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+xml"/>
  <Override PartName="/xl/charts/chart20.xml" ContentType="application/vnd.openxmlformats-officedocument.drawingml.chart+xml"/>
  <Override PartName="/xl/drawings/drawing20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harts/chart2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7.xml" ContentType="application/vnd.openxmlformats-officedocument.drawingml.chart+xml"/>
  <Override PartName="/xl/drawings/drawing21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4.xml" ContentType="application/vnd.openxmlformats-officedocument.drawingml.chart+xml"/>
  <Override PartName="/xl/drawings/drawing22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1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versityofbergen-my.sharepoint.com/personal/albina_gilmullina_uib_no/Documents/Paper 3/_PAPER 2/from GSA Bulletin/"/>
    </mc:Choice>
  </mc:AlternateContent>
  <xr:revisionPtr revIDLastSave="2760" documentId="11_5C266273AC878BF4727C16E28E32EE7ECF1396AE" xr6:coauthVersionLast="47" xr6:coauthVersionMax="47" xr10:uidLastSave="{971E3AD9-F394-432A-AB7F-817D4FF8E274}"/>
  <bookViews>
    <workbookView xWindow="6990" yWindow="3735" windowWidth="28800" windowHeight="15435" tabRatio="742" xr2:uid="{00000000-000D-0000-FFFF-FFFF00000000}"/>
  </bookViews>
  <sheets>
    <sheet name="Supplemental Material" sheetId="42" r:id="rId1"/>
    <sheet name="INTRO" sheetId="13" r:id="rId2"/>
    <sheet name="RiskSerializationData8" sheetId="38" state="hidden" r:id="rId3"/>
    <sheet name="MODEL" sheetId="2" r:id="rId4"/>
    <sheet name="Fig.9" sheetId="5" r:id="rId5"/>
    <sheet name="Fig.7" sheetId="11" r:id="rId6"/>
    <sheet name="Lithology" sheetId="6" r:id="rId7"/>
    <sheet name="Qs" sheetId="7" r:id="rId8"/>
    <sheet name="A CATCHMENT" sheetId="9" r:id="rId9"/>
    <sheet name="R RELIEF" sheetId="8" r:id="rId10"/>
    <sheet name="T TEMPERATURE" sheetId="10" r:id="rId11"/>
    <sheet name="Reconstructions" sheetId="12" r:id="rId12"/>
    <sheet name="Lithology_Urals_only" sheetId="39" r:id="rId13"/>
    <sheet name="Temperature_Urals_only" sheetId="40" r:id="rId14"/>
    <sheet name="Relief_Urals_only" sheetId="41" r:id="rId15"/>
  </sheets>
  <externalReferences>
    <externalReference r:id="rId16"/>
    <externalReference r:id="rId17"/>
  </externalReferences>
  <definedNames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ode" hidden="1">2</definedName>
    <definedName name="_AtRisk_SimSetting_MultipleCPUModeV8" hidden="1">2</definedName>
    <definedName name="_AtRisk_SimSetting_RandomNumberGenerator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1</definedName>
    <definedName name="_AtRisk_SimSetting_StdRecalcWithoutRiskStaticPercentile" hidden="1">0.5</definedName>
    <definedName name="_C1_smpl">[1]MCS_Simple_model!$O$2:$O$3001</definedName>
    <definedName name="_C2_smpl">[1]MCS_Simple_model!$P$2:$P$3001</definedName>
    <definedName name="_C34_smpl">[1]MCS_Simple_model!$Q$2:$Q$3001</definedName>
    <definedName name="An_smpl">[1]MCS_Simple_model!$M$2:$M$3001</definedName>
    <definedName name="Anisian">#REF!</definedName>
    <definedName name="Carnian_1">#REF!</definedName>
    <definedName name="Carnian_2">#REF!</definedName>
    <definedName name="Carnian_3_4">#REF!</definedName>
    <definedName name="DistributionRecords" localSheetId="2">RiskSerializationData8!$6:$9</definedName>
    <definedName name="Ind_smpl">[1]MCS_Simple_model!$K$2:$K$3001</definedName>
    <definedName name="Induan">#REF!</definedName>
    <definedName name="Lad_smpl">[1]MCS_Simple_model!$N$2:$N$3001</definedName>
    <definedName name="Ladinian">#REF!</definedName>
    <definedName name="Ol_smpl">[1]MCS_Simple_model!$L$2:$L$3001</definedName>
    <definedName name="Olenekian">#REF!</definedName>
    <definedName name="Pal_Workbook_GUID" hidden="1">"SRADRJH7RGJGEQKWULZGJDGT"</definedName>
    <definedName name="Qs_an" localSheetId="8">[1]MCS_TP!$N$2:$N$501</definedName>
    <definedName name="Qs_an" localSheetId="6">[1]MCS_TP!$N$2:$N$501</definedName>
    <definedName name="Qs_an" localSheetId="7">[1]MCS_TP!$N$2:$N$501</definedName>
    <definedName name="Qs_an" localSheetId="9">[1]MCS_TP!$N$2:$N$501</definedName>
    <definedName name="Qs_an" localSheetId="10">[1]MCS_TP!$N$2:$N$501</definedName>
    <definedName name="Qs_an">[2]MCS_TP!$N$2:$N$501</definedName>
    <definedName name="Qs_an_ws" localSheetId="8">[1]MCS_WS!$U$2:$U$1001</definedName>
    <definedName name="Qs_an_ws" localSheetId="6">[1]MCS_WS!$U$2:$U$1001</definedName>
    <definedName name="Qs_an_ws" localSheetId="12">Lithology_Urals_only!$U$14:$U$1013</definedName>
    <definedName name="Qs_an_ws" localSheetId="7">[1]MCS_WS!$U$2:$U$1001</definedName>
    <definedName name="Qs_an_ws" localSheetId="9">[1]MCS_WS!$U$2:$U$1001</definedName>
    <definedName name="Qs_an_ws" localSheetId="14">Relief_Urals_only!$U$14:$U$1013</definedName>
    <definedName name="Qs_an_ws" localSheetId="10">[1]MCS_WS!$U$2:$U$1001</definedName>
    <definedName name="Qs_an_ws" localSheetId="13">Temperature_Urals_only!$U$14:$U$1013</definedName>
    <definedName name="Qs_an_ws">MODEL!$U$15:$U$1014</definedName>
    <definedName name="Qs_c1" localSheetId="8">[1]MCS_TP!$P$2:$P$501</definedName>
    <definedName name="Qs_c1" localSheetId="6">[1]MCS_TP!$P$2:$P$501</definedName>
    <definedName name="Qs_c1" localSheetId="7">[1]MCS_TP!$P$2:$P$501</definedName>
    <definedName name="Qs_c1" localSheetId="9">[1]MCS_TP!$P$2:$P$501</definedName>
    <definedName name="Qs_c1" localSheetId="10">[1]MCS_TP!$P$2:$P$501</definedName>
    <definedName name="Qs_c1">[2]MCS_TP!$P$2:$P$501</definedName>
    <definedName name="Qs_c1_ws" localSheetId="8">[1]MCS_WS!$W$2:$W$1001</definedName>
    <definedName name="Qs_c1_ws" localSheetId="6">[1]MCS_WS!$W$2:$W$1001</definedName>
    <definedName name="Qs_c1_ws" localSheetId="12">Lithology_Urals_only!$W$14:$W$1013</definedName>
    <definedName name="Qs_c1_ws" localSheetId="7">[1]MCS_WS!$W$2:$W$1001</definedName>
    <definedName name="Qs_c1_ws" localSheetId="9">[1]MCS_WS!$W$2:$W$1001</definedName>
    <definedName name="Qs_c1_ws" localSheetId="14">Relief_Urals_only!$W$14:$W$1013</definedName>
    <definedName name="Qs_c1_ws" localSheetId="10">[1]MCS_WS!$W$2:$W$1001</definedName>
    <definedName name="Qs_c1_ws" localSheetId="13">Temperature_Urals_only!$W$14:$W$1013</definedName>
    <definedName name="Qs_c1_ws">MODEL!$W$15:$W$1014</definedName>
    <definedName name="Qs_c2" localSheetId="8">[1]MCS_TP!$Q$2:$Q$501</definedName>
    <definedName name="Qs_c2" localSheetId="6">[1]MCS_TP!$Q$2:$Q$501</definedName>
    <definedName name="Qs_c2" localSheetId="7">[1]MCS_TP!$Q$2:$Q$501</definedName>
    <definedName name="Qs_c2" localSheetId="9">[1]MCS_TP!$Q$2:$Q$501</definedName>
    <definedName name="Qs_c2" localSheetId="10">[1]MCS_TP!$Q$2:$Q$501</definedName>
    <definedName name="Qs_c2">[2]MCS_TP!$Q$2:$Q$501</definedName>
    <definedName name="Qs_c2_ws" localSheetId="8">[1]MCS_WS!$X$2:$X$1001</definedName>
    <definedName name="Qs_c2_ws" localSheetId="6">[1]MCS_WS!$X$2:$X$1001</definedName>
    <definedName name="Qs_c2_ws" localSheetId="12">Lithology_Urals_only!$X$14:$X$1013</definedName>
    <definedName name="Qs_c2_ws" localSheetId="7">[1]MCS_WS!$X$2:$X$1001</definedName>
    <definedName name="Qs_c2_ws" localSheetId="9">[1]MCS_WS!$X$2:$X$1001</definedName>
    <definedName name="Qs_c2_ws" localSheetId="14">Relief_Urals_only!$X$14:$X$1013</definedName>
    <definedName name="Qs_c2_ws" localSheetId="10">[1]MCS_WS!$X$2:$X$1001</definedName>
    <definedName name="Qs_c2_ws" localSheetId="13">Temperature_Urals_only!$X$14:$X$1013</definedName>
    <definedName name="Qs_c2_ws">MODEL!$X$15:$X$1014</definedName>
    <definedName name="Qs_c34" localSheetId="8">[1]MCS_TP!$R$2:$R$501</definedName>
    <definedName name="Qs_c34" localSheetId="6">[1]MCS_TP!$R$2:$R$501</definedName>
    <definedName name="Qs_c34" localSheetId="7">[1]MCS_TP!$R$2:$R$501</definedName>
    <definedName name="Qs_c34" localSheetId="9">[1]MCS_TP!$R$2:$R$501</definedName>
    <definedName name="Qs_c34" localSheetId="10">[1]MCS_TP!$R$2:$R$501</definedName>
    <definedName name="Qs_c34">[2]MCS_TP!$R$2:$R$501</definedName>
    <definedName name="Qs_c34_ws" localSheetId="8">[1]MCS_WS!$Y$2:$Y$1001</definedName>
    <definedName name="Qs_c34_ws" localSheetId="6">[1]MCS_WS!$Y$2:$Y$1001</definedName>
    <definedName name="Qs_c34_ws" localSheetId="12">Lithology_Urals_only!$Y$14:$Y$1013</definedName>
    <definedName name="Qs_c34_ws" localSheetId="7">[1]MCS_WS!$Y$2:$Y$1001</definedName>
    <definedName name="Qs_c34_ws" localSheetId="9">[1]MCS_WS!$Y$2:$Y$1001</definedName>
    <definedName name="Qs_c34_ws" localSheetId="14">Relief_Urals_only!$Y$14:$Y$1013</definedName>
    <definedName name="Qs_c34_ws" localSheetId="10">[1]MCS_WS!$Y$2:$Y$1001</definedName>
    <definedName name="Qs_c34_ws" localSheetId="13">Temperature_Urals_only!$Y$14:$Y$1013</definedName>
    <definedName name="Qs_c34_ws">MODEL!$Y$15:$Y$1014</definedName>
    <definedName name="Qs_i_ws" localSheetId="8">[1]MCS_WS!$S$2:$S$1001</definedName>
    <definedName name="Qs_i_ws" localSheetId="6">[1]MCS_WS!$S$2:$S$1001</definedName>
    <definedName name="Qs_i_ws" localSheetId="12">Lithology_Urals_only!$S$14:$S$1013</definedName>
    <definedName name="Qs_i_ws" localSheetId="7">[1]MCS_WS!$S$2:$S$1001</definedName>
    <definedName name="Qs_i_ws" localSheetId="9">[1]MCS_WS!$S$2:$S$1001</definedName>
    <definedName name="Qs_i_ws" localSheetId="14">Relief_Urals_only!$S$14:$S$1013</definedName>
    <definedName name="Qs_i_ws" localSheetId="10">[1]MCS_WS!$S$2:$S$1001</definedName>
    <definedName name="Qs_i_ws" localSheetId="13">Temperature_Urals_only!$S$14:$S$1013</definedName>
    <definedName name="Qs_i_ws">MODEL!$S$15:$S$1014</definedName>
    <definedName name="Qs_la" localSheetId="8">[1]MCS_TP!$O$2:$O$501</definedName>
    <definedName name="Qs_la" localSheetId="6">[1]MCS_TP!$O$2:$O$501</definedName>
    <definedName name="Qs_la" localSheetId="7">[1]MCS_TP!$O$2:$O$501</definedName>
    <definedName name="Qs_la" localSheetId="9">[1]MCS_TP!$O$2:$O$501</definedName>
    <definedName name="Qs_la" localSheetId="10">[1]MCS_TP!$O$2:$O$501</definedName>
    <definedName name="Qs_la">[2]MCS_TP!$O$2:$O$501</definedName>
    <definedName name="Qs_lad_ws" localSheetId="8">[1]MCS_WS!$V$2:$V$1001</definedName>
    <definedName name="Qs_lad_ws" localSheetId="6">[1]MCS_WS!$V$2:$V$1001</definedName>
    <definedName name="Qs_lad_ws" localSheetId="12">Lithology_Urals_only!$V$14:$V$1013</definedName>
    <definedName name="Qs_lad_ws" localSheetId="7">[1]MCS_WS!$V$2:$V$1001</definedName>
    <definedName name="Qs_lad_ws" localSheetId="9">[1]MCS_WS!$V$2:$V$1001</definedName>
    <definedName name="Qs_lad_ws" localSheetId="14">Relief_Urals_only!$V$14:$V$1013</definedName>
    <definedName name="Qs_lad_ws" localSheetId="10">[1]MCS_WS!$V$2:$V$1001</definedName>
    <definedName name="Qs_lad_ws" localSheetId="13">Temperature_Urals_only!$V$14:$V$1013</definedName>
    <definedName name="Qs_lad_ws">MODEL!$V$15:$V$1014</definedName>
    <definedName name="Qs_ol" localSheetId="8">[1]MCS_TP!$M$2:$M$502</definedName>
    <definedName name="Qs_ol" localSheetId="6">[1]MCS_TP!$M$2:$M$502</definedName>
    <definedName name="Qs_ol" localSheetId="7">[1]MCS_TP!$M$2:$M$502</definedName>
    <definedName name="Qs_ol" localSheetId="9">[1]MCS_TP!$M$2:$M$502</definedName>
    <definedName name="Qs_ol" localSheetId="10">[1]MCS_TP!$M$2:$M$502</definedName>
    <definedName name="Qs_ol">[2]MCS_TP!$M$2:$M$502</definedName>
    <definedName name="Qs_ol_ws" localSheetId="8">[1]MCS_WS!$T$2:$T$1001</definedName>
    <definedName name="Qs_ol_ws" localSheetId="6">[1]MCS_WS!$T$2:$T$1001</definedName>
    <definedName name="Qs_ol_ws" localSheetId="12">Lithology_Urals_only!$T$14:$T$1013</definedName>
    <definedName name="Qs_ol_ws" localSheetId="7">[1]MCS_WS!$T$2:$T$1001</definedName>
    <definedName name="Qs_ol_ws" localSheetId="9">[1]MCS_WS!$T$2:$T$1001</definedName>
    <definedName name="Qs_ol_ws" localSheetId="14">Relief_Urals_only!$T$14:$T$1013</definedName>
    <definedName name="Qs_ol_ws" localSheetId="10">[1]MCS_WS!$T$2:$T$1001</definedName>
    <definedName name="Qs_ol_ws" localSheetId="13">Temperature_Urals_only!$T$14:$T$1013</definedName>
    <definedName name="Qs_ol_ws">MODEL!$T$15:$T$1014</definedName>
    <definedName name="Qs2_" localSheetId="8">[1]MCS_TP!$L$2:$L$501</definedName>
    <definedName name="Qs2_" localSheetId="6">[1]MCS_TP!$L$2:$L$501</definedName>
    <definedName name="Qs2_" localSheetId="7">[1]MCS_TP!$L$2:$L$501</definedName>
    <definedName name="Qs2_" localSheetId="9">[1]MCS_TP!$L$2:$L$501</definedName>
    <definedName name="Qs2_" localSheetId="10">[1]MCS_TP!$L$2:$L$501</definedName>
    <definedName name="Qs2_">[2]MCS_TP!$L$2:$L$501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imulationResultsStorageLocation" hidden="1">"1"</definedName>
    <definedName name="RiskStandardRecalc" hidden="1">0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SerializationHeader" localSheetId="2">RiskSerializationData8!$A$1:$B$3</definedName>
  </definedName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220" i="41" l="1"/>
  <c r="X223" i="41" s="1"/>
  <c r="Y219" i="41"/>
  <c r="X219" i="41"/>
  <c r="W219" i="41"/>
  <c r="X214" i="41"/>
  <c r="Y213" i="41"/>
  <c r="Y221" i="41" s="1"/>
  <c r="X213" i="41"/>
  <c r="X221" i="41" s="1"/>
  <c r="Y210" i="41"/>
  <c r="Y220" i="41" s="1"/>
  <c r="V210" i="41"/>
  <c r="V220" i="41" s="1"/>
  <c r="Y209" i="41"/>
  <c r="Y214" i="41" s="1"/>
  <c r="X209" i="41"/>
  <c r="W209" i="41"/>
  <c r="Y208" i="41"/>
  <c r="X208" i="41"/>
  <c r="X210" i="41" s="1"/>
  <c r="W208" i="41"/>
  <c r="Y188" i="41"/>
  <c r="X188" i="41"/>
  <c r="W188" i="41"/>
  <c r="X182" i="41"/>
  <c r="X190" i="41" s="1"/>
  <c r="X179" i="41"/>
  <c r="X189" i="41" s="1"/>
  <c r="U179" i="41"/>
  <c r="U189" i="41" s="1"/>
  <c r="Y178" i="41"/>
  <c r="X178" i="41"/>
  <c r="X183" i="41" s="1"/>
  <c r="U178" i="41"/>
  <c r="Y177" i="41"/>
  <c r="X177" i="41"/>
  <c r="V177" i="41"/>
  <c r="U161" i="41"/>
  <c r="U158" i="41"/>
  <c r="Y157" i="41"/>
  <c r="X157" i="41"/>
  <c r="W157" i="41"/>
  <c r="U152" i="41"/>
  <c r="U159" i="41" s="1"/>
  <c r="Y147" i="41"/>
  <c r="X147" i="41"/>
  <c r="X148" i="41" s="1"/>
  <c r="X158" i="41" s="1"/>
  <c r="U147" i="41"/>
  <c r="Y146" i="41"/>
  <c r="X146" i="41"/>
  <c r="U146" i="41"/>
  <c r="U148" i="41" s="1"/>
  <c r="U127" i="41"/>
  <c r="Y126" i="41"/>
  <c r="X126" i="41"/>
  <c r="W126" i="41"/>
  <c r="AX123" i="41"/>
  <c r="AX122" i="41"/>
  <c r="AX121" i="41"/>
  <c r="U121" i="41"/>
  <c r="AX120" i="41"/>
  <c r="U120" i="41"/>
  <c r="U128" i="41" s="1"/>
  <c r="AX119" i="41"/>
  <c r="AX118" i="41"/>
  <c r="AX117" i="41"/>
  <c r="Y116" i="41"/>
  <c r="X116" i="41"/>
  <c r="X117" i="41" s="1"/>
  <c r="X127" i="41" s="1"/>
  <c r="U116" i="41"/>
  <c r="Y115" i="41"/>
  <c r="X115" i="41"/>
  <c r="U115" i="41"/>
  <c r="U117" i="41" s="1"/>
  <c r="Y97" i="41"/>
  <c r="X96" i="41"/>
  <c r="W96" i="41"/>
  <c r="Y91" i="41"/>
  <c r="Y87" i="41"/>
  <c r="Y86" i="41"/>
  <c r="X86" i="41"/>
  <c r="W86" i="41"/>
  <c r="Y85" i="41"/>
  <c r="X85" i="41"/>
  <c r="X87" i="41" s="1"/>
  <c r="X97" i="41" s="1"/>
  <c r="U85" i="41"/>
  <c r="Y66" i="41"/>
  <c r="X66" i="41"/>
  <c r="W66" i="41"/>
  <c r="Y60" i="41"/>
  <c r="Y68" i="41" s="1"/>
  <c r="Y57" i="41"/>
  <c r="Y67" i="41" s="1"/>
  <c r="Y70" i="41" s="1"/>
  <c r="Y56" i="41"/>
  <c r="Y61" i="41" s="1"/>
  <c r="X56" i="41"/>
  <c r="W56" i="41"/>
  <c r="Y55" i="41"/>
  <c r="X55" i="41"/>
  <c r="W55" i="41"/>
  <c r="Y35" i="41"/>
  <c r="X35" i="41"/>
  <c r="W35" i="41"/>
  <c r="X29" i="41"/>
  <c r="X37" i="41" s="1"/>
  <c r="X26" i="41"/>
  <c r="X36" i="41" s="1"/>
  <c r="X39" i="41" s="1"/>
  <c r="Y25" i="41"/>
  <c r="Y26" i="41" s="1"/>
  <c r="Y36" i="41" s="1"/>
  <c r="X25" i="41"/>
  <c r="X30" i="41" s="1"/>
  <c r="U25" i="41"/>
  <c r="Y24" i="41"/>
  <c r="X24" i="41"/>
  <c r="U24" i="41"/>
  <c r="U177" i="41" s="1"/>
  <c r="T11" i="41"/>
  <c r="P11" i="41"/>
  <c r="L11" i="41"/>
  <c r="I11" i="41" s="1"/>
  <c r="V209" i="41" s="1"/>
  <c r="K11" i="41"/>
  <c r="J11" i="41"/>
  <c r="H11" i="41"/>
  <c r="V208" i="41" s="1"/>
  <c r="T10" i="41"/>
  <c r="P10" i="41"/>
  <c r="L10" i="41"/>
  <c r="W178" i="41" s="1"/>
  <c r="K10" i="41"/>
  <c r="J10" i="41" s="1"/>
  <c r="I10" i="41"/>
  <c r="V178" i="41" s="1"/>
  <c r="H10" i="41"/>
  <c r="T9" i="41"/>
  <c r="P9" i="41"/>
  <c r="L9" i="41"/>
  <c r="K9" i="41"/>
  <c r="G9" i="41"/>
  <c r="T8" i="41"/>
  <c r="P8" i="41"/>
  <c r="L8" i="41"/>
  <c r="K8" i="41"/>
  <c r="T7" i="41"/>
  <c r="P7" i="41"/>
  <c r="L7" i="41"/>
  <c r="K7" i="41"/>
  <c r="J7" i="41"/>
  <c r="I7" i="41"/>
  <c r="V86" i="41" s="1"/>
  <c r="P6" i="41"/>
  <c r="L6" i="41"/>
  <c r="K6" i="41"/>
  <c r="J6" i="41" s="1"/>
  <c r="I6" i="41"/>
  <c r="V56" i="41" s="1"/>
  <c r="H6" i="41"/>
  <c r="V55" i="41" s="1"/>
  <c r="V57" i="41" s="1"/>
  <c r="V67" i="41" s="1"/>
  <c r="T5" i="41"/>
  <c r="P5" i="41"/>
  <c r="L5" i="41"/>
  <c r="K5" i="41"/>
  <c r="G5" i="41"/>
  <c r="Y219" i="40"/>
  <c r="X219" i="40"/>
  <c r="W219" i="40"/>
  <c r="X214" i="40"/>
  <c r="Y213" i="40"/>
  <c r="Y221" i="40" s="1"/>
  <c r="Y209" i="40"/>
  <c r="X209" i="40"/>
  <c r="X213" i="40" s="1"/>
  <c r="X221" i="40" s="1"/>
  <c r="Y208" i="40"/>
  <c r="X208" i="40"/>
  <c r="Y188" i="40"/>
  <c r="X188" i="40"/>
  <c r="W188" i="40"/>
  <c r="X183" i="40"/>
  <c r="W183" i="40"/>
  <c r="Y182" i="40"/>
  <c r="Y190" i="40" s="1"/>
  <c r="Y179" i="40"/>
  <c r="Y189" i="40" s="1"/>
  <c r="Y192" i="40" s="1"/>
  <c r="Y178" i="40"/>
  <c r="X178" i="40"/>
  <c r="Y177" i="40"/>
  <c r="Y183" i="40" s="1"/>
  <c r="X177" i="40"/>
  <c r="X179" i="40" s="1"/>
  <c r="X189" i="40" s="1"/>
  <c r="Y157" i="40"/>
  <c r="X157" i="40"/>
  <c r="W157" i="40"/>
  <c r="X151" i="40"/>
  <c r="X159" i="40" s="1"/>
  <c r="X148" i="40"/>
  <c r="X158" i="40" s="1"/>
  <c r="X161" i="40" s="1"/>
  <c r="Y147" i="40"/>
  <c r="X147" i="40"/>
  <c r="U147" i="40"/>
  <c r="Y146" i="40"/>
  <c r="X146" i="40"/>
  <c r="X152" i="40" s="1"/>
  <c r="U146" i="40"/>
  <c r="Y127" i="40"/>
  <c r="Y126" i="40"/>
  <c r="X126" i="40"/>
  <c r="W126" i="40"/>
  <c r="Y117" i="40"/>
  <c r="X117" i="40"/>
  <c r="X127" i="40" s="1"/>
  <c r="Y116" i="40"/>
  <c r="Y120" i="40" s="1"/>
  <c r="Y128" i="40" s="1"/>
  <c r="Y130" i="40" s="1"/>
  <c r="X116" i="40"/>
  <c r="X121" i="40" s="1"/>
  <c r="U116" i="40"/>
  <c r="U120" i="40" s="1"/>
  <c r="U128" i="40" s="1"/>
  <c r="Y115" i="40"/>
  <c r="X115" i="40"/>
  <c r="U115" i="40"/>
  <c r="Y96" i="40"/>
  <c r="X96" i="40"/>
  <c r="W96" i="40"/>
  <c r="Y86" i="40"/>
  <c r="Y91" i="40" s="1"/>
  <c r="X86" i="40"/>
  <c r="Y85" i="40"/>
  <c r="X85" i="40"/>
  <c r="X91" i="40" s="1"/>
  <c r="W85" i="40"/>
  <c r="Y66" i="40"/>
  <c r="X66" i="40"/>
  <c r="W66" i="40"/>
  <c r="Y61" i="40"/>
  <c r="X60" i="40"/>
  <c r="X68" i="40" s="1"/>
  <c r="Y56" i="40"/>
  <c r="X56" i="40"/>
  <c r="X61" i="40" s="1"/>
  <c r="Y55" i="40"/>
  <c r="Y57" i="40" s="1"/>
  <c r="Y67" i="40" s="1"/>
  <c r="X55" i="40"/>
  <c r="W55" i="40"/>
  <c r="W57" i="40" s="1"/>
  <c r="W67" i="40" s="1"/>
  <c r="Y35" i="40"/>
  <c r="X35" i="40"/>
  <c r="W35" i="40"/>
  <c r="X30" i="40"/>
  <c r="U30" i="40"/>
  <c r="U37" i="40" s="1"/>
  <c r="U29" i="40"/>
  <c r="Y25" i="40"/>
  <c r="X25" i="40"/>
  <c r="U25" i="40"/>
  <c r="Y24" i="40"/>
  <c r="Y26" i="40" s="1"/>
  <c r="Y36" i="40" s="1"/>
  <c r="X24" i="40"/>
  <c r="X26" i="40" s="1"/>
  <c r="X36" i="40" s="1"/>
  <c r="U24" i="40"/>
  <c r="AK11" i="40"/>
  <c r="AG11" i="40"/>
  <c r="O11" i="40"/>
  <c r="L11" i="40"/>
  <c r="K11" i="40"/>
  <c r="W208" i="40" s="1"/>
  <c r="H11" i="40"/>
  <c r="V208" i="40" s="1"/>
  <c r="AK10" i="40"/>
  <c r="AG10" i="40"/>
  <c r="O10" i="40"/>
  <c r="L10" i="40"/>
  <c r="W178" i="40" s="1"/>
  <c r="K10" i="40"/>
  <c r="W177" i="40" s="1"/>
  <c r="W179" i="40" s="1"/>
  <c r="W189" i="40" s="1"/>
  <c r="J10" i="40"/>
  <c r="I10" i="40"/>
  <c r="V178" i="40" s="1"/>
  <c r="H10" i="40"/>
  <c r="V177" i="40" s="1"/>
  <c r="AK9" i="40"/>
  <c r="AG9" i="40"/>
  <c r="O9" i="40"/>
  <c r="L9" i="40"/>
  <c r="K9" i="40"/>
  <c r="W146" i="40" s="1"/>
  <c r="J9" i="40"/>
  <c r="G9" i="40"/>
  <c r="AK8" i="40"/>
  <c r="AG8" i="40"/>
  <c r="O8" i="40"/>
  <c r="L8" i="40"/>
  <c r="W116" i="40" s="1"/>
  <c r="K8" i="40"/>
  <c r="I8" i="40"/>
  <c r="V116" i="40" s="1"/>
  <c r="AK7" i="40"/>
  <c r="AG7" i="40"/>
  <c r="O7" i="40"/>
  <c r="L7" i="40"/>
  <c r="K7" i="40"/>
  <c r="H7" i="40"/>
  <c r="V85" i="40" s="1"/>
  <c r="AK6" i="40"/>
  <c r="O6" i="40"/>
  <c r="L6" i="40"/>
  <c r="W56" i="40" s="1"/>
  <c r="W61" i="40" s="1"/>
  <c r="K6" i="40"/>
  <c r="H6" i="40"/>
  <c r="V55" i="40" s="1"/>
  <c r="AK5" i="40"/>
  <c r="AG5" i="40"/>
  <c r="O5" i="40"/>
  <c r="L5" i="40"/>
  <c r="K5" i="40"/>
  <c r="W24" i="40" s="1"/>
  <c r="H5" i="40"/>
  <c r="V24" i="40" s="1"/>
  <c r="G5" i="40"/>
  <c r="X220" i="39"/>
  <c r="Y219" i="39"/>
  <c r="X219" i="39"/>
  <c r="W219" i="39"/>
  <c r="Y209" i="39"/>
  <c r="X209" i="39"/>
  <c r="X214" i="39" s="1"/>
  <c r="W209" i="39"/>
  <c r="W213" i="39" s="1"/>
  <c r="W221" i="39" s="1"/>
  <c r="Y208" i="39"/>
  <c r="Y214" i="39" s="1"/>
  <c r="X208" i="39"/>
  <c r="X210" i="39" s="1"/>
  <c r="W208" i="39"/>
  <c r="Y188" i="39"/>
  <c r="X188" i="39"/>
  <c r="W188" i="39"/>
  <c r="Y178" i="39"/>
  <c r="Y183" i="39" s="1"/>
  <c r="X178" i="39"/>
  <c r="W178" i="39"/>
  <c r="Y177" i="39"/>
  <c r="X177" i="39"/>
  <c r="Y157" i="39"/>
  <c r="X157" i="39"/>
  <c r="W157" i="39"/>
  <c r="Y147" i="39"/>
  <c r="X147" i="39"/>
  <c r="X152" i="39" s="1"/>
  <c r="U147" i="39"/>
  <c r="Y146" i="39"/>
  <c r="Y148" i="39" s="1"/>
  <c r="Y158" i="39" s="1"/>
  <c r="X146" i="39"/>
  <c r="U146" i="39"/>
  <c r="U148" i="39" s="1"/>
  <c r="U158" i="39" s="1"/>
  <c r="Y128" i="39"/>
  <c r="Y127" i="39"/>
  <c r="Y130" i="39" s="1"/>
  <c r="Y126" i="39"/>
  <c r="X126" i="39"/>
  <c r="W126" i="39"/>
  <c r="Y121" i="39"/>
  <c r="X121" i="39"/>
  <c r="Y120" i="39"/>
  <c r="Y116" i="39"/>
  <c r="X116" i="39"/>
  <c r="W116" i="39"/>
  <c r="U116" i="39"/>
  <c r="Y115" i="39"/>
  <c r="Y117" i="39" s="1"/>
  <c r="X115" i="39"/>
  <c r="X117" i="39" s="1"/>
  <c r="X127" i="39" s="1"/>
  <c r="U115" i="39"/>
  <c r="Y97" i="39"/>
  <c r="X97" i="39"/>
  <c r="Y96" i="39"/>
  <c r="X96" i="39"/>
  <c r="W96" i="39"/>
  <c r="Y87" i="39"/>
  <c r="Y86" i="39"/>
  <c r="X86" i="39"/>
  <c r="X91" i="39" s="1"/>
  <c r="W86" i="39"/>
  <c r="Y85" i="39"/>
  <c r="Y91" i="39" s="1"/>
  <c r="X85" i="39"/>
  <c r="X87" i="39" s="1"/>
  <c r="Y66" i="39"/>
  <c r="X66" i="39"/>
  <c r="W66" i="39"/>
  <c r="Y56" i="39"/>
  <c r="Y61" i="39" s="1"/>
  <c r="X56" i="39"/>
  <c r="Y55" i="39"/>
  <c r="X55" i="39"/>
  <c r="Y35" i="39"/>
  <c r="X35" i="39"/>
  <c r="W35" i="39"/>
  <c r="U30" i="39"/>
  <c r="U37" i="39" s="1"/>
  <c r="U26" i="39"/>
  <c r="U36" i="39" s="1"/>
  <c r="Y25" i="39"/>
  <c r="X25" i="39"/>
  <c r="X30" i="39" s="1"/>
  <c r="U25" i="39"/>
  <c r="Y24" i="39"/>
  <c r="Y26" i="39" s="1"/>
  <c r="Y36" i="39" s="1"/>
  <c r="X24" i="39"/>
  <c r="U24" i="39"/>
  <c r="V11" i="39"/>
  <c r="R11" i="39"/>
  <c r="O11" i="39"/>
  <c r="L11" i="39"/>
  <c r="K11" i="39"/>
  <c r="J11" i="39" s="1"/>
  <c r="I11" i="39"/>
  <c r="V209" i="39" s="1"/>
  <c r="V214" i="39" s="1"/>
  <c r="H11" i="39"/>
  <c r="V208" i="39" s="1"/>
  <c r="V210" i="39" s="1"/>
  <c r="V220" i="39" s="1"/>
  <c r="V10" i="39"/>
  <c r="R10" i="39"/>
  <c r="O10" i="39"/>
  <c r="L10" i="39"/>
  <c r="K10" i="39"/>
  <c r="H10" i="39" s="1"/>
  <c r="V177" i="39" s="1"/>
  <c r="J10" i="39"/>
  <c r="I10" i="39"/>
  <c r="V178" i="39" s="1"/>
  <c r="V9" i="39"/>
  <c r="R9" i="39"/>
  <c r="O9" i="39"/>
  <c r="L9" i="39"/>
  <c r="W147" i="39" s="1"/>
  <c r="K9" i="39"/>
  <c r="I9" i="39"/>
  <c r="V147" i="39" s="1"/>
  <c r="V8" i="39"/>
  <c r="R8" i="39"/>
  <c r="O8" i="39"/>
  <c r="L8" i="39"/>
  <c r="K8" i="39"/>
  <c r="J8" i="39"/>
  <c r="I8" i="39"/>
  <c r="V116" i="39" s="1"/>
  <c r="V7" i="39"/>
  <c r="R7" i="39"/>
  <c r="O7" i="39"/>
  <c r="L7" i="39"/>
  <c r="I7" i="39" s="1"/>
  <c r="V86" i="39" s="1"/>
  <c r="K7" i="39"/>
  <c r="V6" i="39"/>
  <c r="O6" i="39"/>
  <c r="L6" i="39"/>
  <c r="I6" i="39" s="1"/>
  <c r="V56" i="39" s="1"/>
  <c r="K6" i="39"/>
  <c r="H6" i="39"/>
  <c r="V55" i="39" s="1"/>
  <c r="V5" i="39"/>
  <c r="R5" i="39"/>
  <c r="O5" i="39"/>
  <c r="L5" i="39"/>
  <c r="W25" i="39" s="1"/>
  <c r="K5" i="39"/>
  <c r="H5" i="39" s="1"/>
  <c r="V24" i="39" s="1"/>
  <c r="J5" i="39"/>
  <c r="I5" i="39"/>
  <c r="V25" i="39" s="1"/>
  <c r="G5" i="39"/>
  <c r="A9" i="38"/>
  <c r="A8" i="38"/>
  <c r="A7" i="38"/>
  <c r="A6" i="38"/>
  <c r="G40" i="2"/>
  <c r="F25" i="2"/>
  <c r="E25" i="2"/>
  <c r="D25" i="2"/>
  <c r="H25" i="2"/>
  <c r="K5" i="2"/>
  <c r="L5" i="2"/>
  <c r="E26" i="2"/>
  <c r="N41" i="2"/>
  <c r="Z32" i="2"/>
  <c r="V32" i="2"/>
  <c r="W32" i="2"/>
  <c r="X32" i="2"/>
  <c r="Y32" i="2"/>
  <c r="U32" i="2"/>
  <c r="V31" i="2"/>
  <c r="W31" i="2"/>
  <c r="X31" i="2"/>
  <c r="Y31" i="2"/>
  <c r="U31" i="2"/>
  <c r="H26" i="2" a="1"/>
  <c r="V26" i="39" l="1"/>
  <c r="V36" i="39" s="1"/>
  <c r="V30" i="39"/>
  <c r="V37" i="39" s="1"/>
  <c r="Y39" i="39"/>
  <c r="Y70" i="40"/>
  <c r="V29" i="39"/>
  <c r="V60" i="39"/>
  <c r="V68" i="39" s="1"/>
  <c r="V61" i="39"/>
  <c r="V182" i="39"/>
  <c r="V190" i="39" s="1"/>
  <c r="V183" i="39"/>
  <c r="Y29" i="39"/>
  <c r="Y37" i="39" s="1"/>
  <c r="Y30" i="39"/>
  <c r="X61" i="39"/>
  <c r="X60" i="39"/>
  <c r="X68" i="39" s="1"/>
  <c r="X57" i="39"/>
  <c r="X67" i="39" s="1"/>
  <c r="V179" i="39"/>
  <c r="V189" i="39" s="1"/>
  <c r="V191" i="39" s="1"/>
  <c r="V192" i="39" s="1"/>
  <c r="V213" i="39"/>
  <c r="V221" i="39" s="1"/>
  <c r="V222" i="39" s="1"/>
  <c r="V223" i="39" s="1"/>
  <c r="I7" i="40"/>
  <c r="V86" i="40" s="1"/>
  <c r="W86" i="40"/>
  <c r="Y39" i="40"/>
  <c r="Y151" i="41"/>
  <c r="Y152" i="41"/>
  <c r="Y159" i="41" s="1"/>
  <c r="J7" i="39"/>
  <c r="H7" i="39"/>
  <c r="V85" i="39" s="1"/>
  <c r="V87" i="39" s="1"/>
  <c r="V97" i="39" s="1"/>
  <c r="W115" i="39"/>
  <c r="W117" i="39" s="1"/>
  <c r="W127" i="39" s="1"/>
  <c r="H8" i="39"/>
  <c r="V115" i="39" s="1"/>
  <c r="U39" i="39"/>
  <c r="V57" i="39"/>
  <c r="V67" i="39" s="1"/>
  <c r="V69" i="39" s="1"/>
  <c r="V70" i="39" s="1"/>
  <c r="Y151" i="39"/>
  <c r="Y152" i="39"/>
  <c r="Y159" i="39" s="1"/>
  <c r="Y161" i="39" s="1"/>
  <c r="W210" i="39"/>
  <c r="W220" i="39" s="1"/>
  <c r="W222" i="39" s="1"/>
  <c r="W223" i="39" s="1"/>
  <c r="W214" i="39"/>
  <c r="X223" i="39"/>
  <c r="V26" i="40"/>
  <c r="V36" i="40" s="1"/>
  <c r="W191" i="40"/>
  <c r="W192" i="40" s="1"/>
  <c r="I11" i="40"/>
  <c r="V209" i="40" s="1"/>
  <c r="J11" i="40"/>
  <c r="V91" i="39"/>
  <c r="U177" i="39"/>
  <c r="U179" i="39" s="1"/>
  <c r="U55" i="39"/>
  <c r="U57" i="39" s="1"/>
  <c r="U67" i="39" s="1"/>
  <c r="U208" i="39"/>
  <c r="U85" i="39"/>
  <c r="U209" i="39"/>
  <c r="U86" i="39"/>
  <c r="U29" i="39"/>
  <c r="U178" i="39"/>
  <c r="U56" i="39"/>
  <c r="W56" i="39"/>
  <c r="W85" i="39"/>
  <c r="W87" i="39" s="1"/>
  <c r="W97" i="39" s="1"/>
  <c r="U121" i="39"/>
  <c r="U120" i="39"/>
  <c r="U128" i="39" s="1"/>
  <c r="V87" i="40"/>
  <c r="V97" i="40" s="1"/>
  <c r="W115" i="40"/>
  <c r="W117" i="40" s="1"/>
  <c r="W127" i="40" s="1"/>
  <c r="H8" i="40"/>
  <c r="V115" i="40" s="1"/>
  <c r="J8" i="40"/>
  <c r="W115" i="41"/>
  <c r="H8" i="41"/>
  <c r="V115" i="41" s="1"/>
  <c r="V117" i="41" s="1"/>
  <c r="V127" i="41" s="1"/>
  <c r="J8" i="41"/>
  <c r="W183" i="41"/>
  <c r="W55" i="39"/>
  <c r="J6" i="39"/>
  <c r="J9" i="39"/>
  <c r="H9" i="39"/>
  <c r="V146" i="39" s="1"/>
  <c r="V148" i="39" s="1"/>
  <c r="V158" i="39" s="1"/>
  <c r="W146" i="39"/>
  <c r="W148" i="39" s="1"/>
  <c r="W158" i="39" s="1"/>
  <c r="W91" i="39"/>
  <c r="U117" i="39"/>
  <c r="U152" i="39"/>
  <c r="U159" i="39" s="1"/>
  <c r="U161" i="39" s="1"/>
  <c r="X183" i="39"/>
  <c r="X182" i="39"/>
  <c r="X190" i="39" s="1"/>
  <c r="X179" i="39"/>
  <c r="X189" i="39" s="1"/>
  <c r="X192" i="39" s="1"/>
  <c r="I5" i="40"/>
  <c r="V25" i="40" s="1"/>
  <c r="W25" i="40"/>
  <c r="J5" i="40"/>
  <c r="V183" i="40"/>
  <c r="V182" i="40"/>
  <c r="V190" i="40" s="1"/>
  <c r="V210" i="40"/>
  <c r="V220" i="40" s="1"/>
  <c r="Y30" i="40"/>
  <c r="Y29" i="40"/>
  <c r="Y37" i="40" s="1"/>
  <c r="X57" i="40"/>
  <c r="X67" i="40" s="1"/>
  <c r="X70" i="40" s="1"/>
  <c r="U117" i="40"/>
  <c r="U127" i="40" s="1"/>
  <c r="U130" i="40" s="1"/>
  <c r="U121" i="40"/>
  <c r="X192" i="40"/>
  <c r="W209" i="40"/>
  <c r="J5" i="41"/>
  <c r="W24" i="41"/>
  <c r="H5" i="41"/>
  <c r="V24" i="41" s="1"/>
  <c r="V69" i="41"/>
  <c r="V70" i="41" s="1"/>
  <c r="Y90" i="41"/>
  <c r="Y98" i="41" s="1"/>
  <c r="Y100" i="41" s="1"/>
  <c r="Y96" i="41"/>
  <c r="X90" i="39"/>
  <c r="X98" i="39" s="1"/>
  <c r="X100" i="39" s="1"/>
  <c r="W121" i="39"/>
  <c r="W120" i="39"/>
  <c r="W128" i="39" s="1"/>
  <c r="U151" i="39"/>
  <c r="X213" i="39"/>
  <c r="X221" i="39" s="1"/>
  <c r="U177" i="40"/>
  <c r="U179" i="40" s="1"/>
  <c r="U189" i="40" s="1"/>
  <c r="U85" i="40"/>
  <c r="U26" i="40"/>
  <c r="U36" i="40" s="1"/>
  <c r="U39" i="40" s="1"/>
  <c r="U178" i="40"/>
  <c r="U209" i="40"/>
  <c r="U55" i="40"/>
  <c r="U57" i="40" s="1"/>
  <c r="U67" i="40" s="1"/>
  <c r="Y60" i="40"/>
  <c r="Y68" i="40" s="1"/>
  <c r="Y152" i="40"/>
  <c r="Y159" i="40" s="1"/>
  <c r="Y151" i="40"/>
  <c r="U208" i="40"/>
  <c r="U210" i="40" s="1"/>
  <c r="U220" i="40" s="1"/>
  <c r="Y148" i="41"/>
  <c r="Y158" i="41" s="1"/>
  <c r="Y161" i="41" s="1"/>
  <c r="U192" i="41"/>
  <c r="V222" i="41"/>
  <c r="V223" i="41" s="1"/>
  <c r="W24" i="39"/>
  <c r="Y57" i="39"/>
  <c r="Y67" i="39" s="1"/>
  <c r="Y60" i="39"/>
  <c r="Y68" i="39" s="1"/>
  <c r="Y90" i="39"/>
  <c r="Y98" i="39" s="1"/>
  <c r="Y100" i="39" s="1"/>
  <c r="X120" i="39"/>
  <c r="X128" i="39" s="1"/>
  <c r="X130" i="39" s="1"/>
  <c r="Y179" i="39"/>
  <c r="Y189" i="39" s="1"/>
  <c r="Y182" i="39"/>
  <c r="Y190" i="39" s="1"/>
  <c r="Y210" i="39"/>
  <c r="Y220" i="39" s="1"/>
  <c r="Y213" i="39"/>
  <c r="Y221" i="39" s="1"/>
  <c r="I6" i="40"/>
  <c r="V56" i="40" s="1"/>
  <c r="W147" i="40"/>
  <c r="I9" i="40"/>
  <c r="V147" i="40" s="1"/>
  <c r="U56" i="40"/>
  <c r="X87" i="40"/>
  <c r="X97" i="40" s="1"/>
  <c r="X90" i="40"/>
  <c r="X98" i="40" s="1"/>
  <c r="Y121" i="40"/>
  <c r="W147" i="41"/>
  <c r="I9" i="41"/>
  <c r="V147" i="41" s="1"/>
  <c r="V182" i="41"/>
  <c r="V190" i="41" s="1"/>
  <c r="V183" i="41"/>
  <c r="V214" i="41"/>
  <c r="V213" i="41"/>
  <c r="V221" i="41" s="1"/>
  <c r="W60" i="41"/>
  <c r="W68" i="41" s="1"/>
  <c r="W61" i="41"/>
  <c r="Y121" i="41"/>
  <c r="Y120" i="41"/>
  <c r="Y128" i="41" s="1"/>
  <c r="U183" i="41"/>
  <c r="U182" i="41"/>
  <c r="U190" i="41" s="1"/>
  <c r="W213" i="41"/>
  <c r="W221" i="41" s="1"/>
  <c r="W214" i="41"/>
  <c r="X26" i="39"/>
  <c r="X36" i="39" s="1"/>
  <c r="X39" i="39" s="1"/>
  <c r="X29" i="39"/>
  <c r="X37" i="39" s="1"/>
  <c r="X148" i="39"/>
  <c r="X158" i="39" s="1"/>
  <c r="X151" i="39"/>
  <c r="X159" i="39" s="1"/>
  <c r="W177" i="39"/>
  <c r="W179" i="39" s="1"/>
  <c r="W189" i="39" s="1"/>
  <c r="J6" i="40"/>
  <c r="J7" i="40"/>
  <c r="H9" i="40"/>
  <c r="V146" i="40" s="1"/>
  <c r="V148" i="40" s="1"/>
  <c r="V158" i="40" s="1"/>
  <c r="V179" i="40"/>
  <c r="V189" i="40" s="1"/>
  <c r="V191" i="40" s="1"/>
  <c r="V192" i="40" s="1"/>
  <c r="W182" i="40"/>
  <c r="W190" i="40" s="1"/>
  <c r="X29" i="40"/>
  <c r="X37" i="40" s="1"/>
  <c r="X39" i="40" s="1"/>
  <c r="W60" i="40"/>
  <c r="W68" i="40" s="1"/>
  <c r="W69" i="40" s="1"/>
  <c r="W70" i="40" s="1"/>
  <c r="U86" i="40"/>
  <c r="Y87" i="40"/>
  <c r="Y97" i="40" s="1"/>
  <c r="Y90" i="40"/>
  <c r="Y98" i="40" s="1"/>
  <c r="X120" i="40"/>
  <c r="X128" i="40" s="1"/>
  <c r="X130" i="40" s="1"/>
  <c r="Y148" i="40"/>
  <c r="Y158" i="40" s="1"/>
  <c r="Y161" i="40" s="1"/>
  <c r="X182" i="40"/>
  <c r="X190" i="40" s="1"/>
  <c r="Y210" i="40"/>
  <c r="Y220" i="40" s="1"/>
  <c r="Y223" i="40" s="1"/>
  <c r="Y214" i="40"/>
  <c r="W57" i="41"/>
  <c r="W67" i="41" s="1"/>
  <c r="W69" i="41" s="1"/>
  <c r="W70" i="41" s="1"/>
  <c r="X91" i="41"/>
  <c r="Y117" i="41"/>
  <c r="Y127" i="41" s="1"/>
  <c r="X161" i="41"/>
  <c r="V179" i="41"/>
  <c r="V189" i="41" s="1"/>
  <c r="V191" i="41" s="1"/>
  <c r="V192" i="41" s="1"/>
  <c r="W210" i="41"/>
  <c r="W220" i="41" s="1"/>
  <c r="U152" i="40"/>
  <c r="U159" i="40" s="1"/>
  <c r="U151" i="40"/>
  <c r="U148" i="40"/>
  <c r="U158" i="40" s="1"/>
  <c r="X210" i="40"/>
  <c r="X220" i="40" s="1"/>
  <c r="X223" i="40" s="1"/>
  <c r="W25" i="41"/>
  <c r="I5" i="41"/>
  <c r="V25" i="41" s="1"/>
  <c r="V61" i="41"/>
  <c r="V60" i="41"/>
  <c r="V68" i="41" s="1"/>
  <c r="V91" i="41"/>
  <c r="W146" i="41"/>
  <c r="W148" i="41" s="1"/>
  <c r="W158" i="41" s="1"/>
  <c r="J9" i="41"/>
  <c r="H9" i="41"/>
  <c r="V146" i="41" s="1"/>
  <c r="U209" i="41"/>
  <c r="U56" i="41"/>
  <c r="U30" i="41"/>
  <c r="U37" i="41" s="1"/>
  <c r="U86" i="41"/>
  <c r="U29" i="41"/>
  <c r="U26" i="41"/>
  <c r="U36" i="41" s="1"/>
  <c r="U39" i="41" s="1"/>
  <c r="X57" i="41"/>
  <c r="X67" i="41" s="1"/>
  <c r="X60" i="41"/>
  <c r="X68" i="41" s="1"/>
  <c r="X61" i="41"/>
  <c r="U130" i="41"/>
  <c r="Y183" i="41"/>
  <c r="Y182" i="41"/>
  <c r="Y190" i="41" s="1"/>
  <c r="Y179" i="41"/>
  <c r="Y189" i="41" s="1"/>
  <c r="Y192" i="41" s="1"/>
  <c r="W116" i="41"/>
  <c r="I8" i="41"/>
  <c r="V116" i="41" s="1"/>
  <c r="U151" i="41"/>
  <c r="W177" i="41"/>
  <c r="X192" i="41"/>
  <c r="Y223" i="41"/>
  <c r="W85" i="41"/>
  <c r="W87" i="41" s="1"/>
  <c r="W97" i="41" s="1"/>
  <c r="H7" i="41"/>
  <c r="V85" i="41" s="1"/>
  <c r="Y30" i="41"/>
  <c r="Y29" i="41"/>
  <c r="Y37" i="41" s="1"/>
  <c r="Y39" i="41" s="1"/>
  <c r="U87" i="41"/>
  <c r="U97" i="41" s="1"/>
  <c r="X90" i="41"/>
  <c r="X98" i="41" s="1"/>
  <c r="X100" i="41" s="1"/>
  <c r="X121" i="41"/>
  <c r="X120" i="41"/>
  <c r="X128" i="41" s="1"/>
  <c r="X130" i="41" s="1"/>
  <c r="X152" i="41"/>
  <c r="X151" i="41"/>
  <c r="X159" i="41" s="1"/>
  <c r="U55" i="41"/>
  <c r="U208" i="41"/>
  <c r="U210" i="41" s="1"/>
  <c r="U220" i="41" s="1"/>
  <c r="H26" i="2"/>
  <c r="J32" i="2"/>
  <c r="L32" i="2"/>
  <c r="N32" i="2"/>
  <c r="J31" i="2"/>
  <c r="L31" i="2"/>
  <c r="N31" i="2"/>
  <c r="E56" i="2"/>
  <c r="W121" i="41" l="1"/>
  <c r="W120" i="41"/>
  <c r="W128" i="41" s="1"/>
  <c r="U61" i="41"/>
  <c r="U60" i="41"/>
  <c r="U68" i="41" s="1"/>
  <c r="V29" i="41"/>
  <c r="V30" i="41"/>
  <c r="V37" i="41" s="1"/>
  <c r="U91" i="40"/>
  <c r="U90" i="40"/>
  <c r="U98" i="40" s="1"/>
  <c r="W152" i="40"/>
  <c r="W159" i="40" s="1"/>
  <c r="W151" i="40"/>
  <c r="U87" i="40"/>
  <c r="U97" i="40" s="1"/>
  <c r="U100" i="40" s="1"/>
  <c r="W214" i="40"/>
  <c r="W213" i="40"/>
  <c r="W221" i="40" s="1"/>
  <c r="W210" i="40"/>
  <c r="W220" i="40" s="1"/>
  <c r="W222" i="40" s="1"/>
  <c r="W223" i="40" s="1"/>
  <c r="V222" i="40"/>
  <c r="V223" i="40" s="1"/>
  <c r="W30" i="40"/>
  <c r="W37" i="40" s="1"/>
  <c r="W29" i="40"/>
  <c r="W26" i="40"/>
  <c r="W36" i="40" s="1"/>
  <c r="V117" i="40"/>
  <c r="V127" i="40" s="1"/>
  <c r="V129" i="40" s="1"/>
  <c r="V130" i="40" s="1"/>
  <c r="V121" i="40"/>
  <c r="W61" i="39"/>
  <c r="W60" i="39"/>
  <c r="W68" i="39" s="1"/>
  <c r="U91" i="39"/>
  <c r="U90" i="39"/>
  <c r="U98" i="39" s="1"/>
  <c r="V214" i="40"/>
  <c r="V213" i="40"/>
  <c r="V221" i="40" s="1"/>
  <c r="W182" i="39"/>
  <c r="W190" i="39" s="1"/>
  <c r="W191" i="39" s="1"/>
  <c r="W192" i="39" s="1"/>
  <c r="W183" i="39"/>
  <c r="U223" i="41"/>
  <c r="W90" i="41"/>
  <c r="W98" i="41" s="1"/>
  <c r="W99" i="41" s="1"/>
  <c r="W100" i="41" s="1"/>
  <c r="U214" i="41"/>
  <c r="U213" i="41"/>
  <c r="U221" i="41" s="1"/>
  <c r="W29" i="41"/>
  <c r="W30" i="41"/>
  <c r="W37" i="41" s="1"/>
  <c r="V151" i="41"/>
  <c r="V152" i="41"/>
  <c r="V159" i="41" s="1"/>
  <c r="X100" i="40"/>
  <c r="V61" i="40"/>
  <c r="V60" i="40"/>
  <c r="V68" i="40" s="1"/>
  <c r="Y192" i="39"/>
  <c r="U214" i="40"/>
  <c r="U213" i="40"/>
  <c r="U221" i="40" s="1"/>
  <c r="U223" i="40" s="1"/>
  <c r="V26" i="41"/>
  <c r="V36" i="41" s="1"/>
  <c r="V38" i="41" s="1"/>
  <c r="V39" i="41" s="1"/>
  <c r="V30" i="40"/>
  <c r="V37" i="40" s="1"/>
  <c r="V38" i="40" s="1"/>
  <c r="V39" i="40" s="1"/>
  <c r="V29" i="40"/>
  <c r="W57" i="39"/>
  <c r="W67" i="39" s="1"/>
  <c r="W69" i="39" s="1"/>
  <c r="W70" i="39" s="1"/>
  <c r="W117" i="41"/>
  <c r="W127" i="41" s="1"/>
  <c r="W129" i="41" s="1"/>
  <c r="W130" i="41" s="1"/>
  <c r="U61" i="39"/>
  <c r="U60" i="39"/>
  <c r="U68" i="39" s="1"/>
  <c r="U70" i="39" s="1"/>
  <c r="U214" i="39"/>
  <c r="U213" i="39"/>
  <c r="U221" i="39" s="1"/>
  <c r="U189" i="39"/>
  <c r="W91" i="40"/>
  <c r="W90" i="40"/>
  <c r="W98" i="40" s="1"/>
  <c r="U57" i="41"/>
  <c r="U67" i="41" s="1"/>
  <c r="W91" i="41"/>
  <c r="U91" i="41"/>
  <c r="U90" i="41"/>
  <c r="U98" i="41" s="1"/>
  <c r="U100" i="41" s="1"/>
  <c r="V148" i="41"/>
  <c r="V158" i="41" s="1"/>
  <c r="V160" i="41" s="1"/>
  <c r="V161" i="41" s="1"/>
  <c r="W120" i="40"/>
  <c r="W128" i="40" s="1"/>
  <c r="W129" i="40" s="1"/>
  <c r="W130" i="40" s="1"/>
  <c r="Y130" i="41"/>
  <c r="X161" i="39"/>
  <c r="W152" i="41"/>
  <c r="W159" i="41" s="1"/>
  <c r="W160" i="41" s="1"/>
  <c r="W161" i="41" s="1"/>
  <c r="W151" i="41"/>
  <c r="U60" i="40"/>
  <c r="U68" i="40" s="1"/>
  <c r="U70" i="40" s="1"/>
  <c r="U61" i="40"/>
  <c r="W151" i="39"/>
  <c r="Y70" i="39"/>
  <c r="U183" i="40"/>
  <c r="U182" i="40"/>
  <c r="U190" i="40" s="1"/>
  <c r="U192" i="40" s="1"/>
  <c r="Z192" i="40" s="1"/>
  <c r="AB192" i="40" s="1"/>
  <c r="AJ14" i="40" s="1"/>
  <c r="W121" i="40"/>
  <c r="W26" i="41"/>
  <c r="W36" i="41" s="1"/>
  <c r="W38" i="41" s="1"/>
  <c r="W39" i="41" s="1"/>
  <c r="U127" i="39"/>
  <c r="U130" i="39" s="1"/>
  <c r="V90" i="39"/>
  <c r="V98" i="39" s="1"/>
  <c r="V99" i="39" s="1"/>
  <c r="V100" i="39" s="1"/>
  <c r="U183" i="39"/>
  <c r="U182" i="39"/>
  <c r="U190" i="39" s="1"/>
  <c r="U87" i="39"/>
  <c r="U97" i="39" s="1"/>
  <c r="V151" i="39"/>
  <c r="W87" i="40"/>
  <c r="W97" i="40" s="1"/>
  <c r="W99" i="40" s="1"/>
  <c r="W100" i="40" s="1"/>
  <c r="W148" i="40"/>
  <c r="W158" i="40" s="1"/>
  <c r="W160" i="40" s="1"/>
  <c r="W161" i="40" s="1"/>
  <c r="V120" i="39"/>
  <c r="V128" i="39" s="1"/>
  <c r="V117" i="39"/>
  <c r="V127" i="39" s="1"/>
  <c r="V129" i="39" s="1"/>
  <c r="V130" i="39" s="1"/>
  <c r="V121" i="39"/>
  <c r="V90" i="40"/>
  <c r="V98" i="40" s="1"/>
  <c r="V99" i="40" s="1"/>
  <c r="V100" i="40" s="1"/>
  <c r="V91" i="40"/>
  <c r="W152" i="39"/>
  <c r="W159" i="39" s="1"/>
  <c r="W160" i="39" s="1"/>
  <c r="W161" i="39" s="1"/>
  <c r="V90" i="41"/>
  <c r="V98" i="41" s="1"/>
  <c r="V87" i="41"/>
  <c r="V97" i="41" s="1"/>
  <c r="V99" i="41" s="1"/>
  <c r="V100" i="41" s="1"/>
  <c r="W179" i="41"/>
  <c r="W189" i="41" s="1"/>
  <c r="W182" i="41"/>
  <c r="W190" i="41" s="1"/>
  <c r="V121" i="41"/>
  <c r="V120" i="41"/>
  <c r="V128" i="41" s="1"/>
  <c r="V129" i="41" s="1"/>
  <c r="V130" i="41" s="1"/>
  <c r="X70" i="41"/>
  <c r="U161" i="40"/>
  <c r="W222" i="41"/>
  <c r="W223" i="41" s="1"/>
  <c r="Y100" i="40"/>
  <c r="V151" i="40"/>
  <c r="V152" i="40"/>
  <c r="V159" i="40" s="1"/>
  <c r="V160" i="40" s="1"/>
  <c r="V161" i="40" s="1"/>
  <c r="Y223" i="39"/>
  <c r="W30" i="39"/>
  <c r="W37" i="39" s="1"/>
  <c r="W29" i="39"/>
  <c r="W26" i="39"/>
  <c r="W36" i="39" s="1"/>
  <c r="W38" i="39" s="1"/>
  <c r="W39" i="39" s="1"/>
  <c r="U210" i="39"/>
  <c r="V152" i="39"/>
  <c r="V159" i="39" s="1"/>
  <c r="V160" i="39" s="1"/>
  <c r="V161" i="39" s="1"/>
  <c r="V120" i="40"/>
  <c r="V128" i="40" s="1"/>
  <c r="W90" i="39"/>
  <c r="W98" i="39" s="1"/>
  <c r="W99" i="39" s="1"/>
  <c r="W100" i="39" s="1"/>
  <c r="W129" i="39"/>
  <c r="W130" i="39" s="1"/>
  <c r="V57" i="40"/>
  <c r="V67" i="40" s="1"/>
  <c r="V69" i="40" s="1"/>
  <c r="V70" i="40" s="1"/>
  <c r="X70" i="39"/>
  <c r="V38" i="39"/>
  <c r="V39" i="39" s="1"/>
  <c r="H16" i="12"/>
  <c r="H17" i="12"/>
  <c r="H18" i="12"/>
  <c r="H19" i="12"/>
  <c r="H20" i="12"/>
  <c r="H21" i="12"/>
  <c r="H22" i="12"/>
  <c r="H15" i="12"/>
  <c r="G16" i="12"/>
  <c r="G17" i="12"/>
  <c r="G18" i="12"/>
  <c r="G19" i="12"/>
  <c r="G20" i="12"/>
  <c r="G21" i="12"/>
  <c r="G22" i="12"/>
  <c r="G15" i="12"/>
  <c r="F16" i="12"/>
  <c r="F17" i="12"/>
  <c r="F18" i="12"/>
  <c r="F19" i="12"/>
  <c r="F20" i="12"/>
  <c r="F21" i="12"/>
  <c r="F22" i="12"/>
  <c r="F15" i="12"/>
  <c r="I9" i="12"/>
  <c r="J8" i="12"/>
  <c r="J7" i="12"/>
  <c r="J10" i="12"/>
  <c r="J6" i="12"/>
  <c r="J4" i="12"/>
  <c r="J5" i="12"/>
  <c r="J3" i="12"/>
  <c r="I4" i="12"/>
  <c r="I5" i="12"/>
  <c r="I6" i="12"/>
  <c r="I7" i="12"/>
  <c r="I8" i="12"/>
  <c r="I10" i="12"/>
  <c r="I3" i="12"/>
  <c r="Y140" i="2"/>
  <c r="W140" i="2"/>
  <c r="V140" i="2"/>
  <c r="U140" i="2"/>
  <c r="W38" i="2"/>
  <c r="V38" i="2"/>
  <c r="U38" i="2"/>
  <c r="Z130" i="41" l="1"/>
  <c r="AB130" i="41" s="1"/>
  <c r="AH14" i="41" s="1"/>
  <c r="Z39" i="41"/>
  <c r="AB39" i="41" s="1"/>
  <c r="AE14" i="41" s="1"/>
  <c r="AY117" i="41" s="1"/>
  <c r="Z192" i="39"/>
  <c r="AB192" i="39" s="1"/>
  <c r="AJ14" i="39" s="1"/>
  <c r="W10" i="39" s="1"/>
  <c r="Z100" i="41"/>
  <c r="AB100" i="41" s="1"/>
  <c r="AG14" i="41" s="1"/>
  <c r="AZ119" i="41" s="1"/>
  <c r="Z223" i="40"/>
  <c r="AB223" i="40" s="1"/>
  <c r="AK14" i="40" s="1"/>
  <c r="AM11" i="40" s="1"/>
  <c r="Z161" i="39"/>
  <c r="AB161" i="39" s="1"/>
  <c r="AI14" i="39" s="1"/>
  <c r="W9" i="39" s="1"/>
  <c r="Z130" i="39"/>
  <c r="AB130" i="39" s="1"/>
  <c r="AH14" i="39" s="1"/>
  <c r="W8" i="39" s="1"/>
  <c r="Z70" i="39"/>
  <c r="AB70" i="39" s="1"/>
  <c r="AF14" i="39" s="1"/>
  <c r="W6" i="39" s="1"/>
  <c r="Z70" i="40"/>
  <c r="AB70" i="40" s="1"/>
  <c r="AF14" i="40" s="1"/>
  <c r="AO14" i="40" s="1" a="1"/>
  <c r="AO14" i="40" s="1"/>
  <c r="AN14" i="41" a="1"/>
  <c r="AN14" i="41" s="1"/>
  <c r="AS14" i="39" a="1"/>
  <c r="AS14" i="39" s="1"/>
  <c r="Z130" i="40"/>
  <c r="AB130" i="40" s="1"/>
  <c r="AH14" i="40" s="1"/>
  <c r="AZ120" i="41"/>
  <c r="AY120" i="41"/>
  <c r="AQ14" i="41" a="1"/>
  <c r="AQ14" i="41" s="1"/>
  <c r="AQ14" i="39" a="1"/>
  <c r="AQ14" i="39" s="1"/>
  <c r="AL10" i="40"/>
  <c r="AS14" i="40" a="1"/>
  <c r="AS14" i="40" s="1"/>
  <c r="AM10" i="40"/>
  <c r="Z39" i="39"/>
  <c r="AB39" i="39" s="1"/>
  <c r="AE14" i="39" s="1"/>
  <c r="W191" i="41"/>
  <c r="W192" i="41" s="1"/>
  <c r="Z192" i="41" s="1"/>
  <c r="AB192" i="41" s="1"/>
  <c r="AJ14" i="41" s="1"/>
  <c r="Z100" i="39"/>
  <c r="AB100" i="39" s="1"/>
  <c r="AG14" i="39" s="1"/>
  <c r="U100" i="39"/>
  <c r="Z100" i="40"/>
  <c r="AB100" i="40" s="1"/>
  <c r="AG14" i="40" s="1"/>
  <c r="Z223" i="39"/>
  <c r="AB223" i="39" s="1"/>
  <c r="AK14" i="39" s="1"/>
  <c r="U220" i="39"/>
  <c r="U223" i="39" s="1"/>
  <c r="Z161" i="40"/>
  <c r="AB161" i="40" s="1"/>
  <c r="AI14" i="40" s="1"/>
  <c r="Z161" i="41"/>
  <c r="AB161" i="41" s="1"/>
  <c r="AI14" i="41" s="1"/>
  <c r="U70" i="41"/>
  <c r="Z70" i="41" s="1"/>
  <c r="AB70" i="41" s="1"/>
  <c r="AF14" i="41" s="1"/>
  <c r="U192" i="39"/>
  <c r="Z223" i="41"/>
  <c r="AB223" i="41" s="1"/>
  <c r="AK14" i="41" s="1"/>
  <c r="W38" i="40"/>
  <c r="W39" i="40" s="1"/>
  <c r="Z39" i="40" s="1"/>
  <c r="AB39" i="40" s="1"/>
  <c r="AE14" i="40" s="1"/>
  <c r="J9" i="12"/>
  <c r="X8" i="39" l="1"/>
  <c r="X10" i="39"/>
  <c r="AZ117" i="41"/>
  <c r="X9" i="39"/>
  <c r="AR14" i="39" a="1"/>
  <c r="AR14" i="39" s="1"/>
  <c r="X6" i="39"/>
  <c r="AO14" i="39" a="1"/>
  <c r="AO14" i="39" s="1"/>
  <c r="AP14" i="41" a="1"/>
  <c r="AP14" i="41" s="1"/>
  <c r="AL6" i="40"/>
  <c r="AT14" i="40" a="1"/>
  <c r="AT14" i="40" s="1"/>
  <c r="AY119" i="41"/>
  <c r="AM6" i="40"/>
  <c r="AL11" i="40"/>
  <c r="AN14" i="40" a="1"/>
  <c r="AN14" i="40" s="1"/>
  <c r="AM5" i="40"/>
  <c r="AL5" i="40"/>
  <c r="AT14" i="41" a="1"/>
  <c r="AT14" i="41" s="1"/>
  <c r="AZ123" i="41"/>
  <c r="AY123" i="41"/>
  <c r="AR14" i="40" a="1"/>
  <c r="AR14" i="40" s="1"/>
  <c r="AM9" i="40"/>
  <c r="AL9" i="40"/>
  <c r="AY118" i="41"/>
  <c r="AZ118" i="41"/>
  <c r="AO14" i="41" a="1"/>
  <c r="AO14" i="41" s="1"/>
  <c r="AT14" i="39" a="1"/>
  <c r="AT14" i="39" s="1"/>
  <c r="W11" i="39"/>
  <c r="X11" i="39"/>
  <c r="AS14" i="41" a="1"/>
  <c r="AS14" i="41" s="1"/>
  <c r="AZ122" i="41"/>
  <c r="AY122" i="41"/>
  <c r="AZ121" i="41"/>
  <c r="AY121" i="41"/>
  <c r="AR14" i="41" a="1"/>
  <c r="AR14" i="41" s="1"/>
  <c r="AP14" i="40" a="1"/>
  <c r="AP14" i="40" s="1"/>
  <c r="AM7" i="40"/>
  <c r="AL7" i="40"/>
  <c r="W5" i="39"/>
  <c r="AN14" i="39" a="1"/>
  <c r="AN14" i="39" s="1"/>
  <c r="X5" i="39"/>
  <c r="X7" i="39"/>
  <c r="AP14" i="39" a="1"/>
  <c r="AP14" i="39" s="1"/>
  <c r="W7" i="39"/>
  <c r="AL8" i="40"/>
  <c r="AQ14" i="40" a="1"/>
  <c r="AQ14" i="40" s="1"/>
  <c r="AM8" i="40"/>
  <c r="X8" i="2"/>
  <c r="X7" i="2"/>
  <c r="C5" i="6"/>
  <c r="W76" i="2"/>
  <c r="Q8" i="2"/>
  <c r="Q9" i="2"/>
  <c r="Q10" i="2"/>
  <c r="Q11" i="2"/>
  <c r="Q12" i="2"/>
  <c r="Q7" i="2"/>
  <c r="B14" i="10" l="1"/>
  <c r="C14" i="10"/>
  <c r="B7" i="10"/>
  <c r="C7" i="10"/>
  <c r="B8" i="10"/>
  <c r="C8" i="10"/>
  <c r="B9" i="10"/>
  <c r="C9" i="10"/>
  <c r="D9" i="10"/>
  <c r="B10" i="10"/>
  <c r="C10" i="10"/>
  <c r="D10" i="10"/>
  <c r="B11" i="10"/>
  <c r="C11" i="10"/>
  <c r="B12" i="10"/>
  <c r="C12" i="10"/>
  <c r="B13" i="10"/>
  <c r="C13" i="10"/>
  <c r="B6" i="8"/>
  <c r="C6" i="8"/>
  <c r="D6" i="8"/>
  <c r="E6" i="8"/>
  <c r="F6" i="8"/>
  <c r="G6" i="8"/>
  <c r="H6" i="8"/>
  <c r="I6" i="8"/>
  <c r="B7" i="8"/>
  <c r="C7" i="8"/>
  <c r="D7" i="8"/>
  <c r="E7" i="8"/>
  <c r="F7" i="8"/>
  <c r="G7" i="8"/>
  <c r="H7" i="8"/>
  <c r="I7" i="8"/>
  <c r="B8" i="8"/>
  <c r="C8" i="8"/>
  <c r="D8" i="8"/>
  <c r="E8" i="8"/>
  <c r="F8" i="8"/>
  <c r="G8" i="8"/>
  <c r="H8" i="8"/>
  <c r="I8" i="8"/>
  <c r="B9" i="8"/>
  <c r="C9" i="8"/>
  <c r="D9" i="8"/>
  <c r="E9" i="8"/>
  <c r="F9" i="8"/>
  <c r="G9" i="8"/>
  <c r="H9" i="8"/>
  <c r="I9" i="8"/>
  <c r="B10" i="8"/>
  <c r="C10" i="8"/>
  <c r="D10" i="8"/>
  <c r="E10" i="8"/>
  <c r="F10" i="8"/>
  <c r="G10" i="8"/>
  <c r="H10" i="8"/>
  <c r="I10" i="8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U6" i="9"/>
  <c r="V6" i="9"/>
  <c r="W6" i="9"/>
  <c r="U7" i="9"/>
  <c r="V7" i="9"/>
  <c r="W7" i="9"/>
  <c r="U8" i="9"/>
  <c r="V8" i="9"/>
  <c r="W8" i="9"/>
  <c r="W9" i="9"/>
  <c r="W10" i="9"/>
  <c r="W11" i="9"/>
  <c r="W12" i="9"/>
  <c r="W13" i="9"/>
  <c r="T6" i="9"/>
  <c r="T7" i="9"/>
  <c r="T8" i="9"/>
  <c r="T9" i="9"/>
  <c r="T10" i="9"/>
  <c r="T11" i="9"/>
  <c r="T12" i="9"/>
  <c r="T13" i="9"/>
  <c r="C6" i="9"/>
  <c r="C17" i="9" s="1"/>
  <c r="C7" i="9"/>
  <c r="C8" i="9"/>
  <c r="C9" i="9"/>
  <c r="C10" i="9"/>
  <c r="C11" i="9"/>
  <c r="C12" i="9"/>
  <c r="C13" i="9"/>
  <c r="C24" i="9" s="1"/>
  <c r="E9" i="10" l="1"/>
  <c r="F9" i="10" s="1"/>
  <c r="E11" i="10"/>
  <c r="F11" i="10" s="1"/>
  <c r="E14" i="10"/>
  <c r="F14" i="10" s="1"/>
  <c r="E12" i="10"/>
  <c r="F12" i="10" s="1"/>
  <c r="E8" i="10"/>
  <c r="F8" i="10" s="1"/>
  <c r="E7" i="10"/>
  <c r="F7" i="10" s="1"/>
  <c r="E13" i="10"/>
  <c r="F13" i="10" s="1"/>
  <c r="E10" i="10"/>
  <c r="F10" i="10" s="1"/>
  <c r="B6" i="6" l="1"/>
  <c r="D6" i="6" s="1"/>
  <c r="C6" i="6"/>
  <c r="B7" i="6"/>
  <c r="C7" i="6"/>
  <c r="B8" i="6"/>
  <c r="D8" i="6" s="1"/>
  <c r="C8" i="6"/>
  <c r="B9" i="6"/>
  <c r="F20" i="6" s="1"/>
  <c r="C9" i="6"/>
  <c r="B10" i="6"/>
  <c r="C10" i="6"/>
  <c r="B11" i="6"/>
  <c r="C11" i="6"/>
  <c r="G6" i="2"/>
  <c r="G7" i="2"/>
  <c r="G8" i="2"/>
  <c r="G9" i="2"/>
  <c r="G10" i="2"/>
  <c r="G11" i="2"/>
  <c r="G12" i="2"/>
  <c r="B5" i="6"/>
  <c r="D5" i="6" s="1"/>
  <c r="L18" i="10"/>
  <c r="J18" i="10"/>
  <c r="F18" i="10"/>
  <c r="D18" i="10"/>
  <c r="D6" i="10"/>
  <c r="C6" i="10"/>
  <c r="B6" i="10"/>
  <c r="B5" i="10"/>
  <c r="B4" i="10"/>
  <c r="A3" i="9"/>
  <c r="B4" i="9"/>
  <c r="S4" i="9"/>
  <c r="B5" i="9"/>
  <c r="C5" i="9"/>
  <c r="S5" i="9"/>
  <c r="T5" i="9"/>
  <c r="U5" i="9"/>
  <c r="V5" i="9"/>
  <c r="W5" i="9"/>
  <c r="X5" i="9"/>
  <c r="T17" i="9"/>
  <c r="T19" i="9"/>
  <c r="T21" i="9"/>
  <c r="T23" i="9"/>
  <c r="A17" i="9"/>
  <c r="R17" i="9"/>
  <c r="A18" i="9"/>
  <c r="C18" i="9"/>
  <c r="R18" i="9"/>
  <c r="T18" i="9"/>
  <c r="A19" i="9"/>
  <c r="C19" i="9"/>
  <c r="R19" i="9"/>
  <c r="A20" i="9"/>
  <c r="C20" i="9"/>
  <c r="R20" i="9"/>
  <c r="T20" i="9"/>
  <c r="A21" i="9"/>
  <c r="C21" i="9"/>
  <c r="R21" i="9"/>
  <c r="A22" i="9"/>
  <c r="C22" i="9"/>
  <c r="R22" i="9"/>
  <c r="T22" i="9"/>
  <c r="A23" i="9"/>
  <c r="C23" i="9"/>
  <c r="R23" i="9"/>
  <c r="B3" i="8"/>
  <c r="B4" i="8"/>
  <c r="B16" i="8" s="1"/>
  <c r="D4" i="8"/>
  <c r="R16" i="8" s="1"/>
  <c r="F4" i="8"/>
  <c r="AH16" i="8" s="1"/>
  <c r="H4" i="8"/>
  <c r="AX16" i="8" s="1"/>
  <c r="B5" i="8"/>
  <c r="B17" i="8" s="1"/>
  <c r="C5" i="8"/>
  <c r="C17" i="8" s="1"/>
  <c r="D5" i="8"/>
  <c r="R17" i="8" s="1"/>
  <c r="E5" i="8"/>
  <c r="S17" i="8" s="1"/>
  <c r="F5" i="8"/>
  <c r="AH17" i="8" s="1"/>
  <c r="G5" i="8"/>
  <c r="AI17" i="8" s="1"/>
  <c r="H5" i="8"/>
  <c r="AX17" i="8" s="1"/>
  <c r="I5" i="8"/>
  <c r="AY17" i="8" s="1"/>
  <c r="R18" i="8"/>
  <c r="S18" i="8"/>
  <c r="AX18" i="8"/>
  <c r="R19" i="8"/>
  <c r="AX19" i="8"/>
  <c r="R20" i="8"/>
  <c r="AX20" i="8"/>
  <c r="BB28" i="8" s="1"/>
  <c r="R21" i="8"/>
  <c r="AX21" i="8"/>
  <c r="R22" i="8"/>
  <c r="AX22" i="8"/>
  <c r="R23" i="8"/>
  <c r="AX23" i="8"/>
  <c r="R24" i="8"/>
  <c r="AD28" i="8" s="1"/>
  <c r="AX24" i="8"/>
  <c r="BJ28" i="8" s="1"/>
  <c r="AY16" i="8"/>
  <c r="B18" i="8"/>
  <c r="C18" i="8"/>
  <c r="U18" i="8"/>
  <c r="W18" i="8" s="1"/>
  <c r="AH18" i="8"/>
  <c r="AH28" i="8" s="1"/>
  <c r="AI18" i="8"/>
  <c r="AK18" i="8"/>
  <c r="AL18" i="8" s="1"/>
  <c r="AY18" i="8"/>
  <c r="BA18" i="8"/>
  <c r="BB18" i="8" s="1"/>
  <c r="B19" i="8"/>
  <c r="C19" i="8"/>
  <c r="S19" i="8"/>
  <c r="U19" i="8"/>
  <c r="W19" i="8" s="1"/>
  <c r="AH19" i="8"/>
  <c r="AI19" i="8"/>
  <c r="AK19" i="8"/>
  <c r="AL19" i="8" s="1"/>
  <c r="AY19" i="8"/>
  <c r="BA19" i="8"/>
  <c r="BB19" i="8" s="1"/>
  <c r="B20" i="8"/>
  <c r="C20" i="8"/>
  <c r="S20" i="8"/>
  <c r="U20" i="8"/>
  <c r="W20" i="8" s="1"/>
  <c r="AH20" i="8"/>
  <c r="AI20" i="8"/>
  <c r="AK20" i="8"/>
  <c r="AL20" i="8" s="1"/>
  <c r="AY20" i="8"/>
  <c r="BA20" i="8"/>
  <c r="BB20" i="8" s="1"/>
  <c r="B21" i="8"/>
  <c r="C21" i="8"/>
  <c r="S21" i="8"/>
  <c r="U21" i="8"/>
  <c r="W21" i="8" s="1"/>
  <c r="V21" i="8"/>
  <c r="X21" i="8" s="1"/>
  <c r="AH21" i="8"/>
  <c r="AN28" i="8" s="1"/>
  <c r="AI21" i="8"/>
  <c r="AK21" i="8"/>
  <c r="AL21" i="8" s="1"/>
  <c r="AY21" i="8"/>
  <c r="BA21" i="8"/>
  <c r="BB21" i="8" s="1"/>
  <c r="B22" i="8"/>
  <c r="C22" i="8"/>
  <c r="S22" i="8"/>
  <c r="U22" i="8"/>
  <c r="W22" i="8" s="1"/>
  <c r="V22" i="8"/>
  <c r="X22" i="8" s="1"/>
  <c r="AH22" i="8"/>
  <c r="AP28" i="8" s="1"/>
  <c r="AI22" i="8"/>
  <c r="AK22" i="8"/>
  <c r="AL22" i="8" s="1"/>
  <c r="AY22" i="8"/>
  <c r="BA22" i="8"/>
  <c r="BB22" i="8" s="1"/>
  <c r="B23" i="8"/>
  <c r="C23" i="8"/>
  <c r="S23" i="8"/>
  <c r="U23" i="8"/>
  <c r="W23" i="8" s="1"/>
  <c r="V23" i="8"/>
  <c r="X23" i="8" s="1"/>
  <c r="AH23" i="8"/>
  <c r="AR28" i="8" s="1"/>
  <c r="AI23" i="8"/>
  <c r="AK23" i="8"/>
  <c r="AL23" i="8" s="1"/>
  <c r="AY23" i="8"/>
  <c r="BA23" i="8"/>
  <c r="BB23" i="8" s="1"/>
  <c r="B24" i="8"/>
  <c r="C24" i="8"/>
  <c r="S24" i="8"/>
  <c r="U24" i="8"/>
  <c r="W24" i="8" s="1"/>
  <c r="V24" i="8"/>
  <c r="X24" i="8" s="1"/>
  <c r="AH24" i="8"/>
  <c r="AT28" i="8" s="1"/>
  <c r="AI24" i="8"/>
  <c r="AK24" i="8"/>
  <c r="AL24" i="8" s="1"/>
  <c r="AY24" i="8"/>
  <c r="BA24" i="8"/>
  <c r="BB24" i="8" s="1"/>
  <c r="B28" i="8"/>
  <c r="D28" i="8"/>
  <c r="F28" i="8"/>
  <c r="H28" i="8"/>
  <c r="J28" i="8"/>
  <c r="L28" i="8"/>
  <c r="N28" i="8"/>
  <c r="A2" i="7"/>
  <c r="B3" i="7"/>
  <c r="R3" i="7"/>
  <c r="B4" i="7"/>
  <c r="C4" i="7"/>
  <c r="D4" i="7"/>
  <c r="R4" i="7"/>
  <c r="S4" i="7"/>
  <c r="T4" i="7"/>
  <c r="B14" i="7"/>
  <c r="C14" i="7"/>
  <c r="D14" i="7"/>
  <c r="E14" i="7"/>
  <c r="F14" i="7"/>
  <c r="G14" i="7"/>
  <c r="H14" i="7"/>
  <c r="A15" i="7"/>
  <c r="Q15" i="7" s="1"/>
  <c r="F17" i="6"/>
  <c r="B16" i="6"/>
  <c r="E15" i="6"/>
  <c r="A14" i="6"/>
  <c r="B19" i="6" l="1"/>
  <c r="B13" i="6"/>
  <c r="B15" i="6" s="1"/>
  <c r="AJ20" i="8"/>
  <c r="D11" i="6"/>
  <c r="E23" i="8"/>
  <c r="F23" i="8" s="1"/>
  <c r="L29" i="8" s="1"/>
  <c r="F14" i="6"/>
  <c r="F16" i="6" s="1"/>
  <c r="F21" i="6" s="1"/>
  <c r="D7" i="6"/>
  <c r="D10" i="6"/>
  <c r="AL28" i="8"/>
  <c r="AJ22" i="8"/>
  <c r="AQ28" i="8" s="1"/>
  <c r="AJ19" i="8"/>
  <c r="E22" i="8"/>
  <c r="F22" i="8" s="1"/>
  <c r="J29" i="8" s="1"/>
  <c r="AR29" i="8"/>
  <c r="AR30" i="8" s="1"/>
  <c r="AR31" i="8" s="1"/>
  <c r="AR32" i="8" s="1"/>
  <c r="AR33" i="8" s="1"/>
  <c r="AR34" i="8" s="1"/>
  <c r="AR35" i="8" s="1"/>
  <c r="D22" i="8"/>
  <c r="AP29" i="8"/>
  <c r="AP30" i="8" s="1"/>
  <c r="AP31" i="8" s="1"/>
  <c r="D24" i="8"/>
  <c r="AN29" i="8"/>
  <c r="AJ24" i="8"/>
  <c r="AU28" i="8" s="1"/>
  <c r="D23" i="8"/>
  <c r="AH29" i="8"/>
  <c r="AH30" i="8" s="1"/>
  <c r="AH31" i="8" s="1"/>
  <c r="AH32" i="8" s="1"/>
  <c r="AH33" i="8" s="1"/>
  <c r="AH34" i="8" s="1"/>
  <c r="AH35" i="8" s="1"/>
  <c r="AH36" i="8" s="1"/>
  <c r="AH37" i="8" s="1"/>
  <c r="AH38" i="8" s="1"/>
  <c r="AH39" i="8" s="1"/>
  <c r="AH40" i="8" s="1"/>
  <c r="AH41" i="8" s="1"/>
  <c r="AH42" i="8" s="1"/>
  <c r="AH43" i="8" s="1"/>
  <c r="AH44" i="8" s="1"/>
  <c r="AH45" i="8" s="1"/>
  <c r="E24" i="8"/>
  <c r="F24" i="8" s="1"/>
  <c r="N29" i="8" s="1"/>
  <c r="AJ21" i="8"/>
  <c r="AO28" i="8" s="1"/>
  <c r="AJ18" i="8"/>
  <c r="AI28" i="8" s="1"/>
  <c r="B18" i="10"/>
  <c r="AJ28" i="8"/>
  <c r="AJ29" i="8" s="1"/>
  <c r="AT29" i="8"/>
  <c r="AT30" i="8" s="1"/>
  <c r="AT31" i="8" s="1"/>
  <c r="AT32" i="8" s="1"/>
  <c r="AT33" i="8" s="1"/>
  <c r="AT34" i="8" s="1"/>
  <c r="AT35" i="8" s="1"/>
  <c r="AT36" i="8" s="1"/>
  <c r="AT37" i="8" s="1"/>
  <c r="AT38" i="8" s="1"/>
  <c r="AT39" i="8" s="1"/>
  <c r="AT40" i="8" s="1"/>
  <c r="AT41" i="8" s="1"/>
  <c r="AT42" i="8" s="1"/>
  <c r="AT43" i="8" s="1"/>
  <c r="E21" i="8"/>
  <c r="F21" i="8" s="1"/>
  <c r="H29" i="8" s="1"/>
  <c r="H30" i="8" s="1"/>
  <c r="D9" i="6"/>
  <c r="F19" i="10"/>
  <c r="N18" i="10"/>
  <c r="L19" i="10"/>
  <c r="D19" i="10"/>
  <c r="J19" i="10"/>
  <c r="H18" i="10"/>
  <c r="T21" i="8"/>
  <c r="X28" i="8"/>
  <c r="AZ21" i="8"/>
  <c r="BD28" i="8"/>
  <c r="BJ29" i="8"/>
  <c r="AZ23" i="8"/>
  <c r="BH28" i="8"/>
  <c r="BF28" i="8"/>
  <c r="AZ22" i="8"/>
  <c r="AZ28" i="8"/>
  <c r="AZ19" i="8"/>
  <c r="AX28" i="8"/>
  <c r="AZ18" i="8"/>
  <c r="T24" i="8"/>
  <c r="AE28" i="8" s="1"/>
  <c r="AD29" i="8"/>
  <c r="T23" i="8"/>
  <c r="AB28" i="8"/>
  <c r="Z28" i="8"/>
  <c r="T22" i="8"/>
  <c r="BB29" i="8"/>
  <c r="V28" i="8"/>
  <c r="T20" i="8"/>
  <c r="T19" i="8"/>
  <c r="T28" i="8"/>
  <c r="R28" i="8"/>
  <c r="T18" i="8"/>
  <c r="AZ24" i="8"/>
  <c r="BK28" i="8" s="1"/>
  <c r="AZ20" i="8"/>
  <c r="BC28" i="8" s="1"/>
  <c r="AJ23" i="8"/>
  <c r="D21" i="8"/>
  <c r="D20" i="8"/>
  <c r="E20" i="8"/>
  <c r="F20" i="8" s="1"/>
  <c r="F29" i="8" s="1"/>
  <c r="D19" i="8"/>
  <c r="E19" i="8"/>
  <c r="F19" i="8" s="1"/>
  <c r="D29" i="8" s="1"/>
  <c r="D18" i="8"/>
  <c r="E18" i="8"/>
  <c r="F18" i="8" s="1"/>
  <c r="B29" i="8" s="1"/>
  <c r="C19" i="6"/>
  <c r="B20" i="6"/>
  <c r="K28" i="8" l="1"/>
  <c r="AM28" i="8"/>
  <c r="AS33" i="8"/>
  <c r="M28" i="8"/>
  <c r="G20" i="6"/>
  <c r="AQ31" i="8"/>
  <c r="L30" i="8"/>
  <c r="M30" i="8" s="1"/>
  <c r="M29" i="8"/>
  <c r="AK28" i="8"/>
  <c r="AS29" i="8"/>
  <c r="AI38" i="8"/>
  <c r="AI41" i="8"/>
  <c r="B19" i="10"/>
  <c r="B20" i="10" s="1"/>
  <c r="AU43" i="8"/>
  <c r="AI37" i="8"/>
  <c r="AU29" i="8"/>
  <c r="AL29" i="8"/>
  <c r="AL30" i="8" s="1"/>
  <c r="AI30" i="8"/>
  <c r="AU36" i="8"/>
  <c r="AS30" i="8"/>
  <c r="AU38" i="8"/>
  <c r="AU34" i="8"/>
  <c r="AU37" i="8"/>
  <c r="AU30" i="8"/>
  <c r="AQ30" i="8"/>
  <c r="AU42" i="8"/>
  <c r="AU40" i="8"/>
  <c r="AT44" i="8"/>
  <c r="AU44" i="8" s="1"/>
  <c r="AU32" i="8"/>
  <c r="AU33" i="8"/>
  <c r="AU39" i="8"/>
  <c r="AU41" i="8"/>
  <c r="AU35" i="8"/>
  <c r="AU31" i="8"/>
  <c r="AP32" i="8"/>
  <c r="AQ32" i="8" s="1"/>
  <c r="AQ29" i="8"/>
  <c r="AI40" i="8"/>
  <c r="AI33" i="8"/>
  <c r="AI35" i="8"/>
  <c r="AI29" i="8"/>
  <c r="AI44" i="8"/>
  <c r="AS31" i="8"/>
  <c r="E28" i="8"/>
  <c r="AS28" i="8"/>
  <c r="AI43" i="8"/>
  <c r="AS34" i="8"/>
  <c r="AI32" i="8"/>
  <c r="AI34" i="8"/>
  <c r="AI39" i="8"/>
  <c r="AS32" i="8"/>
  <c r="AI42" i="8"/>
  <c r="AI36" i="8"/>
  <c r="AI31" i="8"/>
  <c r="AK29" i="8"/>
  <c r="AJ30" i="8"/>
  <c r="AJ31" i="8" s="1"/>
  <c r="I29" i="8"/>
  <c r="G18" i="10"/>
  <c r="N30" i="8"/>
  <c r="O29" i="8"/>
  <c r="I28" i="8"/>
  <c r="AO29" i="8"/>
  <c r="AN30" i="8"/>
  <c r="O28" i="8"/>
  <c r="G19" i="10"/>
  <c r="F20" i="10"/>
  <c r="H19" i="10"/>
  <c r="I18" i="10"/>
  <c r="D20" i="10"/>
  <c r="N19" i="10"/>
  <c r="L20" i="10"/>
  <c r="J20" i="10"/>
  <c r="B30" i="8"/>
  <c r="C29" i="8"/>
  <c r="J30" i="8"/>
  <c r="K29" i="8"/>
  <c r="BD29" i="8"/>
  <c r="BE28" i="8"/>
  <c r="G28" i="8"/>
  <c r="D30" i="8"/>
  <c r="E29" i="8"/>
  <c r="H31" i="8"/>
  <c r="I30" i="8"/>
  <c r="R29" i="8"/>
  <c r="S28" i="8"/>
  <c r="V29" i="8"/>
  <c r="W28" i="8"/>
  <c r="Z29" i="8"/>
  <c r="AA28" i="8"/>
  <c r="AD30" i="8"/>
  <c r="AE29" i="8"/>
  <c r="X29" i="8"/>
  <c r="Y28" i="8"/>
  <c r="F30" i="8"/>
  <c r="G29" i="8"/>
  <c r="BB30" i="8"/>
  <c r="BC29" i="8"/>
  <c r="BH29" i="8"/>
  <c r="BI28" i="8"/>
  <c r="C28" i="8"/>
  <c r="AZ29" i="8"/>
  <c r="BA28" i="8"/>
  <c r="AS35" i="8"/>
  <c r="AR36" i="8"/>
  <c r="T29" i="8"/>
  <c r="U28" i="8"/>
  <c r="AB29" i="8"/>
  <c r="AC28" i="8"/>
  <c r="AI45" i="8"/>
  <c r="AH46" i="8"/>
  <c r="AX29" i="8"/>
  <c r="AY28" i="8"/>
  <c r="BF29" i="8"/>
  <c r="BG28" i="8"/>
  <c r="BJ30" i="8"/>
  <c r="BK29" i="8"/>
  <c r="C20" i="6"/>
  <c r="B21" i="6"/>
  <c r="G21" i="6"/>
  <c r="F22" i="6"/>
  <c r="L31" i="8" l="1"/>
  <c r="AM29" i="8"/>
  <c r="AT45" i="8"/>
  <c r="AU45" i="8" s="1"/>
  <c r="AP33" i="8"/>
  <c r="AP34" i="8" s="1"/>
  <c r="AK30" i="8"/>
  <c r="AL31" i="8"/>
  <c r="AM30" i="8"/>
  <c r="N31" i="8"/>
  <c r="O30" i="8"/>
  <c r="AO30" i="8"/>
  <c r="AN31" i="8"/>
  <c r="N20" i="10"/>
  <c r="H20" i="10"/>
  <c r="I19" i="10"/>
  <c r="B21" i="10"/>
  <c r="F21" i="10"/>
  <c r="G20" i="10"/>
  <c r="J21" i="10"/>
  <c r="L21" i="10"/>
  <c r="D21" i="10"/>
  <c r="BH30" i="8"/>
  <c r="BI29" i="8"/>
  <c r="X30" i="8"/>
  <c r="Y29" i="8"/>
  <c r="R30" i="8"/>
  <c r="S29" i="8"/>
  <c r="T30" i="8"/>
  <c r="U29" i="8"/>
  <c r="BD30" i="8"/>
  <c r="BE29" i="8"/>
  <c r="M31" i="8"/>
  <c r="L32" i="8"/>
  <c r="AS36" i="8"/>
  <c r="AR37" i="8"/>
  <c r="BC30" i="8"/>
  <c r="BB31" i="8"/>
  <c r="AK31" i="8"/>
  <c r="AJ32" i="8"/>
  <c r="AD31" i="8"/>
  <c r="AE30" i="8"/>
  <c r="V30" i="8"/>
  <c r="W29" i="8"/>
  <c r="I31" i="8"/>
  <c r="H32" i="8"/>
  <c r="D31" i="8"/>
  <c r="E30" i="8"/>
  <c r="AH47" i="8"/>
  <c r="AI46" i="8"/>
  <c r="F31" i="8"/>
  <c r="G30" i="8"/>
  <c r="Z30" i="8"/>
  <c r="AA29" i="8"/>
  <c r="BF30" i="8"/>
  <c r="BG29" i="8"/>
  <c r="BK30" i="8"/>
  <c r="BJ31" i="8"/>
  <c r="AX30" i="8"/>
  <c r="AY29" i="8"/>
  <c r="AB30" i="8"/>
  <c r="AC29" i="8"/>
  <c r="AZ30" i="8"/>
  <c r="BA29" i="8"/>
  <c r="J31" i="8"/>
  <c r="K30" i="8"/>
  <c r="B31" i="8"/>
  <c r="C30" i="8"/>
  <c r="G22" i="6"/>
  <c r="F23" i="6"/>
  <c r="C21" i="6"/>
  <c r="B22" i="6"/>
  <c r="AQ33" i="8" l="1"/>
  <c r="AT46" i="8"/>
  <c r="N32" i="8"/>
  <c r="O31" i="8"/>
  <c r="AQ34" i="8"/>
  <c r="AP35" i="8"/>
  <c r="AO31" i="8"/>
  <c r="AN32" i="8"/>
  <c r="AL32" i="8"/>
  <c r="AM31" i="8"/>
  <c r="G21" i="10"/>
  <c r="F22" i="10"/>
  <c r="H21" i="10"/>
  <c r="I20" i="10"/>
  <c r="L22" i="10"/>
  <c r="D22" i="10"/>
  <c r="N21" i="10"/>
  <c r="J22" i="10"/>
  <c r="B22" i="10"/>
  <c r="AT47" i="8"/>
  <c r="AU46" i="8"/>
  <c r="AK32" i="8"/>
  <c r="AJ33" i="8"/>
  <c r="B32" i="8"/>
  <c r="C31" i="8"/>
  <c r="AZ31" i="8"/>
  <c r="BA30" i="8"/>
  <c r="AY30" i="8"/>
  <c r="AX31" i="8"/>
  <c r="V31" i="8"/>
  <c r="W30" i="8"/>
  <c r="R31" i="8"/>
  <c r="S30" i="8"/>
  <c r="BK31" i="8"/>
  <c r="BJ32" i="8"/>
  <c r="I32" i="8"/>
  <c r="H33" i="8"/>
  <c r="BC31" i="8"/>
  <c r="BB32" i="8"/>
  <c r="M32" i="8"/>
  <c r="L33" i="8"/>
  <c r="AR38" i="8"/>
  <c r="AS37" i="8"/>
  <c r="Z31" i="8"/>
  <c r="AA30" i="8"/>
  <c r="E31" i="8"/>
  <c r="D32" i="8"/>
  <c r="BD31" i="8"/>
  <c r="BE30" i="8"/>
  <c r="BH31" i="8"/>
  <c r="BI30" i="8"/>
  <c r="K31" i="8"/>
  <c r="J32" i="8"/>
  <c r="AB31" i="8"/>
  <c r="AC30" i="8"/>
  <c r="BG30" i="8"/>
  <c r="BF31" i="8"/>
  <c r="F32" i="8"/>
  <c r="G31" i="8"/>
  <c r="AH48" i="8"/>
  <c r="AI47" i="8"/>
  <c r="AE31" i="8"/>
  <c r="AD32" i="8"/>
  <c r="T31" i="8"/>
  <c r="U30" i="8"/>
  <c r="X31" i="8"/>
  <c r="Y30" i="8"/>
  <c r="C22" i="6"/>
  <c r="B23" i="6"/>
  <c r="G23" i="6"/>
  <c r="F24" i="6"/>
  <c r="AO32" i="8" l="1"/>
  <c r="AN33" i="8"/>
  <c r="O32" i="8"/>
  <c r="N33" i="8"/>
  <c r="AP36" i="8"/>
  <c r="AQ35" i="8"/>
  <c r="AL33" i="8"/>
  <c r="AM32" i="8"/>
  <c r="J23" i="10"/>
  <c r="D23" i="10"/>
  <c r="H22" i="10"/>
  <c r="I21" i="10"/>
  <c r="B23" i="10"/>
  <c r="F23" i="10"/>
  <c r="G22" i="10"/>
  <c r="N22" i="10"/>
  <c r="L23" i="10"/>
  <c r="AE32" i="8"/>
  <c r="AD33" i="8"/>
  <c r="J33" i="8"/>
  <c r="K32" i="8"/>
  <c r="BC32" i="8"/>
  <c r="BB33" i="8"/>
  <c r="AK33" i="8"/>
  <c r="AJ34" i="8"/>
  <c r="X32" i="8"/>
  <c r="Y31" i="8"/>
  <c r="G32" i="8"/>
  <c r="F33" i="8"/>
  <c r="AA31" i="8"/>
  <c r="Z32" i="8"/>
  <c r="AZ32" i="8"/>
  <c r="BA31" i="8"/>
  <c r="BG31" i="8"/>
  <c r="BF32" i="8"/>
  <c r="E32" i="8"/>
  <c r="D33" i="8"/>
  <c r="M33" i="8"/>
  <c r="L34" i="8"/>
  <c r="I33" i="8"/>
  <c r="H34" i="8"/>
  <c r="AY31" i="8"/>
  <c r="AX32" i="8"/>
  <c r="BK32" i="8"/>
  <c r="BJ33" i="8"/>
  <c r="AB32" i="8"/>
  <c r="AC31" i="8"/>
  <c r="BE31" i="8"/>
  <c r="BD32" i="8"/>
  <c r="W31" i="8"/>
  <c r="V32" i="8"/>
  <c r="U31" i="8"/>
  <c r="T32" i="8"/>
  <c r="AH49" i="8"/>
  <c r="AI48" i="8"/>
  <c r="BH32" i="8"/>
  <c r="BI31" i="8"/>
  <c r="AS38" i="8"/>
  <c r="AR39" i="8"/>
  <c r="S31" i="8"/>
  <c r="R32" i="8"/>
  <c r="C32" i="8"/>
  <c r="B33" i="8"/>
  <c r="AT48" i="8"/>
  <c r="AU47" i="8"/>
  <c r="G24" i="6"/>
  <c r="F25" i="6"/>
  <c r="C23" i="6"/>
  <c r="B24" i="6"/>
  <c r="AM33" i="8" l="1"/>
  <c r="AL34" i="8"/>
  <c r="AO33" i="8"/>
  <c r="AN34" i="8"/>
  <c r="N34" i="8"/>
  <c r="O33" i="8"/>
  <c r="AP37" i="8"/>
  <c r="AQ36" i="8"/>
  <c r="N23" i="10"/>
  <c r="L24" i="10"/>
  <c r="B24" i="10"/>
  <c r="D24" i="10"/>
  <c r="G23" i="10"/>
  <c r="F24" i="10"/>
  <c r="I22" i="10"/>
  <c r="H23" i="10"/>
  <c r="J24" i="10"/>
  <c r="S32" i="8"/>
  <c r="R33" i="8"/>
  <c r="AY32" i="8"/>
  <c r="AX33" i="8"/>
  <c r="E33" i="8"/>
  <c r="D34" i="8"/>
  <c r="F34" i="8"/>
  <c r="G33" i="8"/>
  <c r="AT49" i="8"/>
  <c r="AU48" i="8"/>
  <c r="BH33" i="8"/>
  <c r="BI32" i="8"/>
  <c r="AZ33" i="8"/>
  <c r="BA32" i="8"/>
  <c r="J34" i="8"/>
  <c r="K33" i="8"/>
  <c r="B34" i="8"/>
  <c r="C33" i="8"/>
  <c r="AS39" i="8"/>
  <c r="AR40" i="8"/>
  <c r="T33" i="8"/>
  <c r="U32" i="8"/>
  <c r="BD33" i="8"/>
  <c r="BE32" i="8"/>
  <c r="BK33" i="8"/>
  <c r="BJ34" i="8"/>
  <c r="I34" i="8"/>
  <c r="H35" i="8"/>
  <c r="BG32" i="8"/>
  <c r="BF33" i="8"/>
  <c r="AA32" i="8"/>
  <c r="Z33" i="8"/>
  <c r="BC33" i="8"/>
  <c r="BB34" i="8"/>
  <c r="AE33" i="8"/>
  <c r="AD34" i="8"/>
  <c r="W32" i="8"/>
  <c r="V33" i="8"/>
  <c r="M34" i="8"/>
  <c r="L35" i="8"/>
  <c r="AK34" i="8"/>
  <c r="AJ35" i="8"/>
  <c r="AH50" i="8"/>
  <c r="AI49" i="8"/>
  <c r="AB33" i="8"/>
  <c r="AC32" i="8"/>
  <c r="X33" i="8"/>
  <c r="Y32" i="8"/>
  <c r="C24" i="6"/>
  <c r="B25" i="6"/>
  <c r="G25" i="6"/>
  <c r="F26" i="6"/>
  <c r="O34" i="8" l="1"/>
  <c r="N35" i="8"/>
  <c r="AO34" i="8"/>
  <c r="AN35" i="8"/>
  <c r="AM34" i="8"/>
  <c r="AL35" i="8"/>
  <c r="AP38" i="8"/>
  <c r="AQ37" i="8"/>
  <c r="D25" i="10"/>
  <c r="L25" i="10"/>
  <c r="H24" i="10"/>
  <c r="I23" i="10"/>
  <c r="J25" i="10"/>
  <c r="F25" i="10"/>
  <c r="G24" i="10"/>
  <c r="B25" i="10"/>
  <c r="N24" i="10"/>
  <c r="AE34" i="8"/>
  <c r="AD35" i="8"/>
  <c r="X34" i="8"/>
  <c r="Y33" i="8"/>
  <c r="AH51" i="8"/>
  <c r="AI50" i="8"/>
  <c r="B35" i="8"/>
  <c r="C34" i="8"/>
  <c r="BH34" i="8"/>
  <c r="BI33" i="8"/>
  <c r="AK35" i="8"/>
  <c r="AJ36" i="8"/>
  <c r="W33" i="8"/>
  <c r="V34" i="8"/>
  <c r="BC34" i="8"/>
  <c r="BB35" i="8"/>
  <c r="BG33" i="8"/>
  <c r="BF34" i="8"/>
  <c r="I35" i="8"/>
  <c r="H36" i="8"/>
  <c r="AS40" i="8"/>
  <c r="AR41" i="8"/>
  <c r="E34" i="8"/>
  <c r="D35" i="8"/>
  <c r="S33" i="8"/>
  <c r="R34" i="8"/>
  <c r="M35" i="8"/>
  <c r="L36" i="8"/>
  <c r="AA33" i="8"/>
  <c r="Z34" i="8"/>
  <c r="BK34" i="8"/>
  <c r="BJ35" i="8"/>
  <c r="AY33" i="8"/>
  <c r="AX34" i="8"/>
  <c r="T34" i="8"/>
  <c r="U33" i="8"/>
  <c r="F35" i="8"/>
  <c r="G34" i="8"/>
  <c r="AB34" i="8"/>
  <c r="AC33" i="8"/>
  <c r="BD34" i="8"/>
  <c r="BE33" i="8"/>
  <c r="J35" i="8"/>
  <c r="K34" i="8"/>
  <c r="AZ34" i="8"/>
  <c r="BA33" i="8"/>
  <c r="AT50" i="8"/>
  <c r="AU49" i="8"/>
  <c r="G26" i="6"/>
  <c r="F27" i="6"/>
  <c r="C25" i="6"/>
  <c r="B26" i="6"/>
  <c r="AM35" i="8" l="1"/>
  <c r="AL36" i="8"/>
  <c r="N36" i="8"/>
  <c r="O35" i="8"/>
  <c r="AO35" i="8"/>
  <c r="AN36" i="8"/>
  <c r="AQ38" i="8"/>
  <c r="AP39" i="8"/>
  <c r="B26" i="10"/>
  <c r="J26" i="10"/>
  <c r="N25" i="10"/>
  <c r="L26" i="10"/>
  <c r="F26" i="10"/>
  <c r="G25" i="10"/>
  <c r="I24" i="10"/>
  <c r="H25" i="10"/>
  <c r="D26" i="10"/>
  <c r="M36" i="8"/>
  <c r="L37" i="8"/>
  <c r="I36" i="8"/>
  <c r="H37" i="8"/>
  <c r="AK36" i="8"/>
  <c r="AJ37" i="8"/>
  <c r="AU50" i="8"/>
  <c r="AT51" i="8"/>
  <c r="F36" i="8"/>
  <c r="G35" i="8"/>
  <c r="AI51" i="8"/>
  <c r="AH52" i="8"/>
  <c r="AY34" i="8"/>
  <c r="AX35" i="8"/>
  <c r="AA34" i="8"/>
  <c r="Z35" i="8"/>
  <c r="S34" i="8"/>
  <c r="R35" i="8"/>
  <c r="AR42" i="8"/>
  <c r="AS41" i="8"/>
  <c r="BG34" i="8"/>
  <c r="BF35" i="8"/>
  <c r="W34" i="8"/>
  <c r="V35" i="8"/>
  <c r="AE35" i="8"/>
  <c r="AD36" i="8"/>
  <c r="BK35" i="8"/>
  <c r="BJ36" i="8"/>
  <c r="E35" i="8"/>
  <c r="D36" i="8"/>
  <c r="BC35" i="8"/>
  <c r="BB36" i="8"/>
  <c r="J36" i="8"/>
  <c r="K35" i="8"/>
  <c r="AB35" i="8"/>
  <c r="AC34" i="8"/>
  <c r="AZ35" i="8"/>
  <c r="BA34" i="8"/>
  <c r="BD35" i="8"/>
  <c r="BE34" i="8"/>
  <c r="T35" i="8"/>
  <c r="U34" i="8"/>
  <c r="BH35" i="8"/>
  <c r="BI34" i="8"/>
  <c r="B36" i="8"/>
  <c r="C35" i="8"/>
  <c r="X35" i="8"/>
  <c r="Y34" i="8"/>
  <c r="C26" i="6"/>
  <c r="B27" i="6"/>
  <c r="G27" i="6"/>
  <c r="F28" i="6"/>
  <c r="AM36" i="8" l="1"/>
  <c r="AL37" i="8"/>
  <c r="AN37" i="8"/>
  <c r="AO36" i="8"/>
  <c r="AQ39" i="8"/>
  <c r="AP40" i="8"/>
  <c r="N37" i="8"/>
  <c r="O36" i="8"/>
  <c r="L27" i="10"/>
  <c r="H26" i="10"/>
  <c r="I25" i="10"/>
  <c r="J27" i="10"/>
  <c r="D27" i="10"/>
  <c r="F27" i="10"/>
  <c r="G26" i="10"/>
  <c r="N26" i="10"/>
  <c r="B27" i="10"/>
  <c r="BC36" i="8"/>
  <c r="BB37" i="8"/>
  <c r="BK36" i="8"/>
  <c r="BJ37" i="8"/>
  <c r="W35" i="8"/>
  <c r="V36" i="8"/>
  <c r="AA35" i="8"/>
  <c r="Z36" i="8"/>
  <c r="AI52" i="8"/>
  <c r="AH53" i="8"/>
  <c r="X36" i="8"/>
  <c r="Y35" i="8"/>
  <c r="AB36" i="8"/>
  <c r="AC35" i="8"/>
  <c r="AR43" i="8"/>
  <c r="AS42" i="8"/>
  <c r="F37" i="8"/>
  <c r="G36" i="8"/>
  <c r="E36" i="8"/>
  <c r="D37" i="8"/>
  <c r="AE36" i="8"/>
  <c r="AD37" i="8"/>
  <c r="BG35" i="8"/>
  <c r="BF36" i="8"/>
  <c r="S35" i="8"/>
  <c r="R36" i="8"/>
  <c r="AY35" i="8"/>
  <c r="AX36" i="8"/>
  <c r="AU51" i="8"/>
  <c r="AT52" i="8"/>
  <c r="AJ38" i="8"/>
  <c r="AK37" i="8"/>
  <c r="L38" i="8"/>
  <c r="M37" i="8"/>
  <c r="I37" i="8"/>
  <c r="H38" i="8"/>
  <c r="BH36" i="8"/>
  <c r="BI35" i="8"/>
  <c r="AZ36" i="8"/>
  <c r="BA35" i="8"/>
  <c r="B37" i="8"/>
  <c r="C36" i="8"/>
  <c r="T36" i="8"/>
  <c r="U35" i="8"/>
  <c r="BD36" i="8"/>
  <c r="BE35" i="8"/>
  <c r="J37" i="8"/>
  <c r="K36" i="8"/>
  <c r="G28" i="6"/>
  <c r="F29" i="6"/>
  <c r="C27" i="6"/>
  <c r="B28" i="6"/>
  <c r="AN38" i="8" l="1"/>
  <c r="AO37" i="8"/>
  <c r="AQ40" i="8"/>
  <c r="AP41" i="8"/>
  <c r="AM37" i="8"/>
  <c r="AL38" i="8"/>
  <c r="N38" i="8"/>
  <c r="O37" i="8"/>
  <c r="D28" i="10"/>
  <c r="H27" i="10"/>
  <c r="I26" i="10"/>
  <c r="N27" i="10"/>
  <c r="B28" i="10"/>
  <c r="F28" i="10"/>
  <c r="G27" i="10"/>
  <c r="J28" i="10"/>
  <c r="L28" i="10"/>
  <c r="AY36" i="8"/>
  <c r="AX37" i="8"/>
  <c r="E37" i="8"/>
  <c r="D38" i="8"/>
  <c r="BK37" i="8"/>
  <c r="BJ38" i="8"/>
  <c r="BD37" i="8"/>
  <c r="BE36" i="8"/>
  <c r="B38" i="8"/>
  <c r="C37" i="8"/>
  <c r="BH37" i="8"/>
  <c r="BI36" i="8"/>
  <c r="AK38" i="8"/>
  <c r="AJ39" i="8"/>
  <c r="AS43" i="8"/>
  <c r="AR44" i="8"/>
  <c r="H39" i="8"/>
  <c r="I38" i="8"/>
  <c r="AT53" i="8"/>
  <c r="AU52" i="8"/>
  <c r="S36" i="8"/>
  <c r="R37" i="8"/>
  <c r="AD38" i="8"/>
  <c r="AE37" i="8"/>
  <c r="AI53" i="8"/>
  <c r="AH54" i="8"/>
  <c r="W36" i="8"/>
  <c r="V37" i="8"/>
  <c r="BB38" i="8"/>
  <c r="BC37" i="8"/>
  <c r="BG36" i="8"/>
  <c r="BF37" i="8"/>
  <c r="AA36" i="8"/>
  <c r="Z37" i="8"/>
  <c r="X37" i="8"/>
  <c r="Y36" i="8"/>
  <c r="K37" i="8"/>
  <c r="J38" i="8"/>
  <c r="T37" i="8"/>
  <c r="U36" i="8"/>
  <c r="AZ37" i="8"/>
  <c r="BA36" i="8"/>
  <c r="M38" i="8"/>
  <c r="L39" i="8"/>
  <c r="F38" i="8"/>
  <c r="G37" i="8"/>
  <c r="AB37" i="8"/>
  <c r="AC36" i="8"/>
  <c r="C28" i="6"/>
  <c r="B29" i="6"/>
  <c r="G29" i="6"/>
  <c r="F30" i="6"/>
  <c r="AM38" i="8" l="1"/>
  <c r="AL39" i="8"/>
  <c r="AQ41" i="8"/>
  <c r="AP42" i="8"/>
  <c r="O38" i="8"/>
  <c r="N39" i="8"/>
  <c r="AO38" i="8"/>
  <c r="AN39" i="8"/>
  <c r="J29" i="10"/>
  <c r="H28" i="10"/>
  <c r="I27" i="10"/>
  <c r="B29" i="10"/>
  <c r="L29" i="10"/>
  <c r="F29" i="10"/>
  <c r="G28" i="10"/>
  <c r="N28" i="10"/>
  <c r="D29" i="10"/>
  <c r="AA37" i="8"/>
  <c r="Z38" i="8"/>
  <c r="BG37" i="8"/>
  <c r="BF38" i="8"/>
  <c r="AI54" i="8"/>
  <c r="AH55" i="8"/>
  <c r="AK39" i="8"/>
  <c r="AJ40" i="8"/>
  <c r="AY37" i="8"/>
  <c r="AX38" i="8"/>
  <c r="BC38" i="8"/>
  <c r="BB39" i="8"/>
  <c r="M39" i="8"/>
  <c r="L40" i="8"/>
  <c r="W37" i="8"/>
  <c r="V38" i="8"/>
  <c r="AR45" i="8"/>
  <c r="AS44" i="8"/>
  <c r="E38" i="8"/>
  <c r="D39" i="8"/>
  <c r="J39" i="8"/>
  <c r="K38" i="8"/>
  <c r="S37" i="8"/>
  <c r="R38" i="8"/>
  <c r="BK38" i="8"/>
  <c r="BJ39" i="8"/>
  <c r="AB38" i="8"/>
  <c r="AC37" i="8"/>
  <c r="AZ38" i="8"/>
  <c r="BA37" i="8"/>
  <c r="I39" i="8"/>
  <c r="H40" i="8"/>
  <c r="B39" i="8"/>
  <c r="C38" i="8"/>
  <c r="F39" i="8"/>
  <c r="G38" i="8"/>
  <c r="T38" i="8"/>
  <c r="U37" i="8"/>
  <c r="X38" i="8"/>
  <c r="Y37" i="8"/>
  <c r="AD39" i="8"/>
  <c r="AE38" i="8"/>
  <c r="AT54" i="8"/>
  <c r="AU53" i="8"/>
  <c r="BH38" i="8"/>
  <c r="BI37" i="8"/>
  <c r="BD38" i="8"/>
  <c r="BE37" i="8"/>
  <c r="C29" i="6"/>
  <c r="B30" i="6"/>
  <c r="G30" i="6"/>
  <c r="F31" i="6"/>
  <c r="O39" i="8" l="1"/>
  <c r="N40" i="8"/>
  <c r="AO39" i="8"/>
  <c r="AN40" i="8"/>
  <c r="AQ42" i="8"/>
  <c r="AP43" i="8"/>
  <c r="AM39" i="8"/>
  <c r="AL40" i="8"/>
  <c r="N29" i="10"/>
  <c r="L30" i="10"/>
  <c r="I28" i="10"/>
  <c r="H29" i="10"/>
  <c r="D30" i="10"/>
  <c r="F30" i="10"/>
  <c r="G29" i="10"/>
  <c r="B30" i="10"/>
  <c r="J30" i="10"/>
  <c r="I40" i="8"/>
  <c r="H41" i="8"/>
  <c r="M40" i="8"/>
  <c r="L41" i="8"/>
  <c r="AK40" i="8"/>
  <c r="AJ41" i="8"/>
  <c r="AT55" i="8"/>
  <c r="AU54" i="8"/>
  <c r="X39" i="8"/>
  <c r="Y38" i="8"/>
  <c r="F40" i="8"/>
  <c r="G39" i="8"/>
  <c r="AB39" i="8"/>
  <c r="AC38" i="8"/>
  <c r="AS45" i="8"/>
  <c r="AR46" i="8"/>
  <c r="BK39" i="8"/>
  <c r="BJ40" i="8"/>
  <c r="D40" i="8"/>
  <c r="E39" i="8"/>
  <c r="W38" i="8"/>
  <c r="V39" i="8"/>
  <c r="BC39" i="8"/>
  <c r="BB40" i="8"/>
  <c r="AX39" i="8"/>
  <c r="AY38" i="8"/>
  <c r="AI55" i="8"/>
  <c r="AH56" i="8"/>
  <c r="AA38" i="8"/>
  <c r="Z39" i="8"/>
  <c r="S38" i="8"/>
  <c r="R39" i="8"/>
  <c r="BG38" i="8"/>
  <c r="BF39" i="8"/>
  <c r="BD39" i="8"/>
  <c r="BE38" i="8"/>
  <c r="BH39" i="8"/>
  <c r="BI38" i="8"/>
  <c r="AD40" i="8"/>
  <c r="AE39" i="8"/>
  <c r="T39" i="8"/>
  <c r="U38" i="8"/>
  <c r="B40" i="8"/>
  <c r="C39" i="8"/>
  <c r="AZ39" i="8"/>
  <c r="BA38" i="8"/>
  <c r="J40" i="8"/>
  <c r="K39" i="8"/>
  <c r="G31" i="6"/>
  <c r="F32" i="6"/>
  <c r="C30" i="6"/>
  <c r="B31" i="6"/>
  <c r="AQ43" i="8" l="1"/>
  <c r="AP44" i="8"/>
  <c r="AM40" i="8"/>
  <c r="AL41" i="8"/>
  <c r="AN41" i="8"/>
  <c r="AO40" i="8"/>
  <c r="O40" i="8"/>
  <c r="N41" i="8"/>
  <c r="D31" i="10"/>
  <c r="L31" i="10"/>
  <c r="J31" i="10"/>
  <c r="H30" i="10"/>
  <c r="I29" i="10"/>
  <c r="B31" i="10"/>
  <c r="F31" i="10"/>
  <c r="G30" i="10"/>
  <c r="N30" i="10"/>
  <c r="BG39" i="8"/>
  <c r="BF40" i="8"/>
  <c r="AS46" i="8"/>
  <c r="AR47" i="8"/>
  <c r="AE40" i="8"/>
  <c r="AD41" i="8"/>
  <c r="D41" i="8"/>
  <c r="E40" i="8"/>
  <c r="F41" i="8"/>
  <c r="G40" i="8"/>
  <c r="S39" i="8"/>
  <c r="R40" i="8"/>
  <c r="AI56" i="8"/>
  <c r="AH57" i="8"/>
  <c r="BB41" i="8"/>
  <c r="BC40" i="8"/>
  <c r="W39" i="8"/>
  <c r="V40" i="8"/>
  <c r="BK40" i="8"/>
  <c r="BJ41" i="8"/>
  <c r="AK41" i="8"/>
  <c r="AJ42" i="8"/>
  <c r="H42" i="8"/>
  <c r="I41" i="8"/>
  <c r="AA39" i="8"/>
  <c r="Z40" i="8"/>
  <c r="M41" i="8"/>
  <c r="L42" i="8"/>
  <c r="J41" i="8"/>
  <c r="K40" i="8"/>
  <c r="B41" i="8"/>
  <c r="C40" i="8"/>
  <c r="AX40" i="8"/>
  <c r="AY39" i="8"/>
  <c r="AT56" i="8"/>
  <c r="AU55" i="8"/>
  <c r="AZ40" i="8"/>
  <c r="BA39" i="8"/>
  <c r="T40" i="8"/>
  <c r="U39" i="8"/>
  <c r="BH40" i="8"/>
  <c r="BI39" i="8"/>
  <c r="BD40" i="8"/>
  <c r="BE39" i="8"/>
  <c r="AB40" i="8"/>
  <c r="AC39" i="8"/>
  <c r="X40" i="8"/>
  <c r="Y39" i="8"/>
  <c r="C31" i="6"/>
  <c r="B32" i="6"/>
  <c r="G32" i="6"/>
  <c r="F33" i="6"/>
  <c r="O41" i="8" l="1"/>
  <c r="N42" i="8"/>
  <c r="AP45" i="8"/>
  <c r="AQ44" i="8"/>
  <c r="AM41" i="8"/>
  <c r="AL42" i="8"/>
  <c r="AO41" i="8"/>
  <c r="AN42" i="8"/>
  <c r="G31" i="10"/>
  <c r="F32" i="10"/>
  <c r="H31" i="10"/>
  <c r="I30" i="10"/>
  <c r="D32" i="10"/>
  <c r="L32" i="10"/>
  <c r="N31" i="10"/>
  <c r="B32" i="10"/>
  <c r="J32" i="10"/>
  <c r="M42" i="8"/>
  <c r="L43" i="8"/>
  <c r="AA40" i="8"/>
  <c r="Z41" i="8"/>
  <c r="BK41" i="8"/>
  <c r="BJ42" i="8"/>
  <c r="R41" i="8"/>
  <c r="S40" i="8"/>
  <c r="X41" i="8"/>
  <c r="Y40" i="8"/>
  <c r="AT57" i="8"/>
  <c r="AU56" i="8"/>
  <c r="H43" i="8"/>
  <c r="I42" i="8"/>
  <c r="AK42" i="8"/>
  <c r="AJ43" i="8"/>
  <c r="W40" i="8"/>
  <c r="V41" i="8"/>
  <c r="AI57" i="8"/>
  <c r="AH58" i="8"/>
  <c r="AE41" i="8"/>
  <c r="AD42" i="8"/>
  <c r="BG40" i="8"/>
  <c r="BF41" i="8"/>
  <c r="AR48" i="8"/>
  <c r="AS47" i="8"/>
  <c r="BD41" i="8"/>
  <c r="BE40" i="8"/>
  <c r="T41" i="8"/>
  <c r="U40" i="8"/>
  <c r="B42" i="8"/>
  <c r="C41" i="8"/>
  <c r="BB42" i="8"/>
  <c r="BC41" i="8"/>
  <c r="F42" i="8"/>
  <c r="G41" i="8"/>
  <c r="AB41" i="8"/>
  <c r="AC40" i="8"/>
  <c r="BH41" i="8"/>
  <c r="BI40" i="8"/>
  <c r="AZ41" i="8"/>
  <c r="BA40" i="8"/>
  <c r="AY40" i="8"/>
  <c r="AX41" i="8"/>
  <c r="J42" i="8"/>
  <c r="K41" i="8"/>
  <c r="E41" i="8"/>
  <c r="D42" i="8"/>
  <c r="C32" i="6"/>
  <c r="B33" i="6"/>
  <c r="G33" i="6"/>
  <c r="F34" i="6"/>
  <c r="AN43" i="8" l="1"/>
  <c r="AO42" i="8"/>
  <c r="O42" i="8"/>
  <c r="N43" i="8"/>
  <c r="AM42" i="8"/>
  <c r="AL43" i="8"/>
  <c r="AQ45" i="8"/>
  <c r="AP46" i="8"/>
  <c r="H32" i="10"/>
  <c r="I31" i="10"/>
  <c r="F33" i="10"/>
  <c r="G32" i="10"/>
  <c r="B33" i="10"/>
  <c r="L33" i="10"/>
  <c r="J33" i="10"/>
  <c r="N32" i="10"/>
  <c r="D33" i="10"/>
  <c r="E42" i="8"/>
  <c r="D43" i="8"/>
  <c r="AD43" i="8"/>
  <c r="AE42" i="8"/>
  <c r="AJ44" i="8"/>
  <c r="AK43" i="8"/>
  <c r="AA41" i="8"/>
  <c r="Z42" i="8"/>
  <c r="BA41" i="8"/>
  <c r="AZ42" i="8"/>
  <c r="BC42" i="8"/>
  <c r="BB43" i="8"/>
  <c r="R42" i="8"/>
  <c r="S41" i="8"/>
  <c r="AY41" i="8"/>
  <c r="AX42" i="8"/>
  <c r="BG41" i="8"/>
  <c r="BF42" i="8"/>
  <c r="W41" i="8"/>
  <c r="V42" i="8"/>
  <c r="BJ43" i="8"/>
  <c r="BK42" i="8"/>
  <c r="M43" i="8"/>
  <c r="L44" i="8"/>
  <c r="AI58" i="8"/>
  <c r="AH59" i="8"/>
  <c r="K42" i="8"/>
  <c r="J43" i="8"/>
  <c r="AB42" i="8"/>
  <c r="AC41" i="8"/>
  <c r="T42" i="8"/>
  <c r="U41" i="8"/>
  <c r="AS48" i="8"/>
  <c r="AR49" i="8"/>
  <c r="AT58" i="8"/>
  <c r="AU57" i="8"/>
  <c r="BI41" i="8"/>
  <c r="BH42" i="8"/>
  <c r="G42" i="8"/>
  <c r="F43" i="8"/>
  <c r="C42" i="8"/>
  <c r="B43" i="8"/>
  <c r="BE41" i="8"/>
  <c r="BD42" i="8"/>
  <c r="I43" i="8"/>
  <c r="H44" i="8"/>
  <c r="X42" i="8"/>
  <c r="Y41" i="8"/>
  <c r="G34" i="6"/>
  <c r="F35" i="6"/>
  <c r="C33" i="6"/>
  <c r="B34" i="6"/>
  <c r="AN44" i="8" l="1"/>
  <c r="AO43" i="8"/>
  <c r="AP47" i="8"/>
  <c r="AQ46" i="8"/>
  <c r="O43" i="8"/>
  <c r="N44" i="8"/>
  <c r="AM43" i="8"/>
  <c r="AL44" i="8"/>
  <c r="N33" i="10"/>
  <c r="F34" i="10"/>
  <c r="G33" i="10"/>
  <c r="L34" i="10"/>
  <c r="D34" i="10"/>
  <c r="J34" i="10"/>
  <c r="B34" i="10"/>
  <c r="I32" i="10"/>
  <c r="H33" i="10"/>
  <c r="BE42" i="8"/>
  <c r="BD43" i="8"/>
  <c r="M44" i="8"/>
  <c r="L45" i="8"/>
  <c r="AY42" i="8"/>
  <c r="AX43" i="8"/>
  <c r="BB44" i="8"/>
  <c r="BC43" i="8"/>
  <c r="AA42" i="8"/>
  <c r="Z43" i="8"/>
  <c r="Y42" i="8"/>
  <c r="X43" i="8"/>
  <c r="U42" i="8"/>
  <c r="T43" i="8"/>
  <c r="AE43" i="8"/>
  <c r="AD44" i="8"/>
  <c r="H45" i="8"/>
  <c r="I44" i="8"/>
  <c r="C43" i="8"/>
  <c r="B44" i="8"/>
  <c r="BI42" i="8"/>
  <c r="BH43" i="8"/>
  <c r="AR50" i="8"/>
  <c r="AS49" i="8"/>
  <c r="AI59" i="8"/>
  <c r="AH60" i="8"/>
  <c r="V43" i="8"/>
  <c r="W42" i="8"/>
  <c r="BG42" i="8"/>
  <c r="BF43" i="8"/>
  <c r="BA42" i="8"/>
  <c r="AZ43" i="8"/>
  <c r="E43" i="8"/>
  <c r="D44" i="8"/>
  <c r="G43" i="8"/>
  <c r="F44" i="8"/>
  <c r="K43" i="8"/>
  <c r="J44" i="8"/>
  <c r="AT59" i="8"/>
  <c r="AU58" i="8"/>
  <c r="AC42" i="8"/>
  <c r="AB43" i="8"/>
  <c r="BK43" i="8"/>
  <c r="BJ44" i="8"/>
  <c r="S42" i="8"/>
  <c r="R43" i="8"/>
  <c r="AK44" i="8"/>
  <c r="AJ45" i="8"/>
  <c r="G35" i="6"/>
  <c r="F36" i="6"/>
  <c r="C34" i="6"/>
  <c r="B35" i="6"/>
  <c r="AP48" i="8" l="1"/>
  <c r="AQ47" i="8"/>
  <c r="AM44" i="8"/>
  <c r="AL45" i="8"/>
  <c r="N45" i="8"/>
  <c r="O44" i="8"/>
  <c r="AO44" i="8"/>
  <c r="AN45" i="8"/>
  <c r="B35" i="10"/>
  <c r="F35" i="10"/>
  <c r="G34" i="10"/>
  <c r="H34" i="10"/>
  <c r="I33" i="10"/>
  <c r="J35" i="10"/>
  <c r="D35" i="10"/>
  <c r="L35" i="10"/>
  <c r="N34" i="10"/>
  <c r="AK45" i="8"/>
  <c r="AJ46" i="8"/>
  <c r="G44" i="8"/>
  <c r="F45" i="8"/>
  <c r="BA43" i="8"/>
  <c r="AZ44" i="8"/>
  <c r="C44" i="8"/>
  <c r="B45" i="8"/>
  <c r="AE44" i="8"/>
  <c r="AD45" i="8"/>
  <c r="AA43" i="8"/>
  <c r="Z44" i="8"/>
  <c r="AY43" i="8"/>
  <c r="AX44" i="8"/>
  <c r="AS50" i="8"/>
  <c r="AR51" i="8"/>
  <c r="R44" i="8"/>
  <c r="S43" i="8"/>
  <c r="AC43" i="8"/>
  <c r="AB44" i="8"/>
  <c r="K44" i="8"/>
  <c r="J45" i="8"/>
  <c r="E44" i="8"/>
  <c r="D45" i="8"/>
  <c r="BF44" i="8"/>
  <c r="BG43" i="8"/>
  <c r="AI60" i="8"/>
  <c r="AH61" i="8"/>
  <c r="BI43" i="8"/>
  <c r="BH44" i="8"/>
  <c r="U43" i="8"/>
  <c r="T44" i="8"/>
  <c r="Y43" i="8"/>
  <c r="X44" i="8"/>
  <c r="BE43" i="8"/>
  <c r="BD44" i="8"/>
  <c r="BJ45" i="8"/>
  <c r="BK44" i="8"/>
  <c r="M45" i="8"/>
  <c r="L46" i="8"/>
  <c r="AT60" i="8"/>
  <c r="AU59" i="8"/>
  <c r="W43" i="8"/>
  <c r="V44" i="8"/>
  <c r="I45" i="8"/>
  <c r="H46" i="8"/>
  <c r="BC44" i="8"/>
  <c r="BB45" i="8"/>
  <c r="C35" i="6"/>
  <c r="B36" i="6"/>
  <c r="G36" i="6"/>
  <c r="F37" i="6"/>
  <c r="AL46" i="8" l="1"/>
  <c r="AM45" i="8"/>
  <c r="AN46" i="8"/>
  <c r="AO45" i="8"/>
  <c r="N46" i="8"/>
  <c r="O45" i="8"/>
  <c r="AP49" i="8"/>
  <c r="AQ48" i="8"/>
  <c r="J36" i="10"/>
  <c r="D36" i="10"/>
  <c r="L36" i="10"/>
  <c r="G35" i="10"/>
  <c r="F36" i="10"/>
  <c r="N35" i="10"/>
  <c r="H35" i="10"/>
  <c r="I34" i="10"/>
  <c r="B36" i="10"/>
  <c r="BB46" i="8"/>
  <c r="BC45" i="8"/>
  <c r="Y44" i="8"/>
  <c r="X45" i="8"/>
  <c r="Z45" i="8"/>
  <c r="AA44" i="8"/>
  <c r="G45" i="8"/>
  <c r="F46" i="8"/>
  <c r="AT61" i="8"/>
  <c r="AU60" i="8"/>
  <c r="S44" i="8"/>
  <c r="R45" i="8"/>
  <c r="I46" i="8"/>
  <c r="H47" i="8"/>
  <c r="W44" i="8"/>
  <c r="V45" i="8"/>
  <c r="L47" i="8"/>
  <c r="M46" i="8"/>
  <c r="U44" i="8"/>
  <c r="T45" i="8"/>
  <c r="AI61" i="8"/>
  <c r="AH62" i="8"/>
  <c r="D46" i="8"/>
  <c r="E45" i="8"/>
  <c r="AC44" i="8"/>
  <c r="AB45" i="8"/>
  <c r="AY44" i="8"/>
  <c r="AX45" i="8"/>
  <c r="AE45" i="8"/>
  <c r="AD46" i="8"/>
  <c r="BA44" i="8"/>
  <c r="AZ45" i="8"/>
  <c r="AJ47" i="8"/>
  <c r="AK46" i="8"/>
  <c r="BE44" i="8"/>
  <c r="BD45" i="8"/>
  <c r="BI44" i="8"/>
  <c r="BH45" i="8"/>
  <c r="K45" i="8"/>
  <c r="J46" i="8"/>
  <c r="AR52" i="8"/>
  <c r="AS51" i="8"/>
  <c r="C45" i="8"/>
  <c r="B46" i="8"/>
  <c r="BG44" i="8"/>
  <c r="BF45" i="8"/>
  <c r="BK45" i="8"/>
  <c r="BJ46" i="8"/>
  <c r="C36" i="6"/>
  <c r="B37" i="6"/>
  <c r="G37" i="6"/>
  <c r="F38" i="6"/>
  <c r="N47" i="8" l="1"/>
  <c r="O46" i="8"/>
  <c r="AO46" i="8"/>
  <c r="AN47" i="8"/>
  <c r="AP50" i="8"/>
  <c r="AQ49" i="8"/>
  <c r="AM46" i="8"/>
  <c r="AL47" i="8"/>
  <c r="H36" i="10"/>
  <c r="I35" i="10"/>
  <c r="D37" i="10"/>
  <c r="F37" i="10"/>
  <c r="G36" i="10"/>
  <c r="B37" i="10"/>
  <c r="N36" i="10"/>
  <c r="L37" i="10"/>
  <c r="J37" i="10"/>
  <c r="BG45" i="8"/>
  <c r="BF46" i="8"/>
  <c r="K46" i="8"/>
  <c r="J47" i="8"/>
  <c r="BA45" i="8"/>
  <c r="AZ46" i="8"/>
  <c r="H48" i="8"/>
  <c r="I47" i="8"/>
  <c r="E46" i="8"/>
  <c r="D47" i="8"/>
  <c r="AT62" i="8"/>
  <c r="AU61" i="8"/>
  <c r="AA45" i="8"/>
  <c r="Z46" i="8"/>
  <c r="BK46" i="8"/>
  <c r="BJ47" i="8"/>
  <c r="BI45" i="8"/>
  <c r="BH46" i="8"/>
  <c r="AD47" i="8"/>
  <c r="AE46" i="8"/>
  <c r="AC45" i="8"/>
  <c r="AB46" i="8"/>
  <c r="AI62" i="8"/>
  <c r="AH63" i="8"/>
  <c r="W45" i="8"/>
  <c r="V46" i="8"/>
  <c r="R46" i="8"/>
  <c r="S45" i="8"/>
  <c r="G46" i="8"/>
  <c r="F47" i="8"/>
  <c r="Y45" i="8"/>
  <c r="X46" i="8"/>
  <c r="C46" i="8"/>
  <c r="B47" i="8"/>
  <c r="BE45" i="8"/>
  <c r="BD46" i="8"/>
  <c r="AY45" i="8"/>
  <c r="AX46" i="8"/>
  <c r="U45" i="8"/>
  <c r="T46" i="8"/>
  <c r="L48" i="8"/>
  <c r="M47" i="8"/>
  <c r="AR53" i="8"/>
  <c r="AS52" i="8"/>
  <c r="AK47" i="8"/>
  <c r="AJ48" i="8"/>
  <c r="BB47" i="8"/>
  <c r="BC46" i="8"/>
  <c r="G38" i="6"/>
  <c r="F39" i="6"/>
  <c r="C37" i="6"/>
  <c r="B38" i="6"/>
  <c r="AN48" i="8" l="1"/>
  <c r="AO47" i="8"/>
  <c r="AL48" i="8"/>
  <c r="AM47" i="8"/>
  <c r="AP51" i="8"/>
  <c r="AQ50" i="8"/>
  <c r="N48" i="8"/>
  <c r="O47" i="8"/>
  <c r="L38" i="10"/>
  <c r="D38" i="10"/>
  <c r="N37" i="10"/>
  <c r="B38" i="10"/>
  <c r="J38" i="10"/>
  <c r="F38" i="10"/>
  <c r="G37" i="10"/>
  <c r="I36" i="10"/>
  <c r="H37" i="10"/>
  <c r="BD47" i="8"/>
  <c r="BE46" i="8"/>
  <c r="AB47" i="8"/>
  <c r="AC46" i="8"/>
  <c r="AA46" i="8"/>
  <c r="Z47" i="8"/>
  <c r="AR54" i="8"/>
  <c r="AS53" i="8"/>
  <c r="I48" i="8"/>
  <c r="H49" i="8"/>
  <c r="AJ49" i="8"/>
  <c r="AK48" i="8"/>
  <c r="AX47" i="8"/>
  <c r="AY46" i="8"/>
  <c r="B48" i="8"/>
  <c r="C47" i="8"/>
  <c r="F48" i="8"/>
  <c r="G47" i="8"/>
  <c r="W46" i="8"/>
  <c r="V47" i="8"/>
  <c r="AI63" i="8"/>
  <c r="AH64" i="8"/>
  <c r="BJ48" i="8"/>
  <c r="BK47" i="8"/>
  <c r="AZ47" i="8"/>
  <c r="BA46" i="8"/>
  <c r="BF47" i="8"/>
  <c r="BG46" i="8"/>
  <c r="U46" i="8"/>
  <c r="T47" i="8"/>
  <c r="Y46" i="8"/>
  <c r="X47" i="8"/>
  <c r="BH47" i="8"/>
  <c r="BI46" i="8"/>
  <c r="D48" i="8"/>
  <c r="E47" i="8"/>
  <c r="J48" i="8"/>
  <c r="K47" i="8"/>
  <c r="BC47" i="8"/>
  <c r="BB48" i="8"/>
  <c r="L49" i="8"/>
  <c r="M48" i="8"/>
  <c r="S46" i="8"/>
  <c r="R47" i="8"/>
  <c r="AD48" i="8"/>
  <c r="AE47" i="8"/>
  <c r="AT63" i="8"/>
  <c r="AU62" i="8"/>
  <c r="G39" i="6"/>
  <c r="F40" i="6"/>
  <c r="C38" i="6"/>
  <c r="B39" i="6"/>
  <c r="AQ51" i="8" l="1"/>
  <c r="AP52" i="8"/>
  <c r="AL49" i="8"/>
  <c r="AM48" i="8"/>
  <c r="O48" i="8"/>
  <c r="N49" i="8"/>
  <c r="AN49" i="8"/>
  <c r="AO48" i="8"/>
  <c r="B39" i="10"/>
  <c r="F39" i="10"/>
  <c r="G38" i="10"/>
  <c r="D39" i="10"/>
  <c r="H38" i="10"/>
  <c r="I37" i="10"/>
  <c r="J39" i="10"/>
  <c r="N38" i="10"/>
  <c r="L39" i="10"/>
  <c r="S47" i="8"/>
  <c r="R48" i="8"/>
  <c r="BB49" i="8"/>
  <c r="BC48" i="8"/>
  <c r="AD49" i="8"/>
  <c r="AE48" i="8"/>
  <c r="D49" i="8"/>
  <c r="E48" i="8"/>
  <c r="AX48" i="8"/>
  <c r="AY47" i="8"/>
  <c r="AB48" i="8"/>
  <c r="AC47" i="8"/>
  <c r="X48" i="8"/>
  <c r="Y47" i="8"/>
  <c r="V48" i="8"/>
  <c r="W47" i="8"/>
  <c r="H50" i="8"/>
  <c r="I49" i="8"/>
  <c r="Z48" i="8"/>
  <c r="AA47" i="8"/>
  <c r="T48" i="8"/>
  <c r="U47" i="8"/>
  <c r="AI64" i="8"/>
  <c r="AH65" i="8"/>
  <c r="AZ48" i="8"/>
  <c r="BA47" i="8"/>
  <c r="F49" i="8"/>
  <c r="G48" i="8"/>
  <c r="AK49" i="8"/>
  <c r="AJ50" i="8"/>
  <c r="AR55" i="8"/>
  <c r="AS54" i="8"/>
  <c r="AT64" i="8"/>
  <c r="AU63" i="8"/>
  <c r="L50" i="8"/>
  <c r="M49" i="8"/>
  <c r="J49" i="8"/>
  <c r="K48" i="8"/>
  <c r="BH48" i="8"/>
  <c r="BI47" i="8"/>
  <c r="BF48" i="8"/>
  <c r="BG47" i="8"/>
  <c r="BK48" i="8"/>
  <c r="BJ49" i="8"/>
  <c r="B49" i="8"/>
  <c r="C48" i="8"/>
  <c r="BD48" i="8"/>
  <c r="BE47" i="8"/>
  <c r="C39" i="6"/>
  <c r="B40" i="6"/>
  <c r="G40" i="6"/>
  <c r="F41" i="6"/>
  <c r="AL50" i="8" l="1"/>
  <c r="AM49" i="8"/>
  <c r="O49" i="8"/>
  <c r="N50" i="8"/>
  <c r="AQ52" i="8"/>
  <c r="AP53" i="8"/>
  <c r="AO49" i="8"/>
  <c r="AN50" i="8"/>
  <c r="N39" i="10"/>
  <c r="G39" i="10"/>
  <c r="F40" i="10"/>
  <c r="L40" i="10"/>
  <c r="D40" i="10"/>
  <c r="H39" i="10"/>
  <c r="I38" i="10"/>
  <c r="J40" i="10"/>
  <c r="B40" i="10"/>
  <c r="BD49" i="8"/>
  <c r="BE48" i="8"/>
  <c r="BH49" i="8"/>
  <c r="BI48" i="8"/>
  <c r="L51" i="8"/>
  <c r="M50" i="8"/>
  <c r="AT65" i="8"/>
  <c r="AU64" i="8"/>
  <c r="AX49" i="8"/>
  <c r="AY48" i="8"/>
  <c r="AD50" i="8"/>
  <c r="AE49" i="8"/>
  <c r="R49" i="8"/>
  <c r="S48" i="8"/>
  <c r="BJ50" i="8"/>
  <c r="BK49" i="8"/>
  <c r="AJ51" i="8"/>
  <c r="AK50" i="8"/>
  <c r="AI65" i="8"/>
  <c r="AH66" i="8"/>
  <c r="AZ49" i="8"/>
  <c r="BA48" i="8"/>
  <c r="AA48" i="8"/>
  <c r="Z49" i="8"/>
  <c r="X49" i="8"/>
  <c r="Y48" i="8"/>
  <c r="BC49" i="8"/>
  <c r="BB50" i="8"/>
  <c r="B50" i="8"/>
  <c r="C49" i="8"/>
  <c r="BF49" i="8"/>
  <c r="BG48" i="8"/>
  <c r="J50" i="8"/>
  <c r="K49" i="8"/>
  <c r="AR56" i="8"/>
  <c r="AS55" i="8"/>
  <c r="F50" i="8"/>
  <c r="G49" i="8"/>
  <c r="T49" i="8"/>
  <c r="U48" i="8"/>
  <c r="I50" i="8"/>
  <c r="H51" i="8"/>
  <c r="V49" i="8"/>
  <c r="W48" i="8"/>
  <c r="AB49" i="8"/>
  <c r="AC48" i="8"/>
  <c r="D50" i="8"/>
  <c r="E49" i="8"/>
  <c r="G41" i="6"/>
  <c r="F42" i="6"/>
  <c r="C40" i="6"/>
  <c r="B41" i="6"/>
  <c r="N51" i="8" l="1"/>
  <c r="O50" i="8"/>
  <c r="AN51" i="8"/>
  <c r="AO50" i="8"/>
  <c r="AQ53" i="8"/>
  <c r="AP54" i="8"/>
  <c r="AL51" i="8"/>
  <c r="AM50" i="8"/>
  <c r="J41" i="10"/>
  <c r="F41" i="10"/>
  <c r="G40" i="10"/>
  <c r="D41" i="10"/>
  <c r="B41" i="10"/>
  <c r="H40" i="10"/>
  <c r="I39" i="10"/>
  <c r="L41" i="10"/>
  <c r="N40" i="10"/>
  <c r="BB51" i="8"/>
  <c r="BC50" i="8"/>
  <c r="D51" i="8"/>
  <c r="E50" i="8"/>
  <c r="V50" i="8"/>
  <c r="W49" i="8"/>
  <c r="F51" i="8"/>
  <c r="G50" i="8"/>
  <c r="AX50" i="8"/>
  <c r="AY49" i="8"/>
  <c r="M51" i="8"/>
  <c r="L52" i="8"/>
  <c r="H52" i="8"/>
  <c r="I51" i="8"/>
  <c r="Z50" i="8"/>
  <c r="AA49" i="8"/>
  <c r="AI66" i="8"/>
  <c r="AH67" i="8"/>
  <c r="T50" i="8"/>
  <c r="U49" i="8"/>
  <c r="BF50" i="8"/>
  <c r="BG49" i="8"/>
  <c r="BK50" i="8"/>
  <c r="BJ51" i="8"/>
  <c r="BD50" i="8"/>
  <c r="BE49" i="8"/>
  <c r="AB50" i="8"/>
  <c r="AC49" i="8"/>
  <c r="AR57" i="8"/>
  <c r="AS56" i="8"/>
  <c r="J51" i="8"/>
  <c r="K50" i="8"/>
  <c r="B51" i="8"/>
  <c r="C50" i="8"/>
  <c r="X50" i="8"/>
  <c r="Y49" i="8"/>
  <c r="AZ50" i="8"/>
  <c r="BA49" i="8"/>
  <c r="AJ52" i="8"/>
  <c r="AK51" i="8"/>
  <c r="S49" i="8"/>
  <c r="R50" i="8"/>
  <c r="AD51" i="8"/>
  <c r="AE50" i="8"/>
  <c r="AT66" i="8"/>
  <c r="AU65" i="8"/>
  <c r="BH50" i="8"/>
  <c r="BI49" i="8"/>
  <c r="C41" i="6"/>
  <c r="B42" i="6"/>
  <c r="G42" i="6"/>
  <c r="F43" i="6"/>
  <c r="AP55" i="8" l="1"/>
  <c r="AQ54" i="8"/>
  <c r="AO51" i="8"/>
  <c r="AN52" i="8"/>
  <c r="AL52" i="8"/>
  <c r="AM51" i="8"/>
  <c r="O51" i="8"/>
  <c r="N52" i="8"/>
  <c r="L42" i="10"/>
  <c r="F42" i="10"/>
  <c r="G41" i="10"/>
  <c r="N41" i="10"/>
  <c r="B42" i="10"/>
  <c r="I40" i="10"/>
  <c r="H41" i="10"/>
  <c r="D42" i="10"/>
  <c r="J42" i="10"/>
  <c r="M52" i="8"/>
  <c r="L53" i="8"/>
  <c r="BI50" i="8"/>
  <c r="BH51" i="8"/>
  <c r="AD52" i="8"/>
  <c r="AE51" i="8"/>
  <c r="X51" i="8"/>
  <c r="Y50" i="8"/>
  <c r="BG50" i="8"/>
  <c r="BF51" i="8"/>
  <c r="G51" i="8"/>
  <c r="F52" i="8"/>
  <c r="R51" i="8"/>
  <c r="S50" i="8"/>
  <c r="BJ52" i="8"/>
  <c r="BK51" i="8"/>
  <c r="AI67" i="8"/>
  <c r="AH68" i="8"/>
  <c r="AJ53" i="8"/>
  <c r="AK52" i="8"/>
  <c r="K51" i="8"/>
  <c r="J52" i="8"/>
  <c r="BE50" i="8"/>
  <c r="BD51" i="8"/>
  <c r="T51" i="8"/>
  <c r="U50" i="8"/>
  <c r="E51" i="8"/>
  <c r="D52" i="8"/>
  <c r="AT67" i="8"/>
  <c r="AU66" i="8"/>
  <c r="BA50" i="8"/>
  <c r="AZ51" i="8"/>
  <c r="C51" i="8"/>
  <c r="B52" i="8"/>
  <c r="AR58" i="8"/>
  <c r="AS57" i="8"/>
  <c r="AB51" i="8"/>
  <c r="AC50" i="8"/>
  <c r="AA50" i="8"/>
  <c r="Z51" i="8"/>
  <c r="H53" i="8"/>
  <c r="I52" i="8"/>
  <c r="AY50" i="8"/>
  <c r="AX51" i="8"/>
  <c r="V51" i="8"/>
  <c r="W50" i="8"/>
  <c r="BB52" i="8"/>
  <c r="BC51" i="8"/>
  <c r="C42" i="6"/>
  <c r="B43" i="6"/>
  <c r="G43" i="6"/>
  <c r="F44" i="6"/>
  <c r="AM52" i="8" l="1"/>
  <c r="AL53" i="8"/>
  <c r="AN53" i="8"/>
  <c r="AO52" i="8"/>
  <c r="O52" i="8"/>
  <c r="N53" i="8"/>
  <c r="AQ55" i="8"/>
  <c r="AP56" i="8"/>
  <c r="B43" i="10"/>
  <c r="J43" i="10"/>
  <c r="H42" i="10"/>
  <c r="I41" i="10"/>
  <c r="D43" i="10"/>
  <c r="F43" i="10"/>
  <c r="G42" i="10"/>
  <c r="N42" i="10"/>
  <c r="L43" i="10"/>
  <c r="AX52" i="8"/>
  <c r="AY51" i="8"/>
  <c r="Z52" i="8"/>
  <c r="AA51" i="8"/>
  <c r="C52" i="8"/>
  <c r="B53" i="8"/>
  <c r="K52" i="8"/>
  <c r="J53" i="8"/>
  <c r="G52" i="8"/>
  <c r="F53" i="8"/>
  <c r="BB53" i="8"/>
  <c r="BC52" i="8"/>
  <c r="AC51" i="8"/>
  <c r="AB52" i="8"/>
  <c r="AT68" i="8"/>
  <c r="AU67" i="8"/>
  <c r="U51" i="8"/>
  <c r="T52" i="8"/>
  <c r="BJ53" i="8"/>
  <c r="BK52" i="8"/>
  <c r="BA51" i="8"/>
  <c r="AZ52" i="8"/>
  <c r="D53" i="8"/>
  <c r="E52" i="8"/>
  <c r="BE51" i="8"/>
  <c r="BD52" i="8"/>
  <c r="BG51" i="8"/>
  <c r="BF52" i="8"/>
  <c r="BI51" i="8"/>
  <c r="BH52" i="8"/>
  <c r="AI68" i="8"/>
  <c r="AH69" i="8"/>
  <c r="L54" i="8"/>
  <c r="M53" i="8"/>
  <c r="AD53" i="8"/>
  <c r="AE52" i="8"/>
  <c r="W51" i="8"/>
  <c r="V52" i="8"/>
  <c r="H54" i="8"/>
  <c r="I53" i="8"/>
  <c r="AR59" i="8"/>
  <c r="AS58" i="8"/>
  <c r="AJ54" i="8"/>
  <c r="AK53" i="8"/>
  <c r="S51" i="8"/>
  <c r="R52" i="8"/>
  <c r="Y51" i="8"/>
  <c r="X52" i="8"/>
  <c r="G44" i="6"/>
  <c r="F45" i="6"/>
  <c r="C43" i="6"/>
  <c r="B44" i="6"/>
  <c r="AO53" i="8" l="1"/>
  <c r="AN54" i="8"/>
  <c r="AP57" i="8"/>
  <c r="AQ56" i="8"/>
  <c r="N54" i="8"/>
  <c r="O53" i="8"/>
  <c r="AL54" i="8"/>
  <c r="AM53" i="8"/>
  <c r="N43" i="10"/>
  <c r="J44" i="10"/>
  <c r="D44" i="10"/>
  <c r="L44" i="10"/>
  <c r="G43" i="10"/>
  <c r="F44" i="10"/>
  <c r="H43" i="10"/>
  <c r="I42" i="10"/>
  <c r="B44" i="10"/>
  <c r="Y52" i="8"/>
  <c r="X53" i="8"/>
  <c r="V53" i="8"/>
  <c r="W52" i="8"/>
  <c r="AI69" i="8"/>
  <c r="AH70" i="8"/>
  <c r="J54" i="8"/>
  <c r="K53" i="8"/>
  <c r="AJ55" i="8"/>
  <c r="AK54" i="8"/>
  <c r="BJ54" i="8"/>
  <c r="BK53" i="8"/>
  <c r="R53" i="8"/>
  <c r="S52" i="8"/>
  <c r="BF53" i="8"/>
  <c r="BG52" i="8"/>
  <c r="BD53" i="8"/>
  <c r="BE52" i="8"/>
  <c r="BA52" i="8"/>
  <c r="AZ53" i="8"/>
  <c r="U52" i="8"/>
  <c r="T53" i="8"/>
  <c r="AB53" i="8"/>
  <c r="AC52" i="8"/>
  <c r="G53" i="8"/>
  <c r="F54" i="8"/>
  <c r="B54" i="8"/>
  <c r="C53" i="8"/>
  <c r="BI52" i="8"/>
  <c r="BH53" i="8"/>
  <c r="D54" i="8"/>
  <c r="E53" i="8"/>
  <c r="AT69" i="8"/>
  <c r="AU68" i="8"/>
  <c r="BB54" i="8"/>
  <c r="BC53" i="8"/>
  <c r="Z53" i="8"/>
  <c r="AA52" i="8"/>
  <c r="AR60" i="8"/>
  <c r="AS59" i="8"/>
  <c r="H55" i="8"/>
  <c r="I54" i="8"/>
  <c r="AD54" i="8"/>
  <c r="AE53" i="8"/>
  <c r="L55" i="8"/>
  <c r="M54" i="8"/>
  <c r="AX53" i="8"/>
  <c r="AY52" i="8"/>
  <c r="G45" i="6"/>
  <c r="F46" i="6"/>
  <c r="C44" i="6"/>
  <c r="B45" i="6"/>
  <c r="AO54" i="8" l="1"/>
  <c r="AN55" i="8"/>
  <c r="O54" i="8"/>
  <c r="N55" i="8"/>
  <c r="AL55" i="8"/>
  <c r="AM54" i="8"/>
  <c r="AQ57" i="8"/>
  <c r="AP58" i="8"/>
  <c r="H44" i="10"/>
  <c r="I43" i="10"/>
  <c r="L45" i="10"/>
  <c r="J45" i="10"/>
  <c r="G44" i="10"/>
  <c r="F45" i="10"/>
  <c r="B45" i="10"/>
  <c r="D45" i="10"/>
  <c r="N44" i="10"/>
  <c r="BA53" i="8"/>
  <c r="AZ54" i="8"/>
  <c r="AX54" i="8"/>
  <c r="AY53" i="8"/>
  <c r="AR61" i="8"/>
  <c r="AS60" i="8"/>
  <c r="BB55" i="8"/>
  <c r="BC54" i="8"/>
  <c r="B55" i="8"/>
  <c r="C54" i="8"/>
  <c r="AB54" i="8"/>
  <c r="AC53" i="8"/>
  <c r="BF54" i="8"/>
  <c r="BG53" i="8"/>
  <c r="R54" i="8"/>
  <c r="S53" i="8"/>
  <c r="AJ56" i="8"/>
  <c r="AK55" i="8"/>
  <c r="V54" i="8"/>
  <c r="W53" i="8"/>
  <c r="BI53" i="8"/>
  <c r="BH54" i="8"/>
  <c r="G54" i="8"/>
  <c r="F55" i="8"/>
  <c r="T54" i="8"/>
  <c r="U53" i="8"/>
  <c r="AI70" i="8"/>
  <c r="AH71" i="8"/>
  <c r="Y53" i="8"/>
  <c r="X54" i="8"/>
  <c r="AD55" i="8"/>
  <c r="AE54" i="8"/>
  <c r="D55" i="8"/>
  <c r="E54" i="8"/>
  <c r="L56" i="8"/>
  <c r="M55" i="8"/>
  <c r="H56" i="8"/>
  <c r="I55" i="8"/>
  <c r="Z54" i="8"/>
  <c r="AA53" i="8"/>
  <c r="AU69" i="8"/>
  <c r="AT70" i="8"/>
  <c r="BD54" i="8"/>
  <c r="BE53" i="8"/>
  <c r="BJ55" i="8"/>
  <c r="BK54" i="8"/>
  <c r="J55" i="8"/>
  <c r="K54" i="8"/>
  <c r="C45" i="6"/>
  <c r="B46" i="6"/>
  <c r="G46" i="6"/>
  <c r="F47" i="6"/>
  <c r="AL56" i="8" l="1"/>
  <c r="AM55" i="8"/>
  <c r="AP59" i="8"/>
  <c r="AQ58" i="8"/>
  <c r="AN56" i="8"/>
  <c r="AO55" i="8"/>
  <c r="O55" i="8"/>
  <c r="N56" i="8"/>
  <c r="D46" i="10"/>
  <c r="L46" i="10"/>
  <c r="N45" i="10"/>
  <c r="J46" i="10"/>
  <c r="G45" i="10"/>
  <c r="F46" i="10"/>
  <c r="B46" i="10"/>
  <c r="H45" i="10"/>
  <c r="I44" i="10"/>
  <c r="BJ56" i="8"/>
  <c r="BK55" i="8"/>
  <c r="Z55" i="8"/>
  <c r="AA54" i="8"/>
  <c r="L57" i="8"/>
  <c r="M56" i="8"/>
  <c r="AD56" i="8"/>
  <c r="AE55" i="8"/>
  <c r="T55" i="8"/>
  <c r="U54" i="8"/>
  <c r="AJ57" i="8"/>
  <c r="AK56" i="8"/>
  <c r="AU70" i="8"/>
  <c r="AT71" i="8"/>
  <c r="Y54" i="8"/>
  <c r="X55" i="8"/>
  <c r="G55" i="8"/>
  <c r="F56" i="8"/>
  <c r="J56" i="8"/>
  <c r="K55" i="8"/>
  <c r="BD55" i="8"/>
  <c r="BE54" i="8"/>
  <c r="H57" i="8"/>
  <c r="I56" i="8"/>
  <c r="D56" i="8"/>
  <c r="E55" i="8"/>
  <c r="V55" i="8"/>
  <c r="W54" i="8"/>
  <c r="R55" i="8"/>
  <c r="S54" i="8"/>
  <c r="AB55" i="8"/>
  <c r="AC54" i="8"/>
  <c r="AR62" i="8"/>
  <c r="AS61" i="8"/>
  <c r="AI71" i="8"/>
  <c r="AH72" i="8"/>
  <c r="BI54" i="8"/>
  <c r="BH55" i="8"/>
  <c r="BA54" i="8"/>
  <c r="AZ55" i="8"/>
  <c r="BF55" i="8"/>
  <c r="BG54" i="8"/>
  <c r="B56" i="8"/>
  <c r="C55" i="8"/>
  <c r="BB56" i="8"/>
  <c r="BC55" i="8"/>
  <c r="AX55" i="8"/>
  <c r="AY54" i="8"/>
  <c r="G47" i="6"/>
  <c r="F48" i="6"/>
  <c r="C46" i="6"/>
  <c r="B47" i="6"/>
  <c r="AN57" i="8" l="1"/>
  <c r="AO56" i="8"/>
  <c r="AQ59" i="8"/>
  <c r="AP60" i="8"/>
  <c r="N57" i="8"/>
  <c r="O56" i="8"/>
  <c r="AL57" i="8"/>
  <c r="AM56" i="8"/>
  <c r="B47" i="10"/>
  <c r="J47" i="10"/>
  <c r="L47" i="10"/>
  <c r="G46" i="10"/>
  <c r="F47" i="10"/>
  <c r="N46" i="10"/>
  <c r="D47" i="10"/>
  <c r="I45" i="10"/>
  <c r="H46" i="10"/>
  <c r="BA55" i="8"/>
  <c r="AZ56" i="8"/>
  <c r="AH73" i="8"/>
  <c r="AI72" i="8"/>
  <c r="AU71" i="8"/>
  <c r="AT72" i="8"/>
  <c r="AX56" i="8"/>
  <c r="AY55" i="8"/>
  <c r="B57" i="8"/>
  <c r="C56" i="8"/>
  <c r="AB56" i="8"/>
  <c r="AC55" i="8"/>
  <c r="V56" i="8"/>
  <c r="W55" i="8"/>
  <c r="H58" i="8"/>
  <c r="I57" i="8"/>
  <c r="J57" i="8"/>
  <c r="K56" i="8"/>
  <c r="T56" i="8"/>
  <c r="U55" i="8"/>
  <c r="L58" i="8"/>
  <c r="M57" i="8"/>
  <c r="BI55" i="8"/>
  <c r="BH56" i="8"/>
  <c r="G56" i="8"/>
  <c r="F57" i="8"/>
  <c r="Y55" i="8"/>
  <c r="X56" i="8"/>
  <c r="BB57" i="8"/>
  <c r="BC56" i="8"/>
  <c r="BF56" i="8"/>
  <c r="BG55" i="8"/>
  <c r="AR63" i="8"/>
  <c r="AS62" i="8"/>
  <c r="R56" i="8"/>
  <c r="S55" i="8"/>
  <c r="D57" i="8"/>
  <c r="E56" i="8"/>
  <c r="BD56" i="8"/>
  <c r="BE55" i="8"/>
  <c r="AJ58" i="8"/>
  <c r="AK57" i="8"/>
  <c r="AD57" i="8"/>
  <c r="AE56" i="8"/>
  <c r="Z56" i="8"/>
  <c r="AA55" i="8"/>
  <c r="BJ57" i="8"/>
  <c r="BK56" i="8"/>
  <c r="C47" i="6"/>
  <c r="B48" i="6"/>
  <c r="G48" i="6"/>
  <c r="F49" i="6"/>
  <c r="AP61" i="8" l="1"/>
  <c r="AQ60" i="8"/>
  <c r="AL58" i="8"/>
  <c r="AM57" i="8"/>
  <c r="N58" i="8"/>
  <c r="O57" i="8"/>
  <c r="AN58" i="8"/>
  <c r="AO57" i="8"/>
  <c r="D48" i="10"/>
  <c r="G47" i="10"/>
  <c r="F48" i="10"/>
  <c r="I46" i="10"/>
  <c r="H47" i="10"/>
  <c r="B48" i="10"/>
  <c r="J48" i="10"/>
  <c r="N47" i="10"/>
  <c r="L48" i="10"/>
  <c r="G57" i="8"/>
  <c r="F58" i="8"/>
  <c r="BJ58" i="8"/>
  <c r="BK57" i="8"/>
  <c r="AD58" i="8"/>
  <c r="AE57" i="8"/>
  <c r="D58" i="8"/>
  <c r="E57" i="8"/>
  <c r="AR64" i="8"/>
  <c r="AS63" i="8"/>
  <c r="BB58" i="8"/>
  <c r="BC57" i="8"/>
  <c r="T57" i="8"/>
  <c r="U56" i="8"/>
  <c r="H59" i="8"/>
  <c r="I58" i="8"/>
  <c r="AB57" i="8"/>
  <c r="AC56" i="8"/>
  <c r="AX57" i="8"/>
  <c r="AY56" i="8"/>
  <c r="AI73" i="8"/>
  <c r="AH74" i="8"/>
  <c r="Y56" i="8"/>
  <c r="X57" i="8"/>
  <c r="BI56" i="8"/>
  <c r="BH57" i="8"/>
  <c r="AU72" i="8"/>
  <c r="AT73" i="8"/>
  <c r="BA56" i="8"/>
  <c r="AZ57" i="8"/>
  <c r="Z57" i="8"/>
  <c r="AA56" i="8"/>
  <c r="AJ59" i="8"/>
  <c r="AK58" i="8"/>
  <c r="BD57" i="8"/>
  <c r="BE56" i="8"/>
  <c r="R57" i="8"/>
  <c r="S56" i="8"/>
  <c r="BF57" i="8"/>
  <c r="BG56" i="8"/>
  <c r="L59" i="8"/>
  <c r="M58" i="8"/>
  <c r="J58" i="8"/>
  <c r="K57" i="8"/>
  <c r="V57" i="8"/>
  <c r="W56" i="8"/>
  <c r="B58" i="8"/>
  <c r="C57" i="8"/>
  <c r="C48" i="6"/>
  <c r="B49" i="6"/>
  <c r="G49" i="6"/>
  <c r="F50" i="6"/>
  <c r="O58" i="8" l="1"/>
  <c r="N59" i="8"/>
  <c r="AN59" i="8"/>
  <c r="AO58" i="8"/>
  <c r="AL59" i="8"/>
  <c r="AM58" i="8"/>
  <c r="AQ61" i="8"/>
  <c r="AP62" i="8"/>
  <c r="B49" i="10"/>
  <c r="N48" i="10"/>
  <c r="G48" i="10"/>
  <c r="F49" i="10"/>
  <c r="L49" i="10"/>
  <c r="I47" i="10"/>
  <c r="H48" i="10"/>
  <c r="D49" i="10"/>
  <c r="J49" i="10"/>
  <c r="BI57" i="8"/>
  <c r="BH58" i="8"/>
  <c r="AH75" i="8"/>
  <c r="AI74" i="8"/>
  <c r="G58" i="8"/>
  <c r="F59" i="8"/>
  <c r="B59" i="8"/>
  <c r="C58" i="8"/>
  <c r="J59" i="8"/>
  <c r="K58" i="8"/>
  <c r="BF58" i="8"/>
  <c r="BG57" i="8"/>
  <c r="BD58" i="8"/>
  <c r="BE57" i="8"/>
  <c r="Z58" i="8"/>
  <c r="AA57" i="8"/>
  <c r="AX58" i="8"/>
  <c r="AY57" i="8"/>
  <c r="H60" i="8"/>
  <c r="I59" i="8"/>
  <c r="AR65" i="8"/>
  <c r="AS64" i="8"/>
  <c r="AD59" i="8"/>
  <c r="AE58" i="8"/>
  <c r="BA57" i="8"/>
  <c r="AZ58" i="8"/>
  <c r="AU73" i="8"/>
  <c r="AT74" i="8"/>
  <c r="Y57" i="8"/>
  <c r="X58" i="8"/>
  <c r="V58" i="8"/>
  <c r="W57" i="8"/>
  <c r="L60" i="8"/>
  <c r="M59" i="8"/>
  <c r="R58" i="8"/>
  <c r="S57" i="8"/>
  <c r="AJ60" i="8"/>
  <c r="AK59" i="8"/>
  <c r="AB58" i="8"/>
  <c r="AC57" i="8"/>
  <c r="T58" i="8"/>
  <c r="U57" i="8"/>
  <c r="BB59" i="8"/>
  <c r="BC58" i="8"/>
  <c r="D59" i="8"/>
  <c r="E58" i="8"/>
  <c r="BJ59" i="8"/>
  <c r="BK58" i="8"/>
  <c r="G50" i="6"/>
  <c r="F51" i="6"/>
  <c r="C49" i="6"/>
  <c r="B50" i="6"/>
  <c r="AL60" i="8" l="1"/>
  <c r="AM59" i="8"/>
  <c r="AQ62" i="8"/>
  <c r="AP63" i="8"/>
  <c r="O59" i="8"/>
  <c r="N60" i="8"/>
  <c r="AO59" i="8"/>
  <c r="AN60" i="8"/>
  <c r="D50" i="10"/>
  <c r="L50" i="10"/>
  <c r="N49" i="10"/>
  <c r="J50" i="10"/>
  <c r="H49" i="10"/>
  <c r="I48" i="10"/>
  <c r="F50" i="10"/>
  <c r="G49" i="10"/>
  <c r="B50" i="10"/>
  <c r="AU74" i="8"/>
  <c r="AT75" i="8"/>
  <c r="G59" i="8"/>
  <c r="F60" i="8"/>
  <c r="BI58" i="8"/>
  <c r="BH59" i="8"/>
  <c r="BJ60" i="8"/>
  <c r="BK59" i="8"/>
  <c r="BB60" i="8"/>
  <c r="BC59" i="8"/>
  <c r="AB59" i="8"/>
  <c r="AC58" i="8"/>
  <c r="AJ61" i="8"/>
  <c r="AK60" i="8"/>
  <c r="L61" i="8"/>
  <c r="M60" i="8"/>
  <c r="AD60" i="8"/>
  <c r="AE59" i="8"/>
  <c r="AX59" i="8"/>
  <c r="AY58" i="8"/>
  <c r="BD59" i="8"/>
  <c r="BE58" i="8"/>
  <c r="J60" i="8"/>
  <c r="K59" i="8"/>
  <c r="Y58" i="8"/>
  <c r="X59" i="8"/>
  <c r="BA58" i="8"/>
  <c r="AZ59" i="8"/>
  <c r="D60" i="8"/>
  <c r="E59" i="8"/>
  <c r="T59" i="8"/>
  <c r="U58" i="8"/>
  <c r="R59" i="8"/>
  <c r="S58" i="8"/>
  <c r="V59" i="8"/>
  <c r="W58" i="8"/>
  <c r="AR66" i="8"/>
  <c r="AS65" i="8"/>
  <c r="H61" i="8"/>
  <c r="I60" i="8"/>
  <c r="Z59" i="8"/>
  <c r="AA58" i="8"/>
  <c r="BF59" i="8"/>
  <c r="BG58" i="8"/>
  <c r="B60" i="8"/>
  <c r="C59" i="8"/>
  <c r="AI75" i="8"/>
  <c r="AH76" i="8"/>
  <c r="G51" i="6"/>
  <c r="F52" i="6"/>
  <c r="C50" i="6"/>
  <c r="B51" i="6"/>
  <c r="AL61" i="8" l="1"/>
  <c r="AM60" i="8"/>
  <c r="O60" i="8"/>
  <c r="N61" i="8"/>
  <c r="AN61" i="8"/>
  <c r="AO60" i="8"/>
  <c r="AP64" i="8"/>
  <c r="AQ63" i="8"/>
  <c r="G50" i="10"/>
  <c r="F51" i="10"/>
  <c r="J51" i="10"/>
  <c r="N50" i="10"/>
  <c r="D51" i="10"/>
  <c r="L51" i="10"/>
  <c r="B51" i="10"/>
  <c r="I49" i="10"/>
  <c r="H50" i="10"/>
  <c r="AH77" i="8"/>
  <c r="AI76" i="8"/>
  <c r="Y59" i="8"/>
  <c r="X60" i="8"/>
  <c r="BI59" i="8"/>
  <c r="BH60" i="8"/>
  <c r="AU75" i="8"/>
  <c r="AT76" i="8"/>
  <c r="BF60" i="8"/>
  <c r="BG59" i="8"/>
  <c r="H62" i="8"/>
  <c r="I61" i="8"/>
  <c r="V60" i="8"/>
  <c r="W59" i="8"/>
  <c r="T60" i="8"/>
  <c r="U59" i="8"/>
  <c r="J61" i="8"/>
  <c r="K60" i="8"/>
  <c r="AX60" i="8"/>
  <c r="AY59" i="8"/>
  <c r="AD61" i="8"/>
  <c r="AE60" i="8"/>
  <c r="AJ62" i="8"/>
  <c r="AK61" i="8"/>
  <c r="BB61" i="8"/>
  <c r="BC60" i="8"/>
  <c r="BA59" i="8"/>
  <c r="AZ60" i="8"/>
  <c r="G60" i="8"/>
  <c r="F61" i="8"/>
  <c r="B61" i="8"/>
  <c r="C60" i="8"/>
  <c r="Z60" i="8"/>
  <c r="AA59" i="8"/>
  <c r="AR67" i="8"/>
  <c r="AS66" i="8"/>
  <c r="R60" i="8"/>
  <c r="S59" i="8"/>
  <c r="D61" i="8"/>
  <c r="E60" i="8"/>
  <c r="BD60" i="8"/>
  <c r="BE59" i="8"/>
  <c r="L62" i="8"/>
  <c r="M61" i="8"/>
  <c r="AB60" i="8"/>
  <c r="AC59" i="8"/>
  <c r="BJ61" i="8"/>
  <c r="BK60" i="8"/>
  <c r="C51" i="6"/>
  <c r="B52" i="6"/>
  <c r="G52" i="6"/>
  <c r="F53" i="6"/>
  <c r="O61" i="8" l="1"/>
  <c r="N62" i="8"/>
  <c r="AQ64" i="8"/>
  <c r="AP65" i="8"/>
  <c r="AO61" i="8"/>
  <c r="AN62" i="8"/>
  <c r="AM61" i="8"/>
  <c r="AL62" i="8"/>
  <c r="B52" i="10"/>
  <c r="J52" i="10"/>
  <c r="D52" i="10"/>
  <c r="H51" i="10"/>
  <c r="I50" i="10"/>
  <c r="F52" i="10"/>
  <c r="G51" i="10"/>
  <c r="L52" i="10"/>
  <c r="N51" i="10"/>
  <c r="G61" i="8"/>
  <c r="F62" i="8"/>
  <c r="BI60" i="8"/>
  <c r="BH61" i="8"/>
  <c r="BJ62" i="8"/>
  <c r="BK61" i="8"/>
  <c r="L63" i="8"/>
  <c r="M62" i="8"/>
  <c r="BD61" i="8"/>
  <c r="BE60" i="8"/>
  <c r="D62" i="8"/>
  <c r="E61" i="8"/>
  <c r="AR68" i="8"/>
  <c r="AS67" i="8"/>
  <c r="B62" i="8"/>
  <c r="C61" i="8"/>
  <c r="BB62" i="8"/>
  <c r="BC61" i="8"/>
  <c r="AD62" i="8"/>
  <c r="AE61" i="8"/>
  <c r="J62" i="8"/>
  <c r="K61" i="8"/>
  <c r="V61" i="8"/>
  <c r="W60" i="8"/>
  <c r="BF61" i="8"/>
  <c r="BG60" i="8"/>
  <c r="BA60" i="8"/>
  <c r="AZ61" i="8"/>
  <c r="AU76" i="8"/>
  <c r="AT77" i="8"/>
  <c r="Y60" i="8"/>
  <c r="X61" i="8"/>
  <c r="AB61" i="8"/>
  <c r="AC60" i="8"/>
  <c r="R61" i="8"/>
  <c r="S60" i="8"/>
  <c r="Z61" i="8"/>
  <c r="AA60" i="8"/>
  <c r="AJ63" i="8"/>
  <c r="AK62" i="8"/>
  <c r="AX61" i="8"/>
  <c r="AY60" i="8"/>
  <c r="T61" i="8"/>
  <c r="U60" i="8"/>
  <c r="H63" i="8"/>
  <c r="I62" i="8"/>
  <c r="AI77" i="8"/>
  <c r="AH78" i="8"/>
  <c r="AI78" i="8" s="1"/>
  <c r="C52" i="6"/>
  <c r="B53" i="6"/>
  <c r="G53" i="6"/>
  <c r="F54" i="6"/>
  <c r="AP66" i="8" l="1"/>
  <c r="AQ65" i="8"/>
  <c r="AN63" i="8"/>
  <c r="AO62" i="8"/>
  <c r="AM62" i="8"/>
  <c r="AL63" i="8"/>
  <c r="N63" i="8"/>
  <c r="O62" i="8"/>
  <c r="I51" i="10"/>
  <c r="H52" i="10"/>
  <c r="J53" i="10"/>
  <c r="N52" i="10"/>
  <c r="D53" i="10"/>
  <c r="L53" i="10"/>
  <c r="G52" i="10"/>
  <c r="F53" i="10"/>
  <c r="B53" i="10"/>
  <c r="AU77" i="8"/>
  <c r="AT78" i="8"/>
  <c r="AU78" i="8" s="1"/>
  <c r="BI61" i="8"/>
  <c r="BH62" i="8"/>
  <c r="T62" i="8"/>
  <c r="U61" i="8"/>
  <c r="AJ64" i="8"/>
  <c r="AK63" i="8"/>
  <c r="Z62" i="8"/>
  <c r="AA61" i="8"/>
  <c r="AB62" i="8"/>
  <c r="AC61" i="8"/>
  <c r="BF62" i="8"/>
  <c r="BG61" i="8"/>
  <c r="J63" i="8"/>
  <c r="K62" i="8"/>
  <c r="BB63" i="8"/>
  <c r="BC62" i="8"/>
  <c r="AR69" i="8"/>
  <c r="AS68" i="8"/>
  <c r="BD62" i="8"/>
  <c r="BE61" i="8"/>
  <c r="BJ63" i="8"/>
  <c r="BK62" i="8"/>
  <c r="Y61" i="8"/>
  <c r="X62" i="8"/>
  <c r="BA61" i="8"/>
  <c r="AZ62" i="8"/>
  <c r="G62" i="8"/>
  <c r="F63" i="8"/>
  <c r="H64" i="8"/>
  <c r="I63" i="8"/>
  <c r="AX62" i="8"/>
  <c r="AY61" i="8"/>
  <c r="R62" i="8"/>
  <c r="S61" i="8"/>
  <c r="V62" i="8"/>
  <c r="W61" i="8"/>
  <c r="AD63" i="8"/>
  <c r="AE62" i="8"/>
  <c r="B63" i="8"/>
  <c r="C62" i="8"/>
  <c r="D63" i="8"/>
  <c r="E62" i="8"/>
  <c r="L64" i="8"/>
  <c r="M63" i="8"/>
  <c r="G54" i="6"/>
  <c r="F55" i="6"/>
  <c r="C53" i="6"/>
  <c r="B54" i="6"/>
  <c r="AN64" i="8" l="1"/>
  <c r="AO63" i="8"/>
  <c r="AM63" i="8"/>
  <c r="AL64" i="8"/>
  <c r="N64" i="8"/>
  <c r="O63" i="8"/>
  <c r="AP67" i="8"/>
  <c r="AQ66" i="8"/>
  <c r="D54" i="10"/>
  <c r="B54" i="10"/>
  <c r="H53" i="10"/>
  <c r="I52" i="10"/>
  <c r="F54" i="10"/>
  <c r="G53" i="10"/>
  <c r="J54" i="10"/>
  <c r="L54" i="10"/>
  <c r="N53" i="10"/>
  <c r="G63" i="8"/>
  <c r="F64" i="8"/>
  <c r="Y62" i="8"/>
  <c r="X63" i="8"/>
  <c r="BI62" i="8"/>
  <c r="BH63" i="8"/>
  <c r="D64" i="8"/>
  <c r="E63" i="8"/>
  <c r="AD64" i="8"/>
  <c r="AE63" i="8"/>
  <c r="AX63" i="8"/>
  <c r="AY62" i="8"/>
  <c r="BJ64" i="8"/>
  <c r="BK63" i="8"/>
  <c r="AS69" i="8"/>
  <c r="AR70" i="8"/>
  <c r="J64" i="8"/>
  <c r="K63" i="8"/>
  <c r="AB63" i="8"/>
  <c r="AC62" i="8"/>
  <c r="AJ65" i="8"/>
  <c r="AK64" i="8"/>
  <c r="BA62" i="8"/>
  <c r="AZ63" i="8"/>
  <c r="L65" i="8"/>
  <c r="M64" i="8"/>
  <c r="B64" i="8"/>
  <c r="C63" i="8"/>
  <c r="V63" i="8"/>
  <c r="W62" i="8"/>
  <c r="R63" i="8"/>
  <c r="S62" i="8"/>
  <c r="H65" i="8"/>
  <c r="I64" i="8"/>
  <c r="BD63" i="8"/>
  <c r="BE62" i="8"/>
  <c r="BB64" i="8"/>
  <c r="BC63" i="8"/>
  <c r="BF63" i="8"/>
  <c r="BG62" i="8"/>
  <c r="Z63" i="8"/>
  <c r="AA62" i="8"/>
  <c r="T63" i="8"/>
  <c r="U62" i="8"/>
  <c r="G55" i="6"/>
  <c r="F56" i="6"/>
  <c r="C54" i="6"/>
  <c r="B55" i="6"/>
  <c r="O64" i="8" l="1"/>
  <c r="N65" i="8"/>
  <c r="AL65" i="8"/>
  <c r="AM64" i="8"/>
  <c r="AQ67" i="8"/>
  <c r="AP68" i="8"/>
  <c r="AO64" i="8"/>
  <c r="AN65" i="8"/>
  <c r="G54" i="10"/>
  <c r="F55" i="10"/>
  <c r="B55" i="10"/>
  <c r="L55" i="10"/>
  <c r="N54" i="10"/>
  <c r="D55" i="10"/>
  <c r="J55" i="10"/>
  <c r="I53" i="10"/>
  <c r="H54" i="10"/>
  <c r="Y63" i="8"/>
  <c r="X64" i="8"/>
  <c r="Z64" i="8"/>
  <c r="AA63" i="8"/>
  <c r="BB65" i="8"/>
  <c r="BC64" i="8"/>
  <c r="H66" i="8"/>
  <c r="I65" i="8"/>
  <c r="V64" i="8"/>
  <c r="W63" i="8"/>
  <c r="L66" i="8"/>
  <c r="M65" i="8"/>
  <c r="AJ66" i="8"/>
  <c r="AK65" i="8"/>
  <c r="J65" i="8"/>
  <c r="K64" i="8"/>
  <c r="BJ65" i="8"/>
  <c r="BK64" i="8"/>
  <c r="D65" i="8"/>
  <c r="E64" i="8"/>
  <c r="BA63" i="8"/>
  <c r="AZ64" i="8"/>
  <c r="AR71" i="8"/>
  <c r="AS70" i="8"/>
  <c r="BI63" i="8"/>
  <c r="BH64" i="8"/>
  <c r="G64" i="8"/>
  <c r="F65" i="8"/>
  <c r="T64" i="8"/>
  <c r="U63" i="8"/>
  <c r="BF64" i="8"/>
  <c r="BG63" i="8"/>
  <c r="BD64" i="8"/>
  <c r="BE63" i="8"/>
  <c r="R64" i="8"/>
  <c r="S63" i="8"/>
  <c r="B65" i="8"/>
  <c r="C64" i="8"/>
  <c r="AB64" i="8"/>
  <c r="AC63" i="8"/>
  <c r="AX64" i="8"/>
  <c r="AY63" i="8"/>
  <c r="AD65" i="8"/>
  <c r="AE64" i="8"/>
  <c r="C55" i="6"/>
  <c r="B56" i="6"/>
  <c r="G56" i="6"/>
  <c r="F57" i="6"/>
  <c r="AQ68" i="8" l="1"/>
  <c r="AP69" i="8"/>
  <c r="AO65" i="8"/>
  <c r="AN66" i="8"/>
  <c r="N66" i="8"/>
  <c r="O65" i="8"/>
  <c r="AL66" i="8"/>
  <c r="AM65" i="8"/>
  <c r="N55" i="10"/>
  <c r="H55" i="10"/>
  <c r="I54" i="10"/>
  <c r="F56" i="10"/>
  <c r="G55" i="10"/>
  <c r="J56" i="10"/>
  <c r="B56" i="10"/>
  <c r="D56" i="10"/>
  <c r="L56" i="10"/>
  <c r="BI64" i="8"/>
  <c r="BH65" i="8"/>
  <c r="BA64" i="8"/>
  <c r="AZ65" i="8"/>
  <c r="AX65" i="8"/>
  <c r="AY64" i="8"/>
  <c r="B66" i="8"/>
  <c r="C65" i="8"/>
  <c r="BD65" i="8"/>
  <c r="BE64" i="8"/>
  <c r="T65" i="8"/>
  <c r="U64" i="8"/>
  <c r="J66" i="8"/>
  <c r="K65" i="8"/>
  <c r="L67" i="8"/>
  <c r="M66" i="8"/>
  <c r="H67" i="8"/>
  <c r="I66" i="8"/>
  <c r="Z65" i="8"/>
  <c r="AA64" i="8"/>
  <c r="G65" i="8"/>
  <c r="F66" i="8"/>
  <c r="Y64" i="8"/>
  <c r="X65" i="8"/>
  <c r="AD66" i="8"/>
  <c r="AE65" i="8"/>
  <c r="AB65" i="8"/>
  <c r="AC64" i="8"/>
  <c r="R65" i="8"/>
  <c r="S64" i="8"/>
  <c r="BF65" i="8"/>
  <c r="BG64" i="8"/>
  <c r="AR72" i="8"/>
  <c r="AS71" i="8"/>
  <c r="D66" i="8"/>
  <c r="E65" i="8"/>
  <c r="BJ66" i="8"/>
  <c r="BK65" i="8"/>
  <c r="AJ67" i="8"/>
  <c r="AK66" i="8"/>
  <c r="V65" i="8"/>
  <c r="W64" i="8"/>
  <c r="BB66" i="8"/>
  <c r="BC65" i="8"/>
  <c r="G57" i="6"/>
  <c r="F58" i="6"/>
  <c r="C56" i="6"/>
  <c r="B57" i="6"/>
  <c r="AQ69" i="8" l="1"/>
  <c r="AP70" i="8"/>
  <c r="O66" i="8"/>
  <c r="N67" i="8"/>
  <c r="AN67" i="8"/>
  <c r="AO66" i="8"/>
  <c r="AM66" i="8"/>
  <c r="AL67" i="8"/>
  <c r="D57" i="10"/>
  <c r="J57" i="10"/>
  <c r="I55" i="10"/>
  <c r="H56" i="10"/>
  <c r="N56" i="10"/>
  <c r="L57" i="10"/>
  <c r="B57" i="10"/>
  <c r="G56" i="10"/>
  <c r="F57" i="10"/>
  <c r="G66" i="8"/>
  <c r="F67" i="8"/>
  <c r="BA65" i="8"/>
  <c r="AZ66" i="8"/>
  <c r="V66" i="8"/>
  <c r="W65" i="8"/>
  <c r="BJ67" i="8"/>
  <c r="BK66" i="8"/>
  <c r="AR73" i="8"/>
  <c r="AS72" i="8"/>
  <c r="R66" i="8"/>
  <c r="S65" i="8"/>
  <c r="AD67" i="8"/>
  <c r="AE66" i="8"/>
  <c r="H68" i="8"/>
  <c r="I67" i="8"/>
  <c r="J67" i="8"/>
  <c r="K66" i="8"/>
  <c r="BD66" i="8"/>
  <c r="BE65" i="8"/>
  <c r="AX66" i="8"/>
  <c r="AY65" i="8"/>
  <c r="Y65" i="8"/>
  <c r="X66" i="8"/>
  <c r="BI65" i="8"/>
  <c r="BH66" i="8"/>
  <c r="BB67" i="8"/>
  <c r="BC66" i="8"/>
  <c r="AJ68" i="8"/>
  <c r="AK67" i="8"/>
  <c r="D67" i="8"/>
  <c r="E66" i="8"/>
  <c r="BF66" i="8"/>
  <c r="BG65" i="8"/>
  <c r="AB66" i="8"/>
  <c r="AC65" i="8"/>
  <c r="Z66" i="8"/>
  <c r="AA65" i="8"/>
  <c r="L68" i="8"/>
  <c r="M67" i="8"/>
  <c r="T66" i="8"/>
  <c r="U65" i="8"/>
  <c r="B67" i="8"/>
  <c r="C66" i="8"/>
  <c r="C57" i="6"/>
  <c r="B58" i="6"/>
  <c r="G58" i="6"/>
  <c r="F59" i="6"/>
  <c r="O67" i="8" l="1"/>
  <c r="N68" i="8"/>
  <c r="AM67" i="8"/>
  <c r="AL68" i="8"/>
  <c r="AQ70" i="8"/>
  <c r="AP71" i="8"/>
  <c r="AN68" i="8"/>
  <c r="AO67" i="8"/>
  <c r="J58" i="10"/>
  <c r="N57" i="10"/>
  <c r="B58" i="10"/>
  <c r="F58" i="10"/>
  <c r="G57" i="10"/>
  <c r="H57" i="10"/>
  <c r="I56" i="10"/>
  <c r="L58" i="10"/>
  <c r="D58" i="10"/>
  <c r="Y66" i="8"/>
  <c r="X67" i="8"/>
  <c r="BA66" i="8"/>
  <c r="AZ67" i="8"/>
  <c r="B68" i="8"/>
  <c r="C67" i="8"/>
  <c r="L69" i="8"/>
  <c r="M68" i="8"/>
  <c r="AB67" i="8"/>
  <c r="AC66" i="8"/>
  <c r="D68" i="8"/>
  <c r="E67" i="8"/>
  <c r="BB68" i="8"/>
  <c r="BC67" i="8"/>
  <c r="BD67" i="8"/>
  <c r="BE66" i="8"/>
  <c r="H69" i="8"/>
  <c r="I68" i="8"/>
  <c r="R67" i="8"/>
  <c r="S66" i="8"/>
  <c r="BJ68" i="8"/>
  <c r="BK67" i="8"/>
  <c r="BI66" i="8"/>
  <c r="BH67" i="8"/>
  <c r="G67" i="8"/>
  <c r="F68" i="8"/>
  <c r="T67" i="8"/>
  <c r="U66" i="8"/>
  <c r="Z67" i="8"/>
  <c r="AA66" i="8"/>
  <c r="BF67" i="8"/>
  <c r="BG66" i="8"/>
  <c r="AJ69" i="8"/>
  <c r="AK68" i="8"/>
  <c r="AX67" i="8"/>
  <c r="AY66" i="8"/>
  <c r="J68" i="8"/>
  <c r="K67" i="8"/>
  <c r="AD68" i="8"/>
  <c r="AE67" i="8"/>
  <c r="AR74" i="8"/>
  <c r="AS73" i="8"/>
  <c r="V67" i="8"/>
  <c r="W66" i="8"/>
  <c r="C58" i="6"/>
  <c r="B59" i="6"/>
  <c r="G59" i="6"/>
  <c r="F60" i="6"/>
  <c r="AL69" i="8" l="1"/>
  <c r="AM68" i="8"/>
  <c r="N69" i="8"/>
  <c r="O68" i="8"/>
  <c r="AP72" i="8"/>
  <c r="AQ71" i="8"/>
  <c r="AN69" i="8"/>
  <c r="AO68" i="8"/>
  <c r="L59" i="10"/>
  <c r="N58" i="10"/>
  <c r="G58" i="10"/>
  <c r="F59" i="10"/>
  <c r="D59" i="10"/>
  <c r="I57" i="10"/>
  <c r="H58" i="10"/>
  <c r="B59" i="10"/>
  <c r="J59" i="10"/>
  <c r="BI67" i="8"/>
  <c r="BH68" i="8"/>
  <c r="BA67" i="8"/>
  <c r="AZ68" i="8"/>
  <c r="J69" i="8"/>
  <c r="K68" i="8"/>
  <c r="AK69" i="8"/>
  <c r="AJ70" i="8"/>
  <c r="Z68" i="8"/>
  <c r="AA67" i="8"/>
  <c r="R68" i="8"/>
  <c r="S67" i="8"/>
  <c r="BD68" i="8"/>
  <c r="BE67" i="8"/>
  <c r="D69" i="8"/>
  <c r="E68" i="8"/>
  <c r="M69" i="8"/>
  <c r="L70" i="8"/>
  <c r="G68" i="8"/>
  <c r="F69" i="8"/>
  <c r="Y67" i="8"/>
  <c r="X68" i="8"/>
  <c r="AR75" i="8"/>
  <c r="AS74" i="8"/>
  <c r="V68" i="8"/>
  <c r="W67" i="8"/>
  <c r="AD69" i="8"/>
  <c r="AE68" i="8"/>
  <c r="AX68" i="8"/>
  <c r="AY67" i="8"/>
  <c r="BF68" i="8"/>
  <c r="BG67" i="8"/>
  <c r="T68" i="8"/>
  <c r="U67" i="8"/>
  <c r="BJ69" i="8"/>
  <c r="BK68" i="8"/>
  <c r="I69" i="8"/>
  <c r="H70" i="8"/>
  <c r="BB69" i="8"/>
  <c r="BC68" i="8"/>
  <c r="AB68" i="8"/>
  <c r="AC67" i="8"/>
  <c r="B69" i="8"/>
  <c r="C68" i="8"/>
  <c r="G60" i="6"/>
  <c r="F61" i="6"/>
  <c r="C59" i="6"/>
  <c r="B60" i="6"/>
  <c r="AQ72" i="8" l="1"/>
  <c r="AP73" i="8"/>
  <c r="AL70" i="8"/>
  <c r="AM69" i="8"/>
  <c r="AO69" i="8"/>
  <c r="AN70" i="8"/>
  <c r="O69" i="8"/>
  <c r="N70" i="8"/>
  <c r="B60" i="10"/>
  <c r="D60" i="10"/>
  <c r="N59" i="10"/>
  <c r="H59" i="10"/>
  <c r="I58" i="10"/>
  <c r="F60" i="10"/>
  <c r="G59" i="10"/>
  <c r="J60" i="10"/>
  <c r="L60" i="10"/>
  <c r="H71" i="8"/>
  <c r="I70" i="8"/>
  <c r="G69" i="8"/>
  <c r="F70" i="8"/>
  <c r="BA68" i="8"/>
  <c r="AZ69" i="8"/>
  <c r="AB69" i="8"/>
  <c r="AC68" i="8"/>
  <c r="T69" i="8"/>
  <c r="U68" i="8"/>
  <c r="V69" i="8"/>
  <c r="W68" i="8"/>
  <c r="R69" i="8"/>
  <c r="S68" i="8"/>
  <c r="Y68" i="8"/>
  <c r="X69" i="8"/>
  <c r="L71" i="8"/>
  <c r="M70" i="8"/>
  <c r="BI68" i="8"/>
  <c r="BH69" i="8"/>
  <c r="AJ71" i="8"/>
  <c r="AK70" i="8"/>
  <c r="AX69" i="8"/>
  <c r="AY68" i="8"/>
  <c r="AR76" i="8"/>
  <c r="AS75" i="8"/>
  <c r="E69" i="8"/>
  <c r="D70" i="8"/>
  <c r="B70" i="8"/>
  <c r="C69" i="8"/>
  <c r="BC69" i="8"/>
  <c r="BB70" i="8"/>
  <c r="BJ70" i="8"/>
  <c r="BK69" i="8"/>
  <c r="BF69" i="8"/>
  <c r="BG68" i="8"/>
  <c r="AE69" i="8"/>
  <c r="AD70" i="8"/>
  <c r="BD69" i="8"/>
  <c r="BE68" i="8"/>
  <c r="Z69" i="8"/>
  <c r="AA68" i="8"/>
  <c r="K69" i="8"/>
  <c r="J70" i="8"/>
  <c r="G61" i="6"/>
  <c r="F62" i="6"/>
  <c r="C60" i="6"/>
  <c r="B61" i="6"/>
  <c r="AM70" i="8" l="1"/>
  <c r="AL71" i="8"/>
  <c r="O70" i="8"/>
  <c r="N71" i="8"/>
  <c r="AQ73" i="8"/>
  <c r="AP74" i="8"/>
  <c r="AN71" i="8"/>
  <c r="AO70" i="8"/>
  <c r="N60" i="10"/>
  <c r="D61" i="10"/>
  <c r="L61" i="10"/>
  <c r="G60" i="10"/>
  <c r="F61" i="10"/>
  <c r="B61" i="10"/>
  <c r="J61" i="10"/>
  <c r="I59" i="10"/>
  <c r="H60" i="10"/>
  <c r="BB71" i="8"/>
  <c r="BC70" i="8"/>
  <c r="Y69" i="8"/>
  <c r="X70" i="8"/>
  <c r="G70" i="8"/>
  <c r="F71" i="8"/>
  <c r="AA69" i="8"/>
  <c r="Z70" i="8"/>
  <c r="BG69" i="8"/>
  <c r="BF70" i="8"/>
  <c r="AY69" i="8"/>
  <c r="AX70" i="8"/>
  <c r="W69" i="8"/>
  <c r="V70" i="8"/>
  <c r="K70" i="8"/>
  <c r="J71" i="8"/>
  <c r="AD71" i="8"/>
  <c r="AE70" i="8"/>
  <c r="BA69" i="8"/>
  <c r="AZ70" i="8"/>
  <c r="D71" i="8"/>
  <c r="E70" i="8"/>
  <c r="BI69" i="8"/>
  <c r="BH70" i="8"/>
  <c r="AC69" i="8"/>
  <c r="AB70" i="8"/>
  <c r="BD70" i="8"/>
  <c r="BE69" i="8"/>
  <c r="BJ71" i="8"/>
  <c r="BK70" i="8"/>
  <c r="C70" i="8"/>
  <c r="B71" i="8"/>
  <c r="AR77" i="8"/>
  <c r="AS76" i="8"/>
  <c r="AJ72" i="8"/>
  <c r="AK71" i="8"/>
  <c r="L72" i="8"/>
  <c r="M71" i="8"/>
  <c r="S69" i="8"/>
  <c r="R70" i="8"/>
  <c r="T70" i="8"/>
  <c r="U69" i="8"/>
  <c r="H72" i="8"/>
  <c r="I71" i="8"/>
  <c r="C61" i="6"/>
  <c r="B62" i="6"/>
  <c r="G62" i="6"/>
  <c r="F63" i="6"/>
  <c r="O71" i="8" l="1"/>
  <c r="N72" i="8"/>
  <c r="AM71" i="8"/>
  <c r="AL72" i="8"/>
  <c r="AP75" i="8"/>
  <c r="AQ74" i="8"/>
  <c r="AO71" i="8"/>
  <c r="AN72" i="8"/>
  <c r="J62" i="10"/>
  <c r="F62" i="10"/>
  <c r="G61" i="10"/>
  <c r="D62" i="10"/>
  <c r="H61" i="10"/>
  <c r="I60" i="10"/>
  <c r="B62" i="10"/>
  <c r="L62" i="10"/>
  <c r="N61" i="10"/>
  <c r="BI70" i="8"/>
  <c r="BH71" i="8"/>
  <c r="K71" i="8"/>
  <c r="J72" i="8"/>
  <c r="AX71" i="8"/>
  <c r="AY70" i="8"/>
  <c r="Z71" i="8"/>
  <c r="AA70" i="8"/>
  <c r="U70" i="8"/>
  <c r="T71" i="8"/>
  <c r="AR78" i="8"/>
  <c r="AS78" i="8" s="1"/>
  <c r="AS77" i="8"/>
  <c r="R71" i="8"/>
  <c r="S70" i="8"/>
  <c r="C71" i="8"/>
  <c r="B72" i="8"/>
  <c r="V71" i="8"/>
  <c r="W70" i="8"/>
  <c r="BF71" i="8"/>
  <c r="BG70" i="8"/>
  <c r="F72" i="8"/>
  <c r="G71" i="8"/>
  <c r="AC70" i="8"/>
  <c r="AB71" i="8"/>
  <c r="BA70" i="8"/>
  <c r="AZ71" i="8"/>
  <c r="X71" i="8"/>
  <c r="Y70" i="8"/>
  <c r="L73" i="8"/>
  <c r="M72" i="8"/>
  <c r="BJ72" i="8"/>
  <c r="BK71" i="8"/>
  <c r="H73" i="8"/>
  <c r="I72" i="8"/>
  <c r="AJ73" i="8"/>
  <c r="AK72" i="8"/>
  <c r="BE70" i="8"/>
  <c r="BD71" i="8"/>
  <c r="D72" i="8"/>
  <c r="E71" i="8"/>
  <c r="AD72" i="8"/>
  <c r="AE71" i="8"/>
  <c r="BB72" i="8"/>
  <c r="BC71" i="8"/>
  <c r="G63" i="6"/>
  <c r="F64" i="6"/>
  <c r="C62" i="6"/>
  <c r="B63" i="6"/>
  <c r="AP76" i="8" l="1"/>
  <c r="AQ75" i="8"/>
  <c r="AN73" i="8"/>
  <c r="AO72" i="8"/>
  <c r="AL73" i="8"/>
  <c r="AM72" i="8"/>
  <c r="O72" i="8"/>
  <c r="N73" i="8"/>
  <c r="L63" i="10"/>
  <c r="I61" i="10"/>
  <c r="H62" i="10"/>
  <c r="G62" i="10"/>
  <c r="F63" i="10"/>
  <c r="N62" i="10"/>
  <c r="D63" i="10"/>
  <c r="B63" i="10"/>
  <c r="J63" i="10"/>
  <c r="AC71" i="8"/>
  <c r="AB72" i="8"/>
  <c r="C72" i="8"/>
  <c r="B73" i="8"/>
  <c r="K72" i="8"/>
  <c r="J73" i="8"/>
  <c r="BJ73" i="8"/>
  <c r="BK72" i="8"/>
  <c r="BF72" i="8"/>
  <c r="BG71" i="8"/>
  <c r="BE71" i="8"/>
  <c r="BD72" i="8"/>
  <c r="AZ72" i="8"/>
  <c r="BA71" i="8"/>
  <c r="U71" i="8"/>
  <c r="T72" i="8"/>
  <c r="BH72" i="8"/>
  <c r="BI71" i="8"/>
  <c r="AD73" i="8"/>
  <c r="AE72" i="8"/>
  <c r="AJ74" i="8"/>
  <c r="AK73" i="8"/>
  <c r="X72" i="8"/>
  <c r="Y71" i="8"/>
  <c r="Z72" i="8"/>
  <c r="AA71" i="8"/>
  <c r="BB73" i="8"/>
  <c r="BC72" i="8"/>
  <c r="D73" i="8"/>
  <c r="E72" i="8"/>
  <c r="H74" i="8"/>
  <c r="I73" i="8"/>
  <c r="L74" i="8"/>
  <c r="M73" i="8"/>
  <c r="G72" i="8"/>
  <c r="F73" i="8"/>
  <c r="V72" i="8"/>
  <c r="W71" i="8"/>
  <c r="R72" i="8"/>
  <c r="S71" i="8"/>
  <c r="AX72" i="8"/>
  <c r="AY71" i="8"/>
  <c r="C63" i="6"/>
  <c r="B64" i="6"/>
  <c r="G64" i="6"/>
  <c r="F65" i="6"/>
  <c r="AM73" i="8" l="1"/>
  <c r="AL74" i="8"/>
  <c r="AP77" i="8"/>
  <c r="AQ76" i="8"/>
  <c r="O73" i="8"/>
  <c r="N74" i="8"/>
  <c r="AO73" i="8"/>
  <c r="AN74" i="8"/>
  <c r="B64" i="10"/>
  <c r="H63" i="10"/>
  <c r="I62" i="10"/>
  <c r="N63" i="10"/>
  <c r="J64" i="10"/>
  <c r="F64" i="10"/>
  <c r="G63" i="10"/>
  <c r="D64" i="10"/>
  <c r="L64" i="10"/>
  <c r="C73" i="8"/>
  <c r="B74" i="8"/>
  <c r="AX73" i="8"/>
  <c r="AY72" i="8"/>
  <c r="V73" i="8"/>
  <c r="W72" i="8"/>
  <c r="L75" i="8"/>
  <c r="M74" i="8"/>
  <c r="D74" i="8"/>
  <c r="E73" i="8"/>
  <c r="Z73" i="8"/>
  <c r="AA72" i="8"/>
  <c r="AJ75" i="8"/>
  <c r="AK74" i="8"/>
  <c r="BH73" i="8"/>
  <c r="BI72" i="8"/>
  <c r="BA72" i="8"/>
  <c r="AZ73" i="8"/>
  <c r="BF73" i="8"/>
  <c r="BG72" i="8"/>
  <c r="G73" i="8"/>
  <c r="F74" i="8"/>
  <c r="U72" i="8"/>
  <c r="T73" i="8"/>
  <c r="BE72" i="8"/>
  <c r="BD73" i="8"/>
  <c r="K73" i="8"/>
  <c r="J74" i="8"/>
  <c r="AC72" i="8"/>
  <c r="AB73" i="8"/>
  <c r="R73" i="8"/>
  <c r="S72" i="8"/>
  <c r="H75" i="8"/>
  <c r="I74" i="8"/>
  <c r="BB74" i="8"/>
  <c r="BC73" i="8"/>
  <c r="Y72" i="8"/>
  <c r="X73" i="8"/>
  <c r="AD74" i="8"/>
  <c r="AE73" i="8"/>
  <c r="BJ74" i="8"/>
  <c r="BK73" i="8"/>
  <c r="C64" i="6"/>
  <c r="B65" i="6"/>
  <c r="G65" i="6"/>
  <c r="F66" i="6"/>
  <c r="AQ77" i="8" l="1"/>
  <c r="AP78" i="8"/>
  <c r="AQ78" i="8" s="1"/>
  <c r="AN75" i="8"/>
  <c r="AO74" i="8"/>
  <c r="N75" i="8"/>
  <c r="O74" i="8"/>
  <c r="AL75" i="8"/>
  <c r="AM74" i="8"/>
  <c r="D65" i="10"/>
  <c r="J65" i="10"/>
  <c r="I63" i="10"/>
  <c r="H64" i="10"/>
  <c r="L65" i="10"/>
  <c r="N64" i="10"/>
  <c r="G64" i="10"/>
  <c r="F65" i="10"/>
  <c r="B65" i="10"/>
  <c r="AD75" i="8"/>
  <c r="AE74" i="8"/>
  <c r="R74" i="8"/>
  <c r="S73" i="8"/>
  <c r="BI73" i="8"/>
  <c r="BH74" i="8"/>
  <c r="Z74" i="8"/>
  <c r="AA73" i="8"/>
  <c r="AX74" i="8"/>
  <c r="AY73" i="8"/>
  <c r="Y73" i="8"/>
  <c r="X74" i="8"/>
  <c r="AC73" i="8"/>
  <c r="AB74" i="8"/>
  <c r="BE73" i="8"/>
  <c r="BD74" i="8"/>
  <c r="F75" i="8"/>
  <c r="G74" i="8"/>
  <c r="AZ74" i="8"/>
  <c r="BA73" i="8"/>
  <c r="C74" i="8"/>
  <c r="B75" i="8"/>
  <c r="K74" i="8"/>
  <c r="J75" i="8"/>
  <c r="U73" i="8"/>
  <c r="T74" i="8"/>
  <c r="BB75" i="8"/>
  <c r="BC74" i="8"/>
  <c r="BF74" i="8"/>
  <c r="BG73" i="8"/>
  <c r="L76" i="8"/>
  <c r="M75" i="8"/>
  <c r="BJ75" i="8"/>
  <c r="BK74" i="8"/>
  <c r="H76" i="8"/>
  <c r="I75" i="8"/>
  <c r="AJ76" i="8"/>
  <c r="AK75" i="8"/>
  <c r="D75" i="8"/>
  <c r="E74" i="8"/>
  <c r="V74" i="8"/>
  <c r="W73" i="8"/>
  <c r="F67" i="6"/>
  <c r="G66" i="6"/>
  <c r="C65" i="6"/>
  <c r="B66" i="6"/>
  <c r="O75" i="8" l="1"/>
  <c r="N76" i="8"/>
  <c r="AM75" i="8"/>
  <c r="AL76" i="8"/>
  <c r="AO75" i="8"/>
  <c r="AN76" i="8"/>
  <c r="F66" i="10"/>
  <c r="G65" i="10"/>
  <c r="J66" i="10"/>
  <c r="L66" i="10"/>
  <c r="B66" i="10"/>
  <c r="H65" i="10"/>
  <c r="I64" i="10"/>
  <c r="N65" i="10"/>
  <c r="D66" i="10"/>
  <c r="Y74" i="8"/>
  <c r="X75" i="8"/>
  <c r="D76" i="8"/>
  <c r="E75" i="8"/>
  <c r="L77" i="8"/>
  <c r="M76" i="8"/>
  <c r="BA74" i="8"/>
  <c r="AZ75" i="8"/>
  <c r="R75" i="8"/>
  <c r="S74" i="8"/>
  <c r="U74" i="8"/>
  <c r="T75" i="8"/>
  <c r="C75" i="8"/>
  <c r="B76" i="8"/>
  <c r="AC74" i="8"/>
  <c r="AB75" i="8"/>
  <c r="BI74" i="8"/>
  <c r="BH75" i="8"/>
  <c r="K75" i="8"/>
  <c r="J76" i="8"/>
  <c r="BE74" i="8"/>
  <c r="BD75" i="8"/>
  <c r="H77" i="8"/>
  <c r="I76" i="8"/>
  <c r="BB76" i="8"/>
  <c r="BC75" i="8"/>
  <c r="Z75" i="8"/>
  <c r="AA74" i="8"/>
  <c r="V75" i="8"/>
  <c r="W74" i="8"/>
  <c r="AJ77" i="8"/>
  <c r="AK76" i="8"/>
  <c r="BJ76" i="8"/>
  <c r="BK75" i="8"/>
  <c r="BF75" i="8"/>
  <c r="BG74" i="8"/>
  <c r="F76" i="8"/>
  <c r="G75" i="8"/>
  <c r="AX75" i="8"/>
  <c r="AY74" i="8"/>
  <c r="AD76" i="8"/>
  <c r="AE75" i="8"/>
  <c r="C66" i="6"/>
  <c r="B67" i="6"/>
  <c r="F68" i="6"/>
  <c r="G67" i="6"/>
  <c r="AM76" i="8" l="1"/>
  <c r="AL77" i="8"/>
  <c r="AN77" i="8"/>
  <c r="AO76" i="8"/>
  <c r="O76" i="8"/>
  <c r="N77" i="8"/>
  <c r="N66" i="10"/>
  <c r="J67" i="10"/>
  <c r="D67" i="10"/>
  <c r="L67" i="10"/>
  <c r="B67" i="10"/>
  <c r="I65" i="10"/>
  <c r="H66" i="10"/>
  <c r="G66" i="10"/>
  <c r="F67" i="10"/>
  <c r="K76" i="8"/>
  <c r="J77" i="8"/>
  <c r="U75" i="8"/>
  <c r="T76" i="8"/>
  <c r="BF76" i="8"/>
  <c r="BG75" i="8"/>
  <c r="AJ78" i="8"/>
  <c r="AK78" i="8" s="1"/>
  <c r="AK77" i="8"/>
  <c r="H78" i="8"/>
  <c r="I78" i="8" s="1"/>
  <c r="I77" i="8"/>
  <c r="BE75" i="8"/>
  <c r="BD76" i="8"/>
  <c r="BH76" i="8"/>
  <c r="BI75" i="8"/>
  <c r="C76" i="8"/>
  <c r="B77" i="8"/>
  <c r="X76" i="8"/>
  <c r="Y75" i="8"/>
  <c r="AC75" i="8"/>
  <c r="AB76" i="8"/>
  <c r="AZ76" i="8"/>
  <c r="BA75" i="8"/>
  <c r="AX76" i="8"/>
  <c r="AY75" i="8"/>
  <c r="Z76" i="8"/>
  <c r="AA75" i="8"/>
  <c r="D77" i="8"/>
  <c r="E76" i="8"/>
  <c r="AD77" i="8"/>
  <c r="AE76" i="8"/>
  <c r="F77" i="8"/>
  <c r="G76" i="8"/>
  <c r="BJ77" i="8"/>
  <c r="BK76" i="8"/>
  <c r="V76" i="8"/>
  <c r="W75" i="8"/>
  <c r="BB77" i="8"/>
  <c r="BC76" i="8"/>
  <c r="R76" i="8"/>
  <c r="S75" i="8"/>
  <c r="L78" i="8"/>
  <c r="M78" i="8" s="1"/>
  <c r="M77" i="8"/>
  <c r="G68" i="6"/>
  <c r="F69" i="6"/>
  <c r="C67" i="6"/>
  <c r="B68" i="6"/>
  <c r="AN78" i="8" l="1"/>
  <c r="AO78" i="8" s="1"/>
  <c r="AO77" i="8"/>
  <c r="N78" i="8"/>
  <c r="O78" i="8" s="1"/>
  <c r="O77" i="8"/>
  <c r="AL78" i="8"/>
  <c r="AM78" i="8" s="1"/>
  <c r="AM77" i="8"/>
  <c r="F68" i="10"/>
  <c r="G68" i="10" s="1"/>
  <c r="G67" i="10"/>
  <c r="B68" i="10"/>
  <c r="H67" i="10"/>
  <c r="I66" i="10"/>
  <c r="J68" i="10"/>
  <c r="L68" i="10"/>
  <c r="D68" i="10"/>
  <c r="N67" i="10"/>
  <c r="C77" i="8"/>
  <c r="B78" i="8"/>
  <c r="C78" i="8" s="1"/>
  <c r="BE76" i="8"/>
  <c r="BD77" i="8"/>
  <c r="U76" i="8"/>
  <c r="T77" i="8"/>
  <c r="R77" i="8"/>
  <c r="S76" i="8"/>
  <c r="F78" i="8"/>
  <c r="G78" i="8" s="1"/>
  <c r="G77" i="8"/>
  <c r="D78" i="8"/>
  <c r="E78" i="8" s="1"/>
  <c r="E77" i="8"/>
  <c r="K77" i="8"/>
  <c r="J78" i="8"/>
  <c r="K78" i="8" s="1"/>
  <c r="AC76" i="8"/>
  <c r="AB77" i="8"/>
  <c r="V77" i="8"/>
  <c r="W76" i="8"/>
  <c r="AX77" i="8"/>
  <c r="AY76" i="8"/>
  <c r="BB78" i="8"/>
  <c r="BC77" i="8"/>
  <c r="BJ78" i="8"/>
  <c r="BK77" i="8"/>
  <c r="AD78" i="8"/>
  <c r="AE78" i="8" s="1"/>
  <c r="AE77" i="8"/>
  <c r="Z77" i="8"/>
  <c r="AA76" i="8"/>
  <c r="BA76" i="8"/>
  <c r="AZ77" i="8"/>
  <c r="Y76" i="8"/>
  <c r="X77" i="8"/>
  <c r="BH77" i="8"/>
  <c r="BI76" i="8"/>
  <c r="BF77" i="8"/>
  <c r="BG76" i="8"/>
  <c r="C68" i="6"/>
  <c r="B69" i="6"/>
  <c r="C69" i="6" s="1"/>
  <c r="F70" i="6"/>
  <c r="G70" i="6" s="1"/>
  <c r="G69" i="6"/>
  <c r="N68" i="10" l="1"/>
  <c r="I67" i="10"/>
  <c r="H68" i="10"/>
  <c r="I68" i="10" s="1"/>
  <c r="AC77" i="8"/>
  <c r="AB78" i="8"/>
  <c r="AC78" i="8" s="1"/>
  <c r="BE77" i="8"/>
  <c r="BD78" i="8"/>
  <c r="BF78" i="8"/>
  <c r="BG77" i="8"/>
  <c r="Z78" i="8"/>
  <c r="AA78" i="8" s="1"/>
  <c r="AA77" i="8"/>
  <c r="BK78" i="8"/>
  <c r="BJ79" i="8"/>
  <c r="AX78" i="8"/>
  <c r="AY77" i="8"/>
  <c r="R78" i="8"/>
  <c r="S78" i="8" s="1"/>
  <c r="S77" i="8"/>
  <c r="AZ78" i="8"/>
  <c r="BA77" i="8"/>
  <c r="U77" i="8"/>
  <c r="T78" i="8"/>
  <c r="U78" i="8" s="1"/>
  <c r="Y77" i="8"/>
  <c r="X78" i="8"/>
  <c r="Y78" i="8" s="1"/>
  <c r="BI77" i="8"/>
  <c r="BH78" i="8"/>
  <c r="BC78" i="8"/>
  <c r="BB79" i="8"/>
  <c r="V78" i="8"/>
  <c r="W78" i="8" s="1"/>
  <c r="W77" i="8"/>
  <c r="BB80" i="8" l="1"/>
  <c r="BC79" i="8"/>
  <c r="BD79" i="8"/>
  <c r="BE78" i="8"/>
  <c r="BH79" i="8"/>
  <c r="BI78" i="8"/>
  <c r="BJ80" i="8"/>
  <c r="BK79" i="8"/>
  <c r="AZ79" i="8"/>
  <c r="BA78" i="8"/>
  <c r="AY78" i="8"/>
  <c r="AX79" i="8"/>
  <c r="BG78" i="8"/>
  <c r="BF79" i="8"/>
  <c r="AX80" i="8" l="1"/>
  <c r="AY79" i="8"/>
  <c r="BK80" i="8"/>
  <c r="BJ81" i="8"/>
  <c r="BE79" i="8"/>
  <c r="BD80" i="8"/>
  <c r="BF80" i="8"/>
  <c r="BG79" i="8"/>
  <c r="BA79" i="8"/>
  <c r="AZ80" i="8"/>
  <c r="BI79" i="8"/>
  <c r="BH80" i="8"/>
  <c r="BC80" i="8"/>
  <c r="BB81" i="8"/>
  <c r="BG80" i="8" l="1"/>
  <c r="BF81" i="8"/>
  <c r="BB82" i="8"/>
  <c r="BC81" i="8"/>
  <c r="AZ81" i="8"/>
  <c r="BA80" i="8"/>
  <c r="BD81" i="8"/>
  <c r="BE80" i="8"/>
  <c r="BH81" i="8"/>
  <c r="BI80" i="8"/>
  <c r="BJ82" i="8"/>
  <c r="BK81" i="8"/>
  <c r="AY80" i="8"/>
  <c r="AX81" i="8"/>
  <c r="BE81" i="8" l="1"/>
  <c r="BD82" i="8"/>
  <c r="AX82" i="8"/>
  <c r="AY81" i="8"/>
  <c r="BF82" i="8"/>
  <c r="BG81" i="8"/>
  <c r="BK82" i="8"/>
  <c r="BJ83" i="8"/>
  <c r="BC82" i="8"/>
  <c r="BB83" i="8"/>
  <c r="BI81" i="8"/>
  <c r="BH82" i="8"/>
  <c r="BA81" i="8"/>
  <c r="AZ82" i="8"/>
  <c r="AZ83" i="8" l="1"/>
  <c r="BA82" i="8"/>
  <c r="BB84" i="8"/>
  <c r="BC83" i="8"/>
  <c r="BD83" i="8"/>
  <c r="BE82" i="8"/>
  <c r="BH83" i="8"/>
  <c r="BI82" i="8"/>
  <c r="BJ84" i="8"/>
  <c r="BK83" i="8"/>
  <c r="AY82" i="8"/>
  <c r="AX83" i="8"/>
  <c r="BG82" i="8"/>
  <c r="BF83" i="8"/>
  <c r="BI83" i="8" l="1"/>
  <c r="BH84" i="8"/>
  <c r="BF84" i="8"/>
  <c r="BG83" i="8"/>
  <c r="AX84" i="8"/>
  <c r="AY83" i="8"/>
  <c r="BC84" i="8"/>
  <c r="BB85" i="8"/>
  <c r="BK84" i="8"/>
  <c r="BJ85" i="8"/>
  <c r="BE83" i="8"/>
  <c r="BD84" i="8"/>
  <c r="BA83" i="8"/>
  <c r="AZ84" i="8"/>
  <c r="BD85" i="8" l="1"/>
  <c r="BE84" i="8"/>
  <c r="BG84" i="8"/>
  <c r="BF85" i="8"/>
  <c r="AZ85" i="8"/>
  <c r="BA84" i="8"/>
  <c r="BJ86" i="8"/>
  <c r="BK85" i="8"/>
  <c r="BH85" i="8"/>
  <c r="BI84" i="8"/>
  <c r="BB86" i="8"/>
  <c r="BC85" i="8"/>
  <c r="AY84" i="8"/>
  <c r="AX85" i="8"/>
  <c r="AX86" i="8" l="1"/>
  <c r="AY85" i="8"/>
  <c r="BF86" i="8"/>
  <c r="BG85" i="8"/>
  <c r="BC86" i="8"/>
  <c r="BB87" i="8"/>
  <c r="BK86" i="8"/>
  <c r="BJ87" i="8"/>
  <c r="BI85" i="8"/>
  <c r="BH86" i="8"/>
  <c r="BA85" i="8"/>
  <c r="AZ86" i="8"/>
  <c r="BE85" i="8"/>
  <c r="BD86" i="8"/>
  <c r="BJ88" i="8" l="1"/>
  <c r="BK88" i="8" s="1"/>
  <c r="BK87" i="8"/>
  <c r="BH87" i="8"/>
  <c r="BI86" i="8"/>
  <c r="AZ87" i="8"/>
  <c r="BA86" i="8"/>
  <c r="BG86" i="8"/>
  <c r="BF87" i="8"/>
  <c r="BD87" i="8"/>
  <c r="BE86" i="8"/>
  <c r="BB88" i="8"/>
  <c r="BC88" i="8" s="1"/>
  <c r="BC87" i="8"/>
  <c r="AY86" i="8"/>
  <c r="AX87" i="8"/>
  <c r="BI87" i="8" l="1"/>
  <c r="BH88" i="8"/>
  <c r="BI88" i="8" s="1"/>
  <c r="BF88" i="8"/>
  <c r="BG88" i="8" s="1"/>
  <c r="BG87" i="8"/>
  <c r="AX88" i="8"/>
  <c r="AY88" i="8" s="1"/>
  <c r="AY87" i="8"/>
  <c r="BE87" i="8"/>
  <c r="BD88" i="8"/>
  <c r="BE88" i="8" s="1"/>
  <c r="BA87" i="8"/>
  <c r="AZ88" i="8"/>
  <c r="BA88" i="8" s="1"/>
  <c r="N214" i="2" l="1"/>
  <c r="L214" i="2"/>
  <c r="J214" i="2"/>
  <c r="H214" i="2"/>
  <c r="F214" i="2"/>
  <c r="Y215" i="2"/>
  <c r="X215" i="2"/>
  <c r="W215" i="2"/>
  <c r="X210" i="2"/>
  <c r="X216" i="2" s="1"/>
  <c r="X219" i="2" s="1"/>
  <c r="Y209" i="2"/>
  <c r="X209" i="2"/>
  <c r="W209" i="2"/>
  <c r="U209" i="2"/>
  <c r="U212" i="2" s="1"/>
  <c r="U217" i="2" s="1"/>
  <c r="Y208" i="2"/>
  <c r="X208" i="2"/>
  <c r="X212" i="2" s="1"/>
  <c r="X217" i="2" s="1"/>
  <c r="U208" i="2"/>
  <c r="N208" i="2"/>
  <c r="N209" i="2" s="1"/>
  <c r="N215" i="2" s="1"/>
  <c r="L208" i="2"/>
  <c r="J208" i="2"/>
  <c r="H208" i="2"/>
  <c r="F208" i="2"/>
  <c r="D208" i="2"/>
  <c r="N207" i="2"/>
  <c r="L207" i="2"/>
  <c r="L212" i="2" s="1"/>
  <c r="L216" i="2" s="1"/>
  <c r="K207" i="2"/>
  <c r="K220" i="2" s="1"/>
  <c r="J207" i="2"/>
  <c r="J209" i="2" s="1"/>
  <c r="J215" i="2" s="1"/>
  <c r="H207" i="2"/>
  <c r="F207" i="2"/>
  <c r="D207" i="2"/>
  <c r="D209" i="2" s="1"/>
  <c r="D215" i="2" s="1"/>
  <c r="Y186" i="2"/>
  <c r="X186" i="2"/>
  <c r="W186" i="2"/>
  <c r="N185" i="2"/>
  <c r="L185" i="2"/>
  <c r="J185" i="2"/>
  <c r="H185" i="2"/>
  <c r="F185" i="2"/>
  <c r="Y179" i="2"/>
  <c r="X179" i="2"/>
  <c r="W179" i="2"/>
  <c r="N179" i="2"/>
  <c r="L179" i="2"/>
  <c r="J179" i="2"/>
  <c r="H179" i="2"/>
  <c r="F179" i="2"/>
  <c r="Y178" i="2"/>
  <c r="Y180" i="2" s="1"/>
  <c r="Y187" i="2" s="1"/>
  <c r="X178" i="2"/>
  <c r="X180" i="2" s="1"/>
  <c r="X187" i="2" s="1"/>
  <c r="N178" i="2"/>
  <c r="N180" i="2" s="1"/>
  <c r="N186" i="2" s="1"/>
  <c r="L178" i="2"/>
  <c r="L180" i="2" s="1"/>
  <c r="L186" i="2" s="1"/>
  <c r="K178" i="2"/>
  <c r="K191" i="2" s="1"/>
  <c r="J178" i="2"/>
  <c r="J180" i="2" s="1"/>
  <c r="J186" i="2" s="1"/>
  <c r="H178" i="2"/>
  <c r="F178" i="2"/>
  <c r="F180" i="2" s="1"/>
  <c r="F186" i="2" s="1"/>
  <c r="Y164" i="2"/>
  <c r="X164" i="2"/>
  <c r="W164" i="2"/>
  <c r="N163" i="2"/>
  <c r="L163" i="2"/>
  <c r="J163" i="2"/>
  <c r="H163" i="2"/>
  <c r="F163" i="2"/>
  <c r="Y154" i="2"/>
  <c r="X154" i="2"/>
  <c r="W154" i="2"/>
  <c r="N154" i="2"/>
  <c r="L154" i="2"/>
  <c r="J154" i="2"/>
  <c r="H154" i="2"/>
  <c r="F154" i="2"/>
  <c r="Y153" i="2"/>
  <c r="Y155" i="2" s="1"/>
  <c r="Y165" i="2" s="1"/>
  <c r="X153" i="2"/>
  <c r="X155" i="2" s="1"/>
  <c r="X165" i="2" s="1"/>
  <c r="N153" i="2"/>
  <c r="L153" i="2"/>
  <c r="K153" i="2"/>
  <c r="K169" i="2" s="1"/>
  <c r="J153" i="2"/>
  <c r="H153" i="2"/>
  <c r="F153" i="2"/>
  <c r="Y138" i="2"/>
  <c r="X138" i="2"/>
  <c r="W138" i="2"/>
  <c r="N137" i="2"/>
  <c r="L137" i="2"/>
  <c r="J137" i="2"/>
  <c r="H137" i="2"/>
  <c r="F137" i="2"/>
  <c r="X132" i="2"/>
  <c r="X140" i="2" s="1"/>
  <c r="Y128" i="2"/>
  <c r="Y132" i="2" s="1"/>
  <c r="X128" i="2"/>
  <c r="W128" i="2"/>
  <c r="U128" i="2"/>
  <c r="N128" i="2"/>
  <c r="L128" i="2"/>
  <c r="J128" i="2"/>
  <c r="H128" i="2"/>
  <c r="F128" i="2"/>
  <c r="F132" i="2" s="1"/>
  <c r="F139" i="2" s="1"/>
  <c r="Y127" i="2"/>
  <c r="X127" i="2"/>
  <c r="X129" i="2" s="1"/>
  <c r="X139" i="2" s="1"/>
  <c r="U127" i="2"/>
  <c r="U129" i="2" s="1"/>
  <c r="U139" i="2" s="1"/>
  <c r="N127" i="2"/>
  <c r="N129" i="2" s="1"/>
  <c r="N138" i="2" s="1"/>
  <c r="L127" i="2"/>
  <c r="K127" i="2"/>
  <c r="K143" i="2" s="1"/>
  <c r="J127" i="2"/>
  <c r="H127" i="2"/>
  <c r="F127" i="2"/>
  <c r="Y112" i="2"/>
  <c r="X112" i="2"/>
  <c r="W112" i="2"/>
  <c r="N111" i="2"/>
  <c r="L111" i="2"/>
  <c r="J111" i="2"/>
  <c r="H111" i="2"/>
  <c r="F111" i="2"/>
  <c r="Y102" i="2"/>
  <c r="X102" i="2"/>
  <c r="W102" i="2"/>
  <c r="U102" i="2"/>
  <c r="N102" i="2"/>
  <c r="L102" i="2"/>
  <c r="J102" i="2"/>
  <c r="H102" i="2"/>
  <c r="F102" i="2"/>
  <c r="Y101" i="2"/>
  <c r="X101" i="2"/>
  <c r="U101" i="2"/>
  <c r="U103" i="2" s="1"/>
  <c r="U113" i="2" s="1"/>
  <c r="N101" i="2"/>
  <c r="L101" i="2"/>
  <c r="K101" i="2"/>
  <c r="K117" i="2" s="1"/>
  <c r="J101" i="2"/>
  <c r="H101" i="2"/>
  <c r="F101" i="2"/>
  <c r="F103" i="2" s="1"/>
  <c r="F112" i="2" s="1"/>
  <c r="X86" i="2"/>
  <c r="W86" i="2"/>
  <c r="N85" i="2"/>
  <c r="L85" i="2"/>
  <c r="J85" i="2"/>
  <c r="H85" i="2"/>
  <c r="F85" i="2"/>
  <c r="Y76" i="2"/>
  <c r="X76" i="2"/>
  <c r="N76" i="2"/>
  <c r="L76" i="2"/>
  <c r="J76" i="2"/>
  <c r="H76" i="2"/>
  <c r="F76" i="2"/>
  <c r="Y75" i="2"/>
  <c r="Y86" i="2" s="1"/>
  <c r="X75" i="2"/>
  <c r="N75" i="2"/>
  <c r="N77" i="2" s="1"/>
  <c r="N86" i="2" s="1"/>
  <c r="L75" i="2"/>
  <c r="K75" i="2"/>
  <c r="K91" i="2" s="1"/>
  <c r="J75" i="2"/>
  <c r="I75" i="2"/>
  <c r="I90" i="2" s="1"/>
  <c r="H75" i="2"/>
  <c r="G75" i="2"/>
  <c r="F75" i="2"/>
  <c r="Y61" i="2"/>
  <c r="X61" i="2"/>
  <c r="W61" i="2"/>
  <c r="N60" i="2"/>
  <c r="L60" i="2"/>
  <c r="J60" i="2"/>
  <c r="H60" i="2"/>
  <c r="F60" i="2"/>
  <c r="Y51" i="2"/>
  <c r="X51" i="2"/>
  <c r="N51" i="2"/>
  <c r="L51" i="2"/>
  <c r="J51" i="2"/>
  <c r="H51" i="2"/>
  <c r="F51" i="2"/>
  <c r="Y50" i="2"/>
  <c r="X50" i="2"/>
  <c r="N50" i="2"/>
  <c r="L50" i="2"/>
  <c r="K50" i="2"/>
  <c r="K66" i="2" s="1"/>
  <c r="J50" i="2"/>
  <c r="J52" i="2" s="1"/>
  <c r="J61" i="2" s="1"/>
  <c r="I50" i="2"/>
  <c r="I66" i="2" s="1"/>
  <c r="H50" i="2"/>
  <c r="G50" i="2"/>
  <c r="G65" i="2" s="1"/>
  <c r="F50" i="2"/>
  <c r="F52" i="2" s="1"/>
  <c r="F61" i="2" s="1"/>
  <c r="Y36" i="2"/>
  <c r="X36" i="2"/>
  <c r="W36" i="2"/>
  <c r="N35" i="2"/>
  <c r="L35" i="2"/>
  <c r="J35" i="2"/>
  <c r="H35" i="2"/>
  <c r="F35" i="2"/>
  <c r="Y26" i="2"/>
  <c r="X26" i="2"/>
  <c r="U26" i="2"/>
  <c r="U179" i="2" s="1"/>
  <c r="N26" i="2"/>
  <c r="L26" i="2"/>
  <c r="J26" i="2"/>
  <c r="F26" i="2"/>
  <c r="D26" i="2"/>
  <c r="D51" i="2" s="1"/>
  <c r="Y25" i="2"/>
  <c r="X25" i="2"/>
  <c r="U25" i="2"/>
  <c r="U178" i="2" s="1"/>
  <c r="N25" i="2"/>
  <c r="L25" i="2"/>
  <c r="K25" i="2"/>
  <c r="K41" i="2" s="1"/>
  <c r="J25" i="2"/>
  <c r="I25" i="2"/>
  <c r="I41" i="2" s="1"/>
  <c r="G25" i="2"/>
  <c r="G41" i="2" s="1"/>
  <c r="D50" i="2"/>
  <c r="X12" i="2"/>
  <c r="D14" i="10" s="1"/>
  <c r="U12" i="2"/>
  <c r="S12" i="2"/>
  <c r="R12" i="2"/>
  <c r="U13" i="9" s="1"/>
  <c r="N12" i="2"/>
  <c r="I12" i="2"/>
  <c r="AG11" i="2"/>
  <c r="X11" i="2"/>
  <c r="D13" i="10" s="1"/>
  <c r="U11" i="2"/>
  <c r="S11" i="2"/>
  <c r="R11" i="2"/>
  <c r="N11" i="2"/>
  <c r="J11" i="2" s="1"/>
  <c r="L11" i="2"/>
  <c r="I11" i="2"/>
  <c r="H11" i="2"/>
  <c r="AG10" i="2"/>
  <c r="X10" i="2"/>
  <c r="D12" i="10" s="1"/>
  <c r="U10" i="2"/>
  <c r="S10" i="2"/>
  <c r="R10" i="2"/>
  <c r="N10" i="2"/>
  <c r="B11" i="9" s="1"/>
  <c r="B22" i="9" s="1"/>
  <c r="I10" i="2"/>
  <c r="AG9" i="2"/>
  <c r="X9" i="2"/>
  <c r="D11" i="10" s="1"/>
  <c r="U9" i="2"/>
  <c r="X10" i="9" s="1"/>
  <c r="S9" i="2"/>
  <c r="V10" i="9" s="1"/>
  <c r="R9" i="2"/>
  <c r="L9" i="2"/>
  <c r="N9" i="2"/>
  <c r="H9" i="2" s="1"/>
  <c r="I9" i="2"/>
  <c r="AG8" i="2"/>
  <c r="U8" i="2"/>
  <c r="X9" i="9" s="1"/>
  <c r="S8" i="2"/>
  <c r="V9" i="9" s="1"/>
  <c r="R8" i="2"/>
  <c r="N8" i="2"/>
  <c r="L8" i="2"/>
  <c r="I8" i="2"/>
  <c r="AG7" i="2"/>
  <c r="U7" i="2"/>
  <c r="P7" i="2"/>
  <c r="N7" i="2"/>
  <c r="H7" i="2" s="1"/>
  <c r="I7" i="2"/>
  <c r="X6" i="2"/>
  <c r="D8" i="10" s="1"/>
  <c r="U6" i="2"/>
  <c r="X7" i="9" s="1"/>
  <c r="P6" i="2"/>
  <c r="M6" i="2" s="1"/>
  <c r="I6" i="2"/>
  <c r="N6" i="2"/>
  <c r="L6" i="2"/>
  <c r="S6" i="7" s="1"/>
  <c r="AG5" i="2"/>
  <c r="X5" i="2"/>
  <c r="D7" i="10" s="1"/>
  <c r="U5" i="2"/>
  <c r="P5" i="2"/>
  <c r="M5" i="2" s="1"/>
  <c r="W26" i="2"/>
  <c r="N5" i="2"/>
  <c r="I5" i="2"/>
  <c r="H5" i="2"/>
  <c r="G5" i="2"/>
  <c r="H80" i="2" l="1"/>
  <c r="H87" i="2" s="1"/>
  <c r="H132" i="2"/>
  <c r="H139" i="2" s="1"/>
  <c r="Y158" i="2"/>
  <c r="Y166" i="2" s="1"/>
  <c r="F209" i="2"/>
  <c r="F215" i="2" s="1"/>
  <c r="F219" i="2" s="1"/>
  <c r="H212" i="2"/>
  <c r="H216" i="2" s="1"/>
  <c r="U9" i="9"/>
  <c r="P8" i="2"/>
  <c r="Y80" i="2"/>
  <c r="Y88" i="2" s="1"/>
  <c r="X103" i="2"/>
  <c r="X113" i="2" s="1"/>
  <c r="Y129" i="2"/>
  <c r="Y139" i="2" s="1"/>
  <c r="L132" i="2"/>
  <c r="L139" i="2" s="1"/>
  <c r="Y212" i="2"/>
  <c r="Y217" i="2" s="1"/>
  <c r="U50" i="2"/>
  <c r="X142" i="2"/>
  <c r="V75" i="2"/>
  <c r="B7" i="7"/>
  <c r="F20" i="7" s="1"/>
  <c r="V127" i="2"/>
  <c r="B9" i="7"/>
  <c r="J20" i="7" s="1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J10" i="2"/>
  <c r="M153" i="2"/>
  <c r="M169" i="2" s="1"/>
  <c r="X11" i="9"/>
  <c r="I178" i="2"/>
  <c r="I191" i="2" s="1"/>
  <c r="V12" i="9"/>
  <c r="I207" i="2"/>
  <c r="V13" i="9"/>
  <c r="N27" i="2"/>
  <c r="N36" i="2" s="1"/>
  <c r="L27" i="2"/>
  <c r="L36" i="2" s="1"/>
  <c r="U30" i="2"/>
  <c r="X52" i="2"/>
  <c r="X62" i="2" s="1"/>
  <c r="H103" i="2"/>
  <c r="H112" i="2" s="1"/>
  <c r="X106" i="2"/>
  <c r="X114" i="2" s="1"/>
  <c r="U142" i="2"/>
  <c r="F129" i="2"/>
  <c r="F138" i="2" s="1"/>
  <c r="F142" i="2" s="1"/>
  <c r="N158" i="2"/>
  <c r="N165" i="2" s="1"/>
  <c r="F155" i="2"/>
  <c r="F164" i="2" s="1"/>
  <c r="N212" i="2"/>
  <c r="N216" i="2" s="1"/>
  <c r="N220" i="2" s="1"/>
  <c r="V25" i="2"/>
  <c r="B5" i="7"/>
  <c r="B20" i="7" s="1"/>
  <c r="W127" i="2"/>
  <c r="B10" i="9"/>
  <c r="B21" i="9" s="1"/>
  <c r="I153" i="2"/>
  <c r="I168" i="2" s="1"/>
  <c r="V11" i="9"/>
  <c r="G178" i="2"/>
  <c r="U12" i="9"/>
  <c r="N30" i="2"/>
  <c r="N37" i="2" s="1"/>
  <c r="U106" i="2"/>
  <c r="U114" i="2" s="1"/>
  <c r="U116" i="2" s="1"/>
  <c r="Y168" i="2"/>
  <c r="H183" i="2"/>
  <c r="H187" i="2" s="1"/>
  <c r="W25" i="2"/>
  <c r="W27" i="2" s="1"/>
  <c r="W37" i="2" s="1"/>
  <c r="B6" i="9"/>
  <c r="B17" i="9" s="1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H6" i="2"/>
  <c r="B7" i="9"/>
  <c r="B18" i="9" s="1"/>
  <c r="K7" i="2"/>
  <c r="S8" i="9"/>
  <c r="S19" i="9" s="1"/>
  <c r="V28" i="9" s="1"/>
  <c r="J5" i="2"/>
  <c r="L7" i="2"/>
  <c r="S7" i="7" s="1"/>
  <c r="X8" i="9"/>
  <c r="P9" i="2"/>
  <c r="S10" i="9" s="1"/>
  <c r="S21" i="9" s="1"/>
  <c r="Z28" i="9" s="1"/>
  <c r="U10" i="9"/>
  <c r="E22" i="9"/>
  <c r="F22" i="9" s="1"/>
  <c r="D22" i="9"/>
  <c r="L28" i="9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W178" i="2"/>
  <c r="W180" i="2" s="1"/>
  <c r="W187" i="2" s="1"/>
  <c r="B12" i="9"/>
  <c r="B23" i="9" s="1"/>
  <c r="M178" i="2"/>
  <c r="M191" i="2" s="1"/>
  <c r="X12" i="9"/>
  <c r="W208" i="2"/>
  <c r="W210" i="2" s="1"/>
  <c r="W216" i="2" s="1"/>
  <c r="B13" i="9"/>
  <c r="B24" i="9" s="1"/>
  <c r="M207" i="2"/>
  <c r="M220" i="2" s="1"/>
  <c r="X13" i="9"/>
  <c r="X27" i="2"/>
  <c r="X37" i="2" s="1"/>
  <c r="X30" i="2"/>
  <c r="X38" i="2" s="1"/>
  <c r="H52" i="2"/>
  <c r="H61" i="2" s="1"/>
  <c r="Y52" i="2"/>
  <c r="Y62" i="2" s="1"/>
  <c r="L52" i="2"/>
  <c r="L61" i="2" s="1"/>
  <c r="L55" i="2"/>
  <c r="L62" i="2" s="1"/>
  <c r="F80" i="2"/>
  <c r="F87" i="2" s="1"/>
  <c r="L80" i="2"/>
  <c r="L87" i="2" s="1"/>
  <c r="I91" i="2"/>
  <c r="I101" i="2"/>
  <c r="I116" i="2" s="1"/>
  <c r="M101" i="2"/>
  <c r="M117" i="2" s="1"/>
  <c r="Y103" i="2"/>
  <c r="Y113" i="2" s="1"/>
  <c r="L106" i="2"/>
  <c r="L113" i="2" s="1"/>
  <c r="N103" i="2"/>
  <c r="N112" i="2" s="1"/>
  <c r="Y106" i="2"/>
  <c r="Y114" i="2" s="1"/>
  <c r="L129" i="2"/>
  <c r="L138" i="2" s="1"/>
  <c r="L143" i="2" s="1"/>
  <c r="J132" i="2"/>
  <c r="J139" i="2" s="1"/>
  <c r="W153" i="2"/>
  <c r="W155" i="2" s="1"/>
  <c r="W165" i="2" s="1"/>
  <c r="N155" i="2"/>
  <c r="N164" i="2" s="1"/>
  <c r="N169" i="2" s="1"/>
  <c r="L183" i="2"/>
  <c r="L187" i="2" s="1"/>
  <c r="L191" i="2" s="1"/>
  <c r="M50" i="2"/>
  <c r="M66" i="2" s="1"/>
  <c r="X6" i="9"/>
  <c r="W75" i="2"/>
  <c r="B8" i="9"/>
  <c r="B19" i="9" s="1"/>
  <c r="V178" i="2"/>
  <c r="B10" i="7"/>
  <c r="L20" i="7" s="1"/>
  <c r="G101" i="2"/>
  <c r="G116" i="2" s="1"/>
  <c r="H106" i="2"/>
  <c r="H113" i="2" s="1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R5" i="7"/>
  <c r="R20" i="7" s="1"/>
  <c r="S6" i="9"/>
  <c r="S17" i="9" s="1"/>
  <c r="R28" i="9" s="1"/>
  <c r="K6" i="2"/>
  <c r="R6" i="7" s="1"/>
  <c r="T20" i="7" s="1"/>
  <c r="S7" i="9"/>
  <c r="S18" i="9" s="1"/>
  <c r="T28" i="9" s="1"/>
  <c r="W101" i="2"/>
  <c r="W103" i="2" s="1"/>
  <c r="W113" i="2" s="1"/>
  <c r="B9" i="9"/>
  <c r="B20" i="9" s="1"/>
  <c r="J9" i="2"/>
  <c r="H10" i="2"/>
  <c r="V153" i="2" s="1"/>
  <c r="G153" i="2"/>
  <c r="U11" i="9"/>
  <c r="P11" i="2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P12" i="2"/>
  <c r="M12" i="2" s="1"/>
  <c r="Y27" i="2"/>
  <c r="Y37" i="2" s="1"/>
  <c r="J30" i="2"/>
  <c r="J37" i="2" s="1"/>
  <c r="N55" i="2"/>
  <c r="N62" i="2" s="1"/>
  <c r="G66" i="2"/>
  <c r="N80" i="2"/>
  <c r="N87" i="2" s="1"/>
  <c r="N91" i="2" s="1"/>
  <c r="N106" i="2"/>
  <c r="N113" i="2" s="1"/>
  <c r="F106" i="2"/>
  <c r="F113" i="2" s="1"/>
  <c r="F116" i="2" s="1"/>
  <c r="I127" i="2"/>
  <c r="M127" i="2"/>
  <c r="M143" i="2" s="1"/>
  <c r="L158" i="2"/>
  <c r="L165" i="2" s="1"/>
  <c r="N183" i="2"/>
  <c r="N187" i="2" s="1"/>
  <c r="N191" i="2" s="1"/>
  <c r="H180" i="2"/>
  <c r="H186" i="2" s="1"/>
  <c r="F212" i="2"/>
  <c r="F216" i="2" s="1"/>
  <c r="E51" i="2"/>
  <c r="S5" i="7"/>
  <c r="E128" i="2"/>
  <c r="S9" i="7"/>
  <c r="E102" i="2"/>
  <c r="S8" i="7"/>
  <c r="E179" i="2"/>
  <c r="S11" i="7"/>
  <c r="E76" i="2"/>
  <c r="V128" i="2"/>
  <c r="C9" i="7"/>
  <c r="V209" i="2"/>
  <c r="C12" i="7"/>
  <c r="V102" i="2"/>
  <c r="C8" i="7"/>
  <c r="V154" i="2"/>
  <c r="V155" i="2" s="1"/>
  <c r="V165" i="2" s="1"/>
  <c r="C10" i="7"/>
  <c r="V76" i="2"/>
  <c r="V77" i="2" s="1"/>
  <c r="V87" i="2" s="1"/>
  <c r="C7" i="7"/>
  <c r="V51" i="2"/>
  <c r="C6" i="7"/>
  <c r="V179" i="2"/>
  <c r="V183" i="2" s="1"/>
  <c r="V188" i="2" s="1"/>
  <c r="C11" i="7"/>
  <c r="V26" i="2"/>
  <c r="V30" i="2" s="1"/>
  <c r="C5" i="7"/>
  <c r="U183" i="2"/>
  <c r="U188" i="2" s="1"/>
  <c r="V180" i="2"/>
  <c r="V187" i="2" s="1"/>
  <c r="W80" i="2"/>
  <c r="W88" i="2" s="1"/>
  <c r="G191" i="2"/>
  <c r="G190" i="2"/>
  <c r="U180" i="2"/>
  <c r="U187" i="2" s="1"/>
  <c r="W30" i="2"/>
  <c r="G169" i="2"/>
  <c r="G168" i="2"/>
  <c r="W77" i="2"/>
  <c r="W87" i="2" s="1"/>
  <c r="V132" i="2"/>
  <c r="W39" i="2"/>
  <c r="W40" i="2" s="1"/>
  <c r="I169" i="2"/>
  <c r="D55" i="2"/>
  <c r="E50" i="2"/>
  <c r="W129" i="2"/>
  <c r="W139" i="2" s="1"/>
  <c r="W132" i="2"/>
  <c r="G208" i="2"/>
  <c r="L12" i="2"/>
  <c r="Y142" i="2"/>
  <c r="I220" i="2"/>
  <c r="I219" i="2"/>
  <c r="M9" i="2"/>
  <c r="K9" i="2"/>
  <c r="K12" i="2"/>
  <c r="D30" i="2"/>
  <c r="W50" i="2"/>
  <c r="J80" i="2"/>
  <c r="J87" i="2" s="1"/>
  <c r="F158" i="2"/>
  <c r="F165" i="2" s="1"/>
  <c r="F169" i="2" s="1"/>
  <c r="L209" i="2"/>
  <c r="L215" i="2" s="1"/>
  <c r="L220" i="2" s="1"/>
  <c r="Y183" i="2"/>
  <c r="Y188" i="2" s="1"/>
  <c r="Y190" i="2" s="1"/>
  <c r="F55" i="2"/>
  <c r="F62" i="2" s="1"/>
  <c r="F65" i="2" s="1"/>
  <c r="J103" i="2"/>
  <c r="J112" i="2" s="1"/>
  <c r="W158" i="2"/>
  <c r="W166" i="2" s="1"/>
  <c r="H116" i="2"/>
  <c r="L103" i="2"/>
  <c r="L112" i="2" s="1"/>
  <c r="L117" i="2" s="1"/>
  <c r="X158" i="2"/>
  <c r="X166" i="2" s="1"/>
  <c r="X168" i="2" s="1"/>
  <c r="H209" i="2"/>
  <c r="H215" i="2" s="1"/>
  <c r="W212" i="2"/>
  <c r="W217" i="2" s="1"/>
  <c r="W218" i="2" s="1"/>
  <c r="W219" i="2" s="1"/>
  <c r="H55" i="2"/>
  <c r="H62" i="2" s="1"/>
  <c r="L30" i="2"/>
  <c r="L37" i="2" s="1"/>
  <c r="L41" i="2" s="1"/>
  <c r="J55" i="2"/>
  <c r="J62" i="2" s="1"/>
  <c r="J65" i="2" s="1"/>
  <c r="U76" i="2"/>
  <c r="X80" i="2"/>
  <c r="X88" i="2" s="1"/>
  <c r="H158" i="2"/>
  <c r="H165" i="2" s="1"/>
  <c r="V129" i="2"/>
  <c r="V139" i="2" s="1"/>
  <c r="V141" i="2" s="1"/>
  <c r="V142" i="2" s="1"/>
  <c r="D127" i="2"/>
  <c r="U210" i="2"/>
  <c r="U216" i="2" s="1"/>
  <c r="U219" i="2" s="1"/>
  <c r="X55" i="2"/>
  <c r="X63" i="2" s="1"/>
  <c r="D75" i="2"/>
  <c r="U51" i="2"/>
  <c r="U52" i="2" s="1"/>
  <c r="U62" i="2" s="1"/>
  <c r="U154" i="2"/>
  <c r="Y55" i="2"/>
  <c r="Y63" i="2" s="1"/>
  <c r="Y65" i="2" s="1"/>
  <c r="D76" i="2"/>
  <c r="D179" i="2"/>
  <c r="D154" i="2"/>
  <c r="H8" i="2"/>
  <c r="W51" i="2"/>
  <c r="Y77" i="2"/>
  <c r="Y87" i="2" s="1"/>
  <c r="G127" i="2"/>
  <c r="X183" i="2"/>
  <c r="X188" i="2" s="1"/>
  <c r="X190" i="2" s="1"/>
  <c r="Y30" i="2"/>
  <c r="Y38" i="2" s="1"/>
  <c r="G91" i="2"/>
  <c r="G90" i="2"/>
  <c r="D102" i="2"/>
  <c r="D212" i="2"/>
  <c r="D216" i="2" s="1"/>
  <c r="D220" i="2" s="1"/>
  <c r="J8" i="2"/>
  <c r="P10" i="2"/>
  <c r="S11" i="9" s="1"/>
  <c r="S22" i="9" s="1"/>
  <c r="AB28" i="9" s="1"/>
  <c r="J106" i="2"/>
  <c r="J113" i="2" s="1"/>
  <c r="L10" i="2"/>
  <c r="D52" i="2"/>
  <c r="D61" i="2" s="1"/>
  <c r="F77" i="2"/>
  <c r="F86" i="2" s="1"/>
  <c r="H129" i="2"/>
  <c r="H138" i="2" s="1"/>
  <c r="D153" i="2"/>
  <c r="D178" i="2"/>
  <c r="D27" i="2"/>
  <c r="D36" i="2" s="1"/>
  <c r="H77" i="2"/>
  <c r="H86" i="2" s="1"/>
  <c r="X116" i="2"/>
  <c r="J129" i="2"/>
  <c r="J138" i="2" s="1"/>
  <c r="I65" i="2"/>
  <c r="J77" i="2"/>
  <c r="J86" i="2" s="1"/>
  <c r="J212" i="2"/>
  <c r="J216" i="2" s="1"/>
  <c r="J219" i="2" s="1"/>
  <c r="J27" i="2"/>
  <c r="J36" i="2" s="1"/>
  <c r="L77" i="2"/>
  <c r="L86" i="2" s="1"/>
  <c r="L91" i="2" s="1"/>
  <c r="W106" i="2"/>
  <c r="W114" i="2" s="1"/>
  <c r="W115" i="2" s="1"/>
  <c r="W116" i="2" s="1"/>
  <c r="M75" i="2"/>
  <c r="M91" i="2" s="1"/>
  <c r="H155" i="2"/>
  <c r="H164" i="2" s="1"/>
  <c r="I190" i="2"/>
  <c r="J7" i="2"/>
  <c r="M25" i="2"/>
  <c r="M41" i="2" s="1"/>
  <c r="U27" i="2"/>
  <c r="U37" i="2" s="1"/>
  <c r="U40" i="2" s="1"/>
  <c r="I40" i="2"/>
  <c r="N52" i="2"/>
  <c r="N61" i="2" s="1"/>
  <c r="N66" i="2" s="1"/>
  <c r="U75" i="2"/>
  <c r="J155" i="2"/>
  <c r="J164" i="2" s="1"/>
  <c r="M7" i="2"/>
  <c r="D101" i="2"/>
  <c r="G117" i="2"/>
  <c r="H12" i="2"/>
  <c r="I117" i="2"/>
  <c r="L155" i="2"/>
  <c r="L164" i="2" s="1"/>
  <c r="F183" i="2"/>
  <c r="F187" i="2" s="1"/>
  <c r="F191" i="2" s="1"/>
  <c r="Y210" i="2"/>
  <c r="Y216" i="2" s="1"/>
  <c r="X77" i="2"/>
  <c r="X87" i="2" s="1"/>
  <c r="D128" i="2"/>
  <c r="J6" i="2"/>
  <c r="J12" i="2"/>
  <c r="U153" i="2"/>
  <c r="U155" i="2" s="1"/>
  <c r="U165" i="2" s="1"/>
  <c r="N132" i="2"/>
  <c r="N139" i="2" s="1"/>
  <c r="N143" i="2" s="1"/>
  <c r="U132" i="2"/>
  <c r="J158" i="2"/>
  <c r="J165" i="2" s="1"/>
  <c r="J183" i="2"/>
  <c r="J187" i="2" s="1"/>
  <c r="J191" i="2" s="1"/>
  <c r="D37" i="2" l="1"/>
  <c r="D41" i="2" s="1"/>
  <c r="D31" i="2"/>
  <c r="D32" i="2" s="1"/>
  <c r="D62" i="2"/>
  <c r="D65" i="2" s="1"/>
  <c r="D56" i="2"/>
  <c r="W89" i="2"/>
  <c r="W90" i="2" s="1"/>
  <c r="L66" i="2"/>
  <c r="Y90" i="2"/>
  <c r="F220" i="2"/>
  <c r="U190" i="2"/>
  <c r="Y219" i="2"/>
  <c r="W167" i="2"/>
  <c r="W168" i="2" s="1"/>
  <c r="H191" i="2"/>
  <c r="V80" i="2"/>
  <c r="V88" i="2" s="1"/>
  <c r="W141" i="2"/>
  <c r="W142" i="2" s="1"/>
  <c r="Z142" i="2" s="1"/>
  <c r="W183" i="2"/>
  <c r="W188" i="2" s="1"/>
  <c r="W189" i="2" s="1"/>
  <c r="W190" i="2" s="1"/>
  <c r="Y40" i="2"/>
  <c r="H66" i="2"/>
  <c r="V27" i="2"/>
  <c r="V37" i="2" s="1"/>
  <c r="X65" i="2"/>
  <c r="F143" i="2"/>
  <c r="F117" i="2"/>
  <c r="H190" i="2"/>
  <c r="N117" i="2"/>
  <c r="T6" i="7"/>
  <c r="U20" i="7" s="1"/>
  <c r="L169" i="2"/>
  <c r="G207" i="2"/>
  <c r="S13" i="9"/>
  <c r="V22" i="9"/>
  <c r="W22" i="9" s="1"/>
  <c r="U22" i="9"/>
  <c r="J220" i="2"/>
  <c r="V101" i="2"/>
  <c r="B8" i="7"/>
  <c r="H20" i="7" s="1"/>
  <c r="E207" i="2"/>
  <c r="R12" i="7"/>
  <c r="E55" i="2"/>
  <c r="E62" i="2" s="1"/>
  <c r="S12" i="9"/>
  <c r="S23" i="9" s="1"/>
  <c r="AD28" i="9" s="1"/>
  <c r="K11" i="2"/>
  <c r="M11" i="2"/>
  <c r="E18" i="9"/>
  <c r="F18" i="9" s="1"/>
  <c r="D28" i="9"/>
  <c r="D18" i="9"/>
  <c r="H65" i="2"/>
  <c r="V89" i="2"/>
  <c r="V90" i="2" s="1"/>
  <c r="S15" i="7"/>
  <c r="S16" i="7" s="1"/>
  <c r="T21" i="7" s="1"/>
  <c r="H28" i="9"/>
  <c r="D20" i="9"/>
  <c r="E20" i="9"/>
  <c r="F20" i="9" s="1"/>
  <c r="V17" i="9"/>
  <c r="W17" i="9" s="1"/>
  <c r="T29" i="9" s="1"/>
  <c r="U17" i="9"/>
  <c r="E24" i="9"/>
  <c r="F24" i="9" s="1"/>
  <c r="D24" i="9"/>
  <c r="E23" i="9"/>
  <c r="F23" i="9" s="1"/>
  <c r="N28" i="9"/>
  <c r="D23" i="9"/>
  <c r="V50" i="2"/>
  <c r="V52" i="2" s="1"/>
  <c r="V62" i="2" s="1"/>
  <c r="B6" i="7"/>
  <c r="D20" i="7" s="1"/>
  <c r="D17" i="9"/>
  <c r="E17" i="9"/>
  <c r="F17" i="9" s="1"/>
  <c r="B28" i="9"/>
  <c r="E21" i="9"/>
  <c r="F21" i="9" s="1"/>
  <c r="D21" i="9"/>
  <c r="J28" i="9"/>
  <c r="V39" i="2"/>
  <c r="V40" i="2" s="1"/>
  <c r="I143" i="2"/>
  <c r="I142" i="2"/>
  <c r="V18" i="9"/>
  <c r="W18" i="9" s="1"/>
  <c r="U18" i="9"/>
  <c r="E19" i="9"/>
  <c r="F19" i="9" s="1"/>
  <c r="F28" i="9"/>
  <c r="D19" i="9"/>
  <c r="V208" i="2"/>
  <c r="V210" i="2" s="1"/>
  <c r="V216" i="2" s="1"/>
  <c r="B12" i="7"/>
  <c r="D12" i="7" s="1"/>
  <c r="B11" i="7"/>
  <c r="N20" i="7" s="1"/>
  <c r="E127" i="2"/>
  <c r="R9" i="7"/>
  <c r="Z20" i="7" s="1"/>
  <c r="X40" i="2"/>
  <c r="M28" i="9"/>
  <c r="L29" i="9"/>
  <c r="V21" i="9"/>
  <c r="W21" i="9" s="1"/>
  <c r="U21" i="9"/>
  <c r="V19" i="9"/>
  <c r="W19" i="9" s="1"/>
  <c r="U19" i="9"/>
  <c r="K8" i="2"/>
  <c r="S9" i="9"/>
  <c r="S20" i="9" s="1"/>
  <c r="X28" i="9" s="1"/>
  <c r="M8" i="2"/>
  <c r="Y116" i="2"/>
  <c r="E75" i="2"/>
  <c r="R7" i="7"/>
  <c r="V20" i="7" s="1"/>
  <c r="H117" i="2"/>
  <c r="R15" i="7"/>
  <c r="R16" i="7" s="1"/>
  <c r="R21" i="7" s="1"/>
  <c r="T5" i="7"/>
  <c r="E208" i="2"/>
  <c r="E212" i="2" s="1"/>
  <c r="E216" i="2" s="1"/>
  <c r="S12" i="7"/>
  <c r="E154" i="2"/>
  <c r="S10" i="7"/>
  <c r="V158" i="2"/>
  <c r="V166" i="2" s="1"/>
  <c r="H15" i="7"/>
  <c r="H16" i="7" s="1"/>
  <c r="N21" i="7" s="1"/>
  <c r="N22" i="7" s="1"/>
  <c r="N23" i="7" s="1"/>
  <c r="N24" i="7" s="1"/>
  <c r="N25" i="7" s="1"/>
  <c r="N26" i="7" s="1"/>
  <c r="N27" i="7" s="1"/>
  <c r="N28" i="7" s="1"/>
  <c r="N29" i="7" s="1"/>
  <c r="N30" i="7" s="1"/>
  <c r="N31" i="7" s="1"/>
  <c r="N32" i="7" s="1"/>
  <c r="N33" i="7" s="1"/>
  <c r="N34" i="7" s="1"/>
  <c r="N35" i="7" s="1"/>
  <c r="N36" i="7" s="1"/>
  <c r="N37" i="7" s="1"/>
  <c r="N38" i="7" s="1"/>
  <c r="N39" i="7" s="1"/>
  <c r="N40" i="7" s="1"/>
  <c r="N41" i="7" s="1"/>
  <c r="N42" i="7" s="1"/>
  <c r="N43" i="7" s="1"/>
  <c r="N44" i="7" s="1"/>
  <c r="N45" i="7" s="1"/>
  <c r="N46" i="7" s="1"/>
  <c r="N47" i="7" s="1"/>
  <c r="N48" i="7" s="1"/>
  <c r="N49" i="7" s="1"/>
  <c r="N50" i="7" s="1"/>
  <c r="N51" i="7" s="1"/>
  <c r="N52" i="7" s="1"/>
  <c r="N53" i="7" s="1"/>
  <c r="N54" i="7" s="1"/>
  <c r="N55" i="7" s="1"/>
  <c r="N56" i="7" s="1"/>
  <c r="N57" i="7" s="1"/>
  <c r="N58" i="7" s="1"/>
  <c r="N59" i="7" s="1"/>
  <c r="N60" i="7" s="1"/>
  <c r="N61" i="7" s="1"/>
  <c r="N62" i="7" s="1"/>
  <c r="N63" i="7" s="1"/>
  <c r="N64" i="7" s="1"/>
  <c r="N65" i="7" s="1"/>
  <c r="N66" i="7" s="1"/>
  <c r="N67" i="7" s="1"/>
  <c r="N68" i="7" s="1"/>
  <c r="N69" i="7" s="1"/>
  <c r="N70" i="7" s="1"/>
  <c r="D15" i="7"/>
  <c r="D16" i="7" s="1"/>
  <c r="F21" i="7" s="1"/>
  <c r="D7" i="7"/>
  <c r="F15" i="7"/>
  <c r="F16" i="7" s="1"/>
  <c r="D9" i="7"/>
  <c r="V189" i="2"/>
  <c r="V190" i="2" s="1"/>
  <c r="W52" i="2"/>
  <c r="W62" i="2" s="1"/>
  <c r="V55" i="2"/>
  <c r="V63" i="2" s="1"/>
  <c r="G15" i="7"/>
  <c r="G16" i="7" s="1"/>
  <c r="D10" i="7"/>
  <c r="B15" i="7"/>
  <c r="B16" i="7" s="1"/>
  <c r="B21" i="7" s="1"/>
  <c r="D5" i="7"/>
  <c r="D80" i="2"/>
  <c r="D87" i="2" s="1"/>
  <c r="U158" i="2"/>
  <c r="U166" i="2" s="1"/>
  <c r="U168" i="2" s="1"/>
  <c r="U77" i="2"/>
  <c r="U87" i="2" s="1"/>
  <c r="J168" i="2"/>
  <c r="J169" i="2"/>
  <c r="D180" i="2"/>
  <c r="D186" i="2" s="1"/>
  <c r="U55" i="2"/>
  <c r="U63" i="2" s="1"/>
  <c r="U65" i="2" s="1"/>
  <c r="D155" i="2"/>
  <c r="D164" i="2" s="1"/>
  <c r="J116" i="2"/>
  <c r="J117" i="2"/>
  <c r="J40" i="2"/>
  <c r="J41" i="2"/>
  <c r="F90" i="2"/>
  <c r="F91" i="2"/>
  <c r="J190" i="2"/>
  <c r="E129" i="2"/>
  <c r="E138" i="2" s="1"/>
  <c r="U80" i="2"/>
  <c r="U88" i="2" s="1"/>
  <c r="E52" i="2"/>
  <c r="E61" i="2" s="1"/>
  <c r="D40" i="2"/>
  <c r="D106" i="2"/>
  <c r="D113" i="2" s="1"/>
  <c r="D132" i="2"/>
  <c r="D139" i="2" s="1"/>
  <c r="J91" i="2"/>
  <c r="J90" i="2"/>
  <c r="V212" i="2"/>
  <c r="V217" i="2" s="1"/>
  <c r="D219" i="2"/>
  <c r="D77" i="2"/>
  <c r="D86" i="2" s="1"/>
  <c r="F168" i="2"/>
  <c r="E132" i="2"/>
  <c r="E139" i="2" s="1"/>
  <c r="F190" i="2"/>
  <c r="G143" i="2"/>
  <c r="G142" i="2"/>
  <c r="V167" i="2"/>
  <c r="V168" i="2" s="1"/>
  <c r="H142" i="2"/>
  <c r="H143" i="2"/>
  <c r="X90" i="2"/>
  <c r="M10" i="2"/>
  <c r="K10" i="2"/>
  <c r="W55" i="2"/>
  <c r="D103" i="2"/>
  <c r="D112" i="2" s="1"/>
  <c r="F66" i="2"/>
  <c r="D129" i="2"/>
  <c r="D138" i="2" s="1"/>
  <c r="H219" i="2"/>
  <c r="H220" i="2"/>
  <c r="H90" i="2"/>
  <c r="H91" i="2"/>
  <c r="D158" i="2"/>
  <c r="D165" i="2" s="1"/>
  <c r="J66" i="2"/>
  <c r="J142" i="2"/>
  <c r="J143" i="2"/>
  <c r="H168" i="2"/>
  <c r="H169" i="2"/>
  <c r="D183" i="2"/>
  <c r="D187" i="2" s="1"/>
  <c r="D66" i="2" l="1"/>
  <c r="U28" i="9"/>
  <c r="T30" i="9"/>
  <c r="U29" i="9"/>
  <c r="D8" i="7"/>
  <c r="I21" i="7" s="1"/>
  <c r="W28" i="9"/>
  <c r="E15" i="7"/>
  <c r="E16" i="7" s="1"/>
  <c r="H21" i="7" s="1"/>
  <c r="H22" i="7" s="1"/>
  <c r="V29" i="9"/>
  <c r="U21" i="7"/>
  <c r="E63" i="2"/>
  <c r="E66" i="2" s="1"/>
  <c r="V64" i="2"/>
  <c r="V65" i="2" s="1"/>
  <c r="T22" i="7"/>
  <c r="T23" i="7" s="1"/>
  <c r="T7" i="7"/>
  <c r="T15" i="7"/>
  <c r="T16" i="7" s="1"/>
  <c r="V21" i="7" s="1"/>
  <c r="V22" i="7" s="1"/>
  <c r="S20" i="7"/>
  <c r="V218" i="2"/>
  <c r="V219" i="2" s="1"/>
  <c r="Z219" i="2" s="1"/>
  <c r="T9" i="7"/>
  <c r="D11" i="7"/>
  <c r="V15" i="7"/>
  <c r="V16" i="7" s="1"/>
  <c r="Z21" i="7" s="1"/>
  <c r="D6" i="7"/>
  <c r="T12" i="7"/>
  <c r="C15" i="7"/>
  <c r="C16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54" i="7" s="1"/>
  <c r="D55" i="7" s="1"/>
  <c r="D56" i="7" s="1"/>
  <c r="D57" i="7" s="1"/>
  <c r="D58" i="7" s="1"/>
  <c r="D59" i="7" s="1"/>
  <c r="D60" i="7" s="1"/>
  <c r="D61" i="7" s="1"/>
  <c r="D62" i="7" s="1"/>
  <c r="D63" i="7" s="1"/>
  <c r="D64" i="7" s="1"/>
  <c r="D65" i="7" s="1"/>
  <c r="D66" i="7" s="1"/>
  <c r="D67" i="7" s="1"/>
  <c r="D68" i="7" s="1"/>
  <c r="D69" i="7" s="1"/>
  <c r="D70" i="7" s="1"/>
  <c r="E70" i="7" s="1"/>
  <c r="Z190" i="2"/>
  <c r="Z40" i="2"/>
  <c r="E140" i="2"/>
  <c r="E142" i="2" s="1"/>
  <c r="G20" i="7"/>
  <c r="E77" i="2"/>
  <c r="E86" i="2" s="1"/>
  <c r="E80" i="2"/>
  <c r="E87" i="2" s="1"/>
  <c r="E101" i="2"/>
  <c r="R8" i="7"/>
  <c r="F29" i="9"/>
  <c r="G28" i="9"/>
  <c r="K28" i="9"/>
  <c r="J29" i="9"/>
  <c r="E178" i="2"/>
  <c r="R11" i="7"/>
  <c r="G219" i="2"/>
  <c r="G220" i="2"/>
  <c r="U90" i="2"/>
  <c r="Z90" i="2" s="1"/>
  <c r="E153" i="2"/>
  <c r="R10" i="7"/>
  <c r="AB20" i="7" s="1"/>
  <c r="L30" i="9"/>
  <c r="M29" i="9"/>
  <c r="O28" i="9"/>
  <c r="N29" i="9"/>
  <c r="E28" i="9"/>
  <c r="D29" i="9"/>
  <c r="U23" i="9"/>
  <c r="V23" i="9"/>
  <c r="W23" i="9" s="1"/>
  <c r="R29" i="9"/>
  <c r="H29" i="9"/>
  <c r="I28" i="9"/>
  <c r="V103" i="2"/>
  <c r="V113" i="2" s="1"/>
  <c r="V106" i="2"/>
  <c r="V114" i="2" s="1"/>
  <c r="V20" i="9"/>
  <c r="W20" i="9" s="1"/>
  <c r="AD29" i="9" s="1"/>
  <c r="U20" i="9"/>
  <c r="C28" i="9"/>
  <c r="B29" i="9"/>
  <c r="S28" i="9"/>
  <c r="S21" i="7"/>
  <c r="R22" i="7"/>
  <c r="E209" i="2"/>
  <c r="E215" i="2" s="1"/>
  <c r="E217" i="2" s="1"/>
  <c r="L21" i="7"/>
  <c r="L22" i="7" s="1"/>
  <c r="L23" i="7" s="1"/>
  <c r="L24" i="7" s="1"/>
  <c r="L25" i="7" s="1"/>
  <c r="L26" i="7" s="1"/>
  <c r="L27" i="7" s="1"/>
  <c r="L28" i="7" s="1"/>
  <c r="L29" i="7" s="1"/>
  <c r="L30" i="7" s="1"/>
  <c r="L31" i="7" s="1"/>
  <c r="L32" i="7" s="1"/>
  <c r="L33" i="7" s="1"/>
  <c r="L34" i="7" s="1"/>
  <c r="L35" i="7" s="1"/>
  <c r="L36" i="7" s="1"/>
  <c r="L37" i="7" s="1"/>
  <c r="L38" i="7" s="1"/>
  <c r="L39" i="7" s="1"/>
  <c r="L40" i="7" s="1"/>
  <c r="L41" i="7" s="1"/>
  <c r="L42" i="7" s="1"/>
  <c r="L43" i="7" s="1"/>
  <c r="L44" i="7" s="1"/>
  <c r="L45" i="7" s="1"/>
  <c r="L46" i="7" s="1"/>
  <c r="L47" i="7" s="1"/>
  <c r="L48" i="7" s="1"/>
  <c r="L49" i="7" s="1"/>
  <c r="L50" i="7" s="1"/>
  <c r="L51" i="7" s="1"/>
  <c r="L52" i="7" s="1"/>
  <c r="L53" i="7" s="1"/>
  <c r="L54" i="7" s="1"/>
  <c r="L55" i="7" s="1"/>
  <c r="L56" i="7" s="1"/>
  <c r="L57" i="7" s="1"/>
  <c r="L58" i="7" s="1"/>
  <c r="L59" i="7" s="1"/>
  <c r="L60" i="7" s="1"/>
  <c r="L61" i="7" s="1"/>
  <c r="L62" i="7" s="1"/>
  <c r="L63" i="7" s="1"/>
  <c r="L64" i="7" s="1"/>
  <c r="L65" i="7" s="1"/>
  <c r="L66" i="7" s="1"/>
  <c r="L67" i="7" s="1"/>
  <c r="L68" i="7" s="1"/>
  <c r="L69" i="7" s="1"/>
  <c r="L70" i="7" s="1"/>
  <c r="J21" i="7"/>
  <c r="J22" i="7" s="1"/>
  <c r="J23" i="7" s="1"/>
  <c r="J24" i="7" s="1"/>
  <c r="J25" i="7" s="1"/>
  <c r="J26" i="7" s="1"/>
  <c r="J27" i="7" s="1"/>
  <c r="J28" i="7" s="1"/>
  <c r="J29" i="7" s="1"/>
  <c r="J30" i="7" s="1"/>
  <c r="J31" i="7" s="1"/>
  <c r="J32" i="7" s="1"/>
  <c r="J33" i="7" s="1"/>
  <c r="J34" i="7" s="1"/>
  <c r="J35" i="7" s="1"/>
  <c r="J36" i="7" s="1"/>
  <c r="J37" i="7" s="1"/>
  <c r="J38" i="7" s="1"/>
  <c r="J39" i="7" s="1"/>
  <c r="J40" i="7" s="1"/>
  <c r="J41" i="7" s="1"/>
  <c r="J42" i="7" s="1"/>
  <c r="J43" i="7" s="1"/>
  <c r="J44" i="7" s="1"/>
  <c r="J45" i="7" s="1"/>
  <c r="J46" i="7" s="1"/>
  <c r="J47" i="7" s="1"/>
  <c r="J48" i="7" s="1"/>
  <c r="J49" i="7" s="1"/>
  <c r="J50" i="7" s="1"/>
  <c r="J51" i="7" s="1"/>
  <c r="J52" i="7" s="1"/>
  <c r="J53" i="7" s="1"/>
  <c r="J54" i="7" s="1"/>
  <c r="J55" i="7" s="1"/>
  <c r="J56" i="7" s="1"/>
  <c r="J57" i="7" s="1"/>
  <c r="J58" i="7" s="1"/>
  <c r="J59" i="7" s="1"/>
  <c r="J60" i="7" s="1"/>
  <c r="J61" i="7" s="1"/>
  <c r="J62" i="7" s="1"/>
  <c r="J63" i="7" s="1"/>
  <c r="J64" i="7" s="1"/>
  <c r="J65" i="7" s="1"/>
  <c r="J66" i="7" s="1"/>
  <c r="J67" i="7" s="1"/>
  <c r="J68" i="7" s="1"/>
  <c r="J69" i="7" s="1"/>
  <c r="J70" i="7" s="1"/>
  <c r="F22" i="7"/>
  <c r="G21" i="7"/>
  <c r="E20" i="7"/>
  <c r="C20" i="7"/>
  <c r="C21" i="7"/>
  <c r="B22" i="7"/>
  <c r="D116" i="2"/>
  <c r="D117" i="2"/>
  <c r="D142" i="2"/>
  <c r="D143" i="2"/>
  <c r="D91" i="2"/>
  <c r="D90" i="2"/>
  <c r="E155" i="2"/>
  <c r="E164" i="2" s="1"/>
  <c r="W63" i="2"/>
  <c r="Z168" i="2"/>
  <c r="D169" i="2"/>
  <c r="D168" i="2"/>
  <c r="D191" i="2"/>
  <c r="D190" i="2"/>
  <c r="P66" i="2" l="1"/>
  <c r="AA21" i="7"/>
  <c r="W21" i="7"/>
  <c r="AE28" i="9"/>
  <c r="E65" i="2"/>
  <c r="P65" i="2" s="1"/>
  <c r="AD30" i="9"/>
  <c r="AE29" i="9"/>
  <c r="AA20" i="7"/>
  <c r="V30" i="9"/>
  <c r="W29" i="9"/>
  <c r="Z29" i="9"/>
  <c r="AB29" i="9"/>
  <c r="Z22" i="7"/>
  <c r="AA22" i="7" s="1"/>
  <c r="I20" i="7"/>
  <c r="AA28" i="9"/>
  <c r="AC28" i="9"/>
  <c r="T31" i="9"/>
  <c r="U30" i="9"/>
  <c r="U22" i="7"/>
  <c r="E37" i="7"/>
  <c r="W20" i="7"/>
  <c r="E29" i="7"/>
  <c r="E53" i="7"/>
  <c r="E21" i="7"/>
  <c r="E45" i="7"/>
  <c r="E88" i="2"/>
  <c r="E90" i="2" s="1"/>
  <c r="P90" i="2" s="1"/>
  <c r="T10" i="7"/>
  <c r="E58" i="7"/>
  <c r="E42" i="7"/>
  <c r="E34" i="7"/>
  <c r="E26" i="7"/>
  <c r="E66" i="7"/>
  <c r="E50" i="7"/>
  <c r="E65" i="7"/>
  <c r="E57" i="7"/>
  <c r="E49" i="7"/>
  <c r="E41" i="7"/>
  <c r="E33" i="7"/>
  <c r="E25" i="7"/>
  <c r="W15" i="7"/>
  <c r="W16" i="7" s="1"/>
  <c r="AB21" i="7" s="1"/>
  <c r="E69" i="7"/>
  <c r="E61" i="7"/>
  <c r="E62" i="7"/>
  <c r="E54" i="7"/>
  <c r="E46" i="7"/>
  <c r="E38" i="7"/>
  <c r="E30" i="7"/>
  <c r="E22" i="7"/>
  <c r="E68" i="7"/>
  <c r="E64" i="7"/>
  <c r="E60" i="7"/>
  <c r="E56" i="7"/>
  <c r="E52" i="7"/>
  <c r="E48" i="7"/>
  <c r="E44" i="7"/>
  <c r="E40" i="7"/>
  <c r="E36" i="7"/>
  <c r="E32" i="7"/>
  <c r="E28" i="7"/>
  <c r="E24" i="7"/>
  <c r="E67" i="7"/>
  <c r="E63" i="7"/>
  <c r="E59" i="7"/>
  <c r="E55" i="7"/>
  <c r="E51" i="7"/>
  <c r="E47" i="7"/>
  <c r="E43" i="7"/>
  <c r="E39" i="7"/>
  <c r="E35" i="7"/>
  <c r="E31" i="7"/>
  <c r="E27" i="7"/>
  <c r="E23" i="7"/>
  <c r="X29" i="9"/>
  <c r="Y29" i="9" s="1"/>
  <c r="E143" i="2"/>
  <c r="P143" i="2" s="1"/>
  <c r="X20" i="7"/>
  <c r="U15" i="7"/>
  <c r="U16" i="7" s="1"/>
  <c r="T8" i="7"/>
  <c r="V115" i="2"/>
  <c r="V116" i="2" s="1"/>
  <c r="Z116" i="2" s="1"/>
  <c r="N30" i="9"/>
  <c r="O29" i="9"/>
  <c r="E103" i="2"/>
  <c r="E112" i="2" s="1"/>
  <c r="E106" i="2"/>
  <c r="E113" i="2" s="1"/>
  <c r="S29" i="9"/>
  <c r="R30" i="9"/>
  <c r="M30" i="9"/>
  <c r="L31" i="9"/>
  <c r="J30" i="9"/>
  <c r="K29" i="9"/>
  <c r="E158" i="2"/>
  <c r="E165" i="2" s="1"/>
  <c r="E166" i="2" s="1"/>
  <c r="E168" i="2" s="1"/>
  <c r="P168" i="2" s="1"/>
  <c r="AD20" i="7"/>
  <c r="X15" i="7"/>
  <c r="X16" i="7" s="1"/>
  <c r="T11" i="7"/>
  <c r="B30" i="9"/>
  <c r="C29" i="9"/>
  <c r="Y28" i="9"/>
  <c r="H30" i="9"/>
  <c r="I29" i="9"/>
  <c r="D30" i="9"/>
  <c r="E29" i="9"/>
  <c r="E180" i="2"/>
  <c r="E186" i="2" s="1"/>
  <c r="E183" i="2"/>
  <c r="E187" i="2" s="1"/>
  <c r="F30" i="9"/>
  <c r="G29" i="9"/>
  <c r="T24" i="7"/>
  <c r="U23" i="7"/>
  <c r="S22" i="7"/>
  <c r="R23" i="7"/>
  <c r="E219" i="2"/>
  <c r="P219" i="2" s="1"/>
  <c r="E220" i="2"/>
  <c r="P220" i="2" s="1"/>
  <c r="W22" i="7"/>
  <c r="V23" i="7"/>
  <c r="F23" i="7"/>
  <c r="G22" i="7"/>
  <c r="H23" i="7"/>
  <c r="I22" i="7"/>
  <c r="B23" i="7"/>
  <c r="C22" i="7"/>
  <c r="P142" i="2"/>
  <c r="W64" i="2"/>
  <c r="P69" i="2" l="1"/>
  <c r="Z23" i="7"/>
  <c r="P67" i="2"/>
  <c r="AC20" i="7"/>
  <c r="P68" i="2"/>
  <c r="AB30" i="9"/>
  <c r="AC29" i="9"/>
  <c r="Z30" i="9"/>
  <c r="AA29" i="9"/>
  <c r="T32" i="9"/>
  <c r="U31" i="9"/>
  <c r="V31" i="9"/>
  <c r="W30" i="9"/>
  <c r="AD31" i="9"/>
  <c r="AE30" i="9"/>
  <c r="E91" i="2"/>
  <c r="P91" i="2" s="1"/>
  <c r="P92" i="2" s="1"/>
  <c r="AC21" i="7"/>
  <c r="AB22" i="7"/>
  <c r="AB23" i="7" s="1"/>
  <c r="X30" i="9"/>
  <c r="Y30" i="9" s="1"/>
  <c r="AE20" i="7"/>
  <c r="AD21" i="7"/>
  <c r="AE21" i="7" s="1"/>
  <c r="Y20" i="7"/>
  <c r="X21" i="7"/>
  <c r="X22" i="7" s="1"/>
  <c r="E169" i="2"/>
  <c r="P169" i="2" s="1"/>
  <c r="P171" i="2" s="1"/>
  <c r="E30" i="9"/>
  <c r="D31" i="9"/>
  <c r="G30" i="9"/>
  <c r="F31" i="9"/>
  <c r="C30" i="9"/>
  <c r="B31" i="9"/>
  <c r="M31" i="9"/>
  <c r="L32" i="9"/>
  <c r="E114" i="2"/>
  <c r="K30" i="9"/>
  <c r="J31" i="9"/>
  <c r="E188" i="2"/>
  <c r="I30" i="9"/>
  <c r="H31" i="9"/>
  <c r="R31" i="9"/>
  <c r="S30" i="9"/>
  <c r="O30" i="9"/>
  <c r="N31" i="9"/>
  <c r="P221" i="2"/>
  <c r="U24" i="7"/>
  <c r="T25" i="7"/>
  <c r="R24" i="7"/>
  <c r="S23" i="7"/>
  <c r="P223" i="2"/>
  <c r="P222" i="2"/>
  <c r="Z24" i="7"/>
  <c r="AA23" i="7"/>
  <c r="W23" i="7"/>
  <c r="V24" i="7"/>
  <c r="I23" i="7"/>
  <c r="H24" i="7"/>
  <c r="G23" i="7"/>
  <c r="F24" i="7"/>
  <c r="C23" i="7"/>
  <c r="B24" i="7"/>
  <c r="W65" i="2"/>
  <c r="P146" i="2"/>
  <c r="P145" i="2"/>
  <c r="P144" i="2"/>
  <c r="P70" i="2" l="1"/>
  <c r="AD32" i="9"/>
  <c r="AE31" i="9"/>
  <c r="V32" i="9"/>
  <c r="W31" i="9"/>
  <c r="Y21" i="7"/>
  <c r="U32" i="9"/>
  <c r="T33" i="9"/>
  <c r="X31" i="9"/>
  <c r="X32" i="9" s="1"/>
  <c r="AA30" i="9"/>
  <c r="Z31" i="9"/>
  <c r="AC22" i="7"/>
  <c r="AC30" i="9"/>
  <c r="AB31" i="9"/>
  <c r="P93" i="2"/>
  <c r="P95" i="2" s="1"/>
  <c r="AB90" i="2" s="1"/>
  <c r="AG15" i="2" s="1"/>
  <c r="P94" i="2"/>
  <c r="AD22" i="7"/>
  <c r="AD23" i="7" s="1"/>
  <c r="P170" i="2"/>
  <c r="P173" i="2" s="1"/>
  <c r="AB168" i="2" s="1"/>
  <c r="AJ15" i="2" s="1"/>
  <c r="P172" i="2"/>
  <c r="N32" i="9"/>
  <c r="O31" i="9"/>
  <c r="G31" i="9"/>
  <c r="F32" i="9"/>
  <c r="Y22" i="7"/>
  <c r="X23" i="7"/>
  <c r="K31" i="9"/>
  <c r="J32" i="9"/>
  <c r="I31" i="9"/>
  <c r="H32" i="9"/>
  <c r="B32" i="9"/>
  <c r="C31" i="9"/>
  <c r="E31" i="9"/>
  <c r="D32" i="9"/>
  <c r="E191" i="2"/>
  <c r="P191" i="2" s="1"/>
  <c r="E190" i="2"/>
  <c r="P190" i="2" s="1"/>
  <c r="L33" i="9"/>
  <c r="M32" i="9"/>
  <c r="S31" i="9"/>
  <c r="R32" i="9"/>
  <c r="E116" i="2"/>
  <c r="P116" i="2" s="1"/>
  <c r="E117" i="2"/>
  <c r="P117" i="2" s="1"/>
  <c r="P224" i="2"/>
  <c r="AB219" i="2" s="1"/>
  <c r="AL15" i="2" s="1"/>
  <c r="T26" i="7"/>
  <c r="U25" i="7"/>
  <c r="S24" i="7"/>
  <c r="R25" i="7"/>
  <c r="AA24" i="7"/>
  <c r="Z25" i="7"/>
  <c r="AC23" i="7"/>
  <c r="AB24" i="7"/>
  <c r="W24" i="7"/>
  <c r="V25" i="7"/>
  <c r="G24" i="7"/>
  <c r="F25" i="7"/>
  <c r="H25" i="7"/>
  <c r="I24" i="7"/>
  <c r="C24" i="7"/>
  <c r="B25" i="7"/>
  <c r="Z65" i="2"/>
  <c r="P147" i="2"/>
  <c r="AB142" i="2" s="1"/>
  <c r="AI15" i="2" s="1"/>
  <c r="AS15" i="2" l="1" a="1"/>
  <c r="AS15" i="2" s="1"/>
  <c r="AR15" i="2" a="1"/>
  <c r="AR15" i="2" s="1"/>
  <c r="AP15" i="2" a="1"/>
  <c r="AL12" i="2"/>
  <c r="AU15" i="2" a="1"/>
  <c r="AU15" i="2" s="1"/>
  <c r="AB65" i="2"/>
  <c r="AF15" i="2" s="1"/>
  <c r="Y31" i="9"/>
  <c r="U33" i="9"/>
  <c r="T34" i="9"/>
  <c r="Z32" i="9"/>
  <c r="AA31" i="9"/>
  <c r="AE22" i="7"/>
  <c r="W32" i="9"/>
  <c r="V33" i="9"/>
  <c r="AC31" i="9"/>
  <c r="AB32" i="9"/>
  <c r="AD33" i="9"/>
  <c r="AE32" i="9"/>
  <c r="AM7" i="2"/>
  <c r="AK7" i="2"/>
  <c r="AL7" i="2"/>
  <c r="AN7" i="2"/>
  <c r="AK12" i="2"/>
  <c r="AN12" i="2"/>
  <c r="AM12" i="2"/>
  <c r="P192" i="2"/>
  <c r="P118" i="2"/>
  <c r="S32" i="9"/>
  <c r="R33" i="9"/>
  <c r="I32" i="9"/>
  <c r="H33" i="9"/>
  <c r="J33" i="9"/>
  <c r="K32" i="9"/>
  <c r="G32" i="9"/>
  <c r="F33" i="9"/>
  <c r="P194" i="2"/>
  <c r="P193" i="2"/>
  <c r="C32" i="9"/>
  <c r="B33" i="9"/>
  <c r="P119" i="2"/>
  <c r="P120" i="2"/>
  <c r="E32" i="9"/>
  <c r="D33" i="9"/>
  <c r="Y32" i="9"/>
  <c r="X33" i="9"/>
  <c r="Y23" i="7"/>
  <c r="X24" i="7"/>
  <c r="M33" i="9"/>
  <c r="L34" i="9"/>
  <c r="AD24" i="7"/>
  <c r="AE23" i="7"/>
  <c r="O32" i="9"/>
  <c r="N33" i="9"/>
  <c r="T27" i="7"/>
  <c r="U26" i="7"/>
  <c r="S25" i="7"/>
  <c r="R26" i="7"/>
  <c r="AC24" i="7"/>
  <c r="AB25" i="7"/>
  <c r="AA25" i="7"/>
  <c r="Z26" i="7"/>
  <c r="W25" i="7"/>
  <c r="V26" i="7"/>
  <c r="I25" i="7"/>
  <c r="H26" i="7"/>
  <c r="F26" i="7"/>
  <c r="G25" i="7"/>
  <c r="C25" i="7"/>
  <c r="B26" i="7"/>
  <c r="AM10" i="2"/>
  <c r="AN10" i="2"/>
  <c r="AM9" i="2"/>
  <c r="AN9" i="2"/>
  <c r="AK10" i="2"/>
  <c r="AL10" i="2"/>
  <c r="AK9" i="2"/>
  <c r="AL9" i="2"/>
  <c r="AL6" i="2" l="1"/>
  <c r="AK6" i="2"/>
  <c r="E22" i="2" s="1" a="1"/>
  <c r="E22" i="2" s="1"/>
  <c r="AP15" i="2"/>
  <c r="AN6" i="2"/>
  <c r="AM6" i="2"/>
  <c r="AO15" i="2" a="1"/>
  <c r="AD34" i="9"/>
  <c r="AE33" i="9"/>
  <c r="AC32" i="9"/>
  <c r="AB33" i="9"/>
  <c r="V34" i="9"/>
  <c r="W33" i="9"/>
  <c r="AA32" i="9"/>
  <c r="Z33" i="9"/>
  <c r="U34" i="9"/>
  <c r="T35" i="9"/>
  <c r="P195" i="2"/>
  <c r="AB190" i="2" s="1"/>
  <c r="AK15" i="2" s="1"/>
  <c r="P121" i="2"/>
  <c r="AB116" i="2" s="1"/>
  <c r="AH15" i="2" s="1"/>
  <c r="X25" i="7"/>
  <c r="Y24" i="7"/>
  <c r="E33" i="9"/>
  <c r="D34" i="9"/>
  <c r="C33" i="9"/>
  <c r="B34" i="9"/>
  <c r="G33" i="9"/>
  <c r="F34" i="9"/>
  <c r="I33" i="9"/>
  <c r="H34" i="9"/>
  <c r="AD25" i="7"/>
  <c r="AE24" i="7"/>
  <c r="O33" i="9"/>
  <c r="N34" i="9"/>
  <c r="L35" i="9"/>
  <c r="M34" i="9"/>
  <c r="Y33" i="9"/>
  <c r="X34" i="9"/>
  <c r="S33" i="9"/>
  <c r="R34" i="9"/>
  <c r="K33" i="9"/>
  <c r="J34" i="9"/>
  <c r="T28" i="7"/>
  <c r="U27" i="7"/>
  <c r="S26" i="7"/>
  <c r="R27" i="7"/>
  <c r="AA26" i="7"/>
  <c r="Z27" i="7"/>
  <c r="AC25" i="7"/>
  <c r="AB26" i="7"/>
  <c r="W26" i="7"/>
  <c r="V27" i="7"/>
  <c r="F27" i="7"/>
  <c r="G26" i="7"/>
  <c r="I26" i="7"/>
  <c r="H27" i="7"/>
  <c r="C26" i="7"/>
  <c r="B27" i="7"/>
  <c r="AO15" i="2" l="1"/>
  <c r="AT15" i="2" a="1"/>
  <c r="AT15" i="2" s="1"/>
  <c r="AQ15" i="2" a="1"/>
  <c r="T36" i="9"/>
  <c r="U35" i="9"/>
  <c r="W34" i="9"/>
  <c r="V35" i="9"/>
  <c r="Z34" i="9"/>
  <c r="AA33" i="9"/>
  <c r="AB34" i="9"/>
  <c r="AC33" i="9"/>
  <c r="AE34" i="9"/>
  <c r="AD35" i="9"/>
  <c r="AL11" i="2"/>
  <c r="AK11" i="2"/>
  <c r="AM11" i="2"/>
  <c r="AN11" i="2"/>
  <c r="AM8" i="2"/>
  <c r="AN8" i="2"/>
  <c r="AL8" i="2"/>
  <c r="AK8" i="2"/>
  <c r="S34" i="9"/>
  <c r="R35" i="9"/>
  <c r="G34" i="9"/>
  <c r="F35" i="9"/>
  <c r="E34" i="9"/>
  <c r="D35" i="9"/>
  <c r="K34" i="9"/>
  <c r="J35" i="9"/>
  <c r="L36" i="9"/>
  <c r="M35" i="9"/>
  <c r="AD26" i="7"/>
  <c r="AE25" i="7"/>
  <c r="Y34" i="9"/>
  <c r="X35" i="9"/>
  <c r="O34" i="9"/>
  <c r="N35" i="9"/>
  <c r="I34" i="9"/>
  <c r="H35" i="9"/>
  <c r="C34" i="9"/>
  <c r="B35" i="9"/>
  <c r="X26" i="7"/>
  <c r="Y25" i="7"/>
  <c r="U28" i="7"/>
  <c r="T29" i="7"/>
  <c r="S27" i="7"/>
  <c r="R28" i="7"/>
  <c r="Z28" i="7"/>
  <c r="AA27" i="7"/>
  <c r="AC26" i="7"/>
  <c r="AB27" i="7"/>
  <c r="W27" i="7"/>
  <c r="V28" i="7"/>
  <c r="G27" i="7"/>
  <c r="F28" i="7"/>
  <c r="H28" i="7"/>
  <c r="I27" i="7"/>
  <c r="C27" i="7"/>
  <c r="B28" i="7"/>
  <c r="AQ15" i="2" l="1"/>
  <c r="AC34" i="9"/>
  <c r="AB35" i="9"/>
  <c r="AD36" i="9"/>
  <c r="AE35" i="9"/>
  <c r="AA34" i="9"/>
  <c r="Z35" i="9"/>
  <c r="V36" i="9"/>
  <c r="W35" i="9"/>
  <c r="T37" i="9"/>
  <c r="U36" i="9"/>
  <c r="J36" i="9"/>
  <c r="K35" i="9"/>
  <c r="AE26" i="7"/>
  <c r="AD27" i="7"/>
  <c r="C35" i="9"/>
  <c r="B36" i="9"/>
  <c r="N36" i="9"/>
  <c r="O35" i="9"/>
  <c r="G35" i="9"/>
  <c r="F36" i="9"/>
  <c r="I35" i="9"/>
  <c r="H36" i="9"/>
  <c r="X36" i="9"/>
  <c r="Y35" i="9"/>
  <c r="E35" i="9"/>
  <c r="D36" i="9"/>
  <c r="S35" i="9"/>
  <c r="R36" i="9"/>
  <c r="Y26" i="7"/>
  <c r="X27" i="7"/>
  <c r="M36" i="9"/>
  <c r="L37" i="9"/>
  <c r="U29" i="7"/>
  <c r="T30" i="7"/>
  <c r="S28" i="7"/>
  <c r="R29" i="7"/>
  <c r="AC27" i="7"/>
  <c r="AB28" i="7"/>
  <c r="AA28" i="7"/>
  <c r="Z29" i="7"/>
  <c r="W28" i="7"/>
  <c r="V29" i="7"/>
  <c r="I28" i="7"/>
  <c r="H29" i="7"/>
  <c r="G28" i="7"/>
  <c r="F29" i="7"/>
  <c r="C28" i="7"/>
  <c r="B29" i="7"/>
  <c r="W36" i="9" l="1"/>
  <c r="V37" i="9"/>
  <c r="Z36" i="9"/>
  <c r="AA35" i="9"/>
  <c r="AE36" i="9"/>
  <c r="AD37" i="9"/>
  <c r="AB36" i="9"/>
  <c r="AC35" i="9"/>
  <c r="U37" i="9"/>
  <c r="T38" i="9"/>
  <c r="X28" i="7"/>
  <c r="Y27" i="7"/>
  <c r="I36" i="9"/>
  <c r="H37" i="9"/>
  <c r="AD28" i="7"/>
  <c r="AE27" i="7"/>
  <c r="N37" i="9"/>
  <c r="O36" i="9"/>
  <c r="E36" i="9"/>
  <c r="D37" i="9"/>
  <c r="M37" i="9"/>
  <c r="L38" i="9"/>
  <c r="S36" i="9"/>
  <c r="R37" i="9"/>
  <c r="G36" i="9"/>
  <c r="F37" i="9"/>
  <c r="B37" i="9"/>
  <c r="C36" i="9"/>
  <c r="Y36" i="9"/>
  <c r="X37" i="9"/>
  <c r="J37" i="9"/>
  <c r="K36" i="9"/>
  <c r="U30" i="7"/>
  <c r="T31" i="7"/>
  <c r="S29" i="7"/>
  <c r="R30" i="7"/>
  <c r="AA29" i="7"/>
  <c r="Z30" i="7"/>
  <c r="AB29" i="7"/>
  <c r="AC28" i="7"/>
  <c r="W29" i="7"/>
  <c r="V30" i="7"/>
  <c r="G29" i="7"/>
  <c r="F30" i="7"/>
  <c r="I29" i="7"/>
  <c r="H30" i="7"/>
  <c r="C29" i="7"/>
  <c r="B30" i="7"/>
  <c r="T39" i="9" l="1"/>
  <c r="U38" i="9"/>
  <c r="AC36" i="9"/>
  <c r="AB37" i="9"/>
  <c r="AD38" i="9"/>
  <c r="AE37" i="9"/>
  <c r="AA36" i="9"/>
  <c r="Z37" i="9"/>
  <c r="V38" i="9"/>
  <c r="W37" i="9"/>
  <c r="Y37" i="9"/>
  <c r="X38" i="9"/>
  <c r="O37" i="9"/>
  <c r="N38" i="9"/>
  <c r="G37" i="9"/>
  <c r="F38" i="9"/>
  <c r="M38" i="9"/>
  <c r="L39" i="9"/>
  <c r="I37" i="9"/>
  <c r="H38" i="9"/>
  <c r="S37" i="9"/>
  <c r="R38" i="9"/>
  <c r="E37" i="9"/>
  <c r="D38" i="9"/>
  <c r="K37" i="9"/>
  <c r="J38" i="9"/>
  <c r="C37" i="9"/>
  <c r="B38" i="9"/>
  <c r="AE28" i="7"/>
  <c r="AD29" i="7"/>
  <c r="Y28" i="7"/>
  <c r="X29" i="7"/>
  <c r="U31" i="7"/>
  <c r="T32" i="7"/>
  <c r="S30" i="7"/>
  <c r="R31" i="7"/>
  <c r="AA30" i="7"/>
  <c r="Z31" i="7"/>
  <c r="AB30" i="7"/>
  <c r="AC29" i="7"/>
  <c r="V31" i="7"/>
  <c r="W30" i="7"/>
  <c r="I30" i="7"/>
  <c r="H31" i="7"/>
  <c r="G30" i="7"/>
  <c r="F31" i="7"/>
  <c r="B31" i="7"/>
  <c r="C30" i="7"/>
  <c r="W38" i="9" l="1"/>
  <c r="V39" i="9"/>
  <c r="Z38" i="9"/>
  <c r="AA37" i="9"/>
  <c r="AB38" i="9"/>
  <c r="AC37" i="9"/>
  <c r="AE38" i="9"/>
  <c r="AD39" i="9"/>
  <c r="U39" i="9"/>
  <c r="T40" i="9"/>
  <c r="K38" i="9"/>
  <c r="J39" i="9"/>
  <c r="O38" i="9"/>
  <c r="N39" i="9"/>
  <c r="AE29" i="7"/>
  <c r="AD30" i="7"/>
  <c r="S38" i="9"/>
  <c r="R39" i="9"/>
  <c r="M39" i="9"/>
  <c r="L40" i="9"/>
  <c r="X30" i="7"/>
  <c r="Y29" i="7"/>
  <c r="B39" i="9"/>
  <c r="C38" i="9"/>
  <c r="E38" i="9"/>
  <c r="D39" i="9"/>
  <c r="I38" i="9"/>
  <c r="H39" i="9"/>
  <c r="G38" i="9"/>
  <c r="F39" i="9"/>
  <c r="Y38" i="9"/>
  <c r="X39" i="9"/>
  <c r="U32" i="7"/>
  <c r="T33" i="7"/>
  <c r="R32" i="7"/>
  <c r="S31" i="7"/>
  <c r="AC30" i="7"/>
  <c r="AB31" i="7"/>
  <c r="AA31" i="7"/>
  <c r="Z32" i="7"/>
  <c r="W31" i="7"/>
  <c r="V32" i="7"/>
  <c r="G31" i="7"/>
  <c r="F32" i="7"/>
  <c r="I31" i="7"/>
  <c r="H32" i="7"/>
  <c r="C31" i="7"/>
  <c r="B32" i="7"/>
  <c r="AD40" i="9" l="1"/>
  <c r="AE39" i="9"/>
  <c r="U40" i="9"/>
  <c r="T41" i="9"/>
  <c r="AA38" i="9"/>
  <c r="Z39" i="9"/>
  <c r="AC38" i="9"/>
  <c r="AB39" i="9"/>
  <c r="V40" i="9"/>
  <c r="W39" i="9"/>
  <c r="G39" i="9"/>
  <c r="F40" i="9"/>
  <c r="D40" i="9"/>
  <c r="E39" i="9"/>
  <c r="S39" i="9"/>
  <c r="R40" i="9"/>
  <c r="X31" i="7"/>
  <c r="Y30" i="7"/>
  <c r="O39" i="9"/>
  <c r="N40" i="9"/>
  <c r="Y39" i="9"/>
  <c r="X40" i="9"/>
  <c r="I39" i="9"/>
  <c r="H40" i="9"/>
  <c r="M40" i="9"/>
  <c r="L41" i="9"/>
  <c r="AE30" i="7"/>
  <c r="AD31" i="7"/>
  <c r="J40" i="9"/>
  <c r="K39" i="9"/>
  <c r="C39" i="9"/>
  <c r="B40" i="9"/>
  <c r="T34" i="7"/>
  <c r="U33" i="7"/>
  <c r="S32" i="7"/>
  <c r="R33" i="7"/>
  <c r="AC31" i="7"/>
  <c r="AB32" i="7"/>
  <c r="AA32" i="7"/>
  <c r="Z33" i="7"/>
  <c r="V33" i="7"/>
  <c r="W32" i="7"/>
  <c r="I32" i="7"/>
  <c r="H33" i="7"/>
  <c r="G32" i="7"/>
  <c r="F33" i="7"/>
  <c r="C32" i="7"/>
  <c r="B33" i="7"/>
  <c r="Z40" i="9" l="1"/>
  <c r="AA39" i="9"/>
  <c r="U41" i="9"/>
  <c r="T42" i="9"/>
  <c r="AB40" i="9"/>
  <c r="AC39" i="9"/>
  <c r="V41" i="9"/>
  <c r="W40" i="9"/>
  <c r="AE40" i="9"/>
  <c r="AD41" i="9"/>
  <c r="Y40" i="9"/>
  <c r="X41" i="9"/>
  <c r="K40" i="9"/>
  <c r="J41" i="9"/>
  <c r="Y31" i="7"/>
  <c r="X32" i="7"/>
  <c r="E40" i="9"/>
  <c r="D41" i="9"/>
  <c r="M41" i="9"/>
  <c r="L42" i="9"/>
  <c r="C40" i="9"/>
  <c r="B41" i="9"/>
  <c r="AD32" i="7"/>
  <c r="AE31" i="7"/>
  <c r="I40" i="9"/>
  <c r="H41" i="9"/>
  <c r="O40" i="9"/>
  <c r="N41" i="9"/>
  <c r="R41" i="9"/>
  <c r="S40" i="9"/>
  <c r="G40" i="9"/>
  <c r="F41" i="9"/>
  <c r="U34" i="7"/>
  <c r="T35" i="7"/>
  <c r="S33" i="7"/>
  <c r="R34" i="7"/>
  <c r="AA33" i="7"/>
  <c r="Z34" i="7"/>
  <c r="AC32" i="7"/>
  <c r="AB33" i="7"/>
  <c r="W33" i="7"/>
  <c r="V34" i="7"/>
  <c r="G33" i="7"/>
  <c r="F34" i="7"/>
  <c r="I33" i="7"/>
  <c r="H34" i="7"/>
  <c r="C33" i="7"/>
  <c r="B34" i="7"/>
  <c r="V42" i="9" l="1"/>
  <c r="W41" i="9"/>
  <c r="U42" i="9"/>
  <c r="T43" i="9"/>
  <c r="AD42" i="9"/>
  <c r="AE41" i="9"/>
  <c r="AC40" i="9"/>
  <c r="AB41" i="9"/>
  <c r="AA40" i="9"/>
  <c r="Z41" i="9"/>
  <c r="C41" i="9"/>
  <c r="B42" i="9"/>
  <c r="K41" i="9"/>
  <c r="J42" i="9"/>
  <c r="G41" i="9"/>
  <c r="F42" i="9"/>
  <c r="O41" i="9"/>
  <c r="N42" i="9"/>
  <c r="L43" i="9"/>
  <c r="M42" i="9"/>
  <c r="Y32" i="7"/>
  <c r="X33" i="7"/>
  <c r="Y41" i="9"/>
  <c r="X42" i="9"/>
  <c r="I41" i="9"/>
  <c r="H42" i="9"/>
  <c r="E41" i="9"/>
  <c r="D42" i="9"/>
  <c r="S41" i="9"/>
  <c r="R42" i="9"/>
  <c r="AD33" i="7"/>
  <c r="AE32" i="7"/>
  <c r="T36" i="7"/>
  <c r="U35" i="7"/>
  <c r="S34" i="7"/>
  <c r="R35" i="7"/>
  <c r="AB34" i="7"/>
  <c r="AC33" i="7"/>
  <c r="Z35" i="7"/>
  <c r="AA34" i="7"/>
  <c r="V35" i="7"/>
  <c r="W34" i="7"/>
  <c r="H35" i="7"/>
  <c r="I34" i="7"/>
  <c r="G34" i="7"/>
  <c r="F35" i="7"/>
  <c r="C34" i="7"/>
  <c r="B35" i="7"/>
  <c r="AE42" i="9" l="1"/>
  <c r="AD43" i="9"/>
  <c r="Z42" i="9"/>
  <c r="AA41" i="9"/>
  <c r="U43" i="9"/>
  <c r="T44" i="9"/>
  <c r="AB42" i="9"/>
  <c r="AC41" i="9"/>
  <c r="W42" i="9"/>
  <c r="V43" i="9"/>
  <c r="E42" i="9"/>
  <c r="D43" i="9"/>
  <c r="X43" i="9"/>
  <c r="Y42" i="9"/>
  <c r="G42" i="9"/>
  <c r="F43" i="9"/>
  <c r="C42" i="9"/>
  <c r="B43" i="9"/>
  <c r="S42" i="9"/>
  <c r="R43" i="9"/>
  <c r="I42" i="9"/>
  <c r="H43" i="9"/>
  <c r="Y33" i="7"/>
  <c r="X34" i="7"/>
  <c r="N43" i="9"/>
  <c r="O42" i="9"/>
  <c r="J43" i="9"/>
  <c r="K42" i="9"/>
  <c r="AD34" i="7"/>
  <c r="AE33" i="7"/>
  <c r="L44" i="9"/>
  <c r="M43" i="9"/>
  <c r="T37" i="7"/>
  <c r="U36" i="7"/>
  <c r="S35" i="7"/>
  <c r="R36" i="7"/>
  <c r="Z36" i="7"/>
  <c r="AA35" i="7"/>
  <c r="AB35" i="7"/>
  <c r="AC34" i="7"/>
  <c r="W35" i="7"/>
  <c r="V36" i="7"/>
  <c r="G35" i="7"/>
  <c r="F36" i="7"/>
  <c r="H36" i="7"/>
  <c r="I35" i="7"/>
  <c r="B36" i="7"/>
  <c r="C35" i="7"/>
  <c r="AA42" i="9" l="1"/>
  <c r="Z43" i="9"/>
  <c r="W43" i="9"/>
  <c r="V44" i="9"/>
  <c r="AC42" i="9"/>
  <c r="AB43" i="9"/>
  <c r="T45" i="9"/>
  <c r="U44" i="9"/>
  <c r="AD44" i="9"/>
  <c r="AE43" i="9"/>
  <c r="O43" i="9"/>
  <c r="N44" i="9"/>
  <c r="Y43" i="9"/>
  <c r="X44" i="9"/>
  <c r="Y34" i="7"/>
  <c r="X35" i="7"/>
  <c r="R44" i="9"/>
  <c r="S43" i="9"/>
  <c r="G43" i="9"/>
  <c r="F44" i="9"/>
  <c r="E43" i="9"/>
  <c r="D44" i="9"/>
  <c r="H44" i="9"/>
  <c r="I43" i="9"/>
  <c r="C43" i="9"/>
  <c r="B44" i="9"/>
  <c r="AD35" i="7"/>
  <c r="AE34" i="7"/>
  <c r="M44" i="9"/>
  <c r="L45" i="9"/>
  <c r="J44" i="9"/>
  <c r="K43" i="9"/>
  <c r="T38" i="7"/>
  <c r="U37" i="7"/>
  <c r="R37" i="7"/>
  <c r="S36" i="7"/>
  <c r="AC35" i="7"/>
  <c r="AB36" i="7"/>
  <c r="AA36" i="7"/>
  <c r="Z37" i="7"/>
  <c r="V37" i="7"/>
  <c r="W36" i="7"/>
  <c r="G36" i="7"/>
  <c r="F37" i="7"/>
  <c r="I36" i="7"/>
  <c r="H37" i="7"/>
  <c r="C36" i="7"/>
  <c r="B37" i="7"/>
  <c r="AE44" i="9" l="1"/>
  <c r="AD45" i="9"/>
  <c r="U45" i="9"/>
  <c r="T46" i="9"/>
  <c r="AB44" i="9"/>
  <c r="AC43" i="9"/>
  <c r="V45" i="9"/>
  <c r="W44" i="9"/>
  <c r="Z44" i="9"/>
  <c r="AA43" i="9"/>
  <c r="C44" i="9"/>
  <c r="B45" i="9"/>
  <c r="S44" i="9"/>
  <c r="R45" i="9"/>
  <c r="L46" i="9"/>
  <c r="M45" i="9"/>
  <c r="E44" i="9"/>
  <c r="D45" i="9"/>
  <c r="X45" i="9"/>
  <c r="Y44" i="9"/>
  <c r="F45" i="9"/>
  <c r="G44" i="9"/>
  <c r="Y35" i="7"/>
  <c r="X36" i="7"/>
  <c r="N45" i="9"/>
  <c r="O44" i="9"/>
  <c r="J45" i="9"/>
  <c r="K44" i="9"/>
  <c r="AE35" i="7"/>
  <c r="AD36" i="7"/>
  <c r="H45" i="9"/>
  <c r="I44" i="9"/>
  <c r="T39" i="7"/>
  <c r="U38" i="7"/>
  <c r="S37" i="7"/>
  <c r="R38" i="7"/>
  <c r="AB37" i="7"/>
  <c r="AC36" i="7"/>
  <c r="AA37" i="7"/>
  <c r="Z38" i="7"/>
  <c r="W37" i="7"/>
  <c r="V38" i="7"/>
  <c r="H38" i="7"/>
  <c r="I37" i="7"/>
  <c r="F38" i="7"/>
  <c r="G37" i="7"/>
  <c r="C37" i="7"/>
  <c r="B38" i="7"/>
  <c r="T47" i="9" l="1"/>
  <c r="U46" i="9"/>
  <c r="AA44" i="9"/>
  <c r="Z45" i="9"/>
  <c r="W45" i="9"/>
  <c r="V46" i="9"/>
  <c r="AD46" i="9"/>
  <c r="AE45" i="9"/>
  <c r="AC44" i="9"/>
  <c r="AB45" i="9"/>
  <c r="R46" i="9"/>
  <c r="S45" i="9"/>
  <c r="O45" i="9"/>
  <c r="N46" i="9"/>
  <c r="G45" i="9"/>
  <c r="F46" i="9"/>
  <c r="AD37" i="7"/>
  <c r="AE36" i="7"/>
  <c r="D46" i="9"/>
  <c r="E45" i="9"/>
  <c r="X37" i="7"/>
  <c r="Y36" i="7"/>
  <c r="C45" i="9"/>
  <c r="B46" i="9"/>
  <c r="H46" i="9"/>
  <c r="I45" i="9"/>
  <c r="K45" i="9"/>
  <c r="J46" i="9"/>
  <c r="Y45" i="9"/>
  <c r="X46" i="9"/>
  <c r="L47" i="9"/>
  <c r="M46" i="9"/>
  <c r="U39" i="7"/>
  <c r="T40" i="7"/>
  <c r="S38" i="7"/>
  <c r="R39" i="7"/>
  <c r="AC37" i="7"/>
  <c r="AB38" i="7"/>
  <c r="Z39" i="7"/>
  <c r="AA38" i="7"/>
  <c r="V39" i="7"/>
  <c r="W38" i="7"/>
  <c r="F39" i="7"/>
  <c r="G38" i="7"/>
  <c r="I38" i="7"/>
  <c r="H39" i="7"/>
  <c r="C38" i="7"/>
  <c r="B39" i="7"/>
  <c r="AB46" i="9" l="1"/>
  <c r="AC45" i="9"/>
  <c r="AE46" i="9"/>
  <c r="AD47" i="9"/>
  <c r="V47" i="9"/>
  <c r="W46" i="9"/>
  <c r="Z46" i="9"/>
  <c r="AA45" i="9"/>
  <c r="T48" i="9"/>
  <c r="U47" i="9"/>
  <c r="N47" i="9"/>
  <c r="O46" i="9"/>
  <c r="I46" i="9"/>
  <c r="H47" i="9"/>
  <c r="X38" i="7"/>
  <c r="Y37" i="7"/>
  <c r="AE37" i="7"/>
  <c r="AD38" i="7"/>
  <c r="X47" i="9"/>
  <c r="Y46" i="9"/>
  <c r="K46" i="9"/>
  <c r="J47" i="9"/>
  <c r="B47" i="9"/>
  <c r="C46" i="9"/>
  <c r="G46" i="9"/>
  <c r="F47" i="9"/>
  <c r="L48" i="9"/>
  <c r="M47" i="9"/>
  <c r="E46" i="9"/>
  <c r="D47" i="9"/>
  <c r="S46" i="9"/>
  <c r="R47" i="9"/>
  <c r="T41" i="7"/>
  <c r="U40" i="7"/>
  <c r="S39" i="7"/>
  <c r="R40" i="7"/>
  <c r="AB39" i="7"/>
  <c r="AC38" i="7"/>
  <c r="AA39" i="7"/>
  <c r="Z40" i="7"/>
  <c r="V40" i="7"/>
  <c r="W39" i="7"/>
  <c r="H40" i="7"/>
  <c r="I39" i="7"/>
  <c r="F40" i="7"/>
  <c r="G39" i="7"/>
  <c r="B40" i="7"/>
  <c r="C39" i="7"/>
  <c r="AA46" i="9" l="1"/>
  <c r="Z47" i="9"/>
  <c r="AD48" i="9"/>
  <c r="AE47" i="9"/>
  <c r="T49" i="9"/>
  <c r="U48" i="9"/>
  <c r="W47" i="9"/>
  <c r="V48" i="9"/>
  <c r="AC46" i="9"/>
  <c r="AB47" i="9"/>
  <c r="G47" i="9"/>
  <c r="F48" i="9"/>
  <c r="AD39" i="7"/>
  <c r="AE38" i="7"/>
  <c r="H48" i="9"/>
  <c r="I47" i="9"/>
  <c r="E47" i="9"/>
  <c r="D48" i="9"/>
  <c r="J48" i="9"/>
  <c r="K47" i="9"/>
  <c r="R48" i="9"/>
  <c r="S47" i="9"/>
  <c r="M48" i="9"/>
  <c r="L49" i="9"/>
  <c r="C47" i="9"/>
  <c r="B48" i="9"/>
  <c r="Y47" i="9"/>
  <c r="X48" i="9"/>
  <c r="Y38" i="7"/>
  <c r="X39" i="7"/>
  <c r="O47" i="9"/>
  <c r="N48" i="9"/>
  <c r="T42" i="7"/>
  <c r="U41" i="7"/>
  <c r="R41" i="7"/>
  <c r="S40" i="7"/>
  <c r="AA40" i="7"/>
  <c r="Z41" i="7"/>
  <c r="AC39" i="7"/>
  <c r="AB40" i="7"/>
  <c r="W40" i="7"/>
  <c r="V41" i="7"/>
  <c r="F41" i="7"/>
  <c r="G40" i="7"/>
  <c r="H41" i="7"/>
  <c r="I40" i="7"/>
  <c r="C40" i="7"/>
  <c r="B41" i="7"/>
  <c r="V49" i="9" l="1"/>
  <c r="W48" i="9"/>
  <c r="AE48" i="9"/>
  <c r="AD49" i="9"/>
  <c r="Z48" i="9"/>
  <c r="AA47" i="9"/>
  <c r="AB48" i="9"/>
  <c r="AC47" i="9"/>
  <c r="U49" i="9"/>
  <c r="T50" i="9"/>
  <c r="Y39" i="7"/>
  <c r="X40" i="7"/>
  <c r="B49" i="9"/>
  <c r="C48" i="9"/>
  <c r="S48" i="9"/>
  <c r="R49" i="9"/>
  <c r="AD40" i="7"/>
  <c r="AE39" i="7"/>
  <c r="E48" i="9"/>
  <c r="D49" i="9"/>
  <c r="N49" i="9"/>
  <c r="O48" i="9"/>
  <c r="X49" i="9"/>
  <c r="Y48" i="9"/>
  <c r="L50" i="9"/>
  <c r="M49" i="9"/>
  <c r="F49" i="9"/>
  <c r="G48" i="9"/>
  <c r="J49" i="9"/>
  <c r="K48" i="9"/>
  <c r="I48" i="9"/>
  <c r="H49" i="9"/>
  <c r="U42" i="7"/>
  <c r="T43" i="7"/>
  <c r="R42" i="7"/>
  <c r="S41" i="7"/>
  <c r="AC40" i="7"/>
  <c r="AB41" i="7"/>
  <c r="AA41" i="7"/>
  <c r="Z42" i="7"/>
  <c r="V42" i="7"/>
  <c r="W41" i="7"/>
  <c r="I41" i="7"/>
  <c r="H42" i="7"/>
  <c r="F42" i="7"/>
  <c r="G41" i="7"/>
  <c r="C41" i="7"/>
  <c r="B42" i="7"/>
  <c r="U50" i="9" l="1"/>
  <c r="T51" i="9"/>
  <c r="AC48" i="9"/>
  <c r="AB49" i="9"/>
  <c r="AD50" i="9"/>
  <c r="AE49" i="9"/>
  <c r="AA48" i="9"/>
  <c r="Z49" i="9"/>
  <c r="W49" i="9"/>
  <c r="V50" i="9"/>
  <c r="J50" i="9"/>
  <c r="K49" i="9"/>
  <c r="M50" i="9"/>
  <c r="L51" i="9"/>
  <c r="O49" i="9"/>
  <c r="N50" i="9"/>
  <c r="AD41" i="7"/>
  <c r="AE40" i="7"/>
  <c r="C49" i="9"/>
  <c r="B50" i="9"/>
  <c r="H50" i="9"/>
  <c r="I49" i="9"/>
  <c r="E49" i="9"/>
  <c r="D50" i="9"/>
  <c r="R50" i="9"/>
  <c r="S49" i="9"/>
  <c r="Y40" i="7"/>
  <c r="X41" i="7"/>
  <c r="G49" i="9"/>
  <c r="F50" i="9"/>
  <c r="Y49" i="9"/>
  <c r="X50" i="9"/>
  <c r="U43" i="7"/>
  <c r="T44" i="7"/>
  <c r="R43" i="7"/>
  <c r="S42" i="7"/>
  <c r="AA42" i="7"/>
  <c r="Z43" i="7"/>
  <c r="AC41" i="7"/>
  <c r="AB42" i="7"/>
  <c r="W42" i="7"/>
  <c r="V43" i="7"/>
  <c r="F43" i="7"/>
  <c r="G42" i="7"/>
  <c r="I42" i="7"/>
  <c r="H43" i="7"/>
  <c r="C42" i="7"/>
  <c r="B43" i="7"/>
  <c r="W50" i="9" l="1"/>
  <c r="V51" i="9"/>
  <c r="Z50" i="9"/>
  <c r="AA49" i="9"/>
  <c r="AB50" i="9"/>
  <c r="AC49" i="9"/>
  <c r="AE50" i="9"/>
  <c r="AD51" i="9"/>
  <c r="U51" i="9"/>
  <c r="T52" i="9"/>
  <c r="S50" i="9"/>
  <c r="R51" i="9"/>
  <c r="I50" i="9"/>
  <c r="H51" i="9"/>
  <c r="AD42" i="7"/>
  <c r="AE41" i="7"/>
  <c r="F51" i="9"/>
  <c r="G50" i="9"/>
  <c r="L52" i="9"/>
  <c r="M51" i="9"/>
  <c r="X51" i="9"/>
  <c r="Y50" i="9"/>
  <c r="Y41" i="7"/>
  <c r="X42" i="7"/>
  <c r="D51" i="9"/>
  <c r="E50" i="9"/>
  <c r="B51" i="9"/>
  <c r="C50" i="9"/>
  <c r="N51" i="9"/>
  <c r="O50" i="9"/>
  <c r="K50" i="9"/>
  <c r="J51" i="9"/>
  <c r="U44" i="7"/>
  <c r="T45" i="7"/>
  <c r="R44" i="7"/>
  <c r="S43" i="7"/>
  <c r="AA43" i="7"/>
  <c r="Z44" i="7"/>
  <c r="AC42" i="7"/>
  <c r="AB43" i="7"/>
  <c r="V44" i="7"/>
  <c r="W43" i="7"/>
  <c r="I43" i="7"/>
  <c r="H44" i="7"/>
  <c r="G43" i="7"/>
  <c r="F44" i="7"/>
  <c r="B44" i="7"/>
  <c r="C43" i="7"/>
  <c r="U52" i="9" l="1"/>
  <c r="T53" i="9"/>
  <c r="AD52" i="9"/>
  <c r="AE51" i="9"/>
  <c r="AA50" i="9"/>
  <c r="Z51" i="9"/>
  <c r="AC50" i="9"/>
  <c r="AB51" i="9"/>
  <c r="V52" i="9"/>
  <c r="W51" i="9"/>
  <c r="H52" i="9"/>
  <c r="I51" i="9"/>
  <c r="D52" i="9"/>
  <c r="E51" i="9"/>
  <c r="G51" i="9"/>
  <c r="F52" i="9"/>
  <c r="K51" i="9"/>
  <c r="J52" i="9"/>
  <c r="Y42" i="7"/>
  <c r="X43" i="7"/>
  <c r="S51" i="9"/>
  <c r="R52" i="9"/>
  <c r="O51" i="9"/>
  <c r="N52" i="9"/>
  <c r="Y51" i="9"/>
  <c r="X52" i="9"/>
  <c r="B52" i="9"/>
  <c r="C51" i="9"/>
  <c r="M52" i="9"/>
  <c r="L53" i="9"/>
  <c r="AE42" i="7"/>
  <c r="AD43" i="7"/>
  <c r="U45" i="7"/>
  <c r="T46" i="7"/>
  <c r="S44" i="7"/>
  <c r="R45" i="7"/>
  <c r="AA44" i="7"/>
  <c r="Z45" i="7"/>
  <c r="AB44" i="7"/>
  <c r="AC43" i="7"/>
  <c r="V45" i="7"/>
  <c r="W44" i="7"/>
  <c r="G44" i="7"/>
  <c r="F45" i="7"/>
  <c r="H45" i="7"/>
  <c r="I44" i="7"/>
  <c r="B45" i="7"/>
  <c r="C44" i="7"/>
  <c r="Z52" i="9" l="1"/>
  <c r="AA51" i="9"/>
  <c r="W52" i="9"/>
  <c r="V53" i="9"/>
  <c r="AB52" i="9"/>
  <c r="AC51" i="9"/>
  <c r="AE52" i="9"/>
  <c r="AD53" i="9"/>
  <c r="U53" i="9"/>
  <c r="T54" i="9"/>
  <c r="L54" i="9"/>
  <c r="M53" i="9"/>
  <c r="Y52" i="9"/>
  <c r="X53" i="9"/>
  <c r="R53" i="9"/>
  <c r="S52" i="9"/>
  <c r="J53" i="9"/>
  <c r="K52" i="9"/>
  <c r="D53" i="9"/>
  <c r="E52" i="9"/>
  <c r="AD44" i="7"/>
  <c r="AE43" i="7"/>
  <c r="N53" i="9"/>
  <c r="O52" i="9"/>
  <c r="Y43" i="7"/>
  <c r="X44" i="7"/>
  <c r="F53" i="9"/>
  <c r="G52" i="9"/>
  <c r="B53" i="9"/>
  <c r="C52" i="9"/>
  <c r="I52" i="9"/>
  <c r="H53" i="9"/>
  <c r="U46" i="7"/>
  <c r="T47" i="7"/>
  <c r="S45" i="7"/>
  <c r="R46" i="7"/>
  <c r="AA45" i="7"/>
  <c r="Z46" i="7"/>
  <c r="AC44" i="7"/>
  <c r="AB45" i="7"/>
  <c r="W45" i="7"/>
  <c r="V46" i="7"/>
  <c r="F46" i="7"/>
  <c r="G45" i="7"/>
  <c r="I45" i="7"/>
  <c r="H46" i="7"/>
  <c r="B46" i="7"/>
  <c r="C45" i="7"/>
  <c r="AD54" i="9" l="1"/>
  <c r="AE53" i="9"/>
  <c r="W53" i="9"/>
  <c r="V54" i="9"/>
  <c r="U54" i="9"/>
  <c r="T55" i="9"/>
  <c r="AC52" i="9"/>
  <c r="AB53" i="9"/>
  <c r="AA52" i="9"/>
  <c r="Z53" i="9"/>
  <c r="Y53" i="9"/>
  <c r="X54" i="9"/>
  <c r="C53" i="9"/>
  <c r="B54" i="9"/>
  <c r="AE44" i="7"/>
  <c r="AD45" i="7"/>
  <c r="K53" i="9"/>
  <c r="J54" i="9"/>
  <c r="Y44" i="7"/>
  <c r="X45" i="7"/>
  <c r="H54" i="9"/>
  <c r="I53" i="9"/>
  <c r="G53" i="9"/>
  <c r="F54" i="9"/>
  <c r="O53" i="9"/>
  <c r="N54" i="9"/>
  <c r="D54" i="9"/>
  <c r="E53" i="9"/>
  <c r="S53" i="9"/>
  <c r="R54" i="9"/>
  <c r="M54" i="9"/>
  <c r="L55" i="9"/>
  <c r="U47" i="7"/>
  <c r="T48" i="7"/>
  <c r="R47" i="7"/>
  <c r="S46" i="7"/>
  <c r="Z47" i="7"/>
  <c r="AA46" i="7"/>
  <c r="AC45" i="7"/>
  <c r="AB46" i="7"/>
  <c r="W46" i="7"/>
  <c r="V47" i="7"/>
  <c r="H47" i="7"/>
  <c r="I46" i="7"/>
  <c r="G46" i="7"/>
  <c r="F47" i="7"/>
  <c r="C46" i="7"/>
  <c r="B47" i="7"/>
  <c r="Z54" i="9" l="1"/>
  <c r="AA53" i="9"/>
  <c r="AB54" i="9"/>
  <c r="AC53" i="9"/>
  <c r="W54" i="9"/>
  <c r="V55" i="9"/>
  <c r="U55" i="9"/>
  <c r="T56" i="9"/>
  <c r="AE54" i="9"/>
  <c r="AD55" i="9"/>
  <c r="B55" i="9"/>
  <c r="C54" i="9"/>
  <c r="I54" i="9"/>
  <c r="H55" i="9"/>
  <c r="S54" i="9"/>
  <c r="R55" i="9"/>
  <c r="N55" i="9"/>
  <c r="O54" i="9"/>
  <c r="J55" i="9"/>
  <c r="K54" i="9"/>
  <c r="L56" i="9"/>
  <c r="M55" i="9"/>
  <c r="F55" i="9"/>
  <c r="G54" i="9"/>
  <c r="Y45" i="7"/>
  <c r="X46" i="7"/>
  <c r="AD46" i="7"/>
  <c r="AE45" i="7"/>
  <c r="X55" i="9"/>
  <c r="Y54" i="9"/>
  <c r="E54" i="9"/>
  <c r="D55" i="9"/>
  <c r="U48" i="7"/>
  <c r="T49" i="7"/>
  <c r="S47" i="7"/>
  <c r="R48" i="7"/>
  <c r="AB47" i="7"/>
  <c r="AC46" i="7"/>
  <c r="AA47" i="7"/>
  <c r="Z48" i="7"/>
  <c r="W47" i="7"/>
  <c r="V48" i="7"/>
  <c r="G47" i="7"/>
  <c r="F48" i="7"/>
  <c r="I47" i="7"/>
  <c r="H48" i="7"/>
  <c r="C47" i="7"/>
  <c r="B48" i="7"/>
  <c r="U56" i="9" l="1"/>
  <c r="T57" i="9"/>
  <c r="AD56" i="9"/>
  <c r="AE55" i="9"/>
  <c r="AC54" i="9"/>
  <c r="AB55" i="9"/>
  <c r="W55" i="9"/>
  <c r="V56" i="9"/>
  <c r="AA54" i="9"/>
  <c r="Z55" i="9"/>
  <c r="X47" i="7"/>
  <c r="Y46" i="7"/>
  <c r="Y55" i="9"/>
  <c r="X56" i="9"/>
  <c r="M56" i="9"/>
  <c r="L57" i="9"/>
  <c r="O55" i="9"/>
  <c r="N56" i="9"/>
  <c r="H56" i="9"/>
  <c r="I55" i="9"/>
  <c r="D56" i="9"/>
  <c r="E55" i="9"/>
  <c r="R56" i="9"/>
  <c r="S55" i="9"/>
  <c r="AE46" i="7"/>
  <c r="AD47" i="7"/>
  <c r="G55" i="9"/>
  <c r="F56" i="9"/>
  <c r="K55" i="9"/>
  <c r="J56" i="9"/>
  <c r="C55" i="9"/>
  <c r="B56" i="9"/>
  <c r="U49" i="7"/>
  <c r="T50" i="7"/>
  <c r="S48" i="7"/>
  <c r="R49" i="7"/>
  <c r="AA48" i="7"/>
  <c r="Z49" i="7"/>
  <c r="AB48" i="7"/>
  <c r="AC47" i="7"/>
  <c r="W48" i="7"/>
  <c r="V49" i="7"/>
  <c r="I48" i="7"/>
  <c r="H49" i="7"/>
  <c r="G48" i="7"/>
  <c r="F49" i="7"/>
  <c r="C48" i="7"/>
  <c r="B49" i="7"/>
  <c r="W56" i="9" l="1"/>
  <c r="V57" i="9"/>
  <c r="AE56" i="9"/>
  <c r="AD57" i="9"/>
  <c r="Z56" i="9"/>
  <c r="AA55" i="9"/>
  <c r="AB56" i="9"/>
  <c r="AC55" i="9"/>
  <c r="U57" i="9"/>
  <c r="T58" i="9"/>
  <c r="J57" i="9"/>
  <c r="K56" i="9"/>
  <c r="AE47" i="7"/>
  <c r="AD48" i="7"/>
  <c r="X57" i="9"/>
  <c r="Y56" i="9"/>
  <c r="E56" i="9"/>
  <c r="D57" i="9"/>
  <c r="O56" i="9"/>
  <c r="N57" i="9"/>
  <c r="C56" i="9"/>
  <c r="B57" i="9"/>
  <c r="F57" i="9"/>
  <c r="G56" i="9"/>
  <c r="L58" i="9"/>
  <c r="M57" i="9"/>
  <c r="S56" i="9"/>
  <c r="R57" i="9"/>
  <c r="I56" i="9"/>
  <c r="H57" i="9"/>
  <c r="X48" i="7"/>
  <c r="Y47" i="7"/>
  <c r="T51" i="7"/>
  <c r="U50" i="7"/>
  <c r="S49" i="7"/>
  <c r="R50" i="7"/>
  <c r="AA49" i="7"/>
  <c r="Z50" i="7"/>
  <c r="AC48" i="7"/>
  <c r="AB49" i="7"/>
  <c r="W49" i="7"/>
  <c r="V50" i="7"/>
  <c r="H50" i="7"/>
  <c r="I49" i="7"/>
  <c r="G49" i="7"/>
  <c r="F50" i="7"/>
  <c r="B50" i="7"/>
  <c r="C49" i="7"/>
  <c r="AD58" i="9" l="1"/>
  <c r="AE57" i="9"/>
  <c r="U58" i="9"/>
  <c r="T59" i="9"/>
  <c r="AC56" i="9"/>
  <c r="AB57" i="9"/>
  <c r="AA56" i="9"/>
  <c r="Z57" i="9"/>
  <c r="W57" i="9"/>
  <c r="V58" i="9"/>
  <c r="H58" i="9"/>
  <c r="I57" i="9"/>
  <c r="C57" i="9"/>
  <c r="B58" i="9"/>
  <c r="AE48" i="7"/>
  <c r="AD49" i="7"/>
  <c r="M58" i="9"/>
  <c r="L59" i="9"/>
  <c r="D58" i="9"/>
  <c r="E57" i="9"/>
  <c r="R58" i="9"/>
  <c r="S57" i="9"/>
  <c r="O57" i="9"/>
  <c r="N58" i="9"/>
  <c r="Y48" i="7"/>
  <c r="X49" i="7"/>
  <c r="G57" i="9"/>
  <c r="F58" i="9"/>
  <c r="Y57" i="9"/>
  <c r="X58" i="9"/>
  <c r="K57" i="9"/>
  <c r="J58" i="9"/>
  <c r="U51" i="7"/>
  <c r="T52" i="7"/>
  <c r="S50" i="7"/>
  <c r="R51" i="7"/>
  <c r="AC49" i="7"/>
  <c r="AB50" i="7"/>
  <c r="AA50" i="7"/>
  <c r="Z51" i="7"/>
  <c r="V51" i="7"/>
  <c r="W50" i="7"/>
  <c r="G50" i="7"/>
  <c r="F51" i="7"/>
  <c r="I50" i="7"/>
  <c r="H51" i="7"/>
  <c r="B51" i="7"/>
  <c r="C50" i="7"/>
  <c r="Z58" i="9" l="1"/>
  <c r="AA57" i="9"/>
  <c r="T60" i="9"/>
  <c r="U59" i="9"/>
  <c r="V59" i="9"/>
  <c r="W58" i="9"/>
  <c r="AB58" i="9"/>
  <c r="AC57" i="9"/>
  <c r="AE58" i="9"/>
  <c r="AD59" i="9"/>
  <c r="X59" i="9"/>
  <c r="Y58" i="9"/>
  <c r="Y49" i="7"/>
  <c r="X50" i="7"/>
  <c r="L60" i="9"/>
  <c r="M59" i="9"/>
  <c r="R59" i="9"/>
  <c r="S58" i="9"/>
  <c r="J59" i="9"/>
  <c r="K58" i="9"/>
  <c r="F59" i="9"/>
  <c r="G58" i="9"/>
  <c r="N59" i="9"/>
  <c r="O58" i="9"/>
  <c r="AD50" i="7"/>
  <c r="AE49" i="7"/>
  <c r="B59" i="9"/>
  <c r="C58" i="9"/>
  <c r="E58" i="9"/>
  <c r="D59" i="9"/>
  <c r="H59" i="9"/>
  <c r="I58" i="9"/>
  <c r="T53" i="7"/>
  <c r="U52" i="7"/>
  <c r="S51" i="7"/>
  <c r="R52" i="7"/>
  <c r="AA51" i="7"/>
  <c r="Z52" i="7"/>
  <c r="AB51" i="7"/>
  <c r="AC50" i="7"/>
  <c r="W51" i="7"/>
  <c r="V52" i="7"/>
  <c r="G51" i="7"/>
  <c r="F52" i="7"/>
  <c r="H52" i="7"/>
  <c r="I51" i="7"/>
  <c r="C51" i="7"/>
  <c r="B52" i="7"/>
  <c r="AD60" i="9" l="1"/>
  <c r="AE59" i="9"/>
  <c r="T61" i="9"/>
  <c r="U60" i="9"/>
  <c r="AB59" i="9"/>
  <c r="AC58" i="9"/>
  <c r="V60" i="9"/>
  <c r="W59" i="9"/>
  <c r="AA58" i="9"/>
  <c r="Z59" i="9"/>
  <c r="F60" i="9"/>
  <c r="G59" i="9"/>
  <c r="R60" i="9"/>
  <c r="S59" i="9"/>
  <c r="D60" i="9"/>
  <c r="E59" i="9"/>
  <c r="Y50" i="7"/>
  <c r="X51" i="7"/>
  <c r="AE50" i="7"/>
  <c r="AD51" i="7"/>
  <c r="H60" i="9"/>
  <c r="I59" i="9"/>
  <c r="C59" i="9"/>
  <c r="B60" i="9"/>
  <c r="O59" i="9"/>
  <c r="N60" i="9"/>
  <c r="K59" i="9"/>
  <c r="J60" i="9"/>
  <c r="M60" i="9"/>
  <c r="L61" i="9"/>
  <c r="Y59" i="9"/>
  <c r="X60" i="9"/>
  <c r="T54" i="7"/>
  <c r="U53" i="7"/>
  <c r="S52" i="7"/>
  <c r="R53" i="7"/>
  <c r="AB52" i="7"/>
  <c r="AC51" i="7"/>
  <c r="AA52" i="7"/>
  <c r="Z53" i="7"/>
  <c r="W52" i="7"/>
  <c r="V53" i="7"/>
  <c r="I52" i="7"/>
  <c r="H53" i="7"/>
  <c r="F53" i="7"/>
  <c r="G52" i="7"/>
  <c r="C52" i="7"/>
  <c r="B53" i="7"/>
  <c r="Z60" i="9" l="1"/>
  <c r="AA59" i="9"/>
  <c r="V61" i="9"/>
  <c r="W60" i="9"/>
  <c r="T62" i="9"/>
  <c r="U61" i="9"/>
  <c r="AB60" i="9"/>
  <c r="AC59" i="9"/>
  <c r="AE60" i="9"/>
  <c r="AD61" i="9"/>
  <c r="I60" i="9"/>
  <c r="H61" i="9"/>
  <c r="S60" i="9"/>
  <c r="R61" i="9"/>
  <c r="N61" i="9"/>
  <c r="O60" i="9"/>
  <c r="X52" i="7"/>
  <c r="Y51" i="7"/>
  <c r="Y60" i="9"/>
  <c r="X61" i="9"/>
  <c r="J61" i="9"/>
  <c r="K60" i="9"/>
  <c r="B61" i="9"/>
  <c r="C60" i="9"/>
  <c r="AE51" i="7"/>
  <c r="AD52" i="7"/>
  <c r="L62" i="9"/>
  <c r="M61" i="9"/>
  <c r="D61" i="9"/>
  <c r="E60" i="9"/>
  <c r="F61" i="9"/>
  <c r="G60" i="9"/>
  <c r="U54" i="7"/>
  <c r="T55" i="7"/>
  <c r="S53" i="7"/>
  <c r="R54" i="7"/>
  <c r="AC52" i="7"/>
  <c r="AB53" i="7"/>
  <c r="AA53" i="7"/>
  <c r="Z54" i="7"/>
  <c r="W53" i="7"/>
  <c r="V54" i="7"/>
  <c r="F54" i="7"/>
  <c r="G53" i="7"/>
  <c r="I53" i="7"/>
  <c r="H54" i="7"/>
  <c r="C53" i="7"/>
  <c r="B54" i="7"/>
  <c r="AD62" i="9" l="1"/>
  <c r="AE61" i="9"/>
  <c r="W61" i="9"/>
  <c r="V62" i="9"/>
  <c r="AB61" i="9"/>
  <c r="AC60" i="9"/>
  <c r="U62" i="9"/>
  <c r="T63" i="9"/>
  <c r="AA60" i="9"/>
  <c r="Z61" i="9"/>
  <c r="AE52" i="7"/>
  <c r="AD53" i="7"/>
  <c r="D62" i="9"/>
  <c r="E61" i="9"/>
  <c r="K61" i="9"/>
  <c r="J62" i="9"/>
  <c r="Y52" i="7"/>
  <c r="X53" i="7"/>
  <c r="R62" i="9"/>
  <c r="S61" i="9"/>
  <c r="Y61" i="9"/>
  <c r="X62" i="9"/>
  <c r="H62" i="9"/>
  <c r="I61" i="9"/>
  <c r="G61" i="9"/>
  <c r="F62" i="9"/>
  <c r="M62" i="9"/>
  <c r="L63" i="9"/>
  <c r="B62" i="9"/>
  <c r="C61" i="9"/>
  <c r="O61" i="9"/>
  <c r="N62" i="9"/>
  <c r="U55" i="7"/>
  <c r="T56" i="7"/>
  <c r="R55" i="7"/>
  <c r="S54" i="7"/>
  <c r="AA54" i="7"/>
  <c r="Z55" i="7"/>
  <c r="AC53" i="7"/>
  <c r="AB54" i="7"/>
  <c r="V55" i="7"/>
  <c r="W54" i="7"/>
  <c r="I54" i="7"/>
  <c r="H55" i="7"/>
  <c r="F55" i="7"/>
  <c r="G54" i="7"/>
  <c r="C54" i="7"/>
  <c r="B55" i="7"/>
  <c r="V63" i="9" l="1"/>
  <c r="W62" i="9"/>
  <c r="Z62" i="9"/>
  <c r="AA61" i="9"/>
  <c r="T64" i="9"/>
  <c r="U63" i="9"/>
  <c r="AB62" i="9"/>
  <c r="AC61" i="9"/>
  <c r="AE62" i="9"/>
  <c r="AD63" i="9"/>
  <c r="F63" i="9"/>
  <c r="G62" i="9"/>
  <c r="D63" i="9"/>
  <c r="E62" i="9"/>
  <c r="N63" i="9"/>
  <c r="O62" i="9"/>
  <c r="L64" i="9"/>
  <c r="M63" i="9"/>
  <c r="J63" i="9"/>
  <c r="K62" i="9"/>
  <c r="AD54" i="7"/>
  <c r="AE53" i="7"/>
  <c r="X63" i="9"/>
  <c r="Y62" i="9"/>
  <c r="X54" i="7"/>
  <c r="Y53" i="7"/>
  <c r="B63" i="9"/>
  <c r="C62" i="9"/>
  <c r="I62" i="9"/>
  <c r="H63" i="9"/>
  <c r="R63" i="9"/>
  <c r="S62" i="9"/>
  <c r="T57" i="7"/>
  <c r="U56" i="7"/>
  <c r="R56" i="7"/>
  <c r="S55" i="7"/>
  <c r="AB55" i="7"/>
  <c r="AC54" i="7"/>
  <c r="AA55" i="7"/>
  <c r="Z56" i="7"/>
  <c r="W55" i="7"/>
  <c r="V56" i="7"/>
  <c r="G55" i="7"/>
  <c r="F56" i="7"/>
  <c r="I55" i="7"/>
  <c r="H56" i="7"/>
  <c r="C55" i="7"/>
  <c r="B56" i="7"/>
  <c r="AD64" i="9" l="1"/>
  <c r="AE63" i="9"/>
  <c r="AB63" i="9"/>
  <c r="AC62" i="9"/>
  <c r="T65" i="9"/>
  <c r="U64" i="9"/>
  <c r="AA62" i="9"/>
  <c r="Z63" i="9"/>
  <c r="V64" i="9"/>
  <c r="W63" i="9"/>
  <c r="H64" i="9"/>
  <c r="I63" i="9"/>
  <c r="Y54" i="7"/>
  <c r="X55" i="7"/>
  <c r="L65" i="9"/>
  <c r="M64" i="9"/>
  <c r="AE54" i="7"/>
  <c r="AD55" i="7"/>
  <c r="D64" i="9"/>
  <c r="E63" i="9"/>
  <c r="R64" i="9"/>
  <c r="S63" i="9"/>
  <c r="C63" i="9"/>
  <c r="B64" i="9"/>
  <c r="Y63" i="9"/>
  <c r="X64" i="9"/>
  <c r="K63" i="9"/>
  <c r="J64" i="9"/>
  <c r="O63" i="9"/>
  <c r="N64" i="9"/>
  <c r="G63" i="9"/>
  <c r="F64" i="9"/>
  <c r="U57" i="7"/>
  <c r="T58" i="7"/>
  <c r="S56" i="7"/>
  <c r="R57" i="7"/>
  <c r="Z57" i="7"/>
  <c r="AA56" i="7"/>
  <c r="AC55" i="7"/>
  <c r="AB56" i="7"/>
  <c r="V57" i="7"/>
  <c r="W56" i="7"/>
  <c r="I56" i="7"/>
  <c r="H57" i="7"/>
  <c r="G56" i="7"/>
  <c r="F57" i="7"/>
  <c r="C56" i="7"/>
  <c r="B57" i="7"/>
  <c r="Z64" i="9" l="1"/>
  <c r="AA63" i="9"/>
  <c r="V65" i="9"/>
  <c r="W64" i="9"/>
  <c r="T66" i="9"/>
  <c r="U65" i="9"/>
  <c r="AB64" i="9"/>
  <c r="AC63" i="9"/>
  <c r="AE64" i="9"/>
  <c r="AD65" i="9"/>
  <c r="N65" i="9"/>
  <c r="O64" i="9"/>
  <c r="X65" i="9"/>
  <c r="Y64" i="9"/>
  <c r="AE55" i="7"/>
  <c r="AD56" i="7"/>
  <c r="S64" i="9"/>
  <c r="R65" i="9"/>
  <c r="F65" i="9"/>
  <c r="G64" i="9"/>
  <c r="J65" i="9"/>
  <c r="K64" i="9"/>
  <c r="B65" i="9"/>
  <c r="C64" i="9"/>
  <c r="X56" i="7"/>
  <c r="Y55" i="7"/>
  <c r="E64" i="9"/>
  <c r="D65" i="9"/>
  <c r="L66" i="9"/>
  <c r="M65" i="9"/>
  <c r="I64" i="9"/>
  <c r="H65" i="9"/>
  <c r="T59" i="7"/>
  <c r="U58" i="7"/>
  <c r="R58" i="7"/>
  <c r="S57" i="7"/>
  <c r="AC56" i="7"/>
  <c r="AB57" i="7"/>
  <c r="AA57" i="7"/>
  <c r="Z58" i="7"/>
  <c r="V58" i="7"/>
  <c r="W57" i="7"/>
  <c r="G57" i="7"/>
  <c r="F58" i="7"/>
  <c r="H58" i="7"/>
  <c r="I57" i="7"/>
  <c r="B58" i="7"/>
  <c r="C57" i="7"/>
  <c r="AD66" i="9" l="1"/>
  <c r="AE65" i="9"/>
  <c r="AB65" i="9"/>
  <c r="AC64" i="9"/>
  <c r="V66" i="9"/>
  <c r="W65" i="9"/>
  <c r="U66" i="9"/>
  <c r="T67" i="9"/>
  <c r="AA64" i="9"/>
  <c r="Z65" i="9"/>
  <c r="Y65" i="9"/>
  <c r="X66" i="9"/>
  <c r="R66" i="9"/>
  <c r="S65" i="9"/>
  <c r="X57" i="7"/>
  <c r="Y56" i="7"/>
  <c r="J66" i="9"/>
  <c r="K65" i="9"/>
  <c r="H66" i="9"/>
  <c r="I65" i="9"/>
  <c r="E65" i="9"/>
  <c r="D66" i="9"/>
  <c r="AE56" i="7"/>
  <c r="AD57" i="7"/>
  <c r="M66" i="9"/>
  <c r="L67" i="9"/>
  <c r="C65" i="9"/>
  <c r="B66" i="9"/>
  <c r="F66" i="9"/>
  <c r="G65" i="9"/>
  <c r="O65" i="9"/>
  <c r="N66" i="9"/>
  <c r="U59" i="7"/>
  <c r="T60" i="7"/>
  <c r="R59" i="7"/>
  <c r="S58" i="7"/>
  <c r="AA58" i="7"/>
  <c r="Z59" i="7"/>
  <c r="AC57" i="7"/>
  <c r="AB58" i="7"/>
  <c r="W58" i="7"/>
  <c r="V59" i="7"/>
  <c r="H59" i="7"/>
  <c r="I58" i="7"/>
  <c r="F59" i="7"/>
  <c r="G58" i="7"/>
  <c r="C58" i="7"/>
  <c r="B59" i="7"/>
  <c r="AB66" i="9" l="1"/>
  <c r="AC65" i="9"/>
  <c r="Z66" i="9"/>
  <c r="AA65" i="9"/>
  <c r="U67" i="9"/>
  <c r="T68" i="9"/>
  <c r="V67" i="9"/>
  <c r="W66" i="9"/>
  <c r="AE66" i="9"/>
  <c r="AD67" i="9"/>
  <c r="L68" i="9"/>
  <c r="M67" i="9"/>
  <c r="F67" i="9"/>
  <c r="G66" i="9"/>
  <c r="J67" i="9"/>
  <c r="K66" i="9"/>
  <c r="R67" i="9"/>
  <c r="S66" i="9"/>
  <c r="E66" i="9"/>
  <c r="D67" i="9"/>
  <c r="N67" i="9"/>
  <c r="O66" i="9"/>
  <c r="B67" i="9"/>
  <c r="C66" i="9"/>
  <c r="AD58" i="7"/>
  <c r="AE57" i="7"/>
  <c r="X67" i="9"/>
  <c r="Y66" i="9"/>
  <c r="I66" i="9"/>
  <c r="H67" i="9"/>
  <c r="X58" i="7"/>
  <c r="Y57" i="7"/>
  <c r="T61" i="7"/>
  <c r="U60" i="7"/>
  <c r="S59" i="7"/>
  <c r="R60" i="7"/>
  <c r="AC58" i="7"/>
  <c r="AB59" i="7"/>
  <c r="AA59" i="7"/>
  <c r="Z60" i="7"/>
  <c r="W59" i="7"/>
  <c r="V60" i="7"/>
  <c r="F60" i="7"/>
  <c r="G59" i="7"/>
  <c r="I59" i="7"/>
  <c r="H60" i="7"/>
  <c r="C59" i="7"/>
  <c r="B60" i="7"/>
  <c r="V68" i="9" l="1"/>
  <c r="W67" i="9"/>
  <c r="AA66" i="9"/>
  <c r="Z67" i="9"/>
  <c r="U68" i="9"/>
  <c r="T69" i="9"/>
  <c r="AD68" i="9"/>
  <c r="AE67" i="9"/>
  <c r="AB67" i="9"/>
  <c r="AC66" i="9"/>
  <c r="O67" i="9"/>
  <c r="N68" i="9"/>
  <c r="G67" i="9"/>
  <c r="F68" i="9"/>
  <c r="D68" i="9"/>
  <c r="E67" i="9"/>
  <c r="H68" i="9"/>
  <c r="I67" i="9"/>
  <c r="AE58" i="7"/>
  <c r="AD59" i="7"/>
  <c r="R68" i="9"/>
  <c r="S67" i="9"/>
  <c r="X59" i="7"/>
  <c r="Y58" i="7"/>
  <c r="Y67" i="9"/>
  <c r="X68" i="9"/>
  <c r="C67" i="9"/>
  <c r="B68" i="9"/>
  <c r="K67" i="9"/>
  <c r="J68" i="9"/>
  <c r="M68" i="9"/>
  <c r="L69" i="9"/>
  <c r="U61" i="7"/>
  <c r="T62" i="7"/>
  <c r="R61" i="7"/>
  <c r="S60" i="7"/>
  <c r="AA60" i="7"/>
  <c r="Z61" i="7"/>
  <c r="AC59" i="7"/>
  <c r="AB60" i="7"/>
  <c r="V61" i="7"/>
  <c r="W60" i="7"/>
  <c r="I60" i="7"/>
  <c r="H61" i="7"/>
  <c r="G60" i="7"/>
  <c r="F61" i="7"/>
  <c r="B61" i="7"/>
  <c r="C60" i="7"/>
  <c r="AB68" i="9" l="1"/>
  <c r="AC67" i="9"/>
  <c r="Z68" i="9"/>
  <c r="AA67" i="9"/>
  <c r="AE68" i="9"/>
  <c r="AD69" i="9"/>
  <c r="T70" i="9"/>
  <c r="U69" i="9"/>
  <c r="W68" i="9"/>
  <c r="V69" i="9"/>
  <c r="J69" i="9"/>
  <c r="K68" i="9"/>
  <c r="S68" i="9"/>
  <c r="R69" i="9"/>
  <c r="I68" i="9"/>
  <c r="H69" i="9"/>
  <c r="L70" i="9"/>
  <c r="M69" i="9"/>
  <c r="B69" i="9"/>
  <c r="C68" i="9"/>
  <c r="AE59" i="7"/>
  <c r="AD60" i="7"/>
  <c r="N69" i="9"/>
  <c r="O68" i="9"/>
  <c r="X69" i="9"/>
  <c r="Y68" i="9"/>
  <c r="F69" i="9"/>
  <c r="G68" i="9"/>
  <c r="Y59" i="7"/>
  <c r="X60" i="7"/>
  <c r="E68" i="9"/>
  <c r="D69" i="9"/>
  <c r="U62" i="7"/>
  <c r="T63" i="7"/>
  <c r="R62" i="7"/>
  <c r="S61" i="7"/>
  <c r="AC60" i="7"/>
  <c r="AB61" i="7"/>
  <c r="Z62" i="7"/>
  <c r="AA61" i="7"/>
  <c r="W61" i="7"/>
  <c r="V62" i="7"/>
  <c r="F62" i="7"/>
  <c r="G61" i="7"/>
  <c r="H62" i="7"/>
  <c r="I61" i="7"/>
  <c r="B62" i="7"/>
  <c r="C61" i="7"/>
  <c r="W69" i="9" l="1"/>
  <c r="V70" i="9"/>
  <c r="AA68" i="9"/>
  <c r="Z69" i="9"/>
  <c r="U70" i="9"/>
  <c r="T71" i="9"/>
  <c r="AD70" i="9"/>
  <c r="AE69" i="9"/>
  <c r="AB69" i="9"/>
  <c r="AC68" i="9"/>
  <c r="Y69" i="9"/>
  <c r="X70" i="9"/>
  <c r="Y60" i="7"/>
  <c r="X61" i="7"/>
  <c r="AE60" i="7"/>
  <c r="AD61" i="7"/>
  <c r="R70" i="9"/>
  <c r="S69" i="9"/>
  <c r="M70" i="9"/>
  <c r="L71" i="9"/>
  <c r="D70" i="9"/>
  <c r="E69" i="9"/>
  <c r="I69" i="9"/>
  <c r="H70" i="9"/>
  <c r="G69" i="9"/>
  <c r="F70" i="9"/>
  <c r="O69" i="9"/>
  <c r="N70" i="9"/>
  <c r="B70" i="9"/>
  <c r="C69" i="9"/>
  <c r="K69" i="9"/>
  <c r="J70" i="9"/>
  <c r="U63" i="7"/>
  <c r="T64" i="7"/>
  <c r="S62" i="7"/>
  <c r="R63" i="7"/>
  <c r="AC61" i="7"/>
  <c r="AB62" i="7"/>
  <c r="AA62" i="7"/>
  <c r="Z63" i="7"/>
  <c r="V63" i="7"/>
  <c r="W62" i="7"/>
  <c r="I62" i="7"/>
  <c r="H63" i="7"/>
  <c r="G62" i="7"/>
  <c r="F63" i="7"/>
  <c r="C62" i="7"/>
  <c r="B63" i="7"/>
  <c r="AE70" i="9" l="1"/>
  <c r="AD71" i="9"/>
  <c r="Z70" i="9"/>
  <c r="AA69" i="9"/>
  <c r="AB70" i="9"/>
  <c r="AC69" i="9"/>
  <c r="U71" i="9"/>
  <c r="T72" i="9"/>
  <c r="V71" i="9"/>
  <c r="W70" i="9"/>
  <c r="F71" i="9"/>
  <c r="G70" i="9"/>
  <c r="B71" i="9"/>
  <c r="C70" i="9"/>
  <c r="E70" i="9"/>
  <c r="D71" i="9"/>
  <c r="S70" i="9"/>
  <c r="R71" i="9"/>
  <c r="Y61" i="7"/>
  <c r="X62" i="7"/>
  <c r="J71" i="9"/>
  <c r="K70" i="9"/>
  <c r="N71" i="9"/>
  <c r="O70" i="9"/>
  <c r="I70" i="9"/>
  <c r="H71" i="9"/>
  <c r="L72" i="9"/>
  <c r="M71" i="9"/>
  <c r="AE61" i="7"/>
  <c r="AD62" i="7"/>
  <c r="X71" i="9"/>
  <c r="Y70" i="9"/>
  <c r="T65" i="7"/>
  <c r="U64" i="7"/>
  <c r="S63" i="7"/>
  <c r="R64" i="7"/>
  <c r="AC62" i="7"/>
  <c r="AB63" i="7"/>
  <c r="AA63" i="7"/>
  <c r="Z64" i="7"/>
  <c r="W63" i="7"/>
  <c r="V64" i="7"/>
  <c r="F64" i="7"/>
  <c r="G63" i="7"/>
  <c r="I63" i="7"/>
  <c r="H64" i="7"/>
  <c r="C63" i="7"/>
  <c r="B64" i="7"/>
  <c r="W71" i="9" l="1"/>
  <c r="V72" i="9"/>
  <c r="U72" i="9"/>
  <c r="T73" i="9"/>
  <c r="AA70" i="9"/>
  <c r="Z71" i="9"/>
  <c r="AD72" i="9"/>
  <c r="AE71" i="9"/>
  <c r="AB71" i="9"/>
  <c r="AC70" i="9"/>
  <c r="H72" i="9"/>
  <c r="I71" i="9"/>
  <c r="K71" i="9"/>
  <c r="J72" i="9"/>
  <c r="C71" i="9"/>
  <c r="B72" i="9"/>
  <c r="R72" i="9"/>
  <c r="S71" i="9"/>
  <c r="X63" i="7"/>
  <c r="Y62" i="7"/>
  <c r="D72" i="9"/>
  <c r="E71" i="9"/>
  <c r="AE62" i="7"/>
  <c r="AD63" i="7"/>
  <c r="Y71" i="9"/>
  <c r="X72" i="9"/>
  <c r="M72" i="9"/>
  <c r="L73" i="9"/>
  <c r="N72" i="9"/>
  <c r="O71" i="9"/>
  <c r="G71" i="9"/>
  <c r="F72" i="9"/>
  <c r="U65" i="7"/>
  <c r="T66" i="7"/>
  <c r="S64" i="7"/>
  <c r="R65" i="7"/>
  <c r="AA64" i="7"/>
  <c r="Z65" i="7"/>
  <c r="AC63" i="7"/>
  <c r="AB64" i="7"/>
  <c r="W64" i="7"/>
  <c r="V65" i="7"/>
  <c r="I64" i="7"/>
  <c r="H65" i="7"/>
  <c r="G64" i="7"/>
  <c r="F65" i="7"/>
  <c r="B65" i="7"/>
  <c r="C64" i="7"/>
  <c r="AB72" i="9" l="1"/>
  <c r="AC71" i="9"/>
  <c r="AE72" i="9"/>
  <c r="AD73" i="9"/>
  <c r="Z72" i="9"/>
  <c r="AA71" i="9"/>
  <c r="T74" i="9"/>
  <c r="U73" i="9"/>
  <c r="V73" i="9"/>
  <c r="W72" i="9"/>
  <c r="X73" i="9"/>
  <c r="Y72" i="9"/>
  <c r="N73" i="9"/>
  <c r="O72" i="9"/>
  <c r="E72" i="9"/>
  <c r="D73" i="9"/>
  <c r="R73" i="9"/>
  <c r="S72" i="9"/>
  <c r="J73" i="9"/>
  <c r="K72" i="9"/>
  <c r="F73" i="9"/>
  <c r="G72" i="9"/>
  <c r="L74" i="9"/>
  <c r="M73" i="9"/>
  <c r="AE63" i="7"/>
  <c r="AD64" i="7"/>
  <c r="B73" i="9"/>
  <c r="C72" i="9"/>
  <c r="X64" i="7"/>
  <c r="Y63" i="7"/>
  <c r="H73" i="9"/>
  <c r="I72" i="9"/>
  <c r="T67" i="7"/>
  <c r="U66" i="7"/>
  <c r="R66" i="7"/>
  <c r="S65" i="7"/>
  <c r="AA65" i="7"/>
  <c r="Z66" i="7"/>
  <c r="AB65" i="7"/>
  <c r="AC64" i="7"/>
  <c r="W65" i="7"/>
  <c r="V66" i="7"/>
  <c r="F66" i="7"/>
  <c r="G65" i="7"/>
  <c r="H66" i="7"/>
  <c r="I65" i="7"/>
  <c r="C65" i="7"/>
  <c r="B66" i="7"/>
  <c r="W73" i="9" l="1"/>
  <c r="V74" i="9"/>
  <c r="U74" i="9"/>
  <c r="T75" i="9"/>
  <c r="AD74" i="9"/>
  <c r="AE73" i="9"/>
  <c r="AA72" i="9"/>
  <c r="Z73" i="9"/>
  <c r="AB73" i="9"/>
  <c r="AC72" i="9"/>
  <c r="AE64" i="7"/>
  <c r="AD65" i="7"/>
  <c r="X65" i="7"/>
  <c r="Y64" i="7"/>
  <c r="G73" i="9"/>
  <c r="F74" i="9"/>
  <c r="S73" i="9"/>
  <c r="R74" i="9"/>
  <c r="O73" i="9"/>
  <c r="N74" i="9"/>
  <c r="D74" i="9"/>
  <c r="E73" i="9"/>
  <c r="H74" i="9"/>
  <c r="I73" i="9"/>
  <c r="C73" i="9"/>
  <c r="B74" i="9"/>
  <c r="L75" i="9"/>
  <c r="M74" i="9"/>
  <c r="K73" i="9"/>
  <c r="J74" i="9"/>
  <c r="Y73" i="9"/>
  <c r="X74" i="9"/>
  <c r="U67" i="7"/>
  <c r="T68" i="7"/>
  <c r="S66" i="7"/>
  <c r="R67" i="7"/>
  <c r="AA66" i="7"/>
  <c r="Z67" i="7"/>
  <c r="AB66" i="7"/>
  <c r="AC65" i="7"/>
  <c r="W66" i="7"/>
  <c r="V67" i="7"/>
  <c r="H67" i="7"/>
  <c r="I66" i="7"/>
  <c r="F67" i="7"/>
  <c r="G66" i="7"/>
  <c r="C66" i="7"/>
  <c r="B67" i="7"/>
  <c r="U75" i="9" l="1"/>
  <c r="T76" i="9"/>
  <c r="AB74" i="9"/>
  <c r="AC73" i="9"/>
  <c r="Z74" i="9"/>
  <c r="AA73" i="9"/>
  <c r="AE74" i="9"/>
  <c r="AD75" i="9"/>
  <c r="V75" i="9"/>
  <c r="W74" i="9"/>
  <c r="E74" i="9"/>
  <c r="D75" i="9"/>
  <c r="X66" i="7"/>
  <c r="Y65" i="7"/>
  <c r="B75" i="9"/>
  <c r="C74" i="9"/>
  <c r="S74" i="9"/>
  <c r="R75" i="9"/>
  <c r="X75" i="9"/>
  <c r="Y74" i="9"/>
  <c r="N75" i="9"/>
  <c r="O74" i="9"/>
  <c r="F75" i="9"/>
  <c r="G74" i="9"/>
  <c r="AD66" i="7"/>
  <c r="AE65" i="7"/>
  <c r="K74" i="9"/>
  <c r="J75" i="9"/>
  <c r="L76" i="9"/>
  <c r="M75" i="9"/>
  <c r="H75" i="9"/>
  <c r="I74" i="9"/>
  <c r="U68" i="7"/>
  <c r="T69" i="7"/>
  <c r="S67" i="7"/>
  <c r="R68" i="7"/>
  <c r="AA67" i="7"/>
  <c r="Z68" i="7"/>
  <c r="AC66" i="7"/>
  <c r="AB67" i="7"/>
  <c r="V68" i="7"/>
  <c r="W67" i="7"/>
  <c r="G67" i="7"/>
  <c r="F68" i="7"/>
  <c r="I67" i="7"/>
  <c r="H68" i="7"/>
  <c r="C67" i="7"/>
  <c r="B68" i="7"/>
  <c r="AD76" i="9" l="1"/>
  <c r="AE75" i="9"/>
  <c r="AB75" i="9"/>
  <c r="AC74" i="9"/>
  <c r="W75" i="9"/>
  <c r="V76" i="9"/>
  <c r="AA74" i="9"/>
  <c r="Z75" i="9"/>
  <c r="T77" i="9"/>
  <c r="U76" i="9"/>
  <c r="R76" i="9"/>
  <c r="S75" i="9"/>
  <c r="L77" i="9"/>
  <c r="M76" i="9"/>
  <c r="AE66" i="7"/>
  <c r="AD67" i="7"/>
  <c r="O75" i="9"/>
  <c r="N76" i="9"/>
  <c r="Y66" i="7"/>
  <c r="X67" i="7"/>
  <c r="K75" i="9"/>
  <c r="J76" i="9"/>
  <c r="D76" i="9"/>
  <c r="E75" i="9"/>
  <c r="H76" i="9"/>
  <c r="I75" i="9"/>
  <c r="G75" i="9"/>
  <c r="F76" i="9"/>
  <c r="Y75" i="9"/>
  <c r="X76" i="9"/>
  <c r="C75" i="9"/>
  <c r="B76" i="9"/>
  <c r="U69" i="7"/>
  <c r="T70" i="7"/>
  <c r="U70" i="7" s="1"/>
  <c r="S68" i="7"/>
  <c r="R69" i="7"/>
  <c r="AA68" i="7"/>
  <c r="Z69" i="7"/>
  <c r="AC67" i="7"/>
  <c r="AB68" i="7"/>
  <c r="V69" i="7"/>
  <c r="W68" i="7"/>
  <c r="I68" i="7"/>
  <c r="H69" i="7"/>
  <c r="G68" i="7"/>
  <c r="F69" i="7"/>
  <c r="C68" i="7"/>
  <c r="B69" i="7"/>
  <c r="Z76" i="9" l="1"/>
  <c r="AA75" i="9"/>
  <c r="AB76" i="9"/>
  <c r="AC75" i="9"/>
  <c r="T78" i="9"/>
  <c r="U78" i="9" s="1"/>
  <c r="U77" i="9"/>
  <c r="W76" i="9"/>
  <c r="V77" i="9"/>
  <c r="AE76" i="9"/>
  <c r="AD77" i="9"/>
  <c r="N77" i="9"/>
  <c r="O76" i="9"/>
  <c r="H77" i="9"/>
  <c r="I76" i="9"/>
  <c r="L78" i="9"/>
  <c r="M78" i="9" s="1"/>
  <c r="M77" i="9"/>
  <c r="X77" i="9"/>
  <c r="Y76" i="9"/>
  <c r="J77" i="9"/>
  <c r="K76" i="9"/>
  <c r="B77" i="9"/>
  <c r="C76" i="9"/>
  <c r="F77" i="9"/>
  <c r="G76" i="9"/>
  <c r="X68" i="7"/>
  <c r="Y67" i="7"/>
  <c r="AD68" i="7"/>
  <c r="AE67" i="7"/>
  <c r="E76" i="9"/>
  <c r="D77" i="9"/>
  <c r="S76" i="9"/>
  <c r="R77" i="9"/>
  <c r="S69" i="7"/>
  <c r="R70" i="7"/>
  <c r="S70" i="7" s="1"/>
  <c r="AA69" i="7"/>
  <c r="Z70" i="7"/>
  <c r="AA70" i="7" s="1"/>
  <c r="AB69" i="7"/>
  <c r="AC68" i="7"/>
  <c r="W69" i="7"/>
  <c r="V70" i="7"/>
  <c r="W70" i="7" s="1"/>
  <c r="I69" i="7"/>
  <c r="H70" i="7"/>
  <c r="I70" i="7" s="1"/>
  <c r="G69" i="7"/>
  <c r="F70" i="7"/>
  <c r="G70" i="7" s="1"/>
  <c r="B70" i="7"/>
  <c r="C70" i="7" s="1"/>
  <c r="C69" i="7"/>
  <c r="AD78" i="9" l="1"/>
  <c r="AE78" i="9" s="1"/>
  <c r="AE77" i="9"/>
  <c r="AB77" i="9"/>
  <c r="AC76" i="9"/>
  <c r="W77" i="9"/>
  <c r="V78" i="9"/>
  <c r="W78" i="9" s="1"/>
  <c r="AA76" i="9"/>
  <c r="Z77" i="9"/>
  <c r="X69" i="7"/>
  <c r="Y68" i="7"/>
  <c r="Y77" i="9"/>
  <c r="X78" i="9"/>
  <c r="Y78" i="9" s="1"/>
  <c r="R78" i="9"/>
  <c r="S78" i="9" s="1"/>
  <c r="S77" i="9"/>
  <c r="D78" i="9"/>
  <c r="E78" i="9" s="1"/>
  <c r="E77" i="9"/>
  <c r="C77" i="9"/>
  <c r="B78" i="9"/>
  <c r="C78" i="9" s="1"/>
  <c r="H78" i="9"/>
  <c r="I78" i="9" s="1"/>
  <c r="I77" i="9"/>
  <c r="AE68" i="7"/>
  <c r="AD69" i="7"/>
  <c r="F78" i="9"/>
  <c r="G78" i="9" s="1"/>
  <c r="G77" i="9"/>
  <c r="K77" i="9"/>
  <c r="J78" i="9"/>
  <c r="K78" i="9" s="1"/>
  <c r="O77" i="9"/>
  <c r="N78" i="9"/>
  <c r="O78" i="9" s="1"/>
  <c r="AC69" i="7"/>
  <c r="AB70" i="7"/>
  <c r="AC70" i="7" s="1"/>
  <c r="AB78" i="9" l="1"/>
  <c r="AC78" i="9" s="1"/>
  <c r="AC77" i="9"/>
  <c r="Z78" i="9"/>
  <c r="AA78" i="9" s="1"/>
  <c r="AA77" i="9"/>
  <c r="AE69" i="7"/>
  <c r="AD70" i="7"/>
  <c r="AE70" i="7" s="1"/>
  <c r="X70" i="7"/>
  <c r="Y70" i="7" s="1"/>
  <c r="Y69" i="7"/>
  <c r="H30" i="2"/>
  <c r="H37" i="2" s="1"/>
  <c r="H31" i="2" l="1"/>
  <c r="H27" i="2" l="1"/>
  <c r="H36" i="2" s="1"/>
  <c r="H40" i="2" l="1"/>
  <c r="H41" i="2"/>
  <c r="H32" i="2"/>
  <c r="E30" i="2"/>
  <c r="E37" i="2" s="1"/>
  <c r="E27" i="2"/>
  <c r="E36" i="2" s="1"/>
  <c r="E38" i="2" s="1"/>
  <c r="E40" i="2" s="1"/>
  <c r="E41" i="2" l="1"/>
  <c r="E31" i="2"/>
  <c r="E32" i="2" s="1"/>
  <c r="F27" i="2"/>
  <c r="F36" i="2" s="1"/>
  <c r="F30" i="2"/>
  <c r="F37" i="2" s="1"/>
  <c r="F41" i="2" l="1"/>
  <c r="P41" i="2" s="1"/>
  <c r="F40" i="2"/>
  <c r="P40" i="2" s="1"/>
  <c r="F31" i="2"/>
  <c r="F32" i="2" s="1"/>
  <c r="O32" i="2" s="1"/>
  <c r="AB41" i="2" s="1"/>
  <c r="P42" i="2" l="1"/>
  <c r="P44" i="2"/>
  <c r="P43" i="2"/>
  <c r="P45" i="2" l="1"/>
  <c r="AB40" i="2" s="1"/>
  <c r="AE15" i="2" s="1"/>
  <c r="AN15" i="2" l="1" a="1"/>
  <c r="AN15" i="2" s="1"/>
  <c r="AL5" i="2"/>
  <c r="AK5" i="2"/>
  <c r="AM5" i="2"/>
  <c r="AN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tc={AD002ABF-BFA7-8E4F-A2A1-8DDF10770CC8}</author>
    <author>tc={40606E07-F6D7-7B4A-8261-68E5BD2ED522}</author>
    <author>tc={E247DDDB-8319-514D-9D5D-02F539E39524}</author>
    <author>tc={63B0F38F-576D-C445-BD77-311B32458064}</author>
  </authors>
  <commentList>
    <comment ref="Y3" authorId="0" shapeId="0" xr:uid="{00000000-0006-0000-0000-000001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Himalayas 
max 8848 m
mean 6000 m</t>
      </text>
    </comment>
    <comment ref="AA3" authorId="1" shapeId="0" xr:uid="{00000000-0006-0000-0000-000002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fissure vent
max 
Ray Mountain (Canada) 2050
Tor Zawar (Pakistan) 2237
min
Eldgja (Island) 800 m
Singu Plateu (Birma) 507 m</t>
      </text>
    </comment>
    <comment ref="AC3" authorId="2" shapeId="0" xr:uid="{00000000-0006-0000-0000-000003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Andes
average 4000 m
max 6961 m</t>
      </text>
    </comment>
    <comment ref="AC9" authorId="3" shapeId="0" xr:uid="{00000000-0006-0000-0000-000004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final closure of Paleo Ural ocean, the second stage of collision Siberian, North European and Kazakh continents in T2/T3 in Altay area (ref. VSEGEI N-45)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tc={E3B8A5F2-6C9F-4ED6-B935-2276FB8C3F8B}</author>
  </authors>
  <commentList>
    <comment ref="P3" authorId="0" shapeId="0" xr:uid="{E3B8A5F2-6C9F-4ED6-B935-2276FB8C3F8B}">
      <text>
        <t>[Threaded comment]
Your version of Excel allows you to read this threaded comment; however, any edits to it will get removed if the file is opened in a newer version of Excel. Learn more: https://go.microsoft.com/fwlink/?linkid=870924
Comment:
    Himalayas 
max 8848 m
mean 6000 m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tc={5CB84234-33C3-4316-B55E-1B001BD788D2}</author>
  </authors>
  <commentList>
    <comment ref="P3" authorId="0" shapeId="0" xr:uid="{5CB84234-33C3-4316-B55E-1B001BD788D2}">
      <text>
        <t>[Threaded comment]
Your version of Excel allows you to read this threaded comment; however, any edits to it will get removed if the file is opened in a newer version of Excel. Learn more: https://go.microsoft.com/fwlink/?linkid=870924
Comment:
    Himalayas 
max 8848 m
mean 6000 m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tc={9856B6C7-A090-409A-B115-A22349C09481}</author>
  </authors>
  <commentList>
    <comment ref="Q3" authorId="0" shapeId="0" xr:uid="{9856B6C7-A090-409A-B115-A22349C09481}">
      <text>
        <t>[Threaded comment]
Your version of Excel allows you to read this threaded comment; however, any edits to it will get removed if the file is opened in a newer version of Excel. Learn more: https://go.microsoft.com/fwlink/?linkid=870924
Comment:
    Himalayas 
max 8848 m
mean 6000 m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<sst xmlns="http://schemas.openxmlformats.org/spreadsheetml/2006/main" count="1464" uniqueCount="175">
  <si>
    <t>Property</t>
  </si>
  <si>
    <t>Sediment supply</t>
  </si>
  <si>
    <t>constant</t>
  </si>
  <si>
    <t>Lithology</t>
  </si>
  <si>
    <t>Water discharge</t>
  </si>
  <si>
    <t>Catchment Area</t>
  </si>
  <si>
    <t>Temperature</t>
  </si>
  <si>
    <t>Relief:</t>
  </si>
  <si>
    <t>Symbol</t>
  </si>
  <si>
    <t>Qs</t>
  </si>
  <si>
    <t>ω</t>
  </si>
  <si>
    <t>L</t>
  </si>
  <si>
    <t>T °C</t>
  </si>
  <si>
    <t>Unit</t>
  </si>
  <si>
    <t>MT/yr</t>
  </si>
  <si>
    <t>min</t>
  </si>
  <si>
    <t>max</t>
  </si>
  <si>
    <t>mean</t>
  </si>
  <si>
    <t>Havert</t>
  </si>
  <si>
    <t>Klappmyss</t>
  </si>
  <si>
    <t>Kobbe</t>
  </si>
  <si>
    <t>L1</t>
  </si>
  <si>
    <t>C1</t>
  </si>
  <si>
    <t>C2</t>
  </si>
  <si>
    <t>C3+4</t>
  </si>
  <si>
    <t>WS</t>
  </si>
  <si>
    <t>L, timan-pechora</t>
  </si>
  <si>
    <t>Qw, TP</t>
  </si>
  <si>
    <t>Qw, WS</t>
  </si>
  <si>
    <t>A km2, Timan-Pechora</t>
  </si>
  <si>
    <t>A km2, West-Siberia</t>
  </si>
  <si>
    <t>R km, Ural</t>
  </si>
  <si>
    <t>R km, WS+ES</t>
  </si>
  <si>
    <t>R km, CAOB</t>
  </si>
  <si>
    <t>R km, Taymir</t>
  </si>
  <si>
    <t>P10</t>
  </si>
  <si>
    <t>P90</t>
  </si>
  <si>
    <t>TAIMYR</t>
  </si>
  <si>
    <t>EAST SIBERIA</t>
  </si>
  <si>
    <t>ALTAY</t>
  </si>
  <si>
    <t>sum</t>
  </si>
  <si>
    <t>bins</t>
  </si>
  <si>
    <t>Induan, WS</t>
  </si>
  <si>
    <t>Induan, TP</t>
  </si>
  <si>
    <t>CAOB</t>
  </si>
  <si>
    <t>T</t>
  </si>
  <si>
    <t>A, catchment</t>
  </si>
  <si>
    <t>R</t>
  </si>
  <si>
    <t>3σ</t>
  </si>
  <si>
    <t>4σ</t>
  </si>
  <si>
    <t xml:space="preserve">lithology </t>
  </si>
  <si>
    <t>st.dev</t>
  </si>
  <si>
    <t>first simulation, MIN</t>
  </si>
  <si>
    <t>MIN</t>
  </si>
  <si>
    <t>first simulation</t>
  </si>
  <si>
    <t>first simulation, MAX</t>
  </si>
  <si>
    <t>MAX</t>
  </si>
  <si>
    <t>MEAN</t>
  </si>
  <si>
    <t>st.DEV 3σ</t>
  </si>
  <si>
    <t>Mean</t>
  </si>
  <si>
    <t>st.DEV 4σ</t>
  </si>
  <si>
    <t>SIMULATION</t>
  </si>
  <si>
    <t>Olenekian</t>
  </si>
  <si>
    <t>Anisian</t>
  </si>
  <si>
    <t>Ladinian</t>
  </si>
  <si>
    <t>seismic</t>
  </si>
  <si>
    <t>BQART mean</t>
  </si>
  <si>
    <t>BQART median</t>
  </si>
  <si>
    <t>Carnian 1</t>
  </si>
  <si>
    <t>Carnian 2</t>
  </si>
  <si>
    <t>Carnian 3+4</t>
  </si>
  <si>
    <t>duration</t>
  </si>
  <si>
    <t>N2</t>
  </si>
  <si>
    <t>Norian 2</t>
  </si>
  <si>
    <t>BQART min</t>
  </si>
  <si>
    <t>BQART max</t>
  </si>
  <si>
    <t>increment for 3σ</t>
  </si>
  <si>
    <t>increment for 4σ</t>
  </si>
  <si>
    <t>with 3σ increment</t>
  </si>
  <si>
    <t>with 4σ increment</t>
  </si>
  <si>
    <t>Normal distribution</t>
  </si>
  <si>
    <t>C3+4, WS</t>
  </si>
  <si>
    <t>C2, WS</t>
  </si>
  <si>
    <t>C1, WS</t>
  </si>
  <si>
    <t>L1, WS</t>
  </si>
  <si>
    <t>Kobbe, WS</t>
  </si>
  <si>
    <t>Olenekian, WS</t>
  </si>
  <si>
    <t>C3+4, TP</t>
  </si>
  <si>
    <t>C2, TP</t>
  </si>
  <si>
    <t>C1, TP</t>
  </si>
  <si>
    <t>L1, TP</t>
  </si>
  <si>
    <t>Kobbe, TP</t>
  </si>
  <si>
    <t>Olenekian, TP</t>
  </si>
  <si>
    <t>C3+4, Taimyr</t>
  </si>
  <si>
    <t>C2, Taimyr</t>
  </si>
  <si>
    <t>C1, Taimyr</t>
  </si>
  <si>
    <t>L1, Taimyr</t>
  </si>
  <si>
    <t>Kobbe, Taimyr</t>
  </si>
  <si>
    <t>Olenekian, Taimyr</t>
  </si>
  <si>
    <t>Induan, Taimyr</t>
  </si>
  <si>
    <t>C3+4, CAOB</t>
  </si>
  <si>
    <t>C2, CAOB</t>
  </si>
  <si>
    <t>C1, CAOB</t>
  </si>
  <si>
    <t>L1, CAOB</t>
  </si>
  <si>
    <t>Kobbe, CAOB</t>
  </si>
  <si>
    <t>Olenekian, CAOB</t>
  </si>
  <si>
    <t>Induan, CAOB</t>
  </si>
  <si>
    <t>C3+4, WS+ES</t>
  </si>
  <si>
    <t>C2, WS+ES</t>
  </si>
  <si>
    <t>C1, WS+ES</t>
  </si>
  <si>
    <t>L1, WS+ES</t>
  </si>
  <si>
    <t>Kobbe, WS+ES</t>
  </si>
  <si>
    <t>Olenekian, WS+ES</t>
  </si>
  <si>
    <t>Induan, WS+ES</t>
  </si>
  <si>
    <t>C3+4, Ural</t>
  </si>
  <si>
    <t>C2, Ural</t>
  </si>
  <si>
    <t>C1, Ural</t>
  </si>
  <si>
    <t>L1, Ural</t>
  </si>
  <si>
    <t>Kobbe, Ural</t>
  </si>
  <si>
    <t>Olenekian, Ural</t>
  </si>
  <si>
    <t>Induan, Ural</t>
  </si>
  <si>
    <t>Induan</t>
  </si>
  <si>
    <t>Franz-Josef Land</t>
  </si>
  <si>
    <t>Novaya Zemlya</t>
  </si>
  <si>
    <t>West of Loppa High</t>
  </si>
  <si>
    <t>West Siberia Basin</t>
  </si>
  <si>
    <t>Svalbard</t>
  </si>
  <si>
    <t>Havert Fm. (Induan)</t>
  </si>
  <si>
    <t>Klappmyss Fm (Olenekian)</t>
  </si>
  <si>
    <t>Kobbe (Anisian)</t>
  </si>
  <si>
    <t>Ladinian L1</t>
  </si>
  <si>
    <t>Carnian C1</t>
  </si>
  <si>
    <t>Carnian C2</t>
  </si>
  <si>
    <t>Carnian C3+4</t>
  </si>
  <si>
    <t>Norian N2</t>
  </si>
  <si>
    <t>Mass (kg)</t>
  </si>
  <si>
    <t>Duration (kyr)</t>
  </si>
  <si>
    <t>Qs, seismic (MT/yr)</t>
  </si>
  <si>
    <t>Qs, total (MT/yr)</t>
  </si>
  <si>
    <t>Unit name</t>
  </si>
  <si>
    <t>Minimum</t>
  </si>
  <si>
    <t>Maximum</t>
  </si>
  <si>
    <t>C3-4</t>
  </si>
  <si>
    <t>LQART mean/Seismic</t>
  </si>
  <si>
    <t>% seismic out of LQART mean</t>
  </si>
  <si>
    <t>% missing from seismic according to modeling</t>
  </si>
  <si>
    <t>LQART Model, (MT/yr)</t>
  </si>
  <si>
    <t xml:space="preserve">Difference between mean modelled and measured sediment load </t>
  </si>
  <si>
    <t>standart error</t>
  </si>
  <si>
    <t>uncert</t>
  </si>
  <si>
    <t>Written By Version</t>
  </si>
  <si>
    <t>8.1.1</t>
  </si>
  <si>
    <t>Serialization Major Version</t>
  </si>
  <si>
    <t>Serialization Minor Version</t>
  </si>
  <si>
    <t>Distribution Record</t>
  </si>
  <si>
    <t>Reserved</t>
  </si>
  <si>
    <t>Record Count</t>
  </si>
  <si>
    <t>Inputs</t>
  </si>
  <si>
    <t>4_x0001_45_x0001_0_x0001_RiskNormal(1.125,0.125,RiskName("Lithology"))</t>
  </si>
  <si>
    <t>GF1_rK0qDwEAEwC7AAwjACcAPABLAF8AYABuAHwAlQC3ALEAKwD//wAAAAAAAAEEAAAAAAdHZW5lcmFsAAAAAQlMaXRob2xvZ3kBAAEBEAACAAEKU3RhdGlzdGljcwMBAQD/AQEBAQEAAQEBAAQAAAABAQEBAQABAQEABAAAAAGAAAATAAZOb3JtYWwAAAD/AAD/AQAAAgCdAKcAAQEDAZqZmZmZmak/AABmZmZmZmbuPwAABQABAQEAAQEBAA==</t>
  </si>
  <si>
    <t>4_x0001_47_x0001_0_x0001_RiskNormal(E27,E30,RiskName("Water discharge"))</t>
  </si>
  <si>
    <t>GF1_rK0qDwEAEwDoAAwjACcAYwB4AIwAjQCbAKkAwgDkAN4AKwD//wAAAAAAAAEEAAAAAC5fLSogIywjIzAuMDBfLTstKiAjLCMjMC4wMF8tO18tKiAiLSI/P18tO18tQF8tAAAAAQ9XYXRlciBkaXNjaGFyZ2UBAAEBEAACAAEKU3RhdGlzdGljcwMBAQD/AQEBAQEAAQEBAAQAAAABAQEBAQABAQEABAAAAAGtAAATAAZOb3JtYWwAAAD/AAD/AQAAAgDKANQAAQEDAZqZmZmZmak/AABmZmZmZmbuPwAABQABAQEAAQEBAA==</t>
  </si>
  <si>
    <t>4_x0001_43_x0001_0_x0001_RiskNormal(F27,F30,RiskName("Temperature"))</t>
  </si>
  <si>
    <t>GF1_rK0qDwEAEwC9AAwjACcAPABNAGEAYgBwAH4AlwC5ALMAKwD//wAAAAAAAAEEAAAAAAdHZW5lcmFsAAAAAQtUZW1wZXJhdHVyZQEAAQEQAAIAAQpTdGF0aXN0aWNzAwEBAP8BAQEBAQABAQEABAAAAAEBAQEBAAEBAQAEAAAAAYIAABMABk5vcm1hbAAAAP8AAP8BAAACAJ8AqQABAQMBmpmZmZmZqT8AAGZmZmZmZu4/AAAFAAEBAQABAQEA</t>
  </si>
  <si>
    <t>5_x0001_19_x0001_0_x0001_RiskNormal(H27,H30)</t>
  </si>
  <si>
    <t>GF1_rK0qDwEAEwC2AAwjACcAOQBGAFoAWwBpAHcAkACyAKwAKwD//wAAAAAAAAEEAAAAAAQwLjAwAAAAAQdtaW4gLyBSAQABARAAAgABClN0YXRpc3RpY3MDAQEA/wEBAQEBAAEBAQAEAAAAAQEBAQEAAQEBAAQAAAABewAAEwAGTm9ybWFsAAAA/wAA/wEAAAIAmACiAAEBAwGamZmZmZmpPwAAZmZmZmZm7j8AAAUAAQEBAAEBAQA=</t>
  </si>
  <si>
    <t>Preferable model</t>
  </si>
  <si>
    <t>BQART mode</t>
  </si>
  <si>
    <t>Standart deviation p</t>
  </si>
  <si>
    <t>standasrt deviation s</t>
  </si>
  <si>
    <t>L,ws</t>
  </si>
  <si>
    <t>Gilmullina, A., and Klausen, T.G., Doré A.G., Rossi, V.M., Suslova, A., Eide C.H.,  2021,</t>
  </si>
  <si>
    <t xml:space="preserve"> https://doi.org/10.1130/B36090.1.</t>
  </si>
  <si>
    <t>Title: Linking sediment supply variations and tectonic evolution in deep time, source-to-sink systems—The Triassic Greater Barents Sea BasinGSA Bulletin,</t>
  </si>
  <si>
    <t>BQART Monte-Carlo Simulation and input parameters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</si>
</sst>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* #,##0.00_);_(* \(#,##0.00\);_(* &quot;-&quot;??_);_(@_)"/>
    <numFmt numFmtId="165" formatCode="_-* #,##0.0_-;\-* #,##0.0_-;_-* &quot;-&quot;??_-;_-@_-"/>
    <numFmt numFmtId="166" formatCode="0.0"/>
    <numFmt numFmtId="167" formatCode="_-* #,##0_-;\-* #,##0_-;_-* &quot;-&quot;??_-;_-@_-"/>
    <numFmt numFmtId="168" formatCode="_-* #,##0.00000_-;\-* #,##0.00000_-;_-* &quot;-&quot;??_-;_-@_-"/>
    <numFmt numFmtId="169" formatCode="_-* #,##0.0000_-;\-* #,##0.0000_-;_-* &quot;-&quot;??_-;_-@_-"/>
    <numFmt numFmtId="170" formatCode="_-* #,##0.0000000000_-;\-* #,##0.0000000000_-;_-* &quot;-&quot;??_-;_-@_-"/>
    <numFmt numFmtId="171" formatCode="_(* #,##0_);_(* \(#,##0\);_(* &quot;-&quot;??_);_(@_)"/>
    <numFmt numFmtId="172" formatCode="0.000"/>
    <numFmt numFmtId="173" formatCode="0.0000000000"/>
  </numFmts>
  <fonts count="13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22"/>
      <color theme="1"/>
      <name val="Calibri"/>
      <family val="2"/>
      <scheme val="minor"/>
    </font>
    <font>
      <sz val="8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i/>
      <sz val="1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2"/>
      <color theme="1"/>
      <name val="Times New Roman"/>
      <family val="1"/>
    </font>
  </fonts>
  <fills count="24">
    <fill>
      <patternFill patternType="none"/>
    </fill>
    <fill>
      <patternFill patternType="gray125"/>
    </fill>
    <fill>
      <patternFill patternType="solid">
        <fgColor rgb="FFFFE69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B690FF"/>
        <bgColor indexed="64"/>
      </patternFill>
    </fill>
    <fill>
      <patternFill patternType="solid">
        <fgColor rgb="FFF198FF"/>
        <bgColor indexed="64"/>
      </patternFill>
    </fill>
    <fill>
      <patternFill patternType="solid">
        <fgColor rgb="FFFFBEE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B9BE"/>
        <bgColor indexed="64"/>
      </patternFill>
    </fill>
    <fill>
      <patternFill patternType="solid">
        <fgColor rgb="FF01A2C1"/>
        <bgColor indexed="64"/>
      </patternFill>
    </fill>
    <fill>
      <patternFill patternType="solid">
        <fgColor rgb="FFBABFFF"/>
        <bgColor indexed="64"/>
      </patternFill>
    </fill>
    <fill>
      <patternFill patternType="solid">
        <fgColor rgb="FFDDD683"/>
        <bgColor indexed="64"/>
      </patternFill>
    </fill>
    <fill>
      <patternFill patternType="solid">
        <fgColor rgb="FFF0E890"/>
        <bgColor indexed="64"/>
      </patternFill>
    </fill>
    <fill>
      <patternFill patternType="solid">
        <fgColor rgb="FFFCCFAE"/>
        <bgColor indexed="64"/>
      </patternFill>
    </fill>
    <fill>
      <patternFill patternType="solid">
        <fgColor rgb="FF9B72C5"/>
        <bgColor indexed="64"/>
      </patternFill>
    </fill>
    <fill>
      <patternFill patternType="solid">
        <fgColor rgb="FF7B427B"/>
        <bgColor indexed="64"/>
      </patternFill>
    </fill>
    <fill>
      <patternFill patternType="solid">
        <fgColor rgb="FF9C4C21"/>
        <bgColor indexed="64"/>
      </patternFill>
    </fill>
    <fill>
      <patternFill patternType="solid">
        <fgColor rgb="FFBDAB9A"/>
        <bgColor indexed="64"/>
      </patternFill>
    </fill>
    <fill>
      <patternFill patternType="solid">
        <fgColor rgb="FFF9AA5D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B791FF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22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45">
    <xf numFmtId="0" fontId="0" fillId="0" borderId="0" xfId="0"/>
    <xf numFmtId="43" fontId="0" fillId="0" borderId="0" xfId="1" applyFont="1" applyBorder="1"/>
    <xf numFmtId="43" fontId="0" fillId="0" borderId="0" xfId="1" applyFont="1"/>
    <xf numFmtId="43" fontId="0" fillId="0" borderId="0" xfId="0" applyNumberFormat="1"/>
    <xf numFmtId="0" fontId="0" fillId="0" borderId="16" xfId="0" applyBorder="1"/>
    <xf numFmtId="0" fontId="0" fillId="0" borderId="10" xfId="0" applyBorder="1"/>
    <xf numFmtId="0" fontId="0" fillId="0" borderId="17" xfId="0" applyBorder="1"/>
    <xf numFmtId="43" fontId="0" fillId="0" borderId="0" xfId="1" applyFont="1" applyFill="1" applyBorder="1"/>
    <xf numFmtId="0" fontId="0" fillId="0" borderId="0" xfId="0" applyAlignment="1">
      <alignment vertical="center"/>
    </xf>
    <xf numFmtId="43" fontId="0" fillId="0" borderId="0" xfId="1" applyFont="1" applyBorder="1" applyAlignment="1"/>
    <xf numFmtId="43" fontId="0" fillId="0" borderId="0" xfId="1" applyFont="1" applyFill="1" applyBorder="1" applyAlignment="1"/>
    <xf numFmtId="0" fontId="0" fillId="0" borderId="0" xfId="0" applyBorder="1"/>
    <xf numFmtId="43" fontId="0" fillId="0" borderId="0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4" fontId="0" fillId="0" borderId="0" xfId="0" applyNumberFormat="1" applyBorder="1"/>
    <xf numFmtId="2" fontId="0" fillId="0" borderId="0" xfId="0" applyNumberFormat="1" applyBorder="1"/>
    <xf numFmtId="43" fontId="0" fillId="0" borderId="0" xfId="0" applyNumberFormat="1" applyBorder="1"/>
    <xf numFmtId="0" fontId="3" fillId="0" borderId="0" xfId="0" applyFont="1" applyFill="1" applyBorder="1" applyAlignment="1">
      <alignment horizontal="center" textRotation="90"/>
    </xf>
    <xf numFmtId="0" fontId="0" fillId="0" borderId="0" xfId="0" applyFill="1" applyBorder="1"/>
    <xf numFmtId="0" fontId="0" fillId="0" borderId="0" xfId="0" applyFill="1"/>
    <xf numFmtId="2" fontId="0" fillId="0" borderId="0" xfId="0" applyNumberFormat="1" applyFill="1" applyBorder="1" applyAlignment="1">
      <alignment horizontal="right"/>
    </xf>
    <xf numFmtId="43" fontId="0" fillId="5" borderId="0" xfId="1" applyFont="1" applyFill="1"/>
    <xf numFmtId="43" fontId="0" fillId="0" borderId="0" xfId="1" applyFont="1" applyFill="1"/>
    <xf numFmtId="0" fontId="0" fillId="8" borderId="0" xfId="0" applyFill="1"/>
    <xf numFmtId="0" fontId="0" fillId="3" borderId="0" xfId="0" applyFill="1" applyBorder="1"/>
    <xf numFmtId="0" fontId="0" fillId="3" borderId="10" xfId="0" applyFill="1" applyBorder="1"/>
    <xf numFmtId="43" fontId="0" fillId="9" borderId="0" xfId="1" applyFont="1" applyFill="1"/>
    <xf numFmtId="0" fontId="0" fillId="10" borderId="0" xfId="0" applyFill="1"/>
    <xf numFmtId="167" fontId="0" fillId="0" borderId="0" xfId="0" applyNumberFormat="1"/>
    <xf numFmtId="0" fontId="1" fillId="0" borderId="0" xfId="2"/>
    <xf numFmtId="0" fontId="7" fillId="0" borderId="0" xfId="2" applyFont="1" applyBorder="1" applyAlignment="1"/>
    <xf numFmtId="0" fontId="1" fillId="0" borderId="0" xfId="2" applyBorder="1" applyAlignment="1"/>
    <xf numFmtId="0" fontId="1" fillId="0" borderId="0" xfId="2" applyFill="1" applyBorder="1" applyAlignment="1"/>
    <xf numFmtId="0" fontId="1" fillId="0" borderId="4" xfId="2" applyBorder="1"/>
    <xf numFmtId="0" fontId="1" fillId="0" borderId="0" xfId="2" applyBorder="1"/>
    <xf numFmtId="0" fontId="1" fillId="0" borderId="5" xfId="2" applyBorder="1"/>
    <xf numFmtId="0" fontId="1" fillId="0" borderId="0" xfId="2" applyFill="1" applyBorder="1"/>
    <xf numFmtId="0" fontId="1" fillId="4" borderId="4" xfId="2" applyFill="1" applyBorder="1"/>
    <xf numFmtId="0" fontId="1" fillId="5" borderId="4" xfId="2" applyFill="1" applyBorder="1"/>
    <xf numFmtId="0" fontId="1" fillId="6" borderId="4" xfId="2" applyFill="1" applyBorder="1"/>
    <xf numFmtId="0" fontId="1" fillId="6" borderId="13" xfId="2" applyFill="1" applyBorder="1"/>
    <xf numFmtId="0" fontId="1" fillId="0" borderId="6" xfId="2" applyBorder="1"/>
    <xf numFmtId="0" fontId="1" fillId="0" borderId="7" xfId="2" applyBorder="1"/>
    <xf numFmtId="0" fontId="1" fillId="0" borderId="8" xfId="2" applyBorder="1"/>
    <xf numFmtId="0" fontId="1" fillId="0" borderId="17" xfId="2" applyBorder="1"/>
    <xf numFmtId="167" fontId="1" fillId="0" borderId="0" xfId="2" applyNumberFormat="1"/>
    <xf numFmtId="0" fontId="4" fillId="0" borderId="0" xfId="2" applyNumberFormat="1" applyFont="1"/>
    <xf numFmtId="0" fontId="1" fillId="0" borderId="0" xfId="2" applyAlignment="1">
      <alignment wrapText="1"/>
    </xf>
    <xf numFmtId="43" fontId="1" fillId="0" borderId="7" xfId="2" applyNumberFormat="1" applyBorder="1"/>
    <xf numFmtId="43" fontId="1" fillId="0" borderId="0" xfId="2" applyNumberFormat="1" applyBorder="1"/>
    <xf numFmtId="0" fontId="1" fillId="0" borderId="3" xfId="2" applyBorder="1"/>
    <xf numFmtId="0" fontId="1" fillId="0" borderId="2" xfId="2" applyBorder="1"/>
    <xf numFmtId="0" fontId="1" fillId="0" borderId="1" xfId="2" applyBorder="1"/>
    <xf numFmtId="43" fontId="0" fillId="0" borderId="7" xfId="3" applyFont="1" applyBorder="1"/>
    <xf numFmtId="167" fontId="0" fillId="0" borderId="7" xfId="3" applyNumberFormat="1" applyFont="1" applyBorder="1"/>
    <xf numFmtId="43" fontId="0" fillId="0" borderId="5" xfId="3" applyFont="1" applyBorder="1"/>
    <xf numFmtId="43" fontId="0" fillId="0" borderId="0" xfId="3" applyFont="1" applyBorder="1"/>
    <xf numFmtId="167" fontId="0" fillId="0" borderId="5" xfId="3" applyNumberFormat="1" applyFont="1" applyBorder="1"/>
    <xf numFmtId="167" fontId="0" fillId="0" borderId="0" xfId="3" applyNumberFormat="1" applyFont="1" applyBorder="1"/>
    <xf numFmtId="43" fontId="1" fillId="0" borderId="0" xfId="2" applyNumberFormat="1"/>
    <xf numFmtId="168" fontId="1" fillId="0" borderId="0" xfId="2" applyNumberFormat="1"/>
    <xf numFmtId="169" fontId="1" fillId="0" borderId="0" xfId="2" applyNumberFormat="1"/>
    <xf numFmtId="0" fontId="8" fillId="0" borderId="0" xfId="2" applyFont="1" applyAlignment="1"/>
    <xf numFmtId="43" fontId="0" fillId="0" borderId="0" xfId="3" applyFont="1"/>
    <xf numFmtId="170" fontId="0" fillId="0" borderId="0" xfId="3" applyNumberFormat="1" applyFont="1"/>
    <xf numFmtId="43" fontId="0" fillId="0" borderId="0" xfId="3" applyFont="1" applyAlignment="1">
      <alignment wrapText="1"/>
    </xf>
    <xf numFmtId="170" fontId="0" fillId="0" borderId="0" xfId="3" applyNumberFormat="1" applyFont="1" applyAlignment="1">
      <alignment wrapText="1"/>
    </xf>
    <xf numFmtId="0" fontId="0" fillId="11" borderId="0" xfId="0" applyFill="1" applyBorder="1"/>
    <xf numFmtId="0" fontId="0" fillId="12" borderId="0" xfId="0" applyFill="1" applyBorder="1"/>
    <xf numFmtId="0" fontId="0" fillId="10" borderId="0" xfId="0" applyFill="1" applyBorder="1"/>
    <xf numFmtId="0" fontId="0" fillId="14" borderId="0" xfId="0" applyFill="1" applyBorder="1"/>
    <xf numFmtId="0" fontId="1" fillId="12" borderId="4" xfId="2" applyFill="1" applyBorder="1"/>
    <xf numFmtId="0" fontId="1" fillId="12" borderId="0" xfId="2" applyFill="1" applyBorder="1"/>
    <xf numFmtId="0" fontId="1" fillId="12" borderId="5" xfId="2" applyFill="1" applyBorder="1"/>
    <xf numFmtId="0" fontId="1" fillId="14" borderId="4" xfId="2" applyFill="1" applyBorder="1"/>
    <xf numFmtId="0" fontId="1" fillId="14" borderId="0" xfId="2" applyFill="1" applyBorder="1"/>
    <xf numFmtId="0" fontId="1" fillId="14" borderId="5" xfId="2" applyFill="1" applyBorder="1"/>
    <xf numFmtId="0" fontId="1" fillId="14" borderId="1" xfId="2" applyFill="1" applyBorder="1"/>
    <xf numFmtId="167" fontId="0" fillId="0" borderId="0" xfId="3" applyNumberFormat="1" applyFont="1"/>
    <xf numFmtId="167" fontId="0" fillId="7" borderId="0" xfId="3" applyNumberFormat="1" applyFont="1" applyFill="1"/>
    <xf numFmtId="167" fontId="0" fillId="0" borderId="4" xfId="3" applyNumberFormat="1" applyFont="1" applyBorder="1"/>
    <xf numFmtId="167" fontId="1" fillId="0" borderId="6" xfId="2" applyNumberFormat="1" applyBorder="1"/>
    <xf numFmtId="167" fontId="1" fillId="7" borderId="0" xfId="2" applyNumberFormat="1" applyFill="1"/>
    <xf numFmtId="43" fontId="0" fillId="11" borderId="0" xfId="1" applyFont="1" applyFill="1" applyBorder="1"/>
    <xf numFmtId="43" fontId="0" fillId="13" borderId="0" xfId="1" applyFont="1" applyFill="1" applyBorder="1"/>
    <xf numFmtId="0" fontId="1" fillId="13" borderId="0" xfId="2" applyFill="1"/>
    <xf numFmtId="43" fontId="0" fillId="13" borderId="0" xfId="3" applyFont="1" applyFill="1"/>
    <xf numFmtId="170" fontId="0" fillId="13" borderId="0" xfId="3" applyNumberFormat="1" applyFont="1" applyFill="1"/>
    <xf numFmtId="0" fontId="0" fillId="10" borderId="0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43" fontId="0" fillId="11" borderId="0" xfId="1" applyFont="1" applyFill="1" applyBorder="1" applyAlignment="1">
      <alignment horizontal="center"/>
    </xf>
    <xf numFmtId="0" fontId="1" fillId="11" borderId="0" xfId="2" applyFill="1"/>
    <xf numFmtId="0" fontId="1" fillId="10" borderId="0" xfId="2" applyFill="1"/>
    <xf numFmtId="0" fontId="1" fillId="0" borderId="0" xfId="2" applyFill="1"/>
    <xf numFmtId="0" fontId="1" fillId="0" borderId="4" xfId="2" applyFill="1" applyBorder="1"/>
    <xf numFmtId="0" fontId="1" fillId="0" borderId="6" xfId="2" applyFill="1" applyBorder="1"/>
    <xf numFmtId="0" fontId="0" fillId="11" borderId="12" xfId="0" applyFill="1" applyBorder="1" applyAlignment="1">
      <alignment horizontal="center"/>
    </xf>
    <xf numFmtId="0" fontId="0" fillId="11" borderId="12" xfId="0" applyFill="1" applyBorder="1"/>
    <xf numFmtId="0" fontId="0" fillId="14" borderId="17" xfId="0" applyFill="1" applyBorder="1"/>
    <xf numFmtId="0" fontId="0" fillId="12" borderId="17" xfId="0" applyFill="1" applyBorder="1"/>
    <xf numFmtId="43" fontId="0" fillId="12" borderId="0" xfId="1" applyFont="1" applyFill="1" applyBorder="1"/>
    <xf numFmtId="167" fontId="0" fillId="12" borderId="0" xfId="1" applyNumberFormat="1" applyFont="1" applyFill="1" applyBorder="1" applyAlignment="1"/>
    <xf numFmtId="167" fontId="0" fillId="12" borderId="0" xfId="1" applyNumberFormat="1" applyFont="1" applyFill="1" applyBorder="1"/>
    <xf numFmtId="165" fontId="0" fillId="12" borderId="0" xfId="1" applyNumberFormat="1" applyFont="1" applyFill="1" applyBorder="1"/>
    <xf numFmtId="165" fontId="0" fillId="12" borderId="12" xfId="1" applyNumberFormat="1" applyFont="1" applyFill="1" applyBorder="1"/>
    <xf numFmtId="0" fontId="0" fillId="15" borderId="0" xfId="0" applyFill="1" applyBorder="1"/>
    <xf numFmtId="0" fontId="0" fillId="15" borderId="17" xfId="0" applyFill="1" applyBorder="1"/>
    <xf numFmtId="43" fontId="0" fillId="15" borderId="0" xfId="1" applyFont="1" applyFill="1" applyBorder="1"/>
    <xf numFmtId="167" fontId="0" fillId="15" borderId="0" xfId="1" applyNumberFormat="1" applyFont="1" applyFill="1" applyBorder="1" applyAlignment="1"/>
    <xf numFmtId="167" fontId="0" fillId="15" borderId="0" xfId="1" applyNumberFormat="1" applyFont="1" applyFill="1" applyBorder="1"/>
    <xf numFmtId="165" fontId="0" fillId="15" borderId="0" xfId="1" applyNumberFormat="1" applyFont="1" applyFill="1" applyBorder="1"/>
    <xf numFmtId="165" fontId="0" fillId="15" borderId="12" xfId="1" applyNumberFormat="1" applyFont="1" applyFill="1" applyBorder="1"/>
    <xf numFmtId="0" fontId="0" fillId="16" borderId="0" xfId="0" applyFill="1" applyBorder="1"/>
    <xf numFmtId="0" fontId="0" fillId="16" borderId="17" xfId="0" applyFill="1" applyBorder="1"/>
    <xf numFmtId="43" fontId="0" fillId="16" borderId="0" xfId="1" applyFont="1" applyFill="1" applyBorder="1"/>
    <xf numFmtId="167" fontId="0" fillId="16" borderId="0" xfId="1" applyNumberFormat="1" applyFont="1" applyFill="1" applyBorder="1" applyAlignment="1"/>
    <xf numFmtId="167" fontId="0" fillId="16" borderId="0" xfId="1" applyNumberFormat="1" applyFont="1" applyFill="1" applyBorder="1"/>
    <xf numFmtId="165" fontId="0" fillId="16" borderId="0" xfId="1" applyNumberFormat="1" applyFont="1" applyFill="1" applyBorder="1"/>
    <xf numFmtId="165" fontId="0" fillId="16" borderId="12" xfId="1" applyNumberFormat="1" applyFont="1" applyFill="1" applyBorder="1"/>
    <xf numFmtId="0" fontId="0" fillId="17" borderId="0" xfId="0" applyFill="1" applyBorder="1"/>
    <xf numFmtId="0" fontId="0" fillId="17" borderId="17" xfId="0" applyFill="1" applyBorder="1"/>
    <xf numFmtId="43" fontId="0" fillId="17" borderId="0" xfId="1" applyFont="1" applyFill="1" applyBorder="1"/>
    <xf numFmtId="167" fontId="0" fillId="17" borderId="0" xfId="1" applyNumberFormat="1" applyFont="1" applyFill="1" applyBorder="1" applyAlignment="1"/>
    <xf numFmtId="167" fontId="0" fillId="17" borderId="0" xfId="1" applyNumberFormat="1" applyFont="1" applyFill="1" applyBorder="1"/>
    <xf numFmtId="165" fontId="0" fillId="17" borderId="0" xfId="1" applyNumberFormat="1" applyFont="1" applyFill="1" applyBorder="1"/>
    <xf numFmtId="165" fontId="0" fillId="17" borderId="12" xfId="1" applyNumberFormat="1" applyFont="1" applyFill="1" applyBorder="1"/>
    <xf numFmtId="0" fontId="0" fillId="18" borderId="0" xfId="0" applyFill="1" applyBorder="1"/>
    <xf numFmtId="0" fontId="0" fillId="18" borderId="17" xfId="0" applyFill="1" applyBorder="1"/>
    <xf numFmtId="43" fontId="0" fillId="18" borderId="0" xfId="1" applyFont="1" applyFill="1" applyBorder="1"/>
    <xf numFmtId="167" fontId="0" fillId="18" borderId="0" xfId="1" applyNumberFormat="1" applyFont="1" applyFill="1" applyBorder="1" applyAlignment="1"/>
    <xf numFmtId="167" fontId="0" fillId="18" borderId="0" xfId="1" applyNumberFormat="1" applyFont="1" applyFill="1" applyBorder="1"/>
    <xf numFmtId="165" fontId="0" fillId="18" borderId="0" xfId="1" applyNumberFormat="1" applyFont="1" applyFill="1" applyBorder="1"/>
    <xf numFmtId="165" fontId="0" fillId="18" borderId="12" xfId="1" applyNumberFormat="1" applyFont="1" applyFill="1" applyBorder="1"/>
    <xf numFmtId="0" fontId="0" fillId="19" borderId="0" xfId="0" applyFill="1" applyBorder="1"/>
    <xf numFmtId="0" fontId="0" fillId="19" borderId="17" xfId="0" applyFill="1" applyBorder="1"/>
    <xf numFmtId="43" fontId="0" fillId="19" borderId="0" xfId="1" applyFont="1" applyFill="1" applyBorder="1"/>
    <xf numFmtId="167" fontId="0" fillId="19" borderId="0" xfId="1" applyNumberFormat="1" applyFont="1" applyFill="1" applyBorder="1" applyAlignment="1"/>
    <xf numFmtId="167" fontId="0" fillId="19" borderId="0" xfId="1" applyNumberFormat="1" applyFont="1" applyFill="1" applyBorder="1"/>
    <xf numFmtId="165" fontId="0" fillId="19" borderId="0" xfId="1" applyNumberFormat="1" applyFont="1" applyFill="1" applyBorder="1"/>
    <xf numFmtId="165" fontId="0" fillId="19" borderId="12" xfId="1" applyNumberFormat="1" applyFont="1" applyFill="1" applyBorder="1"/>
    <xf numFmtId="43" fontId="0" fillId="14" borderId="0" xfId="1" applyFont="1" applyFill="1" applyBorder="1"/>
    <xf numFmtId="167" fontId="0" fillId="14" borderId="0" xfId="1" applyNumberFormat="1" applyFont="1" applyFill="1" applyBorder="1" applyAlignment="1"/>
    <xf numFmtId="167" fontId="0" fillId="14" borderId="0" xfId="1" applyNumberFormat="1" applyFont="1" applyFill="1" applyBorder="1"/>
    <xf numFmtId="165" fontId="0" fillId="14" borderId="0" xfId="1" applyNumberFormat="1" applyFont="1" applyFill="1" applyBorder="1"/>
    <xf numFmtId="165" fontId="0" fillId="14" borderId="12" xfId="1" applyNumberFormat="1" applyFont="1" applyFill="1" applyBorder="1"/>
    <xf numFmtId="0" fontId="0" fillId="13" borderId="14" xfId="0" applyFill="1" applyBorder="1"/>
    <xf numFmtId="0" fontId="0" fillId="13" borderId="18" xfId="0" applyFill="1" applyBorder="1"/>
    <xf numFmtId="43" fontId="0" fillId="13" borderId="14" xfId="1" applyFont="1" applyFill="1" applyBorder="1"/>
    <xf numFmtId="165" fontId="0" fillId="13" borderId="14" xfId="1" applyNumberFormat="1" applyFont="1" applyFill="1" applyBorder="1"/>
    <xf numFmtId="165" fontId="0" fillId="13" borderId="15" xfId="1" applyNumberFormat="1" applyFont="1" applyFill="1" applyBorder="1"/>
    <xf numFmtId="0" fontId="0" fillId="13" borderId="4" xfId="0" applyFill="1" applyBorder="1"/>
    <xf numFmtId="0" fontId="0" fillId="12" borderId="13" xfId="0" applyFill="1" applyBorder="1"/>
    <xf numFmtId="0" fontId="0" fillId="14" borderId="4" xfId="0" applyFill="1" applyBorder="1"/>
    <xf numFmtId="0" fontId="0" fillId="19" borderId="4" xfId="0" applyFill="1" applyBorder="1"/>
    <xf numFmtId="0" fontId="0" fillId="18" borderId="4" xfId="0" applyFill="1" applyBorder="1"/>
    <xf numFmtId="0" fontId="0" fillId="17" borderId="4" xfId="0" applyFill="1" applyBorder="1"/>
    <xf numFmtId="0" fontId="0" fillId="15" borderId="4" xfId="0" applyFill="1" applyBorder="1"/>
    <xf numFmtId="0" fontId="0" fillId="16" borderId="4" xfId="0" applyFill="1" applyBorder="1"/>
    <xf numFmtId="0" fontId="5" fillId="16" borderId="0" xfId="0" applyFont="1" applyFill="1"/>
    <xf numFmtId="43" fontId="5" fillId="16" borderId="0" xfId="1" applyFont="1" applyFill="1"/>
    <xf numFmtId="0" fontId="3" fillId="0" borderId="0" xfId="0" applyFont="1" applyFill="1" applyBorder="1" applyAlignment="1">
      <alignment textRotation="90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Border="1" applyAlignment="1"/>
    <xf numFmtId="0" fontId="0" fillId="0" borderId="0" xfId="0" applyBorder="1" applyAlignment="1">
      <alignment wrapText="1"/>
    </xf>
    <xf numFmtId="43" fontId="0" fillId="0" borderId="0" xfId="1" applyFont="1" applyBorder="1" applyAlignment="1">
      <alignment wrapText="1"/>
    </xf>
    <xf numFmtId="43" fontId="0" fillId="2" borderId="0" xfId="1" applyFont="1" applyFill="1" applyBorder="1"/>
    <xf numFmtId="0" fontId="5" fillId="15" borderId="0" xfId="0" applyFont="1" applyFill="1" applyBorder="1"/>
    <xf numFmtId="43" fontId="5" fillId="15" borderId="0" xfId="1" applyFont="1" applyFill="1" applyBorder="1"/>
    <xf numFmtId="0" fontId="5" fillId="17" borderId="0" xfId="0" applyFont="1" applyFill="1" applyBorder="1"/>
    <xf numFmtId="43" fontId="5" fillId="17" borderId="0" xfId="1" applyFont="1" applyFill="1" applyBorder="1"/>
    <xf numFmtId="0" fontId="5" fillId="18" borderId="0" xfId="0" applyFont="1" applyFill="1" applyBorder="1"/>
    <xf numFmtId="43" fontId="5" fillId="18" borderId="0" xfId="1" applyFont="1" applyFill="1" applyBorder="1"/>
    <xf numFmtId="0" fontId="5" fillId="19" borderId="0" xfId="0" applyFont="1" applyFill="1" applyBorder="1"/>
    <xf numFmtId="43" fontId="5" fillId="19" borderId="0" xfId="1" applyFont="1" applyFill="1" applyBorder="1"/>
    <xf numFmtId="0" fontId="5" fillId="14" borderId="0" xfId="0" applyFont="1" applyFill="1" applyBorder="1"/>
    <xf numFmtId="43" fontId="5" fillId="14" borderId="0" xfId="1" applyFont="1" applyFill="1" applyBorder="1"/>
    <xf numFmtId="0" fontId="5" fillId="12" borderId="0" xfId="0" applyFont="1" applyFill="1" applyBorder="1"/>
    <xf numFmtId="43" fontId="5" fillId="12" borderId="0" xfId="1" applyFont="1" applyFill="1" applyBorder="1"/>
    <xf numFmtId="43" fontId="5" fillId="13" borderId="0" xfId="1" applyFont="1" applyFill="1" applyBorder="1"/>
    <xf numFmtId="165" fontId="0" fillId="0" borderId="0" xfId="0" applyNumberFormat="1" applyBorder="1"/>
    <xf numFmtId="43" fontId="0" fillId="8" borderId="0" xfId="0" applyNumberFormat="1" applyFill="1" applyBorder="1"/>
    <xf numFmtId="0" fontId="0" fillId="0" borderId="0" xfId="0" applyBorder="1" applyAlignment="1">
      <alignment horizontal="center"/>
    </xf>
    <xf numFmtId="0" fontId="0" fillId="13" borderId="0" xfId="0" applyFill="1" applyBorder="1"/>
    <xf numFmtId="43" fontId="0" fillId="16" borderId="0" xfId="1" applyFont="1" applyFill="1" applyBorder="1" applyAlignment="1"/>
    <xf numFmtId="166" fontId="0" fillId="16" borderId="0" xfId="0" applyNumberFormat="1" applyFill="1" applyBorder="1" applyAlignment="1">
      <alignment horizontal="right"/>
    </xf>
    <xf numFmtId="0" fontId="0" fillId="4" borderId="0" xfId="0" applyFill="1" applyBorder="1"/>
    <xf numFmtId="167" fontId="0" fillId="0" borderId="0" xfId="0" applyNumberFormat="1" applyBorder="1"/>
    <xf numFmtId="43" fontId="0" fillId="15" borderId="0" xfId="1" applyFont="1" applyFill="1" applyBorder="1" applyAlignment="1"/>
    <xf numFmtId="166" fontId="0" fillId="15" borderId="0" xfId="0" applyNumberFormat="1" applyFill="1" applyBorder="1" applyAlignment="1">
      <alignment horizontal="right"/>
    </xf>
    <xf numFmtId="43" fontId="0" fillId="17" borderId="0" xfId="1" applyFont="1" applyFill="1" applyBorder="1" applyAlignment="1"/>
    <xf numFmtId="166" fontId="0" fillId="17" borderId="0" xfId="0" applyNumberFormat="1" applyFill="1" applyBorder="1" applyAlignment="1">
      <alignment horizontal="right"/>
    </xf>
    <xf numFmtId="0" fontId="0" fillId="5" borderId="0" xfId="0" applyFill="1" applyBorder="1"/>
    <xf numFmtId="43" fontId="0" fillId="18" borderId="0" xfId="1" applyFont="1" applyFill="1" applyBorder="1" applyAlignment="1"/>
    <xf numFmtId="166" fontId="0" fillId="18" borderId="0" xfId="0" applyNumberFormat="1" applyFill="1" applyBorder="1" applyAlignment="1">
      <alignment horizontal="right"/>
    </xf>
    <xf numFmtId="43" fontId="0" fillId="19" borderId="0" xfId="1" applyFont="1" applyFill="1" applyBorder="1" applyAlignment="1"/>
    <xf numFmtId="166" fontId="0" fillId="19" borderId="0" xfId="0" applyNumberFormat="1" applyFill="1" applyBorder="1" applyAlignment="1">
      <alignment horizontal="right"/>
    </xf>
    <xf numFmtId="0" fontId="0" fillId="6" borderId="0" xfId="0" applyFill="1" applyBorder="1"/>
    <xf numFmtId="43" fontId="0" fillId="14" borderId="0" xfId="1" applyFont="1" applyFill="1" applyBorder="1" applyAlignment="1"/>
    <xf numFmtId="2" fontId="0" fillId="14" borderId="0" xfId="0" applyNumberFormat="1" applyFill="1" applyBorder="1" applyAlignment="1">
      <alignment horizontal="right"/>
    </xf>
    <xf numFmtId="43" fontId="0" fillId="12" borderId="0" xfId="1" applyFont="1" applyFill="1" applyBorder="1" applyAlignment="1"/>
    <xf numFmtId="2" fontId="0" fillId="12" borderId="0" xfId="0" applyNumberFormat="1" applyFill="1" applyBorder="1" applyAlignment="1">
      <alignment horizontal="right"/>
    </xf>
    <xf numFmtId="0" fontId="0" fillId="0" borderId="21" xfId="0" applyBorder="1"/>
    <xf numFmtId="167" fontId="0" fillId="0" borderId="23" xfId="1" applyNumberFormat="1" applyFont="1" applyBorder="1"/>
    <xf numFmtId="0" fontId="0" fillId="0" borderId="23" xfId="0" applyBorder="1"/>
    <xf numFmtId="171" fontId="0" fillId="0" borderId="23" xfId="0" applyNumberFormat="1" applyBorder="1"/>
    <xf numFmtId="167" fontId="0" fillId="0" borderId="0" xfId="1" applyNumberFormat="1" applyFont="1" applyBorder="1"/>
    <xf numFmtId="171" fontId="0" fillId="0" borderId="0" xfId="0" applyNumberFormat="1" applyBorder="1"/>
    <xf numFmtId="167" fontId="0" fillId="0" borderId="7" xfId="1" applyNumberFormat="1" applyFont="1" applyBorder="1"/>
    <xf numFmtId="11" fontId="0" fillId="0" borderId="7" xfId="0" applyNumberFormat="1" applyBorder="1"/>
    <xf numFmtId="0" fontId="0" fillId="0" borderId="7" xfId="0" applyBorder="1"/>
    <xf numFmtId="171" fontId="0" fillId="0" borderId="7" xfId="0" applyNumberFormat="1" applyBorder="1"/>
    <xf numFmtId="166" fontId="0" fillId="0" borderId="0" xfId="0" applyNumberFormat="1"/>
    <xf numFmtId="1" fontId="0" fillId="0" borderId="0" xfId="0" applyNumberFormat="1"/>
    <xf numFmtId="0" fontId="0" fillId="16" borderId="22" xfId="0" applyFill="1" applyBorder="1"/>
    <xf numFmtId="0" fontId="0" fillId="17" borderId="7" xfId="0" applyFill="1" applyBorder="1"/>
    <xf numFmtId="0" fontId="0" fillId="17" borderId="0" xfId="0" applyFill="1"/>
    <xf numFmtId="0" fontId="0" fillId="18" borderId="0" xfId="0" applyFill="1"/>
    <xf numFmtId="0" fontId="0" fillId="19" borderId="0" xfId="0" applyFill="1"/>
    <xf numFmtId="0" fontId="0" fillId="14" borderId="20" xfId="0" applyFill="1" applyBorder="1"/>
    <xf numFmtId="0" fontId="0" fillId="14" borderId="0" xfId="0" applyFill="1"/>
    <xf numFmtId="0" fontId="0" fillId="12" borderId="20" xfId="0" applyFill="1" applyBorder="1"/>
    <xf numFmtId="0" fontId="9" fillId="13" borderId="24" xfId="0" applyFont="1" applyFill="1" applyBorder="1" applyAlignment="1" applyProtection="1">
      <alignment horizontal="left"/>
      <protection locked="0"/>
    </xf>
    <xf numFmtId="0" fontId="0" fillId="15" borderId="0" xfId="0" applyFill="1"/>
    <xf numFmtId="0" fontId="0" fillId="16" borderId="0" xfId="0" applyFill="1"/>
    <xf numFmtId="0" fontId="0" fillId="0" borderId="21" xfId="0" applyBorder="1" applyAlignment="1">
      <alignment horizontal="center" vertical="center" wrapText="1"/>
    </xf>
    <xf numFmtId="0" fontId="0" fillId="0" borderId="21" xfId="0" applyBorder="1" applyAlignment="1">
      <alignment horizontal="center" wrapText="1"/>
    </xf>
    <xf numFmtId="0" fontId="0" fillId="0" borderId="21" xfId="0" applyBorder="1" applyAlignment="1">
      <alignment vertical="center" wrapText="1"/>
    </xf>
    <xf numFmtId="1" fontId="0" fillId="0" borderId="0" xfId="0" applyNumberFormat="1" applyBorder="1"/>
    <xf numFmtId="166" fontId="0" fillId="0" borderId="0" xfId="0" applyNumberFormat="1" applyBorder="1"/>
    <xf numFmtId="0" fontId="0" fillId="13" borderId="7" xfId="0" applyFill="1" applyBorder="1"/>
    <xf numFmtId="1" fontId="0" fillId="0" borderId="7" xfId="0" applyNumberFormat="1" applyBorder="1"/>
    <xf numFmtId="166" fontId="0" fillId="0" borderId="7" xfId="0" applyNumberFormat="1" applyBorder="1"/>
    <xf numFmtId="0" fontId="0" fillId="0" borderId="21" xfId="0" applyBorder="1" applyAlignment="1">
      <alignment horizontal="center" vertical="center"/>
    </xf>
    <xf numFmtId="43" fontId="0" fillId="13" borderId="14" xfId="1" applyFont="1" applyFill="1" applyBorder="1" applyAlignment="1"/>
    <xf numFmtId="167" fontId="0" fillId="13" borderId="14" xfId="1" applyNumberFormat="1" applyFont="1" applyFill="1" applyBorder="1" applyAlignment="1"/>
    <xf numFmtId="167" fontId="0" fillId="13" borderId="14" xfId="1" applyNumberFormat="1" applyFont="1" applyFill="1" applyBorder="1"/>
    <xf numFmtId="2" fontId="0" fillId="13" borderId="14" xfId="0" applyNumberFormat="1" applyFill="1" applyBorder="1" applyAlignment="1">
      <alignment horizontal="right"/>
    </xf>
    <xf numFmtId="167" fontId="0" fillId="0" borderId="0" xfId="1" applyNumberFormat="1" applyFont="1"/>
    <xf numFmtId="172" fontId="0" fillId="0" borderId="0" xfId="0" applyNumberFormat="1" applyBorder="1"/>
    <xf numFmtId="43" fontId="0" fillId="0" borderId="0" xfId="0" applyNumberFormat="1" applyFill="1" applyBorder="1"/>
    <xf numFmtId="9" fontId="0" fillId="0" borderId="0" xfId="4" applyFont="1" applyBorder="1"/>
    <xf numFmtId="9" fontId="0" fillId="0" borderId="0" xfId="1" applyNumberFormat="1" applyFont="1" applyBorder="1"/>
    <xf numFmtId="2" fontId="0" fillId="0" borderId="0" xfId="4" applyNumberFormat="1" applyFont="1"/>
    <xf numFmtId="167" fontId="0" fillId="0" borderId="0" xfId="0" applyNumberFormat="1" applyFill="1" applyBorder="1"/>
    <xf numFmtId="164" fontId="0" fillId="0" borderId="0" xfId="0" applyNumberFormat="1"/>
    <xf numFmtId="165" fontId="0" fillId="0" borderId="0" xfId="0" applyNumberFormat="1"/>
    <xf numFmtId="0" fontId="0" fillId="0" borderId="0" xfId="0" applyFill="1" applyBorder="1" applyAlignment="1"/>
    <xf numFmtId="172" fontId="0" fillId="0" borderId="0" xfId="0" applyNumberFormat="1"/>
    <xf numFmtId="9" fontId="0" fillId="0" borderId="0" xfId="4" applyFont="1"/>
    <xf numFmtId="9" fontId="0" fillId="0" borderId="0" xfId="4" applyFont="1" applyFill="1" applyBorder="1"/>
    <xf numFmtId="0" fontId="10" fillId="0" borderId="0" xfId="0" applyFont="1" applyFill="1" applyBorder="1" applyAlignment="1">
      <alignment horizontal="centerContinuous"/>
    </xf>
    <xf numFmtId="173" fontId="0" fillId="0" borderId="0" xfId="0" applyNumberFormat="1" applyBorder="1"/>
    <xf numFmtId="0" fontId="0" fillId="0" borderId="0" xfId="0" applyFont="1" applyFill="1" applyBorder="1" applyAlignment="1">
      <alignment horizontal="centerContinuous"/>
    </xf>
    <xf numFmtId="2" fontId="0" fillId="0" borderId="0" xfId="0" applyNumberFormat="1"/>
    <xf numFmtId="0" fontId="0" fillId="3" borderId="0" xfId="0" applyFill="1"/>
    <xf numFmtId="0" fontId="0" fillId="0" borderId="0" xfId="0" applyAlignment="1">
      <alignment horizontal="center"/>
    </xf>
    <xf numFmtId="0" fontId="0" fillId="4" borderId="0" xfId="0" applyFill="1"/>
    <xf numFmtId="0" fontId="0" fillId="21" borderId="0" xfId="0" applyFill="1"/>
    <xf numFmtId="0" fontId="11" fillId="7" borderId="0" xfId="0" applyFont="1" applyFill="1"/>
    <xf numFmtId="43" fontId="0" fillId="4" borderId="0" xfId="1" applyFont="1" applyFill="1" applyBorder="1"/>
    <xf numFmtId="43" fontId="0" fillId="4" borderId="0" xfId="1" applyFont="1" applyFill="1" applyBorder="1" applyAlignment="1"/>
    <xf numFmtId="166" fontId="0" fillId="16" borderId="0" xfId="0" applyNumberFormat="1" applyFill="1" applyAlignment="1">
      <alignment horizontal="right"/>
    </xf>
    <xf numFmtId="166" fontId="0" fillId="15" borderId="0" xfId="0" applyNumberFormat="1" applyFill="1" applyAlignment="1">
      <alignment horizontal="right"/>
    </xf>
    <xf numFmtId="0" fontId="0" fillId="5" borderId="0" xfId="0" applyFill="1"/>
    <xf numFmtId="43" fontId="0" fillId="5" borderId="0" xfId="1" applyFont="1" applyFill="1" applyBorder="1"/>
    <xf numFmtId="43" fontId="0" fillId="5" borderId="0" xfId="1" applyFont="1" applyFill="1" applyBorder="1" applyAlignment="1"/>
    <xf numFmtId="166" fontId="0" fillId="17" borderId="0" xfId="0" applyNumberFormat="1" applyFill="1" applyAlignment="1">
      <alignment horizontal="right"/>
    </xf>
    <xf numFmtId="166" fontId="0" fillId="18" borderId="0" xfId="0" applyNumberFormat="1" applyFill="1" applyAlignment="1">
      <alignment horizontal="right"/>
    </xf>
    <xf numFmtId="0" fontId="0" fillId="6" borderId="0" xfId="0" applyFill="1"/>
    <xf numFmtId="43" fontId="0" fillId="6" borderId="0" xfId="1" applyFont="1" applyFill="1" applyBorder="1"/>
    <xf numFmtId="43" fontId="0" fillId="6" borderId="0" xfId="1" applyFont="1" applyFill="1" applyBorder="1" applyAlignment="1"/>
    <xf numFmtId="166" fontId="0" fillId="19" borderId="0" xfId="0" applyNumberFormat="1" applyFill="1" applyAlignment="1">
      <alignment horizontal="right"/>
    </xf>
    <xf numFmtId="2" fontId="0" fillId="14" borderId="0" xfId="0" applyNumberFormat="1" applyFill="1" applyAlignment="1">
      <alignment horizontal="right"/>
    </xf>
    <xf numFmtId="0" fontId="0" fillId="12" borderId="0" xfId="0" applyFill="1"/>
    <xf numFmtId="2" fontId="0" fillId="12" borderId="0" xfId="0" applyNumberFormat="1" applyFill="1" applyAlignment="1">
      <alignment horizontal="right"/>
    </xf>
    <xf numFmtId="0" fontId="3" fillId="0" borderId="0" xfId="0" applyFont="1" applyAlignment="1">
      <alignment horizontal="center" textRotation="90"/>
    </xf>
    <xf numFmtId="0" fontId="0" fillId="4" borderId="4" xfId="0" applyFill="1" applyBorder="1"/>
    <xf numFmtId="0" fontId="0" fillId="5" borderId="4" xfId="0" applyFill="1" applyBorder="1"/>
    <xf numFmtId="0" fontId="0" fillId="6" borderId="4" xfId="0" applyFill="1" applyBorder="1"/>
    <xf numFmtId="0" fontId="0" fillId="6" borderId="13" xfId="0" applyFill="1" applyBorder="1"/>
    <xf numFmtId="0" fontId="5" fillId="0" borderId="0" xfId="0" applyFont="1"/>
    <xf numFmtId="43" fontId="5" fillId="22" borderId="0" xfId="1" applyFont="1" applyFill="1" applyBorder="1"/>
    <xf numFmtId="43" fontId="0" fillId="0" borderId="0" xfId="0" applyNumberFormat="1" applyAlignment="1">
      <alignment horizontal="right"/>
    </xf>
    <xf numFmtId="4" fontId="0" fillId="0" borderId="0" xfId="0" applyNumberFormat="1"/>
    <xf numFmtId="43" fontId="0" fillId="8" borderId="0" xfId="0" applyNumberFormat="1" applyFill="1"/>
    <xf numFmtId="0" fontId="0" fillId="0" borderId="0" xfId="0" quotePrefix="1"/>
    <xf numFmtId="43" fontId="0" fillId="0" borderId="0" xfId="1" quotePrefix="1" applyFont="1" applyBorder="1"/>
    <xf numFmtId="2" fontId="0" fillId="0" borderId="0" xfId="0" applyNumberFormat="1" applyAlignment="1">
      <alignment horizontal="right"/>
    </xf>
    <xf numFmtId="0" fontId="0" fillId="23" borderId="0" xfId="0" applyFill="1"/>
    <xf numFmtId="43" fontId="5" fillId="0" borderId="0" xfId="1" applyFont="1" applyBorder="1"/>
    <xf numFmtId="43" fontId="0" fillId="0" borderId="0" xfId="1" applyFont="1" applyBorder="1" applyAlignment="1">
      <alignment horizontal="center"/>
    </xf>
    <xf numFmtId="0" fontId="11" fillId="4" borderId="0" xfId="0" applyFont="1" applyFill="1"/>
    <xf numFmtId="0" fontId="11" fillId="6" borderId="0" xfId="0" applyFont="1" applyFill="1"/>
    <xf numFmtId="0" fontId="0" fillId="6" borderId="6" xfId="0" applyFill="1" applyBorder="1"/>
    <xf numFmtId="2" fontId="0" fillId="4" borderId="0" xfId="0" applyNumberFormat="1" applyFill="1" applyAlignment="1">
      <alignment horizontal="right"/>
    </xf>
    <xf numFmtId="2" fontId="0" fillId="5" borderId="0" xfId="0" applyNumberFormat="1" applyFill="1" applyAlignment="1">
      <alignment horizontal="right"/>
    </xf>
    <xf numFmtId="2" fontId="0" fillId="6" borderId="0" xfId="0" applyNumberFormat="1" applyFill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10" borderId="10" xfId="0" applyFill="1" applyBorder="1" applyAlignment="1">
      <alignment horizontal="center"/>
    </xf>
    <xf numFmtId="0" fontId="0" fillId="11" borderId="10" xfId="0" applyFill="1" applyBorder="1" applyAlignment="1">
      <alignment horizontal="center"/>
    </xf>
    <xf numFmtId="0" fontId="0" fillId="11" borderId="11" xfId="0" applyFill="1" applyBorder="1" applyAlignment="1">
      <alignment horizontal="center"/>
    </xf>
    <xf numFmtId="0" fontId="0" fillId="13" borderId="10" xfId="0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4" borderId="0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43" fontId="0" fillId="13" borderId="0" xfId="1" applyFont="1" applyFill="1" applyBorder="1" applyAlignment="1">
      <alignment horizontal="center"/>
    </xf>
    <xf numFmtId="0" fontId="0" fillId="12" borderId="10" xfId="0" applyFill="1" applyBorder="1" applyAlignment="1">
      <alignment horizontal="center"/>
    </xf>
    <xf numFmtId="0" fontId="0" fillId="14" borderId="10" xfId="0" applyFill="1" applyBorder="1" applyAlignment="1">
      <alignment horizontal="center"/>
    </xf>
    <xf numFmtId="0" fontId="7" fillId="12" borderId="1" xfId="2" applyFont="1" applyFill="1" applyBorder="1" applyAlignment="1">
      <alignment horizontal="center"/>
    </xf>
    <xf numFmtId="0" fontId="7" fillId="12" borderId="2" xfId="2" applyFont="1" applyFill="1" applyBorder="1" applyAlignment="1">
      <alignment horizontal="center"/>
    </xf>
    <xf numFmtId="0" fontId="7" fillId="12" borderId="3" xfId="2" applyFont="1" applyFill="1" applyBorder="1" applyAlignment="1">
      <alignment horizontal="center"/>
    </xf>
    <xf numFmtId="0" fontId="8" fillId="12" borderId="4" xfId="2" applyFont="1" applyFill="1" applyBorder="1" applyAlignment="1">
      <alignment horizontal="center"/>
    </xf>
    <xf numFmtId="0" fontId="8" fillId="12" borderId="0" xfId="2" applyFont="1" applyFill="1" applyBorder="1" applyAlignment="1">
      <alignment horizontal="center"/>
    </xf>
    <xf numFmtId="0" fontId="8" fillId="12" borderId="5" xfId="2" applyFont="1" applyFill="1" applyBorder="1" applyAlignment="1">
      <alignment horizontal="center"/>
    </xf>
    <xf numFmtId="0" fontId="1" fillId="0" borderId="0" xfId="2" applyBorder="1" applyAlignment="1">
      <alignment horizontal="center"/>
    </xf>
    <xf numFmtId="0" fontId="7" fillId="14" borderId="19" xfId="2" applyFont="1" applyFill="1" applyBorder="1" applyAlignment="1">
      <alignment horizontal="center" vertical="center"/>
    </xf>
    <xf numFmtId="0" fontId="7" fillId="14" borderId="9" xfId="2" applyFont="1" applyFill="1" applyBorder="1" applyAlignment="1">
      <alignment horizontal="center" vertical="center"/>
    </xf>
    <xf numFmtId="0" fontId="7" fillId="14" borderId="2" xfId="2" applyFont="1" applyFill="1" applyBorder="1" applyAlignment="1">
      <alignment horizontal="center" vertical="center"/>
    </xf>
    <xf numFmtId="0" fontId="7" fillId="14" borderId="3" xfId="2" applyFont="1" applyFill="1" applyBorder="1" applyAlignment="1">
      <alignment horizontal="center" vertical="center"/>
    </xf>
    <xf numFmtId="0" fontId="1" fillId="0" borderId="0" xfId="2" applyAlignment="1">
      <alignment horizontal="center"/>
    </xf>
    <xf numFmtId="0" fontId="8" fillId="14" borderId="0" xfId="2" applyFont="1" applyFill="1" applyBorder="1" applyAlignment="1">
      <alignment horizontal="center"/>
    </xf>
    <xf numFmtId="0" fontId="8" fillId="14" borderId="5" xfId="2" applyFont="1" applyFill="1" applyBorder="1" applyAlignment="1">
      <alignment horizontal="center"/>
    </xf>
    <xf numFmtId="0" fontId="8" fillId="14" borderId="2" xfId="2" applyFont="1" applyFill="1" applyBorder="1" applyAlignment="1">
      <alignment horizontal="center"/>
    </xf>
    <xf numFmtId="0" fontId="8" fillId="14" borderId="3" xfId="2" applyFont="1" applyFill="1" applyBorder="1" applyAlignment="1">
      <alignment horizontal="center"/>
    </xf>
    <xf numFmtId="0" fontId="7" fillId="13" borderId="0" xfId="2" applyFont="1" applyFill="1" applyAlignment="1">
      <alignment horizontal="center"/>
    </xf>
    <xf numFmtId="43" fontId="0" fillId="13" borderId="0" xfId="3" applyFont="1" applyFill="1" applyAlignment="1">
      <alignment horizontal="center"/>
    </xf>
    <xf numFmtId="0" fontId="1" fillId="13" borderId="0" xfId="2" applyFill="1" applyAlignment="1">
      <alignment horizontal="center"/>
    </xf>
    <xf numFmtId="43" fontId="0" fillId="0" borderId="0" xfId="3" applyFont="1" applyAlignment="1">
      <alignment horizontal="center"/>
    </xf>
    <xf numFmtId="0" fontId="7" fillId="11" borderId="0" xfId="2" applyFont="1" applyFill="1" applyAlignment="1">
      <alignment horizontal="center"/>
    </xf>
    <xf numFmtId="0" fontId="8" fillId="11" borderId="0" xfId="2" applyFont="1" applyFill="1" applyAlignment="1">
      <alignment horizontal="center"/>
    </xf>
    <xf numFmtId="0" fontId="7" fillId="10" borderId="0" xfId="2" applyFont="1" applyFill="1" applyAlignment="1">
      <alignment horizontal="center"/>
    </xf>
    <xf numFmtId="0" fontId="8" fillId="10" borderId="0" xfId="2" applyFont="1" applyFill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3" fillId="20" borderId="0" xfId="0" applyFont="1" applyFill="1" applyAlignment="1">
      <alignment horizontal="center" textRotation="90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wrapText="1"/>
    </xf>
    <xf numFmtId="0" fontId="12" fillId="0" borderId="0" xfId="0" applyFont="1" applyAlignment="1">
      <alignment vertical="center"/>
    </xf>
  </cellXfs>
  <cellStyles count="5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  <cellStyle name="Percent" xfId="4" builtinId="5"/>
  </cellStyles>
  <dxfs count="0"/>
  <tableStyles count="0" defaultTableStyle="TableStyleMedium2" defaultPivotStyle="PivotStyleLight16"/>
  <colors>
    <mruColors>
      <color rgb="FF9B72C5"/>
      <color rgb="FFFCCFAE"/>
      <color rgb="FF9C4C21"/>
      <color rgb="FF7B427B"/>
      <color rgb="FFF0E890"/>
      <color rgb="FFDDD683"/>
      <color rgb="FFF9AA5D"/>
      <color rgb="FFBDAB9A"/>
      <color rgb="FF01A2C1"/>
      <color rgb="FFBAB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11.xml"/><Relationship Id="rId18" Type="http://schemas.openxmlformats.org/officeDocument/2006/relationships/theme" Target="theme/theme1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10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9.xml"/><Relationship Id="rId24" Type="http://schemas.openxmlformats.org/officeDocument/2006/relationships/customXml" Target="../customXml/item1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13.xml"/><Relationship Id="rId23" Type="http://schemas.openxmlformats.org/officeDocument/2006/relationships/calcChain" Target="calcChain.xml"/><Relationship Id="rId10" Type="http://schemas.openxmlformats.org/officeDocument/2006/relationships/worksheet" Target="worksheets/sheet8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Relationship Id="rId22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008432990341226E-2"/>
          <c:y val="5.0250725492315317E-2"/>
          <c:w val="0.95538259947243565"/>
          <c:h val="0.85704393069867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alpha val="0"/>
              </a:schemeClr>
            </a:solidFill>
            <a:ln>
              <a:noFill/>
            </a:ln>
            <a:effectLst/>
          </c:spPr>
          <c:invertIfNegative val="0"/>
          <c:cat>
            <c:numRef>
              <c:f>MODEL!$AM$21:$AM$123</c:f>
              <c:numCache>
                <c:formatCode>General</c:formatCode>
                <c:ptCount val="103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</c:numCache>
            </c:numRef>
          </c:cat>
          <c:val>
            <c:numRef>
              <c:f>MODEL!$AN$21:$AN$123</c:f>
              <c:numCache>
                <c:formatCode>General</c:formatCode>
                <c:ptCount val="10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3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6</c:v>
                </c:pt>
                <c:pt idx="32">
                  <c:v>12</c:v>
                </c:pt>
                <c:pt idx="33">
                  <c:v>12</c:v>
                </c:pt>
                <c:pt idx="34">
                  <c:v>26</c:v>
                </c:pt>
                <c:pt idx="35">
                  <c:v>21</c:v>
                </c:pt>
                <c:pt idx="36">
                  <c:v>33</c:v>
                </c:pt>
                <c:pt idx="37">
                  <c:v>48</c:v>
                </c:pt>
                <c:pt idx="38">
                  <c:v>60</c:v>
                </c:pt>
                <c:pt idx="39">
                  <c:v>77</c:v>
                </c:pt>
                <c:pt idx="40">
                  <c:v>72</c:v>
                </c:pt>
                <c:pt idx="41">
                  <c:v>106</c:v>
                </c:pt>
                <c:pt idx="42">
                  <c:v>105</c:v>
                </c:pt>
                <c:pt idx="43">
                  <c:v>138</c:v>
                </c:pt>
                <c:pt idx="44">
                  <c:v>175</c:v>
                </c:pt>
                <c:pt idx="45">
                  <c:v>201</c:v>
                </c:pt>
                <c:pt idx="46">
                  <c:v>214</c:v>
                </c:pt>
                <c:pt idx="47">
                  <c:v>232</c:v>
                </c:pt>
                <c:pt idx="48">
                  <c:v>242</c:v>
                </c:pt>
                <c:pt idx="49">
                  <c:v>263</c:v>
                </c:pt>
                <c:pt idx="50">
                  <c:v>271</c:v>
                </c:pt>
                <c:pt idx="51">
                  <c:v>322</c:v>
                </c:pt>
                <c:pt idx="52">
                  <c:v>347</c:v>
                </c:pt>
                <c:pt idx="53">
                  <c:v>325</c:v>
                </c:pt>
                <c:pt idx="54">
                  <c:v>342</c:v>
                </c:pt>
                <c:pt idx="55">
                  <c:v>353</c:v>
                </c:pt>
                <c:pt idx="56">
                  <c:v>356</c:v>
                </c:pt>
                <c:pt idx="57">
                  <c:v>378</c:v>
                </c:pt>
                <c:pt idx="58">
                  <c:v>372</c:v>
                </c:pt>
                <c:pt idx="59">
                  <c:v>357</c:v>
                </c:pt>
                <c:pt idx="60">
                  <c:v>349</c:v>
                </c:pt>
                <c:pt idx="61">
                  <c:v>362</c:v>
                </c:pt>
                <c:pt idx="62">
                  <c:v>322</c:v>
                </c:pt>
                <c:pt idx="63">
                  <c:v>299</c:v>
                </c:pt>
                <c:pt idx="64">
                  <c:v>303</c:v>
                </c:pt>
                <c:pt idx="65">
                  <c:v>273</c:v>
                </c:pt>
                <c:pt idx="66">
                  <c:v>272</c:v>
                </c:pt>
                <c:pt idx="67">
                  <c:v>267</c:v>
                </c:pt>
                <c:pt idx="68">
                  <c:v>229</c:v>
                </c:pt>
                <c:pt idx="69">
                  <c:v>198</c:v>
                </c:pt>
                <c:pt idx="70">
                  <c:v>181</c:v>
                </c:pt>
                <c:pt idx="71">
                  <c:v>169</c:v>
                </c:pt>
                <c:pt idx="72">
                  <c:v>157</c:v>
                </c:pt>
                <c:pt idx="73">
                  <c:v>155</c:v>
                </c:pt>
                <c:pt idx="74">
                  <c:v>121</c:v>
                </c:pt>
                <c:pt idx="75">
                  <c:v>140</c:v>
                </c:pt>
                <c:pt idx="76">
                  <c:v>112</c:v>
                </c:pt>
                <c:pt idx="77">
                  <c:v>82</c:v>
                </c:pt>
                <c:pt idx="78">
                  <c:v>72</c:v>
                </c:pt>
                <c:pt idx="79">
                  <c:v>66</c:v>
                </c:pt>
                <c:pt idx="80">
                  <c:v>66</c:v>
                </c:pt>
                <c:pt idx="81">
                  <c:v>34</c:v>
                </c:pt>
                <c:pt idx="82">
                  <c:v>44</c:v>
                </c:pt>
                <c:pt idx="83">
                  <c:v>46</c:v>
                </c:pt>
                <c:pt idx="84">
                  <c:v>21</c:v>
                </c:pt>
                <c:pt idx="85">
                  <c:v>30</c:v>
                </c:pt>
                <c:pt idx="86">
                  <c:v>30</c:v>
                </c:pt>
                <c:pt idx="87">
                  <c:v>22</c:v>
                </c:pt>
                <c:pt idx="88">
                  <c:v>18</c:v>
                </c:pt>
                <c:pt idx="89">
                  <c:v>15</c:v>
                </c:pt>
                <c:pt idx="90">
                  <c:v>7</c:v>
                </c:pt>
                <c:pt idx="91">
                  <c:v>12</c:v>
                </c:pt>
                <c:pt idx="92">
                  <c:v>13</c:v>
                </c:pt>
                <c:pt idx="93">
                  <c:v>6</c:v>
                </c:pt>
                <c:pt idx="94">
                  <c:v>8</c:v>
                </c:pt>
                <c:pt idx="95">
                  <c:v>0</c:v>
                </c:pt>
                <c:pt idx="96">
                  <c:v>0</c:v>
                </c:pt>
                <c:pt idx="97">
                  <c:v>5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3-4943-8338-DF1B243E0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133483333544009E-2"/>
          <c:y val="5.5218855804436556E-3"/>
          <c:w val="0.95986651666645595"/>
          <c:h val="0.96962962930755991"/>
        </c:manualLayout>
      </c:layout>
      <c:scatterChart>
        <c:scatterStyle val="smoothMarker"/>
        <c:varyColors val="0"/>
        <c:ser>
          <c:idx val="4"/>
          <c:order val="0"/>
          <c:tx>
            <c:strRef>
              <c:f>[1]Lithology!$B$7</c:f>
              <c:strCache>
                <c:ptCount val="1"/>
                <c:pt idx="0">
                  <c:v>L,ws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[1]Lithology!$F$20:$F$70</c:f>
              <c:numCache>
                <c:formatCode>General</c:formatCode>
                <c:ptCount val="51"/>
                <c:pt idx="0">
                  <c:v>0.75</c:v>
                </c:pt>
                <c:pt idx="1">
                  <c:v>0.76500000000000001</c:v>
                </c:pt>
                <c:pt idx="2">
                  <c:v>0.78</c:v>
                </c:pt>
                <c:pt idx="3">
                  <c:v>0.79500000000000004</c:v>
                </c:pt>
                <c:pt idx="4">
                  <c:v>0.81</c:v>
                </c:pt>
                <c:pt idx="5">
                  <c:v>0.82500000000000007</c:v>
                </c:pt>
                <c:pt idx="6">
                  <c:v>0.84000000000000008</c:v>
                </c:pt>
                <c:pt idx="7">
                  <c:v>0.85500000000000009</c:v>
                </c:pt>
                <c:pt idx="8">
                  <c:v>0.87000000000000011</c:v>
                </c:pt>
                <c:pt idx="9">
                  <c:v>0.88500000000000012</c:v>
                </c:pt>
                <c:pt idx="10">
                  <c:v>0.90000000000000013</c:v>
                </c:pt>
                <c:pt idx="11">
                  <c:v>0.91500000000000015</c:v>
                </c:pt>
                <c:pt idx="12">
                  <c:v>0.93000000000000016</c:v>
                </c:pt>
                <c:pt idx="13">
                  <c:v>0.94500000000000017</c:v>
                </c:pt>
                <c:pt idx="14">
                  <c:v>0.96000000000000019</c:v>
                </c:pt>
                <c:pt idx="15">
                  <c:v>0.9750000000000002</c:v>
                </c:pt>
                <c:pt idx="16">
                  <c:v>0.99000000000000021</c:v>
                </c:pt>
                <c:pt idx="17">
                  <c:v>1.0050000000000001</c:v>
                </c:pt>
                <c:pt idx="18">
                  <c:v>1.02</c:v>
                </c:pt>
                <c:pt idx="19">
                  <c:v>1.0349999999999999</c:v>
                </c:pt>
                <c:pt idx="20">
                  <c:v>1.0499999999999998</c:v>
                </c:pt>
                <c:pt idx="21">
                  <c:v>1.0649999999999997</c:v>
                </c:pt>
                <c:pt idx="22">
                  <c:v>1.0799999999999996</c:v>
                </c:pt>
                <c:pt idx="23">
                  <c:v>1.0949999999999995</c:v>
                </c:pt>
                <c:pt idx="24">
                  <c:v>1.1099999999999994</c:v>
                </c:pt>
                <c:pt idx="25">
                  <c:v>1.1249999999999993</c:v>
                </c:pt>
                <c:pt idx="26">
                  <c:v>1.1399999999999992</c:v>
                </c:pt>
                <c:pt idx="27">
                  <c:v>1.1549999999999991</c:v>
                </c:pt>
                <c:pt idx="28">
                  <c:v>1.169999999999999</c:v>
                </c:pt>
                <c:pt idx="29">
                  <c:v>1.1849999999999989</c:v>
                </c:pt>
                <c:pt idx="30">
                  <c:v>1.1999999999999988</c:v>
                </c:pt>
                <c:pt idx="31">
                  <c:v>1.2149999999999987</c:v>
                </c:pt>
                <c:pt idx="32">
                  <c:v>1.2299999999999986</c:v>
                </c:pt>
                <c:pt idx="33">
                  <c:v>1.2449999999999986</c:v>
                </c:pt>
                <c:pt idx="34">
                  <c:v>1.2599999999999985</c:v>
                </c:pt>
                <c:pt idx="35">
                  <c:v>1.2749999999999984</c:v>
                </c:pt>
                <c:pt idx="36">
                  <c:v>1.2899999999999983</c:v>
                </c:pt>
                <c:pt idx="37">
                  <c:v>1.3049999999999982</c:v>
                </c:pt>
                <c:pt idx="38">
                  <c:v>1.3199999999999981</c:v>
                </c:pt>
                <c:pt idx="39">
                  <c:v>1.334999999999998</c:v>
                </c:pt>
                <c:pt idx="40">
                  <c:v>1.3499999999999979</c:v>
                </c:pt>
                <c:pt idx="41">
                  <c:v>1.3649999999999978</c:v>
                </c:pt>
                <c:pt idx="42">
                  <c:v>1.3799999999999977</c:v>
                </c:pt>
                <c:pt idx="43">
                  <c:v>1.3949999999999976</c:v>
                </c:pt>
                <c:pt idx="44">
                  <c:v>1.4099999999999975</c:v>
                </c:pt>
                <c:pt idx="45">
                  <c:v>1.4249999999999974</c:v>
                </c:pt>
                <c:pt idx="46">
                  <c:v>1.4399999999999973</c:v>
                </c:pt>
                <c:pt idx="47">
                  <c:v>1.4549999999999972</c:v>
                </c:pt>
                <c:pt idx="48">
                  <c:v>1.4699999999999971</c:v>
                </c:pt>
                <c:pt idx="49">
                  <c:v>1.484999999999997</c:v>
                </c:pt>
                <c:pt idx="50">
                  <c:v>1.4999999999999969</c:v>
                </c:pt>
              </c:numCache>
            </c:numRef>
          </c:xVal>
          <c:yVal>
            <c:numRef>
              <c:f>[1]Lithology!$G$20:$G$70</c:f>
              <c:numCache>
                <c:formatCode>General</c:formatCode>
                <c:ptCount val="51"/>
                <c:pt idx="0">
                  <c:v>3.545478729550406E-2</c:v>
                </c:pt>
                <c:pt idx="1">
                  <c:v>5.045381117012742E-2</c:v>
                </c:pt>
                <c:pt idx="2">
                  <c:v>7.0771635185897852E-2</c:v>
                </c:pt>
                <c:pt idx="3">
                  <c:v>9.7852210810223897E-2</c:v>
                </c:pt>
                <c:pt idx="4">
                  <c:v>0.13336080669904862</c:v>
                </c:pt>
                <c:pt idx="5">
                  <c:v>0.17915624235874344</c:v>
                </c:pt>
                <c:pt idx="6">
                  <c:v>0.23723667877873053</c:v>
                </c:pt>
                <c:pt idx="7">
                  <c:v>0.30965484917964542</c:v>
                </c:pt>
                <c:pt idx="8">
                  <c:v>0.39840070188056687</c:v>
                </c:pt>
                <c:pt idx="9">
                  <c:v>0.50525249148159013</c:v>
                </c:pt>
                <c:pt idx="10">
                  <c:v>0.63160126640715442</c:v>
                </c:pt>
                <c:pt idx="11">
                  <c:v>0.77825815465174153</c:v>
                </c:pt>
                <c:pt idx="12">
                  <c:v>0.94525836047666012</c:v>
                </c:pt>
                <c:pt idx="13">
                  <c:v>1.1316797217987127</c:v>
                </c:pt>
                <c:pt idx="14">
                  <c:v>1.3354963339337134</c:v>
                </c:pt>
                <c:pt idx="15">
                  <c:v>1.5534884398657065</c:v>
                </c:pt>
                <c:pt idx="16">
                  <c:v>1.7812279900140924</c:v>
                </c:pt>
                <c:pt idx="17">
                  <c:v>2.0131547287849387</c:v>
                </c:pt>
                <c:pt idx="18">
                  <c:v>2.242750486716965</c:v>
                </c:pt>
                <c:pt idx="19">
                  <c:v>2.4628100837588223</c:v>
                </c:pt>
                <c:pt idx="20">
                  <c:v>2.6657968231343951</c:v>
                </c:pt>
                <c:pt idx="21">
                  <c:v>2.8442602280479736</c:v>
                </c:pt>
                <c:pt idx="22">
                  <c:v>2.9912848429850238</c:v>
                </c:pt>
                <c:pt idx="23">
                  <c:v>3.1009329210001106</c:v>
                </c:pt>
                <c:pt idx="24">
                  <c:v>3.168641694349247</c:v>
                </c:pt>
                <c:pt idx="25">
                  <c:v>3.1915382432114616</c:v>
                </c:pt>
                <c:pt idx="26">
                  <c:v>3.168641694349251</c:v>
                </c:pt>
                <c:pt idx="27">
                  <c:v>3.1009329210001182</c:v>
                </c:pt>
                <c:pt idx="28">
                  <c:v>2.9912848429850354</c:v>
                </c:pt>
                <c:pt idx="29">
                  <c:v>2.8442602280479883</c:v>
                </c:pt>
                <c:pt idx="30">
                  <c:v>2.665796823134412</c:v>
                </c:pt>
                <c:pt idx="31">
                  <c:v>2.4628100837588414</c:v>
                </c:pt>
                <c:pt idx="32">
                  <c:v>2.242750486716985</c:v>
                </c:pt>
                <c:pt idx="33">
                  <c:v>2.0131547287849596</c:v>
                </c:pt>
                <c:pt idx="34">
                  <c:v>1.7812279900141128</c:v>
                </c:pt>
                <c:pt idx="35">
                  <c:v>1.5534884398657283</c:v>
                </c:pt>
                <c:pt idx="36">
                  <c:v>1.3354963339337351</c:v>
                </c:pt>
                <c:pt idx="37">
                  <c:v>1.1316797217987342</c:v>
                </c:pt>
                <c:pt idx="38">
                  <c:v>0.94525836047668099</c:v>
                </c:pt>
                <c:pt idx="39">
                  <c:v>0.77825815465176118</c:v>
                </c:pt>
                <c:pt idx="40">
                  <c:v>0.63160126640717273</c:v>
                </c:pt>
                <c:pt idx="41">
                  <c:v>0.50525249148160645</c:v>
                </c:pt>
                <c:pt idx="42">
                  <c:v>0.39840070188058119</c:v>
                </c:pt>
                <c:pt idx="43">
                  <c:v>0.30965484917965791</c:v>
                </c:pt>
                <c:pt idx="44">
                  <c:v>0.23723667877874108</c:v>
                </c:pt>
                <c:pt idx="45">
                  <c:v>0.17915624235875219</c:v>
                </c:pt>
                <c:pt idx="46">
                  <c:v>0.13336080669905581</c:v>
                </c:pt>
                <c:pt idx="47">
                  <c:v>9.7852210810229642E-2</c:v>
                </c:pt>
                <c:pt idx="48">
                  <c:v>7.0771635185902335E-2</c:v>
                </c:pt>
                <c:pt idx="49">
                  <c:v>5.0453811170130917E-2</c:v>
                </c:pt>
                <c:pt idx="50">
                  <c:v>3.5454787295506704E-2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C2-4E75-A643-32B32F5E3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0203103"/>
        <c:axId val="1347356127"/>
      </c:scatterChart>
      <c:valAx>
        <c:axId val="1410203103"/>
        <c:scaling>
          <c:orientation val="minMax"/>
          <c:min val="0.60000000000000009"/>
        </c:scaling>
        <c:delete val="1"/>
        <c:axPos val="b"/>
        <c:numFmt formatCode="General" sourceLinked="1"/>
        <c:majorTickMark val="none"/>
        <c:minorTickMark val="none"/>
        <c:tickLblPos val="nextTo"/>
        <c:crossAx val="1347356127"/>
        <c:crosses val="autoZero"/>
        <c:crossBetween val="midCat"/>
      </c:valAx>
      <c:valAx>
        <c:axId val="134735612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10203103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Lithology</a:t>
            </a:r>
          </a:p>
        </c:rich>
      </c:tx>
      <c:layout>
        <c:manualLayout>
          <c:xMode val="edge"/>
          <c:yMode val="edge"/>
          <c:x val="0.38659517889211215"/>
          <c:y val="2.2133687472332891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7606483400101298E-2"/>
          <c:y val="4.9109772633002563E-2"/>
          <c:w val="0.85141939494405305"/>
          <c:h val="0.8225244254826711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[1]Lithology!$B$7</c:f>
              <c:strCache>
                <c:ptCount val="1"/>
                <c:pt idx="0">
                  <c:v>L,ws</c:v>
                </c:pt>
              </c:strCache>
            </c:strRef>
          </c:tx>
          <c:spPr>
            <a:ln w="19050" cap="rnd">
              <a:solidFill>
                <a:srgbClr val="003C67"/>
              </a:solidFill>
              <a:round/>
            </a:ln>
            <a:effectLst/>
          </c:spPr>
          <c:marker>
            <c:symbol val="none"/>
          </c:marker>
          <c:dLbls>
            <c:dLbl>
              <c:idx val="24"/>
              <c:layout>
                <c:manualLayout>
                  <c:x val="-0.32813988422626622"/>
                  <c:y val="3.316663591229084E-2"/>
                </c:manualLayout>
              </c:layout>
              <c:tx>
                <c:rich>
                  <a:bodyPr/>
                  <a:lstStyle/>
                  <a:p>
                    <a:r>
                      <a:rPr lang="en-US" sz="1000">
                        <a:solidFill>
                          <a:srgbClr val="002060"/>
                        </a:solidFill>
                      </a:rPr>
                      <a:t>West-</a:t>
                    </a:r>
                    <a:r>
                      <a:rPr lang="en-US" sz="1000" b="0" i="0" u="none" strike="noStrike" kern="1200" baseline="0">
                        <a:solidFill>
                          <a:srgbClr val="002060"/>
                        </a:solidFill>
                      </a:rPr>
                      <a:t>Siberia</a:t>
                    </a:r>
                  </a:p>
                  <a:p>
                    <a:r>
                      <a:rPr lang="en-US" sz="1000" b="0" i="0" u="none" strike="noStrike" kern="1200" baseline="0">
                        <a:solidFill>
                          <a:srgbClr val="002060"/>
                        </a:solidFill>
                      </a:rPr>
                      <a:t>Catchment</a:t>
                    </a:r>
                    <a:endParaRPr lang="en-US" sz="1000">
                      <a:solidFill>
                        <a:srgbClr val="002060"/>
                      </a:solidFill>
                    </a:endParaRP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161609747168874"/>
                      <c:h val="0.15150909776209764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91B7-4F00-8D12-82A7760548C9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[1]Lithology!$F$20:$F$70</c:f>
              <c:numCache>
                <c:formatCode>General</c:formatCode>
                <c:ptCount val="51"/>
                <c:pt idx="0">
                  <c:v>0.75</c:v>
                </c:pt>
                <c:pt idx="1">
                  <c:v>0.76500000000000001</c:v>
                </c:pt>
                <c:pt idx="2">
                  <c:v>0.78</c:v>
                </c:pt>
                <c:pt idx="3">
                  <c:v>0.79500000000000004</c:v>
                </c:pt>
                <c:pt idx="4">
                  <c:v>0.81</c:v>
                </c:pt>
                <c:pt idx="5">
                  <c:v>0.82500000000000007</c:v>
                </c:pt>
                <c:pt idx="6">
                  <c:v>0.84000000000000008</c:v>
                </c:pt>
                <c:pt idx="7">
                  <c:v>0.85500000000000009</c:v>
                </c:pt>
                <c:pt idx="8">
                  <c:v>0.87000000000000011</c:v>
                </c:pt>
                <c:pt idx="9">
                  <c:v>0.88500000000000012</c:v>
                </c:pt>
                <c:pt idx="10">
                  <c:v>0.90000000000000013</c:v>
                </c:pt>
                <c:pt idx="11">
                  <c:v>0.91500000000000015</c:v>
                </c:pt>
                <c:pt idx="12">
                  <c:v>0.93000000000000016</c:v>
                </c:pt>
                <c:pt idx="13">
                  <c:v>0.94500000000000017</c:v>
                </c:pt>
                <c:pt idx="14">
                  <c:v>0.96000000000000019</c:v>
                </c:pt>
                <c:pt idx="15">
                  <c:v>0.9750000000000002</c:v>
                </c:pt>
                <c:pt idx="16">
                  <c:v>0.99000000000000021</c:v>
                </c:pt>
                <c:pt idx="17">
                  <c:v>1.0050000000000001</c:v>
                </c:pt>
                <c:pt idx="18">
                  <c:v>1.02</c:v>
                </c:pt>
                <c:pt idx="19">
                  <c:v>1.0349999999999999</c:v>
                </c:pt>
                <c:pt idx="20">
                  <c:v>1.0499999999999998</c:v>
                </c:pt>
                <c:pt idx="21">
                  <c:v>1.0649999999999997</c:v>
                </c:pt>
                <c:pt idx="22">
                  <c:v>1.0799999999999996</c:v>
                </c:pt>
                <c:pt idx="23">
                  <c:v>1.0949999999999995</c:v>
                </c:pt>
                <c:pt idx="24">
                  <c:v>1.1099999999999994</c:v>
                </c:pt>
                <c:pt idx="25">
                  <c:v>1.1249999999999993</c:v>
                </c:pt>
                <c:pt idx="26">
                  <c:v>1.1399999999999992</c:v>
                </c:pt>
                <c:pt idx="27">
                  <c:v>1.1549999999999991</c:v>
                </c:pt>
                <c:pt idx="28">
                  <c:v>1.169999999999999</c:v>
                </c:pt>
                <c:pt idx="29">
                  <c:v>1.1849999999999989</c:v>
                </c:pt>
                <c:pt idx="30">
                  <c:v>1.1999999999999988</c:v>
                </c:pt>
                <c:pt idx="31">
                  <c:v>1.2149999999999987</c:v>
                </c:pt>
                <c:pt idx="32">
                  <c:v>1.2299999999999986</c:v>
                </c:pt>
                <c:pt idx="33">
                  <c:v>1.2449999999999986</c:v>
                </c:pt>
                <c:pt idx="34">
                  <c:v>1.2599999999999985</c:v>
                </c:pt>
                <c:pt idx="35">
                  <c:v>1.2749999999999984</c:v>
                </c:pt>
                <c:pt idx="36">
                  <c:v>1.2899999999999983</c:v>
                </c:pt>
                <c:pt idx="37">
                  <c:v>1.3049999999999982</c:v>
                </c:pt>
                <c:pt idx="38">
                  <c:v>1.3199999999999981</c:v>
                </c:pt>
                <c:pt idx="39">
                  <c:v>1.334999999999998</c:v>
                </c:pt>
                <c:pt idx="40">
                  <c:v>1.3499999999999979</c:v>
                </c:pt>
                <c:pt idx="41">
                  <c:v>1.3649999999999978</c:v>
                </c:pt>
                <c:pt idx="42">
                  <c:v>1.3799999999999977</c:v>
                </c:pt>
                <c:pt idx="43">
                  <c:v>1.3949999999999976</c:v>
                </c:pt>
                <c:pt idx="44">
                  <c:v>1.4099999999999975</c:v>
                </c:pt>
                <c:pt idx="45">
                  <c:v>1.4249999999999974</c:v>
                </c:pt>
                <c:pt idx="46">
                  <c:v>1.4399999999999973</c:v>
                </c:pt>
                <c:pt idx="47">
                  <c:v>1.4549999999999972</c:v>
                </c:pt>
                <c:pt idx="48">
                  <c:v>1.4699999999999971</c:v>
                </c:pt>
                <c:pt idx="49">
                  <c:v>1.484999999999997</c:v>
                </c:pt>
                <c:pt idx="50">
                  <c:v>1.4999999999999969</c:v>
                </c:pt>
              </c:numCache>
            </c:numRef>
          </c:xVal>
          <c:yVal>
            <c:numRef>
              <c:f>[1]Lithology!$G$20:$G$70</c:f>
              <c:numCache>
                <c:formatCode>General</c:formatCode>
                <c:ptCount val="51"/>
                <c:pt idx="0">
                  <c:v>3.545478729550406E-2</c:v>
                </c:pt>
                <c:pt idx="1">
                  <c:v>5.045381117012742E-2</c:v>
                </c:pt>
                <c:pt idx="2">
                  <c:v>7.0771635185897852E-2</c:v>
                </c:pt>
                <c:pt idx="3">
                  <c:v>9.7852210810223897E-2</c:v>
                </c:pt>
                <c:pt idx="4">
                  <c:v>0.13336080669904862</c:v>
                </c:pt>
                <c:pt idx="5">
                  <c:v>0.17915624235874344</c:v>
                </c:pt>
                <c:pt idx="6">
                  <c:v>0.23723667877873053</c:v>
                </c:pt>
                <c:pt idx="7">
                  <c:v>0.30965484917964542</c:v>
                </c:pt>
                <c:pt idx="8">
                  <c:v>0.39840070188056687</c:v>
                </c:pt>
                <c:pt idx="9">
                  <c:v>0.50525249148159013</c:v>
                </c:pt>
                <c:pt idx="10">
                  <c:v>0.63160126640715442</c:v>
                </c:pt>
                <c:pt idx="11">
                  <c:v>0.77825815465174153</c:v>
                </c:pt>
                <c:pt idx="12">
                  <c:v>0.94525836047666012</c:v>
                </c:pt>
                <c:pt idx="13">
                  <c:v>1.1316797217987127</c:v>
                </c:pt>
                <c:pt idx="14">
                  <c:v>1.3354963339337134</c:v>
                </c:pt>
                <c:pt idx="15">
                  <c:v>1.5534884398657065</c:v>
                </c:pt>
                <c:pt idx="16">
                  <c:v>1.7812279900140924</c:v>
                </c:pt>
                <c:pt idx="17">
                  <c:v>2.0131547287849387</c:v>
                </c:pt>
                <c:pt idx="18">
                  <c:v>2.242750486716965</c:v>
                </c:pt>
                <c:pt idx="19">
                  <c:v>2.4628100837588223</c:v>
                </c:pt>
                <c:pt idx="20">
                  <c:v>2.6657968231343951</c:v>
                </c:pt>
                <c:pt idx="21">
                  <c:v>2.8442602280479736</c:v>
                </c:pt>
                <c:pt idx="22">
                  <c:v>2.9912848429850238</c:v>
                </c:pt>
                <c:pt idx="23">
                  <c:v>3.1009329210001106</c:v>
                </c:pt>
                <c:pt idx="24">
                  <c:v>3.168641694349247</c:v>
                </c:pt>
                <c:pt idx="25">
                  <c:v>3.1915382432114616</c:v>
                </c:pt>
                <c:pt idx="26">
                  <c:v>3.168641694349251</c:v>
                </c:pt>
                <c:pt idx="27">
                  <c:v>3.1009329210001182</c:v>
                </c:pt>
                <c:pt idx="28">
                  <c:v>2.9912848429850354</c:v>
                </c:pt>
                <c:pt idx="29">
                  <c:v>2.8442602280479883</c:v>
                </c:pt>
                <c:pt idx="30">
                  <c:v>2.665796823134412</c:v>
                </c:pt>
                <c:pt idx="31">
                  <c:v>2.4628100837588414</c:v>
                </c:pt>
                <c:pt idx="32">
                  <c:v>2.242750486716985</c:v>
                </c:pt>
                <c:pt idx="33">
                  <c:v>2.0131547287849596</c:v>
                </c:pt>
                <c:pt idx="34">
                  <c:v>1.7812279900141128</c:v>
                </c:pt>
                <c:pt idx="35">
                  <c:v>1.5534884398657283</c:v>
                </c:pt>
                <c:pt idx="36">
                  <c:v>1.3354963339337351</c:v>
                </c:pt>
                <c:pt idx="37">
                  <c:v>1.1316797217987342</c:v>
                </c:pt>
                <c:pt idx="38">
                  <c:v>0.94525836047668099</c:v>
                </c:pt>
                <c:pt idx="39">
                  <c:v>0.77825815465176118</c:v>
                </c:pt>
                <c:pt idx="40">
                  <c:v>0.63160126640717273</c:v>
                </c:pt>
                <c:pt idx="41">
                  <c:v>0.50525249148160645</c:v>
                </c:pt>
                <c:pt idx="42">
                  <c:v>0.39840070188058119</c:v>
                </c:pt>
                <c:pt idx="43">
                  <c:v>0.30965484917965791</c:v>
                </c:pt>
                <c:pt idx="44">
                  <c:v>0.23723667877874108</c:v>
                </c:pt>
                <c:pt idx="45">
                  <c:v>0.17915624235875219</c:v>
                </c:pt>
                <c:pt idx="46">
                  <c:v>0.13336080669905581</c:v>
                </c:pt>
                <c:pt idx="47">
                  <c:v>9.7852210810229642E-2</c:v>
                </c:pt>
                <c:pt idx="48">
                  <c:v>7.0771635185902335E-2</c:v>
                </c:pt>
                <c:pt idx="49">
                  <c:v>5.0453811170130917E-2</c:v>
                </c:pt>
                <c:pt idx="50">
                  <c:v>3.5454787295506704E-2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B7-4F00-8D12-82A7760548C9}"/>
            </c:ext>
          </c:extLst>
        </c:ser>
        <c:ser>
          <c:idx val="1"/>
          <c:order val="1"/>
          <c:tx>
            <c:strRef>
              <c:f>[1]Lithology!$B$3</c:f>
              <c:strCache>
                <c:ptCount val="1"/>
                <c:pt idx="0">
                  <c:v>L, timan-pechora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Lbl>
              <c:idx val="25"/>
              <c:layout>
                <c:manualLayout>
                  <c:x val="6.416328073270787E-2"/>
                  <c:y val="8.57823122430125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>
                        <a:solidFill>
                          <a:srgbClr val="01AF51"/>
                        </a:solidFill>
                      </a:rPr>
                      <a:t>Timan-Pechora</a:t>
                    </a:r>
                  </a:p>
                  <a:p>
                    <a:pPr>
                      <a:defRPr/>
                    </a:pPr>
                    <a:r>
                      <a:rPr lang="en-US" sz="1000">
                        <a:solidFill>
                          <a:srgbClr val="01AF51"/>
                        </a:solidFill>
                      </a:rPr>
                      <a:t>Catchment</a:t>
                    </a:r>
                    <a:endParaRPr lang="en-US">
                      <a:solidFill>
                        <a:srgbClr val="01AF51"/>
                      </a:solidFill>
                    </a:endParaRPr>
                  </a:p>
                </c:rich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235231646121818"/>
                      <c:h val="0.19328388181240241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2-91B7-4F00-8D12-82A7760548C9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[1]Lithology!$B$19:$B$69</c:f>
              <c:numCache>
                <c:formatCode>General</c:formatCode>
                <c:ptCount val="51"/>
                <c:pt idx="0">
                  <c:v>0.75</c:v>
                </c:pt>
                <c:pt idx="1">
                  <c:v>0.76500000000000001</c:v>
                </c:pt>
                <c:pt idx="2">
                  <c:v>0.78</c:v>
                </c:pt>
                <c:pt idx="3">
                  <c:v>0.79500000000000004</c:v>
                </c:pt>
                <c:pt idx="4">
                  <c:v>0.81</c:v>
                </c:pt>
                <c:pt idx="5">
                  <c:v>0.82500000000000007</c:v>
                </c:pt>
                <c:pt idx="6">
                  <c:v>0.84000000000000008</c:v>
                </c:pt>
                <c:pt idx="7">
                  <c:v>0.85500000000000009</c:v>
                </c:pt>
                <c:pt idx="8">
                  <c:v>0.87000000000000011</c:v>
                </c:pt>
                <c:pt idx="9">
                  <c:v>0.88500000000000012</c:v>
                </c:pt>
                <c:pt idx="10">
                  <c:v>0.90000000000000013</c:v>
                </c:pt>
                <c:pt idx="11">
                  <c:v>0.91500000000000015</c:v>
                </c:pt>
                <c:pt idx="12">
                  <c:v>0.93000000000000016</c:v>
                </c:pt>
                <c:pt idx="13">
                  <c:v>0.94500000000000017</c:v>
                </c:pt>
                <c:pt idx="14">
                  <c:v>0.96000000000000019</c:v>
                </c:pt>
                <c:pt idx="15">
                  <c:v>0.9750000000000002</c:v>
                </c:pt>
                <c:pt idx="16">
                  <c:v>0.99000000000000021</c:v>
                </c:pt>
                <c:pt idx="17">
                  <c:v>1.0050000000000001</c:v>
                </c:pt>
                <c:pt idx="18">
                  <c:v>1.02</c:v>
                </c:pt>
                <c:pt idx="19">
                  <c:v>1.0349999999999999</c:v>
                </c:pt>
                <c:pt idx="20">
                  <c:v>1.0499999999999998</c:v>
                </c:pt>
                <c:pt idx="21">
                  <c:v>1.0649999999999997</c:v>
                </c:pt>
                <c:pt idx="22">
                  <c:v>1.0799999999999996</c:v>
                </c:pt>
                <c:pt idx="23">
                  <c:v>1.0949999999999995</c:v>
                </c:pt>
                <c:pt idx="24">
                  <c:v>1.1099999999999994</c:v>
                </c:pt>
                <c:pt idx="25">
                  <c:v>1.1249999999999993</c:v>
                </c:pt>
                <c:pt idx="26">
                  <c:v>1.1399999999999992</c:v>
                </c:pt>
                <c:pt idx="27">
                  <c:v>1.1549999999999991</c:v>
                </c:pt>
                <c:pt idx="28">
                  <c:v>1.169999999999999</c:v>
                </c:pt>
                <c:pt idx="29">
                  <c:v>1.1849999999999989</c:v>
                </c:pt>
                <c:pt idx="30">
                  <c:v>1.1999999999999988</c:v>
                </c:pt>
                <c:pt idx="31">
                  <c:v>1.2149999999999987</c:v>
                </c:pt>
                <c:pt idx="32">
                  <c:v>1.2299999999999986</c:v>
                </c:pt>
                <c:pt idx="33">
                  <c:v>1.2449999999999986</c:v>
                </c:pt>
                <c:pt idx="34">
                  <c:v>1.2599999999999985</c:v>
                </c:pt>
                <c:pt idx="35">
                  <c:v>1.2749999999999984</c:v>
                </c:pt>
                <c:pt idx="36">
                  <c:v>1.2899999999999983</c:v>
                </c:pt>
                <c:pt idx="37">
                  <c:v>1.3049999999999982</c:v>
                </c:pt>
                <c:pt idx="38">
                  <c:v>1.3199999999999981</c:v>
                </c:pt>
                <c:pt idx="39">
                  <c:v>1.334999999999998</c:v>
                </c:pt>
                <c:pt idx="40">
                  <c:v>1.3499999999999979</c:v>
                </c:pt>
                <c:pt idx="41">
                  <c:v>1.3649999999999978</c:v>
                </c:pt>
                <c:pt idx="42">
                  <c:v>1.3799999999999977</c:v>
                </c:pt>
                <c:pt idx="43">
                  <c:v>1.3949999999999976</c:v>
                </c:pt>
                <c:pt idx="44">
                  <c:v>1.4099999999999975</c:v>
                </c:pt>
                <c:pt idx="45">
                  <c:v>1.4249999999999974</c:v>
                </c:pt>
                <c:pt idx="46">
                  <c:v>1.4399999999999973</c:v>
                </c:pt>
                <c:pt idx="47">
                  <c:v>1.4549999999999972</c:v>
                </c:pt>
                <c:pt idx="48">
                  <c:v>1.4699999999999971</c:v>
                </c:pt>
                <c:pt idx="49">
                  <c:v>1.484999999999997</c:v>
                </c:pt>
                <c:pt idx="50">
                  <c:v>1.4999999999999969</c:v>
                </c:pt>
              </c:numCache>
            </c:numRef>
          </c:xVal>
          <c:yVal>
            <c:numRef>
              <c:f>[1]Lithology!$C$19:$C$69</c:f>
              <c:numCache>
                <c:formatCode>General</c:formatCode>
                <c:ptCount val="51"/>
                <c:pt idx="0">
                  <c:v>3.545478729550406E-2</c:v>
                </c:pt>
                <c:pt idx="1">
                  <c:v>5.045381117012742E-2</c:v>
                </c:pt>
                <c:pt idx="2">
                  <c:v>7.0771635185897852E-2</c:v>
                </c:pt>
                <c:pt idx="3">
                  <c:v>9.7852210810223897E-2</c:v>
                </c:pt>
                <c:pt idx="4">
                  <c:v>0.13336080669904862</c:v>
                </c:pt>
                <c:pt idx="5">
                  <c:v>0.17915624235874344</c:v>
                </c:pt>
                <c:pt idx="6">
                  <c:v>0.23723667877873053</c:v>
                </c:pt>
                <c:pt idx="7">
                  <c:v>0.30965484917964542</c:v>
                </c:pt>
                <c:pt idx="8">
                  <c:v>0.39840070188056687</c:v>
                </c:pt>
                <c:pt idx="9">
                  <c:v>0.50525249148159013</c:v>
                </c:pt>
                <c:pt idx="10">
                  <c:v>0.63160126640715442</c:v>
                </c:pt>
                <c:pt idx="11">
                  <c:v>0.77825815465174153</c:v>
                </c:pt>
                <c:pt idx="12">
                  <c:v>0.94525836047666012</c:v>
                </c:pt>
                <c:pt idx="13">
                  <c:v>1.1316797217987127</c:v>
                </c:pt>
                <c:pt idx="14">
                  <c:v>1.3354963339337134</c:v>
                </c:pt>
                <c:pt idx="15">
                  <c:v>1.5534884398657065</c:v>
                </c:pt>
                <c:pt idx="16">
                  <c:v>1.7812279900140924</c:v>
                </c:pt>
                <c:pt idx="17">
                  <c:v>2.0131547287849387</c:v>
                </c:pt>
                <c:pt idx="18">
                  <c:v>2.242750486716965</c:v>
                </c:pt>
                <c:pt idx="19">
                  <c:v>2.4628100837588223</c:v>
                </c:pt>
                <c:pt idx="20">
                  <c:v>2.6657968231343951</c:v>
                </c:pt>
                <c:pt idx="21">
                  <c:v>2.8442602280479736</c:v>
                </c:pt>
                <c:pt idx="22">
                  <c:v>2.9912848429850238</c:v>
                </c:pt>
                <c:pt idx="23">
                  <c:v>3.1009329210001106</c:v>
                </c:pt>
                <c:pt idx="24">
                  <c:v>3.168641694349247</c:v>
                </c:pt>
                <c:pt idx="25">
                  <c:v>3.1915382432114616</c:v>
                </c:pt>
                <c:pt idx="26">
                  <c:v>3.168641694349251</c:v>
                </c:pt>
                <c:pt idx="27">
                  <c:v>3.1009329210001182</c:v>
                </c:pt>
                <c:pt idx="28">
                  <c:v>2.9912848429850354</c:v>
                </c:pt>
                <c:pt idx="29">
                  <c:v>2.8442602280479883</c:v>
                </c:pt>
                <c:pt idx="30">
                  <c:v>2.665796823134412</c:v>
                </c:pt>
                <c:pt idx="31">
                  <c:v>2.4628100837588414</c:v>
                </c:pt>
                <c:pt idx="32">
                  <c:v>2.242750486716985</c:v>
                </c:pt>
                <c:pt idx="33">
                  <c:v>2.0131547287849596</c:v>
                </c:pt>
                <c:pt idx="34">
                  <c:v>1.7812279900141128</c:v>
                </c:pt>
                <c:pt idx="35">
                  <c:v>1.5534884398657283</c:v>
                </c:pt>
                <c:pt idx="36">
                  <c:v>1.3354963339337351</c:v>
                </c:pt>
                <c:pt idx="37">
                  <c:v>1.1316797217987342</c:v>
                </c:pt>
                <c:pt idx="38">
                  <c:v>0.94525836047668099</c:v>
                </c:pt>
                <c:pt idx="39">
                  <c:v>0.77825815465176118</c:v>
                </c:pt>
                <c:pt idx="40">
                  <c:v>0.63160126640717273</c:v>
                </c:pt>
                <c:pt idx="41">
                  <c:v>0.50525249148160645</c:v>
                </c:pt>
                <c:pt idx="42">
                  <c:v>0.39840070188058119</c:v>
                </c:pt>
                <c:pt idx="43">
                  <c:v>0.30965484917965791</c:v>
                </c:pt>
                <c:pt idx="44">
                  <c:v>0.23723667877874108</c:v>
                </c:pt>
                <c:pt idx="45">
                  <c:v>0.17915624235875219</c:v>
                </c:pt>
                <c:pt idx="46">
                  <c:v>0.13336080669905581</c:v>
                </c:pt>
                <c:pt idx="47">
                  <c:v>9.7852210810229642E-2</c:v>
                </c:pt>
                <c:pt idx="48">
                  <c:v>7.0771635185902335E-2</c:v>
                </c:pt>
                <c:pt idx="49">
                  <c:v>5.0453811170130917E-2</c:v>
                </c:pt>
                <c:pt idx="50">
                  <c:v>3.5454787295506704E-2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1B7-4F00-8D12-82A776054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449359"/>
        <c:axId val="426667855"/>
      </c:scatterChart>
      <c:valAx>
        <c:axId val="327449359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26667855"/>
        <c:crosses val="autoZero"/>
        <c:crossBetween val="midCat"/>
      </c:valAx>
      <c:valAx>
        <c:axId val="426667855"/>
        <c:scaling>
          <c:orientation val="minMax"/>
          <c:max val="4"/>
        </c:scaling>
        <c:delete val="1"/>
        <c:axPos val="l"/>
        <c:numFmt formatCode="General" sourceLinked="1"/>
        <c:majorTickMark val="out"/>
        <c:minorTickMark val="none"/>
        <c:tickLblPos val="nextTo"/>
        <c:crossAx val="32744935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'[1]T TEMPERATURE'!$B$4:$D$4</c:f>
          <c:strCache>
            <c:ptCount val="1"/>
            <c:pt idx="0">
              <c:v>Temperature</c:v>
            </c:pt>
          </c:strCache>
        </c:strRef>
      </c:tx>
      <c:layout>
        <c:manualLayout>
          <c:xMode val="edge"/>
          <c:yMode val="edge"/>
          <c:x val="0.32408698593077478"/>
          <c:y val="3.3165070652046179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5811989659063471E-2"/>
          <c:y val="3.3704329478002677E-2"/>
          <c:w val="0.83280588523651133"/>
          <c:h val="0.8324022370709637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'[1]T TEMPERATURE'!$B$16:$C$16</c:f>
              <c:strCache>
                <c:ptCount val="1"/>
                <c:pt idx="0">
                  <c:v>Induan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'[1]T TEMPERATURE'!$B$18:$B$68</c:f>
              <c:numCache>
                <c:formatCode>General</c:formatCode>
                <c:ptCount val="51"/>
                <c:pt idx="0">
                  <c:v>16</c:v>
                </c:pt>
                <c:pt idx="1">
                  <c:v>16.16</c:v>
                </c:pt>
                <c:pt idx="2">
                  <c:v>16.32</c:v>
                </c:pt>
                <c:pt idx="3">
                  <c:v>16.48</c:v>
                </c:pt>
                <c:pt idx="4">
                  <c:v>16.64</c:v>
                </c:pt>
                <c:pt idx="5">
                  <c:v>16.8</c:v>
                </c:pt>
                <c:pt idx="6">
                  <c:v>16.96</c:v>
                </c:pt>
                <c:pt idx="7">
                  <c:v>17.12</c:v>
                </c:pt>
                <c:pt idx="8">
                  <c:v>17.28</c:v>
                </c:pt>
                <c:pt idx="9">
                  <c:v>17.440000000000001</c:v>
                </c:pt>
                <c:pt idx="10">
                  <c:v>17.600000000000001</c:v>
                </c:pt>
                <c:pt idx="11">
                  <c:v>17.760000000000002</c:v>
                </c:pt>
                <c:pt idx="12">
                  <c:v>17.920000000000002</c:v>
                </c:pt>
                <c:pt idx="13">
                  <c:v>18.080000000000002</c:v>
                </c:pt>
                <c:pt idx="14">
                  <c:v>18.240000000000002</c:v>
                </c:pt>
                <c:pt idx="15">
                  <c:v>18.400000000000002</c:v>
                </c:pt>
                <c:pt idx="16">
                  <c:v>18.560000000000002</c:v>
                </c:pt>
                <c:pt idx="17">
                  <c:v>18.720000000000002</c:v>
                </c:pt>
                <c:pt idx="18">
                  <c:v>18.880000000000003</c:v>
                </c:pt>
                <c:pt idx="19">
                  <c:v>19.040000000000003</c:v>
                </c:pt>
                <c:pt idx="20">
                  <c:v>19.200000000000003</c:v>
                </c:pt>
                <c:pt idx="21">
                  <c:v>19.360000000000003</c:v>
                </c:pt>
                <c:pt idx="22">
                  <c:v>19.520000000000003</c:v>
                </c:pt>
                <c:pt idx="23">
                  <c:v>19.680000000000003</c:v>
                </c:pt>
                <c:pt idx="24">
                  <c:v>19.840000000000003</c:v>
                </c:pt>
                <c:pt idx="25">
                  <c:v>20.000000000000004</c:v>
                </c:pt>
                <c:pt idx="26">
                  <c:v>20.160000000000004</c:v>
                </c:pt>
                <c:pt idx="27">
                  <c:v>20.320000000000004</c:v>
                </c:pt>
                <c:pt idx="28">
                  <c:v>20.480000000000004</c:v>
                </c:pt>
                <c:pt idx="29">
                  <c:v>20.640000000000004</c:v>
                </c:pt>
                <c:pt idx="30">
                  <c:v>20.800000000000004</c:v>
                </c:pt>
                <c:pt idx="31">
                  <c:v>20.960000000000004</c:v>
                </c:pt>
                <c:pt idx="32">
                  <c:v>21.120000000000005</c:v>
                </c:pt>
                <c:pt idx="33">
                  <c:v>21.280000000000005</c:v>
                </c:pt>
                <c:pt idx="34">
                  <c:v>21.440000000000005</c:v>
                </c:pt>
                <c:pt idx="35">
                  <c:v>21.600000000000005</c:v>
                </c:pt>
                <c:pt idx="36">
                  <c:v>21.760000000000005</c:v>
                </c:pt>
                <c:pt idx="37">
                  <c:v>21.920000000000005</c:v>
                </c:pt>
                <c:pt idx="38">
                  <c:v>22.080000000000005</c:v>
                </c:pt>
                <c:pt idx="39">
                  <c:v>22.240000000000006</c:v>
                </c:pt>
                <c:pt idx="40">
                  <c:v>22.400000000000006</c:v>
                </c:pt>
                <c:pt idx="41">
                  <c:v>22.560000000000006</c:v>
                </c:pt>
                <c:pt idx="42">
                  <c:v>22.720000000000006</c:v>
                </c:pt>
                <c:pt idx="43">
                  <c:v>22.880000000000006</c:v>
                </c:pt>
                <c:pt idx="44">
                  <c:v>23.040000000000006</c:v>
                </c:pt>
                <c:pt idx="45">
                  <c:v>23.200000000000006</c:v>
                </c:pt>
                <c:pt idx="46">
                  <c:v>23.360000000000007</c:v>
                </c:pt>
                <c:pt idx="47">
                  <c:v>23.520000000000007</c:v>
                </c:pt>
                <c:pt idx="48">
                  <c:v>23.680000000000007</c:v>
                </c:pt>
                <c:pt idx="49">
                  <c:v>23.840000000000007</c:v>
                </c:pt>
                <c:pt idx="50">
                  <c:v>24.000000000000007</c:v>
                </c:pt>
              </c:numCache>
            </c:numRef>
          </c:xVal>
          <c:yVal>
            <c:numRef>
              <c:f>'[1]T TEMPERATURE'!$C$18:$C$68</c:f>
              <c:numCache>
                <c:formatCode>General</c:formatCode>
                <c:ptCount val="51"/>
                <c:pt idx="0">
                  <c:v>3.3238863089535059E-3</c:v>
                </c:pt>
                <c:pt idx="1">
                  <c:v>4.7300447971994454E-3</c:v>
                </c:pt>
                <c:pt idx="2">
                  <c:v>6.6348407986779245E-3</c:v>
                </c:pt>
                <c:pt idx="3">
                  <c:v>9.1736447634584908E-3</c:v>
                </c:pt>
                <c:pt idx="4">
                  <c:v>1.2502575628035809E-2</c:v>
                </c:pt>
                <c:pt idx="5">
                  <c:v>1.67958977211322E-2</c:v>
                </c:pt>
                <c:pt idx="6">
                  <c:v>2.2240938635505986E-2</c:v>
                </c:pt>
                <c:pt idx="7">
                  <c:v>2.9030142110591763E-2</c:v>
                </c:pt>
                <c:pt idx="8">
                  <c:v>3.7350065801303144E-2</c:v>
                </c:pt>
                <c:pt idx="9">
                  <c:v>4.7367421076399074E-2</c:v>
                </c:pt>
                <c:pt idx="10">
                  <c:v>5.9212618725670733E-2</c:v>
                </c:pt>
                <c:pt idx="11">
                  <c:v>7.2961701998600775E-2</c:v>
                </c:pt>
                <c:pt idx="12">
                  <c:v>8.861797129468689E-2</c:v>
                </c:pt>
                <c:pt idx="13">
                  <c:v>0.10609497391862932</c:v>
                </c:pt>
                <c:pt idx="14">
                  <c:v>0.12520278130628562</c:v>
                </c:pt>
                <c:pt idx="15">
                  <c:v>0.14563954123741002</c:v>
                </c:pt>
                <c:pt idx="16">
                  <c:v>0.16699012406382116</c:v>
                </c:pt>
                <c:pt idx="17">
                  <c:v>0.18873325582358816</c:v>
                </c:pt>
                <c:pt idx="18">
                  <c:v>0.21025785812971576</c:v>
                </c:pt>
                <c:pt idx="19">
                  <c:v>0.23088844535239006</c:v>
                </c:pt>
                <c:pt idx="20">
                  <c:v>0.24991845216885009</c:v>
                </c:pt>
                <c:pt idx="21">
                  <c:v>0.26664939637949814</c:v>
                </c:pt>
                <c:pt idx="22">
                  <c:v>0.28043295402984653</c:v>
                </c:pt>
                <c:pt idx="23">
                  <c:v>0.29071246134376083</c:v>
                </c:pt>
                <c:pt idx="24">
                  <c:v>0.29706015884524212</c:v>
                </c:pt>
                <c:pt idx="25">
                  <c:v>0.29920671030107454</c:v>
                </c:pt>
                <c:pt idx="26">
                  <c:v>0.29706015884524201</c:v>
                </c:pt>
                <c:pt idx="27">
                  <c:v>0.29071246134376044</c:v>
                </c:pt>
                <c:pt idx="28">
                  <c:v>0.28043295402984603</c:v>
                </c:pt>
                <c:pt idx="29">
                  <c:v>0.26664939637949747</c:v>
                </c:pt>
                <c:pt idx="30">
                  <c:v>0.24991845216884928</c:v>
                </c:pt>
                <c:pt idx="31">
                  <c:v>0.23088844535238917</c:v>
                </c:pt>
                <c:pt idx="32">
                  <c:v>0.21025785812971481</c:v>
                </c:pt>
                <c:pt idx="33">
                  <c:v>0.18873325582358719</c:v>
                </c:pt>
                <c:pt idx="34">
                  <c:v>0.16699012406382019</c:v>
                </c:pt>
                <c:pt idx="35">
                  <c:v>0.14563954123740908</c:v>
                </c:pt>
                <c:pt idx="36">
                  <c:v>0.12520278130628473</c:v>
                </c:pt>
                <c:pt idx="37">
                  <c:v>0.10609497391862847</c:v>
                </c:pt>
                <c:pt idx="38">
                  <c:v>8.8617971294686154E-2</c:v>
                </c:pt>
                <c:pt idx="39">
                  <c:v>7.2961701998600123E-2</c:v>
                </c:pt>
                <c:pt idx="40">
                  <c:v>5.9212618725670164E-2</c:v>
                </c:pt>
                <c:pt idx="41">
                  <c:v>4.7367421076398582E-2</c:v>
                </c:pt>
                <c:pt idx="42">
                  <c:v>3.7350065801302727E-2</c:v>
                </c:pt>
                <c:pt idx="43">
                  <c:v>2.9030142110591423E-2</c:v>
                </c:pt>
                <c:pt idx="44">
                  <c:v>2.2240938635505712E-2</c:v>
                </c:pt>
                <c:pt idx="45">
                  <c:v>1.6795897721131981E-2</c:v>
                </c:pt>
                <c:pt idx="46">
                  <c:v>1.2502575628035643E-2</c:v>
                </c:pt>
                <c:pt idx="47">
                  <c:v>9.1736447634583607E-3</c:v>
                </c:pt>
                <c:pt idx="48">
                  <c:v>6.6348407986778274E-3</c:v>
                </c:pt>
                <c:pt idx="49">
                  <c:v>4.7300447971993752E-3</c:v>
                </c:pt>
                <c:pt idx="50">
                  <c:v>3.3238863089534525E-3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1B-4D2E-BC01-44D0FCF5131C}"/>
            </c:ext>
          </c:extLst>
        </c:ser>
        <c:ser>
          <c:idx val="1"/>
          <c:order val="1"/>
          <c:tx>
            <c:strRef>
              <c:f>'[1]T TEMPERATURE'!$D$16:$E$16</c:f>
              <c:strCache>
                <c:ptCount val="1"/>
                <c:pt idx="0">
                  <c:v>Olenekian</c:v>
                </c:pt>
              </c:strCache>
            </c:strRef>
          </c:tx>
          <c:spPr>
            <a:ln w="19050" cap="rnd">
              <a:solidFill>
                <a:srgbClr val="9C6FC6"/>
              </a:solidFill>
              <a:round/>
            </a:ln>
            <a:effectLst/>
          </c:spPr>
          <c:marker>
            <c:symbol val="none"/>
          </c:marker>
          <c:dLbls>
            <c:dLbl>
              <c:idx val="25"/>
              <c:layout>
                <c:manualLayout>
                  <c:x val="-6.9336111758433336E-2"/>
                  <c:y val="-6.63301413040924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Induan-Olenekian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8C1B-4D2E-BC01-44D0FCF513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70408D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'[1]T TEMPERATURE'!$D$18:$D$68</c:f>
              <c:numCache>
                <c:formatCode>General</c:formatCode>
                <c:ptCount val="51"/>
                <c:pt idx="0">
                  <c:v>16</c:v>
                </c:pt>
                <c:pt idx="1">
                  <c:v>16.16</c:v>
                </c:pt>
                <c:pt idx="2">
                  <c:v>16.32</c:v>
                </c:pt>
                <c:pt idx="3">
                  <c:v>16.48</c:v>
                </c:pt>
                <c:pt idx="4">
                  <c:v>16.64</c:v>
                </c:pt>
                <c:pt idx="5">
                  <c:v>16.8</c:v>
                </c:pt>
                <c:pt idx="6">
                  <c:v>16.96</c:v>
                </c:pt>
                <c:pt idx="7">
                  <c:v>17.12</c:v>
                </c:pt>
                <c:pt idx="8">
                  <c:v>17.28</c:v>
                </c:pt>
                <c:pt idx="9">
                  <c:v>17.440000000000001</c:v>
                </c:pt>
                <c:pt idx="10">
                  <c:v>17.600000000000001</c:v>
                </c:pt>
                <c:pt idx="11">
                  <c:v>17.760000000000002</c:v>
                </c:pt>
                <c:pt idx="12">
                  <c:v>17.920000000000002</c:v>
                </c:pt>
                <c:pt idx="13">
                  <c:v>18.080000000000002</c:v>
                </c:pt>
                <c:pt idx="14">
                  <c:v>18.240000000000002</c:v>
                </c:pt>
                <c:pt idx="15">
                  <c:v>18.400000000000002</c:v>
                </c:pt>
                <c:pt idx="16">
                  <c:v>18.560000000000002</c:v>
                </c:pt>
                <c:pt idx="17">
                  <c:v>18.720000000000002</c:v>
                </c:pt>
                <c:pt idx="18">
                  <c:v>18.880000000000003</c:v>
                </c:pt>
                <c:pt idx="19">
                  <c:v>19.040000000000003</c:v>
                </c:pt>
                <c:pt idx="20">
                  <c:v>19.200000000000003</c:v>
                </c:pt>
                <c:pt idx="21">
                  <c:v>19.360000000000003</c:v>
                </c:pt>
                <c:pt idx="22">
                  <c:v>19.520000000000003</c:v>
                </c:pt>
                <c:pt idx="23">
                  <c:v>19.680000000000003</c:v>
                </c:pt>
                <c:pt idx="24">
                  <c:v>19.840000000000003</c:v>
                </c:pt>
                <c:pt idx="25">
                  <c:v>20.000000000000004</c:v>
                </c:pt>
                <c:pt idx="26">
                  <c:v>20.160000000000004</c:v>
                </c:pt>
                <c:pt idx="27">
                  <c:v>20.320000000000004</c:v>
                </c:pt>
                <c:pt idx="28">
                  <c:v>20.480000000000004</c:v>
                </c:pt>
                <c:pt idx="29">
                  <c:v>20.640000000000004</c:v>
                </c:pt>
                <c:pt idx="30">
                  <c:v>20.800000000000004</c:v>
                </c:pt>
                <c:pt idx="31">
                  <c:v>20.960000000000004</c:v>
                </c:pt>
                <c:pt idx="32">
                  <c:v>21.120000000000005</c:v>
                </c:pt>
                <c:pt idx="33">
                  <c:v>21.280000000000005</c:v>
                </c:pt>
                <c:pt idx="34">
                  <c:v>21.440000000000005</c:v>
                </c:pt>
                <c:pt idx="35">
                  <c:v>21.600000000000005</c:v>
                </c:pt>
                <c:pt idx="36">
                  <c:v>21.760000000000005</c:v>
                </c:pt>
                <c:pt idx="37">
                  <c:v>21.920000000000005</c:v>
                </c:pt>
                <c:pt idx="38">
                  <c:v>22.080000000000005</c:v>
                </c:pt>
                <c:pt idx="39">
                  <c:v>22.240000000000006</c:v>
                </c:pt>
                <c:pt idx="40">
                  <c:v>22.400000000000006</c:v>
                </c:pt>
                <c:pt idx="41">
                  <c:v>22.560000000000006</c:v>
                </c:pt>
                <c:pt idx="42">
                  <c:v>22.720000000000006</c:v>
                </c:pt>
                <c:pt idx="43">
                  <c:v>22.880000000000006</c:v>
                </c:pt>
                <c:pt idx="44">
                  <c:v>23.040000000000006</c:v>
                </c:pt>
                <c:pt idx="45">
                  <c:v>23.200000000000006</c:v>
                </c:pt>
                <c:pt idx="46">
                  <c:v>23.360000000000007</c:v>
                </c:pt>
                <c:pt idx="47">
                  <c:v>23.520000000000007</c:v>
                </c:pt>
                <c:pt idx="48">
                  <c:v>23.680000000000007</c:v>
                </c:pt>
                <c:pt idx="49">
                  <c:v>23.840000000000007</c:v>
                </c:pt>
                <c:pt idx="50">
                  <c:v>24.000000000000007</c:v>
                </c:pt>
              </c:numCache>
            </c:numRef>
          </c:xVal>
          <c:yVal>
            <c:numRef>
              <c:f>'[1]T TEMPERATURE'!$E$18:$E$68</c:f>
              <c:numCache>
                <c:formatCode>General</c:formatCode>
                <c:ptCount val="51"/>
                <c:pt idx="0">
                  <c:v>3.3238863089535059E-3</c:v>
                </c:pt>
                <c:pt idx="1">
                  <c:v>4.7300447971994454E-3</c:v>
                </c:pt>
                <c:pt idx="2">
                  <c:v>6.6348407986779245E-3</c:v>
                </c:pt>
                <c:pt idx="3">
                  <c:v>9.1736447634584908E-3</c:v>
                </c:pt>
                <c:pt idx="4">
                  <c:v>1.2502575628035809E-2</c:v>
                </c:pt>
                <c:pt idx="5">
                  <c:v>1.67958977211322E-2</c:v>
                </c:pt>
                <c:pt idx="6">
                  <c:v>2.2240938635505986E-2</c:v>
                </c:pt>
                <c:pt idx="7">
                  <c:v>2.9030142110591763E-2</c:v>
                </c:pt>
                <c:pt idx="8">
                  <c:v>3.7350065801303144E-2</c:v>
                </c:pt>
                <c:pt idx="9">
                  <c:v>4.7367421076399074E-2</c:v>
                </c:pt>
                <c:pt idx="10">
                  <c:v>5.9212618725670733E-2</c:v>
                </c:pt>
                <c:pt idx="11">
                  <c:v>7.2961701998600775E-2</c:v>
                </c:pt>
                <c:pt idx="12">
                  <c:v>8.861797129468689E-2</c:v>
                </c:pt>
                <c:pt idx="13">
                  <c:v>0.10609497391862932</c:v>
                </c:pt>
                <c:pt idx="14">
                  <c:v>0.12520278130628562</c:v>
                </c:pt>
                <c:pt idx="15">
                  <c:v>0.14563954123741002</c:v>
                </c:pt>
                <c:pt idx="16">
                  <c:v>0.16699012406382116</c:v>
                </c:pt>
                <c:pt idx="17">
                  <c:v>0.18873325582358816</c:v>
                </c:pt>
                <c:pt idx="18">
                  <c:v>0.21025785812971576</c:v>
                </c:pt>
                <c:pt idx="19">
                  <c:v>0.23088844535239006</c:v>
                </c:pt>
                <c:pt idx="20">
                  <c:v>0.24991845216885009</c:v>
                </c:pt>
                <c:pt idx="21">
                  <c:v>0.26664939637949814</c:v>
                </c:pt>
                <c:pt idx="22">
                  <c:v>0.28043295402984653</c:v>
                </c:pt>
                <c:pt idx="23">
                  <c:v>0.29071246134376083</c:v>
                </c:pt>
                <c:pt idx="24">
                  <c:v>0.29706015884524212</c:v>
                </c:pt>
                <c:pt idx="25">
                  <c:v>0.29920671030107454</c:v>
                </c:pt>
                <c:pt idx="26">
                  <c:v>0.29706015884524201</c:v>
                </c:pt>
                <c:pt idx="27">
                  <c:v>0.29071246134376044</c:v>
                </c:pt>
                <c:pt idx="28">
                  <c:v>0.28043295402984603</c:v>
                </c:pt>
                <c:pt idx="29">
                  <c:v>0.26664939637949747</c:v>
                </c:pt>
                <c:pt idx="30">
                  <c:v>0.24991845216884928</c:v>
                </c:pt>
                <c:pt idx="31">
                  <c:v>0.23088844535238917</c:v>
                </c:pt>
                <c:pt idx="32">
                  <c:v>0.21025785812971481</c:v>
                </c:pt>
                <c:pt idx="33">
                  <c:v>0.18873325582358719</c:v>
                </c:pt>
                <c:pt idx="34">
                  <c:v>0.16699012406382019</c:v>
                </c:pt>
                <c:pt idx="35">
                  <c:v>0.14563954123740908</c:v>
                </c:pt>
                <c:pt idx="36">
                  <c:v>0.12520278130628473</c:v>
                </c:pt>
                <c:pt idx="37">
                  <c:v>0.10609497391862847</c:v>
                </c:pt>
                <c:pt idx="38">
                  <c:v>8.8617971294686154E-2</c:v>
                </c:pt>
                <c:pt idx="39">
                  <c:v>7.2961701998600123E-2</c:v>
                </c:pt>
                <c:pt idx="40">
                  <c:v>5.9212618725670164E-2</c:v>
                </c:pt>
                <c:pt idx="41">
                  <c:v>4.7367421076398582E-2</c:v>
                </c:pt>
                <c:pt idx="42">
                  <c:v>3.7350065801302727E-2</c:v>
                </c:pt>
                <c:pt idx="43">
                  <c:v>2.9030142110591423E-2</c:v>
                </c:pt>
                <c:pt idx="44">
                  <c:v>2.2240938635505712E-2</c:v>
                </c:pt>
                <c:pt idx="45">
                  <c:v>1.6795897721131981E-2</c:v>
                </c:pt>
                <c:pt idx="46">
                  <c:v>1.2502575628035643E-2</c:v>
                </c:pt>
                <c:pt idx="47">
                  <c:v>9.1736447634583607E-3</c:v>
                </c:pt>
                <c:pt idx="48">
                  <c:v>6.6348407986778274E-3</c:v>
                </c:pt>
                <c:pt idx="49">
                  <c:v>4.7300447971993752E-3</c:v>
                </c:pt>
                <c:pt idx="50">
                  <c:v>3.3238863089534525E-3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1B-4D2E-BC01-44D0FCF5131C}"/>
            </c:ext>
          </c:extLst>
        </c:ser>
        <c:ser>
          <c:idx val="2"/>
          <c:order val="2"/>
          <c:tx>
            <c:strRef>
              <c:f>'[1]T TEMPERATURE'!$F$16:$G$16</c:f>
              <c:strCache>
                <c:ptCount val="1"/>
                <c:pt idx="0">
                  <c:v>Kobbe</c:v>
                </c:pt>
              </c:strCache>
            </c:strRef>
          </c:tx>
          <c:spPr>
            <a:ln w="19050" cap="rnd">
              <a:solidFill>
                <a:srgbClr val="9E4C1F"/>
              </a:solidFill>
              <a:round/>
            </a:ln>
            <a:effectLst/>
          </c:spPr>
          <c:marker>
            <c:symbol val="none"/>
          </c:marker>
          <c:dLbls>
            <c:dLbl>
              <c:idx val="25"/>
              <c:layout>
                <c:manualLayout>
                  <c:x val="1.8236347078752522E-2"/>
                  <c:y val="-3.868340655912191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Anisian-Ladinian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8C1B-4D2E-BC01-44D0FCF513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9E4C1F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'[1]T TEMPERATURE'!$F$18:$F$68</c:f>
              <c:numCache>
                <c:formatCode>General</c:formatCode>
                <c:ptCount val="51"/>
                <c:pt idx="0">
                  <c:v>8</c:v>
                </c:pt>
                <c:pt idx="1">
                  <c:v>8.24</c:v>
                </c:pt>
                <c:pt idx="2">
                  <c:v>8.48</c:v>
                </c:pt>
                <c:pt idx="3">
                  <c:v>8.7200000000000006</c:v>
                </c:pt>
                <c:pt idx="4">
                  <c:v>8.9600000000000009</c:v>
                </c:pt>
                <c:pt idx="5">
                  <c:v>9.2000000000000011</c:v>
                </c:pt>
                <c:pt idx="6">
                  <c:v>9.4400000000000013</c:v>
                </c:pt>
                <c:pt idx="7">
                  <c:v>9.6800000000000015</c:v>
                </c:pt>
                <c:pt idx="8">
                  <c:v>9.9200000000000017</c:v>
                </c:pt>
                <c:pt idx="9">
                  <c:v>10.160000000000002</c:v>
                </c:pt>
                <c:pt idx="10">
                  <c:v>10.400000000000002</c:v>
                </c:pt>
                <c:pt idx="11">
                  <c:v>10.640000000000002</c:v>
                </c:pt>
                <c:pt idx="12">
                  <c:v>10.880000000000003</c:v>
                </c:pt>
                <c:pt idx="13">
                  <c:v>11.120000000000003</c:v>
                </c:pt>
                <c:pt idx="14">
                  <c:v>11.360000000000003</c:v>
                </c:pt>
                <c:pt idx="15">
                  <c:v>11.600000000000003</c:v>
                </c:pt>
                <c:pt idx="16">
                  <c:v>11.840000000000003</c:v>
                </c:pt>
                <c:pt idx="17">
                  <c:v>12.080000000000004</c:v>
                </c:pt>
                <c:pt idx="18">
                  <c:v>12.320000000000004</c:v>
                </c:pt>
                <c:pt idx="19">
                  <c:v>12.560000000000004</c:v>
                </c:pt>
                <c:pt idx="20">
                  <c:v>12.800000000000004</c:v>
                </c:pt>
                <c:pt idx="21">
                  <c:v>13.040000000000004</c:v>
                </c:pt>
                <c:pt idx="22">
                  <c:v>13.280000000000005</c:v>
                </c:pt>
                <c:pt idx="23">
                  <c:v>13.520000000000005</c:v>
                </c:pt>
                <c:pt idx="24">
                  <c:v>13.760000000000005</c:v>
                </c:pt>
                <c:pt idx="25">
                  <c:v>14.000000000000005</c:v>
                </c:pt>
                <c:pt idx="26">
                  <c:v>14.240000000000006</c:v>
                </c:pt>
                <c:pt idx="27">
                  <c:v>14.480000000000006</c:v>
                </c:pt>
                <c:pt idx="28">
                  <c:v>14.720000000000006</c:v>
                </c:pt>
                <c:pt idx="29">
                  <c:v>14.960000000000006</c:v>
                </c:pt>
                <c:pt idx="30">
                  <c:v>15.200000000000006</c:v>
                </c:pt>
                <c:pt idx="31">
                  <c:v>15.440000000000007</c:v>
                </c:pt>
                <c:pt idx="32">
                  <c:v>15.680000000000007</c:v>
                </c:pt>
                <c:pt idx="33">
                  <c:v>15.920000000000007</c:v>
                </c:pt>
                <c:pt idx="34">
                  <c:v>16.160000000000007</c:v>
                </c:pt>
                <c:pt idx="35">
                  <c:v>16.400000000000006</c:v>
                </c:pt>
                <c:pt idx="36">
                  <c:v>16.640000000000004</c:v>
                </c:pt>
                <c:pt idx="37">
                  <c:v>16.880000000000003</c:v>
                </c:pt>
                <c:pt idx="38">
                  <c:v>17.12</c:v>
                </c:pt>
                <c:pt idx="39">
                  <c:v>17.36</c:v>
                </c:pt>
                <c:pt idx="40">
                  <c:v>17.599999999999998</c:v>
                </c:pt>
                <c:pt idx="41">
                  <c:v>17.839999999999996</c:v>
                </c:pt>
                <c:pt idx="42">
                  <c:v>18.079999999999995</c:v>
                </c:pt>
                <c:pt idx="43">
                  <c:v>18.319999999999993</c:v>
                </c:pt>
                <c:pt idx="44">
                  <c:v>18.559999999999992</c:v>
                </c:pt>
                <c:pt idx="45">
                  <c:v>18.79999999999999</c:v>
                </c:pt>
                <c:pt idx="46">
                  <c:v>19.039999999999988</c:v>
                </c:pt>
                <c:pt idx="47">
                  <c:v>19.279999999999987</c:v>
                </c:pt>
                <c:pt idx="48">
                  <c:v>19.519999999999985</c:v>
                </c:pt>
                <c:pt idx="49">
                  <c:v>19.759999999999984</c:v>
                </c:pt>
                <c:pt idx="50">
                  <c:v>19.999999999999982</c:v>
                </c:pt>
              </c:numCache>
            </c:numRef>
          </c:xVal>
          <c:yVal>
            <c:numRef>
              <c:f>'[1]T TEMPERATURE'!$G$18:$G$68</c:f>
              <c:numCache>
                <c:formatCode>General</c:formatCode>
                <c:ptCount val="51"/>
                <c:pt idx="0">
                  <c:v>2.2159242059690038E-3</c:v>
                </c:pt>
                <c:pt idx="1">
                  <c:v>3.1533631981329638E-3</c:v>
                </c:pt>
                <c:pt idx="2">
                  <c:v>4.4232271991186158E-3</c:v>
                </c:pt>
                <c:pt idx="3">
                  <c:v>6.1157631756389936E-3</c:v>
                </c:pt>
                <c:pt idx="4">
                  <c:v>8.3350504186905389E-3</c:v>
                </c:pt>
                <c:pt idx="5">
                  <c:v>1.1197265147421465E-2</c:v>
                </c:pt>
                <c:pt idx="6">
                  <c:v>1.4827292423670658E-2</c:v>
                </c:pt>
                <c:pt idx="7">
                  <c:v>1.9353428073727839E-2</c:v>
                </c:pt>
                <c:pt idx="8">
                  <c:v>2.4900043867535429E-2</c:v>
                </c:pt>
                <c:pt idx="9">
                  <c:v>3.1578280717599383E-2</c:v>
                </c:pt>
                <c:pt idx="10">
                  <c:v>3.9475079150447151E-2</c:v>
                </c:pt>
                <c:pt idx="11">
                  <c:v>4.8641134665733846E-2</c:v>
                </c:pt>
                <c:pt idx="12">
                  <c:v>5.9078647529791257E-2</c:v>
                </c:pt>
                <c:pt idx="13">
                  <c:v>7.0729982612419542E-2</c:v>
                </c:pt>
                <c:pt idx="14">
                  <c:v>8.3468520870857085E-2</c:v>
                </c:pt>
                <c:pt idx="15">
                  <c:v>9.7093027491606657E-2</c:v>
                </c:pt>
                <c:pt idx="16">
                  <c:v>0.11132674937588077</c:v>
                </c:pt>
                <c:pt idx="17">
                  <c:v>0.12582217054905875</c:v>
                </c:pt>
                <c:pt idx="18">
                  <c:v>0.14017190541981051</c:v>
                </c:pt>
                <c:pt idx="19">
                  <c:v>0.1539256302349267</c:v>
                </c:pt>
                <c:pt idx="20">
                  <c:v>0.16661230144590006</c:v>
                </c:pt>
                <c:pt idx="21">
                  <c:v>0.17776626425299874</c:v>
                </c:pt>
                <c:pt idx="22">
                  <c:v>0.18695530268656435</c:v>
                </c:pt>
                <c:pt idx="23">
                  <c:v>0.19380830756250719</c:v>
                </c:pt>
                <c:pt idx="24">
                  <c:v>0.19804010589682811</c:v>
                </c:pt>
                <c:pt idx="25">
                  <c:v>0.19947114020071635</c:v>
                </c:pt>
                <c:pt idx="26">
                  <c:v>0.19804010589682799</c:v>
                </c:pt>
                <c:pt idx="27">
                  <c:v>0.19380830756250694</c:v>
                </c:pt>
                <c:pt idx="28">
                  <c:v>0.18695530268656399</c:v>
                </c:pt>
                <c:pt idx="29">
                  <c:v>0.1777662642529983</c:v>
                </c:pt>
                <c:pt idx="30">
                  <c:v>0.1666123014458995</c:v>
                </c:pt>
                <c:pt idx="31">
                  <c:v>0.15392563023492611</c:v>
                </c:pt>
                <c:pt idx="32">
                  <c:v>0.14017190541980989</c:v>
                </c:pt>
                <c:pt idx="33">
                  <c:v>0.12582217054905812</c:v>
                </c:pt>
                <c:pt idx="34">
                  <c:v>0.11132674937588012</c:v>
                </c:pt>
                <c:pt idx="35">
                  <c:v>9.7093027491606157E-2</c:v>
                </c:pt>
                <c:pt idx="36">
                  <c:v>8.3468520870856683E-2</c:v>
                </c:pt>
                <c:pt idx="37">
                  <c:v>7.0729982612419265E-2</c:v>
                </c:pt>
                <c:pt idx="38">
                  <c:v>5.9078647529791105E-2</c:v>
                </c:pt>
                <c:pt idx="39">
                  <c:v>4.8641134665733769E-2</c:v>
                </c:pt>
                <c:pt idx="40">
                  <c:v>3.9475079150447151E-2</c:v>
                </c:pt>
                <c:pt idx="41">
                  <c:v>3.1578280717599438E-2</c:v>
                </c:pt>
                <c:pt idx="42">
                  <c:v>2.4900043867535519E-2</c:v>
                </c:pt>
                <c:pt idx="43">
                  <c:v>1.935342807372795E-2</c:v>
                </c:pt>
                <c:pt idx="44">
                  <c:v>1.4827292423670778E-2</c:v>
                </c:pt>
                <c:pt idx="45">
                  <c:v>1.1197265147421583E-2</c:v>
                </c:pt>
                <c:pt idx="46">
                  <c:v>8.33505041869065E-3</c:v>
                </c:pt>
                <c:pt idx="47">
                  <c:v>6.1157631756390942E-3</c:v>
                </c:pt>
                <c:pt idx="48">
                  <c:v>4.4232271991187016E-3</c:v>
                </c:pt>
                <c:pt idx="49">
                  <c:v>3.1533631981330371E-3</c:v>
                </c:pt>
                <c:pt idx="50">
                  <c:v>2.2159242059690627E-3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C1B-4D2E-BC01-44D0FCF5131C}"/>
            </c:ext>
          </c:extLst>
        </c:ser>
        <c:ser>
          <c:idx val="5"/>
          <c:order val="3"/>
          <c:tx>
            <c:strRef>
              <c:f>'[1]T TEMPERATURE'!$L$16:$M$16</c:f>
              <c:strCache>
                <c:ptCount val="1"/>
                <c:pt idx="0">
                  <c:v>C2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'[1]T TEMPERATURE'!$L$18:$L$68</c:f>
              <c:numCache>
                <c:formatCode>General</c:formatCode>
                <c:ptCount val="51"/>
                <c:pt idx="0">
                  <c:v>0</c:v>
                </c:pt>
                <c:pt idx="1">
                  <c:v>0.32</c:v>
                </c:pt>
                <c:pt idx="2">
                  <c:v>0.64</c:v>
                </c:pt>
                <c:pt idx="3">
                  <c:v>0.96</c:v>
                </c:pt>
                <c:pt idx="4">
                  <c:v>1.28</c:v>
                </c:pt>
                <c:pt idx="5">
                  <c:v>1.6</c:v>
                </c:pt>
                <c:pt idx="6">
                  <c:v>1.9200000000000002</c:v>
                </c:pt>
                <c:pt idx="7">
                  <c:v>2.2400000000000002</c:v>
                </c:pt>
                <c:pt idx="8">
                  <c:v>2.56</c:v>
                </c:pt>
                <c:pt idx="9">
                  <c:v>2.88</c:v>
                </c:pt>
                <c:pt idx="10">
                  <c:v>3.1999999999999997</c:v>
                </c:pt>
                <c:pt idx="11">
                  <c:v>3.5199999999999996</c:v>
                </c:pt>
                <c:pt idx="12">
                  <c:v>3.8399999999999994</c:v>
                </c:pt>
                <c:pt idx="13">
                  <c:v>4.1599999999999993</c:v>
                </c:pt>
                <c:pt idx="14">
                  <c:v>4.4799999999999995</c:v>
                </c:pt>
                <c:pt idx="15">
                  <c:v>4.8</c:v>
                </c:pt>
                <c:pt idx="16">
                  <c:v>5.12</c:v>
                </c:pt>
                <c:pt idx="17">
                  <c:v>5.44</c:v>
                </c:pt>
                <c:pt idx="18">
                  <c:v>5.7600000000000007</c:v>
                </c:pt>
                <c:pt idx="19">
                  <c:v>6.080000000000001</c:v>
                </c:pt>
                <c:pt idx="20">
                  <c:v>6.4000000000000012</c:v>
                </c:pt>
                <c:pt idx="21">
                  <c:v>6.7200000000000015</c:v>
                </c:pt>
                <c:pt idx="22">
                  <c:v>7.0400000000000018</c:v>
                </c:pt>
                <c:pt idx="23">
                  <c:v>7.3600000000000021</c:v>
                </c:pt>
                <c:pt idx="24">
                  <c:v>7.6800000000000024</c:v>
                </c:pt>
                <c:pt idx="25">
                  <c:v>8.0000000000000018</c:v>
                </c:pt>
                <c:pt idx="26">
                  <c:v>8.3200000000000021</c:v>
                </c:pt>
                <c:pt idx="27">
                  <c:v>8.6400000000000023</c:v>
                </c:pt>
                <c:pt idx="28">
                  <c:v>8.9600000000000026</c:v>
                </c:pt>
                <c:pt idx="29">
                  <c:v>9.2800000000000029</c:v>
                </c:pt>
                <c:pt idx="30">
                  <c:v>9.6000000000000032</c:v>
                </c:pt>
                <c:pt idx="31">
                  <c:v>9.9200000000000035</c:v>
                </c:pt>
                <c:pt idx="32">
                  <c:v>10.240000000000004</c:v>
                </c:pt>
                <c:pt idx="33">
                  <c:v>10.560000000000004</c:v>
                </c:pt>
                <c:pt idx="34">
                  <c:v>10.880000000000004</c:v>
                </c:pt>
                <c:pt idx="35">
                  <c:v>11.200000000000005</c:v>
                </c:pt>
                <c:pt idx="36">
                  <c:v>11.520000000000005</c:v>
                </c:pt>
                <c:pt idx="37">
                  <c:v>11.840000000000005</c:v>
                </c:pt>
                <c:pt idx="38">
                  <c:v>12.160000000000005</c:v>
                </c:pt>
                <c:pt idx="39">
                  <c:v>12.480000000000006</c:v>
                </c:pt>
                <c:pt idx="40">
                  <c:v>12.800000000000006</c:v>
                </c:pt>
                <c:pt idx="41">
                  <c:v>13.120000000000006</c:v>
                </c:pt>
                <c:pt idx="42">
                  <c:v>13.440000000000007</c:v>
                </c:pt>
                <c:pt idx="43">
                  <c:v>13.760000000000007</c:v>
                </c:pt>
                <c:pt idx="44">
                  <c:v>14.080000000000007</c:v>
                </c:pt>
                <c:pt idx="45">
                  <c:v>14.400000000000007</c:v>
                </c:pt>
                <c:pt idx="46">
                  <c:v>14.720000000000008</c:v>
                </c:pt>
                <c:pt idx="47">
                  <c:v>15.040000000000008</c:v>
                </c:pt>
                <c:pt idx="48">
                  <c:v>15.360000000000008</c:v>
                </c:pt>
                <c:pt idx="49">
                  <c:v>15.680000000000009</c:v>
                </c:pt>
                <c:pt idx="50">
                  <c:v>16.000000000000007</c:v>
                </c:pt>
              </c:numCache>
            </c:numRef>
          </c:xVal>
          <c:yVal>
            <c:numRef>
              <c:f>'[1]T TEMPERATURE'!$M$18:$M$68</c:f>
              <c:numCache>
                <c:formatCode>General</c:formatCode>
                <c:ptCount val="51"/>
                <c:pt idx="0">
                  <c:v>1.6619431544767529E-3</c:v>
                </c:pt>
                <c:pt idx="1">
                  <c:v>2.3650223985997227E-3</c:v>
                </c:pt>
                <c:pt idx="2">
                  <c:v>3.317420399338957E-3</c:v>
                </c:pt>
                <c:pt idx="3">
                  <c:v>4.5868223817292393E-3</c:v>
                </c:pt>
                <c:pt idx="4">
                  <c:v>6.251287814017896E-3</c:v>
                </c:pt>
                <c:pt idx="5">
                  <c:v>8.3979488605660808E-3</c:v>
                </c:pt>
                <c:pt idx="6">
                  <c:v>1.1120469317752969E-2</c:v>
                </c:pt>
                <c:pt idx="7">
                  <c:v>1.4515071055295854E-2</c:v>
                </c:pt>
                <c:pt idx="8">
                  <c:v>1.8675032900651541E-2</c:v>
                </c:pt>
                <c:pt idx="9">
                  <c:v>2.3683710538199485E-2</c:v>
                </c:pt>
                <c:pt idx="10">
                  <c:v>2.9606309362835294E-2</c:v>
                </c:pt>
                <c:pt idx="11">
                  <c:v>3.6480850999300304E-2</c:v>
                </c:pt>
                <c:pt idx="12">
                  <c:v>4.4308985647343355E-2</c:v>
                </c:pt>
                <c:pt idx="13">
                  <c:v>5.3047486959314515E-2</c:v>
                </c:pt>
                <c:pt idx="14">
                  <c:v>6.2601390653142658E-2</c:v>
                </c:pt>
                <c:pt idx="15">
                  <c:v>7.2819770618704843E-2</c:v>
                </c:pt>
                <c:pt idx="16">
                  <c:v>8.3495062031910428E-2</c:v>
                </c:pt>
                <c:pt idx="17">
                  <c:v>9.4366627911793927E-2</c:v>
                </c:pt>
                <c:pt idx="18">
                  <c:v>0.10512892906485774</c:v>
                </c:pt>
                <c:pt idx="19">
                  <c:v>0.11544422267619489</c:v>
                </c:pt>
                <c:pt idx="20">
                  <c:v>0.12495922608442492</c:v>
                </c:pt>
                <c:pt idx="21">
                  <c:v>0.13332469818974896</c:v>
                </c:pt>
                <c:pt idx="22">
                  <c:v>0.14021647701492321</c:v>
                </c:pt>
                <c:pt idx="23">
                  <c:v>0.14535623067188033</c:v>
                </c:pt>
                <c:pt idx="24">
                  <c:v>0.14853007942262106</c:v>
                </c:pt>
                <c:pt idx="25">
                  <c:v>0.14960335515053727</c:v>
                </c:pt>
                <c:pt idx="26">
                  <c:v>0.14853007942262103</c:v>
                </c:pt>
                <c:pt idx="27">
                  <c:v>0.14535623067188028</c:v>
                </c:pt>
                <c:pt idx="28">
                  <c:v>0.14021647701492312</c:v>
                </c:pt>
                <c:pt idx="29">
                  <c:v>0.13332469818974885</c:v>
                </c:pt>
                <c:pt idx="30">
                  <c:v>0.12495922608442481</c:v>
                </c:pt>
                <c:pt idx="31">
                  <c:v>0.11544422267619477</c:v>
                </c:pt>
                <c:pt idx="32">
                  <c:v>0.10512892906485762</c:v>
                </c:pt>
                <c:pt idx="33">
                  <c:v>9.4366627911793788E-2</c:v>
                </c:pt>
                <c:pt idx="34">
                  <c:v>8.3495062031910289E-2</c:v>
                </c:pt>
                <c:pt idx="35">
                  <c:v>7.2819770618704704E-2</c:v>
                </c:pt>
                <c:pt idx="36">
                  <c:v>6.2601390653142533E-2</c:v>
                </c:pt>
                <c:pt idx="37">
                  <c:v>5.3047486959314404E-2</c:v>
                </c:pt>
                <c:pt idx="38">
                  <c:v>4.4308985647343216E-2</c:v>
                </c:pt>
                <c:pt idx="39">
                  <c:v>3.6480850999300179E-2</c:v>
                </c:pt>
                <c:pt idx="40">
                  <c:v>2.9606309362835193E-2</c:v>
                </c:pt>
                <c:pt idx="41">
                  <c:v>2.3683710538199385E-2</c:v>
                </c:pt>
                <c:pt idx="42">
                  <c:v>1.867503290065144E-2</c:v>
                </c:pt>
                <c:pt idx="43">
                  <c:v>1.4515071055295771E-2</c:v>
                </c:pt>
                <c:pt idx="44">
                  <c:v>1.1120469317752901E-2</c:v>
                </c:pt>
                <c:pt idx="45">
                  <c:v>8.3979488605660253E-3</c:v>
                </c:pt>
                <c:pt idx="46">
                  <c:v>6.2512878140178509E-3</c:v>
                </c:pt>
                <c:pt idx="47">
                  <c:v>4.5868223817292029E-3</c:v>
                </c:pt>
                <c:pt idx="48">
                  <c:v>3.3174203993389297E-3</c:v>
                </c:pt>
                <c:pt idx="49">
                  <c:v>2.3650223985996997E-3</c:v>
                </c:pt>
                <c:pt idx="50">
                  <c:v>1.6619431544767395E-3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C1B-4D2E-BC01-44D0FCF5131C}"/>
            </c:ext>
          </c:extLst>
        </c:ser>
        <c:ser>
          <c:idx val="6"/>
          <c:order val="4"/>
          <c:tx>
            <c:strRef>
              <c:f>'[1]T TEMPERATURE'!$N$16:$O$16</c:f>
              <c:strCache>
                <c:ptCount val="1"/>
                <c:pt idx="0">
                  <c:v>C3+4</c:v>
                </c:pt>
              </c:strCache>
            </c:strRef>
          </c:tx>
          <c:spPr>
            <a:ln w="19050" cap="rnd">
              <a:solidFill>
                <a:srgbClr val="EEE48D"/>
              </a:solidFill>
              <a:round/>
            </a:ln>
            <a:effectLst/>
          </c:spPr>
          <c:marker>
            <c:symbol val="none"/>
          </c:marker>
          <c:dLbls>
            <c:dLbl>
              <c:idx val="25"/>
              <c:layout>
                <c:manualLayout>
                  <c:x val="-0.12404305845653878"/>
                  <c:y val="-3.31650380328813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rgbClr val="EEE48D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>
                        <a:solidFill>
                          <a:srgbClr val="EEE48D"/>
                        </a:solidFill>
                      </a:rPr>
                      <a:t>Carnian-2-4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EEE48D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b-N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8C1B-4D2E-BC01-44D0FCF513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'[1]T TEMPERATURE'!$N$18:$N$68</c:f>
              <c:numCache>
                <c:formatCode>General</c:formatCode>
                <c:ptCount val="51"/>
                <c:pt idx="0">
                  <c:v>0</c:v>
                </c:pt>
                <c:pt idx="1">
                  <c:v>0.32</c:v>
                </c:pt>
                <c:pt idx="2">
                  <c:v>0.64</c:v>
                </c:pt>
                <c:pt idx="3">
                  <c:v>0.96</c:v>
                </c:pt>
                <c:pt idx="4">
                  <c:v>1.28</c:v>
                </c:pt>
                <c:pt idx="5">
                  <c:v>1.6</c:v>
                </c:pt>
                <c:pt idx="6">
                  <c:v>1.9200000000000002</c:v>
                </c:pt>
                <c:pt idx="7">
                  <c:v>2.2400000000000002</c:v>
                </c:pt>
                <c:pt idx="8">
                  <c:v>2.56</c:v>
                </c:pt>
                <c:pt idx="9">
                  <c:v>2.88</c:v>
                </c:pt>
                <c:pt idx="10">
                  <c:v>3.1999999999999997</c:v>
                </c:pt>
                <c:pt idx="11">
                  <c:v>3.5199999999999996</c:v>
                </c:pt>
                <c:pt idx="12">
                  <c:v>3.8399999999999994</c:v>
                </c:pt>
                <c:pt idx="13">
                  <c:v>4.1599999999999993</c:v>
                </c:pt>
                <c:pt idx="14">
                  <c:v>4.4799999999999995</c:v>
                </c:pt>
                <c:pt idx="15">
                  <c:v>4.8</c:v>
                </c:pt>
                <c:pt idx="16">
                  <c:v>5.12</c:v>
                </c:pt>
                <c:pt idx="17">
                  <c:v>5.44</c:v>
                </c:pt>
                <c:pt idx="18">
                  <c:v>5.7600000000000007</c:v>
                </c:pt>
                <c:pt idx="19">
                  <c:v>6.080000000000001</c:v>
                </c:pt>
                <c:pt idx="20">
                  <c:v>6.4000000000000012</c:v>
                </c:pt>
                <c:pt idx="21">
                  <c:v>6.7200000000000015</c:v>
                </c:pt>
                <c:pt idx="22">
                  <c:v>7.0400000000000018</c:v>
                </c:pt>
                <c:pt idx="23">
                  <c:v>7.3600000000000021</c:v>
                </c:pt>
                <c:pt idx="24">
                  <c:v>7.6800000000000024</c:v>
                </c:pt>
                <c:pt idx="25">
                  <c:v>8.0000000000000018</c:v>
                </c:pt>
                <c:pt idx="26">
                  <c:v>8.3200000000000021</c:v>
                </c:pt>
                <c:pt idx="27">
                  <c:v>8.6400000000000023</c:v>
                </c:pt>
                <c:pt idx="28">
                  <c:v>8.9600000000000026</c:v>
                </c:pt>
                <c:pt idx="29">
                  <c:v>9.2800000000000029</c:v>
                </c:pt>
                <c:pt idx="30">
                  <c:v>9.6000000000000032</c:v>
                </c:pt>
                <c:pt idx="31">
                  <c:v>9.9200000000000035</c:v>
                </c:pt>
                <c:pt idx="32">
                  <c:v>10.240000000000004</c:v>
                </c:pt>
                <c:pt idx="33">
                  <c:v>10.560000000000004</c:v>
                </c:pt>
                <c:pt idx="34">
                  <c:v>10.880000000000004</c:v>
                </c:pt>
                <c:pt idx="35">
                  <c:v>11.200000000000005</c:v>
                </c:pt>
                <c:pt idx="36">
                  <c:v>11.520000000000005</c:v>
                </c:pt>
                <c:pt idx="37">
                  <c:v>11.840000000000005</c:v>
                </c:pt>
                <c:pt idx="38">
                  <c:v>12.160000000000005</c:v>
                </c:pt>
                <c:pt idx="39">
                  <c:v>12.480000000000006</c:v>
                </c:pt>
                <c:pt idx="40">
                  <c:v>12.800000000000006</c:v>
                </c:pt>
                <c:pt idx="41">
                  <c:v>13.120000000000006</c:v>
                </c:pt>
                <c:pt idx="42">
                  <c:v>13.440000000000007</c:v>
                </c:pt>
                <c:pt idx="43">
                  <c:v>13.760000000000007</c:v>
                </c:pt>
                <c:pt idx="44">
                  <c:v>14.080000000000007</c:v>
                </c:pt>
                <c:pt idx="45">
                  <c:v>14.400000000000007</c:v>
                </c:pt>
                <c:pt idx="46">
                  <c:v>14.720000000000008</c:v>
                </c:pt>
                <c:pt idx="47">
                  <c:v>15.040000000000008</c:v>
                </c:pt>
                <c:pt idx="48">
                  <c:v>15.360000000000008</c:v>
                </c:pt>
                <c:pt idx="49">
                  <c:v>15.680000000000009</c:v>
                </c:pt>
                <c:pt idx="50">
                  <c:v>16.000000000000007</c:v>
                </c:pt>
              </c:numCache>
            </c:numRef>
          </c:xVal>
          <c:yVal>
            <c:numRef>
              <c:f>'[1]T TEMPERATURE'!$O$18:$O$68</c:f>
              <c:numCache>
                <c:formatCode>General</c:formatCode>
                <c:ptCount val="51"/>
                <c:pt idx="0">
                  <c:v>1.6619431544767529E-3</c:v>
                </c:pt>
                <c:pt idx="1">
                  <c:v>2.3650223985997227E-3</c:v>
                </c:pt>
                <c:pt idx="2">
                  <c:v>3.317420399338957E-3</c:v>
                </c:pt>
                <c:pt idx="3">
                  <c:v>4.5868223817292393E-3</c:v>
                </c:pt>
                <c:pt idx="4">
                  <c:v>6.251287814017896E-3</c:v>
                </c:pt>
                <c:pt idx="5">
                  <c:v>8.3979488605660808E-3</c:v>
                </c:pt>
                <c:pt idx="6">
                  <c:v>1.1120469317752969E-2</c:v>
                </c:pt>
                <c:pt idx="7">
                  <c:v>1.4515071055295854E-2</c:v>
                </c:pt>
                <c:pt idx="8">
                  <c:v>1.8675032900651541E-2</c:v>
                </c:pt>
                <c:pt idx="9">
                  <c:v>2.3683710538199485E-2</c:v>
                </c:pt>
                <c:pt idx="10">
                  <c:v>2.9606309362835294E-2</c:v>
                </c:pt>
                <c:pt idx="11">
                  <c:v>3.6480850999300304E-2</c:v>
                </c:pt>
                <c:pt idx="12">
                  <c:v>4.4308985647343355E-2</c:v>
                </c:pt>
                <c:pt idx="13">
                  <c:v>5.3047486959314515E-2</c:v>
                </c:pt>
                <c:pt idx="14">
                  <c:v>6.2601390653142658E-2</c:v>
                </c:pt>
                <c:pt idx="15">
                  <c:v>7.2819770618704843E-2</c:v>
                </c:pt>
                <c:pt idx="16">
                  <c:v>8.3495062031910428E-2</c:v>
                </c:pt>
                <c:pt idx="17">
                  <c:v>9.4366627911793927E-2</c:v>
                </c:pt>
                <c:pt idx="18">
                  <c:v>0.10512892906485774</c:v>
                </c:pt>
                <c:pt idx="19">
                  <c:v>0.11544422267619489</c:v>
                </c:pt>
                <c:pt idx="20">
                  <c:v>0.12495922608442492</c:v>
                </c:pt>
                <c:pt idx="21">
                  <c:v>0.13332469818974896</c:v>
                </c:pt>
                <c:pt idx="22">
                  <c:v>0.14021647701492321</c:v>
                </c:pt>
                <c:pt idx="23">
                  <c:v>0.14535623067188033</c:v>
                </c:pt>
                <c:pt idx="24">
                  <c:v>0.14853007942262106</c:v>
                </c:pt>
                <c:pt idx="25">
                  <c:v>0.14960335515053727</c:v>
                </c:pt>
                <c:pt idx="26">
                  <c:v>0.14853007942262103</c:v>
                </c:pt>
                <c:pt idx="27">
                  <c:v>0.14535623067188028</c:v>
                </c:pt>
                <c:pt idx="28">
                  <c:v>0.14021647701492312</c:v>
                </c:pt>
                <c:pt idx="29">
                  <c:v>0.13332469818974885</c:v>
                </c:pt>
                <c:pt idx="30">
                  <c:v>0.12495922608442481</c:v>
                </c:pt>
                <c:pt idx="31">
                  <c:v>0.11544422267619477</c:v>
                </c:pt>
                <c:pt idx="32">
                  <c:v>0.10512892906485762</c:v>
                </c:pt>
                <c:pt idx="33">
                  <c:v>9.4366627911793788E-2</c:v>
                </c:pt>
                <c:pt idx="34">
                  <c:v>8.3495062031910289E-2</c:v>
                </c:pt>
                <c:pt idx="35">
                  <c:v>7.2819770618704704E-2</c:v>
                </c:pt>
                <c:pt idx="36">
                  <c:v>6.2601390653142533E-2</c:v>
                </c:pt>
                <c:pt idx="37">
                  <c:v>5.3047486959314404E-2</c:v>
                </c:pt>
                <c:pt idx="38">
                  <c:v>4.4308985647343216E-2</c:v>
                </c:pt>
                <c:pt idx="39">
                  <c:v>3.6480850999300179E-2</c:v>
                </c:pt>
                <c:pt idx="40">
                  <c:v>2.9606309362835193E-2</c:v>
                </c:pt>
                <c:pt idx="41">
                  <c:v>2.3683710538199385E-2</c:v>
                </c:pt>
                <c:pt idx="42">
                  <c:v>1.867503290065144E-2</c:v>
                </c:pt>
                <c:pt idx="43">
                  <c:v>1.4515071055295771E-2</c:v>
                </c:pt>
                <c:pt idx="44">
                  <c:v>1.1120469317752901E-2</c:v>
                </c:pt>
                <c:pt idx="45">
                  <c:v>8.3979488605660253E-3</c:v>
                </c:pt>
                <c:pt idx="46">
                  <c:v>6.2512878140178509E-3</c:v>
                </c:pt>
                <c:pt idx="47">
                  <c:v>4.5868223817292029E-3</c:v>
                </c:pt>
                <c:pt idx="48">
                  <c:v>3.3174203993389297E-3</c:v>
                </c:pt>
                <c:pt idx="49">
                  <c:v>2.3650223985996997E-3</c:v>
                </c:pt>
                <c:pt idx="50">
                  <c:v>1.6619431544767395E-3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C1B-4D2E-BC01-44D0FCF51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041327"/>
        <c:axId val="1384827311"/>
      </c:scatterChart>
      <c:valAx>
        <c:axId val="1385041327"/>
        <c:scaling>
          <c:orientation val="minMax"/>
          <c:max val="26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baseline="30000"/>
                  <a:t>0</a:t>
                </a:r>
                <a:r>
                  <a:rPr lang="nb-NO"/>
                  <a:t>C</a:t>
                </a:r>
              </a:p>
            </c:rich>
          </c:tx>
          <c:layout>
            <c:manualLayout>
              <c:xMode val="edge"/>
              <c:yMode val="edge"/>
              <c:x val="0.93587812578611662"/>
              <c:y val="0.915960476565165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4827311"/>
        <c:crosses val="autoZero"/>
        <c:crossBetween val="midCat"/>
      </c:valAx>
      <c:valAx>
        <c:axId val="138482731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850413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nb-NO" sz="1400">
                <a:solidFill>
                  <a:schemeClr val="tx1">
                    <a:lumMod val="65000"/>
                    <a:lumOff val="35000"/>
                  </a:schemeClr>
                </a:solidFill>
              </a:rPr>
              <a:t>Water</a:t>
            </a:r>
            <a:r>
              <a:rPr lang="nb-NO" sz="1400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discharge, Qw</a:t>
            </a:r>
            <a:endParaRPr lang="nb-NO" sz="1400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layout>
        <c:manualLayout>
          <c:xMode val="edge"/>
          <c:yMode val="edge"/>
          <c:x val="0.31907794060321554"/>
          <c:y val="1.1054167159897222E-2"/>
        </c:manualLayout>
      </c:layout>
      <c:overlay val="1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3.8465692515157614E-2"/>
          <c:y val="6.0948888864735838E-2"/>
          <c:w val="0.93053281632465534"/>
          <c:h val="0.9009300908896587"/>
        </c:manualLayout>
      </c:layout>
      <c:scatterChart>
        <c:scatterStyle val="smoothMarker"/>
        <c:varyColors val="0"/>
        <c:ser>
          <c:idx val="4"/>
          <c:order val="0"/>
          <c:tx>
            <c:strRef>
              <c:f>Qs!$B$18</c:f>
              <c:strCache>
                <c:ptCount val="1"/>
                <c:pt idx="0">
                  <c:v>Induan, TP</c:v>
                </c:pt>
              </c:strCache>
            </c:strRef>
          </c:tx>
          <c:spPr>
            <a:ln>
              <a:solidFill>
                <a:srgbClr val="70408D"/>
              </a:solidFill>
            </a:ln>
          </c:spPr>
          <c:marker>
            <c:symbol val="none"/>
          </c:marker>
          <c:dLbls>
            <c:dLbl>
              <c:idx val="26"/>
              <c:layout>
                <c:manualLayout>
                  <c:x val="-9.8476274225264004E-2"/>
                  <c:y val="-7.73668131182438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Induan-Olenekian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6530-4BF8-A039-FED0C465D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70408D"/>
                    </a:solidFill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Qs!$B$20:$B$70</c:f>
              <c:numCache>
                <c:formatCode>_-* #\ ##0_-;\-* #\ ##0_-;_-* "-"??_-;_-@_-</c:formatCode>
                <c:ptCount val="51"/>
                <c:pt idx="0">
                  <c:v>88.138787980857288</c:v>
                </c:pt>
                <c:pt idx="1">
                  <c:v>94.451440409387729</c:v>
                </c:pt>
                <c:pt idx="2">
                  <c:v>100.76409283791817</c:v>
                </c:pt>
                <c:pt idx="3">
                  <c:v>107.07674526644861</c:v>
                </c:pt>
                <c:pt idx="4">
                  <c:v>113.38939769497905</c:v>
                </c:pt>
                <c:pt idx="5">
                  <c:v>119.70205012350949</c:v>
                </c:pt>
                <c:pt idx="6">
                  <c:v>126.01470255203994</c:v>
                </c:pt>
                <c:pt idx="7">
                  <c:v>132.32735498057039</c:v>
                </c:pt>
                <c:pt idx="8">
                  <c:v>138.64000740910083</c:v>
                </c:pt>
                <c:pt idx="9">
                  <c:v>144.95265983763127</c:v>
                </c:pt>
                <c:pt idx="10">
                  <c:v>151.26531226616171</c:v>
                </c:pt>
                <c:pt idx="11">
                  <c:v>157.57796469469216</c:v>
                </c:pt>
                <c:pt idx="12">
                  <c:v>163.8906171232226</c:v>
                </c:pt>
                <c:pt idx="13">
                  <c:v>170.20326955175304</c:v>
                </c:pt>
                <c:pt idx="14">
                  <c:v>176.51592198028348</c:v>
                </c:pt>
                <c:pt idx="15">
                  <c:v>182.82857440881392</c:v>
                </c:pt>
                <c:pt idx="16">
                  <c:v>189.14122683734436</c:v>
                </c:pt>
                <c:pt idx="17">
                  <c:v>195.4538792658748</c:v>
                </c:pt>
                <c:pt idx="18">
                  <c:v>201.76653169440524</c:v>
                </c:pt>
                <c:pt idx="19">
                  <c:v>208.07918412293569</c:v>
                </c:pt>
                <c:pt idx="20">
                  <c:v>214.39183655146613</c:v>
                </c:pt>
                <c:pt idx="21">
                  <c:v>220.70448897999657</c:v>
                </c:pt>
                <c:pt idx="22">
                  <c:v>227.01714140852701</c:v>
                </c:pt>
                <c:pt idx="23">
                  <c:v>233.32979383705745</c:v>
                </c:pt>
                <c:pt idx="24">
                  <c:v>239.64244626558789</c:v>
                </c:pt>
                <c:pt idx="25">
                  <c:v>245.95509869411833</c:v>
                </c:pt>
                <c:pt idx="26">
                  <c:v>252.26775112264878</c:v>
                </c:pt>
                <c:pt idx="27">
                  <c:v>258.58040355117924</c:v>
                </c:pt>
                <c:pt idx="28">
                  <c:v>264.89305597970969</c:v>
                </c:pt>
                <c:pt idx="29">
                  <c:v>271.20570840824013</c:v>
                </c:pt>
                <c:pt idx="30">
                  <c:v>277.51836083677057</c:v>
                </c:pt>
                <c:pt idx="31">
                  <c:v>283.83101326530101</c:v>
                </c:pt>
                <c:pt idx="32">
                  <c:v>290.14366569383145</c:v>
                </c:pt>
                <c:pt idx="33">
                  <c:v>296.45631812236189</c:v>
                </c:pt>
                <c:pt idx="34">
                  <c:v>302.76897055089233</c:v>
                </c:pt>
                <c:pt idx="35">
                  <c:v>309.08162297942278</c:v>
                </c:pt>
                <c:pt idx="36">
                  <c:v>315.39427540795322</c:v>
                </c:pt>
                <c:pt idx="37">
                  <c:v>321.70692783648366</c:v>
                </c:pt>
                <c:pt idx="38">
                  <c:v>328.0195802650141</c:v>
                </c:pt>
                <c:pt idx="39">
                  <c:v>334.33223269354454</c:v>
                </c:pt>
                <c:pt idx="40">
                  <c:v>340.64488512207498</c:v>
                </c:pt>
                <c:pt idx="41">
                  <c:v>346.95753755060542</c:v>
                </c:pt>
                <c:pt idx="42">
                  <c:v>353.27018997913586</c:v>
                </c:pt>
                <c:pt idx="43">
                  <c:v>359.58284240766631</c:v>
                </c:pt>
                <c:pt idx="44">
                  <c:v>365.89549483619675</c:v>
                </c:pt>
                <c:pt idx="45">
                  <c:v>372.20814726472719</c:v>
                </c:pt>
                <c:pt idx="46">
                  <c:v>378.52079969325763</c:v>
                </c:pt>
                <c:pt idx="47">
                  <c:v>384.83345212178807</c:v>
                </c:pt>
                <c:pt idx="48">
                  <c:v>391.14610455031851</c:v>
                </c:pt>
                <c:pt idx="49">
                  <c:v>397.45875697884895</c:v>
                </c:pt>
                <c:pt idx="50">
                  <c:v>403.77140940737939</c:v>
                </c:pt>
              </c:numCache>
            </c:numRef>
          </c:xVal>
          <c:yVal>
            <c:numRef>
              <c:f>Qs!$C$20:$C$70</c:f>
              <c:numCache>
                <c:formatCode>General</c:formatCode>
                <c:ptCount val="51"/>
                <c:pt idx="0">
                  <c:v>8.4246965194687026E-5</c:v>
                </c:pt>
                <c:pt idx="1">
                  <c:v>1.1988734943357122E-4</c:v>
                </c:pt>
                <c:pt idx="2">
                  <c:v>1.6816616149981781E-4</c:v>
                </c:pt>
                <c:pt idx="3">
                  <c:v>2.3251449034634235E-4</c:v>
                </c:pt>
                <c:pt idx="4">
                  <c:v>3.1688931445753829E-4</c:v>
                </c:pt>
                <c:pt idx="5">
                  <c:v>4.2570752402516625E-4</c:v>
                </c:pt>
                <c:pt idx="6">
                  <c:v>5.6371710972044869E-4</c:v>
                </c:pt>
                <c:pt idx="7">
                  <c:v>7.3579573567239315E-4</c:v>
                </c:pt>
                <c:pt idx="8">
                  <c:v>9.4667187776718527E-4</c:v>
                </c:pt>
                <c:pt idx="9">
                  <c:v>1.2005709894577783E-3</c:v>
                </c:pt>
                <c:pt idx="10">
                  <c:v>1.5007984525314362E-3</c:v>
                </c:pt>
                <c:pt idx="11">
                  <c:v>1.8492816533055541E-3</c:v>
                </c:pt>
                <c:pt idx="12">
                  <c:v>2.2461042434504274E-3</c:v>
                </c:pt>
                <c:pt idx="13">
                  <c:v>2.6890749996404287E-3</c:v>
                </c:pt>
                <c:pt idx="14">
                  <c:v>3.1733800071848907E-3</c:v>
                </c:pt>
                <c:pt idx="15">
                  <c:v>3.6913685430658549E-3</c:v>
                </c:pt>
                <c:pt idx="16">
                  <c:v>4.2325187633419671E-3</c:v>
                </c:pt>
                <c:pt idx="17">
                  <c:v>4.7836184985086926E-3</c:v>
                </c:pt>
                <c:pt idx="18">
                  <c:v>5.3291794030526076E-3</c:v>
                </c:pt>
                <c:pt idx="19">
                  <c:v>5.8520806704674393E-3</c:v>
                </c:pt>
                <c:pt idx="20">
                  <c:v>6.3344137507543299E-3</c:v>
                </c:pt>
                <c:pt idx="21">
                  <c:v>6.7584749681286671E-3</c:v>
                </c:pt>
                <c:pt idx="22">
                  <c:v>7.1078319538053136E-3</c:v>
                </c:pt>
                <c:pt idx="23">
                  <c:v>7.3683755507872829E-3</c:v>
                </c:pt>
                <c:pt idx="24">
                  <c:v>7.5292638004946207E-3</c:v>
                </c:pt>
                <c:pt idx="25">
                  <c:v>7.5836701276006339E-3</c:v>
                </c:pt>
                <c:pt idx="26">
                  <c:v>7.5292638004946216E-3</c:v>
                </c:pt>
                <c:pt idx="27">
                  <c:v>7.3683755507872846E-3</c:v>
                </c:pt>
                <c:pt idx="28">
                  <c:v>7.1078319538053145E-3</c:v>
                </c:pt>
                <c:pt idx="29">
                  <c:v>6.7584749681286688E-3</c:v>
                </c:pt>
                <c:pt idx="30">
                  <c:v>6.3344137507543308E-3</c:v>
                </c:pt>
                <c:pt idx="31">
                  <c:v>5.8520806704674411E-3</c:v>
                </c:pt>
                <c:pt idx="32">
                  <c:v>5.3291794030526094E-3</c:v>
                </c:pt>
                <c:pt idx="33">
                  <c:v>4.7836184985086934E-3</c:v>
                </c:pt>
                <c:pt idx="34">
                  <c:v>4.232518763341968E-3</c:v>
                </c:pt>
                <c:pt idx="35">
                  <c:v>3.6913685430658566E-3</c:v>
                </c:pt>
                <c:pt idx="36">
                  <c:v>3.1733800071848937E-3</c:v>
                </c:pt>
                <c:pt idx="37">
                  <c:v>2.6890749996404308E-3</c:v>
                </c:pt>
                <c:pt idx="38">
                  <c:v>2.2461042434504292E-3</c:v>
                </c:pt>
                <c:pt idx="39">
                  <c:v>1.8492816533055563E-3</c:v>
                </c:pt>
                <c:pt idx="40">
                  <c:v>1.5007984525314377E-3</c:v>
                </c:pt>
                <c:pt idx="41">
                  <c:v>1.2005709894577791E-3</c:v>
                </c:pt>
                <c:pt idx="42">
                  <c:v>9.4667187776718614E-4</c:v>
                </c:pt>
                <c:pt idx="43">
                  <c:v>7.3579573567239391E-4</c:v>
                </c:pt>
                <c:pt idx="44">
                  <c:v>5.6371710972044999E-4</c:v>
                </c:pt>
                <c:pt idx="45">
                  <c:v>4.2570752402516722E-4</c:v>
                </c:pt>
                <c:pt idx="46">
                  <c:v>3.1688931445753905E-4</c:v>
                </c:pt>
                <c:pt idx="47">
                  <c:v>2.3251449034634316E-4</c:v>
                </c:pt>
                <c:pt idx="48">
                  <c:v>1.6816616149981819E-4</c:v>
                </c:pt>
                <c:pt idx="49">
                  <c:v>1.1988734943357157E-4</c:v>
                </c:pt>
                <c:pt idx="50">
                  <c:v>8.4246965194687337E-5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30-4BF8-A039-FED0C465D28D}"/>
            </c:ext>
          </c:extLst>
        </c:ser>
        <c:ser>
          <c:idx val="5"/>
          <c:order val="1"/>
          <c:tx>
            <c:strRef>
              <c:f>Qs!$R$18</c:f>
              <c:strCache>
                <c:ptCount val="1"/>
                <c:pt idx="0">
                  <c:v>Induan, WS</c:v>
                </c:pt>
              </c:strCache>
            </c:strRef>
          </c:tx>
          <c:spPr>
            <a:ln>
              <a:solidFill>
                <a:srgbClr val="70408D"/>
              </a:solidFill>
            </a:ln>
          </c:spPr>
          <c:marker>
            <c:symbol val="none"/>
          </c:marker>
          <c:dLbls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Induan-Anisian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530-4BF8-A039-FED0C465D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70408D"/>
                    </a:solidFill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Qs!$R$20:$R$70</c:f>
              <c:numCache>
                <c:formatCode>_-* #\ ##0_-;\-* #\ ##0_-;_-* "-"??_-;_-@_-</c:formatCode>
                <c:ptCount val="51"/>
                <c:pt idx="0">
                  <c:v>650.35556809884145</c:v>
                </c:pt>
                <c:pt idx="1">
                  <c:v>659.84042753006463</c:v>
                </c:pt>
                <c:pt idx="2">
                  <c:v>669.32528696128782</c:v>
                </c:pt>
                <c:pt idx="3">
                  <c:v>678.810146392511</c:v>
                </c:pt>
                <c:pt idx="4">
                  <c:v>688.29500582373419</c:v>
                </c:pt>
                <c:pt idx="5">
                  <c:v>697.77986525495737</c:v>
                </c:pt>
                <c:pt idx="6">
                  <c:v>707.26472468618056</c:v>
                </c:pt>
                <c:pt idx="7">
                  <c:v>716.74958411740374</c:v>
                </c:pt>
                <c:pt idx="8">
                  <c:v>726.23444354862693</c:v>
                </c:pt>
                <c:pt idx="9">
                  <c:v>735.71930297985011</c:v>
                </c:pt>
                <c:pt idx="10">
                  <c:v>745.2041624110733</c:v>
                </c:pt>
                <c:pt idx="11">
                  <c:v>754.68902184229648</c:v>
                </c:pt>
                <c:pt idx="12">
                  <c:v>764.17388127351967</c:v>
                </c:pt>
                <c:pt idx="13">
                  <c:v>773.65874070474285</c:v>
                </c:pt>
                <c:pt idx="14">
                  <c:v>783.14360013596604</c:v>
                </c:pt>
                <c:pt idx="15">
                  <c:v>792.62845956718922</c:v>
                </c:pt>
                <c:pt idx="16">
                  <c:v>802.11331899841241</c:v>
                </c:pt>
                <c:pt idx="17">
                  <c:v>811.5981784296356</c:v>
                </c:pt>
                <c:pt idx="18">
                  <c:v>821.08303786085878</c:v>
                </c:pt>
                <c:pt idx="19">
                  <c:v>830.56789729208197</c:v>
                </c:pt>
                <c:pt idx="20">
                  <c:v>840.05275672330515</c:v>
                </c:pt>
                <c:pt idx="21">
                  <c:v>849.53761615452834</c:v>
                </c:pt>
                <c:pt idx="22">
                  <c:v>859.02247558575152</c:v>
                </c:pt>
                <c:pt idx="23">
                  <c:v>868.50733501697471</c:v>
                </c:pt>
                <c:pt idx="24">
                  <c:v>877.99219444819789</c:v>
                </c:pt>
                <c:pt idx="25">
                  <c:v>887.47705387942108</c:v>
                </c:pt>
                <c:pt idx="26">
                  <c:v>896.96191331064426</c:v>
                </c:pt>
                <c:pt idx="27">
                  <c:v>906.44677274186745</c:v>
                </c:pt>
                <c:pt idx="28">
                  <c:v>915.93163217309063</c:v>
                </c:pt>
                <c:pt idx="29">
                  <c:v>925.41649160431382</c:v>
                </c:pt>
                <c:pt idx="30">
                  <c:v>934.901351035537</c:v>
                </c:pt>
                <c:pt idx="31">
                  <c:v>944.38621046676019</c:v>
                </c:pt>
                <c:pt idx="32">
                  <c:v>953.87106989798338</c:v>
                </c:pt>
                <c:pt idx="33">
                  <c:v>963.35592932920656</c:v>
                </c:pt>
                <c:pt idx="34">
                  <c:v>972.84078876042975</c:v>
                </c:pt>
                <c:pt idx="35">
                  <c:v>982.32564819165293</c:v>
                </c:pt>
                <c:pt idx="36">
                  <c:v>991.81050762287612</c:v>
                </c:pt>
                <c:pt idx="37">
                  <c:v>1001.2953670540993</c:v>
                </c:pt>
                <c:pt idx="38">
                  <c:v>1010.7802264853225</c:v>
                </c:pt>
                <c:pt idx="39">
                  <c:v>1020.2650859165457</c:v>
                </c:pt>
                <c:pt idx="40">
                  <c:v>1029.749945347769</c:v>
                </c:pt>
                <c:pt idx="41">
                  <c:v>1039.2348047789922</c:v>
                </c:pt>
                <c:pt idx="42">
                  <c:v>1048.7196642102153</c:v>
                </c:pt>
                <c:pt idx="43">
                  <c:v>1058.2045236414385</c:v>
                </c:pt>
                <c:pt idx="44">
                  <c:v>1067.6893830726617</c:v>
                </c:pt>
                <c:pt idx="45">
                  <c:v>1077.1742425038849</c:v>
                </c:pt>
                <c:pt idx="46">
                  <c:v>1086.6591019351081</c:v>
                </c:pt>
                <c:pt idx="47">
                  <c:v>1096.1439613663313</c:v>
                </c:pt>
                <c:pt idx="48">
                  <c:v>1105.6288207975545</c:v>
                </c:pt>
                <c:pt idx="49">
                  <c:v>1115.1136802287776</c:v>
                </c:pt>
                <c:pt idx="50">
                  <c:v>1124.5985396600008</c:v>
                </c:pt>
              </c:numCache>
            </c:numRef>
          </c:xVal>
          <c:yVal>
            <c:numRef>
              <c:f>Qs!$S$20:$S$70</c:f>
              <c:numCache>
                <c:formatCode>General</c:formatCode>
                <c:ptCount val="51"/>
                <c:pt idx="0">
                  <c:v>5.6070605293512114E-5</c:v>
                </c:pt>
                <c:pt idx="1">
                  <c:v>7.9791078933714066E-5</c:v>
                </c:pt>
                <c:pt idx="2">
                  <c:v>1.1192306385626249E-4</c:v>
                </c:pt>
                <c:pt idx="3">
                  <c:v>1.5475012284542271E-4</c:v>
                </c:pt>
                <c:pt idx="4">
                  <c:v>2.1090582469789399E-4</c:v>
                </c:pt>
                <c:pt idx="5">
                  <c:v>2.8332983265251998E-4</c:v>
                </c:pt>
                <c:pt idx="6">
                  <c:v>3.7518217402005547E-4</c:v>
                </c:pt>
                <c:pt idx="7">
                  <c:v>4.8970918033896995E-4</c:v>
                </c:pt>
                <c:pt idx="8">
                  <c:v>6.3005789084612663E-4</c:v>
                </c:pt>
                <c:pt idx="9">
                  <c:v>7.9904055797339665E-4</c:v>
                </c:pt>
                <c:pt idx="10">
                  <c:v>9.9885708004483027E-4</c:v>
                </c:pt>
                <c:pt idx="11">
                  <c:v>1.2307902298843629E-3</c:v>
                </c:pt>
                <c:pt idx="12">
                  <c:v>1.494895681898501E-3</c:v>
                </c:pt>
                <c:pt idx="13">
                  <c:v>1.7897150664247035E-3</c:v>
                </c:pt>
                <c:pt idx="14">
                  <c:v>2.1120444803916453E-3</c:v>
                </c:pt>
                <c:pt idx="15">
                  <c:v>2.4567919816794099E-3</c:v>
                </c:pt>
                <c:pt idx="16">
                  <c:v>2.8169547523558356E-3</c:v>
                </c:pt>
                <c:pt idx="17">
                  <c:v>3.1837394271092131E-3</c:v>
                </c:pt>
                <c:pt idx="18">
                  <c:v>3.5468377306690237E-3</c:v>
                </c:pt>
                <c:pt idx="19">
                  <c:v>3.894854902622218E-3</c:v>
                </c:pt>
                <c:pt idx="20">
                  <c:v>4.2158718995226078E-3</c:v>
                </c:pt>
                <c:pt idx="21">
                  <c:v>4.4981060320487525E-3</c:v>
                </c:pt>
                <c:pt idx="22">
                  <c:v>4.7306207298202256E-3</c:v>
                </c:pt>
                <c:pt idx="23">
                  <c:v>4.9040256370992998E-3</c:v>
                </c:pt>
                <c:pt idx="24">
                  <c:v>5.0111048835131886E-3</c:v>
                </c:pt>
                <c:pt idx="25">
                  <c:v>5.0473150388058042E-3</c:v>
                </c:pt>
                <c:pt idx="26">
                  <c:v>5.0111048835131938E-3</c:v>
                </c:pt>
                <c:pt idx="27">
                  <c:v>4.9040256370993093E-3</c:v>
                </c:pt>
                <c:pt idx="28">
                  <c:v>4.7306207298202394E-3</c:v>
                </c:pt>
                <c:pt idx="29">
                  <c:v>4.4981060320487707E-3</c:v>
                </c:pt>
                <c:pt idx="30">
                  <c:v>4.2158718995226295E-3</c:v>
                </c:pt>
                <c:pt idx="31">
                  <c:v>3.8948549026222427E-3</c:v>
                </c:pt>
                <c:pt idx="32">
                  <c:v>3.5468377306690493E-3</c:v>
                </c:pt>
                <c:pt idx="33">
                  <c:v>3.1837394271092404E-3</c:v>
                </c:pt>
                <c:pt idx="34">
                  <c:v>2.8169547523558616E-3</c:v>
                </c:pt>
                <c:pt idx="35">
                  <c:v>2.4567919816794351E-3</c:v>
                </c:pt>
                <c:pt idx="36">
                  <c:v>2.1120444803916691E-3</c:v>
                </c:pt>
                <c:pt idx="37">
                  <c:v>1.7897150664247256E-3</c:v>
                </c:pt>
                <c:pt idx="38">
                  <c:v>1.4948956818985209E-3</c:v>
                </c:pt>
                <c:pt idx="39">
                  <c:v>1.2307902298843805E-3</c:v>
                </c:pt>
                <c:pt idx="40">
                  <c:v>9.9885708004484306E-4</c:v>
                </c:pt>
                <c:pt idx="41">
                  <c:v>7.9904055797340771E-4</c:v>
                </c:pt>
                <c:pt idx="42">
                  <c:v>6.3005789084613552E-4</c:v>
                </c:pt>
                <c:pt idx="43">
                  <c:v>4.8970918033897808E-4</c:v>
                </c:pt>
                <c:pt idx="44">
                  <c:v>3.7518217402006144E-4</c:v>
                </c:pt>
                <c:pt idx="45">
                  <c:v>2.8332983265252481E-4</c:v>
                </c:pt>
                <c:pt idx="46">
                  <c:v>2.1090582469789784E-4</c:v>
                </c:pt>
                <c:pt idx="47">
                  <c:v>1.5475012284542561E-4</c:v>
                </c:pt>
                <c:pt idx="48">
                  <c:v>1.1192306385626467E-4</c:v>
                </c:pt>
                <c:pt idx="49">
                  <c:v>7.9791078933715706E-5</c:v>
                </c:pt>
                <c:pt idx="50">
                  <c:v>5.60706052935133E-5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530-4BF8-A039-FED0C465D28D}"/>
            </c:ext>
          </c:extLst>
        </c:ser>
        <c:ser>
          <c:idx val="6"/>
          <c:order val="2"/>
          <c:tx>
            <c:strRef>
              <c:f>Qs!$F$18</c:f>
              <c:strCache>
                <c:ptCount val="1"/>
                <c:pt idx="0">
                  <c:v>Kobbe, TP</c:v>
                </c:pt>
              </c:strCache>
            </c:strRef>
          </c:tx>
          <c:spPr>
            <a:ln>
              <a:solidFill>
                <a:srgbClr val="9E4C1F"/>
              </a:solidFill>
            </a:ln>
          </c:spPr>
          <c:marker>
            <c:symbol val="none"/>
          </c:marker>
          <c:dLbls>
            <c:dLbl>
              <c:idx val="26"/>
              <c:layout>
                <c:manualLayout>
                  <c:x val="-8.0239927146511389E-2"/>
                  <c:y val="-6.631441124420890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Anisian-Carnian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530-4BF8-A039-FED0C465D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9E4C1F"/>
                    </a:solidFill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Qs!$F$20:$F$70</c:f>
              <c:numCache>
                <c:formatCode>_-* #\ ##0_-;\-* #\ ##0_-;_-* "-"??_-;_-@_-</c:formatCode>
                <c:ptCount val="51"/>
                <c:pt idx="0">
                  <c:v>88.138787980857288</c:v>
                </c:pt>
                <c:pt idx="1">
                  <c:v>94.451440409387729</c:v>
                </c:pt>
                <c:pt idx="2">
                  <c:v>100.76409283791817</c:v>
                </c:pt>
                <c:pt idx="3">
                  <c:v>107.07674526644861</c:v>
                </c:pt>
                <c:pt idx="4">
                  <c:v>113.38939769497905</c:v>
                </c:pt>
                <c:pt idx="5">
                  <c:v>119.70205012350949</c:v>
                </c:pt>
                <c:pt idx="6">
                  <c:v>126.01470255203994</c:v>
                </c:pt>
                <c:pt idx="7">
                  <c:v>132.32735498057039</c:v>
                </c:pt>
                <c:pt idx="8">
                  <c:v>138.64000740910083</c:v>
                </c:pt>
                <c:pt idx="9">
                  <c:v>144.95265983763127</c:v>
                </c:pt>
                <c:pt idx="10">
                  <c:v>151.26531226616171</c:v>
                </c:pt>
                <c:pt idx="11">
                  <c:v>157.57796469469216</c:v>
                </c:pt>
                <c:pt idx="12">
                  <c:v>163.8906171232226</c:v>
                </c:pt>
                <c:pt idx="13">
                  <c:v>170.20326955175304</c:v>
                </c:pt>
                <c:pt idx="14">
                  <c:v>176.51592198028348</c:v>
                </c:pt>
                <c:pt idx="15">
                  <c:v>182.82857440881392</c:v>
                </c:pt>
                <c:pt idx="16">
                  <c:v>189.14122683734436</c:v>
                </c:pt>
                <c:pt idx="17">
                  <c:v>195.4538792658748</c:v>
                </c:pt>
                <c:pt idx="18">
                  <c:v>201.76653169440524</c:v>
                </c:pt>
                <c:pt idx="19">
                  <c:v>208.07918412293569</c:v>
                </c:pt>
                <c:pt idx="20">
                  <c:v>214.39183655146613</c:v>
                </c:pt>
                <c:pt idx="21">
                  <c:v>220.70448897999657</c:v>
                </c:pt>
                <c:pt idx="22">
                  <c:v>227.01714140852701</c:v>
                </c:pt>
                <c:pt idx="23">
                  <c:v>233.32979383705745</c:v>
                </c:pt>
                <c:pt idx="24">
                  <c:v>239.64244626558789</c:v>
                </c:pt>
                <c:pt idx="25">
                  <c:v>245.95509869411833</c:v>
                </c:pt>
                <c:pt idx="26">
                  <c:v>252.26775112264878</c:v>
                </c:pt>
                <c:pt idx="27">
                  <c:v>258.58040355117924</c:v>
                </c:pt>
                <c:pt idx="28">
                  <c:v>264.89305597970969</c:v>
                </c:pt>
                <c:pt idx="29">
                  <c:v>271.20570840824013</c:v>
                </c:pt>
                <c:pt idx="30">
                  <c:v>277.51836083677057</c:v>
                </c:pt>
                <c:pt idx="31">
                  <c:v>283.83101326530101</c:v>
                </c:pt>
                <c:pt idx="32">
                  <c:v>290.14366569383145</c:v>
                </c:pt>
                <c:pt idx="33">
                  <c:v>296.45631812236189</c:v>
                </c:pt>
                <c:pt idx="34">
                  <c:v>302.76897055089233</c:v>
                </c:pt>
                <c:pt idx="35">
                  <c:v>309.08162297942278</c:v>
                </c:pt>
                <c:pt idx="36">
                  <c:v>315.39427540795322</c:v>
                </c:pt>
                <c:pt idx="37">
                  <c:v>321.70692783648366</c:v>
                </c:pt>
                <c:pt idx="38">
                  <c:v>328.0195802650141</c:v>
                </c:pt>
                <c:pt idx="39">
                  <c:v>334.33223269354454</c:v>
                </c:pt>
                <c:pt idx="40">
                  <c:v>340.64488512207498</c:v>
                </c:pt>
                <c:pt idx="41">
                  <c:v>346.95753755060542</c:v>
                </c:pt>
                <c:pt idx="42">
                  <c:v>353.27018997913586</c:v>
                </c:pt>
                <c:pt idx="43">
                  <c:v>359.58284240766631</c:v>
                </c:pt>
                <c:pt idx="44">
                  <c:v>365.89549483619675</c:v>
                </c:pt>
                <c:pt idx="45">
                  <c:v>372.20814726472719</c:v>
                </c:pt>
                <c:pt idx="46">
                  <c:v>378.52079969325763</c:v>
                </c:pt>
                <c:pt idx="47">
                  <c:v>384.83345212178807</c:v>
                </c:pt>
                <c:pt idx="48">
                  <c:v>391.14610455031851</c:v>
                </c:pt>
                <c:pt idx="49">
                  <c:v>397.45875697884895</c:v>
                </c:pt>
                <c:pt idx="50">
                  <c:v>403.77140940737939</c:v>
                </c:pt>
              </c:numCache>
            </c:numRef>
          </c:xVal>
          <c:yVal>
            <c:numRef>
              <c:f>Qs!$G$20:$G$70</c:f>
              <c:numCache>
                <c:formatCode>General</c:formatCode>
                <c:ptCount val="51"/>
                <c:pt idx="0">
                  <c:v>8.4246965194687026E-5</c:v>
                </c:pt>
                <c:pt idx="1">
                  <c:v>1.1988734943357122E-4</c:v>
                </c:pt>
                <c:pt idx="2">
                  <c:v>1.6816616149981781E-4</c:v>
                </c:pt>
                <c:pt idx="3">
                  <c:v>2.3251449034634235E-4</c:v>
                </c:pt>
                <c:pt idx="4">
                  <c:v>3.1688931445753829E-4</c:v>
                </c:pt>
                <c:pt idx="5">
                  <c:v>4.2570752402516625E-4</c:v>
                </c:pt>
                <c:pt idx="6">
                  <c:v>5.6371710972044869E-4</c:v>
                </c:pt>
                <c:pt idx="7">
                  <c:v>7.3579573567239315E-4</c:v>
                </c:pt>
                <c:pt idx="8">
                  <c:v>9.4667187776718527E-4</c:v>
                </c:pt>
                <c:pt idx="9">
                  <c:v>1.2005709894577783E-3</c:v>
                </c:pt>
                <c:pt idx="10">
                  <c:v>1.5007984525314362E-3</c:v>
                </c:pt>
                <c:pt idx="11">
                  <c:v>1.8492816533055541E-3</c:v>
                </c:pt>
                <c:pt idx="12">
                  <c:v>2.2461042434504274E-3</c:v>
                </c:pt>
                <c:pt idx="13">
                  <c:v>2.6890749996404287E-3</c:v>
                </c:pt>
                <c:pt idx="14">
                  <c:v>3.1733800071848907E-3</c:v>
                </c:pt>
                <c:pt idx="15">
                  <c:v>3.6913685430658549E-3</c:v>
                </c:pt>
                <c:pt idx="16">
                  <c:v>4.2325187633419671E-3</c:v>
                </c:pt>
                <c:pt idx="17">
                  <c:v>4.7836184985086926E-3</c:v>
                </c:pt>
                <c:pt idx="18">
                  <c:v>5.3291794030526076E-3</c:v>
                </c:pt>
                <c:pt idx="19">
                  <c:v>5.8520806704674393E-3</c:v>
                </c:pt>
                <c:pt idx="20">
                  <c:v>6.3344137507543299E-3</c:v>
                </c:pt>
                <c:pt idx="21">
                  <c:v>6.7584749681286671E-3</c:v>
                </c:pt>
                <c:pt idx="22">
                  <c:v>7.1078319538053136E-3</c:v>
                </c:pt>
                <c:pt idx="23">
                  <c:v>7.3683755507872829E-3</c:v>
                </c:pt>
                <c:pt idx="24">
                  <c:v>7.5292638004946207E-3</c:v>
                </c:pt>
                <c:pt idx="25">
                  <c:v>7.5836701276006339E-3</c:v>
                </c:pt>
                <c:pt idx="26">
                  <c:v>7.5292638004946216E-3</c:v>
                </c:pt>
                <c:pt idx="27">
                  <c:v>7.3683755507872846E-3</c:v>
                </c:pt>
                <c:pt idx="28">
                  <c:v>7.1078319538053145E-3</c:v>
                </c:pt>
                <c:pt idx="29">
                  <c:v>6.7584749681286688E-3</c:v>
                </c:pt>
                <c:pt idx="30">
                  <c:v>6.3344137507543308E-3</c:v>
                </c:pt>
                <c:pt idx="31">
                  <c:v>5.8520806704674411E-3</c:v>
                </c:pt>
                <c:pt idx="32">
                  <c:v>5.3291794030526094E-3</c:v>
                </c:pt>
                <c:pt idx="33">
                  <c:v>4.7836184985086934E-3</c:v>
                </c:pt>
                <c:pt idx="34">
                  <c:v>4.232518763341968E-3</c:v>
                </c:pt>
                <c:pt idx="35">
                  <c:v>3.6913685430658566E-3</c:v>
                </c:pt>
                <c:pt idx="36">
                  <c:v>3.1733800071848937E-3</c:v>
                </c:pt>
                <c:pt idx="37">
                  <c:v>2.6890749996404308E-3</c:v>
                </c:pt>
                <c:pt idx="38">
                  <c:v>2.2461042434504292E-3</c:v>
                </c:pt>
                <c:pt idx="39">
                  <c:v>1.8492816533055563E-3</c:v>
                </c:pt>
                <c:pt idx="40">
                  <c:v>1.5007984525314377E-3</c:v>
                </c:pt>
                <c:pt idx="41">
                  <c:v>1.2005709894577791E-3</c:v>
                </c:pt>
                <c:pt idx="42">
                  <c:v>9.4667187776718614E-4</c:v>
                </c:pt>
                <c:pt idx="43">
                  <c:v>7.3579573567239391E-4</c:v>
                </c:pt>
                <c:pt idx="44">
                  <c:v>5.6371710972044999E-4</c:v>
                </c:pt>
                <c:pt idx="45">
                  <c:v>4.2570752402516722E-4</c:v>
                </c:pt>
                <c:pt idx="46">
                  <c:v>3.1688931445753905E-4</c:v>
                </c:pt>
                <c:pt idx="47">
                  <c:v>2.3251449034634316E-4</c:v>
                </c:pt>
                <c:pt idx="48">
                  <c:v>1.6816616149981819E-4</c:v>
                </c:pt>
                <c:pt idx="49">
                  <c:v>1.1988734943357157E-4</c:v>
                </c:pt>
                <c:pt idx="50">
                  <c:v>8.4246965194687337E-5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530-4BF8-A039-FED0C465D28D}"/>
            </c:ext>
          </c:extLst>
        </c:ser>
        <c:ser>
          <c:idx val="7"/>
          <c:order val="3"/>
          <c:tx>
            <c:strRef>
              <c:f>Qs!$X$18</c:f>
              <c:strCache>
                <c:ptCount val="1"/>
                <c:pt idx="0">
                  <c:v>L1, WS</c:v>
                </c:pt>
              </c:strCache>
            </c:strRef>
          </c:tx>
          <c:spPr>
            <a:ln>
              <a:solidFill>
                <a:srgbClr val="BDAB9A"/>
              </a:solidFill>
            </a:ln>
          </c:spPr>
          <c:marker>
            <c:symbol val="none"/>
          </c:marker>
          <c:dLbls>
            <c:dLbl>
              <c:idx val="25"/>
              <c:layout>
                <c:manualLayout>
                  <c:x val="-7.6592657730760932E-2"/>
                  <c:y val="-8.84192149922785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Ladinian-Carnian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530-4BF8-A039-FED0C465D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BDAB9A"/>
                    </a:solidFill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Qs!$X$20:$X$70</c:f>
              <c:numCache>
                <c:formatCode>_-* #\ ##0_-;\-* #\ ##0_-;_-* "-"??_-;_-@_-</c:formatCode>
                <c:ptCount val="51"/>
                <c:pt idx="0">
                  <c:v>429.72238837933367</c:v>
                </c:pt>
                <c:pt idx="1">
                  <c:v>439.74813710851907</c:v>
                </c:pt>
                <c:pt idx="2">
                  <c:v>449.77388583770448</c:v>
                </c:pt>
                <c:pt idx="3">
                  <c:v>459.79963456688989</c:v>
                </c:pt>
                <c:pt idx="4">
                  <c:v>469.8253832960753</c:v>
                </c:pt>
                <c:pt idx="5">
                  <c:v>479.85113202526071</c:v>
                </c:pt>
                <c:pt idx="6">
                  <c:v>489.87688075444612</c:v>
                </c:pt>
                <c:pt idx="7">
                  <c:v>499.90262948363153</c:v>
                </c:pt>
                <c:pt idx="8">
                  <c:v>509.92837821281694</c:v>
                </c:pt>
                <c:pt idx="9">
                  <c:v>519.95412694200229</c:v>
                </c:pt>
                <c:pt idx="10">
                  <c:v>529.97987567118764</c:v>
                </c:pt>
                <c:pt idx="11">
                  <c:v>540.00562440037299</c:v>
                </c:pt>
                <c:pt idx="12">
                  <c:v>550.03137312955835</c:v>
                </c:pt>
                <c:pt idx="13">
                  <c:v>560.0571218587437</c:v>
                </c:pt>
                <c:pt idx="14">
                  <c:v>570.08287058792905</c:v>
                </c:pt>
                <c:pt idx="15">
                  <c:v>580.1086193171144</c:v>
                </c:pt>
                <c:pt idx="16">
                  <c:v>590.13436804629976</c:v>
                </c:pt>
                <c:pt idx="17">
                  <c:v>600.16011677548511</c:v>
                </c:pt>
                <c:pt idx="18">
                  <c:v>610.18586550467046</c:v>
                </c:pt>
                <c:pt idx="19">
                  <c:v>620.21161423385581</c:v>
                </c:pt>
                <c:pt idx="20">
                  <c:v>630.23736296304116</c:v>
                </c:pt>
                <c:pt idx="21">
                  <c:v>640.26311169222652</c:v>
                </c:pt>
                <c:pt idx="22">
                  <c:v>650.28886042141187</c:v>
                </c:pt>
                <c:pt idx="23">
                  <c:v>660.31460915059722</c:v>
                </c:pt>
                <c:pt idx="24">
                  <c:v>670.34035787978257</c:v>
                </c:pt>
                <c:pt idx="25">
                  <c:v>680.36610660896793</c:v>
                </c:pt>
                <c:pt idx="26">
                  <c:v>690.39185533815328</c:v>
                </c:pt>
                <c:pt idx="27">
                  <c:v>700.41760406733863</c:v>
                </c:pt>
                <c:pt idx="28">
                  <c:v>710.44335279652398</c:v>
                </c:pt>
                <c:pt idx="29">
                  <c:v>720.46910152570933</c:v>
                </c:pt>
                <c:pt idx="30">
                  <c:v>730.49485025489469</c:v>
                </c:pt>
                <c:pt idx="31">
                  <c:v>740.52059898408004</c:v>
                </c:pt>
                <c:pt idx="32">
                  <c:v>750.54634771326539</c:v>
                </c:pt>
                <c:pt idx="33">
                  <c:v>760.57209644245074</c:v>
                </c:pt>
                <c:pt idx="34">
                  <c:v>770.5978451716361</c:v>
                </c:pt>
                <c:pt idx="35">
                  <c:v>780.62359390082145</c:v>
                </c:pt>
                <c:pt idx="36">
                  <c:v>790.6493426300068</c:v>
                </c:pt>
                <c:pt idx="37">
                  <c:v>800.67509135919215</c:v>
                </c:pt>
                <c:pt idx="38">
                  <c:v>810.7008400883775</c:v>
                </c:pt>
                <c:pt idx="39">
                  <c:v>820.72658881756286</c:v>
                </c:pt>
                <c:pt idx="40">
                  <c:v>830.75233754674821</c:v>
                </c:pt>
                <c:pt idx="41">
                  <c:v>840.77808627593356</c:v>
                </c:pt>
                <c:pt idx="42">
                  <c:v>850.80383500511891</c:v>
                </c:pt>
                <c:pt idx="43">
                  <c:v>860.82958373430426</c:v>
                </c:pt>
                <c:pt idx="44">
                  <c:v>870.85533246348962</c:v>
                </c:pt>
                <c:pt idx="45">
                  <c:v>880.88108119267497</c:v>
                </c:pt>
                <c:pt idx="46">
                  <c:v>890.90682992186032</c:v>
                </c:pt>
                <c:pt idx="47">
                  <c:v>900.93257865104567</c:v>
                </c:pt>
                <c:pt idx="48">
                  <c:v>910.95832738023103</c:v>
                </c:pt>
                <c:pt idx="49">
                  <c:v>920.98407610941638</c:v>
                </c:pt>
                <c:pt idx="50">
                  <c:v>931.00982483860173</c:v>
                </c:pt>
              </c:numCache>
            </c:numRef>
          </c:xVal>
          <c:yVal>
            <c:numRef>
              <c:f>Qs!$Y$20:$Y$70</c:f>
              <c:numCache>
                <c:formatCode>General</c:formatCode>
                <c:ptCount val="51"/>
                <c:pt idx="0">
                  <c:v>5.3045595276530798E-5</c:v>
                </c:pt>
                <c:pt idx="1">
                  <c:v>7.5486348999433142E-5</c:v>
                </c:pt>
                <c:pt idx="2">
                  <c:v>1.0588481284177591E-4</c:v>
                </c:pt>
                <c:pt idx="3">
                  <c:v>1.4640135134053153E-4</c:v>
                </c:pt>
                <c:pt idx="4">
                  <c:v>1.9952745221535844E-4</c:v>
                </c:pt>
                <c:pt idx="5">
                  <c:v>2.680441838282039E-4</c:v>
                </c:pt>
                <c:pt idx="6">
                  <c:v>3.5494108996786069E-4</c:v>
                </c:pt>
                <c:pt idx="7">
                  <c:v>4.6328936253642528E-4</c:v>
                </c:pt>
                <c:pt idx="8">
                  <c:v>5.9606625795558476E-4</c:v>
                </c:pt>
                <c:pt idx="9">
                  <c:v>7.5593230759530726E-4</c:v>
                </c:pt>
                <c:pt idx="10">
                  <c:v>9.4496872523126374E-4</c:v>
                </c:pt>
                <c:pt idx="11">
                  <c:v>1.164389078073832E-3</c:v>
                </c:pt>
                <c:pt idx="12">
                  <c:v>1.4142460368944318E-3</c:v>
                </c:pt>
                <c:pt idx="13">
                  <c:v>1.6931599110962202E-3</c:v>
                </c:pt>
                <c:pt idx="14">
                  <c:v>1.9980996482277919E-3</c:v>
                </c:pt>
                <c:pt idx="15">
                  <c:v>2.3242480165248255E-3</c:v>
                </c:pt>
                <c:pt idx="16">
                  <c:v>2.6649800001901812E-3</c:v>
                </c:pt>
                <c:pt idx="17">
                  <c:v>3.0119766361058065E-3</c:v>
                </c:pt>
                <c:pt idx="18">
                  <c:v>3.3554857806103915E-3</c:v>
                </c:pt>
                <c:pt idx="19">
                  <c:v>3.6847274207902239E-3</c:v>
                </c:pt>
                <c:pt idx="20">
                  <c:v>3.9884255457761468E-3</c:v>
                </c:pt>
                <c:pt idx="21">
                  <c:v>4.2554331425166255E-3</c:v>
                </c:pt>
                <c:pt idx="22">
                  <c:v>4.4754036687712729E-3</c:v>
                </c:pt>
                <c:pt idx="23">
                  <c:v>4.6394533786386725E-3</c:v>
                </c:pt>
                <c:pt idx="24">
                  <c:v>4.7407556980635082E-3</c:v>
                </c:pt>
                <c:pt idx="25">
                  <c:v>4.7750123149218034E-3</c:v>
                </c:pt>
                <c:pt idx="26">
                  <c:v>4.7407556980635195E-3</c:v>
                </c:pt>
                <c:pt idx="27">
                  <c:v>4.6394533786386942E-3</c:v>
                </c:pt>
                <c:pt idx="28">
                  <c:v>4.4754036687713033E-3</c:v>
                </c:pt>
                <c:pt idx="29">
                  <c:v>4.2554331425166646E-3</c:v>
                </c:pt>
                <c:pt idx="30">
                  <c:v>3.9884255457761928E-3</c:v>
                </c:pt>
                <c:pt idx="31">
                  <c:v>3.6847274207902742E-3</c:v>
                </c:pt>
                <c:pt idx="32">
                  <c:v>3.3554857806104448E-3</c:v>
                </c:pt>
                <c:pt idx="33">
                  <c:v>3.011976636105862E-3</c:v>
                </c:pt>
                <c:pt idx="34">
                  <c:v>2.6649800001902358E-3</c:v>
                </c:pt>
                <c:pt idx="35">
                  <c:v>2.3242480165248788E-3</c:v>
                </c:pt>
                <c:pt idx="36">
                  <c:v>1.9980996482278418E-3</c:v>
                </c:pt>
                <c:pt idx="37">
                  <c:v>1.6931599110962669E-3</c:v>
                </c:pt>
                <c:pt idx="38">
                  <c:v>1.4142460368944732E-3</c:v>
                </c:pt>
                <c:pt idx="39">
                  <c:v>1.164389078073869E-3</c:v>
                </c:pt>
                <c:pt idx="40">
                  <c:v>9.4496872523129626E-4</c:v>
                </c:pt>
                <c:pt idx="41">
                  <c:v>7.559323075953349E-4</c:v>
                </c:pt>
                <c:pt idx="42">
                  <c:v>5.9606625795560807E-4</c:v>
                </c:pt>
                <c:pt idx="43">
                  <c:v>4.6328936253644518E-4</c:v>
                </c:pt>
                <c:pt idx="44">
                  <c:v>3.549410899678769E-4</c:v>
                </c:pt>
                <c:pt idx="45">
                  <c:v>2.6804418382821735E-4</c:v>
                </c:pt>
                <c:pt idx="46">
                  <c:v>1.9952745221536944E-4</c:v>
                </c:pt>
                <c:pt idx="47">
                  <c:v>1.464013513405401E-4</c:v>
                </c:pt>
                <c:pt idx="48">
                  <c:v>1.0588481284178264E-4</c:v>
                </c:pt>
                <c:pt idx="49">
                  <c:v>7.5486348999438305E-5</c:v>
                </c:pt>
                <c:pt idx="50">
                  <c:v>5.304559527653466E-5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530-4BF8-A039-FED0C465D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9078687"/>
        <c:axId val="1386648783"/>
      </c:scatterChart>
      <c:valAx>
        <c:axId val="1419078687"/>
        <c:scaling>
          <c:orientation val="minMax"/>
          <c:max val="12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86648783"/>
        <c:crosses val="autoZero"/>
        <c:crossBetween val="midCat"/>
      </c:valAx>
      <c:valAx>
        <c:axId val="1386648783"/>
        <c:scaling>
          <c:orientation val="minMax"/>
        </c:scaling>
        <c:delete val="1"/>
        <c:axPos val="l"/>
        <c:title>
          <c:tx>
            <c:rich>
              <a:bodyPr/>
              <a:lstStyle/>
              <a:p>
                <a:pPr>
                  <a:defRPr sz="1100" b="1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r>
                  <a:rPr lang="nb-NO" sz="1100" b="1" i="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effectLst/>
                  </a:rPr>
                  <a:t>probability</a:t>
                </a:r>
                <a:endParaRPr lang="nb-NO" sz="1100" b="1">
                  <a:solidFill>
                    <a:schemeClr val="tx1">
                      <a:lumMod val="65000"/>
                      <a:lumOff val="35000"/>
                    </a:schemeClr>
                  </a:solidFill>
                  <a:effectLst/>
                </a:endParaRPr>
              </a:p>
            </c:rich>
          </c:tx>
          <c:layout>
            <c:manualLayout>
              <c:xMode val="edge"/>
              <c:yMode val="edge"/>
              <c:x val="0"/>
              <c:y val="0.6804775574294448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419078687"/>
        <c:crosses val="autoZero"/>
        <c:crossBetween val="midCat"/>
      </c:valAx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 sz="1400">
                <a:solidFill>
                  <a:schemeClr val="tx1">
                    <a:lumMod val="65000"/>
                    <a:lumOff val="35000"/>
                  </a:schemeClr>
                </a:solidFill>
              </a:rPr>
              <a:t>Catchment area, A</a:t>
            </a:r>
          </a:p>
        </c:rich>
      </c:tx>
      <c:overlay val="1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3.2987797789265777E-2"/>
          <c:y val="4.9887304252107911E-2"/>
          <c:w val="0.87799863180075932"/>
          <c:h val="0.84745815083802778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'A CATCHMENT'!$B$26:$C$26</c:f>
              <c:strCache>
                <c:ptCount val="1"/>
                <c:pt idx="0">
                  <c:v> Induan, TP </c:v>
                </c:pt>
              </c:strCache>
            </c:strRef>
          </c:tx>
          <c:marker>
            <c:symbol val="none"/>
          </c:marker>
          <c:xVal>
            <c:numRef>
              <c:f>'A CATCHMENT'!$B$28:$B$78</c:f>
              <c:numCache>
                <c:formatCode>_(* #,##0.00_);_(* \(#,##0.00\);_(* "-"??_);_(@_)</c:formatCode>
                <c:ptCount val="51"/>
                <c:pt idx="0">
                  <c:v>560000</c:v>
                </c:pt>
                <c:pt idx="1">
                  <c:v>601526.38146773062</c:v>
                </c:pt>
                <c:pt idx="2">
                  <c:v>643052.76293546124</c:v>
                </c:pt>
                <c:pt idx="3">
                  <c:v>684579.14440319187</c:v>
                </c:pt>
                <c:pt idx="4">
                  <c:v>726105.52587092249</c:v>
                </c:pt>
                <c:pt idx="5">
                  <c:v>767631.90733865311</c:v>
                </c:pt>
                <c:pt idx="6">
                  <c:v>809158.28880638373</c:v>
                </c:pt>
                <c:pt idx="7">
                  <c:v>850684.67027411435</c:v>
                </c:pt>
                <c:pt idx="8">
                  <c:v>892211.05174184497</c:v>
                </c:pt>
                <c:pt idx="9">
                  <c:v>933737.4332095756</c:v>
                </c:pt>
                <c:pt idx="10">
                  <c:v>975263.81467730622</c:v>
                </c:pt>
                <c:pt idx="11">
                  <c:v>1016790.1961450368</c:v>
                </c:pt>
                <c:pt idx="12">
                  <c:v>1058316.5776127675</c:v>
                </c:pt>
                <c:pt idx="13">
                  <c:v>1099842.959080498</c:v>
                </c:pt>
                <c:pt idx="14">
                  <c:v>1141369.3405482285</c:v>
                </c:pt>
                <c:pt idx="15">
                  <c:v>1182895.722015959</c:v>
                </c:pt>
                <c:pt idx="16">
                  <c:v>1224422.1034836895</c:v>
                </c:pt>
                <c:pt idx="17">
                  <c:v>1265948.48495142</c:v>
                </c:pt>
                <c:pt idx="18">
                  <c:v>1307474.8664191505</c:v>
                </c:pt>
                <c:pt idx="19">
                  <c:v>1349001.247886881</c:v>
                </c:pt>
                <c:pt idx="20">
                  <c:v>1390527.6293546115</c:v>
                </c:pt>
                <c:pt idx="21">
                  <c:v>1432054.010822342</c:v>
                </c:pt>
                <c:pt idx="22">
                  <c:v>1473580.3922900725</c:v>
                </c:pt>
                <c:pt idx="23">
                  <c:v>1515106.773757803</c:v>
                </c:pt>
                <c:pt idx="24">
                  <c:v>1556633.1552255335</c:v>
                </c:pt>
                <c:pt idx="25">
                  <c:v>1598159.536693264</c:v>
                </c:pt>
                <c:pt idx="26">
                  <c:v>1639685.9181609945</c:v>
                </c:pt>
                <c:pt idx="27">
                  <c:v>1681212.299628725</c:v>
                </c:pt>
                <c:pt idx="28">
                  <c:v>1722738.6810964555</c:v>
                </c:pt>
                <c:pt idx="29">
                  <c:v>1764265.0625641861</c:v>
                </c:pt>
                <c:pt idx="30">
                  <c:v>1805791.4440319166</c:v>
                </c:pt>
                <c:pt idx="31">
                  <c:v>1847317.8254996471</c:v>
                </c:pt>
                <c:pt idx="32">
                  <c:v>1888844.2069673776</c:v>
                </c:pt>
                <c:pt idx="33">
                  <c:v>1930370.5884351081</c:v>
                </c:pt>
                <c:pt idx="34">
                  <c:v>1971896.9699028386</c:v>
                </c:pt>
                <c:pt idx="35">
                  <c:v>2013423.3513705691</c:v>
                </c:pt>
                <c:pt idx="36">
                  <c:v>2054949.7328382996</c:v>
                </c:pt>
                <c:pt idx="37">
                  <c:v>2096476.1143060301</c:v>
                </c:pt>
                <c:pt idx="38">
                  <c:v>2138002.4957737606</c:v>
                </c:pt>
                <c:pt idx="39">
                  <c:v>2179528.8772414913</c:v>
                </c:pt>
                <c:pt idx="40">
                  <c:v>2221055.2587092221</c:v>
                </c:pt>
                <c:pt idx="41">
                  <c:v>2262581.6401769528</c:v>
                </c:pt>
                <c:pt idx="42">
                  <c:v>2304108.0216446836</c:v>
                </c:pt>
                <c:pt idx="43">
                  <c:v>2345634.4031124143</c:v>
                </c:pt>
                <c:pt idx="44">
                  <c:v>2387160.784580145</c:v>
                </c:pt>
                <c:pt idx="45">
                  <c:v>2428687.1660478758</c:v>
                </c:pt>
                <c:pt idx="46">
                  <c:v>2470213.5475156065</c:v>
                </c:pt>
                <c:pt idx="47">
                  <c:v>2511739.9289833372</c:v>
                </c:pt>
                <c:pt idx="48">
                  <c:v>2553266.310451068</c:v>
                </c:pt>
                <c:pt idx="49">
                  <c:v>2594792.6919187987</c:v>
                </c:pt>
                <c:pt idx="50">
                  <c:v>2636319.0733865295</c:v>
                </c:pt>
              </c:numCache>
            </c:numRef>
          </c:xVal>
          <c:yVal>
            <c:numRef>
              <c:f>'A CATCHMENT'!$C$28:$C$78</c:f>
              <c:numCache>
                <c:formatCode>_-* #\ ##0.0000000000_-;\-* #\ ##0.0000000000_-;_-* "-"??_-;_-@_-</c:formatCode>
                <c:ptCount val="51"/>
                <c:pt idx="0">
                  <c:v>1.2806842075701442E-8</c:v>
                </c:pt>
                <c:pt idx="1">
                  <c:v>1.8224731864489863E-8</c:v>
                </c:pt>
                <c:pt idx="2">
                  <c:v>2.556385820935056E-8</c:v>
                </c:pt>
                <c:pt idx="3">
                  <c:v>3.5345799712742759E-8</c:v>
                </c:pt>
                <c:pt idx="4">
                  <c:v>4.8172078321830507E-8</c:v>
                </c:pt>
                <c:pt idx="5">
                  <c:v>6.471412967848976E-8</c:v>
                </c:pt>
                <c:pt idx="6">
                  <c:v>8.5693721819856577E-8</c:v>
                </c:pt>
                <c:pt idx="7">
                  <c:v>1.1185233515479998E-7</c:v>
                </c:pt>
                <c:pt idx="8">
                  <c:v>1.4390877117122155E-7</c:v>
                </c:pt>
                <c:pt idx="9">
                  <c:v>1.8250536416502325E-7</c:v>
                </c:pt>
                <c:pt idx="10">
                  <c:v>2.2814458330469753E-7</c:v>
                </c:pt>
                <c:pt idx="11">
                  <c:v>2.8111942112865455E-7</c:v>
                </c:pt>
                <c:pt idx="12">
                  <c:v>3.4144259398493558E-7</c:v>
                </c:pt>
                <c:pt idx="13">
                  <c:v>4.0878100202811521E-7</c:v>
                </c:pt>
                <c:pt idx="14">
                  <c:v>4.8240285575020576E-7</c:v>
                </c:pt>
                <c:pt idx="15">
                  <c:v>5.6114512688983926E-7</c:v>
                </c:pt>
                <c:pt idx="16">
                  <c:v>6.4340833238681612E-7</c:v>
                </c:pt>
                <c:pt idx="17">
                  <c:v>7.2718401807390399E-7</c:v>
                </c:pt>
                <c:pt idx="18">
                  <c:v>8.1011771581630479E-7</c:v>
                </c:pt>
                <c:pt idx="19">
                  <c:v>8.8960679815286574E-7</c:v>
                </c:pt>
                <c:pt idx="20">
                  <c:v>9.6292888842455652E-7</c:v>
                </c:pt>
                <c:pt idx="21">
                  <c:v>1.0273927540224753E-6</c:v>
                </c:pt>
                <c:pt idx="22">
                  <c:v>1.0805004206697489E-6</c:v>
                </c:pt>
                <c:pt idx="23">
                  <c:v>1.1201070782231978E-6</c:v>
                </c:pt>
                <c:pt idx="24">
                  <c:v>1.1445645812451328E-6</c:v>
                </c:pt>
                <c:pt idx="25">
                  <c:v>1.1528351846734642E-6</c:v>
                </c:pt>
                <c:pt idx="26">
                  <c:v>1.1445645812451336E-6</c:v>
                </c:pt>
                <c:pt idx="27">
                  <c:v>1.1201070782231992E-6</c:v>
                </c:pt>
                <c:pt idx="28">
                  <c:v>1.080500420669751E-6</c:v>
                </c:pt>
                <c:pt idx="29">
                  <c:v>1.0273927540224778E-6</c:v>
                </c:pt>
                <c:pt idx="30">
                  <c:v>9.6292888842455949E-7</c:v>
                </c:pt>
                <c:pt idx="31">
                  <c:v>8.8960679815286934E-7</c:v>
                </c:pt>
                <c:pt idx="32">
                  <c:v>8.101177158163085E-7</c:v>
                </c:pt>
                <c:pt idx="33">
                  <c:v>7.271840180739077E-7</c:v>
                </c:pt>
                <c:pt idx="34">
                  <c:v>6.4340833238681972E-7</c:v>
                </c:pt>
                <c:pt idx="35">
                  <c:v>5.6114512688984286E-7</c:v>
                </c:pt>
                <c:pt idx="36">
                  <c:v>4.8240285575020936E-7</c:v>
                </c:pt>
                <c:pt idx="37">
                  <c:v>4.0878100202811834E-7</c:v>
                </c:pt>
                <c:pt idx="38">
                  <c:v>3.4144259398493844E-7</c:v>
                </c:pt>
                <c:pt idx="39">
                  <c:v>2.8111942112865693E-7</c:v>
                </c:pt>
                <c:pt idx="40">
                  <c:v>2.2814458330469938E-7</c:v>
                </c:pt>
                <c:pt idx="41">
                  <c:v>1.8250536416502481E-7</c:v>
                </c:pt>
                <c:pt idx="42">
                  <c:v>1.4390877117122269E-7</c:v>
                </c:pt>
                <c:pt idx="43">
                  <c:v>1.1185233515480092E-7</c:v>
                </c:pt>
                <c:pt idx="44">
                  <c:v>8.5693721819857291E-8</c:v>
                </c:pt>
                <c:pt idx="45">
                  <c:v>6.4714129678490157E-8</c:v>
                </c:pt>
                <c:pt idx="46">
                  <c:v>4.8172078321830838E-8</c:v>
                </c:pt>
                <c:pt idx="47">
                  <c:v>3.5345799712742964E-8</c:v>
                </c:pt>
                <c:pt idx="48">
                  <c:v>2.5563858209350686E-8</c:v>
                </c:pt>
                <c:pt idx="49">
                  <c:v>1.8224731864489965E-8</c:v>
                </c:pt>
                <c:pt idx="50">
                  <c:v>1.280684207570149E-8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2E-4EB8-8597-0E5E7496087E}"/>
            </c:ext>
          </c:extLst>
        </c:ser>
        <c:ser>
          <c:idx val="3"/>
          <c:order val="1"/>
          <c:tx>
            <c:strRef>
              <c:f>'A CATCHMENT'!$D$26:$E$26</c:f>
              <c:strCache>
                <c:ptCount val="1"/>
                <c:pt idx="0">
                  <c:v> Olenekian, TP </c:v>
                </c:pt>
              </c:strCache>
            </c:strRef>
          </c:tx>
          <c:spPr>
            <a:ln>
              <a:solidFill>
                <a:srgbClr val="9C6FC6"/>
              </a:solidFill>
            </a:ln>
          </c:spPr>
          <c:marker>
            <c:symbol val="none"/>
          </c:marker>
          <c:dLbls>
            <c:dLbl>
              <c:idx val="23"/>
              <c:layout>
                <c:manualLayout>
                  <c:x val="-8.0239927146511417E-2"/>
                  <c:y val="-7.184061218122642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Induan-Olenekian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E92E-4EB8-8597-0E5E749608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70408D"/>
                    </a:solidFill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'A CATCHMENT'!$D$28:$D$78</c:f>
              <c:numCache>
                <c:formatCode>_(* #,##0.00_);_(* \(#,##0.00\);_(* "-"??_);_(@_)</c:formatCode>
                <c:ptCount val="51"/>
                <c:pt idx="0">
                  <c:v>560000</c:v>
                </c:pt>
                <c:pt idx="1">
                  <c:v>601526.38146773062</c:v>
                </c:pt>
                <c:pt idx="2">
                  <c:v>643052.76293546124</c:v>
                </c:pt>
                <c:pt idx="3">
                  <c:v>684579.14440319187</c:v>
                </c:pt>
                <c:pt idx="4">
                  <c:v>726105.52587092249</c:v>
                </c:pt>
                <c:pt idx="5">
                  <c:v>767631.90733865311</c:v>
                </c:pt>
                <c:pt idx="6">
                  <c:v>809158.28880638373</c:v>
                </c:pt>
                <c:pt idx="7">
                  <c:v>850684.67027411435</c:v>
                </c:pt>
                <c:pt idx="8">
                  <c:v>892211.05174184497</c:v>
                </c:pt>
                <c:pt idx="9">
                  <c:v>933737.4332095756</c:v>
                </c:pt>
                <c:pt idx="10">
                  <c:v>975263.81467730622</c:v>
                </c:pt>
                <c:pt idx="11">
                  <c:v>1016790.1961450368</c:v>
                </c:pt>
                <c:pt idx="12">
                  <c:v>1058316.5776127675</c:v>
                </c:pt>
                <c:pt idx="13">
                  <c:v>1099842.959080498</c:v>
                </c:pt>
                <c:pt idx="14">
                  <c:v>1141369.3405482285</c:v>
                </c:pt>
                <c:pt idx="15">
                  <c:v>1182895.722015959</c:v>
                </c:pt>
                <c:pt idx="16">
                  <c:v>1224422.1034836895</c:v>
                </c:pt>
                <c:pt idx="17">
                  <c:v>1265948.48495142</c:v>
                </c:pt>
                <c:pt idx="18">
                  <c:v>1307474.8664191505</c:v>
                </c:pt>
                <c:pt idx="19">
                  <c:v>1349001.247886881</c:v>
                </c:pt>
                <c:pt idx="20">
                  <c:v>1390527.6293546115</c:v>
                </c:pt>
                <c:pt idx="21">
                  <c:v>1432054.010822342</c:v>
                </c:pt>
                <c:pt idx="22">
                  <c:v>1473580.3922900725</c:v>
                </c:pt>
                <c:pt idx="23">
                  <c:v>1515106.773757803</c:v>
                </c:pt>
                <c:pt idx="24">
                  <c:v>1556633.1552255335</c:v>
                </c:pt>
                <c:pt idx="25">
                  <c:v>1598159.536693264</c:v>
                </c:pt>
                <c:pt idx="26">
                  <c:v>1639685.9181609945</c:v>
                </c:pt>
                <c:pt idx="27">
                  <c:v>1681212.299628725</c:v>
                </c:pt>
                <c:pt idx="28">
                  <c:v>1722738.6810964555</c:v>
                </c:pt>
                <c:pt idx="29">
                  <c:v>1764265.0625641861</c:v>
                </c:pt>
                <c:pt idx="30">
                  <c:v>1805791.4440319166</c:v>
                </c:pt>
                <c:pt idx="31">
                  <c:v>1847317.8254996471</c:v>
                </c:pt>
                <c:pt idx="32">
                  <c:v>1888844.2069673776</c:v>
                </c:pt>
                <c:pt idx="33">
                  <c:v>1930370.5884351081</c:v>
                </c:pt>
                <c:pt idx="34">
                  <c:v>1971896.9699028386</c:v>
                </c:pt>
                <c:pt idx="35">
                  <c:v>2013423.3513705691</c:v>
                </c:pt>
                <c:pt idx="36">
                  <c:v>2054949.7328382996</c:v>
                </c:pt>
                <c:pt idx="37">
                  <c:v>2096476.1143060301</c:v>
                </c:pt>
                <c:pt idx="38">
                  <c:v>2138002.4957737606</c:v>
                </c:pt>
                <c:pt idx="39">
                  <c:v>2179528.8772414913</c:v>
                </c:pt>
                <c:pt idx="40">
                  <c:v>2221055.2587092221</c:v>
                </c:pt>
                <c:pt idx="41">
                  <c:v>2262581.6401769528</c:v>
                </c:pt>
                <c:pt idx="42">
                  <c:v>2304108.0216446836</c:v>
                </c:pt>
                <c:pt idx="43">
                  <c:v>2345634.4031124143</c:v>
                </c:pt>
                <c:pt idx="44">
                  <c:v>2387160.784580145</c:v>
                </c:pt>
                <c:pt idx="45">
                  <c:v>2428687.1660478758</c:v>
                </c:pt>
                <c:pt idx="46">
                  <c:v>2470213.5475156065</c:v>
                </c:pt>
                <c:pt idx="47">
                  <c:v>2511739.9289833372</c:v>
                </c:pt>
                <c:pt idx="48">
                  <c:v>2553266.310451068</c:v>
                </c:pt>
                <c:pt idx="49">
                  <c:v>2594792.6919187987</c:v>
                </c:pt>
                <c:pt idx="50">
                  <c:v>2636319.0733865295</c:v>
                </c:pt>
              </c:numCache>
            </c:numRef>
          </c:xVal>
          <c:yVal>
            <c:numRef>
              <c:f>'A CATCHMENT'!$E$28:$E$78</c:f>
              <c:numCache>
                <c:formatCode>_(* #,##0.00_);_(* \(#,##0.00\);_(* "-"??_);_(@_)</c:formatCode>
                <c:ptCount val="51"/>
                <c:pt idx="0">
                  <c:v>1.2806842075701442E-8</c:v>
                </c:pt>
                <c:pt idx="1">
                  <c:v>1.8224731864489863E-8</c:v>
                </c:pt>
                <c:pt idx="2">
                  <c:v>2.556385820935056E-8</c:v>
                </c:pt>
                <c:pt idx="3">
                  <c:v>3.5345799712742759E-8</c:v>
                </c:pt>
                <c:pt idx="4">
                  <c:v>4.8172078321830507E-8</c:v>
                </c:pt>
                <c:pt idx="5">
                  <c:v>6.471412967848976E-8</c:v>
                </c:pt>
                <c:pt idx="6">
                  <c:v>8.5693721819856577E-8</c:v>
                </c:pt>
                <c:pt idx="7">
                  <c:v>1.1185233515479998E-7</c:v>
                </c:pt>
                <c:pt idx="8">
                  <c:v>1.4390877117122155E-7</c:v>
                </c:pt>
                <c:pt idx="9">
                  <c:v>1.8250536416502325E-7</c:v>
                </c:pt>
                <c:pt idx="10">
                  <c:v>2.2814458330469753E-7</c:v>
                </c:pt>
                <c:pt idx="11">
                  <c:v>2.8111942112865455E-7</c:v>
                </c:pt>
                <c:pt idx="12">
                  <c:v>3.4144259398493558E-7</c:v>
                </c:pt>
                <c:pt idx="13">
                  <c:v>4.0878100202811521E-7</c:v>
                </c:pt>
                <c:pt idx="14">
                  <c:v>4.8240285575020576E-7</c:v>
                </c:pt>
                <c:pt idx="15">
                  <c:v>5.6114512688983926E-7</c:v>
                </c:pt>
                <c:pt idx="16">
                  <c:v>6.4340833238681612E-7</c:v>
                </c:pt>
                <c:pt idx="17">
                  <c:v>7.2718401807390399E-7</c:v>
                </c:pt>
                <c:pt idx="18">
                  <c:v>8.1011771581630479E-7</c:v>
                </c:pt>
                <c:pt idx="19">
                  <c:v>8.8960679815286574E-7</c:v>
                </c:pt>
                <c:pt idx="20">
                  <c:v>9.6292888842455652E-7</c:v>
                </c:pt>
                <c:pt idx="21">
                  <c:v>1.0273927540224753E-6</c:v>
                </c:pt>
                <c:pt idx="22">
                  <c:v>1.0805004206697489E-6</c:v>
                </c:pt>
                <c:pt idx="23">
                  <c:v>1.1201070782231978E-6</c:v>
                </c:pt>
                <c:pt idx="24">
                  <c:v>1.1445645812451328E-6</c:v>
                </c:pt>
                <c:pt idx="25">
                  <c:v>1.1528351846734642E-6</c:v>
                </c:pt>
                <c:pt idx="26">
                  <c:v>1.1445645812451336E-6</c:v>
                </c:pt>
                <c:pt idx="27">
                  <c:v>1.1201070782231992E-6</c:v>
                </c:pt>
                <c:pt idx="28">
                  <c:v>1.080500420669751E-6</c:v>
                </c:pt>
                <c:pt idx="29">
                  <c:v>1.0273927540224778E-6</c:v>
                </c:pt>
                <c:pt idx="30">
                  <c:v>9.6292888842455949E-7</c:v>
                </c:pt>
                <c:pt idx="31">
                  <c:v>8.8960679815286934E-7</c:v>
                </c:pt>
                <c:pt idx="32">
                  <c:v>8.101177158163085E-7</c:v>
                </c:pt>
                <c:pt idx="33">
                  <c:v>7.271840180739077E-7</c:v>
                </c:pt>
                <c:pt idx="34">
                  <c:v>6.4340833238681972E-7</c:v>
                </c:pt>
                <c:pt idx="35">
                  <c:v>5.6114512688984286E-7</c:v>
                </c:pt>
                <c:pt idx="36">
                  <c:v>4.8240285575020936E-7</c:v>
                </c:pt>
                <c:pt idx="37">
                  <c:v>4.0878100202811834E-7</c:v>
                </c:pt>
                <c:pt idx="38">
                  <c:v>3.4144259398493844E-7</c:v>
                </c:pt>
                <c:pt idx="39">
                  <c:v>2.8111942112865693E-7</c:v>
                </c:pt>
                <c:pt idx="40">
                  <c:v>2.2814458330469938E-7</c:v>
                </c:pt>
                <c:pt idx="41">
                  <c:v>1.8250536416502481E-7</c:v>
                </c:pt>
                <c:pt idx="42">
                  <c:v>1.4390877117122269E-7</c:v>
                </c:pt>
                <c:pt idx="43">
                  <c:v>1.1185233515480092E-7</c:v>
                </c:pt>
                <c:pt idx="44">
                  <c:v>8.5693721819857291E-8</c:v>
                </c:pt>
                <c:pt idx="45">
                  <c:v>6.4714129678490157E-8</c:v>
                </c:pt>
                <c:pt idx="46">
                  <c:v>4.8172078321830838E-8</c:v>
                </c:pt>
                <c:pt idx="47">
                  <c:v>3.5345799712742964E-8</c:v>
                </c:pt>
                <c:pt idx="48">
                  <c:v>2.5563858209350686E-8</c:v>
                </c:pt>
                <c:pt idx="49">
                  <c:v>1.8224731864489965E-8</c:v>
                </c:pt>
                <c:pt idx="50">
                  <c:v>1.280684207570149E-8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2E-4EB8-8597-0E5E7496087E}"/>
            </c:ext>
          </c:extLst>
        </c:ser>
        <c:ser>
          <c:idx val="4"/>
          <c:order val="2"/>
          <c:tx>
            <c:strRef>
              <c:f>'A CATCHMENT'!$F$26:$G$26</c:f>
              <c:strCache>
                <c:ptCount val="1"/>
                <c:pt idx="0">
                  <c:v>Kobbe, TP</c:v>
                </c:pt>
              </c:strCache>
            </c:strRef>
          </c:tx>
          <c:spPr>
            <a:ln>
              <a:solidFill>
                <a:srgbClr val="9E4C1F"/>
              </a:solidFill>
            </a:ln>
          </c:spPr>
          <c:marker>
            <c:symbol val="none"/>
          </c:marker>
          <c:dLbls>
            <c:dLbl>
              <c:idx val="24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rgbClr val="9E4C1F"/>
                        </a:solidFill>
                      </a:defRPr>
                    </a:pPr>
                    <a:r>
                      <a:rPr lang="en-US">
                        <a:solidFill>
                          <a:srgbClr val="9E4C1F"/>
                        </a:solidFill>
                      </a:rPr>
                      <a:t>Anisian-Carnian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E92E-4EB8-8597-0E5E749608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'A CATCHMENT'!$F$28:$F$78</c:f>
              <c:numCache>
                <c:formatCode>_(* #,##0.00_);_(* \(#,##0.00\);_(* "-"??_);_(@_)</c:formatCode>
                <c:ptCount val="51"/>
                <c:pt idx="0" formatCode="General">
                  <c:v>560000</c:v>
                </c:pt>
                <c:pt idx="1">
                  <c:v>601526.38146773062</c:v>
                </c:pt>
                <c:pt idx="2">
                  <c:v>643052.76293546124</c:v>
                </c:pt>
                <c:pt idx="3">
                  <c:v>684579.14440319187</c:v>
                </c:pt>
                <c:pt idx="4">
                  <c:v>726105.52587092249</c:v>
                </c:pt>
                <c:pt idx="5">
                  <c:v>767631.90733865311</c:v>
                </c:pt>
                <c:pt idx="6">
                  <c:v>809158.28880638373</c:v>
                </c:pt>
                <c:pt idx="7">
                  <c:v>850684.67027411435</c:v>
                </c:pt>
                <c:pt idx="8">
                  <c:v>892211.05174184497</c:v>
                </c:pt>
                <c:pt idx="9">
                  <c:v>933737.4332095756</c:v>
                </c:pt>
                <c:pt idx="10">
                  <c:v>975263.81467730622</c:v>
                </c:pt>
                <c:pt idx="11">
                  <c:v>1016790.1961450368</c:v>
                </c:pt>
                <c:pt idx="12">
                  <c:v>1058316.5776127675</c:v>
                </c:pt>
                <c:pt idx="13">
                  <c:v>1099842.959080498</c:v>
                </c:pt>
                <c:pt idx="14">
                  <c:v>1141369.3405482285</c:v>
                </c:pt>
                <c:pt idx="15">
                  <c:v>1182895.722015959</c:v>
                </c:pt>
                <c:pt idx="16">
                  <c:v>1224422.1034836895</c:v>
                </c:pt>
                <c:pt idx="17">
                  <c:v>1265948.48495142</c:v>
                </c:pt>
                <c:pt idx="18">
                  <c:v>1307474.8664191505</c:v>
                </c:pt>
                <c:pt idx="19">
                  <c:v>1349001.247886881</c:v>
                </c:pt>
                <c:pt idx="20">
                  <c:v>1390527.6293546115</c:v>
                </c:pt>
                <c:pt idx="21">
                  <c:v>1432054.010822342</c:v>
                </c:pt>
                <c:pt idx="22">
                  <c:v>1473580.3922900725</c:v>
                </c:pt>
                <c:pt idx="23">
                  <c:v>1515106.773757803</c:v>
                </c:pt>
                <c:pt idx="24">
                  <c:v>1556633.1552255335</c:v>
                </c:pt>
                <c:pt idx="25">
                  <c:v>1598159.536693264</c:v>
                </c:pt>
                <c:pt idx="26">
                  <c:v>1639685.9181609945</c:v>
                </c:pt>
                <c:pt idx="27">
                  <c:v>1681212.299628725</c:v>
                </c:pt>
                <c:pt idx="28">
                  <c:v>1722738.6810964555</c:v>
                </c:pt>
                <c:pt idx="29">
                  <c:v>1764265.0625641861</c:v>
                </c:pt>
                <c:pt idx="30">
                  <c:v>1805791.4440319166</c:v>
                </c:pt>
                <c:pt idx="31">
                  <c:v>1847317.8254996471</c:v>
                </c:pt>
                <c:pt idx="32">
                  <c:v>1888844.2069673776</c:v>
                </c:pt>
                <c:pt idx="33">
                  <c:v>1930370.5884351081</c:v>
                </c:pt>
                <c:pt idx="34">
                  <c:v>1971896.9699028386</c:v>
                </c:pt>
                <c:pt idx="35">
                  <c:v>2013423.3513705691</c:v>
                </c:pt>
                <c:pt idx="36">
                  <c:v>2054949.7328382996</c:v>
                </c:pt>
                <c:pt idx="37">
                  <c:v>2096476.1143060301</c:v>
                </c:pt>
                <c:pt idx="38">
                  <c:v>2138002.4957737606</c:v>
                </c:pt>
                <c:pt idx="39">
                  <c:v>2179528.8772414913</c:v>
                </c:pt>
                <c:pt idx="40">
                  <c:v>2221055.2587092221</c:v>
                </c:pt>
                <c:pt idx="41">
                  <c:v>2262581.6401769528</c:v>
                </c:pt>
                <c:pt idx="42">
                  <c:v>2304108.0216446836</c:v>
                </c:pt>
                <c:pt idx="43">
                  <c:v>2345634.4031124143</c:v>
                </c:pt>
                <c:pt idx="44">
                  <c:v>2387160.784580145</c:v>
                </c:pt>
                <c:pt idx="45">
                  <c:v>2428687.1660478758</c:v>
                </c:pt>
                <c:pt idx="46">
                  <c:v>2470213.5475156065</c:v>
                </c:pt>
                <c:pt idx="47">
                  <c:v>2511739.9289833372</c:v>
                </c:pt>
                <c:pt idx="48">
                  <c:v>2553266.310451068</c:v>
                </c:pt>
                <c:pt idx="49">
                  <c:v>2594792.6919187987</c:v>
                </c:pt>
                <c:pt idx="50">
                  <c:v>2636319.0733865295</c:v>
                </c:pt>
              </c:numCache>
            </c:numRef>
          </c:xVal>
          <c:yVal>
            <c:numRef>
              <c:f>'A CATCHMENT'!$G$28:$G$78</c:f>
              <c:numCache>
                <c:formatCode>General</c:formatCode>
                <c:ptCount val="51"/>
                <c:pt idx="0">
                  <c:v>1.2806842075701442E-8</c:v>
                </c:pt>
                <c:pt idx="1">
                  <c:v>1.8224731864489863E-8</c:v>
                </c:pt>
                <c:pt idx="2">
                  <c:v>2.556385820935056E-8</c:v>
                </c:pt>
                <c:pt idx="3">
                  <c:v>3.5345799712742759E-8</c:v>
                </c:pt>
                <c:pt idx="4">
                  <c:v>4.8172078321830507E-8</c:v>
                </c:pt>
                <c:pt idx="5">
                  <c:v>6.471412967848976E-8</c:v>
                </c:pt>
                <c:pt idx="6">
                  <c:v>8.5693721819856577E-8</c:v>
                </c:pt>
                <c:pt idx="7">
                  <c:v>1.1185233515479998E-7</c:v>
                </c:pt>
                <c:pt idx="8">
                  <c:v>1.4390877117122155E-7</c:v>
                </c:pt>
                <c:pt idx="9">
                  <c:v>1.8250536416502325E-7</c:v>
                </c:pt>
                <c:pt idx="10">
                  <c:v>2.2814458330469753E-7</c:v>
                </c:pt>
                <c:pt idx="11">
                  <c:v>2.8111942112865455E-7</c:v>
                </c:pt>
                <c:pt idx="12">
                  <c:v>3.4144259398493558E-7</c:v>
                </c:pt>
                <c:pt idx="13">
                  <c:v>4.0878100202811521E-7</c:v>
                </c:pt>
                <c:pt idx="14">
                  <c:v>4.8240285575020576E-7</c:v>
                </c:pt>
                <c:pt idx="15">
                  <c:v>5.6114512688983926E-7</c:v>
                </c:pt>
                <c:pt idx="16">
                  <c:v>6.4340833238681612E-7</c:v>
                </c:pt>
                <c:pt idx="17">
                  <c:v>7.2718401807390399E-7</c:v>
                </c:pt>
                <c:pt idx="18">
                  <c:v>8.1011771581630479E-7</c:v>
                </c:pt>
                <c:pt idx="19">
                  <c:v>8.8960679815286574E-7</c:v>
                </c:pt>
                <c:pt idx="20">
                  <c:v>9.6292888842455652E-7</c:v>
                </c:pt>
                <c:pt idx="21">
                  <c:v>1.0273927540224753E-6</c:v>
                </c:pt>
                <c:pt idx="22">
                  <c:v>1.0805004206697489E-6</c:v>
                </c:pt>
                <c:pt idx="23">
                  <c:v>1.1201070782231978E-6</c:v>
                </c:pt>
                <c:pt idx="24">
                  <c:v>1.1445645812451328E-6</c:v>
                </c:pt>
                <c:pt idx="25">
                  <c:v>1.1528351846734642E-6</c:v>
                </c:pt>
                <c:pt idx="26">
                  <c:v>1.1445645812451336E-6</c:v>
                </c:pt>
                <c:pt idx="27">
                  <c:v>1.1201070782231992E-6</c:v>
                </c:pt>
                <c:pt idx="28">
                  <c:v>1.080500420669751E-6</c:v>
                </c:pt>
                <c:pt idx="29">
                  <c:v>1.0273927540224778E-6</c:v>
                </c:pt>
                <c:pt idx="30">
                  <c:v>9.6292888842455949E-7</c:v>
                </c:pt>
                <c:pt idx="31">
                  <c:v>8.8960679815286934E-7</c:v>
                </c:pt>
                <c:pt idx="32">
                  <c:v>8.101177158163085E-7</c:v>
                </c:pt>
                <c:pt idx="33">
                  <c:v>7.271840180739077E-7</c:v>
                </c:pt>
                <c:pt idx="34">
                  <c:v>6.4340833238681972E-7</c:v>
                </c:pt>
                <c:pt idx="35">
                  <c:v>5.6114512688984286E-7</c:v>
                </c:pt>
                <c:pt idx="36">
                  <c:v>4.8240285575020936E-7</c:v>
                </c:pt>
                <c:pt idx="37">
                  <c:v>4.0878100202811834E-7</c:v>
                </c:pt>
                <c:pt idx="38">
                  <c:v>3.4144259398493844E-7</c:v>
                </c:pt>
                <c:pt idx="39">
                  <c:v>2.8111942112865693E-7</c:v>
                </c:pt>
                <c:pt idx="40">
                  <c:v>2.2814458330469938E-7</c:v>
                </c:pt>
                <c:pt idx="41">
                  <c:v>1.8250536416502481E-7</c:v>
                </c:pt>
                <c:pt idx="42">
                  <c:v>1.4390877117122269E-7</c:v>
                </c:pt>
                <c:pt idx="43">
                  <c:v>1.1185233515480092E-7</c:v>
                </c:pt>
                <c:pt idx="44">
                  <c:v>8.5693721819857291E-8</c:v>
                </c:pt>
                <c:pt idx="45">
                  <c:v>6.4714129678490157E-8</c:v>
                </c:pt>
                <c:pt idx="46">
                  <c:v>4.8172078321830838E-8</c:v>
                </c:pt>
                <c:pt idx="47">
                  <c:v>3.5345799712742964E-8</c:v>
                </c:pt>
                <c:pt idx="48">
                  <c:v>2.5563858209350686E-8</c:v>
                </c:pt>
                <c:pt idx="49">
                  <c:v>1.8224731864489965E-8</c:v>
                </c:pt>
                <c:pt idx="50">
                  <c:v>1.280684207570149E-8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92E-4EB8-8597-0E5E7496087E}"/>
            </c:ext>
          </c:extLst>
        </c:ser>
        <c:ser>
          <c:idx val="0"/>
          <c:order val="3"/>
          <c:tx>
            <c:strRef>
              <c:f>'A CATCHMENT'!$R$26:$S$26</c:f>
              <c:strCache>
                <c:ptCount val="1"/>
                <c:pt idx="0">
                  <c:v>Induan, WS</c:v>
                </c:pt>
              </c:strCache>
            </c:strRef>
          </c:tx>
          <c:spPr>
            <a:ln w="19050" cap="rnd">
              <a:solidFill>
                <a:srgbClr val="70408D"/>
              </a:solidFill>
              <a:round/>
            </a:ln>
            <a:effectLst/>
          </c:spPr>
          <c:marker>
            <c:symbol val="none"/>
          </c:marker>
          <c:dLbls>
            <c:dLbl>
              <c:idx val="24"/>
              <c:layout>
                <c:manualLayout>
                  <c:x val="-4.3767232989006345E-2"/>
                  <c:y val="-6.631441124420890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Induan-Anisian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E92E-4EB8-8597-0E5E749608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70408D"/>
                    </a:solidFill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'A CATCHMENT'!$R$28:$R$78</c:f>
              <c:numCache>
                <c:formatCode>_(* #,##0.00_);_(* \(#,##0.00\);_(* "-"??_);_(@_)</c:formatCode>
                <c:ptCount val="51"/>
                <c:pt idx="0">
                  <c:v>4282743</c:v>
                </c:pt>
                <c:pt idx="1">
                  <c:v>4346663.397207479</c:v>
                </c:pt>
                <c:pt idx="2">
                  <c:v>4410583.794414958</c:v>
                </c:pt>
                <c:pt idx="3">
                  <c:v>4474504.191622437</c:v>
                </c:pt>
                <c:pt idx="4">
                  <c:v>4538424.588829916</c:v>
                </c:pt>
                <c:pt idx="5">
                  <c:v>4602344.986037395</c:v>
                </c:pt>
                <c:pt idx="6">
                  <c:v>4666265.383244874</c:v>
                </c:pt>
                <c:pt idx="7">
                  <c:v>4730185.7804523529</c:v>
                </c:pt>
                <c:pt idx="8">
                  <c:v>4794106.1776598319</c:v>
                </c:pt>
                <c:pt idx="9">
                  <c:v>4858026.5748673109</c:v>
                </c:pt>
                <c:pt idx="10">
                  <c:v>4921946.9720747899</c:v>
                </c:pt>
                <c:pt idx="11">
                  <c:v>4985867.3692822689</c:v>
                </c:pt>
                <c:pt idx="12">
                  <c:v>5049787.7664897479</c:v>
                </c:pt>
                <c:pt idx="13">
                  <c:v>5113708.1636972269</c:v>
                </c:pt>
                <c:pt idx="14">
                  <c:v>5177628.5609047059</c:v>
                </c:pt>
                <c:pt idx="15">
                  <c:v>5241548.9581121849</c:v>
                </c:pt>
                <c:pt idx="16">
                  <c:v>5305469.3553196639</c:v>
                </c:pt>
                <c:pt idx="17">
                  <c:v>5369389.7525271429</c:v>
                </c:pt>
                <c:pt idx="18">
                  <c:v>5433310.1497346219</c:v>
                </c:pt>
                <c:pt idx="19">
                  <c:v>5497230.5469421009</c:v>
                </c:pt>
                <c:pt idx="20">
                  <c:v>5561150.9441495799</c:v>
                </c:pt>
                <c:pt idx="21">
                  <c:v>5625071.3413570588</c:v>
                </c:pt>
                <c:pt idx="22">
                  <c:v>5688991.7385645378</c:v>
                </c:pt>
                <c:pt idx="23">
                  <c:v>5752912.1357720168</c:v>
                </c:pt>
                <c:pt idx="24">
                  <c:v>5816832.5329794958</c:v>
                </c:pt>
                <c:pt idx="25">
                  <c:v>5880752.9301869748</c:v>
                </c:pt>
                <c:pt idx="26">
                  <c:v>5944673.3273944538</c:v>
                </c:pt>
                <c:pt idx="27">
                  <c:v>6008593.7246019328</c:v>
                </c:pt>
                <c:pt idx="28">
                  <c:v>6072514.1218094118</c:v>
                </c:pt>
                <c:pt idx="29">
                  <c:v>6136434.5190168908</c:v>
                </c:pt>
                <c:pt idx="30">
                  <c:v>6200354.9162243698</c:v>
                </c:pt>
                <c:pt idx="31">
                  <c:v>6264275.3134318488</c:v>
                </c:pt>
                <c:pt idx="32">
                  <c:v>6328195.7106393278</c:v>
                </c:pt>
                <c:pt idx="33">
                  <c:v>6392116.1078468068</c:v>
                </c:pt>
                <c:pt idx="34">
                  <c:v>6456036.5050542857</c:v>
                </c:pt>
                <c:pt idx="35">
                  <c:v>6519956.9022617647</c:v>
                </c:pt>
                <c:pt idx="36">
                  <c:v>6583877.2994692437</c:v>
                </c:pt>
                <c:pt idx="37">
                  <c:v>6647797.6966767227</c:v>
                </c:pt>
                <c:pt idx="38">
                  <c:v>6711718.0938842017</c:v>
                </c:pt>
                <c:pt idx="39">
                  <c:v>6775638.4910916807</c:v>
                </c:pt>
                <c:pt idx="40">
                  <c:v>6839558.8882991597</c:v>
                </c:pt>
                <c:pt idx="41">
                  <c:v>6903479.2855066387</c:v>
                </c:pt>
                <c:pt idx="42">
                  <c:v>6967399.6827141177</c:v>
                </c:pt>
                <c:pt idx="43">
                  <c:v>7031320.0799215967</c:v>
                </c:pt>
                <c:pt idx="44">
                  <c:v>7095240.4771290757</c:v>
                </c:pt>
                <c:pt idx="45">
                  <c:v>7159160.8743365547</c:v>
                </c:pt>
                <c:pt idx="46">
                  <c:v>7223081.2715440337</c:v>
                </c:pt>
                <c:pt idx="47">
                  <c:v>7287001.6687515127</c:v>
                </c:pt>
                <c:pt idx="48">
                  <c:v>7350922.0659589916</c:v>
                </c:pt>
                <c:pt idx="49">
                  <c:v>7414842.4631664706</c:v>
                </c:pt>
                <c:pt idx="50">
                  <c:v>7478762.8603739496</c:v>
                </c:pt>
              </c:numCache>
            </c:numRef>
          </c:xVal>
          <c:yVal>
            <c:numRef>
              <c:f>'A CATCHMENT'!$S$28:$S$78</c:f>
              <c:numCache>
                <c:formatCode>General</c:formatCode>
                <c:ptCount val="51"/>
                <c:pt idx="0">
                  <c:v>8.3200642152821254E-9</c:v>
                </c:pt>
                <c:pt idx="1">
                  <c:v>1.1839838308504264E-8</c:v>
                </c:pt>
                <c:pt idx="2">
                  <c:v>1.6607758621128709E-8</c:v>
                </c:pt>
                <c:pt idx="3">
                  <c:v>2.2962672734793958E-8</c:v>
                </c:pt>
                <c:pt idx="4">
                  <c:v>3.1295364044635533E-8</c:v>
                </c:pt>
                <c:pt idx="5">
                  <c:v>4.2042035919432005E-8</c:v>
                </c:pt>
                <c:pt idx="6">
                  <c:v>5.5671590558649528E-8</c:v>
                </c:pt>
                <c:pt idx="7">
                  <c:v>7.266573645683317E-8</c:v>
                </c:pt>
                <c:pt idx="8">
                  <c:v>9.3491448571746151E-8</c:v>
                </c:pt>
                <c:pt idx="9">
                  <c:v>1.1856602435720218E-7</c:v>
                </c:pt>
                <c:pt idx="10">
                  <c:v>1.4821589680295338E-7</c:v>
                </c:pt>
                <c:pt idx="11">
                  <c:v>1.8263141078244814E-7</c:v>
                </c:pt>
                <c:pt idx="12">
                  <c:v>2.2182082756975078E-7</c:v>
                </c:pt>
                <c:pt idx="13">
                  <c:v>2.6556774626855475E-7</c:v>
                </c:pt>
                <c:pt idx="14">
                  <c:v>3.1339675415318275E-7</c:v>
                </c:pt>
                <c:pt idx="15">
                  <c:v>3.6455228089946135E-7</c:v>
                </c:pt>
                <c:pt idx="16">
                  <c:v>4.179952099403675E-7</c:v>
                </c:pt>
                <c:pt idx="17">
                  <c:v>4.7242073345941897E-7</c:v>
                </c:pt>
                <c:pt idx="18">
                  <c:v>5.2629925298428657E-7</c:v>
                </c:pt>
                <c:pt idx="19">
                  <c:v>5.7793995141288905E-7</c:v>
                </c:pt>
                <c:pt idx="20">
                  <c:v>6.2557421564861468E-7</c:v>
                </c:pt>
                <c:pt idx="21">
                  <c:v>6.6745366556840434E-7</c:v>
                </c:pt>
                <c:pt idx="22">
                  <c:v>7.0195547282246916E-7</c:v>
                </c:pt>
                <c:pt idx="23">
                  <c:v>7.2768624487771206E-7</c:v>
                </c:pt>
                <c:pt idx="24">
                  <c:v>7.435752512764099E-7</c:v>
                </c:pt>
                <c:pt idx="25">
                  <c:v>7.4894831289582221E-7</c:v>
                </c:pt>
                <c:pt idx="26">
                  <c:v>7.4357525127640651E-7</c:v>
                </c:pt>
                <c:pt idx="27">
                  <c:v>7.2768624487770529E-7</c:v>
                </c:pt>
                <c:pt idx="28">
                  <c:v>7.0195547282245952E-7</c:v>
                </c:pt>
                <c:pt idx="29">
                  <c:v>6.6745366556839195E-7</c:v>
                </c:pt>
                <c:pt idx="30">
                  <c:v>6.2557421564860029E-7</c:v>
                </c:pt>
                <c:pt idx="31">
                  <c:v>5.7793995141287296E-7</c:v>
                </c:pt>
                <c:pt idx="32">
                  <c:v>5.2629925298426963E-7</c:v>
                </c:pt>
                <c:pt idx="33">
                  <c:v>4.7242073345940161E-7</c:v>
                </c:pt>
                <c:pt idx="34">
                  <c:v>4.1799520994035019E-7</c:v>
                </c:pt>
                <c:pt idx="35">
                  <c:v>3.6455228089944452E-7</c:v>
                </c:pt>
                <c:pt idx="36">
                  <c:v>3.1339675415316671E-7</c:v>
                </c:pt>
                <c:pt idx="37">
                  <c:v>2.6556774626853993E-7</c:v>
                </c:pt>
                <c:pt idx="38">
                  <c:v>2.2182082756973746E-7</c:v>
                </c:pt>
                <c:pt idx="39">
                  <c:v>1.8263141078243633E-7</c:v>
                </c:pt>
                <c:pt idx="40">
                  <c:v>1.4821589680294314E-7</c:v>
                </c:pt>
                <c:pt idx="41">
                  <c:v>1.1856602435719342E-7</c:v>
                </c:pt>
                <c:pt idx="42">
                  <c:v>9.3491448571738885E-8</c:v>
                </c:pt>
                <c:pt idx="43">
                  <c:v>7.2665736456827109E-8</c:v>
                </c:pt>
                <c:pt idx="44">
                  <c:v>5.5671590558644671E-8</c:v>
                </c:pt>
                <c:pt idx="45">
                  <c:v>4.2042035919428107E-8</c:v>
                </c:pt>
                <c:pt idx="46">
                  <c:v>3.1295364044632489E-8</c:v>
                </c:pt>
                <c:pt idx="47">
                  <c:v>2.2962672734791635E-8</c:v>
                </c:pt>
                <c:pt idx="48">
                  <c:v>1.6607758621126932E-8</c:v>
                </c:pt>
                <c:pt idx="49">
                  <c:v>1.1839838308502969E-8</c:v>
                </c:pt>
                <c:pt idx="50">
                  <c:v>8.3200642152811593E-9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92E-4EB8-8597-0E5E7496087E}"/>
            </c:ext>
          </c:extLst>
        </c:ser>
        <c:ser>
          <c:idx val="1"/>
          <c:order val="4"/>
          <c:tx>
            <c:strRef>
              <c:f>'A CATCHMENT'!$X$26:$Y$26</c:f>
              <c:strCache>
                <c:ptCount val="1"/>
                <c:pt idx="0">
                  <c:v>L1, WS</c:v>
                </c:pt>
              </c:strCache>
            </c:strRef>
          </c:tx>
          <c:spPr>
            <a:ln w="19050" cap="rnd">
              <a:solidFill>
                <a:srgbClr val="BDAB9A"/>
              </a:solidFill>
              <a:round/>
            </a:ln>
            <a:effectLst/>
          </c:spPr>
          <c:marker>
            <c:symbol val="none"/>
          </c:marker>
          <c:dLbls>
            <c:dLbl>
              <c:idx val="25"/>
              <c:layout>
                <c:manualLayout>
                  <c:x val="-0.1094180824725156"/>
                  <c:y val="-7.736681311824372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Ladinian-Carnian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E92E-4EB8-8597-0E5E749608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BDAB9A"/>
                    </a:solidFill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'A CATCHMENT'!$X$28:$X$78</c:f>
              <c:numCache>
                <c:formatCode>_(* #,##0.00_);_(* \(#,##0.00\);_(* "-"??_);_(@_)</c:formatCode>
                <c:ptCount val="51"/>
                <c:pt idx="0">
                  <c:v>2808892</c:v>
                </c:pt>
                <c:pt idx="1">
                  <c:v>2876123.1156000001</c:v>
                </c:pt>
                <c:pt idx="2">
                  <c:v>2943354.2312000003</c:v>
                </c:pt>
                <c:pt idx="3">
                  <c:v>3010585.3468000004</c:v>
                </c:pt>
                <c:pt idx="4">
                  <c:v>3077816.4624000005</c:v>
                </c:pt>
                <c:pt idx="5">
                  <c:v>3145047.5780000007</c:v>
                </c:pt>
                <c:pt idx="6">
                  <c:v>3212278.6936000008</c:v>
                </c:pt>
                <c:pt idx="7">
                  <c:v>3279509.8092000009</c:v>
                </c:pt>
                <c:pt idx="8">
                  <c:v>3346740.9248000011</c:v>
                </c:pt>
                <c:pt idx="9">
                  <c:v>3413972.0404000012</c:v>
                </c:pt>
                <c:pt idx="10">
                  <c:v>3481203.1560000014</c:v>
                </c:pt>
                <c:pt idx="11">
                  <c:v>3548434.2716000015</c:v>
                </c:pt>
                <c:pt idx="12">
                  <c:v>3615665.3872000016</c:v>
                </c:pt>
                <c:pt idx="13">
                  <c:v>3682896.5028000018</c:v>
                </c:pt>
                <c:pt idx="14">
                  <c:v>3750127.6184000019</c:v>
                </c:pt>
                <c:pt idx="15">
                  <c:v>3817358.734000002</c:v>
                </c:pt>
                <c:pt idx="16">
                  <c:v>3884589.8496000022</c:v>
                </c:pt>
                <c:pt idx="17">
                  <c:v>3951820.9652000023</c:v>
                </c:pt>
                <c:pt idx="18">
                  <c:v>4019052.0808000024</c:v>
                </c:pt>
                <c:pt idx="19">
                  <c:v>4086283.1964000026</c:v>
                </c:pt>
                <c:pt idx="20">
                  <c:v>4153514.3120000027</c:v>
                </c:pt>
                <c:pt idx="21">
                  <c:v>4220745.4276000028</c:v>
                </c:pt>
                <c:pt idx="22">
                  <c:v>4287976.543200003</c:v>
                </c:pt>
                <c:pt idx="23">
                  <c:v>4355207.6588000031</c:v>
                </c:pt>
                <c:pt idx="24">
                  <c:v>4422438.7744000033</c:v>
                </c:pt>
                <c:pt idx="25">
                  <c:v>4489669.8900000034</c:v>
                </c:pt>
                <c:pt idx="26">
                  <c:v>4556901.0056000035</c:v>
                </c:pt>
                <c:pt idx="27">
                  <c:v>4624132.1212000037</c:v>
                </c:pt>
                <c:pt idx="28">
                  <c:v>4691363.2368000038</c:v>
                </c:pt>
                <c:pt idx="29">
                  <c:v>4758594.3524000039</c:v>
                </c:pt>
                <c:pt idx="30">
                  <c:v>4825825.4680000041</c:v>
                </c:pt>
                <c:pt idx="31">
                  <c:v>4893056.5836000042</c:v>
                </c:pt>
                <c:pt idx="32">
                  <c:v>4960287.6992000043</c:v>
                </c:pt>
                <c:pt idx="33">
                  <c:v>5027518.8148000045</c:v>
                </c:pt>
                <c:pt idx="34">
                  <c:v>5094749.9304000046</c:v>
                </c:pt>
                <c:pt idx="35">
                  <c:v>5161981.0460000047</c:v>
                </c:pt>
                <c:pt idx="36">
                  <c:v>5229212.1616000049</c:v>
                </c:pt>
                <c:pt idx="37">
                  <c:v>5296443.277200005</c:v>
                </c:pt>
                <c:pt idx="38">
                  <c:v>5363674.3928000052</c:v>
                </c:pt>
                <c:pt idx="39">
                  <c:v>5430905.5084000053</c:v>
                </c:pt>
                <c:pt idx="40">
                  <c:v>5498136.6240000054</c:v>
                </c:pt>
                <c:pt idx="41">
                  <c:v>5565367.7396000056</c:v>
                </c:pt>
                <c:pt idx="42">
                  <c:v>5632598.8552000057</c:v>
                </c:pt>
                <c:pt idx="43">
                  <c:v>5699829.9708000058</c:v>
                </c:pt>
                <c:pt idx="44">
                  <c:v>5767061.086400006</c:v>
                </c:pt>
                <c:pt idx="45">
                  <c:v>5834292.2020000061</c:v>
                </c:pt>
                <c:pt idx="46">
                  <c:v>5901523.3176000062</c:v>
                </c:pt>
                <c:pt idx="47">
                  <c:v>5968754.4332000064</c:v>
                </c:pt>
                <c:pt idx="48">
                  <c:v>6035985.5488000065</c:v>
                </c:pt>
                <c:pt idx="49">
                  <c:v>6103216.6644000066</c:v>
                </c:pt>
                <c:pt idx="50">
                  <c:v>6170447.7800000068</c:v>
                </c:pt>
              </c:numCache>
            </c:numRef>
          </c:xVal>
          <c:yVal>
            <c:numRef>
              <c:f>'A CATCHMENT'!$Y$28:$Y$78</c:f>
              <c:numCache>
                <c:formatCode>General</c:formatCode>
                <c:ptCount val="51"/>
                <c:pt idx="0">
                  <c:v>7.9103522927791475E-9</c:v>
                </c:pt>
                <c:pt idx="1">
                  <c:v>1.1256799188855204E-8</c:v>
                </c:pt>
                <c:pt idx="2">
                  <c:v>1.5789928789884102E-8</c:v>
                </c:pt>
                <c:pt idx="3">
                  <c:v>2.1831902520941603E-8</c:v>
                </c:pt>
                <c:pt idx="4">
                  <c:v>2.9754260101638547E-8</c:v>
                </c:pt>
                <c:pt idx="5">
                  <c:v>3.9971724571251222E-8</c:v>
                </c:pt>
                <c:pt idx="6">
                  <c:v>5.2930107583711695E-8</c:v>
                </c:pt>
                <c:pt idx="7">
                  <c:v>6.9087396456867373E-8</c:v>
                </c:pt>
                <c:pt idx="8">
                  <c:v>8.8887570507732404E-8</c:v>
                </c:pt>
                <c:pt idx="9">
                  <c:v>1.1272737786049556E-7</c:v>
                </c:pt>
                <c:pt idx="10">
                  <c:v>1.4091717669054006E-7</c:v>
                </c:pt>
                <c:pt idx="11">
                  <c:v>1.7363793855855838E-7</c:v>
                </c:pt>
                <c:pt idx="12">
                  <c:v>2.1089751792174515E-7</c:v>
                </c:pt>
                <c:pt idx="13">
                  <c:v>2.5249017029520638E-7</c:v>
                </c:pt>
                <c:pt idx="14">
                  <c:v>2.9796389410211913E-7</c:v>
                </c:pt>
                <c:pt idx="15">
                  <c:v>3.4660032620350608E-7</c:v>
                </c:pt>
                <c:pt idx="16">
                  <c:v>3.9741152012374793E-7</c:v>
                </c:pt>
                <c:pt idx="17">
                  <c:v>4.4915692179551077E-7</c:v>
                </c:pt>
                <c:pt idx="18">
                  <c:v>5.0038225605101459E-7</c:v>
                </c:pt>
                <c:pt idx="19">
                  <c:v>5.4947996811735849E-7</c:v>
                </c:pt>
                <c:pt idx="20">
                  <c:v>5.9476853820072628E-7</c:v>
                </c:pt>
                <c:pt idx="21">
                  <c:v>6.3458568313151307E-7</c:v>
                </c:pt>
                <c:pt idx="22">
                  <c:v>6.6738848886177737E-7</c:v>
                </c:pt>
                <c:pt idx="23">
                  <c:v>6.9185217885930397E-7</c:v>
                </c:pt>
                <c:pt idx="24">
                  <c:v>7.0695874954719254E-7</c:v>
                </c:pt>
                <c:pt idx="25">
                  <c:v>7.1206722097248543E-7</c:v>
                </c:pt>
                <c:pt idx="26">
                  <c:v>7.0695874954719169E-7</c:v>
                </c:pt>
                <c:pt idx="27">
                  <c:v>6.9185217885930228E-7</c:v>
                </c:pt>
                <c:pt idx="28">
                  <c:v>6.6738848886177494E-7</c:v>
                </c:pt>
                <c:pt idx="29">
                  <c:v>6.345856831315101E-7</c:v>
                </c:pt>
                <c:pt idx="30">
                  <c:v>5.9476853820072279E-7</c:v>
                </c:pt>
                <c:pt idx="31">
                  <c:v>5.4947996811735457E-7</c:v>
                </c:pt>
                <c:pt idx="32">
                  <c:v>5.0038225605101035E-7</c:v>
                </c:pt>
                <c:pt idx="33">
                  <c:v>4.4915692179550648E-7</c:v>
                </c:pt>
                <c:pt idx="34">
                  <c:v>3.9741152012374354E-7</c:v>
                </c:pt>
                <c:pt idx="35">
                  <c:v>3.466003262035019E-7</c:v>
                </c:pt>
                <c:pt idx="36">
                  <c:v>2.9796389410211516E-7</c:v>
                </c:pt>
                <c:pt idx="37">
                  <c:v>2.5249017029520278E-7</c:v>
                </c:pt>
                <c:pt idx="38">
                  <c:v>2.1089751792174187E-7</c:v>
                </c:pt>
                <c:pt idx="39">
                  <c:v>1.7363793855855541E-7</c:v>
                </c:pt>
                <c:pt idx="40">
                  <c:v>1.409171766905376E-7</c:v>
                </c:pt>
                <c:pt idx="41">
                  <c:v>1.127273778604934E-7</c:v>
                </c:pt>
                <c:pt idx="42">
                  <c:v>8.8887570507730551E-8</c:v>
                </c:pt>
                <c:pt idx="43">
                  <c:v>6.908739645686593E-8</c:v>
                </c:pt>
                <c:pt idx="44">
                  <c:v>5.2930107583710523E-8</c:v>
                </c:pt>
                <c:pt idx="45">
                  <c:v>3.997172457125023E-8</c:v>
                </c:pt>
                <c:pt idx="46">
                  <c:v>2.9754260101637783E-8</c:v>
                </c:pt>
                <c:pt idx="47">
                  <c:v>2.183190252094104E-8</c:v>
                </c:pt>
                <c:pt idx="48">
                  <c:v>1.5789928789883675E-8</c:v>
                </c:pt>
                <c:pt idx="49">
                  <c:v>1.1256799188854876E-8</c:v>
                </c:pt>
                <c:pt idx="50">
                  <c:v>7.9103522927789076E-9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92E-4EB8-8597-0E5E74960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6175951"/>
        <c:axId val="1363864079"/>
      </c:scatterChart>
      <c:valAx>
        <c:axId val="1416175951"/>
        <c:scaling>
          <c:orientation val="minMax"/>
          <c:max val="800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r>
                  <a:rPr lang="nb-NO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km</a:t>
                </a:r>
                <a:r>
                  <a:rPr lang="nb-NO" baseline="30000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2</a:t>
                </a:r>
              </a:p>
            </c:rich>
          </c:tx>
          <c:layout>
            <c:manualLayout>
              <c:xMode val="edge"/>
              <c:yMode val="edge"/>
              <c:x val="0.90978844804050629"/>
              <c:y val="0.91773955886994985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63864079"/>
        <c:crossesAt val="0"/>
        <c:crossBetween val="midCat"/>
        <c:dispUnits>
          <c:builtInUnit val="millions"/>
        </c:dispUnits>
      </c:valAx>
      <c:valAx>
        <c:axId val="1363864079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1416175951"/>
        <c:crosses val="autoZero"/>
        <c:crossBetween val="midCat"/>
      </c:valAx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Ural</a:t>
            </a:r>
          </a:p>
        </c:rich>
      </c:tx>
      <c:layout>
        <c:manualLayout>
          <c:xMode val="edge"/>
          <c:yMode val="edge"/>
          <c:x val="0.81007174541904547"/>
          <c:y val="2.210849726831943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6.6521867992623232E-2"/>
          <c:y val="3.4091107137504226E-2"/>
          <c:w val="0.85570969155695309"/>
          <c:h val="0.898159331179219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'R RELIEF'!$B$26:$C$26</c:f>
              <c:strCache>
                <c:ptCount val="1"/>
                <c:pt idx="0">
                  <c:v>Induan, Ural</c:v>
                </c:pt>
              </c:strCache>
            </c:strRef>
          </c:tx>
          <c:spPr>
            <a:ln w="19050" cap="rnd">
              <a:solidFill>
                <a:srgbClr val="70408D"/>
              </a:solidFill>
              <a:round/>
            </a:ln>
            <a:effectLst/>
          </c:spPr>
          <c:marker>
            <c:symbol val="none"/>
          </c:marker>
          <c:dLbls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Induan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498C-457D-9D8B-187680D835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70408D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 RELIEF'!$B$28:$B$78</c:f>
              <c:numCache>
                <c:formatCode>_(* #,##0.00_);_(* \(#,##0.00\);_(* "-"??_);_(@_)</c:formatCode>
                <c:ptCount val="51"/>
                <c:pt idx="0" formatCode="General">
                  <c:v>2.5</c:v>
                </c:pt>
                <c:pt idx="1">
                  <c:v>2.63</c:v>
                </c:pt>
                <c:pt idx="2">
                  <c:v>2.76</c:v>
                </c:pt>
                <c:pt idx="3">
                  <c:v>2.8899999999999997</c:v>
                </c:pt>
                <c:pt idx="4">
                  <c:v>3.0199999999999996</c:v>
                </c:pt>
                <c:pt idx="5">
                  <c:v>3.1499999999999995</c:v>
                </c:pt>
                <c:pt idx="6">
                  <c:v>3.2799999999999994</c:v>
                </c:pt>
                <c:pt idx="7">
                  <c:v>3.4099999999999993</c:v>
                </c:pt>
                <c:pt idx="8">
                  <c:v>3.5399999999999991</c:v>
                </c:pt>
                <c:pt idx="9">
                  <c:v>3.669999999999999</c:v>
                </c:pt>
                <c:pt idx="10">
                  <c:v>3.7999999999999989</c:v>
                </c:pt>
                <c:pt idx="11">
                  <c:v>3.9299999999999988</c:v>
                </c:pt>
                <c:pt idx="12">
                  <c:v>4.0599999999999987</c:v>
                </c:pt>
                <c:pt idx="13">
                  <c:v>4.1899999999999986</c:v>
                </c:pt>
                <c:pt idx="14">
                  <c:v>4.3199999999999985</c:v>
                </c:pt>
                <c:pt idx="15">
                  <c:v>4.4499999999999984</c:v>
                </c:pt>
                <c:pt idx="16">
                  <c:v>4.5799999999999983</c:v>
                </c:pt>
                <c:pt idx="17">
                  <c:v>4.7099999999999982</c:v>
                </c:pt>
                <c:pt idx="18">
                  <c:v>4.8399999999999981</c:v>
                </c:pt>
                <c:pt idx="19">
                  <c:v>4.969999999999998</c:v>
                </c:pt>
                <c:pt idx="20">
                  <c:v>5.0999999999999979</c:v>
                </c:pt>
                <c:pt idx="21">
                  <c:v>5.2299999999999978</c:v>
                </c:pt>
                <c:pt idx="22">
                  <c:v>5.3599999999999977</c:v>
                </c:pt>
                <c:pt idx="23">
                  <c:v>5.4899999999999975</c:v>
                </c:pt>
                <c:pt idx="24">
                  <c:v>5.6199999999999974</c:v>
                </c:pt>
                <c:pt idx="25">
                  <c:v>5.7499999999999973</c:v>
                </c:pt>
                <c:pt idx="26">
                  <c:v>5.8799999999999972</c:v>
                </c:pt>
                <c:pt idx="27">
                  <c:v>6.0099999999999971</c:v>
                </c:pt>
                <c:pt idx="28">
                  <c:v>6.139999999999997</c:v>
                </c:pt>
                <c:pt idx="29">
                  <c:v>6.2699999999999969</c:v>
                </c:pt>
                <c:pt idx="30">
                  <c:v>6.3999999999999968</c:v>
                </c:pt>
                <c:pt idx="31">
                  <c:v>6.5299999999999967</c:v>
                </c:pt>
                <c:pt idx="32">
                  <c:v>6.6599999999999966</c:v>
                </c:pt>
                <c:pt idx="33">
                  <c:v>6.7899999999999965</c:v>
                </c:pt>
                <c:pt idx="34">
                  <c:v>6.9199999999999964</c:v>
                </c:pt>
                <c:pt idx="35">
                  <c:v>7.0499999999999963</c:v>
                </c:pt>
                <c:pt idx="36">
                  <c:v>7.1799999999999962</c:v>
                </c:pt>
                <c:pt idx="37">
                  <c:v>7.3099999999999961</c:v>
                </c:pt>
                <c:pt idx="38">
                  <c:v>7.4399999999999959</c:v>
                </c:pt>
                <c:pt idx="39">
                  <c:v>7.5699999999999958</c:v>
                </c:pt>
                <c:pt idx="40">
                  <c:v>7.6999999999999957</c:v>
                </c:pt>
                <c:pt idx="41">
                  <c:v>7.8299999999999956</c:v>
                </c:pt>
                <c:pt idx="42">
                  <c:v>7.9599999999999955</c:v>
                </c:pt>
                <c:pt idx="43">
                  <c:v>8.0899999999999963</c:v>
                </c:pt>
                <c:pt idx="44">
                  <c:v>8.2199999999999971</c:v>
                </c:pt>
                <c:pt idx="45">
                  <c:v>8.3499999999999979</c:v>
                </c:pt>
                <c:pt idx="46">
                  <c:v>8.4799999999999986</c:v>
                </c:pt>
                <c:pt idx="47">
                  <c:v>8.61</c:v>
                </c:pt>
                <c:pt idx="48">
                  <c:v>8.74</c:v>
                </c:pt>
                <c:pt idx="49">
                  <c:v>8.870000000000001</c:v>
                </c:pt>
                <c:pt idx="50">
                  <c:v>9.0000000000000018</c:v>
                </c:pt>
              </c:numCache>
            </c:numRef>
          </c:xVal>
          <c:yVal>
            <c:numRef>
              <c:f>'R RELIEF'!$C$28:$C$78</c:f>
              <c:numCache>
                <c:formatCode>General</c:formatCode>
                <c:ptCount val="51"/>
                <c:pt idx="0">
                  <c:v>4.0909369956350838E-3</c:v>
                </c:pt>
                <c:pt idx="1">
                  <c:v>5.8215935965531583E-3</c:v>
                </c:pt>
                <c:pt idx="2">
                  <c:v>8.1659579060651254E-3</c:v>
                </c:pt>
                <c:pt idx="3">
                  <c:v>1.1290639708871958E-2</c:v>
                </c:pt>
                <c:pt idx="4">
                  <c:v>1.5387785388351732E-2</c:v>
                </c:pt>
                <c:pt idx="5">
                  <c:v>2.0671874118316478E-2</c:v>
                </c:pt>
                <c:pt idx="6">
                  <c:v>2.737346293600729E-2</c:v>
                </c:pt>
                <c:pt idx="7">
                  <c:v>3.5729405674574333E-2</c:v>
                </c:pt>
                <c:pt idx="8">
                  <c:v>4.5969311755449868E-2</c:v>
                </c:pt>
                <c:pt idx="9">
                  <c:v>5.829836440172171E-2</c:v>
                </c:pt>
                <c:pt idx="10">
                  <c:v>7.2877069200825234E-2</c:v>
                </c:pt>
                <c:pt idx="11">
                  <c:v>8.9799017844431339E-2</c:v>
                </c:pt>
                <c:pt idx="12">
                  <c:v>0.10906827236269111</c:v>
                </c:pt>
                <c:pt idx="13">
                  <c:v>0.13057842943831249</c:v>
                </c:pt>
                <c:pt idx="14">
                  <c:v>0.15409573083850481</c:v>
                </c:pt>
                <c:pt idx="15">
                  <c:v>0.17924866613835011</c:v>
                </c:pt>
                <c:pt idx="16">
                  <c:v>0.20552630654008683</c:v>
                </c:pt>
                <c:pt idx="17">
                  <c:v>0.23228708409056925</c:v>
                </c:pt>
                <c:pt idx="18">
                  <c:v>0.25877890231349554</c:v>
                </c:pt>
                <c:pt idx="19">
                  <c:v>0.28417039427986385</c:v>
                </c:pt>
                <c:pt idx="20">
                  <c:v>0.30759194113089167</c:v>
                </c:pt>
                <c:pt idx="21">
                  <c:v>0.32818387246707392</c:v>
                </c:pt>
                <c:pt idx="22">
                  <c:v>0.34514825111365671</c:v>
                </c:pt>
                <c:pt idx="23">
                  <c:v>0.35779995242308982</c:v>
                </c:pt>
                <c:pt idx="24">
                  <c:v>0.36561250319414396</c:v>
                </c:pt>
                <c:pt idx="25">
                  <c:v>0.3682544126782456</c:v>
                </c:pt>
                <c:pt idx="26">
                  <c:v>0.36561250319414418</c:v>
                </c:pt>
                <c:pt idx="27">
                  <c:v>0.35779995242309021</c:v>
                </c:pt>
                <c:pt idx="28">
                  <c:v>0.34514825111365732</c:v>
                </c:pt>
                <c:pt idx="29">
                  <c:v>0.3281838724670747</c:v>
                </c:pt>
                <c:pt idx="30">
                  <c:v>0.30759194113089255</c:v>
                </c:pt>
                <c:pt idx="31">
                  <c:v>0.2841703942798649</c:v>
                </c:pt>
                <c:pt idx="32">
                  <c:v>0.25877890231349659</c:v>
                </c:pt>
                <c:pt idx="33">
                  <c:v>0.23228708409057036</c:v>
                </c:pt>
                <c:pt idx="34">
                  <c:v>0.20552630654008794</c:v>
                </c:pt>
                <c:pt idx="35">
                  <c:v>0.17924866613835116</c:v>
                </c:pt>
                <c:pt idx="36">
                  <c:v>0.15409573083850578</c:v>
                </c:pt>
                <c:pt idx="37">
                  <c:v>0.13057842943831341</c:v>
                </c:pt>
                <c:pt idx="38">
                  <c:v>0.109068272362692</c:v>
                </c:pt>
                <c:pt idx="39">
                  <c:v>8.9799017844432075E-2</c:v>
                </c:pt>
                <c:pt idx="40">
                  <c:v>7.2877069200825872E-2</c:v>
                </c:pt>
                <c:pt idx="41">
                  <c:v>5.8298364401722258E-2</c:v>
                </c:pt>
                <c:pt idx="42">
                  <c:v>4.5969311755450312E-2</c:v>
                </c:pt>
                <c:pt idx="43">
                  <c:v>3.572940567457468E-2</c:v>
                </c:pt>
                <c:pt idx="44">
                  <c:v>2.7373462936007485E-2</c:v>
                </c:pt>
                <c:pt idx="45">
                  <c:v>2.0671874118316617E-2</c:v>
                </c:pt>
                <c:pt idx="46">
                  <c:v>1.5387785388351781E-2</c:v>
                </c:pt>
                <c:pt idx="47">
                  <c:v>1.1290639708871989E-2</c:v>
                </c:pt>
                <c:pt idx="48">
                  <c:v>8.1659579060651254E-3</c:v>
                </c:pt>
                <c:pt idx="49">
                  <c:v>5.8215935965531436E-3</c:v>
                </c:pt>
                <c:pt idx="50">
                  <c:v>4.0909369956350621E-3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8C-457D-9D8B-187680D8358D}"/>
            </c:ext>
          </c:extLst>
        </c:ser>
        <c:ser>
          <c:idx val="1"/>
          <c:order val="1"/>
          <c:tx>
            <c:strRef>
              <c:f>'R RELIEF'!$D$26:$E$26</c:f>
              <c:strCache>
                <c:ptCount val="1"/>
                <c:pt idx="0">
                  <c:v>Olenekian, Ural</c:v>
                </c:pt>
              </c:strCache>
            </c:strRef>
          </c:tx>
          <c:spPr>
            <a:ln w="19050" cap="rnd">
              <a:solidFill>
                <a:srgbClr val="9C6FC6"/>
              </a:solidFill>
              <a:round/>
            </a:ln>
            <a:effectLst/>
          </c:spPr>
          <c:marker>
            <c:symbol val="none"/>
          </c:marker>
          <c:dLbls>
            <c:dLbl>
              <c:idx val="24"/>
              <c:layout>
                <c:manualLayout>
                  <c:x val="-8.7532706302785687E-2"/>
                  <c:y val="-5.526200937017414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Olenekian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498C-457D-9D8B-187680D835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9C6FC6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 RELIEF'!$D$28:$D$78</c:f>
              <c:numCache>
                <c:formatCode>_(* #,##0.00_);_(* \(#,##0.00\);_(* "-"??_);_(@_)</c:formatCode>
                <c:ptCount val="51"/>
                <c:pt idx="0" formatCode="General">
                  <c:v>2.5</c:v>
                </c:pt>
                <c:pt idx="1">
                  <c:v>2.63</c:v>
                </c:pt>
                <c:pt idx="2">
                  <c:v>2.76</c:v>
                </c:pt>
                <c:pt idx="3">
                  <c:v>2.8899999999999997</c:v>
                </c:pt>
                <c:pt idx="4">
                  <c:v>3.0199999999999996</c:v>
                </c:pt>
                <c:pt idx="5">
                  <c:v>3.1499999999999995</c:v>
                </c:pt>
                <c:pt idx="6">
                  <c:v>3.2799999999999994</c:v>
                </c:pt>
                <c:pt idx="7">
                  <c:v>3.4099999999999993</c:v>
                </c:pt>
                <c:pt idx="8">
                  <c:v>3.5399999999999991</c:v>
                </c:pt>
                <c:pt idx="9">
                  <c:v>3.669999999999999</c:v>
                </c:pt>
                <c:pt idx="10">
                  <c:v>3.7999999999999989</c:v>
                </c:pt>
                <c:pt idx="11">
                  <c:v>3.9299999999999988</c:v>
                </c:pt>
                <c:pt idx="12">
                  <c:v>4.0599999999999987</c:v>
                </c:pt>
                <c:pt idx="13">
                  <c:v>4.1899999999999986</c:v>
                </c:pt>
                <c:pt idx="14">
                  <c:v>4.3199999999999985</c:v>
                </c:pt>
                <c:pt idx="15">
                  <c:v>4.4499999999999984</c:v>
                </c:pt>
                <c:pt idx="16">
                  <c:v>4.5799999999999983</c:v>
                </c:pt>
                <c:pt idx="17">
                  <c:v>4.7099999999999982</c:v>
                </c:pt>
                <c:pt idx="18">
                  <c:v>4.8399999999999981</c:v>
                </c:pt>
                <c:pt idx="19">
                  <c:v>4.969999999999998</c:v>
                </c:pt>
                <c:pt idx="20">
                  <c:v>5.0999999999999979</c:v>
                </c:pt>
                <c:pt idx="21">
                  <c:v>5.2299999999999978</c:v>
                </c:pt>
                <c:pt idx="22">
                  <c:v>5.3599999999999977</c:v>
                </c:pt>
                <c:pt idx="23">
                  <c:v>5.4899999999999975</c:v>
                </c:pt>
                <c:pt idx="24">
                  <c:v>5.6199999999999974</c:v>
                </c:pt>
                <c:pt idx="25">
                  <c:v>5.7499999999999973</c:v>
                </c:pt>
                <c:pt idx="26">
                  <c:v>5.8799999999999972</c:v>
                </c:pt>
                <c:pt idx="27">
                  <c:v>6.0099999999999971</c:v>
                </c:pt>
                <c:pt idx="28">
                  <c:v>6.139999999999997</c:v>
                </c:pt>
                <c:pt idx="29">
                  <c:v>6.2699999999999969</c:v>
                </c:pt>
                <c:pt idx="30">
                  <c:v>6.3999999999999968</c:v>
                </c:pt>
                <c:pt idx="31">
                  <c:v>6.5299999999999967</c:v>
                </c:pt>
                <c:pt idx="32">
                  <c:v>6.6599999999999966</c:v>
                </c:pt>
                <c:pt idx="33">
                  <c:v>6.7899999999999965</c:v>
                </c:pt>
                <c:pt idx="34">
                  <c:v>6.9199999999999964</c:v>
                </c:pt>
                <c:pt idx="35">
                  <c:v>7.0499999999999963</c:v>
                </c:pt>
                <c:pt idx="36">
                  <c:v>7.1799999999999962</c:v>
                </c:pt>
                <c:pt idx="37">
                  <c:v>7.3099999999999961</c:v>
                </c:pt>
                <c:pt idx="38">
                  <c:v>7.4399999999999959</c:v>
                </c:pt>
                <c:pt idx="39">
                  <c:v>7.5699999999999958</c:v>
                </c:pt>
                <c:pt idx="40">
                  <c:v>7.6999999999999957</c:v>
                </c:pt>
                <c:pt idx="41">
                  <c:v>7.8299999999999956</c:v>
                </c:pt>
                <c:pt idx="42">
                  <c:v>7.9599999999999955</c:v>
                </c:pt>
                <c:pt idx="43">
                  <c:v>8.0899999999999963</c:v>
                </c:pt>
                <c:pt idx="44">
                  <c:v>8.2199999999999971</c:v>
                </c:pt>
                <c:pt idx="45">
                  <c:v>8.3499999999999979</c:v>
                </c:pt>
                <c:pt idx="46">
                  <c:v>8.4799999999999986</c:v>
                </c:pt>
                <c:pt idx="47">
                  <c:v>8.61</c:v>
                </c:pt>
                <c:pt idx="48">
                  <c:v>8.74</c:v>
                </c:pt>
                <c:pt idx="49">
                  <c:v>8.870000000000001</c:v>
                </c:pt>
                <c:pt idx="50">
                  <c:v>9.0000000000000018</c:v>
                </c:pt>
              </c:numCache>
            </c:numRef>
          </c:xVal>
          <c:yVal>
            <c:numRef>
              <c:f>'R RELIEF'!$E$28:$E$78</c:f>
              <c:numCache>
                <c:formatCode>General</c:formatCode>
                <c:ptCount val="51"/>
                <c:pt idx="0">
                  <c:v>4.0909369956350838E-3</c:v>
                </c:pt>
                <c:pt idx="1">
                  <c:v>5.8215935965531583E-3</c:v>
                </c:pt>
                <c:pt idx="2">
                  <c:v>8.1659579060651254E-3</c:v>
                </c:pt>
                <c:pt idx="3">
                  <c:v>1.1290639708871958E-2</c:v>
                </c:pt>
                <c:pt idx="4">
                  <c:v>1.5387785388351732E-2</c:v>
                </c:pt>
                <c:pt idx="5">
                  <c:v>2.0671874118316478E-2</c:v>
                </c:pt>
                <c:pt idx="6">
                  <c:v>2.737346293600729E-2</c:v>
                </c:pt>
                <c:pt idx="7">
                  <c:v>3.5729405674574333E-2</c:v>
                </c:pt>
                <c:pt idx="8">
                  <c:v>4.5969311755449868E-2</c:v>
                </c:pt>
                <c:pt idx="9">
                  <c:v>5.829836440172171E-2</c:v>
                </c:pt>
                <c:pt idx="10">
                  <c:v>7.2877069200825234E-2</c:v>
                </c:pt>
                <c:pt idx="11">
                  <c:v>8.9799017844431339E-2</c:v>
                </c:pt>
                <c:pt idx="12">
                  <c:v>0.10906827236269111</c:v>
                </c:pt>
                <c:pt idx="13">
                  <c:v>0.13057842943831249</c:v>
                </c:pt>
                <c:pt idx="14">
                  <c:v>0.15409573083850481</c:v>
                </c:pt>
                <c:pt idx="15">
                  <c:v>0.17924866613835011</c:v>
                </c:pt>
                <c:pt idx="16">
                  <c:v>0.20552630654008683</c:v>
                </c:pt>
                <c:pt idx="17">
                  <c:v>0.23228708409056925</c:v>
                </c:pt>
                <c:pt idx="18">
                  <c:v>0.25877890231349554</c:v>
                </c:pt>
                <c:pt idx="19">
                  <c:v>0.28417039427986385</c:v>
                </c:pt>
                <c:pt idx="20">
                  <c:v>0.30759194113089167</c:v>
                </c:pt>
                <c:pt idx="21">
                  <c:v>0.32818387246707392</c:v>
                </c:pt>
                <c:pt idx="22">
                  <c:v>0.34514825111365671</c:v>
                </c:pt>
                <c:pt idx="23">
                  <c:v>0.35779995242308982</c:v>
                </c:pt>
                <c:pt idx="24">
                  <c:v>0.36561250319414396</c:v>
                </c:pt>
                <c:pt idx="25">
                  <c:v>0.3682544126782456</c:v>
                </c:pt>
                <c:pt idx="26">
                  <c:v>0.36561250319414418</c:v>
                </c:pt>
                <c:pt idx="27">
                  <c:v>0.35779995242309021</c:v>
                </c:pt>
                <c:pt idx="28">
                  <c:v>0.34514825111365732</c:v>
                </c:pt>
                <c:pt idx="29">
                  <c:v>0.3281838724670747</c:v>
                </c:pt>
                <c:pt idx="30">
                  <c:v>0.30759194113089255</c:v>
                </c:pt>
                <c:pt idx="31">
                  <c:v>0.2841703942798649</c:v>
                </c:pt>
                <c:pt idx="32">
                  <c:v>0.25877890231349659</c:v>
                </c:pt>
                <c:pt idx="33">
                  <c:v>0.23228708409057036</c:v>
                </c:pt>
                <c:pt idx="34">
                  <c:v>0.20552630654008794</c:v>
                </c:pt>
                <c:pt idx="35">
                  <c:v>0.17924866613835116</c:v>
                </c:pt>
                <c:pt idx="36">
                  <c:v>0.15409573083850578</c:v>
                </c:pt>
                <c:pt idx="37">
                  <c:v>0.13057842943831341</c:v>
                </c:pt>
                <c:pt idx="38">
                  <c:v>0.109068272362692</c:v>
                </c:pt>
                <c:pt idx="39">
                  <c:v>8.9799017844432075E-2</c:v>
                </c:pt>
                <c:pt idx="40">
                  <c:v>7.2877069200825872E-2</c:v>
                </c:pt>
                <c:pt idx="41">
                  <c:v>5.8298364401722258E-2</c:v>
                </c:pt>
                <c:pt idx="42">
                  <c:v>4.5969311755450312E-2</c:v>
                </c:pt>
                <c:pt idx="43">
                  <c:v>3.572940567457468E-2</c:v>
                </c:pt>
                <c:pt idx="44">
                  <c:v>2.7373462936007485E-2</c:v>
                </c:pt>
                <c:pt idx="45">
                  <c:v>2.0671874118316617E-2</c:v>
                </c:pt>
                <c:pt idx="46">
                  <c:v>1.5387785388351781E-2</c:v>
                </c:pt>
                <c:pt idx="47">
                  <c:v>1.1290639708871989E-2</c:v>
                </c:pt>
                <c:pt idx="48">
                  <c:v>8.1659579060651254E-3</c:v>
                </c:pt>
                <c:pt idx="49">
                  <c:v>5.8215935965531436E-3</c:v>
                </c:pt>
                <c:pt idx="50">
                  <c:v>4.0909369956350621E-3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98C-457D-9D8B-187680D8358D}"/>
            </c:ext>
          </c:extLst>
        </c:ser>
        <c:ser>
          <c:idx val="2"/>
          <c:order val="2"/>
          <c:tx>
            <c:strRef>
              <c:f>'R RELIEF'!$F$26:$G$26</c:f>
              <c:strCache>
                <c:ptCount val="1"/>
                <c:pt idx="0">
                  <c:v>Kobbe, Ural</c:v>
                </c:pt>
              </c:strCache>
            </c:strRef>
          </c:tx>
          <c:spPr>
            <a:ln w="19050" cap="rnd">
              <a:solidFill>
                <a:srgbClr val="9E4C1F"/>
              </a:solidFill>
              <a:round/>
            </a:ln>
            <a:effectLst/>
          </c:spPr>
          <c:marker>
            <c:symbol val="none"/>
          </c:marker>
          <c:dLbls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Anisian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498C-457D-9D8B-187680D835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9E4C1F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 RELIEF'!$F$28:$F$78</c:f>
              <c:numCache>
                <c:formatCode>_(* #,##0.00_);_(* \(#,##0.00\);_(* "-"??_);_(@_)</c:formatCode>
                <c:ptCount val="51"/>
                <c:pt idx="0" formatCode="General">
                  <c:v>1</c:v>
                </c:pt>
                <c:pt idx="1">
                  <c:v>1.07</c:v>
                </c:pt>
                <c:pt idx="2">
                  <c:v>1.1400000000000001</c:v>
                </c:pt>
                <c:pt idx="3">
                  <c:v>1.2100000000000002</c:v>
                </c:pt>
                <c:pt idx="4">
                  <c:v>1.2800000000000002</c:v>
                </c:pt>
                <c:pt idx="5">
                  <c:v>1.3500000000000003</c:v>
                </c:pt>
                <c:pt idx="6">
                  <c:v>1.4200000000000004</c:v>
                </c:pt>
                <c:pt idx="7">
                  <c:v>1.4900000000000004</c:v>
                </c:pt>
                <c:pt idx="8">
                  <c:v>1.5600000000000005</c:v>
                </c:pt>
                <c:pt idx="9">
                  <c:v>1.6300000000000006</c:v>
                </c:pt>
                <c:pt idx="10">
                  <c:v>1.7000000000000006</c:v>
                </c:pt>
                <c:pt idx="11">
                  <c:v>1.7700000000000007</c:v>
                </c:pt>
                <c:pt idx="12">
                  <c:v>1.8400000000000007</c:v>
                </c:pt>
                <c:pt idx="13">
                  <c:v>1.9100000000000008</c:v>
                </c:pt>
                <c:pt idx="14">
                  <c:v>1.9800000000000009</c:v>
                </c:pt>
                <c:pt idx="15">
                  <c:v>2.0500000000000007</c:v>
                </c:pt>
                <c:pt idx="16">
                  <c:v>2.1200000000000006</c:v>
                </c:pt>
                <c:pt idx="17">
                  <c:v>2.1900000000000004</c:v>
                </c:pt>
                <c:pt idx="18">
                  <c:v>2.2600000000000002</c:v>
                </c:pt>
                <c:pt idx="19">
                  <c:v>2.33</c:v>
                </c:pt>
                <c:pt idx="20">
                  <c:v>2.4</c:v>
                </c:pt>
                <c:pt idx="21">
                  <c:v>2.4699999999999998</c:v>
                </c:pt>
                <c:pt idx="22">
                  <c:v>2.5399999999999996</c:v>
                </c:pt>
                <c:pt idx="23">
                  <c:v>2.6099999999999994</c:v>
                </c:pt>
                <c:pt idx="24">
                  <c:v>2.6799999999999993</c:v>
                </c:pt>
                <c:pt idx="25">
                  <c:v>2.7499999999999991</c:v>
                </c:pt>
                <c:pt idx="26">
                  <c:v>2.819999999999999</c:v>
                </c:pt>
                <c:pt idx="27">
                  <c:v>2.8899999999999988</c:v>
                </c:pt>
                <c:pt idx="28">
                  <c:v>2.9599999999999986</c:v>
                </c:pt>
                <c:pt idx="29">
                  <c:v>3.0299999999999985</c:v>
                </c:pt>
                <c:pt idx="30">
                  <c:v>3.0999999999999983</c:v>
                </c:pt>
                <c:pt idx="31">
                  <c:v>3.1699999999999982</c:v>
                </c:pt>
                <c:pt idx="32">
                  <c:v>3.239999999999998</c:v>
                </c:pt>
                <c:pt idx="33">
                  <c:v>3.3099999999999978</c:v>
                </c:pt>
                <c:pt idx="34">
                  <c:v>3.3799999999999977</c:v>
                </c:pt>
                <c:pt idx="35">
                  <c:v>3.4499999999999975</c:v>
                </c:pt>
                <c:pt idx="36">
                  <c:v>3.5199999999999974</c:v>
                </c:pt>
                <c:pt idx="37">
                  <c:v>3.5899999999999972</c:v>
                </c:pt>
                <c:pt idx="38">
                  <c:v>3.659999999999997</c:v>
                </c:pt>
                <c:pt idx="39">
                  <c:v>3.7299999999999969</c:v>
                </c:pt>
                <c:pt idx="40">
                  <c:v>3.7999999999999967</c:v>
                </c:pt>
                <c:pt idx="41">
                  <c:v>3.8699999999999966</c:v>
                </c:pt>
                <c:pt idx="42">
                  <c:v>3.9399999999999964</c:v>
                </c:pt>
                <c:pt idx="43">
                  <c:v>4.0099999999999962</c:v>
                </c:pt>
                <c:pt idx="44">
                  <c:v>4.0799999999999965</c:v>
                </c:pt>
                <c:pt idx="45">
                  <c:v>4.1499999999999968</c:v>
                </c:pt>
                <c:pt idx="46">
                  <c:v>4.2199999999999971</c:v>
                </c:pt>
                <c:pt idx="47">
                  <c:v>4.2899999999999974</c:v>
                </c:pt>
                <c:pt idx="48">
                  <c:v>4.3599999999999977</c:v>
                </c:pt>
                <c:pt idx="49">
                  <c:v>4.4299999999999979</c:v>
                </c:pt>
                <c:pt idx="50">
                  <c:v>4.4999999999999982</c:v>
                </c:pt>
              </c:numCache>
            </c:numRef>
          </c:xVal>
          <c:yVal>
            <c:numRef>
              <c:f>'R RELIEF'!$G$28:$G$78</c:f>
              <c:numCache>
                <c:formatCode>General</c:formatCode>
                <c:ptCount val="51"/>
                <c:pt idx="0">
                  <c:v>7.5974544204651549E-3</c:v>
                </c:pt>
                <c:pt idx="1">
                  <c:v>1.0811530965027303E-2</c:v>
                </c:pt>
                <c:pt idx="2">
                  <c:v>1.5165350396978109E-2</c:v>
                </c:pt>
                <c:pt idx="3">
                  <c:v>2.0968330887905121E-2</c:v>
                </c:pt>
                <c:pt idx="4">
                  <c:v>2.8577315721224704E-2</c:v>
                </c:pt>
                <c:pt idx="5">
                  <c:v>3.8390623362587875E-2</c:v>
                </c:pt>
                <c:pt idx="6">
                  <c:v>5.0836431166870824E-2</c:v>
                </c:pt>
                <c:pt idx="7">
                  <c:v>6.6354610538495451E-2</c:v>
                </c:pt>
                <c:pt idx="8">
                  <c:v>8.5371578974407183E-2</c:v>
                </c:pt>
                <c:pt idx="9">
                  <c:v>0.10826839103176933</c:v>
                </c:pt>
                <c:pt idx="10">
                  <c:v>0.13534312851581887</c:v>
                </c:pt>
                <c:pt idx="11">
                  <c:v>0.16676960456823031</c:v>
                </c:pt>
                <c:pt idx="12">
                  <c:v>0.20255536295928431</c:v>
                </c:pt>
                <c:pt idx="13">
                  <c:v>0.24250279752829554</c:v>
                </c:pt>
                <c:pt idx="14">
                  <c:v>0.28617778584293857</c:v>
                </c:pt>
                <c:pt idx="15">
                  <c:v>0.33289037997122273</c:v>
                </c:pt>
                <c:pt idx="16">
                  <c:v>0.38169171214587666</c:v>
                </c:pt>
                <c:pt idx="17">
                  <c:v>0.43139029902534387</c:v>
                </c:pt>
                <c:pt idx="18">
                  <c:v>0.48058939001077833</c:v>
                </c:pt>
                <c:pt idx="19">
                  <c:v>0.52774501794831929</c:v>
                </c:pt>
                <c:pt idx="20">
                  <c:v>0.57124217638594221</c:v>
                </c:pt>
                <c:pt idx="21">
                  <c:v>0.60948433458170914</c:v>
                </c:pt>
                <c:pt idx="22">
                  <c:v>0.64098960921107706</c:v>
                </c:pt>
                <c:pt idx="23">
                  <c:v>0.6644856259285955</c:v>
                </c:pt>
                <c:pt idx="24">
                  <c:v>0.67899464878912452</c:v>
                </c:pt>
                <c:pt idx="25">
                  <c:v>0.68390105211674179</c:v>
                </c:pt>
                <c:pt idx="26">
                  <c:v>0.67899464878912485</c:v>
                </c:pt>
                <c:pt idx="27">
                  <c:v>0.66448562592859595</c:v>
                </c:pt>
                <c:pt idx="28">
                  <c:v>0.64098960921107773</c:v>
                </c:pt>
                <c:pt idx="29">
                  <c:v>0.60948433458171014</c:v>
                </c:pt>
                <c:pt idx="30">
                  <c:v>0.57124217638594321</c:v>
                </c:pt>
                <c:pt idx="31">
                  <c:v>0.52774501794832052</c:v>
                </c:pt>
                <c:pt idx="32">
                  <c:v>0.48058939001077949</c:v>
                </c:pt>
                <c:pt idx="33">
                  <c:v>0.4313902990253452</c:v>
                </c:pt>
                <c:pt idx="34">
                  <c:v>0.38169171214587799</c:v>
                </c:pt>
                <c:pt idx="35">
                  <c:v>0.33289037997122389</c:v>
                </c:pt>
                <c:pt idx="36">
                  <c:v>0.28617778584293968</c:v>
                </c:pt>
                <c:pt idx="37">
                  <c:v>0.24250279752829679</c:v>
                </c:pt>
                <c:pt idx="38">
                  <c:v>0.20255536295928558</c:v>
                </c:pt>
                <c:pt idx="39">
                  <c:v>0.16676960456823151</c:v>
                </c:pt>
                <c:pt idx="40">
                  <c:v>0.13534312851581998</c:v>
                </c:pt>
                <c:pt idx="41">
                  <c:v>0.10826839103177036</c:v>
                </c:pt>
                <c:pt idx="42">
                  <c:v>8.5371578974408086E-2</c:v>
                </c:pt>
                <c:pt idx="43">
                  <c:v>6.635461053849627E-2</c:v>
                </c:pt>
                <c:pt idx="44">
                  <c:v>5.0836431166871435E-2</c:v>
                </c:pt>
                <c:pt idx="45">
                  <c:v>3.8390623362588326E-2</c:v>
                </c:pt>
                <c:pt idx="46">
                  <c:v>2.8577315721225061E-2</c:v>
                </c:pt>
                <c:pt idx="47">
                  <c:v>2.0968330887905361E-2</c:v>
                </c:pt>
                <c:pt idx="48">
                  <c:v>1.5165350396978276E-2</c:v>
                </c:pt>
                <c:pt idx="49">
                  <c:v>1.0811530965027419E-2</c:v>
                </c:pt>
                <c:pt idx="50">
                  <c:v>7.5974544204652225E-3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98C-457D-9D8B-187680D8358D}"/>
            </c:ext>
          </c:extLst>
        </c:ser>
        <c:ser>
          <c:idx val="3"/>
          <c:order val="3"/>
          <c:tx>
            <c:strRef>
              <c:f>'R RELIEF'!$H$26:$I$26</c:f>
              <c:strCache>
                <c:ptCount val="1"/>
                <c:pt idx="0">
                  <c:v>L1, Ural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'R RELIEF'!$H$28:$H$78</c:f>
              <c:numCache>
                <c:formatCode>_(* #,##0.00_);_(* \(#,##0.00\);_(* "-"??_);_(@_)</c:formatCode>
                <c:ptCount val="51"/>
                <c:pt idx="0" formatCode="General">
                  <c:v>1</c:v>
                </c:pt>
                <c:pt idx="1">
                  <c:v>1.07</c:v>
                </c:pt>
                <c:pt idx="2">
                  <c:v>1.1400000000000001</c:v>
                </c:pt>
                <c:pt idx="3">
                  <c:v>1.2100000000000002</c:v>
                </c:pt>
                <c:pt idx="4">
                  <c:v>1.2800000000000002</c:v>
                </c:pt>
                <c:pt idx="5">
                  <c:v>1.3500000000000003</c:v>
                </c:pt>
                <c:pt idx="6">
                  <c:v>1.4200000000000004</c:v>
                </c:pt>
                <c:pt idx="7">
                  <c:v>1.4900000000000004</c:v>
                </c:pt>
                <c:pt idx="8">
                  <c:v>1.5600000000000005</c:v>
                </c:pt>
                <c:pt idx="9">
                  <c:v>1.6300000000000006</c:v>
                </c:pt>
                <c:pt idx="10">
                  <c:v>1.7000000000000006</c:v>
                </c:pt>
                <c:pt idx="11">
                  <c:v>1.7700000000000007</c:v>
                </c:pt>
                <c:pt idx="12">
                  <c:v>1.8400000000000007</c:v>
                </c:pt>
                <c:pt idx="13">
                  <c:v>1.9100000000000008</c:v>
                </c:pt>
                <c:pt idx="14">
                  <c:v>1.9800000000000009</c:v>
                </c:pt>
                <c:pt idx="15">
                  <c:v>2.0500000000000007</c:v>
                </c:pt>
                <c:pt idx="16">
                  <c:v>2.1200000000000006</c:v>
                </c:pt>
                <c:pt idx="17">
                  <c:v>2.1900000000000004</c:v>
                </c:pt>
                <c:pt idx="18">
                  <c:v>2.2600000000000002</c:v>
                </c:pt>
                <c:pt idx="19">
                  <c:v>2.33</c:v>
                </c:pt>
                <c:pt idx="20">
                  <c:v>2.4</c:v>
                </c:pt>
                <c:pt idx="21">
                  <c:v>2.4699999999999998</c:v>
                </c:pt>
                <c:pt idx="22">
                  <c:v>2.5399999999999996</c:v>
                </c:pt>
                <c:pt idx="23">
                  <c:v>2.6099999999999994</c:v>
                </c:pt>
                <c:pt idx="24">
                  <c:v>2.6799999999999993</c:v>
                </c:pt>
                <c:pt idx="25">
                  <c:v>2.7499999999999991</c:v>
                </c:pt>
                <c:pt idx="26">
                  <c:v>2.819999999999999</c:v>
                </c:pt>
                <c:pt idx="27">
                  <c:v>2.8899999999999988</c:v>
                </c:pt>
                <c:pt idx="28">
                  <c:v>2.9599999999999986</c:v>
                </c:pt>
                <c:pt idx="29">
                  <c:v>3.0299999999999985</c:v>
                </c:pt>
                <c:pt idx="30">
                  <c:v>3.0999999999999983</c:v>
                </c:pt>
                <c:pt idx="31">
                  <c:v>3.1699999999999982</c:v>
                </c:pt>
                <c:pt idx="32">
                  <c:v>3.239999999999998</c:v>
                </c:pt>
                <c:pt idx="33">
                  <c:v>3.3099999999999978</c:v>
                </c:pt>
                <c:pt idx="34">
                  <c:v>3.3799999999999977</c:v>
                </c:pt>
                <c:pt idx="35">
                  <c:v>3.4499999999999975</c:v>
                </c:pt>
                <c:pt idx="36">
                  <c:v>3.5199999999999974</c:v>
                </c:pt>
                <c:pt idx="37">
                  <c:v>3.5899999999999972</c:v>
                </c:pt>
                <c:pt idx="38">
                  <c:v>3.659999999999997</c:v>
                </c:pt>
                <c:pt idx="39">
                  <c:v>3.7299999999999969</c:v>
                </c:pt>
                <c:pt idx="40">
                  <c:v>3.7999999999999967</c:v>
                </c:pt>
                <c:pt idx="41">
                  <c:v>3.8699999999999966</c:v>
                </c:pt>
                <c:pt idx="42">
                  <c:v>3.9399999999999964</c:v>
                </c:pt>
                <c:pt idx="43">
                  <c:v>4.0099999999999962</c:v>
                </c:pt>
                <c:pt idx="44">
                  <c:v>4.0799999999999965</c:v>
                </c:pt>
                <c:pt idx="45">
                  <c:v>4.1499999999999968</c:v>
                </c:pt>
                <c:pt idx="46">
                  <c:v>4.2199999999999971</c:v>
                </c:pt>
                <c:pt idx="47">
                  <c:v>4.2899999999999974</c:v>
                </c:pt>
                <c:pt idx="48">
                  <c:v>4.3599999999999977</c:v>
                </c:pt>
                <c:pt idx="49">
                  <c:v>4.4299999999999979</c:v>
                </c:pt>
                <c:pt idx="50">
                  <c:v>4.4999999999999982</c:v>
                </c:pt>
              </c:numCache>
            </c:numRef>
          </c:xVal>
          <c:yVal>
            <c:numRef>
              <c:f>'R RELIEF'!$I$28:$I$78</c:f>
              <c:numCache>
                <c:formatCode>General</c:formatCode>
                <c:ptCount val="51"/>
                <c:pt idx="0">
                  <c:v>7.5974544204651549E-3</c:v>
                </c:pt>
                <c:pt idx="1">
                  <c:v>1.0811530965027303E-2</c:v>
                </c:pt>
                <c:pt idx="2">
                  <c:v>1.5165350396978109E-2</c:v>
                </c:pt>
                <c:pt idx="3">
                  <c:v>2.0968330887905121E-2</c:v>
                </c:pt>
                <c:pt idx="4">
                  <c:v>2.8577315721224704E-2</c:v>
                </c:pt>
                <c:pt idx="5">
                  <c:v>3.8390623362587875E-2</c:v>
                </c:pt>
                <c:pt idx="6">
                  <c:v>5.0836431166870824E-2</c:v>
                </c:pt>
                <c:pt idx="7">
                  <c:v>6.6354610538495451E-2</c:v>
                </c:pt>
                <c:pt idx="8">
                  <c:v>8.5371578974407183E-2</c:v>
                </c:pt>
                <c:pt idx="9">
                  <c:v>0.10826839103176933</c:v>
                </c:pt>
                <c:pt idx="10">
                  <c:v>0.13534312851581887</c:v>
                </c:pt>
                <c:pt idx="11">
                  <c:v>0.16676960456823031</c:v>
                </c:pt>
                <c:pt idx="12">
                  <c:v>0.20255536295928431</c:v>
                </c:pt>
                <c:pt idx="13">
                  <c:v>0.24250279752829554</c:v>
                </c:pt>
                <c:pt idx="14">
                  <c:v>0.28617778584293857</c:v>
                </c:pt>
                <c:pt idx="15">
                  <c:v>0.33289037997122273</c:v>
                </c:pt>
                <c:pt idx="16">
                  <c:v>0.38169171214587666</c:v>
                </c:pt>
                <c:pt idx="17">
                  <c:v>0.43139029902534387</c:v>
                </c:pt>
                <c:pt idx="18">
                  <c:v>0.48058939001077833</c:v>
                </c:pt>
                <c:pt idx="19">
                  <c:v>0.52774501794831929</c:v>
                </c:pt>
                <c:pt idx="20">
                  <c:v>0.57124217638594221</c:v>
                </c:pt>
                <c:pt idx="21">
                  <c:v>0.60948433458170914</c:v>
                </c:pt>
                <c:pt idx="22">
                  <c:v>0.64098960921107706</c:v>
                </c:pt>
                <c:pt idx="23">
                  <c:v>0.6644856259285955</c:v>
                </c:pt>
                <c:pt idx="24">
                  <c:v>0.67899464878912452</c:v>
                </c:pt>
                <c:pt idx="25">
                  <c:v>0.68390105211674179</c:v>
                </c:pt>
                <c:pt idx="26">
                  <c:v>0.67899464878912485</c:v>
                </c:pt>
                <c:pt idx="27">
                  <c:v>0.66448562592859595</c:v>
                </c:pt>
                <c:pt idx="28">
                  <c:v>0.64098960921107773</c:v>
                </c:pt>
                <c:pt idx="29">
                  <c:v>0.60948433458171014</c:v>
                </c:pt>
                <c:pt idx="30">
                  <c:v>0.57124217638594321</c:v>
                </c:pt>
                <c:pt idx="31">
                  <c:v>0.52774501794832052</c:v>
                </c:pt>
                <c:pt idx="32">
                  <c:v>0.48058939001077949</c:v>
                </c:pt>
                <c:pt idx="33">
                  <c:v>0.4313902990253452</c:v>
                </c:pt>
                <c:pt idx="34">
                  <c:v>0.38169171214587799</c:v>
                </c:pt>
                <c:pt idx="35">
                  <c:v>0.33289037997122389</c:v>
                </c:pt>
                <c:pt idx="36">
                  <c:v>0.28617778584293968</c:v>
                </c:pt>
                <c:pt idx="37">
                  <c:v>0.24250279752829679</c:v>
                </c:pt>
                <c:pt idx="38">
                  <c:v>0.20255536295928558</c:v>
                </c:pt>
                <c:pt idx="39">
                  <c:v>0.16676960456823151</c:v>
                </c:pt>
                <c:pt idx="40">
                  <c:v>0.13534312851581998</c:v>
                </c:pt>
                <c:pt idx="41">
                  <c:v>0.10826839103177036</c:v>
                </c:pt>
                <c:pt idx="42">
                  <c:v>8.5371578974408086E-2</c:v>
                </c:pt>
                <c:pt idx="43">
                  <c:v>6.635461053849627E-2</c:v>
                </c:pt>
                <c:pt idx="44">
                  <c:v>5.0836431166871435E-2</c:v>
                </c:pt>
                <c:pt idx="45">
                  <c:v>3.8390623362588326E-2</c:v>
                </c:pt>
                <c:pt idx="46">
                  <c:v>2.8577315721225061E-2</c:v>
                </c:pt>
                <c:pt idx="47">
                  <c:v>2.0968330887905361E-2</c:v>
                </c:pt>
                <c:pt idx="48">
                  <c:v>1.5165350396978276E-2</c:v>
                </c:pt>
                <c:pt idx="49">
                  <c:v>1.0811530965027419E-2</c:v>
                </c:pt>
                <c:pt idx="50">
                  <c:v>7.5974544204652225E-3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98C-457D-9D8B-187680D8358D}"/>
            </c:ext>
          </c:extLst>
        </c:ser>
        <c:ser>
          <c:idx val="4"/>
          <c:order val="4"/>
          <c:tx>
            <c:strRef>
              <c:f>'R RELIEF'!$J$26:$K$26</c:f>
              <c:strCache>
                <c:ptCount val="1"/>
                <c:pt idx="0">
                  <c:v>C1, Ural</c:v>
                </c:pt>
              </c:strCache>
            </c:strRef>
          </c:tx>
          <c:spPr>
            <a:ln w="19050" cap="rnd">
              <a:solidFill>
                <a:srgbClr val="F9AA5E"/>
              </a:solidFill>
              <a:round/>
            </a:ln>
            <a:effectLst/>
          </c:spPr>
          <c:marker>
            <c:symbol val="none"/>
          </c:marker>
          <c:dLbls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Carnian-1-2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498C-457D-9D8B-187680D835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9AA5E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 RELIEF'!$J$28:$J$78</c:f>
              <c:numCache>
                <c:formatCode>_(* #,##0.00_);_(* \(#,##0.00\);_(* "-"??_);_(@_)</c:formatCode>
                <c:ptCount val="51"/>
                <c:pt idx="0" formatCode="General">
                  <c:v>2</c:v>
                </c:pt>
                <c:pt idx="1">
                  <c:v>2.08</c:v>
                </c:pt>
                <c:pt idx="2">
                  <c:v>2.16</c:v>
                </c:pt>
                <c:pt idx="3">
                  <c:v>2.2400000000000002</c:v>
                </c:pt>
                <c:pt idx="4">
                  <c:v>2.3200000000000003</c:v>
                </c:pt>
                <c:pt idx="5">
                  <c:v>2.4000000000000004</c:v>
                </c:pt>
                <c:pt idx="6">
                  <c:v>2.4800000000000004</c:v>
                </c:pt>
                <c:pt idx="7">
                  <c:v>2.5600000000000005</c:v>
                </c:pt>
                <c:pt idx="8">
                  <c:v>2.6400000000000006</c:v>
                </c:pt>
                <c:pt idx="9">
                  <c:v>2.7200000000000006</c:v>
                </c:pt>
                <c:pt idx="10">
                  <c:v>2.8000000000000007</c:v>
                </c:pt>
                <c:pt idx="11">
                  <c:v>2.8800000000000008</c:v>
                </c:pt>
                <c:pt idx="12">
                  <c:v>2.9600000000000009</c:v>
                </c:pt>
                <c:pt idx="13">
                  <c:v>3.0400000000000009</c:v>
                </c:pt>
                <c:pt idx="14">
                  <c:v>3.120000000000001</c:v>
                </c:pt>
                <c:pt idx="15">
                  <c:v>3.2000000000000011</c:v>
                </c:pt>
                <c:pt idx="16">
                  <c:v>3.2800000000000011</c:v>
                </c:pt>
                <c:pt idx="17">
                  <c:v>3.3600000000000012</c:v>
                </c:pt>
                <c:pt idx="18">
                  <c:v>3.4400000000000013</c:v>
                </c:pt>
                <c:pt idx="19">
                  <c:v>3.5200000000000014</c:v>
                </c:pt>
                <c:pt idx="20">
                  <c:v>3.6000000000000014</c:v>
                </c:pt>
                <c:pt idx="21">
                  <c:v>3.6800000000000015</c:v>
                </c:pt>
                <c:pt idx="22">
                  <c:v>3.7600000000000016</c:v>
                </c:pt>
                <c:pt idx="23">
                  <c:v>3.8400000000000016</c:v>
                </c:pt>
                <c:pt idx="24">
                  <c:v>3.9200000000000017</c:v>
                </c:pt>
                <c:pt idx="25">
                  <c:v>4.0000000000000018</c:v>
                </c:pt>
                <c:pt idx="26">
                  <c:v>4.0800000000000018</c:v>
                </c:pt>
                <c:pt idx="27">
                  <c:v>4.1600000000000019</c:v>
                </c:pt>
                <c:pt idx="28">
                  <c:v>4.240000000000002</c:v>
                </c:pt>
                <c:pt idx="29">
                  <c:v>4.3200000000000021</c:v>
                </c:pt>
                <c:pt idx="30">
                  <c:v>4.4000000000000021</c:v>
                </c:pt>
                <c:pt idx="31">
                  <c:v>4.4800000000000022</c:v>
                </c:pt>
                <c:pt idx="32">
                  <c:v>4.5600000000000023</c:v>
                </c:pt>
                <c:pt idx="33">
                  <c:v>4.6400000000000023</c:v>
                </c:pt>
                <c:pt idx="34">
                  <c:v>4.7200000000000024</c:v>
                </c:pt>
                <c:pt idx="35">
                  <c:v>4.8000000000000025</c:v>
                </c:pt>
                <c:pt idx="36">
                  <c:v>4.8800000000000026</c:v>
                </c:pt>
                <c:pt idx="37">
                  <c:v>4.9600000000000026</c:v>
                </c:pt>
                <c:pt idx="38">
                  <c:v>5.0400000000000027</c:v>
                </c:pt>
                <c:pt idx="39">
                  <c:v>5.1200000000000028</c:v>
                </c:pt>
                <c:pt idx="40">
                  <c:v>5.2000000000000028</c:v>
                </c:pt>
                <c:pt idx="41">
                  <c:v>5.2800000000000029</c:v>
                </c:pt>
                <c:pt idx="42">
                  <c:v>5.360000000000003</c:v>
                </c:pt>
                <c:pt idx="43">
                  <c:v>5.4400000000000031</c:v>
                </c:pt>
                <c:pt idx="44">
                  <c:v>5.5200000000000031</c:v>
                </c:pt>
                <c:pt idx="45">
                  <c:v>5.6000000000000032</c:v>
                </c:pt>
                <c:pt idx="46">
                  <c:v>5.6800000000000033</c:v>
                </c:pt>
                <c:pt idx="47">
                  <c:v>5.7600000000000033</c:v>
                </c:pt>
                <c:pt idx="48">
                  <c:v>5.8400000000000034</c:v>
                </c:pt>
                <c:pt idx="49">
                  <c:v>5.9200000000000035</c:v>
                </c:pt>
                <c:pt idx="50">
                  <c:v>6.0000000000000036</c:v>
                </c:pt>
              </c:numCache>
            </c:numRef>
          </c:xVal>
          <c:yVal>
            <c:numRef>
              <c:f>'R RELIEF'!$K$28:$K$78</c:f>
              <c:numCache>
                <c:formatCode>General</c:formatCode>
                <c:ptCount val="51"/>
                <c:pt idx="0">
                  <c:v>6.6477726179070117E-3</c:v>
                </c:pt>
                <c:pt idx="1">
                  <c:v>9.4600895943988909E-3</c:v>
                </c:pt>
                <c:pt idx="2">
                  <c:v>1.3269681597355849E-2</c:v>
                </c:pt>
                <c:pt idx="3">
                  <c:v>1.8347289526916982E-2</c:v>
                </c:pt>
                <c:pt idx="4">
                  <c:v>2.5005151256071619E-2</c:v>
                </c:pt>
                <c:pt idx="5">
                  <c:v>3.3591795442264399E-2</c:v>
                </c:pt>
                <c:pt idx="6">
                  <c:v>4.4481877271011973E-2</c:v>
                </c:pt>
                <c:pt idx="7">
                  <c:v>5.8060284221183527E-2</c:v>
                </c:pt>
                <c:pt idx="8">
                  <c:v>7.4700131602606287E-2</c:v>
                </c:pt>
                <c:pt idx="9">
                  <c:v>9.4734842152798149E-2</c:v>
                </c:pt>
                <c:pt idx="10">
                  <c:v>0.11842523745134147</c:v>
                </c:pt>
                <c:pt idx="11">
                  <c:v>0.14592340399720155</c:v>
                </c:pt>
                <c:pt idx="12">
                  <c:v>0.17723594258937378</c:v>
                </c:pt>
                <c:pt idx="13">
                  <c:v>0.21218994783725864</c:v>
                </c:pt>
                <c:pt idx="14">
                  <c:v>0.25040556261257124</c:v>
                </c:pt>
                <c:pt idx="15">
                  <c:v>0.29127908247482004</c:v>
                </c:pt>
                <c:pt idx="16">
                  <c:v>0.33398024812764232</c:v>
                </c:pt>
                <c:pt idx="17">
                  <c:v>0.37746651164717632</c:v>
                </c:pt>
                <c:pt idx="18">
                  <c:v>0.42051571625943152</c:v>
                </c:pt>
                <c:pt idx="19">
                  <c:v>0.46177689070478012</c:v>
                </c:pt>
                <c:pt idx="20">
                  <c:v>0.49983690433770017</c:v>
                </c:pt>
                <c:pt idx="21">
                  <c:v>0.53329879275899628</c:v>
                </c:pt>
                <c:pt idx="22">
                  <c:v>0.56086590805969305</c:v>
                </c:pt>
                <c:pt idx="23">
                  <c:v>0.58142492268752166</c:v>
                </c:pt>
                <c:pt idx="24">
                  <c:v>0.59412031769048423</c:v>
                </c:pt>
                <c:pt idx="25">
                  <c:v>0.59841342060214908</c:v>
                </c:pt>
                <c:pt idx="26">
                  <c:v>0.59412031769048401</c:v>
                </c:pt>
                <c:pt idx="27">
                  <c:v>0.58142492268752088</c:v>
                </c:pt>
                <c:pt idx="28">
                  <c:v>0.56086590805969205</c:v>
                </c:pt>
                <c:pt idx="29">
                  <c:v>0.53329879275899494</c:v>
                </c:pt>
                <c:pt idx="30">
                  <c:v>0.49983690433769856</c:v>
                </c:pt>
                <c:pt idx="31">
                  <c:v>0.46177689070477834</c:v>
                </c:pt>
                <c:pt idx="32">
                  <c:v>0.42051571625942963</c:v>
                </c:pt>
                <c:pt idx="33">
                  <c:v>0.37746651164717437</c:v>
                </c:pt>
                <c:pt idx="34">
                  <c:v>0.33398024812764038</c:v>
                </c:pt>
                <c:pt idx="35">
                  <c:v>0.29127908247481815</c:v>
                </c:pt>
                <c:pt idx="36">
                  <c:v>0.25040556261256947</c:v>
                </c:pt>
                <c:pt idx="37">
                  <c:v>0.21218994783725695</c:v>
                </c:pt>
                <c:pt idx="38">
                  <c:v>0.17723594258937231</c:v>
                </c:pt>
                <c:pt idx="39">
                  <c:v>0.14592340399720025</c:v>
                </c:pt>
                <c:pt idx="40">
                  <c:v>0.11842523745134033</c:v>
                </c:pt>
                <c:pt idx="41">
                  <c:v>9.4734842152797163E-2</c:v>
                </c:pt>
                <c:pt idx="42">
                  <c:v>7.4700131602605455E-2</c:v>
                </c:pt>
                <c:pt idx="43">
                  <c:v>5.8060284221182847E-2</c:v>
                </c:pt>
                <c:pt idx="44">
                  <c:v>4.4481877271011425E-2</c:v>
                </c:pt>
                <c:pt idx="45">
                  <c:v>3.3591795442263962E-2</c:v>
                </c:pt>
                <c:pt idx="46">
                  <c:v>2.5005151256071285E-2</c:v>
                </c:pt>
                <c:pt idx="47">
                  <c:v>1.8347289526916721E-2</c:v>
                </c:pt>
                <c:pt idx="48">
                  <c:v>1.3269681597355655E-2</c:v>
                </c:pt>
                <c:pt idx="49">
                  <c:v>9.4600895943987504E-3</c:v>
                </c:pt>
                <c:pt idx="50">
                  <c:v>6.647772617906905E-3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498C-457D-9D8B-187680D8358D}"/>
            </c:ext>
          </c:extLst>
        </c:ser>
        <c:ser>
          <c:idx val="5"/>
          <c:order val="5"/>
          <c:tx>
            <c:strRef>
              <c:f>'R RELIEF'!$L$26:$M$26</c:f>
              <c:strCache>
                <c:ptCount val="1"/>
                <c:pt idx="0">
                  <c:v>C2, Ural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'R RELIEF'!$L$28:$L$78</c:f>
              <c:numCache>
                <c:formatCode>_(* #,##0.00_);_(* \(#,##0.00\);_(* "-"??_);_(@_)</c:formatCode>
                <c:ptCount val="51"/>
                <c:pt idx="0" formatCode="General">
                  <c:v>2</c:v>
                </c:pt>
                <c:pt idx="1">
                  <c:v>2.08</c:v>
                </c:pt>
                <c:pt idx="2">
                  <c:v>2.16</c:v>
                </c:pt>
                <c:pt idx="3">
                  <c:v>2.2400000000000002</c:v>
                </c:pt>
                <c:pt idx="4">
                  <c:v>2.3200000000000003</c:v>
                </c:pt>
                <c:pt idx="5">
                  <c:v>2.4000000000000004</c:v>
                </c:pt>
                <c:pt idx="6">
                  <c:v>2.4800000000000004</c:v>
                </c:pt>
                <c:pt idx="7">
                  <c:v>2.5600000000000005</c:v>
                </c:pt>
                <c:pt idx="8">
                  <c:v>2.6400000000000006</c:v>
                </c:pt>
                <c:pt idx="9">
                  <c:v>2.7200000000000006</c:v>
                </c:pt>
                <c:pt idx="10">
                  <c:v>2.8000000000000007</c:v>
                </c:pt>
                <c:pt idx="11">
                  <c:v>2.8800000000000008</c:v>
                </c:pt>
                <c:pt idx="12">
                  <c:v>2.9600000000000009</c:v>
                </c:pt>
                <c:pt idx="13">
                  <c:v>3.0400000000000009</c:v>
                </c:pt>
                <c:pt idx="14">
                  <c:v>3.120000000000001</c:v>
                </c:pt>
                <c:pt idx="15">
                  <c:v>3.2000000000000011</c:v>
                </c:pt>
                <c:pt idx="16">
                  <c:v>3.2800000000000011</c:v>
                </c:pt>
                <c:pt idx="17">
                  <c:v>3.3600000000000012</c:v>
                </c:pt>
                <c:pt idx="18">
                  <c:v>3.4400000000000013</c:v>
                </c:pt>
                <c:pt idx="19">
                  <c:v>3.5200000000000014</c:v>
                </c:pt>
                <c:pt idx="20">
                  <c:v>3.6000000000000014</c:v>
                </c:pt>
                <c:pt idx="21">
                  <c:v>3.6800000000000015</c:v>
                </c:pt>
                <c:pt idx="22">
                  <c:v>3.7600000000000016</c:v>
                </c:pt>
                <c:pt idx="23">
                  <c:v>3.8400000000000016</c:v>
                </c:pt>
                <c:pt idx="24">
                  <c:v>3.9200000000000017</c:v>
                </c:pt>
                <c:pt idx="25">
                  <c:v>4.0000000000000018</c:v>
                </c:pt>
                <c:pt idx="26">
                  <c:v>4.0800000000000018</c:v>
                </c:pt>
                <c:pt idx="27">
                  <c:v>4.1600000000000019</c:v>
                </c:pt>
                <c:pt idx="28">
                  <c:v>4.240000000000002</c:v>
                </c:pt>
                <c:pt idx="29">
                  <c:v>4.3200000000000021</c:v>
                </c:pt>
                <c:pt idx="30">
                  <c:v>4.4000000000000021</c:v>
                </c:pt>
                <c:pt idx="31">
                  <c:v>4.4800000000000022</c:v>
                </c:pt>
                <c:pt idx="32">
                  <c:v>4.5600000000000023</c:v>
                </c:pt>
                <c:pt idx="33">
                  <c:v>4.6400000000000023</c:v>
                </c:pt>
                <c:pt idx="34">
                  <c:v>4.7200000000000024</c:v>
                </c:pt>
                <c:pt idx="35">
                  <c:v>4.8000000000000025</c:v>
                </c:pt>
                <c:pt idx="36">
                  <c:v>4.8800000000000026</c:v>
                </c:pt>
                <c:pt idx="37">
                  <c:v>4.9600000000000026</c:v>
                </c:pt>
                <c:pt idx="38">
                  <c:v>5.0400000000000027</c:v>
                </c:pt>
                <c:pt idx="39">
                  <c:v>5.1200000000000028</c:v>
                </c:pt>
                <c:pt idx="40">
                  <c:v>5.2000000000000028</c:v>
                </c:pt>
                <c:pt idx="41">
                  <c:v>5.2800000000000029</c:v>
                </c:pt>
                <c:pt idx="42">
                  <c:v>5.360000000000003</c:v>
                </c:pt>
                <c:pt idx="43">
                  <c:v>5.4400000000000031</c:v>
                </c:pt>
                <c:pt idx="44">
                  <c:v>5.5200000000000031</c:v>
                </c:pt>
                <c:pt idx="45">
                  <c:v>5.6000000000000032</c:v>
                </c:pt>
                <c:pt idx="46">
                  <c:v>5.6800000000000033</c:v>
                </c:pt>
                <c:pt idx="47">
                  <c:v>5.7600000000000033</c:v>
                </c:pt>
                <c:pt idx="48">
                  <c:v>5.8400000000000034</c:v>
                </c:pt>
                <c:pt idx="49">
                  <c:v>5.9200000000000035</c:v>
                </c:pt>
                <c:pt idx="50">
                  <c:v>6.0000000000000036</c:v>
                </c:pt>
              </c:numCache>
            </c:numRef>
          </c:xVal>
          <c:yVal>
            <c:numRef>
              <c:f>'R RELIEF'!$M$28:$M$78</c:f>
              <c:numCache>
                <c:formatCode>General</c:formatCode>
                <c:ptCount val="51"/>
                <c:pt idx="0">
                  <c:v>6.6477726179070117E-3</c:v>
                </c:pt>
                <c:pt idx="1">
                  <c:v>9.4600895943988909E-3</c:v>
                </c:pt>
                <c:pt idx="2">
                  <c:v>1.3269681597355849E-2</c:v>
                </c:pt>
                <c:pt idx="3">
                  <c:v>1.8347289526916982E-2</c:v>
                </c:pt>
                <c:pt idx="4">
                  <c:v>2.5005151256071619E-2</c:v>
                </c:pt>
                <c:pt idx="5">
                  <c:v>3.3591795442264399E-2</c:v>
                </c:pt>
                <c:pt idx="6">
                  <c:v>4.4481877271011973E-2</c:v>
                </c:pt>
                <c:pt idx="7">
                  <c:v>5.8060284221183527E-2</c:v>
                </c:pt>
                <c:pt idx="8">
                  <c:v>7.4700131602606287E-2</c:v>
                </c:pt>
                <c:pt idx="9">
                  <c:v>9.4734842152798149E-2</c:v>
                </c:pt>
                <c:pt idx="10">
                  <c:v>0.11842523745134147</c:v>
                </c:pt>
                <c:pt idx="11">
                  <c:v>0.14592340399720155</c:v>
                </c:pt>
                <c:pt idx="12">
                  <c:v>0.17723594258937378</c:v>
                </c:pt>
                <c:pt idx="13">
                  <c:v>0.21218994783725864</c:v>
                </c:pt>
                <c:pt idx="14">
                  <c:v>0.25040556261257124</c:v>
                </c:pt>
                <c:pt idx="15">
                  <c:v>0.29127908247482004</c:v>
                </c:pt>
                <c:pt idx="16">
                  <c:v>0.33398024812764232</c:v>
                </c:pt>
                <c:pt idx="17">
                  <c:v>0.37746651164717632</c:v>
                </c:pt>
                <c:pt idx="18">
                  <c:v>0.42051571625943152</c:v>
                </c:pt>
                <c:pt idx="19">
                  <c:v>0.46177689070478012</c:v>
                </c:pt>
                <c:pt idx="20">
                  <c:v>0.49983690433770017</c:v>
                </c:pt>
                <c:pt idx="21">
                  <c:v>0.53329879275899628</c:v>
                </c:pt>
                <c:pt idx="22">
                  <c:v>0.56086590805969305</c:v>
                </c:pt>
                <c:pt idx="23">
                  <c:v>0.58142492268752166</c:v>
                </c:pt>
                <c:pt idx="24">
                  <c:v>0.59412031769048423</c:v>
                </c:pt>
                <c:pt idx="25">
                  <c:v>0.59841342060214908</c:v>
                </c:pt>
                <c:pt idx="26">
                  <c:v>0.59412031769048401</c:v>
                </c:pt>
                <c:pt idx="27">
                  <c:v>0.58142492268752088</c:v>
                </c:pt>
                <c:pt idx="28">
                  <c:v>0.56086590805969205</c:v>
                </c:pt>
                <c:pt idx="29">
                  <c:v>0.53329879275899494</c:v>
                </c:pt>
                <c:pt idx="30">
                  <c:v>0.49983690433769856</c:v>
                </c:pt>
                <c:pt idx="31">
                  <c:v>0.46177689070477834</c:v>
                </c:pt>
                <c:pt idx="32">
                  <c:v>0.42051571625942963</c:v>
                </c:pt>
                <c:pt idx="33">
                  <c:v>0.37746651164717437</c:v>
                </c:pt>
                <c:pt idx="34">
                  <c:v>0.33398024812764038</c:v>
                </c:pt>
                <c:pt idx="35">
                  <c:v>0.29127908247481815</c:v>
                </c:pt>
                <c:pt idx="36">
                  <c:v>0.25040556261256947</c:v>
                </c:pt>
                <c:pt idx="37">
                  <c:v>0.21218994783725695</c:v>
                </c:pt>
                <c:pt idx="38">
                  <c:v>0.17723594258937231</c:v>
                </c:pt>
                <c:pt idx="39">
                  <c:v>0.14592340399720025</c:v>
                </c:pt>
                <c:pt idx="40">
                  <c:v>0.11842523745134033</c:v>
                </c:pt>
                <c:pt idx="41">
                  <c:v>9.4734842152797163E-2</c:v>
                </c:pt>
                <c:pt idx="42">
                  <c:v>7.4700131602605455E-2</c:v>
                </c:pt>
                <c:pt idx="43">
                  <c:v>5.8060284221182847E-2</c:v>
                </c:pt>
                <c:pt idx="44">
                  <c:v>4.4481877271011425E-2</c:v>
                </c:pt>
                <c:pt idx="45">
                  <c:v>3.3591795442263962E-2</c:v>
                </c:pt>
                <c:pt idx="46">
                  <c:v>2.5005151256071285E-2</c:v>
                </c:pt>
                <c:pt idx="47">
                  <c:v>1.8347289526916721E-2</c:v>
                </c:pt>
                <c:pt idx="48">
                  <c:v>1.3269681597355655E-2</c:v>
                </c:pt>
                <c:pt idx="49">
                  <c:v>9.4600895943987504E-3</c:v>
                </c:pt>
                <c:pt idx="50">
                  <c:v>6.647772617906905E-3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498C-457D-9D8B-187680D8358D}"/>
            </c:ext>
          </c:extLst>
        </c:ser>
        <c:ser>
          <c:idx val="6"/>
          <c:order val="6"/>
          <c:tx>
            <c:strRef>
              <c:f>'R RELIEF'!$N$26:$O$26</c:f>
              <c:strCache>
                <c:ptCount val="1"/>
                <c:pt idx="0">
                  <c:v>C3+4, Ural</c:v>
                </c:pt>
              </c:strCache>
            </c:strRef>
          </c:tx>
          <c:spPr>
            <a:ln w="19050" cap="rnd">
              <a:solidFill>
                <a:srgbClr val="EEE48D"/>
              </a:solidFill>
              <a:round/>
            </a:ln>
            <a:effectLst/>
          </c:spPr>
          <c:marker>
            <c:symbol val="none"/>
          </c:marker>
          <c:dLbls>
            <c:dLbl>
              <c:idx val="25"/>
              <c:layout>
                <c:manualLayout>
                  <c:x val="-0.12400466726227967"/>
                  <c:y val="-6.631441124420890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Carnian-3-4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498C-457D-9D8B-187680D835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EEE48D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 RELIEF'!$N$28:$N$78</c:f>
              <c:numCache>
                <c:formatCode>_(* #,##0.00_);_(* \(#,##0.00\);_(* "-"??_);_(@_)</c:formatCode>
                <c:ptCount val="51"/>
                <c:pt idx="0" formatCode="General">
                  <c:v>2</c:v>
                </c:pt>
                <c:pt idx="1">
                  <c:v>2.08</c:v>
                </c:pt>
                <c:pt idx="2">
                  <c:v>2.16</c:v>
                </c:pt>
                <c:pt idx="3">
                  <c:v>2.2400000000000002</c:v>
                </c:pt>
                <c:pt idx="4">
                  <c:v>2.3200000000000003</c:v>
                </c:pt>
                <c:pt idx="5">
                  <c:v>2.4000000000000004</c:v>
                </c:pt>
                <c:pt idx="6">
                  <c:v>2.4800000000000004</c:v>
                </c:pt>
                <c:pt idx="7">
                  <c:v>2.5600000000000005</c:v>
                </c:pt>
                <c:pt idx="8">
                  <c:v>2.6400000000000006</c:v>
                </c:pt>
                <c:pt idx="9">
                  <c:v>2.7200000000000006</c:v>
                </c:pt>
                <c:pt idx="10">
                  <c:v>2.8000000000000007</c:v>
                </c:pt>
                <c:pt idx="11">
                  <c:v>2.8800000000000008</c:v>
                </c:pt>
                <c:pt idx="12">
                  <c:v>2.9600000000000009</c:v>
                </c:pt>
                <c:pt idx="13">
                  <c:v>3.0400000000000009</c:v>
                </c:pt>
                <c:pt idx="14">
                  <c:v>3.120000000000001</c:v>
                </c:pt>
                <c:pt idx="15">
                  <c:v>3.2000000000000011</c:v>
                </c:pt>
                <c:pt idx="16">
                  <c:v>3.2800000000000011</c:v>
                </c:pt>
                <c:pt idx="17">
                  <c:v>3.3600000000000012</c:v>
                </c:pt>
                <c:pt idx="18">
                  <c:v>3.4400000000000013</c:v>
                </c:pt>
                <c:pt idx="19">
                  <c:v>3.5200000000000014</c:v>
                </c:pt>
                <c:pt idx="20">
                  <c:v>3.6000000000000014</c:v>
                </c:pt>
                <c:pt idx="21">
                  <c:v>3.6800000000000015</c:v>
                </c:pt>
                <c:pt idx="22">
                  <c:v>3.7600000000000016</c:v>
                </c:pt>
                <c:pt idx="23">
                  <c:v>3.8400000000000016</c:v>
                </c:pt>
                <c:pt idx="24">
                  <c:v>3.9200000000000017</c:v>
                </c:pt>
                <c:pt idx="25">
                  <c:v>4.0000000000000018</c:v>
                </c:pt>
                <c:pt idx="26">
                  <c:v>4.0800000000000018</c:v>
                </c:pt>
                <c:pt idx="27">
                  <c:v>4.1600000000000019</c:v>
                </c:pt>
                <c:pt idx="28">
                  <c:v>4.240000000000002</c:v>
                </c:pt>
                <c:pt idx="29">
                  <c:v>4.3200000000000021</c:v>
                </c:pt>
                <c:pt idx="30">
                  <c:v>4.4000000000000021</c:v>
                </c:pt>
                <c:pt idx="31">
                  <c:v>4.4800000000000022</c:v>
                </c:pt>
                <c:pt idx="32">
                  <c:v>4.5600000000000023</c:v>
                </c:pt>
                <c:pt idx="33">
                  <c:v>4.6400000000000023</c:v>
                </c:pt>
                <c:pt idx="34">
                  <c:v>4.7200000000000024</c:v>
                </c:pt>
                <c:pt idx="35">
                  <c:v>4.8000000000000025</c:v>
                </c:pt>
                <c:pt idx="36">
                  <c:v>4.8800000000000026</c:v>
                </c:pt>
                <c:pt idx="37">
                  <c:v>4.9600000000000026</c:v>
                </c:pt>
                <c:pt idx="38">
                  <c:v>5.0400000000000027</c:v>
                </c:pt>
                <c:pt idx="39">
                  <c:v>5.1200000000000028</c:v>
                </c:pt>
                <c:pt idx="40">
                  <c:v>5.2000000000000028</c:v>
                </c:pt>
                <c:pt idx="41">
                  <c:v>5.2800000000000029</c:v>
                </c:pt>
                <c:pt idx="42">
                  <c:v>5.360000000000003</c:v>
                </c:pt>
                <c:pt idx="43">
                  <c:v>5.4400000000000031</c:v>
                </c:pt>
                <c:pt idx="44">
                  <c:v>5.5200000000000031</c:v>
                </c:pt>
                <c:pt idx="45">
                  <c:v>5.6000000000000032</c:v>
                </c:pt>
                <c:pt idx="46">
                  <c:v>5.6800000000000033</c:v>
                </c:pt>
                <c:pt idx="47">
                  <c:v>5.7600000000000033</c:v>
                </c:pt>
                <c:pt idx="48">
                  <c:v>5.8400000000000034</c:v>
                </c:pt>
                <c:pt idx="49">
                  <c:v>5.9200000000000035</c:v>
                </c:pt>
                <c:pt idx="50">
                  <c:v>6.0000000000000036</c:v>
                </c:pt>
              </c:numCache>
            </c:numRef>
          </c:xVal>
          <c:yVal>
            <c:numRef>
              <c:f>'R RELIEF'!$O$28:$O$78</c:f>
              <c:numCache>
                <c:formatCode>General</c:formatCode>
                <c:ptCount val="51"/>
                <c:pt idx="0">
                  <c:v>6.6477726179070117E-3</c:v>
                </c:pt>
                <c:pt idx="1">
                  <c:v>9.4600895943988909E-3</c:v>
                </c:pt>
                <c:pt idx="2">
                  <c:v>1.3269681597355849E-2</c:v>
                </c:pt>
                <c:pt idx="3">
                  <c:v>1.8347289526916982E-2</c:v>
                </c:pt>
                <c:pt idx="4">
                  <c:v>2.5005151256071619E-2</c:v>
                </c:pt>
                <c:pt idx="5">
                  <c:v>3.3591795442264399E-2</c:v>
                </c:pt>
                <c:pt idx="6">
                  <c:v>4.4481877271011973E-2</c:v>
                </c:pt>
                <c:pt idx="7">
                  <c:v>5.8060284221183527E-2</c:v>
                </c:pt>
                <c:pt idx="8">
                  <c:v>7.4700131602606287E-2</c:v>
                </c:pt>
                <c:pt idx="9">
                  <c:v>9.4734842152798149E-2</c:v>
                </c:pt>
                <c:pt idx="10">
                  <c:v>0.11842523745134147</c:v>
                </c:pt>
                <c:pt idx="11">
                  <c:v>0.14592340399720155</c:v>
                </c:pt>
                <c:pt idx="12">
                  <c:v>0.17723594258937378</c:v>
                </c:pt>
                <c:pt idx="13">
                  <c:v>0.21218994783725864</c:v>
                </c:pt>
                <c:pt idx="14">
                  <c:v>0.25040556261257124</c:v>
                </c:pt>
                <c:pt idx="15">
                  <c:v>0.29127908247482004</c:v>
                </c:pt>
                <c:pt idx="16">
                  <c:v>0.33398024812764232</c:v>
                </c:pt>
                <c:pt idx="17">
                  <c:v>0.37746651164717632</c:v>
                </c:pt>
                <c:pt idx="18">
                  <c:v>0.42051571625943152</c:v>
                </c:pt>
                <c:pt idx="19">
                  <c:v>0.46177689070478012</c:v>
                </c:pt>
                <c:pt idx="20">
                  <c:v>0.49983690433770017</c:v>
                </c:pt>
                <c:pt idx="21">
                  <c:v>0.53329879275899628</c:v>
                </c:pt>
                <c:pt idx="22">
                  <c:v>0.56086590805969305</c:v>
                </c:pt>
                <c:pt idx="23">
                  <c:v>0.58142492268752166</c:v>
                </c:pt>
                <c:pt idx="24">
                  <c:v>0.59412031769048423</c:v>
                </c:pt>
                <c:pt idx="25">
                  <c:v>0.59841342060214908</c:v>
                </c:pt>
                <c:pt idx="26">
                  <c:v>0.59412031769048401</c:v>
                </c:pt>
                <c:pt idx="27">
                  <c:v>0.58142492268752088</c:v>
                </c:pt>
                <c:pt idx="28">
                  <c:v>0.56086590805969205</c:v>
                </c:pt>
                <c:pt idx="29">
                  <c:v>0.53329879275899494</c:v>
                </c:pt>
                <c:pt idx="30">
                  <c:v>0.49983690433769856</c:v>
                </c:pt>
                <c:pt idx="31">
                  <c:v>0.46177689070477834</c:v>
                </c:pt>
                <c:pt idx="32">
                  <c:v>0.42051571625942963</c:v>
                </c:pt>
                <c:pt idx="33">
                  <c:v>0.37746651164717437</c:v>
                </c:pt>
                <c:pt idx="34">
                  <c:v>0.33398024812764038</c:v>
                </c:pt>
                <c:pt idx="35">
                  <c:v>0.29127908247481815</c:v>
                </c:pt>
                <c:pt idx="36">
                  <c:v>0.25040556261256947</c:v>
                </c:pt>
                <c:pt idx="37">
                  <c:v>0.21218994783725695</c:v>
                </c:pt>
                <c:pt idx="38">
                  <c:v>0.17723594258937231</c:v>
                </c:pt>
                <c:pt idx="39">
                  <c:v>0.14592340399720025</c:v>
                </c:pt>
                <c:pt idx="40">
                  <c:v>0.11842523745134033</c:v>
                </c:pt>
                <c:pt idx="41">
                  <c:v>9.4734842152797163E-2</c:v>
                </c:pt>
                <c:pt idx="42">
                  <c:v>7.4700131602605455E-2</c:v>
                </c:pt>
                <c:pt idx="43">
                  <c:v>5.8060284221182847E-2</c:v>
                </c:pt>
                <c:pt idx="44">
                  <c:v>4.4481877271011425E-2</c:v>
                </c:pt>
                <c:pt idx="45">
                  <c:v>3.3591795442263962E-2</c:v>
                </c:pt>
                <c:pt idx="46">
                  <c:v>2.5005151256071285E-2</c:v>
                </c:pt>
                <c:pt idx="47">
                  <c:v>1.8347289526916721E-2</c:v>
                </c:pt>
                <c:pt idx="48">
                  <c:v>1.3269681597355655E-2</c:v>
                </c:pt>
                <c:pt idx="49">
                  <c:v>9.4600895943987504E-3</c:v>
                </c:pt>
                <c:pt idx="50">
                  <c:v>6.647772617906905E-3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498C-457D-9D8B-187680D83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1879919"/>
        <c:axId val="1326463535"/>
      </c:scatterChart>
      <c:valAx>
        <c:axId val="1361879919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km</a:t>
                </a:r>
              </a:p>
            </c:rich>
          </c:tx>
          <c:layout>
            <c:manualLayout>
              <c:xMode val="edge"/>
              <c:yMode val="edge"/>
              <c:x val="0.93143737920007985"/>
              <c:y val="0.915960476565165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6463535"/>
        <c:crosses val="autoZero"/>
        <c:crossBetween val="midCat"/>
      </c:valAx>
      <c:valAx>
        <c:axId val="1326463535"/>
        <c:scaling>
          <c:orientation val="minMax"/>
          <c:max val="1.5"/>
          <c:min val="0"/>
        </c:scaling>
        <c:delete val="1"/>
        <c:axPos val="l"/>
        <c:numFmt formatCode="General" sourceLinked="1"/>
        <c:majorTickMark val="none"/>
        <c:minorTickMark val="none"/>
        <c:tickLblPos val="nextTo"/>
        <c:crossAx val="13618799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West Siberia</a:t>
            </a:r>
          </a:p>
        </c:rich>
      </c:tx>
      <c:layout>
        <c:manualLayout>
          <c:xMode val="edge"/>
          <c:yMode val="edge"/>
          <c:x val="0.67695135478100887"/>
          <c:y val="3.8689585059640277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5812072628642025E-2"/>
          <c:y val="5.0298636594689826E-2"/>
          <c:w val="0.87392480545195006"/>
          <c:h val="0.8490025026752133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'R RELIEF'!$R$26:$S$26</c:f>
              <c:strCache>
                <c:ptCount val="1"/>
                <c:pt idx="0">
                  <c:v>Induan, WS+ES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 RELIEF'!$R$28:$R$78</c:f>
              <c:numCache>
                <c:formatCode>_(* #,##0.00_);_(* \(#,##0.00\);_(* "-"??_);_(@_)</c:formatCode>
                <c:ptCount val="51"/>
                <c:pt idx="0" formatCode="General">
                  <c:v>0.5</c:v>
                </c:pt>
                <c:pt idx="1">
                  <c:v>0.52</c:v>
                </c:pt>
                <c:pt idx="2">
                  <c:v>0.54</c:v>
                </c:pt>
                <c:pt idx="3">
                  <c:v>0.56000000000000005</c:v>
                </c:pt>
                <c:pt idx="4">
                  <c:v>0.58000000000000007</c:v>
                </c:pt>
                <c:pt idx="5">
                  <c:v>0.60000000000000009</c:v>
                </c:pt>
                <c:pt idx="6">
                  <c:v>0.62000000000000011</c:v>
                </c:pt>
                <c:pt idx="7">
                  <c:v>0.64000000000000012</c:v>
                </c:pt>
                <c:pt idx="8">
                  <c:v>0.66000000000000014</c:v>
                </c:pt>
                <c:pt idx="9">
                  <c:v>0.68000000000000016</c:v>
                </c:pt>
                <c:pt idx="10">
                  <c:v>0.70000000000000018</c:v>
                </c:pt>
                <c:pt idx="11">
                  <c:v>0.7200000000000002</c:v>
                </c:pt>
                <c:pt idx="12">
                  <c:v>0.74000000000000021</c:v>
                </c:pt>
                <c:pt idx="13">
                  <c:v>0.76000000000000023</c:v>
                </c:pt>
                <c:pt idx="14">
                  <c:v>0.78000000000000025</c:v>
                </c:pt>
                <c:pt idx="15">
                  <c:v>0.80000000000000027</c:v>
                </c:pt>
                <c:pt idx="16">
                  <c:v>0.82000000000000028</c:v>
                </c:pt>
                <c:pt idx="17">
                  <c:v>0.8400000000000003</c:v>
                </c:pt>
                <c:pt idx="18">
                  <c:v>0.86000000000000032</c:v>
                </c:pt>
                <c:pt idx="19">
                  <c:v>0.88000000000000034</c:v>
                </c:pt>
                <c:pt idx="20">
                  <c:v>0.90000000000000036</c:v>
                </c:pt>
                <c:pt idx="21">
                  <c:v>0.92000000000000037</c:v>
                </c:pt>
                <c:pt idx="22">
                  <c:v>0.94000000000000039</c:v>
                </c:pt>
                <c:pt idx="23">
                  <c:v>0.96000000000000041</c:v>
                </c:pt>
                <c:pt idx="24">
                  <c:v>0.98000000000000043</c:v>
                </c:pt>
                <c:pt idx="25">
                  <c:v>1.0000000000000004</c:v>
                </c:pt>
                <c:pt idx="26">
                  <c:v>1.0200000000000005</c:v>
                </c:pt>
                <c:pt idx="27">
                  <c:v>1.0400000000000005</c:v>
                </c:pt>
                <c:pt idx="28">
                  <c:v>1.0600000000000005</c:v>
                </c:pt>
                <c:pt idx="29">
                  <c:v>1.0800000000000005</c:v>
                </c:pt>
                <c:pt idx="30">
                  <c:v>1.1000000000000005</c:v>
                </c:pt>
                <c:pt idx="31">
                  <c:v>1.1200000000000006</c:v>
                </c:pt>
                <c:pt idx="32">
                  <c:v>1.1400000000000006</c:v>
                </c:pt>
                <c:pt idx="33">
                  <c:v>1.1600000000000006</c:v>
                </c:pt>
                <c:pt idx="34">
                  <c:v>1.1800000000000006</c:v>
                </c:pt>
                <c:pt idx="35">
                  <c:v>1.2000000000000006</c:v>
                </c:pt>
                <c:pt idx="36">
                  <c:v>1.2200000000000006</c:v>
                </c:pt>
                <c:pt idx="37">
                  <c:v>1.2400000000000007</c:v>
                </c:pt>
                <c:pt idx="38">
                  <c:v>1.2600000000000007</c:v>
                </c:pt>
                <c:pt idx="39">
                  <c:v>1.2800000000000007</c:v>
                </c:pt>
                <c:pt idx="40">
                  <c:v>1.3000000000000007</c:v>
                </c:pt>
                <c:pt idx="41">
                  <c:v>1.3200000000000007</c:v>
                </c:pt>
                <c:pt idx="42">
                  <c:v>1.3400000000000007</c:v>
                </c:pt>
                <c:pt idx="43">
                  <c:v>1.3600000000000008</c:v>
                </c:pt>
                <c:pt idx="44">
                  <c:v>1.3800000000000008</c:v>
                </c:pt>
                <c:pt idx="45">
                  <c:v>1.4000000000000008</c:v>
                </c:pt>
                <c:pt idx="46">
                  <c:v>1.4200000000000008</c:v>
                </c:pt>
                <c:pt idx="47">
                  <c:v>1.4400000000000008</c:v>
                </c:pt>
                <c:pt idx="48">
                  <c:v>1.4600000000000009</c:v>
                </c:pt>
                <c:pt idx="49">
                  <c:v>1.4800000000000009</c:v>
                </c:pt>
                <c:pt idx="50">
                  <c:v>1.5000000000000009</c:v>
                </c:pt>
              </c:numCache>
            </c:numRef>
          </c:xVal>
          <c:yVal>
            <c:numRef>
              <c:f>'R RELIEF'!$S$28:$S$77</c:f>
              <c:numCache>
                <c:formatCode>General</c:formatCode>
                <c:ptCount val="50"/>
                <c:pt idx="0">
                  <c:v>2.6591090471628047E-2</c:v>
                </c:pt>
                <c:pt idx="1">
                  <c:v>3.7840358377595563E-2</c:v>
                </c:pt>
                <c:pt idx="2">
                  <c:v>5.3078726389423396E-2</c:v>
                </c:pt>
                <c:pt idx="3">
                  <c:v>7.3389158107667926E-2</c:v>
                </c:pt>
                <c:pt idx="4">
                  <c:v>0.10002060502428647</c:v>
                </c:pt>
                <c:pt idx="5">
                  <c:v>0.1343671817690576</c:v>
                </c:pt>
                <c:pt idx="6">
                  <c:v>0.17792750908404789</c:v>
                </c:pt>
                <c:pt idx="7">
                  <c:v>0.23224113688473411</c:v>
                </c:pt>
                <c:pt idx="8">
                  <c:v>0.29880052641042515</c:v>
                </c:pt>
                <c:pt idx="9">
                  <c:v>0.3789393686111926</c:v>
                </c:pt>
                <c:pt idx="10">
                  <c:v>0.47370094980536587</c:v>
                </c:pt>
                <c:pt idx="11">
                  <c:v>0.5836936159888062</c:v>
                </c:pt>
                <c:pt idx="12">
                  <c:v>0.70894377035749512</c:v>
                </c:pt>
                <c:pt idx="13">
                  <c:v>0.84875979134903456</c:v>
                </c:pt>
                <c:pt idx="14">
                  <c:v>1.001622250450285</c:v>
                </c:pt>
                <c:pt idx="15">
                  <c:v>1.1651163298992802</c:v>
                </c:pt>
                <c:pt idx="16">
                  <c:v>1.3359209925105693</c:v>
                </c:pt>
                <c:pt idx="17">
                  <c:v>1.5098660465887053</c:v>
                </c:pt>
                <c:pt idx="18">
                  <c:v>1.6820628650377261</c:v>
                </c:pt>
                <c:pt idx="19">
                  <c:v>1.8471075628191205</c:v>
                </c:pt>
                <c:pt idx="20">
                  <c:v>1.9993476173508007</c:v>
                </c:pt>
                <c:pt idx="21">
                  <c:v>2.1331951710359851</c:v>
                </c:pt>
                <c:pt idx="22">
                  <c:v>2.2434636322387722</c:v>
                </c:pt>
                <c:pt idx="23">
                  <c:v>2.3256996907500866</c:v>
                </c:pt>
                <c:pt idx="24">
                  <c:v>2.3764812707619369</c:v>
                </c:pt>
                <c:pt idx="25">
                  <c:v>2.3936536824085963</c:v>
                </c:pt>
                <c:pt idx="26">
                  <c:v>2.376481270761936</c:v>
                </c:pt>
                <c:pt idx="27">
                  <c:v>2.3256996907500835</c:v>
                </c:pt>
                <c:pt idx="28">
                  <c:v>2.2434636322387682</c:v>
                </c:pt>
                <c:pt idx="29">
                  <c:v>2.1331951710359798</c:v>
                </c:pt>
                <c:pt idx="30">
                  <c:v>1.9993476173507942</c:v>
                </c:pt>
                <c:pt idx="31">
                  <c:v>1.8471075628191134</c:v>
                </c:pt>
                <c:pt idx="32">
                  <c:v>1.6820628650377185</c:v>
                </c:pt>
                <c:pt idx="33">
                  <c:v>1.5098660465886975</c:v>
                </c:pt>
                <c:pt idx="34">
                  <c:v>1.3359209925105615</c:v>
                </c:pt>
                <c:pt idx="35">
                  <c:v>1.1651163298992726</c:v>
                </c:pt>
                <c:pt idx="36">
                  <c:v>1.0016222504502779</c:v>
                </c:pt>
                <c:pt idx="37">
                  <c:v>0.84875979134902779</c:v>
                </c:pt>
                <c:pt idx="38">
                  <c:v>0.70894377035748923</c:v>
                </c:pt>
                <c:pt idx="39">
                  <c:v>0.58369361598880098</c:v>
                </c:pt>
                <c:pt idx="40">
                  <c:v>0.47370094980536132</c:v>
                </c:pt>
                <c:pt idx="41">
                  <c:v>0.37893936861118865</c:v>
                </c:pt>
                <c:pt idx="42">
                  <c:v>0.29880052641042182</c:v>
                </c:pt>
                <c:pt idx="43">
                  <c:v>0.23224113688473139</c:v>
                </c:pt>
                <c:pt idx="44">
                  <c:v>0.1779275090840457</c:v>
                </c:pt>
                <c:pt idx="45">
                  <c:v>0.13436718176905585</c:v>
                </c:pt>
                <c:pt idx="46">
                  <c:v>0.10002060502428514</c:v>
                </c:pt>
                <c:pt idx="47">
                  <c:v>7.3389158107666885E-2</c:v>
                </c:pt>
                <c:pt idx="48">
                  <c:v>5.3078726389422619E-2</c:v>
                </c:pt>
                <c:pt idx="49">
                  <c:v>3.7840358377595001E-2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79-40D9-A232-1B1B359F5090}"/>
            </c:ext>
          </c:extLst>
        </c:ser>
        <c:ser>
          <c:idx val="1"/>
          <c:order val="1"/>
          <c:tx>
            <c:strRef>
              <c:f>'R RELIEF'!$T$26:$U$26</c:f>
              <c:strCache>
                <c:ptCount val="1"/>
                <c:pt idx="0">
                  <c:v>Olenekian, WS+ES</c:v>
                </c:pt>
              </c:strCache>
            </c:strRef>
          </c:tx>
          <c:spPr>
            <a:ln w="19050" cap="rnd">
              <a:solidFill>
                <a:srgbClr val="9C6FC6"/>
              </a:solidFill>
              <a:round/>
            </a:ln>
            <a:effectLst/>
          </c:spPr>
          <c:marker>
            <c:symbol val="none"/>
          </c:marker>
          <c:dLbls>
            <c:dLbl>
              <c:idx val="25"/>
              <c:layout>
                <c:manualLayout>
                  <c:x val="-2.5530885910253622E-2"/>
                  <c:y val="-4.420960749613927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Induan-Olenekian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B79-40D9-A232-1B1B359F50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70408D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 RELIEF'!$T$28:$T$78</c:f>
              <c:numCache>
                <c:formatCode>_(* #,##0.00_);_(* \(#,##0.00\);_(* "-"??_);_(@_)</c:formatCode>
                <c:ptCount val="51"/>
                <c:pt idx="0" formatCode="General">
                  <c:v>0.5</c:v>
                </c:pt>
                <c:pt idx="1">
                  <c:v>0.52</c:v>
                </c:pt>
                <c:pt idx="2">
                  <c:v>0.54</c:v>
                </c:pt>
                <c:pt idx="3">
                  <c:v>0.56000000000000005</c:v>
                </c:pt>
                <c:pt idx="4">
                  <c:v>0.58000000000000007</c:v>
                </c:pt>
                <c:pt idx="5">
                  <c:v>0.60000000000000009</c:v>
                </c:pt>
                <c:pt idx="6">
                  <c:v>0.62000000000000011</c:v>
                </c:pt>
                <c:pt idx="7">
                  <c:v>0.64000000000000012</c:v>
                </c:pt>
                <c:pt idx="8">
                  <c:v>0.66000000000000014</c:v>
                </c:pt>
                <c:pt idx="9">
                  <c:v>0.68000000000000016</c:v>
                </c:pt>
                <c:pt idx="10">
                  <c:v>0.70000000000000018</c:v>
                </c:pt>
                <c:pt idx="11">
                  <c:v>0.7200000000000002</c:v>
                </c:pt>
                <c:pt idx="12">
                  <c:v>0.74000000000000021</c:v>
                </c:pt>
                <c:pt idx="13">
                  <c:v>0.76000000000000023</c:v>
                </c:pt>
                <c:pt idx="14">
                  <c:v>0.78000000000000025</c:v>
                </c:pt>
                <c:pt idx="15">
                  <c:v>0.80000000000000027</c:v>
                </c:pt>
                <c:pt idx="16">
                  <c:v>0.82000000000000028</c:v>
                </c:pt>
                <c:pt idx="17">
                  <c:v>0.8400000000000003</c:v>
                </c:pt>
                <c:pt idx="18">
                  <c:v>0.86000000000000032</c:v>
                </c:pt>
                <c:pt idx="19">
                  <c:v>0.88000000000000034</c:v>
                </c:pt>
                <c:pt idx="20">
                  <c:v>0.90000000000000036</c:v>
                </c:pt>
                <c:pt idx="21">
                  <c:v>0.92000000000000037</c:v>
                </c:pt>
                <c:pt idx="22">
                  <c:v>0.94000000000000039</c:v>
                </c:pt>
                <c:pt idx="23">
                  <c:v>0.96000000000000041</c:v>
                </c:pt>
                <c:pt idx="24">
                  <c:v>0.98000000000000043</c:v>
                </c:pt>
                <c:pt idx="25">
                  <c:v>1.0000000000000004</c:v>
                </c:pt>
                <c:pt idx="26">
                  <c:v>1.0200000000000005</c:v>
                </c:pt>
                <c:pt idx="27">
                  <c:v>1.0400000000000005</c:v>
                </c:pt>
                <c:pt idx="28">
                  <c:v>1.0600000000000005</c:v>
                </c:pt>
                <c:pt idx="29">
                  <c:v>1.0800000000000005</c:v>
                </c:pt>
                <c:pt idx="30">
                  <c:v>1.1000000000000005</c:v>
                </c:pt>
                <c:pt idx="31">
                  <c:v>1.1200000000000006</c:v>
                </c:pt>
                <c:pt idx="32">
                  <c:v>1.1400000000000006</c:v>
                </c:pt>
                <c:pt idx="33">
                  <c:v>1.1600000000000006</c:v>
                </c:pt>
                <c:pt idx="34">
                  <c:v>1.1800000000000006</c:v>
                </c:pt>
                <c:pt idx="35">
                  <c:v>1.2000000000000006</c:v>
                </c:pt>
                <c:pt idx="36">
                  <c:v>1.2200000000000006</c:v>
                </c:pt>
                <c:pt idx="37">
                  <c:v>1.2400000000000007</c:v>
                </c:pt>
                <c:pt idx="38">
                  <c:v>1.2600000000000007</c:v>
                </c:pt>
                <c:pt idx="39">
                  <c:v>1.2800000000000007</c:v>
                </c:pt>
                <c:pt idx="40">
                  <c:v>1.3000000000000007</c:v>
                </c:pt>
                <c:pt idx="41">
                  <c:v>1.3200000000000007</c:v>
                </c:pt>
                <c:pt idx="42">
                  <c:v>1.3400000000000007</c:v>
                </c:pt>
                <c:pt idx="43">
                  <c:v>1.3600000000000008</c:v>
                </c:pt>
                <c:pt idx="44">
                  <c:v>1.3800000000000008</c:v>
                </c:pt>
                <c:pt idx="45">
                  <c:v>1.4000000000000008</c:v>
                </c:pt>
                <c:pt idx="46">
                  <c:v>1.4200000000000008</c:v>
                </c:pt>
                <c:pt idx="47">
                  <c:v>1.4400000000000008</c:v>
                </c:pt>
                <c:pt idx="48">
                  <c:v>1.4600000000000009</c:v>
                </c:pt>
                <c:pt idx="49">
                  <c:v>1.4800000000000009</c:v>
                </c:pt>
                <c:pt idx="50">
                  <c:v>1.5000000000000009</c:v>
                </c:pt>
              </c:numCache>
            </c:numRef>
          </c:xVal>
          <c:yVal>
            <c:numRef>
              <c:f>'R RELIEF'!$U$28:$U$78</c:f>
              <c:numCache>
                <c:formatCode>General</c:formatCode>
                <c:ptCount val="51"/>
                <c:pt idx="0">
                  <c:v>2.6591090471628047E-2</c:v>
                </c:pt>
                <c:pt idx="1">
                  <c:v>3.7840358377595563E-2</c:v>
                </c:pt>
                <c:pt idx="2">
                  <c:v>5.3078726389423396E-2</c:v>
                </c:pt>
                <c:pt idx="3">
                  <c:v>7.3389158107667926E-2</c:v>
                </c:pt>
                <c:pt idx="4">
                  <c:v>0.10002060502428647</c:v>
                </c:pt>
                <c:pt idx="5">
                  <c:v>0.1343671817690576</c:v>
                </c:pt>
                <c:pt idx="6">
                  <c:v>0.17792750908404789</c:v>
                </c:pt>
                <c:pt idx="7">
                  <c:v>0.23224113688473411</c:v>
                </c:pt>
                <c:pt idx="8">
                  <c:v>0.29880052641042515</c:v>
                </c:pt>
                <c:pt idx="9">
                  <c:v>0.3789393686111926</c:v>
                </c:pt>
                <c:pt idx="10">
                  <c:v>0.47370094980536587</c:v>
                </c:pt>
                <c:pt idx="11">
                  <c:v>0.5836936159888062</c:v>
                </c:pt>
                <c:pt idx="12">
                  <c:v>0.70894377035749512</c:v>
                </c:pt>
                <c:pt idx="13">
                  <c:v>0.84875979134903456</c:v>
                </c:pt>
                <c:pt idx="14">
                  <c:v>1.001622250450285</c:v>
                </c:pt>
                <c:pt idx="15">
                  <c:v>1.1651163298992802</c:v>
                </c:pt>
                <c:pt idx="16">
                  <c:v>1.3359209925105693</c:v>
                </c:pt>
                <c:pt idx="17">
                  <c:v>1.5098660465887053</c:v>
                </c:pt>
                <c:pt idx="18">
                  <c:v>1.6820628650377261</c:v>
                </c:pt>
                <c:pt idx="19">
                  <c:v>1.8471075628191205</c:v>
                </c:pt>
                <c:pt idx="20">
                  <c:v>1.9993476173508007</c:v>
                </c:pt>
                <c:pt idx="21">
                  <c:v>2.1331951710359851</c:v>
                </c:pt>
                <c:pt idx="22">
                  <c:v>2.2434636322387722</c:v>
                </c:pt>
                <c:pt idx="23">
                  <c:v>2.3256996907500866</c:v>
                </c:pt>
                <c:pt idx="24">
                  <c:v>2.3764812707619369</c:v>
                </c:pt>
                <c:pt idx="25">
                  <c:v>2.3936536824085963</c:v>
                </c:pt>
                <c:pt idx="26">
                  <c:v>2.376481270761936</c:v>
                </c:pt>
                <c:pt idx="27">
                  <c:v>2.3256996907500835</c:v>
                </c:pt>
                <c:pt idx="28">
                  <c:v>2.2434636322387682</c:v>
                </c:pt>
                <c:pt idx="29">
                  <c:v>2.1331951710359798</c:v>
                </c:pt>
                <c:pt idx="30">
                  <c:v>1.9993476173507942</c:v>
                </c:pt>
                <c:pt idx="31">
                  <c:v>1.8471075628191134</c:v>
                </c:pt>
                <c:pt idx="32">
                  <c:v>1.6820628650377185</c:v>
                </c:pt>
                <c:pt idx="33">
                  <c:v>1.5098660465886975</c:v>
                </c:pt>
                <c:pt idx="34">
                  <c:v>1.3359209925105615</c:v>
                </c:pt>
                <c:pt idx="35">
                  <c:v>1.1651163298992726</c:v>
                </c:pt>
                <c:pt idx="36">
                  <c:v>1.0016222504502779</c:v>
                </c:pt>
                <c:pt idx="37">
                  <c:v>0.84875979134902779</c:v>
                </c:pt>
                <c:pt idx="38">
                  <c:v>0.70894377035748923</c:v>
                </c:pt>
                <c:pt idx="39">
                  <c:v>0.58369361598880098</c:v>
                </c:pt>
                <c:pt idx="40">
                  <c:v>0.47370094980536132</c:v>
                </c:pt>
                <c:pt idx="41">
                  <c:v>0.37893936861118865</c:v>
                </c:pt>
                <c:pt idx="42">
                  <c:v>0.29880052641042182</c:v>
                </c:pt>
                <c:pt idx="43">
                  <c:v>0.23224113688473139</c:v>
                </c:pt>
                <c:pt idx="44">
                  <c:v>0.1779275090840457</c:v>
                </c:pt>
                <c:pt idx="45">
                  <c:v>0.13436718176905585</c:v>
                </c:pt>
                <c:pt idx="46">
                  <c:v>0.10002060502428514</c:v>
                </c:pt>
                <c:pt idx="47">
                  <c:v>7.3389158107666885E-2</c:v>
                </c:pt>
                <c:pt idx="48">
                  <c:v>5.3078726389422619E-2</c:v>
                </c:pt>
                <c:pt idx="49">
                  <c:v>3.7840358377595001E-2</c:v>
                </c:pt>
                <c:pt idx="50">
                  <c:v>2.659109047162762E-2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79-40D9-A232-1B1B359F5090}"/>
            </c:ext>
          </c:extLst>
        </c:ser>
        <c:ser>
          <c:idx val="2"/>
          <c:order val="2"/>
          <c:tx>
            <c:strRef>
              <c:f>'R RELIEF'!$V$26:$W$26</c:f>
              <c:strCache>
                <c:ptCount val="1"/>
                <c:pt idx="0">
                  <c:v>Kobbe, WS+ES</c:v>
                </c:pt>
              </c:strCache>
            </c:strRef>
          </c:tx>
          <c:spPr>
            <a:ln w="19050" cap="rnd">
              <a:solidFill>
                <a:srgbClr val="9E4C1F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9.4506670858332503E-2"/>
                  <c:y val="-0.1547404968978699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Anisian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7B79-40D9-A232-1B1B359F50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9E4C1F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 RELIEF'!$V$28:$V$78</c:f>
              <c:numCache>
                <c:formatCode>_(* #,##0.00_);_(* \(#,##0.00\);_(* "-"??_);_(@_)</c:formatCode>
                <c:ptCount val="51"/>
                <c:pt idx="0" formatCode="General">
                  <c:v>0.5</c:v>
                </c:pt>
                <c:pt idx="1">
                  <c:v>0.52</c:v>
                </c:pt>
                <c:pt idx="2">
                  <c:v>0.54</c:v>
                </c:pt>
                <c:pt idx="3">
                  <c:v>0.56000000000000005</c:v>
                </c:pt>
                <c:pt idx="4">
                  <c:v>0.58000000000000007</c:v>
                </c:pt>
                <c:pt idx="5">
                  <c:v>0.60000000000000009</c:v>
                </c:pt>
                <c:pt idx="6">
                  <c:v>0.62000000000000011</c:v>
                </c:pt>
                <c:pt idx="7">
                  <c:v>0.64000000000000012</c:v>
                </c:pt>
                <c:pt idx="8">
                  <c:v>0.66000000000000014</c:v>
                </c:pt>
                <c:pt idx="9">
                  <c:v>0.68000000000000016</c:v>
                </c:pt>
                <c:pt idx="10">
                  <c:v>0.70000000000000018</c:v>
                </c:pt>
                <c:pt idx="11">
                  <c:v>0.7200000000000002</c:v>
                </c:pt>
                <c:pt idx="12">
                  <c:v>0.74000000000000021</c:v>
                </c:pt>
                <c:pt idx="13">
                  <c:v>0.76000000000000023</c:v>
                </c:pt>
                <c:pt idx="14">
                  <c:v>0.78000000000000025</c:v>
                </c:pt>
                <c:pt idx="15">
                  <c:v>0.80000000000000027</c:v>
                </c:pt>
                <c:pt idx="16">
                  <c:v>0.82000000000000028</c:v>
                </c:pt>
                <c:pt idx="17">
                  <c:v>0.8400000000000003</c:v>
                </c:pt>
                <c:pt idx="18">
                  <c:v>0.86000000000000032</c:v>
                </c:pt>
                <c:pt idx="19">
                  <c:v>0.88000000000000034</c:v>
                </c:pt>
                <c:pt idx="20">
                  <c:v>0.90000000000000036</c:v>
                </c:pt>
                <c:pt idx="21">
                  <c:v>0.92000000000000037</c:v>
                </c:pt>
                <c:pt idx="22">
                  <c:v>0.94000000000000039</c:v>
                </c:pt>
                <c:pt idx="23">
                  <c:v>0.96000000000000041</c:v>
                </c:pt>
                <c:pt idx="24">
                  <c:v>0.98000000000000043</c:v>
                </c:pt>
                <c:pt idx="25">
                  <c:v>1.0000000000000004</c:v>
                </c:pt>
                <c:pt idx="26">
                  <c:v>1.0200000000000005</c:v>
                </c:pt>
                <c:pt idx="27">
                  <c:v>1.0400000000000005</c:v>
                </c:pt>
                <c:pt idx="28">
                  <c:v>1.0600000000000005</c:v>
                </c:pt>
                <c:pt idx="29">
                  <c:v>1.0800000000000005</c:v>
                </c:pt>
                <c:pt idx="30">
                  <c:v>1.1000000000000005</c:v>
                </c:pt>
                <c:pt idx="31">
                  <c:v>1.1200000000000006</c:v>
                </c:pt>
                <c:pt idx="32">
                  <c:v>1.1400000000000006</c:v>
                </c:pt>
                <c:pt idx="33">
                  <c:v>1.1600000000000006</c:v>
                </c:pt>
                <c:pt idx="34">
                  <c:v>1.1800000000000006</c:v>
                </c:pt>
                <c:pt idx="35">
                  <c:v>1.2000000000000006</c:v>
                </c:pt>
                <c:pt idx="36">
                  <c:v>1.2200000000000006</c:v>
                </c:pt>
                <c:pt idx="37">
                  <c:v>1.2400000000000007</c:v>
                </c:pt>
                <c:pt idx="38">
                  <c:v>1.2600000000000007</c:v>
                </c:pt>
                <c:pt idx="39">
                  <c:v>1.2800000000000007</c:v>
                </c:pt>
                <c:pt idx="40">
                  <c:v>1.3000000000000007</c:v>
                </c:pt>
                <c:pt idx="41">
                  <c:v>1.3200000000000007</c:v>
                </c:pt>
                <c:pt idx="42">
                  <c:v>1.3400000000000007</c:v>
                </c:pt>
                <c:pt idx="43">
                  <c:v>1.3600000000000008</c:v>
                </c:pt>
                <c:pt idx="44">
                  <c:v>1.3800000000000008</c:v>
                </c:pt>
                <c:pt idx="45">
                  <c:v>1.4000000000000008</c:v>
                </c:pt>
                <c:pt idx="46">
                  <c:v>1.4200000000000008</c:v>
                </c:pt>
                <c:pt idx="47">
                  <c:v>1.4400000000000008</c:v>
                </c:pt>
                <c:pt idx="48">
                  <c:v>1.4600000000000009</c:v>
                </c:pt>
                <c:pt idx="49">
                  <c:v>1.4800000000000009</c:v>
                </c:pt>
                <c:pt idx="50">
                  <c:v>1.5000000000000009</c:v>
                </c:pt>
              </c:numCache>
            </c:numRef>
          </c:xVal>
          <c:yVal>
            <c:numRef>
              <c:f>'R RELIEF'!$W$28:$W$78</c:f>
              <c:numCache>
                <c:formatCode>General</c:formatCode>
                <c:ptCount val="51"/>
                <c:pt idx="0">
                  <c:v>2.6591090471628047E-2</c:v>
                </c:pt>
                <c:pt idx="1">
                  <c:v>3.7840358377595563E-2</c:v>
                </c:pt>
                <c:pt idx="2">
                  <c:v>5.3078726389423396E-2</c:v>
                </c:pt>
                <c:pt idx="3">
                  <c:v>7.3389158107667926E-2</c:v>
                </c:pt>
                <c:pt idx="4">
                  <c:v>0.10002060502428647</c:v>
                </c:pt>
                <c:pt idx="5">
                  <c:v>0.1343671817690576</c:v>
                </c:pt>
                <c:pt idx="6">
                  <c:v>0.17792750908404789</c:v>
                </c:pt>
                <c:pt idx="7">
                  <c:v>0.23224113688473411</c:v>
                </c:pt>
                <c:pt idx="8">
                  <c:v>0.29880052641042515</c:v>
                </c:pt>
                <c:pt idx="9">
                  <c:v>0.3789393686111926</c:v>
                </c:pt>
                <c:pt idx="10">
                  <c:v>0.47370094980536587</c:v>
                </c:pt>
                <c:pt idx="11">
                  <c:v>0.5836936159888062</c:v>
                </c:pt>
                <c:pt idx="12">
                  <c:v>0.70894377035749512</c:v>
                </c:pt>
                <c:pt idx="13">
                  <c:v>0.84875979134903456</c:v>
                </c:pt>
                <c:pt idx="14">
                  <c:v>1.001622250450285</c:v>
                </c:pt>
                <c:pt idx="15">
                  <c:v>1.1651163298992802</c:v>
                </c:pt>
                <c:pt idx="16">
                  <c:v>1.3359209925105693</c:v>
                </c:pt>
                <c:pt idx="17">
                  <c:v>1.5098660465887053</c:v>
                </c:pt>
                <c:pt idx="18">
                  <c:v>1.6820628650377261</c:v>
                </c:pt>
                <c:pt idx="19">
                  <c:v>1.8471075628191205</c:v>
                </c:pt>
                <c:pt idx="20">
                  <c:v>1.9993476173508007</c:v>
                </c:pt>
                <c:pt idx="21">
                  <c:v>2.1331951710359851</c:v>
                </c:pt>
                <c:pt idx="22">
                  <c:v>2.2434636322387722</c:v>
                </c:pt>
                <c:pt idx="23">
                  <c:v>2.3256996907500866</c:v>
                </c:pt>
                <c:pt idx="24">
                  <c:v>2.3764812707619369</c:v>
                </c:pt>
                <c:pt idx="25">
                  <c:v>2.3936536824085963</c:v>
                </c:pt>
                <c:pt idx="26">
                  <c:v>2.376481270761936</c:v>
                </c:pt>
                <c:pt idx="27">
                  <c:v>2.3256996907500835</c:v>
                </c:pt>
                <c:pt idx="28">
                  <c:v>2.2434636322387682</c:v>
                </c:pt>
                <c:pt idx="29">
                  <c:v>2.1331951710359798</c:v>
                </c:pt>
                <c:pt idx="30">
                  <c:v>1.9993476173507942</c:v>
                </c:pt>
                <c:pt idx="31">
                  <c:v>1.8471075628191134</c:v>
                </c:pt>
                <c:pt idx="32">
                  <c:v>1.6820628650377185</c:v>
                </c:pt>
                <c:pt idx="33">
                  <c:v>1.5098660465886975</c:v>
                </c:pt>
                <c:pt idx="34">
                  <c:v>1.3359209925105615</c:v>
                </c:pt>
                <c:pt idx="35">
                  <c:v>1.1651163298992726</c:v>
                </c:pt>
                <c:pt idx="36">
                  <c:v>1.0016222504502779</c:v>
                </c:pt>
                <c:pt idx="37">
                  <c:v>0.84875979134902779</c:v>
                </c:pt>
                <c:pt idx="38">
                  <c:v>0.70894377035748923</c:v>
                </c:pt>
                <c:pt idx="39">
                  <c:v>0.58369361598880098</c:v>
                </c:pt>
                <c:pt idx="40">
                  <c:v>0.47370094980536132</c:v>
                </c:pt>
                <c:pt idx="41">
                  <c:v>0.37893936861118865</c:v>
                </c:pt>
                <c:pt idx="42">
                  <c:v>0.29880052641042182</c:v>
                </c:pt>
                <c:pt idx="43">
                  <c:v>0.23224113688473139</c:v>
                </c:pt>
                <c:pt idx="44">
                  <c:v>0.1779275090840457</c:v>
                </c:pt>
                <c:pt idx="45">
                  <c:v>0.13436718176905585</c:v>
                </c:pt>
                <c:pt idx="46">
                  <c:v>0.10002060502428514</c:v>
                </c:pt>
                <c:pt idx="47">
                  <c:v>7.3389158107666885E-2</c:v>
                </c:pt>
                <c:pt idx="48">
                  <c:v>5.3078726389422619E-2</c:v>
                </c:pt>
                <c:pt idx="49">
                  <c:v>3.7840358377595001E-2</c:v>
                </c:pt>
                <c:pt idx="50">
                  <c:v>2.659109047162762E-2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B79-40D9-A232-1B1B359F5090}"/>
            </c:ext>
          </c:extLst>
        </c:ser>
        <c:ser>
          <c:idx val="3"/>
          <c:order val="3"/>
          <c:tx>
            <c:strRef>
              <c:f>'R RELIEF'!$X$26:$Y$26</c:f>
              <c:strCache>
                <c:ptCount val="1"/>
                <c:pt idx="0">
                  <c:v>L1, WS+ES</c:v>
                </c:pt>
              </c:strCache>
            </c:strRef>
          </c:tx>
          <c:spPr>
            <a:ln w="19050" cap="rnd">
              <a:solidFill>
                <a:srgbClr val="BDAB9A"/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0.14589077663002073"/>
                  <c:y val="-7.18406121812263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Ladinian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7B79-40D9-A232-1B1B359F50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DAB9A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 RELIEF'!$X$28:$X$78</c:f>
              <c:numCache>
                <c:formatCode>_(* #,##0.00_);_(* \(#,##0.00\);_(* "-"??_);_(@_)</c:formatCode>
                <c:ptCount val="51"/>
                <c:pt idx="0" formatCode="General">
                  <c:v>0.5</c:v>
                </c:pt>
                <c:pt idx="1">
                  <c:v>0.52</c:v>
                </c:pt>
                <c:pt idx="2">
                  <c:v>0.54</c:v>
                </c:pt>
                <c:pt idx="3">
                  <c:v>0.56000000000000005</c:v>
                </c:pt>
                <c:pt idx="4">
                  <c:v>0.58000000000000007</c:v>
                </c:pt>
                <c:pt idx="5">
                  <c:v>0.60000000000000009</c:v>
                </c:pt>
                <c:pt idx="6">
                  <c:v>0.62000000000000011</c:v>
                </c:pt>
                <c:pt idx="7">
                  <c:v>0.64000000000000012</c:v>
                </c:pt>
                <c:pt idx="8">
                  <c:v>0.66000000000000014</c:v>
                </c:pt>
                <c:pt idx="9">
                  <c:v>0.68000000000000016</c:v>
                </c:pt>
                <c:pt idx="10">
                  <c:v>0.70000000000000018</c:v>
                </c:pt>
                <c:pt idx="11">
                  <c:v>0.7200000000000002</c:v>
                </c:pt>
                <c:pt idx="12">
                  <c:v>0.74000000000000021</c:v>
                </c:pt>
                <c:pt idx="13">
                  <c:v>0.76000000000000023</c:v>
                </c:pt>
                <c:pt idx="14">
                  <c:v>0.78000000000000025</c:v>
                </c:pt>
                <c:pt idx="15">
                  <c:v>0.80000000000000027</c:v>
                </c:pt>
                <c:pt idx="16">
                  <c:v>0.82000000000000028</c:v>
                </c:pt>
                <c:pt idx="17">
                  <c:v>0.8400000000000003</c:v>
                </c:pt>
                <c:pt idx="18">
                  <c:v>0.86000000000000032</c:v>
                </c:pt>
                <c:pt idx="19">
                  <c:v>0.88000000000000034</c:v>
                </c:pt>
                <c:pt idx="20">
                  <c:v>0.90000000000000036</c:v>
                </c:pt>
                <c:pt idx="21">
                  <c:v>0.92000000000000037</c:v>
                </c:pt>
                <c:pt idx="22">
                  <c:v>0.94000000000000039</c:v>
                </c:pt>
                <c:pt idx="23">
                  <c:v>0.96000000000000041</c:v>
                </c:pt>
                <c:pt idx="24">
                  <c:v>0.98000000000000043</c:v>
                </c:pt>
                <c:pt idx="25">
                  <c:v>1.0000000000000004</c:v>
                </c:pt>
                <c:pt idx="26">
                  <c:v>1.0200000000000005</c:v>
                </c:pt>
                <c:pt idx="27">
                  <c:v>1.0400000000000005</c:v>
                </c:pt>
                <c:pt idx="28">
                  <c:v>1.0600000000000005</c:v>
                </c:pt>
                <c:pt idx="29">
                  <c:v>1.0800000000000005</c:v>
                </c:pt>
                <c:pt idx="30">
                  <c:v>1.1000000000000005</c:v>
                </c:pt>
                <c:pt idx="31">
                  <c:v>1.1200000000000006</c:v>
                </c:pt>
                <c:pt idx="32">
                  <c:v>1.1400000000000006</c:v>
                </c:pt>
                <c:pt idx="33">
                  <c:v>1.1600000000000006</c:v>
                </c:pt>
                <c:pt idx="34">
                  <c:v>1.1800000000000006</c:v>
                </c:pt>
                <c:pt idx="35">
                  <c:v>1.2000000000000006</c:v>
                </c:pt>
                <c:pt idx="36">
                  <c:v>1.2200000000000006</c:v>
                </c:pt>
                <c:pt idx="37">
                  <c:v>1.2400000000000007</c:v>
                </c:pt>
                <c:pt idx="38">
                  <c:v>1.2600000000000007</c:v>
                </c:pt>
                <c:pt idx="39">
                  <c:v>1.2800000000000007</c:v>
                </c:pt>
                <c:pt idx="40">
                  <c:v>1.3000000000000007</c:v>
                </c:pt>
                <c:pt idx="41">
                  <c:v>1.3200000000000007</c:v>
                </c:pt>
                <c:pt idx="42">
                  <c:v>1.3400000000000007</c:v>
                </c:pt>
                <c:pt idx="43">
                  <c:v>1.3600000000000008</c:v>
                </c:pt>
                <c:pt idx="44">
                  <c:v>1.3800000000000008</c:v>
                </c:pt>
                <c:pt idx="45">
                  <c:v>1.4000000000000008</c:v>
                </c:pt>
                <c:pt idx="46">
                  <c:v>1.4200000000000008</c:v>
                </c:pt>
                <c:pt idx="47">
                  <c:v>1.4400000000000008</c:v>
                </c:pt>
                <c:pt idx="48">
                  <c:v>1.4600000000000009</c:v>
                </c:pt>
                <c:pt idx="49">
                  <c:v>1.4800000000000009</c:v>
                </c:pt>
                <c:pt idx="50">
                  <c:v>1.5000000000000009</c:v>
                </c:pt>
              </c:numCache>
            </c:numRef>
          </c:xVal>
          <c:yVal>
            <c:numRef>
              <c:f>'R RELIEF'!$Y$28:$Y$78</c:f>
              <c:numCache>
                <c:formatCode>General</c:formatCode>
                <c:ptCount val="51"/>
                <c:pt idx="0">
                  <c:v>1.0706418061190829E-3</c:v>
                </c:pt>
                <c:pt idx="1">
                  <c:v>2.004627559126886E-3</c:v>
                </c:pt>
                <c:pt idx="2">
                  <c:v>3.6585185124788609E-3</c:v>
                </c:pt>
                <c:pt idx="3">
                  <c:v>6.5081698486544734E-3</c:v>
                </c:pt>
                <c:pt idx="4">
                  <c:v>1.1284818055531089E-2</c:v>
                </c:pt>
                <c:pt idx="5">
                  <c:v>1.9072705611718789E-2</c:v>
                </c:pt>
                <c:pt idx="6">
                  <c:v>3.1420429031398314E-2</c:v>
                </c:pt>
                <c:pt idx="7">
                  <c:v>5.0453811170127559E-2</c:v>
                </c:pt>
                <c:pt idx="8">
                  <c:v>7.896923035800936E-2</c:v>
                </c:pt>
                <c:pt idx="9">
                  <c:v>0.12047693061902004</c:v>
                </c:pt>
                <c:pt idx="10">
                  <c:v>0.17915624235874375</c:v>
                </c:pt>
                <c:pt idx="11">
                  <c:v>0.25968212514958056</c:v>
                </c:pt>
                <c:pt idx="12">
                  <c:v>0.3668886101684406</c:v>
                </c:pt>
                <c:pt idx="13">
                  <c:v>0.50525249148159102</c:v>
                </c:pt>
                <c:pt idx="14">
                  <c:v>0.67821089046418026</c:v>
                </c:pt>
                <c:pt idx="15">
                  <c:v>0.88736667743564734</c:v>
                </c:pt>
                <c:pt idx="16">
                  <c:v>1.1316797217987138</c:v>
                </c:pt>
                <c:pt idx="17">
                  <c:v>1.4067794423813031</c:v>
                </c:pt>
                <c:pt idx="18">
                  <c:v>1.704553174205748</c:v>
                </c:pt>
                <c:pt idx="19">
                  <c:v>2.0131547287849418</c:v>
                </c:pt>
                <c:pt idx="20">
                  <c:v>2.3175324220918676</c:v>
                </c:pt>
                <c:pt idx="21">
                  <c:v>2.6004981126726623</c:v>
                </c:pt>
                <c:pt idx="22">
                  <c:v>2.8442602280479812</c:v>
                </c:pt>
                <c:pt idx="23">
                  <c:v>3.0322442092216169</c:v>
                </c:pt>
                <c:pt idx="24">
                  <c:v>3.1509468925483284</c:v>
                </c:pt>
                <c:pt idx="25">
                  <c:v>3.1915382432114616</c:v>
                </c:pt>
                <c:pt idx="26">
                  <c:v>3.1509468925483248</c:v>
                </c:pt>
                <c:pt idx="27">
                  <c:v>3.0322442092216098</c:v>
                </c:pt>
                <c:pt idx="28">
                  <c:v>2.8442602280479714</c:v>
                </c:pt>
                <c:pt idx="29">
                  <c:v>2.6004981126726503</c:v>
                </c:pt>
                <c:pt idx="30">
                  <c:v>2.3175324220918543</c:v>
                </c:pt>
                <c:pt idx="31">
                  <c:v>2.0131547287849285</c:v>
                </c:pt>
                <c:pt idx="32">
                  <c:v>1.7045531742057343</c:v>
                </c:pt>
                <c:pt idx="33">
                  <c:v>1.4067794423812905</c:v>
                </c:pt>
                <c:pt idx="34">
                  <c:v>1.1316797217987025</c:v>
                </c:pt>
                <c:pt idx="35">
                  <c:v>0.88736667743563746</c:v>
                </c:pt>
                <c:pt idx="36">
                  <c:v>0.67821089046417171</c:v>
                </c:pt>
                <c:pt idx="37">
                  <c:v>0.50525249148158402</c:v>
                </c:pt>
                <c:pt idx="38">
                  <c:v>0.36688861016843505</c:v>
                </c:pt>
                <c:pt idx="39">
                  <c:v>0.25968212514957645</c:v>
                </c:pt>
                <c:pt idx="40">
                  <c:v>0.17915624235874075</c:v>
                </c:pt>
                <c:pt idx="41">
                  <c:v>0.12047693061901785</c:v>
                </c:pt>
                <c:pt idx="42">
                  <c:v>7.8969230358007819E-2</c:v>
                </c:pt>
                <c:pt idx="43">
                  <c:v>5.0453811170126518E-2</c:v>
                </c:pt>
                <c:pt idx="44">
                  <c:v>3.1420429031397648E-2</c:v>
                </c:pt>
                <c:pt idx="45">
                  <c:v>1.9072705611718348E-2</c:v>
                </c:pt>
                <c:pt idx="46">
                  <c:v>1.1284818055530818E-2</c:v>
                </c:pt>
                <c:pt idx="47">
                  <c:v>6.5081698486543112E-3</c:v>
                </c:pt>
                <c:pt idx="48">
                  <c:v>3.6585185124787633E-3</c:v>
                </c:pt>
                <c:pt idx="49">
                  <c:v>2.0046275591268327E-3</c:v>
                </c:pt>
                <c:pt idx="50">
                  <c:v>1.0706418061190526E-3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B79-40D9-A232-1B1B359F5090}"/>
            </c:ext>
          </c:extLst>
        </c:ser>
        <c:ser>
          <c:idx val="4"/>
          <c:order val="4"/>
          <c:tx>
            <c:strRef>
              <c:f>'R RELIEF'!$Z$26:$AA$26</c:f>
              <c:strCache>
                <c:ptCount val="1"/>
                <c:pt idx="0">
                  <c:v>C1, WS+ES</c:v>
                </c:pt>
              </c:strCache>
            </c:strRef>
          </c:tx>
          <c:spPr>
            <a:ln w="19050" cap="rnd">
              <a:solidFill>
                <a:srgbClr val="F9AA5E"/>
              </a:solidFill>
              <a:round/>
            </a:ln>
            <a:effectLst/>
          </c:spPr>
          <c:marker>
            <c:symbol val="none"/>
          </c:marker>
          <c:dLbls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Carnian-1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7B79-40D9-A232-1B1B359F50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9AA5E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 RELIEF'!$Z$28:$Z$78</c:f>
              <c:numCache>
                <c:formatCode>_(* #,##0.00_);_(* \(#,##0.00\);_(* "-"??_);_(@_)</c:formatCode>
                <c:ptCount val="51"/>
                <c:pt idx="0" formatCode="General">
                  <c:v>0.5</c:v>
                </c:pt>
                <c:pt idx="1">
                  <c:v>0.52</c:v>
                </c:pt>
                <c:pt idx="2">
                  <c:v>0.54</c:v>
                </c:pt>
                <c:pt idx="3">
                  <c:v>0.56000000000000005</c:v>
                </c:pt>
                <c:pt idx="4">
                  <c:v>0.58000000000000007</c:v>
                </c:pt>
                <c:pt idx="5">
                  <c:v>0.60000000000000009</c:v>
                </c:pt>
                <c:pt idx="6">
                  <c:v>0.62000000000000011</c:v>
                </c:pt>
                <c:pt idx="7">
                  <c:v>0.64000000000000012</c:v>
                </c:pt>
                <c:pt idx="8">
                  <c:v>0.66000000000000014</c:v>
                </c:pt>
                <c:pt idx="9">
                  <c:v>0.68000000000000016</c:v>
                </c:pt>
                <c:pt idx="10">
                  <c:v>0.70000000000000018</c:v>
                </c:pt>
                <c:pt idx="11">
                  <c:v>0.7200000000000002</c:v>
                </c:pt>
                <c:pt idx="12">
                  <c:v>0.74000000000000021</c:v>
                </c:pt>
                <c:pt idx="13">
                  <c:v>0.76000000000000023</c:v>
                </c:pt>
                <c:pt idx="14">
                  <c:v>0.78000000000000025</c:v>
                </c:pt>
                <c:pt idx="15">
                  <c:v>0.80000000000000027</c:v>
                </c:pt>
                <c:pt idx="16">
                  <c:v>0.82000000000000028</c:v>
                </c:pt>
                <c:pt idx="17">
                  <c:v>0.8400000000000003</c:v>
                </c:pt>
                <c:pt idx="18">
                  <c:v>0.86000000000000032</c:v>
                </c:pt>
                <c:pt idx="19">
                  <c:v>0.88000000000000034</c:v>
                </c:pt>
                <c:pt idx="20">
                  <c:v>0.90000000000000036</c:v>
                </c:pt>
                <c:pt idx="21">
                  <c:v>0.92000000000000037</c:v>
                </c:pt>
                <c:pt idx="22">
                  <c:v>0.94000000000000039</c:v>
                </c:pt>
                <c:pt idx="23">
                  <c:v>0.96000000000000041</c:v>
                </c:pt>
                <c:pt idx="24">
                  <c:v>0.98000000000000043</c:v>
                </c:pt>
                <c:pt idx="25">
                  <c:v>1.0000000000000004</c:v>
                </c:pt>
                <c:pt idx="26">
                  <c:v>1.0200000000000005</c:v>
                </c:pt>
                <c:pt idx="27">
                  <c:v>1.0400000000000005</c:v>
                </c:pt>
                <c:pt idx="28">
                  <c:v>1.0600000000000005</c:v>
                </c:pt>
                <c:pt idx="29">
                  <c:v>1.0800000000000005</c:v>
                </c:pt>
                <c:pt idx="30">
                  <c:v>1.1000000000000005</c:v>
                </c:pt>
                <c:pt idx="31">
                  <c:v>1.1200000000000006</c:v>
                </c:pt>
                <c:pt idx="32">
                  <c:v>1.1400000000000006</c:v>
                </c:pt>
                <c:pt idx="33">
                  <c:v>1.1600000000000006</c:v>
                </c:pt>
                <c:pt idx="34">
                  <c:v>1.1800000000000006</c:v>
                </c:pt>
                <c:pt idx="35">
                  <c:v>1.2000000000000006</c:v>
                </c:pt>
                <c:pt idx="36">
                  <c:v>1.2200000000000006</c:v>
                </c:pt>
                <c:pt idx="37">
                  <c:v>1.2400000000000007</c:v>
                </c:pt>
                <c:pt idx="38">
                  <c:v>1.2600000000000007</c:v>
                </c:pt>
                <c:pt idx="39">
                  <c:v>1.2800000000000007</c:v>
                </c:pt>
                <c:pt idx="40">
                  <c:v>1.3000000000000007</c:v>
                </c:pt>
                <c:pt idx="41">
                  <c:v>1.3200000000000007</c:v>
                </c:pt>
                <c:pt idx="42">
                  <c:v>1.3400000000000007</c:v>
                </c:pt>
                <c:pt idx="43">
                  <c:v>1.3600000000000008</c:v>
                </c:pt>
                <c:pt idx="44">
                  <c:v>1.3800000000000008</c:v>
                </c:pt>
                <c:pt idx="45">
                  <c:v>1.4000000000000008</c:v>
                </c:pt>
                <c:pt idx="46">
                  <c:v>1.4200000000000008</c:v>
                </c:pt>
                <c:pt idx="47">
                  <c:v>1.4400000000000008</c:v>
                </c:pt>
                <c:pt idx="48">
                  <c:v>1.4600000000000009</c:v>
                </c:pt>
                <c:pt idx="49">
                  <c:v>1.4800000000000009</c:v>
                </c:pt>
                <c:pt idx="50">
                  <c:v>1.5000000000000009</c:v>
                </c:pt>
              </c:numCache>
            </c:numRef>
          </c:xVal>
          <c:yVal>
            <c:numRef>
              <c:f>'R RELIEF'!$AA$28:$AA$78</c:f>
              <c:numCache>
                <c:formatCode>General</c:formatCode>
                <c:ptCount val="51"/>
                <c:pt idx="0">
                  <c:v>2.6591090471628047E-2</c:v>
                </c:pt>
                <c:pt idx="1">
                  <c:v>3.7840358377595563E-2</c:v>
                </c:pt>
                <c:pt idx="2">
                  <c:v>5.3078726389423396E-2</c:v>
                </c:pt>
                <c:pt idx="3">
                  <c:v>7.3389158107667926E-2</c:v>
                </c:pt>
                <c:pt idx="4">
                  <c:v>0.10002060502428647</c:v>
                </c:pt>
                <c:pt idx="5">
                  <c:v>0.1343671817690576</c:v>
                </c:pt>
                <c:pt idx="6">
                  <c:v>0.17792750908404789</c:v>
                </c:pt>
                <c:pt idx="7">
                  <c:v>0.23224113688473411</c:v>
                </c:pt>
                <c:pt idx="8">
                  <c:v>0.29880052641042515</c:v>
                </c:pt>
                <c:pt idx="9">
                  <c:v>0.3789393686111926</c:v>
                </c:pt>
                <c:pt idx="10">
                  <c:v>0.47370094980536587</c:v>
                </c:pt>
                <c:pt idx="11">
                  <c:v>0.5836936159888062</c:v>
                </c:pt>
                <c:pt idx="12">
                  <c:v>0.70894377035749512</c:v>
                </c:pt>
                <c:pt idx="13">
                  <c:v>0.84875979134903456</c:v>
                </c:pt>
                <c:pt idx="14">
                  <c:v>1.001622250450285</c:v>
                </c:pt>
                <c:pt idx="15">
                  <c:v>1.1651163298992802</c:v>
                </c:pt>
                <c:pt idx="16">
                  <c:v>1.3359209925105693</c:v>
                </c:pt>
                <c:pt idx="17">
                  <c:v>1.5098660465887053</c:v>
                </c:pt>
                <c:pt idx="18">
                  <c:v>1.6820628650377261</c:v>
                </c:pt>
                <c:pt idx="19">
                  <c:v>1.8471075628191205</c:v>
                </c:pt>
                <c:pt idx="20">
                  <c:v>1.9993476173508007</c:v>
                </c:pt>
                <c:pt idx="21">
                  <c:v>2.1331951710359851</c:v>
                </c:pt>
                <c:pt idx="22">
                  <c:v>2.2434636322387722</c:v>
                </c:pt>
                <c:pt idx="23">
                  <c:v>2.3256996907500866</c:v>
                </c:pt>
                <c:pt idx="24">
                  <c:v>2.3764812707619369</c:v>
                </c:pt>
                <c:pt idx="25">
                  <c:v>2.3936536824085963</c:v>
                </c:pt>
                <c:pt idx="26">
                  <c:v>2.376481270761936</c:v>
                </c:pt>
                <c:pt idx="27">
                  <c:v>2.3256996907500835</c:v>
                </c:pt>
                <c:pt idx="28">
                  <c:v>2.2434636322387682</c:v>
                </c:pt>
                <c:pt idx="29">
                  <c:v>2.1331951710359798</c:v>
                </c:pt>
                <c:pt idx="30">
                  <c:v>1.9993476173507942</c:v>
                </c:pt>
                <c:pt idx="31">
                  <c:v>1.8471075628191134</c:v>
                </c:pt>
                <c:pt idx="32">
                  <c:v>1.6820628650377185</c:v>
                </c:pt>
                <c:pt idx="33">
                  <c:v>1.5098660465886975</c:v>
                </c:pt>
                <c:pt idx="34">
                  <c:v>1.3359209925105615</c:v>
                </c:pt>
                <c:pt idx="35">
                  <c:v>1.1651163298992726</c:v>
                </c:pt>
                <c:pt idx="36">
                  <c:v>1.0016222504502779</c:v>
                </c:pt>
                <c:pt idx="37">
                  <c:v>0.84875979134902779</c:v>
                </c:pt>
                <c:pt idx="38">
                  <c:v>0.70894377035748923</c:v>
                </c:pt>
                <c:pt idx="39">
                  <c:v>0.58369361598880098</c:v>
                </c:pt>
                <c:pt idx="40">
                  <c:v>0.47370094980536132</c:v>
                </c:pt>
                <c:pt idx="41">
                  <c:v>0.37893936861118865</c:v>
                </c:pt>
                <c:pt idx="42">
                  <c:v>0.29880052641042182</c:v>
                </c:pt>
                <c:pt idx="43">
                  <c:v>0.23224113688473139</c:v>
                </c:pt>
                <c:pt idx="44">
                  <c:v>0.1779275090840457</c:v>
                </c:pt>
                <c:pt idx="45">
                  <c:v>0.13436718176905585</c:v>
                </c:pt>
                <c:pt idx="46">
                  <c:v>0.10002060502428514</c:v>
                </c:pt>
                <c:pt idx="47">
                  <c:v>7.3389158107666885E-2</c:v>
                </c:pt>
                <c:pt idx="48">
                  <c:v>5.3078726389422619E-2</c:v>
                </c:pt>
                <c:pt idx="49">
                  <c:v>3.7840358377595001E-2</c:v>
                </c:pt>
                <c:pt idx="50">
                  <c:v>2.659109047162762E-2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B79-40D9-A232-1B1B359F5090}"/>
            </c:ext>
          </c:extLst>
        </c:ser>
        <c:ser>
          <c:idx val="5"/>
          <c:order val="5"/>
          <c:tx>
            <c:strRef>
              <c:f>'R RELIEF'!$AB$26:$AC$26</c:f>
              <c:strCache>
                <c:ptCount val="1"/>
                <c:pt idx="0">
                  <c:v>C2, WS+ES</c:v>
                </c:pt>
              </c:strCache>
            </c:strRef>
          </c:tx>
          <c:spPr>
            <a:ln w="19050" cap="rnd">
              <a:solidFill>
                <a:srgbClr val="FCD0AE"/>
              </a:solidFill>
              <a:round/>
            </a:ln>
            <a:effectLst/>
          </c:spPr>
          <c:marker>
            <c:symbol val="none"/>
          </c:marker>
          <c:dLbls>
            <c:dLbl>
              <c:idx val="28"/>
              <c:tx>
                <c:rich>
                  <a:bodyPr/>
                  <a:lstStyle/>
                  <a:p>
                    <a:r>
                      <a:rPr lang="en-US"/>
                      <a:t>Carnian-2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7B79-40D9-A232-1B1B359F50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CD0AE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 RELIEF'!$AB$28:$AB$78</c:f>
              <c:numCache>
                <c:formatCode>_(* #,##0.00_);_(* \(#,##0.00\);_(* "-"??_);_(@_)</c:formatCode>
                <c:ptCount val="51"/>
                <c:pt idx="0" formatCode="General">
                  <c:v>0.5</c:v>
                </c:pt>
                <c:pt idx="1">
                  <c:v>0.52</c:v>
                </c:pt>
                <c:pt idx="2">
                  <c:v>0.54</c:v>
                </c:pt>
                <c:pt idx="3">
                  <c:v>0.56000000000000005</c:v>
                </c:pt>
                <c:pt idx="4">
                  <c:v>0.58000000000000007</c:v>
                </c:pt>
                <c:pt idx="5">
                  <c:v>0.60000000000000009</c:v>
                </c:pt>
                <c:pt idx="6">
                  <c:v>0.62000000000000011</c:v>
                </c:pt>
                <c:pt idx="7">
                  <c:v>0.64000000000000012</c:v>
                </c:pt>
                <c:pt idx="8">
                  <c:v>0.66000000000000014</c:v>
                </c:pt>
                <c:pt idx="9">
                  <c:v>0.68000000000000016</c:v>
                </c:pt>
                <c:pt idx="10">
                  <c:v>0.70000000000000018</c:v>
                </c:pt>
                <c:pt idx="11">
                  <c:v>0.7200000000000002</c:v>
                </c:pt>
                <c:pt idx="12">
                  <c:v>0.74000000000000021</c:v>
                </c:pt>
                <c:pt idx="13">
                  <c:v>0.76000000000000023</c:v>
                </c:pt>
                <c:pt idx="14">
                  <c:v>0.78000000000000025</c:v>
                </c:pt>
                <c:pt idx="15">
                  <c:v>0.80000000000000027</c:v>
                </c:pt>
                <c:pt idx="16">
                  <c:v>0.82000000000000028</c:v>
                </c:pt>
                <c:pt idx="17">
                  <c:v>0.8400000000000003</c:v>
                </c:pt>
                <c:pt idx="18">
                  <c:v>0.86000000000000032</c:v>
                </c:pt>
                <c:pt idx="19">
                  <c:v>0.88000000000000034</c:v>
                </c:pt>
                <c:pt idx="20">
                  <c:v>0.90000000000000036</c:v>
                </c:pt>
                <c:pt idx="21">
                  <c:v>0.92000000000000037</c:v>
                </c:pt>
                <c:pt idx="22">
                  <c:v>0.94000000000000039</c:v>
                </c:pt>
                <c:pt idx="23">
                  <c:v>0.96000000000000041</c:v>
                </c:pt>
                <c:pt idx="24">
                  <c:v>0.98000000000000043</c:v>
                </c:pt>
                <c:pt idx="25">
                  <c:v>1.0000000000000004</c:v>
                </c:pt>
                <c:pt idx="26">
                  <c:v>1.0200000000000005</c:v>
                </c:pt>
                <c:pt idx="27">
                  <c:v>1.0400000000000005</c:v>
                </c:pt>
                <c:pt idx="28">
                  <c:v>1.0600000000000005</c:v>
                </c:pt>
                <c:pt idx="29">
                  <c:v>1.0800000000000005</c:v>
                </c:pt>
                <c:pt idx="30">
                  <c:v>1.1000000000000005</c:v>
                </c:pt>
                <c:pt idx="31">
                  <c:v>1.1200000000000006</c:v>
                </c:pt>
                <c:pt idx="32">
                  <c:v>1.1400000000000006</c:v>
                </c:pt>
                <c:pt idx="33">
                  <c:v>1.1600000000000006</c:v>
                </c:pt>
                <c:pt idx="34">
                  <c:v>1.1800000000000006</c:v>
                </c:pt>
                <c:pt idx="35">
                  <c:v>1.2000000000000006</c:v>
                </c:pt>
                <c:pt idx="36">
                  <c:v>1.2200000000000006</c:v>
                </c:pt>
                <c:pt idx="37">
                  <c:v>1.2400000000000007</c:v>
                </c:pt>
                <c:pt idx="38">
                  <c:v>1.2600000000000007</c:v>
                </c:pt>
                <c:pt idx="39">
                  <c:v>1.2800000000000007</c:v>
                </c:pt>
                <c:pt idx="40">
                  <c:v>1.3000000000000007</c:v>
                </c:pt>
                <c:pt idx="41">
                  <c:v>1.3200000000000007</c:v>
                </c:pt>
                <c:pt idx="42">
                  <c:v>1.3400000000000007</c:v>
                </c:pt>
                <c:pt idx="43">
                  <c:v>1.3600000000000008</c:v>
                </c:pt>
                <c:pt idx="44">
                  <c:v>1.3800000000000008</c:v>
                </c:pt>
                <c:pt idx="45">
                  <c:v>1.4000000000000008</c:v>
                </c:pt>
                <c:pt idx="46">
                  <c:v>1.4200000000000008</c:v>
                </c:pt>
                <c:pt idx="47">
                  <c:v>1.4400000000000008</c:v>
                </c:pt>
                <c:pt idx="48">
                  <c:v>1.4600000000000009</c:v>
                </c:pt>
                <c:pt idx="49">
                  <c:v>1.4800000000000009</c:v>
                </c:pt>
                <c:pt idx="50">
                  <c:v>1.5000000000000009</c:v>
                </c:pt>
              </c:numCache>
            </c:numRef>
          </c:xVal>
          <c:yVal>
            <c:numRef>
              <c:f>'R RELIEF'!$AC$28:$AC$78</c:f>
              <c:numCache>
                <c:formatCode>General</c:formatCode>
                <c:ptCount val="51"/>
                <c:pt idx="0">
                  <c:v>2.6591090471628047E-2</c:v>
                </c:pt>
                <c:pt idx="1">
                  <c:v>3.7840358377595563E-2</c:v>
                </c:pt>
                <c:pt idx="2">
                  <c:v>5.3078726389423396E-2</c:v>
                </c:pt>
                <c:pt idx="3">
                  <c:v>7.3389158107667926E-2</c:v>
                </c:pt>
                <c:pt idx="4">
                  <c:v>0.10002060502428647</c:v>
                </c:pt>
                <c:pt idx="5">
                  <c:v>0.1343671817690576</c:v>
                </c:pt>
                <c:pt idx="6">
                  <c:v>0.17792750908404789</c:v>
                </c:pt>
                <c:pt idx="7">
                  <c:v>0.23224113688473411</c:v>
                </c:pt>
                <c:pt idx="8">
                  <c:v>0.29880052641042515</c:v>
                </c:pt>
                <c:pt idx="9">
                  <c:v>0.3789393686111926</c:v>
                </c:pt>
                <c:pt idx="10">
                  <c:v>0.47370094980536587</c:v>
                </c:pt>
                <c:pt idx="11">
                  <c:v>0.5836936159888062</c:v>
                </c:pt>
                <c:pt idx="12">
                  <c:v>0.70894377035749512</c:v>
                </c:pt>
                <c:pt idx="13">
                  <c:v>0.84875979134903456</c:v>
                </c:pt>
                <c:pt idx="14">
                  <c:v>1.001622250450285</c:v>
                </c:pt>
                <c:pt idx="15">
                  <c:v>1.1651163298992802</c:v>
                </c:pt>
                <c:pt idx="16">
                  <c:v>1.3359209925105693</c:v>
                </c:pt>
                <c:pt idx="17">
                  <c:v>1.5098660465887053</c:v>
                </c:pt>
                <c:pt idx="18">
                  <c:v>1.6820628650377261</c:v>
                </c:pt>
                <c:pt idx="19">
                  <c:v>1.8471075628191205</c:v>
                </c:pt>
                <c:pt idx="20">
                  <c:v>1.9993476173508007</c:v>
                </c:pt>
                <c:pt idx="21">
                  <c:v>2.1331951710359851</c:v>
                </c:pt>
                <c:pt idx="22">
                  <c:v>2.2434636322387722</c:v>
                </c:pt>
                <c:pt idx="23">
                  <c:v>2.3256996907500866</c:v>
                </c:pt>
                <c:pt idx="24">
                  <c:v>2.3764812707619369</c:v>
                </c:pt>
                <c:pt idx="25">
                  <c:v>2.3936536824085963</c:v>
                </c:pt>
                <c:pt idx="26">
                  <c:v>2.376481270761936</c:v>
                </c:pt>
                <c:pt idx="27">
                  <c:v>2.3256996907500835</c:v>
                </c:pt>
                <c:pt idx="28">
                  <c:v>2.2434636322387682</c:v>
                </c:pt>
                <c:pt idx="29">
                  <c:v>2.1331951710359798</c:v>
                </c:pt>
                <c:pt idx="30">
                  <c:v>1.9993476173507942</c:v>
                </c:pt>
                <c:pt idx="31">
                  <c:v>1.8471075628191134</c:v>
                </c:pt>
                <c:pt idx="32">
                  <c:v>1.6820628650377185</c:v>
                </c:pt>
                <c:pt idx="33">
                  <c:v>1.5098660465886975</c:v>
                </c:pt>
                <c:pt idx="34">
                  <c:v>1.3359209925105615</c:v>
                </c:pt>
                <c:pt idx="35">
                  <c:v>1.1651163298992726</c:v>
                </c:pt>
                <c:pt idx="36">
                  <c:v>1.0016222504502779</c:v>
                </c:pt>
                <c:pt idx="37">
                  <c:v>0.84875979134902779</c:v>
                </c:pt>
                <c:pt idx="38">
                  <c:v>0.70894377035748923</c:v>
                </c:pt>
                <c:pt idx="39">
                  <c:v>0.58369361598880098</c:v>
                </c:pt>
                <c:pt idx="40">
                  <c:v>0.47370094980536132</c:v>
                </c:pt>
                <c:pt idx="41">
                  <c:v>0.37893936861118865</c:v>
                </c:pt>
                <c:pt idx="42">
                  <c:v>0.29880052641042182</c:v>
                </c:pt>
                <c:pt idx="43">
                  <c:v>0.23224113688473139</c:v>
                </c:pt>
                <c:pt idx="44">
                  <c:v>0.1779275090840457</c:v>
                </c:pt>
                <c:pt idx="45">
                  <c:v>0.13436718176905585</c:v>
                </c:pt>
                <c:pt idx="46">
                  <c:v>0.10002060502428514</c:v>
                </c:pt>
                <c:pt idx="47">
                  <c:v>7.3389158107666885E-2</c:v>
                </c:pt>
                <c:pt idx="48">
                  <c:v>5.3078726389422619E-2</c:v>
                </c:pt>
                <c:pt idx="49">
                  <c:v>3.7840358377595001E-2</c:v>
                </c:pt>
                <c:pt idx="50">
                  <c:v>2.659109047162762E-2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7B79-40D9-A232-1B1B359F5090}"/>
            </c:ext>
          </c:extLst>
        </c:ser>
        <c:ser>
          <c:idx val="6"/>
          <c:order val="6"/>
          <c:tx>
            <c:strRef>
              <c:f>'R RELIEF'!$AD$26:$AE$26</c:f>
              <c:strCache>
                <c:ptCount val="1"/>
                <c:pt idx="0">
                  <c:v>C3+4, WS+ES</c:v>
                </c:pt>
              </c:strCache>
            </c:strRef>
          </c:tx>
          <c:spPr>
            <a:ln w="19050" cap="rnd">
              <a:solidFill>
                <a:srgbClr val="EEE48D"/>
              </a:solidFill>
              <a:round/>
            </a:ln>
            <a:effectLst/>
          </c:spPr>
          <c:marker>
            <c:symbol val="none"/>
          </c:marker>
          <c:dLbls>
            <c:dLbl>
              <c:idx val="25"/>
              <c:layout>
                <c:manualLayout>
                  <c:x val="-2.5530885910253692E-2"/>
                  <c:y val="-3.86834065591218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Carnian-3-4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7B79-40D9-A232-1B1B359F50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EEE48D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 RELIEF'!$AD$28:$AD$78</c:f>
              <c:numCache>
                <c:formatCode>_(* #,##0.00_);_(* \(#,##0.00\);_(* "-"??_);_(@_)</c:formatCode>
                <c:ptCount val="51"/>
                <c:pt idx="0" formatCode="General">
                  <c:v>0.5</c:v>
                </c:pt>
                <c:pt idx="1">
                  <c:v>0.52</c:v>
                </c:pt>
                <c:pt idx="2">
                  <c:v>0.54</c:v>
                </c:pt>
                <c:pt idx="3">
                  <c:v>0.56000000000000005</c:v>
                </c:pt>
                <c:pt idx="4">
                  <c:v>0.58000000000000007</c:v>
                </c:pt>
                <c:pt idx="5">
                  <c:v>0.60000000000000009</c:v>
                </c:pt>
                <c:pt idx="6">
                  <c:v>0.62000000000000011</c:v>
                </c:pt>
                <c:pt idx="7">
                  <c:v>0.64000000000000012</c:v>
                </c:pt>
                <c:pt idx="8">
                  <c:v>0.66000000000000014</c:v>
                </c:pt>
                <c:pt idx="9">
                  <c:v>0.68000000000000016</c:v>
                </c:pt>
                <c:pt idx="10">
                  <c:v>0.70000000000000018</c:v>
                </c:pt>
                <c:pt idx="11">
                  <c:v>0.7200000000000002</c:v>
                </c:pt>
                <c:pt idx="12">
                  <c:v>0.74000000000000021</c:v>
                </c:pt>
                <c:pt idx="13">
                  <c:v>0.76000000000000023</c:v>
                </c:pt>
                <c:pt idx="14">
                  <c:v>0.78000000000000025</c:v>
                </c:pt>
                <c:pt idx="15">
                  <c:v>0.80000000000000027</c:v>
                </c:pt>
                <c:pt idx="16">
                  <c:v>0.82000000000000028</c:v>
                </c:pt>
                <c:pt idx="17">
                  <c:v>0.8400000000000003</c:v>
                </c:pt>
                <c:pt idx="18">
                  <c:v>0.86000000000000032</c:v>
                </c:pt>
                <c:pt idx="19">
                  <c:v>0.88000000000000034</c:v>
                </c:pt>
                <c:pt idx="20">
                  <c:v>0.90000000000000036</c:v>
                </c:pt>
                <c:pt idx="21">
                  <c:v>0.92000000000000037</c:v>
                </c:pt>
                <c:pt idx="22">
                  <c:v>0.94000000000000039</c:v>
                </c:pt>
                <c:pt idx="23">
                  <c:v>0.96000000000000041</c:v>
                </c:pt>
                <c:pt idx="24">
                  <c:v>0.98000000000000043</c:v>
                </c:pt>
                <c:pt idx="25">
                  <c:v>1.0000000000000004</c:v>
                </c:pt>
                <c:pt idx="26">
                  <c:v>1.0200000000000005</c:v>
                </c:pt>
                <c:pt idx="27">
                  <c:v>1.0400000000000005</c:v>
                </c:pt>
                <c:pt idx="28">
                  <c:v>1.0600000000000005</c:v>
                </c:pt>
                <c:pt idx="29">
                  <c:v>1.0800000000000005</c:v>
                </c:pt>
                <c:pt idx="30">
                  <c:v>1.1000000000000005</c:v>
                </c:pt>
                <c:pt idx="31">
                  <c:v>1.1200000000000006</c:v>
                </c:pt>
                <c:pt idx="32">
                  <c:v>1.1400000000000006</c:v>
                </c:pt>
                <c:pt idx="33">
                  <c:v>1.1600000000000006</c:v>
                </c:pt>
                <c:pt idx="34">
                  <c:v>1.1800000000000006</c:v>
                </c:pt>
                <c:pt idx="35">
                  <c:v>1.2000000000000006</c:v>
                </c:pt>
                <c:pt idx="36">
                  <c:v>1.2200000000000006</c:v>
                </c:pt>
                <c:pt idx="37">
                  <c:v>1.2400000000000007</c:v>
                </c:pt>
                <c:pt idx="38">
                  <c:v>1.2600000000000007</c:v>
                </c:pt>
                <c:pt idx="39">
                  <c:v>1.2800000000000007</c:v>
                </c:pt>
                <c:pt idx="40">
                  <c:v>1.3000000000000007</c:v>
                </c:pt>
                <c:pt idx="41">
                  <c:v>1.3200000000000007</c:v>
                </c:pt>
                <c:pt idx="42">
                  <c:v>1.3400000000000007</c:v>
                </c:pt>
                <c:pt idx="43">
                  <c:v>1.3600000000000008</c:v>
                </c:pt>
                <c:pt idx="44">
                  <c:v>1.3800000000000008</c:v>
                </c:pt>
                <c:pt idx="45">
                  <c:v>1.4000000000000008</c:v>
                </c:pt>
                <c:pt idx="46">
                  <c:v>1.4200000000000008</c:v>
                </c:pt>
                <c:pt idx="47">
                  <c:v>1.4400000000000008</c:v>
                </c:pt>
                <c:pt idx="48">
                  <c:v>1.4600000000000009</c:v>
                </c:pt>
                <c:pt idx="49">
                  <c:v>1.4800000000000009</c:v>
                </c:pt>
                <c:pt idx="50">
                  <c:v>1.5000000000000009</c:v>
                </c:pt>
              </c:numCache>
            </c:numRef>
          </c:xVal>
          <c:yVal>
            <c:numRef>
              <c:f>'R RELIEF'!$AE$28:$AE$78</c:f>
              <c:numCache>
                <c:formatCode>General</c:formatCode>
                <c:ptCount val="51"/>
                <c:pt idx="0">
                  <c:v>2.6591090471628047E-2</c:v>
                </c:pt>
                <c:pt idx="1">
                  <c:v>3.7840358377595563E-2</c:v>
                </c:pt>
                <c:pt idx="2">
                  <c:v>5.3078726389423396E-2</c:v>
                </c:pt>
                <c:pt idx="3">
                  <c:v>7.3389158107667926E-2</c:v>
                </c:pt>
                <c:pt idx="4">
                  <c:v>0.10002060502428647</c:v>
                </c:pt>
                <c:pt idx="5">
                  <c:v>0.1343671817690576</c:v>
                </c:pt>
                <c:pt idx="6">
                  <c:v>0.17792750908404789</c:v>
                </c:pt>
                <c:pt idx="7">
                  <c:v>0.23224113688473411</c:v>
                </c:pt>
                <c:pt idx="8">
                  <c:v>0.29880052641042515</c:v>
                </c:pt>
                <c:pt idx="9">
                  <c:v>0.3789393686111926</c:v>
                </c:pt>
                <c:pt idx="10">
                  <c:v>0.47370094980536587</c:v>
                </c:pt>
                <c:pt idx="11">
                  <c:v>0.5836936159888062</c:v>
                </c:pt>
                <c:pt idx="12">
                  <c:v>0.70894377035749512</c:v>
                </c:pt>
                <c:pt idx="13">
                  <c:v>0.84875979134903456</c:v>
                </c:pt>
                <c:pt idx="14">
                  <c:v>1.001622250450285</c:v>
                </c:pt>
                <c:pt idx="15">
                  <c:v>1.1651163298992802</c:v>
                </c:pt>
                <c:pt idx="16">
                  <c:v>1.3359209925105693</c:v>
                </c:pt>
                <c:pt idx="17">
                  <c:v>1.5098660465887053</c:v>
                </c:pt>
                <c:pt idx="18">
                  <c:v>1.6820628650377261</c:v>
                </c:pt>
                <c:pt idx="19">
                  <c:v>1.8471075628191205</c:v>
                </c:pt>
                <c:pt idx="20">
                  <c:v>1.9993476173508007</c:v>
                </c:pt>
                <c:pt idx="21">
                  <c:v>2.1331951710359851</c:v>
                </c:pt>
                <c:pt idx="22">
                  <c:v>2.2434636322387722</c:v>
                </c:pt>
                <c:pt idx="23">
                  <c:v>2.3256996907500866</c:v>
                </c:pt>
                <c:pt idx="24">
                  <c:v>2.3764812707619369</c:v>
                </c:pt>
                <c:pt idx="25">
                  <c:v>2.3936536824085963</c:v>
                </c:pt>
                <c:pt idx="26">
                  <c:v>2.376481270761936</c:v>
                </c:pt>
                <c:pt idx="27">
                  <c:v>2.3256996907500835</c:v>
                </c:pt>
                <c:pt idx="28">
                  <c:v>2.2434636322387682</c:v>
                </c:pt>
                <c:pt idx="29">
                  <c:v>2.1331951710359798</c:v>
                </c:pt>
                <c:pt idx="30">
                  <c:v>1.9993476173507942</c:v>
                </c:pt>
                <c:pt idx="31">
                  <c:v>1.8471075628191134</c:v>
                </c:pt>
                <c:pt idx="32">
                  <c:v>1.6820628650377185</c:v>
                </c:pt>
                <c:pt idx="33">
                  <c:v>1.5098660465886975</c:v>
                </c:pt>
                <c:pt idx="34">
                  <c:v>1.3359209925105615</c:v>
                </c:pt>
                <c:pt idx="35">
                  <c:v>1.1651163298992726</c:v>
                </c:pt>
                <c:pt idx="36">
                  <c:v>1.0016222504502779</c:v>
                </c:pt>
                <c:pt idx="37">
                  <c:v>0.84875979134902779</c:v>
                </c:pt>
                <c:pt idx="38">
                  <c:v>0.70894377035748923</c:v>
                </c:pt>
                <c:pt idx="39">
                  <c:v>0.58369361598880098</c:v>
                </c:pt>
                <c:pt idx="40">
                  <c:v>0.47370094980536132</c:v>
                </c:pt>
                <c:pt idx="41">
                  <c:v>0.37893936861118865</c:v>
                </c:pt>
                <c:pt idx="42">
                  <c:v>0.29880052641042182</c:v>
                </c:pt>
                <c:pt idx="43">
                  <c:v>0.23224113688473139</c:v>
                </c:pt>
                <c:pt idx="44">
                  <c:v>0.1779275090840457</c:v>
                </c:pt>
                <c:pt idx="45">
                  <c:v>0.13436718176905585</c:v>
                </c:pt>
                <c:pt idx="46">
                  <c:v>0.10002060502428514</c:v>
                </c:pt>
                <c:pt idx="47">
                  <c:v>7.3389158107666885E-2</c:v>
                </c:pt>
                <c:pt idx="48">
                  <c:v>5.3078726389422619E-2</c:v>
                </c:pt>
                <c:pt idx="49">
                  <c:v>3.7840358377595001E-2</c:v>
                </c:pt>
                <c:pt idx="50">
                  <c:v>2.659109047162762E-2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7B79-40D9-A232-1B1B359F5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4971935"/>
        <c:axId val="1333677263"/>
      </c:scatterChart>
      <c:valAx>
        <c:axId val="1424971935"/>
        <c:scaling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33677263"/>
        <c:crosses val="autoZero"/>
        <c:crossBetween val="midCat"/>
      </c:valAx>
      <c:valAx>
        <c:axId val="1333677263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24971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CAOB</a:t>
            </a:r>
          </a:p>
        </c:rich>
      </c:tx>
      <c:layout>
        <c:manualLayout>
          <c:xMode val="edge"/>
          <c:yMode val="edge"/>
          <c:x val="0.10833802896304676"/>
          <c:y val="3.316252790865884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2157065893079149E-2"/>
          <c:y val="3.0392428536074424E-2"/>
          <c:w val="0.87290141363908458"/>
          <c:h val="0.8689088789200154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'R RELIEF'!$AH$26:$AI$26</c:f>
              <c:strCache>
                <c:ptCount val="1"/>
                <c:pt idx="0">
                  <c:v>Induan, CAOB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'R RELIEF'!$AH$28:$AH$78</c:f>
              <c:numCache>
                <c:formatCode>_(* #,##0.00_);_(* \(#,##0.00\);_(* "-"??_);_(@_)</c:formatCode>
                <c:ptCount val="51"/>
                <c:pt idx="0" formatCode="General">
                  <c:v>3.5</c:v>
                </c:pt>
                <c:pt idx="1">
                  <c:v>3.57</c:v>
                </c:pt>
                <c:pt idx="2">
                  <c:v>3.6399999999999997</c:v>
                </c:pt>
                <c:pt idx="3">
                  <c:v>3.7099999999999995</c:v>
                </c:pt>
                <c:pt idx="4">
                  <c:v>3.7799999999999994</c:v>
                </c:pt>
                <c:pt idx="5">
                  <c:v>3.8499999999999992</c:v>
                </c:pt>
                <c:pt idx="6">
                  <c:v>3.919999999999999</c:v>
                </c:pt>
                <c:pt idx="7">
                  <c:v>3.9899999999999989</c:v>
                </c:pt>
                <c:pt idx="8">
                  <c:v>4.0599999999999987</c:v>
                </c:pt>
                <c:pt idx="9">
                  <c:v>4.129999999999999</c:v>
                </c:pt>
                <c:pt idx="10">
                  <c:v>4.1999999999999993</c:v>
                </c:pt>
                <c:pt idx="11">
                  <c:v>4.2699999999999996</c:v>
                </c:pt>
                <c:pt idx="12">
                  <c:v>4.34</c:v>
                </c:pt>
                <c:pt idx="13">
                  <c:v>4.41</c:v>
                </c:pt>
                <c:pt idx="14">
                  <c:v>4.4800000000000004</c:v>
                </c:pt>
                <c:pt idx="15">
                  <c:v>4.5500000000000007</c:v>
                </c:pt>
                <c:pt idx="16">
                  <c:v>4.620000000000001</c:v>
                </c:pt>
                <c:pt idx="17">
                  <c:v>4.6900000000000013</c:v>
                </c:pt>
                <c:pt idx="18">
                  <c:v>4.7600000000000016</c:v>
                </c:pt>
                <c:pt idx="19">
                  <c:v>4.8300000000000018</c:v>
                </c:pt>
                <c:pt idx="20">
                  <c:v>4.9000000000000021</c:v>
                </c:pt>
                <c:pt idx="21">
                  <c:v>4.9700000000000024</c:v>
                </c:pt>
                <c:pt idx="22">
                  <c:v>5.0400000000000027</c:v>
                </c:pt>
                <c:pt idx="23">
                  <c:v>5.110000000000003</c:v>
                </c:pt>
                <c:pt idx="24">
                  <c:v>5.1800000000000033</c:v>
                </c:pt>
                <c:pt idx="25">
                  <c:v>5.2500000000000036</c:v>
                </c:pt>
                <c:pt idx="26">
                  <c:v>5.3200000000000038</c:v>
                </c:pt>
                <c:pt idx="27">
                  <c:v>5.3900000000000041</c:v>
                </c:pt>
                <c:pt idx="28">
                  <c:v>5.4600000000000044</c:v>
                </c:pt>
                <c:pt idx="29">
                  <c:v>5.5300000000000047</c:v>
                </c:pt>
                <c:pt idx="30">
                  <c:v>5.600000000000005</c:v>
                </c:pt>
                <c:pt idx="31">
                  <c:v>5.6700000000000053</c:v>
                </c:pt>
                <c:pt idx="32">
                  <c:v>5.7400000000000055</c:v>
                </c:pt>
                <c:pt idx="33">
                  <c:v>5.8100000000000058</c:v>
                </c:pt>
                <c:pt idx="34">
                  <c:v>5.8800000000000061</c:v>
                </c:pt>
                <c:pt idx="35">
                  <c:v>5.9500000000000064</c:v>
                </c:pt>
                <c:pt idx="36">
                  <c:v>6.0200000000000067</c:v>
                </c:pt>
                <c:pt idx="37">
                  <c:v>6.090000000000007</c:v>
                </c:pt>
                <c:pt idx="38">
                  <c:v>6.1600000000000072</c:v>
                </c:pt>
                <c:pt idx="39">
                  <c:v>6.2300000000000075</c:v>
                </c:pt>
                <c:pt idx="40">
                  <c:v>6.3000000000000078</c:v>
                </c:pt>
                <c:pt idx="41">
                  <c:v>6.3700000000000081</c:v>
                </c:pt>
                <c:pt idx="42">
                  <c:v>6.4400000000000084</c:v>
                </c:pt>
                <c:pt idx="43">
                  <c:v>6.5100000000000087</c:v>
                </c:pt>
                <c:pt idx="44">
                  <c:v>6.580000000000009</c:v>
                </c:pt>
                <c:pt idx="45">
                  <c:v>6.6500000000000092</c:v>
                </c:pt>
                <c:pt idx="46">
                  <c:v>6.7200000000000095</c:v>
                </c:pt>
                <c:pt idx="47">
                  <c:v>6.7900000000000098</c:v>
                </c:pt>
                <c:pt idx="48">
                  <c:v>6.8600000000000101</c:v>
                </c:pt>
                <c:pt idx="49">
                  <c:v>6.9300000000000104</c:v>
                </c:pt>
                <c:pt idx="50">
                  <c:v>7.0000000000000107</c:v>
                </c:pt>
              </c:numCache>
            </c:numRef>
          </c:xVal>
          <c:yVal>
            <c:numRef>
              <c:f>'R RELIEF'!$AI$28:$AI$78</c:f>
              <c:numCache>
                <c:formatCode>General</c:formatCode>
                <c:ptCount val="51"/>
                <c:pt idx="0">
                  <c:v>7.5974544204651549E-3</c:v>
                </c:pt>
                <c:pt idx="1">
                  <c:v>1.0811530965027303E-2</c:v>
                </c:pt>
                <c:pt idx="2">
                  <c:v>1.516535039697809E-2</c:v>
                </c:pt>
                <c:pt idx="3">
                  <c:v>2.0968330887905062E-2</c:v>
                </c:pt>
                <c:pt idx="4">
                  <c:v>2.8577315721224607E-2</c:v>
                </c:pt>
                <c:pt idx="5">
                  <c:v>3.8390623362587702E-2</c:v>
                </c:pt>
                <c:pt idx="6">
                  <c:v>5.0836431166870553E-2</c:v>
                </c:pt>
                <c:pt idx="7">
                  <c:v>6.6354610538495062E-2</c:v>
                </c:pt>
                <c:pt idx="8">
                  <c:v>8.5371578974406656E-2</c:v>
                </c:pt>
                <c:pt idx="9">
                  <c:v>0.1082683910317688</c:v>
                </c:pt>
                <c:pt idx="10">
                  <c:v>0.13534312851581826</c:v>
                </c:pt>
                <c:pt idx="11">
                  <c:v>0.16676960456822981</c:v>
                </c:pt>
                <c:pt idx="12">
                  <c:v>0.20255536295928386</c:v>
                </c:pt>
                <c:pt idx="13">
                  <c:v>0.24250279752829518</c:v>
                </c:pt>
                <c:pt idx="14">
                  <c:v>0.28617778584293829</c:v>
                </c:pt>
                <c:pt idx="15">
                  <c:v>0.33289037997122273</c:v>
                </c:pt>
                <c:pt idx="16">
                  <c:v>0.38169171214587688</c:v>
                </c:pt>
                <c:pt idx="17">
                  <c:v>0.43139029902534454</c:v>
                </c:pt>
                <c:pt idx="18">
                  <c:v>0.48058939001077922</c:v>
                </c:pt>
                <c:pt idx="19">
                  <c:v>0.52774501794832052</c:v>
                </c:pt>
                <c:pt idx="20">
                  <c:v>0.57124217638594355</c:v>
                </c:pt>
                <c:pt idx="21">
                  <c:v>0.60948433458171059</c:v>
                </c:pt>
                <c:pt idx="22">
                  <c:v>0.64098960921107828</c:v>
                </c:pt>
                <c:pt idx="23">
                  <c:v>0.6644856259285965</c:v>
                </c:pt>
                <c:pt idx="24">
                  <c:v>0.67899464878912519</c:v>
                </c:pt>
                <c:pt idx="25">
                  <c:v>0.68390105211674179</c:v>
                </c:pt>
                <c:pt idx="26">
                  <c:v>0.67899464878912419</c:v>
                </c:pt>
                <c:pt idx="27">
                  <c:v>0.6644856259285945</c:v>
                </c:pt>
                <c:pt idx="28">
                  <c:v>0.64098960921107551</c:v>
                </c:pt>
                <c:pt idx="29">
                  <c:v>0.60948433458170692</c:v>
                </c:pt>
                <c:pt idx="30">
                  <c:v>0.57124217638593933</c:v>
                </c:pt>
                <c:pt idx="31">
                  <c:v>0.52774501794831596</c:v>
                </c:pt>
                <c:pt idx="32">
                  <c:v>0.48058939001077428</c:v>
                </c:pt>
                <c:pt idx="33">
                  <c:v>0.43139029902533943</c:v>
                </c:pt>
                <c:pt idx="34">
                  <c:v>0.38169171214587189</c:v>
                </c:pt>
                <c:pt idx="35">
                  <c:v>0.3328903799712179</c:v>
                </c:pt>
                <c:pt idx="36">
                  <c:v>0.28617778584293363</c:v>
                </c:pt>
                <c:pt idx="37">
                  <c:v>0.2425027975282909</c:v>
                </c:pt>
                <c:pt idx="38">
                  <c:v>0.20255536295928001</c:v>
                </c:pt>
                <c:pt idx="39">
                  <c:v>0.16676960456822637</c:v>
                </c:pt>
                <c:pt idx="40">
                  <c:v>0.13534312851581529</c:v>
                </c:pt>
                <c:pt idx="41">
                  <c:v>0.10826839103176625</c:v>
                </c:pt>
                <c:pt idx="42">
                  <c:v>8.5371578974404574E-2</c:v>
                </c:pt>
                <c:pt idx="43">
                  <c:v>6.6354610538493203E-2</c:v>
                </c:pt>
                <c:pt idx="44">
                  <c:v>5.0836431166868971E-2</c:v>
                </c:pt>
                <c:pt idx="45">
                  <c:v>3.8390623362586362E-2</c:v>
                </c:pt>
                <c:pt idx="46">
                  <c:v>2.8577315721223528E-2</c:v>
                </c:pt>
                <c:pt idx="47">
                  <c:v>2.0968330887904178E-2</c:v>
                </c:pt>
                <c:pt idx="48">
                  <c:v>1.5165350396977383E-2</c:v>
                </c:pt>
                <c:pt idx="49">
                  <c:v>1.0811530965026748E-2</c:v>
                </c:pt>
                <c:pt idx="50">
                  <c:v>7.5974544204647368E-3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81-4A09-A852-282EF3DF9A8B}"/>
            </c:ext>
          </c:extLst>
        </c:ser>
        <c:ser>
          <c:idx val="1"/>
          <c:order val="1"/>
          <c:tx>
            <c:strRef>
              <c:f>'R RELIEF'!$AJ$26:$AK$26</c:f>
              <c:strCache>
                <c:ptCount val="1"/>
                <c:pt idx="0">
                  <c:v>Olenekian, CAOB</c:v>
                </c:pt>
              </c:strCache>
            </c:strRef>
          </c:tx>
          <c:spPr>
            <a:ln w="19050" cap="rnd">
              <a:solidFill>
                <a:srgbClr val="9C6FC6"/>
              </a:solidFill>
              <a:round/>
            </a:ln>
            <a:effectLst/>
          </c:spPr>
          <c:marker>
            <c:symbol val="none"/>
          </c:marker>
          <c:dLbls>
            <c:dLbl>
              <c:idx val="24"/>
              <c:layout>
                <c:manualLayout>
                  <c:x val="-0.13494896838276921"/>
                  <c:y val="-5.526200937017404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Induan-Anisian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981-4A09-A852-282EF3DF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70408D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 RELIEF'!$AJ$28:$AJ$78</c:f>
              <c:numCache>
                <c:formatCode>_(* #,##0.00_);_(* \(#,##0.00\);_(* "-"??_);_(@_)</c:formatCode>
                <c:ptCount val="51"/>
                <c:pt idx="0" formatCode="General">
                  <c:v>3.5</c:v>
                </c:pt>
                <c:pt idx="1">
                  <c:v>3.57</c:v>
                </c:pt>
                <c:pt idx="2">
                  <c:v>3.6399999999999997</c:v>
                </c:pt>
                <c:pt idx="3">
                  <c:v>3.7099999999999995</c:v>
                </c:pt>
                <c:pt idx="4">
                  <c:v>3.7799999999999994</c:v>
                </c:pt>
                <c:pt idx="5">
                  <c:v>3.8499999999999992</c:v>
                </c:pt>
                <c:pt idx="6">
                  <c:v>3.919999999999999</c:v>
                </c:pt>
                <c:pt idx="7">
                  <c:v>3.9899999999999989</c:v>
                </c:pt>
                <c:pt idx="8">
                  <c:v>4.0599999999999987</c:v>
                </c:pt>
                <c:pt idx="9">
                  <c:v>4.129999999999999</c:v>
                </c:pt>
                <c:pt idx="10">
                  <c:v>4.1999999999999993</c:v>
                </c:pt>
                <c:pt idx="11">
                  <c:v>4.2699999999999996</c:v>
                </c:pt>
                <c:pt idx="12">
                  <c:v>4.34</c:v>
                </c:pt>
                <c:pt idx="13">
                  <c:v>4.41</c:v>
                </c:pt>
                <c:pt idx="14">
                  <c:v>4.4800000000000004</c:v>
                </c:pt>
                <c:pt idx="15">
                  <c:v>4.5500000000000007</c:v>
                </c:pt>
                <c:pt idx="16">
                  <c:v>4.620000000000001</c:v>
                </c:pt>
                <c:pt idx="17">
                  <c:v>4.6900000000000013</c:v>
                </c:pt>
                <c:pt idx="18">
                  <c:v>4.7600000000000016</c:v>
                </c:pt>
                <c:pt idx="19">
                  <c:v>4.8300000000000018</c:v>
                </c:pt>
                <c:pt idx="20">
                  <c:v>4.9000000000000021</c:v>
                </c:pt>
                <c:pt idx="21">
                  <c:v>4.9700000000000024</c:v>
                </c:pt>
                <c:pt idx="22">
                  <c:v>5.0400000000000027</c:v>
                </c:pt>
                <c:pt idx="23">
                  <c:v>5.110000000000003</c:v>
                </c:pt>
                <c:pt idx="24">
                  <c:v>5.1800000000000033</c:v>
                </c:pt>
                <c:pt idx="25">
                  <c:v>5.2500000000000036</c:v>
                </c:pt>
                <c:pt idx="26">
                  <c:v>5.3200000000000038</c:v>
                </c:pt>
                <c:pt idx="27">
                  <c:v>5.3900000000000041</c:v>
                </c:pt>
                <c:pt idx="28">
                  <c:v>5.4600000000000044</c:v>
                </c:pt>
                <c:pt idx="29">
                  <c:v>5.5300000000000047</c:v>
                </c:pt>
                <c:pt idx="30">
                  <c:v>5.600000000000005</c:v>
                </c:pt>
                <c:pt idx="31">
                  <c:v>5.6700000000000053</c:v>
                </c:pt>
                <c:pt idx="32">
                  <c:v>5.7400000000000055</c:v>
                </c:pt>
                <c:pt idx="33">
                  <c:v>5.8100000000000058</c:v>
                </c:pt>
                <c:pt idx="34">
                  <c:v>5.8800000000000061</c:v>
                </c:pt>
                <c:pt idx="35">
                  <c:v>5.9500000000000064</c:v>
                </c:pt>
                <c:pt idx="36">
                  <c:v>6.0200000000000067</c:v>
                </c:pt>
                <c:pt idx="37">
                  <c:v>6.090000000000007</c:v>
                </c:pt>
                <c:pt idx="38">
                  <c:v>6.1600000000000072</c:v>
                </c:pt>
                <c:pt idx="39">
                  <c:v>6.2300000000000075</c:v>
                </c:pt>
                <c:pt idx="40">
                  <c:v>6.3000000000000078</c:v>
                </c:pt>
                <c:pt idx="41">
                  <c:v>6.3700000000000081</c:v>
                </c:pt>
                <c:pt idx="42">
                  <c:v>6.4400000000000084</c:v>
                </c:pt>
                <c:pt idx="43">
                  <c:v>6.5100000000000087</c:v>
                </c:pt>
                <c:pt idx="44">
                  <c:v>6.580000000000009</c:v>
                </c:pt>
                <c:pt idx="45">
                  <c:v>6.6500000000000092</c:v>
                </c:pt>
                <c:pt idx="46">
                  <c:v>6.7200000000000095</c:v>
                </c:pt>
                <c:pt idx="47">
                  <c:v>6.7900000000000098</c:v>
                </c:pt>
                <c:pt idx="48">
                  <c:v>6.8600000000000101</c:v>
                </c:pt>
                <c:pt idx="49">
                  <c:v>6.9300000000000104</c:v>
                </c:pt>
                <c:pt idx="50">
                  <c:v>7.0000000000000107</c:v>
                </c:pt>
              </c:numCache>
            </c:numRef>
          </c:xVal>
          <c:yVal>
            <c:numRef>
              <c:f>'R RELIEF'!$AK$28:$AK$78</c:f>
              <c:numCache>
                <c:formatCode>General</c:formatCode>
                <c:ptCount val="51"/>
                <c:pt idx="0">
                  <c:v>7.5974544204651549E-3</c:v>
                </c:pt>
                <c:pt idx="1">
                  <c:v>1.0811530965027303E-2</c:v>
                </c:pt>
                <c:pt idx="2">
                  <c:v>1.516535039697809E-2</c:v>
                </c:pt>
                <c:pt idx="3">
                  <c:v>2.0968330887905062E-2</c:v>
                </c:pt>
                <c:pt idx="4">
                  <c:v>2.8577315721224607E-2</c:v>
                </c:pt>
                <c:pt idx="5">
                  <c:v>3.8390623362587702E-2</c:v>
                </c:pt>
                <c:pt idx="6">
                  <c:v>5.0836431166870553E-2</c:v>
                </c:pt>
                <c:pt idx="7">
                  <c:v>6.6354610538495062E-2</c:v>
                </c:pt>
                <c:pt idx="8">
                  <c:v>8.5371578974406656E-2</c:v>
                </c:pt>
                <c:pt idx="9">
                  <c:v>0.1082683910317688</c:v>
                </c:pt>
                <c:pt idx="10">
                  <c:v>0.13534312851581826</c:v>
                </c:pt>
                <c:pt idx="11">
                  <c:v>0.16676960456822981</c:v>
                </c:pt>
                <c:pt idx="12">
                  <c:v>0.20255536295928386</c:v>
                </c:pt>
                <c:pt idx="13">
                  <c:v>0.24250279752829518</c:v>
                </c:pt>
                <c:pt idx="14">
                  <c:v>0.28617778584293829</c:v>
                </c:pt>
                <c:pt idx="15">
                  <c:v>0.33289037997122273</c:v>
                </c:pt>
                <c:pt idx="16">
                  <c:v>0.38169171214587688</c:v>
                </c:pt>
                <c:pt idx="17">
                  <c:v>0.43139029902534454</c:v>
                </c:pt>
                <c:pt idx="18">
                  <c:v>0.48058939001077922</c:v>
                </c:pt>
                <c:pt idx="19">
                  <c:v>0.52774501794832052</c:v>
                </c:pt>
                <c:pt idx="20">
                  <c:v>0.57124217638594355</c:v>
                </c:pt>
                <c:pt idx="21">
                  <c:v>0.60948433458171059</c:v>
                </c:pt>
                <c:pt idx="22">
                  <c:v>0.64098960921107828</c:v>
                </c:pt>
                <c:pt idx="23">
                  <c:v>0.6644856259285965</c:v>
                </c:pt>
                <c:pt idx="24">
                  <c:v>0.67899464878912519</c:v>
                </c:pt>
                <c:pt idx="25">
                  <c:v>0.68390105211674179</c:v>
                </c:pt>
                <c:pt idx="26">
                  <c:v>0.67899464878912419</c:v>
                </c:pt>
                <c:pt idx="27">
                  <c:v>0.6644856259285945</c:v>
                </c:pt>
                <c:pt idx="28">
                  <c:v>0.64098960921107551</c:v>
                </c:pt>
                <c:pt idx="29">
                  <c:v>0.60948433458170692</c:v>
                </c:pt>
                <c:pt idx="30">
                  <c:v>0.57124217638593933</c:v>
                </c:pt>
                <c:pt idx="31">
                  <c:v>0.52774501794831596</c:v>
                </c:pt>
                <c:pt idx="32">
                  <c:v>0.48058939001077428</c:v>
                </c:pt>
                <c:pt idx="33">
                  <c:v>0.43139029902533943</c:v>
                </c:pt>
                <c:pt idx="34">
                  <c:v>0.38169171214587189</c:v>
                </c:pt>
                <c:pt idx="35">
                  <c:v>0.3328903799712179</c:v>
                </c:pt>
                <c:pt idx="36">
                  <c:v>0.28617778584293363</c:v>
                </c:pt>
                <c:pt idx="37">
                  <c:v>0.2425027975282909</c:v>
                </c:pt>
                <c:pt idx="38">
                  <c:v>0.20255536295928001</c:v>
                </c:pt>
                <c:pt idx="39">
                  <c:v>0.16676960456822637</c:v>
                </c:pt>
                <c:pt idx="40">
                  <c:v>0.13534312851581529</c:v>
                </c:pt>
                <c:pt idx="41">
                  <c:v>0.10826839103176625</c:v>
                </c:pt>
                <c:pt idx="42">
                  <c:v>8.5371578974404574E-2</c:v>
                </c:pt>
                <c:pt idx="43">
                  <c:v>6.6354610538493203E-2</c:v>
                </c:pt>
                <c:pt idx="44">
                  <c:v>5.0836431166868971E-2</c:v>
                </c:pt>
                <c:pt idx="45">
                  <c:v>3.8390623362586362E-2</c:v>
                </c:pt>
                <c:pt idx="46">
                  <c:v>2.8577315721223528E-2</c:v>
                </c:pt>
                <c:pt idx="47">
                  <c:v>2.0968330887904178E-2</c:v>
                </c:pt>
                <c:pt idx="48">
                  <c:v>1.5165350396977383E-2</c:v>
                </c:pt>
                <c:pt idx="49">
                  <c:v>1.0811530965026748E-2</c:v>
                </c:pt>
                <c:pt idx="50">
                  <c:v>7.5974544204647368E-3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81-4A09-A852-282EF3DF9A8B}"/>
            </c:ext>
          </c:extLst>
        </c:ser>
        <c:ser>
          <c:idx val="2"/>
          <c:order val="2"/>
          <c:tx>
            <c:strRef>
              <c:f>'R RELIEF'!$AL$26:$AM$26</c:f>
              <c:strCache>
                <c:ptCount val="1"/>
                <c:pt idx="0">
                  <c:v>Kobbe, CAOB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'R RELIEF'!$AL$28:$AL$78</c:f>
              <c:numCache>
                <c:formatCode>_(* #,##0.00_);_(* \(#,##0.00\);_(* "-"??_);_(@_)</c:formatCode>
                <c:ptCount val="51"/>
                <c:pt idx="0" formatCode="General">
                  <c:v>3.5</c:v>
                </c:pt>
                <c:pt idx="1">
                  <c:v>3.57</c:v>
                </c:pt>
                <c:pt idx="2">
                  <c:v>3.6399999999999997</c:v>
                </c:pt>
                <c:pt idx="3">
                  <c:v>3.7099999999999995</c:v>
                </c:pt>
                <c:pt idx="4">
                  <c:v>3.7799999999999994</c:v>
                </c:pt>
                <c:pt idx="5">
                  <c:v>3.8499999999999992</c:v>
                </c:pt>
                <c:pt idx="6">
                  <c:v>3.919999999999999</c:v>
                </c:pt>
                <c:pt idx="7">
                  <c:v>3.9899999999999989</c:v>
                </c:pt>
                <c:pt idx="8">
                  <c:v>4.0599999999999987</c:v>
                </c:pt>
                <c:pt idx="9">
                  <c:v>4.129999999999999</c:v>
                </c:pt>
                <c:pt idx="10">
                  <c:v>4.1999999999999993</c:v>
                </c:pt>
                <c:pt idx="11">
                  <c:v>4.2699999999999996</c:v>
                </c:pt>
                <c:pt idx="12">
                  <c:v>4.34</c:v>
                </c:pt>
                <c:pt idx="13">
                  <c:v>4.41</c:v>
                </c:pt>
                <c:pt idx="14">
                  <c:v>4.4800000000000004</c:v>
                </c:pt>
                <c:pt idx="15">
                  <c:v>4.5500000000000007</c:v>
                </c:pt>
                <c:pt idx="16">
                  <c:v>4.620000000000001</c:v>
                </c:pt>
                <c:pt idx="17">
                  <c:v>4.6900000000000013</c:v>
                </c:pt>
                <c:pt idx="18">
                  <c:v>4.7600000000000016</c:v>
                </c:pt>
                <c:pt idx="19">
                  <c:v>4.8300000000000018</c:v>
                </c:pt>
                <c:pt idx="20">
                  <c:v>4.9000000000000021</c:v>
                </c:pt>
                <c:pt idx="21">
                  <c:v>4.9700000000000024</c:v>
                </c:pt>
                <c:pt idx="22">
                  <c:v>5.0400000000000027</c:v>
                </c:pt>
                <c:pt idx="23">
                  <c:v>5.110000000000003</c:v>
                </c:pt>
                <c:pt idx="24">
                  <c:v>5.1800000000000033</c:v>
                </c:pt>
                <c:pt idx="25">
                  <c:v>5.2500000000000036</c:v>
                </c:pt>
                <c:pt idx="26">
                  <c:v>5.3200000000000038</c:v>
                </c:pt>
                <c:pt idx="27">
                  <c:v>5.3900000000000041</c:v>
                </c:pt>
                <c:pt idx="28">
                  <c:v>5.4600000000000044</c:v>
                </c:pt>
                <c:pt idx="29">
                  <c:v>5.5300000000000047</c:v>
                </c:pt>
                <c:pt idx="30">
                  <c:v>5.600000000000005</c:v>
                </c:pt>
                <c:pt idx="31">
                  <c:v>5.6700000000000053</c:v>
                </c:pt>
                <c:pt idx="32">
                  <c:v>5.7400000000000055</c:v>
                </c:pt>
                <c:pt idx="33">
                  <c:v>5.8100000000000058</c:v>
                </c:pt>
                <c:pt idx="34">
                  <c:v>5.8800000000000061</c:v>
                </c:pt>
                <c:pt idx="35">
                  <c:v>5.9500000000000064</c:v>
                </c:pt>
                <c:pt idx="36">
                  <c:v>6.0200000000000067</c:v>
                </c:pt>
                <c:pt idx="37">
                  <c:v>6.090000000000007</c:v>
                </c:pt>
                <c:pt idx="38">
                  <c:v>6.1600000000000072</c:v>
                </c:pt>
                <c:pt idx="39">
                  <c:v>6.2300000000000075</c:v>
                </c:pt>
                <c:pt idx="40">
                  <c:v>6.3000000000000078</c:v>
                </c:pt>
                <c:pt idx="41">
                  <c:v>6.3700000000000081</c:v>
                </c:pt>
                <c:pt idx="42">
                  <c:v>6.4400000000000084</c:v>
                </c:pt>
                <c:pt idx="43">
                  <c:v>6.5100000000000087</c:v>
                </c:pt>
                <c:pt idx="44">
                  <c:v>6.580000000000009</c:v>
                </c:pt>
                <c:pt idx="45">
                  <c:v>6.6500000000000092</c:v>
                </c:pt>
                <c:pt idx="46">
                  <c:v>6.7200000000000095</c:v>
                </c:pt>
                <c:pt idx="47">
                  <c:v>6.7900000000000098</c:v>
                </c:pt>
                <c:pt idx="48">
                  <c:v>6.8600000000000101</c:v>
                </c:pt>
                <c:pt idx="49">
                  <c:v>6.9300000000000104</c:v>
                </c:pt>
                <c:pt idx="50">
                  <c:v>7.0000000000000107</c:v>
                </c:pt>
              </c:numCache>
            </c:numRef>
          </c:xVal>
          <c:yVal>
            <c:numRef>
              <c:f>'R RELIEF'!$AM$28:$AM$78</c:f>
              <c:numCache>
                <c:formatCode>General</c:formatCode>
                <c:ptCount val="51"/>
                <c:pt idx="0">
                  <c:v>7.5974544204651549E-3</c:v>
                </c:pt>
                <c:pt idx="1">
                  <c:v>1.0811530965027303E-2</c:v>
                </c:pt>
                <c:pt idx="2">
                  <c:v>1.516535039697809E-2</c:v>
                </c:pt>
                <c:pt idx="3">
                  <c:v>2.0968330887905062E-2</c:v>
                </c:pt>
                <c:pt idx="4">
                  <c:v>2.8577315721224607E-2</c:v>
                </c:pt>
                <c:pt idx="5">
                  <c:v>3.8390623362587702E-2</c:v>
                </c:pt>
                <c:pt idx="6">
                  <c:v>5.0836431166870553E-2</c:v>
                </c:pt>
                <c:pt idx="7">
                  <c:v>6.6354610538495062E-2</c:v>
                </c:pt>
                <c:pt idx="8">
                  <c:v>8.5371578974406656E-2</c:v>
                </c:pt>
                <c:pt idx="9">
                  <c:v>0.1082683910317688</c:v>
                </c:pt>
                <c:pt idx="10">
                  <c:v>0.13534312851581826</c:v>
                </c:pt>
                <c:pt idx="11">
                  <c:v>0.16676960456822981</c:v>
                </c:pt>
                <c:pt idx="12">
                  <c:v>0.20255536295928386</c:v>
                </c:pt>
                <c:pt idx="13">
                  <c:v>0.24250279752829518</c:v>
                </c:pt>
                <c:pt idx="14">
                  <c:v>0.28617778584293829</c:v>
                </c:pt>
                <c:pt idx="15">
                  <c:v>0.33289037997122273</c:v>
                </c:pt>
                <c:pt idx="16">
                  <c:v>0.38169171214587688</c:v>
                </c:pt>
                <c:pt idx="17">
                  <c:v>0.43139029902534454</c:v>
                </c:pt>
                <c:pt idx="18">
                  <c:v>0.48058939001077922</c:v>
                </c:pt>
                <c:pt idx="19">
                  <c:v>0.52774501794832052</c:v>
                </c:pt>
                <c:pt idx="20">
                  <c:v>0.57124217638594355</c:v>
                </c:pt>
                <c:pt idx="21">
                  <c:v>0.60948433458171059</c:v>
                </c:pt>
                <c:pt idx="22">
                  <c:v>0.64098960921107828</c:v>
                </c:pt>
                <c:pt idx="23">
                  <c:v>0.6644856259285965</c:v>
                </c:pt>
                <c:pt idx="24">
                  <c:v>0.67899464878912519</c:v>
                </c:pt>
                <c:pt idx="25">
                  <c:v>0.68390105211674179</c:v>
                </c:pt>
                <c:pt idx="26">
                  <c:v>0.67899464878912419</c:v>
                </c:pt>
                <c:pt idx="27">
                  <c:v>0.6644856259285945</c:v>
                </c:pt>
                <c:pt idx="28">
                  <c:v>0.64098960921107551</c:v>
                </c:pt>
                <c:pt idx="29">
                  <c:v>0.60948433458170692</c:v>
                </c:pt>
                <c:pt idx="30">
                  <c:v>0.57124217638593933</c:v>
                </c:pt>
                <c:pt idx="31">
                  <c:v>0.52774501794831596</c:v>
                </c:pt>
                <c:pt idx="32">
                  <c:v>0.48058939001077428</c:v>
                </c:pt>
                <c:pt idx="33">
                  <c:v>0.43139029902533943</c:v>
                </c:pt>
                <c:pt idx="34">
                  <c:v>0.38169171214587189</c:v>
                </c:pt>
                <c:pt idx="35">
                  <c:v>0.3328903799712179</c:v>
                </c:pt>
                <c:pt idx="36">
                  <c:v>0.28617778584293363</c:v>
                </c:pt>
                <c:pt idx="37">
                  <c:v>0.2425027975282909</c:v>
                </c:pt>
                <c:pt idx="38">
                  <c:v>0.20255536295928001</c:v>
                </c:pt>
                <c:pt idx="39">
                  <c:v>0.16676960456822637</c:v>
                </c:pt>
                <c:pt idx="40">
                  <c:v>0.13534312851581529</c:v>
                </c:pt>
                <c:pt idx="41">
                  <c:v>0.10826839103176625</c:v>
                </c:pt>
                <c:pt idx="42">
                  <c:v>8.5371578974404574E-2</c:v>
                </c:pt>
                <c:pt idx="43">
                  <c:v>6.6354610538493203E-2</c:v>
                </c:pt>
                <c:pt idx="44">
                  <c:v>5.0836431166868971E-2</c:v>
                </c:pt>
                <c:pt idx="45">
                  <c:v>3.8390623362586362E-2</c:v>
                </c:pt>
                <c:pt idx="46">
                  <c:v>2.8577315721223528E-2</c:v>
                </c:pt>
                <c:pt idx="47">
                  <c:v>2.0968330887904178E-2</c:v>
                </c:pt>
                <c:pt idx="48">
                  <c:v>1.5165350396977383E-2</c:v>
                </c:pt>
                <c:pt idx="49">
                  <c:v>1.0811530965026748E-2</c:v>
                </c:pt>
                <c:pt idx="50">
                  <c:v>7.5974544204647368E-3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981-4A09-A852-282EF3DF9A8B}"/>
            </c:ext>
          </c:extLst>
        </c:ser>
        <c:ser>
          <c:idx val="3"/>
          <c:order val="3"/>
          <c:tx>
            <c:strRef>
              <c:f>'R RELIEF'!$AN$26:$AO$26</c:f>
              <c:strCache>
                <c:ptCount val="1"/>
                <c:pt idx="0">
                  <c:v>L1, CAOB</c:v>
                </c:pt>
              </c:strCache>
            </c:strRef>
          </c:tx>
          <c:spPr>
            <a:ln w="19050" cap="rnd">
              <a:solidFill>
                <a:srgbClr val="BDAB9A"/>
              </a:solidFill>
              <a:round/>
            </a:ln>
            <a:effectLst/>
          </c:spPr>
          <c:marker>
            <c:symbol val="none"/>
          </c:marker>
          <c:dLbls>
            <c:dLbl>
              <c:idx val="25"/>
              <c:layout>
                <c:manualLayout>
                  <c:x val="-0.10212354364101449"/>
                  <c:y val="-6.078821030719151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Ladinian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981-4A09-A852-282EF3DF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DAB9A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 RELIEF'!$AN$28:$AN$78</c:f>
              <c:numCache>
                <c:formatCode>_(* #,##0.00_);_(* \(#,##0.00\);_(* "-"??_);_(@_)</c:formatCode>
                <c:ptCount val="51"/>
                <c:pt idx="0" formatCode="General">
                  <c:v>3.5</c:v>
                </c:pt>
                <c:pt idx="1">
                  <c:v>3.57</c:v>
                </c:pt>
                <c:pt idx="2">
                  <c:v>3.6399999999999997</c:v>
                </c:pt>
                <c:pt idx="3">
                  <c:v>3.7099999999999995</c:v>
                </c:pt>
                <c:pt idx="4">
                  <c:v>3.7799999999999994</c:v>
                </c:pt>
                <c:pt idx="5">
                  <c:v>3.8499999999999992</c:v>
                </c:pt>
                <c:pt idx="6">
                  <c:v>3.919999999999999</c:v>
                </c:pt>
                <c:pt idx="7">
                  <c:v>3.9899999999999989</c:v>
                </c:pt>
                <c:pt idx="8">
                  <c:v>4.0599999999999987</c:v>
                </c:pt>
                <c:pt idx="9">
                  <c:v>4.129999999999999</c:v>
                </c:pt>
                <c:pt idx="10">
                  <c:v>4.1999999999999993</c:v>
                </c:pt>
                <c:pt idx="11">
                  <c:v>4.2699999999999996</c:v>
                </c:pt>
                <c:pt idx="12">
                  <c:v>4.34</c:v>
                </c:pt>
                <c:pt idx="13">
                  <c:v>4.41</c:v>
                </c:pt>
                <c:pt idx="14">
                  <c:v>4.4800000000000004</c:v>
                </c:pt>
                <c:pt idx="15">
                  <c:v>4.5500000000000007</c:v>
                </c:pt>
                <c:pt idx="16">
                  <c:v>4.620000000000001</c:v>
                </c:pt>
                <c:pt idx="17">
                  <c:v>4.6900000000000013</c:v>
                </c:pt>
                <c:pt idx="18">
                  <c:v>4.7600000000000016</c:v>
                </c:pt>
                <c:pt idx="19">
                  <c:v>4.8300000000000018</c:v>
                </c:pt>
                <c:pt idx="20">
                  <c:v>4.9000000000000021</c:v>
                </c:pt>
                <c:pt idx="21">
                  <c:v>4.9700000000000024</c:v>
                </c:pt>
                <c:pt idx="22">
                  <c:v>5.0400000000000027</c:v>
                </c:pt>
                <c:pt idx="23">
                  <c:v>5.110000000000003</c:v>
                </c:pt>
                <c:pt idx="24">
                  <c:v>5.1800000000000033</c:v>
                </c:pt>
                <c:pt idx="25">
                  <c:v>5.2500000000000036</c:v>
                </c:pt>
                <c:pt idx="26">
                  <c:v>5.3200000000000038</c:v>
                </c:pt>
                <c:pt idx="27">
                  <c:v>5.3900000000000041</c:v>
                </c:pt>
                <c:pt idx="28">
                  <c:v>5.4600000000000044</c:v>
                </c:pt>
                <c:pt idx="29">
                  <c:v>5.5300000000000047</c:v>
                </c:pt>
                <c:pt idx="30">
                  <c:v>5.600000000000005</c:v>
                </c:pt>
                <c:pt idx="31">
                  <c:v>5.6700000000000053</c:v>
                </c:pt>
                <c:pt idx="32">
                  <c:v>5.7400000000000055</c:v>
                </c:pt>
                <c:pt idx="33">
                  <c:v>5.8100000000000058</c:v>
                </c:pt>
                <c:pt idx="34">
                  <c:v>5.8800000000000061</c:v>
                </c:pt>
                <c:pt idx="35">
                  <c:v>5.9500000000000064</c:v>
                </c:pt>
                <c:pt idx="36">
                  <c:v>6.0200000000000067</c:v>
                </c:pt>
                <c:pt idx="37">
                  <c:v>6.090000000000007</c:v>
                </c:pt>
                <c:pt idx="38">
                  <c:v>6.1600000000000072</c:v>
                </c:pt>
                <c:pt idx="39">
                  <c:v>6.2300000000000075</c:v>
                </c:pt>
                <c:pt idx="40">
                  <c:v>6.3000000000000078</c:v>
                </c:pt>
                <c:pt idx="41">
                  <c:v>6.3700000000000081</c:v>
                </c:pt>
                <c:pt idx="42">
                  <c:v>6.4400000000000084</c:v>
                </c:pt>
                <c:pt idx="43">
                  <c:v>6.5100000000000087</c:v>
                </c:pt>
                <c:pt idx="44">
                  <c:v>6.580000000000009</c:v>
                </c:pt>
                <c:pt idx="45">
                  <c:v>6.6500000000000092</c:v>
                </c:pt>
                <c:pt idx="46">
                  <c:v>6.7200000000000095</c:v>
                </c:pt>
                <c:pt idx="47">
                  <c:v>6.7900000000000098</c:v>
                </c:pt>
                <c:pt idx="48">
                  <c:v>6.8600000000000101</c:v>
                </c:pt>
                <c:pt idx="49">
                  <c:v>6.9300000000000104</c:v>
                </c:pt>
                <c:pt idx="50">
                  <c:v>7.0000000000000107</c:v>
                </c:pt>
              </c:numCache>
            </c:numRef>
          </c:xVal>
          <c:yVal>
            <c:numRef>
              <c:f>'R RELIEF'!$AO$28:$AO$78</c:f>
              <c:numCache>
                <c:formatCode>General</c:formatCode>
                <c:ptCount val="51"/>
                <c:pt idx="0">
                  <c:v>7.5974544204651549E-3</c:v>
                </c:pt>
                <c:pt idx="1">
                  <c:v>1.0811530965027303E-2</c:v>
                </c:pt>
                <c:pt idx="2">
                  <c:v>1.516535039697809E-2</c:v>
                </c:pt>
                <c:pt idx="3">
                  <c:v>2.0968330887905062E-2</c:v>
                </c:pt>
                <c:pt idx="4">
                  <c:v>2.8577315721224607E-2</c:v>
                </c:pt>
                <c:pt idx="5">
                  <c:v>3.8390623362587702E-2</c:v>
                </c:pt>
                <c:pt idx="6">
                  <c:v>5.0836431166870553E-2</c:v>
                </c:pt>
                <c:pt idx="7">
                  <c:v>6.6354610538495062E-2</c:v>
                </c:pt>
                <c:pt idx="8">
                  <c:v>8.5371578974406656E-2</c:v>
                </c:pt>
                <c:pt idx="9">
                  <c:v>0.1082683910317688</c:v>
                </c:pt>
                <c:pt idx="10">
                  <c:v>0.13534312851581826</c:v>
                </c:pt>
                <c:pt idx="11">
                  <c:v>0.16676960456822981</c:v>
                </c:pt>
                <c:pt idx="12">
                  <c:v>0.20255536295928386</c:v>
                </c:pt>
                <c:pt idx="13">
                  <c:v>0.24250279752829518</c:v>
                </c:pt>
                <c:pt idx="14">
                  <c:v>0.28617778584293829</c:v>
                </c:pt>
                <c:pt idx="15">
                  <c:v>0.33289037997122273</c:v>
                </c:pt>
                <c:pt idx="16">
                  <c:v>0.38169171214587688</c:v>
                </c:pt>
                <c:pt idx="17">
                  <c:v>0.43139029902534454</c:v>
                </c:pt>
                <c:pt idx="18">
                  <c:v>0.48058939001077922</c:v>
                </c:pt>
                <c:pt idx="19">
                  <c:v>0.52774501794832052</c:v>
                </c:pt>
                <c:pt idx="20">
                  <c:v>0.57124217638594355</c:v>
                </c:pt>
                <c:pt idx="21">
                  <c:v>0.60948433458171059</c:v>
                </c:pt>
                <c:pt idx="22">
                  <c:v>0.64098960921107828</c:v>
                </c:pt>
                <c:pt idx="23">
                  <c:v>0.6644856259285965</c:v>
                </c:pt>
                <c:pt idx="24">
                  <c:v>0.67899464878912519</c:v>
                </c:pt>
                <c:pt idx="25">
                  <c:v>0.68390105211674179</c:v>
                </c:pt>
                <c:pt idx="26">
                  <c:v>0.67899464878912419</c:v>
                </c:pt>
                <c:pt idx="27">
                  <c:v>0.6644856259285945</c:v>
                </c:pt>
                <c:pt idx="28">
                  <c:v>0.64098960921107551</c:v>
                </c:pt>
                <c:pt idx="29">
                  <c:v>0.60948433458170692</c:v>
                </c:pt>
                <c:pt idx="30">
                  <c:v>0.57124217638593933</c:v>
                </c:pt>
                <c:pt idx="31">
                  <c:v>0.52774501794831596</c:v>
                </c:pt>
                <c:pt idx="32">
                  <c:v>0.48058939001077428</c:v>
                </c:pt>
                <c:pt idx="33">
                  <c:v>0.43139029902533943</c:v>
                </c:pt>
                <c:pt idx="34">
                  <c:v>0.38169171214587189</c:v>
                </c:pt>
                <c:pt idx="35">
                  <c:v>0.3328903799712179</c:v>
                </c:pt>
                <c:pt idx="36">
                  <c:v>0.28617778584293363</c:v>
                </c:pt>
                <c:pt idx="37">
                  <c:v>0.2425027975282909</c:v>
                </c:pt>
                <c:pt idx="38">
                  <c:v>0.20255536295928001</c:v>
                </c:pt>
                <c:pt idx="39">
                  <c:v>0.16676960456822637</c:v>
                </c:pt>
                <c:pt idx="40">
                  <c:v>0.13534312851581529</c:v>
                </c:pt>
                <c:pt idx="41">
                  <c:v>0.10826839103176625</c:v>
                </c:pt>
                <c:pt idx="42">
                  <c:v>8.5371578974404574E-2</c:v>
                </c:pt>
                <c:pt idx="43">
                  <c:v>6.6354610538493203E-2</c:v>
                </c:pt>
                <c:pt idx="44">
                  <c:v>5.0836431166868971E-2</c:v>
                </c:pt>
                <c:pt idx="45">
                  <c:v>3.8390623362586362E-2</c:v>
                </c:pt>
                <c:pt idx="46">
                  <c:v>2.8577315721223528E-2</c:v>
                </c:pt>
                <c:pt idx="47">
                  <c:v>2.0968330887904178E-2</c:v>
                </c:pt>
                <c:pt idx="48">
                  <c:v>1.5165350396977383E-2</c:v>
                </c:pt>
                <c:pt idx="49">
                  <c:v>1.0811530965026748E-2</c:v>
                </c:pt>
                <c:pt idx="50">
                  <c:v>7.5974544204647368E-3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981-4A09-A852-282EF3DF9A8B}"/>
            </c:ext>
          </c:extLst>
        </c:ser>
        <c:ser>
          <c:idx val="4"/>
          <c:order val="4"/>
          <c:tx>
            <c:strRef>
              <c:f>'R RELIEF'!$AP$26:$AQ$26</c:f>
              <c:strCache>
                <c:ptCount val="1"/>
                <c:pt idx="0">
                  <c:v>C1, CAOB</c:v>
                </c:pt>
              </c:strCache>
            </c:strRef>
          </c:tx>
          <c:spPr>
            <a:ln w="19050" cap="rnd">
              <a:solidFill>
                <a:srgbClr val="F9AA5E"/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Carnian-1-2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0981-4A09-A852-282EF3DF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9AA5E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 RELIEF'!$AP$28:$AP$78</c:f>
              <c:numCache>
                <c:formatCode>_(* #,##0.00_);_(* \(#,##0.00\);_(* "-"??_);_(@_)</c:formatCode>
                <c:ptCount val="51"/>
                <c:pt idx="0" formatCode="General">
                  <c:v>3.5</c:v>
                </c:pt>
                <c:pt idx="1">
                  <c:v>3.57</c:v>
                </c:pt>
                <c:pt idx="2">
                  <c:v>3.6399999999999997</c:v>
                </c:pt>
                <c:pt idx="3">
                  <c:v>3.7099999999999995</c:v>
                </c:pt>
                <c:pt idx="4">
                  <c:v>3.7799999999999994</c:v>
                </c:pt>
                <c:pt idx="5">
                  <c:v>3.8499999999999992</c:v>
                </c:pt>
                <c:pt idx="6">
                  <c:v>3.919999999999999</c:v>
                </c:pt>
                <c:pt idx="7">
                  <c:v>3.9899999999999989</c:v>
                </c:pt>
                <c:pt idx="8">
                  <c:v>4.0599999999999987</c:v>
                </c:pt>
                <c:pt idx="9">
                  <c:v>4.129999999999999</c:v>
                </c:pt>
                <c:pt idx="10">
                  <c:v>4.1999999999999993</c:v>
                </c:pt>
                <c:pt idx="11">
                  <c:v>4.2699999999999996</c:v>
                </c:pt>
                <c:pt idx="12">
                  <c:v>4.34</c:v>
                </c:pt>
                <c:pt idx="13">
                  <c:v>4.41</c:v>
                </c:pt>
                <c:pt idx="14">
                  <c:v>4.4800000000000004</c:v>
                </c:pt>
                <c:pt idx="15">
                  <c:v>4.5500000000000007</c:v>
                </c:pt>
                <c:pt idx="16">
                  <c:v>4.620000000000001</c:v>
                </c:pt>
                <c:pt idx="17">
                  <c:v>4.6900000000000013</c:v>
                </c:pt>
                <c:pt idx="18">
                  <c:v>4.7600000000000016</c:v>
                </c:pt>
                <c:pt idx="19">
                  <c:v>4.8300000000000018</c:v>
                </c:pt>
                <c:pt idx="20">
                  <c:v>4.9000000000000021</c:v>
                </c:pt>
                <c:pt idx="21">
                  <c:v>4.9700000000000024</c:v>
                </c:pt>
                <c:pt idx="22">
                  <c:v>5.0400000000000027</c:v>
                </c:pt>
                <c:pt idx="23">
                  <c:v>5.110000000000003</c:v>
                </c:pt>
                <c:pt idx="24">
                  <c:v>5.1800000000000033</c:v>
                </c:pt>
                <c:pt idx="25">
                  <c:v>5.2500000000000036</c:v>
                </c:pt>
                <c:pt idx="26">
                  <c:v>5.3200000000000038</c:v>
                </c:pt>
                <c:pt idx="27">
                  <c:v>5.3900000000000041</c:v>
                </c:pt>
                <c:pt idx="28">
                  <c:v>5.4600000000000044</c:v>
                </c:pt>
                <c:pt idx="29">
                  <c:v>5.5300000000000047</c:v>
                </c:pt>
                <c:pt idx="30">
                  <c:v>5.600000000000005</c:v>
                </c:pt>
                <c:pt idx="31">
                  <c:v>5.6700000000000053</c:v>
                </c:pt>
                <c:pt idx="32">
                  <c:v>5.7400000000000055</c:v>
                </c:pt>
                <c:pt idx="33">
                  <c:v>5.8100000000000058</c:v>
                </c:pt>
                <c:pt idx="34">
                  <c:v>5.8800000000000061</c:v>
                </c:pt>
                <c:pt idx="35">
                  <c:v>5.9500000000000064</c:v>
                </c:pt>
                <c:pt idx="36">
                  <c:v>6.0200000000000067</c:v>
                </c:pt>
                <c:pt idx="37">
                  <c:v>6.090000000000007</c:v>
                </c:pt>
                <c:pt idx="38">
                  <c:v>6.1600000000000072</c:v>
                </c:pt>
                <c:pt idx="39">
                  <c:v>6.2300000000000075</c:v>
                </c:pt>
                <c:pt idx="40">
                  <c:v>6.3000000000000078</c:v>
                </c:pt>
                <c:pt idx="41">
                  <c:v>6.3700000000000081</c:v>
                </c:pt>
                <c:pt idx="42">
                  <c:v>6.4400000000000084</c:v>
                </c:pt>
                <c:pt idx="43">
                  <c:v>6.5100000000000087</c:v>
                </c:pt>
                <c:pt idx="44">
                  <c:v>6.580000000000009</c:v>
                </c:pt>
                <c:pt idx="45">
                  <c:v>6.6500000000000092</c:v>
                </c:pt>
                <c:pt idx="46">
                  <c:v>6.7200000000000095</c:v>
                </c:pt>
                <c:pt idx="47">
                  <c:v>6.7900000000000098</c:v>
                </c:pt>
                <c:pt idx="48">
                  <c:v>6.8600000000000101</c:v>
                </c:pt>
                <c:pt idx="49">
                  <c:v>6.9300000000000104</c:v>
                </c:pt>
                <c:pt idx="50">
                  <c:v>7.0000000000000107</c:v>
                </c:pt>
              </c:numCache>
            </c:numRef>
          </c:xVal>
          <c:yVal>
            <c:numRef>
              <c:f>'R RELIEF'!$AQ$28:$AQ$78</c:f>
              <c:numCache>
                <c:formatCode>General</c:formatCode>
                <c:ptCount val="51"/>
                <c:pt idx="0">
                  <c:v>7.5974544204651549E-3</c:v>
                </c:pt>
                <c:pt idx="1">
                  <c:v>1.0811530965027303E-2</c:v>
                </c:pt>
                <c:pt idx="2">
                  <c:v>1.516535039697809E-2</c:v>
                </c:pt>
                <c:pt idx="3">
                  <c:v>2.0968330887905062E-2</c:v>
                </c:pt>
                <c:pt idx="4">
                  <c:v>2.8577315721224607E-2</c:v>
                </c:pt>
                <c:pt idx="5">
                  <c:v>3.8390623362587702E-2</c:v>
                </c:pt>
                <c:pt idx="6">
                  <c:v>5.0836431166870553E-2</c:v>
                </c:pt>
                <c:pt idx="7">
                  <c:v>6.6354610538495062E-2</c:v>
                </c:pt>
                <c:pt idx="8">
                  <c:v>8.5371578974406656E-2</c:v>
                </c:pt>
                <c:pt idx="9">
                  <c:v>0.1082683910317688</c:v>
                </c:pt>
                <c:pt idx="10">
                  <c:v>0.13534312851581826</c:v>
                </c:pt>
                <c:pt idx="11">
                  <c:v>0.16676960456822981</c:v>
                </c:pt>
                <c:pt idx="12">
                  <c:v>0.20255536295928386</c:v>
                </c:pt>
                <c:pt idx="13">
                  <c:v>0.24250279752829518</c:v>
                </c:pt>
                <c:pt idx="14">
                  <c:v>0.28617778584293829</c:v>
                </c:pt>
                <c:pt idx="15">
                  <c:v>0.33289037997122273</c:v>
                </c:pt>
                <c:pt idx="16">
                  <c:v>0.38169171214587688</c:v>
                </c:pt>
                <c:pt idx="17">
                  <c:v>0.43139029902534454</c:v>
                </c:pt>
                <c:pt idx="18">
                  <c:v>0.48058939001077922</c:v>
                </c:pt>
                <c:pt idx="19">
                  <c:v>0.52774501794832052</c:v>
                </c:pt>
                <c:pt idx="20">
                  <c:v>0.57124217638594355</c:v>
                </c:pt>
                <c:pt idx="21">
                  <c:v>0.60948433458171059</c:v>
                </c:pt>
                <c:pt idx="22">
                  <c:v>0.64098960921107828</c:v>
                </c:pt>
                <c:pt idx="23">
                  <c:v>0.6644856259285965</c:v>
                </c:pt>
                <c:pt idx="24">
                  <c:v>0.67899464878912519</c:v>
                </c:pt>
                <c:pt idx="25">
                  <c:v>0.68390105211674179</c:v>
                </c:pt>
                <c:pt idx="26">
                  <c:v>0.67899464878912419</c:v>
                </c:pt>
                <c:pt idx="27">
                  <c:v>0.6644856259285945</c:v>
                </c:pt>
                <c:pt idx="28">
                  <c:v>0.64098960921107551</c:v>
                </c:pt>
                <c:pt idx="29">
                  <c:v>0.60948433458170692</c:v>
                </c:pt>
                <c:pt idx="30">
                  <c:v>0.57124217638593933</c:v>
                </c:pt>
                <c:pt idx="31">
                  <c:v>0.52774501794831596</c:v>
                </c:pt>
                <c:pt idx="32">
                  <c:v>0.48058939001077428</c:v>
                </c:pt>
                <c:pt idx="33">
                  <c:v>0.43139029902533943</c:v>
                </c:pt>
                <c:pt idx="34">
                  <c:v>0.38169171214587189</c:v>
                </c:pt>
                <c:pt idx="35">
                  <c:v>0.3328903799712179</c:v>
                </c:pt>
                <c:pt idx="36">
                  <c:v>0.28617778584293363</c:v>
                </c:pt>
                <c:pt idx="37">
                  <c:v>0.2425027975282909</c:v>
                </c:pt>
                <c:pt idx="38">
                  <c:v>0.20255536295928001</c:v>
                </c:pt>
                <c:pt idx="39">
                  <c:v>0.16676960456822637</c:v>
                </c:pt>
                <c:pt idx="40">
                  <c:v>0.13534312851581529</c:v>
                </c:pt>
                <c:pt idx="41">
                  <c:v>0.10826839103176625</c:v>
                </c:pt>
                <c:pt idx="42">
                  <c:v>8.5371578974404574E-2</c:v>
                </c:pt>
                <c:pt idx="43">
                  <c:v>6.6354610538493203E-2</c:v>
                </c:pt>
                <c:pt idx="44">
                  <c:v>5.0836431166868971E-2</c:v>
                </c:pt>
                <c:pt idx="45">
                  <c:v>3.8390623362586362E-2</c:v>
                </c:pt>
                <c:pt idx="46">
                  <c:v>2.8577315721223528E-2</c:v>
                </c:pt>
                <c:pt idx="47">
                  <c:v>2.0968330887904178E-2</c:v>
                </c:pt>
                <c:pt idx="48">
                  <c:v>1.5165350396977383E-2</c:v>
                </c:pt>
                <c:pt idx="49">
                  <c:v>1.0811530965026748E-2</c:v>
                </c:pt>
                <c:pt idx="50">
                  <c:v>7.5974544204647368E-3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981-4A09-A852-282EF3DF9A8B}"/>
            </c:ext>
          </c:extLst>
        </c:ser>
        <c:ser>
          <c:idx val="5"/>
          <c:order val="5"/>
          <c:tx>
            <c:strRef>
              <c:f>'R RELIEF'!$AR$26:$AS$26</c:f>
              <c:strCache>
                <c:ptCount val="1"/>
                <c:pt idx="0">
                  <c:v>C2, CAOB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'R RELIEF'!$AR$28:$AR$78</c:f>
              <c:numCache>
                <c:formatCode>_(* #,##0.00_);_(* \(#,##0.00\);_(* "-"??_);_(@_)</c:formatCode>
                <c:ptCount val="51"/>
                <c:pt idx="0" formatCode="General">
                  <c:v>3.5</c:v>
                </c:pt>
                <c:pt idx="1">
                  <c:v>3.57</c:v>
                </c:pt>
                <c:pt idx="2">
                  <c:v>3.6399999999999997</c:v>
                </c:pt>
                <c:pt idx="3">
                  <c:v>3.7099999999999995</c:v>
                </c:pt>
                <c:pt idx="4">
                  <c:v>3.7799999999999994</c:v>
                </c:pt>
                <c:pt idx="5">
                  <c:v>3.8499999999999992</c:v>
                </c:pt>
                <c:pt idx="6">
                  <c:v>3.919999999999999</c:v>
                </c:pt>
                <c:pt idx="7">
                  <c:v>3.9899999999999989</c:v>
                </c:pt>
                <c:pt idx="8">
                  <c:v>4.0599999999999987</c:v>
                </c:pt>
                <c:pt idx="9">
                  <c:v>4.129999999999999</c:v>
                </c:pt>
                <c:pt idx="10">
                  <c:v>4.1999999999999993</c:v>
                </c:pt>
                <c:pt idx="11">
                  <c:v>4.2699999999999996</c:v>
                </c:pt>
                <c:pt idx="12">
                  <c:v>4.34</c:v>
                </c:pt>
                <c:pt idx="13">
                  <c:v>4.41</c:v>
                </c:pt>
                <c:pt idx="14">
                  <c:v>4.4800000000000004</c:v>
                </c:pt>
                <c:pt idx="15">
                  <c:v>4.5500000000000007</c:v>
                </c:pt>
                <c:pt idx="16">
                  <c:v>4.620000000000001</c:v>
                </c:pt>
                <c:pt idx="17">
                  <c:v>4.6900000000000013</c:v>
                </c:pt>
                <c:pt idx="18">
                  <c:v>4.7600000000000016</c:v>
                </c:pt>
                <c:pt idx="19">
                  <c:v>4.8300000000000018</c:v>
                </c:pt>
                <c:pt idx="20">
                  <c:v>4.9000000000000021</c:v>
                </c:pt>
                <c:pt idx="21">
                  <c:v>4.9700000000000024</c:v>
                </c:pt>
                <c:pt idx="22">
                  <c:v>5.0400000000000027</c:v>
                </c:pt>
                <c:pt idx="23">
                  <c:v>5.110000000000003</c:v>
                </c:pt>
                <c:pt idx="24">
                  <c:v>5.1800000000000033</c:v>
                </c:pt>
                <c:pt idx="25">
                  <c:v>5.2500000000000036</c:v>
                </c:pt>
                <c:pt idx="26">
                  <c:v>5.3200000000000038</c:v>
                </c:pt>
                <c:pt idx="27">
                  <c:v>5.3900000000000041</c:v>
                </c:pt>
                <c:pt idx="28">
                  <c:v>5.4600000000000044</c:v>
                </c:pt>
                <c:pt idx="29">
                  <c:v>5.5300000000000047</c:v>
                </c:pt>
                <c:pt idx="30">
                  <c:v>5.600000000000005</c:v>
                </c:pt>
                <c:pt idx="31">
                  <c:v>5.6700000000000053</c:v>
                </c:pt>
                <c:pt idx="32">
                  <c:v>5.7400000000000055</c:v>
                </c:pt>
                <c:pt idx="33">
                  <c:v>5.8100000000000058</c:v>
                </c:pt>
                <c:pt idx="34">
                  <c:v>5.8800000000000061</c:v>
                </c:pt>
                <c:pt idx="35">
                  <c:v>5.9500000000000064</c:v>
                </c:pt>
                <c:pt idx="36">
                  <c:v>6.0200000000000067</c:v>
                </c:pt>
                <c:pt idx="37">
                  <c:v>6.090000000000007</c:v>
                </c:pt>
                <c:pt idx="38">
                  <c:v>6.1600000000000072</c:v>
                </c:pt>
                <c:pt idx="39">
                  <c:v>6.2300000000000075</c:v>
                </c:pt>
                <c:pt idx="40">
                  <c:v>6.3000000000000078</c:v>
                </c:pt>
                <c:pt idx="41">
                  <c:v>6.3700000000000081</c:v>
                </c:pt>
                <c:pt idx="42">
                  <c:v>6.4400000000000084</c:v>
                </c:pt>
                <c:pt idx="43">
                  <c:v>6.5100000000000087</c:v>
                </c:pt>
                <c:pt idx="44">
                  <c:v>6.580000000000009</c:v>
                </c:pt>
                <c:pt idx="45">
                  <c:v>6.6500000000000092</c:v>
                </c:pt>
                <c:pt idx="46">
                  <c:v>6.7200000000000095</c:v>
                </c:pt>
                <c:pt idx="47">
                  <c:v>6.7900000000000098</c:v>
                </c:pt>
                <c:pt idx="48">
                  <c:v>6.8600000000000101</c:v>
                </c:pt>
                <c:pt idx="49">
                  <c:v>6.9300000000000104</c:v>
                </c:pt>
                <c:pt idx="50">
                  <c:v>7.0000000000000107</c:v>
                </c:pt>
              </c:numCache>
            </c:numRef>
          </c:xVal>
          <c:yVal>
            <c:numRef>
              <c:f>'R RELIEF'!$AS$28:$AS$78</c:f>
              <c:numCache>
                <c:formatCode>General</c:formatCode>
                <c:ptCount val="51"/>
                <c:pt idx="0">
                  <c:v>7.5974544204651549E-3</c:v>
                </c:pt>
                <c:pt idx="1">
                  <c:v>1.0811530965027303E-2</c:v>
                </c:pt>
                <c:pt idx="2">
                  <c:v>1.516535039697809E-2</c:v>
                </c:pt>
                <c:pt idx="3">
                  <c:v>2.0968330887905062E-2</c:v>
                </c:pt>
                <c:pt idx="4">
                  <c:v>2.8577315721224607E-2</c:v>
                </c:pt>
                <c:pt idx="5">
                  <c:v>3.8390623362587702E-2</c:v>
                </c:pt>
                <c:pt idx="6">
                  <c:v>5.0836431166870553E-2</c:v>
                </c:pt>
                <c:pt idx="7">
                  <c:v>6.6354610538495062E-2</c:v>
                </c:pt>
                <c:pt idx="8">
                  <c:v>8.5371578974406656E-2</c:v>
                </c:pt>
                <c:pt idx="9">
                  <c:v>0.1082683910317688</c:v>
                </c:pt>
                <c:pt idx="10">
                  <c:v>0.13534312851581826</c:v>
                </c:pt>
                <c:pt idx="11">
                  <c:v>0.16676960456822981</c:v>
                </c:pt>
                <c:pt idx="12">
                  <c:v>0.20255536295928386</c:v>
                </c:pt>
                <c:pt idx="13">
                  <c:v>0.24250279752829518</c:v>
                </c:pt>
                <c:pt idx="14">
                  <c:v>0.28617778584293829</c:v>
                </c:pt>
                <c:pt idx="15">
                  <c:v>0.33289037997122273</c:v>
                </c:pt>
                <c:pt idx="16">
                  <c:v>0.38169171214587688</c:v>
                </c:pt>
                <c:pt idx="17">
                  <c:v>0.43139029902534454</c:v>
                </c:pt>
                <c:pt idx="18">
                  <c:v>0.48058939001077922</c:v>
                </c:pt>
                <c:pt idx="19">
                  <c:v>0.52774501794832052</c:v>
                </c:pt>
                <c:pt idx="20">
                  <c:v>0.57124217638594355</c:v>
                </c:pt>
                <c:pt idx="21">
                  <c:v>0.60948433458171059</c:v>
                </c:pt>
                <c:pt idx="22">
                  <c:v>0.64098960921107828</c:v>
                </c:pt>
                <c:pt idx="23">
                  <c:v>0.6644856259285965</c:v>
                </c:pt>
                <c:pt idx="24">
                  <c:v>0.67899464878912519</c:v>
                </c:pt>
                <c:pt idx="25">
                  <c:v>0.68390105211674179</c:v>
                </c:pt>
                <c:pt idx="26">
                  <c:v>0.67899464878912419</c:v>
                </c:pt>
                <c:pt idx="27">
                  <c:v>0.6644856259285945</c:v>
                </c:pt>
                <c:pt idx="28">
                  <c:v>0.64098960921107551</c:v>
                </c:pt>
                <c:pt idx="29">
                  <c:v>0.60948433458170692</c:v>
                </c:pt>
                <c:pt idx="30">
                  <c:v>0.57124217638593933</c:v>
                </c:pt>
                <c:pt idx="31">
                  <c:v>0.52774501794831596</c:v>
                </c:pt>
                <c:pt idx="32">
                  <c:v>0.48058939001077428</c:v>
                </c:pt>
                <c:pt idx="33">
                  <c:v>0.43139029902533943</c:v>
                </c:pt>
                <c:pt idx="34">
                  <c:v>0.38169171214587189</c:v>
                </c:pt>
                <c:pt idx="35">
                  <c:v>0.3328903799712179</c:v>
                </c:pt>
                <c:pt idx="36">
                  <c:v>0.28617778584293363</c:v>
                </c:pt>
                <c:pt idx="37">
                  <c:v>0.2425027975282909</c:v>
                </c:pt>
                <c:pt idx="38">
                  <c:v>0.20255536295928001</c:v>
                </c:pt>
                <c:pt idx="39">
                  <c:v>0.16676960456822637</c:v>
                </c:pt>
                <c:pt idx="40">
                  <c:v>0.13534312851581529</c:v>
                </c:pt>
                <c:pt idx="41">
                  <c:v>0.10826839103176625</c:v>
                </c:pt>
                <c:pt idx="42">
                  <c:v>8.5371578974404574E-2</c:v>
                </c:pt>
                <c:pt idx="43">
                  <c:v>6.6354610538493203E-2</c:v>
                </c:pt>
                <c:pt idx="44">
                  <c:v>5.0836431166868971E-2</c:v>
                </c:pt>
                <c:pt idx="45">
                  <c:v>3.8390623362586362E-2</c:v>
                </c:pt>
                <c:pt idx="46">
                  <c:v>2.8577315721223528E-2</c:v>
                </c:pt>
                <c:pt idx="47">
                  <c:v>2.0968330887904178E-2</c:v>
                </c:pt>
                <c:pt idx="48">
                  <c:v>1.5165350396977383E-2</c:v>
                </c:pt>
                <c:pt idx="49">
                  <c:v>1.0811530965026748E-2</c:v>
                </c:pt>
                <c:pt idx="50">
                  <c:v>7.5974544204647368E-3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0981-4A09-A852-282EF3DF9A8B}"/>
            </c:ext>
          </c:extLst>
        </c:ser>
        <c:ser>
          <c:idx val="6"/>
          <c:order val="6"/>
          <c:tx>
            <c:strRef>
              <c:f>'R RELIEF'!$AT$26:$AU$26</c:f>
              <c:strCache>
                <c:ptCount val="1"/>
                <c:pt idx="0">
                  <c:v>C3+4, CAOB</c:v>
                </c:pt>
              </c:strCache>
            </c:strRef>
          </c:tx>
          <c:spPr>
            <a:ln w="19050" cap="rnd">
              <a:solidFill>
                <a:srgbClr val="EEE48D"/>
              </a:solidFill>
              <a:round/>
            </a:ln>
            <a:effectLst/>
          </c:spPr>
          <c:marker>
            <c:symbol val="none"/>
          </c:marker>
          <c:dLbls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Carnian-3-4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0981-4A09-A852-282EF3DF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EEE48D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 RELIEF'!$AT$28:$AT$78</c:f>
              <c:numCache>
                <c:formatCode>_(* #,##0.00_);_(* \(#,##0.00\);_(* "-"??_);_(@_)</c:formatCode>
                <c:ptCount val="51"/>
                <c:pt idx="0" formatCode="General">
                  <c:v>3.5</c:v>
                </c:pt>
                <c:pt idx="1">
                  <c:v>3.57</c:v>
                </c:pt>
                <c:pt idx="2">
                  <c:v>3.6399999999999997</c:v>
                </c:pt>
                <c:pt idx="3">
                  <c:v>3.7099999999999995</c:v>
                </c:pt>
                <c:pt idx="4">
                  <c:v>3.7799999999999994</c:v>
                </c:pt>
                <c:pt idx="5">
                  <c:v>3.8499999999999992</c:v>
                </c:pt>
                <c:pt idx="6">
                  <c:v>3.919999999999999</c:v>
                </c:pt>
                <c:pt idx="7">
                  <c:v>3.9899999999999989</c:v>
                </c:pt>
                <c:pt idx="8">
                  <c:v>4.0599999999999987</c:v>
                </c:pt>
                <c:pt idx="9">
                  <c:v>4.129999999999999</c:v>
                </c:pt>
                <c:pt idx="10">
                  <c:v>4.1999999999999993</c:v>
                </c:pt>
                <c:pt idx="11">
                  <c:v>4.2699999999999996</c:v>
                </c:pt>
                <c:pt idx="12">
                  <c:v>4.34</c:v>
                </c:pt>
                <c:pt idx="13">
                  <c:v>4.41</c:v>
                </c:pt>
                <c:pt idx="14">
                  <c:v>4.4800000000000004</c:v>
                </c:pt>
                <c:pt idx="15">
                  <c:v>4.5500000000000007</c:v>
                </c:pt>
                <c:pt idx="16">
                  <c:v>4.620000000000001</c:v>
                </c:pt>
                <c:pt idx="17">
                  <c:v>4.6900000000000013</c:v>
                </c:pt>
                <c:pt idx="18">
                  <c:v>4.7600000000000016</c:v>
                </c:pt>
                <c:pt idx="19">
                  <c:v>4.8300000000000018</c:v>
                </c:pt>
                <c:pt idx="20">
                  <c:v>4.9000000000000021</c:v>
                </c:pt>
                <c:pt idx="21">
                  <c:v>4.9700000000000024</c:v>
                </c:pt>
                <c:pt idx="22">
                  <c:v>5.0400000000000027</c:v>
                </c:pt>
                <c:pt idx="23">
                  <c:v>5.110000000000003</c:v>
                </c:pt>
                <c:pt idx="24">
                  <c:v>5.1800000000000033</c:v>
                </c:pt>
                <c:pt idx="25">
                  <c:v>5.2500000000000036</c:v>
                </c:pt>
                <c:pt idx="26">
                  <c:v>5.3200000000000038</c:v>
                </c:pt>
                <c:pt idx="27">
                  <c:v>5.3900000000000041</c:v>
                </c:pt>
                <c:pt idx="28">
                  <c:v>5.4600000000000044</c:v>
                </c:pt>
                <c:pt idx="29">
                  <c:v>5.5300000000000047</c:v>
                </c:pt>
                <c:pt idx="30">
                  <c:v>5.600000000000005</c:v>
                </c:pt>
                <c:pt idx="31">
                  <c:v>5.6700000000000053</c:v>
                </c:pt>
                <c:pt idx="32">
                  <c:v>5.7400000000000055</c:v>
                </c:pt>
                <c:pt idx="33">
                  <c:v>5.8100000000000058</c:v>
                </c:pt>
                <c:pt idx="34">
                  <c:v>5.8800000000000061</c:v>
                </c:pt>
                <c:pt idx="35">
                  <c:v>5.9500000000000064</c:v>
                </c:pt>
                <c:pt idx="36">
                  <c:v>6.0200000000000067</c:v>
                </c:pt>
                <c:pt idx="37">
                  <c:v>6.090000000000007</c:v>
                </c:pt>
                <c:pt idx="38">
                  <c:v>6.1600000000000072</c:v>
                </c:pt>
                <c:pt idx="39">
                  <c:v>6.2300000000000075</c:v>
                </c:pt>
                <c:pt idx="40">
                  <c:v>6.3000000000000078</c:v>
                </c:pt>
                <c:pt idx="41">
                  <c:v>6.3700000000000081</c:v>
                </c:pt>
                <c:pt idx="42">
                  <c:v>6.4400000000000084</c:v>
                </c:pt>
                <c:pt idx="43">
                  <c:v>6.5100000000000087</c:v>
                </c:pt>
                <c:pt idx="44">
                  <c:v>6.580000000000009</c:v>
                </c:pt>
                <c:pt idx="45">
                  <c:v>6.6500000000000092</c:v>
                </c:pt>
                <c:pt idx="46">
                  <c:v>6.7200000000000095</c:v>
                </c:pt>
                <c:pt idx="47">
                  <c:v>6.7900000000000098</c:v>
                </c:pt>
                <c:pt idx="48">
                  <c:v>6.8600000000000101</c:v>
                </c:pt>
                <c:pt idx="49">
                  <c:v>6.9300000000000104</c:v>
                </c:pt>
                <c:pt idx="50">
                  <c:v>7.0000000000000107</c:v>
                </c:pt>
              </c:numCache>
            </c:numRef>
          </c:xVal>
          <c:yVal>
            <c:numRef>
              <c:f>'R RELIEF'!$AU$28:$AU$78</c:f>
              <c:numCache>
                <c:formatCode>General</c:formatCode>
                <c:ptCount val="51"/>
                <c:pt idx="0">
                  <c:v>7.5974544204651549E-3</c:v>
                </c:pt>
                <c:pt idx="1">
                  <c:v>1.0811530965027303E-2</c:v>
                </c:pt>
                <c:pt idx="2">
                  <c:v>1.516535039697809E-2</c:v>
                </c:pt>
                <c:pt idx="3">
                  <c:v>2.0968330887905062E-2</c:v>
                </c:pt>
                <c:pt idx="4">
                  <c:v>2.8577315721224607E-2</c:v>
                </c:pt>
                <c:pt idx="5">
                  <c:v>3.8390623362587702E-2</c:v>
                </c:pt>
                <c:pt idx="6">
                  <c:v>5.0836431166870553E-2</c:v>
                </c:pt>
                <c:pt idx="7">
                  <c:v>6.6354610538495062E-2</c:v>
                </c:pt>
                <c:pt idx="8">
                  <c:v>8.5371578974406656E-2</c:v>
                </c:pt>
                <c:pt idx="9">
                  <c:v>0.1082683910317688</c:v>
                </c:pt>
                <c:pt idx="10">
                  <c:v>0.13534312851581826</c:v>
                </c:pt>
                <c:pt idx="11">
                  <c:v>0.16676960456822981</c:v>
                </c:pt>
                <c:pt idx="12">
                  <c:v>0.20255536295928386</c:v>
                </c:pt>
                <c:pt idx="13">
                  <c:v>0.24250279752829518</c:v>
                </c:pt>
                <c:pt idx="14">
                  <c:v>0.28617778584293829</c:v>
                </c:pt>
                <c:pt idx="15">
                  <c:v>0.33289037997122273</c:v>
                </c:pt>
                <c:pt idx="16">
                  <c:v>0.38169171214587688</c:v>
                </c:pt>
                <c:pt idx="17">
                  <c:v>0.43139029902534454</c:v>
                </c:pt>
                <c:pt idx="18">
                  <c:v>0.48058939001077922</c:v>
                </c:pt>
                <c:pt idx="19">
                  <c:v>0.52774501794832052</c:v>
                </c:pt>
                <c:pt idx="20">
                  <c:v>0.57124217638594355</c:v>
                </c:pt>
                <c:pt idx="21">
                  <c:v>0.60948433458171059</c:v>
                </c:pt>
                <c:pt idx="22">
                  <c:v>0.64098960921107828</c:v>
                </c:pt>
                <c:pt idx="23">
                  <c:v>0.6644856259285965</c:v>
                </c:pt>
                <c:pt idx="24">
                  <c:v>0.67899464878912519</c:v>
                </c:pt>
                <c:pt idx="25">
                  <c:v>0.68390105211674179</c:v>
                </c:pt>
                <c:pt idx="26">
                  <c:v>0.67899464878912419</c:v>
                </c:pt>
                <c:pt idx="27">
                  <c:v>0.6644856259285945</c:v>
                </c:pt>
                <c:pt idx="28">
                  <c:v>0.64098960921107551</c:v>
                </c:pt>
                <c:pt idx="29">
                  <c:v>0.60948433458170692</c:v>
                </c:pt>
                <c:pt idx="30">
                  <c:v>0.57124217638593933</c:v>
                </c:pt>
                <c:pt idx="31">
                  <c:v>0.52774501794831596</c:v>
                </c:pt>
                <c:pt idx="32">
                  <c:v>0.48058939001077428</c:v>
                </c:pt>
                <c:pt idx="33">
                  <c:v>0.43139029902533943</c:v>
                </c:pt>
                <c:pt idx="34">
                  <c:v>0.38169171214587189</c:v>
                </c:pt>
                <c:pt idx="35">
                  <c:v>0.3328903799712179</c:v>
                </c:pt>
                <c:pt idx="36">
                  <c:v>0.28617778584293363</c:v>
                </c:pt>
                <c:pt idx="37">
                  <c:v>0.2425027975282909</c:v>
                </c:pt>
                <c:pt idx="38">
                  <c:v>0.20255536295928001</c:v>
                </c:pt>
                <c:pt idx="39">
                  <c:v>0.16676960456822637</c:v>
                </c:pt>
                <c:pt idx="40">
                  <c:v>0.13534312851581529</c:v>
                </c:pt>
                <c:pt idx="41">
                  <c:v>0.10826839103176625</c:v>
                </c:pt>
                <c:pt idx="42">
                  <c:v>8.5371578974404574E-2</c:v>
                </c:pt>
                <c:pt idx="43">
                  <c:v>6.6354610538493203E-2</c:v>
                </c:pt>
                <c:pt idx="44">
                  <c:v>5.0836431166868971E-2</c:v>
                </c:pt>
                <c:pt idx="45">
                  <c:v>3.8390623362586362E-2</c:v>
                </c:pt>
                <c:pt idx="46">
                  <c:v>2.8577315721223528E-2</c:v>
                </c:pt>
                <c:pt idx="47">
                  <c:v>2.0968330887904178E-2</c:v>
                </c:pt>
                <c:pt idx="48">
                  <c:v>1.5165350396977383E-2</c:v>
                </c:pt>
                <c:pt idx="49">
                  <c:v>1.0811530965026748E-2</c:v>
                </c:pt>
                <c:pt idx="50">
                  <c:v>7.5974544204647368E-3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0981-4A09-A852-282EF3DF9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4704687"/>
        <c:axId val="1424345455"/>
      </c:scatterChart>
      <c:valAx>
        <c:axId val="1424704687"/>
        <c:scaling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24345455"/>
        <c:crosses val="autoZero"/>
        <c:crossBetween val="midCat"/>
      </c:valAx>
      <c:valAx>
        <c:axId val="142434545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247046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b="1"/>
              <a:t>Taimyr</a:t>
            </a:r>
          </a:p>
        </c:rich>
      </c:tx>
      <c:layout>
        <c:manualLayout>
          <c:xMode val="edge"/>
          <c:yMode val="edge"/>
          <c:x val="9.6035232940068244E-2"/>
          <c:y val="4.421666863958888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5812036653313074E-2"/>
          <c:y val="5.0298804780876519E-2"/>
          <c:w val="0.87392480545195006"/>
          <c:h val="0.8490025026752132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'R RELIEF'!$AX$26:$AY$26</c:f>
              <c:strCache>
                <c:ptCount val="1"/>
                <c:pt idx="0">
                  <c:v>Induan, Taimyr</c:v>
                </c:pt>
              </c:strCache>
            </c:strRef>
          </c:tx>
          <c:spPr>
            <a:ln w="19050" cap="rnd">
              <a:solidFill>
                <a:srgbClr val="70408D"/>
              </a:solidFill>
              <a:round/>
            </a:ln>
            <a:effectLst/>
          </c:spPr>
          <c:marker>
            <c:symbol val="none"/>
          </c:marker>
          <c:dLbls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Induan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81D0-4869-801A-E3FBB3068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70408D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 RELIEF'!$AX$28:$AX$88</c:f>
              <c:numCache>
                <c:formatCode>_(* #,##0.00_);_(* \(#,##0.00\);_(* "-"??_);_(@_)</c:formatCode>
                <c:ptCount val="61"/>
                <c:pt idx="0" formatCode="General">
                  <c:v>0.5</c:v>
                </c:pt>
                <c:pt idx="1">
                  <c:v>0.64166666666666672</c:v>
                </c:pt>
                <c:pt idx="2">
                  <c:v>0.78333333333333344</c:v>
                </c:pt>
                <c:pt idx="3">
                  <c:v>0.92500000000000016</c:v>
                </c:pt>
                <c:pt idx="4">
                  <c:v>1.0666666666666669</c:v>
                </c:pt>
                <c:pt idx="5">
                  <c:v>1.2083333333333335</c:v>
                </c:pt>
                <c:pt idx="6">
                  <c:v>1.35</c:v>
                </c:pt>
                <c:pt idx="7">
                  <c:v>1.4916666666666667</c:v>
                </c:pt>
                <c:pt idx="8">
                  <c:v>1.6333333333333333</c:v>
                </c:pt>
                <c:pt idx="9">
                  <c:v>1.7749999999999999</c:v>
                </c:pt>
                <c:pt idx="10">
                  <c:v>1.9166666666666665</c:v>
                </c:pt>
                <c:pt idx="11">
                  <c:v>2.0583333333333331</c:v>
                </c:pt>
                <c:pt idx="12">
                  <c:v>2.1999999999999997</c:v>
                </c:pt>
                <c:pt idx="13">
                  <c:v>2.3416666666666663</c:v>
                </c:pt>
                <c:pt idx="14">
                  <c:v>2.4833333333333329</c:v>
                </c:pt>
                <c:pt idx="15">
                  <c:v>2.6249999999999996</c:v>
                </c:pt>
                <c:pt idx="16">
                  <c:v>2.7666666666666662</c:v>
                </c:pt>
                <c:pt idx="17">
                  <c:v>2.9083333333333328</c:v>
                </c:pt>
                <c:pt idx="18">
                  <c:v>3.0499999999999994</c:v>
                </c:pt>
                <c:pt idx="19">
                  <c:v>3.191666666666666</c:v>
                </c:pt>
                <c:pt idx="20">
                  <c:v>3.3333333333333326</c:v>
                </c:pt>
                <c:pt idx="21">
                  <c:v>3.4749999999999992</c:v>
                </c:pt>
                <c:pt idx="22">
                  <c:v>3.6166666666666658</c:v>
                </c:pt>
                <c:pt idx="23">
                  <c:v>3.7583333333333324</c:v>
                </c:pt>
                <c:pt idx="24">
                  <c:v>3.899999999999999</c:v>
                </c:pt>
                <c:pt idx="25">
                  <c:v>4.0416666666666661</c:v>
                </c:pt>
                <c:pt idx="26">
                  <c:v>4.1833333333333327</c:v>
                </c:pt>
                <c:pt idx="27">
                  <c:v>4.3249999999999993</c:v>
                </c:pt>
                <c:pt idx="28">
                  <c:v>4.4666666666666659</c:v>
                </c:pt>
                <c:pt idx="29">
                  <c:v>4.6083333333333325</c:v>
                </c:pt>
                <c:pt idx="30">
                  <c:v>4.7499999999999991</c:v>
                </c:pt>
                <c:pt idx="31">
                  <c:v>4.8916666666666657</c:v>
                </c:pt>
                <c:pt idx="32">
                  <c:v>5.0333333333333323</c:v>
                </c:pt>
                <c:pt idx="33">
                  <c:v>5.1749999999999989</c:v>
                </c:pt>
                <c:pt idx="34">
                  <c:v>5.3166666666666655</c:v>
                </c:pt>
                <c:pt idx="35">
                  <c:v>5.4583333333333321</c:v>
                </c:pt>
                <c:pt idx="36">
                  <c:v>5.5999999999999988</c:v>
                </c:pt>
                <c:pt idx="37">
                  <c:v>5.7416666666666654</c:v>
                </c:pt>
                <c:pt idx="38">
                  <c:v>5.883333333333332</c:v>
                </c:pt>
                <c:pt idx="39">
                  <c:v>6.0249999999999986</c:v>
                </c:pt>
                <c:pt idx="40">
                  <c:v>6.1666666666666652</c:v>
                </c:pt>
                <c:pt idx="41">
                  <c:v>6.3083333333333318</c:v>
                </c:pt>
                <c:pt idx="42">
                  <c:v>6.4499999999999984</c:v>
                </c:pt>
                <c:pt idx="43">
                  <c:v>6.591666666666665</c:v>
                </c:pt>
                <c:pt idx="44">
                  <c:v>6.7333333333333316</c:v>
                </c:pt>
                <c:pt idx="45">
                  <c:v>6.8749999999999982</c:v>
                </c:pt>
                <c:pt idx="46">
                  <c:v>7.0166666666666648</c:v>
                </c:pt>
                <c:pt idx="47">
                  <c:v>7.1583333333333314</c:v>
                </c:pt>
                <c:pt idx="48">
                  <c:v>7.299999999999998</c:v>
                </c:pt>
                <c:pt idx="49">
                  <c:v>7.4416666666666647</c:v>
                </c:pt>
                <c:pt idx="50">
                  <c:v>7.5833333333333313</c:v>
                </c:pt>
                <c:pt idx="51">
                  <c:v>7.7249999999999979</c:v>
                </c:pt>
                <c:pt idx="52">
                  <c:v>7.8666666666666645</c:v>
                </c:pt>
                <c:pt idx="53">
                  <c:v>8.0083333333333311</c:v>
                </c:pt>
                <c:pt idx="54">
                  <c:v>8.1499999999999986</c:v>
                </c:pt>
                <c:pt idx="55">
                  <c:v>8.2916666666666661</c:v>
                </c:pt>
                <c:pt idx="56">
                  <c:v>8.4333333333333336</c:v>
                </c:pt>
                <c:pt idx="57">
                  <c:v>8.5750000000000011</c:v>
                </c:pt>
                <c:pt idx="58">
                  <c:v>8.7166666666666686</c:v>
                </c:pt>
                <c:pt idx="59">
                  <c:v>8.8583333333333361</c:v>
                </c:pt>
                <c:pt idx="60">
                  <c:v>9.0000000000000036</c:v>
                </c:pt>
              </c:numCache>
            </c:numRef>
          </c:xVal>
          <c:yVal>
            <c:numRef>
              <c:f>'R RELIEF'!$AY$28:$AY$88</c:f>
              <c:numCache>
                <c:formatCode>General</c:formatCode>
                <c:ptCount val="61"/>
                <c:pt idx="0">
                  <c:v>3.1283635848974164E-3</c:v>
                </c:pt>
                <c:pt idx="1">
                  <c:v>4.2017875904300141E-3</c:v>
                </c:pt>
                <c:pt idx="2">
                  <c:v>5.5873775879858598E-3</c:v>
                </c:pt>
                <c:pt idx="3">
                  <c:v>7.3559539866512504E-3</c:v>
                </c:pt>
                <c:pt idx="4">
                  <c:v>9.5879782826016214E-3</c:v>
                </c:pt>
                <c:pt idx="5">
                  <c:v>1.2372917995460154E-2</c:v>
                </c:pt>
                <c:pt idx="6">
                  <c:v>1.5807903737536162E-2</c:v>
                </c:pt>
                <c:pt idx="7">
                  <c:v>1.9995556052894953E-2</c:v>
                </c:pt>
                <c:pt idx="8">
                  <c:v>2.5040889067928087E-2</c:v>
                </c:pt>
                <c:pt idx="9">
                  <c:v>3.1047244221478018E-2</c:v>
                </c:pt>
                <c:pt idx="10">
                  <c:v>3.8111270479897451E-2</c:v>
                </c:pt>
                <c:pt idx="11">
                  <c:v>4.6317045723301115E-2</c:v>
                </c:pt>
                <c:pt idx="12">
                  <c:v>5.5729523506513522E-2</c:v>
                </c:pt>
                <c:pt idx="13">
                  <c:v>6.6387584030743685E-2</c:v>
                </c:pt>
                <c:pt idx="14">
                  <c:v>7.8297059773733316E-2</c:v>
                </c:pt>
                <c:pt idx="15">
                  <c:v>9.1424185175923531E-2</c:v>
                </c:pt>
                <c:pt idx="16">
                  <c:v>0.10568997574287867</c:v>
                </c:pt>
                <c:pt idx="17">
                  <c:v>0.12096606497492281</c:v>
                </c:pt>
                <c:pt idx="18">
                  <c:v>0.13707250939991494</c:v>
                </c:pt>
                <c:pt idx="19">
                  <c:v>0.1537780073170944</c:v>
                </c:pt>
                <c:pt idx="20">
                  <c:v>0.17080286436645406</c:v>
                </c:pt>
                <c:pt idx="21">
                  <c:v>0.18782488228147393</c:v>
                </c:pt>
                <c:pt idx="22">
                  <c:v>0.20448815489045832</c:v>
                </c:pt>
                <c:pt idx="23">
                  <c:v>0.22041454120006665</c:v>
                </c:pt>
                <c:pt idx="24">
                  <c:v>0.23521736674715257</c:v>
                </c:pt>
                <c:pt idx="25">
                  <c:v>0.2485167012453878</c:v>
                </c:pt>
                <c:pt idx="26">
                  <c:v>0.25995539315528698</c:v>
                </c:pt>
                <c:pt idx="27">
                  <c:v>0.26921492856036994</c:v>
                </c:pt>
                <c:pt idx="28">
                  <c:v>0.2760301369238512</c:v>
                </c:pt>
                <c:pt idx="29">
                  <c:v>0.2802017982190671</c:v>
                </c:pt>
                <c:pt idx="30">
                  <c:v>0.28160631557748189</c:v>
                </c:pt>
                <c:pt idx="31">
                  <c:v>0.28020179821906716</c:v>
                </c:pt>
                <c:pt idx="32">
                  <c:v>0.27603013692385125</c:v>
                </c:pt>
                <c:pt idx="33">
                  <c:v>0.26921492856036999</c:v>
                </c:pt>
                <c:pt idx="34">
                  <c:v>0.25995539315528715</c:v>
                </c:pt>
                <c:pt idx="35">
                  <c:v>0.24851670124538797</c:v>
                </c:pt>
                <c:pt idx="36">
                  <c:v>0.2352173667471528</c:v>
                </c:pt>
                <c:pt idx="37">
                  <c:v>0.22041454120006693</c:v>
                </c:pt>
                <c:pt idx="38">
                  <c:v>0.20448815489045857</c:v>
                </c:pt>
                <c:pt idx="39">
                  <c:v>0.18782488228147418</c:v>
                </c:pt>
                <c:pt idx="40">
                  <c:v>0.17080286436645431</c:v>
                </c:pt>
                <c:pt idx="41">
                  <c:v>0.15377800731709471</c:v>
                </c:pt>
                <c:pt idx="42">
                  <c:v>0.13707250939991519</c:v>
                </c:pt>
                <c:pt idx="43">
                  <c:v>0.12096606497492304</c:v>
                </c:pt>
                <c:pt idx="44">
                  <c:v>0.1056899757428789</c:v>
                </c:pt>
                <c:pt idx="45">
                  <c:v>9.1424185175923767E-2</c:v>
                </c:pt>
                <c:pt idx="46">
                  <c:v>7.8297059773733524E-2</c:v>
                </c:pt>
                <c:pt idx="47">
                  <c:v>6.6387584030743879E-2</c:v>
                </c:pt>
                <c:pt idx="48">
                  <c:v>5.5729523506513681E-2</c:v>
                </c:pt>
                <c:pt idx="49">
                  <c:v>4.6317045723301253E-2</c:v>
                </c:pt>
                <c:pt idx="50">
                  <c:v>3.8111270479897569E-2</c:v>
                </c:pt>
                <c:pt idx="51">
                  <c:v>3.1047244221478122E-2</c:v>
                </c:pt>
                <c:pt idx="52">
                  <c:v>2.5040889067928167E-2</c:v>
                </c:pt>
                <c:pt idx="53">
                  <c:v>1.9995556052895016E-2</c:v>
                </c:pt>
                <c:pt idx="54">
                  <c:v>1.58079037375362E-2</c:v>
                </c:pt>
                <c:pt idx="55">
                  <c:v>1.2372917995460154E-2</c:v>
                </c:pt>
                <c:pt idx="56">
                  <c:v>9.5879782826016093E-3</c:v>
                </c:pt>
                <c:pt idx="57">
                  <c:v>7.3559539866512313E-3</c:v>
                </c:pt>
                <c:pt idx="58">
                  <c:v>5.587377587985839E-3</c:v>
                </c:pt>
                <c:pt idx="59">
                  <c:v>4.2017875904299951E-3</c:v>
                </c:pt>
                <c:pt idx="60">
                  <c:v>3.1283635848973952E-3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1D0-4869-801A-E3FBB3068626}"/>
            </c:ext>
          </c:extLst>
        </c:ser>
        <c:ser>
          <c:idx val="1"/>
          <c:order val="1"/>
          <c:tx>
            <c:strRef>
              <c:f>'R RELIEF'!$AZ$26:$BA$26</c:f>
              <c:strCache>
                <c:ptCount val="1"/>
                <c:pt idx="0">
                  <c:v>Olenekian, Taimyr</c:v>
                </c:pt>
              </c:strCache>
            </c:strRef>
          </c:tx>
          <c:spPr>
            <a:ln w="19050" cap="rnd">
              <a:solidFill>
                <a:srgbClr val="9C6FC6"/>
              </a:solidFill>
              <a:round/>
            </a:ln>
            <a:effectLst/>
          </c:spPr>
          <c:marker>
            <c:symbol val="none"/>
          </c:marker>
          <c:dLbls>
            <c:dLbl>
              <c:idx val="30"/>
              <c:layout>
                <c:manualLayout>
                  <c:x val="-0.11671262130401656"/>
                  <c:y val="-4.420958825904729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Olenekian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81D0-4869-801A-E3FBB3068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9C6FC6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 RELIEF'!$AZ$28:$AZ$88</c:f>
              <c:numCache>
                <c:formatCode>_(* #,##0.00_);_(* \(#,##0.00\);_(* "-"??_);_(@_)</c:formatCode>
                <c:ptCount val="61"/>
                <c:pt idx="0" formatCode="General">
                  <c:v>0.5</c:v>
                </c:pt>
                <c:pt idx="1">
                  <c:v>0.64166666666666672</c:v>
                </c:pt>
                <c:pt idx="2">
                  <c:v>0.78333333333333344</c:v>
                </c:pt>
                <c:pt idx="3">
                  <c:v>0.92500000000000016</c:v>
                </c:pt>
                <c:pt idx="4">
                  <c:v>1.0666666666666669</c:v>
                </c:pt>
                <c:pt idx="5">
                  <c:v>1.2083333333333335</c:v>
                </c:pt>
                <c:pt idx="6">
                  <c:v>1.35</c:v>
                </c:pt>
                <c:pt idx="7">
                  <c:v>1.4916666666666667</c:v>
                </c:pt>
                <c:pt idx="8">
                  <c:v>1.6333333333333333</c:v>
                </c:pt>
                <c:pt idx="9">
                  <c:v>1.7749999999999999</c:v>
                </c:pt>
                <c:pt idx="10">
                  <c:v>1.9166666666666665</c:v>
                </c:pt>
                <c:pt idx="11">
                  <c:v>2.0583333333333331</c:v>
                </c:pt>
                <c:pt idx="12">
                  <c:v>2.1999999999999997</c:v>
                </c:pt>
                <c:pt idx="13">
                  <c:v>2.3416666666666663</c:v>
                </c:pt>
                <c:pt idx="14">
                  <c:v>2.4833333333333329</c:v>
                </c:pt>
                <c:pt idx="15">
                  <c:v>2.6249999999999996</c:v>
                </c:pt>
                <c:pt idx="16">
                  <c:v>2.7666666666666662</c:v>
                </c:pt>
                <c:pt idx="17">
                  <c:v>2.9083333333333328</c:v>
                </c:pt>
                <c:pt idx="18">
                  <c:v>3.0499999999999994</c:v>
                </c:pt>
                <c:pt idx="19">
                  <c:v>3.191666666666666</c:v>
                </c:pt>
                <c:pt idx="20">
                  <c:v>3.3333333333333326</c:v>
                </c:pt>
                <c:pt idx="21">
                  <c:v>3.4749999999999992</c:v>
                </c:pt>
                <c:pt idx="22">
                  <c:v>3.6166666666666658</c:v>
                </c:pt>
                <c:pt idx="23">
                  <c:v>3.7583333333333324</c:v>
                </c:pt>
                <c:pt idx="24">
                  <c:v>3.899999999999999</c:v>
                </c:pt>
                <c:pt idx="25">
                  <c:v>4.0416666666666661</c:v>
                </c:pt>
                <c:pt idx="26">
                  <c:v>4.1833333333333327</c:v>
                </c:pt>
                <c:pt idx="27">
                  <c:v>4.3249999999999993</c:v>
                </c:pt>
                <c:pt idx="28">
                  <c:v>4.4666666666666659</c:v>
                </c:pt>
                <c:pt idx="29">
                  <c:v>4.6083333333333325</c:v>
                </c:pt>
                <c:pt idx="30">
                  <c:v>4.7499999999999991</c:v>
                </c:pt>
                <c:pt idx="31">
                  <c:v>4.8916666666666657</c:v>
                </c:pt>
                <c:pt idx="32">
                  <c:v>5.0333333333333323</c:v>
                </c:pt>
                <c:pt idx="33">
                  <c:v>5.1749999999999989</c:v>
                </c:pt>
                <c:pt idx="34">
                  <c:v>5.3166666666666655</c:v>
                </c:pt>
                <c:pt idx="35">
                  <c:v>5.4583333333333321</c:v>
                </c:pt>
                <c:pt idx="36">
                  <c:v>5.5999999999999988</c:v>
                </c:pt>
                <c:pt idx="37">
                  <c:v>5.7416666666666654</c:v>
                </c:pt>
                <c:pt idx="38">
                  <c:v>5.883333333333332</c:v>
                </c:pt>
                <c:pt idx="39">
                  <c:v>6.0249999999999986</c:v>
                </c:pt>
                <c:pt idx="40">
                  <c:v>6.1666666666666652</c:v>
                </c:pt>
                <c:pt idx="41">
                  <c:v>6.3083333333333318</c:v>
                </c:pt>
                <c:pt idx="42">
                  <c:v>6.4499999999999984</c:v>
                </c:pt>
                <c:pt idx="43">
                  <c:v>6.591666666666665</c:v>
                </c:pt>
                <c:pt idx="44">
                  <c:v>6.7333333333333316</c:v>
                </c:pt>
                <c:pt idx="45">
                  <c:v>6.8749999999999982</c:v>
                </c:pt>
                <c:pt idx="46">
                  <c:v>7.0166666666666648</c:v>
                </c:pt>
                <c:pt idx="47">
                  <c:v>7.1583333333333314</c:v>
                </c:pt>
                <c:pt idx="48">
                  <c:v>7.299999999999998</c:v>
                </c:pt>
                <c:pt idx="49">
                  <c:v>7.4416666666666647</c:v>
                </c:pt>
                <c:pt idx="50">
                  <c:v>7.5833333333333313</c:v>
                </c:pt>
                <c:pt idx="51">
                  <c:v>7.7249999999999979</c:v>
                </c:pt>
                <c:pt idx="52">
                  <c:v>7.8666666666666645</c:v>
                </c:pt>
                <c:pt idx="53">
                  <c:v>8.0083333333333311</c:v>
                </c:pt>
                <c:pt idx="54">
                  <c:v>8.1499999999999986</c:v>
                </c:pt>
                <c:pt idx="55">
                  <c:v>8.2916666666666661</c:v>
                </c:pt>
                <c:pt idx="56">
                  <c:v>8.4333333333333336</c:v>
                </c:pt>
                <c:pt idx="57">
                  <c:v>8.5750000000000011</c:v>
                </c:pt>
                <c:pt idx="58">
                  <c:v>8.7166666666666686</c:v>
                </c:pt>
                <c:pt idx="59">
                  <c:v>8.8583333333333361</c:v>
                </c:pt>
                <c:pt idx="60">
                  <c:v>9.0000000000000036</c:v>
                </c:pt>
              </c:numCache>
            </c:numRef>
          </c:xVal>
          <c:yVal>
            <c:numRef>
              <c:f>'R RELIEF'!$BA$28:$BA$88</c:f>
              <c:numCache>
                <c:formatCode>General</c:formatCode>
                <c:ptCount val="61"/>
                <c:pt idx="0">
                  <c:v>3.1283635848974164E-3</c:v>
                </c:pt>
                <c:pt idx="1">
                  <c:v>4.2017875904300141E-3</c:v>
                </c:pt>
                <c:pt idx="2">
                  <c:v>5.5873775879858598E-3</c:v>
                </c:pt>
                <c:pt idx="3">
                  <c:v>7.3559539866512504E-3</c:v>
                </c:pt>
                <c:pt idx="4">
                  <c:v>9.5879782826016214E-3</c:v>
                </c:pt>
                <c:pt idx="5">
                  <c:v>1.2372917995460154E-2</c:v>
                </c:pt>
                <c:pt idx="6">
                  <c:v>1.5807903737536162E-2</c:v>
                </c:pt>
                <c:pt idx="7">
                  <c:v>1.9995556052894953E-2</c:v>
                </c:pt>
                <c:pt idx="8">
                  <c:v>2.5040889067928087E-2</c:v>
                </c:pt>
                <c:pt idx="9">
                  <c:v>3.1047244221478018E-2</c:v>
                </c:pt>
                <c:pt idx="10">
                  <c:v>3.8111270479897451E-2</c:v>
                </c:pt>
                <c:pt idx="11">
                  <c:v>4.6317045723301115E-2</c:v>
                </c:pt>
                <c:pt idx="12">
                  <c:v>5.5729523506513522E-2</c:v>
                </c:pt>
                <c:pt idx="13">
                  <c:v>6.6387584030743685E-2</c:v>
                </c:pt>
                <c:pt idx="14">
                  <c:v>7.8297059773733316E-2</c:v>
                </c:pt>
                <c:pt idx="15">
                  <c:v>9.1424185175923531E-2</c:v>
                </c:pt>
                <c:pt idx="16">
                  <c:v>0.10568997574287867</c:v>
                </c:pt>
                <c:pt idx="17">
                  <c:v>0.12096606497492281</c:v>
                </c:pt>
                <c:pt idx="18">
                  <c:v>0.13707250939991494</c:v>
                </c:pt>
                <c:pt idx="19">
                  <c:v>0.1537780073170944</c:v>
                </c:pt>
                <c:pt idx="20">
                  <c:v>0.17080286436645406</c:v>
                </c:pt>
                <c:pt idx="21">
                  <c:v>0.18782488228147393</c:v>
                </c:pt>
                <c:pt idx="22">
                  <c:v>0.20448815489045832</c:v>
                </c:pt>
                <c:pt idx="23">
                  <c:v>0.22041454120006665</c:v>
                </c:pt>
                <c:pt idx="24">
                  <c:v>0.23521736674715257</c:v>
                </c:pt>
                <c:pt idx="25">
                  <c:v>0.2485167012453878</c:v>
                </c:pt>
                <c:pt idx="26">
                  <c:v>0.25995539315528698</c:v>
                </c:pt>
                <c:pt idx="27">
                  <c:v>0.26921492856036994</c:v>
                </c:pt>
                <c:pt idx="28">
                  <c:v>0.2760301369238512</c:v>
                </c:pt>
                <c:pt idx="29">
                  <c:v>0.2802017982190671</c:v>
                </c:pt>
                <c:pt idx="30">
                  <c:v>0.28160631557748189</c:v>
                </c:pt>
                <c:pt idx="31">
                  <c:v>0.28020179821906716</c:v>
                </c:pt>
                <c:pt idx="32">
                  <c:v>0.27603013692385125</c:v>
                </c:pt>
                <c:pt idx="33">
                  <c:v>0.26921492856036999</c:v>
                </c:pt>
                <c:pt idx="34">
                  <c:v>0.25995539315528715</c:v>
                </c:pt>
                <c:pt idx="35">
                  <c:v>0.24851670124538797</c:v>
                </c:pt>
                <c:pt idx="36">
                  <c:v>0.2352173667471528</c:v>
                </c:pt>
                <c:pt idx="37">
                  <c:v>0.22041454120006693</c:v>
                </c:pt>
                <c:pt idx="38">
                  <c:v>0.20448815489045857</c:v>
                </c:pt>
                <c:pt idx="39">
                  <c:v>0.18782488228147418</c:v>
                </c:pt>
                <c:pt idx="40">
                  <c:v>0.17080286436645431</c:v>
                </c:pt>
                <c:pt idx="41">
                  <c:v>0.15377800731709471</c:v>
                </c:pt>
                <c:pt idx="42">
                  <c:v>0.13707250939991519</c:v>
                </c:pt>
                <c:pt idx="43">
                  <c:v>0.12096606497492304</c:v>
                </c:pt>
                <c:pt idx="44">
                  <c:v>0.1056899757428789</c:v>
                </c:pt>
                <c:pt idx="45">
                  <c:v>9.1424185175923767E-2</c:v>
                </c:pt>
                <c:pt idx="46">
                  <c:v>7.8297059773733524E-2</c:v>
                </c:pt>
                <c:pt idx="47">
                  <c:v>6.6387584030743879E-2</c:v>
                </c:pt>
                <c:pt idx="48">
                  <c:v>5.5729523506513681E-2</c:v>
                </c:pt>
                <c:pt idx="49">
                  <c:v>4.6317045723301253E-2</c:v>
                </c:pt>
                <c:pt idx="50">
                  <c:v>3.8111270479897569E-2</c:v>
                </c:pt>
                <c:pt idx="51">
                  <c:v>3.1047244221478122E-2</c:v>
                </c:pt>
                <c:pt idx="52">
                  <c:v>2.5040889067928167E-2</c:v>
                </c:pt>
                <c:pt idx="53">
                  <c:v>1.9995556052895016E-2</c:v>
                </c:pt>
                <c:pt idx="54">
                  <c:v>1.58079037375362E-2</c:v>
                </c:pt>
                <c:pt idx="55">
                  <c:v>1.2372917995460154E-2</c:v>
                </c:pt>
                <c:pt idx="56">
                  <c:v>9.5879782826016093E-3</c:v>
                </c:pt>
                <c:pt idx="57">
                  <c:v>7.3559539866512313E-3</c:v>
                </c:pt>
                <c:pt idx="58">
                  <c:v>5.587377587985839E-3</c:v>
                </c:pt>
                <c:pt idx="59">
                  <c:v>4.2017875904299951E-3</c:v>
                </c:pt>
                <c:pt idx="60">
                  <c:v>3.1283635848973952E-3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D0-4869-801A-E3FBB3068626}"/>
            </c:ext>
          </c:extLst>
        </c:ser>
        <c:ser>
          <c:idx val="2"/>
          <c:order val="2"/>
          <c:tx>
            <c:strRef>
              <c:f>'R RELIEF'!$BB$26:$BC$26</c:f>
              <c:strCache>
                <c:ptCount val="1"/>
                <c:pt idx="0">
                  <c:v>Kobbe, Taimyr</c:v>
                </c:pt>
              </c:strCache>
            </c:strRef>
          </c:tx>
          <c:spPr>
            <a:ln w="19050" cap="rnd">
              <a:solidFill>
                <a:srgbClr val="9E4C1F"/>
              </a:solidFill>
              <a:round/>
            </a:ln>
            <a:effectLst/>
          </c:spPr>
          <c:marker>
            <c:symbol val="none"/>
          </c:marker>
          <c:dLbls>
            <c:dLbl>
              <c:idx val="30"/>
              <c:tx>
                <c:rich>
                  <a:bodyPr/>
                  <a:lstStyle/>
                  <a:p>
                    <a:r>
                      <a:rPr lang="en-US"/>
                      <a:t>Anisian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81D0-4869-801A-E3FBB3068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9E4C1F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 RELIEF'!$BB$28:$BB$88</c:f>
              <c:numCache>
                <c:formatCode>_(* #,##0.00_);_(* \(#,##0.00\);_(* "-"??_);_(@_)</c:formatCode>
                <c:ptCount val="61"/>
                <c:pt idx="0" formatCode="General">
                  <c:v>0.5</c:v>
                </c:pt>
                <c:pt idx="1">
                  <c:v>0.64166666666666672</c:v>
                </c:pt>
                <c:pt idx="2">
                  <c:v>0.78333333333333344</c:v>
                </c:pt>
                <c:pt idx="3">
                  <c:v>0.92500000000000016</c:v>
                </c:pt>
                <c:pt idx="4">
                  <c:v>1.0666666666666669</c:v>
                </c:pt>
                <c:pt idx="5">
                  <c:v>1.2083333333333335</c:v>
                </c:pt>
                <c:pt idx="6">
                  <c:v>1.35</c:v>
                </c:pt>
                <c:pt idx="7">
                  <c:v>1.4916666666666667</c:v>
                </c:pt>
                <c:pt idx="8">
                  <c:v>1.6333333333333333</c:v>
                </c:pt>
                <c:pt idx="9">
                  <c:v>1.7749999999999999</c:v>
                </c:pt>
                <c:pt idx="10">
                  <c:v>1.9166666666666665</c:v>
                </c:pt>
                <c:pt idx="11">
                  <c:v>2.0583333333333331</c:v>
                </c:pt>
                <c:pt idx="12">
                  <c:v>2.1999999999999997</c:v>
                </c:pt>
                <c:pt idx="13">
                  <c:v>2.3416666666666663</c:v>
                </c:pt>
                <c:pt idx="14">
                  <c:v>2.4833333333333329</c:v>
                </c:pt>
                <c:pt idx="15">
                  <c:v>2.6249999999999996</c:v>
                </c:pt>
                <c:pt idx="16">
                  <c:v>2.7666666666666662</c:v>
                </c:pt>
                <c:pt idx="17">
                  <c:v>2.9083333333333328</c:v>
                </c:pt>
                <c:pt idx="18">
                  <c:v>3.0499999999999994</c:v>
                </c:pt>
                <c:pt idx="19">
                  <c:v>3.191666666666666</c:v>
                </c:pt>
                <c:pt idx="20">
                  <c:v>3.3333333333333326</c:v>
                </c:pt>
                <c:pt idx="21">
                  <c:v>3.4749999999999992</c:v>
                </c:pt>
                <c:pt idx="22">
                  <c:v>3.6166666666666658</c:v>
                </c:pt>
                <c:pt idx="23">
                  <c:v>3.7583333333333324</c:v>
                </c:pt>
                <c:pt idx="24">
                  <c:v>3.899999999999999</c:v>
                </c:pt>
                <c:pt idx="25">
                  <c:v>4.0416666666666661</c:v>
                </c:pt>
                <c:pt idx="26">
                  <c:v>4.1833333333333327</c:v>
                </c:pt>
                <c:pt idx="27">
                  <c:v>4.3249999999999993</c:v>
                </c:pt>
                <c:pt idx="28">
                  <c:v>4.4666666666666659</c:v>
                </c:pt>
                <c:pt idx="29">
                  <c:v>4.6083333333333325</c:v>
                </c:pt>
                <c:pt idx="30">
                  <c:v>4.7499999999999991</c:v>
                </c:pt>
                <c:pt idx="31">
                  <c:v>4.8916666666666657</c:v>
                </c:pt>
                <c:pt idx="32">
                  <c:v>5.0333333333333323</c:v>
                </c:pt>
                <c:pt idx="33">
                  <c:v>5.1749999999999989</c:v>
                </c:pt>
                <c:pt idx="34">
                  <c:v>5.3166666666666655</c:v>
                </c:pt>
                <c:pt idx="35">
                  <c:v>5.4583333333333321</c:v>
                </c:pt>
                <c:pt idx="36">
                  <c:v>5.5999999999999988</c:v>
                </c:pt>
                <c:pt idx="37">
                  <c:v>5.7416666666666654</c:v>
                </c:pt>
                <c:pt idx="38">
                  <c:v>5.883333333333332</c:v>
                </c:pt>
                <c:pt idx="39">
                  <c:v>6.0249999999999986</c:v>
                </c:pt>
                <c:pt idx="40">
                  <c:v>6.1666666666666652</c:v>
                </c:pt>
                <c:pt idx="41">
                  <c:v>6.3083333333333318</c:v>
                </c:pt>
                <c:pt idx="42">
                  <c:v>6.4499999999999984</c:v>
                </c:pt>
                <c:pt idx="43">
                  <c:v>6.591666666666665</c:v>
                </c:pt>
                <c:pt idx="44">
                  <c:v>6.7333333333333316</c:v>
                </c:pt>
                <c:pt idx="45">
                  <c:v>6.8749999999999982</c:v>
                </c:pt>
                <c:pt idx="46">
                  <c:v>7.0166666666666648</c:v>
                </c:pt>
                <c:pt idx="47">
                  <c:v>7.1583333333333314</c:v>
                </c:pt>
                <c:pt idx="48">
                  <c:v>7.299999999999998</c:v>
                </c:pt>
                <c:pt idx="49">
                  <c:v>7.4416666666666647</c:v>
                </c:pt>
                <c:pt idx="50">
                  <c:v>7.5833333333333313</c:v>
                </c:pt>
                <c:pt idx="51">
                  <c:v>7.7249999999999979</c:v>
                </c:pt>
                <c:pt idx="52">
                  <c:v>7.8666666666666645</c:v>
                </c:pt>
                <c:pt idx="53">
                  <c:v>8.0083333333333311</c:v>
                </c:pt>
                <c:pt idx="54">
                  <c:v>8.1499999999999986</c:v>
                </c:pt>
                <c:pt idx="55">
                  <c:v>8.2916666666666661</c:v>
                </c:pt>
                <c:pt idx="56">
                  <c:v>8.4333333333333336</c:v>
                </c:pt>
                <c:pt idx="57">
                  <c:v>8.5750000000000011</c:v>
                </c:pt>
                <c:pt idx="58">
                  <c:v>8.7166666666666686</c:v>
                </c:pt>
                <c:pt idx="59">
                  <c:v>8.8583333333333361</c:v>
                </c:pt>
                <c:pt idx="60">
                  <c:v>9.0000000000000036</c:v>
                </c:pt>
              </c:numCache>
            </c:numRef>
          </c:xVal>
          <c:yVal>
            <c:numRef>
              <c:f>'R RELIEF'!$BC$28:$BC$88</c:f>
              <c:numCache>
                <c:formatCode>General</c:formatCode>
                <c:ptCount val="61"/>
                <c:pt idx="0">
                  <c:v>3.1283635848974164E-3</c:v>
                </c:pt>
                <c:pt idx="1">
                  <c:v>4.2017875904300141E-3</c:v>
                </c:pt>
                <c:pt idx="2">
                  <c:v>5.5873775879858598E-3</c:v>
                </c:pt>
                <c:pt idx="3">
                  <c:v>7.3559539866512504E-3</c:v>
                </c:pt>
                <c:pt idx="4">
                  <c:v>9.5879782826016214E-3</c:v>
                </c:pt>
                <c:pt idx="5">
                  <c:v>1.2372917995460154E-2</c:v>
                </c:pt>
                <c:pt idx="6">
                  <c:v>1.5807903737536162E-2</c:v>
                </c:pt>
                <c:pt idx="7">
                  <c:v>1.9995556052894953E-2</c:v>
                </c:pt>
                <c:pt idx="8">
                  <c:v>2.5040889067928087E-2</c:v>
                </c:pt>
                <c:pt idx="9">
                  <c:v>3.1047244221478018E-2</c:v>
                </c:pt>
                <c:pt idx="10">
                  <c:v>3.8111270479897451E-2</c:v>
                </c:pt>
                <c:pt idx="11">
                  <c:v>4.6317045723301115E-2</c:v>
                </c:pt>
                <c:pt idx="12">
                  <c:v>5.5729523506513522E-2</c:v>
                </c:pt>
                <c:pt idx="13">
                  <c:v>6.6387584030743685E-2</c:v>
                </c:pt>
                <c:pt idx="14">
                  <c:v>7.8297059773733316E-2</c:v>
                </c:pt>
                <c:pt idx="15">
                  <c:v>9.1424185175923531E-2</c:v>
                </c:pt>
                <c:pt idx="16">
                  <c:v>0.10568997574287867</c:v>
                </c:pt>
                <c:pt idx="17">
                  <c:v>0.12096606497492281</c:v>
                </c:pt>
                <c:pt idx="18">
                  <c:v>0.13707250939991494</c:v>
                </c:pt>
                <c:pt idx="19">
                  <c:v>0.1537780073170944</c:v>
                </c:pt>
                <c:pt idx="20">
                  <c:v>0.17080286436645406</c:v>
                </c:pt>
                <c:pt idx="21">
                  <c:v>0.18782488228147393</c:v>
                </c:pt>
                <c:pt idx="22">
                  <c:v>0.20448815489045832</c:v>
                </c:pt>
                <c:pt idx="23">
                  <c:v>0.22041454120006665</c:v>
                </c:pt>
                <c:pt idx="24">
                  <c:v>0.23521736674715257</c:v>
                </c:pt>
                <c:pt idx="25">
                  <c:v>0.2485167012453878</c:v>
                </c:pt>
                <c:pt idx="26">
                  <c:v>0.25995539315528698</c:v>
                </c:pt>
                <c:pt idx="27">
                  <c:v>0.26921492856036994</c:v>
                </c:pt>
                <c:pt idx="28">
                  <c:v>0.2760301369238512</c:v>
                </c:pt>
                <c:pt idx="29">
                  <c:v>0.2802017982190671</c:v>
                </c:pt>
                <c:pt idx="30">
                  <c:v>0.28160631557748189</c:v>
                </c:pt>
                <c:pt idx="31">
                  <c:v>0.28020179821906716</c:v>
                </c:pt>
                <c:pt idx="32">
                  <c:v>0.27603013692385125</c:v>
                </c:pt>
                <c:pt idx="33">
                  <c:v>0.26921492856036999</c:v>
                </c:pt>
                <c:pt idx="34">
                  <c:v>0.25995539315528715</c:v>
                </c:pt>
                <c:pt idx="35">
                  <c:v>0.24851670124538797</c:v>
                </c:pt>
                <c:pt idx="36">
                  <c:v>0.2352173667471528</c:v>
                </c:pt>
                <c:pt idx="37">
                  <c:v>0.22041454120006693</c:v>
                </c:pt>
                <c:pt idx="38">
                  <c:v>0.20448815489045857</c:v>
                </c:pt>
                <c:pt idx="39">
                  <c:v>0.18782488228147418</c:v>
                </c:pt>
                <c:pt idx="40">
                  <c:v>0.17080286436645431</c:v>
                </c:pt>
                <c:pt idx="41">
                  <c:v>0.15377800731709471</c:v>
                </c:pt>
                <c:pt idx="42">
                  <c:v>0.13707250939991519</c:v>
                </c:pt>
                <c:pt idx="43">
                  <c:v>0.12096606497492304</c:v>
                </c:pt>
                <c:pt idx="44">
                  <c:v>0.1056899757428789</c:v>
                </c:pt>
                <c:pt idx="45">
                  <c:v>9.1424185175923767E-2</c:v>
                </c:pt>
                <c:pt idx="46">
                  <c:v>7.8297059773733524E-2</c:v>
                </c:pt>
                <c:pt idx="47">
                  <c:v>6.6387584030743879E-2</c:v>
                </c:pt>
                <c:pt idx="48">
                  <c:v>5.5729523506513681E-2</c:v>
                </c:pt>
                <c:pt idx="49">
                  <c:v>4.6317045723301253E-2</c:v>
                </c:pt>
                <c:pt idx="50">
                  <c:v>3.8111270479897569E-2</c:v>
                </c:pt>
                <c:pt idx="51">
                  <c:v>3.1047244221478122E-2</c:v>
                </c:pt>
                <c:pt idx="52">
                  <c:v>2.5040889067928167E-2</c:v>
                </c:pt>
                <c:pt idx="53">
                  <c:v>1.9995556052895016E-2</c:v>
                </c:pt>
                <c:pt idx="54">
                  <c:v>1.58079037375362E-2</c:v>
                </c:pt>
                <c:pt idx="55">
                  <c:v>1.2372917995460154E-2</c:v>
                </c:pt>
                <c:pt idx="56">
                  <c:v>9.5879782826016093E-3</c:v>
                </c:pt>
                <c:pt idx="57">
                  <c:v>7.3559539866512313E-3</c:v>
                </c:pt>
                <c:pt idx="58">
                  <c:v>5.587377587985839E-3</c:v>
                </c:pt>
                <c:pt idx="59">
                  <c:v>4.2017875904299951E-3</c:v>
                </c:pt>
                <c:pt idx="60">
                  <c:v>3.1283635848973952E-3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1D0-4869-801A-E3FBB3068626}"/>
            </c:ext>
          </c:extLst>
        </c:ser>
        <c:ser>
          <c:idx val="3"/>
          <c:order val="3"/>
          <c:tx>
            <c:strRef>
              <c:f>'R RELIEF'!$BD$26:$BE$26</c:f>
              <c:strCache>
                <c:ptCount val="1"/>
                <c:pt idx="0">
                  <c:v>L1, Taimyr</c:v>
                </c:pt>
              </c:strCache>
            </c:strRef>
          </c:tx>
          <c:spPr>
            <a:ln w="19050" cap="rnd">
              <a:solidFill>
                <a:srgbClr val="BDAB9A"/>
              </a:solidFill>
              <a:round/>
            </a:ln>
            <a:effectLst/>
          </c:spPr>
          <c:marker>
            <c:symbol val="none"/>
          </c:marker>
          <c:dLbls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Ladinian-Carnian-2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81D0-4869-801A-E3FBB3068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DAB9A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 RELIEF'!$BD$28:$BD$88</c:f>
              <c:numCache>
                <c:formatCode>_(* #,##0.00_);_(* \(#,##0.00\);_(* "-"??_);_(@_)</c:formatCode>
                <c:ptCount val="61"/>
                <c:pt idx="0" formatCode="General">
                  <c:v>0.5</c:v>
                </c:pt>
                <c:pt idx="1">
                  <c:v>0.64166666666666672</c:v>
                </c:pt>
                <c:pt idx="2">
                  <c:v>0.78333333333333344</c:v>
                </c:pt>
                <c:pt idx="3">
                  <c:v>0.92500000000000016</c:v>
                </c:pt>
                <c:pt idx="4">
                  <c:v>1.0666666666666669</c:v>
                </c:pt>
                <c:pt idx="5">
                  <c:v>1.2083333333333335</c:v>
                </c:pt>
                <c:pt idx="6">
                  <c:v>1.35</c:v>
                </c:pt>
                <c:pt idx="7">
                  <c:v>1.4916666666666667</c:v>
                </c:pt>
                <c:pt idx="8">
                  <c:v>1.6333333333333333</c:v>
                </c:pt>
                <c:pt idx="9">
                  <c:v>1.7749999999999999</c:v>
                </c:pt>
                <c:pt idx="10">
                  <c:v>1.9166666666666665</c:v>
                </c:pt>
                <c:pt idx="11">
                  <c:v>2.0583333333333331</c:v>
                </c:pt>
                <c:pt idx="12">
                  <c:v>2.1999999999999997</c:v>
                </c:pt>
                <c:pt idx="13">
                  <c:v>2.3416666666666663</c:v>
                </c:pt>
                <c:pt idx="14">
                  <c:v>2.4833333333333329</c:v>
                </c:pt>
                <c:pt idx="15">
                  <c:v>2.6249999999999996</c:v>
                </c:pt>
                <c:pt idx="16">
                  <c:v>2.7666666666666662</c:v>
                </c:pt>
                <c:pt idx="17">
                  <c:v>2.9083333333333328</c:v>
                </c:pt>
                <c:pt idx="18">
                  <c:v>3.0499999999999994</c:v>
                </c:pt>
                <c:pt idx="19">
                  <c:v>3.191666666666666</c:v>
                </c:pt>
                <c:pt idx="20">
                  <c:v>3.3333333333333326</c:v>
                </c:pt>
                <c:pt idx="21">
                  <c:v>3.4749999999999992</c:v>
                </c:pt>
                <c:pt idx="22">
                  <c:v>3.6166666666666658</c:v>
                </c:pt>
                <c:pt idx="23">
                  <c:v>3.7583333333333324</c:v>
                </c:pt>
                <c:pt idx="24">
                  <c:v>3.899999999999999</c:v>
                </c:pt>
                <c:pt idx="25">
                  <c:v>4.0416666666666661</c:v>
                </c:pt>
                <c:pt idx="26">
                  <c:v>4.1833333333333327</c:v>
                </c:pt>
                <c:pt idx="27">
                  <c:v>4.3249999999999993</c:v>
                </c:pt>
                <c:pt idx="28">
                  <c:v>4.4666666666666659</c:v>
                </c:pt>
                <c:pt idx="29">
                  <c:v>4.6083333333333325</c:v>
                </c:pt>
                <c:pt idx="30">
                  <c:v>4.7499999999999991</c:v>
                </c:pt>
                <c:pt idx="31">
                  <c:v>4.8916666666666657</c:v>
                </c:pt>
                <c:pt idx="32">
                  <c:v>5.0333333333333323</c:v>
                </c:pt>
                <c:pt idx="33">
                  <c:v>5.1749999999999989</c:v>
                </c:pt>
                <c:pt idx="34">
                  <c:v>5.3166666666666655</c:v>
                </c:pt>
                <c:pt idx="35">
                  <c:v>5.4583333333333321</c:v>
                </c:pt>
                <c:pt idx="36">
                  <c:v>5.5999999999999988</c:v>
                </c:pt>
                <c:pt idx="37">
                  <c:v>5.7416666666666654</c:v>
                </c:pt>
                <c:pt idx="38">
                  <c:v>5.883333333333332</c:v>
                </c:pt>
                <c:pt idx="39">
                  <c:v>6.0249999999999986</c:v>
                </c:pt>
                <c:pt idx="40">
                  <c:v>6.1666666666666652</c:v>
                </c:pt>
                <c:pt idx="41">
                  <c:v>6.3083333333333318</c:v>
                </c:pt>
                <c:pt idx="42">
                  <c:v>6.4499999999999984</c:v>
                </c:pt>
                <c:pt idx="43">
                  <c:v>6.591666666666665</c:v>
                </c:pt>
                <c:pt idx="44">
                  <c:v>6.7333333333333316</c:v>
                </c:pt>
                <c:pt idx="45">
                  <c:v>6.8749999999999982</c:v>
                </c:pt>
                <c:pt idx="46">
                  <c:v>7.0166666666666648</c:v>
                </c:pt>
                <c:pt idx="47">
                  <c:v>7.1583333333333314</c:v>
                </c:pt>
                <c:pt idx="48">
                  <c:v>7.299999999999998</c:v>
                </c:pt>
                <c:pt idx="49">
                  <c:v>7.4416666666666647</c:v>
                </c:pt>
                <c:pt idx="50">
                  <c:v>7.5833333333333313</c:v>
                </c:pt>
                <c:pt idx="51">
                  <c:v>7.7249999999999979</c:v>
                </c:pt>
                <c:pt idx="52">
                  <c:v>7.8666666666666645</c:v>
                </c:pt>
                <c:pt idx="53">
                  <c:v>8.0083333333333311</c:v>
                </c:pt>
                <c:pt idx="54">
                  <c:v>8.1499999999999986</c:v>
                </c:pt>
                <c:pt idx="55">
                  <c:v>8.2916666666666661</c:v>
                </c:pt>
                <c:pt idx="56">
                  <c:v>8.4333333333333336</c:v>
                </c:pt>
                <c:pt idx="57">
                  <c:v>8.5750000000000011</c:v>
                </c:pt>
                <c:pt idx="58">
                  <c:v>8.7166666666666686</c:v>
                </c:pt>
                <c:pt idx="59">
                  <c:v>8.8583333333333361</c:v>
                </c:pt>
                <c:pt idx="60">
                  <c:v>9.0000000000000036</c:v>
                </c:pt>
              </c:numCache>
            </c:numRef>
          </c:xVal>
          <c:yVal>
            <c:numRef>
              <c:f>'R RELIEF'!$BE$28:$BE$88</c:f>
              <c:numCache>
                <c:formatCode>General</c:formatCode>
                <c:ptCount val="61"/>
                <c:pt idx="0">
                  <c:v>3.1283635848974164E-3</c:v>
                </c:pt>
                <c:pt idx="1">
                  <c:v>4.2017875904300141E-3</c:v>
                </c:pt>
                <c:pt idx="2">
                  <c:v>5.5873775879858598E-3</c:v>
                </c:pt>
                <c:pt idx="3">
                  <c:v>7.3559539866512504E-3</c:v>
                </c:pt>
                <c:pt idx="4">
                  <c:v>9.5879782826016214E-3</c:v>
                </c:pt>
                <c:pt idx="5">
                  <c:v>1.2372917995460154E-2</c:v>
                </c:pt>
                <c:pt idx="6">
                  <c:v>1.5807903737536162E-2</c:v>
                </c:pt>
                <c:pt idx="7">
                  <c:v>1.9995556052894953E-2</c:v>
                </c:pt>
                <c:pt idx="8">
                  <c:v>2.5040889067928087E-2</c:v>
                </c:pt>
                <c:pt idx="9">
                  <c:v>3.1047244221478018E-2</c:v>
                </c:pt>
                <c:pt idx="10">
                  <c:v>3.8111270479897451E-2</c:v>
                </c:pt>
                <c:pt idx="11">
                  <c:v>4.6317045723301115E-2</c:v>
                </c:pt>
                <c:pt idx="12">
                  <c:v>5.5729523506513522E-2</c:v>
                </c:pt>
                <c:pt idx="13">
                  <c:v>6.6387584030743685E-2</c:v>
                </c:pt>
                <c:pt idx="14">
                  <c:v>7.8297059773733316E-2</c:v>
                </c:pt>
                <c:pt idx="15">
                  <c:v>9.1424185175923531E-2</c:v>
                </c:pt>
                <c:pt idx="16">
                  <c:v>0.10568997574287867</c:v>
                </c:pt>
                <c:pt idx="17">
                  <c:v>0.12096606497492281</c:v>
                </c:pt>
                <c:pt idx="18">
                  <c:v>0.13707250939991494</c:v>
                </c:pt>
                <c:pt idx="19">
                  <c:v>0.1537780073170944</c:v>
                </c:pt>
                <c:pt idx="20">
                  <c:v>0.17080286436645406</c:v>
                </c:pt>
                <c:pt idx="21">
                  <c:v>0.18782488228147393</c:v>
                </c:pt>
                <c:pt idx="22">
                  <c:v>0.20448815489045832</c:v>
                </c:pt>
                <c:pt idx="23">
                  <c:v>0.22041454120006665</c:v>
                </c:pt>
                <c:pt idx="24">
                  <c:v>0.23521736674715257</c:v>
                </c:pt>
                <c:pt idx="25">
                  <c:v>0.2485167012453878</c:v>
                </c:pt>
                <c:pt idx="26">
                  <c:v>0.25995539315528698</c:v>
                </c:pt>
                <c:pt idx="27">
                  <c:v>0.26921492856036994</c:v>
                </c:pt>
                <c:pt idx="28">
                  <c:v>0.2760301369238512</c:v>
                </c:pt>
                <c:pt idx="29">
                  <c:v>0.2802017982190671</c:v>
                </c:pt>
                <c:pt idx="30">
                  <c:v>0.28160631557748189</c:v>
                </c:pt>
                <c:pt idx="31">
                  <c:v>0.28020179821906716</c:v>
                </c:pt>
                <c:pt idx="32">
                  <c:v>0.27603013692385125</c:v>
                </c:pt>
                <c:pt idx="33">
                  <c:v>0.26921492856036999</c:v>
                </c:pt>
                <c:pt idx="34">
                  <c:v>0.25995539315528715</c:v>
                </c:pt>
                <c:pt idx="35">
                  <c:v>0.24851670124538797</c:v>
                </c:pt>
                <c:pt idx="36">
                  <c:v>0.2352173667471528</c:v>
                </c:pt>
                <c:pt idx="37">
                  <c:v>0.22041454120006693</c:v>
                </c:pt>
                <c:pt idx="38">
                  <c:v>0.20448815489045857</c:v>
                </c:pt>
                <c:pt idx="39">
                  <c:v>0.18782488228147418</c:v>
                </c:pt>
                <c:pt idx="40">
                  <c:v>0.17080286436645431</c:v>
                </c:pt>
                <c:pt idx="41">
                  <c:v>0.15377800731709471</c:v>
                </c:pt>
                <c:pt idx="42">
                  <c:v>0.13707250939991519</c:v>
                </c:pt>
                <c:pt idx="43">
                  <c:v>0.12096606497492304</c:v>
                </c:pt>
                <c:pt idx="44">
                  <c:v>0.1056899757428789</c:v>
                </c:pt>
                <c:pt idx="45">
                  <c:v>9.1424185175923767E-2</c:v>
                </c:pt>
                <c:pt idx="46">
                  <c:v>7.8297059773733524E-2</c:v>
                </c:pt>
                <c:pt idx="47">
                  <c:v>6.6387584030743879E-2</c:v>
                </c:pt>
                <c:pt idx="48">
                  <c:v>5.5729523506513681E-2</c:v>
                </c:pt>
                <c:pt idx="49">
                  <c:v>4.6317045723301253E-2</c:v>
                </c:pt>
                <c:pt idx="50">
                  <c:v>3.8111270479897569E-2</c:v>
                </c:pt>
                <c:pt idx="51">
                  <c:v>3.1047244221478122E-2</c:v>
                </c:pt>
                <c:pt idx="52">
                  <c:v>2.5040889067928167E-2</c:v>
                </c:pt>
                <c:pt idx="53">
                  <c:v>1.9995556052895016E-2</c:v>
                </c:pt>
                <c:pt idx="54">
                  <c:v>1.58079037375362E-2</c:v>
                </c:pt>
                <c:pt idx="55">
                  <c:v>1.2372917995460154E-2</c:v>
                </c:pt>
                <c:pt idx="56">
                  <c:v>9.5879782826016093E-3</c:v>
                </c:pt>
                <c:pt idx="57">
                  <c:v>7.3559539866512313E-3</c:v>
                </c:pt>
                <c:pt idx="58">
                  <c:v>5.587377587985839E-3</c:v>
                </c:pt>
                <c:pt idx="59">
                  <c:v>4.2017875904299951E-3</c:v>
                </c:pt>
                <c:pt idx="60">
                  <c:v>3.1283635848973952E-3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1D0-4869-801A-E3FBB3068626}"/>
            </c:ext>
          </c:extLst>
        </c:ser>
        <c:ser>
          <c:idx val="4"/>
          <c:order val="4"/>
          <c:tx>
            <c:strRef>
              <c:f>'R RELIEF'!$BF$26:$BG$26</c:f>
              <c:strCache>
                <c:ptCount val="1"/>
                <c:pt idx="0">
                  <c:v>C1, Taimyr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'R RELIEF'!$BF$28:$BF$88</c:f>
              <c:numCache>
                <c:formatCode>_(* #,##0.00_);_(* \(#,##0.00\);_(* "-"??_);_(@_)</c:formatCode>
                <c:ptCount val="61"/>
                <c:pt idx="0" formatCode="General">
                  <c:v>0.5</c:v>
                </c:pt>
                <c:pt idx="1">
                  <c:v>0.64166666666666672</c:v>
                </c:pt>
                <c:pt idx="2">
                  <c:v>0.78333333333333344</c:v>
                </c:pt>
                <c:pt idx="3">
                  <c:v>0.92500000000000016</c:v>
                </c:pt>
                <c:pt idx="4">
                  <c:v>1.0666666666666669</c:v>
                </c:pt>
                <c:pt idx="5">
                  <c:v>1.2083333333333335</c:v>
                </c:pt>
                <c:pt idx="6">
                  <c:v>1.35</c:v>
                </c:pt>
                <c:pt idx="7">
                  <c:v>1.4916666666666667</c:v>
                </c:pt>
                <c:pt idx="8">
                  <c:v>1.6333333333333333</c:v>
                </c:pt>
                <c:pt idx="9">
                  <c:v>1.7749999999999999</c:v>
                </c:pt>
                <c:pt idx="10">
                  <c:v>1.9166666666666665</c:v>
                </c:pt>
                <c:pt idx="11">
                  <c:v>2.0583333333333331</c:v>
                </c:pt>
                <c:pt idx="12">
                  <c:v>2.1999999999999997</c:v>
                </c:pt>
                <c:pt idx="13">
                  <c:v>2.3416666666666663</c:v>
                </c:pt>
                <c:pt idx="14">
                  <c:v>2.4833333333333329</c:v>
                </c:pt>
                <c:pt idx="15">
                  <c:v>2.6249999999999996</c:v>
                </c:pt>
                <c:pt idx="16">
                  <c:v>2.7666666666666662</c:v>
                </c:pt>
                <c:pt idx="17">
                  <c:v>2.9083333333333328</c:v>
                </c:pt>
                <c:pt idx="18">
                  <c:v>3.0499999999999994</c:v>
                </c:pt>
                <c:pt idx="19">
                  <c:v>3.191666666666666</c:v>
                </c:pt>
                <c:pt idx="20">
                  <c:v>3.3333333333333326</c:v>
                </c:pt>
                <c:pt idx="21">
                  <c:v>3.4749999999999992</c:v>
                </c:pt>
                <c:pt idx="22">
                  <c:v>3.6166666666666658</c:v>
                </c:pt>
                <c:pt idx="23">
                  <c:v>3.7583333333333324</c:v>
                </c:pt>
                <c:pt idx="24">
                  <c:v>3.899999999999999</c:v>
                </c:pt>
                <c:pt idx="25">
                  <c:v>4.0416666666666661</c:v>
                </c:pt>
                <c:pt idx="26">
                  <c:v>4.1833333333333327</c:v>
                </c:pt>
                <c:pt idx="27">
                  <c:v>4.3249999999999993</c:v>
                </c:pt>
                <c:pt idx="28">
                  <c:v>4.4666666666666659</c:v>
                </c:pt>
                <c:pt idx="29">
                  <c:v>4.6083333333333325</c:v>
                </c:pt>
                <c:pt idx="30">
                  <c:v>4.7499999999999991</c:v>
                </c:pt>
                <c:pt idx="31">
                  <c:v>4.8916666666666657</c:v>
                </c:pt>
                <c:pt idx="32">
                  <c:v>5.0333333333333323</c:v>
                </c:pt>
                <c:pt idx="33">
                  <c:v>5.1749999999999989</c:v>
                </c:pt>
                <c:pt idx="34">
                  <c:v>5.3166666666666655</c:v>
                </c:pt>
                <c:pt idx="35">
                  <c:v>5.4583333333333321</c:v>
                </c:pt>
                <c:pt idx="36">
                  <c:v>5.5999999999999988</c:v>
                </c:pt>
                <c:pt idx="37">
                  <c:v>5.7416666666666654</c:v>
                </c:pt>
                <c:pt idx="38">
                  <c:v>5.883333333333332</c:v>
                </c:pt>
                <c:pt idx="39">
                  <c:v>6.0249999999999986</c:v>
                </c:pt>
                <c:pt idx="40">
                  <c:v>6.1666666666666652</c:v>
                </c:pt>
                <c:pt idx="41">
                  <c:v>6.3083333333333318</c:v>
                </c:pt>
                <c:pt idx="42">
                  <c:v>6.4499999999999984</c:v>
                </c:pt>
                <c:pt idx="43">
                  <c:v>6.591666666666665</c:v>
                </c:pt>
                <c:pt idx="44">
                  <c:v>6.7333333333333316</c:v>
                </c:pt>
                <c:pt idx="45">
                  <c:v>6.8749999999999982</c:v>
                </c:pt>
                <c:pt idx="46">
                  <c:v>7.0166666666666648</c:v>
                </c:pt>
                <c:pt idx="47">
                  <c:v>7.1583333333333314</c:v>
                </c:pt>
                <c:pt idx="48">
                  <c:v>7.299999999999998</c:v>
                </c:pt>
                <c:pt idx="49">
                  <c:v>7.4416666666666647</c:v>
                </c:pt>
                <c:pt idx="50">
                  <c:v>7.5833333333333313</c:v>
                </c:pt>
                <c:pt idx="51">
                  <c:v>7.7249999999999979</c:v>
                </c:pt>
                <c:pt idx="52">
                  <c:v>7.8666666666666645</c:v>
                </c:pt>
                <c:pt idx="53">
                  <c:v>8.0083333333333311</c:v>
                </c:pt>
                <c:pt idx="54">
                  <c:v>8.1499999999999986</c:v>
                </c:pt>
                <c:pt idx="55">
                  <c:v>8.2916666666666661</c:v>
                </c:pt>
                <c:pt idx="56">
                  <c:v>8.4333333333333336</c:v>
                </c:pt>
                <c:pt idx="57">
                  <c:v>8.5750000000000011</c:v>
                </c:pt>
                <c:pt idx="58">
                  <c:v>8.7166666666666686</c:v>
                </c:pt>
                <c:pt idx="59">
                  <c:v>8.8583333333333361</c:v>
                </c:pt>
                <c:pt idx="60">
                  <c:v>9.0000000000000036</c:v>
                </c:pt>
              </c:numCache>
            </c:numRef>
          </c:xVal>
          <c:yVal>
            <c:numRef>
              <c:f>'R RELIEF'!$BG$28:$BG$88</c:f>
              <c:numCache>
                <c:formatCode>General</c:formatCode>
                <c:ptCount val="61"/>
                <c:pt idx="0">
                  <c:v>3.1283635848974164E-3</c:v>
                </c:pt>
                <c:pt idx="1">
                  <c:v>4.2017875904300141E-3</c:v>
                </c:pt>
                <c:pt idx="2">
                  <c:v>5.5873775879858598E-3</c:v>
                </c:pt>
                <c:pt idx="3">
                  <c:v>7.3559539866512504E-3</c:v>
                </c:pt>
                <c:pt idx="4">
                  <c:v>9.5879782826016214E-3</c:v>
                </c:pt>
                <c:pt idx="5">
                  <c:v>1.2372917995460154E-2</c:v>
                </c:pt>
                <c:pt idx="6">
                  <c:v>1.5807903737536162E-2</c:v>
                </c:pt>
                <c:pt idx="7">
                  <c:v>1.9995556052894953E-2</c:v>
                </c:pt>
                <c:pt idx="8">
                  <c:v>2.5040889067928087E-2</c:v>
                </c:pt>
                <c:pt idx="9">
                  <c:v>3.1047244221478018E-2</c:v>
                </c:pt>
                <c:pt idx="10">
                  <c:v>3.8111270479897451E-2</c:v>
                </c:pt>
                <c:pt idx="11">
                  <c:v>4.6317045723301115E-2</c:v>
                </c:pt>
                <c:pt idx="12">
                  <c:v>5.5729523506513522E-2</c:v>
                </c:pt>
                <c:pt idx="13">
                  <c:v>6.6387584030743685E-2</c:v>
                </c:pt>
                <c:pt idx="14">
                  <c:v>7.8297059773733316E-2</c:v>
                </c:pt>
                <c:pt idx="15">
                  <c:v>9.1424185175923531E-2</c:v>
                </c:pt>
                <c:pt idx="16">
                  <c:v>0.10568997574287867</c:v>
                </c:pt>
                <c:pt idx="17">
                  <c:v>0.12096606497492281</c:v>
                </c:pt>
                <c:pt idx="18">
                  <c:v>0.13707250939991494</c:v>
                </c:pt>
                <c:pt idx="19">
                  <c:v>0.1537780073170944</c:v>
                </c:pt>
                <c:pt idx="20">
                  <c:v>0.17080286436645406</c:v>
                </c:pt>
                <c:pt idx="21">
                  <c:v>0.18782488228147393</c:v>
                </c:pt>
                <c:pt idx="22">
                  <c:v>0.20448815489045832</c:v>
                </c:pt>
                <c:pt idx="23">
                  <c:v>0.22041454120006665</c:v>
                </c:pt>
                <c:pt idx="24">
                  <c:v>0.23521736674715257</c:v>
                </c:pt>
                <c:pt idx="25">
                  <c:v>0.2485167012453878</c:v>
                </c:pt>
                <c:pt idx="26">
                  <c:v>0.25995539315528698</c:v>
                </c:pt>
                <c:pt idx="27">
                  <c:v>0.26921492856036994</c:v>
                </c:pt>
                <c:pt idx="28">
                  <c:v>0.2760301369238512</c:v>
                </c:pt>
                <c:pt idx="29">
                  <c:v>0.2802017982190671</c:v>
                </c:pt>
                <c:pt idx="30">
                  <c:v>0.28160631557748189</c:v>
                </c:pt>
                <c:pt idx="31">
                  <c:v>0.28020179821906716</c:v>
                </c:pt>
                <c:pt idx="32">
                  <c:v>0.27603013692385125</c:v>
                </c:pt>
                <c:pt idx="33">
                  <c:v>0.26921492856036999</c:v>
                </c:pt>
                <c:pt idx="34">
                  <c:v>0.25995539315528715</c:v>
                </c:pt>
                <c:pt idx="35">
                  <c:v>0.24851670124538797</c:v>
                </c:pt>
                <c:pt idx="36">
                  <c:v>0.2352173667471528</c:v>
                </c:pt>
                <c:pt idx="37">
                  <c:v>0.22041454120006693</c:v>
                </c:pt>
                <c:pt idx="38">
                  <c:v>0.20448815489045857</c:v>
                </c:pt>
                <c:pt idx="39">
                  <c:v>0.18782488228147418</c:v>
                </c:pt>
                <c:pt idx="40">
                  <c:v>0.17080286436645431</c:v>
                </c:pt>
                <c:pt idx="41">
                  <c:v>0.15377800731709471</c:v>
                </c:pt>
                <c:pt idx="42">
                  <c:v>0.13707250939991519</c:v>
                </c:pt>
                <c:pt idx="43">
                  <c:v>0.12096606497492304</c:v>
                </c:pt>
                <c:pt idx="44">
                  <c:v>0.1056899757428789</c:v>
                </c:pt>
                <c:pt idx="45">
                  <c:v>9.1424185175923767E-2</c:v>
                </c:pt>
                <c:pt idx="46">
                  <c:v>7.8297059773733524E-2</c:v>
                </c:pt>
                <c:pt idx="47">
                  <c:v>6.6387584030743879E-2</c:v>
                </c:pt>
                <c:pt idx="48">
                  <c:v>5.5729523506513681E-2</c:v>
                </c:pt>
                <c:pt idx="49">
                  <c:v>4.6317045723301253E-2</c:v>
                </c:pt>
                <c:pt idx="50">
                  <c:v>3.8111270479897569E-2</c:v>
                </c:pt>
                <c:pt idx="51">
                  <c:v>3.1047244221478122E-2</c:v>
                </c:pt>
                <c:pt idx="52">
                  <c:v>2.5040889067928167E-2</c:v>
                </c:pt>
                <c:pt idx="53">
                  <c:v>1.9995556052895016E-2</c:v>
                </c:pt>
                <c:pt idx="54">
                  <c:v>1.58079037375362E-2</c:v>
                </c:pt>
                <c:pt idx="55">
                  <c:v>1.2372917995460154E-2</c:v>
                </c:pt>
                <c:pt idx="56">
                  <c:v>9.5879782826016093E-3</c:v>
                </c:pt>
                <c:pt idx="57">
                  <c:v>7.3559539866512313E-3</c:v>
                </c:pt>
                <c:pt idx="58">
                  <c:v>5.587377587985839E-3</c:v>
                </c:pt>
                <c:pt idx="59">
                  <c:v>4.2017875904299951E-3</c:v>
                </c:pt>
                <c:pt idx="60">
                  <c:v>3.1283635848973952E-3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81D0-4869-801A-E3FBB3068626}"/>
            </c:ext>
          </c:extLst>
        </c:ser>
        <c:ser>
          <c:idx val="5"/>
          <c:order val="5"/>
          <c:tx>
            <c:strRef>
              <c:f>'R RELIEF'!$BH$26:$BI$26</c:f>
              <c:strCache>
                <c:ptCount val="1"/>
                <c:pt idx="0">
                  <c:v>C2, Taimyr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'R RELIEF'!$BH$28:$BH$88</c:f>
              <c:numCache>
                <c:formatCode>_(* #,##0.00_);_(* \(#,##0.00\);_(* "-"??_);_(@_)</c:formatCode>
                <c:ptCount val="61"/>
                <c:pt idx="0" formatCode="General">
                  <c:v>0.5</c:v>
                </c:pt>
                <c:pt idx="1">
                  <c:v>0.64166666666666672</c:v>
                </c:pt>
                <c:pt idx="2">
                  <c:v>0.78333333333333344</c:v>
                </c:pt>
                <c:pt idx="3">
                  <c:v>0.92500000000000016</c:v>
                </c:pt>
                <c:pt idx="4">
                  <c:v>1.0666666666666669</c:v>
                </c:pt>
                <c:pt idx="5">
                  <c:v>1.2083333333333335</c:v>
                </c:pt>
                <c:pt idx="6">
                  <c:v>1.35</c:v>
                </c:pt>
                <c:pt idx="7">
                  <c:v>1.4916666666666667</c:v>
                </c:pt>
                <c:pt idx="8">
                  <c:v>1.6333333333333333</c:v>
                </c:pt>
                <c:pt idx="9">
                  <c:v>1.7749999999999999</c:v>
                </c:pt>
                <c:pt idx="10">
                  <c:v>1.9166666666666665</c:v>
                </c:pt>
                <c:pt idx="11">
                  <c:v>2.0583333333333331</c:v>
                </c:pt>
                <c:pt idx="12">
                  <c:v>2.1999999999999997</c:v>
                </c:pt>
                <c:pt idx="13">
                  <c:v>2.3416666666666663</c:v>
                </c:pt>
                <c:pt idx="14">
                  <c:v>2.4833333333333329</c:v>
                </c:pt>
                <c:pt idx="15">
                  <c:v>2.6249999999999996</c:v>
                </c:pt>
                <c:pt idx="16">
                  <c:v>2.7666666666666662</c:v>
                </c:pt>
                <c:pt idx="17">
                  <c:v>2.9083333333333328</c:v>
                </c:pt>
                <c:pt idx="18">
                  <c:v>3.0499999999999994</c:v>
                </c:pt>
                <c:pt idx="19">
                  <c:v>3.191666666666666</c:v>
                </c:pt>
                <c:pt idx="20">
                  <c:v>3.3333333333333326</c:v>
                </c:pt>
                <c:pt idx="21">
                  <c:v>3.4749999999999992</c:v>
                </c:pt>
                <c:pt idx="22">
                  <c:v>3.6166666666666658</c:v>
                </c:pt>
                <c:pt idx="23">
                  <c:v>3.7583333333333324</c:v>
                </c:pt>
                <c:pt idx="24">
                  <c:v>3.899999999999999</c:v>
                </c:pt>
                <c:pt idx="25">
                  <c:v>4.0416666666666661</c:v>
                </c:pt>
                <c:pt idx="26">
                  <c:v>4.1833333333333327</c:v>
                </c:pt>
                <c:pt idx="27">
                  <c:v>4.3249999999999993</c:v>
                </c:pt>
                <c:pt idx="28">
                  <c:v>4.4666666666666659</c:v>
                </c:pt>
                <c:pt idx="29">
                  <c:v>4.6083333333333325</c:v>
                </c:pt>
                <c:pt idx="30">
                  <c:v>4.7499999999999991</c:v>
                </c:pt>
                <c:pt idx="31">
                  <c:v>4.8916666666666657</c:v>
                </c:pt>
                <c:pt idx="32">
                  <c:v>5.0333333333333323</c:v>
                </c:pt>
                <c:pt idx="33">
                  <c:v>5.1749999999999989</c:v>
                </c:pt>
                <c:pt idx="34">
                  <c:v>5.3166666666666655</c:v>
                </c:pt>
                <c:pt idx="35">
                  <c:v>5.4583333333333321</c:v>
                </c:pt>
                <c:pt idx="36">
                  <c:v>5.5999999999999988</c:v>
                </c:pt>
                <c:pt idx="37">
                  <c:v>5.7416666666666654</c:v>
                </c:pt>
                <c:pt idx="38">
                  <c:v>5.883333333333332</c:v>
                </c:pt>
                <c:pt idx="39">
                  <c:v>6.0249999999999986</c:v>
                </c:pt>
                <c:pt idx="40">
                  <c:v>6.1666666666666652</c:v>
                </c:pt>
                <c:pt idx="41">
                  <c:v>6.3083333333333318</c:v>
                </c:pt>
                <c:pt idx="42">
                  <c:v>6.4499999999999984</c:v>
                </c:pt>
                <c:pt idx="43">
                  <c:v>6.591666666666665</c:v>
                </c:pt>
                <c:pt idx="44">
                  <c:v>6.7333333333333316</c:v>
                </c:pt>
                <c:pt idx="45">
                  <c:v>6.8749999999999982</c:v>
                </c:pt>
                <c:pt idx="46">
                  <c:v>7.0166666666666648</c:v>
                </c:pt>
                <c:pt idx="47">
                  <c:v>7.1583333333333314</c:v>
                </c:pt>
                <c:pt idx="48">
                  <c:v>7.299999999999998</c:v>
                </c:pt>
                <c:pt idx="49">
                  <c:v>7.4416666666666647</c:v>
                </c:pt>
                <c:pt idx="50">
                  <c:v>7.5833333333333313</c:v>
                </c:pt>
                <c:pt idx="51">
                  <c:v>7.7249999999999979</c:v>
                </c:pt>
                <c:pt idx="52">
                  <c:v>7.8666666666666645</c:v>
                </c:pt>
                <c:pt idx="53">
                  <c:v>8.0083333333333311</c:v>
                </c:pt>
                <c:pt idx="54">
                  <c:v>8.1499999999999986</c:v>
                </c:pt>
                <c:pt idx="55">
                  <c:v>8.2916666666666661</c:v>
                </c:pt>
                <c:pt idx="56">
                  <c:v>8.4333333333333336</c:v>
                </c:pt>
                <c:pt idx="57">
                  <c:v>8.5750000000000011</c:v>
                </c:pt>
                <c:pt idx="58">
                  <c:v>8.7166666666666686</c:v>
                </c:pt>
                <c:pt idx="59">
                  <c:v>8.8583333333333361</c:v>
                </c:pt>
                <c:pt idx="60">
                  <c:v>9.0000000000000036</c:v>
                </c:pt>
              </c:numCache>
            </c:numRef>
          </c:xVal>
          <c:yVal>
            <c:numRef>
              <c:f>'R RELIEF'!$BI$28:$BI$88</c:f>
              <c:numCache>
                <c:formatCode>General</c:formatCode>
                <c:ptCount val="61"/>
                <c:pt idx="0">
                  <c:v>3.1283635848974164E-3</c:v>
                </c:pt>
                <c:pt idx="1">
                  <c:v>4.2017875904300141E-3</c:v>
                </c:pt>
                <c:pt idx="2">
                  <c:v>5.5873775879858598E-3</c:v>
                </c:pt>
                <c:pt idx="3">
                  <c:v>7.3559539866512504E-3</c:v>
                </c:pt>
                <c:pt idx="4">
                  <c:v>9.5879782826016214E-3</c:v>
                </c:pt>
                <c:pt idx="5">
                  <c:v>1.2372917995460154E-2</c:v>
                </c:pt>
                <c:pt idx="6">
                  <c:v>1.5807903737536162E-2</c:v>
                </c:pt>
                <c:pt idx="7">
                  <c:v>1.9995556052894953E-2</c:v>
                </c:pt>
                <c:pt idx="8">
                  <c:v>2.5040889067928087E-2</c:v>
                </c:pt>
                <c:pt idx="9">
                  <c:v>3.1047244221478018E-2</c:v>
                </c:pt>
                <c:pt idx="10">
                  <c:v>3.8111270479897451E-2</c:v>
                </c:pt>
                <c:pt idx="11">
                  <c:v>4.6317045723301115E-2</c:v>
                </c:pt>
                <c:pt idx="12">
                  <c:v>5.5729523506513522E-2</c:v>
                </c:pt>
                <c:pt idx="13">
                  <c:v>6.6387584030743685E-2</c:v>
                </c:pt>
                <c:pt idx="14">
                  <c:v>7.8297059773733316E-2</c:v>
                </c:pt>
                <c:pt idx="15">
                  <c:v>9.1424185175923531E-2</c:v>
                </c:pt>
                <c:pt idx="16">
                  <c:v>0.10568997574287867</c:v>
                </c:pt>
                <c:pt idx="17">
                  <c:v>0.12096606497492281</c:v>
                </c:pt>
                <c:pt idx="18">
                  <c:v>0.13707250939991494</c:v>
                </c:pt>
                <c:pt idx="19">
                  <c:v>0.1537780073170944</c:v>
                </c:pt>
                <c:pt idx="20">
                  <c:v>0.17080286436645406</c:v>
                </c:pt>
                <c:pt idx="21">
                  <c:v>0.18782488228147393</c:v>
                </c:pt>
                <c:pt idx="22">
                  <c:v>0.20448815489045832</c:v>
                </c:pt>
                <c:pt idx="23">
                  <c:v>0.22041454120006665</c:v>
                </c:pt>
                <c:pt idx="24">
                  <c:v>0.23521736674715257</c:v>
                </c:pt>
                <c:pt idx="25">
                  <c:v>0.2485167012453878</c:v>
                </c:pt>
                <c:pt idx="26">
                  <c:v>0.25995539315528698</c:v>
                </c:pt>
                <c:pt idx="27">
                  <c:v>0.26921492856036994</c:v>
                </c:pt>
                <c:pt idx="28">
                  <c:v>0.2760301369238512</c:v>
                </c:pt>
                <c:pt idx="29">
                  <c:v>0.2802017982190671</c:v>
                </c:pt>
                <c:pt idx="30">
                  <c:v>0.28160631557748189</c:v>
                </c:pt>
                <c:pt idx="31">
                  <c:v>0.28020179821906716</c:v>
                </c:pt>
                <c:pt idx="32">
                  <c:v>0.27603013692385125</c:v>
                </c:pt>
                <c:pt idx="33">
                  <c:v>0.26921492856036999</c:v>
                </c:pt>
                <c:pt idx="34">
                  <c:v>0.25995539315528715</c:v>
                </c:pt>
                <c:pt idx="35">
                  <c:v>0.24851670124538797</c:v>
                </c:pt>
                <c:pt idx="36">
                  <c:v>0.2352173667471528</c:v>
                </c:pt>
                <c:pt idx="37">
                  <c:v>0.22041454120006693</c:v>
                </c:pt>
                <c:pt idx="38">
                  <c:v>0.20448815489045857</c:v>
                </c:pt>
                <c:pt idx="39">
                  <c:v>0.18782488228147418</c:v>
                </c:pt>
                <c:pt idx="40">
                  <c:v>0.17080286436645431</c:v>
                </c:pt>
                <c:pt idx="41">
                  <c:v>0.15377800731709471</c:v>
                </c:pt>
                <c:pt idx="42">
                  <c:v>0.13707250939991519</c:v>
                </c:pt>
                <c:pt idx="43">
                  <c:v>0.12096606497492304</c:v>
                </c:pt>
                <c:pt idx="44">
                  <c:v>0.1056899757428789</c:v>
                </c:pt>
                <c:pt idx="45">
                  <c:v>9.1424185175923767E-2</c:v>
                </c:pt>
                <c:pt idx="46">
                  <c:v>7.8297059773733524E-2</c:v>
                </c:pt>
                <c:pt idx="47">
                  <c:v>6.6387584030743879E-2</c:v>
                </c:pt>
                <c:pt idx="48">
                  <c:v>5.5729523506513681E-2</c:v>
                </c:pt>
                <c:pt idx="49">
                  <c:v>4.6317045723301253E-2</c:v>
                </c:pt>
                <c:pt idx="50">
                  <c:v>3.8111270479897569E-2</c:v>
                </c:pt>
                <c:pt idx="51">
                  <c:v>3.1047244221478122E-2</c:v>
                </c:pt>
                <c:pt idx="52">
                  <c:v>2.5040889067928167E-2</c:v>
                </c:pt>
                <c:pt idx="53">
                  <c:v>1.9995556052895016E-2</c:v>
                </c:pt>
                <c:pt idx="54">
                  <c:v>1.58079037375362E-2</c:v>
                </c:pt>
                <c:pt idx="55">
                  <c:v>1.2372917995460154E-2</c:v>
                </c:pt>
                <c:pt idx="56">
                  <c:v>9.5879782826016093E-3</c:v>
                </c:pt>
                <c:pt idx="57">
                  <c:v>7.3559539866512313E-3</c:v>
                </c:pt>
                <c:pt idx="58">
                  <c:v>5.587377587985839E-3</c:v>
                </c:pt>
                <c:pt idx="59">
                  <c:v>4.2017875904299951E-3</c:v>
                </c:pt>
                <c:pt idx="60">
                  <c:v>3.1283635848973952E-3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81D0-4869-801A-E3FBB3068626}"/>
            </c:ext>
          </c:extLst>
        </c:ser>
        <c:ser>
          <c:idx val="6"/>
          <c:order val="6"/>
          <c:tx>
            <c:strRef>
              <c:f>'R RELIEF'!$BJ$26:$BK$26</c:f>
              <c:strCache>
                <c:ptCount val="1"/>
                <c:pt idx="0">
                  <c:v>C3+4, Taimyr</c:v>
                </c:pt>
              </c:strCache>
            </c:strRef>
          </c:tx>
          <c:spPr>
            <a:ln w="19050" cap="rnd">
              <a:solidFill>
                <a:srgbClr val="EEE48D"/>
              </a:solidFill>
              <a:round/>
            </a:ln>
            <a:effectLst/>
          </c:spPr>
          <c:marker>
            <c:symbol val="none"/>
          </c:marker>
          <c:dLbls>
            <c:dLbl>
              <c:idx val="17"/>
              <c:layout>
                <c:manualLayout>
                  <c:x val="-0.22613070377653208"/>
                  <c:y val="-5.526198532380912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Carnian-3-4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81D0-4869-801A-E3FBB3068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EEE48D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 RELIEF'!$BJ$28:$BJ$88</c:f>
              <c:numCache>
                <c:formatCode>_(* #,##0.00_);_(* \(#,##0.00\);_(* "-"??_);_(@_)</c:formatCode>
                <c:ptCount val="61"/>
                <c:pt idx="0" formatCode="General">
                  <c:v>0.5</c:v>
                </c:pt>
                <c:pt idx="1">
                  <c:v>0.64166666666666672</c:v>
                </c:pt>
                <c:pt idx="2">
                  <c:v>0.78333333333333344</c:v>
                </c:pt>
                <c:pt idx="3">
                  <c:v>0.92500000000000016</c:v>
                </c:pt>
                <c:pt idx="4">
                  <c:v>1.0666666666666669</c:v>
                </c:pt>
                <c:pt idx="5">
                  <c:v>1.2083333333333335</c:v>
                </c:pt>
                <c:pt idx="6">
                  <c:v>1.35</c:v>
                </c:pt>
                <c:pt idx="7">
                  <c:v>1.4916666666666667</c:v>
                </c:pt>
                <c:pt idx="8">
                  <c:v>1.6333333333333333</c:v>
                </c:pt>
                <c:pt idx="9">
                  <c:v>1.7749999999999999</c:v>
                </c:pt>
                <c:pt idx="10">
                  <c:v>1.9166666666666665</c:v>
                </c:pt>
                <c:pt idx="11">
                  <c:v>2.0583333333333331</c:v>
                </c:pt>
                <c:pt idx="12">
                  <c:v>2.1999999999999997</c:v>
                </c:pt>
                <c:pt idx="13">
                  <c:v>2.3416666666666663</c:v>
                </c:pt>
                <c:pt idx="14">
                  <c:v>2.4833333333333329</c:v>
                </c:pt>
                <c:pt idx="15">
                  <c:v>2.6249999999999996</c:v>
                </c:pt>
                <c:pt idx="16">
                  <c:v>2.7666666666666662</c:v>
                </c:pt>
                <c:pt idx="17">
                  <c:v>2.9083333333333328</c:v>
                </c:pt>
                <c:pt idx="18">
                  <c:v>3.0499999999999994</c:v>
                </c:pt>
                <c:pt idx="19">
                  <c:v>3.191666666666666</c:v>
                </c:pt>
                <c:pt idx="20">
                  <c:v>3.3333333333333326</c:v>
                </c:pt>
                <c:pt idx="21">
                  <c:v>3.4749999999999992</c:v>
                </c:pt>
                <c:pt idx="22">
                  <c:v>3.6166666666666658</c:v>
                </c:pt>
                <c:pt idx="23">
                  <c:v>3.7583333333333324</c:v>
                </c:pt>
                <c:pt idx="24">
                  <c:v>3.899999999999999</c:v>
                </c:pt>
                <c:pt idx="25">
                  <c:v>4.0416666666666661</c:v>
                </c:pt>
                <c:pt idx="26">
                  <c:v>4.1833333333333327</c:v>
                </c:pt>
                <c:pt idx="27">
                  <c:v>4.3249999999999993</c:v>
                </c:pt>
                <c:pt idx="28">
                  <c:v>4.4666666666666659</c:v>
                </c:pt>
                <c:pt idx="29">
                  <c:v>4.6083333333333325</c:v>
                </c:pt>
                <c:pt idx="30">
                  <c:v>4.7499999999999991</c:v>
                </c:pt>
                <c:pt idx="31">
                  <c:v>4.8916666666666657</c:v>
                </c:pt>
                <c:pt idx="32">
                  <c:v>5.0333333333333323</c:v>
                </c:pt>
                <c:pt idx="33">
                  <c:v>5.1749999999999989</c:v>
                </c:pt>
                <c:pt idx="34">
                  <c:v>5.3166666666666655</c:v>
                </c:pt>
                <c:pt idx="35">
                  <c:v>5.4583333333333321</c:v>
                </c:pt>
                <c:pt idx="36">
                  <c:v>5.5999999999999988</c:v>
                </c:pt>
                <c:pt idx="37">
                  <c:v>5.7416666666666654</c:v>
                </c:pt>
                <c:pt idx="38">
                  <c:v>5.883333333333332</c:v>
                </c:pt>
                <c:pt idx="39">
                  <c:v>6.0249999999999986</c:v>
                </c:pt>
                <c:pt idx="40">
                  <c:v>6.1666666666666652</c:v>
                </c:pt>
                <c:pt idx="41">
                  <c:v>6.3083333333333318</c:v>
                </c:pt>
                <c:pt idx="42">
                  <c:v>6.4499999999999984</c:v>
                </c:pt>
                <c:pt idx="43">
                  <c:v>6.591666666666665</c:v>
                </c:pt>
                <c:pt idx="44">
                  <c:v>6.7333333333333316</c:v>
                </c:pt>
                <c:pt idx="45">
                  <c:v>6.8749999999999982</c:v>
                </c:pt>
                <c:pt idx="46">
                  <c:v>7.0166666666666648</c:v>
                </c:pt>
                <c:pt idx="47">
                  <c:v>7.1583333333333314</c:v>
                </c:pt>
                <c:pt idx="48">
                  <c:v>7.299999999999998</c:v>
                </c:pt>
                <c:pt idx="49">
                  <c:v>7.4416666666666647</c:v>
                </c:pt>
                <c:pt idx="50">
                  <c:v>7.5833333333333313</c:v>
                </c:pt>
                <c:pt idx="51">
                  <c:v>7.7249999999999979</c:v>
                </c:pt>
                <c:pt idx="52">
                  <c:v>7.8666666666666645</c:v>
                </c:pt>
                <c:pt idx="53">
                  <c:v>8.0083333333333311</c:v>
                </c:pt>
                <c:pt idx="54">
                  <c:v>8.1499999999999986</c:v>
                </c:pt>
                <c:pt idx="55">
                  <c:v>8.2916666666666661</c:v>
                </c:pt>
                <c:pt idx="56">
                  <c:v>8.4333333333333336</c:v>
                </c:pt>
                <c:pt idx="57">
                  <c:v>8.5750000000000011</c:v>
                </c:pt>
                <c:pt idx="58">
                  <c:v>8.7166666666666686</c:v>
                </c:pt>
                <c:pt idx="59">
                  <c:v>8.8583333333333361</c:v>
                </c:pt>
                <c:pt idx="60">
                  <c:v>9.0000000000000036</c:v>
                </c:pt>
              </c:numCache>
            </c:numRef>
          </c:xVal>
          <c:yVal>
            <c:numRef>
              <c:f>'R RELIEF'!$BK$28:$BK$88</c:f>
              <c:numCache>
                <c:formatCode>General</c:formatCode>
                <c:ptCount val="61"/>
                <c:pt idx="0">
                  <c:v>3.1283635848974164E-3</c:v>
                </c:pt>
                <c:pt idx="1">
                  <c:v>4.2017875904300141E-3</c:v>
                </c:pt>
                <c:pt idx="2">
                  <c:v>5.5873775879858598E-3</c:v>
                </c:pt>
                <c:pt idx="3">
                  <c:v>7.3559539866512504E-3</c:v>
                </c:pt>
                <c:pt idx="4">
                  <c:v>9.5879782826016214E-3</c:v>
                </c:pt>
                <c:pt idx="5">
                  <c:v>1.2372917995460154E-2</c:v>
                </c:pt>
                <c:pt idx="6">
                  <c:v>1.5807903737536162E-2</c:v>
                </c:pt>
                <c:pt idx="7">
                  <c:v>1.9995556052894953E-2</c:v>
                </c:pt>
                <c:pt idx="8">
                  <c:v>2.5040889067928087E-2</c:v>
                </c:pt>
                <c:pt idx="9">
                  <c:v>3.1047244221478018E-2</c:v>
                </c:pt>
                <c:pt idx="10">
                  <c:v>3.8111270479897451E-2</c:v>
                </c:pt>
                <c:pt idx="11">
                  <c:v>4.6317045723301115E-2</c:v>
                </c:pt>
                <c:pt idx="12">
                  <c:v>5.5729523506513522E-2</c:v>
                </c:pt>
                <c:pt idx="13">
                  <c:v>6.6387584030743685E-2</c:v>
                </c:pt>
                <c:pt idx="14">
                  <c:v>7.8297059773733316E-2</c:v>
                </c:pt>
                <c:pt idx="15">
                  <c:v>9.1424185175923531E-2</c:v>
                </c:pt>
                <c:pt idx="16">
                  <c:v>0.10568997574287867</c:v>
                </c:pt>
                <c:pt idx="17">
                  <c:v>0.12096606497492281</c:v>
                </c:pt>
                <c:pt idx="18">
                  <c:v>0.13707250939991494</c:v>
                </c:pt>
                <c:pt idx="19">
                  <c:v>0.1537780073170944</c:v>
                </c:pt>
                <c:pt idx="20">
                  <c:v>0.17080286436645406</c:v>
                </c:pt>
                <c:pt idx="21">
                  <c:v>0.18782488228147393</c:v>
                </c:pt>
                <c:pt idx="22">
                  <c:v>0.20448815489045832</c:v>
                </c:pt>
                <c:pt idx="23">
                  <c:v>0.22041454120006665</c:v>
                </c:pt>
                <c:pt idx="24">
                  <c:v>0.23521736674715257</c:v>
                </c:pt>
                <c:pt idx="25">
                  <c:v>0.2485167012453878</c:v>
                </c:pt>
                <c:pt idx="26">
                  <c:v>0.25995539315528698</c:v>
                </c:pt>
                <c:pt idx="27">
                  <c:v>0.26921492856036994</c:v>
                </c:pt>
                <c:pt idx="28">
                  <c:v>0.2760301369238512</c:v>
                </c:pt>
                <c:pt idx="29">
                  <c:v>0.2802017982190671</c:v>
                </c:pt>
                <c:pt idx="30">
                  <c:v>0.28160631557748189</c:v>
                </c:pt>
                <c:pt idx="31">
                  <c:v>0.28020179821906716</c:v>
                </c:pt>
                <c:pt idx="32">
                  <c:v>0.27603013692385125</c:v>
                </c:pt>
                <c:pt idx="33">
                  <c:v>0.26921492856036999</c:v>
                </c:pt>
                <c:pt idx="34">
                  <c:v>0.25995539315528715</c:v>
                </c:pt>
                <c:pt idx="35">
                  <c:v>0.24851670124538797</c:v>
                </c:pt>
                <c:pt idx="36">
                  <c:v>0.2352173667471528</c:v>
                </c:pt>
                <c:pt idx="37">
                  <c:v>0.22041454120006693</c:v>
                </c:pt>
                <c:pt idx="38">
                  <c:v>0.20448815489045857</c:v>
                </c:pt>
                <c:pt idx="39">
                  <c:v>0.18782488228147418</c:v>
                </c:pt>
                <c:pt idx="40">
                  <c:v>0.17080286436645431</c:v>
                </c:pt>
                <c:pt idx="41">
                  <c:v>0.15377800731709471</c:v>
                </c:pt>
                <c:pt idx="42">
                  <c:v>0.13707250939991519</c:v>
                </c:pt>
                <c:pt idx="43">
                  <c:v>0.12096606497492304</c:v>
                </c:pt>
                <c:pt idx="44">
                  <c:v>0.1056899757428789</c:v>
                </c:pt>
                <c:pt idx="45">
                  <c:v>9.1424185175923767E-2</c:v>
                </c:pt>
                <c:pt idx="46">
                  <c:v>7.8297059773733524E-2</c:v>
                </c:pt>
                <c:pt idx="47">
                  <c:v>6.6387584030743879E-2</c:v>
                </c:pt>
                <c:pt idx="48">
                  <c:v>5.5729523506513681E-2</c:v>
                </c:pt>
                <c:pt idx="49">
                  <c:v>4.6317045723301253E-2</c:v>
                </c:pt>
                <c:pt idx="50">
                  <c:v>3.8111270479897569E-2</c:v>
                </c:pt>
                <c:pt idx="51">
                  <c:v>3.1047244221478122E-2</c:v>
                </c:pt>
                <c:pt idx="52">
                  <c:v>2.5040889067928167E-2</c:v>
                </c:pt>
                <c:pt idx="53">
                  <c:v>1.9995556052895016E-2</c:v>
                </c:pt>
                <c:pt idx="54">
                  <c:v>1.58079037375362E-2</c:v>
                </c:pt>
                <c:pt idx="55">
                  <c:v>1.2372917995460154E-2</c:v>
                </c:pt>
                <c:pt idx="56">
                  <c:v>9.5879782826016093E-3</c:v>
                </c:pt>
                <c:pt idx="57">
                  <c:v>7.3559539866512313E-3</c:v>
                </c:pt>
                <c:pt idx="58">
                  <c:v>5.587377587985839E-3</c:v>
                </c:pt>
                <c:pt idx="59">
                  <c:v>4.2017875904299951E-3</c:v>
                </c:pt>
                <c:pt idx="60">
                  <c:v>3.1283635848973952E-3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81D0-4869-801A-E3FBB3068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4705391"/>
        <c:axId val="1421451711"/>
      </c:scatterChart>
      <c:valAx>
        <c:axId val="1424705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21451711"/>
        <c:crosses val="autoZero"/>
        <c:crossBetween val="midCat"/>
      </c:valAx>
      <c:valAx>
        <c:axId val="1421451711"/>
        <c:scaling>
          <c:orientation val="minMax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100" b="1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Normal </a:t>
                </a:r>
              </a:p>
            </c:rich>
          </c:tx>
          <c:layout>
            <c:manualLayout>
              <c:xMode val="edge"/>
              <c:yMode val="edge"/>
              <c:x val="2.0543369542862702E-3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crossAx val="14247053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 CATCHMENT'!$S$4:$X$4</c:f>
          <c:strCache>
            <c:ptCount val="6"/>
            <c:pt idx="0">
              <c:v>A km2, West-Siberia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'A CATCHMENT'!$R$26:$S$26</c:f>
              <c:strCache>
                <c:ptCount val="1"/>
                <c:pt idx="0">
                  <c:v>Induan, WS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 CATCHMENT'!$R$28:$R$78</c:f>
              <c:numCache>
                <c:formatCode>_(* #,##0.00_);_(* \(#,##0.00\);_(* "-"??_);_(@_)</c:formatCode>
                <c:ptCount val="51"/>
                <c:pt idx="0">
                  <c:v>4282743</c:v>
                </c:pt>
                <c:pt idx="1">
                  <c:v>4346663.397207479</c:v>
                </c:pt>
                <c:pt idx="2">
                  <c:v>4410583.794414958</c:v>
                </c:pt>
                <c:pt idx="3">
                  <c:v>4474504.191622437</c:v>
                </c:pt>
                <c:pt idx="4">
                  <c:v>4538424.588829916</c:v>
                </c:pt>
                <c:pt idx="5">
                  <c:v>4602344.986037395</c:v>
                </c:pt>
                <c:pt idx="6">
                  <c:v>4666265.383244874</c:v>
                </c:pt>
                <c:pt idx="7">
                  <c:v>4730185.7804523529</c:v>
                </c:pt>
                <c:pt idx="8">
                  <c:v>4794106.1776598319</c:v>
                </c:pt>
                <c:pt idx="9">
                  <c:v>4858026.5748673109</c:v>
                </c:pt>
                <c:pt idx="10">
                  <c:v>4921946.9720747899</c:v>
                </c:pt>
                <c:pt idx="11">
                  <c:v>4985867.3692822689</c:v>
                </c:pt>
                <c:pt idx="12">
                  <c:v>5049787.7664897479</c:v>
                </c:pt>
                <c:pt idx="13">
                  <c:v>5113708.1636972269</c:v>
                </c:pt>
                <c:pt idx="14">
                  <c:v>5177628.5609047059</c:v>
                </c:pt>
                <c:pt idx="15">
                  <c:v>5241548.9581121849</c:v>
                </c:pt>
                <c:pt idx="16">
                  <c:v>5305469.3553196639</c:v>
                </c:pt>
                <c:pt idx="17">
                  <c:v>5369389.7525271429</c:v>
                </c:pt>
                <c:pt idx="18">
                  <c:v>5433310.1497346219</c:v>
                </c:pt>
                <c:pt idx="19">
                  <c:v>5497230.5469421009</c:v>
                </c:pt>
                <c:pt idx="20">
                  <c:v>5561150.9441495799</c:v>
                </c:pt>
                <c:pt idx="21">
                  <c:v>5625071.3413570588</c:v>
                </c:pt>
                <c:pt idx="22">
                  <c:v>5688991.7385645378</c:v>
                </c:pt>
                <c:pt idx="23">
                  <c:v>5752912.1357720168</c:v>
                </c:pt>
                <c:pt idx="24">
                  <c:v>5816832.5329794958</c:v>
                </c:pt>
                <c:pt idx="25">
                  <c:v>5880752.9301869748</c:v>
                </c:pt>
                <c:pt idx="26">
                  <c:v>5944673.3273944538</c:v>
                </c:pt>
                <c:pt idx="27">
                  <c:v>6008593.7246019328</c:v>
                </c:pt>
                <c:pt idx="28">
                  <c:v>6072514.1218094118</c:v>
                </c:pt>
                <c:pt idx="29">
                  <c:v>6136434.5190168908</c:v>
                </c:pt>
                <c:pt idx="30">
                  <c:v>6200354.9162243698</c:v>
                </c:pt>
                <c:pt idx="31">
                  <c:v>6264275.3134318488</c:v>
                </c:pt>
                <c:pt idx="32">
                  <c:v>6328195.7106393278</c:v>
                </c:pt>
                <c:pt idx="33">
                  <c:v>6392116.1078468068</c:v>
                </c:pt>
                <c:pt idx="34">
                  <c:v>6456036.5050542857</c:v>
                </c:pt>
                <c:pt idx="35">
                  <c:v>6519956.9022617647</c:v>
                </c:pt>
                <c:pt idx="36">
                  <c:v>6583877.2994692437</c:v>
                </c:pt>
                <c:pt idx="37">
                  <c:v>6647797.6966767227</c:v>
                </c:pt>
                <c:pt idx="38">
                  <c:v>6711718.0938842017</c:v>
                </c:pt>
                <c:pt idx="39">
                  <c:v>6775638.4910916807</c:v>
                </c:pt>
                <c:pt idx="40">
                  <c:v>6839558.8882991597</c:v>
                </c:pt>
                <c:pt idx="41">
                  <c:v>6903479.2855066387</c:v>
                </c:pt>
                <c:pt idx="42">
                  <c:v>6967399.6827141177</c:v>
                </c:pt>
                <c:pt idx="43">
                  <c:v>7031320.0799215967</c:v>
                </c:pt>
                <c:pt idx="44">
                  <c:v>7095240.4771290757</c:v>
                </c:pt>
                <c:pt idx="45">
                  <c:v>7159160.8743365547</c:v>
                </c:pt>
                <c:pt idx="46">
                  <c:v>7223081.2715440337</c:v>
                </c:pt>
                <c:pt idx="47">
                  <c:v>7287001.6687515127</c:v>
                </c:pt>
                <c:pt idx="48">
                  <c:v>7350922.0659589916</c:v>
                </c:pt>
                <c:pt idx="49">
                  <c:v>7414842.4631664706</c:v>
                </c:pt>
                <c:pt idx="50">
                  <c:v>7478762.8603739496</c:v>
                </c:pt>
              </c:numCache>
            </c:numRef>
          </c:xVal>
          <c:yVal>
            <c:numRef>
              <c:f>'A CATCHMENT'!$S$28:$S$78</c:f>
              <c:numCache>
                <c:formatCode>General</c:formatCode>
                <c:ptCount val="51"/>
                <c:pt idx="0">
                  <c:v>8.3200642152821254E-9</c:v>
                </c:pt>
                <c:pt idx="1">
                  <c:v>1.1839838308504264E-8</c:v>
                </c:pt>
                <c:pt idx="2">
                  <c:v>1.6607758621128709E-8</c:v>
                </c:pt>
                <c:pt idx="3">
                  <c:v>2.2962672734793958E-8</c:v>
                </c:pt>
                <c:pt idx="4">
                  <c:v>3.1295364044635533E-8</c:v>
                </c:pt>
                <c:pt idx="5">
                  <c:v>4.2042035919432005E-8</c:v>
                </c:pt>
                <c:pt idx="6">
                  <c:v>5.5671590558649528E-8</c:v>
                </c:pt>
                <c:pt idx="7">
                  <c:v>7.266573645683317E-8</c:v>
                </c:pt>
                <c:pt idx="8">
                  <c:v>9.3491448571746151E-8</c:v>
                </c:pt>
                <c:pt idx="9">
                  <c:v>1.1856602435720218E-7</c:v>
                </c:pt>
                <c:pt idx="10">
                  <c:v>1.4821589680295338E-7</c:v>
                </c:pt>
                <c:pt idx="11">
                  <c:v>1.8263141078244814E-7</c:v>
                </c:pt>
                <c:pt idx="12">
                  <c:v>2.2182082756975078E-7</c:v>
                </c:pt>
                <c:pt idx="13">
                  <c:v>2.6556774626855475E-7</c:v>
                </c:pt>
                <c:pt idx="14">
                  <c:v>3.1339675415318275E-7</c:v>
                </c:pt>
                <c:pt idx="15">
                  <c:v>3.6455228089946135E-7</c:v>
                </c:pt>
                <c:pt idx="16">
                  <c:v>4.179952099403675E-7</c:v>
                </c:pt>
                <c:pt idx="17">
                  <c:v>4.7242073345941897E-7</c:v>
                </c:pt>
                <c:pt idx="18">
                  <c:v>5.2629925298428657E-7</c:v>
                </c:pt>
                <c:pt idx="19">
                  <c:v>5.7793995141288905E-7</c:v>
                </c:pt>
                <c:pt idx="20">
                  <c:v>6.2557421564861468E-7</c:v>
                </c:pt>
                <c:pt idx="21">
                  <c:v>6.6745366556840434E-7</c:v>
                </c:pt>
                <c:pt idx="22">
                  <c:v>7.0195547282246916E-7</c:v>
                </c:pt>
                <c:pt idx="23">
                  <c:v>7.2768624487771206E-7</c:v>
                </c:pt>
                <c:pt idx="24">
                  <c:v>7.435752512764099E-7</c:v>
                </c:pt>
                <c:pt idx="25">
                  <c:v>7.4894831289582221E-7</c:v>
                </c:pt>
                <c:pt idx="26">
                  <c:v>7.4357525127640651E-7</c:v>
                </c:pt>
                <c:pt idx="27">
                  <c:v>7.2768624487770529E-7</c:v>
                </c:pt>
                <c:pt idx="28">
                  <c:v>7.0195547282245952E-7</c:v>
                </c:pt>
                <c:pt idx="29">
                  <c:v>6.6745366556839195E-7</c:v>
                </c:pt>
                <c:pt idx="30">
                  <c:v>6.2557421564860029E-7</c:v>
                </c:pt>
                <c:pt idx="31">
                  <c:v>5.7793995141287296E-7</c:v>
                </c:pt>
                <c:pt idx="32">
                  <c:v>5.2629925298426963E-7</c:v>
                </c:pt>
                <c:pt idx="33">
                  <c:v>4.7242073345940161E-7</c:v>
                </c:pt>
                <c:pt idx="34">
                  <c:v>4.1799520994035019E-7</c:v>
                </c:pt>
                <c:pt idx="35">
                  <c:v>3.6455228089944452E-7</c:v>
                </c:pt>
                <c:pt idx="36">
                  <c:v>3.1339675415316671E-7</c:v>
                </c:pt>
                <c:pt idx="37">
                  <c:v>2.6556774626853993E-7</c:v>
                </c:pt>
                <c:pt idx="38">
                  <c:v>2.2182082756973746E-7</c:v>
                </c:pt>
                <c:pt idx="39">
                  <c:v>1.8263141078243633E-7</c:v>
                </c:pt>
                <c:pt idx="40">
                  <c:v>1.4821589680294314E-7</c:v>
                </c:pt>
                <c:pt idx="41">
                  <c:v>1.1856602435719342E-7</c:v>
                </c:pt>
                <c:pt idx="42">
                  <c:v>9.3491448571738885E-8</c:v>
                </c:pt>
                <c:pt idx="43">
                  <c:v>7.2665736456827109E-8</c:v>
                </c:pt>
                <c:pt idx="44">
                  <c:v>5.5671590558644671E-8</c:v>
                </c:pt>
                <c:pt idx="45">
                  <c:v>4.2042035919428107E-8</c:v>
                </c:pt>
                <c:pt idx="46">
                  <c:v>3.1295364044632489E-8</c:v>
                </c:pt>
                <c:pt idx="47">
                  <c:v>2.2962672734791635E-8</c:v>
                </c:pt>
                <c:pt idx="48">
                  <c:v>1.6607758621126932E-8</c:v>
                </c:pt>
                <c:pt idx="49">
                  <c:v>1.1839838308502969E-8</c:v>
                </c:pt>
                <c:pt idx="50">
                  <c:v>8.3200642152811593E-9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00-4FFE-884F-E59715837F69}"/>
            </c:ext>
          </c:extLst>
        </c:ser>
        <c:ser>
          <c:idx val="1"/>
          <c:order val="1"/>
          <c:tx>
            <c:strRef>
              <c:f>'A CATCHMENT'!$X$26:$Y$26</c:f>
              <c:strCache>
                <c:ptCount val="1"/>
                <c:pt idx="0">
                  <c:v>L1, WS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 CATCHMENT'!$X$28:$X$78</c:f>
              <c:numCache>
                <c:formatCode>_(* #,##0.00_);_(* \(#,##0.00\);_(* "-"??_);_(@_)</c:formatCode>
                <c:ptCount val="51"/>
                <c:pt idx="0">
                  <c:v>2808892</c:v>
                </c:pt>
                <c:pt idx="1">
                  <c:v>2876123.1156000001</c:v>
                </c:pt>
                <c:pt idx="2">
                  <c:v>2943354.2312000003</c:v>
                </c:pt>
                <c:pt idx="3">
                  <c:v>3010585.3468000004</c:v>
                </c:pt>
                <c:pt idx="4">
                  <c:v>3077816.4624000005</c:v>
                </c:pt>
                <c:pt idx="5">
                  <c:v>3145047.5780000007</c:v>
                </c:pt>
                <c:pt idx="6">
                  <c:v>3212278.6936000008</c:v>
                </c:pt>
                <c:pt idx="7">
                  <c:v>3279509.8092000009</c:v>
                </c:pt>
                <c:pt idx="8">
                  <c:v>3346740.9248000011</c:v>
                </c:pt>
                <c:pt idx="9">
                  <c:v>3413972.0404000012</c:v>
                </c:pt>
                <c:pt idx="10">
                  <c:v>3481203.1560000014</c:v>
                </c:pt>
                <c:pt idx="11">
                  <c:v>3548434.2716000015</c:v>
                </c:pt>
                <c:pt idx="12">
                  <c:v>3615665.3872000016</c:v>
                </c:pt>
                <c:pt idx="13">
                  <c:v>3682896.5028000018</c:v>
                </c:pt>
                <c:pt idx="14">
                  <c:v>3750127.6184000019</c:v>
                </c:pt>
                <c:pt idx="15">
                  <c:v>3817358.734000002</c:v>
                </c:pt>
                <c:pt idx="16">
                  <c:v>3884589.8496000022</c:v>
                </c:pt>
                <c:pt idx="17">
                  <c:v>3951820.9652000023</c:v>
                </c:pt>
                <c:pt idx="18">
                  <c:v>4019052.0808000024</c:v>
                </c:pt>
                <c:pt idx="19">
                  <c:v>4086283.1964000026</c:v>
                </c:pt>
                <c:pt idx="20">
                  <c:v>4153514.3120000027</c:v>
                </c:pt>
                <c:pt idx="21">
                  <c:v>4220745.4276000028</c:v>
                </c:pt>
                <c:pt idx="22">
                  <c:v>4287976.543200003</c:v>
                </c:pt>
                <c:pt idx="23">
                  <c:v>4355207.6588000031</c:v>
                </c:pt>
                <c:pt idx="24">
                  <c:v>4422438.7744000033</c:v>
                </c:pt>
                <c:pt idx="25">
                  <c:v>4489669.8900000034</c:v>
                </c:pt>
                <c:pt idx="26">
                  <c:v>4556901.0056000035</c:v>
                </c:pt>
                <c:pt idx="27">
                  <c:v>4624132.1212000037</c:v>
                </c:pt>
                <c:pt idx="28">
                  <c:v>4691363.2368000038</c:v>
                </c:pt>
                <c:pt idx="29">
                  <c:v>4758594.3524000039</c:v>
                </c:pt>
                <c:pt idx="30">
                  <c:v>4825825.4680000041</c:v>
                </c:pt>
                <c:pt idx="31">
                  <c:v>4893056.5836000042</c:v>
                </c:pt>
                <c:pt idx="32">
                  <c:v>4960287.6992000043</c:v>
                </c:pt>
                <c:pt idx="33">
                  <c:v>5027518.8148000045</c:v>
                </c:pt>
                <c:pt idx="34">
                  <c:v>5094749.9304000046</c:v>
                </c:pt>
                <c:pt idx="35">
                  <c:v>5161981.0460000047</c:v>
                </c:pt>
                <c:pt idx="36">
                  <c:v>5229212.1616000049</c:v>
                </c:pt>
                <c:pt idx="37">
                  <c:v>5296443.277200005</c:v>
                </c:pt>
                <c:pt idx="38">
                  <c:v>5363674.3928000052</c:v>
                </c:pt>
                <c:pt idx="39">
                  <c:v>5430905.5084000053</c:v>
                </c:pt>
                <c:pt idx="40">
                  <c:v>5498136.6240000054</c:v>
                </c:pt>
                <c:pt idx="41">
                  <c:v>5565367.7396000056</c:v>
                </c:pt>
                <c:pt idx="42">
                  <c:v>5632598.8552000057</c:v>
                </c:pt>
                <c:pt idx="43">
                  <c:v>5699829.9708000058</c:v>
                </c:pt>
                <c:pt idx="44">
                  <c:v>5767061.086400006</c:v>
                </c:pt>
                <c:pt idx="45">
                  <c:v>5834292.2020000061</c:v>
                </c:pt>
                <c:pt idx="46">
                  <c:v>5901523.3176000062</c:v>
                </c:pt>
                <c:pt idx="47">
                  <c:v>5968754.4332000064</c:v>
                </c:pt>
                <c:pt idx="48">
                  <c:v>6035985.5488000065</c:v>
                </c:pt>
                <c:pt idx="49">
                  <c:v>6103216.6644000066</c:v>
                </c:pt>
                <c:pt idx="50">
                  <c:v>6170447.7800000068</c:v>
                </c:pt>
              </c:numCache>
            </c:numRef>
          </c:xVal>
          <c:yVal>
            <c:numRef>
              <c:f>'A CATCHMENT'!$Y$28:$Y$78</c:f>
              <c:numCache>
                <c:formatCode>General</c:formatCode>
                <c:ptCount val="51"/>
                <c:pt idx="0">
                  <c:v>7.9103522927791475E-9</c:v>
                </c:pt>
                <c:pt idx="1">
                  <c:v>1.1256799188855204E-8</c:v>
                </c:pt>
                <c:pt idx="2">
                  <c:v>1.5789928789884102E-8</c:v>
                </c:pt>
                <c:pt idx="3">
                  <c:v>2.1831902520941603E-8</c:v>
                </c:pt>
                <c:pt idx="4">
                  <c:v>2.9754260101638547E-8</c:v>
                </c:pt>
                <c:pt idx="5">
                  <c:v>3.9971724571251222E-8</c:v>
                </c:pt>
                <c:pt idx="6">
                  <c:v>5.2930107583711695E-8</c:v>
                </c:pt>
                <c:pt idx="7">
                  <c:v>6.9087396456867373E-8</c:v>
                </c:pt>
                <c:pt idx="8">
                  <c:v>8.8887570507732404E-8</c:v>
                </c:pt>
                <c:pt idx="9">
                  <c:v>1.1272737786049556E-7</c:v>
                </c:pt>
                <c:pt idx="10">
                  <c:v>1.4091717669054006E-7</c:v>
                </c:pt>
                <c:pt idx="11">
                  <c:v>1.7363793855855838E-7</c:v>
                </c:pt>
                <c:pt idx="12">
                  <c:v>2.1089751792174515E-7</c:v>
                </c:pt>
                <c:pt idx="13">
                  <c:v>2.5249017029520638E-7</c:v>
                </c:pt>
                <c:pt idx="14">
                  <c:v>2.9796389410211913E-7</c:v>
                </c:pt>
                <c:pt idx="15">
                  <c:v>3.4660032620350608E-7</c:v>
                </c:pt>
                <c:pt idx="16">
                  <c:v>3.9741152012374793E-7</c:v>
                </c:pt>
                <c:pt idx="17">
                  <c:v>4.4915692179551077E-7</c:v>
                </c:pt>
                <c:pt idx="18">
                  <c:v>5.0038225605101459E-7</c:v>
                </c:pt>
                <c:pt idx="19">
                  <c:v>5.4947996811735849E-7</c:v>
                </c:pt>
                <c:pt idx="20">
                  <c:v>5.9476853820072628E-7</c:v>
                </c:pt>
                <c:pt idx="21">
                  <c:v>6.3458568313151307E-7</c:v>
                </c:pt>
                <c:pt idx="22">
                  <c:v>6.6738848886177737E-7</c:v>
                </c:pt>
                <c:pt idx="23">
                  <c:v>6.9185217885930397E-7</c:v>
                </c:pt>
                <c:pt idx="24">
                  <c:v>7.0695874954719254E-7</c:v>
                </c:pt>
                <c:pt idx="25">
                  <c:v>7.1206722097248543E-7</c:v>
                </c:pt>
                <c:pt idx="26">
                  <c:v>7.0695874954719169E-7</c:v>
                </c:pt>
                <c:pt idx="27">
                  <c:v>6.9185217885930228E-7</c:v>
                </c:pt>
                <c:pt idx="28">
                  <c:v>6.6738848886177494E-7</c:v>
                </c:pt>
                <c:pt idx="29">
                  <c:v>6.345856831315101E-7</c:v>
                </c:pt>
                <c:pt idx="30">
                  <c:v>5.9476853820072279E-7</c:v>
                </c:pt>
                <c:pt idx="31">
                  <c:v>5.4947996811735457E-7</c:v>
                </c:pt>
                <c:pt idx="32">
                  <c:v>5.0038225605101035E-7</c:v>
                </c:pt>
                <c:pt idx="33">
                  <c:v>4.4915692179550648E-7</c:v>
                </c:pt>
                <c:pt idx="34">
                  <c:v>3.9741152012374354E-7</c:v>
                </c:pt>
                <c:pt idx="35">
                  <c:v>3.466003262035019E-7</c:v>
                </c:pt>
                <c:pt idx="36">
                  <c:v>2.9796389410211516E-7</c:v>
                </c:pt>
                <c:pt idx="37">
                  <c:v>2.5249017029520278E-7</c:v>
                </c:pt>
                <c:pt idx="38">
                  <c:v>2.1089751792174187E-7</c:v>
                </c:pt>
                <c:pt idx="39">
                  <c:v>1.7363793855855541E-7</c:v>
                </c:pt>
                <c:pt idx="40">
                  <c:v>1.409171766905376E-7</c:v>
                </c:pt>
                <c:pt idx="41">
                  <c:v>1.127273778604934E-7</c:v>
                </c:pt>
                <c:pt idx="42">
                  <c:v>8.8887570507730551E-8</c:v>
                </c:pt>
                <c:pt idx="43">
                  <c:v>6.908739645686593E-8</c:v>
                </c:pt>
                <c:pt idx="44">
                  <c:v>5.2930107583710523E-8</c:v>
                </c:pt>
                <c:pt idx="45">
                  <c:v>3.997172457125023E-8</c:v>
                </c:pt>
                <c:pt idx="46">
                  <c:v>2.9754260101637783E-8</c:v>
                </c:pt>
                <c:pt idx="47">
                  <c:v>2.183190252094104E-8</c:v>
                </c:pt>
                <c:pt idx="48">
                  <c:v>1.5789928789883675E-8</c:v>
                </c:pt>
                <c:pt idx="49">
                  <c:v>1.1256799188854876E-8</c:v>
                </c:pt>
                <c:pt idx="50">
                  <c:v>7.9103522927789076E-9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00-4FFE-884F-E59715837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6175951"/>
        <c:axId val="1363864079"/>
      </c:scatterChart>
      <c:valAx>
        <c:axId val="14161759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63864079"/>
        <c:crosses val="autoZero"/>
        <c:crossBetween val="midCat"/>
      </c:valAx>
      <c:valAx>
        <c:axId val="1363864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161759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N2</a:t>
            </a:r>
          </a:p>
        </c:rich>
      </c:tx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4.2898935551678126E-2"/>
          <c:y val="0.12164750957854406"/>
          <c:w val="0.95527783815320666"/>
          <c:h val="0.756704980842911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0E890"/>
            </a:solidFill>
            <a:ln>
              <a:noFill/>
            </a:ln>
            <a:effectLst/>
          </c:spPr>
          <c:invertIfNegative val="0"/>
          <c:cat>
            <c:numRef>
              <c:f>MODEL!$AM$15:$AM$123</c:f>
              <c:numCache>
                <c:formatCode>General</c:formatCode>
                <c:ptCount val="109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  <c:pt idx="33">
                  <c:v>825</c:v>
                </c:pt>
                <c:pt idx="34">
                  <c:v>850</c:v>
                </c:pt>
                <c:pt idx="35">
                  <c:v>875</c:v>
                </c:pt>
                <c:pt idx="36">
                  <c:v>900</c:v>
                </c:pt>
                <c:pt idx="37">
                  <c:v>925</c:v>
                </c:pt>
                <c:pt idx="38">
                  <c:v>950</c:v>
                </c:pt>
                <c:pt idx="39">
                  <c:v>975</c:v>
                </c:pt>
                <c:pt idx="40">
                  <c:v>1000</c:v>
                </c:pt>
                <c:pt idx="41">
                  <c:v>1025</c:v>
                </c:pt>
                <c:pt idx="42">
                  <c:v>1050</c:v>
                </c:pt>
                <c:pt idx="43">
                  <c:v>1075</c:v>
                </c:pt>
                <c:pt idx="44">
                  <c:v>1100</c:v>
                </c:pt>
                <c:pt idx="45">
                  <c:v>1125</c:v>
                </c:pt>
                <c:pt idx="46">
                  <c:v>1150</c:v>
                </c:pt>
                <c:pt idx="47">
                  <c:v>1175</c:v>
                </c:pt>
                <c:pt idx="48">
                  <c:v>1200</c:v>
                </c:pt>
                <c:pt idx="49">
                  <c:v>1225</c:v>
                </c:pt>
                <c:pt idx="50">
                  <c:v>1250</c:v>
                </c:pt>
                <c:pt idx="51">
                  <c:v>1275</c:v>
                </c:pt>
                <c:pt idx="52">
                  <c:v>1300</c:v>
                </c:pt>
                <c:pt idx="53">
                  <c:v>1325</c:v>
                </c:pt>
                <c:pt idx="54">
                  <c:v>1350</c:v>
                </c:pt>
                <c:pt idx="55">
                  <c:v>1375</c:v>
                </c:pt>
                <c:pt idx="56">
                  <c:v>1400</c:v>
                </c:pt>
                <c:pt idx="57">
                  <c:v>1425</c:v>
                </c:pt>
                <c:pt idx="58">
                  <c:v>1450</c:v>
                </c:pt>
                <c:pt idx="59">
                  <c:v>1475</c:v>
                </c:pt>
                <c:pt idx="60">
                  <c:v>1500</c:v>
                </c:pt>
                <c:pt idx="61">
                  <c:v>1525</c:v>
                </c:pt>
                <c:pt idx="62">
                  <c:v>1550</c:v>
                </c:pt>
                <c:pt idx="63">
                  <c:v>1575</c:v>
                </c:pt>
                <c:pt idx="64">
                  <c:v>1600</c:v>
                </c:pt>
                <c:pt idx="65">
                  <c:v>1625</c:v>
                </c:pt>
                <c:pt idx="66">
                  <c:v>1650</c:v>
                </c:pt>
                <c:pt idx="67">
                  <c:v>1675</c:v>
                </c:pt>
                <c:pt idx="68">
                  <c:v>1700</c:v>
                </c:pt>
                <c:pt idx="69">
                  <c:v>1725</c:v>
                </c:pt>
                <c:pt idx="70">
                  <c:v>1750</c:v>
                </c:pt>
                <c:pt idx="71">
                  <c:v>1775</c:v>
                </c:pt>
                <c:pt idx="72">
                  <c:v>1800</c:v>
                </c:pt>
                <c:pt idx="73">
                  <c:v>1825</c:v>
                </c:pt>
                <c:pt idx="74">
                  <c:v>1850</c:v>
                </c:pt>
                <c:pt idx="75">
                  <c:v>1875</c:v>
                </c:pt>
                <c:pt idx="76">
                  <c:v>1900</c:v>
                </c:pt>
                <c:pt idx="77">
                  <c:v>1925</c:v>
                </c:pt>
                <c:pt idx="78">
                  <c:v>1950</c:v>
                </c:pt>
                <c:pt idx="79">
                  <c:v>1975</c:v>
                </c:pt>
                <c:pt idx="80">
                  <c:v>2000</c:v>
                </c:pt>
                <c:pt idx="81">
                  <c:v>2025</c:v>
                </c:pt>
                <c:pt idx="82">
                  <c:v>2050</c:v>
                </c:pt>
                <c:pt idx="83">
                  <c:v>2075</c:v>
                </c:pt>
                <c:pt idx="84">
                  <c:v>2100</c:v>
                </c:pt>
                <c:pt idx="85">
                  <c:v>2125</c:v>
                </c:pt>
                <c:pt idx="86">
                  <c:v>2150</c:v>
                </c:pt>
                <c:pt idx="87">
                  <c:v>2175</c:v>
                </c:pt>
                <c:pt idx="88">
                  <c:v>2200</c:v>
                </c:pt>
                <c:pt idx="89">
                  <c:v>2225</c:v>
                </c:pt>
                <c:pt idx="90">
                  <c:v>2250</c:v>
                </c:pt>
                <c:pt idx="91">
                  <c:v>2275</c:v>
                </c:pt>
                <c:pt idx="92">
                  <c:v>2300</c:v>
                </c:pt>
                <c:pt idx="93">
                  <c:v>2325</c:v>
                </c:pt>
                <c:pt idx="94">
                  <c:v>2350</c:v>
                </c:pt>
                <c:pt idx="95">
                  <c:v>2375</c:v>
                </c:pt>
                <c:pt idx="96">
                  <c:v>2400</c:v>
                </c:pt>
                <c:pt idx="97">
                  <c:v>2425</c:v>
                </c:pt>
                <c:pt idx="98">
                  <c:v>2450</c:v>
                </c:pt>
                <c:pt idx="99">
                  <c:v>2475</c:v>
                </c:pt>
                <c:pt idx="100">
                  <c:v>2500</c:v>
                </c:pt>
                <c:pt idx="101">
                  <c:v>2525</c:v>
                </c:pt>
                <c:pt idx="102">
                  <c:v>2550</c:v>
                </c:pt>
                <c:pt idx="103">
                  <c:v>2575</c:v>
                </c:pt>
                <c:pt idx="104">
                  <c:v>2600</c:v>
                </c:pt>
                <c:pt idx="105">
                  <c:v>2625</c:v>
                </c:pt>
                <c:pt idx="106">
                  <c:v>2650</c:v>
                </c:pt>
                <c:pt idx="107">
                  <c:v>2675</c:v>
                </c:pt>
                <c:pt idx="108">
                  <c:v>2700</c:v>
                </c:pt>
              </c:numCache>
            </c:numRef>
          </c:cat>
          <c:val>
            <c:numRef>
              <c:f>MODEL!$AU$15:$AU$123</c:f>
              <c:numCache>
                <c:formatCode>General</c:formatCode>
                <c:ptCount val="10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11</c:v>
                </c:pt>
                <c:pt idx="10">
                  <c:v>17</c:v>
                </c:pt>
                <c:pt idx="11">
                  <c:v>33</c:v>
                </c:pt>
                <c:pt idx="12">
                  <c:v>46</c:v>
                </c:pt>
                <c:pt idx="13">
                  <c:v>56</c:v>
                </c:pt>
                <c:pt idx="14">
                  <c:v>113</c:v>
                </c:pt>
                <c:pt idx="15">
                  <c:v>137</c:v>
                </c:pt>
                <c:pt idx="16">
                  <c:v>193</c:v>
                </c:pt>
                <c:pt idx="17">
                  <c:v>221</c:v>
                </c:pt>
                <c:pt idx="18">
                  <c:v>303</c:v>
                </c:pt>
                <c:pt idx="19">
                  <c:v>346</c:v>
                </c:pt>
                <c:pt idx="20">
                  <c:v>427</c:v>
                </c:pt>
                <c:pt idx="21">
                  <c:v>462</c:v>
                </c:pt>
                <c:pt idx="22">
                  <c:v>486</c:v>
                </c:pt>
                <c:pt idx="23">
                  <c:v>527</c:v>
                </c:pt>
                <c:pt idx="24">
                  <c:v>570</c:v>
                </c:pt>
                <c:pt idx="25">
                  <c:v>547</c:v>
                </c:pt>
                <c:pt idx="26">
                  <c:v>514</c:v>
                </c:pt>
                <c:pt idx="27">
                  <c:v>539</c:v>
                </c:pt>
                <c:pt idx="28">
                  <c:v>504</c:v>
                </c:pt>
                <c:pt idx="29">
                  <c:v>446</c:v>
                </c:pt>
                <c:pt idx="30">
                  <c:v>395</c:v>
                </c:pt>
                <c:pt idx="31">
                  <c:v>448</c:v>
                </c:pt>
                <c:pt idx="32">
                  <c:v>341</c:v>
                </c:pt>
                <c:pt idx="33">
                  <c:v>322</c:v>
                </c:pt>
                <c:pt idx="34">
                  <c:v>309</c:v>
                </c:pt>
                <c:pt idx="35">
                  <c:v>279</c:v>
                </c:pt>
                <c:pt idx="36">
                  <c:v>216</c:v>
                </c:pt>
                <c:pt idx="37">
                  <c:v>190</c:v>
                </c:pt>
                <c:pt idx="38">
                  <c:v>166</c:v>
                </c:pt>
                <c:pt idx="39">
                  <c:v>134</c:v>
                </c:pt>
                <c:pt idx="40">
                  <c:v>116</c:v>
                </c:pt>
                <c:pt idx="41">
                  <c:v>85</c:v>
                </c:pt>
                <c:pt idx="42">
                  <c:v>95</c:v>
                </c:pt>
                <c:pt idx="43">
                  <c:v>78</c:v>
                </c:pt>
                <c:pt idx="44">
                  <c:v>54</c:v>
                </c:pt>
                <c:pt idx="45">
                  <c:v>40</c:v>
                </c:pt>
                <c:pt idx="46">
                  <c:v>39</c:v>
                </c:pt>
                <c:pt idx="47">
                  <c:v>32</c:v>
                </c:pt>
                <c:pt idx="48">
                  <c:v>28</c:v>
                </c:pt>
                <c:pt idx="49">
                  <c:v>24</c:v>
                </c:pt>
                <c:pt idx="50">
                  <c:v>20</c:v>
                </c:pt>
                <c:pt idx="51">
                  <c:v>23</c:v>
                </c:pt>
                <c:pt idx="52">
                  <c:v>11</c:v>
                </c:pt>
                <c:pt idx="53">
                  <c:v>4</c:v>
                </c:pt>
                <c:pt idx="54">
                  <c:v>12</c:v>
                </c:pt>
                <c:pt idx="55">
                  <c:v>7</c:v>
                </c:pt>
                <c:pt idx="56">
                  <c:v>6</c:v>
                </c:pt>
                <c:pt idx="57">
                  <c:v>0</c:v>
                </c:pt>
                <c:pt idx="58">
                  <c:v>7</c:v>
                </c:pt>
                <c:pt idx="59">
                  <c:v>0</c:v>
                </c:pt>
                <c:pt idx="60">
                  <c:v>1</c:v>
                </c:pt>
                <c:pt idx="61">
                  <c:v>4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0-4AA4-BE7B-B7728FDF8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644285423"/>
        <c:axId val="503219983"/>
      </c:barChart>
      <c:catAx>
        <c:axId val="644285423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rgbClr val="FFB9BE">
                  <a:alpha val="35000"/>
                </a:srgb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03219983"/>
        <c:crosses val="autoZero"/>
        <c:auto val="1"/>
        <c:lblAlgn val="ctr"/>
        <c:lblOffset val="100"/>
        <c:noMultiLvlLbl val="0"/>
      </c:catAx>
      <c:valAx>
        <c:axId val="503219983"/>
        <c:scaling>
          <c:orientation val="minMax"/>
          <c:max val="4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4285423"/>
        <c:crosses val="autoZero"/>
        <c:crossBetween val="between"/>
        <c:majorUnit val="500"/>
      </c:valAx>
      <c:spPr>
        <a:noFill/>
        <a:ln>
          <a:noFill/>
          <a:prstDash val="sysDash"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7"/>
          <c:order val="0"/>
          <c:tx>
            <c:strRef>
              <c:f>'R RELIEF'!$B$26:$C$26</c:f>
              <c:strCache>
                <c:ptCount val="1"/>
                <c:pt idx="0">
                  <c:v>Induan, Ural</c:v>
                </c:pt>
              </c:strCache>
            </c:strRef>
          </c:tx>
          <c:xVal>
            <c:numRef>
              <c:f>'R RELIEF'!$B$28:$B$78</c:f>
              <c:numCache>
                <c:formatCode>_(* #,##0.00_);_(* \(#,##0.00\);_(* "-"??_);_(@_)</c:formatCode>
                <c:ptCount val="51"/>
                <c:pt idx="0" formatCode="General">
                  <c:v>2.5</c:v>
                </c:pt>
                <c:pt idx="1">
                  <c:v>2.63</c:v>
                </c:pt>
                <c:pt idx="2">
                  <c:v>2.76</c:v>
                </c:pt>
                <c:pt idx="3">
                  <c:v>2.8899999999999997</c:v>
                </c:pt>
                <c:pt idx="4">
                  <c:v>3.0199999999999996</c:v>
                </c:pt>
                <c:pt idx="5">
                  <c:v>3.1499999999999995</c:v>
                </c:pt>
                <c:pt idx="6">
                  <c:v>3.2799999999999994</c:v>
                </c:pt>
                <c:pt idx="7">
                  <c:v>3.4099999999999993</c:v>
                </c:pt>
                <c:pt idx="8">
                  <c:v>3.5399999999999991</c:v>
                </c:pt>
                <c:pt idx="9">
                  <c:v>3.669999999999999</c:v>
                </c:pt>
                <c:pt idx="10">
                  <c:v>3.7999999999999989</c:v>
                </c:pt>
                <c:pt idx="11">
                  <c:v>3.9299999999999988</c:v>
                </c:pt>
                <c:pt idx="12">
                  <c:v>4.0599999999999987</c:v>
                </c:pt>
                <c:pt idx="13">
                  <c:v>4.1899999999999986</c:v>
                </c:pt>
                <c:pt idx="14">
                  <c:v>4.3199999999999985</c:v>
                </c:pt>
                <c:pt idx="15">
                  <c:v>4.4499999999999984</c:v>
                </c:pt>
                <c:pt idx="16">
                  <c:v>4.5799999999999983</c:v>
                </c:pt>
                <c:pt idx="17">
                  <c:v>4.7099999999999982</c:v>
                </c:pt>
                <c:pt idx="18">
                  <c:v>4.8399999999999981</c:v>
                </c:pt>
                <c:pt idx="19">
                  <c:v>4.969999999999998</c:v>
                </c:pt>
                <c:pt idx="20">
                  <c:v>5.0999999999999979</c:v>
                </c:pt>
                <c:pt idx="21">
                  <c:v>5.2299999999999978</c:v>
                </c:pt>
                <c:pt idx="22">
                  <c:v>5.3599999999999977</c:v>
                </c:pt>
                <c:pt idx="23">
                  <c:v>5.4899999999999975</c:v>
                </c:pt>
                <c:pt idx="24">
                  <c:v>5.6199999999999974</c:v>
                </c:pt>
                <c:pt idx="25">
                  <c:v>5.7499999999999973</c:v>
                </c:pt>
                <c:pt idx="26">
                  <c:v>5.8799999999999972</c:v>
                </c:pt>
                <c:pt idx="27">
                  <c:v>6.0099999999999971</c:v>
                </c:pt>
                <c:pt idx="28">
                  <c:v>6.139999999999997</c:v>
                </c:pt>
                <c:pt idx="29">
                  <c:v>6.2699999999999969</c:v>
                </c:pt>
                <c:pt idx="30">
                  <c:v>6.3999999999999968</c:v>
                </c:pt>
                <c:pt idx="31">
                  <c:v>6.5299999999999967</c:v>
                </c:pt>
                <c:pt idx="32">
                  <c:v>6.6599999999999966</c:v>
                </c:pt>
                <c:pt idx="33">
                  <c:v>6.7899999999999965</c:v>
                </c:pt>
                <c:pt idx="34">
                  <c:v>6.9199999999999964</c:v>
                </c:pt>
                <c:pt idx="35">
                  <c:v>7.0499999999999963</c:v>
                </c:pt>
                <c:pt idx="36">
                  <c:v>7.1799999999999962</c:v>
                </c:pt>
                <c:pt idx="37">
                  <c:v>7.3099999999999961</c:v>
                </c:pt>
                <c:pt idx="38">
                  <c:v>7.4399999999999959</c:v>
                </c:pt>
                <c:pt idx="39">
                  <c:v>7.5699999999999958</c:v>
                </c:pt>
                <c:pt idx="40">
                  <c:v>7.6999999999999957</c:v>
                </c:pt>
                <c:pt idx="41">
                  <c:v>7.8299999999999956</c:v>
                </c:pt>
                <c:pt idx="42">
                  <c:v>7.9599999999999955</c:v>
                </c:pt>
                <c:pt idx="43">
                  <c:v>8.0899999999999963</c:v>
                </c:pt>
                <c:pt idx="44">
                  <c:v>8.2199999999999971</c:v>
                </c:pt>
                <c:pt idx="45">
                  <c:v>8.3499999999999979</c:v>
                </c:pt>
                <c:pt idx="46">
                  <c:v>8.4799999999999986</c:v>
                </c:pt>
                <c:pt idx="47">
                  <c:v>8.61</c:v>
                </c:pt>
                <c:pt idx="48">
                  <c:v>8.74</c:v>
                </c:pt>
                <c:pt idx="49">
                  <c:v>8.870000000000001</c:v>
                </c:pt>
                <c:pt idx="50">
                  <c:v>9.0000000000000018</c:v>
                </c:pt>
              </c:numCache>
            </c:numRef>
          </c:xVal>
          <c:yVal>
            <c:numRef>
              <c:f>'R RELIEF'!$C$28:$C$78</c:f>
              <c:numCache>
                <c:formatCode>General</c:formatCode>
                <c:ptCount val="51"/>
                <c:pt idx="0">
                  <c:v>4.0909369956350838E-3</c:v>
                </c:pt>
                <c:pt idx="1">
                  <c:v>5.8215935965531583E-3</c:v>
                </c:pt>
                <c:pt idx="2">
                  <c:v>8.1659579060651254E-3</c:v>
                </c:pt>
                <c:pt idx="3">
                  <c:v>1.1290639708871958E-2</c:v>
                </c:pt>
                <c:pt idx="4">
                  <c:v>1.5387785388351732E-2</c:v>
                </c:pt>
                <c:pt idx="5">
                  <c:v>2.0671874118316478E-2</c:v>
                </c:pt>
                <c:pt idx="6">
                  <c:v>2.737346293600729E-2</c:v>
                </c:pt>
                <c:pt idx="7">
                  <c:v>3.5729405674574333E-2</c:v>
                </c:pt>
                <c:pt idx="8">
                  <c:v>4.5969311755449868E-2</c:v>
                </c:pt>
                <c:pt idx="9">
                  <c:v>5.829836440172171E-2</c:v>
                </c:pt>
                <c:pt idx="10">
                  <c:v>7.2877069200825234E-2</c:v>
                </c:pt>
                <c:pt idx="11">
                  <c:v>8.9799017844431339E-2</c:v>
                </c:pt>
                <c:pt idx="12">
                  <c:v>0.10906827236269111</c:v>
                </c:pt>
                <c:pt idx="13">
                  <c:v>0.13057842943831249</c:v>
                </c:pt>
                <c:pt idx="14">
                  <c:v>0.15409573083850481</c:v>
                </c:pt>
                <c:pt idx="15">
                  <c:v>0.17924866613835011</c:v>
                </c:pt>
                <c:pt idx="16">
                  <c:v>0.20552630654008683</c:v>
                </c:pt>
                <c:pt idx="17">
                  <c:v>0.23228708409056925</c:v>
                </c:pt>
                <c:pt idx="18">
                  <c:v>0.25877890231349554</c:v>
                </c:pt>
                <c:pt idx="19">
                  <c:v>0.28417039427986385</c:v>
                </c:pt>
                <c:pt idx="20">
                  <c:v>0.30759194113089167</c:v>
                </c:pt>
                <c:pt idx="21">
                  <c:v>0.32818387246707392</c:v>
                </c:pt>
                <c:pt idx="22">
                  <c:v>0.34514825111365671</c:v>
                </c:pt>
                <c:pt idx="23">
                  <c:v>0.35779995242308982</c:v>
                </c:pt>
                <c:pt idx="24">
                  <c:v>0.36561250319414396</c:v>
                </c:pt>
                <c:pt idx="25">
                  <c:v>0.3682544126782456</c:v>
                </c:pt>
                <c:pt idx="26">
                  <c:v>0.36561250319414418</c:v>
                </c:pt>
                <c:pt idx="27">
                  <c:v>0.35779995242309021</c:v>
                </c:pt>
                <c:pt idx="28">
                  <c:v>0.34514825111365732</c:v>
                </c:pt>
                <c:pt idx="29">
                  <c:v>0.3281838724670747</c:v>
                </c:pt>
                <c:pt idx="30">
                  <c:v>0.30759194113089255</c:v>
                </c:pt>
                <c:pt idx="31">
                  <c:v>0.2841703942798649</c:v>
                </c:pt>
                <c:pt idx="32">
                  <c:v>0.25877890231349659</c:v>
                </c:pt>
                <c:pt idx="33">
                  <c:v>0.23228708409057036</c:v>
                </c:pt>
                <c:pt idx="34">
                  <c:v>0.20552630654008794</c:v>
                </c:pt>
                <c:pt idx="35">
                  <c:v>0.17924866613835116</c:v>
                </c:pt>
                <c:pt idx="36">
                  <c:v>0.15409573083850578</c:v>
                </c:pt>
                <c:pt idx="37">
                  <c:v>0.13057842943831341</c:v>
                </c:pt>
                <c:pt idx="38">
                  <c:v>0.109068272362692</c:v>
                </c:pt>
                <c:pt idx="39">
                  <c:v>8.9799017844432075E-2</c:v>
                </c:pt>
                <c:pt idx="40">
                  <c:v>7.2877069200825872E-2</c:v>
                </c:pt>
                <c:pt idx="41">
                  <c:v>5.8298364401722258E-2</c:v>
                </c:pt>
                <c:pt idx="42">
                  <c:v>4.5969311755450312E-2</c:v>
                </c:pt>
                <c:pt idx="43">
                  <c:v>3.572940567457468E-2</c:v>
                </c:pt>
                <c:pt idx="44">
                  <c:v>2.7373462936007485E-2</c:v>
                </c:pt>
                <c:pt idx="45">
                  <c:v>2.0671874118316617E-2</c:v>
                </c:pt>
                <c:pt idx="46">
                  <c:v>1.5387785388351781E-2</c:v>
                </c:pt>
                <c:pt idx="47">
                  <c:v>1.1290639708871989E-2</c:v>
                </c:pt>
                <c:pt idx="48">
                  <c:v>8.1659579060651254E-3</c:v>
                </c:pt>
                <c:pt idx="49">
                  <c:v>5.8215935965531436E-3</c:v>
                </c:pt>
                <c:pt idx="50">
                  <c:v>4.0909369956350621E-3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3B4-4CD2-AC34-D4C9280D0C70}"/>
            </c:ext>
          </c:extLst>
        </c:ser>
        <c:ser>
          <c:idx val="8"/>
          <c:order val="1"/>
          <c:tx>
            <c:strRef>
              <c:f>'R RELIEF'!$D$26:$E$26</c:f>
              <c:strCache>
                <c:ptCount val="1"/>
                <c:pt idx="0">
                  <c:v>Olenekian, Ural</c:v>
                </c:pt>
              </c:strCache>
            </c:strRef>
          </c:tx>
          <c:xVal>
            <c:numRef>
              <c:f>'R RELIEF'!$D$28:$D$78</c:f>
              <c:numCache>
                <c:formatCode>_(* #,##0.00_);_(* \(#,##0.00\);_(* "-"??_);_(@_)</c:formatCode>
                <c:ptCount val="51"/>
                <c:pt idx="0" formatCode="General">
                  <c:v>2.5</c:v>
                </c:pt>
                <c:pt idx="1">
                  <c:v>2.63</c:v>
                </c:pt>
                <c:pt idx="2">
                  <c:v>2.76</c:v>
                </c:pt>
                <c:pt idx="3">
                  <c:v>2.8899999999999997</c:v>
                </c:pt>
                <c:pt idx="4">
                  <c:v>3.0199999999999996</c:v>
                </c:pt>
                <c:pt idx="5">
                  <c:v>3.1499999999999995</c:v>
                </c:pt>
                <c:pt idx="6">
                  <c:v>3.2799999999999994</c:v>
                </c:pt>
                <c:pt idx="7">
                  <c:v>3.4099999999999993</c:v>
                </c:pt>
                <c:pt idx="8">
                  <c:v>3.5399999999999991</c:v>
                </c:pt>
                <c:pt idx="9">
                  <c:v>3.669999999999999</c:v>
                </c:pt>
                <c:pt idx="10">
                  <c:v>3.7999999999999989</c:v>
                </c:pt>
                <c:pt idx="11">
                  <c:v>3.9299999999999988</c:v>
                </c:pt>
                <c:pt idx="12">
                  <c:v>4.0599999999999987</c:v>
                </c:pt>
                <c:pt idx="13">
                  <c:v>4.1899999999999986</c:v>
                </c:pt>
                <c:pt idx="14">
                  <c:v>4.3199999999999985</c:v>
                </c:pt>
                <c:pt idx="15">
                  <c:v>4.4499999999999984</c:v>
                </c:pt>
                <c:pt idx="16">
                  <c:v>4.5799999999999983</c:v>
                </c:pt>
                <c:pt idx="17">
                  <c:v>4.7099999999999982</c:v>
                </c:pt>
                <c:pt idx="18">
                  <c:v>4.8399999999999981</c:v>
                </c:pt>
                <c:pt idx="19">
                  <c:v>4.969999999999998</c:v>
                </c:pt>
                <c:pt idx="20">
                  <c:v>5.0999999999999979</c:v>
                </c:pt>
                <c:pt idx="21">
                  <c:v>5.2299999999999978</c:v>
                </c:pt>
                <c:pt idx="22">
                  <c:v>5.3599999999999977</c:v>
                </c:pt>
                <c:pt idx="23">
                  <c:v>5.4899999999999975</c:v>
                </c:pt>
                <c:pt idx="24">
                  <c:v>5.6199999999999974</c:v>
                </c:pt>
                <c:pt idx="25">
                  <c:v>5.7499999999999973</c:v>
                </c:pt>
                <c:pt idx="26">
                  <c:v>5.8799999999999972</c:v>
                </c:pt>
                <c:pt idx="27">
                  <c:v>6.0099999999999971</c:v>
                </c:pt>
                <c:pt idx="28">
                  <c:v>6.139999999999997</c:v>
                </c:pt>
                <c:pt idx="29">
                  <c:v>6.2699999999999969</c:v>
                </c:pt>
                <c:pt idx="30">
                  <c:v>6.3999999999999968</c:v>
                </c:pt>
                <c:pt idx="31">
                  <c:v>6.5299999999999967</c:v>
                </c:pt>
                <c:pt idx="32">
                  <c:v>6.6599999999999966</c:v>
                </c:pt>
                <c:pt idx="33">
                  <c:v>6.7899999999999965</c:v>
                </c:pt>
                <c:pt idx="34">
                  <c:v>6.9199999999999964</c:v>
                </c:pt>
                <c:pt idx="35">
                  <c:v>7.0499999999999963</c:v>
                </c:pt>
                <c:pt idx="36">
                  <c:v>7.1799999999999962</c:v>
                </c:pt>
                <c:pt idx="37">
                  <c:v>7.3099999999999961</c:v>
                </c:pt>
                <c:pt idx="38">
                  <c:v>7.4399999999999959</c:v>
                </c:pt>
                <c:pt idx="39">
                  <c:v>7.5699999999999958</c:v>
                </c:pt>
                <c:pt idx="40">
                  <c:v>7.6999999999999957</c:v>
                </c:pt>
                <c:pt idx="41">
                  <c:v>7.8299999999999956</c:v>
                </c:pt>
                <c:pt idx="42">
                  <c:v>7.9599999999999955</c:v>
                </c:pt>
                <c:pt idx="43">
                  <c:v>8.0899999999999963</c:v>
                </c:pt>
                <c:pt idx="44">
                  <c:v>8.2199999999999971</c:v>
                </c:pt>
                <c:pt idx="45">
                  <c:v>8.3499999999999979</c:v>
                </c:pt>
                <c:pt idx="46">
                  <c:v>8.4799999999999986</c:v>
                </c:pt>
                <c:pt idx="47">
                  <c:v>8.61</c:v>
                </c:pt>
                <c:pt idx="48">
                  <c:v>8.74</c:v>
                </c:pt>
                <c:pt idx="49">
                  <c:v>8.870000000000001</c:v>
                </c:pt>
                <c:pt idx="50">
                  <c:v>9.0000000000000018</c:v>
                </c:pt>
              </c:numCache>
            </c:numRef>
          </c:xVal>
          <c:yVal>
            <c:numRef>
              <c:f>'R RELIEF'!$E$28:$E$78</c:f>
              <c:numCache>
                <c:formatCode>General</c:formatCode>
                <c:ptCount val="51"/>
                <c:pt idx="0">
                  <c:v>4.0909369956350838E-3</c:v>
                </c:pt>
                <c:pt idx="1">
                  <c:v>5.8215935965531583E-3</c:v>
                </c:pt>
                <c:pt idx="2">
                  <c:v>8.1659579060651254E-3</c:v>
                </c:pt>
                <c:pt idx="3">
                  <c:v>1.1290639708871958E-2</c:v>
                </c:pt>
                <c:pt idx="4">
                  <c:v>1.5387785388351732E-2</c:v>
                </c:pt>
                <c:pt idx="5">
                  <c:v>2.0671874118316478E-2</c:v>
                </c:pt>
                <c:pt idx="6">
                  <c:v>2.737346293600729E-2</c:v>
                </c:pt>
                <c:pt idx="7">
                  <c:v>3.5729405674574333E-2</c:v>
                </c:pt>
                <c:pt idx="8">
                  <c:v>4.5969311755449868E-2</c:v>
                </c:pt>
                <c:pt idx="9">
                  <c:v>5.829836440172171E-2</c:v>
                </c:pt>
                <c:pt idx="10">
                  <c:v>7.2877069200825234E-2</c:v>
                </c:pt>
                <c:pt idx="11">
                  <c:v>8.9799017844431339E-2</c:v>
                </c:pt>
                <c:pt idx="12">
                  <c:v>0.10906827236269111</c:v>
                </c:pt>
                <c:pt idx="13">
                  <c:v>0.13057842943831249</c:v>
                </c:pt>
                <c:pt idx="14">
                  <c:v>0.15409573083850481</c:v>
                </c:pt>
                <c:pt idx="15">
                  <c:v>0.17924866613835011</c:v>
                </c:pt>
                <c:pt idx="16">
                  <c:v>0.20552630654008683</c:v>
                </c:pt>
                <c:pt idx="17">
                  <c:v>0.23228708409056925</c:v>
                </c:pt>
                <c:pt idx="18">
                  <c:v>0.25877890231349554</c:v>
                </c:pt>
                <c:pt idx="19">
                  <c:v>0.28417039427986385</c:v>
                </c:pt>
                <c:pt idx="20">
                  <c:v>0.30759194113089167</c:v>
                </c:pt>
                <c:pt idx="21">
                  <c:v>0.32818387246707392</c:v>
                </c:pt>
                <c:pt idx="22">
                  <c:v>0.34514825111365671</c:v>
                </c:pt>
                <c:pt idx="23">
                  <c:v>0.35779995242308982</c:v>
                </c:pt>
                <c:pt idx="24">
                  <c:v>0.36561250319414396</c:v>
                </c:pt>
                <c:pt idx="25">
                  <c:v>0.3682544126782456</c:v>
                </c:pt>
                <c:pt idx="26">
                  <c:v>0.36561250319414418</c:v>
                </c:pt>
                <c:pt idx="27">
                  <c:v>0.35779995242309021</c:v>
                </c:pt>
                <c:pt idx="28">
                  <c:v>0.34514825111365732</c:v>
                </c:pt>
                <c:pt idx="29">
                  <c:v>0.3281838724670747</c:v>
                </c:pt>
                <c:pt idx="30">
                  <c:v>0.30759194113089255</c:v>
                </c:pt>
                <c:pt idx="31">
                  <c:v>0.2841703942798649</c:v>
                </c:pt>
                <c:pt idx="32">
                  <c:v>0.25877890231349659</c:v>
                </c:pt>
                <c:pt idx="33">
                  <c:v>0.23228708409057036</c:v>
                </c:pt>
                <c:pt idx="34">
                  <c:v>0.20552630654008794</c:v>
                </c:pt>
                <c:pt idx="35">
                  <c:v>0.17924866613835116</c:v>
                </c:pt>
                <c:pt idx="36">
                  <c:v>0.15409573083850578</c:v>
                </c:pt>
                <c:pt idx="37">
                  <c:v>0.13057842943831341</c:v>
                </c:pt>
                <c:pt idx="38">
                  <c:v>0.109068272362692</c:v>
                </c:pt>
                <c:pt idx="39">
                  <c:v>8.9799017844432075E-2</c:v>
                </c:pt>
                <c:pt idx="40">
                  <c:v>7.2877069200825872E-2</c:v>
                </c:pt>
                <c:pt idx="41">
                  <c:v>5.8298364401722258E-2</c:v>
                </c:pt>
                <c:pt idx="42">
                  <c:v>4.5969311755450312E-2</c:v>
                </c:pt>
                <c:pt idx="43">
                  <c:v>3.572940567457468E-2</c:v>
                </c:pt>
                <c:pt idx="44">
                  <c:v>2.7373462936007485E-2</c:v>
                </c:pt>
                <c:pt idx="45">
                  <c:v>2.0671874118316617E-2</c:v>
                </c:pt>
                <c:pt idx="46">
                  <c:v>1.5387785388351781E-2</c:v>
                </c:pt>
                <c:pt idx="47">
                  <c:v>1.1290639708871989E-2</c:v>
                </c:pt>
                <c:pt idx="48">
                  <c:v>8.1659579060651254E-3</c:v>
                </c:pt>
                <c:pt idx="49">
                  <c:v>5.8215935965531436E-3</c:v>
                </c:pt>
                <c:pt idx="50">
                  <c:v>4.0909369956350621E-3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3B4-4CD2-AC34-D4C9280D0C70}"/>
            </c:ext>
          </c:extLst>
        </c:ser>
        <c:ser>
          <c:idx val="9"/>
          <c:order val="2"/>
          <c:tx>
            <c:strRef>
              <c:f>'R RELIEF'!$F$26:$G$26</c:f>
              <c:strCache>
                <c:ptCount val="1"/>
                <c:pt idx="0">
                  <c:v>Kobbe, Ural</c:v>
                </c:pt>
              </c:strCache>
            </c:strRef>
          </c:tx>
          <c:xVal>
            <c:numRef>
              <c:f>'R RELIEF'!$F$28:$F$78</c:f>
              <c:numCache>
                <c:formatCode>_(* #,##0.00_);_(* \(#,##0.00\);_(* "-"??_);_(@_)</c:formatCode>
                <c:ptCount val="51"/>
                <c:pt idx="0" formatCode="General">
                  <c:v>1</c:v>
                </c:pt>
                <c:pt idx="1">
                  <c:v>1.07</c:v>
                </c:pt>
                <c:pt idx="2">
                  <c:v>1.1400000000000001</c:v>
                </c:pt>
                <c:pt idx="3">
                  <c:v>1.2100000000000002</c:v>
                </c:pt>
                <c:pt idx="4">
                  <c:v>1.2800000000000002</c:v>
                </c:pt>
                <c:pt idx="5">
                  <c:v>1.3500000000000003</c:v>
                </c:pt>
                <c:pt idx="6">
                  <c:v>1.4200000000000004</c:v>
                </c:pt>
                <c:pt idx="7">
                  <c:v>1.4900000000000004</c:v>
                </c:pt>
                <c:pt idx="8">
                  <c:v>1.5600000000000005</c:v>
                </c:pt>
                <c:pt idx="9">
                  <c:v>1.6300000000000006</c:v>
                </c:pt>
                <c:pt idx="10">
                  <c:v>1.7000000000000006</c:v>
                </c:pt>
                <c:pt idx="11">
                  <c:v>1.7700000000000007</c:v>
                </c:pt>
                <c:pt idx="12">
                  <c:v>1.8400000000000007</c:v>
                </c:pt>
                <c:pt idx="13">
                  <c:v>1.9100000000000008</c:v>
                </c:pt>
                <c:pt idx="14">
                  <c:v>1.9800000000000009</c:v>
                </c:pt>
                <c:pt idx="15">
                  <c:v>2.0500000000000007</c:v>
                </c:pt>
                <c:pt idx="16">
                  <c:v>2.1200000000000006</c:v>
                </c:pt>
                <c:pt idx="17">
                  <c:v>2.1900000000000004</c:v>
                </c:pt>
                <c:pt idx="18">
                  <c:v>2.2600000000000002</c:v>
                </c:pt>
                <c:pt idx="19">
                  <c:v>2.33</c:v>
                </c:pt>
                <c:pt idx="20">
                  <c:v>2.4</c:v>
                </c:pt>
                <c:pt idx="21">
                  <c:v>2.4699999999999998</c:v>
                </c:pt>
                <c:pt idx="22">
                  <c:v>2.5399999999999996</c:v>
                </c:pt>
                <c:pt idx="23">
                  <c:v>2.6099999999999994</c:v>
                </c:pt>
                <c:pt idx="24">
                  <c:v>2.6799999999999993</c:v>
                </c:pt>
                <c:pt idx="25">
                  <c:v>2.7499999999999991</c:v>
                </c:pt>
                <c:pt idx="26">
                  <c:v>2.819999999999999</c:v>
                </c:pt>
                <c:pt idx="27">
                  <c:v>2.8899999999999988</c:v>
                </c:pt>
                <c:pt idx="28">
                  <c:v>2.9599999999999986</c:v>
                </c:pt>
                <c:pt idx="29">
                  <c:v>3.0299999999999985</c:v>
                </c:pt>
                <c:pt idx="30">
                  <c:v>3.0999999999999983</c:v>
                </c:pt>
                <c:pt idx="31">
                  <c:v>3.1699999999999982</c:v>
                </c:pt>
                <c:pt idx="32">
                  <c:v>3.239999999999998</c:v>
                </c:pt>
                <c:pt idx="33">
                  <c:v>3.3099999999999978</c:v>
                </c:pt>
                <c:pt idx="34">
                  <c:v>3.3799999999999977</c:v>
                </c:pt>
                <c:pt idx="35">
                  <c:v>3.4499999999999975</c:v>
                </c:pt>
                <c:pt idx="36">
                  <c:v>3.5199999999999974</c:v>
                </c:pt>
                <c:pt idx="37">
                  <c:v>3.5899999999999972</c:v>
                </c:pt>
                <c:pt idx="38">
                  <c:v>3.659999999999997</c:v>
                </c:pt>
                <c:pt idx="39">
                  <c:v>3.7299999999999969</c:v>
                </c:pt>
                <c:pt idx="40">
                  <c:v>3.7999999999999967</c:v>
                </c:pt>
                <c:pt idx="41">
                  <c:v>3.8699999999999966</c:v>
                </c:pt>
                <c:pt idx="42">
                  <c:v>3.9399999999999964</c:v>
                </c:pt>
                <c:pt idx="43">
                  <c:v>4.0099999999999962</c:v>
                </c:pt>
                <c:pt idx="44">
                  <c:v>4.0799999999999965</c:v>
                </c:pt>
                <c:pt idx="45">
                  <c:v>4.1499999999999968</c:v>
                </c:pt>
                <c:pt idx="46">
                  <c:v>4.2199999999999971</c:v>
                </c:pt>
                <c:pt idx="47">
                  <c:v>4.2899999999999974</c:v>
                </c:pt>
                <c:pt idx="48">
                  <c:v>4.3599999999999977</c:v>
                </c:pt>
                <c:pt idx="49">
                  <c:v>4.4299999999999979</c:v>
                </c:pt>
                <c:pt idx="50">
                  <c:v>4.4999999999999982</c:v>
                </c:pt>
              </c:numCache>
            </c:numRef>
          </c:xVal>
          <c:yVal>
            <c:numRef>
              <c:f>'R RELIEF'!$G$28:$G$78</c:f>
              <c:numCache>
                <c:formatCode>General</c:formatCode>
                <c:ptCount val="51"/>
                <c:pt idx="0">
                  <c:v>7.5974544204651549E-3</c:v>
                </c:pt>
                <c:pt idx="1">
                  <c:v>1.0811530965027303E-2</c:v>
                </c:pt>
                <c:pt idx="2">
                  <c:v>1.5165350396978109E-2</c:v>
                </c:pt>
                <c:pt idx="3">
                  <c:v>2.0968330887905121E-2</c:v>
                </c:pt>
                <c:pt idx="4">
                  <c:v>2.8577315721224704E-2</c:v>
                </c:pt>
                <c:pt idx="5">
                  <c:v>3.8390623362587875E-2</c:v>
                </c:pt>
                <c:pt idx="6">
                  <c:v>5.0836431166870824E-2</c:v>
                </c:pt>
                <c:pt idx="7">
                  <c:v>6.6354610538495451E-2</c:v>
                </c:pt>
                <c:pt idx="8">
                  <c:v>8.5371578974407183E-2</c:v>
                </c:pt>
                <c:pt idx="9">
                  <c:v>0.10826839103176933</c:v>
                </c:pt>
                <c:pt idx="10">
                  <c:v>0.13534312851581887</c:v>
                </c:pt>
                <c:pt idx="11">
                  <c:v>0.16676960456823031</c:v>
                </c:pt>
                <c:pt idx="12">
                  <c:v>0.20255536295928431</c:v>
                </c:pt>
                <c:pt idx="13">
                  <c:v>0.24250279752829554</c:v>
                </c:pt>
                <c:pt idx="14">
                  <c:v>0.28617778584293857</c:v>
                </c:pt>
                <c:pt idx="15">
                  <c:v>0.33289037997122273</c:v>
                </c:pt>
                <c:pt idx="16">
                  <c:v>0.38169171214587666</c:v>
                </c:pt>
                <c:pt idx="17">
                  <c:v>0.43139029902534387</c:v>
                </c:pt>
                <c:pt idx="18">
                  <c:v>0.48058939001077833</c:v>
                </c:pt>
                <c:pt idx="19">
                  <c:v>0.52774501794831929</c:v>
                </c:pt>
                <c:pt idx="20">
                  <c:v>0.57124217638594221</c:v>
                </c:pt>
                <c:pt idx="21">
                  <c:v>0.60948433458170914</c:v>
                </c:pt>
                <c:pt idx="22">
                  <c:v>0.64098960921107706</c:v>
                </c:pt>
                <c:pt idx="23">
                  <c:v>0.6644856259285955</c:v>
                </c:pt>
                <c:pt idx="24">
                  <c:v>0.67899464878912452</c:v>
                </c:pt>
                <c:pt idx="25">
                  <c:v>0.68390105211674179</c:v>
                </c:pt>
                <c:pt idx="26">
                  <c:v>0.67899464878912485</c:v>
                </c:pt>
                <c:pt idx="27">
                  <c:v>0.66448562592859595</c:v>
                </c:pt>
                <c:pt idx="28">
                  <c:v>0.64098960921107773</c:v>
                </c:pt>
                <c:pt idx="29">
                  <c:v>0.60948433458171014</c:v>
                </c:pt>
                <c:pt idx="30">
                  <c:v>0.57124217638594321</c:v>
                </c:pt>
                <c:pt idx="31">
                  <c:v>0.52774501794832052</c:v>
                </c:pt>
                <c:pt idx="32">
                  <c:v>0.48058939001077949</c:v>
                </c:pt>
                <c:pt idx="33">
                  <c:v>0.4313902990253452</c:v>
                </c:pt>
                <c:pt idx="34">
                  <c:v>0.38169171214587799</c:v>
                </c:pt>
                <c:pt idx="35">
                  <c:v>0.33289037997122389</c:v>
                </c:pt>
                <c:pt idx="36">
                  <c:v>0.28617778584293968</c:v>
                </c:pt>
                <c:pt idx="37">
                  <c:v>0.24250279752829679</c:v>
                </c:pt>
                <c:pt idx="38">
                  <c:v>0.20255536295928558</c:v>
                </c:pt>
                <c:pt idx="39">
                  <c:v>0.16676960456823151</c:v>
                </c:pt>
                <c:pt idx="40">
                  <c:v>0.13534312851581998</c:v>
                </c:pt>
                <c:pt idx="41">
                  <c:v>0.10826839103177036</c:v>
                </c:pt>
                <c:pt idx="42">
                  <c:v>8.5371578974408086E-2</c:v>
                </c:pt>
                <c:pt idx="43">
                  <c:v>6.635461053849627E-2</c:v>
                </c:pt>
                <c:pt idx="44">
                  <c:v>5.0836431166871435E-2</c:v>
                </c:pt>
                <c:pt idx="45">
                  <c:v>3.8390623362588326E-2</c:v>
                </c:pt>
                <c:pt idx="46">
                  <c:v>2.8577315721225061E-2</c:v>
                </c:pt>
                <c:pt idx="47">
                  <c:v>2.0968330887905361E-2</c:v>
                </c:pt>
                <c:pt idx="48">
                  <c:v>1.5165350396978276E-2</c:v>
                </c:pt>
                <c:pt idx="49">
                  <c:v>1.0811530965027419E-2</c:v>
                </c:pt>
                <c:pt idx="50">
                  <c:v>7.5974544204652225E-3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3B4-4CD2-AC34-D4C9280D0C70}"/>
            </c:ext>
          </c:extLst>
        </c:ser>
        <c:ser>
          <c:idx val="10"/>
          <c:order val="3"/>
          <c:tx>
            <c:strRef>
              <c:f>'R RELIEF'!$H$26:$I$26</c:f>
              <c:strCache>
                <c:ptCount val="1"/>
                <c:pt idx="0">
                  <c:v>L1, Ural</c:v>
                </c:pt>
              </c:strCache>
            </c:strRef>
          </c:tx>
          <c:xVal>
            <c:numRef>
              <c:f>'R RELIEF'!$H$28:$H$91</c:f>
              <c:numCache>
                <c:formatCode>_(* #,##0.00_);_(* \(#,##0.00\);_(* "-"??_);_(@_)</c:formatCode>
                <c:ptCount val="64"/>
                <c:pt idx="0" formatCode="General">
                  <c:v>1</c:v>
                </c:pt>
                <c:pt idx="1">
                  <c:v>1.07</c:v>
                </c:pt>
                <c:pt idx="2">
                  <c:v>1.1400000000000001</c:v>
                </c:pt>
                <c:pt idx="3">
                  <c:v>1.2100000000000002</c:v>
                </c:pt>
                <c:pt idx="4">
                  <c:v>1.2800000000000002</c:v>
                </c:pt>
                <c:pt idx="5">
                  <c:v>1.3500000000000003</c:v>
                </c:pt>
                <c:pt idx="6">
                  <c:v>1.4200000000000004</c:v>
                </c:pt>
                <c:pt idx="7">
                  <c:v>1.4900000000000004</c:v>
                </c:pt>
                <c:pt idx="8">
                  <c:v>1.5600000000000005</c:v>
                </c:pt>
                <c:pt idx="9">
                  <c:v>1.6300000000000006</c:v>
                </c:pt>
                <c:pt idx="10">
                  <c:v>1.7000000000000006</c:v>
                </c:pt>
                <c:pt idx="11">
                  <c:v>1.7700000000000007</c:v>
                </c:pt>
                <c:pt idx="12">
                  <c:v>1.8400000000000007</c:v>
                </c:pt>
                <c:pt idx="13">
                  <c:v>1.9100000000000008</c:v>
                </c:pt>
                <c:pt idx="14">
                  <c:v>1.9800000000000009</c:v>
                </c:pt>
                <c:pt idx="15">
                  <c:v>2.0500000000000007</c:v>
                </c:pt>
                <c:pt idx="16">
                  <c:v>2.1200000000000006</c:v>
                </c:pt>
                <c:pt idx="17">
                  <c:v>2.1900000000000004</c:v>
                </c:pt>
                <c:pt idx="18">
                  <c:v>2.2600000000000002</c:v>
                </c:pt>
                <c:pt idx="19">
                  <c:v>2.33</c:v>
                </c:pt>
                <c:pt idx="20">
                  <c:v>2.4</c:v>
                </c:pt>
                <c:pt idx="21">
                  <c:v>2.4699999999999998</c:v>
                </c:pt>
                <c:pt idx="22">
                  <c:v>2.5399999999999996</c:v>
                </c:pt>
                <c:pt idx="23">
                  <c:v>2.6099999999999994</c:v>
                </c:pt>
                <c:pt idx="24">
                  <c:v>2.6799999999999993</c:v>
                </c:pt>
                <c:pt idx="25">
                  <c:v>2.7499999999999991</c:v>
                </c:pt>
                <c:pt idx="26">
                  <c:v>2.819999999999999</c:v>
                </c:pt>
                <c:pt idx="27">
                  <c:v>2.8899999999999988</c:v>
                </c:pt>
                <c:pt idx="28">
                  <c:v>2.9599999999999986</c:v>
                </c:pt>
                <c:pt idx="29">
                  <c:v>3.0299999999999985</c:v>
                </c:pt>
                <c:pt idx="30">
                  <c:v>3.0999999999999983</c:v>
                </c:pt>
                <c:pt idx="31">
                  <c:v>3.1699999999999982</c:v>
                </c:pt>
                <c:pt idx="32">
                  <c:v>3.239999999999998</c:v>
                </c:pt>
                <c:pt idx="33">
                  <c:v>3.3099999999999978</c:v>
                </c:pt>
                <c:pt idx="34">
                  <c:v>3.3799999999999977</c:v>
                </c:pt>
                <c:pt idx="35">
                  <c:v>3.4499999999999975</c:v>
                </c:pt>
                <c:pt idx="36">
                  <c:v>3.5199999999999974</c:v>
                </c:pt>
                <c:pt idx="37">
                  <c:v>3.5899999999999972</c:v>
                </c:pt>
                <c:pt idx="38">
                  <c:v>3.659999999999997</c:v>
                </c:pt>
                <c:pt idx="39">
                  <c:v>3.7299999999999969</c:v>
                </c:pt>
                <c:pt idx="40">
                  <c:v>3.7999999999999967</c:v>
                </c:pt>
                <c:pt idx="41">
                  <c:v>3.8699999999999966</c:v>
                </c:pt>
                <c:pt idx="42">
                  <c:v>3.9399999999999964</c:v>
                </c:pt>
                <c:pt idx="43">
                  <c:v>4.0099999999999962</c:v>
                </c:pt>
                <c:pt idx="44">
                  <c:v>4.0799999999999965</c:v>
                </c:pt>
                <c:pt idx="45">
                  <c:v>4.1499999999999968</c:v>
                </c:pt>
                <c:pt idx="46">
                  <c:v>4.2199999999999971</c:v>
                </c:pt>
                <c:pt idx="47">
                  <c:v>4.2899999999999974</c:v>
                </c:pt>
                <c:pt idx="48">
                  <c:v>4.3599999999999977</c:v>
                </c:pt>
                <c:pt idx="49">
                  <c:v>4.4299999999999979</c:v>
                </c:pt>
                <c:pt idx="50">
                  <c:v>4.4999999999999982</c:v>
                </c:pt>
              </c:numCache>
            </c:numRef>
          </c:xVal>
          <c:yVal>
            <c:numRef>
              <c:f>'R RELIEF'!$I$28:$I$91</c:f>
              <c:numCache>
                <c:formatCode>General</c:formatCode>
                <c:ptCount val="64"/>
                <c:pt idx="0">
                  <c:v>7.5974544204651549E-3</c:v>
                </c:pt>
                <c:pt idx="1">
                  <c:v>1.0811530965027303E-2</c:v>
                </c:pt>
                <c:pt idx="2">
                  <c:v>1.5165350396978109E-2</c:v>
                </c:pt>
                <c:pt idx="3">
                  <c:v>2.0968330887905121E-2</c:v>
                </c:pt>
                <c:pt idx="4">
                  <c:v>2.8577315721224704E-2</c:v>
                </c:pt>
                <c:pt idx="5">
                  <c:v>3.8390623362587875E-2</c:v>
                </c:pt>
                <c:pt idx="6">
                  <c:v>5.0836431166870824E-2</c:v>
                </c:pt>
                <c:pt idx="7">
                  <c:v>6.6354610538495451E-2</c:v>
                </c:pt>
                <c:pt idx="8">
                  <c:v>8.5371578974407183E-2</c:v>
                </c:pt>
                <c:pt idx="9">
                  <c:v>0.10826839103176933</c:v>
                </c:pt>
                <c:pt idx="10">
                  <c:v>0.13534312851581887</c:v>
                </c:pt>
                <c:pt idx="11">
                  <c:v>0.16676960456823031</c:v>
                </c:pt>
                <c:pt idx="12">
                  <c:v>0.20255536295928431</c:v>
                </c:pt>
                <c:pt idx="13">
                  <c:v>0.24250279752829554</c:v>
                </c:pt>
                <c:pt idx="14">
                  <c:v>0.28617778584293857</c:v>
                </c:pt>
                <c:pt idx="15">
                  <c:v>0.33289037997122273</c:v>
                </c:pt>
                <c:pt idx="16">
                  <c:v>0.38169171214587666</c:v>
                </c:pt>
                <c:pt idx="17">
                  <c:v>0.43139029902534387</c:v>
                </c:pt>
                <c:pt idx="18">
                  <c:v>0.48058939001077833</c:v>
                </c:pt>
                <c:pt idx="19">
                  <c:v>0.52774501794831929</c:v>
                </c:pt>
                <c:pt idx="20">
                  <c:v>0.57124217638594221</c:v>
                </c:pt>
                <c:pt idx="21">
                  <c:v>0.60948433458170914</c:v>
                </c:pt>
                <c:pt idx="22">
                  <c:v>0.64098960921107706</c:v>
                </c:pt>
                <c:pt idx="23">
                  <c:v>0.6644856259285955</c:v>
                </c:pt>
                <c:pt idx="24">
                  <c:v>0.67899464878912452</c:v>
                </c:pt>
                <c:pt idx="25">
                  <c:v>0.68390105211674179</c:v>
                </c:pt>
                <c:pt idx="26">
                  <c:v>0.67899464878912485</c:v>
                </c:pt>
                <c:pt idx="27">
                  <c:v>0.66448562592859595</c:v>
                </c:pt>
                <c:pt idx="28">
                  <c:v>0.64098960921107773</c:v>
                </c:pt>
                <c:pt idx="29">
                  <c:v>0.60948433458171014</c:v>
                </c:pt>
                <c:pt idx="30">
                  <c:v>0.57124217638594321</c:v>
                </c:pt>
                <c:pt idx="31">
                  <c:v>0.52774501794832052</c:v>
                </c:pt>
                <c:pt idx="32">
                  <c:v>0.48058939001077949</c:v>
                </c:pt>
                <c:pt idx="33">
                  <c:v>0.4313902990253452</c:v>
                </c:pt>
                <c:pt idx="34">
                  <c:v>0.38169171214587799</c:v>
                </c:pt>
                <c:pt idx="35">
                  <c:v>0.33289037997122389</c:v>
                </c:pt>
                <c:pt idx="36">
                  <c:v>0.28617778584293968</c:v>
                </c:pt>
                <c:pt idx="37">
                  <c:v>0.24250279752829679</c:v>
                </c:pt>
                <c:pt idx="38">
                  <c:v>0.20255536295928558</c:v>
                </c:pt>
                <c:pt idx="39">
                  <c:v>0.16676960456823151</c:v>
                </c:pt>
                <c:pt idx="40">
                  <c:v>0.13534312851581998</c:v>
                </c:pt>
                <c:pt idx="41">
                  <c:v>0.10826839103177036</c:v>
                </c:pt>
                <c:pt idx="42">
                  <c:v>8.5371578974408086E-2</c:v>
                </c:pt>
                <c:pt idx="43">
                  <c:v>6.635461053849627E-2</c:v>
                </c:pt>
                <c:pt idx="44">
                  <c:v>5.0836431166871435E-2</c:v>
                </c:pt>
                <c:pt idx="45">
                  <c:v>3.8390623362588326E-2</c:v>
                </c:pt>
                <c:pt idx="46">
                  <c:v>2.8577315721225061E-2</c:v>
                </c:pt>
                <c:pt idx="47">
                  <c:v>2.0968330887905361E-2</c:v>
                </c:pt>
                <c:pt idx="48">
                  <c:v>1.5165350396978276E-2</c:v>
                </c:pt>
                <c:pt idx="49">
                  <c:v>1.0811530965027419E-2</c:v>
                </c:pt>
                <c:pt idx="50">
                  <c:v>7.5974544204652225E-3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3B4-4CD2-AC34-D4C9280D0C70}"/>
            </c:ext>
          </c:extLst>
        </c:ser>
        <c:ser>
          <c:idx val="11"/>
          <c:order val="4"/>
          <c:tx>
            <c:strRef>
              <c:f>'R RELIEF'!$J$26:$K$26</c:f>
              <c:strCache>
                <c:ptCount val="1"/>
                <c:pt idx="0">
                  <c:v>C1, Ural</c:v>
                </c:pt>
              </c:strCache>
            </c:strRef>
          </c:tx>
          <c:xVal>
            <c:numRef>
              <c:f>'R RELIEF'!$J$28:$J$78</c:f>
              <c:numCache>
                <c:formatCode>_(* #,##0.00_);_(* \(#,##0.00\);_(* "-"??_);_(@_)</c:formatCode>
                <c:ptCount val="51"/>
                <c:pt idx="0" formatCode="General">
                  <c:v>2</c:v>
                </c:pt>
                <c:pt idx="1">
                  <c:v>2.08</c:v>
                </c:pt>
                <c:pt idx="2">
                  <c:v>2.16</c:v>
                </c:pt>
                <c:pt idx="3">
                  <c:v>2.2400000000000002</c:v>
                </c:pt>
                <c:pt idx="4">
                  <c:v>2.3200000000000003</c:v>
                </c:pt>
                <c:pt idx="5">
                  <c:v>2.4000000000000004</c:v>
                </c:pt>
                <c:pt idx="6">
                  <c:v>2.4800000000000004</c:v>
                </c:pt>
                <c:pt idx="7">
                  <c:v>2.5600000000000005</c:v>
                </c:pt>
                <c:pt idx="8">
                  <c:v>2.6400000000000006</c:v>
                </c:pt>
                <c:pt idx="9">
                  <c:v>2.7200000000000006</c:v>
                </c:pt>
                <c:pt idx="10">
                  <c:v>2.8000000000000007</c:v>
                </c:pt>
                <c:pt idx="11">
                  <c:v>2.8800000000000008</c:v>
                </c:pt>
                <c:pt idx="12">
                  <c:v>2.9600000000000009</c:v>
                </c:pt>
                <c:pt idx="13">
                  <c:v>3.0400000000000009</c:v>
                </c:pt>
                <c:pt idx="14">
                  <c:v>3.120000000000001</c:v>
                </c:pt>
                <c:pt idx="15">
                  <c:v>3.2000000000000011</c:v>
                </c:pt>
                <c:pt idx="16">
                  <c:v>3.2800000000000011</c:v>
                </c:pt>
                <c:pt idx="17">
                  <c:v>3.3600000000000012</c:v>
                </c:pt>
                <c:pt idx="18">
                  <c:v>3.4400000000000013</c:v>
                </c:pt>
                <c:pt idx="19">
                  <c:v>3.5200000000000014</c:v>
                </c:pt>
                <c:pt idx="20">
                  <c:v>3.6000000000000014</c:v>
                </c:pt>
                <c:pt idx="21">
                  <c:v>3.6800000000000015</c:v>
                </c:pt>
                <c:pt idx="22">
                  <c:v>3.7600000000000016</c:v>
                </c:pt>
                <c:pt idx="23">
                  <c:v>3.8400000000000016</c:v>
                </c:pt>
                <c:pt idx="24">
                  <c:v>3.9200000000000017</c:v>
                </c:pt>
                <c:pt idx="25">
                  <c:v>4.0000000000000018</c:v>
                </c:pt>
                <c:pt idx="26">
                  <c:v>4.0800000000000018</c:v>
                </c:pt>
                <c:pt idx="27">
                  <c:v>4.1600000000000019</c:v>
                </c:pt>
                <c:pt idx="28">
                  <c:v>4.240000000000002</c:v>
                </c:pt>
                <c:pt idx="29">
                  <c:v>4.3200000000000021</c:v>
                </c:pt>
                <c:pt idx="30">
                  <c:v>4.4000000000000021</c:v>
                </c:pt>
                <c:pt idx="31">
                  <c:v>4.4800000000000022</c:v>
                </c:pt>
                <c:pt idx="32">
                  <c:v>4.5600000000000023</c:v>
                </c:pt>
                <c:pt idx="33">
                  <c:v>4.6400000000000023</c:v>
                </c:pt>
                <c:pt idx="34">
                  <c:v>4.7200000000000024</c:v>
                </c:pt>
                <c:pt idx="35">
                  <c:v>4.8000000000000025</c:v>
                </c:pt>
                <c:pt idx="36">
                  <c:v>4.8800000000000026</c:v>
                </c:pt>
                <c:pt idx="37">
                  <c:v>4.9600000000000026</c:v>
                </c:pt>
                <c:pt idx="38">
                  <c:v>5.0400000000000027</c:v>
                </c:pt>
                <c:pt idx="39">
                  <c:v>5.1200000000000028</c:v>
                </c:pt>
                <c:pt idx="40">
                  <c:v>5.2000000000000028</c:v>
                </c:pt>
                <c:pt idx="41">
                  <c:v>5.2800000000000029</c:v>
                </c:pt>
                <c:pt idx="42">
                  <c:v>5.360000000000003</c:v>
                </c:pt>
                <c:pt idx="43">
                  <c:v>5.4400000000000031</c:v>
                </c:pt>
                <c:pt idx="44">
                  <c:v>5.5200000000000031</c:v>
                </c:pt>
                <c:pt idx="45">
                  <c:v>5.6000000000000032</c:v>
                </c:pt>
                <c:pt idx="46">
                  <c:v>5.6800000000000033</c:v>
                </c:pt>
                <c:pt idx="47">
                  <c:v>5.7600000000000033</c:v>
                </c:pt>
                <c:pt idx="48">
                  <c:v>5.8400000000000034</c:v>
                </c:pt>
                <c:pt idx="49">
                  <c:v>5.9200000000000035</c:v>
                </c:pt>
                <c:pt idx="50">
                  <c:v>6.0000000000000036</c:v>
                </c:pt>
              </c:numCache>
            </c:numRef>
          </c:xVal>
          <c:yVal>
            <c:numRef>
              <c:f>'R RELIEF'!$K$28:$K$78</c:f>
              <c:numCache>
                <c:formatCode>General</c:formatCode>
                <c:ptCount val="51"/>
                <c:pt idx="0">
                  <c:v>6.6477726179070117E-3</c:v>
                </c:pt>
                <c:pt idx="1">
                  <c:v>9.4600895943988909E-3</c:v>
                </c:pt>
                <c:pt idx="2">
                  <c:v>1.3269681597355849E-2</c:v>
                </c:pt>
                <c:pt idx="3">
                  <c:v>1.8347289526916982E-2</c:v>
                </c:pt>
                <c:pt idx="4">
                  <c:v>2.5005151256071619E-2</c:v>
                </c:pt>
                <c:pt idx="5">
                  <c:v>3.3591795442264399E-2</c:v>
                </c:pt>
                <c:pt idx="6">
                  <c:v>4.4481877271011973E-2</c:v>
                </c:pt>
                <c:pt idx="7">
                  <c:v>5.8060284221183527E-2</c:v>
                </c:pt>
                <c:pt idx="8">
                  <c:v>7.4700131602606287E-2</c:v>
                </c:pt>
                <c:pt idx="9">
                  <c:v>9.4734842152798149E-2</c:v>
                </c:pt>
                <c:pt idx="10">
                  <c:v>0.11842523745134147</c:v>
                </c:pt>
                <c:pt idx="11">
                  <c:v>0.14592340399720155</c:v>
                </c:pt>
                <c:pt idx="12">
                  <c:v>0.17723594258937378</c:v>
                </c:pt>
                <c:pt idx="13">
                  <c:v>0.21218994783725864</c:v>
                </c:pt>
                <c:pt idx="14">
                  <c:v>0.25040556261257124</c:v>
                </c:pt>
                <c:pt idx="15">
                  <c:v>0.29127908247482004</c:v>
                </c:pt>
                <c:pt idx="16">
                  <c:v>0.33398024812764232</c:v>
                </c:pt>
                <c:pt idx="17">
                  <c:v>0.37746651164717632</c:v>
                </c:pt>
                <c:pt idx="18">
                  <c:v>0.42051571625943152</c:v>
                </c:pt>
                <c:pt idx="19">
                  <c:v>0.46177689070478012</c:v>
                </c:pt>
                <c:pt idx="20">
                  <c:v>0.49983690433770017</c:v>
                </c:pt>
                <c:pt idx="21">
                  <c:v>0.53329879275899628</c:v>
                </c:pt>
                <c:pt idx="22">
                  <c:v>0.56086590805969305</c:v>
                </c:pt>
                <c:pt idx="23">
                  <c:v>0.58142492268752166</c:v>
                </c:pt>
                <c:pt idx="24">
                  <c:v>0.59412031769048423</c:v>
                </c:pt>
                <c:pt idx="25">
                  <c:v>0.59841342060214908</c:v>
                </c:pt>
                <c:pt idx="26">
                  <c:v>0.59412031769048401</c:v>
                </c:pt>
                <c:pt idx="27">
                  <c:v>0.58142492268752088</c:v>
                </c:pt>
                <c:pt idx="28">
                  <c:v>0.56086590805969205</c:v>
                </c:pt>
                <c:pt idx="29">
                  <c:v>0.53329879275899494</c:v>
                </c:pt>
                <c:pt idx="30">
                  <c:v>0.49983690433769856</c:v>
                </c:pt>
                <c:pt idx="31">
                  <c:v>0.46177689070477834</c:v>
                </c:pt>
                <c:pt idx="32">
                  <c:v>0.42051571625942963</c:v>
                </c:pt>
                <c:pt idx="33">
                  <c:v>0.37746651164717437</c:v>
                </c:pt>
                <c:pt idx="34">
                  <c:v>0.33398024812764038</c:v>
                </c:pt>
                <c:pt idx="35">
                  <c:v>0.29127908247481815</c:v>
                </c:pt>
                <c:pt idx="36">
                  <c:v>0.25040556261256947</c:v>
                </c:pt>
                <c:pt idx="37">
                  <c:v>0.21218994783725695</c:v>
                </c:pt>
                <c:pt idx="38">
                  <c:v>0.17723594258937231</c:v>
                </c:pt>
                <c:pt idx="39">
                  <c:v>0.14592340399720025</c:v>
                </c:pt>
                <c:pt idx="40">
                  <c:v>0.11842523745134033</c:v>
                </c:pt>
                <c:pt idx="41">
                  <c:v>9.4734842152797163E-2</c:v>
                </c:pt>
                <c:pt idx="42">
                  <c:v>7.4700131602605455E-2</c:v>
                </c:pt>
                <c:pt idx="43">
                  <c:v>5.8060284221182847E-2</c:v>
                </c:pt>
                <c:pt idx="44">
                  <c:v>4.4481877271011425E-2</c:v>
                </c:pt>
                <c:pt idx="45">
                  <c:v>3.3591795442263962E-2</c:v>
                </c:pt>
                <c:pt idx="46">
                  <c:v>2.5005151256071285E-2</c:v>
                </c:pt>
                <c:pt idx="47">
                  <c:v>1.8347289526916721E-2</c:v>
                </c:pt>
                <c:pt idx="48">
                  <c:v>1.3269681597355655E-2</c:v>
                </c:pt>
                <c:pt idx="49">
                  <c:v>9.4600895943987504E-3</c:v>
                </c:pt>
                <c:pt idx="50">
                  <c:v>6.647772617906905E-3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3B4-4CD2-AC34-D4C9280D0C70}"/>
            </c:ext>
          </c:extLst>
        </c:ser>
        <c:ser>
          <c:idx val="12"/>
          <c:order val="5"/>
          <c:tx>
            <c:strRef>
              <c:f>'R RELIEF'!$L$26:$M$26</c:f>
              <c:strCache>
                <c:ptCount val="1"/>
                <c:pt idx="0">
                  <c:v>C2, Ural</c:v>
                </c:pt>
              </c:strCache>
            </c:strRef>
          </c:tx>
          <c:xVal>
            <c:numRef>
              <c:f>'R RELIEF'!$L$28:$L$78</c:f>
              <c:numCache>
                <c:formatCode>_(* #,##0.00_);_(* \(#,##0.00\);_(* "-"??_);_(@_)</c:formatCode>
                <c:ptCount val="51"/>
                <c:pt idx="0" formatCode="General">
                  <c:v>2</c:v>
                </c:pt>
                <c:pt idx="1">
                  <c:v>2.08</c:v>
                </c:pt>
                <c:pt idx="2">
                  <c:v>2.16</c:v>
                </c:pt>
                <c:pt idx="3">
                  <c:v>2.2400000000000002</c:v>
                </c:pt>
                <c:pt idx="4">
                  <c:v>2.3200000000000003</c:v>
                </c:pt>
                <c:pt idx="5">
                  <c:v>2.4000000000000004</c:v>
                </c:pt>
                <c:pt idx="6">
                  <c:v>2.4800000000000004</c:v>
                </c:pt>
                <c:pt idx="7">
                  <c:v>2.5600000000000005</c:v>
                </c:pt>
                <c:pt idx="8">
                  <c:v>2.6400000000000006</c:v>
                </c:pt>
                <c:pt idx="9">
                  <c:v>2.7200000000000006</c:v>
                </c:pt>
                <c:pt idx="10">
                  <c:v>2.8000000000000007</c:v>
                </c:pt>
                <c:pt idx="11">
                  <c:v>2.8800000000000008</c:v>
                </c:pt>
                <c:pt idx="12">
                  <c:v>2.9600000000000009</c:v>
                </c:pt>
                <c:pt idx="13">
                  <c:v>3.0400000000000009</c:v>
                </c:pt>
                <c:pt idx="14">
                  <c:v>3.120000000000001</c:v>
                </c:pt>
                <c:pt idx="15">
                  <c:v>3.2000000000000011</c:v>
                </c:pt>
                <c:pt idx="16">
                  <c:v>3.2800000000000011</c:v>
                </c:pt>
                <c:pt idx="17">
                  <c:v>3.3600000000000012</c:v>
                </c:pt>
                <c:pt idx="18">
                  <c:v>3.4400000000000013</c:v>
                </c:pt>
                <c:pt idx="19">
                  <c:v>3.5200000000000014</c:v>
                </c:pt>
                <c:pt idx="20">
                  <c:v>3.6000000000000014</c:v>
                </c:pt>
                <c:pt idx="21">
                  <c:v>3.6800000000000015</c:v>
                </c:pt>
                <c:pt idx="22">
                  <c:v>3.7600000000000016</c:v>
                </c:pt>
                <c:pt idx="23">
                  <c:v>3.8400000000000016</c:v>
                </c:pt>
                <c:pt idx="24">
                  <c:v>3.9200000000000017</c:v>
                </c:pt>
                <c:pt idx="25">
                  <c:v>4.0000000000000018</c:v>
                </c:pt>
                <c:pt idx="26">
                  <c:v>4.0800000000000018</c:v>
                </c:pt>
                <c:pt idx="27">
                  <c:v>4.1600000000000019</c:v>
                </c:pt>
                <c:pt idx="28">
                  <c:v>4.240000000000002</c:v>
                </c:pt>
                <c:pt idx="29">
                  <c:v>4.3200000000000021</c:v>
                </c:pt>
                <c:pt idx="30">
                  <c:v>4.4000000000000021</c:v>
                </c:pt>
                <c:pt idx="31">
                  <c:v>4.4800000000000022</c:v>
                </c:pt>
                <c:pt idx="32">
                  <c:v>4.5600000000000023</c:v>
                </c:pt>
                <c:pt idx="33">
                  <c:v>4.6400000000000023</c:v>
                </c:pt>
                <c:pt idx="34">
                  <c:v>4.7200000000000024</c:v>
                </c:pt>
                <c:pt idx="35">
                  <c:v>4.8000000000000025</c:v>
                </c:pt>
                <c:pt idx="36">
                  <c:v>4.8800000000000026</c:v>
                </c:pt>
                <c:pt idx="37">
                  <c:v>4.9600000000000026</c:v>
                </c:pt>
                <c:pt idx="38">
                  <c:v>5.0400000000000027</c:v>
                </c:pt>
                <c:pt idx="39">
                  <c:v>5.1200000000000028</c:v>
                </c:pt>
                <c:pt idx="40">
                  <c:v>5.2000000000000028</c:v>
                </c:pt>
                <c:pt idx="41">
                  <c:v>5.2800000000000029</c:v>
                </c:pt>
                <c:pt idx="42">
                  <c:v>5.360000000000003</c:v>
                </c:pt>
                <c:pt idx="43">
                  <c:v>5.4400000000000031</c:v>
                </c:pt>
                <c:pt idx="44">
                  <c:v>5.5200000000000031</c:v>
                </c:pt>
                <c:pt idx="45">
                  <c:v>5.6000000000000032</c:v>
                </c:pt>
                <c:pt idx="46">
                  <c:v>5.6800000000000033</c:v>
                </c:pt>
                <c:pt idx="47">
                  <c:v>5.7600000000000033</c:v>
                </c:pt>
                <c:pt idx="48">
                  <c:v>5.8400000000000034</c:v>
                </c:pt>
                <c:pt idx="49">
                  <c:v>5.9200000000000035</c:v>
                </c:pt>
                <c:pt idx="50">
                  <c:v>6.0000000000000036</c:v>
                </c:pt>
              </c:numCache>
            </c:numRef>
          </c:xVal>
          <c:yVal>
            <c:numRef>
              <c:f>'R RELIEF'!$M$28:$M$78</c:f>
              <c:numCache>
                <c:formatCode>General</c:formatCode>
                <c:ptCount val="51"/>
                <c:pt idx="0">
                  <c:v>6.6477726179070117E-3</c:v>
                </c:pt>
                <c:pt idx="1">
                  <c:v>9.4600895943988909E-3</c:v>
                </c:pt>
                <c:pt idx="2">
                  <c:v>1.3269681597355849E-2</c:v>
                </c:pt>
                <c:pt idx="3">
                  <c:v>1.8347289526916982E-2</c:v>
                </c:pt>
                <c:pt idx="4">
                  <c:v>2.5005151256071619E-2</c:v>
                </c:pt>
                <c:pt idx="5">
                  <c:v>3.3591795442264399E-2</c:v>
                </c:pt>
                <c:pt idx="6">
                  <c:v>4.4481877271011973E-2</c:v>
                </c:pt>
                <c:pt idx="7">
                  <c:v>5.8060284221183527E-2</c:v>
                </c:pt>
                <c:pt idx="8">
                  <c:v>7.4700131602606287E-2</c:v>
                </c:pt>
                <c:pt idx="9">
                  <c:v>9.4734842152798149E-2</c:v>
                </c:pt>
                <c:pt idx="10">
                  <c:v>0.11842523745134147</c:v>
                </c:pt>
                <c:pt idx="11">
                  <c:v>0.14592340399720155</c:v>
                </c:pt>
                <c:pt idx="12">
                  <c:v>0.17723594258937378</c:v>
                </c:pt>
                <c:pt idx="13">
                  <c:v>0.21218994783725864</c:v>
                </c:pt>
                <c:pt idx="14">
                  <c:v>0.25040556261257124</c:v>
                </c:pt>
                <c:pt idx="15">
                  <c:v>0.29127908247482004</c:v>
                </c:pt>
                <c:pt idx="16">
                  <c:v>0.33398024812764232</c:v>
                </c:pt>
                <c:pt idx="17">
                  <c:v>0.37746651164717632</c:v>
                </c:pt>
                <c:pt idx="18">
                  <c:v>0.42051571625943152</c:v>
                </c:pt>
                <c:pt idx="19">
                  <c:v>0.46177689070478012</c:v>
                </c:pt>
                <c:pt idx="20">
                  <c:v>0.49983690433770017</c:v>
                </c:pt>
                <c:pt idx="21">
                  <c:v>0.53329879275899628</c:v>
                </c:pt>
                <c:pt idx="22">
                  <c:v>0.56086590805969305</c:v>
                </c:pt>
                <c:pt idx="23">
                  <c:v>0.58142492268752166</c:v>
                </c:pt>
                <c:pt idx="24">
                  <c:v>0.59412031769048423</c:v>
                </c:pt>
                <c:pt idx="25">
                  <c:v>0.59841342060214908</c:v>
                </c:pt>
                <c:pt idx="26">
                  <c:v>0.59412031769048401</c:v>
                </c:pt>
                <c:pt idx="27">
                  <c:v>0.58142492268752088</c:v>
                </c:pt>
                <c:pt idx="28">
                  <c:v>0.56086590805969205</c:v>
                </c:pt>
                <c:pt idx="29">
                  <c:v>0.53329879275899494</c:v>
                </c:pt>
                <c:pt idx="30">
                  <c:v>0.49983690433769856</c:v>
                </c:pt>
                <c:pt idx="31">
                  <c:v>0.46177689070477834</c:v>
                </c:pt>
                <c:pt idx="32">
                  <c:v>0.42051571625942963</c:v>
                </c:pt>
                <c:pt idx="33">
                  <c:v>0.37746651164717437</c:v>
                </c:pt>
                <c:pt idx="34">
                  <c:v>0.33398024812764038</c:v>
                </c:pt>
                <c:pt idx="35">
                  <c:v>0.29127908247481815</c:v>
                </c:pt>
                <c:pt idx="36">
                  <c:v>0.25040556261256947</c:v>
                </c:pt>
                <c:pt idx="37">
                  <c:v>0.21218994783725695</c:v>
                </c:pt>
                <c:pt idx="38">
                  <c:v>0.17723594258937231</c:v>
                </c:pt>
                <c:pt idx="39">
                  <c:v>0.14592340399720025</c:v>
                </c:pt>
                <c:pt idx="40">
                  <c:v>0.11842523745134033</c:v>
                </c:pt>
                <c:pt idx="41">
                  <c:v>9.4734842152797163E-2</c:v>
                </c:pt>
                <c:pt idx="42">
                  <c:v>7.4700131602605455E-2</c:v>
                </c:pt>
                <c:pt idx="43">
                  <c:v>5.8060284221182847E-2</c:v>
                </c:pt>
                <c:pt idx="44">
                  <c:v>4.4481877271011425E-2</c:v>
                </c:pt>
                <c:pt idx="45">
                  <c:v>3.3591795442263962E-2</c:v>
                </c:pt>
                <c:pt idx="46">
                  <c:v>2.5005151256071285E-2</c:v>
                </c:pt>
                <c:pt idx="47">
                  <c:v>1.8347289526916721E-2</c:v>
                </c:pt>
                <c:pt idx="48">
                  <c:v>1.3269681597355655E-2</c:v>
                </c:pt>
                <c:pt idx="49">
                  <c:v>9.4600895943987504E-3</c:v>
                </c:pt>
                <c:pt idx="50">
                  <c:v>6.647772617906905E-3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3B4-4CD2-AC34-D4C9280D0C70}"/>
            </c:ext>
          </c:extLst>
        </c:ser>
        <c:ser>
          <c:idx val="13"/>
          <c:order val="6"/>
          <c:tx>
            <c:strRef>
              <c:f>'R RELIEF'!$N$26:$O$26</c:f>
              <c:strCache>
                <c:ptCount val="1"/>
                <c:pt idx="0">
                  <c:v>C3+4, Ural</c:v>
                </c:pt>
              </c:strCache>
            </c:strRef>
          </c:tx>
          <c:xVal>
            <c:numRef>
              <c:f>'R RELIEF'!$N$28:$N$78</c:f>
              <c:numCache>
                <c:formatCode>_(* #,##0.00_);_(* \(#,##0.00\);_(* "-"??_);_(@_)</c:formatCode>
                <c:ptCount val="51"/>
                <c:pt idx="0" formatCode="General">
                  <c:v>2</c:v>
                </c:pt>
                <c:pt idx="1">
                  <c:v>2.08</c:v>
                </c:pt>
                <c:pt idx="2">
                  <c:v>2.16</c:v>
                </c:pt>
                <c:pt idx="3">
                  <c:v>2.2400000000000002</c:v>
                </c:pt>
                <c:pt idx="4">
                  <c:v>2.3200000000000003</c:v>
                </c:pt>
                <c:pt idx="5">
                  <c:v>2.4000000000000004</c:v>
                </c:pt>
                <c:pt idx="6">
                  <c:v>2.4800000000000004</c:v>
                </c:pt>
                <c:pt idx="7">
                  <c:v>2.5600000000000005</c:v>
                </c:pt>
                <c:pt idx="8">
                  <c:v>2.6400000000000006</c:v>
                </c:pt>
                <c:pt idx="9">
                  <c:v>2.7200000000000006</c:v>
                </c:pt>
                <c:pt idx="10">
                  <c:v>2.8000000000000007</c:v>
                </c:pt>
                <c:pt idx="11">
                  <c:v>2.8800000000000008</c:v>
                </c:pt>
                <c:pt idx="12">
                  <c:v>2.9600000000000009</c:v>
                </c:pt>
                <c:pt idx="13">
                  <c:v>3.0400000000000009</c:v>
                </c:pt>
                <c:pt idx="14">
                  <c:v>3.120000000000001</c:v>
                </c:pt>
                <c:pt idx="15">
                  <c:v>3.2000000000000011</c:v>
                </c:pt>
                <c:pt idx="16">
                  <c:v>3.2800000000000011</c:v>
                </c:pt>
                <c:pt idx="17">
                  <c:v>3.3600000000000012</c:v>
                </c:pt>
                <c:pt idx="18">
                  <c:v>3.4400000000000013</c:v>
                </c:pt>
                <c:pt idx="19">
                  <c:v>3.5200000000000014</c:v>
                </c:pt>
                <c:pt idx="20">
                  <c:v>3.6000000000000014</c:v>
                </c:pt>
                <c:pt idx="21">
                  <c:v>3.6800000000000015</c:v>
                </c:pt>
                <c:pt idx="22">
                  <c:v>3.7600000000000016</c:v>
                </c:pt>
                <c:pt idx="23">
                  <c:v>3.8400000000000016</c:v>
                </c:pt>
                <c:pt idx="24">
                  <c:v>3.9200000000000017</c:v>
                </c:pt>
                <c:pt idx="25">
                  <c:v>4.0000000000000018</c:v>
                </c:pt>
                <c:pt idx="26">
                  <c:v>4.0800000000000018</c:v>
                </c:pt>
                <c:pt idx="27">
                  <c:v>4.1600000000000019</c:v>
                </c:pt>
                <c:pt idx="28">
                  <c:v>4.240000000000002</c:v>
                </c:pt>
                <c:pt idx="29">
                  <c:v>4.3200000000000021</c:v>
                </c:pt>
                <c:pt idx="30">
                  <c:v>4.4000000000000021</c:v>
                </c:pt>
                <c:pt idx="31">
                  <c:v>4.4800000000000022</c:v>
                </c:pt>
                <c:pt idx="32">
                  <c:v>4.5600000000000023</c:v>
                </c:pt>
                <c:pt idx="33">
                  <c:v>4.6400000000000023</c:v>
                </c:pt>
                <c:pt idx="34">
                  <c:v>4.7200000000000024</c:v>
                </c:pt>
                <c:pt idx="35">
                  <c:v>4.8000000000000025</c:v>
                </c:pt>
                <c:pt idx="36">
                  <c:v>4.8800000000000026</c:v>
                </c:pt>
                <c:pt idx="37">
                  <c:v>4.9600000000000026</c:v>
                </c:pt>
                <c:pt idx="38">
                  <c:v>5.0400000000000027</c:v>
                </c:pt>
                <c:pt idx="39">
                  <c:v>5.1200000000000028</c:v>
                </c:pt>
                <c:pt idx="40">
                  <c:v>5.2000000000000028</c:v>
                </c:pt>
                <c:pt idx="41">
                  <c:v>5.2800000000000029</c:v>
                </c:pt>
                <c:pt idx="42">
                  <c:v>5.360000000000003</c:v>
                </c:pt>
                <c:pt idx="43">
                  <c:v>5.4400000000000031</c:v>
                </c:pt>
                <c:pt idx="44">
                  <c:v>5.5200000000000031</c:v>
                </c:pt>
                <c:pt idx="45">
                  <c:v>5.6000000000000032</c:v>
                </c:pt>
                <c:pt idx="46">
                  <c:v>5.6800000000000033</c:v>
                </c:pt>
                <c:pt idx="47">
                  <c:v>5.7600000000000033</c:v>
                </c:pt>
                <c:pt idx="48">
                  <c:v>5.8400000000000034</c:v>
                </c:pt>
                <c:pt idx="49">
                  <c:v>5.9200000000000035</c:v>
                </c:pt>
                <c:pt idx="50">
                  <c:v>6.0000000000000036</c:v>
                </c:pt>
              </c:numCache>
            </c:numRef>
          </c:xVal>
          <c:yVal>
            <c:numRef>
              <c:f>'R RELIEF'!$O$28:$O$78</c:f>
              <c:numCache>
                <c:formatCode>General</c:formatCode>
                <c:ptCount val="51"/>
                <c:pt idx="0">
                  <c:v>6.6477726179070117E-3</c:v>
                </c:pt>
                <c:pt idx="1">
                  <c:v>9.4600895943988909E-3</c:v>
                </c:pt>
                <c:pt idx="2">
                  <c:v>1.3269681597355849E-2</c:v>
                </c:pt>
                <c:pt idx="3">
                  <c:v>1.8347289526916982E-2</c:v>
                </c:pt>
                <c:pt idx="4">
                  <c:v>2.5005151256071619E-2</c:v>
                </c:pt>
                <c:pt idx="5">
                  <c:v>3.3591795442264399E-2</c:v>
                </c:pt>
                <c:pt idx="6">
                  <c:v>4.4481877271011973E-2</c:v>
                </c:pt>
                <c:pt idx="7">
                  <c:v>5.8060284221183527E-2</c:v>
                </c:pt>
                <c:pt idx="8">
                  <c:v>7.4700131602606287E-2</c:v>
                </c:pt>
                <c:pt idx="9">
                  <c:v>9.4734842152798149E-2</c:v>
                </c:pt>
                <c:pt idx="10">
                  <c:v>0.11842523745134147</c:v>
                </c:pt>
                <c:pt idx="11">
                  <c:v>0.14592340399720155</c:v>
                </c:pt>
                <c:pt idx="12">
                  <c:v>0.17723594258937378</c:v>
                </c:pt>
                <c:pt idx="13">
                  <c:v>0.21218994783725864</c:v>
                </c:pt>
                <c:pt idx="14">
                  <c:v>0.25040556261257124</c:v>
                </c:pt>
                <c:pt idx="15">
                  <c:v>0.29127908247482004</c:v>
                </c:pt>
                <c:pt idx="16">
                  <c:v>0.33398024812764232</c:v>
                </c:pt>
                <c:pt idx="17">
                  <c:v>0.37746651164717632</c:v>
                </c:pt>
                <c:pt idx="18">
                  <c:v>0.42051571625943152</c:v>
                </c:pt>
                <c:pt idx="19">
                  <c:v>0.46177689070478012</c:v>
                </c:pt>
                <c:pt idx="20">
                  <c:v>0.49983690433770017</c:v>
                </c:pt>
                <c:pt idx="21">
                  <c:v>0.53329879275899628</c:v>
                </c:pt>
                <c:pt idx="22">
                  <c:v>0.56086590805969305</c:v>
                </c:pt>
                <c:pt idx="23">
                  <c:v>0.58142492268752166</c:v>
                </c:pt>
                <c:pt idx="24">
                  <c:v>0.59412031769048423</c:v>
                </c:pt>
                <c:pt idx="25">
                  <c:v>0.59841342060214908</c:v>
                </c:pt>
                <c:pt idx="26">
                  <c:v>0.59412031769048401</c:v>
                </c:pt>
                <c:pt idx="27">
                  <c:v>0.58142492268752088</c:v>
                </c:pt>
                <c:pt idx="28">
                  <c:v>0.56086590805969205</c:v>
                </c:pt>
                <c:pt idx="29">
                  <c:v>0.53329879275899494</c:v>
                </c:pt>
                <c:pt idx="30">
                  <c:v>0.49983690433769856</c:v>
                </c:pt>
                <c:pt idx="31">
                  <c:v>0.46177689070477834</c:v>
                </c:pt>
                <c:pt idx="32">
                  <c:v>0.42051571625942963</c:v>
                </c:pt>
                <c:pt idx="33">
                  <c:v>0.37746651164717437</c:v>
                </c:pt>
                <c:pt idx="34">
                  <c:v>0.33398024812764038</c:v>
                </c:pt>
                <c:pt idx="35">
                  <c:v>0.29127908247481815</c:v>
                </c:pt>
                <c:pt idx="36">
                  <c:v>0.25040556261256947</c:v>
                </c:pt>
                <c:pt idx="37">
                  <c:v>0.21218994783725695</c:v>
                </c:pt>
                <c:pt idx="38">
                  <c:v>0.17723594258937231</c:v>
                </c:pt>
                <c:pt idx="39">
                  <c:v>0.14592340399720025</c:v>
                </c:pt>
                <c:pt idx="40">
                  <c:v>0.11842523745134033</c:v>
                </c:pt>
                <c:pt idx="41">
                  <c:v>9.4734842152797163E-2</c:v>
                </c:pt>
                <c:pt idx="42">
                  <c:v>7.4700131602605455E-2</c:v>
                </c:pt>
                <c:pt idx="43">
                  <c:v>5.8060284221182847E-2</c:v>
                </c:pt>
                <c:pt idx="44">
                  <c:v>4.4481877271011425E-2</c:v>
                </c:pt>
                <c:pt idx="45">
                  <c:v>3.3591795442263962E-2</c:v>
                </c:pt>
                <c:pt idx="46">
                  <c:v>2.5005151256071285E-2</c:v>
                </c:pt>
                <c:pt idx="47">
                  <c:v>1.8347289526916721E-2</c:v>
                </c:pt>
                <c:pt idx="48">
                  <c:v>1.3269681597355655E-2</c:v>
                </c:pt>
                <c:pt idx="49">
                  <c:v>9.4600895943987504E-3</c:v>
                </c:pt>
                <c:pt idx="50">
                  <c:v>6.647772617906905E-3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3B4-4CD2-AC34-D4C9280D0C70}"/>
            </c:ext>
          </c:extLst>
        </c:ser>
        <c:ser>
          <c:idx val="14"/>
          <c:order val="7"/>
          <c:tx>
            <c:strRef>
              <c:f>'R RELIEF'!$R$26:$S$26</c:f>
              <c:strCache>
                <c:ptCount val="1"/>
                <c:pt idx="0">
                  <c:v>Induan, WS+ES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'R RELIEF'!$R$28:$R$78</c:f>
              <c:numCache>
                <c:formatCode>_(* #,##0.00_);_(* \(#,##0.00\);_(* "-"??_);_(@_)</c:formatCode>
                <c:ptCount val="51"/>
                <c:pt idx="0" formatCode="General">
                  <c:v>0.5</c:v>
                </c:pt>
                <c:pt idx="1">
                  <c:v>0.52</c:v>
                </c:pt>
                <c:pt idx="2">
                  <c:v>0.54</c:v>
                </c:pt>
                <c:pt idx="3">
                  <c:v>0.56000000000000005</c:v>
                </c:pt>
                <c:pt idx="4">
                  <c:v>0.58000000000000007</c:v>
                </c:pt>
                <c:pt idx="5">
                  <c:v>0.60000000000000009</c:v>
                </c:pt>
                <c:pt idx="6">
                  <c:v>0.62000000000000011</c:v>
                </c:pt>
                <c:pt idx="7">
                  <c:v>0.64000000000000012</c:v>
                </c:pt>
                <c:pt idx="8">
                  <c:v>0.66000000000000014</c:v>
                </c:pt>
                <c:pt idx="9">
                  <c:v>0.68000000000000016</c:v>
                </c:pt>
                <c:pt idx="10">
                  <c:v>0.70000000000000018</c:v>
                </c:pt>
                <c:pt idx="11">
                  <c:v>0.7200000000000002</c:v>
                </c:pt>
                <c:pt idx="12">
                  <c:v>0.74000000000000021</c:v>
                </c:pt>
                <c:pt idx="13">
                  <c:v>0.76000000000000023</c:v>
                </c:pt>
                <c:pt idx="14">
                  <c:v>0.78000000000000025</c:v>
                </c:pt>
                <c:pt idx="15">
                  <c:v>0.80000000000000027</c:v>
                </c:pt>
                <c:pt idx="16">
                  <c:v>0.82000000000000028</c:v>
                </c:pt>
                <c:pt idx="17">
                  <c:v>0.8400000000000003</c:v>
                </c:pt>
                <c:pt idx="18">
                  <c:v>0.86000000000000032</c:v>
                </c:pt>
                <c:pt idx="19">
                  <c:v>0.88000000000000034</c:v>
                </c:pt>
                <c:pt idx="20">
                  <c:v>0.90000000000000036</c:v>
                </c:pt>
                <c:pt idx="21">
                  <c:v>0.92000000000000037</c:v>
                </c:pt>
                <c:pt idx="22">
                  <c:v>0.94000000000000039</c:v>
                </c:pt>
                <c:pt idx="23">
                  <c:v>0.96000000000000041</c:v>
                </c:pt>
                <c:pt idx="24">
                  <c:v>0.98000000000000043</c:v>
                </c:pt>
                <c:pt idx="25">
                  <c:v>1.0000000000000004</c:v>
                </c:pt>
                <c:pt idx="26">
                  <c:v>1.0200000000000005</c:v>
                </c:pt>
                <c:pt idx="27">
                  <c:v>1.0400000000000005</c:v>
                </c:pt>
                <c:pt idx="28">
                  <c:v>1.0600000000000005</c:v>
                </c:pt>
                <c:pt idx="29">
                  <c:v>1.0800000000000005</c:v>
                </c:pt>
                <c:pt idx="30">
                  <c:v>1.1000000000000005</c:v>
                </c:pt>
                <c:pt idx="31">
                  <c:v>1.1200000000000006</c:v>
                </c:pt>
                <c:pt idx="32">
                  <c:v>1.1400000000000006</c:v>
                </c:pt>
                <c:pt idx="33">
                  <c:v>1.1600000000000006</c:v>
                </c:pt>
                <c:pt idx="34">
                  <c:v>1.1800000000000006</c:v>
                </c:pt>
                <c:pt idx="35">
                  <c:v>1.2000000000000006</c:v>
                </c:pt>
                <c:pt idx="36">
                  <c:v>1.2200000000000006</c:v>
                </c:pt>
                <c:pt idx="37">
                  <c:v>1.2400000000000007</c:v>
                </c:pt>
                <c:pt idx="38">
                  <c:v>1.2600000000000007</c:v>
                </c:pt>
                <c:pt idx="39">
                  <c:v>1.2800000000000007</c:v>
                </c:pt>
                <c:pt idx="40">
                  <c:v>1.3000000000000007</c:v>
                </c:pt>
                <c:pt idx="41">
                  <c:v>1.3200000000000007</c:v>
                </c:pt>
                <c:pt idx="42">
                  <c:v>1.3400000000000007</c:v>
                </c:pt>
                <c:pt idx="43">
                  <c:v>1.3600000000000008</c:v>
                </c:pt>
                <c:pt idx="44">
                  <c:v>1.3800000000000008</c:v>
                </c:pt>
                <c:pt idx="45">
                  <c:v>1.4000000000000008</c:v>
                </c:pt>
                <c:pt idx="46">
                  <c:v>1.4200000000000008</c:v>
                </c:pt>
                <c:pt idx="47">
                  <c:v>1.4400000000000008</c:v>
                </c:pt>
                <c:pt idx="48">
                  <c:v>1.4600000000000009</c:v>
                </c:pt>
                <c:pt idx="49">
                  <c:v>1.4800000000000009</c:v>
                </c:pt>
                <c:pt idx="50">
                  <c:v>1.5000000000000009</c:v>
                </c:pt>
              </c:numCache>
            </c:numRef>
          </c:xVal>
          <c:yVal>
            <c:numRef>
              <c:f>'R RELIEF'!$S$28:$S$77</c:f>
              <c:numCache>
                <c:formatCode>General</c:formatCode>
                <c:ptCount val="50"/>
                <c:pt idx="0">
                  <c:v>2.6591090471628047E-2</c:v>
                </c:pt>
                <c:pt idx="1">
                  <c:v>3.7840358377595563E-2</c:v>
                </c:pt>
                <c:pt idx="2">
                  <c:v>5.3078726389423396E-2</c:v>
                </c:pt>
                <c:pt idx="3">
                  <c:v>7.3389158107667926E-2</c:v>
                </c:pt>
                <c:pt idx="4">
                  <c:v>0.10002060502428647</c:v>
                </c:pt>
                <c:pt idx="5">
                  <c:v>0.1343671817690576</c:v>
                </c:pt>
                <c:pt idx="6">
                  <c:v>0.17792750908404789</c:v>
                </c:pt>
                <c:pt idx="7">
                  <c:v>0.23224113688473411</c:v>
                </c:pt>
                <c:pt idx="8">
                  <c:v>0.29880052641042515</c:v>
                </c:pt>
                <c:pt idx="9">
                  <c:v>0.3789393686111926</c:v>
                </c:pt>
                <c:pt idx="10">
                  <c:v>0.47370094980536587</c:v>
                </c:pt>
                <c:pt idx="11">
                  <c:v>0.5836936159888062</c:v>
                </c:pt>
                <c:pt idx="12">
                  <c:v>0.70894377035749512</c:v>
                </c:pt>
                <c:pt idx="13">
                  <c:v>0.84875979134903456</c:v>
                </c:pt>
                <c:pt idx="14">
                  <c:v>1.001622250450285</c:v>
                </c:pt>
                <c:pt idx="15">
                  <c:v>1.1651163298992802</c:v>
                </c:pt>
                <c:pt idx="16">
                  <c:v>1.3359209925105693</c:v>
                </c:pt>
                <c:pt idx="17">
                  <c:v>1.5098660465887053</c:v>
                </c:pt>
                <c:pt idx="18">
                  <c:v>1.6820628650377261</c:v>
                </c:pt>
                <c:pt idx="19">
                  <c:v>1.8471075628191205</c:v>
                </c:pt>
                <c:pt idx="20">
                  <c:v>1.9993476173508007</c:v>
                </c:pt>
                <c:pt idx="21">
                  <c:v>2.1331951710359851</c:v>
                </c:pt>
                <c:pt idx="22">
                  <c:v>2.2434636322387722</c:v>
                </c:pt>
                <c:pt idx="23">
                  <c:v>2.3256996907500866</c:v>
                </c:pt>
                <c:pt idx="24">
                  <c:v>2.3764812707619369</c:v>
                </c:pt>
                <c:pt idx="25">
                  <c:v>2.3936536824085963</c:v>
                </c:pt>
                <c:pt idx="26">
                  <c:v>2.376481270761936</c:v>
                </c:pt>
                <c:pt idx="27">
                  <c:v>2.3256996907500835</c:v>
                </c:pt>
                <c:pt idx="28">
                  <c:v>2.2434636322387682</c:v>
                </c:pt>
                <c:pt idx="29">
                  <c:v>2.1331951710359798</c:v>
                </c:pt>
                <c:pt idx="30">
                  <c:v>1.9993476173507942</c:v>
                </c:pt>
                <c:pt idx="31">
                  <c:v>1.8471075628191134</c:v>
                </c:pt>
                <c:pt idx="32">
                  <c:v>1.6820628650377185</c:v>
                </c:pt>
                <c:pt idx="33">
                  <c:v>1.5098660465886975</c:v>
                </c:pt>
                <c:pt idx="34">
                  <c:v>1.3359209925105615</c:v>
                </c:pt>
                <c:pt idx="35">
                  <c:v>1.1651163298992726</c:v>
                </c:pt>
                <c:pt idx="36">
                  <c:v>1.0016222504502779</c:v>
                </c:pt>
                <c:pt idx="37">
                  <c:v>0.84875979134902779</c:v>
                </c:pt>
                <c:pt idx="38">
                  <c:v>0.70894377035748923</c:v>
                </c:pt>
                <c:pt idx="39">
                  <c:v>0.58369361598880098</c:v>
                </c:pt>
                <c:pt idx="40">
                  <c:v>0.47370094980536132</c:v>
                </c:pt>
                <c:pt idx="41">
                  <c:v>0.37893936861118865</c:v>
                </c:pt>
                <c:pt idx="42">
                  <c:v>0.29880052641042182</c:v>
                </c:pt>
                <c:pt idx="43">
                  <c:v>0.23224113688473139</c:v>
                </c:pt>
                <c:pt idx="44">
                  <c:v>0.1779275090840457</c:v>
                </c:pt>
                <c:pt idx="45">
                  <c:v>0.13436718176905585</c:v>
                </c:pt>
                <c:pt idx="46">
                  <c:v>0.10002060502428514</c:v>
                </c:pt>
                <c:pt idx="47">
                  <c:v>7.3389158107666885E-2</c:v>
                </c:pt>
                <c:pt idx="48">
                  <c:v>5.3078726389422619E-2</c:v>
                </c:pt>
                <c:pt idx="49">
                  <c:v>3.7840358377595001E-2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3B4-4CD2-AC34-D4C9280D0C70}"/>
            </c:ext>
          </c:extLst>
        </c:ser>
        <c:ser>
          <c:idx val="15"/>
          <c:order val="8"/>
          <c:tx>
            <c:strRef>
              <c:f>'R RELIEF'!$T$26:$U$26</c:f>
              <c:strCache>
                <c:ptCount val="1"/>
                <c:pt idx="0">
                  <c:v>Olenekian, WS+ES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xVal>
            <c:numRef>
              <c:f>'R RELIEF'!$T$28:$T$78</c:f>
              <c:numCache>
                <c:formatCode>_(* #,##0.00_);_(* \(#,##0.00\);_(* "-"??_);_(@_)</c:formatCode>
                <c:ptCount val="51"/>
                <c:pt idx="0" formatCode="General">
                  <c:v>0.5</c:v>
                </c:pt>
                <c:pt idx="1">
                  <c:v>0.52</c:v>
                </c:pt>
                <c:pt idx="2">
                  <c:v>0.54</c:v>
                </c:pt>
                <c:pt idx="3">
                  <c:v>0.56000000000000005</c:v>
                </c:pt>
                <c:pt idx="4">
                  <c:v>0.58000000000000007</c:v>
                </c:pt>
                <c:pt idx="5">
                  <c:v>0.60000000000000009</c:v>
                </c:pt>
                <c:pt idx="6">
                  <c:v>0.62000000000000011</c:v>
                </c:pt>
                <c:pt idx="7">
                  <c:v>0.64000000000000012</c:v>
                </c:pt>
                <c:pt idx="8">
                  <c:v>0.66000000000000014</c:v>
                </c:pt>
                <c:pt idx="9">
                  <c:v>0.68000000000000016</c:v>
                </c:pt>
                <c:pt idx="10">
                  <c:v>0.70000000000000018</c:v>
                </c:pt>
                <c:pt idx="11">
                  <c:v>0.7200000000000002</c:v>
                </c:pt>
                <c:pt idx="12">
                  <c:v>0.74000000000000021</c:v>
                </c:pt>
                <c:pt idx="13">
                  <c:v>0.76000000000000023</c:v>
                </c:pt>
                <c:pt idx="14">
                  <c:v>0.78000000000000025</c:v>
                </c:pt>
                <c:pt idx="15">
                  <c:v>0.80000000000000027</c:v>
                </c:pt>
                <c:pt idx="16">
                  <c:v>0.82000000000000028</c:v>
                </c:pt>
                <c:pt idx="17">
                  <c:v>0.8400000000000003</c:v>
                </c:pt>
                <c:pt idx="18">
                  <c:v>0.86000000000000032</c:v>
                </c:pt>
                <c:pt idx="19">
                  <c:v>0.88000000000000034</c:v>
                </c:pt>
                <c:pt idx="20">
                  <c:v>0.90000000000000036</c:v>
                </c:pt>
                <c:pt idx="21">
                  <c:v>0.92000000000000037</c:v>
                </c:pt>
                <c:pt idx="22">
                  <c:v>0.94000000000000039</c:v>
                </c:pt>
                <c:pt idx="23">
                  <c:v>0.96000000000000041</c:v>
                </c:pt>
                <c:pt idx="24">
                  <c:v>0.98000000000000043</c:v>
                </c:pt>
                <c:pt idx="25">
                  <c:v>1.0000000000000004</c:v>
                </c:pt>
                <c:pt idx="26">
                  <c:v>1.0200000000000005</c:v>
                </c:pt>
                <c:pt idx="27">
                  <c:v>1.0400000000000005</c:v>
                </c:pt>
                <c:pt idx="28">
                  <c:v>1.0600000000000005</c:v>
                </c:pt>
                <c:pt idx="29">
                  <c:v>1.0800000000000005</c:v>
                </c:pt>
                <c:pt idx="30">
                  <c:v>1.1000000000000005</c:v>
                </c:pt>
                <c:pt idx="31">
                  <c:v>1.1200000000000006</c:v>
                </c:pt>
                <c:pt idx="32">
                  <c:v>1.1400000000000006</c:v>
                </c:pt>
                <c:pt idx="33">
                  <c:v>1.1600000000000006</c:v>
                </c:pt>
                <c:pt idx="34">
                  <c:v>1.1800000000000006</c:v>
                </c:pt>
                <c:pt idx="35">
                  <c:v>1.2000000000000006</c:v>
                </c:pt>
                <c:pt idx="36">
                  <c:v>1.2200000000000006</c:v>
                </c:pt>
                <c:pt idx="37">
                  <c:v>1.2400000000000007</c:v>
                </c:pt>
                <c:pt idx="38">
                  <c:v>1.2600000000000007</c:v>
                </c:pt>
                <c:pt idx="39">
                  <c:v>1.2800000000000007</c:v>
                </c:pt>
                <c:pt idx="40">
                  <c:v>1.3000000000000007</c:v>
                </c:pt>
                <c:pt idx="41">
                  <c:v>1.3200000000000007</c:v>
                </c:pt>
                <c:pt idx="42">
                  <c:v>1.3400000000000007</c:v>
                </c:pt>
                <c:pt idx="43">
                  <c:v>1.3600000000000008</c:v>
                </c:pt>
                <c:pt idx="44">
                  <c:v>1.3800000000000008</c:v>
                </c:pt>
                <c:pt idx="45">
                  <c:v>1.4000000000000008</c:v>
                </c:pt>
                <c:pt idx="46">
                  <c:v>1.4200000000000008</c:v>
                </c:pt>
                <c:pt idx="47">
                  <c:v>1.4400000000000008</c:v>
                </c:pt>
                <c:pt idx="48">
                  <c:v>1.4600000000000009</c:v>
                </c:pt>
                <c:pt idx="49">
                  <c:v>1.4800000000000009</c:v>
                </c:pt>
                <c:pt idx="50">
                  <c:v>1.5000000000000009</c:v>
                </c:pt>
              </c:numCache>
            </c:numRef>
          </c:xVal>
          <c:yVal>
            <c:numRef>
              <c:f>'R RELIEF'!$U$28:$U$78</c:f>
              <c:numCache>
                <c:formatCode>General</c:formatCode>
                <c:ptCount val="51"/>
                <c:pt idx="0">
                  <c:v>2.6591090471628047E-2</c:v>
                </c:pt>
                <c:pt idx="1">
                  <c:v>3.7840358377595563E-2</c:v>
                </c:pt>
                <c:pt idx="2">
                  <c:v>5.3078726389423396E-2</c:v>
                </c:pt>
                <c:pt idx="3">
                  <c:v>7.3389158107667926E-2</c:v>
                </c:pt>
                <c:pt idx="4">
                  <c:v>0.10002060502428647</c:v>
                </c:pt>
                <c:pt idx="5">
                  <c:v>0.1343671817690576</c:v>
                </c:pt>
                <c:pt idx="6">
                  <c:v>0.17792750908404789</c:v>
                </c:pt>
                <c:pt idx="7">
                  <c:v>0.23224113688473411</c:v>
                </c:pt>
                <c:pt idx="8">
                  <c:v>0.29880052641042515</c:v>
                </c:pt>
                <c:pt idx="9">
                  <c:v>0.3789393686111926</c:v>
                </c:pt>
                <c:pt idx="10">
                  <c:v>0.47370094980536587</c:v>
                </c:pt>
                <c:pt idx="11">
                  <c:v>0.5836936159888062</c:v>
                </c:pt>
                <c:pt idx="12">
                  <c:v>0.70894377035749512</c:v>
                </c:pt>
                <c:pt idx="13">
                  <c:v>0.84875979134903456</c:v>
                </c:pt>
                <c:pt idx="14">
                  <c:v>1.001622250450285</c:v>
                </c:pt>
                <c:pt idx="15">
                  <c:v>1.1651163298992802</c:v>
                </c:pt>
                <c:pt idx="16">
                  <c:v>1.3359209925105693</c:v>
                </c:pt>
                <c:pt idx="17">
                  <c:v>1.5098660465887053</c:v>
                </c:pt>
                <c:pt idx="18">
                  <c:v>1.6820628650377261</c:v>
                </c:pt>
                <c:pt idx="19">
                  <c:v>1.8471075628191205</c:v>
                </c:pt>
                <c:pt idx="20">
                  <c:v>1.9993476173508007</c:v>
                </c:pt>
                <c:pt idx="21">
                  <c:v>2.1331951710359851</c:v>
                </c:pt>
                <c:pt idx="22">
                  <c:v>2.2434636322387722</c:v>
                </c:pt>
                <c:pt idx="23">
                  <c:v>2.3256996907500866</c:v>
                </c:pt>
                <c:pt idx="24">
                  <c:v>2.3764812707619369</c:v>
                </c:pt>
                <c:pt idx="25">
                  <c:v>2.3936536824085963</c:v>
                </c:pt>
                <c:pt idx="26">
                  <c:v>2.376481270761936</c:v>
                </c:pt>
                <c:pt idx="27">
                  <c:v>2.3256996907500835</c:v>
                </c:pt>
                <c:pt idx="28">
                  <c:v>2.2434636322387682</c:v>
                </c:pt>
                <c:pt idx="29">
                  <c:v>2.1331951710359798</c:v>
                </c:pt>
                <c:pt idx="30">
                  <c:v>1.9993476173507942</c:v>
                </c:pt>
                <c:pt idx="31">
                  <c:v>1.8471075628191134</c:v>
                </c:pt>
                <c:pt idx="32">
                  <c:v>1.6820628650377185</c:v>
                </c:pt>
                <c:pt idx="33">
                  <c:v>1.5098660465886975</c:v>
                </c:pt>
                <c:pt idx="34">
                  <c:v>1.3359209925105615</c:v>
                </c:pt>
                <c:pt idx="35">
                  <c:v>1.1651163298992726</c:v>
                </c:pt>
                <c:pt idx="36">
                  <c:v>1.0016222504502779</c:v>
                </c:pt>
                <c:pt idx="37">
                  <c:v>0.84875979134902779</c:v>
                </c:pt>
                <c:pt idx="38">
                  <c:v>0.70894377035748923</c:v>
                </c:pt>
                <c:pt idx="39">
                  <c:v>0.58369361598880098</c:v>
                </c:pt>
                <c:pt idx="40">
                  <c:v>0.47370094980536132</c:v>
                </c:pt>
                <c:pt idx="41">
                  <c:v>0.37893936861118865</c:v>
                </c:pt>
                <c:pt idx="42">
                  <c:v>0.29880052641042182</c:v>
                </c:pt>
                <c:pt idx="43">
                  <c:v>0.23224113688473139</c:v>
                </c:pt>
                <c:pt idx="44">
                  <c:v>0.1779275090840457</c:v>
                </c:pt>
                <c:pt idx="45">
                  <c:v>0.13436718176905585</c:v>
                </c:pt>
                <c:pt idx="46">
                  <c:v>0.10002060502428514</c:v>
                </c:pt>
                <c:pt idx="47">
                  <c:v>7.3389158107666885E-2</c:v>
                </c:pt>
                <c:pt idx="48">
                  <c:v>5.3078726389422619E-2</c:v>
                </c:pt>
                <c:pt idx="49">
                  <c:v>3.7840358377595001E-2</c:v>
                </c:pt>
                <c:pt idx="50">
                  <c:v>2.659109047162762E-2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23B4-4CD2-AC34-D4C9280D0C70}"/>
            </c:ext>
          </c:extLst>
        </c:ser>
        <c:ser>
          <c:idx val="16"/>
          <c:order val="9"/>
          <c:tx>
            <c:strRef>
              <c:f>'R RELIEF'!$V$26:$W$26</c:f>
              <c:strCache>
                <c:ptCount val="1"/>
                <c:pt idx="0">
                  <c:v>Kobbe, WS+ES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xVal>
            <c:numRef>
              <c:f>'R RELIEF'!$V$28:$V$78</c:f>
              <c:numCache>
                <c:formatCode>_(* #,##0.00_);_(* \(#,##0.00\);_(* "-"??_);_(@_)</c:formatCode>
                <c:ptCount val="51"/>
                <c:pt idx="0" formatCode="General">
                  <c:v>0.5</c:v>
                </c:pt>
                <c:pt idx="1">
                  <c:v>0.52</c:v>
                </c:pt>
                <c:pt idx="2">
                  <c:v>0.54</c:v>
                </c:pt>
                <c:pt idx="3">
                  <c:v>0.56000000000000005</c:v>
                </c:pt>
                <c:pt idx="4">
                  <c:v>0.58000000000000007</c:v>
                </c:pt>
                <c:pt idx="5">
                  <c:v>0.60000000000000009</c:v>
                </c:pt>
                <c:pt idx="6">
                  <c:v>0.62000000000000011</c:v>
                </c:pt>
                <c:pt idx="7">
                  <c:v>0.64000000000000012</c:v>
                </c:pt>
                <c:pt idx="8">
                  <c:v>0.66000000000000014</c:v>
                </c:pt>
                <c:pt idx="9">
                  <c:v>0.68000000000000016</c:v>
                </c:pt>
                <c:pt idx="10">
                  <c:v>0.70000000000000018</c:v>
                </c:pt>
                <c:pt idx="11">
                  <c:v>0.7200000000000002</c:v>
                </c:pt>
                <c:pt idx="12">
                  <c:v>0.74000000000000021</c:v>
                </c:pt>
                <c:pt idx="13">
                  <c:v>0.76000000000000023</c:v>
                </c:pt>
                <c:pt idx="14">
                  <c:v>0.78000000000000025</c:v>
                </c:pt>
                <c:pt idx="15">
                  <c:v>0.80000000000000027</c:v>
                </c:pt>
                <c:pt idx="16">
                  <c:v>0.82000000000000028</c:v>
                </c:pt>
                <c:pt idx="17">
                  <c:v>0.8400000000000003</c:v>
                </c:pt>
                <c:pt idx="18">
                  <c:v>0.86000000000000032</c:v>
                </c:pt>
                <c:pt idx="19">
                  <c:v>0.88000000000000034</c:v>
                </c:pt>
                <c:pt idx="20">
                  <c:v>0.90000000000000036</c:v>
                </c:pt>
                <c:pt idx="21">
                  <c:v>0.92000000000000037</c:v>
                </c:pt>
                <c:pt idx="22">
                  <c:v>0.94000000000000039</c:v>
                </c:pt>
                <c:pt idx="23">
                  <c:v>0.96000000000000041</c:v>
                </c:pt>
                <c:pt idx="24">
                  <c:v>0.98000000000000043</c:v>
                </c:pt>
                <c:pt idx="25">
                  <c:v>1.0000000000000004</c:v>
                </c:pt>
                <c:pt idx="26">
                  <c:v>1.0200000000000005</c:v>
                </c:pt>
                <c:pt idx="27">
                  <c:v>1.0400000000000005</c:v>
                </c:pt>
                <c:pt idx="28">
                  <c:v>1.0600000000000005</c:v>
                </c:pt>
                <c:pt idx="29">
                  <c:v>1.0800000000000005</c:v>
                </c:pt>
                <c:pt idx="30">
                  <c:v>1.1000000000000005</c:v>
                </c:pt>
                <c:pt idx="31">
                  <c:v>1.1200000000000006</c:v>
                </c:pt>
                <c:pt idx="32">
                  <c:v>1.1400000000000006</c:v>
                </c:pt>
                <c:pt idx="33">
                  <c:v>1.1600000000000006</c:v>
                </c:pt>
                <c:pt idx="34">
                  <c:v>1.1800000000000006</c:v>
                </c:pt>
                <c:pt idx="35">
                  <c:v>1.2000000000000006</c:v>
                </c:pt>
                <c:pt idx="36">
                  <c:v>1.2200000000000006</c:v>
                </c:pt>
                <c:pt idx="37">
                  <c:v>1.2400000000000007</c:v>
                </c:pt>
                <c:pt idx="38">
                  <c:v>1.2600000000000007</c:v>
                </c:pt>
                <c:pt idx="39">
                  <c:v>1.2800000000000007</c:v>
                </c:pt>
                <c:pt idx="40">
                  <c:v>1.3000000000000007</c:v>
                </c:pt>
                <c:pt idx="41">
                  <c:v>1.3200000000000007</c:v>
                </c:pt>
                <c:pt idx="42">
                  <c:v>1.3400000000000007</c:v>
                </c:pt>
                <c:pt idx="43">
                  <c:v>1.3600000000000008</c:v>
                </c:pt>
                <c:pt idx="44">
                  <c:v>1.3800000000000008</c:v>
                </c:pt>
                <c:pt idx="45">
                  <c:v>1.4000000000000008</c:v>
                </c:pt>
                <c:pt idx="46">
                  <c:v>1.4200000000000008</c:v>
                </c:pt>
                <c:pt idx="47">
                  <c:v>1.4400000000000008</c:v>
                </c:pt>
                <c:pt idx="48">
                  <c:v>1.4600000000000009</c:v>
                </c:pt>
                <c:pt idx="49">
                  <c:v>1.4800000000000009</c:v>
                </c:pt>
                <c:pt idx="50">
                  <c:v>1.5000000000000009</c:v>
                </c:pt>
              </c:numCache>
            </c:numRef>
          </c:xVal>
          <c:yVal>
            <c:numRef>
              <c:f>'R RELIEF'!$W$28:$W$78</c:f>
              <c:numCache>
                <c:formatCode>General</c:formatCode>
                <c:ptCount val="51"/>
                <c:pt idx="0">
                  <c:v>2.6591090471628047E-2</c:v>
                </c:pt>
                <c:pt idx="1">
                  <c:v>3.7840358377595563E-2</c:v>
                </c:pt>
                <c:pt idx="2">
                  <c:v>5.3078726389423396E-2</c:v>
                </c:pt>
                <c:pt idx="3">
                  <c:v>7.3389158107667926E-2</c:v>
                </c:pt>
                <c:pt idx="4">
                  <c:v>0.10002060502428647</c:v>
                </c:pt>
                <c:pt idx="5">
                  <c:v>0.1343671817690576</c:v>
                </c:pt>
                <c:pt idx="6">
                  <c:v>0.17792750908404789</c:v>
                </c:pt>
                <c:pt idx="7">
                  <c:v>0.23224113688473411</c:v>
                </c:pt>
                <c:pt idx="8">
                  <c:v>0.29880052641042515</c:v>
                </c:pt>
                <c:pt idx="9">
                  <c:v>0.3789393686111926</c:v>
                </c:pt>
                <c:pt idx="10">
                  <c:v>0.47370094980536587</c:v>
                </c:pt>
                <c:pt idx="11">
                  <c:v>0.5836936159888062</c:v>
                </c:pt>
                <c:pt idx="12">
                  <c:v>0.70894377035749512</c:v>
                </c:pt>
                <c:pt idx="13">
                  <c:v>0.84875979134903456</c:v>
                </c:pt>
                <c:pt idx="14">
                  <c:v>1.001622250450285</c:v>
                </c:pt>
                <c:pt idx="15">
                  <c:v>1.1651163298992802</c:v>
                </c:pt>
                <c:pt idx="16">
                  <c:v>1.3359209925105693</c:v>
                </c:pt>
                <c:pt idx="17">
                  <c:v>1.5098660465887053</c:v>
                </c:pt>
                <c:pt idx="18">
                  <c:v>1.6820628650377261</c:v>
                </c:pt>
                <c:pt idx="19">
                  <c:v>1.8471075628191205</c:v>
                </c:pt>
                <c:pt idx="20">
                  <c:v>1.9993476173508007</c:v>
                </c:pt>
                <c:pt idx="21">
                  <c:v>2.1331951710359851</c:v>
                </c:pt>
                <c:pt idx="22">
                  <c:v>2.2434636322387722</c:v>
                </c:pt>
                <c:pt idx="23">
                  <c:v>2.3256996907500866</c:v>
                </c:pt>
                <c:pt idx="24">
                  <c:v>2.3764812707619369</c:v>
                </c:pt>
                <c:pt idx="25">
                  <c:v>2.3936536824085963</c:v>
                </c:pt>
                <c:pt idx="26">
                  <c:v>2.376481270761936</c:v>
                </c:pt>
                <c:pt idx="27">
                  <c:v>2.3256996907500835</c:v>
                </c:pt>
                <c:pt idx="28">
                  <c:v>2.2434636322387682</c:v>
                </c:pt>
                <c:pt idx="29">
                  <c:v>2.1331951710359798</c:v>
                </c:pt>
                <c:pt idx="30">
                  <c:v>1.9993476173507942</c:v>
                </c:pt>
                <c:pt idx="31">
                  <c:v>1.8471075628191134</c:v>
                </c:pt>
                <c:pt idx="32">
                  <c:v>1.6820628650377185</c:v>
                </c:pt>
                <c:pt idx="33">
                  <c:v>1.5098660465886975</c:v>
                </c:pt>
                <c:pt idx="34">
                  <c:v>1.3359209925105615</c:v>
                </c:pt>
                <c:pt idx="35">
                  <c:v>1.1651163298992726</c:v>
                </c:pt>
                <c:pt idx="36">
                  <c:v>1.0016222504502779</c:v>
                </c:pt>
                <c:pt idx="37">
                  <c:v>0.84875979134902779</c:v>
                </c:pt>
                <c:pt idx="38">
                  <c:v>0.70894377035748923</c:v>
                </c:pt>
                <c:pt idx="39">
                  <c:v>0.58369361598880098</c:v>
                </c:pt>
                <c:pt idx="40">
                  <c:v>0.47370094980536132</c:v>
                </c:pt>
                <c:pt idx="41">
                  <c:v>0.37893936861118865</c:v>
                </c:pt>
                <c:pt idx="42">
                  <c:v>0.29880052641042182</c:v>
                </c:pt>
                <c:pt idx="43">
                  <c:v>0.23224113688473139</c:v>
                </c:pt>
                <c:pt idx="44">
                  <c:v>0.1779275090840457</c:v>
                </c:pt>
                <c:pt idx="45">
                  <c:v>0.13436718176905585</c:v>
                </c:pt>
                <c:pt idx="46">
                  <c:v>0.10002060502428514</c:v>
                </c:pt>
                <c:pt idx="47">
                  <c:v>7.3389158107666885E-2</c:v>
                </c:pt>
                <c:pt idx="48">
                  <c:v>5.3078726389422619E-2</c:v>
                </c:pt>
                <c:pt idx="49">
                  <c:v>3.7840358377595001E-2</c:v>
                </c:pt>
                <c:pt idx="50">
                  <c:v>2.659109047162762E-2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23B4-4CD2-AC34-D4C9280D0C70}"/>
            </c:ext>
          </c:extLst>
        </c:ser>
        <c:ser>
          <c:idx val="17"/>
          <c:order val="10"/>
          <c:tx>
            <c:strRef>
              <c:f>'R RELIEF'!$X$26:$Y$26</c:f>
              <c:strCache>
                <c:ptCount val="1"/>
                <c:pt idx="0">
                  <c:v>L1, WS+ES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xVal>
            <c:numRef>
              <c:f>'R RELIEF'!$X$28:$X$78</c:f>
              <c:numCache>
                <c:formatCode>_(* #,##0.00_);_(* \(#,##0.00\);_(* "-"??_);_(@_)</c:formatCode>
                <c:ptCount val="51"/>
                <c:pt idx="0" formatCode="General">
                  <c:v>0.5</c:v>
                </c:pt>
                <c:pt idx="1">
                  <c:v>0.52</c:v>
                </c:pt>
                <c:pt idx="2">
                  <c:v>0.54</c:v>
                </c:pt>
                <c:pt idx="3">
                  <c:v>0.56000000000000005</c:v>
                </c:pt>
                <c:pt idx="4">
                  <c:v>0.58000000000000007</c:v>
                </c:pt>
                <c:pt idx="5">
                  <c:v>0.60000000000000009</c:v>
                </c:pt>
                <c:pt idx="6">
                  <c:v>0.62000000000000011</c:v>
                </c:pt>
                <c:pt idx="7">
                  <c:v>0.64000000000000012</c:v>
                </c:pt>
                <c:pt idx="8">
                  <c:v>0.66000000000000014</c:v>
                </c:pt>
                <c:pt idx="9">
                  <c:v>0.68000000000000016</c:v>
                </c:pt>
                <c:pt idx="10">
                  <c:v>0.70000000000000018</c:v>
                </c:pt>
                <c:pt idx="11">
                  <c:v>0.7200000000000002</c:v>
                </c:pt>
                <c:pt idx="12">
                  <c:v>0.74000000000000021</c:v>
                </c:pt>
                <c:pt idx="13">
                  <c:v>0.76000000000000023</c:v>
                </c:pt>
                <c:pt idx="14">
                  <c:v>0.78000000000000025</c:v>
                </c:pt>
                <c:pt idx="15">
                  <c:v>0.80000000000000027</c:v>
                </c:pt>
                <c:pt idx="16">
                  <c:v>0.82000000000000028</c:v>
                </c:pt>
                <c:pt idx="17">
                  <c:v>0.8400000000000003</c:v>
                </c:pt>
                <c:pt idx="18">
                  <c:v>0.86000000000000032</c:v>
                </c:pt>
                <c:pt idx="19">
                  <c:v>0.88000000000000034</c:v>
                </c:pt>
                <c:pt idx="20">
                  <c:v>0.90000000000000036</c:v>
                </c:pt>
                <c:pt idx="21">
                  <c:v>0.92000000000000037</c:v>
                </c:pt>
                <c:pt idx="22">
                  <c:v>0.94000000000000039</c:v>
                </c:pt>
                <c:pt idx="23">
                  <c:v>0.96000000000000041</c:v>
                </c:pt>
                <c:pt idx="24">
                  <c:v>0.98000000000000043</c:v>
                </c:pt>
                <c:pt idx="25">
                  <c:v>1.0000000000000004</c:v>
                </c:pt>
                <c:pt idx="26">
                  <c:v>1.0200000000000005</c:v>
                </c:pt>
                <c:pt idx="27">
                  <c:v>1.0400000000000005</c:v>
                </c:pt>
                <c:pt idx="28">
                  <c:v>1.0600000000000005</c:v>
                </c:pt>
                <c:pt idx="29">
                  <c:v>1.0800000000000005</c:v>
                </c:pt>
                <c:pt idx="30">
                  <c:v>1.1000000000000005</c:v>
                </c:pt>
                <c:pt idx="31">
                  <c:v>1.1200000000000006</c:v>
                </c:pt>
                <c:pt idx="32">
                  <c:v>1.1400000000000006</c:v>
                </c:pt>
                <c:pt idx="33">
                  <c:v>1.1600000000000006</c:v>
                </c:pt>
                <c:pt idx="34">
                  <c:v>1.1800000000000006</c:v>
                </c:pt>
                <c:pt idx="35">
                  <c:v>1.2000000000000006</c:v>
                </c:pt>
                <c:pt idx="36">
                  <c:v>1.2200000000000006</c:v>
                </c:pt>
                <c:pt idx="37">
                  <c:v>1.2400000000000007</c:v>
                </c:pt>
                <c:pt idx="38">
                  <c:v>1.2600000000000007</c:v>
                </c:pt>
                <c:pt idx="39">
                  <c:v>1.2800000000000007</c:v>
                </c:pt>
                <c:pt idx="40">
                  <c:v>1.3000000000000007</c:v>
                </c:pt>
                <c:pt idx="41">
                  <c:v>1.3200000000000007</c:v>
                </c:pt>
                <c:pt idx="42">
                  <c:v>1.3400000000000007</c:v>
                </c:pt>
                <c:pt idx="43">
                  <c:v>1.3600000000000008</c:v>
                </c:pt>
                <c:pt idx="44">
                  <c:v>1.3800000000000008</c:v>
                </c:pt>
                <c:pt idx="45">
                  <c:v>1.4000000000000008</c:v>
                </c:pt>
                <c:pt idx="46">
                  <c:v>1.4200000000000008</c:v>
                </c:pt>
                <c:pt idx="47">
                  <c:v>1.4400000000000008</c:v>
                </c:pt>
                <c:pt idx="48">
                  <c:v>1.4600000000000009</c:v>
                </c:pt>
                <c:pt idx="49">
                  <c:v>1.4800000000000009</c:v>
                </c:pt>
                <c:pt idx="50">
                  <c:v>1.5000000000000009</c:v>
                </c:pt>
              </c:numCache>
            </c:numRef>
          </c:xVal>
          <c:yVal>
            <c:numRef>
              <c:f>'R RELIEF'!$Y$28:$Y$78</c:f>
              <c:numCache>
                <c:formatCode>General</c:formatCode>
                <c:ptCount val="51"/>
                <c:pt idx="0">
                  <c:v>1.0706418061190829E-3</c:v>
                </c:pt>
                <c:pt idx="1">
                  <c:v>2.004627559126886E-3</c:v>
                </c:pt>
                <c:pt idx="2">
                  <c:v>3.6585185124788609E-3</c:v>
                </c:pt>
                <c:pt idx="3">
                  <c:v>6.5081698486544734E-3</c:v>
                </c:pt>
                <c:pt idx="4">
                  <c:v>1.1284818055531089E-2</c:v>
                </c:pt>
                <c:pt idx="5">
                  <c:v>1.9072705611718789E-2</c:v>
                </c:pt>
                <c:pt idx="6">
                  <c:v>3.1420429031398314E-2</c:v>
                </c:pt>
                <c:pt idx="7">
                  <c:v>5.0453811170127559E-2</c:v>
                </c:pt>
                <c:pt idx="8">
                  <c:v>7.896923035800936E-2</c:v>
                </c:pt>
                <c:pt idx="9">
                  <c:v>0.12047693061902004</c:v>
                </c:pt>
                <c:pt idx="10">
                  <c:v>0.17915624235874375</c:v>
                </c:pt>
                <c:pt idx="11">
                  <c:v>0.25968212514958056</c:v>
                </c:pt>
                <c:pt idx="12">
                  <c:v>0.3668886101684406</c:v>
                </c:pt>
                <c:pt idx="13">
                  <c:v>0.50525249148159102</c:v>
                </c:pt>
                <c:pt idx="14">
                  <c:v>0.67821089046418026</c:v>
                </c:pt>
                <c:pt idx="15">
                  <c:v>0.88736667743564734</c:v>
                </c:pt>
                <c:pt idx="16">
                  <c:v>1.1316797217987138</c:v>
                </c:pt>
                <c:pt idx="17">
                  <c:v>1.4067794423813031</c:v>
                </c:pt>
                <c:pt idx="18">
                  <c:v>1.704553174205748</c:v>
                </c:pt>
                <c:pt idx="19">
                  <c:v>2.0131547287849418</c:v>
                </c:pt>
                <c:pt idx="20">
                  <c:v>2.3175324220918676</c:v>
                </c:pt>
                <c:pt idx="21">
                  <c:v>2.6004981126726623</c:v>
                </c:pt>
                <c:pt idx="22">
                  <c:v>2.8442602280479812</c:v>
                </c:pt>
                <c:pt idx="23">
                  <c:v>3.0322442092216169</c:v>
                </c:pt>
                <c:pt idx="24">
                  <c:v>3.1509468925483284</c:v>
                </c:pt>
                <c:pt idx="25">
                  <c:v>3.1915382432114616</c:v>
                </c:pt>
                <c:pt idx="26">
                  <c:v>3.1509468925483248</c:v>
                </c:pt>
                <c:pt idx="27">
                  <c:v>3.0322442092216098</c:v>
                </c:pt>
                <c:pt idx="28">
                  <c:v>2.8442602280479714</c:v>
                </c:pt>
                <c:pt idx="29">
                  <c:v>2.6004981126726503</c:v>
                </c:pt>
                <c:pt idx="30">
                  <c:v>2.3175324220918543</c:v>
                </c:pt>
                <c:pt idx="31">
                  <c:v>2.0131547287849285</c:v>
                </c:pt>
                <c:pt idx="32">
                  <c:v>1.7045531742057343</c:v>
                </c:pt>
                <c:pt idx="33">
                  <c:v>1.4067794423812905</c:v>
                </c:pt>
                <c:pt idx="34">
                  <c:v>1.1316797217987025</c:v>
                </c:pt>
                <c:pt idx="35">
                  <c:v>0.88736667743563746</c:v>
                </c:pt>
                <c:pt idx="36">
                  <c:v>0.67821089046417171</c:v>
                </c:pt>
                <c:pt idx="37">
                  <c:v>0.50525249148158402</c:v>
                </c:pt>
                <c:pt idx="38">
                  <c:v>0.36688861016843505</c:v>
                </c:pt>
                <c:pt idx="39">
                  <c:v>0.25968212514957645</c:v>
                </c:pt>
                <c:pt idx="40">
                  <c:v>0.17915624235874075</c:v>
                </c:pt>
                <c:pt idx="41">
                  <c:v>0.12047693061901785</c:v>
                </c:pt>
                <c:pt idx="42">
                  <c:v>7.8969230358007819E-2</c:v>
                </c:pt>
                <c:pt idx="43">
                  <c:v>5.0453811170126518E-2</c:v>
                </c:pt>
                <c:pt idx="44">
                  <c:v>3.1420429031397648E-2</c:v>
                </c:pt>
                <c:pt idx="45">
                  <c:v>1.9072705611718348E-2</c:v>
                </c:pt>
                <c:pt idx="46">
                  <c:v>1.1284818055530818E-2</c:v>
                </c:pt>
                <c:pt idx="47">
                  <c:v>6.5081698486543112E-3</c:v>
                </c:pt>
                <c:pt idx="48">
                  <c:v>3.6585185124787633E-3</c:v>
                </c:pt>
                <c:pt idx="49">
                  <c:v>2.0046275591268327E-3</c:v>
                </c:pt>
                <c:pt idx="50">
                  <c:v>1.0706418061190526E-3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23B4-4CD2-AC34-D4C9280D0C70}"/>
            </c:ext>
          </c:extLst>
        </c:ser>
        <c:ser>
          <c:idx val="18"/>
          <c:order val="11"/>
          <c:tx>
            <c:strRef>
              <c:f>'R RELIEF'!$Z$26:$AA$26</c:f>
              <c:strCache>
                <c:ptCount val="1"/>
                <c:pt idx="0">
                  <c:v>C1, WS+ES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xVal>
            <c:numRef>
              <c:f>'R RELIEF'!$Z$28:$Z$78</c:f>
              <c:numCache>
                <c:formatCode>_(* #,##0.00_);_(* \(#,##0.00\);_(* "-"??_);_(@_)</c:formatCode>
                <c:ptCount val="51"/>
                <c:pt idx="0" formatCode="General">
                  <c:v>0.5</c:v>
                </c:pt>
                <c:pt idx="1">
                  <c:v>0.52</c:v>
                </c:pt>
                <c:pt idx="2">
                  <c:v>0.54</c:v>
                </c:pt>
                <c:pt idx="3">
                  <c:v>0.56000000000000005</c:v>
                </c:pt>
                <c:pt idx="4">
                  <c:v>0.58000000000000007</c:v>
                </c:pt>
                <c:pt idx="5">
                  <c:v>0.60000000000000009</c:v>
                </c:pt>
                <c:pt idx="6">
                  <c:v>0.62000000000000011</c:v>
                </c:pt>
                <c:pt idx="7">
                  <c:v>0.64000000000000012</c:v>
                </c:pt>
                <c:pt idx="8">
                  <c:v>0.66000000000000014</c:v>
                </c:pt>
                <c:pt idx="9">
                  <c:v>0.68000000000000016</c:v>
                </c:pt>
                <c:pt idx="10">
                  <c:v>0.70000000000000018</c:v>
                </c:pt>
                <c:pt idx="11">
                  <c:v>0.7200000000000002</c:v>
                </c:pt>
                <c:pt idx="12">
                  <c:v>0.74000000000000021</c:v>
                </c:pt>
                <c:pt idx="13">
                  <c:v>0.76000000000000023</c:v>
                </c:pt>
                <c:pt idx="14">
                  <c:v>0.78000000000000025</c:v>
                </c:pt>
                <c:pt idx="15">
                  <c:v>0.80000000000000027</c:v>
                </c:pt>
                <c:pt idx="16">
                  <c:v>0.82000000000000028</c:v>
                </c:pt>
                <c:pt idx="17">
                  <c:v>0.8400000000000003</c:v>
                </c:pt>
                <c:pt idx="18">
                  <c:v>0.86000000000000032</c:v>
                </c:pt>
                <c:pt idx="19">
                  <c:v>0.88000000000000034</c:v>
                </c:pt>
                <c:pt idx="20">
                  <c:v>0.90000000000000036</c:v>
                </c:pt>
                <c:pt idx="21">
                  <c:v>0.92000000000000037</c:v>
                </c:pt>
                <c:pt idx="22">
                  <c:v>0.94000000000000039</c:v>
                </c:pt>
                <c:pt idx="23">
                  <c:v>0.96000000000000041</c:v>
                </c:pt>
                <c:pt idx="24">
                  <c:v>0.98000000000000043</c:v>
                </c:pt>
                <c:pt idx="25">
                  <c:v>1.0000000000000004</c:v>
                </c:pt>
                <c:pt idx="26">
                  <c:v>1.0200000000000005</c:v>
                </c:pt>
                <c:pt idx="27">
                  <c:v>1.0400000000000005</c:v>
                </c:pt>
                <c:pt idx="28">
                  <c:v>1.0600000000000005</c:v>
                </c:pt>
                <c:pt idx="29">
                  <c:v>1.0800000000000005</c:v>
                </c:pt>
                <c:pt idx="30">
                  <c:v>1.1000000000000005</c:v>
                </c:pt>
                <c:pt idx="31">
                  <c:v>1.1200000000000006</c:v>
                </c:pt>
                <c:pt idx="32">
                  <c:v>1.1400000000000006</c:v>
                </c:pt>
                <c:pt idx="33">
                  <c:v>1.1600000000000006</c:v>
                </c:pt>
                <c:pt idx="34">
                  <c:v>1.1800000000000006</c:v>
                </c:pt>
                <c:pt idx="35">
                  <c:v>1.2000000000000006</c:v>
                </c:pt>
                <c:pt idx="36">
                  <c:v>1.2200000000000006</c:v>
                </c:pt>
                <c:pt idx="37">
                  <c:v>1.2400000000000007</c:v>
                </c:pt>
                <c:pt idx="38">
                  <c:v>1.2600000000000007</c:v>
                </c:pt>
                <c:pt idx="39">
                  <c:v>1.2800000000000007</c:v>
                </c:pt>
                <c:pt idx="40">
                  <c:v>1.3000000000000007</c:v>
                </c:pt>
                <c:pt idx="41">
                  <c:v>1.3200000000000007</c:v>
                </c:pt>
                <c:pt idx="42">
                  <c:v>1.3400000000000007</c:v>
                </c:pt>
                <c:pt idx="43">
                  <c:v>1.3600000000000008</c:v>
                </c:pt>
                <c:pt idx="44">
                  <c:v>1.3800000000000008</c:v>
                </c:pt>
                <c:pt idx="45">
                  <c:v>1.4000000000000008</c:v>
                </c:pt>
                <c:pt idx="46">
                  <c:v>1.4200000000000008</c:v>
                </c:pt>
                <c:pt idx="47">
                  <c:v>1.4400000000000008</c:v>
                </c:pt>
                <c:pt idx="48">
                  <c:v>1.4600000000000009</c:v>
                </c:pt>
                <c:pt idx="49">
                  <c:v>1.4800000000000009</c:v>
                </c:pt>
                <c:pt idx="50">
                  <c:v>1.5000000000000009</c:v>
                </c:pt>
              </c:numCache>
            </c:numRef>
          </c:xVal>
          <c:yVal>
            <c:numRef>
              <c:f>'R RELIEF'!$AA$28:$AA$78</c:f>
              <c:numCache>
                <c:formatCode>General</c:formatCode>
                <c:ptCount val="51"/>
                <c:pt idx="0">
                  <c:v>2.6591090471628047E-2</c:v>
                </c:pt>
                <c:pt idx="1">
                  <c:v>3.7840358377595563E-2</c:v>
                </c:pt>
                <c:pt idx="2">
                  <c:v>5.3078726389423396E-2</c:v>
                </c:pt>
                <c:pt idx="3">
                  <c:v>7.3389158107667926E-2</c:v>
                </c:pt>
                <c:pt idx="4">
                  <c:v>0.10002060502428647</c:v>
                </c:pt>
                <c:pt idx="5">
                  <c:v>0.1343671817690576</c:v>
                </c:pt>
                <c:pt idx="6">
                  <c:v>0.17792750908404789</c:v>
                </c:pt>
                <c:pt idx="7">
                  <c:v>0.23224113688473411</c:v>
                </c:pt>
                <c:pt idx="8">
                  <c:v>0.29880052641042515</c:v>
                </c:pt>
                <c:pt idx="9">
                  <c:v>0.3789393686111926</c:v>
                </c:pt>
                <c:pt idx="10">
                  <c:v>0.47370094980536587</c:v>
                </c:pt>
                <c:pt idx="11">
                  <c:v>0.5836936159888062</c:v>
                </c:pt>
                <c:pt idx="12">
                  <c:v>0.70894377035749512</c:v>
                </c:pt>
                <c:pt idx="13">
                  <c:v>0.84875979134903456</c:v>
                </c:pt>
                <c:pt idx="14">
                  <c:v>1.001622250450285</c:v>
                </c:pt>
                <c:pt idx="15">
                  <c:v>1.1651163298992802</c:v>
                </c:pt>
                <c:pt idx="16">
                  <c:v>1.3359209925105693</c:v>
                </c:pt>
                <c:pt idx="17">
                  <c:v>1.5098660465887053</c:v>
                </c:pt>
                <c:pt idx="18">
                  <c:v>1.6820628650377261</c:v>
                </c:pt>
                <c:pt idx="19">
                  <c:v>1.8471075628191205</c:v>
                </c:pt>
                <c:pt idx="20">
                  <c:v>1.9993476173508007</c:v>
                </c:pt>
                <c:pt idx="21">
                  <c:v>2.1331951710359851</c:v>
                </c:pt>
                <c:pt idx="22">
                  <c:v>2.2434636322387722</c:v>
                </c:pt>
                <c:pt idx="23">
                  <c:v>2.3256996907500866</c:v>
                </c:pt>
                <c:pt idx="24">
                  <c:v>2.3764812707619369</c:v>
                </c:pt>
                <c:pt idx="25">
                  <c:v>2.3936536824085963</c:v>
                </c:pt>
                <c:pt idx="26">
                  <c:v>2.376481270761936</c:v>
                </c:pt>
                <c:pt idx="27">
                  <c:v>2.3256996907500835</c:v>
                </c:pt>
                <c:pt idx="28">
                  <c:v>2.2434636322387682</c:v>
                </c:pt>
                <c:pt idx="29">
                  <c:v>2.1331951710359798</c:v>
                </c:pt>
                <c:pt idx="30">
                  <c:v>1.9993476173507942</c:v>
                </c:pt>
                <c:pt idx="31">
                  <c:v>1.8471075628191134</c:v>
                </c:pt>
                <c:pt idx="32">
                  <c:v>1.6820628650377185</c:v>
                </c:pt>
                <c:pt idx="33">
                  <c:v>1.5098660465886975</c:v>
                </c:pt>
                <c:pt idx="34">
                  <c:v>1.3359209925105615</c:v>
                </c:pt>
                <c:pt idx="35">
                  <c:v>1.1651163298992726</c:v>
                </c:pt>
                <c:pt idx="36">
                  <c:v>1.0016222504502779</c:v>
                </c:pt>
                <c:pt idx="37">
                  <c:v>0.84875979134902779</c:v>
                </c:pt>
                <c:pt idx="38">
                  <c:v>0.70894377035748923</c:v>
                </c:pt>
                <c:pt idx="39">
                  <c:v>0.58369361598880098</c:v>
                </c:pt>
                <c:pt idx="40">
                  <c:v>0.47370094980536132</c:v>
                </c:pt>
                <c:pt idx="41">
                  <c:v>0.37893936861118865</c:v>
                </c:pt>
                <c:pt idx="42">
                  <c:v>0.29880052641042182</c:v>
                </c:pt>
                <c:pt idx="43">
                  <c:v>0.23224113688473139</c:v>
                </c:pt>
                <c:pt idx="44">
                  <c:v>0.1779275090840457</c:v>
                </c:pt>
                <c:pt idx="45">
                  <c:v>0.13436718176905585</c:v>
                </c:pt>
                <c:pt idx="46">
                  <c:v>0.10002060502428514</c:v>
                </c:pt>
                <c:pt idx="47">
                  <c:v>7.3389158107666885E-2</c:v>
                </c:pt>
                <c:pt idx="48">
                  <c:v>5.3078726389422619E-2</c:v>
                </c:pt>
                <c:pt idx="49">
                  <c:v>3.7840358377595001E-2</c:v>
                </c:pt>
                <c:pt idx="50">
                  <c:v>2.659109047162762E-2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23B4-4CD2-AC34-D4C9280D0C70}"/>
            </c:ext>
          </c:extLst>
        </c:ser>
        <c:ser>
          <c:idx val="19"/>
          <c:order val="12"/>
          <c:tx>
            <c:strRef>
              <c:f>'R RELIEF'!$AB$26:$AC$26</c:f>
              <c:strCache>
                <c:ptCount val="1"/>
                <c:pt idx="0">
                  <c:v>C2, WS+ES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xVal>
            <c:numRef>
              <c:f>'R RELIEF'!$AB$28:$AB$78</c:f>
              <c:numCache>
                <c:formatCode>_(* #,##0.00_);_(* \(#,##0.00\);_(* "-"??_);_(@_)</c:formatCode>
                <c:ptCount val="51"/>
                <c:pt idx="0" formatCode="General">
                  <c:v>0.5</c:v>
                </c:pt>
                <c:pt idx="1">
                  <c:v>0.52</c:v>
                </c:pt>
                <c:pt idx="2">
                  <c:v>0.54</c:v>
                </c:pt>
                <c:pt idx="3">
                  <c:v>0.56000000000000005</c:v>
                </c:pt>
                <c:pt idx="4">
                  <c:v>0.58000000000000007</c:v>
                </c:pt>
                <c:pt idx="5">
                  <c:v>0.60000000000000009</c:v>
                </c:pt>
                <c:pt idx="6">
                  <c:v>0.62000000000000011</c:v>
                </c:pt>
                <c:pt idx="7">
                  <c:v>0.64000000000000012</c:v>
                </c:pt>
                <c:pt idx="8">
                  <c:v>0.66000000000000014</c:v>
                </c:pt>
                <c:pt idx="9">
                  <c:v>0.68000000000000016</c:v>
                </c:pt>
                <c:pt idx="10">
                  <c:v>0.70000000000000018</c:v>
                </c:pt>
                <c:pt idx="11">
                  <c:v>0.7200000000000002</c:v>
                </c:pt>
                <c:pt idx="12">
                  <c:v>0.74000000000000021</c:v>
                </c:pt>
                <c:pt idx="13">
                  <c:v>0.76000000000000023</c:v>
                </c:pt>
                <c:pt idx="14">
                  <c:v>0.78000000000000025</c:v>
                </c:pt>
                <c:pt idx="15">
                  <c:v>0.80000000000000027</c:v>
                </c:pt>
                <c:pt idx="16">
                  <c:v>0.82000000000000028</c:v>
                </c:pt>
                <c:pt idx="17">
                  <c:v>0.8400000000000003</c:v>
                </c:pt>
                <c:pt idx="18">
                  <c:v>0.86000000000000032</c:v>
                </c:pt>
                <c:pt idx="19">
                  <c:v>0.88000000000000034</c:v>
                </c:pt>
                <c:pt idx="20">
                  <c:v>0.90000000000000036</c:v>
                </c:pt>
                <c:pt idx="21">
                  <c:v>0.92000000000000037</c:v>
                </c:pt>
                <c:pt idx="22">
                  <c:v>0.94000000000000039</c:v>
                </c:pt>
                <c:pt idx="23">
                  <c:v>0.96000000000000041</c:v>
                </c:pt>
                <c:pt idx="24">
                  <c:v>0.98000000000000043</c:v>
                </c:pt>
                <c:pt idx="25">
                  <c:v>1.0000000000000004</c:v>
                </c:pt>
                <c:pt idx="26">
                  <c:v>1.0200000000000005</c:v>
                </c:pt>
                <c:pt idx="27">
                  <c:v>1.0400000000000005</c:v>
                </c:pt>
                <c:pt idx="28">
                  <c:v>1.0600000000000005</c:v>
                </c:pt>
                <c:pt idx="29">
                  <c:v>1.0800000000000005</c:v>
                </c:pt>
                <c:pt idx="30">
                  <c:v>1.1000000000000005</c:v>
                </c:pt>
                <c:pt idx="31">
                  <c:v>1.1200000000000006</c:v>
                </c:pt>
                <c:pt idx="32">
                  <c:v>1.1400000000000006</c:v>
                </c:pt>
                <c:pt idx="33">
                  <c:v>1.1600000000000006</c:v>
                </c:pt>
                <c:pt idx="34">
                  <c:v>1.1800000000000006</c:v>
                </c:pt>
                <c:pt idx="35">
                  <c:v>1.2000000000000006</c:v>
                </c:pt>
                <c:pt idx="36">
                  <c:v>1.2200000000000006</c:v>
                </c:pt>
                <c:pt idx="37">
                  <c:v>1.2400000000000007</c:v>
                </c:pt>
                <c:pt idx="38">
                  <c:v>1.2600000000000007</c:v>
                </c:pt>
                <c:pt idx="39">
                  <c:v>1.2800000000000007</c:v>
                </c:pt>
                <c:pt idx="40">
                  <c:v>1.3000000000000007</c:v>
                </c:pt>
                <c:pt idx="41">
                  <c:v>1.3200000000000007</c:v>
                </c:pt>
                <c:pt idx="42">
                  <c:v>1.3400000000000007</c:v>
                </c:pt>
                <c:pt idx="43">
                  <c:v>1.3600000000000008</c:v>
                </c:pt>
                <c:pt idx="44">
                  <c:v>1.3800000000000008</c:v>
                </c:pt>
                <c:pt idx="45">
                  <c:v>1.4000000000000008</c:v>
                </c:pt>
                <c:pt idx="46">
                  <c:v>1.4200000000000008</c:v>
                </c:pt>
                <c:pt idx="47">
                  <c:v>1.4400000000000008</c:v>
                </c:pt>
                <c:pt idx="48">
                  <c:v>1.4600000000000009</c:v>
                </c:pt>
                <c:pt idx="49">
                  <c:v>1.4800000000000009</c:v>
                </c:pt>
                <c:pt idx="50">
                  <c:v>1.5000000000000009</c:v>
                </c:pt>
              </c:numCache>
            </c:numRef>
          </c:xVal>
          <c:yVal>
            <c:numRef>
              <c:f>'R RELIEF'!$AC$28:$AC$78</c:f>
              <c:numCache>
                <c:formatCode>General</c:formatCode>
                <c:ptCount val="51"/>
                <c:pt idx="0">
                  <c:v>2.6591090471628047E-2</c:v>
                </c:pt>
                <c:pt idx="1">
                  <c:v>3.7840358377595563E-2</c:v>
                </c:pt>
                <c:pt idx="2">
                  <c:v>5.3078726389423396E-2</c:v>
                </c:pt>
                <c:pt idx="3">
                  <c:v>7.3389158107667926E-2</c:v>
                </c:pt>
                <c:pt idx="4">
                  <c:v>0.10002060502428647</c:v>
                </c:pt>
                <c:pt idx="5">
                  <c:v>0.1343671817690576</c:v>
                </c:pt>
                <c:pt idx="6">
                  <c:v>0.17792750908404789</c:v>
                </c:pt>
                <c:pt idx="7">
                  <c:v>0.23224113688473411</c:v>
                </c:pt>
                <c:pt idx="8">
                  <c:v>0.29880052641042515</c:v>
                </c:pt>
                <c:pt idx="9">
                  <c:v>0.3789393686111926</c:v>
                </c:pt>
                <c:pt idx="10">
                  <c:v>0.47370094980536587</c:v>
                </c:pt>
                <c:pt idx="11">
                  <c:v>0.5836936159888062</c:v>
                </c:pt>
                <c:pt idx="12">
                  <c:v>0.70894377035749512</c:v>
                </c:pt>
                <c:pt idx="13">
                  <c:v>0.84875979134903456</c:v>
                </c:pt>
                <c:pt idx="14">
                  <c:v>1.001622250450285</c:v>
                </c:pt>
                <c:pt idx="15">
                  <c:v>1.1651163298992802</c:v>
                </c:pt>
                <c:pt idx="16">
                  <c:v>1.3359209925105693</c:v>
                </c:pt>
                <c:pt idx="17">
                  <c:v>1.5098660465887053</c:v>
                </c:pt>
                <c:pt idx="18">
                  <c:v>1.6820628650377261</c:v>
                </c:pt>
                <c:pt idx="19">
                  <c:v>1.8471075628191205</c:v>
                </c:pt>
                <c:pt idx="20">
                  <c:v>1.9993476173508007</c:v>
                </c:pt>
                <c:pt idx="21">
                  <c:v>2.1331951710359851</c:v>
                </c:pt>
                <c:pt idx="22">
                  <c:v>2.2434636322387722</c:v>
                </c:pt>
                <c:pt idx="23">
                  <c:v>2.3256996907500866</c:v>
                </c:pt>
                <c:pt idx="24">
                  <c:v>2.3764812707619369</c:v>
                </c:pt>
                <c:pt idx="25">
                  <c:v>2.3936536824085963</c:v>
                </c:pt>
                <c:pt idx="26">
                  <c:v>2.376481270761936</c:v>
                </c:pt>
                <c:pt idx="27">
                  <c:v>2.3256996907500835</c:v>
                </c:pt>
                <c:pt idx="28">
                  <c:v>2.2434636322387682</c:v>
                </c:pt>
                <c:pt idx="29">
                  <c:v>2.1331951710359798</c:v>
                </c:pt>
                <c:pt idx="30">
                  <c:v>1.9993476173507942</c:v>
                </c:pt>
                <c:pt idx="31">
                  <c:v>1.8471075628191134</c:v>
                </c:pt>
                <c:pt idx="32">
                  <c:v>1.6820628650377185</c:v>
                </c:pt>
                <c:pt idx="33">
                  <c:v>1.5098660465886975</c:v>
                </c:pt>
                <c:pt idx="34">
                  <c:v>1.3359209925105615</c:v>
                </c:pt>
                <c:pt idx="35">
                  <c:v>1.1651163298992726</c:v>
                </c:pt>
                <c:pt idx="36">
                  <c:v>1.0016222504502779</c:v>
                </c:pt>
                <c:pt idx="37">
                  <c:v>0.84875979134902779</c:v>
                </c:pt>
                <c:pt idx="38">
                  <c:v>0.70894377035748923</c:v>
                </c:pt>
                <c:pt idx="39">
                  <c:v>0.58369361598880098</c:v>
                </c:pt>
                <c:pt idx="40">
                  <c:v>0.47370094980536132</c:v>
                </c:pt>
                <c:pt idx="41">
                  <c:v>0.37893936861118865</c:v>
                </c:pt>
                <c:pt idx="42">
                  <c:v>0.29880052641042182</c:v>
                </c:pt>
                <c:pt idx="43">
                  <c:v>0.23224113688473139</c:v>
                </c:pt>
                <c:pt idx="44">
                  <c:v>0.1779275090840457</c:v>
                </c:pt>
                <c:pt idx="45">
                  <c:v>0.13436718176905585</c:v>
                </c:pt>
                <c:pt idx="46">
                  <c:v>0.10002060502428514</c:v>
                </c:pt>
                <c:pt idx="47">
                  <c:v>7.3389158107666885E-2</c:v>
                </c:pt>
                <c:pt idx="48">
                  <c:v>5.3078726389422619E-2</c:v>
                </c:pt>
                <c:pt idx="49">
                  <c:v>3.7840358377595001E-2</c:v>
                </c:pt>
                <c:pt idx="50">
                  <c:v>2.659109047162762E-2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23B4-4CD2-AC34-D4C9280D0C70}"/>
            </c:ext>
          </c:extLst>
        </c:ser>
        <c:ser>
          <c:idx val="20"/>
          <c:order val="13"/>
          <c:tx>
            <c:strRef>
              <c:f>'R RELIEF'!$AD$26:$AE$26</c:f>
              <c:strCache>
                <c:ptCount val="1"/>
                <c:pt idx="0">
                  <c:v>C3+4, WS+ES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xVal>
            <c:numRef>
              <c:f>'R RELIEF'!$AD$28:$AD$78</c:f>
              <c:numCache>
                <c:formatCode>_(* #,##0.00_);_(* \(#,##0.00\);_(* "-"??_);_(@_)</c:formatCode>
                <c:ptCount val="51"/>
                <c:pt idx="0" formatCode="General">
                  <c:v>0.5</c:v>
                </c:pt>
                <c:pt idx="1">
                  <c:v>0.52</c:v>
                </c:pt>
                <c:pt idx="2">
                  <c:v>0.54</c:v>
                </c:pt>
                <c:pt idx="3">
                  <c:v>0.56000000000000005</c:v>
                </c:pt>
                <c:pt idx="4">
                  <c:v>0.58000000000000007</c:v>
                </c:pt>
                <c:pt idx="5">
                  <c:v>0.60000000000000009</c:v>
                </c:pt>
                <c:pt idx="6">
                  <c:v>0.62000000000000011</c:v>
                </c:pt>
                <c:pt idx="7">
                  <c:v>0.64000000000000012</c:v>
                </c:pt>
                <c:pt idx="8">
                  <c:v>0.66000000000000014</c:v>
                </c:pt>
                <c:pt idx="9">
                  <c:v>0.68000000000000016</c:v>
                </c:pt>
                <c:pt idx="10">
                  <c:v>0.70000000000000018</c:v>
                </c:pt>
                <c:pt idx="11">
                  <c:v>0.7200000000000002</c:v>
                </c:pt>
                <c:pt idx="12">
                  <c:v>0.74000000000000021</c:v>
                </c:pt>
                <c:pt idx="13">
                  <c:v>0.76000000000000023</c:v>
                </c:pt>
                <c:pt idx="14">
                  <c:v>0.78000000000000025</c:v>
                </c:pt>
                <c:pt idx="15">
                  <c:v>0.80000000000000027</c:v>
                </c:pt>
                <c:pt idx="16">
                  <c:v>0.82000000000000028</c:v>
                </c:pt>
                <c:pt idx="17">
                  <c:v>0.8400000000000003</c:v>
                </c:pt>
                <c:pt idx="18">
                  <c:v>0.86000000000000032</c:v>
                </c:pt>
                <c:pt idx="19">
                  <c:v>0.88000000000000034</c:v>
                </c:pt>
                <c:pt idx="20">
                  <c:v>0.90000000000000036</c:v>
                </c:pt>
                <c:pt idx="21">
                  <c:v>0.92000000000000037</c:v>
                </c:pt>
                <c:pt idx="22">
                  <c:v>0.94000000000000039</c:v>
                </c:pt>
                <c:pt idx="23">
                  <c:v>0.96000000000000041</c:v>
                </c:pt>
                <c:pt idx="24">
                  <c:v>0.98000000000000043</c:v>
                </c:pt>
                <c:pt idx="25">
                  <c:v>1.0000000000000004</c:v>
                </c:pt>
                <c:pt idx="26">
                  <c:v>1.0200000000000005</c:v>
                </c:pt>
                <c:pt idx="27">
                  <c:v>1.0400000000000005</c:v>
                </c:pt>
                <c:pt idx="28">
                  <c:v>1.0600000000000005</c:v>
                </c:pt>
                <c:pt idx="29">
                  <c:v>1.0800000000000005</c:v>
                </c:pt>
                <c:pt idx="30">
                  <c:v>1.1000000000000005</c:v>
                </c:pt>
                <c:pt idx="31">
                  <c:v>1.1200000000000006</c:v>
                </c:pt>
                <c:pt idx="32">
                  <c:v>1.1400000000000006</c:v>
                </c:pt>
                <c:pt idx="33">
                  <c:v>1.1600000000000006</c:v>
                </c:pt>
                <c:pt idx="34">
                  <c:v>1.1800000000000006</c:v>
                </c:pt>
                <c:pt idx="35">
                  <c:v>1.2000000000000006</c:v>
                </c:pt>
                <c:pt idx="36">
                  <c:v>1.2200000000000006</c:v>
                </c:pt>
                <c:pt idx="37">
                  <c:v>1.2400000000000007</c:v>
                </c:pt>
                <c:pt idx="38">
                  <c:v>1.2600000000000007</c:v>
                </c:pt>
                <c:pt idx="39">
                  <c:v>1.2800000000000007</c:v>
                </c:pt>
                <c:pt idx="40">
                  <c:v>1.3000000000000007</c:v>
                </c:pt>
                <c:pt idx="41">
                  <c:v>1.3200000000000007</c:v>
                </c:pt>
                <c:pt idx="42">
                  <c:v>1.3400000000000007</c:v>
                </c:pt>
                <c:pt idx="43">
                  <c:v>1.3600000000000008</c:v>
                </c:pt>
                <c:pt idx="44">
                  <c:v>1.3800000000000008</c:v>
                </c:pt>
                <c:pt idx="45">
                  <c:v>1.4000000000000008</c:v>
                </c:pt>
                <c:pt idx="46">
                  <c:v>1.4200000000000008</c:v>
                </c:pt>
                <c:pt idx="47">
                  <c:v>1.4400000000000008</c:v>
                </c:pt>
                <c:pt idx="48">
                  <c:v>1.4600000000000009</c:v>
                </c:pt>
                <c:pt idx="49">
                  <c:v>1.4800000000000009</c:v>
                </c:pt>
                <c:pt idx="50">
                  <c:v>1.5000000000000009</c:v>
                </c:pt>
              </c:numCache>
            </c:numRef>
          </c:xVal>
          <c:yVal>
            <c:numRef>
              <c:f>'R RELIEF'!$AE$28:$AE$78</c:f>
              <c:numCache>
                <c:formatCode>General</c:formatCode>
                <c:ptCount val="51"/>
                <c:pt idx="0">
                  <c:v>2.6591090471628047E-2</c:v>
                </c:pt>
                <c:pt idx="1">
                  <c:v>3.7840358377595563E-2</c:v>
                </c:pt>
                <c:pt idx="2">
                  <c:v>5.3078726389423396E-2</c:v>
                </c:pt>
                <c:pt idx="3">
                  <c:v>7.3389158107667926E-2</c:v>
                </c:pt>
                <c:pt idx="4">
                  <c:v>0.10002060502428647</c:v>
                </c:pt>
                <c:pt idx="5">
                  <c:v>0.1343671817690576</c:v>
                </c:pt>
                <c:pt idx="6">
                  <c:v>0.17792750908404789</c:v>
                </c:pt>
                <c:pt idx="7">
                  <c:v>0.23224113688473411</c:v>
                </c:pt>
                <c:pt idx="8">
                  <c:v>0.29880052641042515</c:v>
                </c:pt>
                <c:pt idx="9">
                  <c:v>0.3789393686111926</c:v>
                </c:pt>
                <c:pt idx="10">
                  <c:v>0.47370094980536587</c:v>
                </c:pt>
                <c:pt idx="11">
                  <c:v>0.5836936159888062</c:v>
                </c:pt>
                <c:pt idx="12">
                  <c:v>0.70894377035749512</c:v>
                </c:pt>
                <c:pt idx="13">
                  <c:v>0.84875979134903456</c:v>
                </c:pt>
                <c:pt idx="14">
                  <c:v>1.001622250450285</c:v>
                </c:pt>
                <c:pt idx="15">
                  <c:v>1.1651163298992802</c:v>
                </c:pt>
                <c:pt idx="16">
                  <c:v>1.3359209925105693</c:v>
                </c:pt>
                <c:pt idx="17">
                  <c:v>1.5098660465887053</c:v>
                </c:pt>
                <c:pt idx="18">
                  <c:v>1.6820628650377261</c:v>
                </c:pt>
                <c:pt idx="19">
                  <c:v>1.8471075628191205</c:v>
                </c:pt>
                <c:pt idx="20">
                  <c:v>1.9993476173508007</c:v>
                </c:pt>
                <c:pt idx="21">
                  <c:v>2.1331951710359851</c:v>
                </c:pt>
                <c:pt idx="22">
                  <c:v>2.2434636322387722</c:v>
                </c:pt>
                <c:pt idx="23">
                  <c:v>2.3256996907500866</c:v>
                </c:pt>
                <c:pt idx="24">
                  <c:v>2.3764812707619369</c:v>
                </c:pt>
                <c:pt idx="25">
                  <c:v>2.3936536824085963</c:v>
                </c:pt>
                <c:pt idx="26">
                  <c:v>2.376481270761936</c:v>
                </c:pt>
                <c:pt idx="27">
                  <c:v>2.3256996907500835</c:v>
                </c:pt>
                <c:pt idx="28">
                  <c:v>2.2434636322387682</c:v>
                </c:pt>
                <c:pt idx="29">
                  <c:v>2.1331951710359798</c:v>
                </c:pt>
                <c:pt idx="30">
                  <c:v>1.9993476173507942</c:v>
                </c:pt>
                <c:pt idx="31">
                  <c:v>1.8471075628191134</c:v>
                </c:pt>
                <c:pt idx="32">
                  <c:v>1.6820628650377185</c:v>
                </c:pt>
                <c:pt idx="33">
                  <c:v>1.5098660465886975</c:v>
                </c:pt>
                <c:pt idx="34">
                  <c:v>1.3359209925105615</c:v>
                </c:pt>
                <c:pt idx="35">
                  <c:v>1.1651163298992726</c:v>
                </c:pt>
                <c:pt idx="36">
                  <c:v>1.0016222504502779</c:v>
                </c:pt>
                <c:pt idx="37">
                  <c:v>0.84875979134902779</c:v>
                </c:pt>
                <c:pt idx="38">
                  <c:v>0.70894377035748923</c:v>
                </c:pt>
                <c:pt idx="39">
                  <c:v>0.58369361598880098</c:v>
                </c:pt>
                <c:pt idx="40">
                  <c:v>0.47370094980536132</c:v>
                </c:pt>
                <c:pt idx="41">
                  <c:v>0.37893936861118865</c:v>
                </c:pt>
                <c:pt idx="42">
                  <c:v>0.29880052641042182</c:v>
                </c:pt>
                <c:pt idx="43">
                  <c:v>0.23224113688473139</c:v>
                </c:pt>
                <c:pt idx="44">
                  <c:v>0.1779275090840457</c:v>
                </c:pt>
                <c:pt idx="45">
                  <c:v>0.13436718176905585</c:v>
                </c:pt>
                <c:pt idx="46">
                  <c:v>0.10002060502428514</c:v>
                </c:pt>
                <c:pt idx="47">
                  <c:v>7.3389158107666885E-2</c:v>
                </c:pt>
                <c:pt idx="48">
                  <c:v>5.3078726389422619E-2</c:v>
                </c:pt>
                <c:pt idx="49">
                  <c:v>3.7840358377595001E-2</c:v>
                </c:pt>
                <c:pt idx="50">
                  <c:v>2.659109047162762E-2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23B4-4CD2-AC34-D4C9280D0C70}"/>
            </c:ext>
          </c:extLst>
        </c:ser>
        <c:ser>
          <c:idx val="21"/>
          <c:order val="14"/>
          <c:tx>
            <c:strRef>
              <c:f>'R RELIEF'!$AH$26:$AI$26</c:f>
              <c:strCache>
                <c:ptCount val="1"/>
                <c:pt idx="0">
                  <c:v>Induan, CAOB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xVal>
            <c:numRef>
              <c:f>'R RELIEF'!$AH$28:$AH$78</c:f>
              <c:numCache>
                <c:formatCode>_(* #,##0.00_);_(* \(#,##0.00\);_(* "-"??_);_(@_)</c:formatCode>
                <c:ptCount val="51"/>
                <c:pt idx="0" formatCode="General">
                  <c:v>3.5</c:v>
                </c:pt>
                <c:pt idx="1">
                  <c:v>3.57</c:v>
                </c:pt>
                <c:pt idx="2">
                  <c:v>3.6399999999999997</c:v>
                </c:pt>
                <c:pt idx="3">
                  <c:v>3.7099999999999995</c:v>
                </c:pt>
                <c:pt idx="4">
                  <c:v>3.7799999999999994</c:v>
                </c:pt>
                <c:pt idx="5">
                  <c:v>3.8499999999999992</c:v>
                </c:pt>
                <c:pt idx="6">
                  <c:v>3.919999999999999</c:v>
                </c:pt>
                <c:pt idx="7">
                  <c:v>3.9899999999999989</c:v>
                </c:pt>
                <c:pt idx="8">
                  <c:v>4.0599999999999987</c:v>
                </c:pt>
                <c:pt idx="9">
                  <c:v>4.129999999999999</c:v>
                </c:pt>
                <c:pt idx="10">
                  <c:v>4.1999999999999993</c:v>
                </c:pt>
                <c:pt idx="11">
                  <c:v>4.2699999999999996</c:v>
                </c:pt>
                <c:pt idx="12">
                  <c:v>4.34</c:v>
                </c:pt>
                <c:pt idx="13">
                  <c:v>4.41</c:v>
                </c:pt>
                <c:pt idx="14">
                  <c:v>4.4800000000000004</c:v>
                </c:pt>
                <c:pt idx="15">
                  <c:v>4.5500000000000007</c:v>
                </c:pt>
                <c:pt idx="16">
                  <c:v>4.620000000000001</c:v>
                </c:pt>
                <c:pt idx="17">
                  <c:v>4.6900000000000013</c:v>
                </c:pt>
                <c:pt idx="18">
                  <c:v>4.7600000000000016</c:v>
                </c:pt>
                <c:pt idx="19">
                  <c:v>4.8300000000000018</c:v>
                </c:pt>
                <c:pt idx="20">
                  <c:v>4.9000000000000021</c:v>
                </c:pt>
                <c:pt idx="21">
                  <c:v>4.9700000000000024</c:v>
                </c:pt>
                <c:pt idx="22">
                  <c:v>5.0400000000000027</c:v>
                </c:pt>
                <c:pt idx="23">
                  <c:v>5.110000000000003</c:v>
                </c:pt>
                <c:pt idx="24">
                  <c:v>5.1800000000000033</c:v>
                </c:pt>
                <c:pt idx="25">
                  <c:v>5.2500000000000036</c:v>
                </c:pt>
                <c:pt idx="26">
                  <c:v>5.3200000000000038</c:v>
                </c:pt>
                <c:pt idx="27">
                  <c:v>5.3900000000000041</c:v>
                </c:pt>
                <c:pt idx="28">
                  <c:v>5.4600000000000044</c:v>
                </c:pt>
                <c:pt idx="29">
                  <c:v>5.5300000000000047</c:v>
                </c:pt>
                <c:pt idx="30">
                  <c:v>5.600000000000005</c:v>
                </c:pt>
                <c:pt idx="31">
                  <c:v>5.6700000000000053</c:v>
                </c:pt>
                <c:pt idx="32">
                  <c:v>5.7400000000000055</c:v>
                </c:pt>
                <c:pt idx="33">
                  <c:v>5.8100000000000058</c:v>
                </c:pt>
                <c:pt idx="34">
                  <c:v>5.8800000000000061</c:v>
                </c:pt>
                <c:pt idx="35">
                  <c:v>5.9500000000000064</c:v>
                </c:pt>
                <c:pt idx="36">
                  <c:v>6.0200000000000067</c:v>
                </c:pt>
                <c:pt idx="37">
                  <c:v>6.090000000000007</c:v>
                </c:pt>
                <c:pt idx="38">
                  <c:v>6.1600000000000072</c:v>
                </c:pt>
                <c:pt idx="39">
                  <c:v>6.2300000000000075</c:v>
                </c:pt>
                <c:pt idx="40">
                  <c:v>6.3000000000000078</c:v>
                </c:pt>
                <c:pt idx="41">
                  <c:v>6.3700000000000081</c:v>
                </c:pt>
                <c:pt idx="42">
                  <c:v>6.4400000000000084</c:v>
                </c:pt>
                <c:pt idx="43">
                  <c:v>6.5100000000000087</c:v>
                </c:pt>
                <c:pt idx="44">
                  <c:v>6.580000000000009</c:v>
                </c:pt>
                <c:pt idx="45">
                  <c:v>6.6500000000000092</c:v>
                </c:pt>
                <c:pt idx="46">
                  <c:v>6.7200000000000095</c:v>
                </c:pt>
                <c:pt idx="47">
                  <c:v>6.7900000000000098</c:v>
                </c:pt>
                <c:pt idx="48">
                  <c:v>6.8600000000000101</c:v>
                </c:pt>
                <c:pt idx="49">
                  <c:v>6.9300000000000104</c:v>
                </c:pt>
                <c:pt idx="50">
                  <c:v>7.0000000000000107</c:v>
                </c:pt>
              </c:numCache>
            </c:numRef>
          </c:xVal>
          <c:yVal>
            <c:numRef>
              <c:f>'R RELIEF'!$AI$28:$AI$78</c:f>
              <c:numCache>
                <c:formatCode>General</c:formatCode>
                <c:ptCount val="51"/>
                <c:pt idx="0">
                  <c:v>7.5974544204651549E-3</c:v>
                </c:pt>
                <c:pt idx="1">
                  <c:v>1.0811530965027303E-2</c:v>
                </c:pt>
                <c:pt idx="2">
                  <c:v>1.516535039697809E-2</c:v>
                </c:pt>
                <c:pt idx="3">
                  <c:v>2.0968330887905062E-2</c:v>
                </c:pt>
                <c:pt idx="4">
                  <c:v>2.8577315721224607E-2</c:v>
                </c:pt>
                <c:pt idx="5">
                  <c:v>3.8390623362587702E-2</c:v>
                </c:pt>
                <c:pt idx="6">
                  <c:v>5.0836431166870553E-2</c:v>
                </c:pt>
                <c:pt idx="7">
                  <c:v>6.6354610538495062E-2</c:v>
                </c:pt>
                <c:pt idx="8">
                  <c:v>8.5371578974406656E-2</c:v>
                </c:pt>
                <c:pt idx="9">
                  <c:v>0.1082683910317688</c:v>
                </c:pt>
                <c:pt idx="10">
                  <c:v>0.13534312851581826</c:v>
                </c:pt>
                <c:pt idx="11">
                  <c:v>0.16676960456822981</c:v>
                </c:pt>
                <c:pt idx="12">
                  <c:v>0.20255536295928386</c:v>
                </c:pt>
                <c:pt idx="13">
                  <c:v>0.24250279752829518</c:v>
                </c:pt>
                <c:pt idx="14">
                  <c:v>0.28617778584293829</c:v>
                </c:pt>
                <c:pt idx="15">
                  <c:v>0.33289037997122273</c:v>
                </c:pt>
                <c:pt idx="16">
                  <c:v>0.38169171214587688</c:v>
                </c:pt>
                <c:pt idx="17">
                  <c:v>0.43139029902534454</c:v>
                </c:pt>
                <c:pt idx="18">
                  <c:v>0.48058939001077922</c:v>
                </c:pt>
                <c:pt idx="19">
                  <c:v>0.52774501794832052</c:v>
                </c:pt>
                <c:pt idx="20">
                  <c:v>0.57124217638594355</c:v>
                </c:pt>
                <c:pt idx="21">
                  <c:v>0.60948433458171059</c:v>
                </c:pt>
                <c:pt idx="22">
                  <c:v>0.64098960921107828</c:v>
                </c:pt>
                <c:pt idx="23">
                  <c:v>0.6644856259285965</c:v>
                </c:pt>
                <c:pt idx="24">
                  <c:v>0.67899464878912519</c:v>
                </c:pt>
                <c:pt idx="25">
                  <c:v>0.68390105211674179</c:v>
                </c:pt>
                <c:pt idx="26">
                  <c:v>0.67899464878912419</c:v>
                </c:pt>
                <c:pt idx="27">
                  <c:v>0.6644856259285945</c:v>
                </c:pt>
                <c:pt idx="28">
                  <c:v>0.64098960921107551</c:v>
                </c:pt>
                <c:pt idx="29">
                  <c:v>0.60948433458170692</c:v>
                </c:pt>
                <c:pt idx="30">
                  <c:v>0.57124217638593933</c:v>
                </c:pt>
                <c:pt idx="31">
                  <c:v>0.52774501794831596</c:v>
                </c:pt>
                <c:pt idx="32">
                  <c:v>0.48058939001077428</c:v>
                </c:pt>
                <c:pt idx="33">
                  <c:v>0.43139029902533943</c:v>
                </c:pt>
                <c:pt idx="34">
                  <c:v>0.38169171214587189</c:v>
                </c:pt>
                <c:pt idx="35">
                  <c:v>0.3328903799712179</c:v>
                </c:pt>
                <c:pt idx="36">
                  <c:v>0.28617778584293363</c:v>
                </c:pt>
                <c:pt idx="37">
                  <c:v>0.2425027975282909</c:v>
                </c:pt>
                <c:pt idx="38">
                  <c:v>0.20255536295928001</c:v>
                </c:pt>
                <c:pt idx="39">
                  <c:v>0.16676960456822637</c:v>
                </c:pt>
                <c:pt idx="40">
                  <c:v>0.13534312851581529</c:v>
                </c:pt>
                <c:pt idx="41">
                  <c:v>0.10826839103176625</c:v>
                </c:pt>
                <c:pt idx="42">
                  <c:v>8.5371578974404574E-2</c:v>
                </c:pt>
                <c:pt idx="43">
                  <c:v>6.6354610538493203E-2</c:v>
                </c:pt>
                <c:pt idx="44">
                  <c:v>5.0836431166868971E-2</c:v>
                </c:pt>
                <c:pt idx="45">
                  <c:v>3.8390623362586362E-2</c:v>
                </c:pt>
                <c:pt idx="46">
                  <c:v>2.8577315721223528E-2</c:v>
                </c:pt>
                <c:pt idx="47">
                  <c:v>2.0968330887904178E-2</c:v>
                </c:pt>
                <c:pt idx="48">
                  <c:v>1.5165350396977383E-2</c:v>
                </c:pt>
                <c:pt idx="49">
                  <c:v>1.0811530965026748E-2</c:v>
                </c:pt>
                <c:pt idx="50">
                  <c:v>7.5974544204647368E-3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23B4-4CD2-AC34-D4C9280D0C70}"/>
            </c:ext>
          </c:extLst>
        </c:ser>
        <c:ser>
          <c:idx val="22"/>
          <c:order val="15"/>
          <c:tx>
            <c:strRef>
              <c:f>'R RELIEF'!$AJ$26:$AK$26</c:f>
              <c:strCache>
                <c:ptCount val="1"/>
                <c:pt idx="0">
                  <c:v>Olenekian, CAOB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xVal>
            <c:numRef>
              <c:f>'R RELIEF'!$AJ$28:$AJ$78</c:f>
              <c:numCache>
                <c:formatCode>_(* #,##0.00_);_(* \(#,##0.00\);_(* "-"??_);_(@_)</c:formatCode>
                <c:ptCount val="51"/>
                <c:pt idx="0" formatCode="General">
                  <c:v>3.5</c:v>
                </c:pt>
                <c:pt idx="1">
                  <c:v>3.57</c:v>
                </c:pt>
                <c:pt idx="2">
                  <c:v>3.6399999999999997</c:v>
                </c:pt>
                <c:pt idx="3">
                  <c:v>3.7099999999999995</c:v>
                </c:pt>
                <c:pt idx="4">
                  <c:v>3.7799999999999994</c:v>
                </c:pt>
                <c:pt idx="5">
                  <c:v>3.8499999999999992</c:v>
                </c:pt>
                <c:pt idx="6">
                  <c:v>3.919999999999999</c:v>
                </c:pt>
                <c:pt idx="7">
                  <c:v>3.9899999999999989</c:v>
                </c:pt>
                <c:pt idx="8">
                  <c:v>4.0599999999999987</c:v>
                </c:pt>
                <c:pt idx="9">
                  <c:v>4.129999999999999</c:v>
                </c:pt>
                <c:pt idx="10">
                  <c:v>4.1999999999999993</c:v>
                </c:pt>
                <c:pt idx="11">
                  <c:v>4.2699999999999996</c:v>
                </c:pt>
                <c:pt idx="12">
                  <c:v>4.34</c:v>
                </c:pt>
                <c:pt idx="13">
                  <c:v>4.41</c:v>
                </c:pt>
                <c:pt idx="14">
                  <c:v>4.4800000000000004</c:v>
                </c:pt>
                <c:pt idx="15">
                  <c:v>4.5500000000000007</c:v>
                </c:pt>
                <c:pt idx="16">
                  <c:v>4.620000000000001</c:v>
                </c:pt>
                <c:pt idx="17">
                  <c:v>4.6900000000000013</c:v>
                </c:pt>
                <c:pt idx="18">
                  <c:v>4.7600000000000016</c:v>
                </c:pt>
                <c:pt idx="19">
                  <c:v>4.8300000000000018</c:v>
                </c:pt>
                <c:pt idx="20">
                  <c:v>4.9000000000000021</c:v>
                </c:pt>
                <c:pt idx="21">
                  <c:v>4.9700000000000024</c:v>
                </c:pt>
                <c:pt idx="22">
                  <c:v>5.0400000000000027</c:v>
                </c:pt>
                <c:pt idx="23">
                  <c:v>5.110000000000003</c:v>
                </c:pt>
                <c:pt idx="24">
                  <c:v>5.1800000000000033</c:v>
                </c:pt>
                <c:pt idx="25">
                  <c:v>5.2500000000000036</c:v>
                </c:pt>
                <c:pt idx="26">
                  <c:v>5.3200000000000038</c:v>
                </c:pt>
                <c:pt idx="27">
                  <c:v>5.3900000000000041</c:v>
                </c:pt>
                <c:pt idx="28">
                  <c:v>5.4600000000000044</c:v>
                </c:pt>
                <c:pt idx="29">
                  <c:v>5.5300000000000047</c:v>
                </c:pt>
                <c:pt idx="30">
                  <c:v>5.600000000000005</c:v>
                </c:pt>
                <c:pt idx="31">
                  <c:v>5.6700000000000053</c:v>
                </c:pt>
                <c:pt idx="32">
                  <c:v>5.7400000000000055</c:v>
                </c:pt>
                <c:pt idx="33">
                  <c:v>5.8100000000000058</c:v>
                </c:pt>
                <c:pt idx="34">
                  <c:v>5.8800000000000061</c:v>
                </c:pt>
                <c:pt idx="35">
                  <c:v>5.9500000000000064</c:v>
                </c:pt>
                <c:pt idx="36">
                  <c:v>6.0200000000000067</c:v>
                </c:pt>
                <c:pt idx="37">
                  <c:v>6.090000000000007</c:v>
                </c:pt>
                <c:pt idx="38">
                  <c:v>6.1600000000000072</c:v>
                </c:pt>
                <c:pt idx="39">
                  <c:v>6.2300000000000075</c:v>
                </c:pt>
                <c:pt idx="40">
                  <c:v>6.3000000000000078</c:v>
                </c:pt>
                <c:pt idx="41">
                  <c:v>6.3700000000000081</c:v>
                </c:pt>
                <c:pt idx="42">
                  <c:v>6.4400000000000084</c:v>
                </c:pt>
                <c:pt idx="43">
                  <c:v>6.5100000000000087</c:v>
                </c:pt>
                <c:pt idx="44">
                  <c:v>6.580000000000009</c:v>
                </c:pt>
                <c:pt idx="45">
                  <c:v>6.6500000000000092</c:v>
                </c:pt>
                <c:pt idx="46">
                  <c:v>6.7200000000000095</c:v>
                </c:pt>
                <c:pt idx="47">
                  <c:v>6.7900000000000098</c:v>
                </c:pt>
                <c:pt idx="48">
                  <c:v>6.8600000000000101</c:v>
                </c:pt>
                <c:pt idx="49">
                  <c:v>6.9300000000000104</c:v>
                </c:pt>
                <c:pt idx="50">
                  <c:v>7.0000000000000107</c:v>
                </c:pt>
              </c:numCache>
            </c:numRef>
          </c:xVal>
          <c:yVal>
            <c:numRef>
              <c:f>'R RELIEF'!$AK$28:$AK$78</c:f>
              <c:numCache>
                <c:formatCode>General</c:formatCode>
                <c:ptCount val="51"/>
                <c:pt idx="0">
                  <c:v>7.5974544204651549E-3</c:v>
                </c:pt>
                <c:pt idx="1">
                  <c:v>1.0811530965027303E-2</c:v>
                </c:pt>
                <c:pt idx="2">
                  <c:v>1.516535039697809E-2</c:v>
                </c:pt>
                <c:pt idx="3">
                  <c:v>2.0968330887905062E-2</c:v>
                </c:pt>
                <c:pt idx="4">
                  <c:v>2.8577315721224607E-2</c:v>
                </c:pt>
                <c:pt idx="5">
                  <c:v>3.8390623362587702E-2</c:v>
                </c:pt>
                <c:pt idx="6">
                  <c:v>5.0836431166870553E-2</c:v>
                </c:pt>
                <c:pt idx="7">
                  <c:v>6.6354610538495062E-2</c:v>
                </c:pt>
                <c:pt idx="8">
                  <c:v>8.5371578974406656E-2</c:v>
                </c:pt>
                <c:pt idx="9">
                  <c:v>0.1082683910317688</c:v>
                </c:pt>
                <c:pt idx="10">
                  <c:v>0.13534312851581826</c:v>
                </c:pt>
                <c:pt idx="11">
                  <c:v>0.16676960456822981</c:v>
                </c:pt>
                <c:pt idx="12">
                  <c:v>0.20255536295928386</c:v>
                </c:pt>
                <c:pt idx="13">
                  <c:v>0.24250279752829518</c:v>
                </c:pt>
                <c:pt idx="14">
                  <c:v>0.28617778584293829</c:v>
                </c:pt>
                <c:pt idx="15">
                  <c:v>0.33289037997122273</c:v>
                </c:pt>
                <c:pt idx="16">
                  <c:v>0.38169171214587688</c:v>
                </c:pt>
                <c:pt idx="17">
                  <c:v>0.43139029902534454</c:v>
                </c:pt>
                <c:pt idx="18">
                  <c:v>0.48058939001077922</c:v>
                </c:pt>
                <c:pt idx="19">
                  <c:v>0.52774501794832052</c:v>
                </c:pt>
                <c:pt idx="20">
                  <c:v>0.57124217638594355</c:v>
                </c:pt>
                <c:pt idx="21">
                  <c:v>0.60948433458171059</c:v>
                </c:pt>
                <c:pt idx="22">
                  <c:v>0.64098960921107828</c:v>
                </c:pt>
                <c:pt idx="23">
                  <c:v>0.6644856259285965</c:v>
                </c:pt>
                <c:pt idx="24">
                  <c:v>0.67899464878912519</c:v>
                </c:pt>
                <c:pt idx="25">
                  <c:v>0.68390105211674179</c:v>
                </c:pt>
                <c:pt idx="26">
                  <c:v>0.67899464878912419</c:v>
                </c:pt>
                <c:pt idx="27">
                  <c:v>0.6644856259285945</c:v>
                </c:pt>
                <c:pt idx="28">
                  <c:v>0.64098960921107551</c:v>
                </c:pt>
                <c:pt idx="29">
                  <c:v>0.60948433458170692</c:v>
                </c:pt>
                <c:pt idx="30">
                  <c:v>0.57124217638593933</c:v>
                </c:pt>
                <c:pt idx="31">
                  <c:v>0.52774501794831596</c:v>
                </c:pt>
                <c:pt idx="32">
                  <c:v>0.48058939001077428</c:v>
                </c:pt>
                <c:pt idx="33">
                  <c:v>0.43139029902533943</c:v>
                </c:pt>
                <c:pt idx="34">
                  <c:v>0.38169171214587189</c:v>
                </c:pt>
                <c:pt idx="35">
                  <c:v>0.3328903799712179</c:v>
                </c:pt>
                <c:pt idx="36">
                  <c:v>0.28617778584293363</c:v>
                </c:pt>
                <c:pt idx="37">
                  <c:v>0.2425027975282909</c:v>
                </c:pt>
                <c:pt idx="38">
                  <c:v>0.20255536295928001</c:v>
                </c:pt>
                <c:pt idx="39">
                  <c:v>0.16676960456822637</c:v>
                </c:pt>
                <c:pt idx="40">
                  <c:v>0.13534312851581529</c:v>
                </c:pt>
                <c:pt idx="41">
                  <c:v>0.10826839103176625</c:v>
                </c:pt>
                <c:pt idx="42">
                  <c:v>8.5371578974404574E-2</c:v>
                </c:pt>
                <c:pt idx="43">
                  <c:v>6.6354610538493203E-2</c:v>
                </c:pt>
                <c:pt idx="44">
                  <c:v>5.0836431166868971E-2</c:v>
                </c:pt>
                <c:pt idx="45">
                  <c:v>3.8390623362586362E-2</c:v>
                </c:pt>
                <c:pt idx="46">
                  <c:v>2.8577315721223528E-2</c:v>
                </c:pt>
                <c:pt idx="47">
                  <c:v>2.0968330887904178E-2</c:v>
                </c:pt>
                <c:pt idx="48">
                  <c:v>1.5165350396977383E-2</c:v>
                </c:pt>
                <c:pt idx="49">
                  <c:v>1.0811530965026748E-2</c:v>
                </c:pt>
                <c:pt idx="50">
                  <c:v>7.5974544204647368E-3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23B4-4CD2-AC34-D4C9280D0C70}"/>
            </c:ext>
          </c:extLst>
        </c:ser>
        <c:ser>
          <c:idx val="23"/>
          <c:order val="16"/>
          <c:tx>
            <c:strRef>
              <c:f>'R RELIEF'!$AL$26:$AM$26</c:f>
              <c:strCache>
                <c:ptCount val="1"/>
                <c:pt idx="0">
                  <c:v>Kobbe, CAOB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xVal>
            <c:numRef>
              <c:f>'R RELIEF'!$AL$28:$AL$78</c:f>
              <c:numCache>
                <c:formatCode>_(* #,##0.00_);_(* \(#,##0.00\);_(* "-"??_);_(@_)</c:formatCode>
                <c:ptCount val="51"/>
                <c:pt idx="0" formatCode="General">
                  <c:v>3.5</c:v>
                </c:pt>
                <c:pt idx="1">
                  <c:v>3.57</c:v>
                </c:pt>
                <c:pt idx="2">
                  <c:v>3.6399999999999997</c:v>
                </c:pt>
                <c:pt idx="3">
                  <c:v>3.7099999999999995</c:v>
                </c:pt>
                <c:pt idx="4">
                  <c:v>3.7799999999999994</c:v>
                </c:pt>
                <c:pt idx="5">
                  <c:v>3.8499999999999992</c:v>
                </c:pt>
                <c:pt idx="6">
                  <c:v>3.919999999999999</c:v>
                </c:pt>
                <c:pt idx="7">
                  <c:v>3.9899999999999989</c:v>
                </c:pt>
                <c:pt idx="8">
                  <c:v>4.0599999999999987</c:v>
                </c:pt>
                <c:pt idx="9">
                  <c:v>4.129999999999999</c:v>
                </c:pt>
                <c:pt idx="10">
                  <c:v>4.1999999999999993</c:v>
                </c:pt>
                <c:pt idx="11">
                  <c:v>4.2699999999999996</c:v>
                </c:pt>
                <c:pt idx="12">
                  <c:v>4.34</c:v>
                </c:pt>
                <c:pt idx="13">
                  <c:v>4.41</c:v>
                </c:pt>
                <c:pt idx="14">
                  <c:v>4.4800000000000004</c:v>
                </c:pt>
                <c:pt idx="15">
                  <c:v>4.5500000000000007</c:v>
                </c:pt>
                <c:pt idx="16">
                  <c:v>4.620000000000001</c:v>
                </c:pt>
                <c:pt idx="17">
                  <c:v>4.6900000000000013</c:v>
                </c:pt>
                <c:pt idx="18">
                  <c:v>4.7600000000000016</c:v>
                </c:pt>
                <c:pt idx="19">
                  <c:v>4.8300000000000018</c:v>
                </c:pt>
                <c:pt idx="20">
                  <c:v>4.9000000000000021</c:v>
                </c:pt>
                <c:pt idx="21">
                  <c:v>4.9700000000000024</c:v>
                </c:pt>
                <c:pt idx="22">
                  <c:v>5.0400000000000027</c:v>
                </c:pt>
                <c:pt idx="23">
                  <c:v>5.110000000000003</c:v>
                </c:pt>
                <c:pt idx="24">
                  <c:v>5.1800000000000033</c:v>
                </c:pt>
                <c:pt idx="25">
                  <c:v>5.2500000000000036</c:v>
                </c:pt>
                <c:pt idx="26">
                  <c:v>5.3200000000000038</c:v>
                </c:pt>
                <c:pt idx="27">
                  <c:v>5.3900000000000041</c:v>
                </c:pt>
                <c:pt idx="28">
                  <c:v>5.4600000000000044</c:v>
                </c:pt>
                <c:pt idx="29">
                  <c:v>5.5300000000000047</c:v>
                </c:pt>
                <c:pt idx="30">
                  <c:v>5.600000000000005</c:v>
                </c:pt>
                <c:pt idx="31">
                  <c:v>5.6700000000000053</c:v>
                </c:pt>
                <c:pt idx="32">
                  <c:v>5.7400000000000055</c:v>
                </c:pt>
                <c:pt idx="33">
                  <c:v>5.8100000000000058</c:v>
                </c:pt>
                <c:pt idx="34">
                  <c:v>5.8800000000000061</c:v>
                </c:pt>
                <c:pt idx="35">
                  <c:v>5.9500000000000064</c:v>
                </c:pt>
                <c:pt idx="36">
                  <c:v>6.0200000000000067</c:v>
                </c:pt>
                <c:pt idx="37">
                  <c:v>6.090000000000007</c:v>
                </c:pt>
                <c:pt idx="38">
                  <c:v>6.1600000000000072</c:v>
                </c:pt>
                <c:pt idx="39">
                  <c:v>6.2300000000000075</c:v>
                </c:pt>
                <c:pt idx="40">
                  <c:v>6.3000000000000078</c:v>
                </c:pt>
                <c:pt idx="41">
                  <c:v>6.3700000000000081</c:v>
                </c:pt>
                <c:pt idx="42">
                  <c:v>6.4400000000000084</c:v>
                </c:pt>
                <c:pt idx="43">
                  <c:v>6.5100000000000087</c:v>
                </c:pt>
                <c:pt idx="44">
                  <c:v>6.580000000000009</c:v>
                </c:pt>
                <c:pt idx="45">
                  <c:v>6.6500000000000092</c:v>
                </c:pt>
                <c:pt idx="46">
                  <c:v>6.7200000000000095</c:v>
                </c:pt>
                <c:pt idx="47">
                  <c:v>6.7900000000000098</c:v>
                </c:pt>
                <c:pt idx="48">
                  <c:v>6.8600000000000101</c:v>
                </c:pt>
                <c:pt idx="49">
                  <c:v>6.9300000000000104</c:v>
                </c:pt>
                <c:pt idx="50">
                  <c:v>7.0000000000000107</c:v>
                </c:pt>
              </c:numCache>
            </c:numRef>
          </c:xVal>
          <c:yVal>
            <c:numRef>
              <c:f>'R RELIEF'!$AM$28:$AM$78</c:f>
              <c:numCache>
                <c:formatCode>General</c:formatCode>
                <c:ptCount val="51"/>
                <c:pt idx="0">
                  <c:v>7.5974544204651549E-3</c:v>
                </c:pt>
                <c:pt idx="1">
                  <c:v>1.0811530965027303E-2</c:v>
                </c:pt>
                <c:pt idx="2">
                  <c:v>1.516535039697809E-2</c:v>
                </c:pt>
                <c:pt idx="3">
                  <c:v>2.0968330887905062E-2</c:v>
                </c:pt>
                <c:pt idx="4">
                  <c:v>2.8577315721224607E-2</c:v>
                </c:pt>
                <c:pt idx="5">
                  <c:v>3.8390623362587702E-2</c:v>
                </c:pt>
                <c:pt idx="6">
                  <c:v>5.0836431166870553E-2</c:v>
                </c:pt>
                <c:pt idx="7">
                  <c:v>6.6354610538495062E-2</c:v>
                </c:pt>
                <c:pt idx="8">
                  <c:v>8.5371578974406656E-2</c:v>
                </c:pt>
                <c:pt idx="9">
                  <c:v>0.1082683910317688</c:v>
                </c:pt>
                <c:pt idx="10">
                  <c:v>0.13534312851581826</c:v>
                </c:pt>
                <c:pt idx="11">
                  <c:v>0.16676960456822981</c:v>
                </c:pt>
                <c:pt idx="12">
                  <c:v>0.20255536295928386</c:v>
                </c:pt>
                <c:pt idx="13">
                  <c:v>0.24250279752829518</c:v>
                </c:pt>
                <c:pt idx="14">
                  <c:v>0.28617778584293829</c:v>
                </c:pt>
                <c:pt idx="15">
                  <c:v>0.33289037997122273</c:v>
                </c:pt>
                <c:pt idx="16">
                  <c:v>0.38169171214587688</c:v>
                </c:pt>
                <c:pt idx="17">
                  <c:v>0.43139029902534454</c:v>
                </c:pt>
                <c:pt idx="18">
                  <c:v>0.48058939001077922</c:v>
                </c:pt>
                <c:pt idx="19">
                  <c:v>0.52774501794832052</c:v>
                </c:pt>
                <c:pt idx="20">
                  <c:v>0.57124217638594355</c:v>
                </c:pt>
                <c:pt idx="21">
                  <c:v>0.60948433458171059</c:v>
                </c:pt>
                <c:pt idx="22">
                  <c:v>0.64098960921107828</c:v>
                </c:pt>
                <c:pt idx="23">
                  <c:v>0.6644856259285965</c:v>
                </c:pt>
                <c:pt idx="24">
                  <c:v>0.67899464878912519</c:v>
                </c:pt>
                <c:pt idx="25">
                  <c:v>0.68390105211674179</c:v>
                </c:pt>
                <c:pt idx="26">
                  <c:v>0.67899464878912419</c:v>
                </c:pt>
                <c:pt idx="27">
                  <c:v>0.6644856259285945</c:v>
                </c:pt>
                <c:pt idx="28">
                  <c:v>0.64098960921107551</c:v>
                </c:pt>
                <c:pt idx="29">
                  <c:v>0.60948433458170692</c:v>
                </c:pt>
                <c:pt idx="30">
                  <c:v>0.57124217638593933</c:v>
                </c:pt>
                <c:pt idx="31">
                  <c:v>0.52774501794831596</c:v>
                </c:pt>
                <c:pt idx="32">
                  <c:v>0.48058939001077428</c:v>
                </c:pt>
                <c:pt idx="33">
                  <c:v>0.43139029902533943</c:v>
                </c:pt>
                <c:pt idx="34">
                  <c:v>0.38169171214587189</c:v>
                </c:pt>
                <c:pt idx="35">
                  <c:v>0.3328903799712179</c:v>
                </c:pt>
                <c:pt idx="36">
                  <c:v>0.28617778584293363</c:v>
                </c:pt>
                <c:pt idx="37">
                  <c:v>0.2425027975282909</c:v>
                </c:pt>
                <c:pt idx="38">
                  <c:v>0.20255536295928001</c:v>
                </c:pt>
                <c:pt idx="39">
                  <c:v>0.16676960456822637</c:v>
                </c:pt>
                <c:pt idx="40">
                  <c:v>0.13534312851581529</c:v>
                </c:pt>
                <c:pt idx="41">
                  <c:v>0.10826839103176625</c:v>
                </c:pt>
                <c:pt idx="42">
                  <c:v>8.5371578974404574E-2</c:v>
                </c:pt>
                <c:pt idx="43">
                  <c:v>6.6354610538493203E-2</c:v>
                </c:pt>
                <c:pt idx="44">
                  <c:v>5.0836431166868971E-2</c:v>
                </c:pt>
                <c:pt idx="45">
                  <c:v>3.8390623362586362E-2</c:v>
                </c:pt>
                <c:pt idx="46">
                  <c:v>2.8577315721223528E-2</c:v>
                </c:pt>
                <c:pt idx="47">
                  <c:v>2.0968330887904178E-2</c:v>
                </c:pt>
                <c:pt idx="48">
                  <c:v>1.5165350396977383E-2</c:v>
                </c:pt>
                <c:pt idx="49">
                  <c:v>1.0811530965026748E-2</c:v>
                </c:pt>
                <c:pt idx="50">
                  <c:v>7.5974544204647368E-3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23B4-4CD2-AC34-D4C9280D0C70}"/>
            </c:ext>
          </c:extLst>
        </c:ser>
        <c:ser>
          <c:idx val="24"/>
          <c:order val="17"/>
          <c:tx>
            <c:strRef>
              <c:f>'R RELIEF'!$AN$26:$AO$26</c:f>
              <c:strCache>
                <c:ptCount val="1"/>
                <c:pt idx="0">
                  <c:v>L1, CAOB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xVal>
            <c:numRef>
              <c:f>'R RELIEF'!$AN$28:$AN$78</c:f>
              <c:numCache>
                <c:formatCode>_(* #,##0.00_);_(* \(#,##0.00\);_(* "-"??_);_(@_)</c:formatCode>
                <c:ptCount val="51"/>
                <c:pt idx="0" formatCode="General">
                  <c:v>3.5</c:v>
                </c:pt>
                <c:pt idx="1">
                  <c:v>3.57</c:v>
                </c:pt>
                <c:pt idx="2">
                  <c:v>3.6399999999999997</c:v>
                </c:pt>
                <c:pt idx="3">
                  <c:v>3.7099999999999995</c:v>
                </c:pt>
                <c:pt idx="4">
                  <c:v>3.7799999999999994</c:v>
                </c:pt>
                <c:pt idx="5">
                  <c:v>3.8499999999999992</c:v>
                </c:pt>
                <c:pt idx="6">
                  <c:v>3.919999999999999</c:v>
                </c:pt>
                <c:pt idx="7">
                  <c:v>3.9899999999999989</c:v>
                </c:pt>
                <c:pt idx="8">
                  <c:v>4.0599999999999987</c:v>
                </c:pt>
                <c:pt idx="9">
                  <c:v>4.129999999999999</c:v>
                </c:pt>
                <c:pt idx="10">
                  <c:v>4.1999999999999993</c:v>
                </c:pt>
                <c:pt idx="11">
                  <c:v>4.2699999999999996</c:v>
                </c:pt>
                <c:pt idx="12">
                  <c:v>4.34</c:v>
                </c:pt>
                <c:pt idx="13">
                  <c:v>4.41</c:v>
                </c:pt>
                <c:pt idx="14">
                  <c:v>4.4800000000000004</c:v>
                </c:pt>
                <c:pt idx="15">
                  <c:v>4.5500000000000007</c:v>
                </c:pt>
                <c:pt idx="16">
                  <c:v>4.620000000000001</c:v>
                </c:pt>
                <c:pt idx="17">
                  <c:v>4.6900000000000013</c:v>
                </c:pt>
                <c:pt idx="18">
                  <c:v>4.7600000000000016</c:v>
                </c:pt>
                <c:pt idx="19">
                  <c:v>4.8300000000000018</c:v>
                </c:pt>
                <c:pt idx="20">
                  <c:v>4.9000000000000021</c:v>
                </c:pt>
                <c:pt idx="21">
                  <c:v>4.9700000000000024</c:v>
                </c:pt>
                <c:pt idx="22">
                  <c:v>5.0400000000000027</c:v>
                </c:pt>
                <c:pt idx="23">
                  <c:v>5.110000000000003</c:v>
                </c:pt>
                <c:pt idx="24">
                  <c:v>5.1800000000000033</c:v>
                </c:pt>
                <c:pt idx="25">
                  <c:v>5.2500000000000036</c:v>
                </c:pt>
                <c:pt idx="26">
                  <c:v>5.3200000000000038</c:v>
                </c:pt>
                <c:pt idx="27">
                  <c:v>5.3900000000000041</c:v>
                </c:pt>
                <c:pt idx="28">
                  <c:v>5.4600000000000044</c:v>
                </c:pt>
                <c:pt idx="29">
                  <c:v>5.5300000000000047</c:v>
                </c:pt>
                <c:pt idx="30">
                  <c:v>5.600000000000005</c:v>
                </c:pt>
                <c:pt idx="31">
                  <c:v>5.6700000000000053</c:v>
                </c:pt>
                <c:pt idx="32">
                  <c:v>5.7400000000000055</c:v>
                </c:pt>
                <c:pt idx="33">
                  <c:v>5.8100000000000058</c:v>
                </c:pt>
                <c:pt idx="34">
                  <c:v>5.8800000000000061</c:v>
                </c:pt>
                <c:pt idx="35">
                  <c:v>5.9500000000000064</c:v>
                </c:pt>
                <c:pt idx="36">
                  <c:v>6.0200000000000067</c:v>
                </c:pt>
                <c:pt idx="37">
                  <c:v>6.090000000000007</c:v>
                </c:pt>
                <c:pt idx="38">
                  <c:v>6.1600000000000072</c:v>
                </c:pt>
                <c:pt idx="39">
                  <c:v>6.2300000000000075</c:v>
                </c:pt>
                <c:pt idx="40">
                  <c:v>6.3000000000000078</c:v>
                </c:pt>
                <c:pt idx="41">
                  <c:v>6.3700000000000081</c:v>
                </c:pt>
                <c:pt idx="42">
                  <c:v>6.4400000000000084</c:v>
                </c:pt>
                <c:pt idx="43">
                  <c:v>6.5100000000000087</c:v>
                </c:pt>
                <c:pt idx="44">
                  <c:v>6.580000000000009</c:v>
                </c:pt>
                <c:pt idx="45">
                  <c:v>6.6500000000000092</c:v>
                </c:pt>
                <c:pt idx="46">
                  <c:v>6.7200000000000095</c:v>
                </c:pt>
                <c:pt idx="47">
                  <c:v>6.7900000000000098</c:v>
                </c:pt>
                <c:pt idx="48">
                  <c:v>6.8600000000000101</c:v>
                </c:pt>
                <c:pt idx="49">
                  <c:v>6.9300000000000104</c:v>
                </c:pt>
                <c:pt idx="50">
                  <c:v>7.0000000000000107</c:v>
                </c:pt>
              </c:numCache>
            </c:numRef>
          </c:xVal>
          <c:yVal>
            <c:numRef>
              <c:f>'R RELIEF'!$AO$28:$AO$78</c:f>
              <c:numCache>
                <c:formatCode>General</c:formatCode>
                <c:ptCount val="51"/>
                <c:pt idx="0">
                  <c:v>7.5974544204651549E-3</c:v>
                </c:pt>
                <c:pt idx="1">
                  <c:v>1.0811530965027303E-2</c:v>
                </c:pt>
                <c:pt idx="2">
                  <c:v>1.516535039697809E-2</c:v>
                </c:pt>
                <c:pt idx="3">
                  <c:v>2.0968330887905062E-2</c:v>
                </c:pt>
                <c:pt idx="4">
                  <c:v>2.8577315721224607E-2</c:v>
                </c:pt>
                <c:pt idx="5">
                  <c:v>3.8390623362587702E-2</c:v>
                </c:pt>
                <c:pt idx="6">
                  <c:v>5.0836431166870553E-2</c:v>
                </c:pt>
                <c:pt idx="7">
                  <c:v>6.6354610538495062E-2</c:v>
                </c:pt>
                <c:pt idx="8">
                  <c:v>8.5371578974406656E-2</c:v>
                </c:pt>
                <c:pt idx="9">
                  <c:v>0.1082683910317688</c:v>
                </c:pt>
                <c:pt idx="10">
                  <c:v>0.13534312851581826</c:v>
                </c:pt>
                <c:pt idx="11">
                  <c:v>0.16676960456822981</c:v>
                </c:pt>
                <c:pt idx="12">
                  <c:v>0.20255536295928386</c:v>
                </c:pt>
                <c:pt idx="13">
                  <c:v>0.24250279752829518</c:v>
                </c:pt>
                <c:pt idx="14">
                  <c:v>0.28617778584293829</c:v>
                </c:pt>
                <c:pt idx="15">
                  <c:v>0.33289037997122273</c:v>
                </c:pt>
                <c:pt idx="16">
                  <c:v>0.38169171214587688</c:v>
                </c:pt>
                <c:pt idx="17">
                  <c:v>0.43139029902534454</c:v>
                </c:pt>
                <c:pt idx="18">
                  <c:v>0.48058939001077922</c:v>
                </c:pt>
                <c:pt idx="19">
                  <c:v>0.52774501794832052</c:v>
                </c:pt>
                <c:pt idx="20">
                  <c:v>0.57124217638594355</c:v>
                </c:pt>
                <c:pt idx="21">
                  <c:v>0.60948433458171059</c:v>
                </c:pt>
                <c:pt idx="22">
                  <c:v>0.64098960921107828</c:v>
                </c:pt>
                <c:pt idx="23">
                  <c:v>0.6644856259285965</c:v>
                </c:pt>
                <c:pt idx="24">
                  <c:v>0.67899464878912519</c:v>
                </c:pt>
                <c:pt idx="25">
                  <c:v>0.68390105211674179</c:v>
                </c:pt>
                <c:pt idx="26">
                  <c:v>0.67899464878912419</c:v>
                </c:pt>
                <c:pt idx="27">
                  <c:v>0.6644856259285945</c:v>
                </c:pt>
                <c:pt idx="28">
                  <c:v>0.64098960921107551</c:v>
                </c:pt>
                <c:pt idx="29">
                  <c:v>0.60948433458170692</c:v>
                </c:pt>
                <c:pt idx="30">
                  <c:v>0.57124217638593933</c:v>
                </c:pt>
                <c:pt idx="31">
                  <c:v>0.52774501794831596</c:v>
                </c:pt>
                <c:pt idx="32">
                  <c:v>0.48058939001077428</c:v>
                </c:pt>
                <c:pt idx="33">
                  <c:v>0.43139029902533943</c:v>
                </c:pt>
                <c:pt idx="34">
                  <c:v>0.38169171214587189</c:v>
                </c:pt>
                <c:pt idx="35">
                  <c:v>0.3328903799712179</c:v>
                </c:pt>
                <c:pt idx="36">
                  <c:v>0.28617778584293363</c:v>
                </c:pt>
                <c:pt idx="37">
                  <c:v>0.2425027975282909</c:v>
                </c:pt>
                <c:pt idx="38">
                  <c:v>0.20255536295928001</c:v>
                </c:pt>
                <c:pt idx="39">
                  <c:v>0.16676960456822637</c:v>
                </c:pt>
                <c:pt idx="40">
                  <c:v>0.13534312851581529</c:v>
                </c:pt>
                <c:pt idx="41">
                  <c:v>0.10826839103176625</c:v>
                </c:pt>
                <c:pt idx="42">
                  <c:v>8.5371578974404574E-2</c:v>
                </c:pt>
                <c:pt idx="43">
                  <c:v>6.6354610538493203E-2</c:v>
                </c:pt>
                <c:pt idx="44">
                  <c:v>5.0836431166868971E-2</c:v>
                </c:pt>
                <c:pt idx="45">
                  <c:v>3.8390623362586362E-2</c:v>
                </c:pt>
                <c:pt idx="46">
                  <c:v>2.8577315721223528E-2</c:v>
                </c:pt>
                <c:pt idx="47">
                  <c:v>2.0968330887904178E-2</c:v>
                </c:pt>
                <c:pt idx="48">
                  <c:v>1.5165350396977383E-2</c:v>
                </c:pt>
                <c:pt idx="49">
                  <c:v>1.0811530965026748E-2</c:v>
                </c:pt>
                <c:pt idx="50">
                  <c:v>7.5974544204647368E-3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23B4-4CD2-AC34-D4C9280D0C70}"/>
            </c:ext>
          </c:extLst>
        </c:ser>
        <c:ser>
          <c:idx val="25"/>
          <c:order val="18"/>
          <c:tx>
            <c:strRef>
              <c:f>'R RELIEF'!$AP$26:$AQ$26</c:f>
              <c:strCache>
                <c:ptCount val="1"/>
                <c:pt idx="0">
                  <c:v>C1, CAOB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xVal>
            <c:numRef>
              <c:f>'R RELIEF'!$AP$28:$AP$78</c:f>
              <c:numCache>
                <c:formatCode>_(* #,##0.00_);_(* \(#,##0.00\);_(* "-"??_);_(@_)</c:formatCode>
                <c:ptCount val="51"/>
                <c:pt idx="0" formatCode="General">
                  <c:v>3.5</c:v>
                </c:pt>
                <c:pt idx="1">
                  <c:v>3.57</c:v>
                </c:pt>
                <c:pt idx="2">
                  <c:v>3.6399999999999997</c:v>
                </c:pt>
                <c:pt idx="3">
                  <c:v>3.7099999999999995</c:v>
                </c:pt>
                <c:pt idx="4">
                  <c:v>3.7799999999999994</c:v>
                </c:pt>
                <c:pt idx="5">
                  <c:v>3.8499999999999992</c:v>
                </c:pt>
                <c:pt idx="6">
                  <c:v>3.919999999999999</c:v>
                </c:pt>
                <c:pt idx="7">
                  <c:v>3.9899999999999989</c:v>
                </c:pt>
                <c:pt idx="8">
                  <c:v>4.0599999999999987</c:v>
                </c:pt>
                <c:pt idx="9">
                  <c:v>4.129999999999999</c:v>
                </c:pt>
                <c:pt idx="10">
                  <c:v>4.1999999999999993</c:v>
                </c:pt>
                <c:pt idx="11">
                  <c:v>4.2699999999999996</c:v>
                </c:pt>
                <c:pt idx="12">
                  <c:v>4.34</c:v>
                </c:pt>
                <c:pt idx="13">
                  <c:v>4.41</c:v>
                </c:pt>
                <c:pt idx="14">
                  <c:v>4.4800000000000004</c:v>
                </c:pt>
                <c:pt idx="15">
                  <c:v>4.5500000000000007</c:v>
                </c:pt>
                <c:pt idx="16">
                  <c:v>4.620000000000001</c:v>
                </c:pt>
                <c:pt idx="17">
                  <c:v>4.6900000000000013</c:v>
                </c:pt>
                <c:pt idx="18">
                  <c:v>4.7600000000000016</c:v>
                </c:pt>
                <c:pt idx="19">
                  <c:v>4.8300000000000018</c:v>
                </c:pt>
                <c:pt idx="20">
                  <c:v>4.9000000000000021</c:v>
                </c:pt>
                <c:pt idx="21">
                  <c:v>4.9700000000000024</c:v>
                </c:pt>
                <c:pt idx="22">
                  <c:v>5.0400000000000027</c:v>
                </c:pt>
                <c:pt idx="23">
                  <c:v>5.110000000000003</c:v>
                </c:pt>
                <c:pt idx="24">
                  <c:v>5.1800000000000033</c:v>
                </c:pt>
                <c:pt idx="25">
                  <c:v>5.2500000000000036</c:v>
                </c:pt>
                <c:pt idx="26">
                  <c:v>5.3200000000000038</c:v>
                </c:pt>
                <c:pt idx="27">
                  <c:v>5.3900000000000041</c:v>
                </c:pt>
                <c:pt idx="28">
                  <c:v>5.4600000000000044</c:v>
                </c:pt>
                <c:pt idx="29">
                  <c:v>5.5300000000000047</c:v>
                </c:pt>
                <c:pt idx="30">
                  <c:v>5.600000000000005</c:v>
                </c:pt>
                <c:pt idx="31">
                  <c:v>5.6700000000000053</c:v>
                </c:pt>
                <c:pt idx="32">
                  <c:v>5.7400000000000055</c:v>
                </c:pt>
                <c:pt idx="33">
                  <c:v>5.8100000000000058</c:v>
                </c:pt>
                <c:pt idx="34">
                  <c:v>5.8800000000000061</c:v>
                </c:pt>
                <c:pt idx="35">
                  <c:v>5.9500000000000064</c:v>
                </c:pt>
                <c:pt idx="36">
                  <c:v>6.0200000000000067</c:v>
                </c:pt>
                <c:pt idx="37">
                  <c:v>6.090000000000007</c:v>
                </c:pt>
                <c:pt idx="38">
                  <c:v>6.1600000000000072</c:v>
                </c:pt>
                <c:pt idx="39">
                  <c:v>6.2300000000000075</c:v>
                </c:pt>
                <c:pt idx="40">
                  <c:v>6.3000000000000078</c:v>
                </c:pt>
                <c:pt idx="41">
                  <c:v>6.3700000000000081</c:v>
                </c:pt>
                <c:pt idx="42">
                  <c:v>6.4400000000000084</c:v>
                </c:pt>
                <c:pt idx="43">
                  <c:v>6.5100000000000087</c:v>
                </c:pt>
                <c:pt idx="44">
                  <c:v>6.580000000000009</c:v>
                </c:pt>
                <c:pt idx="45">
                  <c:v>6.6500000000000092</c:v>
                </c:pt>
                <c:pt idx="46">
                  <c:v>6.7200000000000095</c:v>
                </c:pt>
                <c:pt idx="47">
                  <c:v>6.7900000000000098</c:v>
                </c:pt>
                <c:pt idx="48">
                  <c:v>6.8600000000000101</c:v>
                </c:pt>
                <c:pt idx="49">
                  <c:v>6.9300000000000104</c:v>
                </c:pt>
                <c:pt idx="50">
                  <c:v>7.0000000000000107</c:v>
                </c:pt>
              </c:numCache>
            </c:numRef>
          </c:xVal>
          <c:yVal>
            <c:numRef>
              <c:f>'R RELIEF'!$AQ$28:$AQ$78</c:f>
              <c:numCache>
                <c:formatCode>General</c:formatCode>
                <c:ptCount val="51"/>
                <c:pt idx="0">
                  <c:v>7.5974544204651549E-3</c:v>
                </c:pt>
                <c:pt idx="1">
                  <c:v>1.0811530965027303E-2</c:v>
                </c:pt>
                <c:pt idx="2">
                  <c:v>1.516535039697809E-2</c:v>
                </c:pt>
                <c:pt idx="3">
                  <c:v>2.0968330887905062E-2</c:v>
                </c:pt>
                <c:pt idx="4">
                  <c:v>2.8577315721224607E-2</c:v>
                </c:pt>
                <c:pt idx="5">
                  <c:v>3.8390623362587702E-2</c:v>
                </c:pt>
                <c:pt idx="6">
                  <c:v>5.0836431166870553E-2</c:v>
                </c:pt>
                <c:pt idx="7">
                  <c:v>6.6354610538495062E-2</c:v>
                </c:pt>
                <c:pt idx="8">
                  <c:v>8.5371578974406656E-2</c:v>
                </c:pt>
                <c:pt idx="9">
                  <c:v>0.1082683910317688</c:v>
                </c:pt>
                <c:pt idx="10">
                  <c:v>0.13534312851581826</c:v>
                </c:pt>
                <c:pt idx="11">
                  <c:v>0.16676960456822981</c:v>
                </c:pt>
                <c:pt idx="12">
                  <c:v>0.20255536295928386</c:v>
                </c:pt>
                <c:pt idx="13">
                  <c:v>0.24250279752829518</c:v>
                </c:pt>
                <c:pt idx="14">
                  <c:v>0.28617778584293829</c:v>
                </c:pt>
                <c:pt idx="15">
                  <c:v>0.33289037997122273</c:v>
                </c:pt>
                <c:pt idx="16">
                  <c:v>0.38169171214587688</c:v>
                </c:pt>
                <c:pt idx="17">
                  <c:v>0.43139029902534454</c:v>
                </c:pt>
                <c:pt idx="18">
                  <c:v>0.48058939001077922</c:v>
                </c:pt>
                <c:pt idx="19">
                  <c:v>0.52774501794832052</c:v>
                </c:pt>
                <c:pt idx="20">
                  <c:v>0.57124217638594355</c:v>
                </c:pt>
                <c:pt idx="21">
                  <c:v>0.60948433458171059</c:v>
                </c:pt>
                <c:pt idx="22">
                  <c:v>0.64098960921107828</c:v>
                </c:pt>
                <c:pt idx="23">
                  <c:v>0.6644856259285965</c:v>
                </c:pt>
                <c:pt idx="24">
                  <c:v>0.67899464878912519</c:v>
                </c:pt>
                <c:pt idx="25">
                  <c:v>0.68390105211674179</c:v>
                </c:pt>
                <c:pt idx="26">
                  <c:v>0.67899464878912419</c:v>
                </c:pt>
                <c:pt idx="27">
                  <c:v>0.6644856259285945</c:v>
                </c:pt>
                <c:pt idx="28">
                  <c:v>0.64098960921107551</c:v>
                </c:pt>
                <c:pt idx="29">
                  <c:v>0.60948433458170692</c:v>
                </c:pt>
                <c:pt idx="30">
                  <c:v>0.57124217638593933</c:v>
                </c:pt>
                <c:pt idx="31">
                  <c:v>0.52774501794831596</c:v>
                </c:pt>
                <c:pt idx="32">
                  <c:v>0.48058939001077428</c:v>
                </c:pt>
                <c:pt idx="33">
                  <c:v>0.43139029902533943</c:v>
                </c:pt>
                <c:pt idx="34">
                  <c:v>0.38169171214587189</c:v>
                </c:pt>
                <c:pt idx="35">
                  <c:v>0.3328903799712179</c:v>
                </c:pt>
                <c:pt idx="36">
                  <c:v>0.28617778584293363</c:v>
                </c:pt>
                <c:pt idx="37">
                  <c:v>0.2425027975282909</c:v>
                </c:pt>
                <c:pt idx="38">
                  <c:v>0.20255536295928001</c:v>
                </c:pt>
                <c:pt idx="39">
                  <c:v>0.16676960456822637</c:v>
                </c:pt>
                <c:pt idx="40">
                  <c:v>0.13534312851581529</c:v>
                </c:pt>
                <c:pt idx="41">
                  <c:v>0.10826839103176625</c:v>
                </c:pt>
                <c:pt idx="42">
                  <c:v>8.5371578974404574E-2</c:v>
                </c:pt>
                <c:pt idx="43">
                  <c:v>6.6354610538493203E-2</c:v>
                </c:pt>
                <c:pt idx="44">
                  <c:v>5.0836431166868971E-2</c:v>
                </c:pt>
                <c:pt idx="45">
                  <c:v>3.8390623362586362E-2</c:v>
                </c:pt>
                <c:pt idx="46">
                  <c:v>2.8577315721223528E-2</c:v>
                </c:pt>
                <c:pt idx="47">
                  <c:v>2.0968330887904178E-2</c:v>
                </c:pt>
                <c:pt idx="48">
                  <c:v>1.5165350396977383E-2</c:v>
                </c:pt>
                <c:pt idx="49">
                  <c:v>1.0811530965026748E-2</c:v>
                </c:pt>
                <c:pt idx="50">
                  <c:v>7.5974544204647368E-3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23B4-4CD2-AC34-D4C9280D0C70}"/>
            </c:ext>
          </c:extLst>
        </c:ser>
        <c:ser>
          <c:idx val="26"/>
          <c:order val="19"/>
          <c:tx>
            <c:strRef>
              <c:f>'R RELIEF'!$AR$26:$AS$26</c:f>
              <c:strCache>
                <c:ptCount val="1"/>
                <c:pt idx="0">
                  <c:v>C2, CAOB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xVal>
            <c:numRef>
              <c:f>'R RELIEF'!$AR$28:$AR$78</c:f>
              <c:numCache>
                <c:formatCode>_(* #,##0.00_);_(* \(#,##0.00\);_(* "-"??_);_(@_)</c:formatCode>
                <c:ptCount val="51"/>
                <c:pt idx="0" formatCode="General">
                  <c:v>3.5</c:v>
                </c:pt>
                <c:pt idx="1">
                  <c:v>3.57</c:v>
                </c:pt>
                <c:pt idx="2">
                  <c:v>3.6399999999999997</c:v>
                </c:pt>
                <c:pt idx="3">
                  <c:v>3.7099999999999995</c:v>
                </c:pt>
                <c:pt idx="4">
                  <c:v>3.7799999999999994</c:v>
                </c:pt>
                <c:pt idx="5">
                  <c:v>3.8499999999999992</c:v>
                </c:pt>
                <c:pt idx="6">
                  <c:v>3.919999999999999</c:v>
                </c:pt>
                <c:pt idx="7">
                  <c:v>3.9899999999999989</c:v>
                </c:pt>
                <c:pt idx="8">
                  <c:v>4.0599999999999987</c:v>
                </c:pt>
                <c:pt idx="9">
                  <c:v>4.129999999999999</c:v>
                </c:pt>
                <c:pt idx="10">
                  <c:v>4.1999999999999993</c:v>
                </c:pt>
                <c:pt idx="11">
                  <c:v>4.2699999999999996</c:v>
                </c:pt>
                <c:pt idx="12">
                  <c:v>4.34</c:v>
                </c:pt>
                <c:pt idx="13">
                  <c:v>4.41</c:v>
                </c:pt>
                <c:pt idx="14">
                  <c:v>4.4800000000000004</c:v>
                </c:pt>
                <c:pt idx="15">
                  <c:v>4.5500000000000007</c:v>
                </c:pt>
                <c:pt idx="16">
                  <c:v>4.620000000000001</c:v>
                </c:pt>
                <c:pt idx="17">
                  <c:v>4.6900000000000013</c:v>
                </c:pt>
                <c:pt idx="18">
                  <c:v>4.7600000000000016</c:v>
                </c:pt>
                <c:pt idx="19">
                  <c:v>4.8300000000000018</c:v>
                </c:pt>
                <c:pt idx="20">
                  <c:v>4.9000000000000021</c:v>
                </c:pt>
                <c:pt idx="21">
                  <c:v>4.9700000000000024</c:v>
                </c:pt>
                <c:pt idx="22">
                  <c:v>5.0400000000000027</c:v>
                </c:pt>
                <c:pt idx="23">
                  <c:v>5.110000000000003</c:v>
                </c:pt>
                <c:pt idx="24">
                  <c:v>5.1800000000000033</c:v>
                </c:pt>
                <c:pt idx="25">
                  <c:v>5.2500000000000036</c:v>
                </c:pt>
                <c:pt idx="26">
                  <c:v>5.3200000000000038</c:v>
                </c:pt>
                <c:pt idx="27">
                  <c:v>5.3900000000000041</c:v>
                </c:pt>
                <c:pt idx="28">
                  <c:v>5.4600000000000044</c:v>
                </c:pt>
                <c:pt idx="29">
                  <c:v>5.5300000000000047</c:v>
                </c:pt>
                <c:pt idx="30">
                  <c:v>5.600000000000005</c:v>
                </c:pt>
                <c:pt idx="31">
                  <c:v>5.6700000000000053</c:v>
                </c:pt>
                <c:pt idx="32">
                  <c:v>5.7400000000000055</c:v>
                </c:pt>
                <c:pt idx="33">
                  <c:v>5.8100000000000058</c:v>
                </c:pt>
                <c:pt idx="34">
                  <c:v>5.8800000000000061</c:v>
                </c:pt>
                <c:pt idx="35">
                  <c:v>5.9500000000000064</c:v>
                </c:pt>
                <c:pt idx="36">
                  <c:v>6.0200000000000067</c:v>
                </c:pt>
                <c:pt idx="37">
                  <c:v>6.090000000000007</c:v>
                </c:pt>
                <c:pt idx="38">
                  <c:v>6.1600000000000072</c:v>
                </c:pt>
                <c:pt idx="39">
                  <c:v>6.2300000000000075</c:v>
                </c:pt>
                <c:pt idx="40">
                  <c:v>6.3000000000000078</c:v>
                </c:pt>
                <c:pt idx="41">
                  <c:v>6.3700000000000081</c:v>
                </c:pt>
                <c:pt idx="42">
                  <c:v>6.4400000000000084</c:v>
                </c:pt>
                <c:pt idx="43">
                  <c:v>6.5100000000000087</c:v>
                </c:pt>
                <c:pt idx="44">
                  <c:v>6.580000000000009</c:v>
                </c:pt>
                <c:pt idx="45">
                  <c:v>6.6500000000000092</c:v>
                </c:pt>
                <c:pt idx="46">
                  <c:v>6.7200000000000095</c:v>
                </c:pt>
                <c:pt idx="47">
                  <c:v>6.7900000000000098</c:v>
                </c:pt>
                <c:pt idx="48">
                  <c:v>6.8600000000000101</c:v>
                </c:pt>
                <c:pt idx="49">
                  <c:v>6.9300000000000104</c:v>
                </c:pt>
                <c:pt idx="50">
                  <c:v>7.0000000000000107</c:v>
                </c:pt>
              </c:numCache>
            </c:numRef>
          </c:xVal>
          <c:yVal>
            <c:numRef>
              <c:f>'R RELIEF'!$AS$28:$AS$78</c:f>
              <c:numCache>
                <c:formatCode>General</c:formatCode>
                <c:ptCount val="51"/>
                <c:pt idx="0">
                  <c:v>7.5974544204651549E-3</c:v>
                </c:pt>
                <c:pt idx="1">
                  <c:v>1.0811530965027303E-2</c:v>
                </c:pt>
                <c:pt idx="2">
                  <c:v>1.516535039697809E-2</c:v>
                </c:pt>
                <c:pt idx="3">
                  <c:v>2.0968330887905062E-2</c:v>
                </c:pt>
                <c:pt idx="4">
                  <c:v>2.8577315721224607E-2</c:v>
                </c:pt>
                <c:pt idx="5">
                  <c:v>3.8390623362587702E-2</c:v>
                </c:pt>
                <c:pt idx="6">
                  <c:v>5.0836431166870553E-2</c:v>
                </c:pt>
                <c:pt idx="7">
                  <c:v>6.6354610538495062E-2</c:v>
                </c:pt>
                <c:pt idx="8">
                  <c:v>8.5371578974406656E-2</c:v>
                </c:pt>
                <c:pt idx="9">
                  <c:v>0.1082683910317688</c:v>
                </c:pt>
                <c:pt idx="10">
                  <c:v>0.13534312851581826</c:v>
                </c:pt>
                <c:pt idx="11">
                  <c:v>0.16676960456822981</c:v>
                </c:pt>
                <c:pt idx="12">
                  <c:v>0.20255536295928386</c:v>
                </c:pt>
                <c:pt idx="13">
                  <c:v>0.24250279752829518</c:v>
                </c:pt>
                <c:pt idx="14">
                  <c:v>0.28617778584293829</c:v>
                </c:pt>
                <c:pt idx="15">
                  <c:v>0.33289037997122273</c:v>
                </c:pt>
                <c:pt idx="16">
                  <c:v>0.38169171214587688</c:v>
                </c:pt>
                <c:pt idx="17">
                  <c:v>0.43139029902534454</c:v>
                </c:pt>
                <c:pt idx="18">
                  <c:v>0.48058939001077922</c:v>
                </c:pt>
                <c:pt idx="19">
                  <c:v>0.52774501794832052</c:v>
                </c:pt>
                <c:pt idx="20">
                  <c:v>0.57124217638594355</c:v>
                </c:pt>
                <c:pt idx="21">
                  <c:v>0.60948433458171059</c:v>
                </c:pt>
                <c:pt idx="22">
                  <c:v>0.64098960921107828</c:v>
                </c:pt>
                <c:pt idx="23">
                  <c:v>0.6644856259285965</c:v>
                </c:pt>
                <c:pt idx="24">
                  <c:v>0.67899464878912519</c:v>
                </c:pt>
                <c:pt idx="25">
                  <c:v>0.68390105211674179</c:v>
                </c:pt>
                <c:pt idx="26">
                  <c:v>0.67899464878912419</c:v>
                </c:pt>
                <c:pt idx="27">
                  <c:v>0.6644856259285945</c:v>
                </c:pt>
                <c:pt idx="28">
                  <c:v>0.64098960921107551</c:v>
                </c:pt>
                <c:pt idx="29">
                  <c:v>0.60948433458170692</c:v>
                </c:pt>
                <c:pt idx="30">
                  <c:v>0.57124217638593933</c:v>
                </c:pt>
                <c:pt idx="31">
                  <c:v>0.52774501794831596</c:v>
                </c:pt>
                <c:pt idx="32">
                  <c:v>0.48058939001077428</c:v>
                </c:pt>
                <c:pt idx="33">
                  <c:v>0.43139029902533943</c:v>
                </c:pt>
                <c:pt idx="34">
                  <c:v>0.38169171214587189</c:v>
                </c:pt>
                <c:pt idx="35">
                  <c:v>0.3328903799712179</c:v>
                </c:pt>
                <c:pt idx="36">
                  <c:v>0.28617778584293363</c:v>
                </c:pt>
                <c:pt idx="37">
                  <c:v>0.2425027975282909</c:v>
                </c:pt>
                <c:pt idx="38">
                  <c:v>0.20255536295928001</c:v>
                </c:pt>
                <c:pt idx="39">
                  <c:v>0.16676960456822637</c:v>
                </c:pt>
                <c:pt idx="40">
                  <c:v>0.13534312851581529</c:v>
                </c:pt>
                <c:pt idx="41">
                  <c:v>0.10826839103176625</c:v>
                </c:pt>
                <c:pt idx="42">
                  <c:v>8.5371578974404574E-2</c:v>
                </c:pt>
                <c:pt idx="43">
                  <c:v>6.6354610538493203E-2</c:v>
                </c:pt>
                <c:pt idx="44">
                  <c:v>5.0836431166868971E-2</c:v>
                </c:pt>
                <c:pt idx="45">
                  <c:v>3.8390623362586362E-2</c:v>
                </c:pt>
                <c:pt idx="46">
                  <c:v>2.8577315721223528E-2</c:v>
                </c:pt>
                <c:pt idx="47">
                  <c:v>2.0968330887904178E-2</c:v>
                </c:pt>
                <c:pt idx="48">
                  <c:v>1.5165350396977383E-2</c:v>
                </c:pt>
                <c:pt idx="49">
                  <c:v>1.0811530965026748E-2</c:v>
                </c:pt>
                <c:pt idx="50">
                  <c:v>7.5974544204647368E-3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23B4-4CD2-AC34-D4C9280D0C70}"/>
            </c:ext>
          </c:extLst>
        </c:ser>
        <c:ser>
          <c:idx val="27"/>
          <c:order val="20"/>
          <c:tx>
            <c:strRef>
              <c:f>'R RELIEF'!$AT$26:$AU$26</c:f>
              <c:strCache>
                <c:ptCount val="1"/>
                <c:pt idx="0">
                  <c:v>C3+4, CAOB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xVal>
            <c:numRef>
              <c:f>'R RELIEF'!$AT$28:$AT$78</c:f>
              <c:numCache>
                <c:formatCode>_(* #,##0.00_);_(* \(#,##0.00\);_(* "-"??_);_(@_)</c:formatCode>
                <c:ptCount val="51"/>
                <c:pt idx="0" formatCode="General">
                  <c:v>3.5</c:v>
                </c:pt>
                <c:pt idx="1">
                  <c:v>3.57</c:v>
                </c:pt>
                <c:pt idx="2">
                  <c:v>3.6399999999999997</c:v>
                </c:pt>
                <c:pt idx="3">
                  <c:v>3.7099999999999995</c:v>
                </c:pt>
                <c:pt idx="4">
                  <c:v>3.7799999999999994</c:v>
                </c:pt>
                <c:pt idx="5">
                  <c:v>3.8499999999999992</c:v>
                </c:pt>
                <c:pt idx="6">
                  <c:v>3.919999999999999</c:v>
                </c:pt>
                <c:pt idx="7">
                  <c:v>3.9899999999999989</c:v>
                </c:pt>
                <c:pt idx="8">
                  <c:v>4.0599999999999987</c:v>
                </c:pt>
                <c:pt idx="9">
                  <c:v>4.129999999999999</c:v>
                </c:pt>
                <c:pt idx="10">
                  <c:v>4.1999999999999993</c:v>
                </c:pt>
                <c:pt idx="11">
                  <c:v>4.2699999999999996</c:v>
                </c:pt>
                <c:pt idx="12">
                  <c:v>4.34</c:v>
                </c:pt>
                <c:pt idx="13">
                  <c:v>4.41</c:v>
                </c:pt>
                <c:pt idx="14">
                  <c:v>4.4800000000000004</c:v>
                </c:pt>
                <c:pt idx="15">
                  <c:v>4.5500000000000007</c:v>
                </c:pt>
                <c:pt idx="16">
                  <c:v>4.620000000000001</c:v>
                </c:pt>
                <c:pt idx="17">
                  <c:v>4.6900000000000013</c:v>
                </c:pt>
                <c:pt idx="18">
                  <c:v>4.7600000000000016</c:v>
                </c:pt>
                <c:pt idx="19">
                  <c:v>4.8300000000000018</c:v>
                </c:pt>
                <c:pt idx="20">
                  <c:v>4.9000000000000021</c:v>
                </c:pt>
                <c:pt idx="21">
                  <c:v>4.9700000000000024</c:v>
                </c:pt>
                <c:pt idx="22">
                  <c:v>5.0400000000000027</c:v>
                </c:pt>
                <c:pt idx="23">
                  <c:v>5.110000000000003</c:v>
                </c:pt>
                <c:pt idx="24">
                  <c:v>5.1800000000000033</c:v>
                </c:pt>
                <c:pt idx="25">
                  <c:v>5.2500000000000036</c:v>
                </c:pt>
                <c:pt idx="26">
                  <c:v>5.3200000000000038</c:v>
                </c:pt>
                <c:pt idx="27">
                  <c:v>5.3900000000000041</c:v>
                </c:pt>
                <c:pt idx="28">
                  <c:v>5.4600000000000044</c:v>
                </c:pt>
                <c:pt idx="29">
                  <c:v>5.5300000000000047</c:v>
                </c:pt>
                <c:pt idx="30">
                  <c:v>5.600000000000005</c:v>
                </c:pt>
                <c:pt idx="31">
                  <c:v>5.6700000000000053</c:v>
                </c:pt>
                <c:pt idx="32">
                  <c:v>5.7400000000000055</c:v>
                </c:pt>
                <c:pt idx="33">
                  <c:v>5.8100000000000058</c:v>
                </c:pt>
                <c:pt idx="34">
                  <c:v>5.8800000000000061</c:v>
                </c:pt>
                <c:pt idx="35">
                  <c:v>5.9500000000000064</c:v>
                </c:pt>
                <c:pt idx="36">
                  <c:v>6.0200000000000067</c:v>
                </c:pt>
                <c:pt idx="37">
                  <c:v>6.090000000000007</c:v>
                </c:pt>
                <c:pt idx="38">
                  <c:v>6.1600000000000072</c:v>
                </c:pt>
                <c:pt idx="39">
                  <c:v>6.2300000000000075</c:v>
                </c:pt>
                <c:pt idx="40">
                  <c:v>6.3000000000000078</c:v>
                </c:pt>
                <c:pt idx="41">
                  <c:v>6.3700000000000081</c:v>
                </c:pt>
                <c:pt idx="42">
                  <c:v>6.4400000000000084</c:v>
                </c:pt>
                <c:pt idx="43">
                  <c:v>6.5100000000000087</c:v>
                </c:pt>
                <c:pt idx="44">
                  <c:v>6.580000000000009</c:v>
                </c:pt>
                <c:pt idx="45">
                  <c:v>6.6500000000000092</c:v>
                </c:pt>
                <c:pt idx="46">
                  <c:v>6.7200000000000095</c:v>
                </c:pt>
                <c:pt idx="47">
                  <c:v>6.7900000000000098</c:v>
                </c:pt>
                <c:pt idx="48">
                  <c:v>6.8600000000000101</c:v>
                </c:pt>
                <c:pt idx="49">
                  <c:v>6.9300000000000104</c:v>
                </c:pt>
                <c:pt idx="50">
                  <c:v>7.0000000000000107</c:v>
                </c:pt>
              </c:numCache>
            </c:numRef>
          </c:xVal>
          <c:yVal>
            <c:numRef>
              <c:f>'R RELIEF'!$AU$28:$AU$78</c:f>
              <c:numCache>
                <c:formatCode>General</c:formatCode>
                <c:ptCount val="51"/>
                <c:pt idx="0">
                  <c:v>7.5974544204651549E-3</c:v>
                </c:pt>
                <c:pt idx="1">
                  <c:v>1.0811530965027303E-2</c:v>
                </c:pt>
                <c:pt idx="2">
                  <c:v>1.516535039697809E-2</c:v>
                </c:pt>
                <c:pt idx="3">
                  <c:v>2.0968330887905062E-2</c:v>
                </c:pt>
                <c:pt idx="4">
                  <c:v>2.8577315721224607E-2</c:v>
                </c:pt>
                <c:pt idx="5">
                  <c:v>3.8390623362587702E-2</c:v>
                </c:pt>
                <c:pt idx="6">
                  <c:v>5.0836431166870553E-2</c:v>
                </c:pt>
                <c:pt idx="7">
                  <c:v>6.6354610538495062E-2</c:v>
                </c:pt>
                <c:pt idx="8">
                  <c:v>8.5371578974406656E-2</c:v>
                </c:pt>
                <c:pt idx="9">
                  <c:v>0.1082683910317688</c:v>
                </c:pt>
                <c:pt idx="10">
                  <c:v>0.13534312851581826</c:v>
                </c:pt>
                <c:pt idx="11">
                  <c:v>0.16676960456822981</c:v>
                </c:pt>
                <c:pt idx="12">
                  <c:v>0.20255536295928386</c:v>
                </c:pt>
                <c:pt idx="13">
                  <c:v>0.24250279752829518</c:v>
                </c:pt>
                <c:pt idx="14">
                  <c:v>0.28617778584293829</c:v>
                </c:pt>
                <c:pt idx="15">
                  <c:v>0.33289037997122273</c:v>
                </c:pt>
                <c:pt idx="16">
                  <c:v>0.38169171214587688</c:v>
                </c:pt>
                <c:pt idx="17">
                  <c:v>0.43139029902534454</c:v>
                </c:pt>
                <c:pt idx="18">
                  <c:v>0.48058939001077922</c:v>
                </c:pt>
                <c:pt idx="19">
                  <c:v>0.52774501794832052</c:v>
                </c:pt>
                <c:pt idx="20">
                  <c:v>0.57124217638594355</c:v>
                </c:pt>
                <c:pt idx="21">
                  <c:v>0.60948433458171059</c:v>
                </c:pt>
                <c:pt idx="22">
                  <c:v>0.64098960921107828</c:v>
                </c:pt>
                <c:pt idx="23">
                  <c:v>0.6644856259285965</c:v>
                </c:pt>
                <c:pt idx="24">
                  <c:v>0.67899464878912519</c:v>
                </c:pt>
                <c:pt idx="25">
                  <c:v>0.68390105211674179</c:v>
                </c:pt>
                <c:pt idx="26">
                  <c:v>0.67899464878912419</c:v>
                </c:pt>
                <c:pt idx="27">
                  <c:v>0.6644856259285945</c:v>
                </c:pt>
                <c:pt idx="28">
                  <c:v>0.64098960921107551</c:v>
                </c:pt>
                <c:pt idx="29">
                  <c:v>0.60948433458170692</c:v>
                </c:pt>
                <c:pt idx="30">
                  <c:v>0.57124217638593933</c:v>
                </c:pt>
                <c:pt idx="31">
                  <c:v>0.52774501794831596</c:v>
                </c:pt>
                <c:pt idx="32">
                  <c:v>0.48058939001077428</c:v>
                </c:pt>
                <c:pt idx="33">
                  <c:v>0.43139029902533943</c:v>
                </c:pt>
                <c:pt idx="34">
                  <c:v>0.38169171214587189</c:v>
                </c:pt>
                <c:pt idx="35">
                  <c:v>0.3328903799712179</c:v>
                </c:pt>
                <c:pt idx="36">
                  <c:v>0.28617778584293363</c:v>
                </c:pt>
                <c:pt idx="37">
                  <c:v>0.2425027975282909</c:v>
                </c:pt>
                <c:pt idx="38">
                  <c:v>0.20255536295928001</c:v>
                </c:pt>
                <c:pt idx="39">
                  <c:v>0.16676960456822637</c:v>
                </c:pt>
                <c:pt idx="40">
                  <c:v>0.13534312851581529</c:v>
                </c:pt>
                <c:pt idx="41">
                  <c:v>0.10826839103176625</c:v>
                </c:pt>
                <c:pt idx="42">
                  <c:v>8.5371578974404574E-2</c:v>
                </c:pt>
                <c:pt idx="43">
                  <c:v>6.6354610538493203E-2</c:v>
                </c:pt>
                <c:pt idx="44">
                  <c:v>5.0836431166868971E-2</c:v>
                </c:pt>
                <c:pt idx="45">
                  <c:v>3.8390623362586362E-2</c:v>
                </c:pt>
                <c:pt idx="46">
                  <c:v>2.8577315721223528E-2</c:v>
                </c:pt>
                <c:pt idx="47">
                  <c:v>2.0968330887904178E-2</c:v>
                </c:pt>
                <c:pt idx="48">
                  <c:v>1.5165350396977383E-2</c:v>
                </c:pt>
                <c:pt idx="49">
                  <c:v>1.0811530965026748E-2</c:v>
                </c:pt>
                <c:pt idx="50">
                  <c:v>7.5974544204647368E-3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23B4-4CD2-AC34-D4C9280D0C70}"/>
            </c:ext>
          </c:extLst>
        </c:ser>
        <c:ser>
          <c:idx val="0"/>
          <c:order val="21"/>
          <c:tx>
            <c:strRef>
              <c:f>'R RELIEF'!$AX$26:$AY$26</c:f>
              <c:strCache>
                <c:ptCount val="1"/>
                <c:pt idx="0">
                  <c:v>Induan, Taimyr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 RELIEF'!$AX$28:$AX$88</c:f>
              <c:numCache>
                <c:formatCode>_(* #,##0.00_);_(* \(#,##0.00\);_(* "-"??_);_(@_)</c:formatCode>
                <c:ptCount val="61"/>
                <c:pt idx="0" formatCode="General">
                  <c:v>0.5</c:v>
                </c:pt>
                <c:pt idx="1">
                  <c:v>0.64166666666666672</c:v>
                </c:pt>
                <c:pt idx="2">
                  <c:v>0.78333333333333344</c:v>
                </c:pt>
                <c:pt idx="3">
                  <c:v>0.92500000000000016</c:v>
                </c:pt>
                <c:pt idx="4">
                  <c:v>1.0666666666666669</c:v>
                </c:pt>
                <c:pt idx="5">
                  <c:v>1.2083333333333335</c:v>
                </c:pt>
                <c:pt idx="6">
                  <c:v>1.35</c:v>
                </c:pt>
                <c:pt idx="7">
                  <c:v>1.4916666666666667</c:v>
                </c:pt>
                <c:pt idx="8">
                  <c:v>1.6333333333333333</c:v>
                </c:pt>
                <c:pt idx="9">
                  <c:v>1.7749999999999999</c:v>
                </c:pt>
                <c:pt idx="10">
                  <c:v>1.9166666666666665</c:v>
                </c:pt>
                <c:pt idx="11">
                  <c:v>2.0583333333333331</c:v>
                </c:pt>
                <c:pt idx="12">
                  <c:v>2.1999999999999997</c:v>
                </c:pt>
                <c:pt idx="13">
                  <c:v>2.3416666666666663</c:v>
                </c:pt>
                <c:pt idx="14">
                  <c:v>2.4833333333333329</c:v>
                </c:pt>
                <c:pt idx="15">
                  <c:v>2.6249999999999996</c:v>
                </c:pt>
                <c:pt idx="16">
                  <c:v>2.7666666666666662</c:v>
                </c:pt>
                <c:pt idx="17">
                  <c:v>2.9083333333333328</c:v>
                </c:pt>
                <c:pt idx="18">
                  <c:v>3.0499999999999994</c:v>
                </c:pt>
                <c:pt idx="19">
                  <c:v>3.191666666666666</c:v>
                </c:pt>
                <c:pt idx="20">
                  <c:v>3.3333333333333326</c:v>
                </c:pt>
                <c:pt idx="21">
                  <c:v>3.4749999999999992</c:v>
                </c:pt>
                <c:pt idx="22">
                  <c:v>3.6166666666666658</c:v>
                </c:pt>
                <c:pt idx="23">
                  <c:v>3.7583333333333324</c:v>
                </c:pt>
                <c:pt idx="24">
                  <c:v>3.899999999999999</c:v>
                </c:pt>
                <c:pt idx="25">
                  <c:v>4.0416666666666661</c:v>
                </c:pt>
                <c:pt idx="26">
                  <c:v>4.1833333333333327</c:v>
                </c:pt>
                <c:pt idx="27">
                  <c:v>4.3249999999999993</c:v>
                </c:pt>
                <c:pt idx="28">
                  <c:v>4.4666666666666659</c:v>
                </c:pt>
                <c:pt idx="29">
                  <c:v>4.6083333333333325</c:v>
                </c:pt>
                <c:pt idx="30">
                  <c:v>4.7499999999999991</c:v>
                </c:pt>
                <c:pt idx="31">
                  <c:v>4.8916666666666657</c:v>
                </c:pt>
                <c:pt idx="32">
                  <c:v>5.0333333333333323</c:v>
                </c:pt>
                <c:pt idx="33">
                  <c:v>5.1749999999999989</c:v>
                </c:pt>
                <c:pt idx="34">
                  <c:v>5.3166666666666655</c:v>
                </c:pt>
                <c:pt idx="35">
                  <c:v>5.4583333333333321</c:v>
                </c:pt>
                <c:pt idx="36">
                  <c:v>5.5999999999999988</c:v>
                </c:pt>
                <c:pt idx="37">
                  <c:v>5.7416666666666654</c:v>
                </c:pt>
                <c:pt idx="38">
                  <c:v>5.883333333333332</c:v>
                </c:pt>
                <c:pt idx="39">
                  <c:v>6.0249999999999986</c:v>
                </c:pt>
                <c:pt idx="40">
                  <c:v>6.1666666666666652</c:v>
                </c:pt>
                <c:pt idx="41">
                  <c:v>6.3083333333333318</c:v>
                </c:pt>
                <c:pt idx="42">
                  <c:v>6.4499999999999984</c:v>
                </c:pt>
                <c:pt idx="43">
                  <c:v>6.591666666666665</c:v>
                </c:pt>
                <c:pt idx="44">
                  <c:v>6.7333333333333316</c:v>
                </c:pt>
                <c:pt idx="45">
                  <c:v>6.8749999999999982</c:v>
                </c:pt>
                <c:pt idx="46">
                  <c:v>7.0166666666666648</c:v>
                </c:pt>
                <c:pt idx="47">
                  <c:v>7.1583333333333314</c:v>
                </c:pt>
                <c:pt idx="48">
                  <c:v>7.299999999999998</c:v>
                </c:pt>
                <c:pt idx="49">
                  <c:v>7.4416666666666647</c:v>
                </c:pt>
                <c:pt idx="50">
                  <c:v>7.5833333333333313</c:v>
                </c:pt>
                <c:pt idx="51">
                  <c:v>7.7249999999999979</c:v>
                </c:pt>
                <c:pt idx="52">
                  <c:v>7.8666666666666645</c:v>
                </c:pt>
                <c:pt idx="53">
                  <c:v>8.0083333333333311</c:v>
                </c:pt>
                <c:pt idx="54">
                  <c:v>8.1499999999999986</c:v>
                </c:pt>
                <c:pt idx="55">
                  <c:v>8.2916666666666661</c:v>
                </c:pt>
                <c:pt idx="56">
                  <c:v>8.4333333333333336</c:v>
                </c:pt>
                <c:pt idx="57">
                  <c:v>8.5750000000000011</c:v>
                </c:pt>
                <c:pt idx="58">
                  <c:v>8.7166666666666686</c:v>
                </c:pt>
                <c:pt idx="59">
                  <c:v>8.8583333333333361</c:v>
                </c:pt>
                <c:pt idx="60">
                  <c:v>9.0000000000000036</c:v>
                </c:pt>
              </c:numCache>
            </c:numRef>
          </c:xVal>
          <c:yVal>
            <c:numRef>
              <c:f>'R RELIEF'!$AY$28:$AY$88</c:f>
              <c:numCache>
                <c:formatCode>General</c:formatCode>
                <c:ptCount val="61"/>
                <c:pt idx="0">
                  <c:v>3.1283635848974164E-3</c:v>
                </c:pt>
                <c:pt idx="1">
                  <c:v>4.2017875904300141E-3</c:v>
                </c:pt>
                <c:pt idx="2">
                  <c:v>5.5873775879858598E-3</c:v>
                </c:pt>
                <c:pt idx="3">
                  <c:v>7.3559539866512504E-3</c:v>
                </c:pt>
                <c:pt idx="4">
                  <c:v>9.5879782826016214E-3</c:v>
                </c:pt>
                <c:pt idx="5">
                  <c:v>1.2372917995460154E-2</c:v>
                </c:pt>
                <c:pt idx="6">
                  <c:v>1.5807903737536162E-2</c:v>
                </c:pt>
                <c:pt idx="7">
                  <c:v>1.9995556052894953E-2</c:v>
                </c:pt>
                <c:pt idx="8">
                  <c:v>2.5040889067928087E-2</c:v>
                </c:pt>
                <c:pt idx="9">
                  <c:v>3.1047244221478018E-2</c:v>
                </c:pt>
                <c:pt idx="10">
                  <c:v>3.8111270479897451E-2</c:v>
                </c:pt>
                <c:pt idx="11">
                  <c:v>4.6317045723301115E-2</c:v>
                </c:pt>
                <c:pt idx="12">
                  <c:v>5.5729523506513522E-2</c:v>
                </c:pt>
                <c:pt idx="13">
                  <c:v>6.6387584030743685E-2</c:v>
                </c:pt>
                <c:pt idx="14">
                  <c:v>7.8297059773733316E-2</c:v>
                </c:pt>
                <c:pt idx="15">
                  <c:v>9.1424185175923531E-2</c:v>
                </c:pt>
                <c:pt idx="16">
                  <c:v>0.10568997574287867</c:v>
                </c:pt>
                <c:pt idx="17">
                  <c:v>0.12096606497492281</c:v>
                </c:pt>
                <c:pt idx="18">
                  <c:v>0.13707250939991494</c:v>
                </c:pt>
                <c:pt idx="19">
                  <c:v>0.1537780073170944</c:v>
                </c:pt>
                <c:pt idx="20">
                  <c:v>0.17080286436645406</c:v>
                </c:pt>
                <c:pt idx="21">
                  <c:v>0.18782488228147393</c:v>
                </c:pt>
                <c:pt idx="22">
                  <c:v>0.20448815489045832</c:v>
                </c:pt>
                <c:pt idx="23">
                  <c:v>0.22041454120006665</c:v>
                </c:pt>
                <c:pt idx="24">
                  <c:v>0.23521736674715257</c:v>
                </c:pt>
                <c:pt idx="25">
                  <c:v>0.2485167012453878</c:v>
                </c:pt>
                <c:pt idx="26">
                  <c:v>0.25995539315528698</c:v>
                </c:pt>
                <c:pt idx="27">
                  <c:v>0.26921492856036994</c:v>
                </c:pt>
                <c:pt idx="28">
                  <c:v>0.2760301369238512</c:v>
                </c:pt>
                <c:pt idx="29">
                  <c:v>0.2802017982190671</c:v>
                </c:pt>
                <c:pt idx="30">
                  <c:v>0.28160631557748189</c:v>
                </c:pt>
                <c:pt idx="31">
                  <c:v>0.28020179821906716</c:v>
                </c:pt>
                <c:pt idx="32">
                  <c:v>0.27603013692385125</c:v>
                </c:pt>
                <c:pt idx="33">
                  <c:v>0.26921492856036999</c:v>
                </c:pt>
                <c:pt idx="34">
                  <c:v>0.25995539315528715</c:v>
                </c:pt>
                <c:pt idx="35">
                  <c:v>0.24851670124538797</c:v>
                </c:pt>
                <c:pt idx="36">
                  <c:v>0.2352173667471528</c:v>
                </c:pt>
                <c:pt idx="37">
                  <c:v>0.22041454120006693</c:v>
                </c:pt>
                <c:pt idx="38">
                  <c:v>0.20448815489045857</c:v>
                </c:pt>
                <c:pt idx="39">
                  <c:v>0.18782488228147418</c:v>
                </c:pt>
                <c:pt idx="40">
                  <c:v>0.17080286436645431</c:v>
                </c:pt>
                <c:pt idx="41">
                  <c:v>0.15377800731709471</c:v>
                </c:pt>
                <c:pt idx="42">
                  <c:v>0.13707250939991519</c:v>
                </c:pt>
                <c:pt idx="43">
                  <c:v>0.12096606497492304</c:v>
                </c:pt>
                <c:pt idx="44">
                  <c:v>0.1056899757428789</c:v>
                </c:pt>
                <c:pt idx="45">
                  <c:v>9.1424185175923767E-2</c:v>
                </c:pt>
                <c:pt idx="46">
                  <c:v>7.8297059773733524E-2</c:v>
                </c:pt>
                <c:pt idx="47">
                  <c:v>6.6387584030743879E-2</c:v>
                </c:pt>
                <c:pt idx="48">
                  <c:v>5.5729523506513681E-2</c:v>
                </c:pt>
                <c:pt idx="49">
                  <c:v>4.6317045723301253E-2</c:v>
                </c:pt>
                <c:pt idx="50">
                  <c:v>3.8111270479897569E-2</c:v>
                </c:pt>
                <c:pt idx="51">
                  <c:v>3.1047244221478122E-2</c:v>
                </c:pt>
                <c:pt idx="52">
                  <c:v>2.5040889067928167E-2</c:v>
                </c:pt>
                <c:pt idx="53">
                  <c:v>1.9995556052895016E-2</c:v>
                </c:pt>
                <c:pt idx="54">
                  <c:v>1.58079037375362E-2</c:v>
                </c:pt>
                <c:pt idx="55">
                  <c:v>1.2372917995460154E-2</c:v>
                </c:pt>
                <c:pt idx="56">
                  <c:v>9.5879782826016093E-3</c:v>
                </c:pt>
                <c:pt idx="57">
                  <c:v>7.3559539866512313E-3</c:v>
                </c:pt>
                <c:pt idx="58">
                  <c:v>5.587377587985839E-3</c:v>
                </c:pt>
                <c:pt idx="59">
                  <c:v>4.2017875904299951E-3</c:v>
                </c:pt>
                <c:pt idx="60">
                  <c:v>3.1283635848973952E-3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23B4-4CD2-AC34-D4C9280D0C70}"/>
            </c:ext>
          </c:extLst>
        </c:ser>
        <c:ser>
          <c:idx val="1"/>
          <c:order val="22"/>
          <c:tx>
            <c:strRef>
              <c:f>'R RELIEF'!$AZ$26:$BA$26</c:f>
              <c:strCache>
                <c:ptCount val="1"/>
                <c:pt idx="0">
                  <c:v>Olenekian, Taimyr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'R RELIEF'!$AZ$28:$AZ$88</c:f>
              <c:numCache>
                <c:formatCode>_(* #,##0.00_);_(* \(#,##0.00\);_(* "-"??_);_(@_)</c:formatCode>
                <c:ptCount val="61"/>
                <c:pt idx="0" formatCode="General">
                  <c:v>0.5</c:v>
                </c:pt>
                <c:pt idx="1">
                  <c:v>0.64166666666666672</c:v>
                </c:pt>
                <c:pt idx="2">
                  <c:v>0.78333333333333344</c:v>
                </c:pt>
                <c:pt idx="3">
                  <c:v>0.92500000000000016</c:v>
                </c:pt>
                <c:pt idx="4">
                  <c:v>1.0666666666666669</c:v>
                </c:pt>
                <c:pt idx="5">
                  <c:v>1.2083333333333335</c:v>
                </c:pt>
                <c:pt idx="6">
                  <c:v>1.35</c:v>
                </c:pt>
                <c:pt idx="7">
                  <c:v>1.4916666666666667</c:v>
                </c:pt>
                <c:pt idx="8">
                  <c:v>1.6333333333333333</c:v>
                </c:pt>
                <c:pt idx="9">
                  <c:v>1.7749999999999999</c:v>
                </c:pt>
                <c:pt idx="10">
                  <c:v>1.9166666666666665</c:v>
                </c:pt>
                <c:pt idx="11">
                  <c:v>2.0583333333333331</c:v>
                </c:pt>
                <c:pt idx="12">
                  <c:v>2.1999999999999997</c:v>
                </c:pt>
                <c:pt idx="13">
                  <c:v>2.3416666666666663</c:v>
                </c:pt>
                <c:pt idx="14">
                  <c:v>2.4833333333333329</c:v>
                </c:pt>
                <c:pt idx="15">
                  <c:v>2.6249999999999996</c:v>
                </c:pt>
                <c:pt idx="16">
                  <c:v>2.7666666666666662</c:v>
                </c:pt>
                <c:pt idx="17">
                  <c:v>2.9083333333333328</c:v>
                </c:pt>
                <c:pt idx="18">
                  <c:v>3.0499999999999994</c:v>
                </c:pt>
                <c:pt idx="19">
                  <c:v>3.191666666666666</c:v>
                </c:pt>
                <c:pt idx="20">
                  <c:v>3.3333333333333326</c:v>
                </c:pt>
                <c:pt idx="21">
                  <c:v>3.4749999999999992</c:v>
                </c:pt>
                <c:pt idx="22">
                  <c:v>3.6166666666666658</c:v>
                </c:pt>
                <c:pt idx="23">
                  <c:v>3.7583333333333324</c:v>
                </c:pt>
                <c:pt idx="24">
                  <c:v>3.899999999999999</c:v>
                </c:pt>
                <c:pt idx="25">
                  <c:v>4.0416666666666661</c:v>
                </c:pt>
                <c:pt idx="26">
                  <c:v>4.1833333333333327</c:v>
                </c:pt>
                <c:pt idx="27">
                  <c:v>4.3249999999999993</c:v>
                </c:pt>
                <c:pt idx="28">
                  <c:v>4.4666666666666659</c:v>
                </c:pt>
                <c:pt idx="29">
                  <c:v>4.6083333333333325</c:v>
                </c:pt>
                <c:pt idx="30">
                  <c:v>4.7499999999999991</c:v>
                </c:pt>
                <c:pt idx="31">
                  <c:v>4.8916666666666657</c:v>
                </c:pt>
                <c:pt idx="32">
                  <c:v>5.0333333333333323</c:v>
                </c:pt>
                <c:pt idx="33">
                  <c:v>5.1749999999999989</c:v>
                </c:pt>
                <c:pt idx="34">
                  <c:v>5.3166666666666655</c:v>
                </c:pt>
                <c:pt idx="35">
                  <c:v>5.4583333333333321</c:v>
                </c:pt>
                <c:pt idx="36">
                  <c:v>5.5999999999999988</c:v>
                </c:pt>
                <c:pt idx="37">
                  <c:v>5.7416666666666654</c:v>
                </c:pt>
                <c:pt idx="38">
                  <c:v>5.883333333333332</c:v>
                </c:pt>
                <c:pt idx="39">
                  <c:v>6.0249999999999986</c:v>
                </c:pt>
                <c:pt idx="40">
                  <c:v>6.1666666666666652</c:v>
                </c:pt>
                <c:pt idx="41">
                  <c:v>6.3083333333333318</c:v>
                </c:pt>
                <c:pt idx="42">
                  <c:v>6.4499999999999984</c:v>
                </c:pt>
                <c:pt idx="43">
                  <c:v>6.591666666666665</c:v>
                </c:pt>
                <c:pt idx="44">
                  <c:v>6.7333333333333316</c:v>
                </c:pt>
                <c:pt idx="45">
                  <c:v>6.8749999999999982</c:v>
                </c:pt>
                <c:pt idx="46">
                  <c:v>7.0166666666666648</c:v>
                </c:pt>
                <c:pt idx="47">
                  <c:v>7.1583333333333314</c:v>
                </c:pt>
                <c:pt idx="48">
                  <c:v>7.299999999999998</c:v>
                </c:pt>
                <c:pt idx="49">
                  <c:v>7.4416666666666647</c:v>
                </c:pt>
                <c:pt idx="50">
                  <c:v>7.5833333333333313</c:v>
                </c:pt>
                <c:pt idx="51">
                  <c:v>7.7249999999999979</c:v>
                </c:pt>
                <c:pt idx="52">
                  <c:v>7.8666666666666645</c:v>
                </c:pt>
                <c:pt idx="53">
                  <c:v>8.0083333333333311</c:v>
                </c:pt>
                <c:pt idx="54">
                  <c:v>8.1499999999999986</c:v>
                </c:pt>
                <c:pt idx="55">
                  <c:v>8.2916666666666661</c:v>
                </c:pt>
                <c:pt idx="56">
                  <c:v>8.4333333333333336</c:v>
                </c:pt>
                <c:pt idx="57">
                  <c:v>8.5750000000000011</c:v>
                </c:pt>
                <c:pt idx="58">
                  <c:v>8.7166666666666686</c:v>
                </c:pt>
                <c:pt idx="59">
                  <c:v>8.8583333333333361</c:v>
                </c:pt>
                <c:pt idx="60">
                  <c:v>9.0000000000000036</c:v>
                </c:pt>
              </c:numCache>
            </c:numRef>
          </c:xVal>
          <c:yVal>
            <c:numRef>
              <c:f>'R RELIEF'!$BA$28:$BA$88</c:f>
              <c:numCache>
                <c:formatCode>General</c:formatCode>
                <c:ptCount val="61"/>
                <c:pt idx="0">
                  <c:v>3.1283635848974164E-3</c:v>
                </c:pt>
                <c:pt idx="1">
                  <c:v>4.2017875904300141E-3</c:v>
                </c:pt>
                <c:pt idx="2">
                  <c:v>5.5873775879858598E-3</c:v>
                </c:pt>
                <c:pt idx="3">
                  <c:v>7.3559539866512504E-3</c:v>
                </c:pt>
                <c:pt idx="4">
                  <c:v>9.5879782826016214E-3</c:v>
                </c:pt>
                <c:pt idx="5">
                  <c:v>1.2372917995460154E-2</c:v>
                </c:pt>
                <c:pt idx="6">
                  <c:v>1.5807903737536162E-2</c:v>
                </c:pt>
                <c:pt idx="7">
                  <c:v>1.9995556052894953E-2</c:v>
                </c:pt>
                <c:pt idx="8">
                  <c:v>2.5040889067928087E-2</c:v>
                </c:pt>
                <c:pt idx="9">
                  <c:v>3.1047244221478018E-2</c:v>
                </c:pt>
                <c:pt idx="10">
                  <c:v>3.8111270479897451E-2</c:v>
                </c:pt>
                <c:pt idx="11">
                  <c:v>4.6317045723301115E-2</c:v>
                </c:pt>
                <c:pt idx="12">
                  <c:v>5.5729523506513522E-2</c:v>
                </c:pt>
                <c:pt idx="13">
                  <c:v>6.6387584030743685E-2</c:v>
                </c:pt>
                <c:pt idx="14">
                  <c:v>7.8297059773733316E-2</c:v>
                </c:pt>
                <c:pt idx="15">
                  <c:v>9.1424185175923531E-2</c:v>
                </c:pt>
                <c:pt idx="16">
                  <c:v>0.10568997574287867</c:v>
                </c:pt>
                <c:pt idx="17">
                  <c:v>0.12096606497492281</c:v>
                </c:pt>
                <c:pt idx="18">
                  <c:v>0.13707250939991494</c:v>
                </c:pt>
                <c:pt idx="19">
                  <c:v>0.1537780073170944</c:v>
                </c:pt>
                <c:pt idx="20">
                  <c:v>0.17080286436645406</c:v>
                </c:pt>
                <c:pt idx="21">
                  <c:v>0.18782488228147393</c:v>
                </c:pt>
                <c:pt idx="22">
                  <c:v>0.20448815489045832</c:v>
                </c:pt>
                <c:pt idx="23">
                  <c:v>0.22041454120006665</c:v>
                </c:pt>
                <c:pt idx="24">
                  <c:v>0.23521736674715257</c:v>
                </c:pt>
                <c:pt idx="25">
                  <c:v>0.2485167012453878</c:v>
                </c:pt>
                <c:pt idx="26">
                  <c:v>0.25995539315528698</c:v>
                </c:pt>
                <c:pt idx="27">
                  <c:v>0.26921492856036994</c:v>
                </c:pt>
                <c:pt idx="28">
                  <c:v>0.2760301369238512</c:v>
                </c:pt>
                <c:pt idx="29">
                  <c:v>0.2802017982190671</c:v>
                </c:pt>
                <c:pt idx="30">
                  <c:v>0.28160631557748189</c:v>
                </c:pt>
                <c:pt idx="31">
                  <c:v>0.28020179821906716</c:v>
                </c:pt>
                <c:pt idx="32">
                  <c:v>0.27603013692385125</c:v>
                </c:pt>
                <c:pt idx="33">
                  <c:v>0.26921492856036999</c:v>
                </c:pt>
                <c:pt idx="34">
                  <c:v>0.25995539315528715</c:v>
                </c:pt>
                <c:pt idx="35">
                  <c:v>0.24851670124538797</c:v>
                </c:pt>
                <c:pt idx="36">
                  <c:v>0.2352173667471528</c:v>
                </c:pt>
                <c:pt idx="37">
                  <c:v>0.22041454120006693</c:v>
                </c:pt>
                <c:pt idx="38">
                  <c:v>0.20448815489045857</c:v>
                </c:pt>
                <c:pt idx="39">
                  <c:v>0.18782488228147418</c:v>
                </c:pt>
                <c:pt idx="40">
                  <c:v>0.17080286436645431</c:v>
                </c:pt>
                <c:pt idx="41">
                  <c:v>0.15377800731709471</c:v>
                </c:pt>
                <c:pt idx="42">
                  <c:v>0.13707250939991519</c:v>
                </c:pt>
                <c:pt idx="43">
                  <c:v>0.12096606497492304</c:v>
                </c:pt>
                <c:pt idx="44">
                  <c:v>0.1056899757428789</c:v>
                </c:pt>
                <c:pt idx="45">
                  <c:v>9.1424185175923767E-2</c:v>
                </c:pt>
                <c:pt idx="46">
                  <c:v>7.8297059773733524E-2</c:v>
                </c:pt>
                <c:pt idx="47">
                  <c:v>6.6387584030743879E-2</c:v>
                </c:pt>
                <c:pt idx="48">
                  <c:v>5.5729523506513681E-2</c:v>
                </c:pt>
                <c:pt idx="49">
                  <c:v>4.6317045723301253E-2</c:v>
                </c:pt>
                <c:pt idx="50">
                  <c:v>3.8111270479897569E-2</c:v>
                </c:pt>
                <c:pt idx="51">
                  <c:v>3.1047244221478122E-2</c:v>
                </c:pt>
                <c:pt idx="52">
                  <c:v>2.5040889067928167E-2</c:v>
                </c:pt>
                <c:pt idx="53">
                  <c:v>1.9995556052895016E-2</c:v>
                </c:pt>
                <c:pt idx="54">
                  <c:v>1.58079037375362E-2</c:v>
                </c:pt>
                <c:pt idx="55">
                  <c:v>1.2372917995460154E-2</c:v>
                </c:pt>
                <c:pt idx="56">
                  <c:v>9.5879782826016093E-3</c:v>
                </c:pt>
                <c:pt idx="57">
                  <c:v>7.3559539866512313E-3</c:v>
                </c:pt>
                <c:pt idx="58">
                  <c:v>5.587377587985839E-3</c:v>
                </c:pt>
                <c:pt idx="59">
                  <c:v>4.2017875904299951E-3</c:v>
                </c:pt>
                <c:pt idx="60">
                  <c:v>3.1283635848973952E-3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23B4-4CD2-AC34-D4C9280D0C70}"/>
            </c:ext>
          </c:extLst>
        </c:ser>
        <c:ser>
          <c:idx val="2"/>
          <c:order val="23"/>
          <c:tx>
            <c:strRef>
              <c:f>'R RELIEF'!$BB$26:$BC$26</c:f>
              <c:strCache>
                <c:ptCount val="1"/>
                <c:pt idx="0">
                  <c:v>Kobbe, Taimyr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'R RELIEF'!$BB$28:$BB$88</c:f>
              <c:numCache>
                <c:formatCode>_(* #,##0.00_);_(* \(#,##0.00\);_(* "-"??_);_(@_)</c:formatCode>
                <c:ptCount val="61"/>
                <c:pt idx="0" formatCode="General">
                  <c:v>0.5</c:v>
                </c:pt>
                <c:pt idx="1">
                  <c:v>0.64166666666666672</c:v>
                </c:pt>
                <c:pt idx="2">
                  <c:v>0.78333333333333344</c:v>
                </c:pt>
                <c:pt idx="3">
                  <c:v>0.92500000000000016</c:v>
                </c:pt>
                <c:pt idx="4">
                  <c:v>1.0666666666666669</c:v>
                </c:pt>
                <c:pt idx="5">
                  <c:v>1.2083333333333335</c:v>
                </c:pt>
                <c:pt idx="6">
                  <c:v>1.35</c:v>
                </c:pt>
                <c:pt idx="7">
                  <c:v>1.4916666666666667</c:v>
                </c:pt>
                <c:pt idx="8">
                  <c:v>1.6333333333333333</c:v>
                </c:pt>
                <c:pt idx="9">
                  <c:v>1.7749999999999999</c:v>
                </c:pt>
                <c:pt idx="10">
                  <c:v>1.9166666666666665</c:v>
                </c:pt>
                <c:pt idx="11">
                  <c:v>2.0583333333333331</c:v>
                </c:pt>
                <c:pt idx="12">
                  <c:v>2.1999999999999997</c:v>
                </c:pt>
                <c:pt idx="13">
                  <c:v>2.3416666666666663</c:v>
                </c:pt>
                <c:pt idx="14">
                  <c:v>2.4833333333333329</c:v>
                </c:pt>
                <c:pt idx="15">
                  <c:v>2.6249999999999996</c:v>
                </c:pt>
                <c:pt idx="16">
                  <c:v>2.7666666666666662</c:v>
                </c:pt>
                <c:pt idx="17">
                  <c:v>2.9083333333333328</c:v>
                </c:pt>
                <c:pt idx="18">
                  <c:v>3.0499999999999994</c:v>
                </c:pt>
                <c:pt idx="19">
                  <c:v>3.191666666666666</c:v>
                </c:pt>
                <c:pt idx="20">
                  <c:v>3.3333333333333326</c:v>
                </c:pt>
                <c:pt idx="21">
                  <c:v>3.4749999999999992</c:v>
                </c:pt>
                <c:pt idx="22">
                  <c:v>3.6166666666666658</c:v>
                </c:pt>
                <c:pt idx="23">
                  <c:v>3.7583333333333324</c:v>
                </c:pt>
                <c:pt idx="24">
                  <c:v>3.899999999999999</c:v>
                </c:pt>
                <c:pt idx="25">
                  <c:v>4.0416666666666661</c:v>
                </c:pt>
                <c:pt idx="26">
                  <c:v>4.1833333333333327</c:v>
                </c:pt>
                <c:pt idx="27">
                  <c:v>4.3249999999999993</c:v>
                </c:pt>
                <c:pt idx="28">
                  <c:v>4.4666666666666659</c:v>
                </c:pt>
                <c:pt idx="29">
                  <c:v>4.6083333333333325</c:v>
                </c:pt>
                <c:pt idx="30">
                  <c:v>4.7499999999999991</c:v>
                </c:pt>
                <c:pt idx="31">
                  <c:v>4.8916666666666657</c:v>
                </c:pt>
                <c:pt idx="32">
                  <c:v>5.0333333333333323</c:v>
                </c:pt>
                <c:pt idx="33">
                  <c:v>5.1749999999999989</c:v>
                </c:pt>
                <c:pt idx="34">
                  <c:v>5.3166666666666655</c:v>
                </c:pt>
                <c:pt idx="35">
                  <c:v>5.4583333333333321</c:v>
                </c:pt>
                <c:pt idx="36">
                  <c:v>5.5999999999999988</c:v>
                </c:pt>
                <c:pt idx="37">
                  <c:v>5.7416666666666654</c:v>
                </c:pt>
                <c:pt idx="38">
                  <c:v>5.883333333333332</c:v>
                </c:pt>
                <c:pt idx="39">
                  <c:v>6.0249999999999986</c:v>
                </c:pt>
                <c:pt idx="40">
                  <c:v>6.1666666666666652</c:v>
                </c:pt>
                <c:pt idx="41">
                  <c:v>6.3083333333333318</c:v>
                </c:pt>
                <c:pt idx="42">
                  <c:v>6.4499999999999984</c:v>
                </c:pt>
                <c:pt idx="43">
                  <c:v>6.591666666666665</c:v>
                </c:pt>
                <c:pt idx="44">
                  <c:v>6.7333333333333316</c:v>
                </c:pt>
                <c:pt idx="45">
                  <c:v>6.8749999999999982</c:v>
                </c:pt>
                <c:pt idx="46">
                  <c:v>7.0166666666666648</c:v>
                </c:pt>
                <c:pt idx="47">
                  <c:v>7.1583333333333314</c:v>
                </c:pt>
                <c:pt idx="48">
                  <c:v>7.299999999999998</c:v>
                </c:pt>
                <c:pt idx="49">
                  <c:v>7.4416666666666647</c:v>
                </c:pt>
                <c:pt idx="50">
                  <c:v>7.5833333333333313</c:v>
                </c:pt>
                <c:pt idx="51">
                  <c:v>7.7249999999999979</c:v>
                </c:pt>
                <c:pt idx="52">
                  <c:v>7.8666666666666645</c:v>
                </c:pt>
                <c:pt idx="53">
                  <c:v>8.0083333333333311</c:v>
                </c:pt>
                <c:pt idx="54">
                  <c:v>8.1499999999999986</c:v>
                </c:pt>
                <c:pt idx="55">
                  <c:v>8.2916666666666661</c:v>
                </c:pt>
                <c:pt idx="56">
                  <c:v>8.4333333333333336</c:v>
                </c:pt>
                <c:pt idx="57">
                  <c:v>8.5750000000000011</c:v>
                </c:pt>
                <c:pt idx="58">
                  <c:v>8.7166666666666686</c:v>
                </c:pt>
                <c:pt idx="59">
                  <c:v>8.8583333333333361</c:v>
                </c:pt>
                <c:pt idx="60">
                  <c:v>9.0000000000000036</c:v>
                </c:pt>
              </c:numCache>
            </c:numRef>
          </c:xVal>
          <c:yVal>
            <c:numRef>
              <c:f>'R RELIEF'!$BC$28:$BC$88</c:f>
              <c:numCache>
                <c:formatCode>General</c:formatCode>
                <c:ptCount val="61"/>
                <c:pt idx="0">
                  <c:v>3.1283635848974164E-3</c:v>
                </c:pt>
                <c:pt idx="1">
                  <c:v>4.2017875904300141E-3</c:v>
                </c:pt>
                <c:pt idx="2">
                  <c:v>5.5873775879858598E-3</c:v>
                </c:pt>
                <c:pt idx="3">
                  <c:v>7.3559539866512504E-3</c:v>
                </c:pt>
                <c:pt idx="4">
                  <c:v>9.5879782826016214E-3</c:v>
                </c:pt>
                <c:pt idx="5">
                  <c:v>1.2372917995460154E-2</c:v>
                </c:pt>
                <c:pt idx="6">
                  <c:v>1.5807903737536162E-2</c:v>
                </c:pt>
                <c:pt idx="7">
                  <c:v>1.9995556052894953E-2</c:v>
                </c:pt>
                <c:pt idx="8">
                  <c:v>2.5040889067928087E-2</c:v>
                </c:pt>
                <c:pt idx="9">
                  <c:v>3.1047244221478018E-2</c:v>
                </c:pt>
                <c:pt idx="10">
                  <c:v>3.8111270479897451E-2</c:v>
                </c:pt>
                <c:pt idx="11">
                  <c:v>4.6317045723301115E-2</c:v>
                </c:pt>
                <c:pt idx="12">
                  <c:v>5.5729523506513522E-2</c:v>
                </c:pt>
                <c:pt idx="13">
                  <c:v>6.6387584030743685E-2</c:v>
                </c:pt>
                <c:pt idx="14">
                  <c:v>7.8297059773733316E-2</c:v>
                </c:pt>
                <c:pt idx="15">
                  <c:v>9.1424185175923531E-2</c:v>
                </c:pt>
                <c:pt idx="16">
                  <c:v>0.10568997574287867</c:v>
                </c:pt>
                <c:pt idx="17">
                  <c:v>0.12096606497492281</c:v>
                </c:pt>
                <c:pt idx="18">
                  <c:v>0.13707250939991494</c:v>
                </c:pt>
                <c:pt idx="19">
                  <c:v>0.1537780073170944</c:v>
                </c:pt>
                <c:pt idx="20">
                  <c:v>0.17080286436645406</c:v>
                </c:pt>
                <c:pt idx="21">
                  <c:v>0.18782488228147393</c:v>
                </c:pt>
                <c:pt idx="22">
                  <c:v>0.20448815489045832</c:v>
                </c:pt>
                <c:pt idx="23">
                  <c:v>0.22041454120006665</c:v>
                </c:pt>
                <c:pt idx="24">
                  <c:v>0.23521736674715257</c:v>
                </c:pt>
                <c:pt idx="25">
                  <c:v>0.2485167012453878</c:v>
                </c:pt>
                <c:pt idx="26">
                  <c:v>0.25995539315528698</c:v>
                </c:pt>
                <c:pt idx="27">
                  <c:v>0.26921492856036994</c:v>
                </c:pt>
                <c:pt idx="28">
                  <c:v>0.2760301369238512</c:v>
                </c:pt>
                <c:pt idx="29">
                  <c:v>0.2802017982190671</c:v>
                </c:pt>
                <c:pt idx="30">
                  <c:v>0.28160631557748189</c:v>
                </c:pt>
                <c:pt idx="31">
                  <c:v>0.28020179821906716</c:v>
                </c:pt>
                <c:pt idx="32">
                  <c:v>0.27603013692385125</c:v>
                </c:pt>
                <c:pt idx="33">
                  <c:v>0.26921492856036999</c:v>
                </c:pt>
                <c:pt idx="34">
                  <c:v>0.25995539315528715</c:v>
                </c:pt>
                <c:pt idx="35">
                  <c:v>0.24851670124538797</c:v>
                </c:pt>
                <c:pt idx="36">
                  <c:v>0.2352173667471528</c:v>
                </c:pt>
                <c:pt idx="37">
                  <c:v>0.22041454120006693</c:v>
                </c:pt>
                <c:pt idx="38">
                  <c:v>0.20448815489045857</c:v>
                </c:pt>
                <c:pt idx="39">
                  <c:v>0.18782488228147418</c:v>
                </c:pt>
                <c:pt idx="40">
                  <c:v>0.17080286436645431</c:v>
                </c:pt>
                <c:pt idx="41">
                  <c:v>0.15377800731709471</c:v>
                </c:pt>
                <c:pt idx="42">
                  <c:v>0.13707250939991519</c:v>
                </c:pt>
                <c:pt idx="43">
                  <c:v>0.12096606497492304</c:v>
                </c:pt>
                <c:pt idx="44">
                  <c:v>0.1056899757428789</c:v>
                </c:pt>
                <c:pt idx="45">
                  <c:v>9.1424185175923767E-2</c:v>
                </c:pt>
                <c:pt idx="46">
                  <c:v>7.8297059773733524E-2</c:v>
                </c:pt>
                <c:pt idx="47">
                  <c:v>6.6387584030743879E-2</c:v>
                </c:pt>
                <c:pt idx="48">
                  <c:v>5.5729523506513681E-2</c:v>
                </c:pt>
                <c:pt idx="49">
                  <c:v>4.6317045723301253E-2</c:v>
                </c:pt>
                <c:pt idx="50">
                  <c:v>3.8111270479897569E-2</c:v>
                </c:pt>
                <c:pt idx="51">
                  <c:v>3.1047244221478122E-2</c:v>
                </c:pt>
                <c:pt idx="52">
                  <c:v>2.5040889067928167E-2</c:v>
                </c:pt>
                <c:pt idx="53">
                  <c:v>1.9995556052895016E-2</c:v>
                </c:pt>
                <c:pt idx="54">
                  <c:v>1.58079037375362E-2</c:v>
                </c:pt>
                <c:pt idx="55">
                  <c:v>1.2372917995460154E-2</c:v>
                </c:pt>
                <c:pt idx="56">
                  <c:v>9.5879782826016093E-3</c:v>
                </c:pt>
                <c:pt idx="57">
                  <c:v>7.3559539866512313E-3</c:v>
                </c:pt>
                <c:pt idx="58">
                  <c:v>5.587377587985839E-3</c:v>
                </c:pt>
                <c:pt idx="59">
                  <c:v>4.2017875904299951E-3</c:v>
                </c:pt>
                <c:pt idx="60">
                  <c:v>3.1283635848973952E-3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23B4-4CD2-AC34-D4C9280D0C70}"/>
            </c:ext>
          </c:extLst>
        </c:ser>
        <c:ser>
          <c:idx val="3"/>
          <c:order val="24"/>
          <c:tx>
            <c:strRef>
              <c:f>'R RELIEF'!$BD$26:$BE$26</c:f>
              <c:strCache>
                <c:ptCount val="1"/>
                <c:pt idx="0">
                  <c:v>L1, Taimyr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'R RELIEF'!$BD$28:$BD$88</c:f>
              <c:numCache>
                <c:formatCode>_(* #,##0.00_);_(* \(#,##0.00\);_(* "-"??_);_(@_)</c:formatCode>
                <c:ptCount val="61"/>
                <c:pt idx="0" formatCode="General">
                  <c:v>0.5</c:v>
                </c:pt>
                <c:pt idx="1">
                  <c:v>0.64166666666666672</c:v>
                </c:pt>
                <c:pt idx="2">
                  <c:v>0.78333333333333344</c:v>
                </c:pt>
                <c:pt idx="3">
                  <c:v>0.92500000000000016</c:v>
                </c:pt>
                <c:pt idx="4">
                  <c:v>1.0666666666666669</c:v>
                </c:pt>
                <c:pt idx="5">
                  <c:v>1.2083333333333335</c:v>
                </c:pt>
                <c:pt idx="6">
                  <c:v>1.35</c:v>
                </c:pt>
                <c:pt idx="7">
                  <c:v>1.4916666666666667</c:v>
                </c:pt>
                <c:pt idx="8">
                  <c:v>1.6333333333333333</c:v>
                </c:pt>
                <c:pt idx="9">
                  <c:v>1.7749999999999999</c:v>
                </c:pt>
                <c:pt idx="10">
                  <c:v>1.9166666666666665</c:v>
                </c:pt>
                <c:pt idx="11">
                  <c:v>2.0583333333333331</c:v>
                </c:pt>
                <c:pt idx="12">
                  <c:v>2.1999999999999997</c:v>
                </c:pt>
                <c:pt idx="13">
                  <c:v>2.3416666666666663</c:v>
                </c:pt>
                <c:pt idx="14">
                  <c:v>2.4833333333333329</c:v>
                </c:pt>
                <c:pt idx="15">
                  <c:v>2.6249999999999996</c:v>
                </c:pt>
                <c:pt idx="16">
                  <c:v>2.7666666666666662</c:v>
                </c:pt>
                <c:pt idx="17">
                  <c:v>2.9083333333333328</c:v>
                </c:pt>
                <c:pt idx="18">
                  <c:v>3.0499999999999994</c:v>
                </c:pt>
                <c:pt idx="19">
                  <c:v>3.191666666666666</c:v>
                </c:pt>
                <c:pt idx="20">
                  <c:v>3.3333333333333326</c:v>
                </c:pt>
                <c:pt idx="21">
                  <c:v>3.4749999999999992</c:v>
                </c:pt>
                <c:pt idx="22">
                  <c:v>3.6166666666666658</c:v>
                </c:pt>
                <c:pt idx="23">
                  <c:v>3.7583333333333324</c:v>
                </c:pt>
                <c:pt idx="24">
                  <c:v>3.899999999999999</c:v>
                </c:pt>
                <c:pt idx="25">
                  <c:v>4.0416666666666661</c:v>
                </c:pt>
                <c:pt idx="26">
                  <c:v>4.1833333333333327</c:v>
                </c:pt>
                <c:pt idx="27">
                  <c:v>4.3249999999999993</c:v>
                </c:pt>
                <c:pt idx="28">
                  <c:v>4.4666666666666659</c:v>
                </c:pt>
                <c:pt idx="29">
                  <c:v>4.6083333333333325</c:v>
                </c:pt>
                <c:pt idx="30">
                  <c:v>4.7499999999999991</c:v>
                </c:pt>
                <c:pt idx="31">
                  <c:v>4.8916666666666657</c:v>
                </c:pt>
                <c:pt idx="32">
                  <c:v>5.0333333333333323</c:v>
                </c:pt>
                <c:pt idx="33">
                  <c:v>5.1749999999999989</c:v>
                </c:pt>
                <c:pt idx="34">
                  <c:v>5.3166666666666655</c:v>
                </c:pt>
                <c:pt idx="35">
                  <c:v>5.4583333333333321</c:v>
                </c:pt>
                <c:pt idx="36">
                  <c:v>5.5999999999999988</c:v>
                </c:pt>
                <c:pt idx="37">
                  <c:v>5.7416666666666654</c:v>
                </c:pt>
                <c:pt idx="38">
                  <c:v>5.883333333333332</c:v>
                </c:pt>
                <c:pt idx="39">
                  <c:v>6.0249999999999986</c:v>
                </c:pt>
                <c:pt idx="40">
                  <c:v>6.1666666666666652</c:v>
                </c:pt>
                <c:pt idx="41">
                  <c:v>6.3083333333333318</c:v>
                </c:pt>
                <c:pt idx="42">
                  <c:v>6.4499999999999984</c:v>
                </c:pt>
                <c:pt idx="43">
                  <c:v>6.591666666666665</c:v>
                </c:pt>
                <c:pt idx="44">
                  <c:v>6.7333333333333316</c:v>
                </c:pt>
                <c:pt idx="45">
                  <c:v>6.8749999999999982</c:v>
                </c:pt>
                <c:pt idx="46">
                  <c:v>7.0166666666666648</c:v>
                </c:pt>
                <c:pt idx="47">
                  <c:v>7.1583333333333314</c:v>
                </c:pt>
                <c:pt idx="48">
                  <c:v>7.299999999999998</c:v>
                </c:pt>
                <c:pt idx="49">
                  <c:v>7.4416666666666647</c:v>
                </c:pt>
                <c:pt idx="50">
                  <c:v>7.5833333333333313</c:v>
                </c:pt>
                <c:pt idx="51">
                  <c:v>7.7249999999999979</c:v>
                </c:pt>
                <c:pt idx="52">
                  <c:v>7.8666666666666645</c:v>
                </c:pt>
                <c:pt idx="53">
                  <c:v>8.0083333333333311</c:v>
                </c:pt>
                <c:pt idx="54">
                  <c:v>8.1499999999999986</c:v>
                </c:pt>
                <c:pt idx="55">
                  <c:v>8.2916666666666661</c:v>
                </c:pt>
                <c:pt idx="56">
                  <c:v>8.4333333333333336</c:v>
                </c:pt>
                <c:pt idx="57">
                  <c:v>8.5750000000000011</c:v>
                </c:pt>
                <c:pt idx="58">
                  <c:v>8.7166666666666686</c:v>
                </c:pt>
                <c:pt idx="59">
                  <c:v>8.8583333333333361</c:v>
                </c:pt>
                <c:pt idx="60">
                  <c:v>9.0000000000000036</c:v>
                </c:pt>
              </c:numCache>
            </c:numRef>
          </c:xVal>
          <c:yVal>
            <c:numRef>
              <c:f>'R RELIEF'!$BE$28:$BE$88</c:f>
              <c:numCache>
                <c:formatCode>General</c:formatCode>
                <c:ptCount val="61"/>
                <c:pt idx="0">
                  <c:v>3.1283635848974164E-3</c:v>
                </c:pt>
                <c:pt idx="1">
                  <c:v>4.2017875904300141E-3</c:v>
                </c:pt>
                <c:pt idx="2">
                  <c:v>5.5873775879858598E-3</c:v>
                </c:pt>
                <c:pt idx="3">
                  <c:v>7.3559539866512504E-3</c:v>
                </c:pt>
                <c:pt idx="4">
                  <c:v>9.5879782826016214E-3</c:v>
                </c:pt>
                <c:pt idx="5">
                  <c:v>1.2372917995460154E-2</c:v>
                </c:pt>
                <c:pt idx="6">
                  <c:v>1.5807903737536162E-2</c:v>
                </c:pt>
                <c:pt idx="7">
                  <c:v>1.9995556052894953E-2</c:v>
                </c:pt>
                <c:pt idx="8">
                  <c:v>2.5040889067928087E-2</c:v>
                </c:pt>
                <c:pt idx="9">
                  <c:v>3.1047244221478018E-2</c:v>
                </c:pt>
                <c:pt idx="10">
                  <c:v>3.8111270479897451E-2</c:v>
                </c:pt>
                <c:pt idx="11">
                  <c:v>4.6317045723301115E-2</c:v>
                </c:pt>
                <c:pt idx="12">
                  <c:v>5.5729523506513522E-2</c:v>
                </c:pt>
                <c:pt idx="13">
                  <c:v>6.6387584030743685E-2</c:v>
                </c:pt>
                <c:pt idx="14">
                  <c:v>7.8297059773733316E-2</c:v>
                </c:pt>
                <c:pt idx="15">
                  <c:v>9.1424185175923531E-2</c:v>
                </c:pt>
                <c:pt idx="16">
                  <c:v>0.10568997574287867</c:v>
                </c:pt>
                <c:pt idx="17">
                  <c:v>0.12096606497492281</c:v>
                </c:pt>
                <c:pt idx="18">
                  <c:v>0.13707250939991494</c:v>
                </c:pt>
                <c:pt idx="19">
                  <c:v>0.1537780073170944</c:v>
                </c:pt>
                <c:pt idx="20">
                  <c:v>0.17080286436645406</c:v>
                </c:pt>
                <c:pt idx="21">
                  <c:v>0.18782488228147393</c:v>
                </c:pt>
                <c:pt idx="22">
                  <c:v>0.20448815489045832</c:v>
                </c:pt>
                <c:pt idx="23">
                  <c:v>0.22041454120006665</c:v>
                </c:pt>
                <c:pt idx="24">
                  <c:v>0.23521736674715257</c:v>
                </c:pt>
                <c:pt idx="25">
                  <c:v>0.2485167012453878</c:v>
                </c:pt>
                <c:pt idx="26">
                  <c:v>0.25995539315528698</c:v>
                </c:pt>
                <c:pt idx="27">
                  <c:v>0.26921492856036994</c:v>
                </c:pt>
                <c:pt idx="28">
                  <c:v>0.2760301369238512</c:v>
                </c:pt>
                <c:pt idx="29">
                  <c:v>0.2802017982190671</c:v>
                </c:pt>
                <c:pt idx="30">
                  <c:v>0.28160631557748189</c:v>
                </c:pt>
                <c:pt idx="31">
                  <c:v>0.28020179821906716</c:v>
                </c:pt>
                <c:pt idx="32">
                  <c:v>0.27603013692385125</c:v>
                </c:pt>
                <c:pt idx="33">
                  <c:v>0.26921492856036999</c:v>
                </c:pt>
                <c:pt idx="34">
                  <c:v>0.25995539315528715</c:v>
                </c:pt>
                <c:pt idx="35">
                  <c:v>0.24851670124538797</c:v>
                </c:pt>
                <c:pt idx="36">
                  <c:v>0.2352173667471528</c:v>
                </c:pt>
                <c:pt idx="37">
                  <c:v>0.22041454120006693</c:v>
                </c:pt>
                <c:pt idx="38">
                  <c:v>0.20448815489045857</c:v>
                </c:pt>
                <c:pt idx="39">
                  <c:v>0.18782488228147418</c:v>
                </c:pt>
                <c:pt idx="40">
                  <c:v>0.17080286436645431</c:v>
                </c:pt>
                <c:pt idx="41">
                  <c:v>0.15377800731709471</c:v>
                </c:pt>
                <c:pt idx="42">
                  <c:v>0.13707250939991519</c:v>
                </c:pt>
                <c:pt idx="43">
                  <c:v>0.12096606497492304</c:v>
                </c:pt>
                <c:pt idx="44">
                  <c:v>0.1056899757428789</c:v>
                </c:pt>
                <c:pt idx="45">
                  <c:v>9.1424185175923767E-2</c:v>
                </c:pt>
                <c:pt idx="46">
                  <c:v>7.8297059773733524E-2</c:v>
                </c:pt>
                <c:pt idx="47">
                  <c:v>6.6387584030743879E-2</c:v>
                </c:pt>
                <c:pt idx="48">
                  <c:v>5.5729523506513681E-2</c:v>
                </c:pt>
                <c:pt idx="49">
                  <c:v>4.6317045723301253E-2</c:v>
                </c:pt>
                <c:pt idx="50">
                  <c:v>3.8111270479897569E-2</c:v>
                </c:pt>
                <c:pt idx="51">
                  <c:v>3.1047244221478122E-2</c:v>
                </c:pt>
                <c:pt idx="52">
                  <c:v>2.5040889067928167E-2</c:v>
                </c:pt>
                <c:pt idx="53">
                  <c:v>1.9995556052895016E-2</c:v>
                </c:pt>
                <c:pt idx="54">
                  <c:v>1.58079037375362E-2</c:v>
                </c:pt>
                <c:pt idx="55">
                  <c:v>1.2372917995460154E-2</c:v>
                </c:pt>
                <c:pt idx="56">
                  <c:v>9.5879782826016093E-3</c:v>
                </c:pt>
                <c:pt idx="57">
                  <c:v>7.3559539866512313E-3</c:v>
                </c:pt>
                <c:pt idx="58">
                  <c:v>5.587377587985839E-3</c:v>
                </c:pt>
                <c:pt idx="59">
                  <c:v>4.2017875904299951E-3</c:v>
                </c:pt>
                <c:pt idx="60">
                  <c:v>3.1283635848973952E-3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23B4-4CD2-AC34-D4C9280D0C70}"/>
            </c:ext>
          </c:extLst>
        </c:ser>
        <c:ser>
          <c:idx val="4"/>
          <c:order val="25"/>
          <c:tx>
            <c:strRef>
              <c:f>'R RELIEF'!$BF$26:$BG$26</c:f>
              <c:strCache>
                <c:ptCount val="1"/>
                <c:pt idx="0">
                  <c:v>C1, Taimyr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'R RELIEF'!$BF$28:$BF$88</c:f>
              <c:numCache>
                <c:formatCode>_(* #,##0.00_);_(* \(#,##0.00\);_(* "-"??_);_(@_)</c:formatCode>
                <c:ptCount val="61"/>
                <c:pt idx="0" formatCode="General">
                  <c:v>0.5</c:v>
                </c:pt>
                <c:pt idx="1">
                  <c:v>0.64166666666666672</c:v>
                </c:pt>
                <c:pt idx="2">
                  <c:v>0.78333333333333344</c:v>
                </c:pt>
                <c:pt idx="3">
                  <c:v>0.92500000000000016</c:v>
                </c:pt>
                <c:pt idx="4">
                  <c:v>1.0666666666666669</c:v>
                </c:pt>
                <c:pt idx="5">
                  <c:v>1.2083333333333335</c:v>
                </c:pt>
                <c:pt idx="6">
                  <c:v>1.35</c:v>
                </c:pt>
                <c:pt idx="7">
                  <c:v>1.4916666666666667</c:v>
                </c:pt>
                <c:pt idx="8">
                  <c:v>1.6333333333333333</c:v>
                </c:pt>
                <c:pt idx="9">
                  <c:v>1.7749999999999999</c:v>
                </c:pt>
                <c:pt idx="10">
                  <c:v>1.9166666666666665</c:v>
                </c:pt>
                <c:pt idx="11">
                  <c:v>2.0583333333333331</c:v>
                </c:pt>
                <c:pt idx="12">
                  <c:v>2.1999999999999997</c:v>
                </c:pt>
                <c:pt idx="13">
                  <c:v>2.3416666666666663</c:v>
                </c:pt>
                <c:pt idx="14">
                  <c:v>2.4833333333333329</c:v>
                </c:pt>
                <c:pt idx="15">
                  <c:v>2.6249999999999996</c:v>
                </c:pt>
                <c:pt idx="16">
                  <c:v>2.7666666666666662</c:v>
                </c:pt>
                <c:pt idx="17">
                  <c:v>2.9083333333333328</c:v>
                </c:pt>
                <c:pt idx="18">
                  <c:v>3.0499999999999994</c:v>
                </c:pt>
                <c:pt idx="19">
                  <c:v>3.191666666666666</c:v>
                </c:pt>
                <c:pt idx="20">
                  <c:v>3.3333333333333326</c:v>
                </c:pt>
                <c:pt idx="21">
                  <c:v>3.4749999999999992</c:v>
                </c:pt>
                <c:pt idx="22">
                  <c:v>3.6166666666666658</c:v>
                </c:pt>
                <c:pt idx="23">
                  <c:v>3.7583333333333324</c:v>
                </c:pt>
                <c:pt idx="24">
                  <c:v>3.899999999999999</c:v>
                </c:pt>
                <c:pt idx="25">
                  <c:v>4.0416666666666661</c:v>
                </c:pt>
                <c:pt idx="26">
                  <c:v>4.1833333333333327</c:v>
                </c:pt>
                <c:pt idx="27">
                  <c:v>4.3249999999999993</c:v>
                </c:pt>
                <c:pt idx="28">
                  <c:v>4.4666666666666659</c:v>
                </c:pt>
                <c:pt idx="29">
                  <c:v>4.6083333333333325</c:v>
                </c:pt>
                <c:pt idx="30">
                  <c:v>4.7499999999999991</c:v>
                </c:pt>
                <c:pt idx="31">
                  <c:v>4.8916666666666657</c:v>
                </c:pt>
                <c:pt idx="32">
                  <c:v>5.0333333333333323</c:v>
                </c:pt>
                <c:pt idx="33">
                  <c:v>5.1749999999999989</c:v>
                </c:pt>
                <c:pt idx="34">
                  <c:v>5.3166666666666655</c:v>
                </c:pt>
                <c:pt idx="35">
                  <c:v>5.4583333333333321</c:v>
                </c:pt>
                <c:pt idx="36">
                  <c:v>5.5999999999999988</c:v>
                </c:pt>
                <c:pt idx="37">
                  <c:v>5.7416666666666654</c:v>
                </c:pt>
                <c:pt idx="38">
                  <c:v>5.883333333333332</c:v>
                </c:pt>
                <c:pt idx="39">
                  <c:v>6.0249999999999986</c:v>
                </c:pt>
                <c:pt idx="40">
                  <c:v>6.1666666666666652</c:v>
                </c:pt>
                <c:pt idx="41">
                  <c:v>6.3083333333333318</c:v>
                </c:pt>
                <c:pt idx="42">
                  <c:v>6.4499999999999984</c:v>
                </c:pt>
                <c:pt idx="43">
                  <c:v>6.591666666666665</c:v>
                </c:pt>
                <c:pt idx="44">
                  <c:v>6.7333333333333316</c:v>
                </c:pt>
                <c:pt idx="45">
                  <c:v>6.8749999999999982</c:v>
                </c:pt>
                <c:pt idx="46">
                  <c:v>7.0166666666666648</c:v>
                </c:pt>
                <c:pt idx="47">
                  <c:v>7.1583333333333314</c:v>
                </c:pt>
                <c:pt idx="48">
                  <c:v>7.299999999999998</c:v>
                </c:pt>
                <c:pt idx="49">
                  <c:v>7.4416666666666647</c:v>
                </c:pt>
                <c:pt idx="50">
                  <c:v>7.5833333333333313</c:v>
                </c:pt>
                <c:pt idx="51">
                  <c:v>7.7249999999999979</c:v>
                </c:pt>
                <c:pt idx="52">
                  <c:v>7.8666666666666645</c:v>
                </c:pt>
                <c:pt idx="53">
                  <c:v>8.0083333333333311</c:v>
                </c:pt>
                <c:pt idx="54">
                  <c:v>8.1499999999999986</c:v>
                </c:pt>
                <c:pt idx="55">
                  <c:v>8.2916666666666661</c:v>
                </c:pt>
                <c:pt idx="56">
                  <c:v>8.4333333333333336</c:v>
                </c:pt>
                <c:pt idx="57">
                  <c:v>8.5750000000000011</c:v>
                </c:pt>
                <c:pt idx="58">
                  <c:v>8.7166666666666686</c:v>
                </c:pt>
                <c:pt idx="59">
                  <c:v>8.8583333333333361</c:v>
                </c:pt>
                <c:pt idx="60">
                  <c:v>9.0000000000000036</c:v>
                </c:pt>
              </c:numCache>
            </c:numRef>
          </c:xVal>
          <c:yVal>
            <c:numRef>
              <c:f>'R RELIEF'!$BG$28:$BG$88</c:f>
              <c:numCache>
                <c:formatCode>General</c:formatCode>
                <c:ptCount val="61"/>
                <c:pt idx="0">
                  <c:v>3.1283635848974164E-3</c:v>
                </c:pt>
                <c:pt idx="1">
                  <c:v>4.2017875904300141E-3</c:v>
                </c:pt>
                <c:pt idx="2">
                  <c:v>5.5873775879858598E-3</c:v>
                </c:pt>
                <c:pt idx="3">
                  <c:v>7.3559539866512504E-3</c:v>
                </c:pt>
                <c:pt idx="4">
                  <c:v>9.5879782826016214E-3</c:v>
                </c:pt>
                <c:pt idx="5">
                  <c:v>1.2372917995460154E-2</c:v>
                </c:pt>
                <c:pt idx="6">
                  <c:v>1.5807903737536162E-2</c:v>
                </c:pt>
                <c:pt idx="7">
                  <c:v>1.9995556052894953E-2</c:v>
                </c:pt>
                <c:pt idx="8">
                  <c:v>2.5040889067928087E-2</c:v>
                </c:pt>
                <c:pt idx="9">
                  <c:v>3.1047244221478018E-2</c:v>
                </c:pt>
                <c:pt idx="10">
                  <c:v>3.8111270479897451E-2</c:v>
                </c:pt>
                <c:pt idx="11">
                  <c:v>4.6317045723301115E-2</c:v>
                </c:pt>
                <c:pt idx="12">
                  <c:v>5.5729523506513522E-2</c:v>
                </c:pt>
                <c:pt idx="13">
                  <c:v>6.6387584030743685E-2</c:v>
                </c:pt>
                <c:pt idx="14">
                  <c:v>7.8297059773733316E-2</c:v>
                </c:pt>
                <c:pt idx="15">
                  <c:v>9.1424185175923531E-2</c:v>
                </c:pt>
                <c:pt idx="16">
                  <c:v>0.10568997574287867</c:v>
                </c:pt>
                <c:pt idx="17">
                  <c:v>0.12096606497492281</c:v>
                </c:pt>
                <c:pt idx="18">
                  <c:v>0.13707250939991494</c:v>
                </c:pt>
                <c:pt idx="19">
                  <c:v>0.1537780073170944</c:v>
                </c:pt>
                <c:pt idx="20">
                  <c:v>0.17080286436645406</c:v>
                </c:pt>
                <c:pt idx="21">
                  <c:v>0.18782488228147393</c:v>
                </c:pt>
                <c:pt idx="22">
                  <c:v>0.20448815489045832</c:v>
                </c:pt>
                <c:pt idx="23">
                  <c:v>0.22041454120006665</c:v>
                </c:pt>
                <c:pt idx="24">
                  <c:v>0.23521736674715257</c:v>
                </c:pt>
                <c:pt idx="25">
                  <c:v>0.2485167012453878</c:v>
                </c:pt>
                <c:pt idx="26">
                  <c:v>0.25995539315528698</c:v>
                </c:pt>
                <c:pt idx="27">
                  <c:v>0.26921492856036994</c:v>
                </c:pt>
                <c:pt idx="28">
                  <c:v>0.2760301369238512</c:v>
                </c:pt>
                <c:pt idx="29">
                  <c:v>0.2802017982190671</c:v>
                </c:pt>
                <c:pt idx="30">
                  <c:v>0.28160631557748189</c:v>
                </c:pt>
                <c:pt idx="31">
                  <c:v>0.28020179821906716</c:v>
                </c:pt>
                <c:pt idx="32">
                  <c:v>0.27603013692385125</c:v>
                </c:pt>
                <c:pt idx="33">
                  <c:v>0.26921492856036999</c:v>
                </c:pt>
                <c:pt idx="34">
                  <c:v>0.25995539315528715</c:v>
                </c:pt>
                <c:pt idx="35">
                  <c:v>0.24851670124538797</c:v>
                </c:pt>
                <c:pt idx="36">
                  <c:v>0.2352173667471528</c:v>
                </c:pt>
                <c:pt idx="37">
                  <c:v>0.22041454120006693</c:v>
                </c:pt>
                <c:pt idx="38">
                  <c:v>0.20448815489045857</c:v>
                </c:pt>
                <c:pt idx="39">
                  <c:v>0.18782488228147418</c:v>
                </c:pt>
                <c:pt idx="40">
                  <c:v>0.17080286436645431</c:v>
                </c:pt>
                <c:pt idx="41">
                  <c:v>0.15377800731709471</c:v>
                </c:pt>
                <c:pt idx="42">
                  <c:v>0.13707250939991519</c:v>
                </c:pt>
                <c:pt idx="43">
                  <c:v>0.12096606497492304</c:v>
                </c:pt>
                <c:pt idx="44">
                  <c:v>0.1056899757428789</c:v>
                </c:pt>
                <c:pt idx="45">
                  <c:v>9.1424185175923767E-2</c:v>
                </c:pt>
                <c:pt idx="46">
                  <c:v>7.8297059773733524E-2</c:v>
                </c:pt>
                <c:pt idx="47">
                  <c:v>6.6387584030743879E-2</c:v>
                </c:pt>
                <c:pt idx="48">
                  <c:v>5.5729523506513681E-2</c:v>
                </c:pt>
                <c:pt idx="49">
                  <c:v>4.6317045723301253E-2</c:v>
                </c:pt>
                <c:pt idx="50">
                  <c:v>3.8111270479897569E-2</c:v>
                </c:pt>
                <c:pt idx="51">
                  <c:v>3.1047244221478122E-2</c:v>
                </c:pt>
                <c:pt idx="52">
                  <c:v>2.5040889067928167E-2</c:v>
                </c:pt>
                <c:pt idx="53">
                  <c:v>1.9995556052895016E-2</c:v>
                </c:pt>
                <c:pt idx="54">
                  <c:v>1.58079037375362E-2</c:v>
                </c:pt>
                <c:pt idx="55">
                  <c:v>1.2372917995460154E-2</c:v>
                </c:pt>
                <c:pt idx="56">
                  <c:v>9.5879782826016093E-3</c:v>
                </c:pt>
                <c:pt idx="57">
                  <c:v>7.3559539866512313E-3</c:v>
                </c:pt>
                <c:pt idx="58">
                  <c:v>5.587377587985839E-3</c:v>
                </c:pt>
                <c:pt idx="59">
                  <c:v>4.2017875904299951E-3</c:v>
                </c:pt>
                <c:pt idx="60">
                  <c:v>3.1283635848973952E-3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23B4-4CD2-AC34-D4C9280D0C70}"/>
            </c:ext>
          </c:extLst>
        </c:ser>
        <c:ser>
          <c:idx val="5"/>
          <c:order val="26"/>
          <c:tx>
            <c:strRef>
              <c:f>'R RELIEF'!$BH$26:$BI$26</c:f>
              <c:strCache>
                <c:ptCount val="1"/>
                <c:pt idx="0">
                  <c:v>C2, Taimyr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'R RELIEF'!$BH$28:$BH$88</c:f>
              <c:numCache>
                <c:formatCode>_(* #,##0.00_);_(* \(#,##0.00\);_(* "-"??_);_(@_)</c:formatCode>
                <c:ptCount val="61"/>
                <c:pt idx="0" formatCode="General">
                  <c:v>0.5</c:v>
                </c:pt>
                <c:pt idx="1">
                  <c:v>0.64166666666666672</c:v>
                </c:pt>
                <c:pt idx="2">
                  <c:v>0.78333333333333344</c:v>
                </c:pt>
                <c:pt idx="3">
                  <c:v>0.92500000000000016</c:v>
                </c:pt>
                <c:pt idx="4">
                  <c:v>1.0666666666666669</c:v>
                </c:pt>
                <c:pt idx="5">
                  <c:v>1.2083333333333335</c:v>
                </c:pt>
                <c:pt idx="6">
                  <c:v>1.35</c:v>
                </c:pt>
                <c:pt idx="7">
                  <c:v>1.4916666666666667</c:v>
                </c:pt>
                <c:pt idx="8">
                  <c:v>1.6333333333333333</c:v>
                </c:pt>
                <c:pt idx="9">
                  <c:v>1.7749999999999999</c:v>
                </c:pt>
                <c:pt idx="10">
                  <c:v>1.9166666666666665</c:v>
                </c:pt>
                <c:pt idx="11">
                  <c:v>2.0583333333333331</c:v>
                </c:pt>
                <c:pt idx="12">
                  <c:v>2.1999999999999997</c:v>
                </c:pt>
                <c:pt idx="13">
                  <c:v>2.3416666666666663</c:v>
                </c:pt>
                <c:pt idx="14">
                  <c:v>2.4833333333333329</c:v>
                </c:pt>
                <c:pt idx="15">
                  <c:v>2.6249999999999996</c:v>
                </c:pt>
                <c:pt idx="16">
                  <c:v>2.7666666666666662</c:v>
                </c:pt>
                <c:pt idx="17">
                  <c:v>2.9083333333333328</c:v>
                </c:pt>
                <c:pt idx="18">
                  <c:v>3.0499999999999994</c:v>
                </c:pt>
                <c:pt idx="19">
                  <c:v>3.191666666666666</c:v>
                </c:pt>
                <c:pt idx="20">
                  <c:v>3.3333333333333326</c:v>
                </c:pt>
                <c:pt idx="21">
                  <c:v>3.4749999999999992</c:v>
                </c:pt>
                <c:pt idx="22">
                  <c:v>3.6166666666666658</c:v>
                </c:pt>
                <c:pt idx="23">
                  <c:v>3.7583333333333324</c:v>
                </c:pt>
                <c:pt idx="24">
                  <c:v>3.899999999999999</c:v>
                </c:pt>
                <c:pt idx="25">
                  <c:v>4.0416666666666661</c:v>
                </c:pt>
                <c:pt idx="26">
                  <c:v>4.1833333333333327</c:v>
                </c:pt>
                <c:pt idx="27">
                  <c:v>4.3249999999999993</c:v>
                </c:pt>
                <c:pt idx="28">
                  <c:v>4.4666666666666659</c:v>
                </c:pt>
                <c:pt idx="29">
                  <c:v>4.6083333333333325</c:v>
                </c:pt>
                <c:pt idx="30">
                  <c:v>4.7499999999999991</c:v>
                </c:pt>
                <c:pt idx="31">
                  <c:v>4.8916666666666657</c:v>
                </c:pt>
                <c:pt idx="32">
                  <c:v>5.0333333333333323</c:v>
                </c:pt>
                <c:pt idx="33">
                  <c:v>5.1749999999999989</c:v>
                </c:pt>
                <c:pt idx="34">
                  <c:v>5.3166666666666655</c:v>
                </c:pt>
                <c:pt idx="35">
                  <c:v>5.4583333333333321</c:v>
                </c:pt>
                <c:pt idx="36">
                  <c:v>5.5999999999999988</c:v>
                </c:pt>
                <c:pt idx="37">
                  <c:v>5.7416666666666654</c:v>
                </c:pt>
                <c:pt idx="38">
                  <c:v>5.883333333333332</c:v>
                </c:pt>
                <c:pt idx="39">
                  <c:v>6.0249999999999986</c:v>
                </c:pt>
                <c:pt idx="40">
                  <c:v>6.1666666666666652</c:v>
                </c:pt>
                <c:pt idx="41">
                  <c:v>6.3083333333333318</c:v>
                </c:pt>
                <c:pt idx="42">
                  <c:v>6.4499999999999984</c:v>
                </c:pt>
                <c:pt idx="43">
                  <c:v>6.591666666666665</c:v>
                </c:pt>
                <c:pt idx="44">
                  <c:v>6.7333333333333316</c:v>
                </c:pt>
                <c:pt idx="45">
                  <c:v>6.8749999999999982</c:v>
                </c:pt>
                <c:pt idx="46">
                  <c:v>7.0166666666666648</c:v>
                </c:pt>
                <c:pt idx="47">
                  <c:v>7.1583333333333314</c:v>
                </c:pt>
                <c:pt idx="48">
                  <c:v>7.299999999999998</c:v>
                </c:pt>
                <c:pt idx="49">
                  <c:v>7.4416666666666647</c:v>
                </c:pt>
                <c:pt idx="50">
                  <c:v>7.5833333333333313</c:v>
                </c:pt>
                <c:pt idx="51">
                  <c:v>7.7249999999999979</c:v>
                </c:pt>
                <c:pt idx="52">
                  <c:v>7.8666666666666645</c:v>
                </c:pt>
                <c:pt idx="53">
                  <c:v>8.0083333333333311</c:v>
                </c:pt>
                <c:pt idx="54">
                  <c:v>8.1499999999999986</c:v>
                </c:pt>
                <c:pt idx="55">
                  <c:v>8.2916666666666661</c:v>
                </c:pt>
                <c:pt idx="56">
                  <c:v>8.4333333333333336</c:v>
                </c:pt>
                <c:pt idx="57">
                  <c:v>8.5750000000000011</c:v>
                </c:pt>
                <c:pt idx="58">
                  <c:v>8.7166666666666686</c:v>
                </c:pt>
                <c:pt idx="59">
                  <c:v>8.8583333333333361</c:v>
                </c:pt>
                <c:pt idx="60">
                  <c:v>9.0000000000000036</c:v>
                </c:pt>
              </c:numCache>
            </c:numRef>
          </c:xVal>
          <c:yVal>
            <c:numRef>
              <c:f>'R RELIEF'!$BI$28:$BI$88</c:f>
              <c:numCache>
                <c:formatCode>General</c:formatCode>
                <c:ptCount val="61"/>
                <c:pt idx="0">
                  <c:v>3.1283635848974164E-3</c:v>
                </c:pt>
                <c:pt idx="1">
                  <c:v>4.2017875904300141E-3</c:v>
                </c:pt>
                <c:pt idx="2">
                  <c:v>5.5873775879858598E-3</c:v>
                </c:pt>
                <c:pt idx="3">
                  <c:v>7.3559539866512504E-3</c:v>
                </c:pt>
                <c:pt idx="4">
                  <c:v>9.5879782826016214E-3</c:v>
                </c:pt>
                <c:pt idx="5">
                  <c:v>1.2372917995460154E-2</c:v>
                </c:pt>
                <c:pt idx="6">
                  <c:v>1.5807903737536162E-2</c:v>
                </c:pt>
                <c:pt idx="7">
                  <c:v>1.9995556052894953E-2</c:v>
                </c:pt>
                <c:pt idx="8">
                  <c:v>2.5040889067928087E-2</c:v>
                </c:pt>
                <c:pt idx="9">
                  <c:v>3.1047244221478018E-2</c:v>
                </c:pt>
                <c:pt idx="10">
                  <c:v>3.8111270479897451E-2</c:v>
                </c:pt>
                <c:pt idx="11">
                  <c:v>4.6317045723301115E-2</c:v>
                </c:pt>
                <c:pt idx="12">
                  <c:v>5.5729523506513522E-2</c:v>
                </c:pt>
                <c:pt idx="13">
                  <c:v>6.6387584030743685E-2</c:v>
                </c:pt>
                <c:pt idx="14">
                  <c:v>7.8297059773733316E-2</c:v>
                </c:pt>
                <c:pt idx="15">
                  <c:v>9.1424185175923531E-2</c:v>
                </c:pt>
                <c:pt idx="16">
                  <c:v>0.10568997574287867</c:v>
                </c:pt>
                <c:pt idx="17">
                  <c:v>0.12096606497492281</c:v>
                </c:pt>
                <c:pt idx="18">
                  <c:v>0.13707250939991494</c:v>
                </c:pt>
                <c:pt idx="19">
                  <c:v>0.1537780073170944</c:v>
                </c:pt>
                <c:pt idx="20">
                  <c:v>0.17080286436645406</c:v>
                </c:pt>
                <c:pt idx="21">
                  <c:v>0.18782488228147393</c:v>
                </c:pt>
                <c:pt idx="22">
                  <c:v>0.20448815489045832</c:v>
                </c:pt>
                <c:pt idx="23">
                  <c:v>0.22041454120006665</c:v>
                </c:pt>
                <c:pt idx="24">
                  <c:v>0.23521736674715257</c:v>
                </c:pt>
                <c:pt idx="25">
                  <c:v>0.2485167012453878</c:v>
                </c:pt>
                <c:pt idx="26">
                  <c:v>0.25995539315528698</c:v>
                </c:pt>
                <c:pt idx="27">
                  <c:v>0.26921492856036994</c:v>
                </c:pt>
                <c:pt idx="28">
                  <c:v>0.2760301369238512</c:v>
                </c:pt>
                <c:pt idx="29">
                  <c:v>0.2802017982190671</c:v>
                </c:pt>
                <c:pt idx="30">
                  <c:v>0.28160631557748189</c:v>
                </c:pt>
                <c:pt idx="31">
                  <c:v>0.28020179821906716</c:v>
                </c:pt>
                <c:pt idx="32">
                  <c:v>0.27603013692385125</c:v>
                </c:pt>
                <c:pt idx="33">
                  <c:v>0.26921492856036999</c:v>
                </c:pt>
                <c:pt idx="34">
                  <c:v>0.25995539315528715</c:v>
                </c:pt>
                <c:pt idx="35">
                  <c:v>0.24851670124538797</c:v>
                </c:pt>
                <c:pt idx="36">
                  <c:v>0.2352173667471528</c:v>
                </c:pt>
                <c:pt idx="37">
                  <c:v>0.22041454120006693</c:v>
                </c:pt>
                <c:pt idx="38">
                  <c:v>0.20448815489045857</c:v>
                </c:pt>
                <c:pt idx="39">
                  <c:v>0.18782488228147418</c:v>
                </c:pt>
                <c:pt idx="40">
                  <c:v>0.17080286436645431</c:v>
                </c:pt>
                <c:pt idx="41">
                  <c:v>0.15377800731709471</c:v>
                </c:pt>
                <c:pt idx="42">
                  <c:v>0.13707250939991519</c:v>
                </c:pt>
                <c:pt idx="43">
                  <c:v>0.12096606497492304</c:v>
                </c:pt>
                <c:pt idx="44">
                  <c:v>0.1056899757428789</c:v>
                </c:pt>
                <c:pt idx="45">
                  <c:v>9.1424185175923767E-2</c:v>
                </c:pt>
                <c:pt idx="46">
                  <c:v>7.8297059773733524E-2</c:v>
                </c:pt>
                <c:pt idx="47">
                  <c:v>6.6387584030743879E-2</c:v>
                </c:pt>
                <c:pt idx="48">
                  <c:v>5.5729523506513681E-2</c:v>
                </c:pt>
                <c:pt idx="49">
                  <c:v>4.6317045723301253E-2</c:v>
                </c:pt>
                <c:pt idx="50">
                  <c:v>3.8111270479897569E-2</c:v>
                </c:pt>
                <c:pt idx="51">
                  <c:v>3.1047244221478122E-2</c:v>
                </c:pt>
                <c:pt idx="52">
                  <c:v>2.5040889067928167E-2</c:v>
                </c:pt>
                <c:pt idx="53">
                  <c:v>1.9995556052895016E-2</c:v>
                </c:pt>
                <c:pt idx="54">
                  <c:v>1.58079037375362E-2</c:v>
                </c:pt>
                <c:pt idx="55">
                  <c:v>1.2372917995460154E-2</c:v>
                </c:pt>
                <c:pt idx="56">
                  <c:v>9.5879782826016093E-3</c:v>
                </c:pt>
                <c:pt idx="57">
                  <c:v>7.3559539866512313E-3</c:v>
                </c:pt>
                <c:pt idx="58">
                  <c:v>5.587377587985839E-3</c:v>
                </c:pt>
                <c:pt idx="59">
                  <c:v>4.2017875904299951E-3</c:v>
                </c:pt>
                <c:pt idx="60">
                  <c:v>3.1283635848973952E-3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23B4-4CD2-AC34-D4C9280D0C70}"/>
            </c:ext>
          </c:extLst>
        </c:ser>
        <c:ser>
          <c:idx val="6"/>
          <c:order val="27"/>
          <c:tx>
            <c:strRef>
              <c:f>'R RELIEF'!$BJ$26:$BK$26</c:f>
              <c:strCache>
                <c:ptCount val="1"/>
                <c:pt idx="0">
                  <c:v>C3+4, Taimyr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'R RELIEF'!$BJ$28:$BJ$88</c:f>
              <c:numCache>
                <c:formatCode>_(* #,##0.00_);_(* \(#,##0.00\);_(* "-"??_);_(@_)</c:formatCode>
                <c:ptCount val="61"/>
                <c:pt idx="0" formatCode="General">
                  <c:v>0.5</c:v>
                </c:pt>
                <c:pt idx="1">
                  <c:v>0.64166666666666672</c:v>
                </c:pt>
                <c:pt idx="2">
                  <c:v>0.78333333333333344</c:v>
                </c:pt>
                <c:pt idx="3">
                  <c:v>0.92500000000000016</c:v>
                </c:pt>
                <c:pt idx="4">
                  <c:v>1.0666666666666669</c:v>
                </c:pt>
                <c:pt idx="5">
                  <c:v>1.2083333333333335</c:v>
                </c:pt>
                <c:pt idx="6">
                  <c:v>1.35</c:v>
                </c:pt>
                <c:pt idx="7">
                  <c:v>1.4916666666666667</c:v>
                </c:pt>
                <c:pt idx="8">
                  <c:v>1.6333333333333333</c:v>
                </c:pt>
                <c:pt idx="9">
                  <c:v>1.7749999999999999</c:v>
                </c:pt>
                <c:pt idx="10">
                  <c:v>1.9166666666666665</c:v>
                </c:pt>
                <c:pt idx="11">
                  <c:v>2.0583333333333331</c:v>
                </c:pt>
                <c:pt idx="12">
                  <c:v>2.1999999999999997</c:v>
                </c:pt>
                <c:pt idx="13">
                  <c:v>2.3416666666666663</c:v>
                </c:pt>
                <c:pt idx="14">
                  <c:v>2.4833333333333329</c:v>
                </c:pt>
                <c:pt idx="15">
                  <c:v>2.6249999999999996</c:v>
                </c:pt>
                <c:pt idx="16">
                  <c:v>2.7666666666666662</c:v>
                </c:pt>
                <c:pt idx="17">
                  <c:v>2.9083333333333328</c:v>
                </c:pt>
                <c:pt idx="18">
                  <c:v>3.0499999999999994</c:v>
                </c:pt>
                <c:pt idx="19">
                  <c:v>3.191666666666666</c:v>
                </c:pt>
                <c:pt idx="20">
                  <c:v>3.3333333333333326</c:v>
                </c:pt>
                <c:pt idx="21">
                  <c:v>3.4749999999999992</c:v>
                </c:pt>
                <c:pt idx="22">
                  <c:v>3.6166666666666658</c:v>
                </c:pt>
                <c:pt idx="23">
                  <c:v>3.7583333333333324</c:v>
                </c:pt>
                <c:pt idx="24">
                  <c:v>3.899999999999999</c:v>
                </c:pt>
                <c:pt idx="25">
                  <c:v>4.0416666666666661</c:v>
                </c:pt>
                <c:pt idx="26">
                  <c:v>4.1833333333333327</c:v>
                </c:pt>
                <c:pt idx="27">
                  <c:v>4.3249999999999993</c:v>
                </c:pt>
                <c:pt idx="28">
                  <c:v>4.4666666666666659</c:v>
                </c:pt>
                <c:pt idx="29">
                  <c:v>4.6083333333333325</c:v>
                </c:pt>
                <c:pt idx="30">
                  <c:v>4.7499999999999991</c:v>
                </c:pt>
                <c:pt idx="31">
                  <c:v>4.8916666666666657</c:v>
                </c:pt>
                <c:pt idx="32">
                  <c:v>5.0333333333333323</c:v>
                </c:pt>
                <c:pt idx="33">
                  <c:v>5.1749999999999989</c:v>
                </c:pt>
                <c:pt idx="34">
                  <c:v>5.3166666666666655</c:v>
                </c:pt>
                <c:pt idx="35">
                  <c:v>5.4583333333333321</c:v>
                </c:pt>
                <c:pt idx="36">
                  <c:v>5.5999999999999988</c:v>
                </c:pt>
                <c:pt idx="37">
                  <c:v>5.7416666666666654</c:v>
                </c:pt>
                <c:pt idx="38">
                  <c:v>5.883333333333332</c:v>
                </c:pt>
                <c:pt idx="39">
                  <c:v>6.0249999999999986</c:v>
                </c:pt>
                <c:pt idx="40">
                  <c:v>6.1666666666666652</c:v>
                </c:pt>
                <c:pt idx="41">
                  <c:v>6.3083333333333318</c:v>
                </c:pt>
                <c:pt idx="42">
                  <c:v>6.4499999999999984</c:v>
                </c:pt>
                <c:pt idx="43">
                  <c:v>6.591666666666665</c:v>
                </c:pt>
                <c:pt idx="44">
                  <c:v>6.7333333333333316</c:v>
                </c:pt>
                <c:pt idx="45">
                  <c:v>6.8749999999999982</c:v>
                </c:pt>
                <c:pt idx="46">
                  <c:v>7.0166666666666648</c:v>
                </c:pt>
                <c:pt idx="47">
                  <c:v>7.1583333333333314</c:v>
                </c:pt>
                <c:pt idx="48">
                  <c:v>7.299999999999998</c:v>
                </c:pt>
                <c:pt idx="49">
                  <c:v>7.4416666666666647</c:v>
                </c:pt>
                <c:pt idx="50">
                  <c:v>7.5833333333333313</c:v>
                </c:pt>
                <c:pt idx="51">
                  <c:v>7.7249999999999979</c:v>
                </c:pt>
                <c:pt idx="52">
                  <c:v>7.8666666666666645</c:v>
                </c:pt>
                <c:pt idx="53">
                  <c:v>8.0083333333333311</c:v>
                </c:pt>
                <c:pt idx="54">
                  <c:v>8.1499999999999986</c:v>
                </c:pt>
                <c:pt idx="55">
                  <c:v>8.2916666666666661</c:v>
                </c:pt>
                <c:pt idx="56">
                  <c:v>8.4333333333333336</c:v>
                </c:pt>
                <c:pt idx="57">
                  <c:v>8.5750000000000011</c:v>
                </c:pt>
                <c:pt idx="58">
                  <c:v>8.7166666666666686</c:v>
                </c:pt>
                <c:pt idx="59">
                  <c:v>8.8583333333333361</c:v>
                </c:pt>
                <c:pt idx="60">
                  <c:v>9.0000000000000036</c:v>
                </c:pt>
              </c:numCache>
            </c:numRef>
          </c:xVal>
          <c:yVal>
            <c:numRef>
              <c:f>'R RELIEF'!$BK$28:$BK$88</c:f>
              <c:numCache>
                <c:formatCode>General</c:formatCode>
                <c:ptCount val="61"/>
                <c:pt idx="0">
                  <c:v>3.1283635848974164E-3</c:v>
                </c:pt>
                <c:pt idx="1">
                  <c:v>4.2017875904300141E-3</c:v>
                </c:pt>
                <c:pt idx="2">
                  <c:v>5.5873775879858598E-3</c:v>
                </c:pt>
                <c:pt idx="3">
                  <c:v>7.3559539866512504E-3</c:v>
                </c:pt>
                <c:pt idx="4">
                  <c:v>9.5879782826016214E-3</c:v>
                </c:pt>
                <c:pt idx="5">
                  <c:v>1.2372917995460154E-2</c:v>
                </c:pt>
                <c:pt idx="6">
                  <c:v>1.5807903737536162E-2</c:v>
                </c:pt>
                <c:pt idx="7">
                  <c:v>1.9995556052894953E-2</c:v>
                </c:pt>
                <c:pt idx="8">
                  <c:v>2.5040889067928087E-2</c:v>
                </c:pt>
                <c:pt idx="9">
                  <c:v>3.1047244221478018E-2</c:v>
                </c:pt>
                <c:pt idx="10">
                  <c:v>3.8111270479897451E-2</c:v>
                </c:pt>
                <c:pt idx="11">
                  <c:v>4.6317045723301115E-2</c:v>
                </c:pt>
                <c:pt idx="12">
                  <c:v>5.5729523506513522E-2</c:v>
                </c:pt>
                <c:pt idx="13">
                  <c:v>6.6387584030743685E-2</c:v>
                </c:pt>
                <c:pt idx="14">
                  <c:v>7.8297059773733316E-2</c:v>
                </c:pt>
                <c:pt idx="15">
                  <c:v>9.1424185175923531E-2</c:v>
                </c:pt>
                <c:pt idx="16">
                  <c:v>0.10568997574287867</c:v>
                </c:pt>
                <c:pt idx="17">
                  <c:v>0.12096606497492281</c:v>
                </c:pt>
                <c:pt idx="18">
                  <c:v>0.13707250939991494</c:v>
                </c:pt>
                <c:pt idx="19">
                  <c:v>0.1537780073170944</c:v>
                </c:pt>
                <c:pt idx="20">
                  <c:v>0.17080286436645406</c:v>
                </c:pt>
                <c:pt idx="21">
                  <c:v>0.18782488228147393</c:v>
                </c:pt>
                <c:pt idx="22">
                  <c:v>0.20448815489045832</c:v>
                </c:pt>
                <c:pt idx="23">
                  <c:v>0.22041454120006665</c:v>
                </c:pt>
                <c:pt idx="24">
                  <c:v>0.23521736674715257</c:v>
                </c:pt>
                <c:pt idx="25">
                  <c:v>0.2485167012453878</c:v>
                </c:pt>
                <c:pt idx="26">
                  <c:v>0.25995539315528698</c:v>
                </c:pt>
                <c:pt idx="27">
                  <c:v>0.26921492856036994</c:v>
                </c:pt>
                <c:pt idx="28">
                  <c:v>0.2760301369238512</c:v>
                </c:pt>
                <c:pt idx="29">
                  <c:v>0.2802017982190671</c:v>
                </c:pt>
                <c:pt idx="30">
                  <c:v>0.28160631557748189</c:v>
                </c:pt>
                <c:pt idx="31">
                  <c:v>0.28020179821906716</c:v>
                </c:pt>
                <c:pt idx="32">
                  <c:v>0.27603013692385125</c:v>
                </c:pt>
                <c:pt idx="33">
                  <c:v>0.26921492856036999</c:v>
                </c:pt>
                <c:pt idx="34">
                  <c:v>0.25995539315528715</c:v>
                </c:pt>
                <c:pt idx="35">
                  <c:v>0.24851670124538797</c:v>
                </c:pt>
                <c:pt idx="36">
                  <c:v>0.2352173667471528</c:v>
                </c:pt>
                <c:pt idx="37">
                  <c:v>0.22041454120006693</c:v>
                </c:pt>
                <c:pt idx="38">
                  <c:v>0.20448815489045857</c:v>
                </c:pt>
                <c:pt idx="39">
                  <c:v>0.18782488228147418</c:v>
                </c:pt>
                <c:pt idx="40">
                  <c:v>0.17080286436645431</c:v>
                </c:pt>
                <c:pt idx="41">
                  <c:v>0.15377800731709471</c:v>
                </c:pt>
                <c:pt idx="42">
                  <c:v>0.13707250939991519</c:v>
                </c:pt>
                <c:pt idx="43">
                  <c:v>0.12096606497492304</c:v>
                </c:pt>
                <c:pt idx="44">
                  <c:v>0.1056899757428789</c:v>
                </c:pt>
                <c:pt idx="45">
                  <c:v>9.1424185175923767E-2</c:v>
                </c:pt>
                <c:pt idx="46">
                  <c:v>7.8297059773733524E-2</c:v>
                </c:pt>
                <c:pt idx="47">
                  <c:v>6.6387584030743879E-2</c:v>
                </c:pt>
                <c:pt idx="48">
                  <c:v>5.5729523506513681E-2</c:v>
                </c:pt>
                <c:pt idx="49">
                  <c:v>4.6317045723301253E-2</c:v>
                </c:pt>
                <c:pt idx="50">
                  <c:v>3.8111270479897569E-2</c:v>
                </c:pt>
                <c:pt idx="51">
                  <c:v>3.1047244221478122E-2</c:v>
                </c:pt>
                <c:pt idx="52">
                  <c:v>2.5040889067928167E-2</c:v>
                </c:pt>
                <c:pt idx="53">
                  <c:v>1.9995556052895016E-2</c:v>
                </c:pt>
                <c:pt idx="54">
                  <c:v>1.58079037375362E-2</c:v>
                </c:pt>
                <c:pt idx="55">
                  <c:v>1.2372917995460154E-2</c:v>
                </c:pt>
                <c:pt idx="56">
                  <c:v>9.5879782826016093E-3</c:v>
                </c:pt>
                <c:pt idx="57">
                  <c:v>7.3559539866512313E-3</c:v>
                </c:pt>
                <c:pt idx="58">
                  <c:v>5.587377587985839E-3</c:v>
                </c:pt>
                <c:pt idx="59">
                  <c:v>4.2017875904299951E-3</c:v>
                </c:pt>
                <c:pt idx="60">
                  <c:v>3.1283635848973952E-3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23B4-4CD2-AC34-D4C9280D0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4705391"/>
        <c:axId val="1421451711"/>
      </c:scatterChart>
      <c:valAx>
        <c:axId val="1424705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21451711"/>
        <c:crosses val="autoZero"/>
        <c:crossBetween val="midCat"/>
      </c:valAx>
      <c:valAx>
        <c:axId val="142145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24705391"/>
        <c:crosses val="autoZero"/>
        <c:crossBetween val="midCat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[2]MCS_WS!$AN$1</c:f>
          <c:strCache>
            <c:ptCount val="1"/>
            <c:pt idx="0">
              <c:v>Havert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2.9008432990341226E-2"/>
          <c:y val="5.0250725492315317E-2"/>
          <c:w val="0.95538259947243565"/>
          <c:h val="0.85704393069867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Lithology_Urals_only!$AM$20:$AM$122</c:f>
              <c:numCache>
                <c:formatCode>General</c:formatCode>
                <c:ptCount val="103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</c:numCache>
            </c:numRef>
          </c:cat>
          <c:val>
            <c:numRef>
              <c:f>Lithology_Urals_only!$AN$20:$AN$122</c:f>
              <c:numCache>
                <c:formatCode>General</c:formatCode>
                <c:ptCount val="10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6</c:v>
                </c:pt>
                <c:pt idx="28">
                  <c:v>1</c:v>
                </c:pt>
                <c:pt idx="29">
                  <c:v>6</c:v>
                </c:pt>
                <c:pt idx="30">
                  <c:v>2</c:v>
                </c:pt>
                <c:pt idx="31">
                  <c:v>9</c:v>
                </c:pt>
                <c:pt idx="32">
                  <c:v>2</c:v>
                </c:pt>
                <c:pt idx="33">
                  <c:v>8</c:v>
                </c:pt>
                <c:pt idx="34">
                  <c:v>9</c:v>
                </c:pt>
                <c:pt idx="35">
                  <c:v>13</c:v>
                </c:pt>
                <c:pt idx="36">
                  <c:v>12</c:v>
                </c:pt>
                <c:pt idx="37">
                  <c:v>9</c:v>
                </c:pt>
                <c:pt idx="38">
                  <c:v>20</c:v>
                </c:pt>
                <c:pt idx="39">
                  <c:v>23</c:v>
                </c:pt>
                <c:pt idx="40">
                  <c:v>21</c:v>
                </c:pt>
                <c:pt idx="41">
                  <c:v>28</c:v>
                </c:pt>
                <c:pt idx="42">
                  <c:v>27</c:v>
                </c:pt>
                <c:pt idx="43">
                  <c:v>32</c:v>
                </c:pt>
                <c:pt idx="44">
                  <c:v>36</c:v>
                </c:pt>
                <c:pt idx="45">
                  <c:v>42</c:v>
                </c:pt>
                <c:pt idx="46">
                  <c:v>44</c:v>
                </c:pt>
                <c:pt idx="47">
                  <c:v>52</c:v>
                </c:pt>
                <c:pt idx="48">
                  <c:v>61</c:v>
                </c:pt>
                <c:pt idx="49">
                  <c:v>59</c:v>
                </c:pt>
                <c:pt idx="50">
                  <c:v>53</c:v>
                </c:pt>
                <c:pt idx="51">
                  <c:v>54</c:v>
                </c:pt>
                <c:pt idx="52">
                  <c:v>63</c:v>
                </c:pt>
                <c:pt idx="53">
                  <c:v>70</c:v>
                </c:pt>
                <c:pt idx="54">
                  <c:v>106</c:v>
                </c:pt>
                <c:pt idx="55">
                  <c:v>78</c:v>
                </c:pt>
                <c:pt idx="56">
                  <c:v>91</c:v>
                </c:pt>
                <c:pt idx="57">
                  <c:v>80</c:v>
                </c:pt>
                <c:pt idx="58">
                  <c:v>93</c:v>
                </c:pt>
                <c:pt idx="59">
                  <c:v>119</c:v>
                </c:pt>
                <c:pt idx="60">
                  <c:v>94</c:v>
                </c:pt>
                <c:pt idx="61">
                  <c:v>110</c:v>
                </c:pt>
                <c:pt idx="62">
                  <c:v>111</c:v>
                </c:pt>
                <c:pt idx="63">
                  <c:v>102</c:v>
                </c:pt>
                <c:pt idx="64">
                  <c:v>143</c:v>
                </c:pt>
                <c:pt idx="65">
                  <c:v>126</c:v>
                </c:pt>
                <c:pt idx="66">
                  <c:v>109</c:v>
                </c:pt>
                <c:pt idx="67">
                  <c:v>118</c:v>
                </c:pt>
                <c:pt idx="68">
                  <c:v>116</c:v>
                </c:pt>
                <c:pt idx="69">
                  <c:v>115</c:v>
                </c:pt>
                <c:pt idx="70">
                  <c:v>114</c:v>
                </c:pt>
                <c:pt idx="71">
                  <c:v>108</c:v>
                </c:pt>
                <c:pt idx="72">
                  <c:v>115</c:v>
                </c:pt>
                <c:pt idx="73">
                  <c:v>111</c:v>
                </c:pt>
                <c:pt idx="74">
                  <c:v>115</c:v>
                </c:pt>
                <c:pt idx="75">
                  <c:v>105</c:v>
                </c:pt>
                <c:pt idx="76">
                  <c:v>99</c:v>
                </c:pt>
                <c:pt idx="77">
                  <c:v>84</c:v>
                </c:pt>
                <c:pt idx="78">
                  <c:v>90</c:v>
                </c:pt>
                <c:pt idx="79">
                  <c:v>106</c:v>
                </c:pt>
                <c:pt idx="80">
                  <c:v>76</c:v>
                </c:pt>
                <c:pt idx="81">
                  <c:v>85</c:v>
                </c:pt>
                <c:pt idx="82">
                  <c:v>70</c:v>
                </c:pt>
                <c:pt idx="83">
                  <c:v>94</c:v>
                </c:pt>
                <c:pt idx="84">
                  <c:v>53</c:v>
                </c:pt>
                <c:pt idx="85">
                  <c:v>89</c:v>
                </c:pt>
                <c:pt idx="86">
                  <c:v>78</c:v>
                </c:pt>
                <c:pt idx="87">
                  <c:v>58</c:v>
                </c:pt>
                <c:pt idx="88">
                  <c:v>76</c:v>
                </c:pt>
                <c:pt idx="89">
                  <c:v>51</c:v>
                </c:pt>
                <c:pt idx="90">
                  <c:v>53</c:v>
                </c:pt>
                <c:pt idx="91">
                  <c:v>55</c:v>
                </c:pt>
                <c:pt idx="92">
                  <c:v>48</c:v>
                </c:pt>
                <c:pt idx="93">
                  <c:v>40</c:v>
                </c:pt>
                <c:pt idx="94">
                  <c:v>37</c:v>
                </c:pt>
                <c:pt idx="95">
                  <c:v>47</c:v>
                </c:pt>
                <c:pt idx="96">
                  <c:v>36</c:v>
                </c:pt>
                <c:pt idx="97">
                  <c:v>37</c:v>
                </c:pt>
                <c:pt idx="98">
                  <c:v>34</c:v>
                </c:pt>
                <c:pt idx="99">
                  <c:v>31</c:v>
                </c:pt>
                <c:pt idx="100">
                  <c:v>22</c:v>
                </c:pt>
                <c:pt idx="101">
                  <c:v>27</c:v>
                </c:pt>
                <c:pt idx="10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63-4E74-A29E-63A67170D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[2]MCS_WS!$AO$1</c:f>
          <c:strCache>
            <c:ptCount val="1"/>
            <c:pt idx="0">
              <c:v>Klappmyss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2.9008432990341226E-2"/>
          <c:y val="5.0250725492315317E-2"/>
          <c:w val="0.95538259947243565"/>
          <c:h val="0.85704393069867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791FF"/>
            </a:solidFill>
            <a:ln>
              <a:noFill/>
            </a:ln>
            <a:effectLst/>
          </c:spPr>
          <c:invertIfNegative val="0"/>
          <c:cat>
            <c:numRef>
              <c:f>Lithology_Urals_only!$AM$20:$AM$123</c:f>
              <c:numCache>
                <c:formatCode>General</c:formatCode>
                <c:ptCount val="104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  <c:pt idx="103">
                  <c:v>2725</c:v>
                </c:pt>
              </c:numCache>
            </c:numRef>
          </c:cat>
          <c:val>
            <c:numRef>
              <c:f>Lithology_Urals_only!$AO$21:$AO$124</c:f>
              <c:numCache>
                <c:formatCode>General</c:formatCode>
                <c:ptCount val="1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4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8</c:v>
                </c:pt>
                <c:pt idx="30">
                  <c:v>11</c:v>
                </c:pt>
                <c:pt idx="31">
                  <c:v>14</c:v>
                </c:pt>
                <c:pt idx="32">
                  <c:v>19</c:v>
                </c:pt>
                <c:pt idx="33">
                  <c:v>10</c:v>
                </c:pt>
                <c:pt idx="34">
                  <c:v>20</c:v>
                </c:pt>
                <c:pt idx="35">
                  <c:v>22</c:v>
                </c:pt>
                <c:pt idx="36">
                  <c:v>24</c:v>
                </c:pt>
                <c:pt idx="37">
                  <c:v>26</c:v>
                </c:pt>
                <c:pt idx="38">
                  <c:v>35</c:v>
                </c:pt>
                <c:pt idx="39">
                  <c:v>39</c:v>
                </c:pt>
                <c:pt idx="40">
                  <c:v>35</c:v>
                </c:pt>
                <c:pt idx="41">
                  <c:v>40</c:v>
                </c:pt>
                <c:pt idx="42">
                  <c:v>49</c:v>
                </c:pt>
                <c:pt idx="43">
                  <c:v>42</c:v>
                </c:pt>
                <c:pt idx="44">
                  <c:v>55</c:v>
                </c:pt>
                <c:pt idx="45">
                  <c:v>36</c:v>
                </c:pt>
                <c:pt idx="46">
                  <c:v>48</c:v>
                </c:pt>
                <c:pt idx="47">
                  <c:v>57</c:v>
                </c:pt>
                <c:pt idx="48">
                  <c:v>63</c:v>
                </c:pt>
                <c:pt idx="49">
                  <c:v>75</c:v>
                </c:pt>
                <c:pt idx="50">
                  <c:v>68</c:v>
                </c:pt>
                <c:pt idx="51">
                  <c:v>80</c:v>
                </c:pt>
                <c:pt idx="52">
                  <c:v>60</c:v>
                </c:pt>
                <c:pt idx="53">
                  <c:v>90</c:v>
                </c:pt>
                <c:pt idx="54">
                  <c:v>95</c:v>
                </c:pt>
                <c:pt idx="55">
                  <c:v>98</c:v>
                </c:pt>
                <c:pt idx="56">
                  <c:v>98</c:v>
                </c:pt>
                <c:pt idx="57">
                  <c:v>93</c:v>
                </c:pt>
                <c:pt idx="58">
                  <c:v>109</c:v>
                </c:pt>
                <c:pt idx="59">
                  <c:v>78</c:v>
                </c:pt>
                <c:pt idx="60">
                  <c:v>96</c:v>
                </c:pt>
                <c:pt idx="61">
                  <c:v>106</c:v>
                </c:pt>
                <c:pt idx="62">
                  <c:v>114</c:v>
                </c:pt>
                <c:pt idx="63">
                  <c:v>99</c:v>
                </c:pt>
                <c:pt idx="64">
                  <c:v>101</c:v>
                </c:pt>
                <c:pt idx="65">
                  <c:v>107</c:v>
                </c:pt>
                <c:pt idx="66">
                  <c:v>107</c:v>
                </c:pt>
                <c:pt idx="67">
                  <c:v>78</c:v>
                </c:pt>
                <c:pt idx="68">
                  <c:v>98</c:v>
                </c:pt>
                <c:pt idx="69">
                  <c:v>112</c:v>
                </c:pt>
                <c:pt idx="70">
                  <c:v>111</c:v>
                </c:pt>
                <c:pt idx="71">
                  <c:v>113</c:v>
                </c:pt>
                <c:pt idx="72">
                  <c:v>103</c:v>
                </c:pt>
                <c:pt idx="73">
                  <c:v>88</c:v>
                </c:pt>
                <c:pt idx="74">
                  <c:v>97</c:v>
                </c:pt>
                <c:pt idx="75">
                  <c:v>109</c:v>
                </c:pt>
                <c:pt idx="76">
                  <c:v>84</c:v>
                </c:pt>
                <c:pt idx="77">
                  <c:v>81</c:v>
                </c:pt>
                <c:pt idx="78">
                  <c:v>78</c:v>
                </c:pt>
                <c:pt idx="79">
                  <c:v>83</c:v>
                </c:pt>
                <c:pt idx="80">
                  <c:v>79</c:v>
                </c:pt>
                <c:pt idx="81">
                  <c:v>87</c:v>
                </c:pt>
                <c:pt idx="82">
                  <c:v>71</c:v>
                </c:pt>
                <c:pt idx="83">
                  <c:v>82</c:v>
                </c:pt>
                <c:pt idx="84">
                  <c:v>76</c:v>
                </c:pt>
                <c:pt idx="85">
                  <c:v>71</c:v>
                </c:pt>
                <c:pt idx="86">
                  <c:v>57</c:v>
                </c:pt>
                <c:pt idx="87">
                  <c:v>56</c:v>
                </c:pt>
                <c:pt idx="88">
                  <c:v>49</c:v>
                </c:pt>
                <c:pt idx="89">
                  <c:v>54</c:v>
                </c:pt>
                <c:pt idx="90">
                  <c:v>40</c:v>
                </c:pt>
                <c:pt idx="91">
                  <c:v>59</c:v>
                </c:pt>
                <c:pt idx="92">
                  <c:v>55</c:v>
                </c:pt>
                <c:pt idx="93">
                  <c:v>47</c:v>
                </c:pt>
                <c:pt idx="94">
                  <c:v>31</c:v>
                </c:pt>
                <c:pt idx="95">
                  <c:v>34</c:v>
                </c:pt>
                <c:pt idx="96">
                  <c:v>36</c:v>
                </c:pt>
                <c:pt idx="97">
                  <c:v>38</c:v>
                </c:pt>
                <c:pt idx="98">
                  <c:v>26</c:v>
                </c:pt>
                <c:pt idx="99">
                  <c:v>27</c:v>
                </c:pt>
                <c:pt idx="100">
                  <c:v>25</c:v>
                </c:pt>
                <c:pt idx="101">
                  <c:v>40</c:v>
                </c:pt>
                <c:pt idx="102">
                  <c:v>20</c:v>
                </c:pt>
                <c:pt idx="10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6C-45A3-9FCA-ACE367B3B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[2]MCS_WS!$AP$1</c:f>
          <c:strCache>
            <c:ptCount val="1"/>
            <c:pt idx="0">
              <c:v>Kobbe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2.9008432990341226E-2"/>
          <c:y val="5.0250725492315317E-2"/>
          <c:w val="0.95538259947243565"/>
          <c:h val="0.85704393069867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198FF"/>
            </a:solidFill>
            <a:ln>
              <a:noFill/>
            </a:ln>
            <a:effectLst/>
          </c:spPr>
          <c:invertIfNegative val="0"/>
          <c:cat>
            <c:numRef>
              <c:f>Lithology_Urals_only!$AM$20:$AM$122</c:f>
              <c:numCache>
                <c:formatCode>General</c:formatCode>
                <c:ptCount val="103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</c:numCache>
            </c:numRef>
          </c:cat>
          <c:val>
            <c:numRef>
              <c:f>Lithology_Urals_only!$AP$20:$AP$122</c:f>
              <c:numCache>
                <c:formatCode>General</c:formatCode>
                <c:ptCount val="10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12</c:v>
                </c:pt>
                <c:pt idx="14">
                  <c:v>8</c:v>
                </c:pt>
                <c:pt idx="15">
                  <c:v>12</c:v>
                </c:pt>
                <c:pt idx="16">
                  <c:v>22</c:v>
                </c:pt>
                <c:pt idx="17">
                  <c:v>32</c:v>
                </c:pt>
                <c:pt idx="18">
                  <c:v>40</c:v>
                </c:pt>
                <c:pt idx="19">
                  <c:v>55</c:v>
                </c:pt>
                <c:pt idx="20">
                  <c:v>72</c:v>
                </c:pt>
                <c:pt idx="21">
                  <c:v>76</c:v>
                </c:pt>
                <c:pt idx="22">
                  <c:v>75</c:v>
                </c:pt>
                <c:pt idx="23">
                  <c:v>91</c:v>
                </c:pt>
                <c:pt idx="24">
                  <c:v>127</c:v>
                </c:pt>
                <c:pt idx="25">
                  <c:v>140</c:v>
                </c:pt>
                <c:pt idx="26">
                  <c:v>123</c:v>
                </c:pt>
                <c:pt idx="27">
                  <c:v>172</c:v>
                </c:pt>
                <c:pt idx="28">
                  <c:v>158</c:v>
                </c:pt>
                <c:pt idx="29">
                  <c:v>196</c:v>
                </c:pt>
                <c:pt idx="30">
                  <c:v>197</c:v>
                </c:pt>
                <c:pt idx="31">
                  <c:v>181</c:v>
                </c:pt>
                <c:pt idx="32">
                  <c:v>192</c:v>
                </c:pt>
                <c:pt idx="33">
                  <c:v>203</c:v>
                </c:pt>
                <c:pt idx="34">
                  <c:v>212</c:v>
                </c:pt>
                <c:pt idx="35">
                  <c:v>172</c:v>
                </c:pt>
                <c:pt idx="36">
                  <c:v>198</c:v>
                </c:pt>
                <c:pt idx="37">
                  <c:v>183</c:v>
                </c:pt>
                <c:pt idx="38">
                  <c:v>184</c:v>
                </c:pt>
                <c:pt idx="39">
                  <c:v>177</c:v>
                </c:pt>
                <c:pt idx="40">
                  <c:v>160</c:v>
                </c:pt>
                <c:pt idx="41">
                  <c:v>159</c:v>
                </c:pt>
                <c:pt idx="42">
                  <c:v>160</c:v>
                </c:pt>
                <c:pt idx="43">
                  <c:v>135</c:v>
                </c:pt>
                <c:pt idx="44">
                  <c:v>121</c:v>
                </c:pt>
                <c:pt idx="45">
                  <c:v>114</c:v>
                </c:pt>
                <c:pt idx="46">
                  <c:v>110</c:v>
                </c:pt>
                <c:pt idx="47">
                  <c:v>97</c:v>
                </c:pt>
                <c:pt idx="48">
                  <c:v>79</c:v>
                </c:pt>
                <c:pt idx="49">
                  <c:v>69</c:v>
                </c:pt>
                <c:pt idx="50">
                  <c:v>63</c:v>
                </c:pt>
                <c:pt idx="51">
                  <c:v>40</c:v>
                </c:pt>
                <c:pt idx="52">
                  <c:v>45</c:v>
                </c:pt>
                <c:pt idx="53">
                  <c:v>45</c:v>
                </c:pt>
                <c:pt idx="54">
                  <c:v>43</c:v>
                </c:pt>
                <c:pt idx="55">
                  <c:v>29</c:v>
                </c:pt>
                <c:pt idx="56">
                  <c:v>29</c:v>
                </c:pt>
                <c:pt idx="57">
                  <c:v>23</c:v>
                </c:pt>
                <c:pt idx="58">
                  <c:v>25</c:v>
                </c:pt>
                <c:pt idx="59">
                  <c:v>21</c:v>
                </c:pt>
                <c:pt idx="60">
                  <c:v>12</c:v>
                </c:pt>
                <c:pt idx="61">
                  <c:v>19</c:v>
                </c:pt>
                <c:pt idx="62">
                  <c:v>10</c:v>
                </c:pt>
                <c:pt idx="63">
                  <c:v>9</c:v>
                </c:pt>
                <c:pt idx="64">
                  <c:v>9</c:v>
                </c:pt>
                <c:pt idx="65">
                  <c:v>8</c:v>
                </c:pt>
                <c:pt idx="66">
                  <c:v>6</c:v>
                </c:pt>
                <c:pt idx="67">
                  <c:v>8</c:v>
                </c:pt>
                <c:pt idx="68">
                  <c:v>5</c:v>
                </c:pt>
                <c:pt idx="69">
                  <c:v>3</c:v>
                </c:pt>
                <c:pt idx="70">
                  <c:v>2</c:v>
                </c:pt>
                <c:pt idx="71">
                  <c:v>3</c:v>
                </c:pt>
                <c:pt idx="72">
                  <c:v>3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86-4148-9DD4-B3502AB87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[2]MCS_WS!$AQ$1</c:f>
          <c:strCache>
            <c:ptCount val="1"/>
            <c:pt idx="0">
              <c:v>L1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2.9008432990341226E-2"/>
          <c:y val="5.0250725492315317E-2"/>
          <c:w val="0.95538259947243565"/>
          <c:h val="0.85704393069867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DC1FF"/>
            </a:solidFill>
            <a:ln>
              <a:noFill/>
            </a:ln>
            <a:effectLst/>
          </c:spPr>
          <c:invertIfNegative val="0"/>
          <c:cat>
            <c:numRef>
              <c:f>Lithology_Urals_only!$AM$20:$AM$122</c:f>
              <c:numCache>
                <c:formatCode>General</c:formatCode>
                <c:ptCount val="103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</c:numCache>
            </c:numRef>
          </c:cat>
          <c:val>
            <c:numRef>
              <c:f>Lithology_Urals_only!$AQ$20:$AQ$122</c:f>
              <c:numCache>
                <c:formatCode>General</c:formatCode>
                <c:ptCount val="103"/>
                <c:pt idx="0">
                  <c:v>3</c:v>
                </c:pt>
                <c:pt idx="1">
                  <c:v>4</c:v>
                </c:pt>
                <c:pt idx="2">
                  <c:v>9</c:v>
                </c:pt>
                <c:pt idx="3">
                  <c:v>11</c:v>
                </c:pt>
                <c:pt idx="4">
                  <c:v>17</c:v>
                </c:pt>
                <c:pt idx="5">
                  <c:v>20</c:v>
                </c:pt>
                <c:pt idx="6">
                  <c:v>38</c:v>
                </c:pt>
                <c:pt idx="7">
                  <c:v>57</c:v>
                </c:pt>
                <c:pt idx="8">
                  <c:v>86</c:v>
                </c:pt>
                <c:pt idx="9">
                  <c:v>119</c:v>
                </c:pt>
                <c:pt idx="10">
                  <c:v>148</c:v>
                </c:pt>
                <c:pt idx="11">
                  <c:v>151</c:v>
                </c:pt>
                <c:pt idx="12">
                  <c:v>182</c:v>
                </c:pt>
                <c:pt idx="13">
                  <c:v>236</c:v>
                </c:pt>
                <c:pt idx="14">
                  <c:v>216</c:v>
                </c:pt>
                <c:pt idx="15">
                  <c:v>244</c:v>
                </c:pt>
                <c:pt idx="16">
                  <c:v>285</c:v>
                </c:pt>
                <c:pt idx="17">
                  <c:v>244</c:v>
                </c:pt>
                <c:pt idx="18">
                  <c:v>253</c:v>
                </c:pt>
                <c:pt idx="19">
                  <c:v>279</c:v>
                </c:pt>
                <c:pt idx="20">
                  <c:v>263</c:v>
                </c:pt>
                <c:pt idx="21">
                  <c:v>237</c:v>
                </c:pt>
                <c:pt idx="22">
                  <c:v>220</c:v>
                </c:pt>
                <c:pt idx="23">
                  <c:v>204</c:v>
                </c:pt>
                <c:pt idx="24">
                  <c:v>204</c:v>
                </c:pt>
                <c:pt idx="25">
                  <c:v>199</c:v>
                </c:pt>
                <c:pt idx="26">
                  <c:v>160</c:v>
                </c:pt>
                <c:pt idx="27">
                  <c:v>141</c:v>
                </c:pt>
                <c:pt idx="28">
                  <c:v>119</c:v>
                </c:pt>
                <c:pt idx="29">
                  <c:v>110</c:v>
                </c:pt>
                <c:pt idx="30">
                  <c:v>84</c:v>
                </c:pt>
                <c:pt idx="31">
                  <c:v>79</c:v>
                </c:pt>
                <c:pt idx="32">
                  <c:v>66</c:v>
                </c:pt>
                <c:pt idx="33">
                  <c:v>69</c:v>
                </c:pt>
                <c:pt idx="34">
                  <c:v>44</c:v>
                </c:pt>
                <c:pt idx="35">
                  <c:v>51</c:v>
                </c:pt>
                <c:pt idx="36">
                  <c:v>34</c:v>
                </c:pt>
                <c:pt idx="37">
                  <c:v>24</c:v>
                </c:pt>
                <c:pt idx="38">
                  <c:v>18</c:v>
                </c:pt>
                <c:pt idx="39">
                  <c:v>11</c:v>
                </c:pt>
                <c:pt idx="40">
                  <c:v>9</c:v>
                </c:pt>
                <c:pt idx="41">
                  <c:v>6</c:v>
                </c:pt>
                <c:pt idx="42">
                  <c:v>12</c:v>
                </c:pt>
                <c:pt idx="43">
                  <c:v>9</c:v>
                </c:pt>
                <c:pt idx="44">
                  <c:v>5</c:v>
                </c:pt>
                <c:pt idx="45">
                  <c:v>6</c:v>
                </c:pt>
                <c:pt idx="46">
                  <c:v>2</c:v>
                </c:pt>
                <c:pt idx="47">
                  <c:v>3</c:v>
                </c:pt>
                <c:pt idx="48">
                  <c:v>0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7-410B-A596-18868E8EA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[2]MCS_WS!$AR$1</c:f>
          <c:strCache>
            <c:ptCount val="1"/>
            <c:pt idx="0">
              <c:v>C1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2.9008432990341226E-2"/>
          <c:y val="5.0250725492315317E-2"/>
          <c:w val="0.95538259947243565"/>
          <c:h val="0.85704393069867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7CE"/>
            </a:solidFill>
            <a:ln>
              <a:noFill/>
            </a:ln>
            <a:effectLst/>
          </c:spPr>
          <c:invertIfNegative val="0"/>
          <c:cat>
            <c:numRef>
              <c:f>Lithology_Urals_only!$AM$20:$AM$122</c:f>
              <c:numCache>
                <c:formatCode>General</c:formatCode>
                <c:ptCount val="103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</c:numCache>
            </c:numRef>
          </c:cat>
          <c:val>
            <c:numRef>
              <c:f>Lithology_Urals_only!$AR$20:$AR$122</c:f>
              <c:numCache>
                <c:formatCode>General</c:formatCode>
                <c:ptCount val="103"/>
                <c:pt idx="0">
                  <c:v>32</c:v>
                </c:pt>
                <c:pt idx="1">
                  <c:v>40</c:v>
                </c:pt>
                <c:pt idx="2">
                  <c:v>46</c:v>
                </c:pt>
                <c:pt idx="3">
                  <c:v>64</c:v>
                </c:pt>
                <c:pt idx="4">
                  <c:v>88</c:v>
                </c:pt>
                <c:pt idx="5">
                  <c:v>119</c:v>
                </c:pt>
                <c:pt idx="6">
                  <c:v>146</c:v>
                </c:pt>
                <c:pt idx="7">
                  <c:v>167</c:v>
                </c:pt>
                <c:pt idx="8">
                  <c:v>146</c:v>
                </c:pt>
                <c:pt idx="9">
                  <c:v>190</c:v>
                </c:pt>
                <c:pt idx="10">
                  <c:v>230</c:v>
                </c:pt>
                <c:pt idx="11">
                  <c:v>246</c:v>
                </c:pt>
                <c:pt idx="12">
                  <c:v>253</c:v>
                </c:pt>
                <c:pt idx="13">
                  <c:v>249</c:v>
                </c:pt>
                <c:pt idx="14">
                  <c:v>230</c:v>
                </c:pt>
                <c:pt idx="15">
                  <c:v>254</c:v>
                </c:pt>
                <c:pt idx="16">
                  <c:v>258</c:v>
                </c:pt>
                <c:pt idx="17">
                  <c:v>235</c:v>
                </c:pt>
                <c:pt idx="18">
                  <c:v>238</c:v>
                </c:pt>
                <c:pt idx="19">
                  <c:v>222</c:v>
                </c:pt>
                <c:pt idx="20">
                  <c:v>210</c:v>
                </c:pt>
                <c:pt idx="21">
                  <c:v>157</c:v>
                </c:pt>
                <c:pt idx="22">
                  <c:v>164</c:v>
                </c:pt>
                <c:pt idx="23">
                  <c:v>127</c:v>
                </c:pt>
                <c:pt idx="24">
                  <c:v>122</c:v>
                </c:pt>
                <c:pt idx="25">
                  <c:v>119</c:v>
                </c:pt>
                <c:pt idx="26">
                  <c:v>113</c:v>
                </c:pt>
                <c:pt idx="27">
                  <c:v>89</c:v>
                </c:pt>
                <c:pt idx="28">
                  <c:v>55</c:v>
                </c:pt>
                <c:pt idx="29">
                  <c:v>56</c:v>
                </c:pt>
                <c:pt idx="30">
                  <c:v>46</c:v>
                </c:pt>
                <c:pt idx="31">
                  <c:v>30</c:v>
                </c:pt>
                <c:pt idx="32">
                  <c:v>37</c:v>
                </c:pt>
                <c:pt idx="33">
                  <c:v>33</c:v>
                </c:pt>
                <c:pt idx="34">
                  <c:v>23</c:v>
                </c:pt>
                <c:pt idx="35">
                  <c:v>21</c:v>
                </c:pt>
                <c:pt idx="36">
                  <c:v>11</c:v>
                </c:pt>
                <c:pt idx="37">
                  <c:v>6</c:v>
                </c:pt>
                <c:pt idx="38">
                  <c:v>7</c:v>
                </c:pt>
                <c:pt idx="39">
                  <c:v>11</c:v>
                </c:pt>
                <c:pt idx="40">
                  <c:v>7</c:v>
                </c:pt>
                <c:pt idx="41">
                  <c:v>4</c:v>
                </c:pt>
                <c:pt idx="42">
                  <c:v>7</c:v>
                </c:pt>
                <c:pt idx="43">
                  <c:v>3</c:v>
                </c:pt>
                <c:pt idx="44">
                  <c:v>1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D-4F82-9501-9583AE3F8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[2]MCS_WS!$AS$1</c:f>
          <c:strCache>
            <c:ptCount val="1"/>
            <c:pt idx="0">
              <c:v>C2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3.8081313756070795E-2"/>
          <c:y val="0.10666334557495437"/>
          <c:w val="0.95538259947243565"/>
          <c:h val="0.85704393069867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7CE"/>
            </a:solidFill>
            <a:ln>
              <a:noFill/>
            </a:ln>
            <a:effectLst/>
          </c:spPr>
          <c:invertIfNegative val="0"/>
          <c:cat>
            <c:numRef>
              <c:f>Lithology_Urals_only!$AM$20:$AM$122</c:f>
              <c:numCache>
                <c:formatCode>General</c:formatCode>
                <c:ptCount val="103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</c:numCache>
            </c:numRef>
          </c:cat>
          <c:val>
            <c:numRef>
              <c:f>Lithology_Urals_only!$AS$20:$AS$122</c:f>
              <c:numCache>
                <c:formatCode>General</c:formatCode>
                <c:ptCount val="103"/>
                <c:pt idx="0">
                  <c:v>41</c:v>
                </c:pt>
                <c:pt idx="1">
                  <c:v>57</c:v>
                </c:pt>
                <c:pt idx="2">
                  <c:v>84</c:v>
                </c:pt>
                <c:pt idx="3">
                  <c:v>93</c:v>
                </c:pt>
                <c:pt idx="4">
                  <c:v>106</c:v>
                </c:pt>
                <c:pt idx="5">
                  <c:v>141</c:v>
                </c:pt>
                <c:pt idx="6">
                  <c:v>153</c:v>
                </c:pt>
                <c:pt idx="7">
                  <c:v>185</c:v>
                </c:pt>
                <c:pt idx="8">
                  <c:v>174</c:v>
                </c:pt>
                <c:pt idx="9">
                  <c:v>212</c:v>
                </c:pt>
                <c:pt idx="10">
                  <c:v>214</c:v>
                </c:pt>
                <c:pt idx="11">
                  <c:v>220</c:v>
                </c:pt>
                <c:pt idx="12">
                  <c:v>253</c:v>
                </c:pt>
                <c:pt idx="13">
                  <c:v>249</c:v>
                </c:pt>
                <c:pt idx="14">
                  <c:v>257</c:v>
                </c:pt>
                <c:pt idx="15">
                  <c:v>196</c:v>
                </c:pt>
                <c:pt idx="16">
                  <c:v>217</c:v>
                </c:pt>
                <c:pt idx="17">
                  <c:v>214</c:v>
                </c:pt>
                <c:pt idx="18">
                  <c:v>204</c:v>
                </c:pt>
                <c:pt idx="19">
                  <c:v>205</c:v>
                </c:pt>
                <c:pt idx="20">
                  <c:v>182</c:v>
                </c:pt>
                <c:pt idx="21">
                  <c:v>172</c:v>
                </c:pt>
                <c:pt idx="22">
                  <c:v>164</c:v>
                </c:pt>
                <c:pt idx="23">
                  <c:v>139</c:v>
                </c:pt>
                <c:pt idx="24">
                  <c:v>118</c:v>
                </c:pt>
                <c:pt idx="25">
                  <c:v>91</c:v>
                </c:pt>
                <c:pt idx="26">
                  <c:v>93</c:v>
                </c:pt>
                <c:pt idx="27">
                  <c:v>74</c:v>
                </c:pt>
                <c:pt idx="28">
                  <c:v>67</c:v>
                </c:pt>
                <c:pt idx="29">
                  <c:v>68</c:v>
                </c:pt>
                <c:pt idx="30">
                  <c:v>48</c:v>
                </c:pt>
                <c:pt idx="31">
                  <c:v>34</c:v>
                </c:pt>
                <c:pt idx="32">
                  <c:v>38</c:v>
                </c:pt>
                <c:pt idx="33">
                  <c:v>33</c:v>
                </c:pt>
                <c:pt idx="34">
                  <c:v>28</c:v>
                </c:pt>
                <c:pt idx="35">
                  <c:v>20</c:v>
                </c:pt>
                <c:pt idx="36">
                  <c:v>21</c:v>
                </c:pt>
                <c:pt idx="37">
                  <c:v>12</c:v>
                </c:pt>
                <c:pt idx="38">
                  <c:v>15</c:v>
                </c:pt>
                <c:pt idx="39">
                  <c:v>12</c:v>
                </c:pt>
                <c:pt idx="40">
                  <c:v>8</c:v>
                </c:pt>
                <c:pt idx="41">
                  <c:v>6</c:v>
                </c:pt>
                <c:pt idx="42">
                  <c:v>4</c:v>
                </c:pt>
                <c:pt idx="43">
                  <c:v>5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0-4BF4-B45A-DD32A1EA4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[2]MCS_WS!$AT$1</c:f>
          <c:strCache>
            <c:ptCount val="1"/>
            <c:pt idx="0">
              <c:v>C3+4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3.1021850075471643E-2"/>
          <c:y val="0.11304136780203367"/>
          <c:w val="0.95538259947243565"/>
          <c:h val="0.8304952905893419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Lithology_Urals_only!$AM$20:$AM$122</c:f>
              <c:numCache>
                <c:formatCode>General</c:formatCode>
                <c:ptCount val="103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</c:numCache>
            </c:numRef>
          </c:cat>
          <c:val>
            <c:numRef>
              <c:f>Lithology_Urals_only!$AT$20:$AT$122</c:f>
              <c:numCache>
                <c:formatCode>General</c:formatCode>
                <c:ptCount val="103"/>
                <c:pt idx="0">
                  <c:v>32</c:v>
                </c:pt>
                <c:pt idx="1">
                  <c:v>50</c:v>
                </c:pt>
                <c:pt idx="2">
                  <c:v>60</c:v>
                </c:pt>
                <c:pt idx="3">
                  <c:v>104</c:v>
                </c:pt>
                <c:pt idx="4">
                  <c:v>93</c:v>
                </c:pt>
                <c:pt idx="5">
                  <c:v>123</c:v>
                </c:pt>
                <c:pt idx="6">
                  <c:v>148</c:v>
                </c:pt>
                <c:pt idx="7">
                  <c:v>180</c:v>
                </c:pt>
                <c:pt idx="8">
                  <c:v>195</c:v>
                </c:pt>
                <c:pt idx="9">
                  <c:v>236</c:v>
                </c:pt>
                <c:pt idx="10">
                  <c:v>206</c:v>
                </c:pt>
                <c:pt idx="11">
                  <c:v>235</c:v>
                </c:pt>
                <c:pt idx="12">
                  <c:v>214</c:v>
                </c:pt>
                <c:pt idx="13">
                  <c:v>227</c:v>
                </c:pt>
                <c:pt idx="14">
                  <c:v>233</c:v>
                </c:pt>
                <c:pt idx="15">
                  <c:v>239</c:v>
                </c:pt>
                <c:pt idx="16">
                  <c:v>207</c:v>
                </c:pt>
                <c:pt idx="17">
                  <c:v>224</c:v>
                </c:pt>
                <c:pt idx="18">
                  <c:v>213</c:v>
                </c:pt>
                <c:pt idx="19">
                  <c:v>194</c:v>
                </c:pt>
                <c:pt idx="20">
                  <c:v>183</c:v>
                </c:pt>
                <c:pt idx="21">
                  <c:v>171</c:v>
                </c:pt>
                <c:pt idx="22">
                  <c:v>146</c:v>
                </c:pt>
                <c:pt idx="23">
                  <c:v>117</c:v>
                </c:pt>
                <c:pt idx="24">
                  <c:v>131</c:v>
                </c:pt>
                <c:pt idx="25">
                  <c:v>117</c:v>
                </c:pt>
                <c:pt idx="26">
                  <c:v>112</c:v>
                </c:pt>
                <c:pt idx="27">
                  <c:v>76</c:v>
                </c:pt>
                <c:pt idx="28">
                  <c:v>78</c:v>
                </c:pt>
                <c:pt idx="29">
                  <c:v>63</c:v>
                </c:pt>
                <c:pt idx="30">
                  <c:v>47</c:v>
                </c:pt>
                <c:pt idx="31">
                  <c:v>58</c:v>
                </c:pt>
                <c:pt idx="32">
                  <c:v>38</c:v>
                </c:pt>
                <c:pt idx="33">
                  <c:v>22</c:v>
                </c:pt>
                <c:pt idx="34">
                  <c:v>30</c:v>
                </c:pt>
                <c:pt idx="35">
                  <c:v>23</c:v>
                </c:pt>
                <c:pt idx="36">
                  <c:v>16</c:v>
                </c:pt>
                <c:pt idx="37">
                  <c:v>22</c:v>
                </c:pt>
                <c:pt idx="38">
                  <c:v>9</c:v>
                </c:pt>
                <c:pt idx="39">
                  <c:v>13</c:v>
                </c:pt>
                <c:pt idx="40">
                  <c:v>13</c:v>
                </c:pt>
                <c:pt idx="41">
                  <c:v>6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3</c:v>
                </c:pt>
                <c:pt idx="46">
                  <c:v>1</c:v>
                </c:pt>
                <c:pt idx="47">
                  <c:v>4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A3-41D4-94B5-423C8990F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[2]MCS_WS!$AN$1</c:f>
          <c:strCache>
            <c:ptCount val="1"/>
            <c:pt idx="0">
              <c:v>Havert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2.9008432990341226E-2"/>
          <c:y val="5.0250725492315317E-2"/>
          <c:w val="0.95538259947243565"/>
          <c:h val="0.85704393069867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Temperature_Urals_only!$AM$20:$AM$122</c:f>
              <c:numCache>
                <c:formatCode>General</c:formatCode>
                <c:ptCount val="103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</c:numCache>
            </c:numRef>
          </c:cat>
          <c:val>
            <c:numRef>
              <c:f>Temperature_Urals_only!$AN$20:$AN$122</c:f>
              <c:numCache>
                <c:formatCode>General</c:formatCode>
                <c:ptCount val="10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0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8</c:v>
                </c:pt>
                <c:pt idx="28">
                  <c:v>6</c:v>
                </c:pt>
                <c:pt idx="29">
                  <c:v>2</c:v>
                </c:pt>
                <c:pt idx="30">
                  <c:v>8</c:v>
                </c:pt>
                <c:pt idx="31">
                  <c:v>12</c:v>
                </c:pt>
                <c:pt idx="32">
                  <c:v>7</c:v>
                </c:pt>
                <c:pt idx="33">
                  <c:v>7</c:v>
                </c:pt>
                <c:pt idx="34">
                  <c:v>11</c:v>
                </c:pt>
                <c:pt idx="35">
                  <c:v>23</c:v>
                </c:pt>
                <c:pt idx="36">
                  <c:v>23</c:v>
                </c:pt>
                <c:pt idx="37">
                  <c:v>25</c:v>
                </c:pt>
                <c:pt idx="38">
                  <c:v>30</c:v>
                </c:pt>
                <c:pt idx="39">
                  <c:v>31</c:v>
                </c:pt>
                <c:pt idx="40">
                  <c:v>35</c:v>
                </c:pt>
                <c:pt idx="41">
                  <c:v>40</c:v>
                </c:pt>
                <c:pt idx="42">
                  <c:v>50</c:v>
                </c:pt>
                <c:pt idx="43">
                  <c:v>41</c:v>
                </c:pt>
                <c:pt idx="44">
                  <c:v>69</c:v>
                </c:pt>
                <c:pt idx="45">
                  <c:v>55</c:v>
                </c:pt>
                <c:pt idx="46">
                  <c:v>65</c:v>
                </c:pt>
                <c:pt idx="47">
                  <c:v>54</c:v>
                </c:pt>
                <c:pt idx="48">
                  <c:v>104</c:v>
                </c:pt>
                <c:pt idx="49">
                  <c:v>73</c:v>
                </c:pt>
                <c:pt idx="50">
                  <c:v>88</c:v>
                </c:pt>
                <c:pt idx="51">
                  <c:v>80</c:v>
                </c:pt>
                <c:pt idx="52">
                  <c:v>93</c:v>
                </c:pt>
                <c:pt idx="53">
                  <c:v>96</c:v>
                </c:pt>
                <c:pt idx="54">
                  <c:v>115</c:v>
                </c:pt>
                <c:pt idx="55">
                  <c:v>110</c:v>
                </c:pt>
                <c:pt idx="56">
                  <c:v>94</c:v>
                </c:pt>
                <c:pt idx="57">
                  <c:v>106</c:v>
                </c:pt>
                <c:pt idx="58">
                  <c:v>126</c:v>
                </c:pt>
                <c:pt idx="59">
                  <c:v>127</c:v>
                </c:pt>
                <c:pt idx="60">
                  <c:v>130</c:v>
                </c:pt>
                <c:pt idx="61">
                  <c:v>125</c:v>
                </c:pt>
                <c:pt idx="62">
                  <c:v>122</c:v>
                </c:pt>
                <c:pt idx="63">
                  <c:v>127</c:v>
                </c:pt>
                <c:pt idx="64">
                  <c:v>125</c:v>
                </c:pt>
                <c:pt idx="65">
                  <c:v>144</c:v>
                </c:pt>
                <c:pt idx="66">
                  <c:v>107</c:v>
                </c:pt>
                <c:pt idx="67">
                  <c:v>127</c:v>
                </c:pt>
                <c:pt idx="68">
                  <c:v>121</c:v>
                </c:pt>
                <c:pt idx="69">
                  <c:v>111</c:v>
                </c:pt>
                <c:pt idx="70">
                  <c:v>110</c:v>
                </c:pt>
                <c:pt idx="71">
                  <c:v>114</c:v>
                </c:pt>
                <c:pt idx="72">
                  <c:v>103</c:v>
                </c:pt>
                <c:pt idx="73">
                  <c:v>88</c:v>
                </c:pt>
                <c:pt idx="74">
                  <c:v>108</c:v>
                </c:pt>
                <c:pt idx="75">
                  <c:v>100</c:v>
                </c:pt>
                <c:pt idx="76">
                  <c:v>81</c:v>
                </c:pt>
                <c:pt idx="77">
                  <c:v>80</c:v>
                </c:pt>
                <c:pt idx="78">
                  <c:v>87</c:v>
                </c:pt>
                <c:pt idx="79">
                  <c:v>64</c:v>
                </c:pt>
                <c:pt idx="80">
                  <c:v>100</c:v>
                </c:pt>
                <c:pt idx="81">
                  <c:v>67</c:v>
                </c:pt>
                <c:pt idx="82">
                  <c:v>52</c:v>
                </c:pt>
                <c:pt idx="83">
                  <c:v>61</c:v>
                </c:pt>
                <c:pt idx="84">
                  <c:v>63</c:v>
                </c:pt>
                <c:pt idx="85">
                  <c:v>62</c:v>
                </c:pt>
                <c:pt idx="86">
                  <c:v>46</c:v>
                </c:pt>
                <c:pt idx="87">
                  <c:v>38</c:v>
                </c:pt>
                <c:pt idx="88">
                  <c:v>44</c:v>
                </c:pt>
                <c:pt idx="89">
                  <c:v>43</c:v>
                </c:pt>
                <c:pt idx="90">
                  <c:v>39</c:v>
                </c:pt>
                <c:pt idx="91">
                  <c:v>37</c:v>
                </c:pt>
                <c:pt idx="92">
                  <c:v>30</c:v>
                </c:pt>
                <c:pt idx="93">
                  <c:v>32</c:v>
                </c:pt>
                <c:pt idx="94">
                  <c:v>25</c:v>
                </c:pt>
                <c:pt idx="95">
                  <c:v>25</c:v>
                </c:pt>
                <c:pt idx="96">
                  <c:v>30</c:v>
                </c:pt>
                <c:pt idx="97">
                  <c:v>23</c:v>
                </c:pt>
                <c:pt idx="98">
                  <c:v>18</c:v>
                </c:pt>
                <c:pt idx="99">
                  <c:v>16</c:v>
                </c:pt>
                <c:pt idx="100">
                  <c:v>9</c:v>
                </c:pt>
                <c:pt idx="101">
                  <c:v>18</c:v>
                </c:pt>
                <c:pt idx="10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0-4681-A339-94ADC56B1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[2]MCS_WS!$AO$1</c:f>
          <c:strCache>
            <c:ptCount val="1"/>
            <c:pt idx="0">
              <c:v>Klappmyss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2.9008432990341226E-2"/>
          <c:y val="5.0250725492315317E-2"/>
          <c:w val="0.95538259947243565"/>
          <c:h val="0.85704393069867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791FF"/>
            </a:solidFill>
            <a:ln>
              <a:noFill/>
            </a:ln>
            <a:effectLst/>
          </c:spPr>
          <c:invertIfNegative val="0"/>
          <c:cat>
            <c:numRef>
              <c:f>Temperature_Urals_only!$AM$20:$AM$123</c:f>
              <c:numCache>
                <c:formatCode>General</c:formatCode>
                <c:ptCount val="104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  <c:pt idx="103">
                  <c:v>2725</c:v>
                </c:pt>
              </c:numCache>
            </c:numRef>
          </c:cat>
          <c:val>
            <c:numRef>
              <c:f>Temperature_Urals_only!$AO$21:$AO$124</c:f>
              <c:numCache>
                <c:formatCode>General</c:formatCode>
                <c:ptCount val="1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14</c:v>
                </c:pt>
                <c:pt idx="8">
                  <c:v>17</c:v>
                </c:pt>
                <c:pt idx="9">
                  <c:v>28</c:v>
                </c:pt>
                <c:pt idx="10">
                  <c:v>49</c:v>
                </c:pt>
                <c:pt idx="11">
                  <c:v>37</c:v>
                </c:pt>
                <c:pt idx="12">
                  <c:v>86</c:v>
                </c:pt>
                <c:pt idx="13">
                  <c:v>97</c:v>
                </c:pt>
                <c:pt idx="14">
                  <c:v>118</c:v>
                </c:pt>
                <c:pt idx="15">
                  <c:v>132</c:v>
                </c:pt>
                <c:pt idx="16">
                  <c:v>148</c:v>
                </c:pt>
                <c:pt idx="17">
                  <c:v>189</c:v>
                </c:pt>
                <c:pt idx="18">
                  <c:v>209</c:v>
                </c:pt>
                <c:pt idx="19">
                  <c:v>217</c:v>
                </c:pt>
                <c:pt idx="20">
                  <c:v>228</c:v>
                </c:pt>
                <c:pt idx="21">
                  <c:v>240</c:v>
                </c:pt>
                <c:pt idx="22">
                  <c:v>243</c:v>
                </c:pt>
                <c:pt idx="23">
                  <c:v>243</c:v>
                </c:pt>
                <c:pt idx="24">
                  <c:v>231</c:v>
                </c:pt>
                <c:pt idx="25">
                  <c:v>242</c:v>
                </c:pt>
                <c:pt idx="26">
                  <c:v>249</c:v>
                </c:pt>
                <c:pt idx="27">
                  <c:v>211</c:v>
                </c:pt>
                <c:pt idx="28">
                  <c:v>221</c:v>
                </c:pt>
                <c:pt idx="29">
                  <c:v>176</c:v>
                </c:pt>
                <c:pt idx="30">
                  <c:v>200</c:v>
                </c:pt>
                <c:pt idx="31">
                  <c:v>163</c:v>
                </c:pt>
                <c:pt idx="32">
                  <c:v>168</c:v>
                </c:pt>
                <c:pt idx="33">
                  <c:v>146</c:v>
                </c:pt>
                <c:pt idx="34">
                  <c:v>114</c:v>
                </c:pt>
                <c:pt idx="35">
                  <c:v>82</c:v>
                </c:pt>
                <c:pt idx="36">
                  <c:v>81</c:v>
                </c:pt>
                <c:pt idx="37">
                  <c:v>73</c:v>
                </c:pt>
                <c:pt idx="38">
                  <c:v>60</c:v>
                </c:pt>
                <c:pt idx="39">
                  <c:v>49</c:v>
                </c:pt>
                <c:pt idx="40">
                  <c:v>37</c:v>
                </c:pt>
                <c:pt idx="41">
                  <c:v>37</c:v>
                </c:pt>
                <c:pt idx="42">
                  <c:v>22</c:v>
                </c:pt>
                <c:pt idx="43">
                  <c:v>32</c:v>
                </c:pt>
                <c:pt idx="44">
                  <c:v>23</c:v>
                </c:pt>
                <c:pt idx="45">
                  <c:v>11</c:v>
                </c:pt>
                <c:pt idx="46">
                  <c:v>10</c:v>
                </c:pt>
                <c:pt idx="47">
                  <c:v>6</c:v>
                </c:pt>
                <c:pt idx="48">
                  <c:v>6</c:v>
                </c:pt>
                <c:pt idx="49">
                  <c:v>8</c:v>
                </c:pt>
                <c:pt idx="50">
                  <c:v>8</c:v>
                </c:pt>
                <c:pt idx="51">
                  <c:v>3</c:v>
                </c:pt>
                <c:pt idx="52">
                  <c:v>2</c:v>
                </c:pt>
                <c:pt idx="53">
                  <c:v>6</c:v>
                </c:pt>
                <c:pt idx="54">
                  <c:v>2</c:v>
                </c:pt>
                <c:pt idx="55">
                  <c:v>6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4-47A5-842B-9501E8AAE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"C3+4"</c:f>
          <c:strCache>
            <c:ptCount val="1"/>
            <c:pt idx="0">
              <c:v>C3+4</c:v>
            </c:pt>
          </c:strCache>
        </c:strRef>
      </c:tx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0112259511838335E-2"/>
          <c:y val="0.11304136780203367"/>
          <c:w val="0.94101098603060918"/>
          <c:h val="0.830495290589341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DDD683"/>
            </a:solidFill>
          </c:spPr>
          <c:invertIfNegative val="0"/>
          <c:cat>
            <c:numRef>
              <c:f>MODEL!$AM$15:$AM$123</c:f>
              <c:numCache>
                <c:formatCode>General</c:formatCode>
                <c:ptCount val="109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  <c:pt idx="33">
                  <c:v>825</c:v>
                </c:pt>
                <c:pt idx="34">
                  <c:v>850</c:v>
                </c:pt>
                <c:pt idx="35">
                  <c:v>875</c:v>
                </c:pt>
                <c:pt idx="36">
                  <c:v>900</c:v>
                </c:pt>
                <c:pt idx="37">
                  <c:v>925</c:v>
                </c:pt>
                <c:pt idx="38">
                  <c:v>950</c:v>
                </c:pt>
                <c:pt idx="39">
                  <c:v>975</c:v>
                </c:pt>
                <c:pt idx="40">
                  <c:v>1000</c:v>
                </c:pt>
                <c:pt idx="41">
                  <c:v>1025</c:v>
                </c:pt>
                <c:pt idx="42">
                  <c:v>1050</c:v>
                </c:pt>
                <c:pt idx="43">
                  <c:v>1075</c:v>
                </c:pt>
                <c:pt idx="44">
                  <c:v>1100</c:v>
                </c:pt>
                <c:pt idx="45">
                  <c:v>1125</c:v>
                </c:pt>
                <c:pt idx="46">
                  <c:v>1150</c:v>
                </c:pt>
                <c:pt idx="47">
                  <c:v>1175</c:v>
                </c:pt>
                <c:pt idx="48">
                  <c:v>1200</c:v>
                </c:pt>
                <c:pt idx="49">
                  <c:v>1225</c:v>
                </c:pt>
                <c:pt idx="50">
                  <c:v>1250</c:v>
                </c:pt>
                <c:pt idx="51">
                  <c:v>1275</c:v>
                </c:pt>
                <c:pt idx="52">
                  <c:v>1300</c:v>
                </c:pt>
                <c:pt idx="53">
                  <c:v>1325</c:v>
                </c:pt>
                <c:pt idx="54">
                  <c:v>1350</c:v>
                </c:pt>
                <c:pt idx="55">
                  <c:v>1375</c:v>
                </c:pt>
                <c:pt idx="56">
                  <c:v>1400</c:v>
                </c:pt>
                <c:pt idx="57">
                  <c:v>1425</c:v>
                </c:pt>
                <c:pt idx="58">
                  <c:v>1450</c:v>
                </c:pt>
                <c:pt idx="59">
                  <c:v>1475</c:v>
                </c:pt>
                <c:pt idx="60">
                  <c:v>1500</c:v>
                </c:pt>
                <c:pt idx="61">
                  <c:v>1525</c:v>
                </c:pt>
                <c:pt idx="62">
                  <c:v>1550</c:v>
                </c:pt>
                <c:pt idx="63">
                  <c:v>1575</c:v>
                </c:pt>
                <c:pt idx="64">
                  <c:v>1600</c:v>
                </c:pt>
                <c:pt idx="65">
                  <c:v>1625</c:v>
                </c:pt>
                <c:pt idx="66">
                  <c:v>1650</c:v>
                </c:pt>
                <c:pt idx="67">
                  <c:v>1675</c:v>
                </c:pt>
                <c:pt idx="68">
                  <c:v>1700</c:v>
                </c:pt>
                <c:pt idx="69">
                  <c:v>1725</c:v>
                </c:pt>
                <c:pt idx="70">
                  <c:v>1750</c:v>
                </c:pt>
                <c:pt idx="71">
                  <c:v>1775</c:v>
                </c:pt>
                <c:pt idx="72">
                  <c:v>1800</c:v>
                </c:pt>
                <c:pt idx="73">
                  <c:v>1825</c:v>
                </c:pt>
                <c:pt idx="74">
                  <c:v>1850</c:v>
                </c:pt>
                <c:pt idx="75">
                  <c:v>1875</c:v>
                </c:pt>
                <c:pt idx="76">
                  <c:v>1900</c:v>
                </c:pt>
                <c:pt idx="77">
                  <c:v>1925</c:v>
                </c:pt>
                <c:pt idx="78">
                  <c:v>1950</c:v>
                </c:pt>
                <c:pt idx="79">
                  <c:v>1975</c:v>
                </c:pt>
                <c:pt idx="80">
                  <c:v>2000</c:v>
                </c:pt>
                <c:pt idx="81">
                  <c:v>2025</c:v>
                </c:pt>
                <c:pt idx="82">
                  <c:v>2050</c:v>
                </c:pt>
                <c:pt idx="83">
                  <c:v>2075</c:v>
                </c:pt>
                <c:pt idx="84">
                  <c:v>2100</c:v>
                </c:pt>
                <c:pt idx="85">
                  <c:v>2125</c:v>
                </c:pt>
                <c:pt idx="86">
                  <c:v>2150</c:v>
                </c:pt>
                <c:pt idx="87">
                  <c:v>2175</c:v>
                </c:pt>
                <c:pt idx="88">
                  <c:v>2200</c:v>
                </c:pt>
                <c:pt idx="89">
                  <c:v>2225</c:v>
                </c:pt>
                <c:pt idx="90">
                  <c:v>2250</c:v>
                </c:pt>
                <c:pt idx="91">
                  <c:v>2275</c:v>
                </c:pt>
                <c:pt idx="92">
                  <c:v>2300</c:v>
                </c:pt>
                <c:pt idx="93">
                  <c:v>2325</c:v>
                </c:pt>
                <c:pt idx="94">
                  <c:v>2350</c:v>
                </c:pt>
                <c:pt idx="95">
                  <c:v>2375</c:v>
                </c:pt>
                <c:pt idx="96">
                  <c:v>2400</c:v>
                </c:pt>
                <c:pt idx="97">
                  <c:v>2425</c:v>
                </c:pt>
                <c:pt idx="98">
                  <c:v>2450</c:v>
                </c:pt>
                <c:pt idx="99">
                  <c:v>2475</c:v>
                </c:pt>
                <c:pt idx="100">
                  <c:v>2500</c:v>
                </c:pt>
                <c:pt idx="101">
                  <c:v>2525</c:v>
                </c:pt>
                <c:pt idx="102">
                  <c:v>2550</c:v>
                </c:pt>
                <c:pt idx="103">
                  <c:v>2575</c:v>
                </c:pt>
                <c:pt idx="104">
                  <c:v>2600</c:v>
                </c:pt>
                <c:pt idx="105">
                  <c:v>2625</c:v>
                </c:pt>
                <c:pt idx="106">
                  <c:v>2650</c:v>
                </c:pt>
                <c:pt idx="107">
                  <c:v>2675</c:v>
                </c:pt>
                <c:pt idx="108">
                  <c:v>2700</c:v>
                </c:pt>
              </c:numCache>
            </c:numRef>
          </c:cat>
          <c:val>
            <c:numRef>
              <c:f>MODEL!$AT$15:$AT$123</c:f>
              <c:numCache>
                <c:formatCode>General</c:formatCode>
                <c:ptCount val="1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6</c:v>
                </c:pt>
                <c:pt idx="9">
                  <c:v>10</c:v>
                </c:pt>
                <c:pt idx="10">
                  <c:v>13</c:v>
                </c:pt>
                <c:pt idx="11">
                  <c:v>32</c:v>
                </c:pt>
                <c:pt idx="12">
                  <c:v>46</c:v>
                </c:pt>
                <c:pt idx="13">
                  <c:v>73</c:v>
                </c:pt>
                <c:pt idx="14">
                  <c:v>111</c:v>
                </c:pt>
                <c:pt idx="15">
                  <c:v>147</c:v>
                </c:pt>
                <c:pt idx="16">
                  <c:v>188</c:v>
                </c:pt>
                <c:pt idx="17">
                  <c:v>272</c:v>
                </c:pt>
                <c:pt idx="18">
                  <c:v>308</c:v>
                </c:pt>
                <c:pt idx="19">
                  <c:v>318</c:v>
                </c:pt>
                <c:pt idx="20">
                  <c:v>377</c:v>
                </c:pt>
                <c:pt idx="21">
                  <c:v>446</c:v>
                </c:pt>
                <c:pt idx="22">
                  <c:v>480</c:v>
                </c:pt>
                <c:pt idx="23">
                  <c:v>504</c:v>
                </c:pt>
                <c:pt idx="24">
                  <c:v>559</c:v>
                </c:pt>
                <c:pt idx="25">
                  <c:v>519</c:v>
                </c:pt>
                <c:pt idx="26">
                  <c:v>567</c:v>
                </c:pt>
                <c:pt idx="27">
                  <c:v>511</c:v>
                </c:pt>
                <c:pt idx="28">
                  <c:v>520</c:v>
                </c:pt>
                <c:pt idx="29">
                  <c:v>490</c:v>
                </c:pt>
                <c:pt idx="30">
                  <c:v>458</c:v>
                </c:pt>
                <c:pt idx="31">
                  <c:v>403</c:v>
                </c:pt>
                <c:pt idx="32">
                  <c:v>369</c:v>
                </c:pt>
                <c:pt idx="33">
                  <c:v>305</c:v>
                </c:pt>
                <c:pt idx="34">
                  <c:v>274</c:v>
                </c:pt>
                <c:pt idx="35">
                  <c:v>260</c:v>
                </c:pt>
                <c:pt idx="36">
                  <c:v>220</c:v>
                </c:pt>
                <c:pt idx="37">
                  <c:v>198</c:v>
                </c:pt>
                <c:pt idx="38">
                  <c:v>152</c:v>
                </c:pt>
                <c:pt idx="39">
                  <c:v>153</c:v>
                </c:pt>
                <c:pt idx="40">
                  <c:v>136</c:v>
                </c:pt>
                <c:pt idx="41">
                  <c:v>101</c:v>
                </c:pt>
                <c:pt idx="42">
                  <c:v>98</c:v>
                </c:pt>
                <c:pt idx="43">
                  <c:v>66</c:v>
                </c:pt>
                <c:pt idx="44">
                  <c:v>55</c:v>
                </c:pt>
                <c:pt idx="45">
                  <c:v>51</c:v>
                </c:pt>
                <c:pt idx="46">
                  <c:v>37</c:v>
                </c:pt>
                <c:pt idx="47">
                  <c:v>31</c:v>
                </c:pt>
                <c:pt idx="48">
                  <c:v>28</c:v>
                </c:pt>
                <c:pt idx="49">
                  <c:v>20</c:v>
                </c:pt>
                <c:pt idx="50">
                  <c:v>22</c:v>
                </c:pt>
                <c:pt idx="51">
                  <c:v>10</c:v>
                </c:pt>
                <c:pt idx="52">
                  <c:v>7</c:v>
                </c:pt>
                <c:pt idx="53">
                  <c:v>9</c:v>
                </c:pt>
                <c:pt idx="54">
                  <c:v>10</c:v>
                </c:pt>
                <c:pt idx="55">
                  <c:v>9</c:v>
                </c:pt>
                <c:pt idx="56">
                  <c:v>4</c:v>
                </c:pt>
                <c:pt idx="57">
                  <c:v>3</c:v>
                </c:pt>
                <c:pt idx="58">
                  <c:v>4</c:v>
                </c:pt>
                <c:pt idx="59">
                  <c:v>3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E0-0749-BCC9-D47156E8D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1"/>
        <c:axPos val="b"/>
        <c:majorGridlines>
          <c:spPr>
            <a:ln w="6350">
              <a:solidFill>
                <a:srgbClr val="F197FF">
                  <a:alpha val="35000"/>
                </a:srgb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  <c:max val="4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9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[2]MCS_WS!$AP$1</c:f>
          <c:strCache>
            <c:ptCount val="1"/>
            <c:pt idx="0">
              <c:v>Kobbe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2.9008432990341226E-2"/>
          <c:y val="5.0250725492315317E-2"/>
          <c:w val="0.95538259947243565"/>
          <c:h val="0.85704393069867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198FF"/>
            </a:solidFill>
            <a:ln>
              <a:noFill/>
            </a:ln>
            <a:effectLst/>
          </c:spPr>
          <c:invertIfNegative val="0"/>
          <c:cat>
            <c:numRef>
              <c:f>Temperature_Urals_only!$AM$20:$AM$122</c:f>
              <c:numCache>
                <c:formatCode>General</c:formatCode>
                <c:ptCount val="103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</c:numCache>
            </c:numRef>
          </c:cat>
          <c:val>
            <c:numRef>
              <c:f>Temperature_Urals_only!$AP$20:$AP$122</c:f>
              <c:numCache>
                <c:formatCode>General</c:formatCode>
                <c:ptCount val="103"/>
                <c:pt idx="0">
                  <c:v>6</c:v>
                </c:pt>
                <c:pt idx="1">
                  <c:v>20</c:v>
                </c:pt>
                <c:pt idx="2">
                  <c:v>56</c:v>
                </c:pt>
                <c:pt idx="3">
                  <c:v>105</c:v>
                </c:pt>
                <c:pt idx="4">
                  <c:v>198</c:v>
                </c:pt>
                <c:pt idx="5">
                  <c:v>340</c:v>
                </c:pt>
                <c:pt idx="6">
                  <c:v>400</c:v>
                </c:pt>
                <c:pt idx="7">
                  <c:v>482</c:v>
                </c:pt>
                <c:pt idx="8">
                  <c:v>634</c:v>
                </c:pt>
                <c:pt idx="9">
                  <c:v>555</c:v>
                </c:pt>
                <c:pt idx="10">
                  <c:v>506</c:v>
                </c:pt>
                <c:pt idx="11">
                  <c:v>459</c:v>
                </c:pt>
                <c:pt idx="12">
                  <c:v>356</c:v>
                </c:pt>
                <c:pt idx="13">
                  <c:v>279</c:v>
                </c:pt>
                <c:pt idx="14">
                  <c:v>206</c:v>
                </c:pt>
                <c:pt idx="15">
                  <c:v>140</c:v>
                </c:pt>
                <c:pt idx="16">
                  <c:v>89</c:v>
                </c:pt>
                <c:pt idx="17">
                  <c:v>63</c:v>
                </c:pt>
                <c:pt idx="18">
                  <c:v>49</c:v>
                </c:pt>
                <c:pt idx="19">
                  <c:v>13</c:v>
                </c:pt>
                <c:pt idx="20">
                  <c:v>20</c:v>
                </c:pt>
                <c:pt idx="21">
                  <c:v>9</c:v>
                </c:pt>
                <c:pt idx="22">
                  <c:v>7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F-4272-ADA0-40572DDB2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[2]MCS_WS!$AQ$1</c:f>
          <c:strCache>
            <c:ptCount val="1"/>
            <c:pt idx="0">
              <c:v>L1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2.9008432990341226E-2"/>
          <c:y val="5.0250725492315317E-2"/>
          <c:w val="0.95538259947243565"/>
          <c:h val="0.85704393069867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DC1FF"/>
            </a:solidFill>
            <a:ln>
              <a:noFill/>
            </a:ln>
            <a:effectLst/>
          </c:spPr>
          <c:invertIfNegative val="0"/>
          <c:cat>
            <c:numRef>
              <c:f>Temperature_Urals_only!$AM$20:$AM$122</c:f>
              <c:numCache>
                <c:formatCode>General</c:formatCode>
                <c:ptCount val="103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</c:numCache>
            </c:numRef>
          </c:cat>
          <c:val>
            <c:numRef>
              <c:f>Temperature_Urals_only!$AQ$20:$AQ$122</c:f>
              <c:numCache>
                <c:formatCode>General</c:formatCode>
                <c:ptCount val="103"/>
                <c:pt idx="0">
                  <c:v>382</c:v>
                </c:pt>
                <c:pt idx="1">
                  <c:v>566</c:v>
                </c:pt>
                <c:pt idx="2">
                  <c:v>683</c:v>
                </c:pt>
                <c:pt idx="3">
                  <c:v>778</c:v>
                </c:pt>
                <c:pt idx="4">
                  <c:v>747</c:v>
                </c:pt>
                <c:pt idx="5">
                  <c:v>549</c:v>
                </c:pt>
                <c:pt idx="6">
                  <c:v>406</c:v>
                </c:pt>
                <c:pt idx="7">
                  <c:v>285</c:v>
                </c:pt>
                <c:pt idx="8">
                  <c:v>143</c:v>
                </c:pt>
                <c:pt idx="9">
                  <c:v>102</c:v>
                </c:pt>
                <c:pt idx="10">
                  <c:v>61</c:v>
                </c:pt>
                <c:pt idx="11">
                  <c:v>34</c:v>
                </c:pt>
                <c:pt idx="12">
                  <c:v>22</c:v>
                </c:pt>
                <c:pt idx="13">
                  <c:v>8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1-4CE1-B937-D5A60FDE9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[2]MCS_WS!$AR$1</c:f>
          <c:strCache>
            <c:ptCount val="1"/>
            <c:pt idx="0">
              <c:v>C1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2.9008432990341226E-2"/>
          <c:y val="5.0250725492315317E-2"/>
          <c:w val="0.95538259947243565"/>
          <c:h val="0.85704393069867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7CE"/>
            </a:solidFill>
            <a:ln>
              <a:noFill/>
            </a:ln>
            <a:effectLst/>
          </c:spPr>
          <c:invertIfNegative val="0"/>
          <c:cat>
            <c:numRef>
              <c:f>Temperature_Urals_only!$AM$20:$AM$122</c:f>
              <c:numCache>
                <c:formatCode>General</c:formatCode>
                <c:ptCount val="103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</c:numCache>
            </c:numRef>
          </c:cat>
          <c:val>
            <c:numRef>
              <c:f>Temperature_Urals_only!$AR$20:$AR$122</c:f>
              <c:numCache>
                <c:formatCode>General</c:formatCode>
                <c:ptCount val="10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9</c:v>
                </c:pt>
                <c:pt idx="10">
                  <c:v>22</c:v>
                </c:pt>
                <c:pt idx="11">
                  <c:v>30</c:v>
                </c:pt>
                <c:pt idx="12">
                  <c:v>52</c:v>
                </c:pt>
                <c:pt idx="13">
                  <c:v>92</c:v>
                </c:pt>
                <c:pt idx="14">
                  <c:v>113</c:v>
                </c:pt>
                <c:pt idx="15">
                  <c:v>183</c:v>
                </c:pt>
                <c:pt idx="16">
                  <c:v>242</c:v>
                </c:pt>
                <c:pt idx="17">
                  <c:v>263</c:v>
                </c:pt>
                <c:pt idx="18">
                  <c:v>309</c:v>
                </c:pt>
                <c:pt idx="19">
                  <c:v>370</c:v>
                </c:pt>
                <c:pt idx="20">
                  <c:v>357</c:v>
                </c:pt>
                <c:pt idx="21">
                  <c:v>388</c:v>
                </c:pt>
                <c:pt idx="22">
                  <c:v>370</c:v>
                </c:pt>
                <c:pt idx="23">
                  <c:v>356</c:v>
                </c:pt>
                <c:pt idx="24">
                  <c:v>369</c:v>
                </c:pt>
                <c:pt idx="25">
                  <c:v>290</c:v>
                </c:pt>
                <c:pt idx="26">
                  <c:v>242</c:v>
                </c:pt>
                <c:pt idx="27">
                  <c:v>202</c:v>
                </c:pt>
                <c:pt idx="28">
                  <c:v>181</c:v>
                </c:pt>
                <c:pt idx="29">
                  <c:v>134</c:v>
                </c:pt>
                <c:pt idx="30">
                  <c:v>116</c:v>
                </c:pt>
                <c:pt idx="31">
                  <c:v>73</c:v>
                </c:pt>
                <c:pt idx="32">
                  <c:v>65</c:v>
                </c:pt>
                <c:pt idx="33">
                  <c:v>59</c:v>
                </c:pt>
                <c:pt idx="34">
                  <c:v>34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8</c:v>
                </c:pt>
                <c:pt idx="39">
                  <c:v>5</c:v>
                </c:pt>
                <c:pt idx="40">
                  <c:v>1</c:v>
                </c:pt>
                <c:pt idx="41">
                  <c:v>4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6-4EC0-B7D1-02BC6B7BA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[2]MCS_WS!$AS$1</c:f>
          <c:strCache>
            <c:ptCount val="1"/>
            <c:pt idx="0">
              <c:v>C2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3.8081313756070795E-2"/>
          <c:y val="0.10666334557495437"/>
          <c:w val="0.95538259947243565"/>
          <c:h val="0.85704393069867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7CE"/>
            </a:solidFill>
            <a:ln>
              <a:noFill/>
            </a:ln>
            <a:effectLst/>
          </c:spPr>
          <c:invertIfNegative val="0"/>
          <c:cat>
            <c:numRef>
              <c:f>Temperature_Urals_only!$AM$20:$AM$122</c:f>
              <c:numCache>
                <c:formatCode>General</c:formatCode>
                <c:ptCount val="103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</c:numCache>
            </c:numRef>
          </c:cat>
          <c:val>
            <c:numRef>
              <c:f>Temperature_Urals_only!$AS$20:$AS$122</c:f>
              <c:numCache>
                <c:formatCode>General</c:formatCode>
                <c:ptCount val="103"/>
                <c:pt idx="0">
                  <c:v>77</c:v>
                </c:pt>
                <c:pt idx="1">
                  <c:v>198</c:v>
                </c:pt>
                <c:pt idx="2">
                  <c:v>364</c:v>
                </c:pt>
                <c:pt idx="3">
                  <c:v>552</c:v>
                </c:pt>
                <c:pt idx="4">
                  <c:v>693</c:v>
                </c:pt>
                <c:pt idx="5">
                  <c:v>763</c:v>
                </c:pt>
                <c:pt idx="6">
                  <c:v>697</c:v>
                </c:pt>
                <c:pt idx="7">
                  <c:v>575</c:v>
                </c:pt>
                <c:pt idx="8">
                  <c:v>411</c:v>
                </c:pt>
                <c:pt idx="9">
                  <c:v>267</c:v>
                </c:pt>
                <c:pt idx="10">
                  <c:v>168</c:v>
                </c:pt>
                <c:pt idx="11">
                  <c:v>107</c:v>
                </c:pt>
                <c:pt idx="12">
                  <c:v>44</c:v>
                </c:pt>
                <c:pt idx="13">
                  <c:v>36</c:v>
                </c:pt>
                <c:pt idx="14">
                  <c:v>13</c:v>
                </c:pt>
                <c:pt idx="15">
                  <c:v>5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B-4F2B-BECC-E460CAF3F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[2]MCS_WS!$AT$1</c:f>
          <c:strCache>
            <c:ptCount val="1"/>
            <c:pt idx="0">
              <c:v>C3+4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3.1021850075471643E-2"/>
          <c:y val="0.11304136780203367"/>
          <c:w val="0.95538259947243565"/>
          <c:h val="0.8304952905893419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Temperature_Urals_only!$AM$20:$AM$122</c:f>
              <c:numCache>
                <c:formatCode>General</c:formatCode>
                <c:ptCount val="103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</c:numCache>
            </c:numRef>
          </c:cat>
          <c:val>
            <c:numRef>
              <c:f>Temperature_Urals_only!$AT$20:$AT$122</c:f>
              <c:numCache>
                <c:formatCode>General</c:formatCode>
                <c:ptCount val="103"/>
                <c:pt idx="0">
                  <c:v>89</c:v>
                </c:pt>
                <c:pt idx="1">
                  <c:v>195</c:v>
                </c:pt>
                <c:pt idx="2">
                  <c:v>331</c:v>
                </c:pt>
                <c:pt idx="3">
                  <c:v>626</c:v>
                </c:pt>
                <c:pt idx="4">
                  <c:v>722</c:v>
                </c:pt>
                <c:pt idx="5">
                  <c:v>710</c:v>
                </c:pt>
                <c:pt idx="6">
                  <c:v>698</c:v>
                </c:pt>
                <c:pt idx="7">
                  <c:v>551</c:v>
                </c:pt>
                <c:pt idx="8">
                  <c:v>388</c:v>
                </c:pt>
                <c:pt idx="9">
                  <c:v>275</c:v>
                </c:pt>
                <c:pt idx="10">
                  <c:v>174</c:v>
                </c:pt>
                <c:pt idx="11">
                  <c:v>107</c:v>
                </c:pt>
                <c:pt idx="12">
                  <c:v>54</c:v>
                </c:pt>
                <c:pt idx="13">
                  <c:v>28</c:v>
                </c:pt>
                <c:pt idx="14">
                  <c:v>13</c:v>
                </c:pt>
                <c:pt idx="15">
                  <c:v>3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03-4D9E-82D4-D57623960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[2]MCS_WS!$AN$1</c:f>
          <c:strCache>
            <c:ptCount val="1"/>
            <c:pt idx="0">
              <c:v>Havert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2.9008432990341226E-2"/>
          <c:y val="5.0250725492315317E-2"/>
          <c:w val="0.95538259947243565"/>
          <c:h val="0.85704393069867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Relief_Urals_only!$AM$20:$AM$122</c:f>
              <c:numCache>
                <c:formatCode>General</c:formatCode>
                <c:ptCount val="103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</c:numCache>
            </c:numRef>
          </c:cat>
          <c:val>
            <c:numRef>
              <c:f>Relief_Urals_only!$AN$20:$AN$122</c:f>
              <c:numCache>
                <c:formatCode>General</c:formatCode>
                <c:ptCount val="10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4</c:v>
                </c:pt>
                <c:pt idx="31">
                  <c:v>1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6</c:v>
                </c:pt>
                <c:pt idx="36">
                  <c:v>12</c:v>
                </c:pt>
                <c:pt idx="37">
                  <c:v>13</c:v>
                </c:pt>
                <c:pt idx="38">
                  <c:v>22</c:v>
                </c:pt>
                <c:pt idx="39">
                  <c:v>23</c:v>
                </c:pt>
                <c:pt idx="40">
                  <c:v>25</c:v>
                </c:pt>
                <c:pt idx="41">
                  <c:v>33</c:v>
                </c:pt>
                <c:pt idx="42">
                  <c:v>42</c:v>
                </c:pt>
                <c:pt idx="43">
                  <c:v>49</c:v>
                </c:pt>
                <c:pt idx="44">
                  <c:v>49</c:v>
                </c:pt>
                <c:pt idx="45">
                  <c:v>75</c:v>
                </c:pt>
                <c:pt idx="46">
                  <c:v>77</c:v>
                </c:pt>
                <c:pt idx="47">
                  <c:v>101</c:v>
                </c:pt>
                <c:pt idx="48">
                  <c:v>105</c:v>
                </c:pt>
                <c:pt idx="49">
                  <c:v>106</c:v>
                </c:pt>
                <c:pt idx="50">
                  <c:v>147</c:v>
                </c:pt>
                <c:pt idx="51">
                  <c:v>136</c:v>
                </c:pt>
                <c:pt idx="52">
                  <c:v>135</c:v>
                </c:pt>
                <c:pt idx="53">
                  <c:v>150</c:v>
                </c:pt>
                <c:pt idx="54">
                  <c:v>163</c:v>
                </c:pt>
                <c:pt idx="55">
                  <c:v>185</c:v>
                </c:pt>
                <c:pt idx="56">
                  <c:v>182</c:v>
                </c:pt>
                <c:pt idx="57">
                  <c:v>166</c:v>
                </c:pt>
                <c:pt idx="58">
                  <c:v>175</c:v>
                </c:pt>
                <c:pt idx="59">
                  <c:v>170</c:v>
                </c:pt>
                <c:pt idx="60">
                  <c:v>203</c:v>
                </c:pt>
                <c:pt idx="61">
                  <c:v>191</c:v>
                </c:pt>
                <c:pt idx="62">
                  <c:v>156</c:v>
                </c:pt>
                <c:pt idx="63">
                  <c:v>176</c:v>
                </c:pt>
                <c:pt idx="64">
                  <c:v>174</c:v>
                </c:pt>
                <c:pt idx="65">
                  <c:v>157</c:v>
                </c:pt>
                <c:pt idx="66">
                  <c:v>153</c:v>
                </c:pt>
                <c:pt idx="67">
                  <c:v>133</c:v>
                </c:pt>
                <c:pt idx="68">
                  <c:v>129</c:v>
                </c:pt>
                <c:pt idx="69">
                  <c:v>127</c:v>
                </c:pt>
                <c:pt idx="70">
                  <c:v>112</c:v>
                </c:pt>
                <c:pt idx="71">
                  <c:v>112</c:v>
                </c:pt>
                <c:pt idx="72">
                  <c:v>105</c:v>
                </c:pt>
                <c:pt idx="73">
                  <c:v>104</c:v>
                </c:pt>
                <c:pt idx="74">
                  <c:v>82</c:v>
                </c:pt>
                <c:pt idx="75">
                  <c:v>76</c:v>
                </c:pt>
                <c:pt idx="76">
                  <c:v>54</c:v>
                </c:pt>
                <c:pt idx="77">
                  <c:v>60</c:v>
                </c:pt>
                <c:pt idx="78">
                  <c:v>47</c:v>
                </c:pt>
                <c:pt idx="79">
                  <c:v>53</c:v>
                </c:pt>
                <c:pt idx="80">
                  <c:v>41</c:v>
                </c:pt>
                <c:pt idx="81">
                  <c:v>43</c:v>
                </c:pt>
                <c:pt idx="82">
                  <c:v>20</c:v>
                </c:pt>
                <c:pt idx="83">
                  <c:v>28</c:v>
                </c:pt>
                <c:pt idx="84">
                  <c:v>18</c:v>
                </c:pt>
                <c:pt idx="85">
                  <c:v>7</c:v>
                </c:pt>
                <c:pt idx="86">
                  <c:v>15</c:v>
                </c:pt>
                <c:pt idx="87">
                  <c:v>15</c:v>
                </c:pt>
                <c:pt idx="88">
                  <c:v>8</c:v>
                </c:pt>
                <c:pt idx="89">
                  <c:v>11</c:v>
                </c:pt>
                <c:pt idx="90">
                  <c:v>6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0</c:v>
                </c:pt>
                <c:pt idx="95">
                  <c:v>3</c:v>
                </c:pt>
                <c:pt idx="96">
                  <c:v>2</c:v>
                </c:pt>
                <c:pt idx="97">
                  <c:v>0</c:v>
                </c:pt>
                <c:pt idx="98">
                  <c:v>0</c:v>
                </c:pt>
                <c:pt idx="99">
                  <c:v>3</c:v>
                </c:pt>
                <c:pt idx="100">
                  <c:v>0</c:v>
                </c:pt>
                <c:pt idx="101">
                  <c:v>1</c:v>
                </c:pt>
                <c:pt idx="10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C-4020-8BA7-E8AEBE28C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[2]MCS_WS!$AO$1</c:f>
          <c:strCache>
            <c:ptCount val="1"/>
            <c:pt idx="0">
              <c:v>Klappmyss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2.9008432990341226E-2"/>
          <c:y val="5.0250725492315317E-2"/>
          <c:w val="0.95538259947243565"/>
          <c:h val="0.85704393069867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791FF"/>
            </a:solidFill>
            <a:ln>
              <a:noFill/>
            </a:ln>
            <a:effectLst/>
          </c:spPr>
          <c:invertIfNegative val="0"/>
          <c:cat>
            <c:numRef>
              <c:f>Relief_Urals_only!$AM$20:$AM$123</c:f>
              <c:numCache>
                <c:formatCode>General</c:formatCode>
                <c:ptCount val="104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  <c:pt idx="103">
                  <c:v>2725</c:v>
                </c:pt>
              </c:numCache>
            </c:numRef>
          </c:cat>
          <c:val>
            <c:numRef>
              <c:f>Relief_Urals_only!$AO$21:$AO$124</c:f>
              <c:numCache>
                <c:formatCode>General</c:formatCode>
                <c:ptCount val="1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3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5</c:v>
                </c:pt>
                <c:pt idx="27">
                  <c:v>5</c:v>
                </c:pt>
                <c:pt idx="28">
                  <c:v>6</c:v>
                </c:pt>
                <c:pt idx="29">
                  <c:v>4</c:v>
                </c:pt>
                <c:pt idx="30">
                  <c:v>7</c:v>
                </c:pt>
                <c:pt idx="31">
                  <c:v>9</c:v>
                </c:pt>
                <c:pt idx="32">
                  <c:v>14</c:v>
                </c:pt>
                <c:pt idx="33">
                  <c:v>12</c:v>
                </c:pt>
                <c:pt idx="34">
                  <c:v>22</c:v>
                </c:pt>
                <c:pt idx="35">
                  <c:v>26</c:v>
                </c:pt>
                <c:pt idx="36">
                  <c:v>34</c:v>
                </c:pt>
                <c:pt idx="37">
                  <c:v>29</c:v>
                </c:pt>
                <c:pt idx="38">
                  <c:v>51</c:v>
                </c:pt>
                <c:pt idx="39">
                  <c:v>51</c:v>
                </c:pt>
                <c:pt idx="40">
                  <c:v>62</c:v>
                </c:pt>
                <c:pt idx="41">
                  <c:v>52</c:v>
                </c:pt>
                <c:pt idx="42">
                  <c:v>62</c:v>
                </c:pt>
                <c:pt idx="43">
                  <c:v>78</c:v>
                </c:pt>
                <c:pt idx="44">
                  <c:v>85</c:v>
                </c:pt>
                <c:pt idx="45">
                  <c:v>93</c:v>
                </c:pt>
                <c:pt idx="46">
                  <c:v>95</c:v>
                </c:pt>
                <c:pt idx="47">
                  <c:v>115</c:v>
                </c:pt>
                <c:pt idx="48">
                  <c:v>126</c:v>
                </c:pt>
                <c:pt idx="49">
                  <c:v>126</c:v>
                </c:pt>
                <c:pt idx="50">
                  <c:v>124</c:v>
                </c:pt>
                <c:pt idx="51">
                  <c:v>172</c:v>
                </c:pt>
                <c:pt idx="52">
                  <c:v>144</c:v>
                </c:pt>
                <c:pt idx="53">
                  <c:v>132</c:v>
                </c:pt>
                <c:pt idx="54">
                  <c:v>128</c:v>
                </c:pt>
                <c:pt idx="55">
                  <c:v>151</c:v>
                </c:pt>
                <c:pt idx="56">
                  <c:v>190</c:v>
                </c:pt>
                <c:pt idx="57">
                  <c:v>170</c:v>
                </c:pt>
                <c:pt idx="58">
                  <c:v>151</c:v>
                </c:pt>
                <c:pt idx="59">
                  <c:v>135</c:v>
                </c:pt>
                <c:pt idx="60">
                  <c:v>149</c:v>
                </c:pt>
                <c:pt idx="61">
                  <c:v>145</c:v>
                </c:pt>
                <c:pt idx="62">
                  <c:v>162</c:v>
                </c:pt>
                <c:pt idx="63">
                  <c:v>133</c:v>
                </c:pt>
                <c:pt idx="64">
                  <c:v>131</c:v>
                </c:pt>
                <c:pt idx="65">
                  <c:v>130</c:v>
                </c:pt>
                <c:pt idx="66">
                  <c:v>112</c:v>
                </c:pt>
                <c:pt idx="67">
                  <c:v>113</c:v>
                </c:pt>
                <c:pt idx="68">
                  <c:v>106</c:v>
                </c:pt>
                <c:pt idx="69">
                  <c:v>120</c:v>
                </c:pt>
                <c:pt idx="70">
                  <c:v>93</c:v>
                </c:pt>
                <c:pt idx="71">
                  <c:v>97</c:v>
                </c:pt>
                <c:pt idx="72">
                  <c:v>81</c:v>
                </c:pt>
                <c:pt idx="73">
                  <c:v>73</c:v>
                </c:pt>
                <c:pt idx="74">
                  <c:v>71</c:v>
                </c:pt>
                <c:pt idx="75">
                  <c:v>58</c:v>
                </c:pt>
                <c:pt idx="76">
                  <c:v>59</c:v>
                </c:pt>
                <c:pt idx="77">
                  <c:v>54</c:v>
                </c:pt>
                <c:pt idx="78">
                  <c:v>50</c:v>
                </c:pt>
                <c:pt idx="79">
                  <c:v>45</c:v>
                </c:pt>
                <c:pt idx="80">
                  <c:v>48</c:v>
                </c:pt>
                <c:pt idx="81">
                  <c:v>38</c:v>
                </c:pt>
                <c:pt idx="82">
                  <c:v>35</c:v>
                </c:pt>
                <c:pt idx="83">
                  <c:v>23</c:v>
                </c:pt>
                <c:pt idx="84">
                  <c:v>24</c:v>
                </c:pt>
                <c:pt idx="85">
                  <c:v>28</c:v>
                </c:pt>
                <c:pt idx="86">
                  <c:v>17</c:v>
                </c:pt>
                <c:pt idx="87">
                  <c:v>13</c:v>
                </c:pt>
                <c:pt idx="88">
                  <c:v>16</c:v>
                </c:pt>
                <c:pt idx="89">
                  <c:v>13</c:v>
                </c:pt>
                <c:pt idx="90">
                  <c:v>13</c:v>
                </c:pt>
                <c:pt idx="91">
                  <c:v>15</c:v>
                </c:pt>
                <c:pt idx="92">
                  <c:v>9</c:v>
                </c:pt>
                <c:pt idx="93">
                  <c:v>7</c:v>
                </c:pt>
                <c:pt idx="94">
                  <c:v>8</c:v>
                </c:pt>
                <c:pt idx="95">
                  <c:v>6</c:v>
                </c:pt>
                <c:pt idx="96">
                  <c:v>5</c:v>
                </c:pt>
                <c:pt idx="97">
                  <c:v>3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0-4F83-A022-D15EAF825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[2]MCS_WS!$AP$1</c:f>
          <c:strCache>
            <c:ptCount val="1"/>
            <c:pt idx="0">
              <c:v>Kobbe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2.9008432990341226E-2"/>
          <c:y val="5.0250725492315317E-2"/>
          <c:w val="0.95538259947243565"/>
          <c:h val="0.85704393069867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198FF"/>
            </a:solidFill>
            <a:ln>
              <a:noFill/>
            </a:ln>
            <a:effectLst/>
          </c:spPr>
          <c:invertIfNegative val="0"/>
          <c:cat>
            <c:numRef>
              <c:f>Relief_Urals_only!$AM$20:$AM$122</c:f>
              <c:numCache>
                <c:formatCode>General</c:formatCode>
                <c:ptCount val="103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</c:numCache>
            </c:numRef>
          </c:cat>
          <c:val>
            <c:numRef>
              <c:f>Relief_Urals_only!$AP$20:$AP$122</c:f>
              <c:numCache>
                <c:formatCode>General</c:formatCode>
                <c:ptCount val="103"/>
                <c:pt idx="0">
                  <c:v>5</c:v>
                </c:pt>
                <c:pt idx="1">
                  <c:v>9</c:v>
                </c:pt>
                <c:pt idx="2">
                  <c:v>21</c:v>
                </c:pt>
                <c:pt idx="3">
                  <c:v>45</c:v>
                </c:pt>
                <c:pt idx="4">
                  <c:v>105</c:v>
                </c:pt>
                <c:pt idx="5">
                  <c:v>174</c:v>
                </c:pt>
                <c:pt idx="6">
                  <c:v>258</c:v>
                </c:pt>
                <c:pt idx="7">
                  <c:v>379</c:v>
                </c:pt>
                <c:pt idx="8">
                  <c:v>425</c:v>
                </c:pt>
                <c:pt idx="9">
                  <c:v>494</c:v>
                </c:pt>
                <c:pt idx="10">
                  <c:v>540</c:v>
                </c:pt>
                <c:pt idx="11">
                  <c:v>483</c:v>
                </c:pt>
                <c:pt idx="12">
                  <c:v>468</c:v>
                </c:pt>
                <c:pt idx="13">
                  <c:v>402</c:v>
                </c:pt>
                <c:pt idx="14">
                  <c:v>279</c:v>
                </c:pt>
                <c:pt idx="15">
                  <c:v>273</c:v>
                </c:pt>
                <c:pt idx="16">
                  <c:v>206</c:v>
                </c:pt>
                <c:pt idx="17">
                  <c:v>154</c:v>
                </c:pt>
                <c:pt idx="18">
                  <c:v>84</c:v>
                </c:pt>
                <c:pt idx="19">
                  <c:v>58</c:v>
                </c:pt>
                <c:pt idx="20">
                  <c:v>44</c:v>
                </c:pt>
                <c:pt idx="21">
                  <c:v>31</c:v>
                </c:pt>
                <c:pt idx="22">
                  <c:v>23</c:v>
                </c:pt>
                <c:pt idx="23">
                  <c:v>13</c:v>
                </c:pt>
                <c:pt idx="24">
                  <c:v>10</c:v>
                </c:pt>
                <c:pt idx="25">
                  <c:v>8</c:v>
                </c:pt>
                <c:pt idx="26">
                  <c:v>4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88-4892-B421-82F19A736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[2]MCS_WS!$AQ$1</c:f>
          <c:strCache>
            <c:ptCount val="1"/>
            <c:pt idx="0">
              <c:v>L1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2.9008432990341226E-2"/>
          <c:y val="5.0250725492315317E-2"/>
          <c:w val="0.95538259947243565"/>
          <c:h val="0.85704393069867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DC1FF"/>
            </a:solidFill>
            <a:ln>
              <a:noFill/>
            </a:ln>
            <a:effectLst/>
          </c:spPr>
          <c:invertIfNegative val="0"/>
          <c:cat>
            <c:numRef>
              <c:f>Relief_Urals_only!$AM$20:$AM$122</c:f>
              <c:numCache>
                <c:formatCode>General</c:formatCode>
                <c:ptCount val="103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</c:numCache>
            </c:numRef>
          </c:cat>
          <c:val>
            <c:numRef>
              <c:f>Relief_Urals_only!$AQ$20:$AQ$122</c:f>
              <c:numCache>
                <c:formatCode>General</c:formatCode>
                <c:ptCount val="103"/>
                <c:pt idx="0">
                  <c:v>1364</c:v>
                </c:pt>
                <c:pt idx="1">
                  <c:v>654</c:v>
                </c:pt>
                <c:pt idx="2">
                  <c:v>173</c:v>
                </c:pt>
                <c:pt idx="3">
                  <c:v>45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3-44A1-B779-54E94DE67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[2]MCS_WS!$AR$1</c:f>
          <c:strCache>
            <c:ptCount val="1"/>
            <c:pt idx="0">
              <c:v>C1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2.9008432990341226E-2"/>
          <c:y val="5.0250725492315317E-2"/>
          <c:w val="0.95538259947243565"/>
          <c:h val="0.85704393069867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7CE"/>
            </a:solidFill>
            <a:ln>
              <a:noFill/>
            </a:ln>
            <a:effectLst/>
          </c:spPr>
          <c:invertIfNegative val="0"/>
          <c:cat>
            <c:numRef>
              <c:f>Relief_Urals_only!$AM$20:$AM$122</c:f>
              <c:numCache>
                <c:formatCode>General</c:formatCode>
                <c:ptCount val="103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</c:numCache>
            </c:numRef>
          </c:cat>
          <c:val>
            <c:numRef>
              <c:f>Relief_Urals_only!$AR$20:$AR$122</c:f>
              <c:numCache>
                <c:formatCode>General</c:formatCode>
                <c:ptCount val="10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6</c:v>
                </c:pt>
                <c:pt idx="13">
                  <c:v>8</c:v>
                </c:pt>
                <c:pt idx="14">
                  <c:v>27</c:v>
                </c:pt>
                <c:pt idx="15">
                  <c:v>65</c:v>
                </c:pt>
                <c:pt idx="16">
                  <c:v>101</c:v>
                </c:pt>
                <c:pt idx="17">
                  <c:v>162</c:v>
                </c:pt>
                <c:pt idx="18">
                  <c:v>224</c:v>
                </c:pt>
                <c:pt idx="19">
                  <c:v>291</c:v>
                </c:pt>
                <c:pt idx="20">
                  <c:v>393</c:v>
                </c:pt>
                <c:pt idx="21">
                  <c:v>400</c:v>
                </c:pt>
                <c:pt idx="22">
                  <c:v>451</c:v>
                </c:pt>
                <c:pt idx="23">
                  <c:v>478</c:v>
                </c:pt>
                <c:pt idx="24">
                  <c:v>480</c:v>
                </c:pt>
                <c:pt idx="25">
                  <c:v>436</c:v>
                </c:pt>
                <c:pt idx="26">
                  <c:v>383</c:v>
                </c:pt>
                <c:pt idx="27">
                  <c:v>295</c:v>
                </c:pt>
                <c:pt idx="28">
                  <c:v>228</c:v>
                </c:pt>
                <c:pt idx="29">
                  <c:v>188</c:v>
                </c:pt>
                <c:pt idx="30">
                  <c:v>120</c:v>
                </c:pt>
                <c:pt idx="31">
                  <c:v>105</c:v>
                </c:pt>
                <c:pt idx="32">
                  <c:v>52</c:v>
                </c:pt>
                <c:pt idx="33">
                  <c:v>46</c:v>
                </c:pt>
                <c:pt idx="34">
                  <c:v>27</c:v>
                </c:pt>
                <c:pt idx="35">
                  <c:v>13</c:v>
                </c:pt>
                <c:pt idx="36">
                  <c:v>10</c:v>
                </c:pt>
                <c:pt idx="37">
                  <c:v>3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E-4FB5-A685-D5BD55B68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"C2"</c:f>
          <c:strCache>
            <c:ptCount val="1"/>
            <c:pt idx="0">
              <c:v>C2</c:v>
            </c:pt>
          </c:strCache>
        </c:strRef>
      </c:tx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0176453703749124E-2"/>
          <c:y val="6.0741030999651689E-2"/>
          <c:w val="0.94004790684323891"/>
          <c:h val="0.8781008359456635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CCFAE"/>
            </a:solidFill>
            <a:ln>
              <a:noFill/>
            </a:ln>
            <a:effectLst/>
          </c:spPr>
          <c:invertIfNegative val="0"/>
          <c:cat>
            <c:numRef>
              <c:f>MODEL!$AM$15:$AM$123</c:f>
              <c:numCache>
                <c:formatCode>General</c:formatCode>
                <c:ptCount val="109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  <c:pt idx="33">
                  <c:v>825</c:v>
                </c:pt>
                <c:pt idx="34">
                  <c:v>850</c:v>
                </c:pt>
                <c:pt idx="35">
                  <c:v>875</c:v>
                </c:pt>
                <c:pt idx="36">
                  <c:v>900</c:v>
                </c:pt>
                <c:pt idx="37">
                  <c:v>925</c:v>
                </c:pt>
                <c:pt idx="38">
                  <c:v>950</c:v>
                </c:pt>
                <c:pt idx="39">
                  <c:v>975</c:v>
                </c:pt>
                <c:pt idx="40">
                  <c:v>1000</c:v>
                </c:pt>
                <c:pt idx="41">
                  <c:v>1025</c:v>
                </c:pt>
                <c:pt idx="42">
                  <c:v>1050</c:v>
                </c:pt>
                <c:pt idx="43">
                  <c:v>1075</c:v>
                </c:pt>
                <c:pt idx="44">
                  <c:v>1100</c:v>
                </c:pt>
                <c:pt idx="45">
                  <c:v>1125</c:v>
                </c:pt>
                <c:pt idx="46">
                  <c:v>1150</c:v>
                </c:pt>
                <c:pt idx="47">
                  <c:v>1175</c:v>
                </c:pt>
                <c:pt idx="48">
                  <c:v>1200</c:v>
                </c:pt>
                <c:pt idx="49">
                  <c:v>1225</c:v>
                </c:pt>
                <c:pt idx="50">
                  <c:v>1250</c:v>
                </c:pt>
                <c:pt idx="51">
                  <c:v>1275</c:v>
                </c:pt>
                <c:pt idx="52">
                  <c:v>1300</c:v>
                </c:pt>
                <c:pt idx="53">
                  <c:v>1325</c:v>
                </c:pt>
                <c:pt idx="54">
                  <c:v>1350</c:v>
                </c:pt>
                <c:pt idx="55">
                  <c:v>1375</c:v>
                </c:pt>
                <c:pt idx="56">
                  <c:v>1400</c:v>
                </c:pt>
                <c:pt idx="57">
                  <c:v>1425</c:v>
                </c:pt>
                <c:pt idx="58">
                  <c:v>1450</c:v>
                </c:pt>
                <c:pt idx="59">
                  <c:v>1475</c:v>
                </c:pt>
                <c:pt idx="60">
                  <c:v>1500</c:v>
                </c:pt>
                <c:pt idx="61">
                  <c:v>1525</c:v>
                </c:pt>
                <c:pt idx="62">
                  <c:v>1550</c:v>
                </c:pt>
                <c:pt idx="63">
                  <c:v>1575</c:v>
                </c:pt>
                <c:pt idx="64">
                  <c:v>1600</c:v>
                </c:pt>
                <c:pt idx="65">
                  <c:v>1625</c:v>
                </c:pt>
                <c:pt idx="66">
                  <c:v>1650</c:v>
                </c:pt>
                <c:pt idx="67">
                  <c:v>1675</c:v>
                </c:pt>
                <c:pt idx="68">
                  <c:v>1700</c:v>
                </c:pt>
                <c:pt idx="69">
                  <c:v>1725</c:v>
                </c:pt>
                <c:pt idx="70">
                  <c:v>1750</c:v>
                </c:pt>
                <c:pt idx="71">
                  <c:v>1775</c:v>
                </c:pt>
                <c:pt idx="72">
                  <c:v>1800</c:v>
                </c:pt>
                <c:pt idx="73">
                  <c:v>1825</c:v>
                </c:pt>
                <c:pt idx="74">
                  <c:v>1850</c:v>
                </c:pt>
                <c:pt idx="75">
                  <c:v>1875</c:v>
                </c:pt>
                <c:pt idx="76">
                  <c:v>1900</c:v>
                </c:pt>
                <c:pt idx="77">
                  <c:v>1925</c:v>
                </c:pt>
                <c:pt idx="78">
                  <c:v>1950</c:v>
                </c:pt>
                <c:pt idx="79">
                  <c:v>1975</c:v>
                </c:pt>
                <c:pt idx="80">
                  <c:v>2000</c:v>
                </c:pt>
                <c:pt idx="81">
                  <c:v>2025</c:v>
                </c:pt>
                <c:pt idx="82">
                  <c:v>2050</c:v>
                </c:pt>
                <c:pt idx="83">
                  <c:v>2075</c:v>
                </c:pt>
                <c:pt idx="84">
                  <c:v>2100</c:v>
                </c:pt>
                <c:pt idx="85">
                  <c:v>2125</c:v>
                </c:pt>
                <c:pt idx="86">
                  <c:v>2150</c:v>
                </c:pt>
                <c:pt idx="87">
                  <c:v>2175</c:v>
                </c:pt>
                <c:pt idx="88">
                  <c:v>2200</c:v>
                </c:pt>
                <c:pt idx="89">
                  <c:v>2225</c:v>
                </c:pt>
                <c:pt idx="90">
                  <c:v>2250</c:v>
                </c:pt>
                <c:pt idx="91">
                  <c:v>2275</c:v>
                </c:pt>
                <c:pt idx="92">
                  <c:v>2300</c:v>
                </c:pt>
                <c:pt idx="93">
                  <c:v>2325</c:v>
                </c:pt>
                <c:pt idx="94">
                  <c:v>2350</c:v>
                </c:pt>
                <c:pt idx="95">
                  <c:v>2375</c:v>
                </c:pt>
                <c:pt idx="96">
                  <c:v>2400</c:v>
                </c:pt>
                <c:pt idx="97">
                  <c:v>2425</c:v>
                </c:pt>
                <c:pt idx="98">
                  <c:v>2450</c:v>
                </c:pt>
                <c:pt idx="99">
                  <c:v>2475</c:v>
                </c:pt>
                <c:pt idx="100">
                  <c:v>2500</c:v>
                </c:pt>
                <c:pt idx="101">
                  <c:v>2525</c:v>
                </c:pt>
                <c:pt idx="102">
                  <c:v>2550</c:v>
                </c:pt>
                <c:pt idx="103">
                  <c:v>2575</c:v>
                </c:pt>
                <c:pt idx="104">
                  <c:v>2600</c:v>
                </c:pt>
                <c:pt idx="105">
                  <c:v>2625</c:v>
                </c:pt>
                <c:pt idx="106">
                  <c:v>2650</c:v>
                </c:pt>
                <c:pt idx="107">
                  <c:v>2675</c:v>
                </c:pt>
                <c:pt idx="108">
                  <c:v>2700</c:v>
                </c:pt>
              </c:numCache>
            </c:numRef>
          </c:cat>
          <c:val>
            <c:numRef>
              <c:f>MODEL!$AS$15:$AS$123</c:f>
              <c:numCache>
                <c:formatCode>General</c:formatCode>
                <c:ptCount val="1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10</c:v>
                </c:pt>
                <c:pt idx="10">
                  <c:v>20</c:v>
                </c:pt>
                <c:pt idx="11">
                  <c:v>26</c:v>
                </c:pt>
                <c:pt idx="12">
                  <c:v>54</c:v>
                </c:pt>
                <c:pt idx="13">
                  <c:v>87</c:v>
                </c:pt>
                <c:pt idx="14">
                  <c:v>101</c:v>
                </c:pt>
                <c:pt idx="15">
                  <c:v>163</c:v>
                </c:pt>
                <c:pt idx="16">
                  <c:v>182</c:v>
                </c:pt>
                <c:pt idx="17">
                  <c:v>234</c:v>
                </c:pt>
                <c:pt idx="18">
                  <c:v>293</c:v>
                </c:pt>
                <c:pt idx="19">
                  <c:v>336</c:v>
                </c:pt>
                <c:pt idx="20">
                  <c:v>401</c:v>
                </c:pt>
                <c:pt idx="21">
                  <c:v>437</c:v>
                </c:pt>
                <c:pt idx="22">
                  <c:v>516</c:v>
                </c:pt>
                <c:pt idx="23">
                  <c:v>546</c:v>
                </c:pt>
                <c:pt idx="24">
                  <c:v>507</c:v>
                </c:pt>
                <c:pt idx="25">
                  <c:v>578</c:v>
                </c:pt>
                <c:pt idx="26">
                  <c:v>552</c:v>
                </c:pt>
                <c:pt idx="27">
                  <c:v>530</c:v>
                </c:pt>
                <c:pt idx="28">
                  <c:v>524</c:v>
                </c:pt>
                <c:pt idx="29">
                  <c:v>510</c:v>
                </c:pt>
                <c:pt idx="30">
                  <c:v>449</c:v>
                </c:pt>
                <c:pt idx="31">
                  <c:v>361</c:v>
                </c:pt>
                <c:pt idx="32">
                  <c:v>359</c:v>
                </c:pt>
                <c:pt idx="33">
                  <c:v>330</c:v>
                </c:pt>
                <c:pt idx="34">
                  <c:v>271</c:v>
                </c:pt>
                <c:pt idx="35">
                  <c:v>301</c:v>
                </c:pt>
                <c:pt idx="36">
                  <c:v>173</c:v>
                </c:pt>
                <c:pt idx="37">
                  <c:v>180</c:v>
                </c:pt>
                <c:pt idx="38">
                  <c:v>171</c:v>
                </c:pt>
                <c:pt idx="39">
                  <c:v>152</c:v>
                </c:pt>
                <c:pt idx="40">
                  <c:v>110</c:v>
                </c:pt>
                <c:pt idx="41">
                  <c:v>90</c:v>
                </c:pt>
                <c:pt idx="42">
                  <c:v>69</c:v>
                </c:pt>
                <c:pt idx="43">
                  <c:v>72</c:v>
                </c:pt>
                <c:pt idx="44">
                  <c:v>62</c:v>
                </c:pt>
                <c:pt idx="45">
                  <c:v>57</c:v>
                </c:pt>
                <c:pt idx="46">
                  <c:v>32</c:v>
                </c:pt>
                <c:pt idx="47">
                  <c:v>28</c:v>
                </c:pt>
                <c:pt idx="48">
                  <c:v>21</c:v>
                </c:pt>
                <c:pt idx="49">
                  <c:v>19</c:v>
                </c:pt>
                <c:pt idx="50">
                  <c:v>15</c:v>
                </c:pt>
                <c:pt idx="51">
                  <c:v>9</c:v>
                </c:pt>
                <c:pt idx="52">
                  <c:v>14</c:v>
                </c:pt>
                <c:pt idx="53">
                  <c:v>7</c:v>
                </c:pt>
                <c:pt idx="54">
                  <c:v>6</c:v>
                </c:pt>
                <c:pt idx="55">
                  <c:v>5</c:v>
                </c:pt>
                <c:pt idx="56">
                  <c:v>2</c:v>
                </c:pt>
                <c:pt idx="57">
                  <c:v>3</c:v>
                </c:pt>
                <c:pt idx="58">
                  <c:v>2</c:v>
                </c:pt>
                <c:pt idx="59">
                  <c:v>6</c:v>
                </c:pt>
                <c:pt idx="60">
                  <c:v>2</c:v>
                </c:pt>
                <c:pt idx="61">
                  <c:v>2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1-8D4C-A22B-B2EE34154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1"/>
        <c:axPos val="b"/>
        <c:majorGridlines>
          <c:spPr>
            <a:ln w="6350" cap="flat" cmpd="sng" algn="ctr">
              <a:solidFill>
                <a:srgbClr val="F197FF">
                  <a:alpha val="35000"/>
                </a:srgb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  <c:max val="4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9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[2]MCS_WS!$AS$1</c:f>
          <c:strCache>
            <c:ptCount val="1"/>
            <c:pt idx="0">
              <c:v>C2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3.8081313756070795E-2"/>
          <c:y val="0.10666334557495437"/>
          <c:w val="0.95538259947243565"/>
          <c:h val="0.85704393069867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7CE"/>
            </a:solidFill>
            <a:ln>
              <a:noFill/>
            </a:ln>
            <a:effectLst/>
          </c:spPr>
          <c:invertIfNegative val="0"/>
          <c:cat>
            <c:numRef>
              <c:f>Relief_Urals_only!$AM$20:$AM$122</c:f>
              <c:numCache>
                <c:formatCode>General</c:formatCode>
                <c:ptCount val="103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</c:numCache>
            </c:numRef>
          </c:cat>
          <c:val>
            <c:numRef>
              <c:f>Relief_Urals_only!$AS$20:$AS$122</c:f>
              <c:numCache>
                <c:formatCode>General</c:formatCode>
                <c:ptCount val="103"/>
                <c:pt idx="0">
                  <c:v>28</c:v>
                </c:pt>
                <c:pt idx="1">
                  <c:v>86</c:v>
                </c:pt>
                <c:pt idx="2">
                  <c:v>260</c:v>
                </c:pt>
                <c:pt idx="3">
                  <c:v>557</c:v>
                </c:pt>
                <c:pt idx="4">
                  <c:v>787</c:v>
                </c:pt>
                <c:pt idx="5">
                  <c:v>934</c:v>
                </c:pt>
                <c:pt idx="6">
                  <c:v>865</c:v>
                </c:pt>
                <c:pt idx="7">
                  <c:v>626</c:v>
                </c:pt>
                <c:pt idx="8">
                  <c:v>418</c:v>
                </c:pt>
                <c:pt idx="9">
                  <c:v>223</c:v>
                </c:pt>
                <c:pt idx="10">
                  <c:v>120</c:v>
                </c:pt>
                <c:pt idx="11">
                  <c:v>54</c:v>
                </c:pt>
                <c:pt idx="12">
                  <c:v>17</c:v>
                </c:pt>
                <c:pt idx="13">
                  <c:v>6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7-4161-8D74-8DA373130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[2]MCS_WS!$AT$1</c:f>
          <c:strCache>
            <c:ptCount val="1"/>
            <c:pt idx="0">
              <c:v>C3+4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3.1021850075471643E-2"/>
          <c:y val="0.11304136780203367"/>
          <c:w val="0.95538259947243565"/>
          <c:h val="0.8304952905893419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Relief_Urals_only!$AM$20:$AM$122</c:f>
              <c:numCache>
                <c:formatCode>General</c:formatCode>
                <c:ptCount val="103"/>
                <c:pt idx="0">
                  <c:v>150</c:v>
                </c:pt>
                <c:pt idx="1">
                  <c:v>175</c:v>
                </c:pt>
                <c:pt idx="2">
                  <c:v>200</c:v>
                </c:pt>
                <c:pt idx="3">
                  <c:v>225</c:v>
                </c:pt>
                <c:pt idx="4">
                  <c:v>250</c:v>
                </c:pt>
                <c:pt idx="5">
                  <c:v>275</c:v>
                </c:pt>
                <c:pt idx="6">
                  <c:v>300</c:v>
                </c:pt>
                <c:pt idx="7">
                  <c:v>325</c:v>
                </c:pt>
                <c:pt idx="8">
                  <c:v>350</c:v>
                </c:pt>
                <c:pt idx="9">
                  <c:v>375</c:v>
                </c:pt>
                <c:pt idx="10">
                  <c:v>400</c:v>
                </c:pt>
                <c:pt idx="11">
                  <c:v>425</c:v>
                </c:pt>
                <c:pt idx="12">
                  <c:v>450</c:v>
                </c:pt>
                <c:pt idx="13">
                  <c:v>475</c:v>
                </c:pt>
                <c:pt idx="14">
                  <c:v>500</c:v>
                </c:pt>
                <c:pt idx="15">
                  <c:v>525</c:v>
                </c:pt>
                <c:pt idx="16">
                  <c:v>550</c:v>
                </c:pt>
                <c:pt idx="17">
                  <c:v>575</c:v>
                </c:pt>
                <c:pt idx="18">
                  <c:v>600</c:v>
                </c:pt>
                <c:pt idx="19">
                  <c:v>625</c:v>
                </c:pt>
                <c:pt idx="20">
                  <c:v>650</c:v>
                </c:pt>
                <c:pt idx="21">
                  <c:v>675</c:v>
                </c:pt>
                <c:pt idx="22">
                  <c:v>700</c:v>
                </c:pt>
                <c:pt idx="23">
                  <c:v>725</c:v>
                </c:pt>
                <c:pt idx="24">
                  <c:v>750</c:v>
                </c:pt>
                <c:pt idx="25">
                  <c:v>775</c:v>
                </c:pt>
                <c:pt idx="26">
                  <c:v>800</c:v>
                </c:pt>
                <c:pt idx="27">
                  <c:v>825</c:v>
                </c:pt>
                <c:pt idx="28">
                  <c:v>850</c:v>
                </c:pt>
                <c:pt idx="29">
                  <c:v>875</c:v>
                </c:pt>
                <c:pt idx="30">
                  <c:v>900</c:v>
                </c:pt>
                <c:pt idx="31">
                  <c:v>925</c:v>
                </c:pt>
                <c:pt idx="32">
                  <c:v>950</c:v>
                </c:pt>
                <c:pt idx="33">
                  <c:v>975</c:v>
                </c:pt>
                <c:pt idx="34">
                  <c:v>1000</c:v>
                </c:pt>
                <c:pt idx="35">
                  <c:v>1025</c:v>
                </c:pt>
                <c:pt idx="36">
                  <c:v>1050</c:v>
                </c:pt>
                <c:pt idx="37">
                  <c:v>1075</c:v>
                </c:pt>
                <c:pt idx="38">
                  <c:v>1100</c:v>
                </c:pt>
                <c:pt idx="39">
                  <c:v>1125</c:v>
                </c:pt>
                <c:pt idx="40">
                  <c:v>1150</c:v>
                </c:pt>
                <c:pt idx="41">
                  <c:v>1175</c:v>
                </c:pt>
                <c:pt idx="42">
                  <c:v>1200</c:v>
                </c:pt>
                <c:pt idx="43">
                  <c:v>1225</c:v>
                </c:pt>
                <c:pt idx="44">
                  <c:v>1250</c:v>
                </c:pt>
                <c:pt idx="45">
                  <c:v>1275</c:v>
                </c:pt>
                <c:pt idx="46">
                  <c:v>1300</c:v>
                </c:pt>
                <c:pt idx="47">
                  <c:v>1325</c:v>
                </c:pt>
                <c:pt idx="48">
                  <c:v>1350</c:v>
                </c:pt>
                <c:pt idx="49">
                  <c:v>1375</c:v>
                </c:pt>
                <c:pt idx="50">
                  <c:v>1400</c:v>
                </c:pt>
                <c:pt idx="51">
                  <c:v>1425</c:v>
                </c:pt>
                <c:pt idx="52">
                  <c:v>1450</c:v>
                </c:pt>
                <c:pt idx="53">
                  <c:v>1475</c:v>
                </c:pt>
                <c:pt idx="54">
                  <c:v>1500</c:v>
                </c:pt>
                <c:pt idx="55">
                  <c:v>1525</c:v>
                </c:pt>
                <c:pt idx="56">
                  <c:v>1550</c:v>
                </c:pt>
                <c:pt idx="57">
                  <c:v>1575</c:v>
                </c:pt>
                <c:pt idx="58">
                  <c:v>1600</c:v>
                </c:pt>
                <c:pt idx="59">
                  <c:v>1625</c:v>
                </c:pt>
                <c:pt idx="60">
                  <c:v>1650</c:v>
                </c:pt>
                <c:pt idx="61">
                  <c:v>1675</c:v>
                </c:pt>
                <c:pt idx="62">
                  <c:v>1700</c:v>
                </c:pt>
                <c:pt idx="63">
                  <c:v>1725</c:v>
                </c:pt>
                <c:pt idx="64">
                  <c:v>1750</c:v>
                </c:pt>
                <c:pt idx="65">
                  <c:v>1775</c:v>
                </c:pt>
                <c:pt idx="66">
                  <c:v>1800</c:v>
                </c:pt>
                <c:pt idx="67">
                  <c:v>1825</c:v>
                </c:pt>
                <c:pt idx="68">
                  <c:v>1850</c:v>
                </c:pt>
                <c:pt idx="69">
                  <c:v>1875</c:v>
                </c:pt>
                <c:pt idx="70">
                  <c:v>1900</c:v>
                </c:pt>
                <c:pt idx="71">
                  <c:v>1925</c:v>
                </c:pt>
                <c:pt idx="72">
                  <c:v>1950</c:v>
                </c:pt>
                <c:pt idx="73">
                  <c:v>1975</c:v>
                </c:pt>
                <c:pt idx="74">
                  <c:v>2000</c:v>
                </c:pt>
                <c:pt idx="75">
                  <c:v>2025</c:v>
                </c:pt>
                <c:pt idx="76">
                  <c:v>2050</c:v>
                </c:pt>
                <c:pt idx="77">
                  <c:v>2075</c:v>
                </c:pt>
                <c:pt idx="78">
                  <c:v>2100</c:v>
                </c:pt>
                <c:pt idx="79">
                  <c:v>2125</c:v>
                </c:pt>
                <c:pt idx="80">
                  <c:v>2150</c:v>
                </c:pt>
                <c:pt idx="81">
                  <c:v>2175</c:v>
                </c:pt>
                <c:pt idx="82">
                  <c:v>2200</c:v>
                </c:pt>
                <c:pt idx="83">
                  <c:v>2225</c:v>
                </c:pt>
                <c:pt idx="84">
                  <c:v>2250</c:v>
                </c:pt>
                <c:pt idx="85">
                  <c:v>2275</c:v>
                </c:pt>
                <c:pt idx="86">
                  <c:v>2300</c:v>
                </c:pt>
                <c:pt idx="87">
                  <c:v>2325</c:v>
                </c:pt>
                <c:pt idx="88">
                  <c:v>2350</c:v>
                </c:pt>
                <c:pt idx="89">
                  <c:v>2375</c:v>
                </c:pt>
                <c:pt idx="90">
                  <c:v>2400</c:v>
                </c:pt>
                <c:pt idx="91">
                  <c:v>2425</c:v>
                </c:pt>
                <c:pt idx="92">
                  <c:v>2450</c:v>
                </c:pt>
                <c:pt idx="93">
                  <c:v>2475</c:v>
                </c:pt>
                <c:pt idx="94">
                  <c:v>2500</c:v>
                </c:pt>
                <c:pt idx="95">
                  <c:v>2525</c:v>
                </c:pt>
                <c:pt idx="96">
                  <c:v>2550</c:v>
                </c:pt>
                <c:pt idx="97">
                  <c:v>2575</c:v>
                </c:pt>
                <c:pt idx="98">
                  <c:v>2600</c:v>
                </c:pt>
                <c:pt idx="99">
                  <c:v>2625</c:v>
                </c:pt>
                <c:pt idx="100">
                  <c:v>2650</c:v>
                </c:pt>
                <c:pt idx="101">
                  <c:v>2675</c:v>
                </c:pt>
                <c:pt idx="102">
                  <c:v>2700</c:v>
                </c:pt>
              </c:numCache>
            </c:numRef>
          </c:cat>
          <c:val>
            <c:numRef>
              <c:f>Relief_Urals_only!$AT$20:$AT$122</c:f>
              <c:numCache>
                <c:formatCode>General</c:formatCode>
                <c:ptCount val="103"/>
                <c:pt idx="0">
                  <c:v>614</c:v>
                </c:pt>
                <c:pt idx="1">
                  <c:v>111</c:v>
                </c:pt>
                <c:pt idx="2">
                  <c:v>8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E-467F-8D06-C8FF16AF1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"C1"</c:f>
          <c:strCache>
            <c:ptCount val="1"/>
            <c:pt idx="0">
              <c:v>C1</c:v>
            </c:pt>
          </c:strCache>
        </c:strRef>
      </c:tx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0185346921352063E-2"/>
          <c:y val="4.6233330682149583E-2"/>
          <c:w val="0.9398016567144406"/>
          <c:h val="0.8990778379931276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9AA5D"/>
            </a:solidFill>
            <a:ln>
              <a:noFill/>
            </a:ln>
            <a:effectLst/>
          </c:spPr>
          <c:invertIfNegative val="0"/>
          <c:cat>
            <c:numRef>
              <c:f>MODEL!$AM$15:$AM$123</c:f>
              <c:numCache>
                <c:formatCode>General</c:formatCode>
                <c:ptCount val="109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  <c:pt idx="33">
                  <c:v>825</c:v>
                </c:pt>
                <c:pt idx="34">
                  <c:v>850</c:v>
                </c:pt>
                <c:pt idx="35">
                  <c:v>875</c:v>
                </c:pt>
                <c:pt idx="36">
                  <c:v>900</c:v>
                </c:pt>
                <c:pt idx="37">
                  <c:v>925</c:v>
                </c:pt>
                <c:pt idx="38">
                  <c:v>950</c:v>
                </c:pt>
                <c:pt idx="39">
                  <c:v>975</c:v>
                </c:pt>
                <c:pt idx="40">
                  <c:v>1000</c:v>
                </c:pt>
                <c:pt idx="41">
                  <c:v>1025</c:v>
                </c:pt>
                <c:pt idx="42">
                  <c:v>1050</c:v>
                </c:pt>
                <c:pt idx="43">
                  <c:v>1075</c:v>
                </c:pt>
                <c:pt idx="44">
                  <c:v>1100</c:v>
                </c:pt>
                <c:pt idx="45">
                  <c:v>1125</c:v>
                </c:pt>
                <c:pt idx="46">
                  <c:v>1150</c:v>
                </c:pt>
                <c:pt idx="47">
                  <c:v>1175</c:v>
                </c:pt>
                <c:pt idx="48">
                  <c:v>1200</c:v>
                </c:pt>
                <c:pt idx="49">
                  <c:v>1225</c:v>
                </c:pt>
                <c:pt idx="50">
                  <c:v>1250</c:v>
                </c:pt>
                <c:pt idx="51">
                  <c:v>1275</c:v>
                </c:pt>
                <c:pt idx="52">
                  <c:v>1300</c:v>
                </c:pt>
                <c:pt idx="53">
                  <c:v>1325</c:v>
                </c:pt>
                <c:pt idx="54">
                  <c:v>1350</c:v>
                </c:pt>
                <c:pt idx="55">
                  <c:v>1375</c:v>
                </c:pt>
                <c:pt idx="56">
                  <c:v>1400</c:v>
                </c:pt>
                <c:pt idx="57">
                  <c:v>1425</c:v>
                </c:pt>
                <c:pt idx="58">
                  <c:v>1450</c:v>
                </c:pt>
                <c:pt idx="59">
                  <c:v>1475</c:v>
                </c:pt>
                <c:pt idx="60">
                  <c:v>1500</c:v>
                </c:pt>
                <c:pt idx="61">
                  <c:v>1525</c:v>
                </c:pt>
                <c:pt idx="62">
                  <c:v>1550</c:v>
                </c:pt>
                <c:pt idx="63">
                  <c:v>1575</c:v>
                </c:pt>
                <c:pt idx="64">
                  <c:v>1600</c:v>
                </c:pt>
                <c:pt idx="65">
                  <c:v>1625</c:v>
                </c:pt>
                <c:pt idx="66">
                  <c:v>1650</c:v>
                </c:pt>
                <c:pt idx="67">
                  <c:v>1675</c:v>
                </c:pt>
                <c:pt idx="68">
                  <c:v>1700</c:v>
                </c:pt>
                <c:pt idx="69">
                  <c:v>1725</c:v>
                </c:pt>
                <c:pt idx="70">
                  <c:v>1750</c:v>
                </c:pt>
                <c:pt idx="71">
                  <c:v>1775</c:v>
                </c:pt>
                <c:pt idx="72">
                  <c:v>1800</c:v>
                </c:pt>
                <c:pt idx="73">
                  <c:v>1825</c:v>
                </c:pt>
                <c:pt idx="74">
                  <c:v>1850</c:v>
                </c:pt>
                <c:pt idx="75">
                  <c:v>1875</c:v>
                </c:pt>
                <c:pt idx="76">
                  <c:v>1900</c:v>
                </c:pt>
                <c:pt idx="77">
                  <c:v>1925</c:v>
                </c:pt>
                <c:pt idx="78">
                  <c:v>1950</c:v>
                </c:pt>
                <c:pt idx="79">
                  <c:v>1975</c:v>
                </c:pt>
                <c:pt idx="80">
                  <c:v>2000</c:v>
                </c:pt>
                <c:pt idx="81">
                  <c:v>2025</c:v>
                </c:pt>
                <c:pt idx="82">
                  <c:v>2050</c:v>
                </c:pt>
                <c:pt idx="83">
                  <c:v>2075</c:v>
                </c:pt>
                <c:pt idx="84">
                  <c:v>2100</c:v>
                </c:pt>
                <c:pt idx="85">
                  <c:v>2125</c:v>
                </c:pt>
                <c:pt idx="86">
                  <c:v>2150</c:v>
                </c:pt>
                <c:pt idx="87">
                  <c:v>2175</c:v>
                </c:pt>
                <c:pt idx="88">
                  <c:v>2200</c:v>
                </c:pt>
                <c:pt idx="89">
                  <c:v>2225</c:v>
                </c:pt>
                <c:pt idx="90">
                  <c:v>2250</c:v>
                </c:pt>
                <c:pt idx="91">
                  <c:v>2275</c:v>
                </c:pt>
                <c:pt idx="92">
                  <c:v>2300</c:v>
                </c:pt>
                <c:pt idx="93">
                  <c:v>2325</c:v>
                </c:pt>
                <c:pt idx="94">
                  <c:v>2350</c:v>
                </c:pt>
                <c:pt idx="95">
                  <c:v>2375</c:v>
                </c:pt>
                <c:pt idx="96">
                  <c:v>2400</c:v>
                </c:pt>
                <c:pt idx="97">
                  <c:v>2425</c:v>
                </c:pt>
                <c:pt idx="98">
                  <c:v>2450</c:v>
                </c:pt>
                <c:pt idx="99">
                  <c:v>2475</c:v>
                </c:pt>
                <c:pt idx="100">
                  <c:v>2500</c:v>
                </c:pt>
                <c:pt idx="101">
                  <c:v>2525</c:v>
                </c:pt>
                <c:pt idx="102">
                  <c:v>2550</c:v>
                </c:pt>
                <c:pt idx="103">
                  <c:v>2575</c:v>
                </c:pt>
                <c:pt idx="104">
                  <c:v>2600</c:v>
                </c:pt>
                <c:pt idx="105">
                  <c:v>2625</c:v>
                </c:pt>
                <c:pt idx="106">
                  <c:v>2650</c:v>
                </c:pt>
                <c:pt idx="107">
                  <c:v>2675</c:v>
                </c:pt>
                <c:pt idx="108">
                  <c:v>2700</c:v>
                </c:pt>
              </c:numCache>
            </c:numRef>
          </c:cat>
          <c:val>
            <c:numRef>
              <c:f>MODEL!$AR$15:$AR$123</c:f>
              <c:numCache>
                <c:formatCode>General</c:formatCode>
                <c:ptCount val="1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</c:v>
                </c:pt>
                <c:pt idx="8">
                  <c:v>10</c:v>
                </c:pt>
                <c:pt idx="9">
                  <c:v>14</c:v>
                </c:pt>
                <c:pt idx="10">
                  <c:v>19</c:v>
                </c:pt>
                <c:pt idx="11">
                  <c:v>26</c:v>
                </c:pt>
                <c:pt idx="12">
                  <c:v>40</c:v>
                </c:pt>
                <c:pt idx="13">
                  <c:v>71</c:v>
                </c:pt>
                <c:pt idx="14">
                  <c:v>97</c:v>
                </c:pt>
                <c:pt idx="15">
                  <c:v>125</c:v>
                </c:pt>
                <c:pt idx="16">
                  <c:v>192</c:v>
                </c:pt>
                <c:pt idx="17">
                  <c:v>254</c:v>
                </c:pt>
                <c:pt idx="18">
                  <c:v>298</c:v>
                </c:pt>
                <c:pt idx="19">
                  <c:v>371</c:v>
                </c:pt>
                <c:pt idx="20">
                  <c:v>401</c:v>
                </c:pt>
                <c:pt idx="21">
                  <c:v>442</c:v>
                </c:pt>
                <c:pt idx="22">
                  <c:v>519</c:v>
                </c:pt>
                <c:pt idx="23">
                  <c:v>537</c:v>
                </c:pt>
                <c:pt idx="24">
                  <c:v>585</c:v>
                </c:pt>
                <c:pt idx="25">
                  <c:v>566</c:v>
                </c:pt>
                <c:pt idx="26">
                  <c:v>527</c:v>
                </c:pt>
                <c:pt idx="27">
                  <c:v>537</c:v>
                </c:pt>
                <c:pt idx="28">
                  <c:v>497</c:v>
                </c:pt>
                <c:pt idx="29">
                  <c:v>464</c:v>
                </c:pt>
                <c:pt idx="30">
                  <c:v>430</c:v>
                </c:pt>
                <c:pt idx="31">
                  <c:v>403</c:v>
                </c:pt>
                <c:pt idx="32">
                  <c:v>327</c:v>
                </c:pt>
                <c:pt idx="33">
                  <c:v>344</c:v>
                </c:pt>
                <c:pt idx="34">
                  <c:v>315</c:v>
                </c:pt>
                <c:pt idx="35">
                  <c:v>261</c:v>
                </c:pt>
                <c:pt idx="36">
                  <c:v>214</c:v>
                </c:pt>
                <c:pt idx="37">
                  <c:v>159</c:v>
                </c:pt>
                <c:pt idx="38">
                  <c:v>167</c:v>
                </c:pt>
                <c:pt idx="39">
                  <c:v>138</c:v>
                </c:pt>
                <c:pt idx="40">
                  <c:v>100</c:v>
                </c:pt>
                <c:pt idx="41">
                  <c:v>112</c:v>
                </c:pt>
                <c:pt idx="42">
                  <c:v>84</c:v>
                </c:pt>
                <c:pt idx="43">
                  <c:v>60</c:v>
                </c:pt>
                <c:pt idx="44">
                  <c:v>54</c:v>
                </c:pt>
                <c:pt idx="45">
                  <c:v>45</c:v>
                </c:pt>
                <c:pt idx="46">
                  <c:v>43</c:v>
                </c:pt>
                <c:pt idx="47">
                  <c:v>27</c:v>
                </c:pt>
                <c:pt idx="48">
                  <c:v>20</c:v>
                </c:pt>
                <c:pt idx="49">
                  <c:v>18</c:v>
                </c:pt>
                <c:pt idx="50">
                  <c:v>15</c:v>
                </c:pt>
                <c:pt idx="51">
                  <c:v>16</c:v>
                </c:pt>
                <c:pt idx="52">
                  <c:v>11</c:v>
                </c:pt>
                <c:pt idx="53">
                  <c:v>13</c:v>
                </c:pt>
                <c:pt idx="54">
                  <c:v>3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6</c:v>
                </c:pt>
                <c:pt idx="60">
                  <c:v>0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9-D442-8AF4-BE3BECB70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1"/>
        <c:axPos val="b"/>
        <c:majorGridlines>
          <c:spPr>
            <a:ln w="6350" cap="flat" cmpd="sng" algn="ctr">
              <a:solidFill>
                <a:srgbClr val="F197FF">
                  <a:alpha val="35000"/>
                </a:srgb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  <c:max val="4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9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"L1"</c:f>
          <c:strCache>
            <c:ptCount val="1"/>
            <c:pt idx="0">
              <c:v>L1</c:v>
            </c:pt>
          </c:strCache>
        </c:strRef>
      </c:tx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4698210450966366E-2"/>
          <c:y val="6.0627736744119747E-2"/>
          <c:w val="0.93652496602177537"/>
          <c:h val="0.872724365563397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DAB9A"/>
            </a:solidFill>
            <a:ln>
              <a:noFill/>
            </a:ln>
            <a:effectLst/>
          </c:spPr>
          <c:invertIfNegative val="0"/>
          <c:cat>
            <c:numRef>
              <c:f>MODEL!$AM$15:$AM$123</c:f>
              <c:numCache>
                <c:formatCode>General</c:formatCode>
                <c:ptCount val="109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  <c:pt idx="33">
                  <c:v>825</c:v>
                </c:pt>
                <c:pt idx="34">
                  <c:v>850</c:v>
                </c:pt>
                <c:pt idx="35">
                  <c:v>875</c:v>
                </c:pt>
                <c:pt idx="36">
                  <c:v>900</c:v>
                </c:pt>
                <c:pt idx="37">
                  <c:v>925</c:v>
                </c:pt>
                <c:pt idx="38">
                  <c:v>950</c:v>
                </c:pt>
                <c:pt idx="39">
                  <c:v>975</c:v>
                </c:pt>
                <c:pt idx="40">
                  <c:v>1000</c:v>
                </c:pt>
                <c:pt idx="41">
                  <c:v>1025</c:v>
                </c:pt>
                <c:pt idx="42">
                  <c:v>1050</c:v>
                </c:pt>
                <c:pt idx="43">
                  <c:v>1075</c:v>
                </c:pt>
                <c:pt idx="44">
                  <c:v>1100</c:v>
                </c:pt>
                <c:pt idx="45">
                  <c:v>1125</c:v>
                </c:pt>
                <c:pt idx="46">
                  <c:v>1150</c:v>
                </c:pt>
                <c:pt idx="47">
                  <c:v>1175</c:v>
                </c:pt>
                <c:pt idx="48">
                  <c:v>1200</c:v>
                </c:pt>
                <c:pt idx="49">
                  <c:v>1225</c:v>
                </c:pt>
                <c:pt idx="50">
                  <c:v>1250</c:v>
                </c:pt>
                <c:pt idx="51">
                  <c:v>1275</c:v>
                </c:pt>
                <c:pt idx="52">
                  <c:v>1300</c:v>
                </c:pt>
                <c:pt idx="53">
                  <c:v>1325</c:v>
                </c:pt>
                <c:pt idx="54">
                  <c:v>1350</c:v>
                </c:pt>
                <c:pt idx="55">
                  <c:v>1375</c:v>
                </c:pt>
                <c:pt idx="56">
                  <c:v>1400</c:v>
                </c:pt>
                <c:pt idx="57">
                  <c:v>1425</c:v>
                </c:pt>
                <c:pt idx="58">
                  <c:v>1450</c:v>
                </c:pt>
                <c:pt idx="59">
                  <c:v>1475</c:v>
                </c:pt>
                <c:pt idx="60">
                  <c:v>1500</c:v>
                </c:pt>
                <c:pt idx="61">
                  <c:v>1525</c:v>
                </c:pt>
                <c:pt idx="62">
                  <c:v>1550</c:v>
                </c:pt>
                <c:pt idx="63">
                  <c:v>1575</c:v>
                </c:pt>
                <c:pt idx="64">
                  <c:v>1600</c:v>
                </c:pt>
                <c:pt idx="65">
                  <c:v>1625</c:v>
                </c:pt>
                <c:pt idx="66">
                  <c:v>1650</c:v>
                </c:pt>
                <c:pt idx="67">
                  <c:v>1675</c:v>
                </c:pt>
                <c:pt idx="68">
                  <c:v>1700</c:v>
                </c:pt>
                <c:pt idx="69">
                  <c:v>1725</c:v>
                </c:pt>
                <c:pt idx="70">
                  <c:v>1750</c:v>
                </c:pt>
                <c:pt idx="71">
                  <c:v>1775</c:v>
                </c:pt>
                <c:pt idx="72">
                  <c:v>1800</c:v>
                </c:pt>
                <c:pt idx="73">
                  <c:v>1825</c:v>
                </c:pt>
                <c:pt idx="74">
                  <c:v>1850</c:v>
                </c:pt>
                <c:pt idx="75">
                  <c:v>1875</c:v>
                </c:pt>
                <c:pt idx="76">
                  <c:v>1900</c:v>
                </c:pt>
                <c:pt idx="77">
                  <c:v>1925</c:v>
                </c:pt>
                <c:pt idx="78">
                  <c:v>1950</c:v>
                </c:pt>
                <c:pt idx="79">
                  <c:v>1975</c:v>
                </c:pt>
                <c:pt idx="80">
                  <c:v>2000</c:v>
                </c:pt>
                <c:pt idx="81">
                  <c:v>2025</c:v>
                </c:pt>
                <c:pt idx="82">
                  <c:v>2050</c:v>
                </c:pt>
                <c:pt idx="83">
                  <c:v>2075</c:v>
                </c:pt>
                <c:pt idx="84">
                  <c:v>2100</c:v>
                </c:pt>
                <c:pt idx="85">
                  <c:v>2125</c:v>
                </c:pt>
                <c:pt idx="86">
                  <c:v>2150</c:v>
                </c:pt>
                <c:pt idx="87">
                  <c:v>2175</c:v>
                </c:pt>
                <c:pt idx="88">
                  <c:v>2200</c:v>
                </c:pt>
                <c:pt idx="89">
                  <c:v>2225</c:v>
                </c:pt>
                <c:pt idx="90">
                  <c:v>2250</c:v>
                </c:pt>
                <c:pt idx="91">
                  <c:v>2275</c:v>
                </c:pt>
                <c:pt idx="92">
                  <c:v>2300</c:v>
                </c:pt>
                <c:pt idx="93">
                  <c:v>2325</c:v>
                </c:pt>
                <c:pt idx="94">
                  <c:v>2350</c:v>
                </c:pt>
                <c:pt idx="95">
                  <c:v>2375</c:v>
                </c:pt>
                <c:pt idx="96">
                  <c:v>2400</c:v>
                </c:pt>
                <c:pt idx="97">
                  <c:v>2425</c:v>
                </c:pt>
                <c:pt idx="98">
                  <c:v>2450</c:v>
                </c:pt>
                <c:pt idx="99">
                  <c:v>2475</c:v>
                </c:pt>
                <c:pt idx="100">
                  <c:v>2500</c:v>
                </c:pt>
                <c:pt idx="101">
                  <c:v>2525</c:v>
                </c:pt>
                <c:pt idx="102">
                  <c:v>2550</c:v>
                </c:pt>
                <c:pt idx="103">
                  <c:v>2575</c:v>
                </c:pt>
                <c:pt idx="104">
                  <c:v>2600</c:v>
                </c:pt>
                <c:pt idx="105">
                  <c:v>2625</c:v>
                </c:pt>
                <c:pt idx="106">
                  <c:v>2650</c:v>
                </c:pt>
                <c:pt idx="107">
                  <c:v>2675</c:v>
                </c:pt>
                <c:pt idx="108">
                  <c:v>2700</c:v>
                </c:pt>
              </c:numCache>
            </c:numRef>
          </c:cat>
          <c:val>
            <c:numRef>
              <c:f>MODEL!$AQ$15:$AQ$123</c:f>
              <c:numCache>
                <c:formatCode>General</c:formatCode>
                <c:ptCount val="1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12</c:v>
                </c:pt>
                <c:pt idx="16">
                  <c:v>20</c:v>
                </c:pt>
                <c:pt idx="17">
                  <c:v>25</c:v>
                </c:pt>
                <c:pt idx="18">
                  <c:v>34</c:v>
                </c:pt>
                <c:pt idx="19">
                  <c:v>73</c:v>
                </c:pt>
                <c:pt idx="20">
                  <c:v>113</c:v>
                </c:pt>
                <c:pt idx="21">
                  <c:v>144</c:v>
                </c:pt>
                <c:pt idx="22">
                  <c:v>217</c:v>
                </c:pt>
                <c:pt idx="23">
                  <c:v>252</c:v>
                </c:pt>
                <c:pt idx="24">
                  <c:v>345</c:v>
                </c:pt>
                <c:pt idx="25">
                  <c:v>425</c:v>
                </c:pt>
                <c:pt idx="26">
                  <c:v>441</c:v>
                </c:pt>
                <c:pt idx="27">
                  <c:v>563</c:v>
                </c:pt>
                <c:pt idx="28">
                  <c:v>578</c:v>
                </c:pt>
                <c:pt idx="29">
                  <c:v>650</c:v>
                </c:pt>
                <c:pt idx="30">
                  <c:v>580</c:v>
                </c:pt>
                <c:pt idx="31">
                  <c:v>616</c:v>
                </c:pt>
                <c:pt idx="32">
                  <c:v>637</c:v>
                </c:pt>
                <c:pt idx="33">
                  <c:v>536</c:v>
                </c:pt>
                <c:pt idx="34">
                  <c:v>549</c:v>
                </c:pt>
                <c:pt idx="35">
                  <c:v>477</c:v>
                </c:pt>
                <c:pt idx="36">
                  <c:v>434</c:v>
                </c:pt>
                <c:pt idx="37">
                  <c:v>370</c:v>
                </c:pt>
                <c:pt idx="38">
                  <c:v>313</c:v>
                </c:pt>
                <c:pt idx="39">
                  <c:v>299</c:v>
                </c:pt>
                <c:pt idx="40">
                  <c:v>219</c:v>
                </c:pt>
                <c:pt idx="41">
                  <c:v>183</c:v>
                </c:pt>
                <c:pt idx="42">
                  <c:v>159</c:v>
                </c:pt>
                <c:pt idx="43">
                  <c:v>139</c:v>
                </c:pt>
                <c:pt idx="44">
                  <c:v>115</c:v>
                </c:pt>
                <c:pt idx="45">
                  <c:v>108</c:v>
                </c:pt>
                <c:pt idx="46">
                  <c:v>82</c:v>
                </c:pt>
                <c:pt idx="47">
                  <c:v>62</c:v>
                </c:pt>
                <c:pt idx="48">
                  <c:v>32</c:v>
                </c:pt>
                <c:pt idx="49">
                  <c:v>40</c:v>
                </c:pt>
                <c:pt idx="50">
                  <c:v>48</c:v>
                </c:pt>
                <c:pt idx="51">
                  <c:v>28</c:v>
                </c:pt>
                <c:pt idx="52">
                  <c:v>20</c:v>
                </c:pt>
                <c:pt idx="53">
                  <c:v>14</c:v>
                </c:pt>
                <c:pt idx="54">
                  <c:v>14</c:v>
                </c:pt>
                <c:pt idx="55">
                  <c:v>4</c:v>
                </c:pt>
                <c:pt idx="56">
                  <c:v>4</c:v>
                </c:pt>
                <c:pt idx="57">
                  <c:v>5</c:v>
                </c:pt>
                <c:pt idx="58">
                  <c:v>3</c:v>
                </c:pt>
                <c:pt idx="59">
                  <c:v>3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13-9643-9148-05B4D9FA3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1"/>
        <c:axPos val="b"/>
        <c:majorGridlines>
          <c:spPr>
            <a:ln w="6350" cap="flat" cmpd="sng" algn="ctr">
              <a:solidFill>
                <a:srgbClr val="F197FF">
                  <a:alpha val="35000"/>
                </a:srgb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  <c:max val="4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9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"Kobbe"</c:f>
          <c:strCache>
            <c:ptCount val="1"/>
            <c:pt idx="0">
              <c:v>Kobbe</c:v>
            </c:pt>
          </c:strCache>
        </c:strRef>
      </c:tx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4.9286671949442362E-2"/>
          <c:y val="5.0250614622892806E-2"/>
          <c:w val="0.94293176264799528"/>
          <c:h val="0.8785179380006966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C4C21"/>
            </a:solidFill>
            <a:ln>
              <a:noFill/>
            </a:ln>
            <a:effectLst/>
          </c:spPr>
          <c:invertIfNegative val="0"/>
          <c:cat>
            <c:numRef>
              <c:f>MODEL!$AM$15:$AM$123</c:f>
              <c:numCache>
                <c:formatCode>General</c:formatCode>
                <c:ptCount val="109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  <c:pt idx="33">
                  <c:v>825</c:v>
                </c:pt>
                <c:pt idx="34">
                  <c:v>850</c:v>
                </c:pt>
                <c:pt idx="35">
                  <c:v>875</c:v>
                </c:pt>
                <c:pt idx="36">
                  <c:v>900</c:v>
                </c:pt>
                <c:pt idx="37">
                  <c:v>925</c:v>
                </c:pt>
                <c:pt idx="38">
                  <c:v>950</c:v>
                </c:pt>
                <c:pt idx="39">
                  <c:v>975</c:v>
                </c:pt>
                <c:pt idx="40">
                  <c:v>1000</c:v>
                </c:pt>
                <c:pt idx="41">
                  <c:v>1025</c:v>
                </c:pt>
                <c:pt idx="42">
                  <c:v>1050</c:v>
                </c:pt>
                <c:pt idx="43">
                  <c:v>1075</c:v>
                </c:pt>
                <c:pt idx="44">
                  <c:v>1100</c:v>
                </c:pt>
                <c:pt idx="45">
                  <c:v>1125</c:v>
                </c:pt>
                <c:pt idx="46">
                  <c:v>1150</c:v>
                </c:pt>
                <c:pt idx="47">
                  <c:v>1175</c:v>
                </c:pt>
                <c:pt idx="48">
                  <c:v>1200</c:v>
                </c:pt>
                <c:pt idx="49">
                  <c:v>1225</c:v>
                </c:pt>
                <c:pt idx="50">
                  <c:v>1250</c:v>
                </c:pt>
                <c:pt idx="51">
                  <c:v>1275</c:v>
                </c:pt>
                <c:pt idx="52">
                  <c:v>1300</c:v>
                </c:pt>
                <c:pt idx="53">
                  <c:v>1325</c:v>
                </c:pt>
                <c:pt idx="54">
                  <c:v>1350</c:v>
                </c:pt>
                <c:pt idx="55">
                  <c:v>1375</c:v>
                </c:pt>
                <c:pt idx="56">
                  <c:v>1400</c:v>
                </c:pt>
                <c:pt idx="57">
                  <c:v>1425</c:v>
                </c:pt>
                <c:pt idx="58">
                  <c:v>1450</c:v>
                </c:pt>
                <c:pt idx="59">
                  <c:v>1475</c:v>
                </c:pt>
                <c:pt idx="60">
                  <c:v>1500</c:v>
                </c:pt>
                <c:pt idx="61">
                  <c:v>1525</c:v>
                </c:pt>
                <c:pt idx="62">
                  <c:v>1550</c:v>
                </c:pt>
                <c:pt idx="63">
                  <c:v>1575</c:v>
                </c:pt>
                <c:pt idx="64">
                  <c:v>1600</c:v>
                </c:pt>
                <c:pt idx="65">
                  <c:v>1625</c:v>
                </c:pt>
                <c:pt idx="66">
                  <c:v>1650</c:v>
                </c:pt>
                <c:pt idx="67">
                  <c:v>1675</c:v>
                </c:pt>
                <c:pt idx="68">
                  <c:v>1700</c:v>
                </c:pt>
                <c:pt idx="69">
                  <c:v>1725</c:v>
                </c:pt>
                <c:pt idx="70">
                  <c:v>1750</c:v>
                </c:pt>
                <c:pt idx="71">
                  <c:v>1775</c:v>
                </c:pt>
                <c:pt idx="72">
                  <c:v>1800</c:v>
                </c:pt>
                <c:pt idx="73">
                  <c:v>1825</c:v>
                </c:pt>
                <c:pt idx="74">
                  <c:v>1850</c:v>
                </c:pt>
                <c:pt idx="75">
                  <c:v>1875</c:v>
                </c:pt>
                <c:pt idx="76">
                  <c:v>1900</c:v>
                </c:pt>
                <c:pt idx="77">
                  <c:v>1925</c:v>
                </c:pt>
                <c:pt idx="78">
                  <c:v>1950</c:v>
                </c:pt>
                <c:pt idx="79">
                  <c:v>1975</c:v>
                </c:pt>
                <c:pt idx="80">
                  <c:v>2000</c:v>
                </c:pt>
                <c:pt idx="81">
                  <c:v>2025</c:v>
                </c:pt>
                <c:pt idx="82">
                  <c:v>2050</c:v>
                </c:pt>
                <c:pt idx="83">
                  <c:v>2075</c:v>
                </c:pt>
                <c:pt idx="84">
                  <c:v>2100</c:v>
                </c:pt>
                <c:pt idx="85">
                  <c:v>2125</c:v>
                </c:pt>
                <c:pt idx="86">
                  <c:v>2150</c:v>
                </c:pt>
                <c:pt idx="87">
                  <c:v>2175</c:v>
                </c:pt>
                <c:pt idx="88">
                  <c:v>2200</c:v>
                </c:pt>
                <c:pt idx="89">
                  <c:v>2225</c:v>
                </c:pt>
                <c:pt idx="90">
                  <c:v>2250</c:v>
                </c:pt>
                <c:pt idx="91">
                  <c:v>2275</c:v>
                </c:pt>
                <c:pt idx="92">
                  <c:v>2300</c:v>
                </c:pt>
                <c:pt idx="93">
                  <c:v>2325</c:v>
                </c:pt>
                <c:pt idx="94">
                  <c:v>2350</c:v>
                </c:pt>
                <c:pt idx="95">
                  <c:v>2375</c:v>
                </c:pt>
                <c:pt idx="96">
                  <c:v>2400</c:v>
                </c:pt>
                <c:pt idx="97">
                  <c:v>2425</c:v>
                </c:pt>
                <c:pt idx="98">
                  <c:v>2450</c:v>
                </c:pt>
                <c:pt idx="99">
                  <c:v>2475</c:v>
                </c:pt>
                <c:pt idx="100">
                  <c:v>2500</c:v>
                </c:pt>
                <c:pt idx="101">
                  <c:v>2525</c:v>
                </c:pt>
                <c:pt idx="102">
                  <c:v>2550</c:v>
                </c:pt>
                <c:pt idx="103">
                  <c:v>2575</c:v>
                </c:pt>
                <c:pt idx="104">
                  <c:v>2600</c:v>
                </c:pt>
                <c:pt idx="105">
                  <c:v>2625</c:v>
                </c:pt>
                <c:pt idx="106">
                  <c:v>2650</c:v>
                </c:pt>
                <c:pt idx="107">
                  <c:v>2675</c:v>
                </c:pt>
                <c:pt idx="108">
                  <c:v>2700</c:v>
                </c:pt>
              </c:numCache>
            </c:numRef>
          </c:cat>
          <c:val>
            <c:numRef>
              <c:f>MODEL!$AP$15:$AP$123</c:f>
              <c:numCache>
                <c:formatCode>General</c:formatCode>
                <c:ptCount val="1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4</c:v>
                </c:pt>
                <c:pt idx="22">
                  <c:v>8</c:v>
                </c:pt>
                <c:pt idx="23">
                  <c:v>9</c:v>
                </c:pt>
                <c:pt idx="24">
                  <c:v>20</c:v>
                </c:pt>
                <c:pt idx="25">
                  <c:v>30</c:v>
                </c:pt>
                <c:pt idx="26">
                  <c:v>52</c:v>
                </c:pt>
                <c:pt idx="27">
                  <c:v>76</c:v>
                </c:pt>
                <c:pt idx="28">
                  <c:v>108</c:v>
                </c:pt>
                <c:pt idx="29">
                  <c:v>143</c:v>
                </c:pt>
                <c:pt idx="30">
                  <c:v>215</c:v>
                </c:pt>
                <c:pt idx="31">
                  <c:v>234</c:v>
                </c:pt>
                <c:pt idx="32">
                  <c:v>275</c:v>
                </c:pt>
                <c:pt idx="33">
                  <c:v>367</c:v>
                </c:pt>
                <c:pt idx="34">
                  <c:v>397</c:v>
                </c:pt>
                <c:pt idx="35">
                  <c:v>468</c:v>
                </c:pt>
                <c:pt idx="36">
                  <c:v>475</c:v>
                </c:pt>
                <c:pt idx="37">
                  <c:v>516</c:v>
                </c:pt>
                <c:pt idx="38">
                  <c:v>513</c:v>
                </c:pt>
                <c:pt idx="39">
                  <c:v>545</c:v>
                </c:pt>
                <c:pt idx="40">
                  <c:v>527</c:v>
                </c:pt>
                <c:pt idx="41">
                  <c:v>525</c:v>
                </c:pt>
                <c:pt idx="42">
                  <c:v>496</c:v>
                </c:pt>
                <c:pt idx="43">
                  <c:v>500</c:v>
                </c:pt>
                <c:pt idx="44">
                  <c:v>458</c:v>
                </c:pt>
                <c:pt idx="45">
                  <c:v>428</c:v>
                </c:pt>
                <c:pt idx="46">
                  <c:v>321</c:v>
                </c:pt>
                <c:pt idx="47">
                  <c:v>359</c:v>
                </c:pt>
                <c:pt idx="48">
                  <c:v>299</c:v>
                </c:pt>
                <c:pt idx="49">
                  <c:v>279</c:v>
                </c:pt>
                <c:pt idx="50">
                  <c:v>224</c:v>
                </c:pt>
                <c:pt idx="51">
                  <c:v>200</c:v>
                </c:pt>
                <c:pt idx="52">
                  <c:v>140</c:v>
                </c:pt>
                <c:pt idx="53">
                  <c:v>136</c:v>
                </c:pt>
                <c:pt idx="54">
                  <c:v>120</c:v>
                </c:pt>
                <c:pt idx="55">
                  <c:v>93</c:v>
                </c:pt>
                <c:pt idx="56">
                  <c:v>88</c:v>
                </c:pt>
                <c:pt idx="57">
                  <c:v>67</c:v>
                </c:pt>
                <c:pt idx="58">
                  <c:v>53</c:v>
                </c:pt>
                <c:pt idx="59">
                  <c:v>36</c:v>
                </c:pt>
                <c:pt idx="60">
                  <c:v>35</c:v>
                </c:pt>
                <c:pt idx="61">
                  <c:v>33</c:v>
                </c:pt>
                <c:pt idx="62">
                  <c:v>24</c:v>
                </c:pt>
                <c:pt idx="63">
                  <c:v>24</c:v>
                </c:pt>
                <c:pt idx="64">
                  <c:v>12</c:v>
                </c:pt>
                <c:pt idx="65">
                  <c:v>11</c:v>
                </c:pt>
                <c:pt idx="66">
                  <c:v>11</c:v>
                </c:pt>
                <c:pt idx="67">
                  <c:v>8</c:v>
                </c:pt>
                <c:pt idx="68">
                  <c:v>7</c:v>
                </c:pt>
                <c:pt idx="69">
                  <c:v>7</c:v>
                </c:pt>
                <c:pt idx="70">
                  <c:v>3</c:v>
                </c:pt>
                <c:pt idx="71">
                  <c:v>4</c:v>
                </c:pt>
                <c:pt idx="72">
                  <c:v>4</c:v>
                </c:pt>
                <c:pt idx="73">
                  <c:v>3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C-3B4E-BFDC-4295CBE8C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1"/>
        <c:axPos val="b"/>
        <c:majorGridlines>
          <c:spPr>
            <a:ln w="6350" cap="flat" cmpd="sng" algn="ctr">
              <a:solidFill>
                <a:srgbClr val="F197FF">
                  <a:alpha val="35000"/>
                </a:srgb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  <c:max val="4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9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"Klappmyss"</c:f>
          <c:strCache>
            <c:ptCount val="1"/>
            <c:pt idx="0">
              <c:v>Klappmyss</c:v>
            </c:pt>
          </c:strCache>
        </c:strRef>
      </c:tx>
      <c:layout>
        <c:manualLayout>
          <c:xMode val="edge"/>
          <c:yMode val="edge"/>
          <c:x val="0.40352072965336572"/>
          <c:y val="4.0712128533083654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4.9071241419578325E-2"/>
          <c:y val="5.0250614622892806E-2"/>
          <c:w val="0.94182547704445874"/>
          <c:h val="0.8451480320445837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B72C5"/>
            </a:solidFill>
            <a:ln>
              <a:noFill/>
            </a:ln>
            <a:effectLst/>
          </c:spPr>
          <c:invertIfNegative val="0"/>
          <c:cat>
            <c:numRef>
              <c:f>MODEL!$AM$15:$AM$123</c:f>
              <c:numCache>
                <c:formatCode>General</c:formatCode>
                <c:ptCount val="109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  <c:pt idx="33">
                  <c:v>825</c:v>
                </c:pt>
                <c:pt idx="34">
                  <c:v>850</c:v>
                </c:pt>
                <c:pt idx="35">
                  <c:v>875</c:v>
                </c:pt>
                <c:pt idx="36">
                  <c:v>900</c:v>
                </c:pt>
                <c:pt idx="37">
                  <c:v>925</c:v>
                </c:pt>
                <c:pt idx="38">
                  <c:v>950</c:v>
                </c:pt>
                <c:pt idx="39">
                  <c:v>975</c:v>
                </c:pt>
                <c:pt idx="40">
                  <c:v>1000</c:v>
                </c:pt>
                <c:pt idx="41">
                  <c:v>1025</c:v>
                </c:pt>
                <c:pt idx="42">
                  <c:v>1050</c:v>
                </c:pt>
                <c:pt idx="43">
                  <c:v>1075</c:v>
                </c:pt>
                <c:pt idx="44">
                  <c:v>1100</c:v>
                </c:pt>
                <c:pt idx="45">
                  <c:v>1125</c:v>
                </c:pt>
                <c:pt idx="46">
                  <c:v>1150</c:v>
                </c:pt>
                <c:pt idx="47">
                  <c:v>1175</c:v>
                </c:pt>
                <c:pt idx="48">
                  <c:v>1200</c:v>
                </c:pt>
                <c:pt idx="49">
                  <c:v>1225</c:v>
                </c:pt>
                <c:pt idx="50">
                  <c:v>1250</c:v>
                </c:pt>
                <c:pt idx="51">
                  <c:v>1275</c:v>
                </c:pt>
                <c:pt idx="52">
                  <c:v>1300</c:v>
                </c:pt>
                <c:pt idx="53">
                  <c:v>1325</c:v>
                </c:pt>
                <c:pt idx="54">
                  <c:v>1350</c:v>
                </c:pt>
                <c:pt idx="55">
                  <c:v>1375</c:v>
                </c:pt>
                <c:pt idx="56">
                  <c:v>1400</c:v>
                </c:pt>
                <c:pt idx="57">
                  <c:v>1425</c:v>
                </c:pt>
                <c:pt idx="58">
                  <c:v>1450</c:v>
                </c:pt>
                <c:pt idx="59">
                  <c:v>1475</c:v>
                </c:pt>
                <c:pt idx="60">
                  <c:v>1500</c:v>
                </c:pt>
                <c:pt idx="61">
                  <c:v>1525</c:v>
                </c:pt>
                <c:pt idx="62">
                  <c:v>1550</c:v>
                </c:pt>
                <c:pt idx="63">
                  <c:v>1575</c:v>
                </c:pt>
                <c:pt idx="64">
                  <c:v>1600</c:v>
                </c:pt>
                <c:pt idx="65">
                  <c:v>1625</c:v>
                </c:pt>
                <c:pt idx="66">
                  <c:v>1650</c:v>
                </c:pt>
                <c:pt idx="67">
                  <c:v>1675</c:v>
                </c:pt>
                <c:pt idx="68">
                  <c:v>1700</c:v>
                </c:pt>
                <c:pt idx="69">
                  <c:v>1725</c:v>
                </c:pt>
                <c:pt idx="70">
                  <c:v>1750</c:v>
                </c:pt>
                <c:pt idx="71">
                  <c:v>1775</c:v>
                </c:pt>
                <c:pt idx="72">
                  <c:v>1800</c:v>
                </c:pt>
                <c:pt idx="73">
                  <c:v>1825</c:v>
                </c:pt>
                <c:pt idx="74">
                  <c:v>1850</c:v>
                </c:pt>
                <c:pt idx="75">
                  <c:v>1875</c:v>
                </c:pt>
                <c:pt idx="76">
                  <c:v>1900</c:v>
                </c:pt>
                <c:pt idx="77">
                  <c:v>1925</c:v>
                </c:pt>
                <c:pt idx="78">
                  <c:v>1950</c:v>
                </c:pt>
                <c:pt idx="79">
                  <c:v>1975</c:v>
                </c:pt>
                <c:pt idx="80">
                  <c:v>2000</c:v>
                </c:pt>
                <c:pt idx="81">
                  <c:v>2025</c:v>
                </c:pt>
                <c:pt idx="82">
                  <c:v>2050</c:v>
                </c:pt>
                <c:pt idx="83">
                  <c:v>2075</c:v>
                </c:pt>
                <c:pt idx="84">
                  <c:v>2100</c:v>
                </c:pt>
                <c:pt idx="85">
                  <c:v>2125</c:v>
                </c:pt>
                <c:pt idx="86">
                  <c:v>2150</c:v>
                </c:pt>
                <c:pt idx="87">
                  <c:v>2175</c:v>
                </c:pt>
                <c:pt idx="88">
                  <c:v>2200</c:v>
                </c:pt>
                <c:pt idx="89">
                  <c:v>2225</c:v>
                </c:pt>
                <c:pt idx="90">
                  <c:v>2250</c:v>
                </c:pt>
                <c:pt idx="91">
                  <c:v>2275</c:v>
                </c:pt>
                <c:pt idx="92">
                  <c:v>2300</c:v>
                </c:pt>
                <c:pt idx="93">
                  <c:v>2325</c:v>
                </c:pt>
                <c:pt idx="94">
                  <c:v>2350</c:v>
                </c:pt>
                <c:pt idx="95">
                  <c:v>2375</c:v>
                </c:pt>
                <c:pt idx="96">
                  <c:v>2400</c:v>
                </c:pt>
                <c:pt idx="97">
                  <c:v>2425</c:v>
                </c:pt>
                <c:pt idx="98">
                  <c:v>2450</c:v>
                </c:pt>
                <c:pt idx="99">
                  <c:v>2475</c:v>
                </c:pt>
                <c:pt idx="100">
                  <c:v>2500</c:v>
                </c:pt>
                <c:pt idx="101">
                  <c:v>2525</c:v>
                </c:pt>
                <c:pt idx="102">
                  <c:v>2550</c:v>
                </c:pt>
                <c:pt idx="103">
                  <c:v>2575</c:v>
                </c:pt>
                <c:pt idx="104">
                  <c:v>2600</c:v>
                </c:pt>
                <c:pt idx="105">
                  <c:v>2625</c:v>
                </c:pt>
                <c:pt idx="106">
                  <c:v>2650</c:v>
                </c:pt>
                <c:pt idx="107">
                  <c:v>2675</c:v>
                </c:pt>
                <c:pt idx="108">
                  <c:v>2700</c:v>
                </c:pt>
              </c:numCache>
            </c:numRef>
          </c:cat>
          <c:val>
            <c:numRef>
              <c:f>MODEL!$AO$15:$AO$123</c:f>
              <c:numCache>
                <c:formatCode>General</c:formatCode>
                <c:ptCount val="1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3</c:v>
                </c:pt>
                <c:pt idx="33">
                  <c:v>1</c:v>
                </c:pt>
                <c:pt idx="34">
                  <c:v>4</c:v>
                </c:pt>
                <c:pt idx="35">
                  <c:v>3</c:v>
                </c:pt>
                <c:pt idx="36">
                  <c:v>9</c:v>
                </c:pt>
                <c:pt idx="37">
                  <c:v>10</c:v>
                </c:pt>
                <c:pt idx="38">
                  <c:v>8</c:v>
                </c:pt>
                <c:pt idx="39">
                  <c:v>18</c:v>
                </c:pt>
                <c:pt idx="40">
                  <c:v>22</c:v>
                </c:pt>
                <c:pt idx="41">
                  <c:v>20</c:v>
                </c:pt>
                <c:pt idx="42">
                  <c:v>29</c:v>
                </c:pt>
                <c:pt idx="43">
                  <c:v>45</c:v>
                </c:pt>
                <c:pt idx="44">
                  <c:v>35</c:v>
                </c:pt>
                <c:pt idx="45">
                  <c:v>64</c:v>
                </c:pt>
                <c:pt idx="46">
                  <c:v>77</c:v>
                </c:pt>
                <c:pt idx="47">
                  <c:v>114</c:v>
                </c:pt>
                <c:pt idx="48">
                  <c:v>129</c:v>
                </c:pt>
                <c:pt idx="49">
                  <c:v>155</c:v>
                </c:pt>
                <c:pt idx="50">
                  <c:v>149</c:v>
                </c:pt>
                <c:pt idx="51">
                  <c:v>182</c:v>
                </c:pt>
                <c:pt idx="52">
                  <c:v>221</c:v>
                </c:pt>
                <c:pt idx="53">
                  <c:v>198</c:v>
                </c:pt>
                <c:pt idx="54">
                  <c:v>264</c:v>
                </c:pt>
                <c:pt idx="55">
                  <c:v>236</c:v>
                </c:pt>
                <c:pt idx="56">
                  <c:v>281</c:v>
                </c:pt>
                <c:pt idx="57">
                  <c:v>320</c:v>
                </c:pt>
                <c:pt idx="58">
                  <c:v>369</c:v>
                </c:pt>
                <c:pt idx="59">
                  <c:v>326</c:v>
                </c:pt>
                <c:pt idx="60">
                  <c:v>358</c:v>
                </c:pt>
                <c:pt idx="61">
                  <c:v>379</c:v>
                </c:pt>
                <c:pt idx="62">
                  <c:v>372</c:v>
                </c:pt>
                <c:pt idx="63">
                  <c:v>400</c:v>
                </c:pt>
                <c:pt idx="64">
                  <c:v>383</c:v>
                </c:pt>
                <c:pt idx="65">
                  <c:v>368</c:v>
                </c:pt>
                <c:pt idx="66">
                  <c:v>360</c:v>
                </c:pt>
                <c:pt idx="67">
                  <c:v>346</c:v>
                </c:pt>
                <c:pt idx="68">
                  <c:v>306</c:v>
                </c:pt>
                <c:pt idx="69">
                  <c:v>313</c:v>
                </c:pt>
                <c:pt idx="70">
                  <c:v>278</c:v>
                </c:pt>
                <c:pt idx="71">
                  <c:v>273</c:v>
                </c:pt>
                <c:pt idx="72">
                  <c:v>307</c:v>
                </c:pt>
                <c:pt idx="73">
                  <c:v>245</c:v>
                </c:pt>
                <c:pt idx="74">
                  <c:v>225</c:v>
                </c:pt>
                <c:pt idx="75">
                  <c:v>234</c:v>
                </c:pt>
                <c:pt idx="76">
                  <c:v>190</c:v>
                </c:pt>
                <c:pt idx="77">
                  <c:v>175</c:v>
                </c:pt>
                <c:pt idx="78">
                  <c:v>147</c:v>
                </c:pt>
                <c:pt idx="79">
                  <c:v>123</c:v>
                </c:pt>
                <c:pt idx="80">
                  <c:v>127</c:v>
                </c:pt>
                <c:pt idx="81">
                  <c:v>109</c:v>
                </c:pt>
                <c:pt idx="82">
                  <c:v>95</c:v>
                </c:pt>
                <c:pt idx="83">
                  <c:v>85</c:v>
                </c:pt>
                <c:pt idx="84">
                  <c:v>74</c:v>
                </c:pt>
                <c:pt idx="85">
                  <c:v>69</c:v>
                </c:pt>
                <c:pt idx="86">
                  <c:v>53</c:v>
                </c:pt>
                <c:pt idx="87">
                  <c:v>45</c:v>
                </c:pt>
                <c:pt idx="88">
                  <c:v>40</c:v>
                </c:pt>
                <c:pt idx="89">
                  <c:v>43</c:v>
                </c:pt>
                <c:pt idx="90">
                  <c:v>27</c:v>
                </c:pt>
                <c:pt idx="91">
                  <c:v>30</c:v>
                </c:pt>
                <c:pt idx="92">
                  <c:v>11</c:v>
                </c:pt>
                <c:pt idx="93">
                  <c:v>17</c:v>
                </c:pt>
                <c:pt idx="94">
                  <c:v>19</c:v>
                </c:pt>
                <c:pt idx="95">
                  <c:v>10</c:v>
                </c:pt>
                <c:pt idx="96">
                  <c:v>14</c:v>
                </c:pt>
                <c:pt idx="97">
                  <c:v>13</c:v>
                </c:pt>
                <c:pt idx="98">
                  <c:v>7</c:v>
                </c:pt>
                <c:pt idx="99">
                  <c:v>5</c:v>
                </c:pt>
                <c:pt idx="100">
                  <c:v>4</c:v>
                </c:pt>
                <c:pt idx="101">
                  <c:v>3</c:v>
                </c:pt>
                <c:pt idx="102">
                  <c:v>6</c:v>
                </c:pt>
                <c:pt idx="103">
                  <c:v>5</c:v>
                </c:pt>
                <c:pt idx="104">
                  <c:v>3</c:v>
                </c:pt>
                <c:pt idx="105">
                  <c:v>3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B-A143-89B0-FC811F2D6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1"/>
        <c:axPos val="b"/>
        <c:majorGridlines>
          <c:spPr>
            <a:ln w="6350" cap="flat" cmpd="sng" algn="ctr">
              <a:solidFill>
                <a:srgbClr val="F197FF">
                  <a:alpha val="35000"/>
                </a:srgb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  <c:max val="4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9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"Havert"</c:f>
          <c:strCache>
            <c:ptCount val="1"/>
            <c:pt idx="0">
              <c:v>Havert</c:v>
            </c:pt>
          </c:strCache>
        </c:strRef>
      </c:tx>
      <c:layout>
        <c:manualLayout>
          <c:xMode val="edge"/>
          <c:yMode val="edge"/>
          <c:x val="0.45993489010262911"/>
          <c:y val="1.5015015015015015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5.6123975663138544E-2"/>
          <c:y val="5.6560955564893697E-2"/>
          <c:w val="0.93992478177883976"/>
          <c:h val="0.708978967724735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1418E"/>
            </a:solidFill>
            <a:ln>
              <a:noFill/>
            </a:ln>
            <a:effectLst/>
          </c:spPr>
          <c:invertIfNegative val="0"/>
          <c:cat>
            <c:numRef>
              <c:f>MODEL!$AM$15:$AM$123</c:f>
              <c:numCache>
                <c:formatCode>General</c:formatCode>
                <c:ptCount val="109"/>
                <c:pt idx="0">
                  <c:v>0</c:v>
                </c:pt>
                <c:pt idx="1">
                  <c:v>25</c:v>
                </c:pt>
                <c:pt idx="2">
                  <c:v>50</c:v>
                </c:pt>
                <c:pt idx="3">
                  <c:v>75</c:v>
                </c:pt>
                <c:pt idx="4">
                  <c:v>100</c:v>
                </c:pt>
                <c:pt idx="5">
                  <c:v>125</c:v>
                </c:pt>
                <c:pt idx="6">
                  <c:v>150</c:v>
                </c:pt>
                <c:pt idx="7">
                  <c:v>175</c:v>
                </c:pt>
                <c:pt idx="8">
                  <c:v>200</c:v>
                </c:pt>
                <c:pt idx="9">
                  <c:v>225</c:v>
                </c:pt>
                <c:pt idx="10">
                  <c:v>250</c:v>
                </c:pt>
                <c:pt idx="11">
                  <c:v>275</c:v>
                </c:pt>
                <c:pt idx="12">
                  <c:v>300</c:v>
                </c:pt>
                <c:pt idx="13">
                  <c:v>325</c:v>
                </c:pt>
                <c:pt idx="14">
                  <c:v>350</c:v>
                </c:pt>
                <c:pt idx="15">
                  <c:v>375</c:v>
                </c:pt>
                <c:pt idx="16">
                  <c:v>400</c:v>
                </c:pt>
                <c:pt idx="17">
                  <c:v>425</c:v>
                </c:pt>
                <c:pt idx="18">
                  <c:v>450</c:v>
                </c:pt>
                <c:pt idx="19">
                  <c:v>475</c:v>
                </c:pt>
                <c:pt idx="20">
                  <c:v>500</c:v>
                </c:pt>
                <c:pt idx="21">
                  <c:v>525</c:v>
                </c:pt>
                <c:pt idx="22">
                  <c:v>550</c:v>
                </c:pt>
                <c:pt idx="23">
                  <c:v>575</c:v>
                </c:pt>
                <c:pt idx="24">
                  <c:v>600</c:v>
                </c:pt>
                <c:pt idx="25">
                  <c:v>625</c:v>
                </c:pt>
                <c:pt idx="26">
                  <c:v>650</c:v>
                </c:pt>
                <c:pt idx="27">
                  <c:v>675</c:v>
                </c:pt>
                <c:pt idx="28">
                  <c:v>700</c:v>
                </c:pt>
                <c:pt idx="29">
                  <c:v>725</c:v>
                </c:pt>
                <c:pt idx="30">
                  <c:v>750</c:v>
                </c:pt>
                <c:pt idx="31">
                  <c:v>775</c:v>
                </c:pt>
                <c:pt idx="32">
                  <c:v>800</c:v>
                </c:pt>
                <c:pt idx="33">
                  <c:v>825</c:v>
                </c:pt>
                <c:pt idx="34">
                  <c:v>850</c:v>
                </c:pt>
                <c:pt idx="35">
                  <c:v>875</c:v>
                </c:pt>
                <c:pt idx="36">
                  <c:v>900</c:v>
                </c:pt>
                <c:pt idx="37">
                  <c:v>925</c:v>
                </c:pt>
                <c:pt idx="38">
                  <c:v>950</c:v>
                </c:pt>
                <c:pt idx="39">
                  <c:v>975</c:v>
                </c:pt>
                <c:pt idx="40">
                  <c:v>1000</c:v>
                </c:pt>
                <c:pt idx="41">
                  <c:v>1025</c:v>
                </c:pt>
                <c:pt idx="42">
                  <c:v>1050</c:v>
                </c:pt>
                <c:pt idx="43">
                  <c:v>1075</c:v>
                </c:pt>
                <c:pt idx="44">
                  <c:v>1100</c:v>
                </c:pt>
                <c:pt idx="45">
                  <c:v>1125</c:v>
                </c:pt>
                <c:pt idx="46">
                  <c:v>1150</c:v>
                </c:pt>
                <c:pt idx="47">
                  <c:v>1175</c:v>
                </c:pt>
                <c:pt idx="48">
                  <c:v>1200</c:v>
                </c:pt>
                <c:pt idx="49">
                  <c:v>1225</c:v>
                </c:pt>
                <c:pt idx="50">
                  <c:v>1250</c:v>
                </c:pt>
                <c:pt idx="51">
                  <c:v>1275</c:v>
                </c:pt>
                <c:pt idx="52">
                  <c:v>1300</c:v>
                </c:pt>
                <c:pt idx="53">
                  <c:v>1325</c:v>
                </c:pt>
                <c:pt idx="54">
                  <c:v>1350</c:v>
                </c:pt>
                <c:pt idx="55">
                  <c:v>1375</c:v>
                </c:pt>
                <c:pt idx="56">
                  <c:v>1400</c:v>
                </c:pt>
                <c:pt idx="57">
                  <c:v>1425</c:v>
                </c:pt>
                <c:pt idx="58">
                  <c:v>1450</c:v>
                </c:pt>
                <c:pt idx="59">
                  <c:v>1475</c:v>
                </c:pt>
                <c:pt idx="60">
                  <c:v>1500</c:v>
                </c:pt>
                <c:pt idx="61">
                  <c:v>1525</c:v>
                </c:pt>
                <c:pt idx="62">
                  <c:v>1550</c:v>
                </c:pt>
                <c:pt idx="63">
                  <c:v>1575</c:v>
                </c:pt>
                <c:pt idx="64">
                  <c:v>1600</c:v>
                </c:pt>
                <c:pt idx="65">
                  <c:v>1625</c:v>
                </c:pt>
                <c:pt idx="66">
                  <c:v>1650</c:v>
                </c:pt>
                <c:pt idx="67">
                  <c:v>1675</c:v>
                </c:pt>
                <c:pt idx="68">
                  <c:v>1700</c:v>
                </c:pt>
                <c:pt idx="69">
                  <c:v>1725</c:v>
                </c:pt>
                <c:pt idx="70">
                  <c:v>1750</c:v>
                </c:pt>
                <c:pt idx="71">
                  <c:v>1775</c:v>
                </c:pt>
                <c:pt idx="72">
                  <c:v>1800</c:v>
                </c:pt>
                <c:pt idx="73">
                  <c:v>1825</c:v>
                </c:pt>
                <c:pt idx="74">
                  <c:v>1850</c:v>
                </c:pt>
                <c:pt idx="75">
                  <c:v>1875</c:v>
                </c:pt>
                <c:pt idx="76">
                  <c:v>1900</c:v>
                </c:pt>
                <c:pt idx="77">
                  <c:v>1925</c:v>
                </c:pt>
                <c:pt idx="78">
                  <c:v>1950</c:v>
                </c:pt>
                <c:pt idx="79">
                  <c:v>1975</c:v>
                </c:pt>
                <c:pt idx="80">
                  <c:v>2000</c:v>
                </c:pt>
                <c:pt idx="81">
                  <c:v>2025</c:v>
                </c:pt>
                <c:pt idx="82">
                  <c:v>2050</c:v>
                </c:pt>
                <c:pt idx="83">
                  <c:v>2075</c:v>
                </c:pt>
                <c:pt idx="84">
                  <c:v>2100</c:v>
                </c:pt>
                <c:pt idx="85">
                  <c:v>2125</c:v>
                </c:pt>
                <c:pt idx="86">
                  <c:v>2150</c:v>
                </c:pt>
                <c:pt idx="87">
                  <c:v>2175</c:v>
                </c:pt>
                <c:pt idx="88">
                  <c:v>2200</c:v>
                </c:pt>
                <c:pt idx="89">
                  <c:v>2225</c:v>
                </c:pt>
                <c:pt idx="90">
                  <c:v>2250</c:v>
                </c:pt>
                <c:pt idx="91">
                  <c:v>2275</c:v>
                </c:pt>
                <c:pt idx="92">
                  <c:v>2300</c:v>
                </c:pt>
                <c:pt idx="93">
                  <c:v>2325</c:v>
                </c:pt>
                <c:pt idx="94">
                  <c:v>2350</c:v>
                </c:pt>
                <c:pt idx="95">
                  <c:v>2375</c:v>
                </c:pt>
                <c:pt idx="96">
                  <c:v>2400</c:v>
                </c:pt>
                <c:pt idx="97">
                  <c:v>2425</c:v>
                </c:pt>
                <c:pt idx="98">
                  <c:v>2450</c:v>
                </c:pt>
                <c:pt idx="99">
                  <c:v>2475</c:v>
                </c:pt>
                <c:pt idx="100">
                  <c:v>2500</c:v>
                </c:pt>
                <c:pt idx="101">
                  <c:v>2525</c:v>
                </c:pt>
                <c:pt idx="102">
                  <c:v>2550</c:v>
                </c:pt>
                <c:pt idx="103">
                  <c:v>2575</c:v>
                </c:pt>
                <c:pt idx="104">
                  <c:v>2600</c:v>
                </c:pt>
                <c:pt idx="105">
                  <c:v>2625</c:v>
                </c:pt>
                <c:pt idx="106">
                  <c:v>2650</c:v>
                </c:pt>
                <c:pt idx="107">
                  <c:v>2675</c:v>
                </c:pt>
                <c:pt idx="108">
                  <c:v>2700</c:v>
                </c:pt>
              </c:numCache>
            </c:numRef>
          </c:cat>
          <c:val>
            <c:numRef>
              <c:f>MODEL!$AN$15:$AN$123</c:f>
              <c:numCache>
                <c:formatCode>General</c:formatCode>
                <c:ptCount val="109"/>
                <c:pt idx="0" formatCode="_(* #,##0.00_);_(* \(#,##0.00\);_(* &quot;-&quot;??_);_(@_)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>
                  <c:v>6</c:v>
                </c:pt>
                <c:pt idx="38">
                  <c:v>12</c:v>
                </c:pt>
                <c:pt idx="39">
                  <c:v>12</c:v>
                </c:pt>
                <c:pt idx="40">
                  <c:v>26</c:v>
                </c:pt>
                <c:pt idx="41">
                  <c:v>21</c:v>
                </c:pt>
                <c:pt idx="42">
                  <c:v>33</c:v>
                </c:pt>
                <c:pt idx="43">
                  <c:v>48</c:v>
                </c:pt>
                <c:pt idx="44">
                  <c:v>60</c:v>
                </c:pt>
                <c:pt idx="45">
                  <c:v>77</c:v>
                </c:pt>
                <c:pt idx="46">
                  <c:v>72</c:v>
                </c:pt>
                <c:pt idx="47">
                  <c:v>106</c:v>
                </c:pt>
                <c:pt idx="48">
                  <c:v>105</c:v>
                </c:pt>
                <c:pt idx="49">
                  <c:v>138</c:v>
                </c:pt>
                <c:pt idx="50">
                  <c:v>175</c:v>
                </c:pt>
                <c:pt idx="51">
                  <c:v>201</c:v>
                </c:pt>
                <c:pt idx="52">
                  <c:v>214</c:v>
                </c:pt>
                <c:pt idx="53">
                  <c:v>232</c:v>
                </c:pt>
                <c:pt idx="54">
                  <c:v>242</c:v>
                </c:pt>
                <c:pt idx="55">
                  <c:v>263</c:v>
                </c:pt>
                <c:pt idx="56">
                  <c:v>271</c:v>
                </c:pt>
                <c:pt idx="57">
                  <c:v>322</c:v>
                </c:pt>
                <c:pt idx="58">
                  <c:v>347</c:v>
                </c:pt>
                <c:pt idx="59">
                  <c:v>325</c:v>
                </c:pt>
                <c:pt idx="60">
                  <c:v>342</c:v>
                </c:pt>
                <c:pt idx="61">
                  <c:v>353</c:v>
                </c:pt>
                <c:pt idx="62">
                  <c:v>356</c:v>
                </c:pt>
                <c:pt idx="63">
                  <c:v>378</c:v>
                </c:pt>
                <c:pt idx="64">
                  <c:v>372</c:v>
                </c:pt>
                <c:pt idx="65">
                  <c:v>357</c:v>
                </c:pt>
                <c:pt idx="66">
                  <c:v>349</c:v>
                </c:pt>
                <c:pt idx="67">
                  <c:v>362</c:v>
                </c:pt>
                <c:pt idx="68">
                  <c:v>322</c:v>
                </c:pt>
                <c:pt idx="69">
                  <c:v>299</c:v>
                </c:pt>
                <c:pt idx="70">
                  <c:v>303</c:v>
                </c:pt>
                <c:pt idx="71">
                  <c:v>273</c:v>
                </c:pt>
                <c:pt idx="72">
                  <c:v>272</c:v>
                </c:pt>
                <c:pt idx="73">
                  <c:v>267</c:v>
                </c:pt>
                <c:pt idx="74">
                  <c:v>229</c:v>
                </c:pt>
                <c:pt idx="75">
                  <c:v>198</c:v>
                </c:pt>
                <c:pt idx="76">
                  <c:v>181</c:v>
                </c:pt>
                <c:pt idx="77">
                  <c:v>169</c:v>
                </c:pt>
                <c:pt idx="78">
                  <c:v>157</c:v>
                </c:pt>
                <c:pt idx="79">
                  <c:v>155</c:v>
                </c:pt>
                <c:pt idx="80">
                  <c:v>121</c:v>
                </c:pt>
                <c:pt idx="81">
                  <c:v>140</c:v>
                </c:pt>
                <c:pt idx="82">
                  <c:v>112</c:v>
                </c:pt>
                <c:pt idx="83">
                  <c:v>82</c:v>
                </c:pt>
                <c:pt idx="84">
                  <c:v>72</c:v>
                </c:pt>
                <c:pt idx="85">
                  <c:v>66</c:v>
                </c:pt>
                <c:pt idx="86">
                  <c:v>66</c:v>
                </c:pt>
                <c:pt idx="87">
                  <c:v>34</c:v>
                </c:pt>
                <c:pt idx="88">
                  <c:v>44</c:v>
                </c:pt>
                <c:pt idx="89">
                  <c:v>46</c:v>
                </c:pt>
                <c:pt idx="90">
                  <c:v>21</c:v>
                </c:pt>
                <c:pt idx="91">
                  <c:v>30</c:v>
                </c:pt>
                <c:pt idx="92">
                  <c:v>30</c:v>
                </c:pt>
                <c:pt idx="93">
                  <c:v>22</c:v>
                </c:pt>
                <c:pt idx="94">
                  <c:v>18</c:v>
                </c:pt>
                <c:pt idx="95">
                  <c:v>15</c:v>
                </c:pt>
                <c:pt idx="96">
                  <c:v>7</c:v>
                </c:pt>
                <c:pt idx="97">
                  <c:v>12</c:v>
                </c:pt>
                <c:pt idx="98">
                  <c:v>13</c:v>
                </c:pt>
                <c:pt idx="99">
                  <c:v>6</c:v>
                </c:pt>
                <c:pt idx="100">
                  <c:v>8</c:v>
                </c:pt>
                <c:pt idx="101">
                  <c:v>0</c:v>
                </c:pt>
                <c:pt idx="102">
                  <c:v>0</c:v>
                </c:pt>
                <c:pt idx="103">
                  <c:v>5</c:v>
                </c:pt>
                <c:pt idx="104">
                  <c:v>2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74-E745-B650-F628DB4E2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8"/>
        <c:axId val="359744623"/>
        <c:axId val="359690863"/>
      </c:barChart>
      <c:catAx>
        <c:axId val="359744623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F197FF">
                  <a:alpha val="35000"/>
                </a:srgb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690863"/>
        <c:crosses val="autoZero"/>
        <c:auto val="1"/>
        <c:lblAlgn val="ctr"/>
        <c:lblOffset val="100"/>
        <c:noMultiLvlLbl val="0"/>
      </c:catAx>
      <c:valAx>
        <c:axId val="359690863"/>
        <c:scaling>
          <c:orientation val="minMax"/>
          <c:max val="400"/>
          <c:min val="0"/>
        </c:scaling>
        <c:delete val="0"/>
        <c:axPos val="l"/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9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59744623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70" workbookViewId="0"/>
  </sheetViews>
  <pageMargins left="0.25" right="0.25" top="0.75" bottom="0.75" header="0.3" footer="0.3"/>
  <pageSetup paperSize="9" orientation="portrait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70" workbookViewId="0"/>
  </sheetViews>
  <pageMargins left="0.25" right="0.25" top="0.75" bottom="0.75" header="0.3" footer="0.3"/>
  <pageSetup paperSize="9" orientation="portrait" r:id="rId1"/>
  <drawing r:id="rId2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Relationship Id="rId9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400781</xdr:colOff>
      <xdr:row>53</xdr:row>
      <xdr:rowOff>163733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2362D3-21D6-431A-AD46-05020F051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552381" cy="10933333"/>
        </a:xfrm>
        <a:prstGeom prst="rect">
          <a:avLst/>
        </a:prstGeom>
      </xdr:spPr>
    </xdr:pic>
    <xdr:clientData/>
  </xdr:twoCellAnchor>
  <xdr:twoCellAnchor editAs="oneCell">
    <xdr:from>
      <xdr:col>31</xdr:col>
      <xdr:colOff>127000</xdr:colOff>
      <xdr:row>0</xdr:row>
      <xdr:rowOff>76200</xdr:rowOff>
    </xdr:from>
    <xdr:to>
      <xdr:col>60</xdr:col>
      <xdr:colOff>375400</xdr:colOff>
      <xdr:row>54</xdr:row>
      <xdr:rowOff>27209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C2F4C1-F60A-4484-8BD7-AEF1EFC15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599400" y="76200"/>
          <a:ext cx="19400000" cy="109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152400</xdr:rowOff>
    </xdr:from>
    <xdr:to>
      <xdr:col>29</xdr:col>
      <xdr:colOff>391257</xdr:colOff>
      <xdr:row>111</xdr:row>
      <xdr:rowOff>201848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A48BB73-2197-4F68-B773-FAF55CBD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938000"/>
          <a:ext cx="19542857" cy="10819048"/>
        </a:xfrm>
        <a:prstGeom prst="rect">
          <a:avLst/>
        </a:prstGeom>
      </xdr:spPr>
    </xdr:pic>
    <xdr:clientData/>
  </xdr:twoCellAnchor>
  <xdr:twoCellAnchor editAs="oneCell">
    <xdr:from>
      <xdr:col>31</xdr:col>
      <xdr:colOff>609600</xdr:colOff>
      <xdr:row>57</xdr:row>
      <xdr:rowOff>127000</xdr:rowOff>
    </xdr:from>
    <xdr:to>
      <xdr:col>61</xdr:col>
      <xdr:colOff>378552</xdr:colOff>
      <xdr:row>111</xdr:row>
      <xdr:rowOff>58962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3A02AA1-42AE-4693-87E6-3D2CF9B52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082000" y="11709400"/>
          <a:ext cx="19580952" cy="109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118</xdr:row>
      <xdr:rowOff>0</xdr:rowOff>
    </xdr:from>
    <xdr:to>
      <xdr:col>39</xdr:col>
      <xdr:colOff>254147</xdr:colOff>
      <xdr:row>175</xdr:row>
      <xdr:rowOff>36738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B6664BB-D2C1-4FEE-A855-F0299D4D5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5400" y="22479000"/>
          <a:ext cx="24219047" cy="108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171</xdr:row>
      <xdr:rowOff>85178</xdr:rowOff>
    </xdr:from>
    <xdr:to>
      <xdr:col>39</xdr:col>
      <xdr:colOff>228600</xdr:colOff>
      <xdr:row>175</xdr:row>
      <xdr:rowOff>69804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15AF85-D062-4E78-8DC5-54082D891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57299" y="32660678"/>
          <a:ext cx="24231601" cy="746626"/>
        </a:xfrm>
        <a:prstGeom prst="rect">
          <a:avLst/>
        </a:prstGeom>
      </xdr:spPr>
    </xdr:pic>
    <xdr:clientData/>
  </xdr:twoCellAnchor>
  <xdr:twoCellAnchor>
    <xdr:from>
      <xdr:col>25</xdr:col>
      <xdr:colOff>459442</xdr:colOff>
      <xdr:row>172</xdr:row>
      <xdr:rowOff>33617</xdr:rowOff>
    </xdr:from>
    <xdr:to>
      <xdr:col>39</xdr:col>
      <xdr:colOff>198531</xdr:colOff>
      <xdr:row>175</xdr:row>
      <xdr:rowOff>47998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80FF354-6A79-497E-B544-CDEC4769DD8F}"/>
            </a:ext>
          </a:extLst>
        </xdr:cNvPr>
        <xdr:cNvSpPr/>
      </xdr:nvSpPr>
      <xdr:spPr>
        <a:xfrm>
          <a:off x="16988118" y="34727029"/>
          <a:ext cx="8995148" cy="619498"/>
        </a:xfrm>
        <a:prstGeom prst="rect">
          <a:avLst/>
        </a:prstGeom>
        <a:noFill/>
        <a:ln w="76200">
          <a:solidFill>
            <a:srgbClr val="9C4C2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152400</xdr:colOff>
      <xdr:row>143</xdr:row>
      <xdr:rowOff>114300</xdr:rowOff>
    </xdr:from>
    <xdr:to>
      <xdr:col>30</xdr:col>
      <xdr:colOff>533400</xdr:colOff>
      <xdr:row>149</xdr:row>
      <xdr:rowOff>114300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919132A1-8452-4EAA-9933-8D8A51C8245A}"/>
            </a:ext>
          </a:extLst>
        </xdr:cNvPr>
        <xdr:cNvSpPr txBox="1"/>
      </xdr:nvSpPr>
      <xdr:spPr>
        <a:xfrm>
          <a:off x="6629400" y="27355800"/>
          <a:ext cx="13335000" cy="1143000"/>
        </a:xfrm>
        <a:prstGeom prst="rect">
          <a:avLst/>
        </a:prstGeom>
        <a:solidFill>
          <a:srgbClr val="FCCFAE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4800" b="1">
              <a:solidFill>
                <a:schemeClr val="accent4">
                  <a:lumMod val="20000"/>
                  <a:lumOff val="80000"/>
                </a:schemeClr>
              </a:solidFill>
            </a:rPr>
            <a:t>Reconstructions</a:t>
          </a:r>
          <a:r>
            <a:rPr lang="en-US" sz="4800" b="1" baseline="0">
              <a:solidFill>
                <a:schemeClr val="accent4">
                  <a:lumMod val="20000"/>
                  <a:lumOff val="80000"/>
                </a:schemeClr>
              </a:solidFill>
            </a:rPr>
            <a:t> when the Urals is the only source </a:t>
          </a:r>
          <a:endParaRPr lang="en-US" sz="4800" b="1">
            <a:solidFill>
              <a:schemeClr val="accent4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10</xdr:col>
      <xdr:colOff>191743</xdr:colOff>
      <xdr:row>143</xdr:row>
      <xdr:rowOff>124376</xdr:rowOff>
    </xdr:from>
    <xdr:to>
      <xdr:col>30</xdr:col>
      <xdr:colOff>572743</xdr:colOff>
      <xdr:row>149</xdr:row>
      <xdr:rowOff>124376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8F2BF72-3FA4-455A-AAE8-A0273FE4BEF9}"/>
            </a:ext>
          </a:extLst>
        </xdr:cNvPr>
        <xdr:cNvSpPr txBox="1"/>
      </xdr:nvSpPr>
      <xdr:spPr>
        <a:xfrm>
          <a:off x="6735004" y="28550289"/>
          <a:ext cx="13467522" cy="11926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4800" b="1">
              <a:solidFill>
                <a:srgbClr val="9B72C5"/>
              </a:solidFill>
            </a:rPr>
            <a:t>Reconstructions</a:t>
          </a:r>
          <a:r>
            <a:rPr lang="en-US" sz="4800" b="1" baseline="0">
              <a:solidFill>
                <a:srgbClr val="9B72C5"/>
              </a:solidFill>
            </a:rPr>
            <a:t> when the Urals is the only source </a:t>
          </a:r>
          <a:endParaRPr lang="en-US" sz="4800" b="1">
            <a:solidFill>
              <a:srgbClr val="9B72C5"/>
            </a:solidFill>
          </a:endParaRP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0.63251</cdr:x>
      <cdr:y>0.08677</cdr:y>
    </cdr:from>
    <cdr:to>
      <cdr:x>0.63251</cdr:x>
      <cdr:y>0.89694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0ADE37DE-281F-49DE-801C-8F0B22326F7F}"/>
            </a:ext>
          </a:extLst>
        </cdr:cNvPr>
        <cdr:cNvCxnSpPr/>
      </cdr:nvCxnSpPr>
      <cdr:spPr>
        <a:xfrm xmlns:a="http://schemas.openxmlformats.org/drawingml/2006/main" flipV="1">
          <a:off x="6616155" y="149604"/>
          <a:ext cx="0" cy="1396911"/>
        </a:xfrm>
        <a:prstGeom xmlns:a="http://schemas.openxmlformats.org/drawingml/2006/main" prst="line">
          <a:avLst/>
        </a:prstGeom>
        <a:ln xmlns:a="http://schemas.openxmlformats.org/drawingml/2006/main" w="76200">
          <a:solidFill>
            <a:srgbClr val="FCBDBD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0.63324</cdr:x>
      <cdr:y>0.27465</cdr:y>
    </cdr:from>
    <cdr:to>
      <cdr:x>0.71669</cdr:x>
      <cdr:y>0.4287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DF99083-8B37-4173-99F6-39BEE0260C24}"/>
            </a:ext>
          </a:extLst>
        </cdr:cNvPr>
        <cdr:cNvSpPr txBox="1"/>
      </cdr:nvSpPr>
      <cdr:spPr>
        <a:xfrm xmlns:a="http://schemas.openxmlformats.org/drawingml/2006/main">
          <a:off x="6623854" y="473557"/>
          <a:ext cx="872903" cy="2656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rgbClr val="FCBDBD"/>
              </a:solidFill>
            </a:rPr>
            <a:t>1701</a:t>
          </a:r>
        </a:p>
      </cdr:txBody>
    </cdr:sp>
  </cdr:relSizeAnchor>
  <cdr:relSizeAnchor xmlns:cdr="http://schemas.openxmlformats.org/drawingml/2006/chartDrawing">
    <cdr:from>
      <cdr:x>0.55588</cdr:x>
      <cdr:y>0.13451</cdr:y>
    </cdr:from>
    <cdr:to>
      <cdr:x>0.55588</cdr:x>
      <cdr:y>0.91415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C9505599-D0C6-45C6-B229-CD86CA278D11}"/>
            </a:ext>
          </a:extLst>
        </cdr:cNvPr>
        <cdr:cNvCxnSpPr/>
      </cdr:nvCxnSpPr>
      <cdr:spPr>
        <a:xfrm xmlns:a="http://schemas.openxmlformats.org/drawingml/2006/main" flipV="1">
          <a:off x="3882816" y="154394"/>
          <a:ext cx="0" cy="894924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7B427B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0.50392</cdr:x>
      <cdr:y>0.44691</cdr:y>
    </cdr:from>
    <cdr:to>
      <cdr:x>0.58737</cdr:x>
      <cdr:y>0.59293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19DCF5F6-77C0-426E-806B-0DDD394C5DA8}"/>
            </a:ext>
          </a:extLst>
        </cdr:cNvPr>
        <cdr:cNvSpPr txBox="1"/>
      </cdr:nvSpPr>
      <cdr:spPr>
        <a:xfrm xmlns:a="http://schemas.openxmlformats.org/drawingml/2006/main">
          <a:off x="3519860" y="514195"/>
          <a:ext cx="582898" cy="1680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1">
              <a:solidFill>
                <a:srgbClr val="7B427B"/>
              </a:solidFill>
            </a:rPr>
            <a:t>1436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0.18128</cdr:x>
      <cdr:y>0.54756</cdr:y>
    </cdr:from>
    <cdr:to>
      <cdr:x>0.41844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39B732C-AA0C-734A-8B48-8F2250E39405}"/>
            </a:ext>
          </a:extLst>
        </cdr:cNvPr>
        <cdr:cNvSpPr txBox="1"/>
      </cdr:nvSpPr>
      <cdr:spPr>
        <a:xfrm xmlns:a="http://schemas.openxmlformats.org/drawingml/2006/main">
          <a:off x="1262063" y="873125"/>
          <a:ext cx="1651000" cy="682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0.63984</cdr:x>
      <cdr:y>0.07412</cdr:y>
    </cdr:from>
    <cdr:to>
      <cdr:x>0.6406</cdr:x>
      <cdr:y>0.77059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DCFBC931-5ADD-4E4F-A79E-C0970F54CA58}"/>
            </a:ext>
          </a:extLst>
        </cdr:cNvPr>
        <cdr:cNvCxnSpPr/>
      </cdr:nvCxnSpPr>
      <cdr:spPr>
        <a:xfrm xmlns:a="http://schemas.openxmlformats.org/drawingml/2006/main" flipH="1" flipV="1">
          <a:off x="6692836" y="159442"/>
          <a:ext cx="7950" cy="1498296"/>
        </a:xfrm>
        <a:prstGeom xmlns:a="http://schemas.openxmlformats.org/drawingml/2006/main" prst="line">
          <a:avLst/>
        </a:prstGeom>
        <a:ln xmlns:a="http://schemas.openxmlformats.org/drawingml/2006/main" w="76200">
          <a:solidFill>
            <a:srgbClr val="FCBDBD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0.63637</cdr:x>
      <cdr:y>0.31616</cdr:y>
    </cdr:from>
    <cdr:to>
      <cdr:x>0.71982</cdr:x>
      <cdr:y>0.45194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06CD236E-445E-478B-9323-CCF11665F3AA}"/>
            </a:ext>
          </a:extLst>
        </cdr:cNvPr>
        <cdr:cNvSpPr txBox="1"/>
      </cdr:nvSpPr>
      <cdr:spPr>
        <a:xfrm xmlns:a="http://schemas.openxmlformats.org/drawingml/2006/main">
          <a:off x="6656510" y="680145"/>
          <a:ext cx="872902" cy="292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rgbClr val="FCBDBD"/>
              </a:solidFill>
            </a:rPr>
            <a:t>1795</a:t>
          </a:r>
        </a:p>
      </cdr:txBody>
    </cdr:sp>
  </cdr:relSizeAnchor>
  <cdr:relSizeAnchor xmlns:cdr="http://schemas.openxmlformats.org/drawingml/2006/chartDrawing">
    <cdr:from>
      <cdr:x>0.60325</cdr:x>
      <cdr:y>0.10688</cdr:y>
    </cdr:from>
    <cdr:to>
      <cdr:x>0.60325</cdr:x>
      <cdr:y>0.76046</cdr:y>
    </cdr:to>
    <cdr:cxnSp macro="">
      <cdr:nvCxnSpPr>
        <cdr:cNvPr id="14" name="Straight Connector 13">
          <a:extLst xmlns:a="http://schemas.openxmlformats.org/drawingml/2006/main">
            <a:ext uri="{FF2B5EF4-FFF2-40B4-BE49-F238E27FC236}">
              <a16:creationId xmlns:a16="http://schemas.microsoft.com/office/drawing/2014/main" id="{E9730A64-9F57-4972-8B6A-67FD0223779C}"/>
            </a:ext>
          </a:extLst>
        </cdr:cNvPr>
        <cdr:cNvCxnSpPr/>
      </cdr:nvCxnSpPr>
      <cdr:spPr>
        <a:xfrm xmlns:a="http://schemas.openxmlformats.org/drawingml/2006/main" flipH="1" flipV="1">
          <a:off x="4213722" y="153065"/>
          <a:ext cx="1" cy="936036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7B427B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0.54876</cdr:x>
      <cdr:y>0.22954</cdr:y>
    </cdr:from>
    <cdr:to>
      <cdr:x>0.63221</cdr:x>
      <cdr:y>0.36532</cdr:y>
    </cdr:to>
    <cdr:sp macro="" textlink="">
      <cdr:nvSpPr>
        <cdr:cNvPr id="15" name="TextBox 1">
          <a:extLst xmlns:a="http://schemas.openxmlformats.org/drawingml/2006/main">
            <a:ext uri="{FF2B5EF4-FFF2-40B4-BE49-F238E27FC236}">
              <a16:creationId xmlns:a16="http://schemas.microsoft.com/office/drawing/2014/main" id="{7F035708-7763-436B-AEFD-A43AADB37148}"/>
            </a:ext>
          </a:extLst>
        </cdr:cNvPr>
        <cdr:cNvSpPr txBox="1"/>
      </cdr:nvSpPr>
      <cdr:spPr>
        <a:xfrm xmlns:a="http://schemas.openxmlformats.org/drawingml/2006/main">
          <a:off x="3833097" y="328740"/>
          <a:ext cx="582898" cy="194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1">
              <a:solidFill>
                <a:srgbClr val="7B427B"/>
              </a:solidFill>
            </a:rPr>
            <a:t>1580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10423071" cy="1378403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0.49911</cdr:x>
      <cdr:y>0.24948</cdr:y>
    </cdr:to>
    <cdr:graphicFrame macro="">
      <cdr:nvGraphicFramePr>
        <cdr:cNvPr id="2" name="Chart 6">
          <a:extLst xmlns:a="http://schemas.openxmlformats.org/drawingml/2006/main">
            <a:ext uri="{FF2B5EF4-FFF2-40B4-BE49-F238E27FC236}">
              <a16:creationId xmlns:a16="http://schemas.microsoft.com/office/drawing/2014/main" id="{A2C6E114-4878-CA4A-BF67-0EB81CDB7151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0.50089</cdr:x>
      <cdr:y>0</cdr:y>
    </cdr:from>
    <cdr:to>
      <cdr:x>1</cdr:x>
      <cdr:y>0.24948</cdr:y>
    </cdr:to>
    <cdr:graphicFrame macro="">
      <cdr:nvGraphicFramePr>
        <cdr:cNvPr id="3" name="Chart 1">
          <a:extLst xmlns:a="http://schemas.openxmlformats.org/drawingml/2006/main">
            <a:ext uri="{FF2B5EF4-FFF2-40B4-BE49-F238E27FC236}">
              <a16:creationId xmlns:a16="http://schemas.microsoft.com/office/drawing/2014/main" id="{1AAB53DD-F069-9848-B41F-4FA84A50E866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  <cdr:relSizeAnchor xmlns:cdr="http://schemas.openxmlformats.org/drawingml/2006/chartDrawing">
    <cdr:from>
      <cdr:x>0</cdr:x>
      <cdr:y>0.247</cdr:y>
    </cdr:from>
    <cdr:to>
      <cdr:x>0.51413</cdr:x>
      <cdr:y>0.49648</cdr:y>
    </cdr:to>
    <cdr:graphicFrame macro="">
      <cdr:nvGraphicFramePr>
        <cdr:cNvPr id="4" name="Chart 1">
          <a:extLst xmlns:a="http://schemas.openxmlformats.org/drawingml/2006/main">
            <a:ext uri="{FF2B5EF4-FFF2-40B4-BE49-F238E27FC236}">
              <a16:creationId xmlns:a16="http://schemas.microsoft.com/office/drawing/2014/main" id="{180C5106-6244-2D4F-AEA7-FAC94B7273F0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0.50356</cdr:x>
      <cdr:y>0.2434</cdr:y>
    </cdr:from>
    <cdr:to>
      <cdr:x>0.99368</cdr:x>
      <cdr:y>0.49828</cdr:y>
    </cdr:to>
    <cdr:graphicFrame macro="">
      <cdr:nvGraphicFramePr>
        <cdr:cNvPr id="5" name="Chart 1">
          <a:extLst xmlns:a="http://schemas.openxmlformats.org/drawingml/2006/main">
            <a:ext uri="{FF2B5EF4-FFF2-40B4-BE49-F238E27FC236}">
              <a16:creationId xmlns:a16="http://schemas.microsoft.com/office/drawing/2014/main" id="{8D853554-75C9-DB45-A73D-CFDC97DF85FB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cdr:graphicFrame>
  </cdr:relSizeAnchor>
  <cdr:relSizeAnchor xmlns:cdr="http://schemas.openxmlformats.org/drawingml/2006/chartDrawing">
    <cdr:from>
      <cdr:x>0.48943</cdr:x>
      <cdr:y>0.75052</cdr:y>
    </cdr:from>
    <cdr:to>
      <cdr:x>1</cdr:x>
      <cdr:y>1</cdr:y>
    </cdr:to>
    <cdr:graphicFrame macro="">
      <cdr:nvGraphicFramePr>
        <cdr:cNvPr id="6" name="Chart 1">
          <a:extLst xmlns:a="http://schemas.openxmlformats.org/drawingml/2006/main">
            <a:ext uri="{FF2B5EF4-FFF2-40B4-BE49-F238E27FC236}">
              <a16:creationId xmlns:a16="http://schemas.microsoft.com/office/drawing/2014/main" id="{37405D3F-F598-7F4A-914C-8DED98545F30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cdr:graphicFrame>
  </cdr:relSizeAnchor>
  <cdr:relSizeAnchor xmlns:cdr="http://schemas.openxmlformats.org/drawingml/2006/chartDrawing">
    <cdr:from>
      <cdr:x>0.47797</cdr:x>
      <cdr:y>0.49988</cdr:y>
    </cdr:from>
    <cdr:to>
      <cdr:x>0.97708</cdr:x>
      <cdr:y>0.74936</cdr:y>
    </cdr:to>
    <cdr:graphicFrame macro="">
      <cdr:nvGraphicFramePr>
        <cdr:cNvPr id="7" name="Chart 2">
          <a:extLst xmlns:a="http://schemas.openxmlformats.org/drawingml/2006/main">
            <a:ext uri="{FF2B5EF4-FFF2-40B4-BE49-F238E27FC236}">
              <a16:creationId xmlns:a16="http://schemas.microsoft.com/office/drawing/2014/main" id="{AE70A2A3-D34C-3A4A-BE38-E3BD079B10F2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cdr:graphicFrame>
  </cdr:relSizeAnchor>
  <cdr:relSizeAnchor xmlns:cdr="http://schemas.openxmlformats.org/drawingml/2006/chartDrawing">
    <cdr:from>
      <cdr:x>0.00158</cdr:x>
      <cdr:y>0.75052</cdr:y>
    </cdr:from>
    <cdr:to>
      <cdr:x>0.50069</cdr:x>
      <cdr:y>1</cdr:y>
    </cdr:to>
    <cdr:graphicFrame macro="">
      <cdr:nvGraphicFramePr>
        <cdr:cNvPr id="8" name="Chart 3">
          <a:extLst xmlns:a="http://schemas.openxmlformats.org/drawingml/2006/main">
            <a:ext uri="{FF2B5EF4-FFF2-40B4-BE49-F238E27FC236}">
              <a16:creationId xmlns:a16="http://schemas.microsoft.com/office/drawing/2014/main" id="{E8F1F3DB-D55D-564F-82D2-67B0B56DAEFB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cdr:graphicFrame>
  </cdr:relSizeAnchor>
  <cdr:relSizeAnchor xmlns:cdr="http://schemas.openxmlformats.org/drawingml/2006/chartDrawing">
    <cdr:from>
      <cdr:x>0</cdr:x>
      <cdr:y>0.50084</cdr:y>
    </cdr:from>
    <cdr:to>
      <cdr:x>0.49911</cdr:x>
      <cdr:y>0.75032</cdr:y>
    </cdr:to>
    <cdr:graphicFrame macro="">
      <cdr:nvGraphicFramePr>
        <cdr:cNvPr id="9" name="Chart 4">
          <a:extLst xmlns:a="http://schemas.openxmlformats.org/drawingml/2006/main">
            <a:ext uri="{FF2B5EF4-FFF2-40B4-BE49-F238E27FC236}">
              <a16:creationId xmlns:a16="http://schemas.microsoft.com/office/drawing/2014/main" id="{C03C2F40-3841-2148-ADDD-060BA3E3E627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cdr:graphicFrame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0.50102</cdr:x>
      <cdr:y>0.70766</cdr:y>
    </cdr:from>
    <cdr:to>
      <cdr:x>0.79692</cdr:x>
      <cdr:y>0.70766</cdr:y>
    </cdr:to>
    <cdr:cxnSp macro="">
      <cdr:nvCxnSpPr>
        <cdr:cNvPr id="2" name="Straight Arrow Connector 1">
          <a:extLst xmlns:a="http://schemas.openxmlformats.org/drawingml/2006/main">
            <a:ext uri="{FF2B5EF4-FFF2-40B4-BE49-F238E27FC236}">
              <a16:creationId xmlns:a16="http://schemas.microsoft.com/office/drawing/2014/main" id="{A2C8E8E1-18D9-2E4F-938C-89D2E1711BD4}"/>
            </a:ext>
          </a:extLst>
        </cdr:cNvPr>
        <cdr:cNvCxnSpPr/>
      </cdr:nvCxnSpPr>
      <cdr:spPr>
        <a:xfrm xmlns:a="http://schemas.openxmlformats.org/drawingml/2006/main">
          <a:off x="1742427" y="1624405"/>
          <a:ext cx="1029062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3C67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0.18288</cdr:x>
      <cdr:y>0.70762</cdr:y>
    </cdr:from>
    <cdr:to>
      <cdr:x>0.47878</cdr:x>
      <cdr:y>0.70762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BB948C91-3237-0F43-ADCC-CC065BDDE759}"/>
            </a:ext>
          </a:extLst>
        </cdr:cNvPr>
        <cdr:cNvCxnSpPr/>
      </cdr:nvCxnSpPr>
      <cdr:spPr>
        <a:xfrm xmlns:a="http://schemas.openxmlformats.org/drawingml/2006/main">
          <a:off x="636000" y="1624304"/>
          <a:ext cx="1029062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B05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0.13465</cdr:x>
      <cdr:y>0.64297</cdr:y>
    </cdr:from>
    <cdr:to>
      <cdr:x>0.4763</cdr:x>
      <cdr:y>0.8779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14453B23-1DC8-FA4D-8F95-CE3956A7EC33}"/>
            </a:ext>
          </a:extLst>
        </cdr:cNvPr>
        <cdr:cNvSpPr txBox="1"/>
      </cdr:nvSpPr>
      <cdr:spPr>
        <a:xfrm xmlns:a="http://schemas.openxmlformats.org/drawingml/2006/main">
          <a:off x="483561" y="1477407"/>
          <a:ext cx="1226932" cy="53981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>
            <a:alpha val="75000"/>
          </a:sysClr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>
              <a:solidFill>
                <a:srgbClr val="01AF51"/>
              </a:solidFill>
            </a:rPr>
            <a:t>Timan-Pechora</a:t>
          </a:r>
        </a:p>
        <a:p xmlns:a="http://schemas.openxmlformats.org/drawingml/2006/main">
          <a:pPr algn="ctr"/>
          <a:r>
            <a:rPr lang="en-US" sz="1100">
              <a:solidFill>
                <a:srgbClr val="01AF51"/>
              </a:solidFill>
            </a:rPr>
            <a:t>Catchment</a:t>
          </a:r>
          <a:endParaRPr lang="en-GB" sz="1100"/>
        </a:p>
      </cdr:txBody>
    </cdr:sp>
  </cdr:relSizeAnchor>
  <cdr:relSizeAnchor xmlns:cdr="http://schemas.openxmlformats.org/drawingml/2006/chartDrawing">
    <cdr:from>
      <cdr:x>0.49801</cdr:x>
      <cdr:y>0.68953</cdr:y>
    </cdr:from>
    <cdr:to>
      <cdr:x>0.80724</cdr:x>
      <cdr:y>0.88358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A0CA5A1A-F021-7148-9993-C3E38F11BF7C}"/>
            </a:ext>
          </a:extLst>
        </cdr:cNvPr>
        <cdr:cNvSpPr txBox="1"/>
      </cdr:nvSpPr>
      <cdr:spPr>
        <a:xfrm xmlns:a="http://schemas.openxmlformats.org/drawingml/2006/main">
          <a:off x="1788468" y="1584380"/>
          <a:ext cx="1110506" cy="44588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>
            <a:alpha val="75000"/>
          </a:sys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900" b="0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r>
            <a:rPr lang="en-US" sz="1100">
              <a:solidFill>
                <a:srgbClr val="002060"/>
              </a:solidFill>
            </a:rPr>
            <a:t>West-</a:t>
          </a:r>
          <a:r>
            <a:rPr lang="en-US" sz="1100" b="0" i="0" u="none" strike="noStrike" kern="1200" baseline="0">
              <a:solidFill>
                <a:srgbClr val="002060"/>
              </a:solidFill>
            </a:rPr>
            <a:t>Siberia</a:t>
          </a:r>
        </a:p>
        <a:p xmlns:a="http://schemas.openxmlformats.org/drawingml/2006/main">
          <a:pPr algn="ctr" rtl="0">
            <a:defRPr sz="900" b="0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r>
            <a:rPr lang="en-US" sz="1100" b="0" i="0" u="none" strike="noStrike" kern="1200" baseline="0">
              <a:solidFill>
                <a:srgbClr val="002060"/>
              </a:solidFill>
            </a:rPr>
            <a:t>Catchment</a:t>
          </a:r>
          <a:endParaRPr lang="en-US" sz="1100">
            <a:solidFill>
              <a:srgbClr val="002060"/>
            </a:solidFill>
          </a:endParaRPr>
        </a:p>
        <a:p xmlns:a="http://schemas.openxmlformats.org/drawingml/2006/main">
          <a:endParaRPr lang="en-GB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0.09869</cdr:x>
      <cdr:y>0.6558</cdr:y>
    </cdr:from>
    <cdr:to>
      <cdr:x>0.44035</cdr:x>
      <cdr:y>0.86091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92F00DF-938D-454C-938D-2A5330FC7FC6}"/>
            </a:ext>
          </a:extLst>
        </cdr:cNvPr>
        <cdr:cNvSpPr txBox="1"/>
      </cdr:nvSpPr>
      <cdr:spPr>
        <a:xfrm xmlns:a="http://schemas.openxmlformats.org/drawingml/2006/main">
          <a:off x="344050" y="1539480"/>
          <a:ext cx="1191124" cy="48147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75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100">
              <a:solidFill>
                <a:srgbClr val="01AF51"/>
              </a:solidFill>
            </a:rPr>
            <a:t>Timan-Pechora</a:t>
          </a:r>
        </a:p>
        <a:p xmlns:a="http://schemas.openxmlformats.org/drawingml/2006/main">
          <a:pPr algn="ctr"/>
          <a:r>
            <a:rPr lang="en-US" sz="1100">
              <a:solidFill>
                <a:srgbClr val="01AF51"/>
              </a:solidFill>
            </a:rPr>
            <a:t>Catchment</a:t>
          </a:r>
          <a:endParaRPr lang="en-GB" sz="1100"/>
        </a:p>
      </cdr:txBody>
    </cdr:sp>
  </cdr:relSizeAnchor>
  <cdr:relSizeAnchor xmlns:cdr="http://schemas.openxmlformats.org/drawingml/2006/chartDrawing">
    <cdr:from>
      <cdr:x>0.45675</cdr:x>
      <cdr:y>0.66766</cdr:y>
    </cdr:from>
    <cdr:to>
      <cdr:x>0.76597</cdr:x>
      <cdr:y>0.86171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D14E46FB-73EA-AB45-8179-8EC8AAE46FDE}"/>
            </a:ext>
          </a:extLst>
        </cdr:cNvPr>
        <cdr:cNvSpPr txBox="1"/>
      </cdr:nvSpPr>
      <cdr:spPr>
        <a:xfrm xmlns:a="http://schemas.openxmlformats.org/drawingml/2006/main">
          <a:off x="1592343" y="1567323"/>
          <a:ext cx="1078029" cy="45552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alpha val="75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>
            <a:defRPr sz="900" b="0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r>
            <a:rPr lang="en-US" sz="1100">
              <a:solidFill>
                <a:srgbClr val="002060"/>
              </a:solidFill>
            </a:rPr>
            <a:t>West-</a:t>
          </a:r>
          <a:r>
            <a:rPr lang="en-US" sz="1100" b="0" i="0" u="none" strike="noStrike" kern="1200" baseline="0">
              <a:solidFill>
                <a:srgbClr val="002060"/>
              </a:solidFill>
            </a:rPr>
            <a:t>Siberia</a:t>
          </a:r>
        </a:p>
        <a:p xmlns:a="http://schemas.openxmlformats.org/drawingml/2006/main">
          <a:pPr algn="ctr" rtl="0">
            <a:defRPr sz="900" b="0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r>
            <a:rPr lang="en-US" sz="1100" b="0" i="0" u="none" strike="noStrike" kern="1200" baseline="0">
              <a:solidFill>
                <a:srgbClr val="002060"/>
              </a:solidFill>
            </a:rPr>
            <a:t>Catchment</a:t>
          </a:r>
          <a:endParaRPr lang="en-US" sz="1100">
            <a:solidFill>
              <a:srgbClr val="002060"/>
            </a:solidFill>
          </a:endParaRPr>
        </a:p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0.11969</cdr:x>
      <cdr:y>0.68247</cdr:y>
    </cdr:from>
    <cdr:to>
      <cdr:x>0.4156</cdr:x>
      <cdr:y>0.68247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97A3A17F-85CC-F44C-9DAE-9E7C90978B07}"/>
            </a:ext>
          </a:extLst>
        </cdr:cNvPr>
        <cdr:cNvCxnSpPr/>
      </cdr:nvCxnSpPr>
      <cdr:spPr>
        <a:xfrm xmlns:a="http://schemas.openxmlformats.org/drawingml/2006/main">
          <a:off x="417274" y="1602083"/>
          <a:ext cx="1031626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B05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0.44705</cdr:x>
      <cdr:y>0.69147</cdr:y>
    </cdr:from>
    <cdr:to>
      <cdr:x>0.74295</cdr:x>
      <cdr:y>0.69147</cdr:y>
    </cdr:to>
    <cdr:cxnSp macro="">
      <cdr:nvCxnSpPr>
        <cdr:cNvPr id="9" name="Straight Arrow Connector 8">
          <a:extLst xmlns:a="http://schemas.openxmlformats.org/drawingml/2006/main">
            <a:ext uri="{FF2B5EF4-FFF2-40B4-BE49-F238E27FC236}">
              <a16:creationId xmlns:a16="http://schemas.microsoft.com/office/drawing/2014/main" id="{405B03CB-1C9E-A441-9898-1FF4B289CC60}"/>
            </a:ext>
          </a:extLst>
        </cdr:cNvPr>
        <cdr:cNvCxnSpPr/>
      </cdr:nvCxnSpPr>
      <cdr:spPr>
        <a:xfrm xmlns:a="http://schemas.openxmlformats.org/drawingml/2006/main">
          <a:off x="1558526" y="1623211"/>
          <a:ext cx="1031592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3C67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0.0456</cdr:x>
      <cdr:y>0</cdr:y>
    </cdr:from>
    <cdr:to>
      <cdr:x>0.35287</cdr:x>
      <cdr:y>0.25713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7696" y="0"/>
          <a:ext cx="1601764" cy="8851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b-NO" sz="1400" b="1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Catchment</a:t>
          </a:r>
        </a:p>
        <a:p xmlns:a="http://schemas.openxmlformats.org/drawingml/2006/main">
          <a:r>
            <a:rPr lang="nb-NO" sz="1400" b="1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R</a:t>
          </a:r>
          <a:endParaRPr lang="nb-NO" sz="14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0.68516</cdr:x>
      <cdr:y>0.00423</cdr:y>
    </cdr:from>
    <cdr:to>
      <cdr:x>0.95817</cdr:x>
      <cdr:y>0.2926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571669" y="14552"/>
          <a:ext cx="1423171" cy="99272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nb-NO" sz="1400" b="1">
              <a:solidFill>
                <a:schemeClr val="tx1">
                  <a:lumMod val="65000"/>
                  <a:lumOff val="35000"/>
                </a:schemeClr>
              </a:solidFill>
            </a:rPr>
            <a:t>Maximum </a:t>
          </a:r>
        </a:p>
        <a:p xmlns:a="http://schemas.openxmlformats.org/drawingml/2006/main">
          <a:pPr algn="r"/>
          <a:r>
            <a:rPr lang="nb-NO" sz="1400" b="1">
              <a:solidFill>
                <a:schemeClr val="tx1">
                  <a:lumMod val="65000"/>
                  <a:lumOff val="35000"/>
                </a:schemeClr>
              </a:solidFill>
            </a:rPr>
            <a:t> Relief,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1302249</xdr:colOff>
      <xdr:row>111</xdr:row>
      <xdr:rowOff>93433</xdr:rowOff>
    </xdr:from>
    <xdr:to>
      <xdr:col>14</xdr:col>
      <xdr:colOff>777570</xdr:colOff>
      <xdr:row>155</xdr:row>
      <xdr:rowOff>35671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FB6F8B-B794-5948-8E21-A4B8E5D0C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677333</xdr:colOff>
      <xdr:row>128</xdr:row>
      <xdr:rowOff>16932</xdr:rowOff>
    </xdr:from>
    <xdr:to>
      <xdr:col>23</xdr:col>
      <xdr:colOff>524932</xdr:colOff>
      <xdr:row>173</xdr:row>
      <xdr:rowOff>16933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861670-751A-FD4F-A048-2D91791A4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6953250" cy="918482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166AA5E-221C-354C-B67A-6E4151C2E36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466848</xdr:colOff>
      <xdr:row>12</xdr:row>
      <xdr:rowOff>135661</xdr:rowOff>
    </xdr:from>
    <xdr:to>
      <xdr:col>63</xdr:col>
      <xdr:colOff>619248</xdr:colOff>
      <xdr:row>58</xdr:row>
      <xdr:rowOff>87937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43C22B-5E83-4EAD-911E-D084BCF42B2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48</xdr:col>
      <xdr:colOff>28863</xdr:colOff>
      <xdr:row>69</xdr:row>
      <xdr:rowOff>28863</xdr:rowOff>
    </xdr:from>
    <xdr:to>
      <xdr:col>64</xdr:col>
      <xdr:colOff>11142</xdr:colOff>
      <xdr:row>111</xdr:row>
      <xdr:rowOff>341932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240CE2-0352-41F0-B8B6-8BB1CF7FE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63</xdr:col>
      <xdr:colOff>679301</xdr:colOff>
      <xdr:row>12</xdr:row>
      <xdr:rowOff>147674</xdr:rowOff>
    </xdr:from>
    <xdr:to>
      <xdr:col>80</xdr:col>
      <xdr:colOff>336697</xdr:colOff>
      <xdr:row>55</xdr:row>
      <xdr:rowOff>50998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CA38E5-2D73-4946-AFD1-0A8F6E085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65</xdr:col>
      <xdr:colOff>304800</xdr:colOff>
      <xdr:row>69</xdr:row>
      <xdr:rowOff>3543</xdr:rowOff>
    </xdr:from>
    <xdr:to>
      <xdr:col>81</xdr:col>
      <xdr:colOff>789172</xdr:colOff>
      <xdr:row>111</xdr:row>
      <xdr:rowOff>313068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5BD3948-C2A9-4740-BDEC-8958BC965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80</xdr:col>
      <xdr:colOff>502092</xdr:colOff>
      <xdr:row>12</xdr:row>
      <xdr:rowOff>147675</xdr:rowOff>
    </xdr:from>
    <xdr:to>
      <xdr:col>97</xdr:col>
      <xdr:colOff>159487</xdr:colOff>
      <xdr:row>55</xdr:row>
      <xdr:rowOff>47256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1F4D55C-8C87-486B-BE10-332DB04E8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88</xdr:col>
      <xdr:colOff>282863</xdr:colOff>
      <xdr:row>68</xdr:row>
      <xdr:rowOff>152400</xdr:rowOff>
    </xdr:from>
    <xdr:to>
      <xdr:col>104</xdr:col>
      <xdr:colOff>767235</xdr:colOff>
      <xdr:row>111</xdr:row>
      <xdr:rowOff>262269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8601EC-4B7C-4505-8C8B-4B9E9377E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97</xdr:col>
      <xdr:colOff>438887</xdr:colOff>
      <xdr:row>12</xdr:row>
      <xdr:rowOff>0</xdr:rowOff>
    </xdr:from>
    <xdr:to>
      <xdr:col>114</xdr:col>
      <xdr:colOff>96282</xdr:colOff>
      <xdr:row>54</xdr:row>
      <xdr:rowOff>106325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0B63B44-C960-4217-A4B7-8527800EFF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466848</xdr:colOff>
      <xdr:row>12</xdr:row>
      <xdr:rowOff>135661</xdr:rowOff>
    </xdr:from>
    <xdr:to>
      <xdr:col>63</xdr:col>
      <xdr:colOff>619248</xdr:colOff>
      <xdr:row>58</xdr:row>
      <xdr:rowOff>87937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21948E-E40E-456C-BB28-E3DFFF37C04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48</xdr:col>
      <xdr:colOff>28863</xdr:colOff>
      <xdr:row>69</xdr:row>
      <xdr:rowOff>28863</xdr:rowOff>
    </xdr:from>
    <xdr:to>
      <xdr:col>64</xdr:col>
      <xdr:colOff>11142</xdr:colOff>
      <xdr:row>111</xdr:row>
      <xdr:rowOff>341932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FD2E3E5-86E6-4FF1-A21E-6EB98BC5B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63</xdr:col>
      <xdr:colOff>679301</xdr:colOff>
      <xdr:row>12</xdr:row>
      <xdr:rowOff>147674</xdr:rowOff>
    </xdr:from>
    <xdr:to>
      <xdr:col>80</xdr:col>
      <xdr:colOff>336697</xdr:colOff>
      <xdr:row>55</xdr:row>
      <xdr:rowOff>50998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4FD4E11-3445-4B0E-BD39-9148289DB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65</xdr:col>
      <xdr:colOff>304800</xdr:colOff>
      <xdr:row>69</xdr:row>
      <xdr:rowOff>3543</xdr:rowOff>
    </xdr:from>
    <xdr:to>
      <xdr:col>81</xdr:col>
      <xdr:colOff>789172</xdr:colOff>
      <xdr:row>111</xdr:row>
      <xdr:rowOff>313068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2F43320-3B69-4BE1-98DE-928F70ABE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80</xdr:col>
      <xdr:colOff>502092</xdr:colOff>
      <xdr:row>12</xdr:row>
      <xdr:rowOff>147675</xdr:rowOff>
    </xdr:from>
    <xdr:to>
      <xdr:col>97</xdr:col>
      <xdr:colOff>159487</xdr:colOff>
      <xdr:row>55</xdr:row>
      <xdr:rowOff>47256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2EF0074-F0DE-4ED5-8C19-62F88B43A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88</xdr:col>
      <xdr:colOff>282863</xdr:colOff>
      <xdr:row>68</xdr:row>
      <xdr:rowOff>152400</xdr:rowOff>
    </xdr:from>
    <xdr:to>
      <xdr:col>104</xdr:col>
      <xdr:colOff>767235</xdr:colOff>
      <xdr:row>111</xdr:row>
      <xdr:rowOff>262269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C382187-496C-44A6-98B9-262E94AFF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97</xdr:col>
      <xdr:colOff>438887</xdr:colOff>
      <xdr:row>12</xdr:row>
      <xdr:rowOff>0</xdr:rowOff>
    </xdr:from>
    <xdr:to>
      <xdr:col>114</xdr:col>
      <xdr:colOff>96282</xdr:colOff>
      <xdr:row>54</xdr:row>
      <xdr:rowOff>106325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F6FD2C0-FB75-4F84-BE5D-241CE6CD1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466848</xdr:colOff>
      <xdr:row>12</xdr:row>
      <xdr:rowOff>135661</xdr:rowOff>
    </xdr:from>
    <xdr:to>
      <xdr:col>63</xdr:col>
      <xdr:colOff>619248</xdr:colOff>
      <xdr:row>58</xdr:row>
      <xdr:rowOff>87937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0B25C9-944B-4030-9E9B-9704A4003BC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48</xdr:col>
      <xdr:colOff>28863</xdr:colOff>
      <xdr:row>69</xdr:row>
      <xdr:rowOff>28863</xdr:rowOff>
    </xdr:from>
    <xdr:to>
      <xdr:col>64</xdr:col>
      <xdr:colOff>11142</xdr:colOff>
      <xdr:row>111</xdr:row>
      <xdr:rowOff>341932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DB4637-B0EF-4519-8F21-F635F035D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63</xdr:col>
      <xdr:colOff>679301</xdr:colOff>
      <xdr:row>12</xdr:row>
      <xdr:rowOff>147674</xdr:rowOff>
    </xdr:from>
    <xdr:to>
      <xdr:col>80</xdr:col>
      <xdr:colOff>336697</xdr:colOff>
      <xdr:row>55</xdr:row>
      <xdr:rowOff>50998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7B70E75-9D79-44B9-9B20-0F8BD1DAE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65</xdr:col>
      <xdr:colOff>304800</xdr:colOff>
      <xdr:row>69</xdr:row>
      <xdr:rowOff>3543</xdr:rowOff>
    </xdr:from>
    <xdr:to>
      <xdr:col>81</xdr:col>
      <xdr:colOff>789172</xdr:colOff>
      <xdr:row>111</xdr:row>
      <xdr:rowOff>313068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6455ECA-30BD-4C56-B4FE-A01EC0472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80</xdr:col>
      <xdr:colOff>502092</xdr:colOff>
      <xdr:row>12</xdr:row>
      <xdr:rowOff>147675</xdr:rowOff>
    </xdr:from>
    <xdr:to>
      <xdr:col>97</xdr:col>
      <xdr:colOff>159487</xdr:colOff>
      <xdr:row>55</xdr:row>
      <xdr:rowOff>47256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66B8E77-B38B-45F4-912F-74372F0F0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88</xdr:col>
      <xdr:colOff>282863</xdr:colOff>
      <xdr:row>68</xdr:row>
      <xdr:rowOff>152400</xdr:rowOff>
    </xdr:from>
    <xdr:to>
      <xdr:col>104</xdr:col>
      <xdr:colOff>767235</xdr:colOff>
      <xdr:row>111</xdr:row>
      <xdr:rowOff>262269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553FAEE-8C1E-402D-AC7A-C7A127CF4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97</xdr:col>
      <xdr:colOff>438887</xdr:colOff>
      <xdr:row>12</xdr:row>
      <xdr:rowOff>0</xdr:rowOff>
    </xdr:from>
    <xdr:to>
      <xdr:col>114</xdr:col>
      <xdr:colOff>96282</xdr:colOff>
      <xdr:row>54</xdr:row>
      <xdr:rowOff>106325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A10E179-59AF-4147-A290-85AB89641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0.00372</cdr:y>
    </cdr:from>
    <cdr:to>
      <cdr:x>1</cdr:x>
      <cdr:y>0.12863</cdr:y>
    </cdr:to>
    <cdr:graphicFrame macro="">
      <cdr:nvGraphicFramePr>
        <cdr:cNvPr id="9" name="Chart 1">
          <a:extLst xmlns:a="http://schemas.openxmlformats.org/drawingml/2006/main">
            <a:ext uri="{FF2B5EF4-FFF2-40B4-BE49-F238E27FC236}">
              <a16:creationId xmlns:a16="http://schemas.microsoft.com/office/drawing/2014/main" id="{0147A21C-74D9-46A6-AC25-3204DE0C4104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</cdr:x>
      <cdr:y>0.11441</cdr:y>
    </cdr:from>
    <cdr:to>
      <cdr:x>0.99954</cdr:x>
      <cdr:y>0.23933</cdr:y>
    </cdr:to>
    <cdr:graphicFrame macro="">
      <cdr:nvGraphicFramePr>
        <cdr:cNvPr id="8" name="Chart 7">
          <a:extLst xmlns:a="http://schemas.openxmlformats.org/drawingml/2006/main">
            <a:ext uri="{FF2B5EF4-FFF2-40B4-BE49-F238E27FC236}">
              <a16:creationId xmlns:a16="http://schemas.microsoft.com/office/drawing/2014/main" id="{0C3E58F6-ECDA-C849-BF6C-B57D3CA73B61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  <cdr:relSizeAnchor xmlns:cdr="http://schemas.openxmlformats.org/drawingml/2006/chartDrawing">
    <cdr:from>
      <cdr:x>0</cdr:x>
      <cdr:y>0.23263</cdr:y>
    </cdr:from>
    <cdr:to>
      <cdr:x>1</cdr:x>
      <cdr:y>0.35754</cdr:y>
    </cdr:to>
    <cdr:graphicFrame macro="">
      <cdr:nvGraphicFramePr>
        <cdr:cNvPr id="7" name="Chart 6">
          <a:extLst xmlns:a="http://schemas.openxmlformats.org/drawingml/2006/main">
            <a:ext uri="{FF2B5EF4-FFF2-40B4-BE49-F238E27FC236}">
              <a16:creationId xmlns:a16="http://schemas.microsoft.com/office/drawing/2014/main" id="{18DBD5C1-4E28-C940-A0BD-09061ED8C986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</cdr:x>
      <cdr:y>0.35973</cdr:y>
    </cdr:from>
    <cdr:to>
      <cdr:x>1</cdr:x>
      <cdr:y>0.48465</cdr:y>
    </cdr:to>
    <cdr:graphicFrame macro="">
      <cdr:nvGraphicFramePr>
        <cdr:cNvPr id="6" name="Chart 5">
          <a:extLst xmlns:a="http://schemas.openxmlformats.org/drawingml/2006/main">
            <a:ext uri="{FF2B5EF4-FFF2-40B4-BE49-F238E27FC236}">
              <a16:creationId xmlns:a16="http://schemas.microsoft.com/office/drawing/2014/main" id="{F7399364-604F-BE4D-AC16-45756ECF46F7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cdr:graphicFrame>
  </cdr:relSizeAnchor>
  <cdr:relSizeAnchor xmlns:cdr="http://schemas.openxmlformats.org/drawingml/2006/chartDrawing">
    <cdr:from>
      <cdr:x>0</cdr:x>
      <cdr:y>0.48064</cdr:y>
    </cdr:from>
    <cdr:to>
      <cdr:x>1</cdr:x>
      <cdr:y>0.60556</cdr:y>
    </cdr:to>
    <cdr:graphicFrame macro="">
      <cdr:nvGraphicFramePr>
        <cdr:cNvPr id="5" name="Chart 4">
          <a:extLst xmlns:a="http://schemas.openxmlformats.org/drawingml/2006/main">
            <a:ext uri="{FF2B5EF4-FFF2-40B4-BE49-F238E27FC236}">
              <a16:creationId xmlns:a16="http://schemas.microsoft.com/office/drawing/2014/main" id="{C02CC240-DE94-D94D-906E-BF730E2B7072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cdr:graphicFrame>
  </cdr:relSizeAnchor>
  <cdr:relSizeAnchor xmlns:cdr="http://schemas.openxmlformats.org/drawingml/2006/chartDrawing">
    <cdr:from>
      <cdr:x>0</cdr:x>
      <cdr:y>0.59851</cdr:y>
    </cdr:from>
    <cdr:to>
      <cdr:x>1</cdr:x>
      <cdr:y>0.72342</cdr:y>
    </cdr:to>
    <cdr:graphicFrame macro="">
      <cdr:nvGraphicFramePr>
        <cdr:cNvPr id="4" name="Chart 3">
          <a:extLst xmlns:a="http://schemas.openxmlformats.org/drawingml/2006/main">
            <a:ext uri="{FF2B5EF4-FFF2-40B4-BE49-F238E27FC236}">
              <a16:creationId xmlns:a16="http://schemas.microsoft.com/office/drawing/2014/main" id="{C4765659-654B-554A-81CD-D666A0C39E24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cdr:graphicFrame>
  </cdr:relSizeAnchor>
  <cdr:relSizeAnchor xmlns:cdr="http://schemas.openxmlformats.org/drawingml/2006/chartDrawing">
    <cdr:from>
      <cdr:x>0</cdr:x>
      <cdr:y>0.7304</cdr:y>
    </cdr:from>
    <cdr:to>
      <cdr:x>1</cdr:x>
      <cdr:y>0.85532</cdr:y>
    </cdr:to>
    <cdr:graphicFrame macro="">
      <cdr:nvGraphicFramePr>
        <cdr:cNvPr id="3" name="Chart 2">
          <a:extLst xmlns:a="http://schemas.openxmlformats.org/drawingml/2006/main">
            <a:ext uri="{FF2B5EF4-FFF2-40B4-BE49-F238E27FC236}">
              <a16:creationId xmlns:a16="http://schemas.microsoft.com/office/drawing/2014/main" id="{71548195-7D49-844D-996D-F41547265EFD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cdr:graphicFrame>
  </cdr:relSizeAnchor>
  <cdr:relSizeAnchor xmlns:cdr="http://schemas.openxmlformats.org/drawingml/2006/chartDrawing">
    <cdr:from>
      <cdr:x>0</cdr:x>
      <cdr:y>0.84414</cdr:y>
    </cdr:from>
    <cdr:to>
      <cdr:x>1</cdr:x>
      <cdr:y>1</cdr:y>
    </cdr:to>
    <cdr:graphicFrame macro="">
      <cdr:nvGraphicFramePr>
        <cdr:cNvPr id="2" name="Chart 1">
          <a:extLst xmlns:a="http://schemas.openxmlformats.org/drawingml/2006/main">
            <a:ext uri="{FF2B5EF4-FFF2-40B4-BE49-F238E27FC236}">
              <a16:creationId xmlns:a16="http://schemas.microsoft.com/office/drawing/2014/main" id="{C68A0CDD-7A5D-1845-8644-A15593A2C2BE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cdr:graphicFrame>
  </cdr:relSizeAnchor>
  <cdr:relSizeAnchor xmlns:cdr="http://schemas.openxmlformats.org/drawingml/2006/chartDrawing">
    <cdr:from>
      <cdr:x>0.68753</cdr:x>
      <cdr:y>0.13071</cdr:y>
    </cdr:from>
    <cdr:to>
      <cdr:x>0.99339</cdr:x>
      <cdr:y>0.40532</cdr:y>
    </cdr:to>
    <cdr:pic>
      <cdr:nvPicPr>
        <cdr:cNvPr id="11" name="Picture 10">
          <a:extLst xmlns:a="http://schemas.openxmlformats.org/drawingml/2006/main">
            <a:ext uri="{FF2B5EF4-FFF2-40B4-BE49-F238E27FC236}">
              <a16:creationId xmlns:a16="http://schemas.microsoft.com/office/drawing/2014/main" id="{C537512B-970C-4A38-A4BC-FBEC70083ED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802372" y="1203738"/>
          <a:ext cx="2136435" cy="2528957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0.0684</cdr:x>
      <cdr:y>0.14975</cdr:y>
    </cdr:from>
    <cdr:to>
      <cdr:x>0.0684</cdr:x>
      <cdr:y>0.8805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589E9A57-50D4-43C8-9BAB-0B24F8479912}"/>
            </a:ext>
          </a:extLst>
        </cdr:cNvPr>
        <cdr:cNvCxnSpPr/>
      </cdr:nvCxnSpPr>
      <cdr:spPr>
        <a:xfrm xmlns:a="http://schemas.openxmlformats.org/drawingml/2006/main" flipV="1">
          <a:off x="477750" y="171876"/>
          <a:ext cx="0" cy="838738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7B427B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0.10778</cdr:x>
      <cdr:y>0.11544</cdr:y>
    </cdr:from>
    <cdr:to>
      <cdr:x>0.10778</cdr:x>
      <cdr:y>0.87006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F50A8C17-03FC-456A-B058-8C439387FB49}"/>
            </a:ext>
          </a:extLst>
        </cdr:cNvPr>
        <cdr:cNvCxnSpPr/>
      </cdr:nvCxnSpPr>
      <cdr:spPr>
        <a:xfrm xmlns:a="http://schemas.openxmlformats.org/drawingml/2006/main" flipV="1">
          <a:off x="752831" y="132495"/>
          <a:ext cx="0" cy="866144"/>
        </a:xfrm>
        <a:prstGeom xmlns:a="http://schemas.openxmlformats.org/drawingml/2006/main" prst="line">
          <a:avLst/>
        </a:prstGeom>
        <a:ln xmlns:a="http://schemas.openxmlformats.org/drawingml/2006/main" w="76200">
          <a:solidFill>
            <a:srgbClr val="FCBDBD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0.06098</cdr:x>
      <cdr:y>0.69163</cdr:y>
    </cdr:from>
    <cdr:to>
      <cdr:x>0.14443</cdr:x>
      <cdr:y>0.84115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9FAD67A1-169E-4D10-9B43-230161F00661}"/>
            </a:ext>
          </a:extLst>
        </cdr:cNvPr>
        <cdr:cNvSpPr txBox="1"/>
      </cdr:nvSpPr>
      <cdr:spPr>
        <a:xfrm xmlns:a="http://schemas.openxmlformats.org/drawingml/2006/main">
          <a:off x="425915" y="793831"/>
          <a:ext cx="582898" cy="1716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1">
              <a:solidFill>
                <a:srgbClr val="7B427B"/>
              </a:solidFill>
            </a:rPr>
            <a:t>73</a:t>
          </a:r>
        </a:p>
      </cdr:txBody>
    </cdr:sp>
  </cdr:relSizeAnchor>
  <cdr:relSizeAnchor xmlns:cdr="http://schemas.openxmlformats.org/drawingml/2006/chartDrawing">
    <cdr:from>
      <cdr:x>0.10402</cdr:x>
      <cdr:y>0.64261</cdr:y>
    </cdr:from>
    <cdr:to>
      <cdr:x>0.18747</cdr:x>
      <cdr:y>0.79213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775BC718-7E4D-4741-8D37-FE47037F02B2}"/>
            </a:ext>
          </a:extLst>
        </cdr:cNvPr>
        <cdr:cNvSpPr txBox="1"/>
      </cdr:nvSpPr>
      <cdr:spPr>
        <a:xfrm xmlns:a="http://schemas.openxmlformats.org/drawingml/2006/main">
          <a:off x="726577" y="737577"/>
          <a:ext cx="582898" cy="1716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rgbClr val="FCBDBD"/>
              </a:solidFill>
            </a:rPr>
            <a:t>170</a:t>
          </a:r>
        </a:p>
      </cdr:txBody>
    </cdr:sp>
  </cdr:relSizeAnchor>
  <cdr:relSizeAnchor xmlns:cdr="http://schemas.openxmlformats.org/drawingml/2006/chartDrawing">
    <cdr:from>
      <cdr:x>0.71083</cdr:x>
      <cdr:y>0.09226</cdr:y>
    </cdr:from>
    <cdr:to>
      <cdr:x>0.97505</cdr:x>
      <cdr:y>0.85871</cdr:y>
    </cdr:to>
    <cdr:sp macro="" textlink="">
      <cdr:nvSpPr>
        <cdr:cNvPr id="6" name="Rectangle 5">
          <a:extLst xmlns:a="http://schemas.openxmlformats.org/drawingml/2006/main">
            <a:ext uri="{FF2B5EF4-FFF2-40B4-BE49-F238E27FC236}">
              <a16:creationId xmlns:a16="http://schemas.microsoft.com/office/drawing/2014/main" id="{31D5FDAE-48A5-46D5-9DD0-FC38D9923B52}"/>
            </a:ext>
          </a:extLst>
        </cdr:cNvPr>
        <cdr:cNvSpPr/>
      </cdr:nvSpPr>
      <cdr:spPr>
        <a:xfrm xmlns:a="http://schemas.openxmlformats.org/drawingml/2006/main">
          <a:off x="4965148" y="106017"/>
          <a:ext cx="1845565" cy="88071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b-NO"/>
        </a:p>
      </cdr:txBody>
    </cdr:sp>
  </cdr:relSizeAnchor>
  <cdr:relSizeAnchor xmlns:cdr="http://schemas.openxmlformats.org/drawingml/2006/chartDrawing">
    <cdr:from>
      <cdr:x>0.73332</cdr:x>
      <cdr:y>0.10275</cdr:y>
    </cdr:from>
    <cdr:to>
      <cdr:x>0.73332</cdr:x>
      <cdr:y>0.28753</cdr:y>
    </cdr:to>
    <cdr:cxnSp macro="">
      <cdr:nvCxnSpPr>
        <cdr:cNvPr id="7" name="Straight Connector 6">
          <a:extLst xmlns:a="http://schemas.openxmlformats.org/drawingml/2006/main">
            <a:ext uri="{FF2B5EF4-FFF2-40B4-BE49-F238E27FC236}">
              <a16:creationId xmlns:a16="http://schemas.microsoft.com/office/drawing/2014/main" id="{D51CA8B0-31A0-485B-A14D-47654FF744F5}"/>
            </a:ext>
          </a:extLst>
        </cdr:cNvPr>
        <cdr:cNvCxnSpPr/>
      </cdr:nvCxnSpPr>
      <cdr:spPr>
        <a:xfrm xmlns:a="http://schemas.openxmlformats.org/drawingml/2006/main" flipH="1" flipV="1">
          <a:off x="5122230" y="118072"/>
          <a:ext cx="0" cy="212320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7B427B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0.76291</cdr:x>
      <cdr:y>0.01547</cdr:y>
    </cdr:from>
    <cdr:to>
      <cdr:x>0.99158</cdr:x>
      <cdr:y>0.43382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94B7C4F0-E644-4D5F-A82A-53767CA36D21}"/>
            </a:ext>
          </a:extLst>
        </cdr:cNvPr>
        <cdr:cNvSpPr txBox="1"/>
      </cdr:nvSpPr>
      <cdr:spPr>
        <a:xfrm xmlns:a="http://schemas.openxmlformats.org/drawingml/2006/main">
          <a:off x="5328920" y="17780"/>
          <a:ext cx="1597293" cy="4807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1100"/>
            <a:t>Measured sediment load from seismic</a:t>
          </a:r>
        </a:p>
      </cdr:txBody>
    </cdr:sp>
  </cdr:relSizeAnchor>
  <cdr:relSizeAnchor xmlns:cdr="http://schemas.openxmlformats.org/drawingml/2006/chartDrawing">
    <cdr:from>
      <cdr:x>0.72509</cdr:x>
      <cdr:y>0.02432</cdr:y>
    </cdr:from>
    <cdr:to>
      <cdr:x>0.80854</cdr:x>
      <cdr:y>0.17385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47911465-4838-4AE0-8D73-48A756E262B1}"/>
            </a:ext>
          </a:extLst>
        </cdr:cNvPr>
        <cdr:cNvSpPr txBox="1"/>
      </cdr:nvSpPr>
      <cdr:spPr>
        <a:xfrm xmlns:a="http://schemas.openxmlformats.org/drawingml/2006/main">
          <a:off x="5064760" y="27940"/>
          <a:ext cx="582909" cy="1718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1">
              <a:solidFill>
                <a:srgbClr val="7B427B"/>
              </a:solidFill>
            </a:rPr>
            <a:t>155</a:t>
          </a:r>
        </a:p>
      </cdr:txBody>
    </cdr:sp>
  </cdr:relSizeAnchor>
  <cdr:relSizeAnchor xmlns:cdr="http://schemas.openxmlformats.org/drawingml/2006/chartDrawing">
    <cdr:from>
      <cdr:x>0.73429</cdr:x>
      <cdr:y>0.41865</cdr:y>
    </cdr:from>
    <cdr:to>
      <cdr:x>0.73429</cdr:x>
      <cdr:y>0.65229</cdr:y>
    </cdr:to>
    <cdr:cxnSp macro="">
      <cdr:nvCxnSpPr>
        <cdr:cNvPr id="10" name="Straight Connector 9">
          <a:extLst xmlns:a="http://schemas.openxmlformats.org/drawingml/2006/main">
            <a:ext uri="{FF2B5EF4-FFF2-40B4-BE49-F238E27FC236}">
              <a16:creationId xmlns:a16="http://schemas.microsoft.com/office/drawing/2014/main" id="{A163BBA0-00EF-41A8-B100-6A4EE6EAEE39}"/>
            </a:ext>
          </a:extLst>
        </cdr:cNvPr>
        <cdr:cNvCxnSpPr/>
      </cdr:nvCxnSpPr>
      <cdr:spPr>
        <a:xfrm xmlns:a="http://schemas.openxmlformats.org/drawingml/2006/main" flipV="1">
          <a:off x="5129003" y="481060"/>
          <a:ext cx="0" cy="268468"/>
        </a:xfrm>
        <a:prstGeom xmlns:a="http://schemas.openxmlformats.org/drawingml/2006/main" prst="line">
          <a:avLst/>
        </a:prstGeom>
        <a:ln xmlns:a="http://schemas.openxmlformats.org/drawingml/2006/main" w="76200">
          <a:solidFill>
            <a:srgbClr val="FCBDBD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0.72909</cdr:x>
      <cdr:y>0.33378</cdr:y>
    </cdr:from>
    <cdr:to>
      <cdr:x>0.81254</cdr:x>
      <cdr:y>0.48331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186911B1-5412-41C6-B91E-03CCAFE0D3D6}"/>
            </a:ext>
          </a:extLst>
        </cdr:cNvPr>
        <cdr:cNvSpPr txBox="1"/>
      </cdr:nvSpPr>
      <cdr:spPr>
        <a:xfrm xmlns:a="http://schemas.openxmlformats.org/drawingml/2006/main">
          <a:off x="5092700" y="383540"/>
          <a:ext cx="582910" cy="1718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rgbClr val="FCBDBD"/>
              </a:solidFill>
            </a:rPr>
            <a:t>253</a:t>
          </a:r>
        </a:p>
      </cdr:txBody>
    </cdr:sp>
  </cdr:relSizeAnchor>
  <cdr:relSizeAnchor xmlns:cdr="http://schemas.openxmlformats.org/drawingml/2006/chartDrawing">
    <cdr:from>
      <cdr:x>0.76291</cdr:x>
      <cdr:y>0.32715</cdr:y>
    </cdr:from>
    <cdr:to>
      <cdr:x>0.99158</cdr:x>
      <cdr:y>0.60924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D3BE3895-4EDA-48DE-BB38-FC01F3CEBDE9}"/>
            </a:ext>
          </a:extLst>
        </cdr:cNvPr>
        <cdr:cNvSpPr txBox="1"/>
      </cdr:nvSpPr>
      <cdr:spPr>
        <a:xfrm xmlns:a="http://schemas.openxmlformats.org/drawingml/2006/main">
          <a:off x="5328920" y="375920"/>
          <a:ext cx="1597293" cy="3241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1100"/>
            <a:t>Reconstructed sediment load </a:t>
          </a:r>
        </a:p>
      </cdr:txBody>
    </cdr:sp>
  </cdr:relSizeAnchor>
  <cdr:relSizeAnchor xmlns:cdr="http://schemas.openxmlformats.org/drawingml/2006/chartDrawing">
    <cdr:from>
      <cdr:x>0.71127</cdr:x>
      <cdr:y>0.71619</cdr:y>
    </cdr:from>
    <cdr:to>
      <cdr:x>0.7667</cdr:x>
      <cdr:y>0.81732</cdr:y>
    </cdr:to>
    <cdr:pic>
      <cdr:nvPicPr>
        <cdr:cNvPr id="13" name="chart">
          <a:extLst xmlns:a="http://schemas.openxmlformats.org/drawingml/2006/main">
            <a:ext uri="{FF2B5EF4-FFF2-40B4-BE49-F238E27FC236}">
              <a16:creationId xmlns:a16="http://schemas.microsoft.com/office/drawing/2014/main" id="{E8651E0A-16F2-47A8-8690-E115DB870DC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968240" y="822960"/>
          <a:ext cx="387140" cy="11620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0.76291</cdr:x>
      <cdr:y>0.63883</cdr:y>
    </cdr:from>
    <cdr:to>
      <cdr:x>0.99158</cdr:x>
      <cdr:y>0.92092</cdr:y>
    </cdr:to>
    <cdr:sp macro="" textlink="">
      <cdr:nvSpPr>
        <cdr:cNvPr id="14" name="TextBox 1">
          <a:extLst xmlns:a="http://schemas.openxmlformats.org/drawingml/2006/main">
            <a:ext uri="{FF2B5EF4-FFF2-40B4-BE49-F238E27FC236}">
              <a16:creationId xmlns:a16="http://schemas.microsoft.com/office/drawing/2014/main" id="{D5C52FAF-0580-4EF8-9225-8F4EB52E6D32}"/>
            </a:ext>
          </a:extLst>
        </cdr:cNvPr>
        <cdr:cNvSpPr txBox="1"/>
      </cdr:nvSpPr>
      <cdr:spPr>
        <a:xfrm xmlns:a="http://schemas.openxmlformats.org/drawingml/2006/main">
          <a:off x="5328920" y="734060"/>
          <a:ext cx="1597293" cy="3241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1100"/>
            <a:t>MCS</a:t>
          </a:r>
          <a:r>
            <a:rPr lang="nb-NO" sz="1100" baseline="0"/>
            <a:t> LQART model</a:t>
          </a:r>
          <a:endParaRPr lang="nb-NO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0.12019</cdr:x>
      <cdr:y>0.70177</cdr:y>
    </cdr:from>
    <cdr:to>
      <cdr:x>0.20368</cdr:x>
      <cdr:y>0.85129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F0B71219-3AB7-4DE9-AD0D-887E850AD417}"/>
            </a:ext>
          </a:extLst>
        </cdr:cNvPr>
        <cdr:cNvSpPr txBox="1"/>
      </cdr:nvSpPr>
      <cdr:spPr>
        <a:xfrm xmlns:a="http://schemas.openxmlformats.org/drawingml/2006/main">
          <a:off x="839111" y="805543"/>
          <a:ext cx="582909" cy="171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rgbClr val="FCBDBD"/>
              </a:solidFill>
            </a:rPr>
            <a:t>209</a:t>
          </a:r>
        </a:p>
      </cdr:txBody>
    </cdr:sp>
  </cdr:relSizeAnchor>
  <cdr:relSizeAnchor xmlns:cdr="http://schemas.openxmlformats.org/drawingml/2006/chartDrawing">
    <cdr:from>
      <cdr:x>0.05953</cdr:x>
      <cdr:y>0.76597</cdr:y>
    </cdr:from>
    <cdr:to>
      <cdr:x>0.09763</cdr:x>
      <cdr:y>0.91549</cdr:y>
    </cdr:to>
    <cdr:sp macro="" textlink="">
      <cdr:nvSpPr>
        <cdr:cNvPr id="11" name="TextBox 1">
          <a:extLst xmlns:a="http://schemas.openxmlformats.org/drawingml/2006/main">
            <a:ext uri="{FF2B5EF4-FFF2-40B4-BE49-F238E27FC236}">
              <a16:creationId xmlns:a16="http://schemas.microsoft.com/office/drawing/2014/main" id="{E9F61F75-308E-4005-8E48-683FAE613EBE}"/>
            </a:ext>
          </a:extLst>
        </cdr:cNvPr>
        <cdr:cNvSpPr txBox="1"/>
      </cdr:nvSpPr>
      <cdr:spPr>
        <a:xfrm xmlns:a="http://schemas.openxmlformats.org/drawingml/2006/main">
          <a:off x="622409" y="1320701"/>
          <a:ext cx="398384" cy="257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1">
              <a:solidFill>
                <a:srgbClr val="7B427B"/>
              </a:solidFill>
            </a:rPr>
            <a:t>160</a:t>
          </a:r>
        </a:p>
      </cdr:txBody>
    </cdr:sp>
  </cdr:relSizeAnchor>
  <cdr:relSizeAnchor xmlns:cdr="http://schemas.openxmlformats.org/drawingml/2006/chartDrawing">
    <cdr:from>
      <cdr:x>0.11925</cdr:x>
      <cdr:y>0.11864</cdr:y>
    </cdr:from>
    <cdr:to>
      <cdr:x>0.11925</cdr:x>
      <cdr:y>0.93998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6198CAF4-E8DC-4B59-A067-297C5A39116C}"/>
            </a:ext>
          </a:extLst>
        </cdr:cNvPr>
        <cdr:cNvCxnSpPr/>
      </cdr:nvCxnSpPr>
      <cdr:spPr>
        <a:xfrm xmlns:a="http://schemas.openxmlformats.org/drawingml/2006/main" flipV="1">
          <a:off x="1246758" y="204559"/>
          <a:ext cx="0" cy="1416171"/>
        </a:xfrm>
        <a:prstGeom xmlns:a="http://schemas.openxmlformats.org/drawingml/2006/main" prst="line">
          <a:avLst/>
        </a:prstGeom>
        <a:ln xmlns:a="http://schemas.openxmlformats.org/drawingml/2006/main" w="76200">
          <a:solidFill>
            <a:srgbClr val="FCBDBD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0.106</cdr:x>
      <cdr:y>0.1525</cdr:y>
    </cdr:from>
    <cdr:to>
      <cdr:x>0.106</cdr:x>
      <cdr:y>0.93127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8CAE65E0-BE70-4209-B7F4-333A4A9D9F7D}"/>
            </a:ext>
          </a:extLst>
        </cdr:cNvPr>
        <cdr:cNvCxnSpPr/>
      </cdr:nvCxnSpPr>
      <cdr:spPr>
        <a:xfrm xmlns:a="http://schemas.openxmlformats.org/drawingml/2006/main" flipV="1">
          <a:off x="740097" y="175051"/>
          <a:ext cx="0" cy="893920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7B427B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0.15672</cdr:x>
      <cdr:y>0.61487</cdr:y>
    </cdr:from>
    <cdr:to>
      <cdr:x>0.24017</cdr:x>
      <cdr:y>0.76892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6CAC8518-27AD-4B13-A38C-56A67F863EED}"/>
            </a:ext>
          </a:extLst>
        </cdr:cNvPr>
        <cdr:cNvSpPr txBox="1"/>
      </cdr:nvSpPr>
      <cdr:spPr>
        <a:xfrm xmlns:a="http://schemas.openxmlformats.org/drawingml/2006/main">
          <a:off x="1094708" y="705736"/>
          <a:ext cx="582899" cy="1768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rgbClr val="FCBDBD"/>
              </a:solidFill>
            </a:rPr>
            <a:t>280</a:t>
          </a:r>
        </a:p>
      </cdr:txBody>
    </cdr:sp>
  </cdr:relSizeAnchor>
  <cdr:relSizeAnchor xmlns:cdr="http://schemas.openxmlformats.org/drawingml/2006/chartDrawing">
    <cdr:from>
      <cdr:x>0.09447</cdr:x>
      <cdr:y>0.78059</cdr:y>
    </cdr:from>
    <cdr:to>
      <cdr:x>0.13401</cdr:x>
      <cdr:y>0.93464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8F4E4776-98AA-456F-B1AD-459093E2F90E}"/>
            </a:ext>
          </a:extLst>
        </cdr:cNvPr>
        <cdr:cNvSpPr txBox="1"/>
      </cdr:nvSpPr>
      <cdr:spPr>
        <a:xfrm xmlns:a="http://schemas.openxmlformats.org/drawingml/2006/main">
          <a:off x="988164" y="1345796"/>
          <a:ext cx="413628" cy="2655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1">
              <a:solidFill>
                <a:srgbClr val="7B427B"/>
              </a:solidFill>
            </a:rPr>
            <a:t>228</a:t>
          </a:r>
        </a:p>
      </cdr:txBody>
    </cdr:sp>
  </cdr:relSizeAnchor>
  <cdr:relSizeAnchor xmlns:cdr="http://schemas.openxmlformats.org/drawingml/2006/chartDrawing">
    <cdr:from>
      <cdr:x>0.14878</cdr:x>
      <cdr:y>0.05119</cdr:y>
    </cdr:from>
    <cdr:to>
      <cdr:x>0.14878</cdr:x>
      <cdr:y>0.93627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5CE97BA1-0DFA-4D1B-B58F-8D74D3BCC721}"/>
            </a:ext>
          </a:extLst>
        </cdr:cNvPr>
        <cdr:cNvCxnSpPr/>
      </cdr:nvCxnSpPr>
      <cdr:spPr>
        <a:xfrm xmlns:a="http://schemas.openxmlformats.org/drawingml/2006/main" flipV="1">
          <a:off x="1556235" y="88255"/>
          <a:ext cx="0" cy="1525949"/>
        </a:xfrm>
        <a:prstGeom xmlns:a="http://schemas.openxmlformats.org/drawingml/2006/main" prst="line">
          <a:avLst/>
        </a:prstGeom>
        <a:ln xmlns:a="http://schemas.openxmlformats.org/drawingml/2006/main" w="76200">
          <a:solidFill>
            <a:srgbClr val="FCBDBD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0.12505</cdr:x>
      <cdr:y>0.10163</cdr:y>
    </cdr:from>
    <cdr:to>
      <cdr:x>0.12505</cdr:x>
      <cdr:y>0.92695</cdr:y>
    </cdr:to>
    <cdr:cxnSp macro="">
      <cdr:nvCxnSpPr>
        <cdr:cNvPr id="7" name="Straight Connector 6">
          <a:extLst xmlns:a="http://schemas.openxmlformats.org/drawingml/2006/main">
            <a:ext uri="{FF2B5EF4-FFF2-40B4-BE49-F238E27FC236}">
              <a16:creationId xmlns:a16="http://schemas.microsoft.com/office/drawing/2014/main" id="{8CAE65E0-BE70-4209-B7F4-333A4A9D9F7D}"/>
            </a:ext>
          </a:extLst>
        </cdr:cNvPr>
        <cdr:cNvCxnSpPr/>
      </cdr:nvCxnSpPr>
      <cdr:spPr>
        <a:xfrm xmlns:a="http://schemas.openxmlformats.org/drawingml/2006/main" flipV="1">
          <a:off x="873465" y="116654"/>
          <a:ext cx="0" cy="947273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7B427B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0.25555</cdr:x>
      <cdr:y>0.13363</cdr:y>
    </cdr:from>
    <cdr:to>
      <cdr:x>0.339</cdr:x>
      <cdr:y>0.28768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97E1F1F-FB94-43DE-A79F-860ED44C3504}"/>
            </a:ext>
          </a:extLst>
        </cdr:cNvPr>
        <cdr:cNvSpPr txBox="1"/>
      </cdr:nvSpPr>
      <cdr:spPr>
        <a:xfrm xmlns:a="http://schemas.openxmlformats.org/drawingml/2006/main">
          <a:off x="2673074" y="230416"/>
          <a:ext cx="872902" cy="265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rgbClr val="FCBDBD"/>
              </a:solidFill>
            </a:rPr>
            <a:t>537</a:t>
          </a:r>
        </a:p>
      </cdr:txBody>
    </cdr:sp>
  </cdr:relSizeAnchor>
  <cdr:relSizeAnchor xmlns:cdr="http://schemas.openxmlformats.org/drawingml/2006/chartDrawing">
    <cdr:from>
      <cdr:x>0.19448</cdr:x>
      <cdr:y>0.77022</cdr:y>
    </cdr:from>
    <cdr:to>
      <cdr:x>0.27793</cdr:x>
      <cdr:y>0.92427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E43C993D-F677-4FA9-9A54-4BFB1D9E7CE3}"/>
            </a:ext>
          </a:extLst>
        </cdr:cNvPr>
        <cdr:cNvSpPr txBox="1"/>
      </cdr:nvSpPr>
      <cdr:spPr>
        <a:xfrm xmlns:a="http://schemas.openxmlformats.org/drawingml/2006/main">
          <a:off x="1358446" y="884115"/>
          <a:ext cx="582899" cy="1768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1">
              <a:solidFill>
                <a:srgbClr val="7B427B"/>
              </a:solidFill>
            </a:rPr>
            <a:t>434</a:t>
          </a:r>
        </a:p>
      </cdr:txBody>
    </cdr:sp>
  </cdr:relSizeAnchor>
  <cdr:relSizeAnchor xmlns:cdr="http://schemas.openxmlformats.org/drawingml/2006/chartDrawing">
    <cdr:from>
      <cdr:x>0.25842</cdr:x>
      <cdr:y>0.06544</cdr:y>
    </cdr:from>
    <cdr:to>
      <cdr:x>0.25842</cdr:x>
      <cdr:y>0.94303</cdr:y>
    </cdr:to>
    <cdr:cxnSp macro="">
      <cdr:nvCxnSpPr>
        <cdr:cNvPr id="8" name="Straight Connector 7">
          <a:extLst xmlns:a="http://schemas.openxmlformats.org/drawingml/2006/main">
            <a:ext uri="{FF2B5EF4-FFF2-40B4-BE49-F238E27FC236}">
              <a16:creationId xmlns:a16="http://schemas.microsoft.com/office/drawing/2014/main" id="{9A94796E-980D-4C1C-8B4C-2B0BCA322946}"/>
            </a:ext>
          </a:extLst>
        </cdr:cNvPr>
        <cdr:cNvCxnSpPr/>
      </cdr:nvCxnSpPr>
      <cdr:spPr>
        <a:xfrm xmlns:a="http://schemas.openxmlformats.org/drawingml/2006/main" flipV="1">
          <a:off x="2703087" y="112840"/>
          <a:ext cx="0" cy="1513158"/>
        </a:xfrm>
        <a:prstGeom xmlns:a="http://schemas.openxmlformats.org/drawingml/2006/main" prst="line">
          <a:avLst/>
        </a:prstGeom>
        <a:ln xmlns:a="http://schemas.openxmlformats.org/drawingml/2006/main" w="76200">
          <a:solidFill>
            <a:srgbClr val="FCBDBD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0.20113</cdr:x>
      <cdr:y>0.08121</cdr:y>
    </cdr:from>
    <cdr:to>
      <cdr:x>0.20113</cdr:x>
      <cdr:y>0.94286</cdr:y>
    </cdr:to>
    <cdr:cxnSp macro="">
      <cdr:nvCxnSpPr>
        <cdr:cNvPr id="10" name="Straight Connector 9">
          <a:extLst xmlns:a="http://schemas.openxmlformats.org/drawingml/2006/main">
            <a:ext uri="{FF2B5EF4-FFF2-40B4-BE49-F238E27FC236}">
              <a16:creationId xmlns:a16="http://schemas.microsoft.com/office/drawing/2014/main" id="{8CAE65E0-BE70-4209-B7F4-333A4A9D9F7D}"/>
            </a:ext>
          </a:extLst>
        </cdr:cNvPr>
        <cdr:cNvCxnSpPr/>
      </cdr:nvCxnSpPr>
      <cdr:spPr>
        <a:xfrm xmlns:a="http://schemas.openxmlformats.org/drawingml/2006/main" flipV="1">
          <a:off x="2103818" y="140030"/>
          <a:ext cx="0" cy="1485674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7B427B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0.10288</cdr:x>
      <cdr:y>0.75348</cdr:y>
    </cdr:from>
    <cdr:to>
      <cdr:x>0.18573</cdr:x>
      <cdr:y>0.91232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4F2716A-4B9E-460F-B982-40BE21107E21}"/>
            </a:ext>
          </a:extLst>
        </cdr:cNvPr>
        <cdr:cNvSpPr txBox="1"/>
      </cdr:nvSpPr>
      <cdr:spPr>
        <a:xfrm xmlns:a="http://schemas.openxmlformats.org/drawingml/2006/main">
          <a:off x="718634" y="866911"/>
          <a:ext cx="578656" cy="182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rgbClr val="FCBDBD"/>
              </a:solidFill>
            </a:rPr>
            <a:t>169</a:t>
          </a:r>
        </a:p>
      </cdr:txBody>
    </cdr:sp>
  </cdr:relSizeAnchor>
  <cdr:relSizeAnchor xmlns:cdr="http://schemas.openxmlformats.org/drawingml/2006/chartDrawing">
    <cdr:from>
      <cdr:x>0.04488</cdr:x>
      <cdr:y>0.76765</cdr:y>
    </cdr:from>
    <cdr:to>
      <cdr:x>0.12833</cdr:x>
      <cdr:y>0.91149</cdr:y>
    </cdr:to>
    <cdr:sp macro="" textlink="">
      <cdr:nvSpPr>
        <cdr:cNvPr id="9" name="TextBox 1">
          <a:extLst xmlns:a="http://schemas.openxmlformats.org/drawingml/2006/main">
            <a:ext uri="{FF2B5EF4-FFF2-40B4-BE49-F238E27FC236}">
              <a16:creationId xmlns:a16="http://schemas.microsoft.com/office/drawing/2014/main" id="{5A3BD096-8BA2-48D7-8FD0-E98A5471EFB0}"/>
            </a:ext>
          </a:extLst>
        </cdr:cNvPr>
        <cdr:cNvSpPr txBox="1"/>
      </cdr:nvSpPr>
      <cdr:spPr>
        <a:xfrm xmlns:a="http://schemas.openxmlformats.org/drawingml/2006/main">
          <a:off x="313501" y="883212"/>
          <a:ext cx="582899" cy="165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1">
              <a:solidFill>
                <a:srgbClr val="7B427B"/>
              </a:solidFill>
            </a:rPr>
            <a:t>116</a:t>
          </a:r>
        </a:p>
      </cdr:txBody>
    </cdr:sp>
  </cdr:relSizeAnchor>
  <cdr:relSizeAnchor xmlns:cdr="http://schemas.openxmlformats.org/drawingml/2006/chartDrawing">
    <cdr:from>
      <cdr:x>0.10924</cdr:x>
      <cdr:y>0.08705</cdr:y>
    </cdr:from>
    <cdr:to>
      <cdr:x>0.10924</cdr:x>
      <cdr:y>0.93269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9F5EC687-5042-4AD6-B953-430E16B000A7}"/>
            </a:ext>
          </a:extLst>
        </cdr:cNvPr>
        <cdr:cNvCxnSpPr/>
      </cdr:nvCxnSpPr>
      <cdr:spPr>
        <a:xfrm xmlns:a="http://schemas.openxmlformats.org/drawingml/2006/main" flipV="1">
          <a:off x="763071" y="99922"/>
          <a:ext cx="0" cy="970688"/>
        </a:xfrm>
        <a:prstGeom xmlns:a="http://schemas.openxmlformats.org/drawingml/2006/main" prst="line">
          <a:avLst/>
        </a:prstGeom>
        <a:ln xmlns:a="http://schemas.openxmlformats.org/drawingml/2006/main" w="76200">
          <a:solidFill>
            <a:srgbClr val="FCBDBD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0.09088</cdr:x>
      <cdr:y>0.15966</cdr:y>
    </cdr:from>
    <cdr:to>
      <cdr:x>0.09088</cdr:x>
      <cdr:y>0.93398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8CAE65E0-BE70-4209-B7F4-333A4A9D9F7D}"/>
            </a:ext>
          </a:extLst>
        </cdr:cNvPr>
        <cdr:cNvCxnSpPr/>
      </cdr:nvCxnSpPr>
      <cdr:spPr>
        <a:xfrm xmlns:a="http://schemas.openxmlformats.org/drawingml/2006/main" flipV="1">
          <a:off x="634820" y="183265"/>
          <a:ext cx="0" cy="888825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7B427B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0.22637</cdr:x>
      <cdr:y>0.7403</cdr:y>
    </cdr:from>
    <cdr:to>
      <cdr:x>0.30982</cdr:x>
      <cdr:y>0.89436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ED1B1A4-C898-44C3-A83A-3359B3A49850}"/>
            </a:ext>
          </a:extLst>
        </cdr:cNvPr>
        <cdr:cNvSpPr txBox="1"/>
      </cdr:nvSpPr>
      <cdr:spPr>
        <a:xfrm xmlns:a="http://schemas.openxmlformats.org/drawingml/2006/main">
          <a:off x="1581180" y="851685"/>
          <a:ext cx="582898" cy="1772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rgbClr val="FCBDBD"/>
              </a:solidFill>
            </a:rPr>
            <a:t>443</a:t>
          </a:r>
        </a:p>
      </cdr:txBody>
    </cdr:sp>
  </cdr:relSizeAnchor>
  <cdr:relSizeAnchor xmlns:cdr="http://schemas.openxmlformats.org/drawingml/2006/chartDrawing">
    <cdr:from>
      <cdr:x>0.16124</cdr:x>
      <cdr:y>0.77456</cdr:y>
    </cdr:from>
    <cdr:to>
      <cdr:x>0.24469</cdr:x>
      <cdr:y>0.92207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0AE8EE4F-82A2-4FC9-8CAD-757BBD174A55}"/>
            </a:ext>
          </a:extLst>
        </cdr:cNvPr>
        <cdr:cNvSpPr txBox="1"/>
      </cdr:nvSpPr>
      <cdr:spPr>
        <a:xfrm xmlns:a="http://schemas.openxmlformats.org/drawingml/2006/main">
          <a:off x="1126287" y="891099"/>
          <a:ext cx="582898" cy="169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1">
              <a:solidFill>
                <a:srgbClr val="7B427B"/>
              </a:solidFill>
            </a:rPr>
            <a:t>323</a:t>
          </a:r>
        </a:p>
      </cdr:txBody>
    </cdr:sp>
  </cdr:relSizeAnchor>
  <cdr:relSizeAnchor xmlns:cdr="http://schemas.openxmlformats.org/drawingml/2006/chartDrawing">
    <cdr:from>
      <cdr:x>0.22348</cdr:x>
      <cdr:y>0.05413</cdr:y>
    </cdr:from>
    <cdr:to>
      <cdr:x>0.22348</cdr:x>
      <cdr:y>0.92807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E08EC60-14FE-4CDE-AFD7-30BD21783F05}"/>
            </a:ext>
          </a:extLst>
        </cdr:cNvPr>
        <cdr:cNvCxnSpPr/>
      </cdr:nvCxnSpPr>
      <cdr:spPr>
        <a:xfrm xmlns:a="http://schemas.openxmlformats.org/drawingml/2006/main" flipV="1">
          <a:off x="2337644" y="93327"/>
          <a:ext cx="0" cy="1506743"/>
        </a:xfrm>
        <a:prstGeom xmlns:a="http://schemas.openxmlformats.org/drawingml/2006/main" prst="line">
          <a:avLst/>
        </a:prstGeom>
        <a:ln xmlns:a="http://schemas.openxmlformats.org/drawingml/2006/main" w="76200">
          <a:solidFill>
            <a:srgbClr val="FCBDBD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0.16295</cdr:x>
      <cdr:y>0.0998</cdr:y>
    </cdr:from>
    <cdr:to>
      <cdr:x>0.16295</cdr:x>
      <cdr:y>0.92832</cdr:y>
    </cdr:to>
    <cdr:cxnSp macro="">
      <cdr:nvCxnSpPr>
        <cdr:cNvPr id="9" name="Straight Connector 8">
          <a:extLst xmlns:a="http://schemas.openxmlformats.org/drawingml/2006/main">
            <a:ext uri="{FF2B5EF4-FFF2-40B4-BE49-F238E27FC236}">
              <a16:creationId xmlns:a16="http://schemas.microsoft.com/office/drawing/2014/main" id="{8CAE65E0-BE70-4209-B7F4-333A4A9D9F7D}"/>
            </a:ext>
          </a:extLst>
        </cdr:cNvPr>
        <cdr:cNvCxnSpPr/>
      </cdr:nvCxnSpPr>
      <cdr:spPr>
        <a:xfrm xmlns:a="http://schemas.openxmlformats.org/drawingml/2006/main" flipV="1">
          <a:off x="1704452" y="172064"/>
          <a:ext cx="0" cy="1428436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rgbClr val="7B427B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gi026\OneDrive%20-%20University%20of%20Bergen\Paper%203\excel\__LQAR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binagilmullina/Library/Containers/com.microsoft.Excel/Data/Library/Application%20Support/Microsoft/Copy%20of%20BQART-CHE_AG%20(version%20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aft1"/>
      <sheetName val="Draft2"/>
      <sheetName val="comparison"/>
      <sheetName val="Draft3"/>
      <sheetName val="Sheet3"/>
      <sheetName val="MCS_TP"/>
      <sheetName val="MCS_WS"/>
      <sheetName val="MCS_Simple_model"/>
      <sheetName val="LQART"/>
      <sheetName val="Lithology"/>
      <sheetName val="Qs"/>
      <sheetName val="R RELIEF"/>
      <sheetName val="A CATCHMENT"/>
      <sheetName val="T TEMPERATURE"/>
      <sheetName val="Sheet2"/>
    </sheetNames>
    <sheetDataSet>
      <sheetData sheetId="0"/>
      <sheetData sheetId="1"/>
      <sheetData sheetId="2" refreshError="1"/>
      <sheetData sheetId="3">
        <row r="37">
          <cell r="N37" t="str">
            <v>Water discharge</v>
          </cell>
          <cell r="T37" t="str">
            <v>Catchment Area</v>
          </cell>
          <cell r="AB37" t="str">
            <v>Temperature</v>
          </cell>
          <cell r="AE37" t="str">
            <v>Relief:</v>
          </cell>
        </row>
        <row r="38">
          <cell r="N38" t="str">
            <v>Qw, TP</v>
          </cell>
          <cell r="Q38" t="str">
            <v>Qw, WS</v>
          </cell>
          <cell r="T38" t="str">
            <v>A km2, Timan-Pechora</v>
          </cell>
          <cell r="V38" t="str">
            <v>A km2, West-Siberia</v>
          </cell>
          <cell r="AB38" t="str">
            <v>T °C</v>
          </cell>
          <cell r="AE38" t="str">
            <v>R km, Ural</v>
          </cell>
          <cell r="AG38" t="str">
            <v>R km, WS+ES</v>
          </cell>
          <cell r="AI38" t="str">
            <v>R km, CAOB</v>
          </cell>
          <cell r="AK38" t="str">
            <v>R km, Taymir</v>
          </cell>
        </row>
        <row r="39">
          <cell r="N39" t="str">
            <v>min</v>
          </cell>
          <cell r="O39" t="str">
            <v>max</v>
          </cell>
          <cell r="P39" t="str">
            <v>mean</v>
          </cell>
          <cell r="Q39" t="str">
            <v>min</v>
          </cell>
          <cell r="R39" t="str">
            <v>max</v>
          </cell>
          <cell r="S39" t="str">
            <v>mean</v>
          </cell>
          <cell r="T39" t="str">
            <v>P10</v>
          </cell>
          <cell r="U39" t="str">
            <v>P90</v>
          </cell>
          <cell r="V39" t="str">
            <v>P10</v>
          </cell>
          <cell r="W39" t="str">
            <v>P90</v>
          </cell>
          <cell r="X39" t="str">
            <v>WS</v>
          </cell>
          <cell r="Y39" t="str">
            <v>TAIMYR</v>
          </cell>
          <cell r="Z39" t="str">
            <v>EAST SIBERIA</v>
          </cell>
          <cell r="AA39" t="str">
            <v>ALTAY</v>
          </cell>
          <cell r="AB39" t="str">
            <v>min</v>
          </cell>
          <cell r="AC39" t="str">
            <v>max</v>
          </cell>
          <cell r="AD39" t="str">
            <v>mean</v>
          </cell>
          <cell r="AE39" t="str">
            <v>min</v>
          </cell>
          <cell r="AF39" t="str">
            <v>max</v>
          </cell>
          <cell r="AG39" t="str">
            <v>min</v>
          </cell>
          <cell r="AH39" t="str">
            <v>max</v>
          </cell>
          <cell r="AI39" t="str">
            <v>min</v>
          </cell>
          <cell r="AJ39" t="str">
            <v>max</v>
          </cell>
          <cell r="AK39" t="str">
            <v>min</v>
          </cell>
          <cell r="AL39" t="str">
            <v>max</v>
          </cell>
        </row>
      </sheetData>
      <sheetData sheetId="4"/>
      <sheetData sheetId="5">
        <row r="2">
          <cell r="P2"/>
          <cell r="Q2"/>
          <cell r="R2"/>
        </row>
        <row r="9">
          <cell r="C9" t="str">
            <v>Induan, TP</v>
          </cell>
        </row>
        <row r="17">
          <cell r="C17" t="str">
            <v>3σ</v>
          </cell>
        </row>
        <row r="18">
          <cell r="C18" t="str">
            <v>4σ</v>
          </cell>
        </row>
        <row r="27">
          <cell r="L27"/>
          <cell r="M27"/>
          <cell r="N27"/>
          <cell r="O27"/>
        </row>
        <row r="28">
          <cell r="L28"/>
          <cell r="M28"/>
          <cell r="N28"/>
          <cell r="O28"/>
        </row>
        <row r="29">
          <cell r="L29"/>
          <cell r="M29"/>
          <cell r="N29"/>
          <cell r="O29"/>
        </row>
        <row r="30">
          <cell r="L30"/>
          <cell r="M30"/>
          <cell r="N30"/>
          <cell r="O30"/>
        </row>
        <row r="31">
          <cell r="L31"/>
          <cell r="M31"/>
          <cell r="N31"/>
          <cell r="O31"/>
        </row>
        <row r="32">
          <cell r="L32"/>
          <cell r="M32"/>
          <cell r="N32"/>
          <cell r="O32"/>
        </row>
        <row r="33">
          <cell r="L33"/>
          <cell r="M33"/>
          <cell r="N33"/>
          <cell r="O33"/>
        </row>
        <row r="34">
          <cell r="L34"/>
          <cell r="M34"/>
          <cell r="N34"/>
          <cell r="O34"/>
        </row>
        <row r="35">
          <cell r="L35"/>
          <cell r="M35"/>
          <cell r="N35"/>
          <cell r="O35"/>
        </row>
        <row r="36">
          <cell r="L36"/>
          <cell r="M36"/>
          <cell r="N36"/>
          <cell r="O36"/>
        </row>
        <row r="37">
          <cell r="L37"/>
          <cell r="M37"/>
          <cell r="N37"/>
          <cell r="O37"/>
        </row>
        <row r="38">
          <cell r="L38"/>
          <cell r="M38"/>
          <cell r="N38"/>
          <cell r="O38"/>
        </row>
        <row r="39">
          <cell r="L39"/>
          <cell r="M39"/>
          <cell r="N39"/>
          <cell r="O39"/>
        </row>
        <row r="40">
          <cell r="C40" t="str">
            <v>Olenekian</v>
          </cell>
          <cell r="L40"/>
          <cell r="M40"/>
          <cell r="N40"/>
          <cell r="O40"/>
        </row>
        <row r="41">
          <cell r="L41"/>
          <cell r="M41"/>
          <cell r="N41"/>
          <cell r="O41"/>
        </row>
        <row r="42">
          <cell r="L42"/>
          <cell r="M42"/>
          <cell r="N42"/>
          <cell r="O42"/>
        </row>
        <row r="43">
          <cell r="L43"/>
          <cell r="M43"/>
          <cell r="N43"/>
          <cell r="O43"/>
        </row>
        <row r="44">
          <cell r="L44"/>
          <cell r="M44"/>
          <cell r="N44"/>
          <cell r="O44"/>
        </row>
        <row r="45">
          <cell r="L45"/>
          <cell r="M45"/>
          <cell r="N45"/>
          <cell r="O45"/>
        </row>
        <row r="46">
          <cell r="L46"/>
          <cell r="M46"/>
          <cell r="N46"/>
          <cell r="O46"/>
        </row>
        <row r="47">
          <cell r="L47"/>
          <cell r="M47"/>
          <cell r="N47"/>
          <cell r="O47"/>
        </row>
        <row r="48">
          <cell r="L48"/>
          <cell r="M48"/>
          <cell r="N48"/>
          <cell r="O48"/>
        </row>
        <row r="49">
          <cell r="L49"/>
          <cell r="M49"/>
          <cell r="N49"/>
          <cell r="O49"/>
        </row>
        <row r="50">
          <cell r="L50"/>
          <cell r="M50"/>
          <cell r="N50"/>
          <cell r="O50"/>
        </row>
        <row r="51">
          <cell r="L51"/>
          <cell r="M51"/>
          <cell r="N51"/>
          <cell r="O51"/>
        </row>
        <row r="52">
          <cell r="L52"/>
          <cell r="M52"/>
          <cell r="N52"/>
          <cell r="O52"/>
        </row>
        <row r="53">
          <cell r="L53"/>
          <cell r="M53"/>
          <cell r="N53"/>
          <cell r="O53"/>
        </row>
        <row r="54">
          <cell r="L54"/>
          <cell r="M54"/>
          <cell r="N54"/>
          <cell r="O54"/>
        </row>
        <row r="55">
          <cell r="L55"/>
          <cell r="M55"/>
          <cell r="N55"/>
          <cell r="O55"/>
        </row>
        <row r="56">
          <cell r="L56"/>
          <cell r="M56"/>
          <cell r="N56"/>
          <cell r="O56"/>
        </row>
        <row r="57">
          <cell r="L57"/>
          <cell r="M57"/>
          <cell r="N57"/>
          <cell r="O57"/>
        </row>
        <row r="58">
          <cell r="L58"/>
          <cell r="M58"/>
          <cell r="N58"/>
          <cell r="O58"/>
        </row>
        <row r="59">
          <cell r="L59"/>
          <cell r="M59"/>
          <cell r="N59"/>
          <cell r="O59"/>
        </row>
        <row r="60">
          <cell r="L60"/>
          <cell r="M60"/>
          <cell r="N60"/>
          <cell r="O60"/>
        </row>
        <row r="61">
          <cell r="L61"/>
          <cell r="M61"/>
          <cell r="N61"/>
          <cell r="O61"/>
        </row>
        <row r="62">
          <cell r="L62"/>
          <cell r="M62"/>
          <cell r="N62"/>
          <cell r="O62"/>
        </row>
        <row r="70">
          <cell r="C70" t="str">
            <v>Anisian</v>
          </cell>
        </row>
        <row r="100">
          <cell r="C100" t="str">
            <v>Ladinian</v>
          </cell>
        </row>
        <row r="131">
          <cell r="C131" t="str">
            <v>Carnian 1</v>
          </cell>
        </row>
        <row r="162">
          <cell r="C162" t="str">
            <v>Carnian 2</v>
          </cell>
        </row>
        <row r="193">
          <cell r="C193" t="str">
            <v>Carnian 3+4</v>
          </cell>
        </row>
      </sheetData>
      <sheetData sheetId="6">
        <row r="7">
          <cell r="T7"/>
          <cell r="U7"/>
          <cell r="V7"/>
          <cell r="W7"/>
          <cell r="X7"/>
        </row>
        <row r="8">
          <cell r="T8"/>
          <cell r="U8"/>
          <cell r="V8"/>
          <cell r="W8"/>
          <cell r="X8"/>
        </row>
        <row r="9">
          <cell r="T9" t="str">
            <v>Induan, TP</v>
          </cell>
          <cell r="U9"/>
          <cell r="V9"/>
          <cell r="W9"/>
          <cell r="X9"/>
        </row>
        <row r="10">
          <cell r="T10"/>
          <cell r="U10"/>
          <cell r="V10"/>
          <cell r="W10"/>
          <cell r="X10"/>
        </row>
        <row r="11">
          <cell r="T11" t="str">
            <v>L, timan-pechora</v>
          </cell>
          <cell r="U11"/>
          <cell r="V11" t="str">
            <v>Water discharge</v>
          </cell>
          <cell r="W11" t="str">
            <v>A, catchment</v>
          </cell>
          <cell r="X11" t="str">
            <v>T</v>
          </cell>
          <cell r="Y11" t="str">
            <v>R</v>
          </cell>
        </row>
        <row r="12">
          <cell r="T12" t="str">
            <v>min</v>
          </cell>
          <cell r="U12">
            <v>1</v>
          </cell>
          <cell r="V12">
            <v>93.846545737784069</v>
          </cell>
          <cell r="W12">
            <v>560000</v>
          </cell>
          <cell r="X12">
            <v>16</v>
          </cell>
          <cell r="Y12">
            <v>2.5</v>
          </cell>
        </row>
        <row r="13">
          <cell r="T13" t="str">
            <v>max</v>
          </cell>
          <cell r="U13">
            <v>1.5</v>
          </cell>
          <cell r="V13">
            <v>495.32503799886541</v>
          </cell>
          <cell r="W13">
            <v>4480000</v>
          </cell>
          <cell r="X13">
            <v>24</v>
          </cell>
          <cell r="Y13">
            <v>9</v>
          </cell>
        </row>
        <row r="14">
          <cell r="T14" t="str">
            <v>mean</v>
          </cell>
          <cell r="U14">
            <v>1.25</v>
          </cell>
          <cell r="V14">
            <v>294.58579186832475</v>
          </cell>
          <cell r="W14">
            <v>2520000</v>
          </cell>
          <cell r="X14">
            <v>20</v>
          </cell>
          <cell r="Y14">
            <v>5.75</v>
          </cell>
        </row>
        <row r="15">
          <cell r="T15"/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T16"/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T17" t="str">
            <v>3σ</v>
          </cell>
          <cell r="U17">
            <v>8.3333333333333329E-2</v>
          </cell>
          <cell r="V17">
            <v>66.913082043513555</v>
          </cell>
          <cell r="W17">
            <v>653333.33333333337</v>
          </cell>
          <cell r="X17">
            <v>1.3333333333333333</v>
          </cell>
          <cell r="Y17">
            <v>1.0833333333333333</v>
          </cell>
        </row>
        <row r="18">
          <cell r="C18" t="str">
            <v>4σ</v>
          </cell>
          <cell r="T18" t="str">
            <v>4σ</v>
          </cell>
          <cell r="U18">
            <v>6.25E-2</v>
          </cell>
          <cell r="V18">
            <v>50.184811532635166</v>
          </cell>
          <cell r="W18">
            <v>0</v>
          </cell>
          <cell r="X18">
            <v>1</v>
          </cell>
          <cell r="Y18">
            <v>0.8125</v>
          </cell>
        </row>
        <row r="19">
          <cell r="T19" t="str">
            <v>Standart deviation p</v>
          </cell>
          <cell r="U19">
            <v>0.25</v>
          </cell>
          <cell r="V19">
            <v>200.73924613054069</v>
          </cell>
          <cell r="W19">
            <v>1960000</v>
          </cell>
          <cell r="X19">
            <v>4</v>
          </cell>
          <cell r="Y19">
            <v>3.25</v>
          </cell>
        </row>
        <row r="20">
          <cell r="T20" t="str">
            <v>standasrt deviation s</v>
          </cell>
          <cell r="U20">
            <v>0.35355339059327379</v>
          </cell>
          <cell r="V20">
            <v>283.88816437836147</v>
          </cell>
          <cell r="W20">
            <v>2771858.5822512661</v>
          </cell>
          <cell r="X20">
            <v>5.6568542494923806</v>
          </cell>
          <cell r="Y20">
            <v>4.5961940777125587</v>
          </cell>
        </row>
        <row r="21">
          <cell r="T21"/>
          <cell r="U21"/>
          <cell r="V21"/>
          <cell r="W21"/>
          <cell r="X21"/>
        </row>
        <row r="22">
          <cell r="W22"/>
          <cell r="X22"/>
        </row>
        <row r="23">
          <cell r="T23"/>
          <cell r="U23" t="str">
            <v xml:space="preserve">lithology </v>
          </cell>
          <cell r="V23" t="str">
            <v>Water discharge</v>
          </cell>
          <cell r="W23" t="str">
            <v>A, catchment</v>
          </cell>
          <cell r="X23" t="str">
            <v>T</v>
          </cell>
          <cell r="Y23" t="str">
            <v>R</v>
          </cell>
        </row>
        <row r="24">
          <cell r="H24">
            <v>0.16666666666666666</v>
          </cell>
          <cell r="J24">
            <v>1.4166666666666667</v>
          </cell>
          <cell r="N24">
            <v>0.58333333333333337</v>
          </cell>
          <cell r="T24" t="str">
            <v>mean</v>
          </cell>
          <cell r="U24">
            <v>1.25</v>
          </cell>
          <cell r="V24">
            <v>294.58579186832475</v>
          </cell>
          <cell r="W24">
            <v>2520000</v>
          </cell>
          <cell r="X24">
            <v>20</v>
          </cell>
          <cell r="Y24">
            <v>5.75</v>
          </cell>
        </row>
        <row r="25">
          <cell r="T25" t="str">
            <v>st.dev</v>
          </cell>
          <cell r="U25">
            <v>8.3333333333333329E-2</v>
          </cell>
          <cell r="V25">
            <v>66.913082043513555</v>
          </cell>
          <cell r="W25">
            <v>653333.33333333337</v>
          </cell>
          <cell r="X25">
            <v>1</v>
          </cell>
          <cell r="Y25">
            <v>1.0833333333333333</v>
          </cell>
        </row>
        <row r="26">
          <cell r="T26"/>
          <cell r="U26"/>
          <cell r="V26">
            <v>281.63382599403724</v>
          </cell>
          <cell r="W26">
            <v>1968165.1172059479</v>
          </cell>
          <cell r="X26"/>
          <cell r="Y26"/>
        </row>
        <row r="27">
          <cell r="T27" t="str">
            <v>first simulation</v>
          </cell>
          <cell r="U27">
            <v>1.207752852551417</v>
          </cell>
          <cell r="V27">
            <v>5.7464852021346573</v>
          </cell>
          <cell r="W27">
            <v>1402.913082555704</v>
          </cell>
          <cell r="X27">
            <v>19.093589158866695</v>
          </cell>
          <cell r="Y27">
            <v>5.2208366110561251</v>
          </cell>
        </row>
        <row r="28">
          <cell r="X28"/>
          <cell r="Y28"/>
        </row>
        <row r="29">
          <cell r="T29"/>
          <cell r="U29"/>
          <cell r="V29"/>
          <cell r="W29"/>
          <cell r="X29"/>
          <cell r="Y29"/>
        </row>
        <row r="30">
          <cell r="T30" t="str">
            <v>Mean</v>
          </cell>
          <cell r="U30" t="e">
            <v>#DIV/0!</v>
          </cell>
          <cell r="V30"/>
          <cell r="W30"/>
          <cell r="X30"/>
          <cell r="Y30"/>
        </row>
        <row r="31">
          <cell r="T31" t="str">
            <v>St.dev</v>
          </cell>
          <cell r="U31" t="e">
            <v>#DIV/0!</v>
          </cell>
          <cell r="V31"/>
          <cell r="X31"/>
          <cell r="Y31"/>
        </row>
        <row r="32">
          <cell r="T32" t="str">
            <v>Min</v>
          </cell>
          <cell r="U32">
            <v>0</v>
          </cell>
          <cell r="V32"/>
          <cell r="W32"/>
          <cell r="X32"/>
          <cell r="Y32"/>
        </row>
        <row r="33">
          <cell r="T33" t="str">
            <v>Max</v>
          </cell>
          <cell r="U33">
            <v>0</v>
          </cell>
          <cell r="V33"/>
          <cell r="W33"/>
          <cell r="X33"/>
          <cell r="Y33"/>
        </row>
        <row r="34">
          <cell r="T34"/>
          <cell r="U34"/>
          <cell r="V34"/>
          <cell r="W34"/>
          <cell r="X34"/>
          <cell r="Y34"/>
        </row>
        <row r="35">
          <cell r="T35" t="str">
            <v xml:space="preserve"> </v>
          </cell>
          <cell r="U35"/>
          <cell r="V35"/>
          <cell r="W35"/>
          <cell r="X35"/>
          <cell r="Y35"/>
        </row>
        <row r="36">
          <cell r="T36" t="str">
            <v>&lt;</v>
          </cell>
          <cell r="U36">
            <v>0</v>
          </cell>
          <cell r="V36"/>
          <cell r="W36"/>
          <cell r="X36"/>
          <cell r="Y36"/>
        </row>
        <row r="37">
          <cell r="T37" t="str">
            <v>&gt;</v>
          </cell>
          <cell r="U37">
            <v>0</v>
          </cell>
          <cell r="V37"/>
          <cell r="W37"/>
          <cell r="X37"/>
          <cell r="Y37"/>
        </row>
        <row r="38">
          <cell r="T38"/>
          <cell r="U38"/>
          <cell r="V38"/>
          <cell r="W38"/>
          <cell r="X38"/>
          <cell r="Y38"/>
        </row>
        <row r="39">
          <cell r="T39"/>
          <cell r="U39"/>
          <cell r="V39"/>
          <cell r="W39"/>
          <cell r="X39"/>
          <cell r="Y39"/>
        </row>
        <row r="40">
          <cell r="T40" t="str">
            <v>Olenekian</v>
          </cell>
          <cell r="U40"/>
          <cell r="V40"/>
          <cell r="W40"/>
          <cell r="X40"/>
        </row>
        <row r="41">
          <cell r="T41"/>
          <cell r="U41"/>
          <cell r="V41"/>
          <cell r="W41"/>
          <cell r="X41"/>
        </row>
        <row r="42">
          <cell r="T42" t="str">
            <v>L, timan-pechora</v>
          </cell>
          <cell r="U42"/>
          <cell r="V42" t="str">
            <v>Water discharge</v>
          </cell>
          <cell r="W42" t="str">
            <v>A, catchment</v>
          </cell>
          <cell r="X42" t="str">
            <v>T</v>
          </cell>
          <cell r="Y42" t="str">
            <v>R</v>
          </cell>
        </row>
        <row r="43">
          <cell r="T43" t="str">
            <v>min</v>
          </cell>
          <cell r="U43">
            <v>1</v>
          </cell>
          <cell r="V43">
            <v>93.846545737784069</v>
          </cell>
          <cell r="W43">
            <v>560000</v>
          </cell>
          <cell r="X43">
            <v>16</v>
          </cell>
          <cell r="Y43">
            <v>2.5</v>
          </cell>
        </row>
        <row r="44">
          <cell r="T44" t="str">
            <v>max</v>
          </cell>
          <cell r="U44">
            <v>1.5</v>
          </cell>
          <cell r="V44">
            <v>495.32503799886541</v>
          </cell>
          <cell r="W44">
            <v>4480000</v>
          </cell>
          <cell r="X44">
            <v>24</v>
          </cell>
          <cell r="Y44">
            <v>9</v>
          </cell>
        </row>
        <row r="45">
          <cell r="T45" t="str">
            <v>mean</v>
          </cell>
          <cell r="U45">
            <v>1.25</v>
          </cell>
          <cell r="V45">
            <v>294.58579186832475</v>
          </cell>
          <cell r="W45">
            <v>2520000</v>
          </cell>
          <cell r="X45">
            <v>20</v>
          </cell>
          <cell r="Y45">
            <v>5.75</v>
          </cell>
        </row>
        <row r="46">
          <cell r="T46"/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T47"/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T48" t="str">
            <v>3σ</v>
          </cell>
          <cell r="U48">
            <v>8.3333333333333329E-2</v>
          </cell>
          <cell r="V48">
            <v>66.913082043513555</v>
          </cell>
          <cell r="W48">
            <v>653333.33333333337</v>
          </cell>
          <cell r="X48">
            <v>1.3333333333333333</v>
          </cell>
          <cell r="Y48">
            <v>1.0833333333333333</v>
          </cell>
        </row>
        <row r="49">
          <cell r="T49" t="str">
            <v>4σ</v>
          </cell>
          <cell r="U49">
            <v>6.25E-2</v>
          </cell>
          <cell r="V49">
            <v>50.184811532635166</v>
          </cell>
          <cell r="W49">
            <v>0</v>
          </cell>
          <cell r="X49">
            <v>1</v>
          </cell>
          <cell r="Y49">
            <v>0.8125</v>
          </cell>
        </row>
        <row r="50">
          <cell r="T50" t="str">
            <v>Standart deviation p</v>
          </cell>
          <cell r="U50">
            <v>0.25</v>
          </cell>
          <cell r="V50">
            <v>200.73924613054069</v>
          </cell>
          <cell r="W50">
            <v>1960000</v>
          </cell>
          <cell r="X50">
            <v>4</v>
          </cell>
          <cell r="Y50">
            <v>3.25</v>
          </cell>
        </row>
        <row r="51">
          <cell r="T51" t="str">
            <v>standasrt deviation s</v>
          </cell>
          <cell r="U51">
            <v>0.35355339059327379</v>
          </cell>
          <cell r="V51">
            <v>283.88816437836147</v>
          </cell>
          <cell r="W51">
            <v>2771858.5822512661</v>
          </cell>
          <cell r="X51">
            <v>5.6568542494923806</v>
          </cell>
          <cell r="Y51">
            <v>4.5961940777125587</v>
          </cell>
        </row>
        <row r="52">
          <cell r="T52"/>
          <cell r="U52"/>
          <cell r="V52"/>
          <cell r="W52"/>
          <cell r="X52"/>
          <cell r="Y52"/>
        </row>
        <row r="53">
          <cell r="T53"/>
          <cell r="U53"/>
          <cell r="V53"/>
          <cell r="W53"/>
          <cell r="X53"/>
          <cell r="Y53"/>
        </row>
        <row r="54">
          <cell r="T54"/>
          <cell r="U54" t="str">
            <v xml:space="preserve">lithology </v>
          </cell>
          <cell r="V54" t="str">
            <v>Water discharge</v>
          </cell>
          <cell r="W54" t="str">
            <v>A, catchment</v>
          </cell>
          <cell r="X54" t="str">
            <v>T</v>
          </cell>
          <cell r="Y54" t="str">
            <v>R</v>
          </cell>
        </row>
        <row r="55">
          <cell r="H55">
            <v>0.16666666666666666</v>
          </cell>
          <cell r="J55">
            <v>1.4166666666666667</v>
          </cell>
          <cell r="N55">
            <v>0.58333333333333337</v>
          </cell>
          <cell r="T55" t="str">
            <v>mean</v>
          </cell>
          <cell r="U55">
            <v>1.25</v>
          </cell>
          <cell r="V55">
            <v>294.58579186832475</v>
          </cell>
          <cell r="W55">
            <v>2520000</v>
          </cell>
          <cell r="X55">
            <v>20</v>
          </cell>
          <cell r="Y55">
            <v>5.75</v>
          </cell>
        </row>
        <row r="56">
          <cell r="T56" t="str">
            <v>st.dev</v>
          </cell>
          <cell r="U56">
            <v>8.3333333333333329E-2</v>
          </cell>
          <cell r="V56">
            <v>66.913082043513555</v>
          </cell>
          <cell r="W56">
            <v>653333.33333333337</v>
          </cell>
          <cell r="X56">
            <v>5.6568542494923806</v>
          </cell>
          <cell r="Y56">
            <v>1.0833333333333333</v>
          </cell>
        </row>
        <row r="57">
          <cell r="T57"/>
          <cell r="U57"/>
          <cell r="V57">
            <v>360.0549721475868</v>
          </cell>
          <cell r="W57">
            <v>2895759.9534078725</v>
          </cell>
          <cell r="X57"/>
          <cell r="Y57"/>
        </row>
        <row r="58">
          <cell r="T58" t="str">
            <v>first simulation</v>
          </cell>
          <cell r="U58">
            <v>1.3484591774664558</v>
          </cell>
          <cell r="V58">
            <v>6.2011799177733407</v>
          </cell>
          <cell r="W58">
            <v>1701.6932606694641</v>
          </cell>
          <cell r="X58">
            <v>24.103461962699384</v>
          </cell>
          <cell r="Y58">
            <v>6.3088170598950599</v>
          </cell>
        </row>
        <row r="59">
          <cell r="T59"/>
          <cell r="U59"/>
          <cell r="V59"/>
          <cell r="W59"/>
          <cell r="X59"/>
          <cell r="Y59"/>
        </row>
        <row r="60">
          <cell r="T60"/>
          <cell r="U60"/>
          <cell r="V60"/>
          <cell r="W60"/>
          <cell r="X60"/>
          <cell r="Y60"/>
        </row>
        <row r="61">
          <cell r="T61" t="str">
            <v>Mean</v>
          </cell>
          <cell r="U61" t="e">
            <v>#DIV/0!</v>
          </cell>
          <cell r="V61"/>
          <cell r="W61"/>
          <cell r="X61"/>
          <cell r="Y61"/>
        </row>
        <row r="62">
          <cell r="T62" t="str">
            <v>St.dev</v>
          </cell>
          <cell r="U62" t="e">
            <v>#DIV/0!</v>
          </cell>
          <cell r="V62"/>
          <cell r="W62"/>
          <cell r="X62"/>
          <cell r="Y62"/>
        </row>
        <row r="63">
          <cell r="T63" t="str">
            <v>Min</v>
          </cell>
          <cell r="U63">
            <v>0</v>
          </cell>
          <cell r="V63"/>
          <cell r="W63"/>
          <cell r="X63"/>
          <cell r="Y63"/>
        </row>
        <row r="64">
          <cell r="T64" t="str">
            <v>Max</v>
          </cell>
          <cell r="U64">
            <v>0</v>
          </cell>
          <cell r="V64"/>
          <cell r="W64"/>
          <cell r="X64"/>
          <cell r="Y64"/>
        </row>
        <row r="65">
          <cell r="T65"/>
          <cell r="U65"/>
          <cell r="V65"/>
          <cell r="W65"/>
          <cell r="X65"/>
          <cell r="Y65"/>
        </row>
        <row r="66">
          <cell r="T66" t="str">
            <v xml:space="preserve"> </v>
          </cell>
          <cell r="U66"/>
          <cell r="V66"/>
          <cell r="W66"/>
          <cell r="X66"/>
          <cell r="Y66"/>
        </row>
        <row r="67">
          <cell r="T67" t="str">
            <v>&lt;</v>
          </cell>
          <cell r="U67">
            <v>0</v>
          </cell>
          <cell r="V67"/>
          <cell r="W67"/>
          <cell r="X67"/>
          <cell r="Y67"/>
        </row>
        <row r="68">
          <cell r="T68" t="str">
            <v>&gt;</v>
          </cell>
          <cell r="U68">
            <v>0</v>
          </cell>
          <cell r="V68"/>
          <cell r="W68"/>
          <cell r="X68"/>
          <cell r="Y68"/>
        </row>
        <row r="69">
          <cell r="T69"/>
          <cell r="U69"/>
          <cell r="V69"/>
          <cell r="W69"/>
          <cell r="X69"/>
          <cell r="Y69"/>
        </row>
        <row r="70">
          <cell r="T70" t="str">
            <v>Anisian</v>
          </cell>
          <cell r="U70"/>
          <cell r="V70"/>
          <cell r="W70"/>
          <cell r="X70"/>
          <cell r="Y70"/>
        </row>
        <row r="71">
          <cell r="T71"/>
          <cell r="U71"/>
          <cell r="V71"/>
          <cell r="W71"/>
          <cell r="X71"/>
          <cell r="Y71"/>
        </row>
        <row r="72">
          <cell r="T72" t="str">
            <v>L, timan-pechora</v>
          </cell>
          <cell r="U72"/>
          <cell r="V72" t="str">
            <v>Water discharge</v>
          </cell>
          <cell r="W72" t="str">
            <v>A, catchment</v>
          </cell>
          <cell r="X72" t="str">
            <v>T</v>
          </cell>
          <cell r="Y72" t="str">
            <v>R</v>
          </cell>
        </row>
        <row r="73">
          <cell r="T73" t="str">
            <v>min</v>
          </cell>
          <cell r="U73">
            <v>1</v>
          </cell>
          <cell r="V73">
            <v>93.846545737784069</v>
          </cell>
          <cell r="W73">
            <v>560000</v>
          </cell>
          <cell r="X73">
            <v>8</v>
          </cell>
          <cell r="Y73">
            <v>1</v>
          </cell>
        </row>
        <row r="74">
          <cell r="T74" t="str">
            <v>max</v>
          </cell>
          <cell r="U74">
            <v>1.5</v>
          </cell>
          <cell r="V74">
            <v>349.77298926417558</v>
          </cell>
          <cell r="W74">
            <v>2900000</v>
          </cell>
          <cell r="X74">
            <v>20</v>
          </cell>
          <cell r="Y74">
            <v>4.5</v>
          </cell>
        </row>
        <row r="75">
          <cell r="T75" t="str">
            <v>mean</v>
          </cell>
          <cell r="U75">
            <v>1.25</v>
          </cell>
          <cell r="V75">
            <v>221.80976750097983</v>
          </cell>
          <cell r="W75">
            <v>1730000</v>
          </cell>
          <cell r="X75">
            <v>14</v>
          </cell>
          <cell r="Y75">
            <v>2.75</v>
          </cell>
        </row>
        <row r="76">
          <cell r="T76"/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T77"/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T78" t="str">
            <v>3σ</v>
          </cell>
          <cell r="U78">
            <v>8.3333333333333329E-2</v>
          </cell>
          <cell r="V78">
            <v>42.654407254398585</v>
          </cell>
          <cell r="W78">
            <v>390000</v>
          </cell>
          <cell r="X78">
            <v>2</v>
          </cell>
          <cell r="Y78">
            <v>0.58333333333333337</v>
          </cell>
        </row>
        <row r="79">
          <cell r="T79" t="str">
            <v>4σ</v>
          </cell>
          <cell r="U79">
            <v>6.25E-2</v>
          </cell>
          <cell r="V79">
            <v>31.990805440798937</v>
          </cell>
          <cell r="W79">
            <v>0</v>
          </cell>
          <cell r="X79">
            <v>1.5</v>
          </cell>
          <cell r="Y79">
            <v>0.4375</v>
          </cell>
        </row>
        <row r="80">
          <cell r="T80" t="str">
            <v>Standart deviation p</v>
          </cell>
          <cell r="U80">
            <v>0.25</v>
          </cell>
          <cell r="V80">
            <v>127.96322176319579</v>
          </cell>
          <cell r="W80">
            <v>1170000</v>
          </cell>
          <cell r="X80">
            <v>6</v>
          </cell>
          <cell r="Y80">
            <v>1.75</v>
          </cell>
        </row>
        <row r="81">
          <cell r="T81" t="str">
            <v>standasrt deviation s</v>
          </cell>
          <cell r="U81">
            <v>0.35355339059327379</v>
          </cell>
          <cell r="V81">
            <v>180.96732370246747</v>
          </cell>
          <cell r="W81">
            <v>1654629.8679765211</v>
          </cell>
          <cell r="X81">
            <v>8.4852813742385695</v>
          </cell>
          <cell r="Y81">
            <v>2.4748737341529163</v>
          </cell>
        </row>
        <row r="82">
          <cell r="T82"/>
          <cell r="U82"/>
          <cell r="V82"/>
          <cell r="W82"/>
          <cell r="X82"/>
          <cell r="Y82"/>
        </row>
        <row r="83">
          <cell r="T83"/>
          <cell r="U83"/>
          <cell r="V83"/>
          <cell r="W83"/>
          <cell r="X83"/>
          <cell r="Y83"/>
        </row>
        <row r="84">
          <cell r="T84"/>
          <cell r="U84" t="str">
            <v xml:space="preserve">lithology </v>
          </cell>
          <cell r="V84" t="str">
            <v>Water discharge</v>
          </cell>
          <cell r="W84" t="str">
            <v>A, catchment</v>
          </cell>
          <cell r="X84" t="str">
            <v>T</v>
          </cell>
          <cell r="Y84" t="str">
            <v>R</v>
          </cell>
        </row>
        <row r="85">
          <cell r="H85">
            <v>0.16666666666666666</v>
          </cell>
          <cell r="J85">
            <v>1.4166666666666667</v>
          </cell>
          <cell r="N85">
            <v>0.58333333333333337</v>
          </cell>
          <cell r="T85" t="str">
            <v>mean</v>
          </cell>
          <cell r="U85">
            <v>1.25</v>
          </cell>
          <cell r="V85">
            <v>221.80976750097983</v>
          </cell>
          <cell r="W85">
            <v>1730000</v>
          </cell>
          <cell r="X85">
            <v>14</v>
          </cell>
          <cell r="Y85">
            <v>2.75</v>
          </cell>
        </row>
        <row r="86">
          <cell r="T86" t="str">
            <v>st.dev</v>
          </cell>
          <cell r="U86">
            <v>8.3333333333333329E-2</v>
          </cell>
          <cell r="V86">
            <v>42.654407254398585</v>
          </cell>
          <cell r="W86">
            <v>390000</v>
          </cell>
          <cell r="X86">
            <v>2</v>
          </cell>
          <cell r="Y86">
            <v>0.58333333333333337</v>
          </cell>
        </row>
        <row r="87">
          <cell r="T87"/>
          <cell r="U87"/>
          <cell r="V87">
            <v>190.72848484899669</v>
          </cell>
          <cell r="W87">
            <v>1659601.7661054342</v>
          </cell>
          <cell r="X87"/>
          <cell r="Y87"/>
        </row>
        <row r="88">
          <cell r="T88" t="str">
            <v>first simulation</v>
          </cell>
          <cell r="U88">
            <v>1.2637451318220461</v>
          </cell>
          <cell r="V88">
            <v>5.0924740334849403</v>
          </cell>
          <cell r="W88">
            <v>1288.2553186792725</v>
          </cell>
          <cell r="X88">
            <v>13.917568769879562</v>
          </cell>
          <cell r="Y88">
            <v>2.2718327515008516</v>
          </cell>
        </row>
        <row r="89">
          <cell r="T89"/>
          <cell r="U89"/>
          <cell r="V89"/>
          <cell r="W89"/>
          <cell r="X89"/>
          <cell r="Y89"/>
        </row>
        <row r="90">
          <cell r="T90"/>
          <cell r="U90"/>
          <cell r="V90"/>
          <cell r="W90"/>
          <cell r="X90"/>
          <cell r="Y90"/>
        </row>
        <row r="91">
          <cell r="T91" t="str">
            <v>Mean</v>
          </cell>
          <cell r="U91" t="e">
            <v>#DIV/0!</v>
          </cell>
          <cell r="V91"/>
          <cell r="W91"/>
          <cell r="X91"/>
          <cell r="Y91"/>
        </row>
        <row r="92">
          <cell r="T92" t="str">
            <v>St.dev</v>
          </cell>
          <cell r="U92" t="e">
            <v>#DIV/0!</v>
          </cell>
          <cell r="V92"/>
          <cell r="W92"/>
          <cell r="X92"/>
          <cell r="Y92"/>
        </row>
        <row r="93">
          <cell r="T93" t="str">
            <v>Min</v>
          </cell>
          <cell r="U93">
            <v>0</v>
          </cell>
          <cell r="V93"/>
          <cell r="W93"/>
          <cell r="X93"/>
          <cell r="Y93"/>
        </row>
        <row r="94">
          <cell r="T94" t="str">
            <v>Max</v>
          </cell>
          <cell r="U94">
            <v>0</v>
          </cell>
          <cell r="V94"/>
          <cell r="W94"/>
          <cell r="X94"/>
          <cell r="Y94"/>
        </row>
        <row r="95">
          <cell r="T95"/>
          <cell r="U95"/>
          <cell r="V95"/>
          <cell r="W95"/>
          <cell r="X95"/>
          <cell r="Y95"/>
        </row>
        <row r="96">
          <cell r="T96" t="str">
            <v xml:space="preserve"> </v>
          </cell>
          <cell r="U96"/>
          <cell r="V96"/>
          <cell r="W96"/>
          <cell r="X96"/>
          <cell r="Y96"/>
        </row>
        <row r="97">
          <cell r="T97" t="str">
            <v>&lt;</v>
          </cell>
          <cell r="U97">
            <v>0</v>
          </cell>
          <cell r="V97"/>
          <cell r="W97"/>
          <cell r="X97"/>
          <cell r="Y97"/>
        </row>
        <row r="98">
          <cell r="T98" t="str">
            <v>&gt;</v>
          </cell>
          <cell r="U98">
            <v>0</v>
          </cell>
          <cell r="V98"/>
          <cell r="W98"/>
          <cell r="X98"/>
          <cell r="Y98"/>
        </row>
        <row r="99">
          <cell r="T99"/>
          <cell r="U99"/>
          <cell r="V99"/>
          <cell r="W99"/>
          <cell r="X99"/>
          <cell r="Y99"/>
        </row>
        <row r="100">
          <cell r="T100" t="str">
            <v>Ladinian</v>
          </cell>
          <cell r="U100"/>
          <cell r="V100"/>
          <cell r="W100"/>
          <cell r="X100"/>
          <cell r="Y100"/>
        </row>
        <row r="101">
          <cell r="T101"/>
          <cell r="U101"/>
          <cell r="V101"/>
          <cell r="W101"/>
          <cell r="X101"/>
          <cell r="Y101"/>
        </row>
        <row r="102">
          <cell r="T102" t="str">
            <v>L, timan-pechora</v>
          </cell>
          <cell r="U102"/>
          <cell r="V102" t="str">
            <v>Water discharge</v>
          </cell>
          <cell r="W102" t="str">
            <v>A, catchment</v>
          </cell>
          <cell r="X102" t="str">
            <v>T</v>
          </cell>
          <cell r="Y102" t="str">
            <v>R</v>
          </cell>
        </row>
        <row r="103">
          <cell r="T103" t="str">
            <v>min</v>
          </cell>
          <cell r="U103">
            <v>1</v>
          </cell>
          <cell r="V103">
            <v>93.846545737784069</v>
          </cell>
          <cell r="W103">
            <v>560000</v>
          </cell>
          <cell r="X103">
            <v>8</v>
          </cell>
          <cell r="Y103">
            <v>1</v>
          </cell>
        </row>
        <row r="104">
          <cell r="T104" t="str">
            <v>max</v>
          </cell>
          <cell r="U104">
            <v>1.5</v>
          </cell>
          <cell r="V104">
            <v>349.77298926417558</v>
          </cell>
          <cell r="W104">
            <v>2900000</v>
          </cell>
          <cell r="X104">
            <v>20</v>
          </cell>
          <cell r="Y104">
            <v>6</v>
          </cell>
        </row>
        <row r="105">
          <cell r="T105" t="str">
            <v>mean</v>
          </cell>
          <cell r="U105">
            <v>1.25</v>
          </cell>
          <cell r="V105">
            <v>221.80976750097983</v>
          </cell>
          <cell r="W105">
            <v>1730000</v>
          </cell>
          <cell r="X105">
            <v>14</v>
          </cell>
          <cell r="Y105">
            <v>3.5</v>
          </cell>
        </row>
        <row r="106">
          <cell r="T106"/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</row>
        <row r="107">
          <cell r="T107"/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T108" t="str">
            <v>3σ</v>
          </cell>
          <cell r="U108">
            <v>8.3333333333333329E-2</v>
          </cell>
          <cell r="V108">
            <v>42.654407254398585</v>
          </cell>
          <cell r="W108">
            <v>390000</v>
          </cell>
          <cell r="X108">
            <v>2</v>
          </cell>
          <cell r="Y108">
            <v>0.83333333333333337</v>
          </cell>
        </row>
        <row r="109">
          <cell r="H109">
            <v>0.125</v>
          </cell>
          <cell r="T109" t="str">
            <v>4σ</v>
          </cell>
          <cell r="U109">
            <v>6.25E-2</v>
          </cell>
          <cell r="V109">
            <v>31.990805440798937</v>
          </cell>
          <cell r="W109">
            <v>0</v>
          </cell>
          <cell r="X109">
            <v>1.5</v>
          </cell>
          <cell r="Y109">
            <v>0.625</v>
          </cell>
        </row>
        <row r="110">
          <cell r="T110" t="str">
            <v>Standart deviation p</v>
          </cell>
          <cell r="U110">
            <v>0.25</v>
          </cell>
          <cell r="V110">
            <v>127.96322176319579</v>
          </cell>
          <cell r="W110">
            <v>1170000</v>
          </cell>
          <cell r="X110">
            <v>6</v>
          </cell>
          <cell r="Y110">
            <v>2.5</v>
          </cell>
        </row>
        <row r="111">
          <cell r="T111" t="str">
            <v>standasrt deviation s</v>
          </cell>
          <cell r="U111">
            <v>0.35355339059327379</v>
          </cell>
          <cell r="V111">
            <v>180.96732370246747</v>
          </cell>
          <cell r="W111">
            <v>1654629.8679765211</v>
          </cell>
          <cell r="X111">
            <v>8.4852813742385695</v>
          </cell>
          <cell r="Y111">
            <v>3.5355339059327378</v>
          </cell>
        </row>
        <row r="112">
          <cell r="T112"/>
          <cell r="U112"/>
          <cell r="V112"/>
          <cell r="W112"/>
          <cell r="X112"/>
          <cell r="Y112"/>
        </row>
        <row r="113">
          <cell r="T113"/>
          <cell r="U113"/>
          <cell r="V113"/>
          <cell r="W113"/>
          <cell r="X113"/>
          <cell r="Y113"/>
        </row>
        <row r="114">
          <cell r="T114"/>
          <cell r="U114" t="str">
            <v xml:space="preserve">lithology </v>
          </cell>
          <cell r="V114" t="str">
            <v>Water discharge</v>
          </cell>
          <cell r="W114" t="str">
            <v>A, catchment</v>
          </cell>
          <cell r="X114" t="str">
            <v>T</v>
          </cell>
          <cell r="Y114" t="str">
            <v>R</v>
          </cell>
        </row>
        <row r="115">
          <cell r="H115">
            <v>0.16666666666666666</v>
          </cell>
          <cell r="J115">
            <v>1.4166666666666667</v>
          </cell>
          <cell r="N115">
            <v>0.58333333333333337</v>
          </cell>
          <cell r="T115" t="str">
            <v>mean</v>
          </cell>
          <cell r="U115">
            <v>1.25</v>
          </cell>
          <cell r="V115">
            <v>221.80976750097983</v>
          </cell>
          <cell r="W115">
            <v>1730000</v>
          </cell>
          <cell r="X115">
            <v>14</v>
          </cell>
          <cell r="Y115">
            <v>3.5</v>
          </cell>
        </row>
        <row r="116">
          <cell r="T116" t="str">
            <v>st.dev</v>
          </cell>
          <cell r="U116">
            <v>8.3333333333333329E-2</v>
          </cell>
          <cell r="V116">
            <v>42.654407254398585</v>
          </cell>
          <cell r="W116">
            <v>390000</v>
          </cell>
          <cell r="X116">
            <v>8.4852813742385695</v>
          </cell>
          <cell r="Y116">
            <v>0.83333333333333337</v>
          </cell>
        </row>
        <row r="117">
          <cell r="T117"/>
          <cell r="U117"/>
          <cell r="V117">
            <v>306.46520886867836</v>
          </cell>
          <cell r="W117">
            <v>1271192.0889442633</v>
          </cell>
          <cell r="X117"/>
          <cell r="Y117"/>
        </row>
        <row r="118">
          <cell r="T118" t="str">
            <v>first simulation</v>
          </cell>
          <cell r="U118">
            <v>1.2577564752901127</v>
          </cell>
          <cell r="V118">
            <v>5.8989968660301511</v>
          </cell>
          <cell r="W118">
            <v>1127.4715468446479</v>
          </cell>
          <cell r="X118">
            <v>15.125864531323945</v>
          </cell>
          <cell r="Y118">
            <v>2.745498957946821</v>
          </cell>
        </row>
        <row r="119">
          <cell r="T119"/>
          <cell r="U119"/>
          <cell r="V119"/>
          <cell r="W119"/>
          <cell r="X119"/>
          <cell r="Y119"/>
        </row>
        <row r="120">
          <cell r="T120"/>
          <cell r="U120"/>
          <cell r="V120"/>
          <cell r="W120"/>
          <cell r="X120"/>
          <cell r="Y120"/>
        </row>
        <row r="121">
          <cell r="T121" t="str">
            <v>Mean</v>
          </cell>
          <cell r="U121" t="e">
            <v>#DIV/0!</v>
          </cell>
          <cell r="V121"/>
          <cell r="W121"/>
          <cell r="X121"/>
          <cell r="Y121"/>
        </row>
        <row r="122">
          <cell r="T122" t="str">
            <v>St.dev</v>
          </cell>
          <cell r="U122" t="e">
            <v>#DIV/0!</v>
          </cell>
          <cell r="V122"/>
          <cell r="W122"/>
          <cell r="X122"/>
          <cell r="Y122"/>
        </row>
        <row r="123">
          <cell r="T123" t="str">
            <v>Min</v>
          </cell>
          <cell r="U123">
            <v>0</v>
          </cell>
          <cell r="V123"/>
          <cell r="W123"/>
          <cell r="X123"/>
          <cell r="Y123"/>
        </row>
        <row r="124">
          <cell r="T124" t="str">
            <v>Max</v>
          </cell>
          <cell r="U124">
            <v>0</v>
          </cell>
          <cell r="V124"/>
          <cell r="W124"/>
          <cell r="X124"/>
          <cell r="Y124"/>
        </row>
        <row r="125">
          <cell r="T125"/>
          <cell r="U125"/>
          <cell r="V125"/>
          <cell r="W125"/>
          <cell r="X125"/>
          <cell r="Y125"/>
        </row>
        <row r="126">
          <cell r="T126" t="str">
            <v xml:space="preserve"> </v>
          </cell>
          <cell r="U126"/>
          <cell r="V126"/>
          <cell r="W126"/>
          <cell r="X126"/>
          <cell r="Y126"/>
        </row>
        <row r="127">
          <cell r="T127" t="str">
            <v>&lt;</v>
          </cell>
          <cell r="U127">
            <v>0</v>
          </cell>
          <cell r="V127"/>
          <cell r="W127"/>
          <cell r="X127"/>
          <cell r="Y127"/>
        </row>
        <row r="128">
          <cell r="T128" t="str">
            <v>&gt;</v>
          </cell>
          <cell r="U128">
            <v>0</v>
          </cell>
          <cell r="V128"/>
          <cell r="W128"/>
          <cell r="X128"/>
          <cell r="Y128"/>
        </row>
        <row r="129">
          <cell r="T129" t="str">
            <v>&lt;0</v>
          </cell>
          <cell r="U129">
            <v>0</v>
          </cell>
          <cell r="V129"/>
          <cell r="W129"/>
          <cell r="X129"/>
          <cell r="Y129"/>
        </row>
        <row r="130">
          <cell r="T130"/>
          <cell r="U130"/>
          <cell r="V130"/>
          <cell r="W130"/>
          <cell r="X130"/>
          <cell r="Y130"/>
        </row>
        <row r="131">
          <cell r="T131" t="str">
            <v>Carnian 1</v>
          </cell>
          <cell r="U131"/>
          <cell r="V131"/>
          <cell r="W131"/>
          <cell r="X131"/>
          <cell r="Y131"/>
        </row>
        <row r="132">
          <cell r="T132"/>
          <cell r="U132"/>
          <cell r="V132"/>
          <cell r="W132"/>
          <cell r="X132"/>
          <cell r="Y132"/>
        </row>
        <row r="133">
          <cell r="T133" t="str">
            <v>L, timan-pechora</v>
          </cell>
          <cell r="U133"/>
          <cell r="V133" t="str">
            <v>Water discharge</v>
          </cell>
          <cell r="W133" t="str">
            <v>A, catchment</v>
          </cell>
          <cell r="X133" t="str">
            <v>T</v>
          </cell>
          <cell r="Y133" t="str">
            <v>R</v>
          </cell>
        </row>
        <row r="134">
          <cell r="T134" t="str">
            <v>min</v>
          </cell>
          <cell r="U134">
            <v>1</v>
          </cell>
          <cell r="V134">
            <v>93.846545737784069</v>
          </cell>
          <cell r="W134">
            <v>560000</v>
          </cell>
          <cell r="X134">
            <v>0</v>
          </cell>
          <cell r="Y134">
            <v>2</v>
          </cell>
        </row>
        <row r="135">
          <cell r="T135" t="str">
            <v>max</v>
          </cell>
          <cell r="U135">
            <v>1.5</v>
          </cell>
          <cell r="V135">
            <v>349.77298926417558</v>
          </cell>
          <cell r="W135">
            <v>2900000</v>
          </cell>
          <cell r="X135">
            <v>16</v>
          </cell>
          <cell r="Y135">
            <v>6</v>
          </cell>
        </row>
        <row r="136">
          <cell r="T136" t="str">
            <v>mean</v>
          </cell>
          <cell r="U136">
            <v>1.25</v>
          </cell>
          <cell r="V136">
            <v>221.80976750097983</v>
          </cell>
          <cell r="W136">
            <v>1730000</v>
          </cell>
          <cell r="X136">
            <v>8</v>
          </cell>
          <cell r="Y136">
            <v>4</v>
          </cell>
        </row>
        <row r="137">
          <cell r="T137"/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</row>
        <row r="138">
          <cell r="T138"/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</row>
        <row r="139">
          <cell r="T139" t="str">
            <v>3σ</v>
          </cell>
          <cell r="U139">
            <v>8.3333333333333329E-2</v>
          </cell>
          <cell r="V139">
            <v>42.654407254398585</v>
          </cell>
          <cell r="W139">
            <v>390000</v>
          </cell>
          <cell r="X139">
            <v>2.6666666666666665</v>
          </cell>
          <cell r="Y139">
            <v>0.66666666666666663</v>
          </cell>
        </row>
        <row r="140">
          <cell r="H140">
            <v>0.125</v>
          </cell>
          <cell r="T140" t="str">
            <v>4σ</v>
          </cell>
          <cell r="U140">
            <v>6.25E-2</v>
          </cell>
          <cell r="V140">
            <v>31.990805440798937</v>
          </cell>
          <cell r="W140">
            <v>0</v>
          </cell>
          <cell r="X140">
            <v>2</v>
          </cell>
          <cell r="Y140">
            <v>0.5</v>
          </cell>
        </row>
        <row r="141">
          <cell r="T141" t="str">
            <v>среднеквадратичнойе отклонение генеральное</v>
          </cell>
          <cell r="U141">
            <v>0.25</v>
          </cell>
          <cell r="V141">
            <v>127.96322176319579</v>
          </cell>
          <cell r="W141">
            <v>1170000</v>
          </cell>
          <cell r="X141">
            <v>8</v>
          </cell>
          <cell r="Y141">
            <v>2</v>
          </cell>
        </row>
        <row r="142">
          <cell r="T142" t="str">
            <v xml:space="preserve">среднеквадратичное отлоненеие по выборке </v>
          </cell>
          <cell r="U142">
            <v>0.35355339059327379</v>
          </cell>
          <cell r="V142">
            <v>180.96732370246747</v>
          </cell>
          <cell r="W142">
            <v>1654629.8679765211</v>
          </cell>
          <cell r="X142">
            <v>11.313708498984761</v>
          </cell>
          <cell r="Y142">
            <v>2.8284271247461903</v>
          </cell>
        </row>
        <row r="143">
          <cell r="T143"/>
          <cell r="U143"/>
          <cell r="V143"/>
          <cell r="W143"/>
          <cell r="X143"/>
          <cell r="Y143"/>
        </row>
        <row r="144">
          <cell r="T144"/>
          <cell r="U144"/>
          <cell r="V144"/>
          <cell r="W144"/>
          <cell r="X144"/>
          <cell r="Y144"/>
        </row>
        <row r="145">
          <cell r="T145"/>
          <cell r="U145" t="str">
            <v xml:space="preserve">lithology </v>
          </cell>
          <cell r="V145" t="str">
            <v>Water discharge</v>
          </cell>
          <cell r="W145" t="str">
            <v>A, catchment</v>
          </cell>
          <cell r="X145" t="str">
            <v>T</v>
          </cell>
          <cell r="Y145" t="str">
            <v>R</v>
          </cell>
        </row>
        <row r="146">
          <cell r="H146">
            <v>0.16666666666666666</v>
          </cell>
          <cell r="J146">
            <v>1.4166666666666667</v>
          </cell>
          <cell r="N146">
            <v>0.58333333333333337</v>
          </cell>
          <cell r="T146" t="str">
            <v>mean</v>
          </cell>
          <cell r="U146">
            <v>1.25</v>
          </cell>
          <cell r="V146">
            <v>221.80976750097983</v>
          </cell>
          <cell r="W146">
            <v>1730000</v>
          </cell>
          <cell r="X146">
            <v>8</v>
          </cell>
          <cell r="Y146">
            <v>4</v>
          </cell>
        </row>
        <row r="147">
          <cell r="T147" t="str">
            <v>st.dev</v>
          </cell>
          <cell r="U147">
            <v>8.3333333333333329E-2</v>
          </cell>
          <cell r="V147">
            <v>42.654407254398585</v>
          </cell>
          <cell r="W147">
            <v>390000</v>
          </cell>
          <cell r="X147">
            <v>11.313708498984761</v>
          </cell>
          <cell r="Y147">
            <v>0.66666666666666663</v>
          </cell>
        </row>
        <row r="148">
          <cell r="T148"/>
          <cell r="U148"/>
          <cell r="V148">
            <v>170.18987122347062</v>
          </cell>
          <cell r="W148">
            <v>1948297.2958119232</v>
          </cell>
          <cell r="X148"/>
          <cell r="Y148"/>
        </row>
        <row r="149">
          <cell r="T149" t="str">
            <v>first simulation</v>
          </cell>
          <cell r="U149">
            <v>1.25801999862089</v>
          </cell>
          <cell r="V149">
            <v>4.915746175443755</v>
          </cell>
          <cell r="W149">
            <v>1395.8142053339059</v>
          </cell>
          <cell r="X149">
            <v>3.5346758406110697</v>
          </cell>
          <cell r="Y149">
            <v>3.5318271626826379</v>
          </cell>
        </row>
        <row r="150">
          <cell r="T150"/>
          <cell r="U150"/>
          <cell r="V150"/>
          <cell r="W150"/>
          <cell r="X150"/>
          <cell r="Y150"/>
        </row>
        <row r="151">
          <cell r="T151"/>
          <cell r="U151"/>
          <cell r="V151"/>
          <cell r="W151"/>
          <cell r="X151"/>
          <cell r="Y151"/>
        </row>
        <row r="152">
          <cell r="T152" t="str">
            <v>Mean</v>
          </cell>
          <cell r="U152" t="e">
            <v>#DIV/0!</v>
          </cell>
          <cell r="V152"/>
          <cell r="W152"/>
          <cell r="X152"/>
          <cell r="Y152"/>
        </row>
        <row r="153">
          <cell r="T153" t="str">
            <v>St.dev</v>
          </cell>
          <cell r="U153" t="e">
            <v>#DIV/0!</v>
          </cell>
          <cell r="V153"/>
          <cell r="W153"/>
          <cell r="X153"/>
          <cell r="Y153"/>
        </row>
        <row r="154">
          <cell r="T154" t="str">
            <v>Min</v>
          </cell>
          <cell r="U154">
            <v>0</v>
          </cell>
          <cell r="V154"/>
          <cell r="W154"/>
          <cell r="X154"/>
          <cell r="Y154"/>
        </row>
        <row r="155">
          <cell r="T155" t="str">
            <v>Max</v>
          </cell>
          <cell r="U155">
            <v>0</v>
          </cell>
          <cell r="V155"/>
          <cell r="W155"/>
          <cell r="X155"/>
          <cell r="Y155"/>
        </row>
        <row r="156">
          <cell r="T156"/>
          <cell r="U156"/>
          <cell r="V156"/>
          <cell r="W156"/>
          <cell r="X156"/>
          <cell r="Y156"/>
        </row>
        <row r="157">
          <cell r="T157" t="str">
            <v xml:space="preserve"> </v>
          </cell>
          <cell r="U157"/>
          <cell r="V157"/>
          <cell r="W157"/>
          <cell r="X157"/>
          <cell r="Y157"/>
        </row>
        <row r="158">
          <cell r="T158" t="str">
            <v>&lt;</v>
          </cell>
          <cell r="U158">
            <v>0</v>
          </cell>
          <cell r="V158"/>
          <cell r="W158"/>
          <cell r="X158"/>
          <cell r="Y158"/>
        </row>
        <row r="159">
          <cell r="T159" t="str">
            <v>&gt;</v>
          </cell>
          <cell r="U159">
            <v>0</v>
          </cell>
          <cell r="V159"/>
          <cell r="W159"/>
          <cell r="X159"/>
          <cell r="Y159"/>
        </row>
        <row r="160">
          <cell r="T160" t="str">
            <v>&lt;0</v>
          </cell>
          <cell r="U160">
            <v>0</v>
          </cell>
          <cell r="V160"/>
          <cell r="W160"/>
          <cell r="X160"/>
          <cell r="Y160"/>
        </row>
        <row r="161">
          <cell r="T161"/>
          <cell r="U161"/>
          <cell r="V161"/>
          <cell r="W161"/>
          <cell r="X161"/>
          <cell r="Y161"/>
        </row>
        <row r="162">
          <cell r="T162" t="str">
            <v>Carnian 2</v>
          </cell>
          <cell r="U162"/>
          <cell r="V162"/>
          <cell r="W162"/>
          <cell r="X162"/>
          <cell r="Y162"/>
        </row>
        <row r="163">
          <cell r="T163"/>
          <cell r="U163"/>
          <cell r="V163"/>
          <cell r="W163"/>
          <cell r="X163"/>
          <cell r="Y163"/>
        </row>
        <row r="164">
          <cell r="T164" t="str">
            <v>L, timan-pechora</v>
          </cell>
          <cell r="U164"/>
          <cell r="V164" t="str">
            <v>Water discharge</v>
          </cell>
          <cell r="W164" t="str">
            <v>A, catchment</v>
          </cell>
          <cell r="X164" t="str">
            <v>T</v>
          </cell>
          <cell r="Y164" t="str">
            <v>R</v>
          </cell>
        </row>
        <row r="165">
          <cell r="T165" t="str">
            <v>min</v>
          </cell>
          <cell r="U165">
            <v>1</v>
          </cell>
          <cell r="V165">
            <v>93.846545737784069</v>
          </cell>
          <cell r="W165">
            <v>560000</v>
          </cell>
          <cell r="X165">
            <v>0</v>
          </cell>
          <cell r="Y165">
            <v>2</v>
          </cell>
        </row>
        <row r="166">
          <cell r="T166" t="str">
            <v>max</v>
          </cell>
          <cell r="U166">
            <v>1.5</v>
          </cell>
          <cell r="V166">
            <v>349.77298926417558</v>
          </cell>
          <cell r="W166">
            <v>2900000</v>
          </cell>
          <cell r="X166">
            <v>16</v>
          </cell>
          <cell r="Y166">
            <v>6</v>
          </cell>
        </row>
        <row r="167">
          <cell r="T167" t="str">
            <v>mean</v>
          </cell>
          <cell r="U167">
            <v>1.25</v>
          </cell>
          <cell r="V167">
            <v>221.80976750097983</v>
          </cell>
          <cell r="W167">
            <v>1730000</v>
          </cell>
          <cell r="X167">
            <v>8</v>
          </cell>
          <cell r="Y167">
            <v>4</v>
          </cell>
        </row>
        <row r="168">
          <cell r="T168"/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</row>
        <row r="169">
          <cell r="T169"/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</row>
        <row r="170">
          <cell r="T170" t="str">
            <v>3σ</v>
          </cell>
          <cell r="U170">
            <v>8.3333333333333329E-2</v>
          </cell>
          <cell r="V170">
            <v>42.654407254398585</v>
          </cell>
          <cell r="W170">
            <v>390000</v>
          </cell>
          <cell r="X170">
            <v>2.6666666666666665</v>
          </cell>
          <cell r="Y170">
            <v>0.66666666666666663</v>
          </cell>
        </row>
        <row r="171">
          <cell r="H171">
            <v>0.125</v>
          </cell>
          <cell r="T171" t="str">
            <v>4σ</v>
          </cell>
          <cell r="U171">
            <v>6.25E-2</v>
          </cell>
          <cell r="V171">
            <v>31.990805440798937</v>
          </cell>
          <cell r="W171">
            <v>0</v>
          </cell>
          <cell r="X171">
            <v>2</v>
          </cell>
          <cell r="Y171">
            <v>0.5</v>
          </cell>
        </row>
        <row r="172">
          <cell r="T172" t="str">
            <v>Standart deviation p</v>
          </cell>
          <cell r="U172">
            <v>0.25</v>
          </cell>
          <cell r="V172">
            <v>127.96322176319579</v>
          </cell>
          <cell r="W172">
            <v>1170000</v>
          </cell>
          <cell r="X172">
            <v>8</v>
          </cell>
          <cell r="Y172">
            <v>2</v>
          </cell>
        </row>
        <row r="173">
          <cell r="T173" t="str">
            <v>standasrt deviation s</v>
          </cell>
          <cell r="U173">
            <v>0.35355339059327379</v>
          </cell>
          <cell r="V173">
            <v>180.96732370246747</v>
          </cell>
          <cell r="W173">
            <v>1654629.8679765211</v>
          </cell>
          <cell r="X173">
            <v>11.313708498984761</v>
          </cell>
          <cell r="Y173">
            <v>2.8284271247461903</v>
          </cell>
        </row>
        <row r="174">
          <cell r="T174"/>
          <cell r="U174"/>
          <cell r="V174"/>
          <cell r="W174"/>
          <cell r="X174"/>
          <cell r="Y174"/>
        </row>
        <row r="175">
          <cell r="T175"/>
          <cell r="U175"/>
          <cell r="V175"/>
          <cell r="W175"/>
          <cell r="X175"/>
          <cell r="Y175"/>
        </row>
        <row r="176">
          <cell r="T176"/>
          <cell r="U176" t="str">
            <v xml:space="preserve">lithology </v>
          </cell>
          <cell r="V176" t="str">
            <v>Water discharge</v>
          </cell>
          <cell r="W176" t="str">
            <v>A, catchment</v>
          </cell>
          <cell r="X176" t="str">
            <v>T</v>
          </cell>
          <cell r="Y176" t="str">
            <v>R</v>
          </cell>
        </row>
        <row r="177">
          <cell r="H177">
            <v>0.16666666666666666</v>
          </cell>
          <cell r="J177">
            <v>1.4166666666666667</v>
          </cell>
          <cell r="N177">
            <v>0.58333333333333337</v>
          </cell>
          <cell r="T177" t="str">
            <v>mean</v>
          </cell>
          <cell r="U177">
            <v>1.25</v>
          </cell>
          <cell r="V177">
            <v>221.80976750097983</v>
          </cell>
          <cell r="W177">
            <v>1730000</v>
          </cell>
          <cell r="X177">
            <v>8</v>
          </cell>
          <cell r="Y177">
            <v>4</v>
          </cell>
        </row>
        <row r="178">
          <cell r="T178" t="str">
            <v>st.dev</v>
          </cell>
          <cell r="U178">
            <v>8.3333333333333329E-2</v>
          </cell>
          <cell r="V178">
            <v>42.654407254398585</v>
          </cell>
          <cell r="W178">
            <v>390000</v>
          </cell>
          <cell r="X178">
            <v>11.313708498984761</v>
          </cell>
          <cell r="Y178">
            <v>0.66666666666666663</v>
          </cell>
        </row>
        <row r="179">
          <cell r="T179"/>
          <cell r="U179"/>
          <cell r="V179">
            <v>251.67540982022479</v>
          </cell>
          <cell r="W179">
            <v>1959340.7599347096</v>
          </cell>
          <cell r="X179"/>
          <cell r="Y179"/>
        </row>
        <row r="180">
          <cell r="T180" t="str">
            <v>first simulation</v>
          </cell>
          <cell r="U180">
            <v>1.2158794115311367</v>
          </cell>
          <cell r="V180">
            <v>5.5495867321231271</v>
          </cell>
          <cell r="W180">
            <v>1399.764537318584</v>
          </cell>
          <cell r="X180">
            <v>1.7082189276691624</v>
          </cell>
          <cell r="Y180">
            <v>3.322206109534918</v>
          </cell>
        </row>
        <row r="181">
          <cell r="T181"/>
          <cell r="U181"/>
          <cell r="V181"/>
          <cell r="W181"/>
          <cell r="X181"/>
          <cell r="Y181"/>
        </row>
        <row r="182">
          <cell r="T182"/>
          <cell r="U182"/>
          <cell r="V182"/>
          <cell r="W182"/>
          <cell r="X182"/>
          <cell r="Y182"/>
        </row>
        <row r="183">
          <cell r="T183" t="str">
            <v>Mean</v>
          </cell>
          <cell r="U183" t="e">
            <v>#DIV/0!</v>
          </cell>
          <cell r="V183"/>
          <cell r="W183"/>
          <cell r="X183"/>
          <cell r="Y183"/>
        </row>
        <row r="184">
          <cell r="T184" t="str">
            <v>St.dev</v>
          </cell>
          <cell r="U184" t="e">
            <v>#DIV/0!</v>
          </cell>
          <cell r="V184"/>
          <cell r="W184"/>
          <cell r="X184"/>
          <cell r="Y184"/>
        </row>
        <row r="185">
          <cell r="T185" t="str">
            <v>Min</v>
          </cell>
          <cell r="U185">
            <v>0</v>
          </cell>
          <cell r="V185"/>
          <cell r="W185"/>
          <cell r="X185"/>
          <cell r="Y185"/>
        </row>
        <row r="186">
          <cell r="T186" t="str">
            <v>Max</v>
          </cell>
          <cell r="U186">
            <v>0</v>
          </cell>
          <cell r="V186"/>
          <cell r="W186"/>
          <cell r="X186"/>
          <cell r="Y186"/>
        </row>
        <row r="187">
          <cell r="T187"/>
          <cell r="U187"/>
          <cell r="V187"/>
          <cell r="W187"/>
          <cell r="X187"/>
          <cell r="Y187"/>
        </row>
        <row r="188">
          <cell r="T188" t="str">
            <v xml:space="preserve"> </v>
          </cell>
          <cell r="U188"/>
          <cell r="V188"/>
          <cell r="W188"/>
          <cell r="X188"/>
          <cell r="Y188"/>
        </row>
        <row r="189">
          <cell r="T189" t="str">
            <v>&lt;</v>
          </cell>
          <cell r="U189">
            <v>0</v>
          </cell>
          <cell r="V189"/>
          <cell r="W189"/>
          <cell r="X189"/>
          <cell r="Y189"/>
        </row>
        <row r="190">
          <cell r="T190" t="str">
            <v>&gt;</v>
          </cell>
          <cell r="U190">
            <v>0</v>
          </cell>
          <cell r="V190"/>
          <cell r="W190"/>
          <cell r="X190"/>
          <cell r="Y190"/>
        </row>
        <row r="191">
          <cell r="T191" t="str">
            <v>&lt;0</v>
          </cell>
          <cell r="U191">
            <v>0</v>
          </cell>
          <cell r="V191"/>
          <cell r="W191"/>
          <cell r="X191"/>
          <cell r="Y191"/>
        </row>
        <row r="192">
          <cell r="T192"/>
          <cell r="U192"/>
          <cell r="V192"/>
          <cell r="W192"/>
          <cell r="X192"/>
          <cell r="Y192"/>
        </row>
        <row r="193">
          <cell r="T193" t="str">
            <v>Carnian 3+4</v>
          </cell>
          <cell r="U193"/>
          <cell r="V193"/>
          <cell r="W193"/>
          <cell r="X193"/>
          <cell r="Y193"/>
        </row>
        <row r="194">
          <cell r="T194"/>
          <cell r="U194"/>
          <cell r="V194"/>
          <cell r="W194"/>
          <cell r="X194"/>
          <cell r="Y194"/>
        </row>
        <row r="195">
          <cell r="T195" t="str">
            <v>L, timan-pechora</v>
          </cell>
          <cell r="U195"/>
          <cell r="V195" t="str">
            <v>Water discharge</v>
          </cell>
          <cell r="W195" t="str">
            <v>A, catchment</v>
          </cell>
          <cell r="X195" t="str">
            <v>T</v>
          </cell>
          <cell r="Y195" t="str">
            <v>R</v>
          </cell>
        </row>
        <row r="196">
          <cell r="T196" t="str">
            <v>min</v>
          </cell>
          <cell r="U196">
            <v>1</v>
          </cell>
          <cell r="V196">
            <v>93.846545737784069</v>
          </cell>
          <cell r="W196">
            <v>560000</v>
          </cell>
          <cell r="X196">
            <v>0</v>
          </cell>
          <cell r="Y196">
            <v>2</v>
          </cell>
        </row>
        <row r="197">
          <cell r="T197" t="str">
            <v>max</v>
          </cell>
          <cell r="U197">
            <v>1.5</v>
          </cell>
          <cell r="V197">
            <v>349.77298926417558</v>
          </cell>
          <cell r="W197">
            <v>2900000</v>
          </cell>
          <cell r="X197">
            <v>16</v>
          </cell>
          <cell r="Y197">
            <v>6</v>
          </cell>
        </row>
        <row r="198">
          <cell r="T198" t="str">
            <v>mean</v>
          </cell>
          <cell r="U198">
            <v>1.25</v>
          </cell>
          <cell r="V198">
            <v>221.80976750097983</v>
          </cell>
          <cell r="W198">
            <v>1730000</v>
          </cell>
          <cell r="X198">
            <v>8</v>
          </cell>
          <cell r="Y198">
            <v>4</v>
          </cell>
        </row>
        <row r="199">
          <cell r="T199"/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</row>
        <row r="200">
          <cell r="T200"/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</row>
        <row r="201">
          <cell r="T201" t="str">
            <v>3σ</v>
          </cell>
          <cell r="U201">
            <v>8.3333333333333329E-2</v>
          </cell>
          <cell r="V201">
            <v>42.654407254398585</v>
          </cell>
          <cell r="W201">
            <v>390000</v>
          </cell>
          <cell r="X201">
            <v>2.6666666666666665</v>
          </cell>
          <cell r="Y201">
            <v>0.66666666666666663</v>
          </cell>
        </row>
        <row r="202">
          <cell r="H202">
            <v>0.125</v>
          </cell>
          <cell r="T202" t="str">
            <v>4σ</v>
          </cell>
          <cell r="U202">
            <v>6.25E-2</v>
          </cell>
          <cell r="V202">
            <v>31.990805440798937</v>
          </cell>
          <cell r="W202">
            <v>0</v>
          </cell>
          <cell r="X202">
            <v>2</v>
          </cell>
          <cell r="Y202">
            <v>0.5</v>
          </cell>
        </row>
        <row r="203">
          <cell r="T203" t="str">
            <v>Standart deviation p</v>
          </cell>
          <cell r="U203">
            <v>0.25</v>
          </cell>
          <cell r="V203">
            <v>127.96322176319579</v>
          </cell>
          <cell r="W203">
            <v>1170000</v>
          </cell>
          <cell r="X203">
            <v>8</v>
          </cell>
          <cell r="Y203">
            <v>2</v>
          </cell>
        </row>
        <row r="204">
          <cell r="T204" t="str">
            <v>standasrt deviation s</v>
          </cell>
          <cell r="U204">
            <v>0.35355339059327379</v>
          </cell>
          <cell r="V204">
            <v>180.96732370246747</v>
          </cell>
          <cell r="W204">
            <v>1654629.8679765211</v>
          </cell>
          <cell r="X204">
            <v>11.313708498984761</v>
          </cell>
          <cell r="Y204">
            <v>2.8284271247461903</v>
          </cell>
        </row>
        <row r="205">
          <cell r="T205"/>
          <cell r="U205"/>
          <cell r="V205"/>
          <cell r="W205"/>
          <cell r="X205"/>
          <cell r="Y205"/>
        </row>
        <row r="206">
          <cell r="T206"/>
          <cell r="U206"/>
          <cell r="V206"/>
          <cell r="W206"/>
          <cell r="X206"/>
          <cell r="Y206"/>
        </row>
        <row r="207">
          <cell r="T207"/>
          <cell r="U207" t="str">
            <v xml:space="preserve">lithology </v>
          </cell>
          <cell r="V207" t="str">
            <v>Water discharge</v>
          </cell>
          <cell r="W207" t="str">
            <v>A, catchment</v>
          </cell>
          <cell r="X207" t="str">
            <v>T</v>
          </cell>
          <cell r="Y207" t="str">
            <v>R</v>
          </cell>
        </row>
        <row r="208">
          <cell r="H208">
            <v>0.16666666666666666</v>
          </cell>
          <cell r="J208">
            <v>1.4166666666666667</v>
          </cell>
          <cell r="N208">
            <v>0.58333333333333337</v>
          </cell>
          <cell r="T208" t="str">
            <v>mean</v>
          </cell>
          <cell r="U208">
            <v>1.25</v>
          </cell>
          <cell r="V208">
            <v>221.80976750097983</v>
          </cell>
          <cell r="W208">
            <v>1730000</v>
          </cell>
          <cell r="X208">
            <v>8</v>
          </cell>
          <cell r="Y208">
            <v>4</v>
          </cell>
        </row>
        <row r="209">
          <cell r="T209" t="str">
            <v>st.dev</v>
          </cell>
          <cell r="U209">
            <v>8.3333333333333329E-2</v>
          </cell>
          <cell r="V209">
            <v>42.654407254398585</v>
          </cell>
          <cell r="W209">
            <v>390000</v>
          </cell>
          <cell r="X209">
            <v>11.313708498984761</v>
          </cell>
          <cell r="Y209">
            <v>0.66666666666666663</v>
          </cell>
        </row>
        <row r="210">
          <cell r="T210"/>
          <cell r="U210"/>
          <cell r="V210">
            <v>147.84674692584258</v>
          </cell>
          <cell r="W210">
            <v>2041940.5206366356</v>
          </cell>
          <cell r="X210"/>
          <cell r="Y210"/>
        </row>
        <row r="211">
          <cell r="T211" t="str">
            <v>first simulation</v>
          </cell>
          <cell r="U211">
            <v>1.2356372945861018</v>
          </cell>
          <cell r="V211">
            <v>4.7058886817704844</v>
          </cell>
          <cell r="W211">
            <v>1428.9648423374997</v>
          </cell>
          <cell r="X211">
            <v>-8.9325260315211885</v>
          </cell>
          <cell r="Y211">
            <v>4.2710136412594526</v>
          </cell>
        </row>
        <row r="212">
          <cell r="T212"/>
          <cell r="U212"/>
          <cell r="V212"/>
          <cell r="W212"/>
          <cell r="X212"/>
          <cell r="Y212"/>
        </row>
        <row r="213">
          <cell r="T213"/>
          <cell r="U213"/>
          <cell r="V213"/>
          <cell r="W213"/>
          <cell r="X213"/>
          <cell r="Y213"/>
        </row>
        <row r="214">
          <cell r="T214" t="str">
            <v>Mean</v>
          </cell>
          <cell r="U214" t="e">
            <v>#DIV/0!</v>
          </cell>
          <cell r="V214"/>
          <cell r="W214"/>
          <cell r="X214"/>
          <cell r="Y214"/>
        </row>
        <row r="215">
          <cell r="T215" t="str">
            <v>St.dev</v>
          </cell>
          <cell r="U215" t="e">
            <v>#DIV/0!</v>
          </cell>
          <cell r="V215"/>
          <cell r="W215"/>
          <cell r="X215"/>
          <cell r="Y215"/>
        </row>
        <row r="216">
          <cell r="T216" t="str">
            <v>Min</v>
          </cell>
          <cell r="U216">
            <v>0</v>
          </cell>
          <cell r="V216"/>
          <cell r="W216"/>
          <cell r="X216"/>
          <cell r="Y216"/>
        </row>
        <row r="217">
          <cell r="T217" t="str">
            <v>Max</v>
          </cell>
          <cell r="U217">
            <v>0</v>
          </cell>
          <cell r="V217"/>
          <cell r="W217"/>
          <cell r="X217"/>
          <cell r="Y217"/>
        </row>
        <row r="218">
          <cell r="T218"/>
          <cell r="U218"/>
          <cell r="V218"/>
          <cell r="W218"/>
          <cell r="X218"/>
          <cell r="Y218"/>
        </row>
        <row r="219">
          <cell r="T219" t="str">
            <v xml:space="preserve"> </v>
          </cell>
          <cell r="U219"/>
          <cell r="V219"/>
          <cell r="W219"/>
          <cell r="X219"/>
          <cell r="Y219"/>
        </row>
        <row r="220">
          <cell r="T220" t="str">
            <v>&lt;</v>
          </cell>
          <cell r="U220">
            <v>0</v>
          </cell>
          <cell r="V220"/>
          <cell r="W220"/>
          <cell r="X220"/>
          <cell r="Y220"/>
        </row>
        <row r="221">
          <cell r="T221" t="str">
            <v>&gt;</v>
          </cell>
          <cell r="U221">
            <v>0</v>
          </cell>
          <cell r="V221"/>
          <cell r="W221"/>
          <cell r="X221"/>
          <cell r="Y221"/>
        </row>
        <row r="222">
          <cell r="T222" t="str">
            <v>&lt;0</v>
          </cell>
          <cell r="U222">
            <v>0</v>
          </cell>
        </row>
      </sheetData>
      <sheetData sheetId="7">
        <row r="2">
          <cell r="K2">
            <v>1831.6886963804766</v>
          </cell>
          <cell r="L2">
            <v>2070.761392571359</v>
          </cell>
          <cell r="M2">
            <v>765.68466493387723</v>
          </cell>
          <cell r="N2">
            <v>280.80968494282604</v>
          </cell>
          <cell r="O2">
            <v>410.61645245840316</v>
          </cell>
          <cell r="P2">
            <v>223.19296155355866</v>
          </cell>
          <cell r="Q2">
            <v>131.07915517735222</v>
          </cell>
        </row>
        <row r="3">
          <cell r="K3">
            <v>1641.7657915865827</v>
          </cell>
          <cell r="L3">
            <v>1054.7161548244108</v>
          </cell>
          <cell r="M3">
            <v>393.62809661547243</v>
          </cell>
          <cell r="N3">
            <v>333.01355939462161</v>
          </cell>
          <cell r="O3">
            <v>233.94506273484848</v>
          </cell>
          <cell r="P3">
            <v>215.40623684216149</v>
          </cell>
          <cell r="Q3">
            <v>138.01206740940512</v>
          </cell>
        </row>
        <row r="4">
          <cell r="K4">
            <v>1124.0608099895589</v>
          </cell>
          <cell r="L4">
            <v>1460.3235113608048</v>
          </cell>
          <cell r="M4">
            <v>460.53713182054167</v>
          </cell>
          <cell r="N4">
            <v>339.58986258593609</v>
          </cell>
          <cell r="O4">
            <v>215.72364845909192</v>
          </cell>
          <cell r="P4">
            <v>223.72248384826921</v>
          </cell>
          <cell r="Q4">
            <v>64.920836962587998</v>
          </cell>
        </row>
        <row r="5">
          <cell r="K5">
            <v>1317.5771291851679</v>
          </cell>
          <cell r="L5">
            <v>2022.4429921370654</v>
          </cell>
          <cell r="M5">
            <v>586.14015829829486</v>
          </cell>
          <cell r="N5">
            <v>420.92685269898743</v>
          </cell>
          <cell r="O5">
            <v>234.648710246858</v>
          </cell>
          <cell r="P5">
            <v>155.73260092997373</v>
          </cell>
          <cell r="Q5">
            <v>62.879258351327557</v>
          </cell>
        </row>
        <row r="6">
          <cell r="K6">
            <v>1672.1543640091509</v>
          </cell>
          <cell r="L6">
            <v>1191.9505430664071</v>
          </cell>
          <cell r="M6">
            <v>500.28966364938651</v>
          </cell>
          <cell r="N6">
            <v>448.96020868814503</v>
          </cell>
          <cell r="O6">
            <v>232.44723557494945</v>
          </cell>
          <cell r="P6">
            <v>248.87079709124632</v>
          </cell>
          <cell r="Q6">
            <v>133.53398627706989</v>
          </cell>
        </row>
        <row r="7">
          <cell r="K7">
            <v>1585.2650864351056</v>
          </cell>
          <cell r="L7">
            <v>1364.4474729005931</v>
          </cell>
          <cell r="M7">
            <v>591.52680425062647</v>
          </cell>
          <cell r="N7">
            <v>284.9028382211477</v>
          </cell>
          <cell r="O7">
            <v>195.86146151590262</v>
          </cell>
          <cell r="P7">
            <v>194.04029297945863</v>
          </cell>
          <cell r="Q7">
            <v>124.48978509939909</v>
          </cell>
        </row>
        <row r="8">
          <cell r="K8">
            <v>1686.3191102733979</v>
          </cell>
          <cell r="L8">
            <v>1318.2836379236076</v>
          </cell>
          <cell r="M8">
            <v>518.36941639924498</v>
          </cell>
          <cell r="N8">
            <v>446.14794901318629</v>
          </cell>
          <cell r="O8">
            <v>318.36112847200428</v>
          </cell>
          <cell r="P8">
            <v>329.339496455458</v>
          </cell>
          <cell r="Q8">
            <v>105.12213593241172</v>
          </cell>
        </row>
        <row r="9">
          <cell r="K9">
            <v>1392.2693569052265</v>
          </cell>
          <cell r="L9">
            <v>1185.1670105541607</v>
          </cell>
          <cell r="M9">
            <v>570.96475373228361</v>
          </cell>
          <cell r="N9">
            <v>207.51199772252451</v>
          </cell>
          <cell r="O9">
            <v>174.2899059945907</v>
          </cell>
          <cell r="P9">
            <v>274.59245186494564</v>
          </cell>
          <cell r="Q9">
            <v>231.16882903357961</v>
          </cell>
        </row>
        <row r="10">
          <cell r="K10">
            <v>1687.3775978385722</v>
          </cell>
          <cell r="L10">
            <v>2203.3494834498792</v>
          </cell>
          <cell r="M10">
            <v>518.9432334592168</v>
          </cell>
          <cell r="N10">
            <v>415.28245064005188</v>
          </cell>
          <cell r="O10">
            <v>361.30936012508511</v>
          </cell>
          <cell r="P10">
            <v>262.66972773508832</v>
          </cell>
          <cell r="Q10">
            <v>204.128053583346</v>
          </cell>
        </row>
        <row r="11">
          <cell r="K11">
            <v>1387.4090148854018</v>
          </cell>
          <cell r="L11">
            <v>1448.9787459102695</v>
          </cell>
          <cell r="M11">
            <v>502.60691020478509</v>
          </cell>
          <cell r="N11">
            <v>270.89894001989637</v>
          </cell>
          <cell r="O11">
            <v>269.00487964297361</v>
          </cell>
          <cell r="P11">
            <v>270.53240532544129</v>
          </cell>
          <cell r="Q11">
            <v>458.3725898741522</v>
          </cell>
        </row>
        <row r="12">
          <cell r="K12">
            <v>2304.031636474569</v>
          </cell>
          <cell r="L12">
            <v>1370.6616593856988</v>
          </cell>
          <cell r="M12">
            <v>560.00719487822255</v>
          </cell>
          <cell r="N12">
            <v>424.54271305004698</v>
          </cell>
          <cell r="O12">
            <v>228.05103420271854</v>
          </cell>
          <cell r="P12">
            <v>128.8243098070887</v>
          </cell>
          <cell r="Q12">
            <v>256.86791114762445</v>
          </cell>
        </row>
        <row r="13">
          <cell r="K13">
            <v>1744.4784416474656</v>
          </cell>
          <cell r="L13">
            <v>1937.9301782603368</v>
          </cell>
          <cell r="M13">
            <v>553.53192485429429</v>
          </cell>
          <cell r="N13">
            <v>567.87389873051075</v>
          </cell>
          <cell r="O13">
            <v>477.30350680155499</v>
          </cell>
          <cell r="P13">
            <v>302.93259243839913</v>
          </cell>
          <cell r="Q13">
            <v>138.43291561041866</v>
          </cell>
        </row>
        <row r="14">
          <cell r="K14">
            <v>2457.4365907844758</v>
          </cell>
          <cell r="L14">
            <v>1185.2835294397744</v>
          </cell>
          <cell r="M14">
            <v>367.15853633108293</v>
          </cell>
          <cell r="N14">
            <v>294.3088536742456</v>
          </cell>
          <cell r="O14">
            <v>351.55898287239495</v>
          </cell>
          <cell r="P14">
            <v>159.0656621930529</v>
          </cell>
          <cell r="Q14">
            <v>202.1083046975144</v>
          </cell>
        </row>
        <row r="15">
          <cell r="K15">
            <v>1676.977949048452</v>
          </cell>
          <cell r="L15">
            <v>1089.9403115155401</v>
          </cell>
          <cell r="M15">
            <v>576.66249134594693</v>
          </cell>
          <cell r="N15">
            <v>227.55815556915348</v>
          </cell>
          <cell r="O15">
            <v>489.44321240876377</v>
          </cell>
          <cell r="P15">
            <v>352.20867830029016</v>
          </cell>
          <cell r="Q15">
            <v>132.64567414635354</v>
          </cell>
        </row>
        <row r="16">
          <cell r="K16">
            <v>2299.1797780600909</v>
          </cell>
          <cell r="L16">
            <v>1376.6084295890821</v>
          </cell>
          <cell r="M16">
            <v>602.67119081058604</v>
          </cell>
          <cell r="N16">
            <v>252.49846838907393</v>
          </cell>
          <cell r="O16">
            <v>293.7282601116093</v>
          </cell>
          <cell r="P16">
            <v>220.610323859045</v>
          </cell>
          <cell r="Q16">
            <v>241.37637744629572</v>
          </cell>
        </row>
        <row r="17">
          <cell r="K17">
            <v>1318.6349618462123</v>
          </cell>
          <cell r="L17">
            <v>1852.6591623732259</v>
          </cell>
          <cell r="M17">
            <v>448.87311042498533</v>
          </cell>
          <cell r="N17">
            <v>491.78862911420021</v>
          </cell>
          <cell r="O17">
            <v>239.93602162387532</v>
          </cell>
          <cell r="P17">
            <v>202.39945144135976</v>
          </cell>
          <cell r="Q17">
            <v>243.52876309714961</v>
          </cell>
        </row>
        <row r="18">
          <cell r="K18">
            <v>2190.0852473293312</v>
          </cell>
          <cell r="L18">
            <v>1736.2390138016742</v>
          </cell>
          <cell r="M18">
            <v>480.20445942388324</v>
          </cell>
          <cell r="N18">
            <v>314.97443344092449</v>
          </cell>
          <cell r="O18">
            <v>394.04302330514525</v>
          </cell>
          <cell r="P18">
            <v>261.95342786137553</v>
          </cell>
          <cell r="Q18">
            <v>218.05833498355415</v>
          </cell>
        </row>
        <row r="19">
          <cell r="K19">
            <v>1814.3173517414964</v>
          </cell>
          <cell r="L19">
            <v>1361.4775911403444</v>
          </cell>
          <cell r="M19">
            <v>558.89520096674073</v>
          </cell>
          <cell r="N19">
            <v>436.34667660824169</v>
          </cell>
          <cell r="O19">
            <v>507.64507325808785</v>
          </cell>
          <cell r="P19">
            <v>235.93285146067532</v>
          </cell>
          <cell r="Q19">
            <v>182.27138600629465</v>
          </cell>
        </row>
        <row r="20">
          <cell r="K20">
            <v>1684.0125945648397</v>
          </cell>
          <cell r="L20">
            <v>1307.7365318935329</v>
          </cell>
          <cell r="M20">
            <v>491.9484497169305</v>
          </cell>
          <cell r="N20">
            <v>505.26717291321148</v>
          </cell>
          <cell r="O20">
            <v>379.59573889380766</v>
          </cell>
          <cell r="P20">
            <v>232.83195898632692</v>
          </cell>
          <cell r="Q20">
            <v>165.31277388371765</v>
          </cell>
        </row>
        <row r="21">
          <cell r="K21">
            <v>1554.2550143051596</v>
          </cell>
          <cell r="L21">
            <v>1169.0803607081411</v>
          </cell>
          <cell r="M21">
            <v>547.34532331282276</v>
          </cell>
          <cell r="N21">
            <v>404.2676920701694</v>
          </cell>
          <cell r="O21">
            <v>388.71839977906205</v>
          </cell>
          <cell r="P21">
            <v>371.43822879170364</v>
          </cell>
          <cell r="Q21">
            <v>170.83205929635557</v>
          </cell>
        </row>
        <row r="22">
          <cell r="K22">
            <v>1707.9168993726128</v>
          </cell>
          <cell r="L22">
            <v>1201.5952668898253</v>
          </cell>
          <cell r="M22">
            <v>728.65477231336058</v>
          </cell>
          <cell r="N22">
            <v>485.48974401166311</v>
          </cell>
          <cell r="O22">
            <v>344.38770310703836</v>
          </cell>
          <cell r="P22">
            <v>375.77048193092685</v>
          </cell>
          <cell r="Q22">
            <v>152.03878430635723</v>
          </cell>
        </row>
        <row r="23">
          <cell r="K23">
            <v>2700.8990109028387</v>
          </cell>
          <cell r="L23">
            <v>1147.5401029951377</v>
          </cell>
          <cell r="M23">
            <v>480.0116773892521</v>
          </cell>
          <cell r="N23">
            <v>260.87325309593155</v>
          </cell>
          <cell r="O23">
            <v>250.20410030543633</v>
          </cell>
          <cell r="P23">
            <v>226.56474035894766</v>
          </cell>
          <cell r="Q23">
            <v>92.016682949034674</v>
          </cell>
        </row>
        <row r="24">
          <cell r="K24">
            <v>2074.4854893540546</v>
          </cell>
          <cell r="L24">
            <v>1321.4110906870931</v>
          </cell>
          <cell r="M24">
            <v>562.4096956092036</v>
          </cell>
          <cell r="N24">
            <v>257.78842270093753</v>
          </cell>
          <cell r="O24">
            <v>232.3146563531655</v>
          </cell>
          <cell r="P24">
            <v>364.30088760121725</v>
          </cell>
          <cell r="Q24">
            <v>219.14555233313192</v>
          </cell>
        </row>
        <row r="25">
          <cell r="K25">
            <v>1752.3551380975666</v>
          </cell>
          <cell r="L25">
            <v>1408.5176631777249</v>
          </cell>
          <cell r="M25">
            <v>760.26939642429898</v>
          </cell>
          <cell r="N25">
            <v>417.5669769862148</v>
          </cell>
          <cell r="O25">
            <v>268.1376321492649</v>
          </cell>
          <cell r="P25">
            <v>262.72878656679893</v>
          </cell>
          <cell r="Q25">
            <v>114.35009439058015</v>
          </cell>
        </row>
        <row r="26">
          <cell r="K26">
            <v>1861.2000238683675</v>
          </cell>
          <cell r="L26">
            <v>2068.3408890237611</v>
          </cell>
          <cell r="M26">
            <v>494.1775843422887</v>
          </cell>
          <cell r="N26">
            <v>365.77372254926394</v>
          </cell>
          <cell r="O26">
            <v>288.13653118346423</v>
          </cell>
          <cell r="P26">
            <v>149.67846437879484</v>
          </cell>
          <cell r="Q26">
            <v>194.8096616133802</v>
          </cell>
        </row>
        <row r="27">
          <cell r="K27">
            <v>1996.3824031819177</v>
          </cell>
          <cell r="L27">
            <v>1637.2588465654212</v>
          </cell>
          <cell r="M27">
            <v>466.59364215083195</v>
          </cell>
          <cell r="N27">
            <v>363.13441977560882</v>
          </cell>
          <cell r="O27">
            <v>253.18396957969375</v>
          </cell>
          <cell r="P27">
            <v>128.42019120420059</v>
          </cell>
          <cell r="Q27">
            <v>208.19607801141092</v>
          </cell>
        </row>
        <row r="28">
          <cell r="K28">
            <v>1422.7422829803595</v>
          </cell>
          <cell r="L28">
            <v>1785.8364488055095</v>
          </cell>
          <cell r="M28">
            <v>738.02325132116869</v>
          </cell>
          <cell r="N28">
            <v>400.53070629997245</v>
          </cell>
          <cell r="O28">
            <v>388.0627273947656</v>
          </cell>
          <cell r="P28">
            <v>348.64294988190392</v>
          </cell>
          <cell r="Q28">
            <v>235.06388993137958</v>
          </cell>
        </row>
        <row r="29">
          <cell r="K29">
            <v>1295.0698882895836</v>
          </cell>
          <cell r="L29">
            <v>1336.6131702520586</v>
          </cell>
          <cell r="M29">
            <v>580.84515381585447</v>
          </cell>
          <cell r="N29">
            <v>207.08482263197769</v>
          </cell>
          <cell r="O29">
            <v>461.07404009352052</v>
          </cell>
          <cell r="P29">
            <v>270.57064251884975</v>
          </cell>
          <cell r="Q29">
            <v>317.48431866061088</v>
          </cell>
        </row>
        <row r="30">
          <cell r="K30">
            <v>1835.7014083762022</v>
          </cell>
          <cell r="L30">
            <v>1476.3600676588842</v>
          </cell>
          <cell r="M30">
            <v>456.4500694600228</v>
          </cell>
          <cell r="N30">
            <v>525.29561839211908</v>
          </cell>
          <cell r="O30">
            <v>182.53728302341833</v>
          </cell>
          <cell r="P30">
            <v>444.12825650168367</v>
          </cell>
          <cell r="Q30">
            <v>184.19809150018537</v>
          </cell>
        </row>
        <row r="31">
          <cell r="K31">
            <v>1478.8200425399891</v>
          </cell>
          <cell r="L31">
            <v>1799.8284241547537</v>
          </cell>
          <cell r="M31">
            <v>371.63246998871966</v>
          </cell>
          <cell r="N31">
            <v>332.87936350813129</v>
          </cell>
          <cell r="O31">
            <v>532.59302922405709</v>
          </cell>
          <cell r="P31">
            <v>54.384976160973515</v>
          </cell>
          <cell r="Q31">
            <v>120.87134002572915</v>
          </cell>
        </row>
        <row r="32">
          <cell r="K32">
            <v>2052.6404964029075</v>
          </cell>
          <cell r="L32">
            <v>1440.5993628838673</v>
          </cell>
          <cell r="M32">
            <v>329.55417054255219</v>
          </cell>
          <cell r="N32">
            <v>286.27669687475412</v>
          </cell>
          <cell r="O32">
            <v>627.97807462332287</v>
          </cell>
          <cell r="P32">
            <v>291.35647968762379</v>
          </cell>
          <cell r="Q32">
            <v>222.32025063708721</v>
          </cell>
        </row>
        <row r="33">
          <cell r="K33">
            <v>1405.0966916109171</v>
          </cell>
          <cell r="L33">
            <v>2306.7107673418082</v>
          </cell>
          <cell r="M33">
            <v>617.77011698454066</v>
          </cell>
          <cell r="N33">
            <v>347.99836919993953</v>
          </cell>
          <cell r="O33">
            <v>398.39594240813284</v>
          </cell>
          <cell r="P33">
            <v>327.44146899403381</v>
          </cell>
          <cell r="Q33">
            <v>248.81810902677447</v>
          </cell>
        </row>
        <row r="34">
          <cell r="K34">
            <v>1637.3845684191053</v>
          </cell>
          <cell r="L34">
            <v>1449.3609042615906</v>
          </cell>
          <cell r="M34">
            <v>504.00611667246608</v>
          </cell>
          <cell r="N34">
            <v>480.89259818983498</v>
          </cell>
          <cell r="O34">
            <v>311.36179575846376</v>
          </cell>
          <cell r="P34">
            <v>229.93291363202459</v>
          </cell>
          <cell r="Q34">
            <v>214.52272848563314</v>
          </cell>
        </row>
        <row r="35">
          <cell r="K35">
            <v>2161.5423115105827</v>
          </cell>
          <cell r="L35">
            <v>1829.659291028689</v>
          </cell>
          <cell r="M35">
            <v>336.37408255263995</v>
          </cell>
          <cell r="N35">
            <v>479.70758492453314</v>
          </cell>
          <cell r="O35">
            <v>215.46894797480604</v>
          </cell>
          <cell r="P35">
            <v>96.193441042857131</v>
          </cell>
          <cell r="Q35">
            <v>388.73313257843682</v>
          </cell>
        </row>
        <row r="36">
          <cell r="K36">
            <v>1918.1503768460639</v>
          </cell>
          <cell r="L36">
            <v>1133.2111891026361</v>
          </cell>
          <cell r="M36">
            <v>402.1072274346098</v>
          </cell>
          <cell r="N36">
            <v>332.03102838104473</v>
          </cell>
          <cell r="O36">
            <v>205.18987652110266</v>
          </cell>
          <cell r="P36">
            <v>140.77258996067465</v>
          </cell>
          <cell r="Q36">
            <v>159.70653374809447</v>
          </cell>
        </row>
        <row r="37">
          <cell r="K37">
            <v>2661.2086055284867</v>
          </cell>
          <cell r="L37">
            <v>1920.7294513711731</v>
          </cell>
          <cell r="M37">
            <v>423.78362993921053</v>
          </cell>
          <cell r="N37">
            <v>217.40664875660164</v>
          </cell>
          <cell r="O37">
            <v>487.19318588944088</v>
          </cell>
          <cell r="P37">
            <v>44.878860378191604</v>
          </cell>
          <cell r="Q37">
            <v>319.44428125290409</v>
          </cell>
        </row>
        <row r="38">
          <cell r="K38">
            <v>1956.7603409529238</v>
          </cell>
          <cell r="L38">
            <v>1114.5102970681157</v>
          </cell>
          <cell r="M38">
            <v>479.63484935672659</v>
          </cell>
          <cell r="N38">
            <v>368.77254624392339</v>
          </cell>
          <cell r="O38">
            <v>373.01106406160039</v>
          </cell>
          <cell r="P38">
            <v>126.98853119188941</v>
          </cell>
          <cell r="Q38">
            <v>214.14622319151346</v>
          </cell>
        </row>
        <row r="39">
          <cell r="K39">
            <v>1296.0594827342279</v>
          </cell>
          <cell r="L39">
            <v>1431.6236857423539</v>
          </cell>
          <cell r="M39">
            <v>540.4840377325911</v>
          </cell>
          <cell r="N39">
            <v>294.41494137183213</v>
          </cell>
          <cell r="O39">
            <v>201.05421360280295</v>
          </cell>
          <cell r="P39">
            <v>247.75860366834945</v>
          </cell>
          <cell r="Q39">
            <v>138.91463627066594</v>
          </cell>
        </row>
        <row r="40">
          <cell r="K40">
            <v>931.08332521626824</v>
          </cell>
          <cell r="L40">
            <v>1802.6371666632206</v>
          </cell>
          <cell r="M40">
            <v>444.60111773232501</v>
          </cell>
          <cell r="N40">
            <v>267.06074036043339</v>
          </cell>
          <cell r="O40">
            <v>587.80506468047759</v>
          </cell>
          <cell r="P40">
            <v>362.29769430661412</v>
          </cell>
          <cell r="Q40">
            <v>286.09693917430673</v>
          </cell>
        </row>
        <row r="41">
          <cell r="K41">
            <v>1822.0232905962469</v>
          </cell>
          <cell r="L41">
            <v>2197.7434769600991</v>
          </cell>
          <cell r="M41">
            <v>423.1074198443909</v>
          </cell>
          <cell r="N41">
            <v>347.05694042324615</v>
          </cell>
          <cell r="O41">
            <v>177.05465925010236</v>
          </cell>
          <cell r="P41">
            <v>708.42471803264891</v>
          </cell>
          <cell r="Q41">
            <v>225.50117257035427</v>
          </cell>
        </row>
        <row r="42">
          <cell r="K42">
            <v>2053.7265818574842</v>
          </cell>
          <cell r="L42">
            <v>1866.8507587368329</v>
          </cell>
          <cell r="M42">
            <v>628.23239432855542</v>
          </cell>
          <cell r="N42">
            <v>395.94864440733278</v>
          </cell>
          <cell r="O42">
            <v>268.91251660587142</v>
          </cell>
          <cell r="P42">
            <v>27.059774212562395</v>
          </cell>
          <cell r="Q42">
            <v>198.76131167819875</v>
          </cell>
        </row>
        <row r="43">
          <cell r="K43">
            <v>1441.5124560856088</v>
          </cell>
          <cell r="L43">
            <v>1092.3706252210923</v>
          </cell>
          <cell r="M43">
            <v>532.10265273247921</v>
          </cell>
          <cell r="N43">
            <v>436.26910499313118</v>
          </cell>
          <cell r="O43">
            <v>357.68469180927292</v>
          </cell>
          <cell r="P43">
            <v>148.56666657831548</v>
          </cell>
          <cell r="Q43">
            <v>164.96950669691174</v>
          </cell>
        </row>
        <row r="44">
          <cell r="K44">
            <v>1701.3482723835427</v>
          </cell>
          <cell r="L44">
            <v>1360.6595119258789</v>
          </cell>
          <cell r="M44">
            <v>549.42439482020598</v>
          </cell>
          <cell r="N44">
            <v>225.65438017779522</v>
          </cell>
          <cell r="O44">
            <v>452.1590628790172</v>
          </cell>
          <cell r="P44">
            <v>170.93808341291691</v>
          </cell>
          <cell r="Q44">
            <v>104.31481861314195</v>
          </cell>
        </row>
        <row r="45">
          <cell r="K45">
            <v>1368.1328053040334</v>
          </cell>
          <cell r="L45">
            <v>1458.3785378497198</v>
          </cell>
          <cell r="M45">
            <v>508.66349034523552</v>
          </cell>
          <cell r="N45">
            <v>444.5259753145628</v>
          </cell>
          <cell r="O45">
            <v>391.84258408565188</v>
          </cell>
          <cell r="P45">
            <v>252.33653422959313</v>
          </cell>
          <cell r="Q45">
            <v>183.91025405059008</v>
          </cell>
        </row>
        <row r="46">
          <cell r="K46">
            <v>1605.706310248753</v>
          </cell>
          <cell r="L46">
            <v>1640.2762012773292</v>
          </cell>
          <cell r="M46">
            <v>696.8599703443374</v>
          </cell>
          <cell r="N46">
            <v>306.28854025387142</v>
          </cell>
          <cell r="O46">
            <v>284.96121627189314</v>
          </cell>
          <cell r="P46">
            <v>187.099774859576</v>
          </cell>
          <cell r="Q46">
            <v>161.85747850688537</v>
          </cell>
        </row>
        <row r="47">
          <cell r="K47">
            <v>1397.0129325116159</v>
          </cell>
          <cell r="L47">
            <v>1082.7033988096164</v>
          </cell>
          <cell r="M47">
            <v>544.2746606809294</v>
          </cell>
          <cell r="N47">
            <v>319.18745621222536</v>
          </cell>
          <cell r="O47">
            <v>263.38708829283797</v>
          </cell>
          <cell r="P47">
            <v>191.7663618411907</v>
          </cell>
          <cell r="Q47">
            <v>302.45434262326523</v>
          </cell>
        </row>
        <row r="48">
          <cell r="K48">
            <v>2454.113019145138</v>
          </cell>
          <cell r="L48">
            <v>1044.964180497358</v>
          </cell>
          <cell r="M48">
            <v>522.67985264124695</v>
          </cell>
          <cell r="N48">
            <v>172.860503900666</v>
          </cell>
          <cell r="O48">
            <v>236.111099197302</v>
          </cell>
          <cell r="P48">
            <v>146.3979494954294</v>
          </cell>
          <cell r="Q48">
            <v>211.82855166422144</v>
          </cell>
        </row>
        <row r="49">
          <cell r="K49">
            <v>1579.8449678244217</v>
          </cell>
          <cell r="L49">
            <v>1404.1181628114816</v>
          </cell>
          <cell r="M49">
            <v>469.05810669315593</v>
          </cell>
          <cell r="N49">
            <v>267.70818611963716</v>
          </cell>
          <cell r="O49">
            <v>343.41458197252285</v>
          </cell>
          <cell r="P49">
            <v>71.376726314671032</v>
          </cell>
          <cell r="Q49">
            <v>271.08675079606093</v>
          </cell>
        </row>
        <row r="50">
          <cell r="K50">
            <v>1615.0027119437402</v>
          </cell>
          <cell r="L50">
            <v>1276.4630800331111</v>
          </cell>
          <cell r="M50">
            <v>509.90517108519475</v>
          </cell>
          <cell r="N50">
            <v>363.19402894500541</v>
          </cell>
          <cell r="O50">
            <v>398.84086650562955</v>
          </cell>
          <cell r="P50">
            <v>397.76317793603636</v>
          </cell>
          <cell r="Q50">
            <v>144.56014113852856</v>
          </cell>
        </row>
        <row r="51">
          <cell r="K51">
            <v>1705.2336654436895</v>
          </cell>
          <cell r="L51">
            <v>1079.2313981616328</v>
          </cell>
          <cell r="M51">
            <v>498.58092620980932</v>
          </cell>
          <cell r="N51">
            <v>396.00352200775291</v>
          </cell>
          <cell r="O51">
            <v>320.57831115152715</v>
          </cell>
          <cell r="P51">
            <v>155.81073918962812</v>
          </cell>
          <cell r="Q51">
            <v>102.74469899580964</v>
          </cell>
        </row>
        <row r="52">
          <cell r="K52">
            <v>1788.800224687524</v>
          </cell>
          <cell r="L52">
            <v>1635.4349210907267</v>
          </cell>
          <cell r="M52">
            <v>566.38108595767483</v>
          </cell>
          <cell r="N52">
            <v>284.01753530697169</v>
          </cell>
          <cell r="O52">
            <v>368.81124873647047</v>
          </cell>
          <cell r="P52">
            <v>243.27143269593449</v>
          </cell>
          <cell r="Q52">
            <v>258.2939434547169</v>
          </cell>
        </row>
        <row r="53">
          <cell r="K53">
            <v>1324.9388832547968</v>
          </cell>
          <cell r="L53">
            <v>1245.3581066201339</v>
          </cell>
          <cell r="M53">
            <v>639.97788089764856</v>
          </cell>
          <cell r="N53">
            <v>430.72676701755262</v>
          </cell>
          <cell r="O53">
            <v>245.8220991582742</v>
          </cell>
          <cell r="P53">
            <v>129.46398828112788</v>
          </cell>
          <cell r="Q53">
            <v>137.8052466483457</v>
          </cell>
        </row>
        <row r="54">
          <cell r="K54">
            <v>1961.0394514696259</v>
          </cell>
          <cell r="L54">
            <v>1112.5740070976017</v>
          </cell>
          <cell r="M54">
            <v>632.67924808575253</v>
          </cell>
          <cell r="N54">
            <v>400.99851846496591</v>
          </cell>
          <cell r="O54">
            <v>240.4858423125747</v>
          </cell>
          <cell r="P54">
            <v>314.90657548900339</v>
          </cell>
          <cell r="Q54">
            <v>265.92820624896001</v>
          </cell>
        </row>
        <row r="55">
          <cell r="K55">
            <v>947.30361692639894</v>
          </cell>
          <cell r="L55">
            <v>1763.5391558770511</v>
          </cell>
          <cell r="M55">
            <v>573.59523560789955</v>
          </cell>
          <cell r="N55">
            <v>316.90287098104233</v>
          </cell>
          <cell r="O55">
            <v>486.0735775131356</v>
          </cell>
          <cell r="P55">
            <v>169.18271084702769</v>
          </cell>
          <cell r="Q55">
            <v>109.44282184356827</v>
          </cell>
        </row>
        <row r="56">
          <cell r="K56">
            <v>2105.6082107907428</v>
          </cell>
          <cell r="L56">
            <v>1260.8357245561326</v>
          </cell>
          <cell r="M56">
            <v>428.03227693075951</v>
          </cell>
          <cell r="N56">
            <v>233.52937730582218</v>
          </cell>
          <cell r="O56">
            <v>212.68481299737562</v>
          </cell>
          <cell r="P56">
            <v>376.70132033388143</v>
          </cell>
          <cell r="Q56">
            <v>177.25701304064401</v>
          </cell>
        </row>
        <row r="57">
          <cell r="K57">
            <v>1684.1478392985232</v>
          </cell>
          <cell r="L57">
            <v>2018.3927138689069</v>
          </cell>
          <cell r="M57">
            <v>711.12440016307903</v>
          </cell>
          <cell r="N57">
            <v>517.17717115366213</v>
          </cell>
          <cell r="O57">
            <v>280.13240549374257</v>
          </cell>
          <cell r="P57">
            <v>213.10838550444373</v>
          </cell>
          <cell r="Q57">
            <v>191.74725311563117</v>
          </cell>
        </row>
        <row r="58">
          <cell r="K58">
            <v>1872.9985192917379</v>
          </cell>
          <cell r="L58">
            <v>1697.5705293808737</v>
          </cell>
          <cell r="M58">
            <v>606.02788506273168</v>
          </cell>
          <cell r="N58">
            <v>301.10561342051693</v>
          </cell>
          <cell r="O58">
            <v>583.89602495507859</v>
          </cell>
          <cell r="P58">
            <v>209.58439699059531</v>
          </cell>
          <cell r="Q58">
            <v>268.98440512389783</v>
          </cell>
        </row>
        <row r="59">
          <cell r="K59">
            <v>1997.2179424032613</v>
          </cell>
          <cell r="L59">
            <v>1279.4829206951031</v>
          </cell>
          <cell r="M59">
            <v>627.18650561035759</v>
          </cell>
          <cell r="N59">
            <v>298.41259534166437</v>
          </cell>
          <cell r="O59">
            <v>273.83020698561074</v>
          </cell>
          <cell r="P59">
            <v>491.05574702382597</v>
          </cell>
          <cell r="Q59">
            <v>324.65818083033736</v>
          </cell>
        </row>
        <row r="60">
          <cell r="K60">
            <v>2126.9095293573723</v>
          </cell>
          <cell r="L60">
            <v>1992.680776435391</v>
          </cell>
          <cell r="M60">
            <v>434.84239236906768</v>
          </cell>
          <cell r="N60">
            <v>269.68457340867695</v>
          </cell>
          <cell r="O60">
            <v>326.05404015130904</v>
          </cell>
          <cell r="P60">
            <v>348.39946532020178</v>
          </cell>
          <cell r="Q60">
            <v>118.33474877221401</v>
          </cell>
        </row>
        <row r="61">
          <cell r="K61">
            <v>2090.0023605331335</v>
          </cell>
          <cell r="L61">
            <v>1817.0715175885571</v>
          </cell>
          <cell r="M61">
            <v>674.55349127991326</v>
          </cell>
          <cell r="N61">
            <v>379.36834326065627</v>
          </cell>
          <cell r="O61">
            <v>363.46196201411806</v>
          </cell>
          <cell r="P61">
            <v>264.6924789625898</v>
          </cell>
          <cell r="Q61">
            <v>103.79483141911787</v>
          </cell>
        </row>
        <row r="62">
          <cell r="K62">
            <v>1917.1831286653633</v>
          </cell>
          <cell r="L62">
            <v>1472.542528747118</v>
          </cell>
          <cell r="M62">
            <v>410.03740521894355</v>
          </cell>
          <cell r="N62">
            <v>314.60987798788597</v>
          </cell>
          <cell r="O62">
            <v>297.56976431218123</v>
          </cell>
          <cell r="P62">
            <v>26.5172590665196</v>
          </cell>
          <cell r="Q62">
            <v>330.95165699152955</v>
          </cell>
        </row>
        <row r="63">
          <cell r="K63">
            <v>1946.2434054202276</v>
          </cell>
          <cell r="L63">
            <v>1674.1434880333295</v>
          </cell>
          <cell r="M63">
            <v>641.92854777994751</v>
          </cell>
          <cell r="N63">
            <v>259.23452129493654</v>
          </cell>
          <cell r="O63">
            <v>307.83465277358204</v>
          </cell>
          <cell r="P63">
            <v>388.47926200347439</v>
          </cell>
          <cell r="Q63">
            <v>100.74022744000823</v>
          </cell>
        </row>
        <row r="64">
          <cell r="K64">
            <v>1680.0963677517475</v>
          </cell>
          <cell r="L64">
            <v>1390.495219575691</v>
          </cell>
          <cell r="M64">
            <v>583.08192675670978</v>
          </cell>
          <cell r="N64">
            <v>427.46355799325949</v>
          </cell>
          <cell r="O64">
            <v>262.9096330558512</v>
          </cell>
          <cell r="P64">
            <v>313.12292709874714</v>
          </cell>
          <cell r="Q64">
            <v>142.28646051806737</v>
          </cell>
        </row>
        <row r="65">
          <cell r="K65">
            <v>1209.5949108479717</v>
          </cell>
          <cell r="L65">
            <v>2183.9876074641315</v>
          </cell>
          <cell r="M65">
            <v>473.46081594032319</v>
          </cell>
          <cell r="N65">
            <v>421.85167207266102</v>
          </cell>
          <cell r="O65">
            <v>378.02166561140575</v>
          </cell>
          <cell r="P65">
            <v>143.99729380175924</v>
          </cell>
          <cell r="Q65">
            <v>347.55715863910001</v>
          </cell>
        </row>
        <row r="66">
          <cell r="K66">
            <v>3239.4146406413947</v>
          </cell>
          <cell r="L66">
            <v>2215.537545087383</v>
          </cell>
          <cell r="M66">
            <v>543.08215264457056</v>
          </cell>
          <cell r="N66">
            <v>321.07907300684377</v>
          </cell>
          <cell r="O66">
            <v>347.09621032619827</v>
          </cell>
          <cell r="P66">
            <v>190.74158155706579</v>
          </cell>
          <cell r="Q66">
            <v>162.56763283208954</v>
          </cell>
        </row>
        <row r="67">
          <cell r="K67">
            <v>1553.246909561783</v>
          </cell>
          <cell r="L67">
            <v>1686.6735942226383</v>
          </cell>
          <cell r="M67">
            <v>436.14530501633953</v>
          </cell>
          <cell r="N67">
            <v>294.17823805953839</v>
          </cell>
          <cell r="O67">
            <v>232.33905709332893</v>
          </cell>
          <cell r="P67">
            <v>268.53719724709333</v>
          </cell>
          <cell r="Q67">
            <v>105.8985711076557</v>
          </cell>
        </row>
        <row r="68">
          <cell r="K68">
            <v>1990.6697691593413</v>
          </cell>
          <cell r="L68">
            <v>1483.8185986563431</v>
          </cell>
          <cell r="M68">
            <v>409.50181730373725</v>
          </cell>
          <cell r="N68">
            <v>276.82693004487129</v>
          </cell>
          <cell r="O68">
            <v>351.4927204381089</v>
          </cell>
          <cell r="P68">
            <v>220.21628502032948</v>
          </cell>
          <cell r="Q68">
            <v>187.43605541312908</v>
          </cell>
        </row>
        <row r="69">
          <cell r="K69">
            <v>1433.4561264741315</v>
          </cell>
          <cell r="L69">
            <v>1836.9671501209136</v>
          </cell>
          <cell r="M69">
            <v>607.82551054790633</v>
          </cell>
          <cell r="N69">
            <v>273.48872774080587</v>
          </cell>
          <cell r="O69">
            <v>118.83664174630253</v>
          </cell>
          <cell r="P69">
            <v>237.16592291640541</v>
          </cell>
          <cell r="Q69">
            <v>103.85406834886152</v>
          </cell>
        </row>
        <row r="70">
          <cell r="K70">
            <v>1666.6512674705161</v>
          </cell>
          <cell r="L70">
            <v>1660.5817106650134</v>
          </cell>
          <cell r="M70">
            <v>570.88988993495252</v>
          </cell>
          <cell r="N70">
            <v>462.73681281102762</v>
          </cell>
          <cell r="O70">
            <v>351.11171596147085</v>
          </cell>
          <cell r="P70">
            <v>252.90199739488003</v>
          </cell>
          <cell r="Q70">
            <v>216.85581766384095</v>
          </cell>
        </row>
        <row r="71">
          <cell r="K71">
            <v>2185.381398822517</v>
          </cell>
          <cell r="L71">
            <v>1113.3756382747656</v>
          </cell>
          <cell r="M71">
            <v>798.57512639541085</v>
          </cell>
          <cell r="N71">
            <v>358.45071142551075</v>
          </cell>
          <cell r="O71">
            <v>273.60518670893214</v>
          </cell>
          <cell r="P71">
            <v>157.46386178655411</v>
          </cell>
          <cell r="Q71">
            <v>107.0389414045014</v>
          </cell>
        </row>
        <row r="72">
          <cell r="K72">
            <v>1300.8472046082397</v>
          </cell>
          <cell r="L72">
            <v>1760.9726895199765</v>
          </cell>
          <cell r="M72">
            <v>471.90352444657225</v>
          </cell>
          <cell r="N72">
            <v>451.2280239222157</v>
          </cell>
          <cell r="O72">
            <v>200.9668164049327</v>
          </cell>
          <cell r="P72">
            <v>275.99151190033768</v>
          </cell>
          <cell r="Q72">
            <v>336.26287749321739</v>
          </cell>
        </row>
        <row r="73">
          <cell r="K73">
            <v>1613.2836819925208</v>
          </cell>
          <cell r="L73">
            <v>2264.3664662649039</v>
          </cell>
          <cell r="M73">
            <v>699.51053938199436</v>
          </cell>
          <cell r="N73">
            <v>342.57758372522449</v>
          </cell>
          <cell r="O73">
            <v>72.996309070281441</v>
          </cell>
          <cell r="P73">
            <v>246.91378004705379</v>
          </cell>
          <cell r="Q73">
            <v>231.80220756061701</v>
          </cell>
        </row>
        <row r="74">
          <cell r="K74">
            <v>1427.6270289803158</v>
          </cell>
          <cell r="L74">
            <v>1876.8921045989409</v>
          </cell>
          <cell r="M74">
            <v>881.64952948524922</v>
          </cell>
          <cell r="N74">
            <v>413.66942026217902</v>
          </cell>
          <cell r="O74">
            <v>361.61539978444762</v>
          </cell>
          <cell r="P74">
            <v>163.4108069725481</v>
          </cell>
          <cell r="Q74">
            <v>277.45868072113154</v>
          </cell>
        </row>
        <row r="75">
          <cell r="K75">
            <v>1762.1181713610536</v>
          </cell>
          <cell r="L75">
            <v>2195.2625159362969</v>
          </cell>
          <cell r="M75">
            <v>303.21001360774449</v>
          </cell>
          <cell r="N75">
            <v>387.40791736241414</v>
          </cell>
          <cell r="O75">
            <v>388.47975178747117</v>
          </cell>
          <cell r="P75">
            <v>175.00366594591895</v>
          </cell>
          <cell r="Q75">
            <v>107.2970963360964</v>
          </cell>
        </row>
        <row r="76">
          <cell r="K76">
            <v>1654.3437409694202</v>
          </cell>
          <cell r="L76">
            <v>1729.3970870249234</v>
          </cell>
          <cell r="M76">
            <v>310.08868120475341</v>
          </cell>
          <cell r="N76">
            <v>398.0552672917168</v>
          </cell>
          <cell r="O76">
            <v>140.71807010942769</v>
          </cell>
          <cell r="P76">
            <v>147.85697472640467</v>
          </cell>
          <cell r="Q76">
            <v>206.78044032794952</v>
          </cell>
        </row>
        <row r="77">
          <cell r="K77">
            <v>1938.4434840295726</v>
          </cell>
          <cell r="L77">
            <v>1144.9653233042468</v>
          </cell>
          <cell r="M77">
            <v>525.80184317695364</v>
          </cell>
          <cell r="N77">
            <v>305.77165692397796</v>
          </cell>
          <cell r="O77">
            <v>353.20599878586188</v>
          </cell>
          <cell r="P77">
            <v>212.80951547882009</v>
          </cell>
          <cell r="Q77">
            <v>116.90190385155223</v>
          </cell>
        </row>
        <row r="78">
          <cell r="K78">
            <v>1370.5881048344418</v>
          </cell>
          <cell r="L78">
            <v>1590.8917026643576</v>
          </cell>
          <cell r="M78">
            <v>511.64510075042654</v>
          </cell>
          <cell r="N78">
            <v>249.68285383732342</v>
          </cell>
          <cell r="O78">
            <v>335.52683105393191</v>
          </cell>
          <cell r="P78">
            <v>173.26081885175151</v>
          </cell>
          <cell r="Q78">
            <v>178.8738483693007</v>
          </cell>
        </row>
        <row r="79">
          <cell r="K79">
            <v>2433.6859970047271</v>
          </cell>
          <cell r="L79">
            <v>1514.4515518171577</v>
          </cell>
          <cell r="M79">
            <v>629.36351372665115</v>
          </cell>
          <cell r="N79">
            <v>285.70160685374606</v>
          </cell>
          <cell r="O79">
            <v>240.21498559660546</v>
          </cell>
          <cell r="P79">
            <v>103.58468918071844</v>
          </cell>
          <cell r="Q79">
            <v>226.62592046588952</v>
          </cell>
        </row>
        <row r="80">
          <cell r="K80">
            <v>1647.3106780217036</v>
          </cell>
          <cell r="L80">
            <v>1667.5108219685444</v>
          </cell>
          <cell r="M80">
            <v>383.17964163130006</v>
          </cell>
          <cell r="N80">
            <v>447.32937830274057</v>
          </cell>
          <cell r="O80">
            <v>246.15624115425149</v>
          </cell>
          <cell r="P80">
            <v>304.54463897900632</v>
          </cell>
          <cell r="Q80">
            <v>139.66067174426024</v>
          </cell>
        </row>
        <row r="81">
          <cell r="K81">
            <v>1720.8095402625963</v>
          </cell>
          <cell r="L81">
            <v>1406.1915876140206</v>
          </cell>
          <cell r="M81">
            <v>452.16655039388127</v>
          </cell>
          <cell r="N81">
            <v>437.51360523560612</v>
          </cell>
          <cell r="O81">
            <v>559.79396254301309</v>
          </cell>
          <cell r="P81">
            <v>420.5436990419567</v>
          </cell>
          <cell r="Q81">
            <v>189.29733541214046</v>
          </cell>
        </row>
        <row r="82">
          <cell r="K82">
            <v>1094.7687919470238</v>
          </cell>
          <cell r="L82">
            <v>1352.8503721211487</v>
          </cell>
          <cell r="M82">
            <v>437.79422287068888</v>
          </cell>
          <cell r="N82">
            <v>522.66960168880837</v>
          </cell>
          <cell r="O82">
            <v>242.64652670128658</v>
          </cell>
          <cell r="P82">
            <v>223.23160338006792</v>
          </cell>
          <cell r="Q82">
            <v>337.87807294383293</v>
          </cell>
        </row>
        <row r="83">
          <cell r="K83">
            <v>2256.9966121494845</v>
          </cell>
          <cell r="L83">
            <v>1775.6258566367296</v>
          </cell>
          <cell r="M83">
            <v>545.40929942168555</v>
          </cell>
          <cell r="N83">
            <v>333.61404052195053</v>
          </cell>
          <cell r="O83">
            <v>249.55279709335338</v>
          </cell>
          <cell r="P83">
            <v>289.01319545909843</v>
          </cell>
          <cell r="Q83">
            <v>99.749604109420545</v>
          </cell>
        </row>
        <row r="84">
          <cell r="K84">
            <v>2229.7019014143493</v>
          </cell>
          <cell r="L84">
            <v>1154.9484722730219</v>
          </cell>
          <cell r="M84">
            <v>459.91744732279363</v>
          </cell>
          <cell r="N84">
            <v>244.42066855864331</v>
          </cell>
          <cell r="O84">
            <v>605.0173275431797</v>
          </cell>
          <cell r="P84">
            <v>176.8514590819604</v>
          </cell>
          <cell r="Q84">
            <v>147.0107038853258</v>
          </cell>
        </row>
        <row r="85">
          <cell r="K85">
            <v>2178.7686876853759</v>
          </cell>
          <cell r="L85">
            <v>1514.6149158461399</v>
          </cell>
          <cell r="M85">
            <v>613.49458886733635</v>
          </cell>
          <cell r="N85">
            <v>433.28285316304977</v>
          </cell>
          <cell r="O85">
            <v>229.42849480304574</v>
          </cell>
          <cell r="P85">
            <v>196.5953608385411</v>
          </cell>
          <cell r="Q85">
            <v>156.75135764158912</v>
          </cell>
        </row>
        <row r="86">
          <cell r="K86">
            <v>2261.9876251044557</v>
          </cell>
          <cell r="L86">
            <v>1605.9359281260629</v>
          </cell>
          <cell r="M86">
            <v>573.03495882802054</v>
          </cell>
          <cell r="N86">
            <v>424.94874077945269</v>
          </cell>
          <cell r="O86">
            <v>288.76017680951389</v>
          </cell>
          <cell r="P86">
            <v>268.65322339905254</v>
          </cell>
          <cell r="Q86">
            <v>258.57833767338906</v>
          </cell>
        </row>
        <row r="87">
          <cell r="K87">
            <v>2157.7334584643068</v>
          </cell>
          <cell r="L87">
            <v>1406.5239401056324</v>
          </cell>
          <cell r="M87">
            <v>580.40101359903645</v>
          </cell>
          <cell r="N87">
            <v>538.84367829375708</v>
          </cell>
          <cell r="O87">
            <v>346.65682039683645</v>
          </cell>
          <cell r="P87">
            <v>217.544466435804</v>
          </cell>
          <cell r="Q87">
            <v>193.63962467754342</v>
          </cell>
        </row>
        <row r="88">
          <cell r="K88">
            <v>1694.3102052643837</v>
          </cell>
          <cell r="L88">
            <v>1871.8482864452167</v>
          </cell>
          <cell r="M88">
            <v>588.20017798324227</v>
          </cell>
          <cell r="N88">
            <v>247.77585917032377</v>
          </cell>
          <cell r="O88">
            <v>206.82437514099763</v>
          </cell>
          <cell r="P88">
            <v>175.93507455950842</v>
          </cell>
          <cell r="Q88">
            <v>166.98518900490618</v>
          </cell>
        </row>
        <row r="89">
          <cell r="K89">
            <v>1527.0817827369187</v>
          </cell>
          <cell r="L89">
            <v>1691.2164299575402</v>
          </cell>
          <cell r="M89">
            <v>452.09877830066449</v>
          </cell>
          <cell r="N89">
            <v>378.89202471919123</v>
          </cell>
          <cell r="O89">
            <v>173.49062234397917</v>
          </cell>
          <cell r="P89">
            <v>407.26405339598494</v>
          </cell>
          <cell r="Q89">
            <v>198.33561851321059</v>
          </cell>
        </row>
        <row r="90">
          <cell r="K90">
            <v>1794.5194933053153</v>
          </cell>
          <cell r="L90">
            <v>1440.0205193439394</v>
          </cell>
          <cell r="M90">
            <v>613.7443887400218</v>
          </cell>
          <cell r="N90">
            <v>220.51076087047431</v>
          </cell>
          <cell r="O90">
            <v>302.60240363505193</v>
          </cell>
          <cell r="P90">
            <v>269.0683817638344</v>
          </cell>
          <cell r="Q90">
            <v>357.02884286244893</v>
          </cell>
        </row>
        <row r="91">
          <cell r="K91">
            <v>1789.2881588081818</v>
          </cell>
          <cell r="L91">
            <v>1348.4053592649107</v>
          </cell>
          <cell r="M91">
            <v>424.65494983386407</v>
          </cell>
          <cell r="N91">
            <v>290.10539562689365</v>
          </cell>
          <cell r="O91">
            <v>354.6414786867241</v>
          </cell>
          <cell r="P91">
            <v>178.4233058897687</v>
          </cell>
          <cell r="Q91">
            <v>165.48051297035482</v>
          </cell>
        </row>
        <row r="92">
          <cell r="K92">
            <v>1434.3975215767109</v>
          </cell>
          <cell r="L92">
            <v>2022.2713175920799</v>
          </cell>
          <cell r="M92">
            <v>512.76376264835028</v>
          </cell>
          <cell r="N92">
            <v>341.88542205169102</v>
          </cell>
          <cell r="O92">
            <v>137.03075806668409</v>
          </cell>
          <cell r="P92">
            <v>110.2549757287795</v>
          </cell>
          <cell r="Q92">
            <v>262.10004945232447</v>
          </cell>
        </row>
        <row r="93">
          <cell r="K93">
            <v>1484.484012111388</v>
          </cell>
          <cell r="L93">
            <v>1346.2631019746132</v>
          </cell>
          <cell r="M93">
            <v>451.89969278097323</v>
          </cell>
          <cell r="N93">
            <v>270.97378656112295</v>
          </cell>
          <cell r="O93">
            <v>257.71548308122726</v>
          </cell>
          <cell r="P93">
            <v>238.77825230947852</v>
          </cell>
          <cell r="Q93">
            <v>36.0034706427315</v>
          </cell>
        </row>
        <row r="94">
          <cell r="K94">
            <v>2081.2533344954177</v>
          </cell>
          <cell r="L94">
            <v>1261.4617224258652</v>
          </cell>
          <cell r="M94">
            <v>574.68027362763166</v>
          </cell>
          <cell r="N94">
            <v>497.24715562851935</v>
          </cell>
          <cell r="O94">
            <v>333.64094487144212</v>
          </cell>
          <cell r="P94">
            <v>143.86381902175771</v>
          </cell>
          <cell r="Q94">
            <v>239.46176687342853</v>
          </cell>
        </row>
        <row r="95">
          <cell r="K95">
            <v>1668.4420798962046</v>
          </cell>
          <cell r="L95">
            <v>1416.8360027279321</v>
          </cell>
          <cell r="M95">
            <v>462.54022501726928</v>
          </cell>
          <cell r="N95">
            <v>324.62519926034463</v>
          </cell>
          <cell r="O95">
            <v>201.32166428108368</v>
          </cell>
          <cell r="P95">
            <v>320.91448540815344</v>
          </cell>
          <cell r="Q95">
            <v>172.06402358150677</v>
          </cell>
        </row>
        <row r="96">
          <cell r="K96">
            <v>1305.3385494176516</v>
          </cell>
          <cell r="L96">
            <v>2253.9918267126523</v>
          </cell>
          <cell r="M96">
            <v>621.25070656513117</v>
          </cell>
          <cell r="N96">
            <v>281.78243739352087</v>
          </cell>
          <cell r="O96">
            <v>375.36998683121988</v>
          </cell>
          <cell r="P96">
            <v>348.27802973496716</v>
          </cell>
          <cell r="Q96">
            <v>266.28160545484872</v>
          </cell>
        </row>
        <row r="97">
          <cell r="K97">
            <v>1169.6663879528969</v>
          </cell>
          <cell r="L97">
            <v>1957.262631541889</v>
          </cell>
          <cell r="M97">
            <v>516.04683445604974</v>
          </cell>
          <cell r="N97">
            <v>365.13480394246068</v>
          </cell>
          <cell r="O97">
            <v>355.84662741452235</v>
          </cell>
          <cell r="P97">
            <v>120.17849719207713</v>
          </cell>
          <cell r="Q97">
            <v>335.49946837639163</v>
          </cell>
        </row>
        <row r="98">
          <cell r="K98">
            <v>1873.1169326921083</v>
          </cell>
          <cell r="L98">
            <v>1357.9102300238474</v>
          </cell>
          <cell r="M98">
            <v>457.67119872260901</v>
          </cell>
          <cell r="N98">
            <v>255.30483212271042</v>
          </cell>
          <cell r="O98">
            <v>281.05612584849729</v>
          </cell>
          <cell r="P98">
            <v>297.38383099829832</v>
          </cell>
          <cell r="Q98">
            <v>291.18655759805478</v>
          </cell>
        </row>
        <row r="99">
          <cell r="K99">
            <v>1568.5930969883777</v>
          </cell>
          <cell r="L99">
            <v>1421.0844750496096</v>
          </cell>
          <cell r="M99">
            <v>501.62193164682714</v>
          </cell>
          <cell r="N99">
            <v>358.9750474550533</v>
          </cell>
          <cell r="O99">
            <v>654.95497364672337</v>
          </cell>
          <cell r="P99">
            <v>166.65278618058142</v>
          </cell>
          <cell r="Q99">
            <v>164.80287760729601</v>
          </cell>
        </row>
        <row r="100">
          <cell r="K100">
            <v>1651.5309040277996</v>
          </cell>
          <cell r="L100">
            <v>1286.9925431769861</v>
          </cell>
          <cell r="M100">
            <v>466.5242273401978</v>
          </cell>
          <cell r="N100">
            <v>428.51807206511631</v>
          </cell>
          <cell r="O100">
            <v>492.53797669082945</v>
          </cell>
          <cell r="P100">
            <v>230.13897410482915</v>
          </cell>
          <cell r="Q100">
            <v>90.179060289024278</v>
          </cell>
        </row>
        <row r="101">
          <cell r="K101">
            <v>1722.860800961472</v>
          </cell>
          <cell r="L101">
            <v>1045.4270871169433</v>
          </cell>
          <cell r="M101">
            <v>488.76974474698289</v>
          </cell>
          <cell r="N101">
            <v>212.57470867897459</v>
          </cell>
          <cell r="O101">
            <v>540.77213506593387</v>
          </cell>
          <cell r="P101">
            <v>131.84051463461176</v>
          </cell>
          <cell r="Q101">
            <v>293.74292043345162</v>
          </cell>
        </row>
        <row r="102">
          <cell r="K102">
            <v>1744.7886293216582</v>
          </cell>
          <cell r="L102">
            <v>2376.5388111687562</v>
          </cell>
          <cell r="M102">
            <v>521.9085718387621</v>
          </cell>
          <cell r="N102">
            <v>417.41912579975065</v>
          </cell>
          <cell r="O102">
            <v>220.28271551325946</v>
          </cell>
          <cell r="P102">
            <v>389.56183203779045</v>
          </cell>
          <cell r="Q102">
            <v>255.36410520838135</v>
          </cell>
        </row>
        <row r="103">
          <cell r="K103">
            <v>1850.4717231479794</v>
          </cell>
          <cell r="L103">
            <v>1422.7746105939418</v>
          </cell>
          <cell r="M103">
            <v>513.0765869502053</v>
          </cell>
          <cell r="N103">
            <v>422.74158416759292</v>
          </cell>
          <cell r="O103">
            <v>468.19440539942997</v>
          </cell>
          <cell r="P103">
            <v>409.97393293534975</v>
          </cell>
          <cell r="Q103">
            <v>134.22299196314796</v>
          </cell>
        </row>
        <row r="104">
          <cell r="K104">
            <v>1697.0416734183657</v>
          </cell>
          <cell r="L104">
            <v>1088.4098193134332</v>
          </cell>
          <cell r="M104">
            <v>653.29291643116187</v>
          </cell>
          <cell r="N104">
            <v>359.49391299932421</v>
          </cell>
          <cell r="O104">
            <v>332.32082503498663</v>
          </cell>
          <cell r="P104">
            <v>63.013546938354708</v>
          </cell>
          <cell r="Q104">
            <v>111.86373000372595</v>
          </cell>
        </row>
        <row r="105">
          <cell r="K105">
            <v>1754.0129984136368</v>
          </cell>
          <cell r="L105">
            <v>1635.8863636692211</v>
          </cell>
          <cell r="M105">
            <v>504.62845563467249</v>
          </cell>
          <cell r="N105">
            <v>300.98417175730663</v>
          </cell>
          <cell r="O105">
            <v>566.30389626724946</v>
          </cell>
          <cell r="P105">
            <v>126.20352768605524</v>
          </cell>
          <cell r="Q105">
            <v>146.38025493435157</v>
          </cell>
        </row>
        <row r="106">
          <cell r="K106">
            <v>1897.6513486679053</v>
          </cell>
          <cell r="L106">
            <v>1595.1607890136941</v>
          </cell>
          <cell r="M106">
            <v>560.3833082547103</v>
          </cell>
          <cell r="N106">
            <v>296.85511635237117</v>
          </cell>
          <cell r="O106">
            <v>316.95095674300956</v>
          </cell>
          <cell r="P106">
            <v>305.90956025259254</v>
          </cell>
          <cell r="Q106">
            <v>147.03986437771223</v>
          </cell>
        </row>
        <row r="107">
          <cell r="K107">
            <v>2499.6825462197967</v>
          </cell>
          <cell r="L107">
            <v>1112.277548256998</v>
          </cell>
          <cell r="M107">
            <v>792.63877751520295</v>
          </cell>
          <cell r="N107">
            <v>417.44728730106692</v>
          </cell>
          <cell r="O107">
            <v>341.39980205969266</v>
          </cell>
          <cell r="P107">
            <v>243.55074797334359</v>
          </cell>
          <cell r="Q107">
            <v>163.12843562276117</v>
          </cell>
        </row>
        <row r="108">
          <cell r="K108">
            <v>1713.9921168295011</v>
          </cell>
          <cell r="L108">
            <v>1377.6973038532078</v>
          </cell>
          <cell r="M108">
            <v>530.4902503305068</v>
          </cell>
          <cell r="N108">
            <v>251.1093672384674</v>
          </cell>
          <cell r="O108">
            <v>484.89283126694619</v>
          </cell>
          <cell r="P108">
            <v>118.55036614427678</v>
          </cell>
          <cell r="Q108">
            <v>144.32167541959913</v>
          </cell>
        </row>
        <row r="109">
          <cell r="K109">
            <v>2351.7885529720093</v>
          </cell>
          <cell r="L109">
            <v>1518.1933957278616</v>
          </cell>
          <cell r="M109">
            <v>555.55653401686425</v>
          </cell>
          <cell r="N109">
            <v>483.19592773239134</v>
          </cell>
          <cell r="O109">
            <v>190.68137456600834</v>
          </cell>
          <cell r="P109">
            <v>121.43903014157048</v>
          </cell>
          <cell r="Q109">
            <v>116.13308999190131</v>
          </cell>
        </row>
        <row r="110">
          <cell r="K110">
            <v>2384.8446355562369</v>
          </cell>
          <cell r="L110">
            <v>1438.2824411620411</v>
          </cell>
          <cell r="M110">
            <v>614.76238134071616</v>
          </cell>
          <cell r="N110">
            <v>263.64096947868393</v>
          </cell>
          <cell r="O110">
            <v>254.57888945140436</v>
          </cell>
          <cell r="P110">
            <v>183.86569154500378</v>
          </cell>
          <cell r="Q110">
            <v>248.86361539842662</v>
          </cell>
        </row>
        <row r="111">
          <cell r="K111">
            <v>1697.1056216953477</v>
          </cell>
          <cell r="L111">
            <v>1216.0394372023982</v>
          </cell>
          <cell r="M111">
            <v>520.71591965109576</v>
          </cell>
          <cell r="N111">
            <v>734.05932820552607</v>
          </cell>
          <cell r="O111">
            <v>285.5814450454115</v>
          </cell>
          <cell r="P111">
            <v>218.62869540671014</v>
          </cell>
          <cell r="Q111">
            <v>145.68928442816997</v>
          </cell>
        </row>
        <row r="112">
          <cell r="K112">
            <v>1407.8137835249008</v>
          </cell>
          <cell r="L112">
            <v>1300.196009326394</v>
          </cell>
          <cell r="M112">
            <v>460.67324455399074</v>
          </cell>
          <cell r="N112">
            <v>310.3576343454435</v>
          </cell>
          <cell r="O112">
            <v>270.95573755459401</v>
          </cell>
          <cell r="P112">
            <v>71.065935946706716</v>
          </cell>
          <cell r="Q112">
            <v>341.12109367257716</v>
          </cell>
        </row>
        <row r="113">
          <cell r="K113">
            <v>1825.3213453151475</v>
          </cell>
          <cell r="L113">
            <v>1231.4154146839862</v>
          </cell>
          <cell r="M113">
            <v>553.42990162692092</v>
          </cell>
          <cell r="N113">
            <v>292.24782738435522</v>
          </cell>
          <cell r="O113">
            <v>329.57697708262214</v>
          </cell>
          <cell r="P113">
            <v>228.45760024181556</v>
          </cell>
          <cell r="Q113">
            <v>55.965210277612776</v>
          </cell>
        </row>
        <row r="114">
          <cell r="K114">
            <v>1549.7510372098245</v>
          </cell>
          <cell r="L114">
            <v>1901.114180644601</v>
          </cell>
          <cell r="M114">
            <v>493.09787292790799</v>
          </cell>
          <cell r="N114">
            <v>416.69793993680372</v>
          </cell>
          <cell r="O114">
            <v>357.91140837352214</v>
          </cell>
          <cell r="P114">
            <v>90.232646024490876</v>
          </cell>
          <cell r="Q114">
            <v>162.17418222764661</v>
          </cell>
        </row>
        <row r="115">
          <cell r="K115">
            <v>1701.121655198154</v>
          </cell>
          <cell r="L115">
            <v>1176.3285048687605</v>
          </cell>
          <cell r="M115">
            <v>437.07309506823083</v>
          </cell>
          <cell r="N115">
            <v>299.3339216048015</v>
          </cell>
          <cell r="O115">
            <v>299.0732869591908</v>
          </cell>
          <cell r="P115">
            <v>192.03621461764115</v>
          </cell>
          <cell r="Q115">
            <v>256.86711268502205</v>
          </cell>
        </row>
        <row r="116">
          <cell r="K116">
            <v>1886.5981814767035</v>
          </cell>
          <cell r="L116">
            <v>2067.9308061121633</v>
          </cell>
          <cell r="M116">
            <v>453.62897154903067</v>
          </cell>
          <cell r="N116">
            <v>433.64416366852168</v>
          </cell>
          <cell r="O116">
            <v>274.07648968368977</v>
          </cell>
          <cell r="P116">
            <v>227.1257030968259</v>
          </cell>
          <cell r="Q116">
            <v>219.13771293848311</v>
          </cell>
        </row>
        <row r="117">
          <cell r="K117">
            <v>2206.6802946520011</v>
          </cell>
          <cell r="L117">
            <v>1529.5026698878289</v>
          </cell>
          <cell r="M117">
            <v>382.11037353267204</v>
          </cell>
          <cell r="N117">
            <v>278.73501369810333</v>
          </cell>
          <cell r="O117">
            <v>419.40548692616505</v>
          </cell>
          <cell r="P117">
            <v>277.58989786637125</v>
          </cell>
          <cell r="Q117">
            <v>214.9410426068404</v>
          </cell>
        </row>
        <row r="118">
          <cell r="K118">
            <v>2444.2559933865946</v>
          </cell>
          <cell r="L118">
            <v>1386.6784204922915</v>
          </cell>
          <cell r="M118">
            <v>663.90907901908599</v>
          </cell>
          <cell r="N118">
            <v>340.62248157707887</v>
          </cell>
          <cell r="O118">
            <v>294.41950487896611</v>
          </cell>
          <cell r="P118">
            <v>86.625815419570827</v>
          </cell>
          <cell r="Q118">
            <v>180.65707369579945</v>
          </cell>
        </row>
        <row r="119">
          <cell r="K119">
            <v>1370.7365394151466</v>
          </cell>
          <cell r="L119">
            <v>2151.4112140857706</v>
          </cell>
          <cell r="M119">
            <v>349.55698350225003</v>
          </cell>
          <cell r="N119">
            <v>320.52164074285798</v>
          </cell>
          <cell r="O119">
            <v>383.01910348591042</v>
          </cell>
          <cell r="P119">
            <v>152.57086367693515</v>
          </cell>
          <cell r="Q119">
            <v>246.78137855380419</v>
          </cell>
        </row>
        <row r="120">
          <cell r="K120">
            <v>1655.2934151381805</v>
          </cell>
          <cell r="L120">
            <v>1806.382179406537</v>
          </cell>
          <cell r="M120">
            <v>411.45804856038671</v>
          </cell>
          <cell r="N120">
            <v>376.97026394112038</v>
          </cell>
          <cell r="O120">
            <v>297.58489646970116</v>
          </cell>
          <cell r="P120">
            <v>186.41256361692942</v>
          </cell>
          <cell r="Q120">
            <v>265.20192958390101</v>
          </cell>
        </row>
        <row r="121">
          <cell r="K121">
            <v>1705.3198739264183</v>
          </cell>
          <cell r="L121">
            <v>1568.6438000396674</v>
          </cell>
          <cell r="M121">
            <v>410.11094775861005</v>
          </cell>
          <cell r="N121">
            <v>213.79701467599421</v>
          </cell>
          <cell r="O121">
            <v>265.12242846672842</v>
          </cell>
          <cell r="P121">
            <v>281.32023940766101</v>
          </cell>
          <cell r="Q121">
            <v>113.92424538586883</v>
          </cell>
        </row>
        <row r="122">
          <cell r="K122">
            <v>1848.153191161271</v>
          </cell>
          <cell r="L122">
            <v>1948.0948627502394</v>
          </cell>
          <cell r="M122">
            <v>456.49355700387935</v>
          </cell>
          <cell r="N122">
            <v>290.48178513676555</v>
          </cell>
          <cell r="O122">
            <v>318.22184754869608</v>
          </cell>
          <cell r="P122">
            <v>242.13076494977497</v>
          </cell>
          <cell r="Q122">
            <v>470.32895273848976</v>
          </cell>
        </row>
        <row r="123">
          <cell r="K123">
            <v>1706.6080250431369</v>
          </cell>
          <cell r="L123">
            <v>1916.8082050110281</v>
          </cell>
          <cell r="M123">
            <v>366.47229449838613</v>
          </cell>
          <cell r="N123">
            <v>288.45766125633725</v>
          </cell>
          <cell r="O123">
            <v>436.18942100788536</v>
          </cell>
          <cell r="P123">
            <v>259.56507287915167</v>
          </cell>
          <cell r="Q123">
            <v>131.46421064903132</v>
          </cell>
        </row>
        <row r="124">
          <cell r="K124">
            <v>1876.8294990842082</v>
          </cell>
          <cell r="L124">
            <v>1859.1646796810533</v>
          </cell>
          <cell r="M124">
            <v>522.51653037183041</v>
          </cell>
          <cell r="N124">
            <v>333.35019445407931</v>
          </cell>
          <cell r="O124">
            <v>265.56133602140824</v>
          </cell>
          <cell r="P124">
            <v>160.98435974955518</v>
          </cell>
          <cell r="Q124">
            <v>182.55456947427052</v>
          </cell>
        </row>
        <row r="125">
          <cell r="K125">
            <v>1409.1900109685598</v>
          </cell>
          <cell r="L125">
            <v>1368.279417836128</v>
          </cell>
          <cell r="M125">
            <v>669.43296526488075</v>
          </cell>
          <cell r="N125">
            <v>275.42519575837332</v>
          </cell>
          <cell r="O125">
            <v>297.76290744825121</v>
          </cell>
          <cell r="P125">
            <v>417.96728903169276</v>
          </cell>
          <cell r="Q125">
            <v>352.83668816868823</v>
          </cell>
        </row>
        <row r="126">
          <cell r="K126">
            <v>2105.2240502085419</v>
          </cell>
          <cell r="L126">
            <v>1369.2452985851601</v>
          </cell>
          <cell r="M126">
            <v>525.13040795211839</v>
          </cell>
          <cell r="N126">
            <v>390.71255218047128</v>
          </cell>
          <cell r="O126">
            <v>301.91712358174414</v>
          </cell>
          <cell r="P126">
            <v>288.11548049975403</v>
          </cell>
          <cell r="Q126">
            <v>145.60806347967841</v>
          </cell>
        </row>
        <row r="127">
          <cell r="K127">
            <v>1313.7334532579041</v>
          </cell>
          <cell r="L127">
            <v>1800.2622259771663</v>
          </cell>
          <cell r="M127">
            <v>468.28487456108991</v>
          </cell>
          <cell r="N127">
            <v>511.92911714295622</v>
          </cell>
          <cell r="O127">
            <v>234.21266241726138</v>
          </cell>
          <cell r="P127">
            <v>240.62963381484815</v>
          </cell>
          <cell r="Q127">
            <v>282.92268193962809</v>
          </cell>
        </row>
        <row r="128">
          <cell r="K128">
            <v>1170.3941748018749</v>
          </cell>
          <cell r="L128">
            <v>1332.3041171011196</v>
          </cell>
          <cell r="M128">
            <v>311.83716398337162</v>
          </cell>
          <cell r="N128">
            <v>359.2112854753338</v>
          </cell>
          <cell r="O128">
            <v>399.96408892541558</v>
          </cell>
          <cell r="P128">
            <v>190.70918740229314</v>
          </cell>
          <cell r="Q128">
            <v>256.69546303158342</v>
          </cell>
        </row>
        <row r="129">
          <cell r="K129">
            <v>1649.7852642312873</v>
          </cell>
          <cell r="L129">
            <v>2120.4957319366677</v>
          </cell>
          <cell r="M129">
            <v>560.43879229861534</v>
          </cell>
          <cell r="N129">
            <v>391.89428888719846</v>
          </cell>
          <cell r="O129">
            <v>418.13405362206441</v>
          </cell>
          <cell r="P129">
            <v>286.30849058979942</v>
          </cell>
          <cell r="Q129">
            <v>256.58984737182351</v>
          </cell>
        </row>
        <row r="130">
          <cell r="K130">
            <v>1623.0083000023387</v>
          </cell>
          <cell r="L130">
            <v>1670.977724143564</v>
          </cell>
          <cell r="M130">
            <v>713.06793228530398</v>
          </cell>
          <cell r="N130">
            <v>298.37557216550948</v>
          </cell>
          <cell r="O130">
            <v>518.99446155927944</v>
          </cell>
          <cell r="P130">
            <v>268.75750117121595</v>
          </cell>
          <cell r="Q130">
            <v>31.236650855205461</v>
          </cell>
        </row>
        <row r="131">
          <cell r="K131">
            <v>1956.3868551803303</v>
          </cell>
          <cell r="L131">
            <v>1856.2011590513498</v>
          </cell>
          <cell r="M131">
            <v>687.23046083012889</v>
          </cell>
          <cell r="N131">
            <v>298.83040740612194</v>
          </cell>
          <cell r="O131">
            <v>371.39723714201801</v>
          </cell>
          <cell r="P131">
            <v>374.98001040451265</v>
          </cell>
          <cell r="Q131">
            <v>260.50687714746977</v>
          </cell>
        </row>
        <row r="132">
          <cell r="K132">
            <v>1302.4999611414753</v>
          </cell>
          <cell r="L132">
            <v>1507.2862824080562</v>
          </cell>
          <cell r="M132">
            <v>516.18157455352241</v>
          </cell>
          <cell r="N132">
            <v>282.78075924275942</v>
          </cell>
          <cell r="O132">
            <v>220.09690606015781</v>
          </cell>
          <cell r="P132">
            <v>157.99314801203479</v>
          </cell>
          <cell r="Q132">
            <v>115.67072425050264</v>
          </cell>
        </row>
        <row r="133">
          <cell r="K133">
            <v>1779.7316633998548</v>
          </cell>
          <cell r="L133">
            <v>1326.593502673898</v>
          </cell>
          <cell r="M133">
            <v>594.50272574219298</v>
          </cell>
          <cell r="N133">
            <v>309.97307964892332</v>
          </cell>
          <cell r="O133">
            <v>225.01092158659682</v>
          </cell>
          <cell r="P133">
            <v>216.47104554470306</v>
          </cell>
          <cell r="Q133">
            <v>134.79900465769265</v>
          </cell>
        </row>
        <row r="134">
          <cell r="K134">
            <v>1891.3905498645552</v>
          </cell>
          <cell r="L134">
            <v>1176.5090368315452</v>
          </cell>
          <cell r="M134">
            <v>346.823595586549</v>
          </cell>
          <cell r="N134">
            <v>488.07948903922789</v>
          </cell>
          <cell r="O134">
            <v>88.533507270656727</v>
          </cell>
          <cell r="P134">
            <v>168.74565097285137</v>
          </cell>
          <cell r="Q134">
            <v>190.25317708144658</v>
          </cell>
        </row>
        <row r="135">
          <cell r="K135">
            <v>1908.9269291584096</v>
          </cell>
          <cell r="L135">
            <v>1364.8253309735148</v>
          </cell>
          <cell r="M135">
            <v>345.86967233226846</v>
          </cell>
          <cell r="N135">
            <v>539.28648816519285</v>
          </cell>
          <cell r="O135">
            <v>315.48443403702476</v>
          </cell>
          <cell r="P135">
            <v>244.52420588749146</v>
          </cell>
          <cell r="Q135">
            <v>135.48679731265662</v>
          </cell>
        </row>
        <row r="136">
          <cell r="K136">
            <v>2154.6041788444104</v>
          </cell>
          <cell r="L136">
            <v>1973.2010998067171</v>
          </cell>
          <cell r="M136">
            <v>665.08958666826356</v>
          </cell>
          <cell r="N136">
            <v>402.2331053306898</v>
          </cell>
          <cell r="O136">
            <v>577.54221806981184</v>
          </cell>
          <cell r="P136">
            <v>311.26451733014926</v>
          </cell>
          <cell r="Q136">
            <v>143.24651159924721</v>
          </cell>
        </row>
        <row r="137">
          <cell r="K137">
            <v>1384.7466817476723</v>
          </cell>
          <cell r="L137">
            <v>1378.5168946814922</v>
          </cell>
          <cell r="M137">
            <v>415.80378917017714</v>
          </cell>
          <cell r="N137">
            <v>508.47227434148442</v>
          </cell>
          <cell r="O137">
            <v>378.27297267421005</v>
          </cell>
          <cell r="P137">
            <v>232.83149365166736</v>
          </cell>
          <cell r="Q137">
            <v>173.91997584729094</v>
          </cell>
        </row>
        <row r="138">
          <cell r="K138">
            <v>1671.8040987404795</v>
          </cell>
          <cell r="L138">
            <v>2243.777385940788</v>
          </cell>
          <cell r="M138">
            <v>699.48471721653436</v>
          </cell>
          <cell r="N138">
            <v>213.76687140529933</v>
          </cell>
          <cell r="O138">
            <v>310.79210775056805</v>
          </cell>
          <cell r="P138">
            <v>245.57792990726853</v>
          </cell>
          <cell r="Q138">
            <v>283.02083971043345</v>
          </cell>
        </row>
        <row r="139">
          <cell r="K139">
            <v>1797.0936558345027</v>
          </cell>
          <cell r="L139">
            <v>1819.432384452927</v>
          </cell>
          <cell r="M139">
            <v>632.17737026294321</v>
          </cell>
          <cell r="N139">
            <v>311.44576882679468</v>
          </cell>
          <cell r="O139">
            <v>176.37137434398667</v>
          </cell>
          <cell r="P139">
            <v>149.10417279201829</v>
          </cell>
          <cell r="Q139">
            <v>213.73586455166898</v>
          </cell>
        </row>
        <row r="140">
          <cell r="K140">
            <v>1139.2813188673886</v>
          </cell>
          <cell r="L140">
            <v>1548.5718020477734</v>
          </cell>
          <cell r="M140">
            <v>486.78058118276999</v>
          </cell>
          <cell r="N140">
            <v>376.08011262268315</v>
          </cell>
          <cell r="O140">
            <v>350.5556532744273</v>
          </cell>
          <cell r="P140">
            <v>159.85232005220041</v>
          </cell>
          <cell r="Q140">
            <v>260.58969291752368</v>
          </cell>
        </row>
        <row r="141">
          <cell r="K141">
            <v>2198.4324177405688</v>
          </cell>
          <cell r="L141">
            <v>2115.2525404518333</v>
          </cell>
          <cell r="M141">
            <v>514.87877967610666</v>
          </cell>
          <cell r="N141">
            <v>378.63437938595837</v>
          </cell>
          <cell r="O141">
            <v>291.99263454038066</v>
          </cell>
          <cell r="P141">
            <v>136.89342021904929</v>
          </cell>
          <cell r="Q141">
            <v>73.920535009928869</v>
          </cell>
        </row>
        <row r="142">
          <cell r="K142">
            <v>1811.2521475940971</v>
          </cell>
          <cell r="L142">
            <v>1282.8594068900311</v>
          </cell>
          <cell r="M142">
            <v>452.57585360319553</v>
          </cell>
          <cell r="N142">
            <v>251.06146021822826</v>
          </cell>
          <cell r="O142">
            <v>122.01626217837658</v>
          </cell>
          <cell r="P142">
            <v>291.82001647925068</v>
          </cell>
          <cell r="Q142">
            <v>101.37564980564474</v>
          </cell>
        </row>
        <row r="143">
          <cell r="K143">
            <v>1516.9975265028743</v>
          </cell>
          <cell r="L143">
            <v>1707.2860325285274</v>
          </cell>
          <cell r="M143">
            <v>376.83186872097372</v>
          </cell>
          <cell r="N143">
            <v>360.97695972237261</v>
          </cell>
          <cell r="O143">
            <v>399.16862397446255</v>
          </cell>
          <cell r="P143">
            <v>285.84652651356731</v>
          </cell>
          <cell r="Q143">
            <v>173.70671068739279</v>
          </cell>
        </row>
        <row r="144">
          <cell r="K144">
            <v>1817.9330724473127</v>
          </cell>
          <cell r="L144">
            <v>1143.8968540046301</v>
          </cell>
          <cell r="M144">
            <v>554.53620725386702</v>
          </cell>
          <cell r="N144">
            <v>686.32707836726513</v>
          </cell>
          <cell r="O144">
            <v>275.87225100204694</v>
          </cell>
          <cell r="P144">
            <v>218.68648341888633</v>
          </cell>
          <cell r="Q144">
            <v>154.85127706192537</v>
          </cell>
        </row>
        <row r="145">
          <cell r="K145">
            <v>2212.0244246473803</v>
          </cell>
          <cell r="L145">
            <v>1621.3342583856099</v>
          </cell>
          <cell r="M145">
            <v>617.06847049470753</v>
          </cell>
          <cell r="N145">
            <v>302.78122208259663</v>
          </cell>
          <cell r="O145">
            <v>249.16110370298583</v>
          </cell>
          <cell r="P145">
            <v>239.16911157213354</v>
          </cell>
          <cell r="Q145">
            <v>137.1933340043027</v>
          </cell>
        </row>
        <row r="146">
          <cell r="K146">
            <v>2016.7393362593762</v>
          </cell>
          <cell r="L146">
            <v>2063.6539201966866</v>
          </cell>
          <cell r="M146">
            <v>469.05302146521655</v>
          </cell>
          <cell r="N146">
            <v>262.9201553469124</v>
          </cell>
          <cell r="O146">
            <v>466.4854166538708</v>
          </cell>
          <cell r="P146">
            <v>209.47644662929227</v>
          </cell>
          <cell r="Q146">
            <v>129.94345003295072</v>
          </cell>
        </row>
        <row r="147">
          <cell r="K147">
            <v>2012.8411513691774</v>
          </cell>
          <cell r="L147">
            <v>1458.9032973842511</v>
          </cell>
          <cell r="M147">
            <v>738.91419095443018</v>
          </cell>
          <cell r="N147">
            <v>357.48276714009086</v>
          </cell>
          <cell r="O147">
            <v>443.66134415910466</v>
          </cell>
          <cell r="P147">
            <v>378.16339345322609</v>
          </cell>
          <cell r="Q147">
            <v>220.87227959334143</v>
          </cell>
        </row>
        <row r="148">
          <cell r="K148">
            <v>1668.1447597539211</v>
          </cell>
          <cell r="L148">
            <v>1641.4879007571474</v>
          </cell>
          <cell r="M148">
            <v>545.96113664467418</v>
          </cell>
          <cell r="N148">
            <v>351.39649734420198</v>
          </cell>
          <cell r="O148">
            <v>515.38081387537966</v>
          </cell>
          <cell r="P148">
            <v>151.07531344873604</v>
          </cell>
          <cell r="Q148">
            <v>201.40149383994509</v>
          </cell>
        </row>
        <row r="149">
          <cell r="K149">
            <v>1369.9107664323269</v>
          </cell>
          <cell r="L149">
            <v>1690.8017703313944</v>
          </cell>
          <cell r="M149">
            <v>601.27148175709533</v>
          </cell>
          <cell r="N149">
            <v>253.44794548287339</v>
          </cell>
          <cell r="O149">
            <v>403.80232487871848</v>
          </cell>
          <cell r="P149">
            <v>255.38571997483268</v>
          </cell>
          <cell r="Q149">
            <v>165.64345061110396</v>
          </cell>
        </row>
        <row r="150">
          <cell r="K150">
            <v>1580.0699603424396</v>
          </cell>
          <cell r="L150">
            <v>2062.9990824264582</v>
          </cell>
          <cell r="M150">
            <v>580.37253475043815</v>
          </cell>
          <cell r="N150">
            <v>377.35905186053139</v>
          </cell>
          <cell r="O150">
            <v>265.15133240504019</v>
          </cell>
          <cell r="P150">
            <v>192.86464495525772</v>
          </cell>
          <cell r="Q150">
            <v>150.24592852539533</v>
          </cell>
        </row>
        <row r="151">
          <cell r="K151">
            <v>1562.9697432513281</v>
          </cell>
          <cell r="L151">
            <v>1158.4135348390275</v>
          </cell>
          <cell r="M151">
            <v>511.59672263068313</v>
          </cell>
          <cell r="N151">
            <v>441.81835768486627</v>
          </cell>
          <cell r="O151">
            <v>412.63112612713047</v>
          </cell>
          <cell r="P151">
            <v>201.3765815343927</v>
          </cell>
          <cell r="Q151">
            <v>133.16465252530298</v>
          </cell>
        </row>
        <row r="152">
          <cell r="K152">
            <v>1469.257766069004</v>
          </cell>
          <cell r="L152">
            <v>1241.1021818367312</v>
          </cell>
          <cell r="M152">
            <v>481.99292876084633</v>
          </cell>
          <cell r="N152">
            <v>409.26794871124901</v>
          </cell>
          <cell r="O152">
            <v>77.19390443943557</v>
          </cell>
          <cell r="P152">
            <v>329.74593240078553</v>
          </cell>
          <cell r="Q152">
            <v>123.26981601175002</v>
          </cell>
        </row>
        <row r="153">
          <cell r="K153">
            <v>1719.6783190831729</v>
          </cell>
          <cell r="L153">
            <v>1611.4627727525251</v>
          </cell>
          <cell r="M153">
            <v>409.371453571578</v>
          </cell>
          <cell r="N153">
            <v>311.03322792076688</v>
          </cell>
          <cell r="O153">
            <v>311.03452492916</v>
          </cell>
          <cell r="P153">
            <v>355.44401606162842</v>
          </cell>
          <cell r="Q153">
            <v>78.327731978498903</v>
          </cell>
        </row>
        <row r="154">
          <cell r="K154">
            <v>2106.3967026119658</v>
          </cell>
          <cell r="L154">
            <v>2108.6857501186946</v>
          </cell>
          <cell r="M154">
            <v>321.12452399114068</v>
          </cell>
          <cell r="N154">
            <v>220.67235276971675</v>
          </cell>
          <cell r="O154">
            <v>289.37017434154171</v>
          </cell>
          <cell r="P154">
            <v>253.86864644999025</v>
          </cell>
          <cell r="Q154">
            <v>135.43970195992318</v>
          </cell>
        </row>
        <row r="155">
          <cell r="K155">
            <v>1908.5222542426325</v>
          </cell>
          <cell r="L155">
            <v>1574.9017285283621</v>
          </cell>
          <cell r="M155">
            <v>783.66954591667536</v>
          </cell>
          <cell r="N155">
            <v>333.6982637062049</v>
          </cell>
          <cell r="O155">
            <v>300.44984131000547</v>
          </cell>
          <cell r="P155">
            <v>157.13228034227961</v>
          </cell>
          <cell r="Q155">
            <v>252.7971148065792</v>
          </cell>
        </row>
        <row r="156">
          <cell r="K156">
            <v>2354.3736322195559</v>
          </cell>
          <cell r="L156">
            <v>1787.5818939339249</v>
          </cell>
          <cell r="M156">
            <v>564.69377124513153</v>
          </cell>
          <cell r="N156">
            <v>422.13546579244758</v>
          </cell>
          <cell r="O156">
            <v>437.5247247293326</v>
          </cell>
          <cell r="P156">
            <v>131.41762385820269</v>
          </cell>
          <cell r="Q156">
            <v>184.29684979703976</v>
          </cell>
        </row>
        <row r="157">
          <cell r="K157">
            <v>1921.6010614840973</v>
          </cell>
          <cell r="L157">
            <v>1421.4881882464827</v>
          </cell>
          <cell r="M157">
            <v>459.53459937214842</v>
          </cell>
          <cell r="N157">
            <v>339.15301241203304</v>
          </cell>
          <cell r="O157">
            <v>373.76053355520747</v>
          </cell>
          <cell r="P157">
            <v>413.87360744734059</v>
          </cell>
          <cell r="Q157">
            <v>148.114740559296</v>
          </cell>
        </row>
        <row r="158">
          <cell r="K158">
            <v>1510.6825121051088</v>
          </cell>
          <cell r="L158">
            <v>1669.8621114255916</v>
          </cell>
          <cell r="M158">
            <v>635.44915331223694</v>
          </cell>
          <cell r="N158">
            <v>437.91676021191995</v>
          </cell>
          <cell r="O158">
            <v>92.99268987918532</v>
          </cell>
          <cell r="P158">
            <v>110.5974742606284</v>
          </cell>
          <cell r="Q158">
            <v>230.5006564484278</v>
          </cell>
        </row>
        <row r="159">
          <cell r="K159">
            <v>1778.8854069641843</v>
          </cell>
          <cell r="L159">
            <v>1296.0343282365425</v>
          </cell>
          <cell r="M159">
            <v>375.40657835246054</v>
          </cell>
          <cell r="N159">
            <v>477.68035768966632</v>
          </cell>
          <cell r="O159">
            <v>193.39324731486118</v>
          </cell>
          <cell r="P159">
            <v>209.7090399796212</v>
          </cell>
          <cell r="Q159">
            <v>120.7140718257189</v>
          </cell>
        </row>
        <row r="160">
          <cell r="K160">
            <v>2019.259972101318</v>
          </cell>
          <cell r="L160">
            <v>1588.0574732969685</v>
          </cell>
          <cell r="M160">
            <v>472.29260675552644</v>
          </cell>
          <cell r="N160">
            <v>410.03845395766439</v>
          </cell>
          <cell r="O160">
            <v>274.28546373412394</v>
          </cell>
          <cell r="P160">
            <v>110.62122951741131</v>
          </cell>
          <cell r="Q160">
            <v>166.89479017237366</v>
          </cell>
        </row>
        <row r="161">
          <cell r="K161">
            <v>1629.1277503929025</v>
          </cell>
          <cell r="L161">
            <v>1901.2620898076386</v>
          </cell>
          <cell r="M161">
            <v>506.22406465246627</v>
          </cell>
          <cell r="N161">
            <v>367.55083416104907</v>
          </cell>
          <cell r="O161">
            <v>147.55637598960286</v>
          </cell>
          <cell r="P161">
            <v>256.14738334109541</v>
          </cell>
          <cell r="Q161">
            <v>234.81869109957424</v>
          </cell>
        </row>
        <row r="162">
          <cell r="K162">
            <v>1683.336344638803</v>
          </cell>
          <cell r="L162">
            <v>1613.3656354661116</v>
          </cell>
          <cell r="M162">
            <v>677.50931930421677</v>
          </cell>
          <cell r="N162">
            <v>360.20731323089296</v>
          </cell>
          <cell r="O162">
            <v>364.44024926310306</v>
          </cell>
          <cell r="P162">
            <v>183.76731184451259</v>
          </cell>
          <cell r="Q162">
            <v>129.1165894520835</v>
          </cell>
        </row>
        <row r="163">
          <cell r="K163">
            <v>1652.7856491784321</v>
          </cell>
          <cell r="L163">
            <v>1298.277416647079</v>
          </cell>
          <cell r="M163">
            <v>530.51284454287884</v>
          </cell>
          <cell r="N163">
            <v>485.69760807604962</v>
          </cell>
          <cell r="O163">
            <v>218.01312585581363</v>
          </cell>
          <cell r="P163">
            <v>147.48509946897735</v>
          </cell>
          <cell r="Q163">
            <v>181.87119982576954</v>
          </cell>
        </row>
        <row r="164">
          <cell r="K164">
            <v>2096.5258526387006</v>
          </cell>
          <cell r="L164">
            <v>1782.4664569403667</v>
          </cell>
          <cell r="M164">
            <v>704.46150032291814</v>
          </cell>
          <cell r="N164">
            <v>337.39513507128726</v>
          </cell>
          <cell r="O164">
            <v>313.15656401863276</v>
          </cell>
          <cell r="P164">
            <v>373.69936548864541</v>
          </cell>
          <cell r="Q164">
            <v>327.13301607040307</v>
          </cell>
        </row>
        <row r="165">
          <cell r="K165">
            <v>1238.828752012013</v>
          </cell>
          <cell r="L165">
            <v>1868.63275849041</v>
          </cell>
          <cell r="M165">
            <v>437.54578975412784</v>
          </cell>
          <cell r="N165">
            <v>425.6755201687223</v>
          </cell>
          <cell r="O165">
            <v>434.8366230400394</v>
          </cell>
          <cell r="P165">
            <v>146.67988839954668</v>
          </cell>
          <cell r="Q165">
            <v>157.98790873142377</v>
          </cell>
        </row>
        <row r="166">
          <cell r="K166">
            <v>1382.1630732747199</v>
          </cell>
          <cell r="L166">
            <v>1422.2082380443528</v>
          </cell>
          <cell r="M166">
            <v>437.35991916514627</v>
          </cell>
          <cell r="N166">
            <v>257.8136608206737</v>
          </cell>
          <cell r="O166">
            <v>362.66536645673955</v>
          </cell>
          <cell r="P166">
            <v>332.18125822222294</v>
          </cell>
          <cell r="Q166">
            <v>197.02512436114199</v>
          </cell>
        </row>
        <row r="167">
          <cell r="K167">
            <v>1132.6674066956959</v>
          </cell>
          <cell r="L167">
            <v>1725.9929689024268</v>
          </cell>
          <cell r="M167">
            <v>419.90673740881977</v>
          </cell>
          <cell r="N167">
            <v>334.88466674953685</v>
          </cell>
          <cell r="O167">
            <v>262.92137891677874</v>
          </cell>
          <cell r="P167">
            <v>61.884541179953466</v>
          </cell>
          <cell r="Q167">
            <v>207.78617194242179</v>
          </cell>
        </row>
        <row r="168">
          <cell r="K168">
            <v>1878.9183441599187</v>
          </cell>
          <cell r="L168">
            <v>1512.7445001005783</v>
          </cell>
          <cell r="M168">
            <v>881.28168637901763</v>
          </cell>
          <cell r="N168">
            <v>208.21769468804146</v>
          </cell>
          <cell r="O168">
            <v>237.41414677413488</v>
          </cell>
          <cell r="P168">
            <v>383.26497985837022</v>
          </cell>
          <cell r="Q168">
            <v>352.23827327307185</v>
          </cell>
        </row>
        <row r="169">
          <cell r="K169">
            <v>1817.8557026867488</v>
          </cell>
          <cell r="L169">
            <v>1779.7770196551353</v>
          </cell>
          <cell r="M169">
            <v>645.32969678173697</v>
          </cell>
          <cell r="N169">
            <v>515.99825795554204</v>
          </cell>
          <cell r="O169">
            <v>201.0796098666996</v>
          </cell>
          <cell r="P169">
            <v>178.67838911790716</v>
          </cell>
          <cell r="Q169">
            <v>212.47106415476389</v>
          </cell>
        </row>
        <row r="170">
          <cell r="K170">
            <v>1772.307543845696</v>
          </cell>
          <cell r="L170">
            <v>1530.2214114767246</v>
          </cell>
          <cell r="M170">
            <v>394.22694587165205</v>
          </cell>
          <cell r="N170">
            <v>264.02633916908229</v>
          </cell>
          <cell r="O170">
            <v>315.58071205102448</v>
          </cell>
          <cell r="P170">
            <v>254.76133988676798</v>
          </cell>
          <cell r="Q170">
            <v>101.26946216728865</v>
          </cell>
        </row>
        <row r="171">
          <cell r="K171">
            <v>2549.5586402313847</v>
          </cell>
          <cell r="L171">
            <v>1466.8741686579326</v>
          </cell>
          <cell r="M171">
            <v>753.27439233841062</v>
          </cell>
          <cell r="N171">
            <v>399.49026410581246</v>
          </cell>
          <cell r="O171">
            <v>248.64654369138069</v>
          </cell>
          <cell r="P171">
            <v>106.39923875649963</v>
          </cell>
          <cell r="Q171">
            <v>250.65754592633772</v>
          </cell>
        </row>
        <row r="172">
          <cell r="K172">
            <v>1005.3402707722101</v>
          </cell>
          <cell r="L172">
            <v>1374.7655071232743</v>
          </cell>
          <cell r="M172">
            <v>610.0687463004158</v>
          </cell>
          <cell r="N172">
            <v>405.87346817568238</v>
          </cell>
          <cell r="O172">
            <v>148.83144922348845</v>
          </cell>
          <cell r="P172">
            <v>147.75040588749289</v>
          </cell>
          <cell r="Q172">
            <v>75.589273529841819</v>
          </cell>
        </row>
        <row r="173">
          <cell r="K173">
            <v>1494.6057680449344</v>
          </cell>
          <cell r="L173">
            <v>2101.5060179459401</v>
          </cell>
          <cell r="M173">
            <v>332.4529621612802</v>
          </cell>
          <cell r="N173">
            <v>413.94638347379919</v>
          </cell>
          <cell r="O173">
            <v>312.12415110293108</v>
          </cell>
          <cell r="P173">
            <v>178.34505566100333</v>
          </cell>
          <cell r="Q173">
            <v>178.35976800231282</v>
          </cell>
        </row>
        <row r="174">
          <cell r="K174">
            <v>1658.1015168315023</v>
          </cell>
          <cell r="L174">
            <v>1608.7793817846446</v>
          </cell>
          <cell r="M174">
            <v>529.98949866286591</v>
          </cell>
          <cell r="N174">
            <v>439.25275191496354</v>
          </cell>
          <cell r="O174">
            <v>446.57215078130332</v>
          </cell>
          <cell r="P174">
            <v>172.13719914571209</v>
          </cell>
          <cell r="Q174">
            <v>212.47425544171682</v>
          </cell>
        </row>
        <row r="175">
          <cell r="K175">
            <v>2113.9270482413249</v>
          </cell>
          <cell r="L175">
            <v>1309.0550948830892</v>
          </cell>
          <cell r="M175">
            <v>422.16117950185372</v>
          </cell>
          <cell r="N175">
            <v>567.34277409685149</v>
          </cell>
          <cell r="O175">
            <v>303.9987088356101</v>
          </cell>
          <cell r="P175">
            <v>71.86895938720572</v>
          </cell>
          <cell r="Q175">
            <v>163.08742013958394</v>
          </cell>
        </row>
        <row r="176">
          <cell r="K176">
            <v>1667.5998430336804</v>
          </cell>
          <cell r="L176">
            <v>1693.5355116174526</v>
          </cell>
          <cell r="M176">
            <v>558.35548571878746</v>
          </cell>
          <cell r="N176">
            <v>330.99439264722827</v>
          </cell>
          <cell r="O176">
            <v>370.57344286870614</v>
          </cell>
          <cell r="P176">
            <v>171.67250485042453</v>
          </cell>
          <cell r="Q176">
            <v>60.533199837833465</v>
          </cell>
        </row>
        <row r="177">
          <cell r="K177">
            <v>1788.7926810029462</v>
          </cell>
          <cell r="L177">
            <v>1119.214439775021</v>
          </cell>
          <cell r="M177">
            <v>279.81402923660085</v>
          </cell>
          <cell r="N177">
            <v>273.39388600403043</v>
          </cell>
          <cell r="O177">
            <v>194.37786502682283</v>
          </cell>
          <cell r="P177">
            <v>246.71862706642227</v>
          </cell>
          <cell r="Q177">
            <v>338.43296885373701</v>
          </cell>
        </row>
        <row r="178">
          <cell r="K178">
            <v>1271.4128374636705</v>
          </cell>
          <cell r="L178">
            <v>1347.3261074833324</v>
          </cell>
          <cell r="M178">
            <v>482.52557051222965</v>
          </cell>
          <cell r="N178">
            <v>367.49356201047959</v>
          </cell>
          <cell r="O178">
            <v>275.15586768161046</v>
          </cell>
          <cell r="P178">
            <v>375.06004374892359</v>
          </cell>
          <cell r="Q178">
            <v>228.78088577643828</v>
          </cell>
        </row>
        <row r="179">
          <cell r="K179">
            <v>1089.5709080198189</v>
          </cell>
          <cell r="L179">
            <v>1501.9758123108033</v>
          </cell>
          <cell r="M179">
            <v>407.20231422639563</v>
          </cell>
          <cell r="N179">
            <v>377.33749451884995</v>
          </cell>
          <cell r="O179">
            <v>80.995936203449375</v>
          </cell>
          <cell r="P179">
            <v>279.74494086439341</v>
          </cell>
          <cell r="Q179">
            <v>113.470286376312</v>
          </cell>
        </row>
        <row r="180">
          <cell r="K180">
            <v>1224.4313742802608</v>
          </cell>
          <cell r="L180">
            <v>2083.7339869914563</v>
          </cell>
          <cell r="M180">
            <v>610.77448709100565</v>
          </cell>
          <cell r="N180">
            <v>242.31533161218815</v>
          </cell>
          <cell r="O180">
            <v>178.37054587606409</v>
          </cell>
          <cell r="P180">
            <v>243.67691147215206</v>
          </cell>
          <cell r="Q180">
            <v>181.44164406763485</v>
          </cell>
        </row>
        <row r="181">
          <cell r="K181">
            <v>2117.6776587895101</v>
          </cell>
          <cell r="L181">
            <v>1179.7336117782279</v>
          </cell>
          <cell r="M181">
            <v>586.29449335215975</v>
          </cell>
          <cell r="N181">
            <v>322.74247962328263</v>
          </cell>
          <cell r="O181">
            <v>101.48459943380684</v>
          </cell>
          <cell r="P181">
            <v>235.85363103420462</v>
          </cell>
          <cell r="Q181">
            <v>117.217314333986</v>
          </cell>
        </row>
        <row r="182">
          <cell r="K182">
            <v>1238.6492869050594</v>
          </cell>
          <cell r="L182">
            <v>1534.3453537967903</v>
          </cell>
          <cell r="M182">
            <v>560.33399311652488</v>
          </cell>
          <cell r="N182">
            <v>373.45304485848033</v>
          </cell>
          <cell r="O182">
            <v>187.01426619935663</v>
          </cell>
          <cell r="P182">
            <v>168.68378731466882</v>
          </cell>
          <cell r="Q182">
            <v>100.41438236831631</v>
          </cell>
        </row>
        <row r="183">
          <cell r="K183">
            <v>1376.7544011160394</v>
          </cell>
          <cell r="L183">
            <v>1478.9632641689827</v>
          </cell>
          <cell r="M183">
            <v>461.58848931388962</v>
          </cell>
          <cell r="N183">
            <v>281.38784453956276</v>
          </cell>
          <cell r="O183">
            <v>263.55734378300593</v>
          </cell>
          <cell r="P183">
            <v>367.63603709695639</v>
          </cell>
          <cell r="Q183">
            <v>175.41827614725761</v>
          </cell>
        </row>
        <row r="184">
          <cell r="K184">
            <v>1539.5841085320203</v>
          </cell>
          <cell r="L184">
            <v>2131.2180189770224</v>
          </cell>
          <cell r="M184">
            <v>571.39179667044357</v>
          </cell>
          <cell r="N184">
            <v>416.33240207972455</v>
          </cell>
          <cell r="O184">
            <v>211.75254005386049</v>
          </cell>
          <cell r="P184">
            <v>66.028619300733553</v>
          </cell>
          <cell r="Q184">
            <v>64.115423833344792</v>
          </cell>
        </row>
        <row r="185">
          <cell r="K185">
            <v>2038.7012872032576</v>
          </cell>
          <cell r="L185">
            <v>1577.2572517345975</v>
          </cell>
          <cell r="M185">
            <v>362.47326778566054</v>
          </cell>
          <cell r="N185">
            <v>356.25431873003225</v>
          </cell>
          <cell r="O185">
            <v>381.47575231616196</v>
          </cell>
          <cell r="P185">
            <v>355.16317678612393</v>
          </cell>
          <cell r="Q185">
            <v>239.89718446655573</v>
          </cell>
        </row>
        <row r="186">
          <cell r="K186">
            <v>1728.7121760609903</v>
          </cell>
          <cell r="L186">
            <v>1751.8228822356107</v>
          </cell>
          <cell r="M186">
            <v>381.81288161832731</v>
          </cell>
          <cell r="N186">
            <v>357.56423040701981</v>
          </cell>
          <cell r="O186">
            <v>306.38749924362116</v>
          </cell>
          <cell r="P186">
            <v>288.68576367278166</v>
          </cell>
          <cell r="Q186">
            <v>89.63154895797949</v>
          </cell>
        </row>
        <row r="187">
          <cell r="K187">
            <v>1895.143781736992</v>
          </cell>
          <cell r="L187">
            <v>1420.4056898564882</v>
          </cell>
          <cell r="M187">
            <v>641.00938073275449</v>
          </cell>
          <cell r="N187">
            <v>403.68950646815375</v>
          </cell>
          <cell r="O187">
            <v>306.96312457381714</v>
          </cell>
          <cell r="P187">
            <v>217.46277674030821</v>
          </cell>
          <cell r="Q187">
            <v>178.48291624573346</v>
          </cell>
        </row>
        <row r="188">
          <cell r="K188">
            <v>1514.0820099724669</v>
          </cell>
          <cell r="L188">
            <v>2040.5118866354908</v>
          </cell>
          <cell r="M188">
            <v>521.46311585582373</v>
          </cell>
          <cell r="N188">
            <v>373.97527588520273</v>
          </cell>
          <cell r="O188">
            <v>100.45497845012406</v>
          </cell>
          <cell r="P188">
            <v>45.796106766009281</v>
          </cell>
          <cell r="Q188">
            <v>109.41527374687529</v>
          </cell>
        </row>
        <row r="189">
          <cell r="K189">
            <v>1181.5487938003323</v>
          </cell>
          <cell r="L189">
            <v>1374.3884400228123</v>
          </cell>
          <cell r="M189">
            <v>429.38095083066798</v>
          </cell>
          <cell r="N189">
            <v>306.1688561416081</v>
          </cell>
          <cell r="O189">
            <v>286.09338017960192</v>
          </cell>
          <cell r="P189">
            <v>140.2234701461507</v>
          </cell>
          <cell r="Q189">
            <v>161.93456476991011</v>
          </cell>
        </row>
        <row r="190">
          <cell r="K190">
            <v>1721.3588622129776</v>
          </cell>
          <cell r="L190">
            <v>1578.3787016142592</v>
          </cell>
          <cell r="M190">
            <v>601.27156811931684</v>
          </cell>
          <cell r="N190">
            <v>474.07476071662381</v>
          </cell>
          <cell r="O190">
            <v>297.37312946914875</v>
          </cell>
          <cell r="P190">
            <v>227.64871471257263</v>
          </cell>
          <cell r="Q190">
            <v>177.40038369570743</v>
          </cell>
        </row>
        <row r="191">
          <cell r="K191">
            <v>1223.7172108283989</v>
          </cell>
          <cell r="L191">
            <v>1230.6054049807228</v>
          </cell>
          <cell r="M191">
            <v>370.71690577128822</v>
          </cell>
          <cell r="N191">
            <v>396.90750053552046</v>
          </cell>
          <cell r="O191">
            <v>167.22172004899016</v>
          </cell>
          <cell r="P191">
            <v>316.48898200792371</v>
          </cell>
          <cell r="Q191">
            <v>185.48986141158395</v>
          </cell>
        </row>
        <row r="192">
          <cell r="K192">
            <v>1524.5088480977881</v>
          </cell>
          <cell r="L192">
            <v>1838.1841338840393</v>
          </cell>
          <cell r="M192">
            <v>590.28525767000633</v>
          </cell>
          <cell r="N192">
            <v>597.54149996519686</v>
          </cell>
          <cell r="O192">
            <v>216.0708704657907</v>
          </cell>
          <cell r="P192">
            <v>199.36050038283108</v>
          </cell>
          <cell r="Q192">
            <v>204.37573010000384</v>
          </cell>
        </row>
        <row r="193">
          <cell r="K193">
            <v>1289.3812383222639</v>
          </cell>
          <cell r="L193">
            <v>2027.0390549001718</v>
          </cell>
          <cell r="M193">
            <v>567.81572973058678</v>
          </cell>
          <cell r="N193">
            <v>347.24387387954488</v>
          </cell>
          <cell r="O193">
            <v>198.33429529229397</v>
          </cell>
          <cell r="P193">
            <v>206.75813588072833</v>
          </cell>
          <cell r="Q193">
            <v>220.80018670590877</v>
          </cell>
        </row>
        <row r="194">
          <cell r="K194">
            <v>1538.0473223022634</v>
          </cell>
          <cell r="L194">
            <v>1358.4157476597597</v>
          </cell>
          <cell r="M194">
            <v>689.89096093967726</v>
          </cell>
          <cell r="N194">
            <v>486.16879374886651</v>
          </cell>
          <cell r="O194">
            <v>396.2897197373232</v>
          </cell>
          <cell r="P194">
            <v>306.14624239716375</v>
          </cell>
          <cell r="Q194">
            <v>292.70423380073828</v>
          </cell>
        </row>
        <row r="195">
          <cell r="K195">
            <v>2778.5783254192143</v>
          </cell>
          <cell r="L195">
            <v>982.83607916152664</v>
          </cell>
          <cell r="M195">
            <v>433.58074000689589</v>
          </cell>
          <cell r="N195">
            <v>241.20428439255556</v>
          </cell>
          <cell r="O195">
            <v>299.00457372654211</v>
          </cell>
          <cell r="P195">
            <v>138.12836070392891</v>
          </cell>
          <cell r="Q195">
            <v>111.82376889912784</v>
          </cell>
        </row>
        <row r="196">
          <cell r="K196">
            <v>1480.6376144021433</v>
          </cell>
          <cell r="L196">
            <v>1477.5013764676123</v>
          </cell>
          <cell r="M196">
            <v>531.22643449955956</v>
          </cell>
          <cell r="N196">
            <v>237.07686493819875</v>
          </cell>
          <cell r="O196">
            <v>172.34794378881034</v>
          </cell>
          <cell r="P196">
            <v>-21.03858609121972</v>
          </cell>
          <cell r="Q196">
            <v>283.7485601654069</v>
          </cell>
        </row>
        <row r="197">
          <cell r="K197">
            <v>1520.0708397531191</v>
          </cell>
          <cell r="L197">
            <v>1242.7455570465554</v>
          </cell>
          <cell r="M197">
            <v>391.73303738605955</v>
          </cell>
          <cell r="N197">
            <v>377.64497425121374</v>
          </cell>
          <cell r="O197">
            <v>218.51863270262334</v>
          </cell>
          <cell r="P197">
            <v>344.16489364851941</v>
          </cell>
          <cell r="Q197">
            <v>161.96411411048163</v>
          </cell>
        </row>
        <row r="198">
          <cell r="K198">
            <v>1667.5056079267558</v>
          </cell>
          <cell r="L198">
            <v>2136.3294434330496</v>
          </cell>
          <cell r="M198">
            <v>520.05373926396783</v>
          </cell>
          <cell r="N198">
            <v>264.14991540557077</v>
          </cell>
          <cell r="O198">
            <v>340.27958928363427</v>
          </cell>
          <cell r="P198">
            <v>282.40479240536177</v>
          </cell>
          <cell r="Q198">
            <v>128.44051176406032</v>
          </cell>
        </row>
        <row r="199">
          <cell r="K199">
            <v>1754.957407303478</v>
          </cell>
          <cell r="L199">
            <v>1260.0146387207824</v>
          </cell>
          <cell r="M199">
            <v>520.92329147068051</v>
          </cell>
          <cell r="N199">
            <v>246.576635671715</v>
          </cell>
          <cell r="O199">
            <v>431.41500088250632</v>
          </cell>
          <cell r="P199">
            <v>361.25141677904156</v>
          </cell>
          <cell r="Q199">
            <v>263.96586623912378</v>
          </cell>
        </row>
        <row r="200">
          <cell r="K200">
            <v>1572.9137911353753</v>
          </cell>
          <cell r="L200">
            <v>1458.845960631967</v>
          </cell>
          <cell r="M200">
            <v>568.85271524680081</v>
          </cell>
          <cell r="N200">
            <v>483.83867912124941</v>
          </cell>
          <cell r="O200">
            <v>294.61659496131705</v>
          </cell>
          <cell r="P200">
            <v>174.28129938673339</v>
          </cell>
          <cell r="Q200">
            <v>457.00415212174994</v>
          </cell>
        </row>
        <row r="201">
          <cell r="K201">
            <v>1485.7684450806744</v>
          </cell>
          <cell r="L201">
            <v>1662.7999255286609</v>
          </cell>
          <cell r="M201">
            <v>617.57024646187301</v>
          </cell>
          <cell r="N201">
            <v>201.22703583624693</v>
          </cell>
          <cell r="O201">
            <v>42.493482510896634</v>
          </cell>
          <cell r="P201">
            <v>198.65282258538286</v>
          </cell>
          <cell r="Q201">
            <v>198.14660374709513</v>
          </cell>
        </row>
        <row r="202">
          <cell r="K202">
            <v>1646.6940210369964</v>
          </cell>
          <cell r="L202">
            <v>1890.1279987641103</v>
          </cell>
          <cell r="M202">
            <v>607.12590406393588</v>
          </cell>
          <cell r="N202">
            <v>364.31417320378239</v>
          </cell>
          <cell r="O202">
            <v>319.13384346735592</v>
          </cell>
          <cell r="P202">
            <v>315.94322147597785</v>
          </cell>
          <cell r="Q202">
            <v>215.54727796005747</v>
          </cell>
        </row>
        <row r="203">
          <cell r="K203">
            <v>1283.9021854951295</v>
          </cell>
          <cell r="L203">
            <v>1864.0384349576068</v>
          </cell>
          <cell r="M203">
            <v>427.92191666107288</v>
          </cell>
          <cell r="N203">
            <v>186.20834507374465</v>
          </cell>
          <cell r="O203">
            <v>329.95027517287639</v>
          </cell>
          <cell r="P203">
            <v>395.25279525087421</v>
          </cell>
          <cell r="Q203">
            <v>366.66324255065541</v>
          </cell>
        </row>
        <row r="204">
          <cell r="K204">
            <v>1684.474105870273</v>
          </cell>
          <cell r="L204">
            <v>1792.1562128087774</v>
          </cell>
          <cell r="M204">
            <v>531.56027399399272</v>
          </cell>
          <cell r="N204">
            <v>337.11164079269406</v>
          </cell>
          <cell r="O204">
            <v>325.4296234949465</v>
          </cell>
          <cell r="P204">
            <v>338.13237460798842</v>
          </cell>
          <cell r="Q204">
            <v>136.6091977567562</v>
          </cell>
        </row>
        <row r="205">
          <cell r="K205">
            <v>1953.5085654866969</v>
          </cell>
          <cell r="L205">
            <v>1869.272997369723</v>
          </cell>
          <cell r="M205">
            <v>543.16213036305498</v>
          </cell>
          <cell r="N205">
            <v>428.78861149168227</v>
          </cell>
          <cell r="O205">
            <v>395.52579076346774</v>
          </cell>
          <cell r="P205">
            <v>107.94323931980938</v>
          </cell>
          <cell r="Q205">
            <v>269.99745027986796</v>
          </cell>
        </row>
        <row r="206">
          <cell r="K206">
            <v>1568.6774854661132</v>
          </cell>
          <cell r="L206">
            <v>2193.0435076355707</v>
          </cell>
          <cell r="M206">
            <v>578.74784811198356</v>
          </cell>
          <cell r="N206">
            <v>370.68108235478701</v>
          </cell>
          <cell r="O206">
            <v>169.32302819073294</v>
          </cell>
          <cell r="P206">
            <v>362.75210839680994</v>
          </cell>
          <cell r="Q206">
            <v>221.15416136350862</v>
          </cell>
        </row>
        <row r="207">
          <cell r="K207">
            <v>1842.2258088787569</v>
          </cell>
          <cell r="L207">
            <v>2066.4422076901033</v>
          </cell>
          <cell r="M207">
            <v>481.98869985909607</v>
          </cell>
          <cell r="N207">
            <v>349.54910660181196</v>
          </cell>
          <cell r="O207">
            <v>299.78638782603122</v>
          </cell>
          <cell r="P207">
            <v>366.60299484106025</v>
          </cell>
          <cell r="Q207">
            <v>147.37001343208624</v>
          </cell>
        </row>
        <row r="208">
          <cell r="K208">
            <v>1461.1614241244686</v>
          </cell>
          <cell r="L208">
            <v>1732.9484768017953</v>
          </cell>
          <cell r="M208">
            <v>522.55449494818163</v>
          </cell>
          <cell r="N208">
            <v>298.30654128100599</v>
          </cell>
          <cell r="O208">
            <v>390.76860314393804</v>
          </cell>
          <cell r="P208">
            <v>341.58048536797952</v>
          </cell>
          <cell r="Q208">
            <v>406.87122489050461</v>
          </cell>
        </row>
        <row r="209">
          <cell r="K209">
            <v>1448.5738256602986</v>
          </cell>
          <cell r="L209">
            <v>1272.5336899142069</v>
          </cell>
          <cell r="M209">
            <v>685.25015314555571</v>
          </cell>
          <cell r="N209">
            <v>259.2923857162566</v>
          </cell>
          <cell r="O209">
            <v>654.77734185942916</v>
          </cell>
          <cell r="P209">
            <v>222.72908751193381</v>
          </cell>
          <cell r="Q209">
            <v>218.14307346659734</v>
          </cell>
        </row>
        <row r="210">
          <cell r="K210">
            <v>1417.7238951264935</v>
          </cell>
          <cell r="L210">
            <v>1783.5604907254924</v>
          </cell>
          <cell r="M210">
            <v>403.53236147118935</v>
          </cell>
          <cell r="N210">
            <v>299.26273372307946</v>
          </cell>
          <cell r="O210">
            <v>543.35025008930972</v>
          </cell>
          <cell r="P210">
            <v>342.39643149636015</v>
          </cell>
          <cell r="Q210">
            <v>188.69271838151656</v>
          </cell>
        </row>
        <row r="211">
          <cell r="K211">
            <v>1824.2285902026752</v>
          </cell>
          <cell r="L211">
            <v>1503.3777557632086</v>
          </cell>
          <cell r="M211">
            <v>607.00710583922978</v>
          </cell>
          <cell r="N211">
            <v>238.50399198622429</v>
          </cell>
          <cell r="O211">
            <v>274.21690692760552</v>
          </cell>
          <cell r="P211">
            <v>184.73347410563284</v>
          </cell>
          <cell r="Q211">
            <v>421.51183953608967</v>
          </cell>
        </row>
        <row r="212">
          <cell r="K212">
            <v>1767.9000685365779</v>
          </cell>
          <cell r="L212">
            <v>2150.2602787648557</v>
          </cell>
          <cell r="M212">
            <v>429.71066850838878</v>
          </cell>
          <cell r="N212">
            <v>365.88435141113433</v>
          </cell>
          <cell r="O212">
            <v>273.37842049337775</v>
          </cell>
          <cell r="P212">
            <v>211.00023701836045</v>
          </cell>
          <cell r="Q212">
            <v>175.38405248513939</v>
          </cell>
        </row>
        <row r="213">
          <cell r="K213">
            <v>1771.501431434991</v>
          </cell>
          <cell r="L213">
            <v>1565.1068102285847</v>
          </cell>
          <cell r="M213">
            <v>563.56949943390327</v>
          </cell>
          <cell r="N213">
            <v>380.95293570456204</v>
          </cell>
          <cell r="O213">
            <v>318.53823701258449</v>
          </cell>
          <cell r="P213">
            <v>199.87867135504516</v>
          </cell>
          <cell r="Q213">
            <v>216.15670271330961</v>
          </cell>
        </row>
        <row r="214">
          <cell r="K214">
            <v>1768.3923245539152</v>
          </cell>
          <cell r="L214">
            <v>1496.3525988106996</v>
          </cell>
          <cell r="M214">
            <v>669.59998693223019</v>
          </cell>
          <cell r="N214">
            <v>333.17276994718799</v>
          </cell>
          <cell r="O214">
            <v>455.21371476390954</v>
          </cell>
          <cell r="P214">
            <v>107.84851870498237</v>
          </cell>
          <cell r="Q214">
            <v>329.06230752260922</v>
          </cell>
        </row>
        <row r="215">
          <cell r="K215">
            <v>1387.7401168478552</v>
          </cell>
          <cell r="L215">
            <v>1288.5421567387716</v>
          </cell>
          <cell r="M215">
            <v>515.86989031959297</v>
          </cell>
          <cell r="N215">
            <v>362.31136865233105</v>
          </cell>
          <cell r="O215">
            <v>200.0670101704402</v>
          </cell>
          <cell r="P215">
            <v>194.76994624454525</v>
          </cell>
          <cell r="Q215">
            <v>215.68408652837397</v>
          </cell>
        </row>
        <row r="216">
          <cell r="K216">
            <v>1492.5853058536959</v>
          </cell>
          <cell r="L216">
            <v>1463.1953753075145</v>
          </cell>
          <cell r="M216">
            <v>678.10845456380798</v>
          </cell>
          <cell r="N216">
            <v>374.01205550022019</v>
          </cell>
          <cell r="O216">
            <v>139.19244148409672</v>
          </cell>
          <cell r="P216">
            <v>209.79622627146833</v>
          </cell>
          <cell r="Q216">
            <v>221.51644574857437</v>
          </cell>
        </row>
        <row r="217">
          <cell r="K217">
            <v>1756.4908048188126</v>
          </cell>
          <cell r="L217">
            <v>1925.5686874881133</v>
          </cell>
          <cell r="M217">
            <v>683.81728106948981</v>
          </cell>
          <cell r="N217">
            <v>297.87177888361697</v>
          </cell>
          <cell r="O217">
            <v>423.63108668442146</v>
          </cell>
          <cell r="P217">
            <v>113.86556332903992</v>
          </cell>
          <cell r="Q217">
            <v>252.12078163928166</v>
          </cell>
        </row>
        <row r="218">
          <cell r="K218">
            <v>2019.8592621102985</v>
          </cell>
          <cell r="L218">
            <v>1456.2739542332658</v>
          </cell>
          <cell r="M218">
            <v>535.78492937827468</v>
          </cell>
          <cell r="N218">
            <v>351.11360091655382</v>
          </cell>
          <cell r="O218">
            <v>325.33194349712062</v>
          </cell>
          <cell r="P218">
            <v>208.61704603296843</v>
          </cell>
          <cell r="Q218">
            <v>295.12561294220251</v>
          </cell>
        </row>
        <row r="219">
          <cell r="K219">
            <v>1431.8060668905541</v>
          </cell>
          <cell r="L219">
            <v>1992.9112513249904</v>
          </cell>
          <cell r="M219">
            <v>393.53194948980234</v>
          </cell>
          <cell r="N219">
            <v>521.91020571352931</v>
          </cell>
          <cell r="O219">
            <v>361.50444943722056</v>
          </cell>
          <cell r="P219">
            <v>243.1710278823642</v>
          </cell>
          <cell r="Q219">
            <v>198.5606878005903</v>
          </cell>
        </row>
        <row r="220">
          <cell r="K220">
            <v>1843.5957865335097</v>
          </cell>
          <cell r="L220">
            <v>1793.3769148024921</v>
          </cell>
          <cell r="M220">
            <v>369.52964320574659</v>
          </cell>
          <cell r="N220">
            <v>226.41825100437424</v>
          </cell>
          <cell r="O220">
            <v>461.01883517971447</v>
          </cell>
          <cell r="P220">
            <v>254.22825173522199</v>
          </cell>
          <cell r="Q220">
            <v>285.68079113089004</v>
          </cell>
        </row>
        <row r="221">
          <cell r="K221">
            <v>1727.6541153057167</v>
          </cell>
          <cell r="L221">
            <v>1879.9916792217662</v>
          </cell>
          <cell r="M221">
            <v>535.02058979488049</v>
          </cell>
          <cell r="N221">
            <v>287.45013538112846</v>
          </cell>
          <cell r="O221">
            <v>185.78741377675206</v>
          </cell>
          <cell r="P221">
            <v>199.46160583615031</v>
          </cell>
          <cell r="Q221">
            <v>58.878483261939834</v>
          </cell>
        </row>
        <row r="222">
          <cell r="K222">
            <v>1687.408434031558</v>
          </cell>
          <cell r="L222">
            <v>1867.1740571771747</v>
          </cell>
          <cell r="M222">
            <v>471.99421336352287</v>
          </cell>
          <cell r="N222">
            <v>422.06750425587899</v>
          </cell>
          <cell r="O222">
            <v>150.08465879889584</v>
          </cell>
          <cell r="P222">
            <v>248.70013410459612</v>
          </cell>
          <cell r="Q222">
            <v>203.97837645190864</v>
          </cell>
        </row>
        <row r="223">
          <cell r="K223">
            <v>1825.4228173361716</v>
          </cell>
          <cell r="L223">
            <v>1590.5140138721588</v>
          </cell>
          <cell r="M223">
            <v>453.48502576185194</v>
          </cell>
          <cell r="N223">
            <v>400.98624582364675</v>
          </cell>
          <cell r="O223">
            <v>254.03723061859796</v>
          </cell>
          <cell r="P223">
            <v>191.15564496070317</v>
          </cell>
          <cell r="Q223">
            <v>131.12723296859767</v>
          </cell>
        </row>
        <row r="224">
          <cell r="K224">
            <v>1700.0542471248132</v>
          </cell>
          <cell r="L224">
            <v>1324.3378734100002</v>
          </cell>
          <cell r="M224">
            <v>443.5382811329207</v>
          </cell>
          <cell r="N224">
            <v>366.24837731070477</v>
          </cell>
          <cell r="O224">
            <v>318.51756691889278</v>
          </cell>
          <cell r="P224">
            <v>237.71682534641491</v>
          </cell>
          <cell r="Q224">
            <v>270.75699600547631</v>
          </cell>
        </row>
        <row r="225">
          <cell r="K225">
            <v>1841.7830181394813</v>
          </cell>
          <cell r="L225">
            <v>1765.9418429791031</v>
          </cell>
          <cell r="M225">
            <v>646.84130194304407</v>
          </cell>
          <cell r="N225">
            <v>445.67533073210768</v>
          </cell>
          <cell r="O225">
            <v>358.02991927090471</v>
          </cell>
          <cell r="P225">
            <v>336.68335908228909</v>
          </cell>
          <cell r="Q225">
            <v>286.38931566463424</v>
          </cell>
        </row>
        <row r="226">
          <cell r="K226">
            <v>2030.5927803175798</v>
          </cell>
          <cell r="L226">
            <v>1901.374825013389</v>
          </cell>
          <cell r="M226">
            <v>368.60848220726962</v>
          </cell>
          <cell r="N226">
            <v>341.75847121066062</v>
          </cell>
          <cell r="O226">
            <v>101.38923930126757</v>
          </cell>
          <cell r="P226">
            <v>276.13335895798957</v>
          </cell>
          <cell r="Q226">
            <v>262.26887664783129</v>
          </cell>
        </row>
        <row r="227">
          <cell r="K227">
            <v>1792.0136527595205</v>
          </cell>
          <cell r="L227">
            <v>1525.5398100958482</v>
          </cell>
          <cell r="M227">
            <v>605.72867473186534</v>
          </cell>
          <cell r="N227">
            <v>437.98668861860534</v>
          </cell>
          <cell r="O227">
            <v>660.44934033034519</v>
          </cell>
          <cell r="P227">
            <v>163.38153649355965</v>
          </cell>
          <cell r="Q227">
            <v>97.131245243003917</v>
          </cell>
        </row>
        <row r="228">
          <cell r="K228">
            <v>1803.7692745890693</v>
          </cell>
          <cell r="L228">
            <v>1173.2086634089676</v>
          </cell>
          <cell r="M228">
            <v>421.49002620761286</v>
          </cell>
          <cell r="N228">
            <v>387.82305806554382</v>
          </cell>
          <cell r="O228">
            <v>454.82532754578955</v>
          </cell>
          <cell r="P228">
            <v>153.56539322692996</v>
          </cell>
          <cell r="Q228">
            <v>266.57102574530194</v>
          </cell>
        </row>
        <row r="229">
          <cell r="K229">
            <v>2292.0220276483533</v>
          </cell>
          <cell r="L229">
            <v>2154.958465016276</v>
          </cell>
          <cell r="M229">
            <v>527.8456264145708</v>
          </cell>
          <cell r="N229">
            <v>403.43319952453385</v>
          </cell>
          <cell r="O229">
            <v>398.985555843469</v>
          </cell>
          <cell r="P229">
            <v>118.63248049867876</v>
          </cell>
          <cell r="Q229">
            <v>244.84346492200203</v>
          </cell>
        </row>
        <row r="230">
          <cell r="K230">
            <v>1000.4266349149033</v>
          </cell>
          <cell r="L230">
            <v>2420.4341684776346</v>
          </cell>
          <cell r="M230">
            <v>539.45297150850467</v>
          </cell>
          <cell r="N230">
            <v>356.30844334926434</v>
          </cell>
          <cell r="O230">
            <v>259.58073320626107</v>
          </cell>
          <cell r="P230">
            <v>156.60150132090394</v>
          </cell>
          <cell r="Q230">
            <v>166.56754936070902</v>
          </cell>
        </row>
        <row r="231">
          <cell r="K231">
            <v>3138.321200709107</v>
          </cell>
          <cell r="L231">
            <v>1903.1578133755149</v>
          </cell>
          <cell r="M231">
            <v>514.57764646239514</v>
          </cell>
          <cell r="N231">
            <v>375.88419469509245</v>
          </cell>
          <cell r="O231">
            <v>210.92527983566001</v>
          </cell>
          <cell r="P231">
            <v>167.75999457647711</v>
          </cell>
          <cell r="Q231">
            <v>132.43692726401935</v>
          </cell>
        </row>
        <row r="232">
          <cell r="K232">
            <v>1733.6017189270819</v>
          </cell>
          <cell r="L232">
            <v>1227.8471925967535</v>
          </cell>
          <cell r="M232">
            <v>557.64513035965331</v>
          </cell>
          <cell r="N232">
            <v>523.68949872098835</v>
          </cell>
          <cell r="O232">
            <v>255.93220066530893</v>
          </cell>
          <cell r="P232">
            <v>288.71923925631211</v>
          </cell>
          <cell r="Q232">
            <v>219.57688075372215</v>
          </cell>
        </row>
        <row r="233">
          <cell r="K233">
            <v>1806.2461411443157</v>
          </cell>
          <cell r="L233">
            <v>1724.2769801618342</v>
          </cell>
          <cell r="M233">
            <v>402.98543536204153</v>
          </cell>
          <cell r="N233">
            <v>271.15718842230791</v>
          </cell>
          <cell r="O233">
            <v>184.1558083330859</v>
          </cell>
          <cell r="P233">
            <v>180.21822077759626</v>
          </cell>
          <cell r="Q233">
            <v>208.45099600967558</v>
          </cell>
        </row>
        <row r="234">
          <cell r="K234">
            <v>2440.5106010028321</v>
          </cell>
          <cell r="L234">
            <v>1100.2154030509964</v>
          </cell>
          <cell r="M234">
            <v>449.19432157025608</v>
          </cell>
          <cell r="N234">
            <v>282.79073977584778</v>
          </cell>
          <cell r="O234">
            <v>288.930997073394</v>
          </cell>
          <cell r="P234">
            <v>227.91420374321348</v>
          </cell>
          <cell r="Q234">
            <v>114.59662427355289</v>
          </cell>
        </row>
        <row r="235">
          <cell r="K235">
            <v>1226.4212382792825</v>
          </cell>
          <cell r="L235">
            <v>1369.5684430598271</v>
          </cell>
          <cell r="M235">
            <v>564.95701779499177</v>
          </cell>
          <cell r="N235">
            <v>306.29476984688955</v>
          </cell>
          <cell r="O235">
            <v>259.72181295154581</v>
          </cell>
          <cell r="P235">
            <v>158.69945030094939</v>
          </cell>
          <cell r="Q235">
            <v>261.61560405957169</v>
          </cell>
        </row>
        <row r="236">
          <cell r="K236">
            <v>1639.0884506457248</v>
          </cell>
          <cell r="L236">
            <v>1633.6925380153127</v>
          </cell>
          <cell r="M236">
            <v>528.63224149854523</v>
          </cell>
          <cell r="N236">
            <v>251.19472463642265</v>
          </cell>
          <cell r="O236">
            <v>380.67252899064607</v>
          </cell>
          <cell r="P236">
            <v>199.78872629438158</v>
          </cell>
          <cell r="Q236">
            <v>211.65639083954451</v>
          </cell>
        </row>
        <row r="237">
          <cell r="K237">
            <v>1725.2645826006221</v>
          </cell>
          <cell r="L237">
            <v>1400.2571109874357</v>
          </cell>
          <cell r="M237">
            <v>599.08367453442793</v>
          </cell>
          <cell r="N237">
            <v>562.51578359520056</v>
          </cell>
          <cell r="O237">
            <v>362.4547246848287</v>
          </cell>
          <cell r="P237">
            <v>269.83441734616321</v>
          </cell>
          <cell r="Q237">
            <v>153.74943200753503</v>
          </cell>
        </row>
        <row r="238">
          <cell r="K238">
            <v>1837.8204942822192</v>
          </cell>
          <cell r="L238">
            <v>1781.7403582330878</v>
          </cell>
          <cell r="M238">
            <v>488.92633239962964</v>
          </cell>
          <cell r="N238">
            <v>358.51037805668528</v>
          </cell>
          <cell r="O238">
            <v>343.717579924012</v>
          </cell>
          <cell r="P238">
            <v>330.84359715978536</v>
          </cell>
          <cell r="Q238">
            <v>150.56299358445187</v>
          </cell>
        </row>
        <row r="239">
          <cell r="K239">
            <v>2280.2721827189466</v>
          </cell>
          <cell r="L239">
            <v>1272.2437464583206</v>
          </cell>
          <cell r="M239">
            <v>602.22071404525866</v>
          </cell>
          <cell r="N239">
            <v>218.79498507318411</v>
          </cell>
          <cell r="O239">
            <v>208.47641981768072</v>
          </cell>
          <cell r="P239">
            <v>218.88436077394937</v>
          </cell>
          <cell r="Q239">
            <v>205.71812397203908</v>
          </cell>
        </row>
        <row r="240">
          <cell r="K240">
            <v>1391.790882736906</v>
          </cell>
          <cell r="L240">
            <v>1377.4603227844641</v>
          </cell>
          <cell r="M240">
            <v>325.81012665327216</v>
          </cell>
          <cell r="N240">
            <v>377.95546589251381</v>
          </cell>
          <cell r="O240">
            <v>169.16139537050199</v>
          </cell>
          <cell r="P240">
            <v>284.91736717564498</v>
          </cell>
          <cell r="Q240">
            <v>125.42877614562362</v>
          </cell>
        </row>
        <row r="241">
          <cell r="K241">
            <v>1328.5227363778522</v>
          </cell>
          <cell r="L241">
            <v>1135.8332228420859</v>
          </cell>
          <cell r="M241">
            <v>372.79746191769942</v>
          </cell>
          <cell r="N241">
            <v>518.27983812953005</v>
          </cell>
          <cell r="O241">
            <v>153.64037271145332</v>
          </cell>
          <cell r="P241">
            <v>142.38852285048262</v>
          </cell>
          <cell r="Q241">
            <v>69.557303714023703</v>
          </cell>
        </row>
        <row r="242">
          <cell r="K242">
            <v>1909.073042111432</v>
          </cell>
          <cell r="L242">
            <v>1385.8254431127425</v>
          </cell>
          <cell r="M242">
            <v>662.50360893929087</v>
          </cell>
          <cell r="N242">
            <v>286.93999972696582</v>
          </cell>
          <cell r="O242">
            <v>164.56399741818007</v>
          </cell>
          <cell r="P242">
            <v>191.91666625899666</v>
          </cell>
          <cell r="Q242">
            <v>166.03836912457962</v>
          </cell>
        </row>
        <row r="243">
          <cell r="K243">
            <v>3055.9350626154073</v>
          </cell>
          <cell r="L243">
            <v>1404.2005124777913</v>
          </cell>
          <cell r="M243">
            <v>350.19027797480987</v>
          </cell>
          <cell r="N243">
            <v>483.39419674191259</v>
          </cell>
          <cell r="O243">
            <v>333.25640388351195</v>
          </cell>
          <cell r="P243">
            <v>322.33939577938315</v>
          </cell>
          <cell r="Q243">
            <v>246.40442384112674</v>
          </cell>
        </row>
        <row r="244">
          <cell r="K244">
            <v>2379.5847715875029</v>
          </cell>
          <cell r="L244">
            <v>1449.0993603655143</v>
          </cell>
          <cell r="M244">
            <v>657.94232005283232</v>
          </cell>
          <cell r="N244">
            <v>407.47529415488202</v>
          </cell>
          <cell r="O244">
            <v>390.77944352596029</v>
          </cell>
          <cell r="P244">
            <v>182.23578167840478</v>
          </cell>
          <cell r="Q244">
            <v>193.48443672168716</v>
          </cell>
        </row>
        <row r="245">
          <cell r="K245">
            <v>1169.8232069341202</v>
          </cell>
          <cell r="L245">
            <v>1621.0167806103173</v>
          </cell>
          <cell r="M245">
            <v>631.69062027860991</v>
          </cell>
          <cell r="N245">
            <v>162.18634755534427</v>
          </cell>
          <cell r="O245">
            <v>267.38701047455243</v>
          </cell>
          <cell r="P245">
            <v>389.31745670171767</v>
          </cell>
          <cell r="Q245">
            <v>197.62856284598641</v>
          </cell>
        </row>
        <row r="246">
          <cell r="K246">
            <v>1972.6535370042955</v>
          </cell>
          <cell r="L246">
            <v>1503.2465102030326</v>
          </cell>
          <cell r="M246">
            <v>491.4834224802554</v>
          </cell>
          <cell r="N246">
            <v>225.94517076847902</v>
          </cell>
          <cell r="O246">
            <v>408.42309283981689</v>
          </cell>
          <cell r="P246">
            <v>291.50983697689452</v>
          </cell>
          <cell r="Q246">
            <v>203.74793181457807</v>
          </cell>
        </row>
        <row r="247">
          <cell r="K247">
            <v>1977.0742373678313</v>
          </cell>
          <cell r="L247">
            <v>1723.7588325212753</v>
          </cell>
          <cell r="M247">
            <v>509.25115340101985</v>
          </cell>
          <cell r="N247">
            <v>389.00146505241685</v>
          </cell>
          <cell r="O247">
            <v>174.10228239372807</v>
          </cell>
          <cell r="P247">
            <v>108.06793096166338</v>
          </cell>
          <cell r="Q247">
            <v>209.37099354265473</v>
          </cell>
        </row>
        <row r="248">
          <cell r="K248">
            <v>1458.7251294933619</v>
          </cell>
          <cell r="L248">
            <v>1798.0298469769705</v>
          </cell>
          <cell r="M248">
            <v>730.71418782812123</v>
          </cell>
          <cell r="N248">
            <v>296.56499136403755</v>
          </cell>
          <cell r="O248">
            <v>465.75979355158938</v>
          </cell>
          <cell r="P248">
            <v>222.27239257341034</v>
          </cell>
          <cell r="Q248">
            <v>177.49119622445411</v>
          </cell>
        </row>
        <row r="249">
          <cell r="K249">
            <v>1355.306072871924</v>
          </cell>
          <cell r="L249">
            <v>2046.373903179129</v>
          </cell>
          <cell r="M249">
            <v>504.3625146805548</v>
          </cell>
          <cell r="N249">
            <v>349.0239564928799</v>
          </cell>
          <cell r="O249">
            <v>452.14430145572749</v>
          </cell>
          <cell r="P249">
            <v>299.73476612565912</v>
          </cell>
          <cell r="Q249">
            <v>192.97187783430132</v>
          </cell>
        </row>
        <row r="250">
          <cell r="K250">
            <v>1784.0442265628096</v>
          </cell>
          <cell r="L250">
            <v>2108.0563762120109</v>
          </cell>
          <cell r="M250">
            <v>484.65706027710718</v>
          </cell>
          <cell r="N250">
            <v>438.85975807380203</v>
          </cell>
          <cell r="O250">
            <v>337.59766216316012</v>
          </cell>
          <cell r="P250">
            <v>179.49354696310732</v>
          </cell>
          <cell r="Q250">
            <v>26.39510212037835</v>
          </cell>
        </row>
        <row r="251">
          <cell r="K251">
            <v>1568.197302848755</v>
          </cell>
          <cell r="L251">
            <v>1471.6464582566236</v>
          </cell>
          <cell r="M251">
            <v>421.48274258655869</v>
          </cell>
          <cell r="N251">
            <v>354.60452712973665</v>
          </cell>
          <cell r="O251">
            <v>147.30594352863227</v>
          </cell>
          <cell r="P251">
            <v>401.59255198579388</v>
          </cell>
          <cell r="Q251">
            <v>152.38647623520444</v>
          </cell>
        </row>
        <row r="252">
          <cell r="K252">
            <v>1439.5569746284634</v>
          </cell>
          <cell r="L252">
            <v>1668.5665225897924</v>
          </cell>
          <cell r="M252">
            <v>412.0505618073426</v>
          </cell>
          <cell r="N252">
            <v>289.41607790952327</v>
          </cell>
          <cell r="O252">
            <v>341.78323157598982</v>
          </cell>
          <cell r="P252">
            <v>143.52214298959905</v>
          </cell>
          <cell r="Q252">
            <v>55.188781371765906</v>
          </cell>
        </row>
        <row r="253">
          <cell r="K253">
            <v>1799.0725614962257</v>
          </cell>
          <cell r="L253">
            <v>1846.8480798110168</v>
          </cell>
          <cell r="M253">
            <v>362.54216814345546</v>
          </cell>
          <cell r="N253">
            <v>342.08281187393254</v>
          </cell>
          <cell r="O253">
            <v>238.57275654713783</v>
          </cell>
          <cell r="P253">
            <v>361.32560752669451</v>
          </cell>
          <cell r="Q253">
            <v>208.83855128485979</v>
          </cell>
        </row>
        <row r="254">
          <cell r="K254">
            <v>1821.9206139552512</v>
          </cell>
          <cell r="L254">
            <v>1787.6295704340971</v>
          </cell>
          <cell r="M254">
            <v>474.45398875350679</v>
          </cell>
          <cell r="N254">
            <v>390.89365472523696</v>
          </cell>
          <cell r="O254">
            <v>144.54247365293895</v>
          </cell>
          <cell r="P254">
            <v>146.01468730028336</v>
          </cell>
          <cell r="Q254">
            <v>289.30290145394775</v>
          </cell>
        </row>
        <row r="255">
          <cell r="K255">
            <v>2169.9882089882171</v>
          </cell>
          <cell r="L255">
            <v>1043.1452903732459</v>
          </cell>
          <cell r="M255">
            <v>478.00227654133431</v>
          </cell>
          <cell r="N255">
            <v>255.76122195938677</v>
          </cell>
          <cell r="O255">
            <v>739.1327190990246</v>
          </cell>
          <cell r="P255">
            <v>200.31110426694269</v>
          </cell>
          <cell r="Q255">
            <v>215.16219213003092</v>
          </cell>
        </row>
        <row r="256">
          <cell r="K256">
            <v>1583.338892374778</v>
          </cell>
          <cell r="L256">
            <v>1727.1638502312703</v>
          </cell>
          <cell r="M256">
            <v>597.54645418263635</v>
          </cell>
          <cell r="N256">
            <v>470.2824860659241</v>
          </cell>
          <cell r="O256">
            <v>411.22743649105843</v>
          </cell>
          <cell r="P256">
            <v>177.78461986213691</v>
          </cell>
          <cell r="Q256">
            <v>134.41176557674112</v>
          </cell>
        </row>
        <row r="257">
          <cell r="K257">
            <v>1611.0341213476818</v>
          </cell>
          <cell r="L257">
            <v>1338.4433957651243</v>
          </cell>
          <cell r="M257">
            <v>660.76445407828533</v>
          </cell>
          <cell r="N257">
            <v>352.9376950688025</v>
          </cell>
          <cell r="O257">
            <v>339.35691555217892</v>
          </cell>
          <cell r="P257">
            <v>139.82098705456596</v>
          </cell>
          <cell r="Q257">
            <v>166.67831873841436</v>
          </cell>
        </row>
        <row r="258">
          <cell r="K258">
            <v>1341.6595259831267</v>
          </cell>
          <cell r="L258">
            <v>2030.250251301024</v>
          </cell>
          <cell r="M258">
            <v>458.43198428919044</v>
          </cell>
          <cell r="N258">
            <v>447.47613828732267</v>
          </cell>
          <cell r="O258">
            <v>383.14119337730722</v>
          </cell>
          <cell r="P258">
            <v>299.54760502006428</v>
          </cell>
          <cell r="Q258">
            <v>108.61517875886506</v>
          </cell>
        </row>
        <row r="259">
          <cell r="K259">
            <v>2319.8586159314914</v>
          </cell>
          <cell r="L259">
            <v>1489.3438755737095</v>
          </cell>
          <cell r="M259">
            <v>710.63690016288945</v>
          </cell>
          <cell r="N259">
            <v>308.04745866534677</v>
          </cell>
          <cell r="O259">
            <v>398.82338672597871</v>
          </cell>
          <cell r="P259">
            <v>402.88911255864662</v>
          </cell>
          <cell r="Q259">
            <v>111.96769090080407</v>
          </cell>
        </row>
        <row r="260">
          <cell r="K260">
            <v>1381.2112905218034</v>
          </cell>
          <cell r="L260">
            <v>2162.384400626614</v>
          </cell>
          <cell r="M260">
            <v>502.47708466687749</v>
          </cell>
          <cell r="N260">
            <v>272.41977841035356</v>
          </cell>
          <cell r="O260">
            <v>333.65850357918868</v>
          </cell>
          <cell r="P260">
            <v>401.17564387445918</v>
          </cell>
          <cell r="Q260">
            <v>247.88956878380495</v>
          </cell>
        </row>
        <row r="261">
          <cell r="K261">
            <v>1267.3964215310989</v>
          </cell>
          <cell r="L261">
            <v>2204.1789809201391</v>
          </cell>
          <cell r="M261">
            <v>373.48100133250438</v>
          </cell>
          <cell r="N261">
            <v>370.98570522391105</v>
          </cell>
          <cell r="O261">
            <v>283.76588886743491</v>
          </cell>
          <cell r="P261">
            <v>166.1872314717601</v>
          </cell>
          <cell r="Q261">
            <v>202.53247846033915</v>
          </cell>
        </row>
        <row r="262">
          <cell r="K262">
            <v>1963.3375040792939</v>
          </cell>
          <cell r="L262">
            <v>1964.8528727514549</v>
          </cell>
          <cell r="M262">
            <v>496.81631002958079</v>
          </cell>
          <cell r="N262">
            <v>222.29274100013495</v>
          </cell>
          <cell r="O262">
            <v>182.13654329768403</v>
          </cell>
          <cell r="P262">
            <v>227.70300861041824</v>
          </cell>
          <cell r="Q262">
            <v>248.11296156618357</v>
          </cell>
        </row>
        <row r="263">
          <cell r="K263">
            <v>1780.0906187331543</v>
          </cell>
          <cell r="L263">
            <v>1374.3568262965889</v>
          </cell>
          <cell r="M263">
            <v>547.05091403133895</v>
          </cell>
          <cell r="N263">
            <v>366.69056482828501</v>
          </cell>
          <cell r="O263">
            <v>402.65166093974085</v>
          </cell>
          <cell r="P263">
            <v>246.00408596797539</v>
          </cell>
          <cell r="Q263">
            <v>98.284816259231079</v>
          </cell>
        </row>
        <row r="264">
          <cell r="K264">
            <v>1853.9286807611613</v>
          </cell>
          <cell r="L264">
            <v>1796.2613324728927</v>
          </cell>
          <cell r="M264">
            <v>560.93334014946845</v>
          </cell>
          <cell r="N264">
            <v>278.62552193287138</v>
          </cell>
          <cell r="O264">
            <v>187.8897750006204</v>
          </cell>
          <cell r="P264">
            <v>66.09906155452569</v>
          </cell>
          <cell r="Q264">
            <v>347.85198489838962</v>
          </cell>
        </row>
        <row r="265">
          <cell r="K265">
            <v>1837.2394098477464</v>
          </cell>
          <cell r="L265">
            <v>1602.7659161338777</v>
          </cell>
          <cell r="M265">
            <v>575.68875867287329</v>
          </cell>
          <cell r="N265">
            <v>279.63961921388193</v>
          </cell>
          <cell r="O265">
            <v>448.49851150702182</v>
          </cell>
          <cell r="P265">
            <v>200.68632232799172</v>
          </cell>
          <cell r="Q265">
            <v>439.97328725878043</v>
          </cell>
        </row>
        <row r="266">
          <cell r="K266">
            <v>2177.5936635135781</v>
          </cell>
          <cell r="L266">
            <v>1421.8343373809068</v>
          </cell>
          <cell r="M266">
            <v>366.5977870090162</v>
          </cell>
          <cell r="N266">
            <v>367.34665505693937</v>
          </cell>
          <cell r="O266">
            <v>434.7932800191785</v>
          </cell>
          <cell r="P266">
            <v>273.71028947282389</v>
          </cell>
          <cell r="Q266">
            <v>157.35037324275939</v>
          </cell>
        </row>
        <row r="267">
          <cell r="K267">
            <v>1773.9167609892886</v>
          </cell>
          <cell r="L267">
            <v>1450.894097003418</v>
          </cell>
          <cell r="M267">
            <v>537.67130917007023</v>
          </cell>
          <cell r="N267">
            <v>378.56327157586497</v>
          </cell>
          <cell r="O267">
            <v>446.61364879062216</v>
          </cell>
          <cell r="P267">
            <v>296.74010854821927</v>
          </cell>
          <cell r="Q267">
            <v>227.78397451823272</v>
          </cell>
        </row>
        <row r="268">
          <cell r="K268">
            <v>2116.0699233387222</v>
          </cell>
          <cell r="L268">
            <v>1390.8591166699405</v>
          </cell>
          <cell r="M268">
            <v>728.39127317680959</v>
          </cell>
          <cell r="N268">
            <v>328.62330797157199</v>
          </cell>
          <cell r="O268">
            <v>356.17336155661218</v>
          </cell>
          <cell r="P268">
            <v>196.79962585909286</v>
          </cell>
          <cell r="Q268">
            <v>138.44749273285913</v>
          </cell>
        </row>
        <row r="269">
          <cell r="K269">
            <v>1752.2422288202124</v>
          </cell>
          <cell r="L269">
            <v>995.96007857773839</v>
          </cell>
          <cell r="M269">
            <v>547.56453821336038</v>
          </cell>
          <cell r="N269">
            <v>268.67627710213742</v>
          </cell>
          <cell r="O269">
            <v>315.17372887685741</v>
          </cell>
          <cell r="P269">
            <v>189.36019450288308</v>
          </cell>
          <cell r="Q269">
            <v>128.55852504530839</v>
          </cell>
        </row>
        <row r="270">
          <cell r="K270">
            <v>1651.2801224956806</v>
          </cell>
          <cell r="L270">
            <v>1475.7414281398585</v>
          </cell>
          <cell r="M270">
            <v>498.69230546619588</v>
          </cell>
          <cell r="N270">
            <v>301.05756759249158</v>
          </cell>
          <cell r="O270">
            <v>522.76622021057335</v>
          </cell>
          <cell r="P270">
            <v>324.91040631257931</v>
          </cell>
          <cell r="Q270">
            <v>107.00730528046087</v>
          </cell>
        </row>
        <row r="271">
          <cell r="K271">
            <v>1362.5749953769589</v>
          </cell>
          <cell r="L271">
            <v>1743.6259083555908</v>
          </cell>
          <cell r="M271">
            <v>471.0585507963213</v>
          </cell>
          <cell r="N271">
            <v>210.48153292932309</v>
          </cell>
          <cell r="O271">
            <v>289.40348104379069</v>
          </cell>
          <cell r="P271">
            <v>296.22029541418408</v>
          </cell>
          <cell r="Q271">
            <v>176.47997926332783</v>
          </cell>
        </row>
        <row r="272">
          <cell r="K272">
            <v>1424.8142833066163</v>
          </cell>
          <cell r="L272">
            <v>1929.3853454485356</v>
          </cell>
          <cell r="M272">
            <v>352.15746739156538</v>
          </cell>
          <cell r="N272">
            <v>264.90647264050796</v>
          </cell>
          <cell r="O272">
            <v>362.4742239637161</v>
          </cell>
          <cell r="P272">
            <v>190.84988199757822</v>
          </cell>
          <cell r="Q272">
            <v>94.931332065497003</v>
          </cell>
        </row>
        <row r="273">
          <cell r="K273">
            <v>1510.4132768853767</v>
          </cell>
          <cell r="L273">
            <v>1549.0675515975088</v>
          </cell>
          <cell r="M273">
            <v>424.58583564912362</v>
          </cell>
          <cell r="N273">
            <v>338.44372813884877</v>
          </cell>
          <cell r="O273">
            <v>260.613657404219</v>
          </cell>
          <cell r="P273">
            <v>234.15097025598041</v>
          </cell>
          <cell r="Q273">
            <v>197.51849845459125</v>
          </cell>
        </row>
        <row r="274">
          <cell r="K274">
            <v>1518.9386588468765</v>
          </cell>
          <cell r="L274">
            <v>1577.950917464123</v>
          </cell>
          <cell r="M274">
            <v>393.24986632186301</v>
          </cell>
          <cell r="N274">
            <v>354.10643616576834</v>
          </cell>
          <cell r="O274">
            <v>168.70991046879797</v>
          </cell>
          <cell r="P274">
            <v>-1.8532464781893061</v>
          </cell>
          <cell r="Q274">
            <v>226.07515837619212</v>
          </cell>
        </row>
        <row r="275">
          <cell r="K275">
            <v>1991.8758583738163</v>
          </cell>
          <cell r="L275">
            <v>1772.1217719846111</v>
          </cell>
          <cell r="M275">
            <v>404.5067350394504</v>
          </cell>
          <cell r="N275">
            <v>412.13124113220022</v>
          </cell>
          <cell r="O275">
            <v>396.10020197028916</v>
          </cell>
          <cell r="P275">
            <v>180.76730441179924</v>
          </cell>
          <cell r="Q275">
            <v>133.0577008340999</v>
          </cell>
        </row>
        <row r="276">
          <cell r="K276">
            <v>1713.0296276217073</v>
          </cell>
          <cell r="L276">
            <v>1341.7269390756942</v>
          </cell>
          <cell r="M276">
            <v>628.49969063673564</v>
          </cell>
          <cell r="N276">
            <v>479.52412610101771</v>
          </cell>
          <cell r="O276">
            <v>347.08007102894709</v>
          </cell>
          <cell r="P276">
            <v>182.4007209833515</v>
          </cell>
          <cell r="Q276">
            <v>118.98039597269137</v>
          </cell>
        </row>
        <row r="277">
          <cell r="K277">
            <v>1504.2897170942908</v>
          </cell>
          <cell r="L277">
            <v>2015.3254083656548</v>
          </cell>
          <cell r="M277">
            <v>630.3636424274514</v>
          </cell>
          <cell r="N277">
            <v>197.60810167514262</v>
          </cell>
          <cell r="O277">
            <v>164.60098946058105</v>
          </cell>
          <cell r="P277">
            <v>186.3086660327894</v>
          </cell>
          <cell r="Q277">
            <v>147.62231724683173</v>
          </cell>
        </row>
        <row r="278">
          <cell r="K278">
            <v>1800.8869976138553</v>
          </cell>
          <cell r="L278">
            <v>1612.5857569955435</v>
          </cell>
          <cell r="M278">
            <v>569.79964778692113</v>
          </cell>
          <cell r="N278">
            <v>445.00097434110643</v>
          </cell>
          <cell r="O278">
            <v>261.44011684864699</v>
          </cell>
          <cell r="P278">
            <v>298.582409508968</v>
          </cell>
          <cell r="Q278">
            <v>201.69574702139332</v>
          </cell>
        </row>
        <row r="279">
          <cell r="K279">
            <v>1239.7205094346091</v>
          </cell>
          <cell r="L279">
            <v>1264.1633061340556</v>
          </cell>
          <cell r="M279">
            <v>563.13504675173874</v>
          </cell>
          <cell r="N279">
            <v>413.58029132866955</v>
          </cell>
          <cell r="O279">
            <v>240.48009348730733</v>
          </cell>
          <cell r="P279">
            <v>261.93432497865933</v>
          </cell>
          <cell r="Q279">
            <v>151.16119150532222</v>
          </cell>
        </row>
        <row r="280">
          <cell r="K280">
            <v>2096.4438405017017</v>
          </cell>
          <cell r="L280">
            <v>1970.4377663649125</v>
          </cell>
          <cell r="M280">
            <v>585.63295368800345</v>
          </cell>
          <cell r="N280">
            <v>368.44209020156461</v>
          </cell>
          <cell r="O280">
            <v>262.63446289124272</v>
          </cell>
          <cell r="P280">
            <v>317.31762545798563</v>
          </cell>
          <cell r="Q280">
            <v>127.39685328087998</v>
          </cell>
        </row>
        <row r="281">
          <cell r="K281">
            <v>2153.1810984896319</v>
          </cell>
          <cell r="L281">
            <v>1675.6073534541856</v>
          </cell>
          <cell r="M281">
            <v>683.50399130057872</v>
          </cell>
          <cell r="N281">
            <v>364.4610154925054</v>
          </cell>
          <cell r="O281">
            <v>189.93194314705522</v>
          </cell>
          <cell r="P281">
            <v>216.83508262302675</v>
          </cell>
          <cell r="Q281">
            <v>205.30699248254453</v>
          </cell>
        </row>
        <row r="282">
          <cell r="K282">
            <v>1900.5902173130983</v>
          </cell>
          <cell r="L282">
            <v>1947.8157035749555</v>
          </cell>
          <cell r="M282">
            <v>505.11641318275156</v>
          </cell>
          <cell r="N282">
            <v>327.88881590481617</v>
          </cell>
          <cell r="O282">
            <v>437.64120568712354</v>
          </cell>
          <cell r="P282">
            <v>236.68830833491569</v>
          </cell>
          <cell r="Q282">
            <v>187.81230082301047</v>
          </cell>
        </row>
        <row r="283">
          <cell r="K283">
            <v>1958.9285220862132</v>
          </cell>
          <cell r="L283">
            <v>1975.2562594199394</v>
          </cell>
          <cell r="M283">
            <v>372.00309204928345</v>
          </cell>
          <cell r="N283">
            <v>312.47560771983564</v>
          </cell>
          <cell r="O283">
            <v>324.42468751146652</v>
          </cell>
          <cell r="P283">
            <v>139.30958542798524</v>
          </cell>
          <cell r="Q283">
            <v>363.22706820552889</v>
          </cell>
        </row>
        <row r="284">
          <cell r="K284">
            <v>1504.0200206704822</v>
          </cell>
          <cell r="L284">
            <v>1917.2549761656178</v>
          </cell>
          <cell r="M284">
            <v>430.77009018294183</v>
          </cell>
          <cell r="N284">
            <v>448.43009224845878</v>
          </cell>
          <cell r="O284">
            <v>107.93110218489235</v>
          </cell>
          <cell r="P284">
            <v>150.80594092116121</v>
          </cell>
          <cell r="Q284">
            <v>267.63278183302612</v>
          </cell>
        </row>
        <row r="285">
          <cell r="K285">
            <v>1408.3717566701787</v>
          </cell>
          <cell r="L285">
            <v>2109.1032557727804</v>
          </cell>
          <cell r="M285">
            <v>440.49443636795638</v>
          </cell>
          <cell r="N285">
            <v>326.1374148518571</v>
          </cell>
          <cell r="O285">
            <v>350.93629745472117</v>
          </cell>
          <cell r="P285">
            <v>235.98207744690529</v>
          </cell>
          <cell r="Q285">
            <v>117.28493923088351</v>
          </cell>
        </row>
        <row r="286">
          <cell r="K286">
            <v>2861.074244033965</v>
          </cell>
          <cell r="L286">
            <v>1527.8582581120706</v>
          </cell>
          <cell r="M286">
            <v>604.34853763070282</v>
          </cell>
          <cell r="N286">
            <v>449.14760239950584</v>
          </cell>
          <cell r="O286">
            <v>441.91103929269292</v>
          </cell>
          <cell r="P286">
            <v>252.75685652557476</v>
          </cell>
          <cell r="Q286">
            <v>334.70229153061626</v>
          </cell>
        </row>
        <row r="287">
          <cell r="K287">
            <v>1430.4590366629193</v>
          </cell>
          <cell r="L287">
            <v>1076.9294193111989</v>
          </cell>
          <cell r="M287">
            <v>353.25461282979603</v>
          </cell>
          <cell r="N287">
            <v>392.23957748972174</v>
          </cell>
          <cell r="O287">
            <v>449.43962213948453</v>
          </cell>
          <cell r="P287">
            <v>129.65152986566483</v>
          </cell>
          <cell r="Q287">
            <v>86.086569054967057</v>
          </cell>
        </row>
        <row r="288">
          <cell r="K288">
            <v>1292.7726689169785</v>
          </cell>
          <cell r="L288">
            <v>1523.948686552734</v>
          </cell>
          <cell r="M288">
            <v>414.61094981340443</v>
          </cell>
          <cell r="N288">
            <v>360.46496862313461</v>
          </cell>
          <cell r="O288">
            <v>393.9871465938769</v>
          </cell>
          <cell r="P288">
            <v>418.72577017011969</v>
          </cell>
          <cell r="Q288">
            <v>185.99671840043729</v>
          </cell>
        </row>
        <row r="289">
          <cell r="K289">
            <v>1753.5225727420975</v>
          </cell>
          <cell r="L289">
            <v>1426.9955051631566</v>
          </cell>
          <cell r="M289">
            <v>521.13054400057831</v>
          </cell>
          <cell r="N289">
            <v>314.04961387889688</v>
          </cell>
          <cell r="O289">
            <v>249.49537961863732</v>
          </cell>
          <cell r="P289">
            <v>273.44860337483163</v>
          </cell>
          <cell r="Q289">
            <v>227.63439854991714</v>
          </cell>
        </row>
        <row r="290">
          <cell r="K290">
            <v>1763.7577347326974</v>
          </cell>
          <cell r="L290">
            <v>1578.6572079297591</v>
          </cell>
          <cell r="M290">
            <v>331.95388955475943</v>
          </cell>
          <cell r="N290">
            <v>398.20348788775067</v>
          </cell>
          <cell r="O290">
            <v>150.87380885317702</v>
          </cell>
          <cell r="P290">
            <v>279.59298595519476</v>
          </cell>
          <cell r="Q290">
            <v>130.0392253249853</v>
          </cell>
        </row>
        <row r="291">
          <cell r="K291">
            <v>1492.602838457537</v>
          </cell>
          <cell r="L291">
            <v>952.51609413094559</v>
          </cell>
          <cell r="M291">
            <v>315.04966678321068</v>
          </cell>
          <cell r="N291">
            <v>273.23728485684899</v>
          </cell>
          <cell r="O291">
            <v>321.51377954041692</v>
          </cell>
          <cell r="P291">
            <v>231.29107418415117</v>
          </cell>
          <cell r="Q291">
            <v>231.27749256033078</v>
          </cell>
        </row>
        <row r="292">
          <cell r="K292">
            <v>1800.1380584958763</v>
          </cell>
          <cell r="L292">
            <v>1791.9076252713153</v>
          </cell>
          <cell r="M292">
            <v>692.97232061962245</v>
          </cell>
          <cell r="N292">
            <v>435.31941305391791</v>
          </cell>
          <cell r="O292">
            <v>124.37559090045821</v>
          </cell>
          <cell r="P292">
            <v>183.65733643926217</v>
          </cell>
          <cell r="Q292">
            <v>188.23140829221913</v>
          </cell>
        </row>
        <row r="293">
          <cell r="K293">
            <v>2278.670953576594</v>
          </cell>
          <cell r="L293">
            <v>1696.9426562980857</v>
          </cell>
          <cell r="M293">
            <v>614.60705790777672</v>
          </cell>
          <cell r="N293">
            <v>249.10451612353617</v>
          </cell>
          <cell r="O293">
            <v>471.7288372965188</v>
          </cell>
          <cell r="P293">
            <v>295.75243360272083</v>
          </cell>
          <cell r="Q293">
            <v>133.54756635566369</v>
          </cell>
        </row>
        <row r="294">
          <cell r="K294">
            <v>1522.117279125787</v>
          </cell>
          <cell r="L294">
            <v>1145.0554785902925</v>
          </cell>
          <cell r="M294">
            <v>609.68118893999485</v>
          </cell>
          <cell r="N294">
            <v>427.21175243168739</v>
          </cell>
          <cell r="O294">
            <v>204.50225175067953</v>
          </cell>
          <cell r="P294">
            <v>436.68500059158475</v>
          </cell>
          <cell r="Q294">
            <v>227.26201323559744</v>
          </cell>
        </row>
        <row r="295">
          <cell r="K295">
            <v>1708.3254244633417</v>
          </cell>
          <cell r="L295">
            <v>1680.7323547951792</v>
          </cell>
          <cell r="M295">
            <v>660.58483718878665</v>
          </cell>
          <cell r="N295">
            <v>257.65507003451933</v>
          </cell>
          <cell r="O295">
            <v>245.52527873317749</v>
          </cell>
          <cell r="P295">
            <v>352.41902944758704</v>
          </cell>
          <cell r="Q295">
            <v>251.3078626109529</v>
          </cell>
        </row>
        <row r="296">
          <cell r="K296">
            <v>1298.350443277126</v>
          </cell>
          <cell r="L296">
            <v>1504.2633424682472</v>
          </cell>
          <cell r="M296">
            <v>577.6098787985087</v>
          </cell>
          <cell r="N296">
            <v>359.1069916739097</v>
          </cell>
          <cell r="O296">
            <v>314.37092749224257</v>
          </cell>
          <cell r="P296">
            <v>322.53467875869893</v>
          </cell>
          <cell r="Q296">
            <v>70.217751729020975</v>
          </cell>
        </row>
        <row r="297">
          <cell r="K297">
            <v>2375.7361947710424</v>
          </cell>
          <cell r="L297">
            <v>1640.3036747433518</v>
          </cell>
          <cell r="M297">
            <v>359.61904185660052</v>
          </cell>
          <cell r="N297">
            <v>311.48356860267165</v>
          </cell>
          <cell r="O297">
            <v>560.23709682164883</v>
          </cell>
          <cell r="P297">
            <v>354.58630746278925</v>
          </cell>
          <cell r="Q297">
            <v>53.910825875470081</v>
          </cell>
        </row>
        <row r="298">
          <cell r="K298">
            <v>1325.0617723412397</v>
          </cell>
          <cell r="L298">
            <v>1377.8889946621157</v>
          </cell>
          <cell r="M298">
            <v>592.14270627139786</v>
          </cell>
          <cell r="N298">
            <v>273.81543728578703</v>
          </cell>
          <cell r="O298">
            <v>110.32972407698755</v>
          </cell>
          <cell r="P298">
            <v>239.27114507081279</v>
          </cell>
          <cell r="Q298">
            <v>261.35313250082413</v>
          </cell>
        </row>
        <row r="299">
          <cell r="K299">
            <v>1678.1559917213353</v>
          </cell>
          <cell r="L299">
            <v>1536.6716416456179</v>
          </cell>
          <cell r="M299">
            <v>549.29658713961589</v>
          </cell>
          <cell r="N299">
            <v>291.64155087855693</v>
          </cell>
          <cell r="O299">
            <v>431.20125299472926</v>
          </cell>
          <cell r="P299">
            <v>140.93430132682116</v>
          </cell>
          <cell r="Q299">
            <v>234.10038171502052</v>
          </cell>
        </row>
        <row r="300">
          <cell r="K300">
            <v>2178.1619944266085</v>
          </cell>
          <cell r="L300">
            <v>1406.8751191043123</v>
          </cell>
          <cell r="M300">
            <v>391.670077640084</v>
          </cell>
          <cell r="N300">
            <v>387.09175178833749</v>
          </cell>
          <cell r="O300">
            <v>317.9577623771101</v>
          </cell>
          <cell r="P300">
            <v>128.1997245908581</v>
          </cell>
          <cell r="Q300">
            <v>117.59114467051145</v>
          </cell>
        </row>
        <row r="301">
          <cell r="K301">
            <v>1799.2990302816943</v>
          </cell>
          <cell r="L301">
            <v>1302.0287328501427</v>
          </cell>
          <cell r="M301">
            <v>558.98715562189636</v>
          </cell>
          <cell r="N301">
            <v>314.93132047826606</v>
          </cell>
          <cell r="O301">
            <v>102.64966085426717</v>
          </cell>
          <cell r="P301">
            <v>265.28757583500317</v>
          </cell>
          <cell r="Q301">
            <v>150.21340661412489</v>
          </cell>
        </row>
        <row r="302">
          <cell r="K302">
            <v>2081.3138995586651</v>
          </cell>
          <cell r="L302">
            <v>1400.4572662762714</v>
          </cell>
          <cell r="M302">
            <v>623.9399321795122</v>
          </cell>
          <cell r="N302">
            <v>243.71626199129153</v>
          </cell>
          <cell r="O302">
            <v>158.34409115515476</v>
          </cell>
          <cell r="P302">
            <v>180.0888666681964</v>
          </cell>
          <cell r="Q302">
            <v>134.71173905572959</v>
          </cell>
        </row>
        <row r="303">
          <cell r="K303">
            <v>1478.1200348680097</v>
          </cell>
          <cell r="L303">
            <v>1317.7542395209614</v>
          </cell>
          <cell r="M303">
            <v>605.06556947128547</v>
          </cell>
          <cell r="N303">
            <v>302.64613469919652</v>
          </cell>
          <cell r="O303">
            <v>504.92484293265937</v>
          </cell>
          <cell r="P303">
            <v>223.03630829941463</v>
          </cell>
          <cell r="Q303">
            <v>199.0631800416607</v>
          </cell>
        </row>
        <row r="304">
          <cell r="K304">
            <v>1706.4027450156718</v>
          </cell>
          <cell r="L304">
            <v>1525.941142815258</v>
          </cell>
          <cell r="M304">
            <v>451.74472287283373</v>
          </cell>
          <cell r="N304">
            <v>372.49388809991081</v>
          </cell>
          <cell r="O304">
            <v>364.24894801405316</v>
          </cell>
          <cell r="P304">
            <v>171.60199321742272</v>
          </cell>
          <cell r="Q304">
            <v>134.63609177591704</v>
          </cell>
        </row>
        <row r="305">
          <cell r="K305">
            <v>1255.1772519396632</v>
          </cell>
          <cell r="L305">
            <v>1640.1477998061946</v>
          </cell>
          <cell r="M305">
            <v>526.21941649720941</v>
          </cell>
          <cell r="N305">
            <v>258.37892892963316</v>
          </cell>
          <cell r="O305">
            <v>271.5288617923328</v>
          </cell>
          <cell r="P305">
            <v>280.83537290179663</v>
          </cell>
          <cell r="Q305">
            <v>314.16568646616707</v>
          </cell>
        </row>
        <row r="306">
          <cell r="K306">
            <v>1224.9677771170163</v>
          </cell>
          <cell r="L306">
            <v>1243.5092047817564</v>
          </cell>
          <cell r="M306">
            <v>638.09964758349088</v>
          </cell>
          <cell r="N306">
            <v>378.31105831197698</v>
          </cell>
          <cell r="O306">
            <v>234.33668191330898</v>
          </cell>
          <cell r="P306">
            <v>211.44121515531967</v>
          </cell>
          <cell r="Q306">
            <v>32.883357549670862</v>
          </cell>
        </row>
        <row r="307">
          <cell r="K307">
            <v>1909.1978763703607</v>
          </cell>
          <cell r="L307">
            <v>1487.4156074293883</v>
          </cell>
          <cell r="M307">
            <v>420.95623616518174</v>
          </cell>
          <cell r="N307">
            <v>337.98411907663024</v>
          </cell>
          <cell r="O307">
            <v>262.53335642671829</v>
          </cell>
          <cell r="P307">
            <v>248.31032613868686</v>
          </cell>
          <cell r="Q307">
            <v>179.79281124690041</v>
          </cell>
        </row>
        <row r="308">
          <cell r="K308">
            <v>1576.3900248624448</v>
          </cell>
          <cell r="L308">
            <v>2544.5117351613399</v>
          </cell>
          <cell r="M308">
            <v>556.88966159915958</v>
          </cell>
          <cell r="N308">
            <v>296.87884492345302</v>
          </cell>
          <cell r="O308">
            <v>378.14260027965361</v>
          </cell>
          <cell r="P308">
            <v>286.61795057555781</v>
          </cell>
          <cell r="Q308">
            <v>264.23343710749481</v>
          </cell>
        </row>
        <row r="309">
          <cell r="K309">
            <v>1912.4674949015064</v>
          </cell>
          <cell r="L309">
            <v>1677.909584711193</v>
          </cell>
          <cell r="M309">
            <v>367.83471478236982</v>
          </cell>
          <cell r="N309">
            <v>263.46990434668015</v>
          </cell>
          <cell r="O309">
            <v>436.30539948384438</v>
          </cell>
          <cell r="P309">
            <v>302.31035023911437</v>
          </cell>
          <cell r="Q309">
            <v>294.50391614274611</v>
          </cell>
        </row>
        <row r="310">
          <cell r="K310">
            <v>1974.9366789373253</v>
          </cell>
          <cell r="L310">
            <v>2019.0760933679333</v>
          </cell>
          <cell r="M310">
            <v>512.3056066770389</v>
          </cell>
          <cell r="N310">
            <v>211.65316224873101</v>
          </cell>
          <cell r="O310">
            <v>159.19112222040937</v>
          </cell>
          <cell r="P310">
            <v>156.88882731156386</v>
          </cell>
          <cell r="Q310">
            <v>183.95080707470541</v>
          </cell>
        </row>
        <row r="311">
          <cell r="K311">
            <v>1781.341860009748</v>
          </cell>
          <cell r="L311">
            <v>1904.3309039727496</v>
          </cell>
          <cell r="M311">
            <v>375.8926601714561</v>
          </cell>
          <cell r="N311">
            <v>262.45744655871539</v>
          </cell>
          <cell r="O311">
            <v>459.44901772814865</v>
          </cell>
          <cell r="P311">
            <v>221.48391155300101</v>
          </cell>
          <cell r="Q311">
            <v>614.80318021478081</v>
          </cell>
        </row>
        <row r="312">
          <cell r="K312">
            <v>1360.9704946570619</v>
          </cell>
          <cell r="L312">
            <v>2119.5947311687523</v>
          </cell>
          <cell r="M312">
            <v>529.18943177981441</v>
          </cell>
          <cell r="N312">
            <v>357.56271393994155</v>
          </cell>
          <cell r="O312">
            <v>261.60113054983435</v>
          </cell>
          <cell r="P312">
            <v>107.06776620698726</v>
          </cell>
          <cell r="Q312">
            <v>201.44193834303312</v>
          </cell>
        </row>
        <row r="313">
          <cell r="K313">
            <v>1496.7265316588148</v>
          </cell>
          <cell r="L313">
            <v>1183.5646420594248</v>
          </cell>
          <cell r="M313">
            <v>506.72090701272668</v>
          </cell>
          <cell r="N313">
            <v>380.77291774904944</v>
          </cell>
          <cell r="O313">
            <v>266.52979648576934</v>
          </cell>
          <cell r="P313">
            <v>262.76578451569372</v>
          </cell>
          <cell r="Q313">
            <v>115.41750555508369</v>
          </cell>
        </row>
        <row r="314">
          <cell r="K314">
            <v>1231.740225363267</v>
          </cell>
          <cell r="L314">
            <v>1547.9440717293214</v>
          </cell>
          <cell r="M314">
            <v>496.00184458503134</v>
          </cell>
          <cell r="N314">
            <v>314.54301415373595</v>
          </cell>
          <cell r="O314">
            <v>305.93232903924479</v>
          </cell>
          <cell r="P314">
            <v>379.75858876243979</v>
          </cell>
          <cell r="Q314">
            <v>103.79770990578558</v>
          </cell>
        </row>
        <row r="315">
          <cell r="K315">
            <v>1700.560314728102</v>
          </cell>
          <cell r="L315">
            <v>1673.9423775392092</v>
          </cell>
          <cell r="M315">
            <v>737.76239501709244</v>
          </cell>
          <cell r="N315">
            <v>239.90023483444685</v>
          </cell>
          <cell r="O315">
            <v>226.59372430268488</v>
          </cell>
          <cell r="P315">
            <v>256.18664592564966</v>
          </cell>
          <cell r="Q315">
            <v>194.3779731175199</v>
          </cell>
        </row>
        <row r="316">
          <cell r="K316">
            <v>1328.3008227987846</v>
          </cell>
          <cell r="L316">
            <v>1306.88516203066</v>
          </cell>
          <cell r="M316">
            <v>474.22010927659397</v>
          </cell>
          <cell r="N316">
            <v>394.38611132661316</v>
          </cell>
          <cell r="O316">
            <v>220.02642500105767</v>
          </cell>
          <cell r="P316">
            <v>357.49339470426094</v>
          </cell>
          <cell r="Q316">
            <v>130.86003943639713</v>
          </cell>
        </row>
        <row r="317">
          <cell r="K317">
            <v>2002.3994439649675</v>
          </cell>
          <cell r="L317">
            <v>1146.7189549831267</v>
          </cell>
          <cell r="M317">
            <v>447.25334574733012</v>
          </cell>
          <cell r="N317">
            <v>348.87092483749313</v>
          </cell>
          <cell r="O317">
            <v>430.20643121018475</v>
          </cell>
          <cell r="P317">
            <v>134.22493006472726</v>
          </cell>
          <cell r="Q317">
            <v>141.3743771453187</v>
          </cell>
        </row>
        <row r="318">
          <cell r="K318">
            <v>2638.1052400484864</v>
          </cell>
          <cell r="L318">
            <v>1820.4281625483586</v>
          </cell>
          <cell r="M318">
            <v>636.21817553041342</v>
          </cell>
          <cell r="N318">
            <v>469.24654495514562</v>
          </cell>
          <cell r="O318">
            <v>161.29010074941385</v>
          </cell>
          <cell r="P318">
            <v>321.65433055196098</v>
          </cell>
          <cell r="Q318">
            <v>140.60044273207831</v>
          </cell>
        </row>
        <row r="319">
          <cell r="K319">
            <v>1867.1714952449552</v>
          </cell>
          <cell r="L319">
            <v>1858.2837775709279</v>
          </cell>
          <cell r="M319">
            <v>512.17747429576229</v>
          </cell>
          <cell r="N319">
            <v>240.39395876909575</v>
          </cell>
          <cell r="O319">
            <v>519.13725380907624</v>
          </cell>
          <cell r="P319">
            <v>488.52409720592482</v>
          </cell>
          <cell r="Q319">
            <v>183.77386295722334</v>
          </cell>
        </row>
        <row r="320">
          <cell r="K320">
            <v>2694.9726653285616</v>
          </cell>
          <cell r="L320">
            <v>988.0736341312853</v>
          </cell>
          <cell r="M320">
            <v>534.88708916827966</v>
          </cell>
          <cell r="N320">
            <v>432.99554376542056</v>
          </cell>
          <cell r="O320">
            <v>244.89535047788348</v>
          </cell>
          <cell r="P320">
            <v>249.98904088409574</v>
          </cell>
          <cell r="Q320">
            <v>214.37904391931528</v>
          </cell>
        </row>
        <row r="321">
          <cell r="K321">
            <v>2035.8092491861285</v>
          </cell>
          <cell r="L321">
            <v>1886.1710458612358</v>
          </cell>
          <cell r="M321">
            <v>403.43338547011075</v>
          </cell>
          <cell r="N321">
            <v>393.41736766864625</v>
          </cell>
          <cell r="O321">
            <v>284.28018379936708</v>
          </cell>
          <cell r="P321">
            <v>122.34698158233576</v>
          </cell>
          <cell r="Q321">
            <v>266.10355573917639</v>
          </cell>
        </row>
        <row r="322">
          <cell r="K322">
            <v>1622.4892533672578</v>
          </cell>
          <cell r="L322">
            <v>1129.1477695355404</v>
          </cell>
          <cell r="M322">
            <v>533.6221381358431</v>
          </cell>
          <cell r="N322">
            <v>349.05774182588061</v>
          </cell>
          <cell r="O322">
            <v>224.77812483442634</v>
          </cell>
          <cell r="P322">
            <v>237.24234205193855</v>
          </cell>
          <cell r="Q322">
            <v>241.58560469959579</v>
          </cell>
        </row>
        <row r="323">
          <cell r="K323">
            <v>2203.9160266528306</v>
          </cell>
          <cell r="L323">
            <v>1435.5177028356345</v>
          </cell>
          <cell r="M323">
            <v>441.4950027409177</v>
          </cell>
          <cell r="N323">
            <v>464.43884886458483</v>
          </cell>
          <cell r="O323">
            <v>435.10151015148375</v>
          </cell>
          <cell r="P323">
            <v>53.578191617638964</v>
          </cell>
          <cell r="Q323">
            <v>72.973042936821528</v>
          </cell>
        </row>
        <row r="324">
          <cell r="K324">
            <v>1780.5592550341817</v>
          </cell>
          <cell r="L324">
            <v>1813.7235246846296</v>
          </cell>
          <cell r="M324">
            <v>457.85082583870093</v>
          </cell>
          <cell r="N324">
            <v>318.07650812934548</v>
          </cell>
          <cell r="O324">
            <v>174.46532514411646</v>
          </cell>
          <cell r="P324">
            <v>164.95431284027532</v>
          </cell>
          <cell r="Q324">
            <v>130.97241744250482</v>
          </cell>
        </row>
        <row r="325">
          <cell r="K325">
            <v>1609.2110370066941</v>
          </cell>
          <cell r="L325">
            <v>1833.6366890887932</v>
          </cell>
          <cell r="M325">
            <v>575.56960487788865</v>
          </cell>
          <cell r="N325">
            <v>336.80770508564513</v>
          </cell>
          <cell r="O325">
            <v>282.3884939550141</v>
          </cell>
          <cell r="P325">
            <v>291.68823891581457</v>
          </cell>
          <cell r="Q325">
            <v>272.96774877474564</v>
          </cell>
        </row>
        <row r="326">
          <cell r="K326">
            <v>1997.9327679035318</v>
          </cell>
          <cell r="L326">
            <v>1536.5943344409054</v>
          </cell>
          <cell r="M326">
            <v>556.4275543731452</v>
          </cell>
          <cell r="N326">
            <v>407.1333807172141</v>
          </cell>
          <cell r="O326">
            <v>279.6800135468572</v>
          </cell>
          <cell r="P326">
            <v>326.08700312341585</v>
          </cell>
          <cell r="Q326">
            <v>188.83529806364365</v>
          </cell>
        </row>
        <row r="327">
          <cell r="K327">
            <v>1578.747443352974</v>
          </cell>
          <cell r="L327">
            <v>1611.0514740802132</v>
          </cell>
          <cell r="M327">
            <v>494.73722300549889</v>
          </cell>
          <cell r="N327">
            <v>316.89793526283034</v>
          </cell>
          <cell r="O327">
            <v>397.17619820014085</v>
          </cell>
          <cell r="P327">
            <v>198.99120227566596</v>
          </cell>
          <cell r="Q327">
            <v>166.65966476415986</v>
          </cell>
        </row>
        <row r="328">
          <cell r="K328">
            <v>2269.0375555801465</v>
          </cell>
          <cell r="L328">
            <v>1634.2978368243728</v>
          </cell>
          <cell r="M328">
            <v>448.98079744522693</v>
          </cell>
          <cell r="N328">
            <v>242.18257737136022</v>
          </cell>
          <cell r="O328">
            <v>265.7090489000762</v>
          </cell>
          <cell r="P328">
            <v>179.87365577753144</v>
          </cell>
          <cell r="Q328">
            <v>141.25312181226721</v>
          </cell>
        </row>
        <row r="329">
          <cell r="K329">
            <v>1409.9880788129121</v>
          </cell>
          <cell r="L329">
            <v>1053.5685695435131</v>
          </cell>
          <cell r="M329">
            <v>564.35428062114477</v>
          </cell>
          <cell r="N329">
            <v>355.48484196432372</v>
          </cell>
          <cell r="O329">
            <v>547.3553200520555</v>
          </cell>
          <cell r="P329">
            <v>240.03371771912791</v>
          </cell>
          <cell r="Q329">
            <v>166.34719046049037</v>
          </cell>
        </row>
        <row r="330">
          <cell r="K330">
            <v>1803.4154370356077</v>
          </cell>
          <cell r="L330">
            <v>1752.1573750930429</v>
          </cell>
          <cell r="M330">
            <v>694.96666927626632</v>
          </cell>
          <cell r="N330">
            <v>263.13861018832119</v>
          </cell>
          <cell r="O330">
            <v>244.64431050441635</v>
          </cell>
          <cell r="P330">
            <v>280.48268589573564</v>
          </cell>
          <cell r="Q330">
            <v>188.4052038397796</v>
          </cell>
        </row>
        <row r="331">
          <cell r="K331">
            <v>1483.6205111223776</v>
          </cell>
          <cell r="L331">
            <v>1340.5970090150724</v>
          </cell>
          <cell r="M331">
            <v>475.3908466242504</v>
          </cell>
          <cell r="N331">
            <v>181.78404246633644</v>
          </cell>
          <cell r="O331">
            <v>190.37978674625862</v>
          </cell>
          <cell r="P331">
            <v>236.65539957980485</v>
          </cell>
          <cell r="Q331">
            <v>132.08674496099303</v>
          </cell>
        </row>
        <row r="332">
          <cell r="K332">
            <v>1535.9556864838457</v>
          </cell>
          <cell r="L332">
            <v>1272.5688928349666</v>
          </cell>
          <cell r="M332">
            <v>620.62672462882404</v>
          </cell>
          <cell r="N332">
            <v>591.94430240154918</v>
          </cell>
          <cell r="O332">
            <v>204.74931321136975</v>
          </cell>
          <cell r="P332">
            <v>187.8762314449871</v>
          </cell>
          <cell r="Q332">
            <v>152.74567305915608</v>
          </cell>
        </row>
        <row r="333">
          <cell r="K333">
            <v>1277.3695815464787</v>
          </cell>
          <cell r="L333">
            <v>1939.2063028451641</v>
          </cell>
          <cell r="M333">
            <v>540.7962909923998</v>
          </cell>
          <cell r="N333">
            <v>205.62156710257719</v>
          </cell>
          <cell r="O333">
            <v>261.04846090414401</v>
          </cell>
          <cell r="P333">
            <v>259.7178596520734</v>
          </cell>
          <cell r="Q333">
            <v>108.99024331220701</v>
          </cell>
        </row>
        <row r="334">
          <cell r="K334">
            <v>1899.3595749740061</v>
          </cell>
          <cell r="L334">
            <v>1908.5440369111132</v>
          </cell>
          <cell r="M334">
            <v>603.71618128196292</v>
          </cell>
          <cell r="N334">
            <v>264.19460799437576</v>
          </cell>
          <cell r="O334">
            <v>208.24359479575534</v>
          </cell>
          <cell r="P334">
            <v>188.52578669710579</v>
          </cell>
          <cell r="Q334">
            <v>100.1384947245827</v>
          </cell>
        </row>
        <row r="335">
          <cell r="K335">
            <v>1593.6406773281003</v>
          </cell>
          <cell r="L335">
            <v>1519.8630976088868</v>
          </cell>
          <cell r="M335">
            <v>410.74760824774114</v>
          </cell>
          <cell r="N335">
            <v>422.30330203757586</v>
          </cell>
          <cell r="O335">
            <v>408.41143798908109</v>
          </cell>
          <cell r="P335">
            <v>132.96164213294961</v>
          </cell>
          <cell r="Q335">
            <v>191.4348004420635</v>
          </cell>
        </row>
        <row r="336">
          <cell r="K336">
            <v>1848.8139192290309</v>
          </cell>
          <cell r="L336">
            <v>1643.4878975962686</v>
          </cell>
          <cell r="M336">
            <v>563.82749771660087</v>
          </cell>
          <cell r="N336">
            <v>296.60085172341837</v>
          </cell>
          <cell r="O336">
            <v>310.27785636641738</v>
          </cell>
          <cell r="P336">
            <v>125.82705078587506</v>
          </cell>
          <cell r="Q336">
            <v>65.335240718238836</v>
          </cell>
        </row>
        <row r="337">
          <cell r="K337">
            <v>1569.6285404356315</v>
          </cell>
          <cell r="L337">
            <v>1186.7143283329156</v>
          </cell>
          <cell r="M337">
            <v>383.9289915290384</v>
          </cell>
          <cell r="N337">
            <v>391.79458146435286</v>
          </cell>
          <cell r="O337">
            <v>328.08269855333032</v>
          </cell>
          <cell r="P337">
            <v>307.68708822775204</v>
          </cell>
          <cell r="Q337">
            <v>65.457745506884635</v>
          </cell>
        </row>
        <row r="338">
          <cell r="K338">
            <v>1550.4686614659938</v>
          </cell>
          <cell r="L338">
            <v>1291.5383585823693</v>
          </cell>
          <cell r="M338">
            <v>619.01644866650236</v>
          </cell>
          <cell r="N338">
            <v>378.00253969018326</v>
          </cell>
          <cell r="O338">
            <v>367.78574502832043</v>
          </cell>
          <cell r="P338">
            <v>238.08348305174701</v>
          </cell>
          <cell r="Q338">
            <v>158.13824112970417</v>
          </cell>
        </row>
        <row r="339">
          <cell r="K339">
            <v>1482.3532049224327</v>
          </cell>
          <cell r="L339">
            <v>1220.0371125764545</v>
          </cell>
          <cell r="M339">
            <v>594.75517863872892</v>
          </cell>
          <cell r="N339">
            <v>435.91779814020782</v>
          </cell>
          <cell r="O339">
            <v>206.0625415453178</v>
          </cell>
          <cell r="P339">
            <v>30.339334534765769</v>
          </cell>
          <cell r="Q339">
            <v>268.66930079810066</v>
          </cell>
        </row>
        <row r="340">
          <cell r="K340">
            <v>2290.1917554433821</v>
          </cell>
          <cell r="L340">
            <v>1715.627049106572</v>
          </cell>
          <cell r="M340">
            <v>521.96437944420984</v>
          </cell>
          <cell r="N340">
            <v>303.42407629479231</v>
          </cell>
          <cell r="O340">
            <v>450.23650428622329</v>
          </cell>
          <cell r="P340">
            <v>328.32577550606931</v>
          </cell>
          <cell r="Q340">
            <v>285.57771742646923</v>
          </cell>
        </row>
        <row r="341">
          <cell r="K341">
            <v>1647.3013769064873</v>
          </cell>
          <cell r="L341">
            <v>1709.8488726068058</v>
          </cell>
          <cell r="M341">
            <v>424.83939326297815</v>
          </cell>
          <cell r="N341">
            <v>294.62635767734986</v>
          </cell>
          <cell r="O341">
            <v>283.44715212291271</v>
          </cell>
          <cell r="P341">
            <v>142.65775657586192</v>
          </cell>
          <cell r="Q341">
            <v>201.67197395235797</v>
          </cell>
        </row>
        <row r="342">
          <cell r="K342">
            <v>839.67108874037524</v>
          </cell>
          <cell r="L342">
            <v>1892.3079745652067</v>
          </cell>
          <cell r="M342">
            <v>453.16800734250137</v>
          </cell>
          <cell r="N342">
            <v>433.26056759203311</v>
          </cell>
          <cell r="O342">
            <v>382.63506192247672</v>
          </cell>
          <cell r="P342">
            <v>173.65689369980856</v>
          </cell>
          <cell r="Q342">
            <v>192.35478017880726</v>
          </cell>
        </row>
        <row r="343">
          <cell r="K343">
            <v>1496.7092043499738</v>
          </cell>
          <cell r="L343">
            <v>1388.9705585793295</v>
          </cell>
          <cell r="M343">
            <v>447.40919375523481</v>
          </cell>
          <cell r="N343">
            <v>379.87892627031704</v>
          </cell>
          <cell r="O343">
            <v>258.05243206782592</v>
          </cell>
          <cell r="P343">
            <v>233.76326002460516</v>
          </cell>
          <cell r="Q343">
            <v>103.91567407305259</v>
          </cell>
        </row>
        <row r="344">
          <cell r="K344">
            <v>2150.4997724566551</v>
          </cell>
          <cell r="L344">
            <v>990.36276388029819</v>
          </cell>
          <cell r="M344">
            <v>410.31986006613903</v>
          </cell>
          <cell r="N344">
            <v>366.73994874572844</v>
          </cell>
          <cell r="O344">
            <v>326.64489944123483</v>
          </cell>
          <cell r="P344">
            <v>267.98395365335836</v>
          </cell>
          <cell r="Q344">
            <v>67.273973310680276</v>
          </cell>
        </row>
        <row r="345">
          <cell r="K345">
            <v>1408.7768301965889</v>
          </cell>
          <cell r="L345">
            <v>1357.716768909027</v>
          </cell>
          <cell r="M345">
            <v>433.18528975633558</v>
          </cell>
          <cell r="N345">
            <v>551.92190093996442</v>
          </cell>
          <cell r="O345">
            <v>396.850655094844</v>
          </cell>
          <cell r="P345">
            <v>166.13253189636899</v>
          </cell>
          <cell r="Q345">
            <v>209.60728009447175</v>
          </cell>
        </row>
        <row r="346">
          <cell r="K346">
            <v>1422.4389320958016</v>
          </cell>
          <cell r="L346">
            <v>1238.2635663143842</v>
          </cell>
          <cell r="M346">
            <v>745.79915423365219</v>
          </cell>
          <cell r="N346">
            <v>268.54206534173636</v>
          </cell>
          <cell r="O346">
            <v>114.50245987967109</v>
          </cell>
          <cell r="P346">
            <v>219.9857328410281</v>
          </cell>
          <cell r="Q346">
            <v>262.57289345082546</v>
          </cell>
        </row>
        <row r="347">
          <cell r="K347">
            <v>2368.0715685229343</v>
          </cell>
          <cell r="L347">
            <v>1470.0908244365846</v>
          </cell>
          <cell r="M347">
            <v>567.03803489767006</v>
          </cell>
          <cell r="N347">
            <v>227.20397710123879</v>
          </cell>
          <cell r="O347">
            <v>394.19612186388878</v>
          </cell>
          <cell r="P347">
            <v>185.01486679983171</v>
          </cell>
          <cell r="Q347">
            <v>95.821893055103629</v>
          </cell>
        </row>
        <row r="348">
          <cell r="K348">
            <v>1853.2582472848981</v>
          </cell>
          <cell r="L348">
            <v>1769.2585962207236</v>
          </cell>
          <cell r="M348">
            <v>496.01431192796144</v>
          </cell>
          <cell r="N348">
            <v>329.0825884012965</v>
          </cell>
          <cell r="O348">
            <v>275.35142362751094</v>
          </cell>
          <cell r="P348">
            <v>271.68267927818999</v>
          </cell>
          <cell r="Q348">
            <v>155.18222590028515</v>
          </cell>
        </row>
        <row r="349">
          <cell r="K349">
            <v>2681.4868059675723</v>
          </cell>
          <cell r="L349">
            <v>990.10249070920122</v>
          </cell>
          <cell r="M349">
            <v>548.742652883716</v>
          </cell>
          <cell r="N349">
            <v>457.04186642896991</v>
          </cell>
          <cell r="O349">
            <v>159.05944606473969</v>
          </cell>
          <cell r="P349">
            <v>342.61749780192974</v>
          </cell>
          <cell r="Q349">
            <v>214.80813888167961</v>
          </cell>
        </row>
        <row r="350">
          <cell r="K350">
            <v>1516.8150165391476</v>
          </cell>
          <cell r="L350">
            <v>1290.9076794682205</v>
          </cell>
          <cell r="M350">
            <v>488.43761643083383</v>
          </cell>
          <cell r="N350">
            <v>389.96584782284367</v>
          </cell>
          <cell r="O350">
            <v>258.10972822393393</v>
          </cell>
          <cell r="P350">
            <v>182.31370252130839</v>
          </cell>
          <cell r="Q350">
            <v>137.40016117789389</v>
          </cell>
        </row>
        <row r="351">
          <cell r="K351">
            <v>1283.3385157209893</v>
          </cell>
          <cell r="L351">
            <v>1563.9444967418394</v>
          </cell>
          <cell r="M351">
            <v>463.03376908919608</v>
          </cell>
          <cell r="N351">
            <v>272.61214663807164</v>
          </cell>
          <cell r="O351">
            <v>231.77839277231433</v>
          </cell>
          <cell r="P351">
            <v>348.30908221926705</v>
          </cell>
          <cell r="Q351">
            <v>194.40860800265466</v>
          </cell>
        </row>
        <row r="352">
          <cell r="K352">
            <v>1677.8729820833453</v>
          </cell>
          <cell r="L352">
            <v>1778.3077879677933</v>
          </cell>
          <cell r="M352">
            <v>589.39790655155775</v>
          </cell>
          <cell r="N352">
            <v>476.90995596003216</v>
          </cell>
          <cell r="O352">
            <v>651.21475617852377</v>
          </cell>
          <cell r="P352">
            <v>406.16699279955174</v>
          </cell>
          <cell r="Q352">
            <v>248.50533208549916</v>
          </cell>
        </row>
        <row r="353">
          <cell r="K353">
            <v>2131.163196711741</v>
          </cell>
          <cell r="L353">
            <v>1250.1163162519629</v>
          </cell>
          <cell r="M353">
            <v>590.60415048502057</v>
          </cell>
          <cell r="N353">
            <v>353.99178357463734</v>
          </cell>
          <cell r="O353">
            <v>421.90216598340379</v>
          </cell>
          <cell r="P353">
            <v>213.69638089472454</v>
          </cell>
          <cell r="Q353">
            <v>129.05191705526926</v>
          </cell>
        </row>
        <row r="354">
          <cell r="K354">
            <v>1510.4653796230004</v>
          </cell>
          <cell r="L354">
            <v>1272.847257091398</v>
          </cell>
          <cell r="M354">
            <v>512.51403385632204</v>
          </cell>
          <cell r="N354">
            <v>396.79866884490229</v>
          </cell>
          <cell r="O354">
            <v>439.17390883345547</v>
          </cell>
          <cell r="P354">
            <v>301.48880671531953</v>
          </cell>
          <cell r="Q354">
            <v>229.40808801318406</v>
          </cell>
        </row>
        <row r="355">
          <cell r="K355">
            <v>1738.5046746391258</v>
          </cell>
          <cell r="L355">
            <v>1627.5732161230669</v>
          </cell>
          <cell r="M355">
            <v>451.5673221012799</v>
          </cell>
          <cell r="N355">
            <v>243.83512227209508</v>
          </cell>
          <cell r="O355">
            <v>117.47615753659143</v>
          </cell>
          <cell r="P355">
            <v>105.37124784299702</v>
          </cell>
          <cell r="Q355">
            <v>145.71796343092339</v>
          </cell>
        </row>
        <row r="356">
          <cell r="K356">
            <v>1371.5222574609861</v>
          </cell>
          <cell r="L356">
            <v>1123.7671292829084</v>
          </cell>
          <cell r="M356">
            <v>387.44451067756108</v>
          </cell>
          <cell r="N356">
            <v>365.60217449285102</v>
          </cell>
          <cell r="O356">
            <v>348.5770718493859</v>
          </cell>
          <cell r="P356">
            <v>220.83847991877042</v>
          </cell>
          <cell r="Q356">
            <v>221.23808130417208</v>
          </cell>
        </row>
        <row r="357">
          <cell r="K357">
            <v>1730.2986801086158</v>
          </cell>
          <cell r="L357">
            <v>1107.1442471074135</v>
          </cell>
          <cell r="M357">
            <v>499.87387743467815</v>
          </cell>
          <cell r="N357">
            <v>254.75635386157049</v>
          </cell>
          <cell r="O357">
            <v>342.10528185198012</v>
          </cell>
          <cell r="P357">
            <v>180.68299608909331</v>
          </cell>
          <cell r="Q357">
            <v>192.02186998096371</v>
          </cell>
        </row>
        <row r="358">
          <cell r="K358">
            <v>1528.8492465545421</v>
          </cell>
          <cell r="L358">
            <v>1481.9100738561806</v>
          </cell>
          <cell r="M358">
            <v>645.7663400608858</v>
          </cell>
          <cell r="N358">
            <v>392.07916831825565</v>
          </cell>
          <cell r="O358">
            <v>306.22362686228342</v>
          </cell>
          <cell r="P358">
            <v>218.43910031752534</v>
          </cell>
          <cell r="Q358">
            <v>149.74120694690697</v>
          </cell>
        </row>
        <row r="359">
          <cell r="K359">
            <v>1219.694933350868</v>
          </cell>
          <cell r="L359">
            <v>1073.7381206432651</v>
          </cell>
          <cell r="M359">
            <v>525.68355593071624</v>
          </cell>
          <cell r="N359">
            <v>321.41800725399628</v>
          </cell>
          <cell r="O359">
            <v>165.02952405631567</v>
          </cell>
          <cell r="P359">
            <v>311.81967400568601</v>
          </cell>
          <cell r="Q359">
            <v>197.32260546525359</v>
          </cell>
        </row>
        <row r="360">
          <cell r="K360">
            <v>1277.9127014995913</v>
          </cell>
          <cell r="L360">
            <v>1644.7383365336107</v>
          </cell>
          <cell r="M360">
            <v>718.9393014698453</v>
          </cell>
          <cell r="N360">
            <v>402.05712220519621</v>
          </cell>
          <cell r="O360">
            <v>156.62265088142891</v>
          </cell>
          <cell r="P360">
            <v>388.40173946383459</v>
          </cell>
          <cell r="Q360">
            <v>70.230511473161656</v>
          </cell>
        </row>
        <row r="361">
          <cell r="K361">
            <v>1476.4198369583821</v>
          </cell>
          <cell r="L361">
            <v>1310.9848873791893</v>
          </cell>
          <cell r="M361">
            <v>475.0764974892947</v>
          </cell>
          <cell r="N361">
            <v>363.01468954498199</v>
          </cell>
          <cell r="O361">
            <v>469.81653950029164</v>
          </cell>
          <cell r="P361">
            <v>250.5740756766491</v>
          </cell>
          <cell r="Q361">
            <v>292.18717100309703</v>
          </cell>
        </row>
        <row r="362">
          <cell r="K362">
            <v>1854.7630723714369</v>
          </cell>
          <cell r="L362">
            <v>1571.1923282145674</v>
          </cell>
          <cell r="M362">
            <v>747.92706415970292</v>
          </cell>
          <cell r="N362">
            <v>342.79596422559666</v>
          </cell>
          <cell r="O362">
            <v>282.55510213785368</v>
          </cell>
          <cell r="P362">
            <v>170.13097169521228</v>
          </cell>
          <cell r="Q362">
            <v>139.01422546967541</v>
          </cell>
        </row>
        <row r="363">
          <cell r="K363">
            <v>1458.7753286164175</v>
          </cell>
          <cell r="L363">
            <v>1890.8551976352292</v>
          </cell>
          <cell r="M363">
            <v>675.86084183464845</v>
          </cell>
          <cell r="N363">
            <v>579.76742102523963</v>
          </cell>
          <cell r="O363">
            <v>510.56414692117067</v>
          </cell>
          <cell r="P363">
            <v>147.42378526896573</v>
          </cell>
          <cell r="Q363">
            <v>49.612257674093165</v>
          </cell>
        </row>
        <row r="364">
          <cell r="K364">
            <v>2030.0388675420766</v>
          </cell>
          <cell r="L364">
            <v>1293.0653256946161</v>
          </cell>
          <cell r="M364">
            <v>530.75180076736592</v>
          </cell>
          <cell r="N364">
            <v>508.20727924164879</v>
          </cell>
          <cell r="O364">
            <v>462.77874381484423</v>
          </cell>
          <cell r="P364">
            <v>95.268324367673188</v>
          </cell>
          <cell r="Q364">
            <v>129.44475334568281</v>
          </cell>
        </row>
        <row r="365">
          <cell r="K365">
            <v>1889.2111087705566</v>
          </cell>
          <cell r="L365">
            <v>2164.2187718164928</v>
          </cell>
          <cell r="M365">
            <v>549.20382186205495</v>
          </cell>
          <cell r="N365">
            <v>232.2044564631309</v>
          </cell>
          <cell r="O365">
            <v>236.19086708245948</v>
          </cell>
          <cell r="P365">
            <v>92.699665193698138</v>
          </cell>
          <cell r="Q365">
            <v>232.35285198980955</v>
          </cell>
        </row>
        <row r="366">
          <cell r="K366">
            <v>1266.9174251680231</v>
          </cell>
          <cell r="L366">
            <v>1287.5142334315956</v>
          </cell>
          <cell r="M366">
            <v>481.31322495883194</v>
          </cell>
          <cell r="N366">
            <v>260.6374728507455</v>
          </cell>
          <cell r="O366">
            <v>303.21389226781253</v>
          </cell>
          <cell r="P366">
            <v>259.10790034154371</v>
          </cell>
          <cell r="Q366">
            <v>197.09917539357494</v>
          </cell>
        </row>
        <row r="367">
          <cell r="K367">
            <v>1930.7797550546218</v>
          </cell>
          <cell r="L367">
            <v>2266.5191029659818</v>
          </cell>
          <cell r="M367">
            <v>549.69015878369419</v>
          </cell>
          <cell r="N367">
            <v>415.59529196454093</v>
          </cell>
          <cell r="O367">
            <v>555.07030305130968</v>
          </cell>
          <cell r="P367">
            <v>97.422140680312125</v>
          </cell>
          <cell r="Q367">
            <v>38.365851096148056</v>
          </cell>
        </row>
        <row r="368">
          <cell r="K368">
            <v>1815.4499020761202</v>
          </cell>
          <cell r="L368">
            <v>2125.3407772495875</v>
          </cell>
          <cell r="M368">
            <v>719.29175299417227</v>
          </cell>
          <cell r="N368">
            <v>316.65460905443189</v>
          </cell>
          <cell r="O368">
            <v>319.60800734013065</v>
          </cell>
          <cell r="P368">
            <v>269.9478152331298</v>
          </cell>
          <cell r="Q368">
            <v>388.5686932781249</v>
          </cell>
        </row>
        <row r="369">
          <cell r="K369">
            <v>1504.0882415817389</v>
          </cell>
          <cell r="L369">
            <v>1338.1786147527625</v>
          </cell>
          <cell r="M369">
            <v>492.85716768068943</v>
          </cell>
          <cell r="N369">
            <v>226.9096780765806</v>
          </cell>
          <cell r="O369">
            <v>184.11157125320972</v>
          </cell>
          <cell r="P369">
            <v>262.70051608027461</v>
          </cell>
          <cell r="Q369">
            <v>142.80589374065406</v>
          </cell>
        </row>
        <row r="370">
          <cell r="K370">
            <v>1922.2795945519658</v>
          </cell>
          <cell r="L370">
            <v>1103.7800978318362</v>
          </cell>
          <cell r="M370">
            <v>615.92695283407272</v>
          </cell>
          <cell r="N370">
            <v>392.84544766042632</v>
          </cell>
          <cell r="O370">
            <v>264.36877764146527</v>
          </cell>
          <cell r="P370">
            <v>205.23291857999399</v>
          </cell>
          <cell r="Q370">
            <v>261.34885767076065</v>
          </cell>
        </row>
        <row r="371">
          <cell r="K371">
            <v>1755.9640418110876</v>
          </cell>
          <cell r="L371">
            <v>1578.1660161105033</v>
          </cell>
          <cell r="M371">
            <v>563.50592961861344</v>
          </cell>
          <cell r="N371">
            <v>396.32293342558216</v>
          </cell>
          <cell r="O371">
            <v>586.7591913115366</v>
          </cell>
          <cell r="P371">
            <v>156.86542243723773</v>
          </cell>
          <cell r="Q371">
            <v>201.94132294560217</v>
          </cell>
        </row>
        <row r="372">
          <cell r="K372">
            <v>1700.8451586499821</v>
          </cell>
          <cell r="L372">
            <v>1874.2211161280431</v>
          </cell>
          <cell r="M372">
            <v>520.7276732226594</v>
          </cell>
          <cell r="N372">
            <v>351.77899666573643</v>
          </cell>
          <cell r="O372">
            <v>414.88051976116691</v>
          </cell>
          <cell r="P372">
            <v>223.70967899569641</v>
          </cell>
          <cell r="Q372">
            <v>112.99412505252222</v>
          </cell>
        </row>
        <row r="373">
          <cell r="K373">
            <v>1160.6107992484078</v>
          </cell>
          <cell r="L373">
            <v>1488.8337464165927</v>
          </cell>
          <cell r="M373">
            <v>593.22389743972769</v>
          </cell>
          <cell r="N373">
            <v>261.20532619634309</v>
          </cell>
          <cell r="O373">
            <v>360.10322393871382</v>
          </cell>
          <cell r="P373">
            <v>242.08909734867447</v>
          </cell>
          <cell r="Q373">
            <v>203.99039910326073</v>
          </cell>
        </row>
        <row r="374">
          <cell r="K374">
            <v>2119.7917896323606</v>
          </cell>
          <cell r="L374">
            <v>2089.6765679258478</v>
          </cell>
          <cell r="M374">
            <v>477.12173275149547</v>
          </cell>
          <cell r="N374">
            <v>217.00827324219628</v>
          </cell>
          <cell r="O374">
            <v>471.76069910153086</v>
          </cell>
          <cell r="P374">
            <v>249.43000687242892</v>
          </cell>
          <cell r="Q374">
            <v>222.92041499569453</v>
          </cell>
        </row>
        <row r="375">
          <cell r="K375">
            <v>2036.6594814418404</v>
          </cell>
          <cell r="L375">
            <v>1564.9413317429771</v>
          </cell>
          <cell r="M375">
            <v>388.57163273690969</v>
          </cell>
          <cell r="N375">
            <v>266.34964062696162</v>
          </cell>
          <cell r="O375">
            <v>476.44113415034076</v>
          </cell>
          <cell r="P375">
            <v>260.43276752576907</v>
          </cell>
          <cell r="Q375">
            <v>107.09392589315591</v>
          </cell>
        </row>
        <row r="376">
          <cell r="K376">
            <v>1904.1577440774149</v>
          </cell>
          <cell r="L376">
            <v>1623.2918474961371</v>
          </cell>
          <cell r="M376">
            <v>438.44556246340164</v>
          </cell>
          <cell r="N376">
            <v>561.62285529065878</v>
          </cell>
          <cell r="O376">
            <v>435.5425085263451</v>
          </cell>
          <cell r="P376">
            <v>183.57740310398026</v>
          </cell>
          <cell r="Q376">
            <v>237.91243642704134</v>
          </cell>
        </row>
        <row r="377">
          <cell r="K377">
            <v>2237.7671616745206</v>
          </cell>
          <cell r="L377">
            <v>1833.4365711190267</v>
          </cell>
          <cell r="M377">
            <v>631.43156918027728</v>
          </cell>
          <cell r="N377">
            <v>427.26841392159889</v>
          </cell>
          <cell r="O377">
            <v>189.66910409502924</v>
          </cell>
          <cell r="P377">
            <v>213.66997744838261</v>
          </cell>
          <cell r="Q377">
            <v>113.80860768557963</v>
          </cell>
        </row>
        <row r="378">
          <cell r="K378">
            <v>1568.596661465275</v>
          </cell>
          <cell r="L378">
            <v>1776.198760928917</v>
          </cell>
          <cell r="M378">
            <v>655.49923829717011</v>
          </cell>
          <cell r="N378">
            <v>374.03806055423223</v>
          </cell>
          <cell r="O378">
            <v>425.51125243058675</v>
          </cell>
          <cell r="P378">
            <v>81.332889312823923</v>
          </cell>
          <cell r="Q378">
            <v>137.52227218387412</v>
          </cell>
        </row>
        <row r="379">
          <cell r="K379">
            <v>1754.8784732741897</v>
          </cell>
          <cell r="L379">
            <v>1268.1586658659223</v>
          </cell>
          <cell r="M379">
            <v>489.49757160483676</v>
          </cell>
          <cell r="N379">
            <v>346.562320398596</v>
          </cell>
          <cell r="O379">
            <v>292.5070863165181</v>
          </cell>
          <cell r="P379">
            <v>135.13325557754757</v>
          </cell>
          <cell r="Q379">
            <v>94.789832786858483</v>
          </cell>
        </row>
        <row r="380">
          <cell r="K380">
            <v>2406.7804916127056</v>
          </cell>
          <cell r="L380">
            <v>1319.4589612884815</v>
          </cell>
          <cell r="M380">
            <v>365.59630063616686</v>
          </cell>
          <cell r="N380">
            <v>223.4464245697288</v>
          </cell>
          <cell r="O380">
            <v>342.98921131584802</v>
          </cell>
          <cell r="P380">
            <v>321.63078262893117</v>
          </cell>
          <cell r="Q380">
            <v>143.10052775034399</v>
          </cell>
        </row>
        <row r="381">
          <cell r="K381">
            <v>1264.3464690629178</v>
          </cell>
          <cell r="L381">
            <v>955.59081907169798</v>
          </cell>
          <cell r="M381">
            <v>461.91636022213635</v>
          </cell>
          <cell r="N381">
            <v>266.84969249416326</v>
          </cell>
          <cell r="O381">
            <v>99.776616527635213</v>
          </cell>
          <cell r="P381">
            <v>347.51525412274043</v>
          </cell>
          <cell r="Q381">
            <v>124.51994314788399</v>
          </cell>
        </row>
        <row r="382">
          <cell r="K382">
            <v>1432.0658911219571</v>
          </cell>
          <cell r="L382">
            <v>1600.148171945084</v>
          </cell>
          <cell r="M382">
            <v>645.25867810891589</v>
          </cell>
          <cell r="N382">
            <v>331.45889206235762</v>
          </cell>
          <cell r="O382">
            <v>216.57152765445844</v>
          </cell>
          <cell r="P382">
            <v>297.5398864232148</v>
          </cell>
          <cell r="Q382">
            <v>138.40426411927683</v>
          </cell>
        </row>
        <row r="383">
          <cell r="K383">
            <v>1762.4131860817154</v>
          </cell>
          <cell r="L383">
            <v>1705.6217051663091</v>
          </cell>
          <cell r="M383">
            <v>592.43450253716708</v>
          </cell>
          <cell r="N383">
            <v>324.33425642174859</v>
          </cell>
          <cell r="O383">
            <v>359.59261164632056</v>
          </cell>
          <cell r="P383">
            <v>263.83321113258512</v>
          </cell>
          <cell r="Q383">
            <v>199.61019705583246</v>
          </cell>
        </row>
        <row r="384">
          <cell r="K384">
            <v>1294.7814652607622</v>
          </cell>
          <cell r="L384">
            <v>1459.2492384541977</v>
          </cell>
          <cell r="M384">
            <v>440.58993956042889</v>
          </cell>
          <cell r="N384">
            <v>292.32763649232004</v>
          </cell>
          <cell r="O384">
            <v>316.80477264708094</v>
          </cell>
          <cell r="P384">
            <v>210.0014958390812</v>
          </cell>
          <cell r="Q384">
            <v>266.65958276936789</v>
          </cell>
        </row>
        <row r="385">
          <cell r="K385">
            <v>1772.9547881449398</v>
          </cell>
          <cell r="L385">
            <v>1010.3206530111619</v>
          </cell>
          <cell r="M385">
            <v>495.68436236606965</v>
          </cell>
          <cell r="N385">
            <v>207.78155711986065</v>
          </cell>
          <cell r="O385">
            <v>559.23414310581938</v>
          </cell>
          <cell r="P385">
            <v>193.66942194499796</v>
          </cell>
          <cell r="Q385">
            <v>154.26606223465157</v>
          </cell>
        </row>
        <row r="386">
          <cell r="K386">
            <v>1821.5916913096701</v>
          </cell>
          <cell r="L386">
            <v>1346.6902427473892</v>
          </cell>
          <cell r="M386">
            <v>497.30471185204436</v>
          </cell>
          <cell r="N386">
            <v>520.44946887735614</v>
          </cell>
          <cell r="O386">
            <v>307.60499272263399</v>
          </cell>
          <cell r="P386">
            <v>206.41749971834253</v>
          </cell>
          <cell r="Q386">
            <v>65.970614672475719</v>
          </cell>
        </row>
        <row r="387">
          <cell r="K387">
            <v>1585.7329597764594</v>
          </cell>
          <cell r="L387">
            <v>1156.8997178284314</v>
          </cell>
          <cell r="M387">
            <v>647.19508720536555</v>
          </cell>
          <cell r="N387">
            <v>334.82673615226355</v>
          </cell>
          <cell r="O387">
            <v>180.25798616977949</v>
          </cell>
          <cell r="P387">
            <v>200.88231127923416</v>
          </cell>
          <cell r="Q387">
            <v>133.28988696476287</v>
          </cell>
        </row>
        <row r="388">
          <cell r="K388">
            <v>1640.937420808792</v>
          </cell>
          <cell r="L388">
            <v>1807.4516249294657</v>
          </cell>
          <cell r="M388">
            <v>383.10098451712247</v>
          </cell>
          <cell r="N388">
            <v>370.54158810478197</v>
          </cell>
          <cell r="O388">
            <v>300.52281563946872</v>
          </cell>
          <cell r="P388">
            <v>128.18199694594142</v>
          </cell>
          <cell r="Q388">
            <v>108.48829381817167</v>
          </cell>
        </row>
        <row r="389">
          <cell r="K389">
            <v>1393.781131852691</v>
          </cell>
          <cell r="L389">
            <v>2086.6969584655867</v>
          </cell>
          <cell r="M389">
            <v>419.06299300562483</v>
          </cell>
          <cell r="N389">
            <v>283.67270692358221</v>
          </cell>
          <cell r="O389">
            <v>47.339934327241757</v>
          </cell>
          <cell r="P389">
            <v>291.66699327418343</v>
          </cell>
          <cell r="Q389">
            <v>227.40107164372171</v>
          </cell>
        </row>
        <row r="390">
          <cell r="K390">
            <v>1223.6452942456822</v>
          </cell>
          <cell r="L390">
            <v>1836.1888425888158</v>
          </cell>
          <cell r="M390">
            <v>585.38801698200871</v>
          </cell>
          <cell r="N390">
            <v>500.40562644163765</v>
          </cell>
          <cell r="O390">
            <v>260.54162582793077</v>
          </cell>
          <cell r="P390">
            <v>168.81715188128439</v>
          </cell>
          <cell r="Q390">
            <v>203.737623112477</v>
          </cell>
        </row>
        <row r="391">
          <cell r="K391">
            <v>2400.3868504387465</v>
          </cell>
          <cell r="L391">
            <v>1541.7405386157975</v>
          </cell>
          <cell r="M391">
            <v>741.41062991163494</v>
          </cell>
          <cell r="N391">
            <v>397.09657136804049</v>
          </cell>
          <cell r="O391">
            <v>227.53828030401192</v>
          </cell>
          <cell r="P391">
            <v>132.49703932941313</v>
          </cell>
          <cell r="Q391">
            <v>133.41494492575762</v>
          </cell>
        </row>
        <row r="392">
          <cell r="K392">
            <v>1346.8654251762719</v>
          </cell>
          <cell r="L392">
            <v>1824.0460957914272</v>
          </cell>
          <cell r="M392">
            <v>417.08950052682604</v>
          </cell>
          <cell r="N392">
            <v>263.62399434776364</v>
          </cell>
          <cell r="O392">
            <v>444.15475026837743</v>
          </cell>
          <cell r="P392">
            <v>237.33454121499673</v>
          </cell>
          <cell r="Q392">
            <v>334.56152924012918</v>
          </cell>
        </row>
        <row r="393">
          <cell r="K393">
            <v>1725.3311370654537</v>
          </cell>
          <cell r="L393">
            <v>1177.9528107784474</v>
          </cell>
          <cell r="M393">
            <v>590.17337316045371</v>
          </cell>
          <cell r="N393">
            <v>398.92865120169171</v>
          </cell>
          <cell r="O393">
            <v>403.45454832287845</v>
          </cell>
          <cell r="P393">
            <v>168.47655547150771</v>
          </cell>
          <cell r="Q393">
            <v>137.2764250514285</v>
          </cell>
        </row>
        <row r="394">
          <cell r="K394">
            <v>2391.6716927415027</v>
          </cell>
          <cell r="L394">
            <v>1757.4150529264002</v>
          </cell>
          <cell r="M394">
            <v>451.77313261561341</v>
          </cell>
          <cell r="N394">
            <v>374.19632940224648</v>
          </cell>
          <cell r="O394">
            <v>330.49676354670999</v>
          </cell>
          <cell r="P394">
            <v>237.60116628199683</v>
          </cell>
          <cell r="Q394">
            <v>111.14427148843467</v>
          </cell>
        </row>
        <row r="395">
          <cell r="K395">
            <v>1991.9850023627762</v>
          </cell>
          <cell r="L395">
            <v>1262.2582649626738</v>
          </cell>
          <cell r="M395">
            <v>426.70985036031669</v>
          </cell>
          <cell r="N395">
            <v>209.86600935172658</v>
          </cell>
          <cell r="O395">
            <v>146.80414989799871</v>
          </cell>
          <cell r="P395">
            <v>460.20399059043359</v>
          </cell>
          <cell r="Q395">
            <v>171.2616883684824</v>
          </cell>
        </row>
        <row r="396">
          <cell r="K396">
            <v>1024.4310243175994</v>
          </cell>
          <cell r="L396">
            <v>1832.1986618025394</v>
          </cell>
          <cell r="M396">
            <v>480.47626345579516</v>
          </cell>
          <cell r="N396">
            <v>341.10877811333921</v>
          </cell>
          <cell r="O396">
            <v>539.15417815328055</v>
          </cell>
          <cell r="P396">
            <v>127.73731823414761</v>
          </cell>
          <cell r="Q396">
            <v>230.26174763927611</v>
          </cell>
        </row>
        <row r="397">
          <cell r="K397">
            <v>1729.3028219301409</v>
          </cell>
          <cell r="L397">
            <v>1324.0774347995707</v>
          </cell>
          <cell r="M397">
            <v>447.96673862337241</v>
          </cell>
          <cell r="N397">
            <v>341.82273851075655</v>
          </cell>
          <cell r="O397">
            <v>445.40078976603519</v>
          </cell>
          <cell r="P397">
            <v>229.31428795497587</v>
          </cell>
          <cell r="Q397">
            <v>242.84861896836827</v>
          </cell>
        </row>
        <row r="398">
          <cell r="K398">
            <v>2424.3359071384007</v>
          </cell>
          <cell r="L398">
            <v>1420.7953608941432</v>
          </cell>
          <cell r="M398">
            <v>693.06445688342069</v>
          </cell>
          <cell r="N398">
            <v>660.37252357755244</v>
          </cell>
          <cell r="O398">
            <v>237.08456924279611</v>
          </cell>
          <cell r="P398">
            <v>257.22261897260347</v>
          </cell>
          <cell r="Q398">
            <v>299.25722206917453</v>
          </cell>
        </row>
        <row r="399">
          <cell r="K399">
            <v>1796.7604051184148</v>
          </cell>
          <cell r="L399">
            <v>2380.8952847481246</v>
          </cell>
          <cell r="M399">
            <v>563.14298628064569</v>
          </cell>
          <cell r="N399">
            <v>255.00488429808493</v>
          </cell>
          <cell r="O399">
            <v>97.333980794314883</v>
          </cell>
          <cell r="P399">
            <v>180.41007113311287</v>
          </cell>
          <cell r="Q399">
            <v>169.99492037982844</v>
          </cell>
        </row>
        <row r="400">
          <cell r="K400">
            <v>1414.1910366085144</v>
          </cell>
          <cell r="L400">
            <v>1139.6791971907703</v>
          </cell>
          <cell r="M400">
            <v>525.79089843254849</v>
          </cell>
          <cell r="N400">
            <v>339.55366498951594</v>
          </cell>
          <cell r="O400">
            <v>140.7080342309925</v>
          </cell>
          <cell r="P400">
            <v>143.93537898026258</v>
          </cell>
          <cell r="Q400">
            <v>314.90081362503747</v>
          </cell>
        </row>
        <row r="401">
          <cell r="K401">
            <v>1765.7629969612087</v>
          </cell>
          <cell r="L401">
            <v>1275.7188555618104</v>
          </cell>
          <cell r="M401">
            <v>572.8522706853098</v>
          </cell>
          <cell r="N401">
            <v>440.03675283421063</v>
          </cell>
          <cell r="O401">
            <v>421.46591141213582</v>
          </cell>
          <cell r="P401">
            <v>122.13675255572292</v>
          </cell>
          <cell r="Q401">
            <v>143.60273525039034</v>
          </cell>
        </row>
        <row r="402">
          <cell r="K402">
            <v>2114.2423103606538</v>
          </cell>
          <cell r="L402">
            <v>1408.7071624891419</v>
          </cell>
          <cell r="M402">
            <v>638.94591588866263</v>
          </cell>
          <cell r="N402">
            <v>577.19560221189283</v>
          </cell>
          <cell r="O402">
            <v>250.85074933160863</v>
          </cell>
          <cell r="P402">
            <v>302.83558731375928</v>
          </cell>
          <cell r="Q402">
            <v>223.21036844420931</v>
          </cell>
        </row>
        <row r="403">
          <cell r="K403">
            <v>1735.973226652528</v>
          </cell>
          <cell r="L403">
            <v>2440.3853166753311</v>
          </cell>
          <cell r="M403">
            <v>476.28705962226388</v>
          </cell>
          <cell r="N403">
            <v>304.63186337902653</v>
          </cell>
          <cell r="O403">
            <v>168.97394443553162</v>
          </cell>
          <cell r="P403">
            <v>281.25522917366715</v>
          </cell>
          <cell r="Q403">
            <v>159.74653861246796</v>
          </cell>
        </row>
        <row r="404">
          <cell r="K404">
            <v>1736.5302135401409</v>
          </cell>
          <cell r="L404">
            <v>1949.1009968931558</v>
          </cell>
          <cell r="M404">
            <v>411.29796417156211</v>
          </cell>
          <cell r="N404">
            <v>269.54384578270702</v>
          </cell>
          <cell r="O404">
            <v>360.6287914239773</v>
          </cell>
          <cell r="P404">
            <v>185.85968244580266</v>
          </cell>
          <cell r="Q404">
            <v>112.23999223619836</v>
          </cell>
        </row>
        <row r="405">
          <cell r="K405">
            <v>2196.5448487892477</v>
          </cell>
          <cell r="L405">
            <v>1548.1051422775042</v>
          </cell>
          <cell r="M405">
            <v>628.44484272930777</v>
          </cell>
          <cell r="N405">
            <v>238.30936224118972</v>
          </cell>
          <cell r="O405">
            <v>294.0428178817823</v>
          </cell>
          <cell r="P405">
            <v>165.14161279795687</v>
          </cell>
          <cell r="Q405">
            <v>170.8624710775043</v>
          </cell>
        </row>
        <row r="406">
          <cell r="K406">
            <v>2101.5849302995457</v>
          </cell>
          <cell r="L406">
            <v>968.12079531806285</v>
          </cell>
          <cell r="M406">
            <v>445.94958373503187</v>
          </cell>
          <cell r="N406">
            <v>228.15490489028753</v>
          </cell>
          <cell r="O406">
            <v>180.84971185710293</v>
          </cell>
          <cell r="P406">
            <v>241.73821360606519</v>
          </cell>
          <cell r="Q406">
            <v>204.8873132316341</v>
          </cell>
        </row>
        <row r="407">
          <cell r="K407">
            <v>1640.7451771717685</v>
          </cell>
          <cell r="L407">
            <v>1531.9053542816291</v>
          </cell>
          <cell r="M407">
            <v>481.83406528470255</v>
          </cell>
          <cell r="N407">
            <v>316.84117388027096</v>
          </cell>
          <cell r="O407">
            <v>357.81542244870036</v>
          </cell>
          <cell r="P407">
            <v>105.23317470865626</v>
          </cell>
          <cell r="Q407">
            <v>233.34370647740138</v>
          </cell>
        </row>
        <row r="408">
          <cell r="K408">
            <v>1742.3428222096161</v>
          </cell>
          <cell r="L408">
            <v>1816.6885678671838</v>
          </cell>
          <cell r="M408">
            <v>434.18537505227607</v>
          </cell>
          <cell r="N408">
            <v>391.89030269605894</v>
          </cell>
          <cell r="O408">
            <v>319.30963346093716</v>
          </cell>
          <cell r="P408">
            <v>189.56662860230719</v>
          </cell>
          <cell r="Q408">
            <v>366.37326613506934</v>
          </cell>
        </row>
        <row r="409">
          <cell r="K409">
            <v>1538.6221759273039</v>
          </cell>
          <cell r="L409">
            <v>1858.8976985534946</v>
          </cell>
          <cell r="M409">
            <v>440.99306881921916</v>
          </cell>
          <cell r="N409">
            <v>423.22109909081365</v>
          </cell>
          <cell r="O409">
            <v>375.82040008958251</v>
          </cell>
          <cell r="P409">
            <v>261.88623295972803</v>
          </cell>
          <cell r="Q409">
            <v>194.60985502740812</v>
          </cell>
        </row>
        <row r="410">
          <cell r="K410">
            <v>1959.9232413639656</v>
          </cell>
          <cell r="L410">
            <v>1507.2707303134152</v>
          </cell>
          <cell r="M410">
            <v>418.15092886473673</v>
          </cell>
          <cell r="N410">
            <v>387.12148194793417</v>
          </cell>
          <cell r="O410">
            <v>252.6951366661946</v>
          </cell>
          <cell r="P410">
            <v>343.12627169942891</v>
          </cell>
          <cell r="Q410">
            <v>242.24119970014357</v>
          </cell>
        </row>
        <row r="411">
          <cell r="K411">
            <v>1388.8479613820252</v>
          </cell>
          <cell r="L411">
            <v>1380.7196713064209</v>
          </cell>
          <cell r="M411">
            <v>507.69399674157444</v>
          </cell>
          <cell r="N411">
            <v>920.59962102800375</v>
          </cell>
          <cell r="O411">
            <v>224.3164132253757</v>
          </cell>
          <cell r="P411">
            <v>283.68118929359537</v>
          </cell>
          <cell r="Q411">
            <v>132.08560383877722</v>
          </cell>
        </row>
        <row r="412">
          <cell r="K412">
            <v>2237.8577266571933</v>
          </cell>
          <cell r="L412">
            <v>1634.5271428350775</v>
          </cell>
          <cell r="M412">
            <v>676.86475555725985</v>
          </cell>
          <cell r="N412">
            <v>384.78472187185275</v>
          </cell>
          <cell r="O412">
            <v>88.073247588041312</v>
          </cell>
          <cell r="P412">
            <v>139.03829678327563</v>
          </cell>
          <cell r="Q412">
            <v>150.63892647528684</v>
          </cell>
        </row>
        <row r="413">
          <cell r="K413">
            <v>2446.0539573354777</v>
          </cell>
          <cell r="L413">
            <v>1631.4546806050366</v>
          </cell>
          <cell r="M413">
            <v>444.69738707474522</v>
          </cell>
          <cell r="N413">
            <v>251.40838472857979</v>
          </cell>
          <cell r="O413">
            <v>318.58827516238046</v>
          </cell>
          <cell r="P413">
            <v>174.94259497393622</v>
          </cell>
          <cell r="Q413">
            <v>184.96418284588484</v>
          </cell>
        </row>
        <row r="414">
          <cell r="K414">
            <v>2721.3983937280595</v>
          </cell>
          <cell r="L414">
            <v>1459.8133375905275</v>
          </cell>
          <cell r="M414">
            <v>513.01110382476372</v>
          </cell>
          <cell r="N414">
            <v>407.08128099413625</v>
          </cell>
          <cell r="O414">
            <v>116.61002619129543</v>
          </cell>
          <cell r="P414">
            <v>167.07578884942771</v>
          </cell>
          <cell r="Q414">
            <v>198.44807608649214</v>
          </cell>
        </row>
        <row r="415">
          <cell r="K415">
            <v>1570.3418771452043</v>
          </cell>
          <cell r="L415">
            <v>1029.2798313456137</v>
          </cell>
          <cell r="M415">
            <v>482.09957094506638</v>
          </cell>
          <cell r="N415">
            <v>360.33541154884881</v>
          </cell>
          <cell r="O415">
            <v>296.24360198098481</v>
          </cell>
          <cell r="P415">
            <v>298.78923342351476</v>
          </cell>
          <cell r="Q415">
            <v>250.1122060449288</v>
          </cell>
        </row>
        <row r="416">
          <cell r="K416">
            <v>1184.4366102456142</v>
          </cell>
          <cell r="L416">
            <v>1677.3268178626479</v>
          </cell>
          <cell r="M416">
            <v>559.840580236459</v>
          </cell>
          <cell r="N416">
            <v>345.9995626520062</v>
          </cell>
          <cell r="O416">
            <v>224.61554867116968</v>
          </cell>
          <cell r="P416">
            <v>198.13080048536816</v>
          </cell>
          <cell r="Q416">
            <v>358.37393197350383</v>
          </cell>
        </row>
        <row r="417">
          <cell r="K417">
            <v>2176.1401711898611</v>
          </cell>
          <cell r="L417">
            <v>2216.989500381831</v>
          </cell>
          <cell r="M417">
            <v>510.83813461766806</v>
          </cell>
          <cell r="N417">
            <v>296.63371278095804</v>
          </cell>
          <cell r="O417">
            <v>267.1050071468797</v>
          </cell>
          <cell r="P417">
            <v>361.50705747808405</v>
          </cell>
          <cell r="Q417">
            <v>72.552498689522992</v>
          </cell>
        </row>
        <row r="418">
          <cell r="K418">
            <v>2046.2275790324527</v>
          </cell>
          <cell r="L418">
            <v>2031.2992218128152</v>
          </cell>
          <cell r="M418">
            <v>654.8128683219602</v>
          </cell>
          <cell r="N418">
            <v>346.48098442453829</v>
          </cell>
          <cell r="O418">
            <v>394.11300866881072</v>
          </cell>
          <cell r="P418">
            <v>252.48386918867311</v>
          </cell>
          <cell r="Q418">
            <v>236.22996347234201</v>
          </cell>
        </row>
        <row r="419">
          <cell r="K419">
            <v>1116.0369465297658</v>
          </cell>
          <cell r="L419">
            <v>1770.2345340377094</v>
          </cell>
          <cell r="M419">
            <v>543.06303283388127</v>
          </cell>
          <cell r="N419">
            <v>408.32226608618765</v>
          </cell>
          <cell r="O419">
            <v>468.08026816226055</v>
          </cell>
          <cell r="P419">
            <v>128.77736123761463</v>
          </cell>
          <cell r="Q419">
            <v>272.25523508425732</v>
          </cell>
        </row>
        <row r="420">
          <cell r="K420">
            <v>1367.3988160634101</v>
          </cell>
          <cell r="L420">
            <v>1582.6614640021367</v>
          </cell>
          <cell r="M420">
            <v>451.86284511761676</v>
          </cell>
          <cell r="N420">
            <v>443.59478774973866</v>
          </cell>
          <cell r="O420">
            <v>263.24609391150454</v>
          </cell>
          <cell r="P420">
            <v>192.41718721751207</v>
          </cell>
          <cell r="Q420">
            <v>195.00650433404542</v>
          </cell>
        </row>
        <row r="421">
          <cell r="K421">
            <v>1984.0586337737307</v>
          </cell>
          <cell r="L421">
            <v>2206.859187314215</v>
          </cell>
          <cell r="M421">
            <v>584.67648398399263</v>
          </cell>
          <cell r="N421">
            <v>369.61679027105509</v>
          </cell>
          <cell r="O421">
            <v>250.35075759366384</v>
          </cell>
          <cell r="P421">
            <v>465.79737869811532</v>
          </cell>
          <cell r="Q421">
            <v>301.79219137317546</v>
          </cell>
        </row>
        <row r="422">
          <cell r="K422">
            <v>1853.1923455505923</v>
          </cell>
          <cell r="L422">
            <v>1426.980671691414</v>
          </cell>
          <cell r="M422">
            <v>373.34118409245451</v>
          </cell>
          <cell r="N422">
            <v>542.64443655085381</v>
          </cell>
          <cell r="O422">
            <v>364.24594245632539</v>
          </cell>
          <cell r="P422">
            <v>132.58402195993133</v>
          </cell>
          <cell r="Q422">
            <v>131.09858431093932</v>
          </cell>
        </row>
        <row r="423">
          <cell r="K423">
            <v>2130.6835190696033</v>
          </cell>
          <cell r="L423">
            <v>1323.5689041435985</v>
          </cell>
          <cell r="M423">
            <v>630.07912117584669</v>
          </cell>
          <cell r="N423">
            <v>186.48366196085772</v>
          </cell>
          <cell r="O423">
            <v>515.55000099294466</v>
          </cell>
          <cell r="P423">
            <v>215.49363996173798</v>
          </cell>
          <cell r="Q423">
            <v>94.754000318163321</v>
          </cell>
        </row>
        <row r="424">
          <cell r="K424">
            <v>1181.6530526951412</v>
          </cell>
          <cell r="L424">
            <v>1508.7874290486832</v>
          </cell>
          <cell r="M424">
            <v>499.67636190005152</v>
          </cell>
          <cell r="N424">
            <v>245.03956686055409</v>
          </cell>
          <cell r="O424">
            <v>247.4300529150959</v>
          </cell>
          <cell r="P424">
            <v>155.48944413266307</v>
          </cell>
          <cell r="Q424">
            <v>95.621742289714447</v>
          </cell>
        </row>
        <row r="425">
          <cell r="K425">
            <v>1717.814989685957</v>
          </cell>
          <cell r="L425">
            <v>2175.12847091187</v>
          </cell>
          <cell r="M425">
            <v>444.37828487390476</v>
          </cell>
          <cell r="N425">
            <v>330.47884633701108</v>
          </cell>
          <cell r="O425">
            <v>344.2181473176488</v>
          </cell>
          <cell r="P425">
            <v>111.27117627621269</v>
          </cell>
          <cell r="Q425">
            <v>88.617819386409607</v>
          </cell>
        </row>
        <row r="426">
          <cell r="K426">
            <v>1716.2416280398268</v>
          </cell>
          <cell r="L426">
            <v>1135.104280735758</v>
          </cell>
          <cell r="M426">
            <v>482.7599056619552</v>
          </cell>
          <cell r="N426">
            <v>213.0604077139408</v>
          </cell>
          <cell r="O426">
            <v>525.58018301267441</v>
          </cell>
          <cell r="P426">
            <v>386.09700927874002</v>
          </cell>
          <cell r="Q426">
            <v>213.21680708147977</v>
          </cell>
        </row>
        <row r="427">
          <cell r="K427">
            <v>1403.3629846947736</v>
          </cell>
          <cell r="L427">
            <v>1767.0764477107984</v>
          </cell>
          <cell r="M427">
            <v>469.97433543442804</v>
          </cell>
          <cell r="N427">
            <v>342.6361773415839</v>
          </cell>
          <cell r="O427">
            <v>469.98978112454603</v>
          </cell>
          <cell r="P427">
            <v>226.32514317469278</v>
          </cell>
          <cell r="Q427">
            <v>194.57518114192314</v>
          </cell>
        </row>
        <row r="428">
          <cell r="K428">
            <v>1499.9594428406513</v>
          </cell>
          <cell r="L428">
            <v>2001.841187644764</v>
          </cell>
          <cell r="M428">
            <v>457.68148947511094</v>
          </cell>
          <cell r="N428">
            <v>492.48370632002377</v>
          </cell>
          <cell r="O428">
            <v>293.8839000019799</v>
          </cell>
          <cell r="P428">
            <v>227.15196477823162</v>
          </cell>
          <cell r="Q428">
            <v>154.44264895470164</v>
          </cell>
        </row>
        <row r="429">
          <cell r="K429">
            <v>1899.7497745703572</v>
          </cell>
          <cell r="L429">
            <v>1732.0324452284535</v>
          </cell>
          <cell r="M429">
            <v>419.56612686969061</v>
          </cell>
          <cell r="N429">
            <v>370.39109842066046</v>
          </cell>
          <cell r="O429">
            <v>463.35147377342423</v>
          </cell>
          <cell r="P429">
            <v>203.01196794575344</v>
          </cell>
          <cell r="Q429">
            <v>27.798431202770939</v>
          </cell>
        </row>
        <row r="430">
          <cell r="K430">
            <v>1670.9379134182536</v>
          </cell>
          <cell r="L430">
            <v>1320.572614487347</v>
          </cell>
          <cell r="M430">
            <v>427.02784419978889</v>
          </cell>
          <cell r="N430">
            <v>379.10678993489563</v>
          </cell>
          <cell r="O430">
            <v>261.31163151454655</v>
          </cell>
          <cell r="P430">
            <v>98.756938715773714</v>
          </cell>
          <cell r="Q430">
            <v>221.83039080210122</v>
          </cell>
        </row>
        <row r="431">
          <cell r="K431">
            <v>1885.3839457234881</v>
          </cell>
          <cell r="L431">
            <v>1487.5390865786269</v>
          </cell>
          <cell r="M431">
            <v>538.12836605682935</v>
          </cell>
          <cell r="N431">
            <v>260.54527219866839</v>
          </cell>
          <cell r="O431">
            <v>318.71820047122941</v>
          </cell>
          <cell r="P431">
            <v>99.467813996166271</v>
          </cell>
          <cell r="Q431">
            <v>282.58209965153515</v>
          </cell>
        </row>
        <row r="432">
          <cell r="K432">
            <v>1468.3232530129962</v>
          </cell>
          <cell r="L432">
            <v>1941.2487885702037</v>
          </cell>
          <cell r="M432">
            <v>591.47701804892586</v>
          </cell>
          <cell r="N432">
            <v>341.99955838496322</v>
          </cell>
          <cell r="O432">
            <v>276.60716448752686</v>
          </cell>
          <cell r="P432">
            <v>96.976498726433547</v>
          </cell>
          <cell r="Q432">
            <v>90.330286086538791</v>
          </cell>
        </row>
        <row r="433">
          <cell r="K433">
            <v>2718.3641829292205</v>
          </cell>
          <cell r="L433">
            <v>1487.4213336421578</v>
          </cell>
          <cell r="M433">
            <v>410.52105157366174</v>
          </cell>
          <cell r="N433">
            <v>511.93988926596552</v>
          </cell>
          <cell r="O433">
            <v>286.117007418436</v>
          </cell>
          <cell r="P433">
            <v>232.95668899682252</v>
          </cell>
          <cell r="Q433">
            <v>68.536836205895042</v>
          </cell>
        </row>
        <row r="434">
          <cell r="K434">
            <v>1927.9904210543812</v>
          </cell>
          <cell r="L434">
            <v>1315.982125749701</v>
          </cell>
          <cell r="M434">
            <v>669.97828214705464</v>
          </cell>
          <cell r="N434">
            <v>483.61300343228163</v>
          </cell>
          <cell r="O434">
            <v>205.92183810722497</v>
          </cell>
          <cell r="P434">
            <v>217.13518499403628</v>
          </cell>
          <cell r="Q434">
            <v>230.44800028601705</v>
          </cell>
        </row>
        <row r="435">
          <cell r="K435">
            <v>1648.2862087183989</v>
          </cell>
          <cell r="L435">
            <v>1302.8225484993818</v>
          </cell>
          <cell r="M435">
            <v>482.79038385217251</v>
          </cell>
          <cell r="N435">
            <v>372.04315369815822</v>
          </cell>
          <cell r="O435">
            <v>199.4854280635063</v>
          </cell>
          <cell r="P435">
            <v>278.81691617303619</v>
          </cell>
          <cell r="Q435">
            <v>196.42020088947234</v>
          </cell>
        </row>
        <row r="436">
          <cell r="K436">
            <v>1799.1762627676007</v>
          </cell>
          <cell r="L436">
            <v>1880.6770767354917</v>
          </cell>
          <cell r="M436">
            <v>500.12572913597683</v>
          </cell>
          <cell r="N436">
            <v>291.19210134470217</v>
          </cell>
          <cell r="O436">
            <v>170.15965146734786</v>
          </cell>
          <cell r="P436">
            <v>141.82831624047989</v>
          </cell>
          <cell r="Q436">
            <v>204.50548492753714</v>
          </cell>
        </row>
        <row r="437">
          <cell r="K437">
            <v>1050.7363962841332</v>
          </cell>
          <cell r="L437">
            <v>1695.6553079449093</v>
          </cell>
          <cell r="M437">
            <v>501.57084078517642</v>
          </cell>
          <cell r="N437">
            <v>301.49571294916848</v>
          </cell>
          <cell r="O437">
            <v>480.07378303529384</v>
          </cell>
          <cell r="P437">
            <v>207.5294630345243</v>
          </cell>
          <cell r="Q437">
            <v>220.50351666711092</v>
          </cell>
        </row>
        <row r="438">
          <cell r="K438">
            <v>1504.6342567442666</v>
          </cell>
          <cell r="L438">
            <v>1850.2421443582339</v>
          </cell>
          <cell r="M438">
            <v>563.91735984684522</v>
          </cell>
          <cell r="N438">
            <v>346.60040074244631</v>
          </cell>
          <cell r="O438">
            <v>332.88868646484866</v>
          </cell>
          <cell r="P438">
            <v>271.76224896219713</v>
          </cell>
          <cell r="Q438">
            <v>205.89873618456198</v>
          </cell>
        </row>
        <row r="439">
          <cell r="K439">
            <v>1492.0987066322241</v>
          </cell>
          <cell r="L439">
            <v>1341.2762959375973</v>
          </cell>
          <cell r="M439">
            <v>497.15453725677793</v>
          </cell>
          <cell r="N439">
            <v>281.39770889483196</v>
          </cell>
          <cell r="O439">
            <v>203.98780166001552</v>
          </cell>
          <cell r="P439">
            <v>261.20355779079091</v>
          </cell>
          <cell r="Q439">
            <v>303.53629863645421</v>
          </cell>
        </row>
        <row r="440">
          <cell r="K440">
            <v>1903.9188259311168</v>
          </cell>
          <cell r="L440">
            <v>1592.14114773242</v>
          </cell>
          <cell r="M440">
            <v>426.38535810069908</v>
          </cell>
          <cell r="N440">
            <v>510.55000318676878</v>
          </cell>
          <cell r="O440">
            <v>303.82793137638771</v>
          </cell>
          <cell r="P440">
            <v>268.44902843577347</v>
          </cell>
          <cell r="Q440">
            <v>340.19236142634492</v>
          </cell>
        </row>
        <row r="441">
          <cell r="K441">
            <v>1821.5733702008617</v>
          </cell>
          <cell r="L441">
            <v>1503.4811208916617</v>
          </cell>
          <cell r="M441">
            <v>501.72058600365114</v>
          </cell>
          <cell r="N441">
            <v>270.23098425406113</v>
          </cell>
          <cell r="O441">
            <v>726.71846622108183</v>
          </cell>
          <cell r="P441">
            <v>220.18677973432733</v>
          </cell>
          <cell r="Q441">
            <v>233.99645614394848</v>
          </cell>
        </row>
        <row r="442">
          <cell r="K442">
            <v>1546.099741120581</v>
          </cell>
          <cell r="L442">
            <v>1969.9219785054263</v>
          </cell>
          <cell r="M442">
            <v>451.71544517675517</v>
          </cell>
          <cell r="N442">
            <v>260.22011944895723</v>
          </cell>
          <cell r="O442">
            <v>260.89428416153027</v>
          </cell>
          <cell r="P442">
            <v>204.3674082594616</v>
          </cell>
          <cell r="Q442">
            <v>140.38303047741164</v>
          </cell>
        </row>
        <row r="443">
          <cell r="K443">
            <v>1810.4093162777494</v>
          </cell>
          <cell r="L443">
            <v>1362.637741591016</v>
          </cell>
          <cell r="M443">
            <v>442.23472736075661</v>
          </cell>
          <cell r="N443">
            <v>315.31904156419699</v>
          </cell>
          <cell r="O443">
            <v>218.38015705771326</v>
          </cell>
          <cell r="P443">
            <v>237.18392082570054</v>
          </cell>
          <cell r="Q443">
            <v>222.14316051999717</v>
          </cell>
        </row>
        <row r="444">
          <cell r="K444">
            <v>1878.8723552853332</v>
          </cell>
          <cell r="L444">
            <v>1288.6281911940544</v>
          </cell>
          <cell r="M444">
            <v>785.77879218135763</v>
          </cell>
          <cell r="N444">
            <v>435.08338479674012</v>
          </cell>
          <cell r="O444">
            <v>409.92378169138783</v>
          </cell>
          <cell r="P444">
            <v>91.525287007371901</v>
          </cell>
          <cell r="Q444">
            <v>292.73793930259473</v>
          </cell>
        </row>
        <row r="445">
          <cell r="K445">
            <v>1683.8178466838976</v>
          </cell>
          <cell r="L445">
            <v>1788.633604075824</v>
          </cell>
          <cell r="M445">
            <v>731.54075140286659</v>
          </cell>
          <cell r="N445">
            <v>328.39563568734098</v>
          </cell>
          <cell r="O445">
            <v>587.83124314923248</v>
          </cell>
          <cell r="P445">
            <v>59.572431932602896</v>
          </cell>
          <cell r="Q445">
            <v>92.281290285891288</v>
          </cell>
        </row>
        <row r="446">
          <cell r="K446">
            <v>1886.2102382837259</v>
          </cell>
          <cell r="L446">
            <v>1710.0673052805598</v>
          </cell>
          <cell r="M446">
            <v>482.28040196307359</v>
          </cell>
          <cell r="N446">
            <v>196.68722456791997</v>
          </cell>
          <cell r="O446">
            <v>276.1891805335905</v>
          </cell>
          <cell r="P446">
            <v>221.11236700415122</v>
          </cell>
          <cell r="Q446">
            <v>187.79734310419383</v>
          </cell>
        </row>
        <row r="447">
          <cell r="K447">
            <v>2487.9774871131276</v>
          </cell>
          <cell r="L447">
            <v>1855.8764627422245</v>
          </cell>
          <cell r="M447">
            <v>445.44098521009948</v>
          </cell>
          <cell r="N447">
            <v>374.02450018213682</v>
          </cell>
          <cell r="O447">
            <v>299.27313063702837</v>
          </cell>
          <cell r="P447">
            <v>153.96804511811149</v>
          </cell>
          <cell r="Q447">
            <v>114.23545743025439</v>
          </cell>
        </row>
        <row r="448">
          <cell r="K448">
            <v>1896.8583587355001</v>
          </cell>
          <cell r="L448">
            <v>1479.4312491824746</v>
          </cell>
          <cell r="M448">
            <v>537.67988524791781</v>
          </cell>
          <cell r="N448">
            <v>286.99246006590568</v>
          </cell>
          <cell r="O448">
            <v>280.55448073598984</v>
          </cell>
          <cell r="P448">
            <v>134.75393689503423</v>
          </cell>
          <cell r="Q448">
            <v>41.657675034404292</v>
          </cell>
        </row>
        <row r="449">
          <cell r="K449">
            <v>1591.5577320063951</v>
          </cell>
          <cell r="L449">
            <v>1404.1798526997532</v>
          </cell>
          <cell r="M449">
            <v>634.7769987293118</v>
          </cell>
          <cell r="N449">
            <v>197.78118634031091</v>
          </cell>
          <cell r="O449">
            <v>246.19239483281666</v>
          </cell>
          <cell r="P449">
            <v>305.89650839656531</v>
          </cell>
          <cell r="Q449">
            <v>250.88535234340839</v>
          </cell>
        </row>
        <row r="450">
          <cell r="K450">
            <v>1238.0934950506812</v>
          </cell>
          <cell r="L450">
            <v>1812.8908386997582</v>
          </cell>
          <cell r="M450">
            <v>493.79118026123365</v>
          </cell>
          <cell r="N450">
            <v>315.02815349120198</v>
          </cell>
          <cell r="O450">
            <v>357.37626029660464</v>
          </cell>
          <cell r="P450">
            <v>308.93072390287517</v>
          </cell>
          <cell r="Q450">
            <v>210.32445503442565</v>
          </cell>
        </row>
        <row r="451">
          <cell r="K451">
            <v>1387.6654317760308</v>
          </cell>
          <cell r="L451">
            <v>1109.9358604990136</v>
          </cell>
          <cell r="M451">
            <v>609.78529921550671</v>
          </cell>
          <cell r="N451">
            <v>466.6238881485732</v>
          </cell>
          <cell r="O451">
            <v>247.15081814264283</v>
          </cell>
          <cell r="P451">
            <v>165.27929544855601</v>
          </cell>
          <cell r="Q451">
            <v>149.48140094922314</v>
          </cell>
        </row>
        <row r="452">
          <cell r="K452">
            <v>1009.0369082898833</v>
          </cell>
          <cell r="L452">
            <v>1499.7494612819237</v>
          </cell>
          <cell r="M452">
            <v>599.87375463628598</v>
          </cell>
          <cell r="N452">
            <v>516.36300602902475</v>
          </cell>
          <cell r="O452">
            <v>183.90488908156195</v>
          </cell>
          <cell r="P452">
            <v>153.20189060531669</v>
          </cell>
          <cell r="Q452">
            <v>132.37383102863956</v>
          </cell>
        </row>
        <row r="453">
          <cell r="K453">
            <v>1506.3639370152964</v>
          </cell>
          <cell r="L453">
            <v>1408.0458930565358</v>
          </cell>
          <cell r="M453">
            <v>587.62968638229393</v>
          </cell>
          <cell r="N453">
            <v>440.89489402232118</v>
          </cell>
          <cell r="O453">
            <v>293.63623906424141</v>
          </cell>
          <cell r="P453">
            <v>379.24683866962971</v>
          </cell>
          <cell r="Q453">
            <v>155.57408220418179</v>
          </cell>
        </row>
        <row r="454">
          <cell r="K454">
            <v>2122.5176081643503</v>
          </cell>
          <cell r="L454">
            <v>1260.4233427361237</v>
          </cell>
          <cell r="M454">
            <v>664.86419025337716</v>
          </cell>
          <cell r="N454">
            <v>288.07563038011813</v>
          </cell>
          <cell r="O454">
            <v>411.45073588256048</v>
          </cell>
          <cell r="P454">
            <v>156.67976165806283</v>
          </cell>
          <cell r="Q454">
            <v>173.30970142424579</v>
          </cell>
        </row>
        <row r="455">
          <cell r="K455">
            <v>1521.8409381811525</v>
          </cell>
          <cell r="L455">
            <v>1322.7159439954585</v>
          </cell>
          <cell r="M455">
            <v>524.9763119466968</v>
          </cell>
          <cell r="N455">
            <v>270.47829339091572</v>
          </cell>
          <cell r="O455">
            <v>250.25574056536439</v>
          </cell>
          <cell r="P455">
            <v>295.45970166089694</v>
          </cell>
          <cell r="Q455">
            <v>270.57785260050082</v>
          </cell>
        </row>
        <row r="456">
          <cell r="K456">
            <v>1947.3974574985862</v>
          </cell>
          <cell r="L456">
            <v>2298.6168031091338</v>
          </cell>
          <cell r="M456">
            <v>527.17717723729379</v>
          </cell>
          <cell r="N456">
            <v>399.884054302327</v>
          </cell>
          <cell r="O456">
            <v>388.35226062539829</v>
          </cell>
          <cell r="P456">
            <v>89.813897809346685</v>
          </cell>
          <cell r="Q456">
            <v>270.05212970601724</v>
          </cell>
        </row>
        <row r="457">
          <cell r="K457">
            <v>1809.5430750450023</v>
          </cell>
          <cell r="L457">
            <v>2191.1698521400681</v>
          </cell>
          <cell r="M457">
            <v>679.44492580921371</v>
          </cell>
          <cell r="N457">
            <v>544.85514500211957</v>
          </cell>
          <cell r="O457">
            <v>285.73620825109708</v>
          </cell>
          <cell r="P457">
            <v>127.28084169563854</v>
          </cell>
          <cell r="Q457">
            <v>189.57968396999337</v>
          </cell>
        </row>
        <row r="458">
          <cell r="K458">
            <v>2070.5778267251271</v>
          </cell>
          <cell r="L458">
            <v>1661.1799803550362</v>
          </cell>
          <cell r="M458">
            <v>379.84807050632998</v>
          </cell>
          <cell r="N458">
            <v>431.3740199592616</v>
          </cell>
          <cell r="O458">
            <v>358.23236244309601</v>
          </cell>
          <cell r="P458">
            <v>195.75101359704826</v>
          </cell>
          <cell r="Q458">
            <v>373.45187011908877</v>
          </cell>
        </row>
        <row r="459">
          <cell r="K459">
            <v>2455.3559817197338</v>
          </cell>
          <cell r="L459">
            <v>1630.644004866735</v>
          </cell>
          <cell r="M459">
            <v>624.85622986065562</v>
          </cell>
          <cell r="N459">
            <v>272.56397539167853</v>
          </cell>
          <cell r="O459">
            <v>374.84056823048246</v>
          </cell>
          <cell r="P459">
            <v>350.23049792839976</v>
          </cell>
          <cell r="Q459">
            <v>156.39735272007212</v>
          </cell>
        </row>
        <row r="460">
          <cell r="K460">
            <v>2317.6999193897864</v>
          </cell>
          <cell r="L460">
            <v>1468.2460309280495</v>
          </cell>
          <cell r="M460">
            <v>509.50787207027912</v>
          </cell>
          <cell r="N460">
            <v>417.48378288072183</v>
          </cell>
          <cell r="O460">
            <v>253.93309855372681</v>
          </cell>
          <cell r="P460">
            <v>199.22129022252437</v>
          </cell>
          <cell r="Q460">
            <v>193.65689542669534</v>
          </cell>
        </row>
        <row r="461">
          <cell r="K461">
            <v>2258.8246422804823</v>
          </cell>
          <cell r="L461">
            <v>2065.9914833876232</v>
          </cell>
          <cell r="M461">
            <v>582.6944453735332</v>
          </cell>
          <cell r="N461">
            <v>244.67563558354948</v>
          </cell>
          <cell r="O461">
            <v>226.66395183921327</v>
          </cell>
          <cell r="P461">
            <v>155.86193902124958</v>
          </cell>
          <cell r="Q461">
            <v>156.32892489747644</v>
          </cell>
        </row>
        <row r="462">
          <cell r="K462">
            <v>1814.7613368943694</v>
          </cell>
          <cell r="L462">
            <v>1486.4641004223183</v>
          </cell>
          <cell r="M462">
            <v>360.07462493633284</v>
          </cell>
          <cell r="N462">
            <v>290.24659515750511</v>
          </cell>
          <cell r="O462">
            <v>310.58078317855831</v>
          </cell>
          <cell r="P462">
            <v>182.01186838831353</v>
          </cell>
          <cell r="Q462">
            <v>173.56205361711446</v>
          </cell>
        </row>
        <row r="463">
          <cell r="K463">
            <v>1820.4542214899261</v>
          </cell>
          <cell r="L463">
            <v>1290.6506397417393</v>
          </cell>
          <cell r="M463">
            <v>738.35261466108386</v>
          </cell>
          <cell r="N463">
            <v>402.28551885220617</v>
          </cell>
          <cell r="O463">
            <v>463.06866617688905</v>
          </cell>
          <cell r="P463">
            <v>249.83378704130678</v>
          </cell>
          <cell r="Q463">
            <v>93.666564531881804</v>
          </cell>
        </row>
        <row r="464">
          <cell r="K464">
            <v>1624.1453182538635</v>
          </cell>
          <cell r="L464">
            <v>1968.298542832056</v>
          </cell>
          <cell r="M464">
            <v>473.24364680664053</v>
          </cell>
          <cell r="N464">
            <v>213.3231086343398</v>
          </cell>
          <cell r="O464">
            <v>225.68064422018085</v>
          </cell>
          <cell r="P464">
            <v>412.89315904341487</v>
          </cell>
          <cell r="Q464">
            <v>176.43019617962491</v>
          </cell>
        </row>
        <row r="465">
          <cell r="K465">
            <v>2607.2971612963011</v>
          </cell>
          <cell r="L465">
            <v>1447.6388003502213</v>
          </cell>
          <cell r="M465">
            <v>409.90524560082753</v>
          </cell>
          <cell r="N465">
            <v>246.08033011785221</v>
          </cell>
          <cell r="O465">
            <v>420.16478914933742</v>
          </cell>
          <cell r="P465">
            <v>222.41936593778331</v>
          </cell>
          <cell r="Q465">
            <v>132.21098932558712</v>
          </cell>
        </row>
        <row r="466">
          <cell r="K466">
            <v>1911.9889644756461</v>
          </cell>
          <cell r="L466">
            <v>1383.2079590981164</v>
          </cell>
          <cell r="M466">
            <v>420.98928312826087</v>
          </cell>
          <cell r="N466">
            <v>307.88561550461139</v>
          </cell>
          <cell r="O466">
            <v>105.11455461585584</v>
          </cell>
          <cell r="P466">
            <v>139.72266351404349</v>
          </cell>
          <cell r="Q466">
            <v>157.44857645192525</v>
          </cell>
        </row>
        <row r="467">
          <cell r="K467">
            <v>1351.0697173490546</v>
          </cell>
          <cell r="L467">
            <v>1367.2795920134672</v>
          </cell>
          <cell r="M467">
            <v>630.22493025820188</v>
          </cell>
          <cell r="N467">
            <v>206.23338995282492</v>
          </cell>
          <cell r="O467">
            <v>370.32715181215701</v>
          </cell>
          <cell r="P467">
            <v>339.3307206328534</v>
          </cell>
          <cell r="Q467">
            <v>154.06530851302372</v>
          </cell>
        </row>
        <row r="468">
          <cell r="K468">
            <v>2056.7993469659518</v>
          </cell>
          <cell r="L468">
            <v>1408.3047080851131</v>
          </cell>
          <cell r="M468">
            <v>462.30922351795186</v>
          </cell>
          <cell r="N468">
            <v>416.9347204089384</v>
          </cell>
          <cell r="O468">
            <v>156.10919178958915</v>
          </cell>
          <cell r="P468">
            <v>196.11151692190705</v>
          </cell>
          <cell r="Q468">
            <v>23.981167700169763</v>
          </cell>
        </row>
        <row r="469">
          <cell r="K469">
            <v>1623.2197136258801</v>
          </cell>
          <cell r="L469">
            <v>1922.5867894028113</v>
          </cell>
          <cell r="M469">
            <v>577.17657226723998</v>
          </cell>
          <cell r="N469">
            <v>260.12801646105379</v>
          </cell>
          <cell r="O469">
            <v>257.2274234503459</v>
          </cell>
          <cell r="P469">
            <v>266.06833139304217</v>
          </cell>
          <cell r="Q469">
            <v>234.92252447507306</v>
          </cell>
        </row>
        <row r="470">
          <cell r="K470">
            <v>1139.2165722419541</v>
          </cell>
          <cell r="L470">
            <v>889.22326046922103</v>
          </cell>
          <cell r="M470">
            <v>412.57157742881839</v>
          </cell>
          <cell r="N470">
            <v>269.17267590444311</v>
          </cell>
          <cell r="O470">
            <v>207.97807414642816</v>
          </cell>
          <cell r="P470">
            <v>383.23040727580866</v>
          </cell>
          <cell r="Q470">
            <v>243.18187682855935</v>
          </cell>
        </row>
        <row r="471">
          <cell r="K471">
            <v>2479.2558770974861</v>
          </cell>
          <cell r="L471">
            <v>1226.9331626823935</v>
          </cell>
          <cell r="M471">
            <v>390.12583742015886</v>
          </cell>
          <cell r="N471">
            <v>269.4707000754949</v>
          </cell>
          <cell r="O471">
            <v>444.33766966751909</v>
          </cell>
          <cell r="P471">
            <v>149.09560949139254</v>
          </cell>
          <cell r="Q471">
            <v>318.54426443254636</v>
          </cell>
        </row>
        <row r="472">
          <cell r="K472">
            <v>1942.5884816984894</v>
          </cell>
          <cell r="L472">
            <v>1093.9714854858016</v>
          </cell>
          <cell r="M472">
            <v>471.37339892975655</v>
          </cell>
          <cell r="N472">
            <v>121.7246038314384</v>
          </cell>
          <cell r="O472">
            <v>376.9501404727402</v>
          </cell>
          <cell r="P472">
            <v>55.408249924618787</v>
          </cell>
          <cell r="Q472">
            <v>37.888734776079765</v>
          </cell>
        </row>
        <row r="473">
          <cell r="K473">
            <v>1972.2221100088518</v>
          </cell>
          <cell r="L473">
            <v>1532.2355153903045</v>
          </cell>
          <cell r="M473">
            <v>481.31931340293687</v>
          </cell>
          <cell r="N473">
            <v>300.50370238832357</v>
          </cell>
          <cell r="O473">
            <v>243.79584450961951</v>
          </cell>
          <cell r="P473">
            <v>297.16908117044011</v>
          </cell>
          <cell r="Q473">
            <v>48.750721623157858</v>
          </cell>
        </row>
        <row r="474">
          <cell r="K474">
            <v>1989.0690846794146</v>
          </cell>
          <cell r="L474">
            <v>1149.8296630949249</v>
          </cell>
          <cell r="M474">
            <v>541.229562219782</v>
          </cell>
          <cell r="N474">
            <v>274.82863581980109</v>
          </cell>
          <cell r="O474">
            <v>580.22707796637326</v>
          </cell>
          <cell r="P474">
            <v>283.72431746537706</v>
          </cell>
          <cell r="Q474">
            <v>120.60337020865352</v>
          </cell>
        </row>
        <row r="475">
          <cell r="K475">
            <v>2020.9322868228637</v>
          </cell>
          <cell r="L475">
            <v>1880.1817584104567</v>
          </cell>
          <cell r="M475">
            <v>636.61310182528189</v>
          </cell>
          <cell r="N475">
            <v>290.90149820759643</v>
          </cell>
          <cell r="O475">
            <v>237.64482428011465</v>
          </cell>
          <cell r="P475">
            <v>120.27090638211477</v>
          </cell>
          <cell r="Q475">
            <v>135.06278177587319</v>
          </cell>
        </row>
        <row r="476">
          <cell r="K476">
            <v>1718.3204507255152</v>
          </cell>
          <cell r="L476">
            <v>1638.3609178817189</v>
          </cell>
          <cell r="M476">
            <v>440.63435473957361</v>
          </cell>
          <cell r="N476">
            <v>264.5015123914593</v>
          </cell>
          <cell r="O476">
            <v>379.15335429080085</v>
          </cell>
          <cell r="P476">
            <v>363.70638236907911</v>
          </cell>
          <cell r="Q476">
            <v>145.58533471149369</v>
          </cell>
        </row>
        <row r="477">
          <cell r="K477">
            <v>1796.6942070874804</v>
          </cell>
          <cell r="L477">
            <v>1324.4115561812482</v>
          </cell>
          <cell r="M477">
            <v>579.01618276404599</v>
          </cell>
          <cell r="N477">
            <v>418.95560617859212</v>
          </cell>
          <cell r="O477">
            <v>360.27080443419044</v>
          </cell>
          <cell r="P477">
            <v>305.12669182200216</v>
          </cell>
          <cell r="Q477">
            <v>81.107417662910379</v>
          </cell>
        </row>
        <row r="478">
          <cell r="K478">
            <v>1622.7970925607215</v>
          </cell>
          <cell r="L478">
            <v>1702.1350867498923</v>
          </cell>
          <cell r="M478">
            <v>505.43234666613893</v>
          </cell>
          <cell r="N478">
            <v>522.9849343075532</v>
          </cell>
          <cell r="O478">
            <v>506.86298993646915</v>
          </cell>
          <cell r="P478">
            <v>162.98213320907942</v>
          </cell>
          <cell r="Q478">
            <v>180.99772873839163</v>
          </cell>
        </row>
        <row r="479">
          <cell r="K479">
            <v>1279.5080497308365</v>
          </cell>
          <cell r="L479">
            <v>1543.8327759552474</v>
          </cell>
          <cell r="M479">
            <v>334.76327124613067</v>
          </cell>
          <cell r="N479">
            <v>507.69639965725975</v>
          </cell>
          <cell r="O479">
            <v>180.51773581940947</v>
          </cell>
          <cell r="P479">
            <v>198.43401369975871</v>
          </cell>
          <cell r="Q479">
            <v>212.70851747951005</v>
          </cell>
        </row>
        <row r="480">
          <cell r="K480">
            <v>1529.2904629119862</v>
          </cell>
          <cell r="L480">
            <v>1821.9368459724485</v>
          </cell>
          <cell r="M480">
            <v>396.74311574266204</v>
          </cell>
          <cell r="N480">
            <v>359.07435706445244</v>
          </cell>
          <cell r="O480">
            <v>408.08328152118213</v>
          </cell>
          <cell r="P480">
            <v>223.73785136636326</v>
          </cell>
          <cell r="Q480">
            <v>155.16759475798699</v>
          </cell>
        </row>
        <row r="481">
          <cell r="K481">
            <v>1943.1390427406188</v>
          </cell>
          <cell r="L481">
            <v>1600.533893458311</v>
          </cell>
          <cell r="M481">
            <v>476.69907696777454</v>
          </cell>
          <cell r="N481">
            <v>367.65188317026622</v>
          </cell>
          <cell r="O481">
            <v>118.37032155319267</v>
          </cell>
          <cell r="P481">
            <v>276.94593174776065</v>
          </cell>
          <cell r="Q481">
            <v>233.89576886041107</v>
          </cell>
        </row>
        <row r="482">
          <cell r="K482">
            <v>1654.2887649891688</v>
          </cell>
          <cell r="L482">
            <v>1858.5149345831435</v>
          </cell>
          <cell r="M482">
            <v>449.58200543504603</v>
          </cell>
          <cell r="N482">
            <v>291.94588577375799</v>
          </cell>
          <cell r="O482">
            <v>420.98299236889909</v>
          </cell>
          <cell r="P482">
            <v>176.08795324311797</v>
          </cell>
          <cell r="Q482">
            <v>195.50665228966017</v>
          </cell>
        </row>
        <row r="483">
          <cell r="K483">
            <v>2092.7084237534928</v>
          </cell>
          <cell r="L483">
            <v>1540.8881897873155</v>
          </cell>
          <cell r="M483">
            <v>553.68271075693724</v>
          </cell>
          <cell r="N483">
            <v>256.74306521552234</v>
          </cell>
          <cell r="O483">
            <v>255.68707410366031</v>
          </cell>
          <cell r="P483">
            <v>277.08049211971348</v>
          </cell>
          <cell r="Q483">
            <v>75.408581592959521</v>
          </cell>
        </row>
        <row r="484">
          <cell r="K484">
            <v>1974.8893571334231</v>
          </cell>
          <cell r="L484">
            <v>1605.6676779767754</v>
          </cell>
          <cell r="M484">
            <v>562.39371173018731</v>
          </cell>
          <cell r="N484">
            <v>289.47108537486679</v>
          </cell>
          <cell r="O484">
            <v>275.73951067446779</v>
          </cell>
          <cell r="P484">
            <v>224.12892016849099</v>
          </cell>
          <cell r="Q484">
            <v>182.35011175440346</v>
          </cell>
        </row>
        <row r="485">
          <cell r="K485">
            <v>1305.1329984695567</v>
          </cell>
          <cell r="L485">
            <v>1096.3144816679885</v>
          </cell>
          <cell r="M485">
            <v>445.30314154763653</v>
          </cell>
          <cell r="N485">
            <v>260.74854980846936</v>
          </cell>
          <cell r="O485">
            <v>322.60788116463527</v>
          </cell>
          <cell r="P485">
            <v>172.47426678210374</v>
          </cell>
          <cell r="Q485">
            <v>210.73608752190017</v>
          </cell>
        </row>
        <row r="486">
          <cell r="K486">
            <v>1713.1428038700963</v>
          </cell>
          <cell r="L486">
            <v>1550.387158709111</v>
          </cell>
          <cell r="M486">
            <v>490.06677075540176</v>
          </cell>
          <cell r="N486">
            <v>455.35865151468727</v>
          </cell>
          <cell r="O486">
            <v>136.20432784407535</v>
          </cell>
          <cell r="P486">
            <v>306.35086896386116</v>
          </cell>
          <cell r="Q486">
            <v>275.50279624055526</v>
          </cell>
        </row>
        <row r="487">
          <cell r="K487">
            <v>1558.6953258782926</v>
          </cell>
          <cell r="L487">
            <v>1682.886372436436</v>
          </cell>
          <cell r="M487">
            <v>292.05913150140088</v>
          </cell>
          <cell r="N487">
            <v>325.72958950430285</v>
          </cell>
          <cell r="O487">
            <v>296.62817181871117</v>
          </cell>
          <cell r="P487">
            <v>178.07615069088479</v>
          </cell>
          <cell r="Q487">
            <v>226.38128382952044</v>
          </cell>
        </row>
        <row r="488">
          <cell r="K488">
            <v>1665.1017100688218</v>
          </cell>
          <cell r="L488">
            <v>1459.7902834859428</v>
          </cell>
          <cell r="M488">
            <v>731.23492118923434</v>
          </cell>
          <cell r="N488">
            <v>255.64763206094204</v>
          </cell>
          <cell r="O488">
            <v>407.22195728603617</v>
          </cell>
          <cell r="P488">
            <v>152.74249999534439</v>
          </cell>
          <cell r="Q488">
            <v>96.487931084113626</v>
          </cell>
        </row>
        <row r="489">
          <cell r="K489">
            <v>1578.6419299658555</v>
          </cell>
          <cell r="L489">
            <v>1388.671709117925</v>
          </cell>
          <cell r="M489">
            <v>476.15689342081657</v>
          </cell>
          <cell r="N489">
            <v>117.05584148972112</v>
          </cell>
          <cell r="O489">
            <v>266.96656829506321</v>
          </cell>
          <cell r="P489">
            <v>216.95779733831344</v>
          </cell>
          <cell r="Q489">
            <v>208.9698725186758</v>
          </cell>
        </row>
        <row r="490">
          <cell r="K490">
            <v>2026.8523584504017</v>
          </cell>
          <cell r="L490">
            <v>1412.768429429211</v>
          </cell>
          <cell r="M490">
            <v>516.90873942721203</v>
          </cell>
          <cell r="N490">
            <v>296.45436836383936</v>
          </cell>
          <cell r="O490">
            <v>330.47546392747739</v>
          </cell>
          <cell r="P490">
            <v>199.74807953078437</v>
          </cell>
          <cell r="Q490">
            <v>307.39618504548224</v>
          </cell>
        </row>
        <row r="491">
          <cell r="K491">
            <v>1805.3584011375101</v>
          </cell>
          <cell r="L491">
            <v>1419.8709731683546</v>
          </cell>
          <cell r="M491">
            <v>650.46526314577466</v>
          </cell>
          <cell r="N491">
            <v>446.27890090636777</v>
          </cell>
          <cell r="O491">
            <v>349.99361633640615</v>
          </cell>
          <cell r="P491">
            <v>423.44242755736082</v>
          </cell>
          <cell r="Q491">
            <v>194.32783502100921</v>
          </cell>
        </row>
        <row r="492">
          <cell r="K492">
            <v>1903.5751661784611</v>
          </cell>
          <cell r="L492">
            <v>1740.4445345106071</v>
          </cell>
          <cell r="M492">
            <v>542.4976655489138</v>
          </cell>
          <cell r="N492">
            <v>459.01238611424316</v>
          </cell>
          <cell r="O492">
            <v>224.16236890920388</v>
          </cell>
          <cell r="P492">
            <v>169.06814057562298</v>
          </cell>
          <cell r="Q492">
            <v>98.714456366722047</v>
          </cell>
        </row>
        <row r="493">
          <cell r="K493">
            <v>1812.3595864505603</v>
          </cell>
          <cell r="L493">
            <v>1403.2320403111114</v>
          </cell>
          <cell r="M493">
            <v>362.53028968116064</v>
          </cell>
          <cell r="N493">
            <v>452.39610611778335</v>
          </cell>
          <cell r="O493">
            <v>542.70184506955275</v>
          </cell>
          <cell r="P493">
            <v>418.83362768884433</v>
          </cell>
          <cell r="Q493">
            <v>22.336365164059131</v>
          </cell>
        </row>
        <row r="494">
          <cell r="K494">
            <v>1613.028509339892</v>
          </cell>
          <cell r="L494">
            <v>1399.5165771312452</v>
          </cell>
          <cell r="M494">
            <v>605.3298309116027</v>
          </cell>
          <cell r="N494">
            <v>330.47604584283971</v>
          </cell>
          <cell r="O494">
            <v>534.78634179156995</v>
          </cell>
          <cell r="P494">
            <v>173.38329565541255</v>
          </cell>
          <cell r="Q494">
            <v>191.93873971850763</v>
          </cell>
        </row>
        <row r="495">
          <cell r="K495">
            <v>1593.8786693374479</v>
          </cell>
          <cell r="L495">
            <v>1311.2732182678026</v>
          </cell>
          <cell r="M495">
            <v>504.16163918654621</v>
          </cell>
          <cell r="N495">
            <v>347.43249358295969</v>
          </cell>
          <cell r="O495">
            <v>332.43300072489666</v>
          </cell>
          <cell r="P495">
            <v>383.19458895063434</v>
          </cell>
          <cell r="Q495">
            <v>214.26085967642422</v>
          </cell>
        </row>
        <row r="496">
          <cell r="K496">
            <v>2350.7759276399042</v>
          </cell>
          <cell r="L496">
            <v>1651.4271686420652</v>
          </cell>
          <cell r="M496">
            <v>477.02762936600976</v>
          </cell>
          <cell r="N496">
            <v>285.18896386236594</v>
          </cell>
          <cell r="O496">
            <v>334.41046866127783</v>
          </cell>
          <cell r="P496">
            <v>198.47608004142049</v>
          </cell>
          <cell r="Q496">
            <v>172.43226311238791</v>
          </cell>
        </row>
        <row r="497">
          <cell r="K497">
            <v>1328.455307631973</v>
          </cell>
          <cell r="L497">
            <v>1541.3616232345664</v>
          </cell>
          <cell r="M497">
            <v>496.91902482475211</v>
          </cell>
          <cell r="N497">
            <v>305.47329788714001</v>
          </cell>
          <cell r="O497">
            <v>208.40038122621408</v>
          </cell>
          <cell r="P497">
            <v>382.43819363375678</v>
          </cell>
          <cell r="Q497">
            <v>103.07738770797278</v>
          </cell>
        </row>
        <row r="498">
          <cell r="K498">
            <v>1461.5808968526226</v>
          </cell>
          <cell r="L498">
            <v>1504.8547253363211</v>
          </cell>
          <cell r="M498">
            <v>502.59219321582208</v>
          </cell>
          <cell r="N498">
            <v>254.22914547679898</v>
          </cell>
          <cell r="O498">
            <v>178.13090337447434</v>
          </cell>
          <cell r="P498">
            <v>182.95850327849016</v>
          </cell>
          <cell r="Q498">
            <v>221.30480997808786</v>
          </cell>
        </row>
        <row r="499">
          <cell r="K499">
            <v>1670.2748159593559</v>
          </cell>
          <cell r="L499">
            <v>2218.1845225555699</v>
          </cell>
          <cell r="M499">
            <v>644.18780004668474</v>
          </cell>
          <cell r="N499">
            <v>369.07783152952504</v>
          </cell>
          <cell r="O499">
            <v>170.18874291707667</v>
          </cell>
          <cell r="P499">
            <v>222.44823464784056</v>
          </cell>
          <cell r="Q499">
            <v>196.95290864939571</v>
          </cell>
        </row>
        <row r="500">
          <cell r="K500">
            <v>2113.4259218614093</v>
          </cell>
          <cell r="L500">
            <v>1518.7918455990055</v>
          </cell>
          <cell r="M500">
            <v>356.20847674255612</v>
          </cell>
          <cell r="N500">
            <v>419.13643121866454</v>
          </cell>
          <cell r="O500">
            <v>397.95968954053245</v>
          </cell>
          <cell r="P500">
            <v>189.43069870002589</v>
          </cell>
          <cell r="Q500">
            <v>277.67188618250623</v>
          </cell>
        </row>
        <row r="501">
          <cell r="K501">
            <v>2013.8078140398891</v>
          </cell>
          <cell r="L501">
            <v>1666.9165516233284</v>
          </cell>
          <cell r="M501">
            <v>561.26219246964536</v>
          </cell>
          <cell r="N501">
            <v>458.02687180420008</v>
          </cell>
          <cell r="O501">
            <v>174.85906250286499</v>
          </cell>
          <cell r="P501">
            <v>96.073073039617995</v>
          </cell>
          <cell r="Q501">
            <v>213.44973838759103</v>
          </cell>
        </row>
        <row r="502">
          <cell r="K502">
            <v>1673.4976074584149</v>
          </cell>
          <cell r="L502">
            <v>1838.0743904102994</v>
          </cell>
          <cell r="M502">
            <v>475.34082368203224</v>
          </cell>
          <cell r="N502">
            <v>241.30176571597084</v>
          </cell>
          <cell r="O502">
            <v>256.26075405388787</v>
          </cell>
          <cell r="P502">
            <v>309.13527407775825</v>
          </cell>
          <cell r="Q502">
            <v>197.47066603455349</v>
          </cell>
        </row>
        <row r="503">
          <cell r="K503">
            <v>1963.964033228576</v>
          </cell>
          <cell r="L503">
            <v>1416.1971179175941</v>
          </cell>
          <cell r="M503">
            <v>352.31850206596044</v>
          </cell>
          <cell r="N503">
            <v>555.97888089863625</v>
          </cell>
          <cell r="O503">
            <v>390.11103719886694</v>
          </cell>
          <cell r="P503">
            <v>273.02496146505985</v>
          </cell>
          <cell r="Q503">
            <v>257.79667939041332</v>
          </cell>
        </row>
        <row r="504">
          <cell r="K504">
            <v>1502.6774138132018</v>
          </cell>
          <cell r="L504">
            <v>1534.9039498002865</v>
          </cell>
          <cell r="M504">
            <v>649.12064611847131</v>
          </cell>
          <cell r="N504">
            <v>298.83854613918658</v>
          </cell>
          <cell r="O504">
            <v>439.46799124093707</v>
          </cell>
          <cell r="P504">
            <v>142.06841291337648</v>
          </cell>
          <cell r="Q504">
            <v>265.21050799336109</v>
          </cell>
        </row>
        <row r="505">
          <cell r="K505">
            <v>1950.2459679807009</v>
          </cell>
          <cell r="L505">
            <v>1822.6307344785196</v>
          </cell>
          <cell r="M505">
            <v>391.3486268000691</v>
          </cell>
          <cell r="N505">
            <v>512.97065841497522</v>
          </cell>
          <cell r="O505">
            <v>309.78220454501991</v>
          </cell>
          <cell r="P505">
            <v>185.21427426184172</v>
          </cell>
          <cell r="Q505">
            <v>109.42475947019582</v>
          </cell>
        </row>
        <row r="506">
          <cell r="K506">
            <v>1182.7303195471361</v>
          </cell>
          <cell r="L506">
            <v>1923.5434256668098</v>
          </cell>
          <cell r="M506">
            <v>455.48794899623152</v>
          </cell>
          <cell r="N506">
            <v>438.50564068201527</v>
          </cell>
          <cell r="O506">
            <v>219.56856779537068</v>
          </cell>
          <cell r="P506">
            <v>171.82280384230233</v>
          </cell>
          <cell r="Q506">
            <v>210.24739530390005</v>
          </cell>
        </row>
        <row r="507">
          <cell r="K507">
            <v>1848.3641497596016</v>
          </cell>
          <cell r="L507">
            <v>1336.9118940034509</v>
          </cell>
          <cell r="M507">
            <v>383.63973434168958</v>
          </cell>
          <cell r="N507">
            <v>233.22142349160592</v>
          </cell>
          <cell r="O507">
            <v>524.75722396481103</v>
          </cell>
          <cell r="P507">
            <v>250.21355445196261</v>
          </cell>
          <cell r="Q507">
            <v>188.95836756697403</v>
          </cell>
        </row>
        <row r="508">
          <cell r="K508">
            <v>1432.9472552911968</v>
          </cell>
          <cell r="L508">
            <v>1651.5565965236037</v>
          </cell>
          <cell r="M508">
            <v>393.44675431335514</v>
          </cell>
          <cell r="N508">
            <v>518.81749856179101</v>
          </cell>
          <cell r="O508">
            <v>455.85753461358286</v>
          </cell>
          <cell r="P508">
            <v>269.89308234667658</v>
          </cell>
          <cell r="Q508">
            <v>140.96847498566865</v>
          </cell>
        </row>
        <row r="509">
          <cell r="K509">
            <v>1596.5029163559282</v>
          </cell>
          <cell r="L509">
            <v>1545.719670895829</v>
          </cell>
          <cell r="M509">
            <v>445.10672277224279</v>
          </cell>
          <cell r="N509">
            <v>272.42253530174668</v>
          </cell>
          <cell r="O509">
            <v>384.80571325835314</v>
          </cell>
          <cell r="P509">
            <v>277.47482566927772</v>
          </cell>
          <cell r="Q509">
            <v>305.57574325220702</v>
          </cell>
        </row>
        <row r="510">
          <cell r="K510">
            <v>2014.2216884948537</v>
          </cell>
          <cell r="L510">
            <v>1186.8347176902093</v>
          </cell>
          <cell r="M510">
            <v>618.96957210844278</v>
          </cell>
          <cell r="N510">
            <v>368.17819410910982</v>
          </cell>
          <cell r="O510">
            <v>342.23759334177777</v>
          </cell>
          <cell r="P510">
            <v>399.39396850817081</v>
          </cell>
          <cell r="Q510">
            <v>169.54172115657653</v>
          </cell>
        </row>
        <row r="511">
          <cell r="K511">
            <v>1325.6508463940349</v>
          </cell>
          <cell r="L511">
            <v>1512.1056224950439</v>
          </cell>
          <cell r="M511">
            <v>384.46462360815417</v>
          </cell>
          <cell r="N511">
            <v>420.05912540863562</v>
          </cell>
          <cell r="O511">
            <v>217.97145180879198</v>
          </cell>
          <cell r="P511">
            <v>153.65898600622717</v>
          </cell>
          <cell r="Q511">
            <v>192.69990304622092</v>
          </cell>
        </row>
        <row r="512">
          <cell r="K512">
            <v>1247.5314793411787</v>
          </cell>
          <cell r="L512">
            <v>2291.0624102960023</v>
          </cell>
          <cell r="M512">
            <v>658.95642624940672</v>
          </cell>
          <cell r="N512">
            <v>303.85675967189155</v>
          </cell>
          <cell r="O512">
            <v>319.90671167428093</v>
          </cell>
          <cell r="P512">
            <v>262.80616131591131</v>
          </cell>
          <cell r="Q512">
            <v>186.79191404175995</v>
          </cell>
        </row>
        <row r="513">
          <cell r="K513">
            <v>1388.4093814095907</v>
          </cell>
          <cell r="L513">
            <v>1595.7417478448126</v>
          </cell>
          <cell r="M513">
            <v>501.78278959225975</v>
          </cell>
          <cell r="N513">
            <v>361.51519586904533</v>
          </cell>
          <cell r="O513">
            <v>343.67592379842455</v>
          </cell>
          <cell r="P513">
            <v>97.485151964852648</v>
          </cell>
          <cell r="Q513">
            <v>213.0701909840916</v>
          </cell>
        </row>
        <row r="514">
          <cell r="K514">
            <v>1672.6097698631338</v>
          </cell>
          <cell r="L514">
            <v>1480.754048201359</v>
          </cell>
          <cell r="M514">
            <v>440.0045323631702</v>
          </cell>
          <cell r="N514">
            <v>311.4365669791186</v>
          </cell>
          <cell r="O514">
            <v>432.89099219432109</v>
          </cell>
          <cell r="P514">
            <v>268.62159664827186</v>
          </cell>
          <cell r="Q514">
            <v>148.03991806139302</v>
          </cell>
        </row>
        <row r="515">
          <cell r="K515">
            <v>2165.6938733298789</v>
          </cell>
          <cell r="L515">
            <v>1467.1040140508683</v>
          </cell>
          <cell r="M515">
            <v>408.96713286445714</v>
          </cell>
          <cell r="N515">
            <v>359.89499389804922</v>
          </cell>
          <cell r="O515">
            <v>185.74746382152222</v>
          </cell>
          <cell r="P515">
            <v>205.74865753081664</v>
          </cell>
          <cell r="Q515">
            <v>327.36429701750484</v>
          </cell>
        </row>
        <row r="516">
          <cell r="K516">
            <v>1791.4820202198912</v>
          </cell>
          <cell r="L516">
            <v>2254.4112432320426</v>
          </cell>
          <cell r="M516">
            <v>467.05585612700213</v>
          </cell>
          <cell r="N516">
            <v>420.80068638618991</v>
          </cell>
          <cell r="O516">
            <v>217.15441722044065</v>
          </cell>
          <cell r="P516">
            <v>187.25206557626768</v>
          </cell>
          <cell r="Q516">
            <v>155.32219947954988</v>
          </cell>
        </row>
        <row r="517">
          <cell r="K517">
            <v>2100.9828240508045</v>
          </cell>
          <cell r="L517">
            <v>1299.8004583646057</v>
          </cell>
          <cell r="M517">
            <v>373.67695206773834</v>
          </cell>
          <cell r="N517">
            <v>397.42207041271524</v>
          </cell>
          <cell r="O517">
            <v>307.99085051203576</v>
          </cell>
          <cell r="P517">
            <v>220.45449840347536</v>
          </cell>
          <cell r="Q517">
            <v>80.219414130869339</v>
          </cell>
        </row>
        <row r="518">
          <cell r="K518">
            <v>1805.6677284101254</v>
          </cell>
          <cell r="L518">
            <v>1791.9629769917874</v>
          </cell>
          <cell r="M518">
            <v>438.58515475012996</v>
          </cell>
          <cell r="N518">
            <v>350.928216494146</v>
          </cell>
          <cell r="O518">
            <v>256.43227675607454</v>
          </cell>
          <cell r="P518">
            <v>157.37671775756178</v>
          </cell>
          <cell r="Q518">
            <v>280.94374476088279</v>
          </cell>
        </row>
        <row r="519">
          <cell r="K519">
            <v>1625.6256423409193</v>
          </cell>
          <cell r="L519">
            <v>1778.6213385662741</v>
          </cell>
          <cell r="M519">
            <v>608.17216930158702</v>
          </cell>
          <cell r="N519">
            <v>186.41791993123678</v>
          </cell>
          <cell r="O519">
            <v>234.31614789482265</v>
          </cell>
          <cell r="P519">
            <v>448.20034591056873</v>
          </cell>
          <cell r="Q519">
            <v>72.947007262073384</v>
          </cell>
        </row>
        <row r="520">
          <cell r="K520">
            <v>1725.2708384862703</v>
          </cell>
          <cell r="L520">
            <v>1177.8292402268048</v>
          </cell>
          <cell r="M520">
            <v>554.50426189473728</v>
          </cell>
          <cell r="N520">
            <v>240.37164211689114</v>
          </cell>
          <cell r="O520">
            <v>342.80946525306115</v>
          </cell>
          <cell r="P520">
            <v>303.38701336484291</v>
          </cell>
          <cell r="Q520">
            <v>174.03405128526163</v>
          </cell>
        </row>
        <row r="521">
          <cell r="K521">
            <v>1720.5592903008946</v>
          </cell>
          <cell r="L521">
            <v>1055.6833130271234</v>
          </cell>
          <cell r="M521">
            <v>561.7563308243283</v>
          </cell>
          <cell r="N521">
            <v>457.37451505942477</v>
          </cell>
          <cell r="O521">
            <v>346.08294774502662</v>
          </cell>
          <cell r="P521">
            <v>189.94415236499685</v>
          </cell>
          <cell r="Q521">
            <v>311.04675725554245</v>
          </cell>
        </row>
        <row r="522">
          <cell r="K522">
            <v>1905.0561778384592</v>
          </cell>
          <cell r="L522">
            <v>1939.9206429324176</v>
          </cell>
          <cell r="M522">
            <v>373.75121105205778</v>
          </cell>
          <cell r="N522">
            <v>566.4437578689143</v>
          </cell>
          <cell r="O522">
            <v>291.17376799896931</v>
          </cell>
          <cell r="P522">
            <v>206.44764793814039</v>
          </cell>
          <cell r="Q522">
            <v>291.0308384212467</v>
          </cell>
        </row>
        <row r="523">
          <cell r="K523">
            <v>1718.6004286715834</v>
          </cell>
          <cell r="L523">
            <v>1325.2685528573716</v>
          </cell>
          <cell r="M523">
            <v>457.63110932142393</v>
          </cell>
          <cell r="N523">
            <v>304.5881367871811</v>
          </cell>
          <cell r="O523">
            <v>541.90295940619865</v>
          </cell>
          <cell r="P523">
            <v>167.91548181530686</v>
          </cell>
          <cell r="Q523">
            <v>303.002308655702</v>
          </cell>
        </row>
        <row r="524">
          <cell r="K524">
            <v>1495.5136048663844</v>
          </cell>
          <cell r="L524">
            <v>1524.7966968091366</v>
          </cell>
          <cell r="M524">
            <v>429.15252073921272</v>
          </cell>
          <cell r="N524">
            <v>394.31796276130069</v>
          </cell>
          <cell r="O524">
            <v>174.25010230527013</v>
          </cell>
          <cell r="P524">
            <v>198.04873289686307</v>
          </cell>
          <cell r="Q524">
            <v>194.11811628164685</v>
          </cell>
        </row>
        <row r="525">
          <cell r="K525">
            <v>1256.0943503973297</v>
          </cell>
          <cell r="L525">
            <v>1034.9665182725382</v>
          </cell>
          <cell r="M525">
            <v>511.04610301299215</v>
          </cell>
          <cell r="N525">
            <v>398.31997385432032</v>
          </cell>
          <cell r="O525">
            <v>253.27273026017212</v>
          </cell>
          <cell r="P525">
            <v>359.28883096661963</v>
          </cell>
          <cell r="Q525">
            <v>173.96034873837311</v>
          </cell>
        </row>
        <row r="526">
          <cell r="K526">
            <v>1253.1501283105752</v>
          </cell>
          <cell r="L526">
            <v>1884.415890829822</v>
          </cell>
          <cell r="M526">
            <v>470.15982725880968</v>
          </cell>
          <cell r="N526">
            <v>429.24407436497563</v>
          </cell>
          <cell r="O526">
            <v>275.56850343610392</v>
          </cell>
          <cell r="P526">
            <v>194.29502304331325</v>
          </cell>
          <cell r="Q526">
            <v>284.96030773931579</v>
          </cell>
        </row>
        <row r="527">
          <cell r="K527">
            <v>2260.3602843470535</v>
          </cell>
          <cell r="L527">
            <v>1502.2777218995188</v>
          </cell>
          <cell r="M527">
            <v>525.32868920837632</v>
          </cell>
          <cell r="N527">
            <v>366.36038259267269</v>
          </cell>
          <cell r="O527">
            <v>317.13032126794155</v>
          </cell>
          <cell r="P527">
            <v>201.49694554429399</v>
          </cell>
          <cell r="Q527">
            <v>254.10942754306336</v>
          </cell>
        </row>
        <row r="528">
          <cell r="K528">
            <v>1732.5413050498407</v>
          </cell>
          <cell r="L528">
            <v>1183.5050513642504</v>
          </cell>
          <cell r="M528">
            <v>298.54423635984364</v>
          </cell>
          <cell r="N528">
            <v>325.07091549087613</v>
          </cell>
          <cell r="O528">
            <v>248.88795903318979</v>
          </cell>
          <cell r="P528">
            <v>172.38132287801119</v>
          </cell>
          <cell r="Q528">
            <v>46.182445720848854</v>
          </cell>
        </row>
        <row r="529">
          <cell r="K529">
            <v>1775.1562333533093</v>
          </cell>
          <cell r="L529">
            <v>1314.4739194327044</v>
          </cell>
          <cell r="M529">
            <v>322.67962814464704</v>
          </cell>
          <cell r="N529">
            <v>337.03646797097764</v>
          </cell>
          <cell r="O529">
            <v>260.85727059314166</v>
          </cell>
          <cell r="P529">
            <v>213.49121148259326</v>
          </cell>
          <cell r="Q529">
            <v>202.92694474338211</v>
          </cell>
        </row>
        <row r="530">
          <cell r="K530">
            <v>2299.4639204822743</v>
          </cell>
          <cell r="L530">
            <v>1865.6636360784155</v>
          </cell>
          <cell r="M530">
            <v>487.41630097932875</v>
          </cell>
          <cell r="N530">
            <v>419.52819850982956</v>
          </cell>
          <cell r="O530">
            <v>440.80795082128481</v>
          </cell>
          <cell r="P530">
            <v>171.12043692296444</v>
          </cell>
          <cell r="Q530">
            <v>207.0053832200162</v>
          </cell>
        </row>
        <row r="531">
          <cell r="K531">
            <v>2109.2798438933528</v>
          </cell>
          <cell r="L531">
            <v>1404.6262916661678</v>
          </cell>
          <cell r="M531">
            <v>543.94010748734274</v>
          </cell>
          <cell r="N531">
            <v>519.29618623925126</v>
          </cell>
          <cell r="O531">
            <v>243.11378933619744</v>
          </cell>
          <cell r="P531">
            <v>229.67432225635054</v>
          </cell>
          <cell r="Q531">
            <v>200.48794221150408</v>
          </cell>
        </row>
        <row r="532">
          <cell r="K532">
            <v>1768.2475692896548</v>
          </cell>
          <cell r="L532">
            <v>1149.4961006300248</v>
          </cell>
          <cell r="M532">
            <v>290.5167409265585</v>
          </cell>
          <cell r="N532">
            <v>225.06488967770093</v>
          </cell>
          <cell r="O532">
            <v>199.66369171488634</v>
          </cell>
          <cell r="P532">
            <v>386.15822282775355</v>
          </cell>
          <cell r="Q532">
            <v>319.9384528039127</v>
          </cell>
        </row>
        <row r="533">
          <cell r="K533">
            <v>1745.6985558952024</v>
          </cell>
          <cell r="L533">
            <v>1787.6530108964264</v>
          </cell>
          <cell r="M533">
            <v>757.91218423103874</v>
          </cell>
          <cell r="N533">
            <v>321.3131716915226</v>
          </cell>
          <cell r="O533">
            <v>345.20633493596654</v>
          </cell>
          <cell r="P533">
            <v>322.63579734112659</v>
          </cell>
          <cell r="Q533">
            <v>230.00872705091732</v>
          </cell>
        </row>
        <row r="534">
          <cell r="K534">
            <v>1254.9665507994089</v>
          </cell>
          <cell r="L534">
            <v>1510.8805310460634</v>
          </cell>
          <cell r="M534">
            <v>538.57173111756993</v>
          </cell>
          <cell r="N534">
            <v>325.60410179206457</v>
          </cell>
          <cell r="O534">
            <v>222.03853109151501</v>
          </cell>
          <cell r="P534">
            <v>34.13708997968903</v>
          </cell>
          <cell r="Q534">
            <v>155.13743972218612</v>
          </cell>
        </row>
        <row r="535">
          <cell r="K535">
            <v>1628.4431056454814</v>
          </cell>
          <cell r="L535">
            <v>1247.3051869760141</v>
          </cell>
          <cell r="M535">
            <v>538.84286878443481</v>
          </cell>
          <cell r="N535">
            <v>245.30451023301379</v>
          </cell>
          <cell r="O535">
            <v>358.13997241448681</v>
          </cell>
          <cell r="P535">
            <v>343.28262625862857</v>
          </cell>
          <cell r="Q535">
            <v>158.4821700775008</v>
          </cell>
        </row>
        <row r="536">
          <cell r="K536">
            <v>1756.0059678589812</v>
          </cell>
          <cell r="L536">
            <v>1430.3666618247078</v>
          </cell>
          <cell r="M536">
            <v>541.03387637469098</v>
          </cell>
          <cell r="N536">
            <v>304.0980200473976</v>
          </cell>
          <cell r="O536">
            <v>249.40938006573171</v>
          </cell>
          <cell r="P536">
            <v>211.77208776472983</v>
          </cell>
          <cell r="Q536">
            <v>255.40309990089045</v>
          </cell>
        </row>
        <row r="537">
          <cell r="K537">
            <v>1670.4232962462067</v>
          </cell>
          <cell r="L537">
            <v>1736.8336015066436</v>
          </cell>
          <cell r="M537">
            <v>440.54076391361593</v>
          </cell>
          <cell r="N537">
            <v>362.52235457547528</v>
          </cell>
          <cell r="O537">
            <v>237.79434116492664</v>
          </cell>
          <cell r="P537">
            <v>481.48489316435922</v>
          </cell>
          <cell r="Q537">
            <v>210.56022407598027</v>
          </cell>
        </row>
        <row r="538">
          <cell r="K538">
            <v>1297.7571880258074</v>
          </cell>
          <cell r="L538">
            <v>2002.9684059438305</v>
          </cell>
          <cell r="M538">
            <v>580.71280843247689</v>
          </cell>
          <cell r="N538">
            <v>498.80143804250673</v>
          </cell>
          <cell r="O538">
            <v>460.86321460978155</v>
          </cell>
          <cell r="P538">
            <v>267.14493082876186</v>
          </cell>
          <cell r="Q538">
            <v>213.78021164854519</v>
          </cell>
        </row>
        <row r="539">
          <cell r="K539">
            <v>1462.3944757621657</v>
          </cell>
          <cell r="L539">
            <v>1664.6994773396902</v>
          </cell>
          <cell r="M539">
            <v>447.33343739321958</v>
          </cell>
          <cell r="N539">
            <v>375.64532855233642</v>
          </cell>
          <cell r="O539">
            <v>520.61594527225759</v>
          </cell>
          <cell r="P539">
            <v>504.78211525131684</v>
          </cell>
          <cell r="Q539">
            <v>113.80806271993301</v>
          </cell>
        </row>
        <row r="540">
          <cell r="K540">
            <v>1977.1761170719494</v>
          </cell>
          <cell r="L540">
            <v>2306.4391716019177</v>
          </cell>
          <cell r="M540">
            <v>452.16268262097833</v>
          </cell>
          <cell r="N540">
            <v>340.25249337121966</v>
          </cell>
          <cell r="O540">
            <v>509.88551582177803</v>
          </cell>
          <cell r="P540">
            <v>273.44459907838632</v>
          </cell>
          <cell r="Q540">
            <v>288.98048661526542</v>
          </cell>
        </row>
        <row r="541">
          <cell r="K541">
            <v>2070.8447168445532</v>
          </cell>
          <cell r="L541">
            <v>1546.8708541938174</v>
          </cell>
          <cell r="M541">
            <v>462.90975954048741</v>
          </cell>
          <cell r="N541">
            <v>341.25399412653775</v>
          </cell>
          <cell r="O541">
            <v>441.66792716605488</v>
          </cell>
          <cell r="P541">
            <v>340.65340310879884</v>
          </cell>
          <cell r="Q541">
            <v>53.226696725736794</v>
          </cell>
        </row>
        <row r="542">
          <cell r="K542">
            <v>1706.2110750967245</v>
          </cell>
          <cell r="L542">
            <v>2397.9573796126424</v>
          </cell>
          <cell r="M542">
            <v>508.70698516053261</v>
          </cell>
          <cell r="N542">
            <v>306.92972120974196</v>
          </cell>
          <cell r="O542">
            <v>344.70825438439971</v>
          </cell>
          <cell r="P542">
            <v>182.94578773969485</v>
          </cell>
          <cell r="Q542">
            <v>168.78227196106687</v>
          </cell>
        </row>
        <row r="543">
          <cell r="K543">
            <v>1406.9392756283287</v>
          </cell>
          <cell r="L543">
            <v>1420.5364512331068</v>
          </cell>
          <cell r="M543">
            <v>646.89599702027976</v>
          </cell>
          <cell r="N543">
            <v>287.37376324687153</v>
          </cell>
          <cell r="O543">
            <v>275.95762349085288</v>
          </cell>
          <cell r="P543">
            <v>227.1366627107468</v>
          </cell>
          <cell r="Q543">
            <v>191.55373196624271</v>
          </cell>
        </row>
        <row r="544">
          <cell r="K544">
            <v>1987.216669749354</v>
          </cell>
          <cell r="L544">
            <v>1378.3866578044979</v>
          </cell>
          <cell r="M544">
            <v>538.40936008176834</v>
          </cell>
          <cell r="N544">
            <v>270.30053328353858</v>
          </cell>
          <cell r="O544">
            <v>578.48588453063019</v>
          </cell>
          <cell r="P544">
            <v>220.26438979442798</v>
          </cell>
          <cell r="Q544">
            <v>182.86202359632495</v>
          </cell>
        </row>
        <row r="545">
          <cell r="K545">
            <v>1491.2149260111116</v>
          </cell>
          <cell r="L545">
            <v>1871.8691080813417</v>
          </cell>
          <cell r="M545">
            <v>624.766262181054</v>
          </cell>
          <cell r="N545">
            <v>310.99689984318638</v>
          </cell>
          <cell r="O545">
            <v>109.44436969227287</v>
          </cell>
          <cell r="P545">
            <v>246.03151185202273</v>
          </cell>
          <cell r="Q545">
            <v>144.63439691548749</v>
          </cell>
        </row>
        <row r="546">
          <cell r="K546">
            <v>2117.8066518894989</v>
          </cell>
          <cell r="L546">
            <v>1046.6679297896351</v>
          </cell>
          <cell r="M546">
            <v>566.18086266833836</v>
          </cell>
          <cell r="N546">
            <v>228.36059971453142</v>
          </cell>
          <cell r="O546">
            <v>379.41853034187517</v>
          </cell>
          <cell r="P546">
            <v>250.05280367811267</v>
          </cell>
          <cell r="Q546">
            <v>190.92014555234306</v>
          </cell>
        </row>
        <row r="547">
          <cell r="K547">
            <v>2414.8050760868268</v>
          </cell>
          <cell r="L547">
            <v>1516.8165295814324</v>
          </cell>
          <cell r="M547">
            <v>581.12177305874184</v>
          </cell>
          <cell r="N547">
            <v>318.67550975622237</v>
          </cell>
          <cell r="O547">
            <v>298.84007626021184</v>
          </cell>
          <cell r="P547">
            <v>291.76910131879401</v>
          </cell>
          <cell r="Q547">
            <v>195.55092678153343</v>
          </cell>
        </row>
        <row r="548">
          <cell r="K548">
            <v>2149.0771930915221</v>
          </cell>
          <cell r="L548">
            <v>1696.0601417147282</v>
          </cell>
          <cell r="M548">
            <v>588.46718322916877</v>
          </cell>
          <cell r="N548">
            <v>254.36987546270331</v>
          </cell>
          <cell r="O548">
            <v>495.35518831798066</v>
          </cell>
          <cell r="P548">
            <v>88.210453566794399</v>
          </cell>
          <cell r="Q548">
            <v>215.61204932950585</v>
          </cell>
        </row>
        <row r="549">
          <cell r="K549">
            <v>1882.9587486264127</v>
          </cell>
          <cell r="L549">
            <v>1204.1464322600932</v>
          </cell>
          <cell r="M549">
            <v>571.56982770099273</v>
          </cell>
          <cell r="N549">
            <v>301.52463078120803</v>
          </cell>
          <cell r="O549">
            <v>169.60435545324262</v>
          </cell>
          <cell r="P549">
            <v>120.00391160213516</v>
          </cell>
          <cell r="Q549">
            <v>140.41578104229802</v>
          </cell>
        </row>
        <row r="550">
          <cell r="K550">
            <v>1902.7463535530042</v>
          </cell>
          <cell r="L550">
            <v>1961.8906616042811</v>
          </cell>
          <cell r="M550">
            <v>465.39388434508413</v>
          </cell>
          <cell r="N550">
            <v>229.26381351422006</v>
          </cell>
          <cell r="O550">
            <v>183.31288265944715</v>
          </cell>
          <cell r="P550">
            <v>271.54603923769173</v>
          </cell>
          <cell r="Q550">
            <v>84.163783645508005</v>
          </cell>
        </row>
        <row r="551">
          <cell r="K551">
            <v>1924.3013967666582</v>
          </cell>
          <cell r="L551">
            <v>2099.9090331046482</v>
          </cell>
          <cell r="M551">
            <v>348.54688222442735</v>
          </cell>
          <cell r="N551">
            <v>398.70213192292351</v>
          </cell>
          <cell r="O551">
            <v>180.61921718841364</v>
          </cell>
          <cell r="P551">
            <v>166.81305934999534</v>
          </cell>
          <cell r="Q551">
            <v>148.16294694529799</v>
          </cell>
        </row>
        <row r="552">
          <cell r="K552">
            <v>1452.3450318737985</v>
          </cell>
          <cell r="L552">
            <v>2160.8699841812004</v>
          </cell>
          <cell r="M552">
            <v>482.39346064668428</v>
          </cell>
          <cell r="N552">
            <v>307.38907607480417</v>
          </cell>
          <cell r="O552">
            <v>185.18265996310197</v>
          </cell>
          <cell r="P552">
            <v>93.750439750372522</v>
          </cell>
          <cell r="Q552">
            <v>275.13949677503899</v>
          </cell>
        </row>
        <row r="553">
          <cell r="K553">
            <v>1979.4342458614569</v>
          </cell>
          <cell r="L553">
            <v>862.25926896599447</v>
          </cell>
          <cell r="M553">
            <v>584.99360582786244</v>
          </cell>
          <cell r="N553">
            <v>554.94542948495484</v>
          </cell>
          <cell r="O553">
            <v>412.19499544763039</v>
          </cell>
          <cell r="P553">
            <v>226.29284022503484</v>
          </cell>
          <cell r="Q553">
            <v>348.28189950822093</v>
          </cell>
        </row>
        <row r="554">
          <cell r="K554">
            <v>1503.1134118854286</v>
          </cell>
          <cell r="L554">
            <v>1356.8000098548589</v>
          </cell>
          <cell r="M554">
            <v>636.24590450908158</v>
          </cell>
          <cell r="N554">
            <v>379.96668287077642</v>
          </cell>
          <cell r="O554">
            <v>141.20714567246745</v>
          </cell>
          <cell r="P554">
            <v>232.83823596709462</v>
          </cell>
          <cell r="Q554">
            <v>117.57439793959841</v>
          </cell>
        </row>
        <row r="555">
          <cell r="K555">
            <v>1785.0487207255073</v>
          </cell>
          <cell r="L555">
            <v>1770.0038507874449</v>
          </cell>
          <cell r="M555">
            <v>634.25338867598509</v>
          </cell>
          <cell r="N555">
            <v>402.79463455565582</v>
          </cell>
          <cell r="O555">
            <v>260.99695025974154</v>
          </cell>
          <cell r="P555">
            <v>110.36773844888224</v>
          </cell>
          <cell r="Q555">
            <v>223.59276978173148</v>
          </cell>
        </row>
        <row r="556">
          <cell r="K556">
            <v>1651.8360713494797</v>
          </cell>
          <cell r="L556">
            <v>1772.9417130047495</v>
          </cell>
          <cell r="M556">
            <v>567.75917616726099</v>
          </cell>
          <cell r="N556">
            <v>215.16300785202822</v>
          </cell>
          <cell r="O556">
            <v>160.2490056617057</v>
          </cell>
          <cell r="P556">
            <v>175.05149168707774</v>
          </cell>
          <cell r="Q556">
            <v>102.76699181866664</v>
          </cell>
        </row>
        <row r="557">
          <cell r="K557">
            <v>1410.6081549377798</v>
          </cell>
          <cell r="L557">
            <v>1407.4006766003399</v>
          </cell>
          <cell r="M557">
            <v>623.78862378527333</v>
          </cell>
          <cell r="N557">
            <v>437.40239327346069</v>
          </cell>
          <cell r="O557">
            <v>285.63392666171228</v>
          </cell>
          <cell r="P557">
            <v>292.09360976881169</v>
          </cell>
          <cell r="Q557">
            <v>218.00558321883551</v>
          </cell>
        </row>
        <row r="558">
          <cell r="K558">
            <v>2023.7976228822629</v>
          </cell>
          <cell r="L558">
            <v>1191.5223367852782</v>
          </cell>
          <cell r="M558">
            <v>399.09351020705981</v>
          </cell>
          <cell r="N558">
            <v>262.16823745360978</v>
          </cell>
          <cell r="O558">
            <v>284.16051286974016</v>
          </cell>
          <cell r="P558">
            <v>94.150349834174861</v>
          </cell>
          <cell r="Q558">
            <v>168.81360991637146</v>
          </cell>
        </row>
        <row r="559">
          <cell r="K559">
            <v>1688.9820425063522</v>
          </cell>
          <cell r="L559">
            <v>1823.1294764255404</v>
          </cell>
          <cell r="M559">
            <v>436.16723953782986</v>
          </cell>
          <cell r="N559">
            <v>270.09979976170587</v>
          </cell>
          <cell r="O559">
            <v>94.210333755115343</v>
          </cell>
          <cell r="P559">
            <v>114.68904158344051</v>
          </cell>
          <cell r="Q559">
            <v>209.63810665873865</v>
          </cell>
        </row>
        <row r="560">
          <cell r="K560">
            <v>2162.5151498764262</v>
          </cell>
          <cell r="L560">
            <v>1695.996331222098</v>
          </cell>
          <cell r="M560">
            <v>541.05682751342408</v>
          </cell>
          <cell r="N560">
            <v>343.49465232210315</v>
          </cell>
          <cell r="O560">
            <v>256.28178668363722</v>
          </cell>
          <cell r="P560">
            <v>201.45893672319465</v>
          </cell>
          <cell r="Q560">
            <v>156.6876208042508</v>
          </cell>
        </row>
        <row r="561">
          <cell r="K561">
            <v>2515.4782752093543</v>
          </cell>
          <cell r="L561">
            <v>1191.4958588753298</v>
          </cell>
          <cell r="M561">
            <v>679.83997619358706</v>
          </cell>
          <cell r="N561">
            <v>366.97904297898845</v>
          </cell>
          <cell r="O561">
            <v>227.07003050265314</v>
          </cell>
          <cell r="P561">
            <v>257.22248952357086</v>
          </cell>
          <cell r="Q561">
            <v>147.00266997497346</v>
          </cell>
        </row>
        <row r="562">
          <cell r="K562">
            <v>1215.8493356665231</v>
          </cell>
          <cell r="L562">
            <v>1571.5772455563244</v>
          </cell>
          <cell r="M562">
            <v>509.81593488653692</v>
          </cell>
          <cell r="N562">
            <v>254.34592472197409</v>
          </cell>
          <cell r="O562">
            <v>231.13585053099621</v>
          </cell>
          <cell r="P562">
            <v>203.81007555859509</v>
          </cell>
          <cell r="Q562">
            <v>222.20103782383129</v>
          </cell>
        </row>
        <row r="563">
          <cell r="K563">
            <v>1624.0332021146301</v>
          </cell>
          <cell r="L563">
            <v>2420.9317691213455</v>
          </cell>
          <cell r="M563">
            <v>501.99971487610776</v>
          </cell>
          <cell r="N563">
            <v>332.46141503712613</v>
          </cell>
          <cell r="O563">
            <v>314.44815727961947</v>
          </cell>
          <cell r="P563">
            <v>239.05090860882973</v>
          </cell>
          <cell r="Q563">
            <v>155.75246707511334</v>
          </cell>
        </row>
        <row r="564">
          <cell r="K564">
            <v>1562.7065031898474</v>
          </cell>
          <cell r="L564">
            <v>1520.7105840274444</v>
          </cell>
          <cell r="M564">
            <v>509.22342839876745</v>
          </cell>
          <cell r="N564">
            <v>350.47901181155777</v>
          </cell>
          <cell r="O564">
            <v>345.74263702906097</v>
          </cell>
          <cell r="P564">
            <v>197.31232036183275</v>
          </cell>
          <cell r="Q564">
            <v>183.25098225491729</v>
          </cell>
        </row>
        <row r="565">
          <cell r="K565">
            <v>2151.8854616050357</v>
          </cell>
          <cell r="L565">
            <v>1849.2342090254901</v>
          </cell>
          <cell r="M565">
            <v>685.73797001166486</v>
          </cell>
          <cell r="N565">
            <v>273.72888271673327</v>
          </cell>
          <cell r="O565">
            <v>320.17229927924336</v>
          </cell>
          <cell r="P565">
            <v>121.91719212362295</v>
          </cell>
          <cell r="Q565">
            <v>162.02302774555844</v>
          </cell>
        </row>
        <row r="566">
          <cell r="K566">
            <v>1602.045402619322</v>
          </cell>
          <cell r="L566">
            <v>1349.4190730682224</v>
          </cell>
          <cell r="M566">
            <v>498.29369606991321</v>
          </cell>
          <cell r="N566">
            <v>363.80795531003929</v>
          </cell>
          <cell r="O566">
            <v>158.13258123628395</v>
          </cell>
          <cell r="P566">
            <v>328.73788167759432</v>
          </cell>
          <cell r="Q566">
            <v>232.31127909635481</v>
          </cell>
        </row>
        <row r="567">
          <cell r="K567">
            <v>1592.6414249662425</v>
          </cell>
          <cell r="L567">
            <v>1297.4906169437861</v>
          </cell>
          <cell r="M567">
            <v>468.89060399353644</v>
          </cell>
          <cell r="N567">
            <v>442.92540038984566</v>
          </cell>
          <cell r="O567">
            <v>426.38611657527031</v>
          </cell>
          <cell r="P567">
            <v>254.6272244248695</v>
          </cell>
          <cell r="Q567">
            <v>150.53654368605694</v>
          </cell>
        </row>
        <row r="568">
          <cell r="K568">
            <v>1399.5887014554494</v>
          </cell>
          <cell r="L568">
            <v>1544.5399288362421</v>
          </cell>
          <cell r="M568">
            <v>482.04072204343146</v>
          </cell>
          <cell r="N568">
            <v>187.32651493873726</v>
          </cell>
          <cell r="O568">
            <v>426.7859603448527</v>
          </cell>
          <cell r="P568">
            <v>323.11032514557769</v>
          </cell>
          <cell r="Q568">
            <v>56.017722297017635</v>
          </cell>
        </row>
        <row r="569">
          <cell r="K569">
            <v>1616.7259035754309</v>
          </cell>
          <cell r="L569">
            <v>1417.4965719292895</v>
          </cell>
          <cell r="M569">
            <v>508.83463000772804</v>
          </cell>
          <cell r="N569">
            <v>506.79067708398264</v>
          </cell>
          <cell r="O569">
            <v>248.38907584229744</v>
          </cell>
          <cell r="P569">
            <v>151.84463866028202</v>
          </cell>
          <cell r="Q569">
            <v>126.98056344354009</v>
          </cell>
        </row>
        <row r="570">
          <cell r="K570">
            <v>2148.3923369121385</v>
          </cell>
          <cell r="L570">
            <v>2282.61135691648</v>
          </cell>
          <cell r="M570">
            <v>503.31670225543991</v>
          </cell>
          <cell r="N570">
            <v>391.77151724382577</v>
          </cell>
          <cell r="O570">
            <v>460.93118339658474</v>
          </cell>
          <cell r="P570">
            <v>128.3431721458098</v>
          </cell>
          <cell r="Q570">
            <v>185.41660392068613</v>
          </cell>
        </row>
        <row r="571">
          <cell r="K571">
            <v>1916.054766042427</v>
          </cell>
          <cell r="L571">
            <v>1448.9435522886122</v>
          </cell>
          <cell r="M571">
            <v>660.37360337814869</v>
          </cell>
          <cell r="N571">
            <v>522.74467311111221</v>
          </cell>
          <cell r="O571">
            <v>270.83490288591173</v>
          </cell>
          <cell r="P571">
            <v>59.510885720846858</v>
          </cell>
          <cell r="Q571">
            <v>222.76157583892297</v>
          </cell>
        </row>
        <row r="572">
          <cell r="K572">
            <v>2330.1448569013155</v>
          </cell>
          <cell r="L572">
            <v>1064.8758284994885</v>
          </cell>
          <cell r="M572">
            <v>564.50425474048643</v>
          </cell>
          <cell r="N572">
            <v>411.29077775155844</v>
          </cell>
          <cell r="O572">
            <v>428.59709550692747</v>
          </cell>
          <cell r="P572">
            <v>297.50275261696942</v>
          </cell>
          <cell r="Q572">
            <v>246.27513600521002</v>
          </cell>
        </row>
        <row r="573">
          <cell r="K573">
            <v>1686.9980485655631</v>
          </cell>
          <cell r="L573">
            <v>1500.3427414410087</v>
          </cell>
          <cell r="M573">
            <v>610.42156684105703</v>
          </cell>
          <cell r="N573">
            <v>349.0093985839091</v>
          </cell>
          <cell r="O573">
            <v>203.39419286688073</v>
          </cell>
          <cell r="P573">
            <v>380.86522622436433</v>
          </cell>
          <cell r="Q573">
            <v>290.16058661586374</v>
          </cell>
        </row>
        <row r="574">
          <cell r="K574">
            <v>1850.5539826758068</v>
          </cell>
          <cell r="L574">
            <v>1683.0816555836072</v>
          </cell>
          <cell r="M574">
            <v>597.1872381543086</v>
          </cell>
          <cell r="N574">
            <v>281.06760342587586</v>
          </cell>
          <cell r="O574">
            <v>252.81088964901801</v>
          </cell>
          <cell r="P574">
            <v>214.04868910756883</v>
          </cell>
          <cell r="Q574">
            <v>215.42801086673606</v>
          </cell>
        </row>
        <row r="575">
          <cell r="K575">
            <v>2359.0385859993889</v>
          </cell>
          <cell r="L575">
            <v>1694.5723689112961</v>
          </cell>
          <cell r="M575">
            <v>462.48350374242068</v>
          </cell>
          <cell r="N575">
            <v>259.06243014189374</v>
          </cell>
          <cell r="O575">
            <v>206.43326160591852</v>
          </cell>
          <cell r="P575">
            <v>242.31302369106274</v>
          </cell>
          <cell r="Q575">
            <v>166.94973966782004</v>
          </cell>
        </row>
        <row r="576">
          <cell r="K576">
            <v>1637.6408004777209</v>
          </cell>
          <cell r="L576">
            <v>2133.93099818462</v>
          </cell>
          <cell r="M576">
            <v>495.07011581637181</v>
          </cell>
          <cell r="N576">
            <v>302.3337680686202</v>
          </cell>
          <cell r="O576">
            <v>135.14791711300151</v>
          </cell>
          <cell r="P576">
            <v>207.32484336734592</v>
          </cell>
          <cell r="Q576">
            <v>170.69576778355403</v>
          </cell>
        </row>
        <row r="577">
          <cell r="K577">
            <v>1345.8352347652456</v>
          </cell>
          <cell r="L577">
            <v>1502.5582694228845</v>
          </cell>
          <cell r="M577">
            <v>429.87868024454724</v>
          </cell>
          <cell r="N577">
            <v>581.51194408510366</v>
          </cell>
          <cell r="O577">
            <v>190.87886845068923</v>
          </cell>
          <cell r="P577">
            <v>318.58070927147992</v>
          </cell>
          <cell r="Q577">
            <v>373.55145803479405</v>
          </cell>
        </row>
        <row r="578">
          <cell r="K578">
            <v>1190.7468269717406</v>
          </cell>
          <cell r="L578">
            <v>1324.441088403529</v>
          </cell>
          <cell r="M578">
            <v>390.57521093871662</v>
          </cell>
          <cell r="N578">
            <v>296.40365771757087</v>
          </cell>
          <cell r="O578">
            <v>308.53426379284656</v>
          </cell>
          <cell r="P578">
            <v>96.539501211120395</v>
          </cell>
          <cell r="Q578">
            <v>441.03973562969202</v>
          </cell>
        </row>
        <row r="579">
          <cell r="K579">
            <v>1807.1689024464038</v>
          </cell>
          <cell r="L579">
            <v>1072.8215995872959</v>
          </cell>
          <cell r="M579">
            <v>613.0040170926618</v>
          </cell>
          <cell r="N579">
            <v>367.97979077088382</v>
          </cell>
          <cell r="O579">
            <v>202.46451866491984</v>
          </cell>
          <cell r="P579">
            <v>241.58105267255036</v>
          </cell>
          <cell r="Q579">
            <v>257.86821302625532</v>
          </cell>
        </row>
        <row r="580">
          <cell r="K580">
            <v>2287.9860045012201</v>
          </cell>
          <cell r="L580">
            <v>1359.8077934870478</v>
          </cell>
          <cell r="M580">
            <v>418.68149759495196</v>
          </cell>
          <cell r="N580">
            <v>320.18172483629854</v>
          </cell>
          <cell r="O580">
            <v>244.56373618308359</v>
          </cell>
          <cell r="P580">
            <v>182.90032297116895</v>
          </cell>
          <cell r="Q580">
            <v>130.6365595223746</v>
          </cell>
        </row>
        <row r="581">
          <cell r="K581">
            <v>2402.3560078075093</v>
          </cell>
          <cell r="L581">
            <v>1391.2069725503193</v>
          </cell>
          <cell r="M581">
            <v>664.39610533057237</v>
          </cell>
          <cell r="N581">
            <v>334.5935060767203</v>
          </cell>
          <cell r="O581">
            <v>220.19430583362467</v>
          </cell>
          <cell r="P581">
            <v>233.4456658435212</v>
          </cell>
          <cell r="Q581">
            <v>140.78053186909142</v>
          </cell>
        </row>
        <row r="582">
          <cell r="K582">
            <v>2230.7314333125178</v>
          </cell>
          <cell r="L582">
            <v>1825.9835826950437</v>
          </cell>
          <cell r="M582">
            <v>405.88550102577773</v>
          </cell>
          <cell r="N582">
            <v>554.94315408177874</v>
          </cell>
          <cell r="O582">
            <v>241.85358436221014</v>
          </cell>
          <cell r="P582">
            <v>164.85526148788642</v>
          </cell>
          <cell r="Q582">
            <v>164.97015683833308</v>
          </cell>
        </row>
        <row r="583">
          <cell r="K583">
            <v>1964.9375108253248</v>
          </cell>
          <cell r="L583">
            <v>1327.2610615776432</v>
          </cell>
          <cell r="M583">
            <v>450.99280622411885</v>
          </cell>
          <cell r="N583">
            <v>282.54579629729233</v>
          </cell>
          <cell r="O583">
            <v>303.07887216844614</v>
          </cell>
          <cell r="P583">
            <v>241.32089810642893</v>
          </cell>
          <cell r="Q583">
            <v>406.87926869442549</v>
          </cell>
        </row>
        <row r="584">
          <cell r="K584">
            <v>1610.4064754344372</v>
          </cell>
          <cell r="L584">
            <v>1653.1491867904117</v>
          </cell>
          <cell r="M584">
            <v>416.91665602675619</v>
          </cell>
          <cell r="N584">
            <v>307.41481381666847</v>
          </cell>
          <cell r="O584">
            <v>206.06118576860169</v>
          </cell>
          <cell r="P584">
            <v>168.00787845277782</v>
          </cell>
          <cell r="Q584">
            <v>175.08362066077697</v>
          </cell>
        </row>
        <row r="585">
          <cell r="K585">
            <v>1759.8058321188419</v>
          </cell>
          <cell r="L585">
            <v>1775.4806742061576</v>
          </cell>
          <cell r="M585">
            <v>623.32094171512585</v>
          </cell>
          <cell r="N585">
            <v>249.61509800107686</v>
          </cell>
          <cell r="O585">
            <v>240.9298752375116</v>
          </cell>
          <cell r="P585">
            <v>155.24634785933765</v>
          </cell>
          <cell r="Q585">
            <v>192.5145062589859</v>
          </cell>
        </row>
        <row r="586">
          <cell r="K586">
            <v>1365.8323968612158</v>
          </cell>
          <cell r="L586">
            <v>1387.5802299079028</v>
          </cell>
          <cell r="M586">
            <v>623.82079424238873</v>
          </cell>
          <cell r="N586">
            <v>314.29423813705557</v>
          </cell>
          <cell r="O586">
            <v>181.1036504099375</v>
          </cell>
          <cell r="P586">
            <v>299.23196282271215</v>
          </cell>
          <cell r="Q586">
            <v>117.12773577435661</v>
          </cell>
        </row>
        <row r="587">
          <cell r="K587">
            <v>1629.5797811179841</v>
          </cell>
          <cell r="L587">
            <v>2074.2525131042094</v>
          </cell>
          <cell r="M587">
            <v>653.61322324016146</v>
          </cell>
          <cell r="N587">
            <v>643.68864511812171</v>
          </cell>
          <cell r="O587">
            <v>189.52686628270962</v>
          </cell>
          <cell r="P587">
            <v>218.34971890749645</v>
          </cell>
          <cell r="Q587">
            <v>104.2424734775873</v>
          </cell>
        </row>
        <row r="588">
          <cell r="K588">
            <v>1912.1088172390366</v>
          </cell>
          <cell r="L588">
            <v>1423.9276668099794</v>
          </cell>
          <cell r="M588">
            <v>720.30615971727605</v>
          </cell>
          <cell r="N588">
            <v>300.9381812725303</v>
          </cell>
          <cell r="O588">
            <v>428.29260548858082</v>
          </cell>
          <cell r="P588">
            <v>490.4726755684739</v>
          </cell>
          <cell r="Q588">
            <v>172.41802093954885</v>
          </cell>
        </row>
        <row r="589">
          <cell r="K589">
            <v>2085.0651015182993</v>
          </cell>
          <cell r="L589">
            <v>1414.5142329022717</v>
          </cell>
          <cell r="M589">
            <v>587.35957647418832</v>
          </cell>
          <cell r="N589">
            <v>383.2379962175001</v>
          </cell>
          <cell r="O589">
            <v>329.42223324429</v>
          </cell>
          <cell r="P589">
            <v>226.69334183138076</v>
          </cell>
          <cell r="Q589">
            <v>63.336520183640303</v>
          </cell>
        </row>
        <row r="590">
          <cell r="K590">
            <v>1700.4939986685004</v>
          </cell>
          <cell r="L590">
            <v>1741.8680426798696</v>
          </cell>
          <cell r="M590">
            <v>464.72310287515756</v>
          </cell>
          <cell r="N590">
            <v>387.09282732400106</v>
          </cell>
          <cell r="O590">
            <v>296.5476212213631</v>
          </cell>
          <cell r="P590">
            <v>98.947890454422662</v>
          </cell>
          <cell r="Q590">
            <v>136.591824318172</v>
          </cell>
        </row>
        <row r="591">
          <cell r="K591">
            <v>1737.6054454082098</v>
          </cell>
          <cell r="L591">
            <v>2321.0993412175408</v>
          </cell>
          <cell r="M591">
            <v>415.96599805681564</v>
          </cell>
          <cell r="N591">
            <v>333.85060005316285</v>
          </cell>
          <cell r="O591">
            <v>344.66729304450496</v>
          </cell>
          <cell r="P591">
            <v>209.61250848876418</v>
          </cell>
          <cell r="Q591">
            <v>108.97493120593855</v>
          </cell>
        </row>
        <row r="592">
          <cell r="K592">
            <v>1801.9091353048839</v>
          </cell>
          <cell r="L592">
            <v>2030.0882896715282</v>
          </cell>
          <cell r="M592">
            <v>548.61384586743463</v>
          </cell>
          <cell r="N592">
            <v>385.42844839696289</v>
          </cell>
          <cell r="O592">
            <v>425.81217330641812</v>
          </cell>
          <cell r="P592">
            <v>226.51832740989315</v>
          </cell>
          <cell r="Q592">
            <v>167.27782340919586</v>
          </cell>
        </row>
        <row r="593">
          <cell r="K593">
            <v>2157.8167697868835</v>
          </cell>
          <cell r="L593">
            <v>2239.4909793029265</v>
          </cell>
          <cell r="M593">
            <v>687.39116112612805</v>
          </cell>
          <cell r="N593">
            <v>576.59066150183401</v>
          </cell>
          <cell r="O593">
            <v>215.42556955616075</v>
          </cell>
          <cell r="P593">
            <v>146.47535295114909</v>
          </cell>
          <cell r="Q593">
            <v>234.25430901061651</v>
          </cell>
        </row>
        <row r="594">
          <cell r="K594">
            <v>1351.9141536712004</v>
          </cell>
          <cell r="L594">
            <v>1650.8987368917533</v>
          </cell>
          <cell r="M594">
            <v>676.9764274046056</v>
          </cell>
          <cell r="N594">
            <v>408.73843547440634</v>
          </cell>
          <cell r="O594">
            <v>419.57522515025613</v>
          </cell>
          <cell r="P594">
            <v>202.18304556868316</v>
          </cell>
          <cell r="Q594">
            <v>135.05470944283311</v>
          </cell>
        </row>
        <row r="595">
          <cell r="K595">
            <v>2451.3345793210569</v>
          </cell>
          <cell r="L595">
            <v>1976.8468275692128</v>
          </cell>
          <cell r="M595">
            <v>664.95017889410121</v>
          </cell>
          <cell r="N595">
            <v>296.44142418590957</v>
          </cell>
          <cell r="O595">
            <v>173.72519331045382</v>
          </cell>
          <cell r="P595">
            <v>230.6508141126636</v>
          </cell>
          <cell r="Q595">
            <v>172.92357907675174</v>
          </cell>
        </row>
        <row r="596">
          <cell r="K596">
            <v>1237.6018463485912</v>
          </cell>
          <cell r="L596">
            <v>1749.5284072526231</v>
          </cell>
          <cell r="M596">
            <v>601.66952912649981</v>
          </cell>
          <cell r="N596">
            <v>359.3675220437969</v>
          </cell>
          <cell r="O596">
            <v>429.98812071675451</v>
          </cell>
          <cell r="P596">
            <v>324.78402892651354</v>
          </cell>
          <cell r="Q596">
            <v>134.35836152604591</v>
          </cell>
        </row>
        <row r="597">
          <cell r="K597">
            <v>1308.5192979206697</v>
          </cell>
          <cell r="L597">
            <v>1591.8280058288838</v>
          </cell>
          <cell r="M597">
            <v>593.58183201833708</v>
          </cell>
          <cell r="N597">
            <v>361.30801756704074</v>
          </cell>
          <cell r="O597">
            <v>240.32711302368341</v>
          </cell>
          <cell r="P597">
            <v>198.00907988576103</v>
          </cell>
          <cell r="Q597">
            <v>171.84664429062244</v>
          </cell>
        </row>
        <row r="598">
          <cell r="K598">
            <v>1819.1699023754668</v>
          </cell>
          <cell r="L598">
            <v>1634.2759562253582</v>
          </cell>
          <cell r="M598">
            <v>580.87441761532875</v>
          </cell>
          <cell r="N598">
            <v>351.80762846311188</v>
          </cell>
          <cell r="O598">
            <v>180.87766196745912</v>
          </cell>
          <cell r="P598">
            <v>168.0749424147634</v>
          </cell>
          <cell r="Q598">
            <v>168.32490185360783</v>
          </cell>
        </row>
        <row r="599">
          <cell r="K599">
            <v>1942.3078938240751</v>
          </cell>
          <cell r="L599">
            <v>1404.3434971519046</v>
          </cell>
          <cell r="M599">
            <v>615.4280706326183</v>
          </cell>
          <cell r="N599">
            <v>560.97952768101584</v>
          </cell>
          <cell r="O599">
            <v>241.49567888629718</v>
          </cell>
          <cell r="P599">
            <v>167.53614563233032</v>
          </cell>
          <cell r="Q599">
            <v>262.44934790722999</v>
          </cell>
        </row>
        <row r="600">
          <cell r="K600">
            <v>1170.3324198907399</v>
          </cell>
          <cell r="L600">
            <v>1150.8327998750528</v>
          </cell>
          <cell r="M600">
            <v>765.60298391666845</v>
          </cell>
          <cell r="N600">
            <v>282.79550536886217</v>
          </cell>
          <cell r="O600">
            <v>306.15760420573838</v>
          </cell>
          <cell r="P600">
            <v>361.51918579647247</v>
          </cell>
          <cell r="Q600">
            <v>151.42408622397548</v>
          </cell>
        </row>
        <row r="601">
          <cell r="K601">
            <v>1649.481625885516</v>
          </cell>
          <cell r="L601">
            <v>1140.8846528210279</v>
          </cell>
          <cell r="M601">
            <v>493.30673792751764</v>
          </cell>
          <cell r="N601">
            <v>347.84360174501546</v>
          </cell>
          <cell r="O601">
            <v>605.02781849469739</v>
          </cell>
          <cell r="P601">
            <v>262.37256464978395</v>
          </cell>
          <cell r="Q601">
            <v>199.24795230567202</v>
          </cell>
        </row>
        <row r="602">
          <cell r="K602">
            <v>1383.3420344657341</v>
          </cell>
          <cell r="L602">
            <v>1560.5704288683437</v>
          </cell>
          <cell r="M602">
            <v>628.92545675204781</v>
          </cell>
          <cell r="N602">
            <v>253.43914243743842</v>
          </cell>
          <cell r="O602">
            <v>210.05684485181575</v>
          </cell>
          <cell r="P602">
            <v>156.22441020706117</v>
          </cell>
          <cell r="Q602">
            <v>100.80950496568498</v>
          </cell>
        </row>
        <row r="603">
          <cell r="K603">
            <v>1537.5849746570543</v>
          </cell>
          <cell r="L603">
            <v>1612.8971730122546</v>
          </cell>
          <cell r="M603">
            <v>539.72055521973846</v>
          </cell>
          <cell r="N603">
            <v>327.50418977048355</v>
          </cell>
          <cell r="O603">
            <v>415.62535481214496</v>
          </cell>
          <cell r="P603">
            <v>218.95753169073174</v>
          </cell>
          <cell r="Q603">
            <v>62.788975601052137</v>
          </cell>
        </row>
        <row r="604">
          <cell r="K604">
            <v>2217.8086630422599</v>
          </cell>
          <cell r="L604">
            <v>1878.1507450400418</v>
          </cell>
          <cell r="M604">
            <v>496.87437673966338</v>
          </cell>
          <cell r="N604">
            <v>479.08634552176471</v>
          </cell>
          <cell r="O604">
            <v>355.45600974397121</v>
          </cell>
          <cell r="P604">
            <v>241.17509064432545</v>
          </cell>
          <cell r="Q604">
            <v>158.60166639780797</v>
          </cell>
        </row>
        <row r="605">
          <cell r="K605">
            <v>1575.9390685936291</v>
          </cell>
          <cell r="L605">
            <v>1134.3308586140161</v>
          </cell>
          <cell r="M605">
            <v>510.92875620479725</v>
          </cell>
          <cell r="N605">
            <v>315.78743559222562</v>
          </cell>
          <cell r="O605">
            <v>252.72418001103605</v>
          </cell>
          <cell r="P605">
            <v>262.66306262453367</v>
          </cell>
          <cell r="Q605">
            <v>170.22377248800132</v>
          </cell>
        </row>
        <row r="606">
          <cell r="K606">
            <v>1427.5884608949234</v>
          </cell>
          <cell r="L606">
            <v>1441.8266150398308</v>
          </cell>
          <cell r="M606">
            <v>487.58187942656929</v>
          </cell>
          <cell r="N606">
            <v>276.82511477526583</v>
          </cell>
          <cell r="O606">
            <v>433.98744498252591</v>
          </cell>
          <cell r="P606">
            <v>293.13815670848214</v>
          </cell>
          <cell r="Q606">
            <v>215.20099210073633</v>
          </cell>
        </row>
        <row r="607">
          <cell r="K607">
            <v>2251.247222677941</v>
          </cell>
          <cell r="L607">
            <v>963.77062939528594</v>
          </cell>
          <cell r="M607">
            <v>487.50801060630425</v>
          </cell>
          <cell r="N607">
            <v>319.7409176581707</v>
          </cell>
          <cell r="O607">
            <v>387.69634702451685</v>
          </cell>
          <cell r="P607">
            <v>187.51313910967369</v>
          </cell>
          <cell r="Q607">
            <v>192.36347041307033</v>
          </cell>
        </row>
        <row r="608">
          <cell r="K608">
            <v>2193.4228811227617</v>
          </cell>
          <cell r="L608">
            <v>1803.5562450298814</v>
          </cell>
          <cell r="M608">
            <v>462.99055764085119</v>
          </cell>
          <cell r="N608">
            <v>850.2593967271323</v>
          </cell>
          <cell r="O608">
            <v>483.82769495752262</v>
          </cell>
          <cell r="P608">
            <v>162.57949553352927</v>
          </cell>
          <cell r="Q608">
            <v>144.35798684712293</v>
          </cell>
        </row>
        <row r="609">
          <cell r="K609">
            <v>1721.4698255783937</v>
          </cell>
          <cell r="L609">
            <v>1290.0558739575322</v>
          </cell>
          <cell r="M609">
            <v>531.19625236059562</v>
          </cell>
          <cell r="N609">
            <v>330.95348072287157</v>
          </cell>
          <cell r="O609">
            <v>459.94009836359072</v>
          </cell>
          <cell r="P609">
            <v>338.57042521068689</v>
          </cell>
          <cell r="Q609">
            <v>245.91816372909778</v>
          </cell>
        </row>
        <row r="610">
          <cell r="K610">
            <v>1364.8371190289272</v>
          </cell>
          <cell r="L610">
            <v>1517.5916518400861</v>
          </cell>
          <cell r="M610">
            <v>417.18496541700773</v>
          </cell>
          <cell r="N610">
            <v>294.75399835689819</v>
          </cell>
          <cell r="O610">
            <v>316.1605441160238</v>
          </cell>
          <cell r="P610">
            <v>146.9710131656731</v>
          </cell>
          <cell r="Q610">
            <v>249.79137316148157</v>
          </cell>
        </row>
        <row r="611">
          <cell r="K611">
            <v>2130.1054040241652</v>
          </cell>
          <cell r="L611">
            <v>1393.6646392503928</v>
          </cell>
          <cell r="M611">
            <v>537.38218862592498</v>
          </cell>
          <cell r="N611">
            <v>323.53180454011931</v>
          </cell>
          <cell r="O611">
            <v>308.31758937490815</v>
          </cell>
          <cell r="P611">
            <v>166.05428115296715</v>
          </cell>
          <cell r="Q611">
            <v>415.17943867421366</v>
          </cell>
        </row>
        <row r="612">
          <cell r="K612">
            <v>1518.9616403644434</v>
          </cell>
          <cell r="L612">
            <v>1151.5206109981873</v>
          </cell>
          <cell r="M612">
            <v>472.2448240206765</v>
          </cell>
          <cell r="N612">
            <v>257.70075683138339</v>
          </cell>
          <cell r="O612">
            <v>263.35087269168577</v>
          </cell>
          <cell r="P612">
            <v>423.40442377919419</v>
          </cell>
          <cell r="Q612">
            <v>144.89710505049032</v>
          </cell>
        </row>
        <row r="613">
          <cell r="K613">
            <v>1782.5517809526289</v>
          </cell>
          <cell r="L613">
            <v>1346.595999290792</v>
          </cell>
          <cell r="M613">
            <v>604.53264090498453</v>
          </cell>
          <cell r="N613">
            <v>395.79846974589611</v>
          </cell>
          <cell r="O613">
            <v>540.27777833307914</v>
          </cell>
          <cell r="P613">
            <v>157.2664860951638</v>
          </cell>
          <cell r="Q613">
            <v>211.56612187761806</v>
          </cell>
        </row>
        <row r="614">
          <cell r="K614">
            <v>1761.0694104731822</v>
          </cell>
          <cell r="L614">
            <v>1989.749265121595</v>
          </cell>
          <cell r="M614">
            <v>430.68492279656948</v>
          </cell>
          <cell r="N614">
            <v>375.59650410688607</v>
          </cell>
          <cell r="O614">
            <v>287.7856549447294</v>
          </cell>
          <cell r="P614">
            <v>415.63293214433031</v>
          </cell>
          <cell r="Q614">
            <v>97.605348466793828</v>
          </cell>
        </row>
        <row r="615">
          <cell r="K615">
            <v>1536.4344329475853</v>
          </cell>
          <cell r="L615">
            <v>1110.4341763083039</v>
          </cell>
          <cell r="M615">
            <v>606.86734829603245</v>
          </cell>
          <cell r="N615">
            <v>378.04693385121334</v>
          </cell>
          <cell r="O615">
            <v>264.92376094589611</v>
          </cell>
          <cell r="P615">
            <v>304.41054685667274</v>
          </cell>
          <cell r="Q615">
            <v>107.40823367971478</v>
          </cell>
        </row>
        <row r="616">
          <cell r="K616">
            <v>2142.6318056518621</v>
          </cell>
          <cell r="L616">
            <v>1424.8195246481698</v>
          </cell>
          <cell r="M616">
            <v>642.9304965424592</v>
          </cell>
          <cell r="N616">
            <v>472.39367547681906</v>
          </cell>
          <cell r="O616">
            <v>278.30309197408207</v>
          </cell>
          <cell r="P616">
            <v>235.95664446524108</v>
          </cell>
          <cell r="Q616">
            <v>418.0870690885377</v>
          </cell>
        </row>
        <row r="617">
          <cell r="K617">
            <v>1568.2998366905804</v>
          </cell>
          <cell r="L617">
            <v>1367.0112512698331</v>
          </cell>
          <cell r="M617">
            <v>525.29656365715107</v>
          </cell>
          <cell r="N617">
            <v>353.34629648671267</v>
          </cell>
          <cell r="O617">
            <v>191.42067199541097</v>
          </cell>
          <cell r="P617">
            <v>97.531102011698707</v>
          </cell>
          <cell r="Q617">
            <v>42.873846588459088</v>
          </cell>
        </row>
        <row r="618">
          <cell r="K618">
            <v>2515.149638794569</v>
          </cell>
          <cell r="L618">
            <v>1880.7712939960311</v>
          </cell>
          <cell r="M618">
            <v>725.86616878600853</v>
          </cell>
          <cell r="N618">
            <v>477.90886215037574</v>
          </cell>
          <cell r="O618">
            <v>279.47585170871929</v>
          </cell>
          <cell r="P618">
            <v>159.15814779435735</v>
          </cell>
          <cell r="Q618">
            <v>281.70364126201048</v>
          </cell>
        </row>
        <row r="619">
          <cell r="K619">
            <v>1667.6547969700407</v>
          </cell>
          <cell r="L619">
            <v>1080.7427441713546</v>
          </cell>
          <cell r="M619">
            <v>604.8019369049448</v>
          </cell>
          <cell r="N619">
            <v>386.23988811114458</v>
          </cell>
          <cell r="O619">
            <v>181.85291906339074</v>
          </cell>
          <cell r="P619">
            <v>144.56819047394535</v>
          </cell>
          <cell r="Q619">
            <v>217.75004834643303</v>
          </cell>
        </row>
        <row r="620">
          <cell r="K620">
            <v>1753.5836934724573</v>
          </cell>
          <cell r="L620">
            <v>1361.6310655770333</v>
          </cell>
          <cell r="M620">
            <v>625.83740431078616</v>
          </cell>
          <cell r="N620">
            <v>527.19201528615997</v>
          </cell>
          <cell r="O620">
            <v>127.3530972232</v>
          </cell>
          <cell r="P620">
            <v>203.1756003773549</v>
          </cell>
          <cell r="Q620">
            <v>277.888520503856</v>
          </cell>
        </row>
        <row r="621">
          <cell r="K621">
            <v>1623.2680995507135</v>
          </cell>
          <cell r="L621">
            <v>1313.6496652812309</v>
          </cell>
          <cell r="M621">
            <v>493.50747570135212</v>
          </cell>
          <cell r="N621">
            <v>247.19090989037471</v>
          </cell>
          <cell r="O621">
            <v>241.49248043635737</v>
          </cell>
          <cell r="P621">
            <v>270.69417844729651</v>
          </cell>
          <cell r="Q621">
            <v>136.12795611039783</v>
          </cell>
        </row>
        <row r="622">
          <cell r="K622">
            <v>1142.2121581751849</v>
          </cell>
          <cell r="L622">
            <v>1785.2375932730247</v>
          </cell>
          <cell r="M622">
            <v>427.25251444491062</v>
          </cell>
          <cell r="N622">
            <v>355.45671341466073</v>
          </cell>
          <cell r="O622">
            <v>457.62612873728398</v>
          </cell>
          <cell r="P622">
            <v>389.60045549713095</v>
          </cell>
          <cell r="Q622">
            <v>119.72718171756399</v>
          </cell>
        </row>
        <row r="623">
          <cell r="K623">
            <v>1323.8414503955241</v>
          </cell>
          <cell r="L623">
            <v>1358.5859692603829</v>
          </cell>
          <cell r="M623">
            <v>396.83089835308004</v>
          </cell>
          <cell r="N623">
            <v>268.37607581592528</v>
          </cell>
          <cell r="O623">
            <v>107.3140267586823</v>
          </cell>
          <cell r="P623">
            <v>86.360944916386657</v>
          </cell>
          <cell r="Q623">
            <v>329.48007477355435</v>
          </cell>
        </row>
        <row r="624">
          <cell r="K624">
            <v>3022.9547620294225</v>
          </cell>
          <cell r="L624">
            <v>2392.396734835083</v>
          </cell>
          <cell r="M624">
            <v>481.96437368782262</v>
          </cell>
          <cell r="N624">
            <v>395.72282537489161</v>
          </cell>
          <cell r="O624">
            <v>430.13053654040425</v>
          </cell>
          <cell r="P624">
            <v>294.53282613517212</v>
          </cell>
          <cell r="Q624">
            <v>200.70131287791509</v>
          </cell>
        </row>
        <row r="625">
          <cell r="K625">
            <v>2028.0476398337958</v>
          </cell>
          <cell r="L625">
            <v>1525.7326200391885</v>
          </cell>
          <cell r="M625">
            <v>545.20359028321047</v>
          </cell>
          <cell r="N625">
            <v>245.73164925006776</v>
          </cell>
          <cell r="O625">
            <v>170.82966311133299</v>
          </cell>
          <cell r="P625">
            <v>108.52438819713001</v>
          </cell>
          <cell r="Q625">
            <v>80.056048410410398</v>
          </cell>
        </row>
        <row r="626">
          <cell r="K626">
            <v>2525.5212232221661</v>
          </cell>
          <cell r="L626">
            <v>1576.8346427490021</v>
          </cell>
          <cell r="M626">
            <v>390.10536238071825</v>
          </cell>
          <cell r="N626">
            <v>459.32943549038538</v>
          </cell>
          <cell r="O626">
            <v>333.0290484635612</v>
          </cell>
          <cell r="P626">
            <v>197.21277227708262</v>
          </cell>
          <cell r="Q626">
            <v>157.49958747695419</v>
          </cell>
        </row>
        <row r="627">
          <cell r="K627">
            <v>1393.1757472477664</v>
          </cell>
          <cell r="L627">
            <v>1551.7717045933323</v>
          </cell>
          <cell r="M627">
            <v>553.34159245024728</v>
          </cell>
          <cell r="N627">
            <v>376.56434703401868</v>
          </cell>
          <cell r="O627">
            <v>558.57243522691624</v>
          </cell>
          <cell r="P627">
            <v>225.86816626715168</v>
          </cell>
          <cell r="Q627">
            <v>168.27142520951813</v>
          </cell>
        </row>
        <row r="628">
          <cell r="K628">
            <v>2007.8547741187554</v>
          </cell>
          <cell r="L628">
            <v>1144.8492929340107</v>
          </cell>
          <cell r="M628">
            <v>589.01275909970343</v>
          </cell>
          <cell r="N628">
            <v>279.52178426629393</v>
          </cell>
          <cell r="O628">
            <v>402.83065442610666</v>
          </cell>
          <cell r="P628">
            <v>225.70659536750026</v>
          </cell>
          <cell r="Q628">
            <v>107.26668771423404</v>
          </cell>
        </row>
        <row r="629">
          <cell r="K629">
            <v>2317.3206447210796</v>
          </cell>
          <cell r="L629">
            <v>1760.7240262068899</v>
          </cell>
          <cell r="M629">
            <v>513.52888881435922</v>
          </cell>
          <cell r="N629">
            <v>440.92897826350935</v>
          </cell>
          <cell r="O629">
            <v>193.54117243667449</v>
          </cell>
          <cell r="P629">
            <v>246.90854044824817</v>
          </cell>
          <cell r="Q629">
            <v>224.12980628203022</v>
          </cell>
        </row>
        <row r="630">
          <cell r="K630">
            <v>2048.040178775153</v>
          </cell>
          <cell r="L630">
            <v>1424.6096297009035</v>
          </cell>
          <cell r="M630">
            <v>558.12307936893842</v>
          </cell>
          <cell r="N630">
            <v>312.99191236440601</v>
          </cell>
          <cell r="O630">
            <v>470.22360508953517</v>
          </cell>
          <cell r="P630">
            <v>247.7603858599123</v>
          </cell>
          <cell r="Q630">
            <v>213.18635779573304</v>
          </cell>
        </row>
        <row r="631">
          <cell r="K631">
            <v>1636.7170099448497</v>
          </cell>
          <cell r="L631">
            <v>1944.154243096048</v>
          </cell>
          <cell r="M631">
            <v>669.70054080717114</v>
          </cell>
          <cell r="N631">
            <v>431.20584570616239</v>
          </cell>
          <cell r="O631">
            <v>58.025362281606384</v>
          </cell>
          <cell r="P631">
            <v>114.95815773124613</v>
          </cell>
          <cell r="Q631">
            <v>223.09216082505301</v>
          </cell>
        </row>
        <row r="632">
          <cell r="K632">
            <v>1632.1005312956195</v>
          </cell>
          <cell r="L632">
            <v>1414.746452714513</v>
          </cell>
          <cell r="M632">
            <v>490.27383792955351</v>
          </cell>
          <cell r="N632">
            <v>381.89583902622547</v>
          </cell>
          <cell r="O632">
            <v>259.08291784130074</v>
          </cell>
          <cell r="P632">
            <v>255.69426970740727</v>
          </cell>
          <cell r="Q632">
            <v>268.96569216702613</v>
          </cell>
        </row>
        <row r="633">
          <cell r="K633">
            <v>1859.673533050259</v>
          </cell>
          <cell r="L633">
            <v>1762.8472407190472</v>
          </cell>
          <cell r="M633">
            <v>654.18065102845469</v>
          </cell>
          <cell r="N633">
            <v>531.61131282527924</v>
          </cell>
          <cell r="O633">
            <v>182.12417933851287</v>
          </cell>
          <cell r="P633">
            <v>305.4763143906552</v>
          </cell>
          <cell r="Q633">
            <v>179.99011659291543</v>
          </cell>
        </row>
        <row r="634">
          <cell r="K634">
            <v>1210.1062425832054</v>
          </cell>
          <cell r="L634">
            <v>1901.9006691907302</v>
          </cell>
          <cell r="M634">
            <v>318.93484339058335</v>
          </cell>
          <cell r="N634">
            <v>272.26298906240197</v>
          </cell>
          <cell r="O634">
            <v>393.28224496622533</v>
          </cell>
          <cell r="P634">
            <v>226.90328382344131</v>
          </cell>
          <cell r="Q634">
            <v>111.64085306982535</v>
          </cell>
        </row>
        <row r="635">
          <cell r="K635">
            <v>1838.3791850692728</v>
          </cell>
          <cell r="L635">
            <v>1895.3853178851127</v>
          </cell>
          <cell r="M635">
            <v>434.1644888402671</v>
          </cell>
          <cell r="N635">
            <v>408.93569347704971</v>
          </cell>
          <cell r="O635">
            <v>238.91453486554767</v>
          </cell>
          <cell r="P635">
            <v>104.04687463681016</v>
          </cell>
          <cell r="Q635">
            <v>206.27665133260976</v>
          </cell>
        </row>
        <row r="636">
          <cell r="K636">
            <v>1964.1158190551155</v>
          </cell>
          <cell r="L636">
            <v>1756.5298162769034</v>
          </cell>
          <cell r="M636">
            <v>388.66750311244454</v>
          </cell>
          <cell r="N636">
            <v>453.45033199171019</v>
          </cell>
          <cell r="O636">
            <v>164.83671628934474</v>
          </cell>
          <cell r="P636">
            <v>300.77730359012526</v>
          </cell>
          <cell r="Q636">
            <v>210.33511556865946</v>
          </cell>
        </row>
        <row r="637">
          <cell r="K637">
            <v>2143.3891688818576</v>
          </cell>
          <cell r="L637">
            <v>1803.5265574559699</v>
          </cell>
          <cell r="M637">
            <v>420.01655152664472</v>
          </cell>
          <cell r="N637">
            <v>219.89972258663468</v>
          </cell>
          <cell r="O637">
            <v>334.90620862633892</v>
          </cell>
          <cell r="P637">
            <v>81.451383187515361</v>
          </cell>
          <cell r="Q637">
            <v>301.4913084112049</v>
          </cell>
        </row>
        <row r="638">
          <cell r="K638">
            <v>1570.8442169418367</v>
          </cell>
          <cell r="L638">
            <v>1365.154548860982</v>
          </cell>
          <cell r="M638">
            <v>651.1400769381421</v>
          </cell>
          <cell r="N638">
            <v>398.49856580372295</v>
          </cell>
          <cell r="O638">
            <v>457.73824738192116</v>
          </cell>
          <cell r="P638">
            <v>190.09952389317058</v>
          </cell>
          <cell r="Q638">
            <v>136.04122275354186</v>
          </cell>
        </row>
        <row r="639">
          <cell r="K639">
            <v>1596.3197501210532</v>
          </cell>
          <cell r="L639">
            <v>1803.2915493076116</v>
          </cell>
          <cell r="M639">
            <v>672.7896637028972</v>
          </cell>
          <cell r="N639">
            <v>283.8069793098889</v>
          </cell>
          <cell r="O639">
            <v>507.98512172207091</v>
          </cell>
          <cell r="P639">
            <v>304.78336211150724</v>
          </cell>
          <cell r="Q639">
            <v>246.68565614582647</v>
          </cell>
        </row>
        <row r="640">
          <cell r="K640">
            <v>2024.3911548158844</v>
          </cell>
          <cell r="L640">
            <v>1797.7074788024852</v>
          </cell>
          <cell r="M640">
            <v>387.89647662184666</v>
          </cell>
          <cell r="N640">
            <v>355.20703381650839</v>
          </cell>
          <cell r="O640">
            <v>342.07173731364668</v>
          </cell>
          <cell r="P640">
            <v>195.38795711326654</v>
          </cell>
          <cell r="Q640">
            <v>286.87126717068662</v>
          </cell>
        </row>
        <row r="641">
          <cell r="K641">
            <v>1543.4416569273283</v>
          </cell>
          <cell r="L641">
            <v>1429.1703137418287</v>
          </cell>
          <cell r="M641">
            <v>387.89313073443753</v>
          </cell>
          <cell r="N641">
            <v>166.55484170761076</v>
          </cell>
          <cell r="O641">
            <v>185.77264722566355</v>
          </cell>
          <cell r="P641">
            <v>256.65589630378031</v>
          </cell>
          <cell r="Q641">
            <v>148.11812912561578</v>
          </cell>
        </row>
        <row r="642">
          <cell r="K642">
            <v>1516.0515679461105</v>
          </cell>
          <cell r="L642">
            <v>1410.4800736287823</v>
          </cell>
          <cell r="M642">
            <v>709.83006707412403</v>
          </cell>
          <cell r="N642">
            <v>360.23153270981106</v>
          </cell>
          <cell r="O642">
            <v>264.49051105094793</v>
          </cell>
          <cell r="P642">
            <v>185.48848342856343</v>
          </cell>
          <cell r="Q642">
            <v>129.30854121669478</v>
          </cell>
        </row>
        <row r="643">
          <cell r="K643">
            <v>1470.586004431442</v>
          </cell>
          <cell r="L643">
            <v>1868.3848397703387</v>
          </cell>
          <cell r="M643">
            <v>399.60482855990352</v>
          </cell>
          <cell r="N643">
            <v>398.84652009502418</v>
          </cell>
          <cell r="O643">
            <v>417.0825096233566</v>
          </cell>
          <cell r="P643">
            <v>148.8956171237098</v>
          </cell>
          <cell r="Q643">
            <v>176.82685175723992</v>
          </cell>
        </row>
        <row r="644">
          <cell r="K644">
            <v>1932.5699751807717</v>
          </cell>
          <cell r="L644">
            <v>1604.5797798394483</v>
          </cell>
          <cell r="M644">
            <v>483.68646841732965</v>
          </cell>
          <cell r="N644">
            <v>390.7949739153749</v>
          </cell>
          <cell r="O644">
            <v>333.10717893550685</v>
          </cell>
          <cell r="P644">
            <v>284.1103347566069</v>
          </cell>
          <cell r="Q644">
            <v>124.42086023980625</v>
          </cell>
        </row>
        <row r="645">
          <cell r="K645">
            <v>1536.2367094503834</v>
          </cell>
          <cell r="L645">
            <v>800.72419553018472</v>
          </cell>
          <cell r="M645">
            <v>670.37810967792791</v>
          </cell>
          <cell r="N645">
            <v>489.00141520441849</v>
          </cell>
          <cell r="O645">
            <v>330.66400365040681</v>
          </cell>
          <cell r="P645">
            <v>67.391902032948607</v>
          </cell>
          <cell r="Q645">
            <v>230.37424439071401</v>
          </cell>
        </row>
        <row r="646">
          <cell r="K646">
            <v>2072.4944925020254</v>
          </cell>
          <cell r="L646">
            <v>1497.6479606995711</v>
          </cell>
          <cell r="M646">
            <v>522.22115684048742</v>
          </cell>
          <cell r="N646">
            <v>376.83133439818272</v>
          </cell>
          <cell r="O646">
            <v>146.16798782554264</v>
          </cell>
          <cell r="P646">
            <v>256.57050664295633</v>
          </cell>
          <cell r="Q646">
            <v>280.97013208736752</v>
          </cell>
        </row>
        <row r="647">
          <cell r="K647">
            <v>1780.5778612706506</v>
          </cell>
          <cell r="L647">
            <v>2181.7379912966771</v>
          </cell>
          <cell r="M647">
            <v>599.99674594919657</v>
          </cell>
          <cell r="N647">
            <v>260.53887957679063</v>
          </cell>
          <cell r="O647">
            <v>233.85254418462523</v>
          </cell>
          <cell r="P647">
            <v>248.57783510868475</v>
          </cell>
          <cell r="Q647">
            <v>356.6115973843298</v>
          </cell>
        </row>
        <row r="648">
          <cell r="K648">
            <v>1487.7195576710219</v>
          </cell>
          <cell r="L648">
            <v>1902.2570698851964</v>
          </cell>
          <cell r="M648">
            <v>629.79702011604104</v>
          </cell>
          <cell r="N648">
            <v>450.57726131190952</v>
          </cell>
          <cell r="O648">
            <v>332.77436132540902</v>
          </cell>
          <cell r="P648">
            <v>252.05215448939899</v>
          </cell>
          <cell r="Q648">
            <v>149.62348790952308</v>
          </cell>
        </row>
        <row r="649">
          <cell r="K649">
            <v>1183.3728747102136</v>
          </cell>
          <cell r="L649">
            <v>1785.8103489620319</v>
          </cell>
          <cell r="M649">
            <v>419.91334804975776</v>
          </cell>
          <cell r="N649">
            <v>420.69672299461013</v>
          </cell>
          <cell r="O649">
            <v>224.67754694606225</v>
          </cell>
          <cell r="P649">
            <v>297.69388779606379</v>
          </cell>
          <cell r="Q649">
            <v>205.0227883525578</v>
          </cell>
        </row>
        <row r="650">
          <cell r="K650">
            <v>1264.826964178809</v>
          </cell>
          <cell r="L650">
            <v>2274.6719274751181</v>
          </cell>
          <cell r="M650">
            <v>667.83631915998183</v>
          </cell>
          <cell r="N650">
            <v>481.43704910504101</v>
          </cell>
          <cell r="O650">
            <v>410.65873234853672</v>
          </cell>
          <cell r="P650">
            <v>170.93587153171151</v>
          </cell>
          <cell r="Q650">
            <v>67.319407438097144</v>
          </cell>
        </row>
        <row r="651">
          <cell r="K651">
            <v>1947.5225645738517</v>
          </cell>
          <cell r="L651">
            <v>2051.7532838535499</v>
          </cell>
          <cell r="M651">
            <v>359.12246520288244</v>
          </cell>
          <cell r="N651">
            <v>189.19360305992444</v>
          </cell>
          <cell r="O651">
            <v>177.43022209833973</v>
          </cell>
          <cell r="P651">
            <v>332.90801150133683</v>
          </cell>
          <cell r="Q651">
            <v>67.992128877640624</v>
          </cell>
        </row>
        <row r="652">
          <cell r="K652">
            <v>1846.0044025548318</v>
          </cell>
          <cell r="L652">
            <v>2059.885601138486</v>
          </cell>
          <cell r="M652">
            <v>748.89246024843328</v>
          </cell>
          <cell r="N652">
            <v>440.58204084563545</v>
          </cell>
          <cell r="O652">
            <v>190.43034685254676</v>
          </cell>
          <cell r="P652">
            <v>137.13943381255544</v>
          </cell>
          <cell r="Q652">
            <v>125.80548792773388</v>
          </cell>
        </row>
        <row r="653">
          <cell r="K653">
            <v>1767.7145767208003</v>
          </cell>
          <cell r="L653">
            <v>1524.9565043106229</v>
          </cell>
          <cell r="M653">
            <v>685.1009318620022</v>
          </cell>
          <cell r="N653">
            <v>372.99836166849764</v>
          </cell>
          <cell r="O653">
            <v>141.59778408486702</v>
          </cell>
          <cell r="P653">
            <v>163.85755805575849</v>
          </cell>
          <cell r="Q653">
            <v>358.05770156962785</v>
          </cell>
        </row>
        <row r="654">
          <cell r="K654">
            <v>1701.3947550477599</v>
          </cell>
          <cell r="L654">
            <v>984.27903649286395</v>
          </cell>
          <cell r="M654">
            <v>534.66611435588379</v>
          </cell>
          <cell r="N654">
            <v>605.56640061684777</v>
          </cell>
          <cell r="O654">
            <v>198.73270560587463</v>
          </cell>
          <cell r="P654">
            <v>144.10703494204611</v>
          </cell>
          <cell r="Q654">
            <v>275.42333619363728</v>
          </cell>
        </row>
        <row r="655">
          <cell r="K655">
            <v>1542.8395797700373</v>
          </cell>
          <cell r="L655">
            <v>1439.7859853472341</v>
          </cell>
          <cell r="M655">
            <v>485.88257905100306</v>
          </cell>
          <cell r="N655">
            <v>180.20755307094521</v>
          </cell>
          <cell r="O655">
            <v>327.64765020215526</v>
          </cell>
          <cell r="P655">
            <v>140.75510221276051</v>
          </cell>
          <cell r="Q655">
            <v>274.68151368970246</v>
          </cell>
        </row>
        <row r="656">
          <cell r="K656">
            <v>1280.3183199366717</v>
          </cell>
          <cell r="L656">
            <v>1346.9247051130344</v>
          </cell>
          <cell r="M656">
            <v>593.21559878336564</v>
          </cell>
          <cell r="N656">
            <v>274.34604758136447</v>
          </cell>
          <cell r="O656">
            <v>277.55054885086849</v>
          </cell>
          <cell r="P656">
            <v>250.90054098415561</v>
          </cell>
          <cell r="Q656">
            <v>366.53061867526952</v>
          </cell>
        </row>
        <row r="657">
          <cell r="K657">
            <v>1942.6141209450225</v>
          </cell>
          <cell r="L657">
            <v>2158.4835550995181</v>
          </cell>
          <cell r="M657">
            <v>427.12375723004209</v>
          </cell>
          <cell r="N657">
            <v>489.14315521376926</v>
          </cell>
          <cell r="O657">
            <v>405.65113211448659</v>
          </cell>
          <cell r="P657">
            <v>275.01273696678857</v>
          </cell>
          <cell r="Q657">
            <v>47.779217555198692</v>
          </cell>
        </row>
        <row r="658">
          <cell r="K658">
            <v>1947.5088121814745</v>
          </cell>
          <cell r="L658">
            <v>944.03044785172108</v>
          </cell>
          <cell r="M658">
            <v>473.76629992299536</v>
          </cell>
          <cell r="N658">
            <v>393.5007946800506</v>
          </cell>
          <cell r="O658">
            <v>337.93606547223754</v>
          </cell>
          <cell r="P658">
            <v>230.4697070404082</v>
          </cell>
          <cell r="Q658">
            <v>349.23144222707833</v>
          </cell>
        </row>
        <row r="659">
          <cell r="K659">
            <v>1997.351771570399</v>
          </cell>
          <cell r="L659">
            <v>1276.7205006209779</v>
          </cell>
          <cell r="M659">
            <v>730.86935057028938</v>
          </cell>
          <cell r="N659">
            <v>399.68879957144344</v>
          </cell>
          <cell r="O659">
            <v>311.45649045004677</v>
          </cell>
          <cell r="P659">
            <v>170.88586213762241</v>
          </cell>
          <cell r="Q659">
            <v>124.12762652397403</v>
          </cell>
        </row>
        <row r="660">
          <cell r="K660">
            <v>1485.8397962014569</v>
          </cell>
          <cell r="L660">
            <v>2017.0777652878251</v>
          </cell>
          <cell r="M660">
            <v>728.92631873203743</v>
          </cell>
          <cell r="N660">
            <v>250.88496937409792</v>
          </cell>
          <cell r="O660">
            <v>244.46602597933102</v>
          </cell>
          <cell r="P660">
            <v>141.90337284894406</v>
          </cell>
          <cell r="Q660">
            <v>201.78001760084311</v>
          </cell>
        </row>
        <row r="661">
          <cell r="K661">
            <v>1387.9937334382009</v>
          </cell>
          <cell r="L661">
            <v>1265.2167997937231</v>
          </cell>
          <cell r="M661">
            <v>427.7588818838322</v>
          </cell>
          <cell r="N661">
            <v>220.27512997742332</v>
          </cell>
          <cell r="O661">
            <v>237.3913796835354</v>
          </cell>
          <cell r="P661">
            <v>131.94844646032197</v>
          </cell>
          <cell r="Q661">
            <v>166.98569544672895</v>
          </cell>
        </row>
        <row r="662">
          <cell r="K662">
            <v>1568.0261176202503</v>
          </cell>
          <cell r="L662">
            <v>1453.3113715343991</v>
          </cell>
          <cell r="M662">
            <v>496.7914794273417</v>
          </cell>
          <cell r="N662">
            <v>244.82825414422365</v>
          </cell>
          <cell r="O662">
            <v>219.16164923744813</v>
          </cell>
          <cell r="P662">
            <v>103.59709279777071</v>
          </cell>
          <cell r="Q662">
            <v>120.39111805224518</v>
          </cell>
        </row>
        <row r="663">
          <cell r="K663">
            <v>1892.9470587814865</v>
          </cell>
          <cell r="L663">
            <v>1446.5549905877115</v>
          </cell>
          <cell r="M663">
            <v>413.77049713490402</v>
          </cell>
          <cell r="N663">
            <v>532.26595902250153</v>
          </cell>
          <cell r="O663">
            <v>377.02715286936461</v>
          </cell>
          <cell r="P663">
            <v>146.11278638477611</v>
          </cell>
          <cell r="Q663">
            <v>186.06247235845194</v>
          </cell>
        </row>
        <row r="664">
          <cell r="K664">
            <v>2800.5081713632217</v>
          </cell>
          <cell r="L664">
            <v>966.83780628917327</v>
          </cell>
          <cell r="M664">
            <v>645.07972719420832</v>
          </cell>
          <cell r="N664">
            <v>295.82426083767552</v>
          </cell>
          <cell r="O664">
            <v>264.20016767500761</v>
          </cell>
          <cell r="P664">
            <v>107.65935780956478</v>
          </cell>
          <cell r="Q664">
            <v>192.56821223007231</v>
          </cell>
        </row>
        <row r="665">
          <cell r="K665">
            <v>1326.844865356612</v>
          </cell>
          <cell r="L665">
            <v>1536.6021998773465</v>
          </cell>
          <cell r="M665">
            <v>534.84473195706437</v>
          </cell>
          <cell r="N665">
            <v>397.92930260242412</v>
          </cell>
          <cell r="O665">
            <v>226.1584009909102</v>
          </cell>
          <cell r="P665">
            <v>240.60547389798788</v>
          </cell>
          <cell r="Q665">
            <v>76.516117285232127</v>
          </cell>
        </row>
        <row r="666">
          <cell r="K666">
            <v>1924.7164007354943</v>
          </cell>
          <cell r="L666">
            <v>1527.3810322024133</v>
          </cell>
          <cell r="M666">
            <v>536.95837047264058</v>
          </cell>
          <cell r="N666">
            <v>396.85232709577264</v>
          </cell>
          <cell r="O666">
            <v>174.37478698884593</v>
          </cell>
          <cell r="P666">
            <v>366.24448402129593</v>
          </cell>
          <cell r="Q666">
            <v>154.2440900011687</v>
          </cell>
        </row>
        <row r="667">
          <cell r="K667">
            <v>2020.6452321491267</v>
          </cell>
          <cell r="L667">
            <v>1797.9411394949964</v>
          </cell>
          <cell r="M667">
            <v>472.52000833233018</v>
          </cell>
          <cell r="N667">
            <v>513.08930476601313</v>
          </cell>
          <cell r="O667">
            <v>313.2936595914623</v>
          </cell>
          <cell r="P667">
            <v>304.55399797986644</v>
          </cell>
          <cell r="Q667">
            <v>178.65344612866272</v>
          </cell>
        </row>
        <row r="668">
          <cell r="K668">
            <v>1753.2989086995217</v>
          </cell>
          <cell r="L668">
            <v>1819.1544454930256</v>
          </cell>
          <cell r="M668">
            <v>654.26428819541479</v>
          </cell>
          <cell r="N668">
            <v>289.94757148721413</v>
          </cell>
          <cell r="O668">
            <v>54.220064602528801</v>
          </cell>
          <cell r="P668">
            <v>233.75934399193613</v>
          </cell>
          <cell r="Q668">
            <v>272.69494255740614</v>
          </cell>
        </row>
        <row r="669">
          <cell r="K669">
            <v>1868.8341434536669</v>
          </cell>
          <cell r="L669">
            <v>1939.77032957949</v>
          </cell>
          <cell r="M669">
            <v>427.80012938590681</v>
          </cell>
          <cell r="N669">
            <v>464.40746195021978</v>
          </cell>
          <cell r="O669">
            <v>117.81946436911176</v>
          </cell>
          <cell r="P669">
            <v>252.04503271509091</v>
          </cell>
          <cell r="Q669">
            <v>190.2389593227654</v>
          </cell>
        </row>
        <row r="670">
          <cell r="K670">
            <v>1702.6652139335454</v>
          </cell>
          <cell r="L670">
            <v>1161.5128383751439</v>
          </cell>
          <cell r="M670">
            <v>380.78794654428862</v>
          </cell>
          <cell r="N670">
            <v>240.14916796278246</v>
          </cell>
          <cell r="O670">
            <v>176.2645157154418</v>
          </cell>
          <cell r="P670">
            <v>258.02169813769984</v>
          </cell>
          <cell r="Q670">
            <v>341.42835240078341</v>
          </cell>
        </row>
        <row r="671">
          <cell r="K671">
            <v>1412.0193147177661</v>
          </cell>
          <cell r="L671">
            <v>2097.2139107962435</v>
          </cell>
          <cell r="M671">
            <v>429.92740425230693</v>
          </cell>
          <cell r="N671">
            <v>322.05246996203812</v>
          </cell>
          <cell r="O671">
            <v>334.51904277699737</v>
          </cell>
          <cell r="P671">
            <v>106.57514896607094</v>
          </cell>
          <cell r="Q671">
            <v>261.86438615999975</v>
          </cell>
        </row>
        <row r="672">
          <cell r="K672">
            <v>2307.253182742124</v>
          </cell>
          <cell r="L672">
            <v>1871.8594172611208</v>
          </cell>
          <cell r="M672">
            <v>424.69210605179796</v>
          </cell>
          <cell r="N672">
            <v>400.87729599404827</v>
          </cell>
          <cell r="O672">
            <v>375.40486499125888</v>
          </cell>
          <cell r="P672">
            <v>260.40350597042061</v>
          </cell>
          <cell r="Q672">
            <v>159.52759050455484</v>
          </cell>
        </row>
        <row r="673">
          <cell r="K673">
            <v>1999.2308747474785</v>
          </cell>
          <cell r="L673">
            <v>1793.7106571526288</v>
          </cell>
          <cell r="M673">
            <v>385.63919850315119</v>
          </cell>
          <cell r="N673">
            <v>183.59726868553793</v>
          </cell>
          <cell r="O673">
            <v>366.83770271929984</v>
          </cell>
          <cell r="P673">
            <v>325.01505271604697</v>
          </cell>
          <cell r="Q673">
            <v>292.4573614385522</v>
          </cell>
        </row>
        <row r="674">
          <cell r="K674">
            <v>2306.2040597223131</v>
          </cell>
          <cell r="L674">
            <v>1805.3807827437652</v>
          </cell>
          <cell r="M674">
            <v>451.61590719396753</v>
          </cell>
          <cell r="N674">
            <v>299.01850298923608</v>
          </cell>
          <cell r="O674">
            <v>237.44603270561498</v>
          </cell>
          <cell r="P674">
            <v>311.22029783504706</v>
          </cell>
          <cell r="Q674">
            <v>141.83410766812383</v>
          </cell>
        </row>
        <row r="675">
          <cell r="K675">
            <v>1833.3129415723922</v>
          </cell>
          <cell r="L675">
            <v>1690.1218748631309</v>
          </cell>
          <cell r="M675">
            <v>359.89299524190699</v>
          </cell>
          <cell r="N675">
            <v>402.7957322917589</v>
          </cell>
          <cell r="O675">
            <v>278.65115088085139</v>
          </cell>
          <cell r="P675">
            <v>260.7697028530078</v>
          </cell>
          <cell r="Q675">
            <v>150.1404154966651</v>
          </cell>
        </row>
        <row r="676">
          <cell r="K676">
            <v>1548.3971321150964</v>
          </cell>
          <cell r="L676">
            <v>1389.883091716091</v>
          </cell>
          <cell r="M676">
            <v>500.79607646434425</v>
          </cell>
          <cell r="N676">
            <v>199.10359698304458</v>
          </cell>
          <cell r="O676">
            <v>390.10405867736569</v>
          </cell>
          <cell r="P676">
            <v>275.40515874566825</v>
          </cell>
          <cell r="Q676">
            <v>280.17050793266611</v>
          </cell>
        </row>
        <row r="677">
          <cell r="K677">
            <v>1758.9161257712376</v>
          </cell>
          <cell r="L677">
            <v>1191.9414457523574</v>
          </cell>
          <cell r="M677">
            <v>447.36796709411232</v>
          </cell>
          <cell r="N677">
            <v>356.33544347797459</v>
          </cell>
          <cell r="O677">
            <v>295.83516458028538</v>
          </cell>
          <cell r="P677">
            <v>170.71115775810551</v>
          </cell>
          <cell r="Q677">
            <v>89.391640309963435</v>
          </cell>
        </row>
        <row r="678">
          <cell r="K678">
            <v>1828.1196443797191</v>
          </cell>
          <cell r="L678">
            <v>1639.0660445214367</v>
          </cell>
          <cell r="M678">
            <v>415.74965029751053</v>
          </cell>
          <cell r="N678">
            <v>442.52570458901351</v>
          </cell>
          <cell r="O678">
            <v>391.10715915051856</v>
          </cell>
          <cell r="P678">
            <v>352.98123856758122</v>
          </cell>
          <cell r="Q678">
            <v>276.86841506738915</v>
          </cell>
        </row>
        <row r="679">
          <cell r="K679">
            <v>1456.5687576086486</v>
          </cell>
          <cell r="L679">
            <v>1233.5113197095302</v>
          </cell>
          <cell r="M679">
            <v>451.51509714834725</v>
          </cell>
          <cell r="N679">
            <v>314.88989820653899</v>
          </cell>
          <cell r="O679">
            <v>516.84521525193213</v>
          </cell>
          <cell r="P679">
            <v>284.73413178211985</v>
          </cell>
          <cell r="Q679">
            <v>133.79003572964086</v>
          </cell>
        </row>
        <row r="680">
          <cell r="K680">
            <v>1795.2421044634771</v>
          </cell>
          <cell r="L680">
            <v>1638.5234682410849</v>
          </cell>
          <cell r="M680">
            <v>482.43989427360481</v>
          </cell>
          <cell r="N680">
            <v>196.22314892717131</v>
          </cell>
          <cell r="O680">
            <v>202.71762304817082</v>
          </cell>
          <cell r="P680">
            <v>302.11345037447944</v>
          </cell>
          <cell r="Q680">
            <v>292.08265755206264</v>
          </cell>
        </row>
        <row r="681">
          <cell r="K681">
            <v>2170.7015279714042</v>
          </cell>
          <cell r="L681">
            <v>1371.7411911646518</v>
          </cell>
          <cell r="M681">
            <v>402.92501704558919</v>
          </cell>
          <cell r="N681">
            <v>332.09838015881775</v>
          </cell>
          <cell r="O681">
            <v>588.96463980130068</v>
          </cell>
          <cell r="P681">
            <v>224.8042757032446</v>
          </cell>
          <cell r="Q681">
            <v>77.179511137163956</v>
          </cell>
        </row>
        <row r="682">
          <cell r="K682">
            <v>1822.8243725161624</v>
          </cell>
          <cell r="L682">
            <v>1533.3875269550574</v>
          </cell>
          <cell r="M682">
            <v>578.12316427063161</v>
          </cell>
          <cell r="N682">
            <v>394.48241556021878</v>
          </cell>
          <cell r="O682">
            <v>447.58297526483574</v>
          </cell>
          <cell r="P682">
            <v>95.41431918944906</v>
          </cell>
          <cell r="Q682">
            <v>331.92858445718099</v>
          </cell>
        </row>
        <row r="683">
          <cell r="K683">
            <v>1869.28021217234</v>
          </cell>
          <cell r="L683">
            <v>993.33532790434629</v>
          </cell>
          <cell r="M683">
            <v>513.80189193325293</v>
          </cell>
          <cell r="N683">
            <v>452.59389427604464</v>
          </cell>
          <cell r="O683">
            <v>148.27849281486667</v>
          </cell>
          <cell r="P683">
            <v>414.86707523814056</v>
          </cell>
          <cell r="Q683">
            <v>273.76026780121686</v>
          </cell>
        </row>
        <row r="684">
          <cell r="K684">
            <v>2280.4608357237917</v>
          </cell>
          <cell r="L684">
            <v>1498.1830367378584</v>
          </cell>
          <cell r="M684">
            <v>721.64958217957553</v>
          </cell>
          <cell r="N684">
            <v>367.89920115371268</v>
          </cell>
          <cell r="O684">
            <v>270.08600702344063</v>
          </cell>
          <cell r="P684">
            <v>414.44929988626001</v>
          </cell>
          <cell r="Q684">
            <v>154.92437465266511</v>
          </cell>
        </row>
        <row r="685">
          <cell r="K685">
            <v>1630.1061421435913</v>
          </cell>
          <cell r="L685">
            <v>1198.3160952467313</v>
          </cell>
          <cell r="M685">
            <v>600.55364459310965</v>
          </cell>
          <cell r="N685">
            <v>434.15083639000409</v>
          </cell>
          <cell r="O685">
            <v>299.11411143655113</v>
          </cell>
          <cell r="P685">
            <v>258.39832857015614</v>
          </cell>
          <cell r="Q685">
            <v>110.34767476030754</v>
          </cell>
        </row>
        <row r="686">
          <cell r="K686">
            <v>1356.5843455127051</v>
          </cell>
          <cell r="L686">
            <v>2007.1045555327935</v>
          </cell>
          <cell r="M686">
            <v>428.06089029434844</v>
          </cell>
          <cell r="N686">
            <v>325.64700612618697</v>
          </cell>
          <cell r="O686">
            <v>291.30430729545503</v>
          </cell>
          <cell r="P686">
            <v>22.930757254276095</v>
          </cell>
          <cell r="Q686">
            <v>240.11092697329121</v>
          </cell>
        </row>
        <row r="687">
          <cell r="K687">
            <v>1263.9567091643371</v>
          </cell>
          <cell r="L687">
            <v>1895.4773364789899</v>
          </cell>
          <cell r="M687">
            <v>476.81415287840264</v>
          </cell>
          <cell r="N687">
            <v>298.59900876710913</v>
          </cell>
          <cell r="O687">
            <v>491.28104217192322</v>
          </cell>
          <cell r="P687">
            <v>344.24872647034613</v>
          </cell>
          <cell r="Q687">
            <v>125.25876364529275</v>
          </cell>
        </row>
        <row r="688">
          <cell r="K688">
            <v>1587.2043623657848</v>
          </cell>
          <cell r="L688">
            <v>2225.707423364865</v>
          </cell>
          <cell r="M688">
            <v>583.69835574915089</v>
          </cell>
          <cell r="N688">
            <v>357.82705453170695</v>
          </cell>
          <cell r="O688">
            <v>326.03698682174564</v>
          </cell>
          <cell r="P688">
            <v>431.53483575720219</v>
          </cell>
          <cell r="Q688">
            <v>308.61610786970988</v>
          </cell>
        </row>
        <row r="689">
          <cell r="K689">
            <v>1755.6206612802368</v>
          </cell>
          <cell r="L689">
            <v>1564.4281530325645</v>
          </cell>
          <cell r="M689">
            <v>602.71939258169391</v>
          </cell>
          <cell r="N689">
            <v>290.74399688288105</v>
          </cell>
          <cell r="O689">
            <v>183.82765052765228</v>
          </cell>
          <cell r="P689">
            <v>134.97398093014516</v>
          </cell>
          <cell r="Q689">
            <v>192.53466580430714</v>
          </cell>
        </row>
        <row r="690">
          <cell r="K690">
            <v>1865.1936219855802</v>
          </cell>
          <cell r="L690">
            <v>1134.125459421193</v>
          </cell>
          <cell r="M690">
            <v>664.85304698449397</v>
          </cell>
          <cell r="N690">
            <v>391.13520360661425</v>
          </cell>
          <cell r="O690">
            <v>174.75637250768978</v>
          </cell>
          <cell r="P690">
            <v>60.279812995600189</v>
          </cell>
          <cell r="Q690">
            <v>265.61057573714186</v>
          </cell>
        </row>
        <row r="691">
          <cell r="K691">
            <v>1779.8804738171675</v>
          </cell>
          <cell r="L691">
            <v>1644.2001341245152</v>
          </cell>
          <cell r="M691">
            <v>532.95646405674313</v>
          </cell>
          <cell r="N691">
            <v>373.07254310484109</v>
          </cell>
          <cell r="O691">
            <v>368.26671231730666</v>
          </cell>
          <cell r="P691">
            <v>175.65186677826563</v>
          </cell>
          <cell r="Q691">
            <v>218.30610535465462</v>
          </cell>
        </row>
        <row r="692">
          <cell r="K692">
            <v>1902.9252877131887</v>
          </cell>
          <cell r="L692">
            <v>2036.2630677745617</v>
          </cell>
          <cell r="M692">
            <v>364.5957072859523</v>
          </cell>
          <cell r="N692">
            <v>363.58707570628309</v>
          </cell>
          <cell r="O692">
            <v>129.20045526900006</v>
          </cell>
          <cell r="P692">
            <v>159.35653453264189</v>
          </cell>
          <cell r="Q692">
            <v>340.44381984583083</v>
          </cell>
        </row>
        <row r="693">
          <cell r="K693">
            <v>1774.5270819210941</v>
          </cell>
          <cell r="L693">
            <v>918.41524625608338</v>
          </cell>
          <cell r="M693">
            <v>683.0746073624299</v>
          </cell>
          <cell r="N693">
            <v>267.37260502255958</v>
          </cell>
          <cell r="O693">
            <v>122.40489010325639</v>
          </cell>
          <cell r="P693">
            <v>210.60596962181222</v>
          </cell>
          <cell r="Q693">
            <v>202.00681266337136</v>
          </cell>
        </row>
        <row r="694">
          <cell r="K694">
            <v>1708.2322020621805</v>
          </cell>
          <cell r="L694">
            <v>1552.8079682785478</v>
          </cell>
          <cell r="M694">
            <v>533.21676854381258</v>
          </cell>
          <cell r="N694">
            <v>292.61703079214021</v>
          </cell>
          <cell r="O694">
            <v>214.53983207979792</v>
          </cell>
          <cell r="P694">
            <v>369.1331795414016</v>
          </cell>
          <cell r="Q694">
            <v>174.837351881144</v>
          </cell>
        </row>
        <row r="695">
          <cell r="K695">
            <v>1244.8512079018924</v>
          </cell>
          <cell r="L695">
            <v>1678.3911244801955</v>
          </cell>
          <cell r="M695">
            <v>557.77178311241698</v>
          </cell>
          <cell r="N695">
            <v>392.3498334632846</v>
          </cell>
          <cell r="O695">
            <v>286.73763149241819</v>
          </cell>
          <cell r="P695">
            <v>102.62802021038888</v>
          </cell>
          <cell r="Q695">
            <v>226.9697000737082</v>
          </cell>
        </row>
        <row r="696">
          <cell r="K696">
            <v>1713.0414459482329</v>
          </cell>
          <cell r="L696">
            <v>2069.4878434656871</v>
          </cell>
          <cell r="M696">
            <v>374.90895115227272</v>
          </cell>
          <cell r="N696">
            <v>606.34566214791982</v>
          </cell>
          <cell r="O696">
            <v>515.26960995386219</v>
          </cell>
          <cell r="P696">
            <v>397.83202488962922</v>
          </cell>
          <cell r="Q696">
            <v>267.53551576476514</v>
          </cell>
        </row>
        <row r="697">
          <cell r="K697">
            <v>1742.0237649003957</v>
          </cell>
          <cell r="L697">
            <v>924.29177913707974</v>
          </cell>
          <cell r="M697">
            <v>447.42672163195306</v>
          </cell>
          <cell r="N697">
            <v>367.67266755224432</v>
          </cell>
          <cell r="O697">
            <v>470.13703106580419</v>
          </cell>
          <cell r="P697">
            <v>204.21252953565849</v>
          </cell>
          <cell r="Q697">
            <v>247.98577504183356</v>
          </cell>
        </row>
        <row r="698">
          <cell r="K698">
            <v>1828.7471513525002</v>
          </cell>
          <cell r="L698">
            <v>1904.8693128272869</v>
          </cell>
          <cell r="M698">
            <v>574.57622215795766</v>
          </cell>
          <cell r="N698">
            <v>458.12123460838512</v>
          </cell>
          <cell r="O698">
            <v>460.31842492269186</v>
          </cell>
          <cell r="P698">
            <v>355.48220367919924</v>
          </cell>
          <cell r="Q698">
            <v>337.66811860665268</v>
          </cell>
        </row>
        <row r="699">
          <cell r="K699">
            <v>1865.7415449137325</v>
          </cell>
          <cell r="L699">
            <v>1241.4397076903774</v>
          </cell>
          <cell r="M699">
            <v>467.22535995565443</v>
          </cell>
          <cell r="N699">
            <v>487.88709399312603</v>
          </cell>
          <cell r="O699">
            <v>254.16151708618347</v>
          </cell>
          <cell r="P699">
            <v>211.5575200703193</v>
          </cell>
          <cell r="Q699">
            <v>267.0096458189289</v>
          </cell>
        </row>
        <row r="700">
          <cell r="K700">
            <v>1888.1438694083342</v>
          </cell>
          <cell r="L700">
            <v>1393.0648309181497</v>
          </cell>
          <cell r="M700">
            <v>527.69290172229455</v>
          </cell>
          <cell r="N700">
            <v>195.41156448442146</v>
          </cell>
          <cell r="O700">
            <v>180.99804963814066</v>
          </cell>
          <cell r="P700">
            <v>338.51316170544163</v>
          </cell>
          <cell r="Q700">
            <v>220.18307247450807</v>
          </cell>
        </row>
        <row r="701">
          <cell r="K701">
            <v>1322.7273931297145</v>
          </cell>
          <cell r="L701">
            <v>1755.1218056660653</v>
          </cell>
          <cell r="M701">
            <v>569.27644259084593</v>
          </cell>
          <cell r="N701">
            <v>391.45619841790102</v>
          </cell>
          <cell r="O701">
            <v>488.22184765911919</v>
          </cell>
          <cell r="P701">
            <v>137.79612816845511</v>
          </cell>
          <cell r="Q701">
            <v>141.23185597780054</v>
          </cell>
        </row>
        <row r="702">
          <cell r="K702">
            <v>1147.4000845990495</v>
          </cell>
          <cell r="L702">
            <v>1527.7886251057926</v>
          </cell>
          <cell r="M702">
            <v>546.8297995394845</v>
          </cell>
          <cell r="N702">
            <v>329.27827863908658</v>
          </cell>
          <cell r="O702">
            <v>341.34490040205003</v>
          </cell>
          <cell r="P702">
            <v>12.877562976929619</v>
          </cell>
          <cell r="Q702">
            <v>256.96207352897937</v>
          </cell>
        </row>
        <row r="703">
          <cell r="K703">
            <v>1585.7278187656525</v>
          </cell>
          <cell r="L703">
            <v>1776.9733955083216</v>
          </cell>
          <cell r="M703">
            <v>443.32940545501253</v>
          </cell>
          <cell r="N703">
            <v>511.42799915109714</v>
          </cell>
          <cell r="O703">
            <v>280.93927285424741</v>
          </cell>
          <cell r="P703">
            <v>58.643501548823771</v>
          </cell>
          <cell r="Q703">
            <v>78.196981369992585</v>
          </cell>
        </row>
        <row r="704">
          <cell r="K704">
            <v>1457.9974551878533</v>
          </cell>
          <cell r="L704">
            <v>1122.468943548783</v>
          </cell>
          <cell r="M704">
            <v>570.0330421399824</v>
          </cell>
          <cell r="N704">
            <v>396.75378500192215</v>
          </cell>
          <cell r="O704">
            <v>421.77611192458761</v>
          </cell>
          <cell r="P704">
            <v>294.82726702055703</v>
          </cell>
          <cell r="Q704">
            <v>284.09253182679953</v>
          </cell>
        </row>
        <row r="705">
          <cell r="K705">
            <v>1655.9841036177822</v>
          </cell>
          <cell r="L705">
            <v>1662.715087554619</v>
          </cell>
          <cell r="M705">
            <v>500.04988447062436</v>
          </cell>
          <cell r="N705">
            <v>352.28646789252872</v>
          </cell>
          <cell r="O705">
            <v>273.33940708192398</v>
          </cell>
          <cell r="P705">
            <v>272.84827562144989</v>
          </cell>
          <cell r="Q705">
            <v>283.59709608564754</v>
          </cell>
        </row>
        <row r="706">
          <cell r="K706">
            <v>1889.552312661579</v>
          </cell>
          <cell r="L706">
            <v>1419.5227464990032</v>
          </cell>
          <cell r="M706">
            <v>624.24958958310799</v>
          </cell>
          <cell r="N706">
            <v>493.48306353147058</v>
          </cell>
          <cell r="O706">
            <v>293.1870697298524</v>
          </cell>
          <cell r="P706">
            <v>305.11233042360158</v>
          </cell>
          <cell r="Q706">
            <v>177.62320136609486</v>
          </cell>
        </row>
        <row r="707">
          <cell r="K707">
            <v>1795.0310531587261</v>
          </cell>
          <cell r="L707">
            <v>1786.5130653099557</v>
          </cell>
          <cell r="M707">
            <v>508.54798803941895</v>
          </cell>
          <cell r="N707">
            <v>246.02668864079769</v>
          </cell>
          <cell r="O707">
            <v>557.0744598416843</v>
          </cell>
          <cell r="P707">
            <v>185.15291443566275</v>
          </cell>
          <cell r="Q707">
            <v>421.90664257587667</v>
          </cell>
        </row>
        <row r="708">
          <cell r="K708">
            <v>1845.203654217413</v>
          </cell>
          <cell r="L708">
            <v>1293.4785642576392</v>
          </cell>
          <cell r="M708">
            <v>388.31478017303209</v>
          </cell>
          <cell r="N708">
            <v>490.65736183861702</v>
          </cell>
          <cell r="O708">
            <v>299.44773296955623</v>
          </cell>
          <cell r="P708">
            <v>146.89472748765107</v>
          </cell>
          <cell r="Q708">
            <v>115.32779018644885</v>
          </cell>
        </row>
        <row r="709">
          <cell r="K709">
            <v>1781.4811472245678</v>
          </cell>
          <cell r="L709">
            <v>1346.282364379723</v>
          </cell>
          <cell r="M709">
            <v>462.20805923797622</v>
          </cell>
          <cell r="N709">
            <v>315.27625564367241</v>
          </cell>
          <cell r="O709">
            <v>407.88253711396248</v>
          </cell>
          <cell r="P709">
            <v>168.57192983152217</v>
          </cell>
          <cell r="Q709">
            <v>227.11479932355098</v>
          </cell>
        </row>
        <row r="710">
          <cell r="K710">
            <v>1960.3423166890827</v>
          </cell>
          <cell r="L710">
            <v>1629.4278229705756</v>
          </cell>
          <cell r="M710">
            <v>387.06724154904578</v>
          </cell>
          <cell r="N710">
            <v>318.9207834021766</v>
          </cell>
          <cell r="O710">
            <v>258.43830453762405</v>
          </cell>
          <cell r="P710">
            <v>122.44858560549625</v>
          </cell>
          <cell r="Q710">
            <v>173.04892033480684</v>
          </cell>
        </row>
        <row r="711">
          <cell r="K711">
            <v>1272.9310465880187</v>
          </cell>
          <cell r="L711">
            <v>1743.2622993061766</v>
          </cell>
          <cell r="M711">
            <v>533.00900149830613</v>
          </cell>
          <cell r="N711">
            <v>403.61799679281125</v>
          </cell>
          <cell r="O711">
            <v>228.94555158766411</v>
          </cell>
          <cell r="P711">
            <v>242.93271063963545</v>
          </cell>
          <cell r="Q711">
            <v>120.80168570342693</v>
          </cell>
        </row>
        <row r="712">
          <cell r="K712">
            <v>2557.406517750966</v>
          </cell>
          <cell r="L712">
            <v>1401.3633205149961</v>
          </cell>
          <cell r="M712">
            <v>539.02240063615352</v>
          </cell>
          <cell r="N712">
            <v>511.33719566217837</v>
          </cell>
          <cell r="O712">
            <v>249.65077860630259</v>
          </cell>
          <cell r="P712">
            <v>256.43858568163211</v>
          </cell>
          <cell r="Q712">
            <v>125.89099332128328</v>
          </cell>
        </row>
        <row r="713">
          <cell r="K713">
            <v>1986.7298368892939</v>
          </cell>
          <cell r="L713">
            <v>1575.507345392155</v>
          </cell>
          <cell r="M713">
            <v>758.28566973373643</v>
          </cell>
          <cell r="N713">
            <v>325.8703888432342</v>
          </cell>
          <cell r="O713">
            <v>338.36149297956678</v>
          </cell>
          <cell r="P713">
            <v>205.31813358274351</v>
          </cell>
          <cell r="Q713">
            <v>211.92455422458687</v>
          </cell>
        </row>
        <row r="714">
          <cell r="K714">
            <v>1919.9804197439712</v>
          </cell>
          <cell r="L714">
            <v>1409.1071726684534</v>
          </cell>
          <cell r="M714">
            <v>514.86973120213838</v>
          </cell>
          <cell r="N714">
            <v>387.0290711101477</v>
          </cell>
          <cell r="O714">
            <v>197.26105889608664</v>
          </cell>
          <cell r="P714">
            <v>87.349468756425182</v>
          </cell>
          <cell r="Q714">
            <v>340.18975557572759</v>
          </cell>
        </row>
        <row r="715">
          <cell r="K715">
            <v>2277.0247270086879</v>
          </cell>
          <cell r="L715">
            <v>1497.9509515618042</v>
          </cell>
          <cell r="M715">
            <v>525.86639006123221</v>
          </cell>
          <cell r="N715">
            <v>381.56966939140847</v>
          </cell>
          <cell r="O715">
            <v>298.23334455608381</v>
          </cell>
          <cell r="P715">
            <v>152.65618368664909</v>
          </cell>
          <cell r="Q715">
            <v>104.20666764134428</v>
          </cell>
        </row>
        <row r="716">
          <cell r="K716">
            <v>1213.4479486424193</v>
          </cell>
          <cell r="L716">
            <v>1719.1607536704664</v>
          </cell>
          <cell r="M716">
            <v>319.73702736654167</v>
          </cell>
          <cell r="N716">
            <v>283.3759510903825</v>
          </cell>
          <cell r="O716">
            <v>596.9083539856166</v>
          </cell>
          <cell r="P716">
            <v>84.126649628496551</v>
          </cell>
          <cell r="Q716">
            <v>236.16784247285364</v>
          </cell>
        </row>
        <row r="717">
          <cell r="K717">
            <v>2843.4580012307797</v>
          </cell>
          <cell r="L717">
            <v>1253.4435777128049</v>
          </cell>
          <cell r="M717">
            <v>438.84740580400444</v>
          </cell>
          <cell r="N717">
            <v>264.60630792015064</v>
          </cell>
          <cell r="O717">
            <v>308.90711709008525</v>
          </cell>
          <cell r="P717">
            <v>224.1335184293799</v>
          </cell>
          <cell r="Q717">
            <v>152.36073565175161</v>
          </cell>
        </row>
        <row r="718">
          <cell r="K718">
            <v>1736.9791128011273</v>
          </cell>
          <cell r="L718">
            <v>2181.5670560727399</v>
          </cell>
          <cell r="M718">
            <v>617.65325514294534</v>
          </cell>
          <cell r="N718">
            <v>312.08658299511092</v>
          </cell>
          <cell r="O718">
            <v>224.46314254730305</v>
          </cell>
          <cell r="P718">
            <v>310.02977553308642</v>
          </cell>
          <cell r="Q718">
            <v>325.40943276088103</v>
          </cell>
        </row>
        <row r="719">
          <cell r="K719">
            <v>1585.3386029213245</v>
          </cell>
          <cell r="L719">
            <v>2368.4563482748299</v>
          </cell>
          <cell r="M719">
            <v>597.60359125868229</v>
          </cell>
          <cell r="N719">
            <v>419.32585668634266</v>
          </cell>
          <cell r="O719">
            <v>563.34526936428972</v>
          </cell>
          <cell r="P719">
            <v>51.241164380179569</v>
          </cell>
          <cell r="Q719">
            <v>262.47733091034246</v>
          </cell>
        </row>
        <row r="720">
          <cell r="K720">
            <v>1980.0630025447535</v>
          </cell>
          <cell r="L720">
            <v>1084.8309014785225</v>
          </cell>
          <cell r="M720">
            <v>548.2324119136166</v>
          </cell>
          <cell r="N720">
            <v>357.94137820606727</v>
          </cell>
          <cell r="O720">
            <v>494.72095254328167</v>
          </cell>
          <cell r="P720">
            <v>270.7174248220519</v>
          </cell>
          <cell r="Q720">
            <v>147.60313970984916</v>
          </cell>
        </row>
        <row r="721">
          <cell r="K721">
            <v>1467.6274598984171</v>
          </cell>
          <cell r="L721">
            <v>2058.2459683680868</v>
          </cell>
          <cell r="M721">
            <v>528.04992281999284</v>
          </cell>
          <cell r="N721">
            <v>279.77596725008527</v>
          </cell>
          <cell r="O721">
            <v>322.39743823725672</v>
          </cell>
          <cell r="P721">
            <v>352.13675560584466</v>
          </cell>
          <cell r="Q721">
            <v>227.72932515808901</v>
          </cell>
        </row>
        <row r="722">
          <cell r="K722">
            <v>1671.5091773806676</v>
          </cell>
          <cell r="L722">
            <v>1227.4654538377376</v>
          </cell>
          <cell r="M722">
            <v>438.19198502649738</v>
          </cell>
          <cell r="N722">
            <v>495.11240384801943</v>
          </cell>
          <cell r="O722">
            <v>254.02789461002155</v>
          </cell>
          <cell r="P722">
            <v>280.27621558943997</v>
          </cell>
          <cell r="Q722">
            <v>193.73863649284189</v>
          </cell>
        </row>
        <row r="723">
          <cell r="K723">
            <v>1514.6247577883951</v>
          </cell>
          <cell r="L723">
            <v>1426.3387003320231</v>
          </cell>
          <cell r="M723">
            <v>591.73474104002776</v>
          </cell>
          <cell r="N723">
            <v>295.76919722873282</v>
          </cell>
          <cell r="O723">
            <v>279.49917039750164</v>
          </cell>
          <cell r="P723">
            <v>164.36157885752149</v>
          </cell>
          <cell r="Q723">
            <v>143.09034614079692</v>
          </cell>
        </row>
        <row r="724">
          <cell r="K724">
            <v>1874.7666516332974</v>
          </cell>
          <cell r="L724">
            <v>1780.8160317931133</v>
          </cell>
          <cell r="M724">
            <v>557.00053553733972</v>
          </cell>
          <cell r="N724">
            <v>291.83732673532495</v>
          </cell>
          <cell r="O724">
            <v>344.73246640911475</v>
          </cell>
          <cell r="P724">
            <v>126.9172185691838</v>
          </cell>
          <cell r="Q724">
            <v>110.70103964948552</v>
          </cell>
        </row>
        <row r="725">
          <cell r="K725">
            <v>1813.2854560289902</v>
          </cell>
          <cell r="L725">
            <v>1692.2575589324283</v>
          </cell>
          <cell r="M725">
            <v>520.42330410373188</v>
          </cell>
          <cell r="N725">
            <v>323.6144184984031</v>
          </cell>
          <cell r="O725">
            <v>245.50850625631887</v>
          </cell>
          <cell r="P725">
            <v>252.1942546685647</v>
          </cell>
          <cell r="Q725">
            <v>111.3538353980195</v>
          </cell>
        </row>
        <row r="726">
          <cell r="K726">
            <v>2154.9385879816591</v>
          </cell>
          <cell r="L726">
            <v>1809.3723489864922</v>
          </cell>
          <cell r="M726">
            <v>533.8962368684297</v>
          </cell>
          <cell r="N726">
            <v>326.8552499863157</v>
          </cell>
          <cell r="O726">
            <v>625.58786081078949</v>
          </cell>
          <cell r="P726">
            <v>285.57678116838031</v>
          </cell>
          <cell r="Q726">
            <v>200.80625364689419</v>
          </cell>
        </row>
        <row r="727">
          <cell r="K727">
            <v>1889.1930091842858</v>
          </cell>
          <cell r="L727">
            <v>2027.0836832768289</v>
          </cell>
          <cell r="M727">
            <v>518.81411949039421</v>
          </cell>
          <cell r="N727">
            <v>341.64035230098921</v>
          </cell>
          <cell r="O727">
            <v>255.06385130197424</v>
          </cell>
          <cell r="P727">
            <v>192.0283277619655</v>
          </cell>
          <cell r="Q727">
            <v>160.65363562801531</v>
          </cell>
        </row>
        <row r="728">
          <cell r="K728">
            <v>2003.0918836783815</v>
          </cell>
          <cell r="L728">
            <v>1358.3597934613335</v>
          </cell>
          <cell r="M728">
            <v>466.89515331639967</v>
          </cell>
          <cell r="N728">
            <v>487.34805205656966</v>
          </cell>
          <cell r="O728">
            <v>229.90912564035807</v>
          </cell>
          <cell r="P728">
            <v>214.89674046140649</v>
          </cell>
          <cell r="Q728">
            <v>234.5204013964516</v>
          </cell>
        </row>
        <row r="729">
          <cell r="K729">
            <v>1982.7054244689243</v>
          </cell>
          <cell r="L729">
            <v>1387.7311962645608</v>
          </cell>
          <cell r="M729">
            <v>582.9680070109215</v>
          </cell>
          <cell r="N729">
            <v>326.68192353952651</v>
          </cell>
          <cell r="O729">
            <v>324.52286999699902</v>
          </cell>
          <cell r="P729">
            <v>104.33386680122084</v>
          </cell>
          <cell r="Q729">
            <v>216.46224096734539</v>
          </cell>
        </row>
        <row r="730">
          <cell r="K730">
            <v>1826.9942960870203</v>
          </cell>
          <cell r="L730">
            <v>1262.3716834027732</v>
          </cell>
          <cell r="M730">
            <v>600.71197725240563</v>
          </cell>
          <cell r="N730">
            <v>523.47267004289722</v>
          </cell>
          <cell r="O730">
            <v>131.42968729129663</v>
          </cell>
          <cell r="P730">
            <v>121.2980577950873</v>
          </cell>
          <cell r="Q730">
            <v>140.94129295430693</v>
          </cell>
        </row>
        <row r="731">
          <cell r="K731">
            <v>1350.5960873137217</v>
          </cell>
          <cell r="L731">
            <v>1811.9392809783112</v>
          </cell>
          <cell r="M731">
            <v>726.70593850167597</v>
          </cell>
          <cell r="N731">
            <v>221.91787293809284</v>
          </cell>
          <cell r="O731">
            <v>304.37402065107841</v>
          </cell>
          <cell r="P731">
            <v>209.03090499765898</v>
          </cell>
          <cell r="Q731">
            <v>237.35533512756496</v>
          </cell>
        </row>
        <row r="732">
          <cell r="K732">
            <v>2097.6722551490229</v>
          </cell>
          <cell r="L732">
            <v>1602.4749621364151</v>
          </cell>
          <cell r="M732">
            <v>337.62094205642444</v>
          </cell>
          <cell r="N732">
            <v>251.42515012622755</v>
          </cell>
          <cell r="O732">
            <v>249.64548873369768</v>
          </cell>
          <cell r="P732">
            <v>233.01905488103736</v>
          </cell>
          <cell r="Q732">
            <v>200.09278446965672</v>
          </cell>
        </row>
        <row r="733">
          <cell r="K733">
            <v>1723.0482320170522</v>
          </cell>
          <cell r="L733">
            <v>2147.8244725467362</v>
          </cell>
          <cell r="M733">
            <v>676.92829464618592</v>
          </cell>
          <cell r="N733">
            <v>235.5076162830743</v>
          </cell>
          <cell r="O733">
            <v>555.13632615754148</v>
          </cell>
          <cell r="P733">
            <v>190.87151428634502</v>
          </cell>
          <cell r="Q733">
            <v>126.91779863269049</v>
          </cell>
        </row>
        <row r="734">
          <cell r="K734">
            <v>2305.0235337249983</v>
          </cell>
          <cell r="L734">
            <v>1095.7258051622168</v>
          </cell>
          <cell r="M734">
            <v>305.73743323062871</v>
          </cell>
          <cell r="N734">
            <v>222.374755233245</v>
          </cell>
          <cell r="O734">
            <v>207.41776501436536</v>
          </cell>
          <cell r="P734">
            <v>122.65188900774579</v>
          </cell>
          <cell r="Q734">
            <v>158.38467384521752</v>
          </cell>
        </row>
        <row r="735">
          <cell r="K735">
            <v>1522.1660832071307</v>
          </cell>
          <cell r="L735">
            <v>1743.9103466250431</v>
          </cell>
          <cell r="M735">
            <v>559.28675834793194</v>
          </cell>
          <cell r="N735">
            <v>347.54994219405467</v>
          </cell>
          <cell r="O735">
            <v>183.61252961356169</v>
          </cell>
          <cell r="P735">
            <v>140.52098808865469</v>
          </cell>
          <cell r="Q735">
            <v>137.97770597403959</v>
          </cell>
        </row>
        <row r="736">
          <cell r="K736">
            <v>1663.8427234623164</v>
          </cell>
          <cell r="L736">
            <v>1392.2306003225606</v>
          </cell>
          <cell r="M736">
            <v>474.49391860589589</v>
          </cell>
          <cell r="N736">
            <v>483.2063527688847</v>
          </cell>
          <cell r="O736">
            <v>386.24243244470068</v>
          </cell>
          <cell r="P736">
            <v>348.3865715163447</v>
          </cell>
          <cell r="Q736">
            <v>72.935539082839966</v>
          </cell>
        </row>
        <row r="737">
          <cell r="K737">
            <v>1408.2098710657899</v>
          </cell>
          <cell r="L737">
            <v>1500.4043932320853</v>
          </cell>
          <cell r="M737">
            <v>479.45928740475972</v>
          </cell>
          <cell r="N737">
            <v>311.68841507913186</v>
          </cell>
          <cell r="O737">
            <v>384.59835294790514</v>
          </cell>
          <cell r="P737">
            <v>127.23484101693883</v>
          </cell>
          <cell r="Q737">
            <v>205.63248325227229</v>
          </cell>
        </row>
        <row r="738">
          <cell r="K738">
            <v>2101.7412944488997</v>
          </cell>
          <cell r="L738">
            <v>1260.0051418609348</v>
          </cell>
          <cell r="M738">
            <v>337.19374722275336</v>
          </cell>
          <cell r="N738">
            <v>187.29797367409805</v>
          </cell>
          <cell r="O738">
            <v>138.23339118706485</v>
          </cell>
          <cell r="P738">
            <v>206.03971330133368</v>
          </cell>
          <cell r="Q738">
            <v>244.13249353061383</v>
          </cell>
        </row>
        <row r="739">
          <cell r="K739">
            <v>1575.6753269756202</v>
          </cell>
          <cell r="L739">
            <v>1603.5930794519863</v>
          </cell>
          <cell r="M739">
            <v>350.4358639390943</v>
          </cell>
          <cell r="N739">
            <v>379.36016704641906</v>
          </cell>
          <cell r="O739">
            <v>438.08103692838426</v>
          </cell>
          <cell r="P739">
            <v>337.83270874658683</v>
          </cell>
          <cell r="Q739">
            <v>138.70322765841593</v>
          </cell>
        </row>
        <row r="740">
          <cell r="K740">
            <v>1169.6833921374662</v>
          </cell>
          <cell r="L740">
            <v>1056.7223001057944</v>
          </cell>
          <cell r="M740">
            <v>347.28324783273627</v>
          </cell>
          <cell r="N740">
            <v>331.7246588357545</v>
          </cell>
          <cell r="O740">
            <v>207.65767257034457</v>
          </cell>
          <cell r="P740">
            <v>249.42258850540429</v>
          </cell>
          <cell r="Q740">
            <v>97.245191786491191</v>
          </cell>
        </row>
        <row r="741">
          <cell r="K741">
            <v>1514.3306932221008</v>
          </cell>
          <cell r="L741">
            <v>1107.9763430839964</v>
          </cell>
          <cell r="M741">
            <v>531.70377130215422</v>
          </cell>
          <cell r="N741">
            <v>257.25237969913724</v>
          </cell>
          <cell r="O741">
            <v>291.20082491135827</v>
          </cell>
          <cell r="P741">
            <v>132.67864587409258</v>
          </cell>
          <cell r="Q741">
            <v>250.2868650836138</v>
          </cell>
        </row>
        <row r="742">
          <cell r="K742">
            <v>1773.9567115524155</v>
          </cell>
          <cell r="L742">
            <v>2071.3961860594704</v>
          </cell>
          <cell r="M742">
            <v>492.12848922354846</v>
          </cell>
          <cell r="N742">
            <v>352.35943933210734</v>
          </cell>
          <cell r="O742">
            <v>414.05795482056851</v>
          </cell>
          <cell r="P742">
            <v>129.12038683879797</v>
          </cell>
          <cell r="Q742">
            <v>245.67259580162812</v>
          </cell>
        </row>
        <row r="743">
          <cell r="K743">
            <v>1957.7473532152535</v>
          </cell>
          <cell r="L743">
            <v>2201.435641283656</v>
          </cell>
          <cell r="M743">
            <v>324.21954531393163</v>
          </cell>
          <cell r="N743">
            <v>318.79704320242553</v>
          </cell>
          <cell r="O743">
            <v>139.31236277570574</v>
          </cell>
          <cell r="P743">
            <v>200.91172978049673</v>
          </cell>
          <cell r="Q743">
            <v>188.52193023116277</v>
          </cell>
        </row>
        <row r="744">
          <cell r="K744">
            <v>2003.0568549334439</v>
          </cell>
          <cell r="L744">
            <v>1552.8332470029636</v>
          </cell>
          <cell r="M744">
            <v>450.13281948720675</v>
          </cell>
          <cell r="N744">
            <v>420.40816766155757</v>
          </cell>
          <cell r="O744">
            <v>230.97486978696602</v>
          </cell>
          <cell r="P744">
            <v>235.89218924231665</v>
          </cell>
          <cell r="Q744">
            <v>260.04811804871747</v>
          </cell>
        </row>
        <row r="745">
          <cell r="K745">
            <v>1697.538825526829</v>
          </cell>
          <cell r="L745">
            <v>1759.2679984915171</v>
          </cell>
          <cell r="M745">
            <v>596.97880384050666</v>
          </cell>
          <cell r="N745">
            <v>313.259812068889</v>
          </cell>
          <cell r="O745">
            <v>250.98604640584256</v>
          </cell>
          <cell r="P745">
            <v>134.94835204816053</v>
          </cell>
          <cell r="Q745">
            <v>178.80008421748266</v>
          </cell>
        </row>
        <row r="746">
          <cell r="K746">
            <v>1123.7382480339973</v>
          </cell>
          <cell r="L746">
            <v>1119.6984540091003</v>
          </cell>
          <cell r="M746">
            <v>472.49792933345537</v>
          </cell>
          <cell r="N746">
            <v>435.59388644453793</v>
          </cell>
          <cell r="O746">
            <v>288.4085565043905</v>
          </cell>
          <cell r="P746">
            <v>250.11093208614608</v>
          </cell>
          <cell r="Q746">
            <v>293.71576976078063</v>
          </cell>
        </row>
        <row r="747">
          <cell r="K747">
            <v>1722.6796878854475</v>
          </cell>
          <cell r="L747">
            <v>1287.7342333128595</v>
          </cell>
          <cell r="M747">
            <v>440.79855950098101</v>
          </cell>
          <cell r="N747">
            <v>333.69355455357913</v>
          </cell>
          <cell r="O747">
            <v>185.52950127178352</v>
          </cell>
          <cell r="P747">
            <v>255.31326774548276</v>
          </cell>
          <cell r="Q747">
            <v>243.49759949709878</v>
          </cell>
        </row>
        <row r="748">
          <cell r="K748">
            <v>2333.6360471714415</v>
          </cell>
          <cell r="L748">
            <v>1395.3529985575835</v>
          </cell>
          <cell r="M748">
            <v>471.65673294239031</v>
          </cell>
          <cell r="N748">
            <v>678.98644341783859</v>
          </cell>
          <cell r="O748">
            <v>276.72736644609665</v>
          </cell>
          <cell r="P748">
            <v>223.0782863802699</v>
          </cell>
          <cell r="Q748">
            <v>70.656589519799482</v>
          </cell>
        </row>
        <row r="749">
          <cell r="K749">
            <v>2265.6789282535574</v>
          </cell>
          <cell r="L749">
            <v>889.59622070865453</v>
          </cell>
          <cell r="M749">
            <v>505.17967773261614</v>
          </cell>
          <cell r="N749">
            <v>407.26607529698958</v>
          </cell>
          <cell r="O749">
            <v>377.57328243464246</v>
          </cell>
          <cell r="P749">
            <v>284.54335839930684</v>
          </cell>
          <cell r="Q749">
            <v>179.26050848523391</v>
          </cell>
        </row>
        <row r="750">
          <cell r="K750">
            <v>1873.1903135914988</v>
          </cell>
          <cell r="L750">
            <v>1598.0427907472572</v>
          </cell>
          <cell r="M750">
            <v>763.34071295795934</v>
          </cell>
          <cell r="N750">
            <v>246.55691787226527</v>
          </cell>
          <cell r="O750">
            <v>461.58425951918963</v>
          </cell>
          <cell r="P750">
            <v>209.36471595751729</v>
          </cell>
          <cell r="Q750">
            <v>130.95324599301239</v>
          </cell>
        </row>
        <row r="751">
          <cell r="K751">
            <v>1951.0731605289989</v>
          </cell>
          <cell r="L751">
            <v>1719.3475715819341</v>
          </cell>
          <cell r="M751">
            <v>420.42151956004125</v>
          </cell>
          <cell r="N751">
            <v>400.55270766763653</v>
          </cell>
          <cell r="O751">
            <v>419.29404406206862</v>
          </cell>
          <cell r="P751">
            <v>222.44386896768822</v>
          </cell>
          <cell r="Q751">
            <v>163.12982417922134</v>
          </cell>
        </row>
        <row r="752">
          <cell r="K752">
            <v>1976.7812077471267</v>
          </cell>
          <cell r="L752">
            <v>1057.3533773183642</v>
          </cell>
          <cell r="M752">
            <v>532.80260480509526</v>
          </cell>
          <cell r="N752">
            <v>257.65653426533908</v>
          </cell>
          <cell r="O752">
            <v>182.53716374472324</v>
          </cell>
          <cell r="P752">
            <v>188.2533770645733</v>
          </cell>
          <cell r="Q752">
            <v>185.81923699522295</v>
          </cell>
        </row>
        <row r="753">
          <cell r="K753">
            <v>1698.4366618842471</v>
          </cell>
          <cell r="L753">
            <v>1655.2164526689164</v>
          </cell>
          <cell r="M753">
            <v>419.27062546980511</v>
          </cell>
          <cell r="N753">
            <v>179.92439834299927</v>
          </cell>
          <cell r="O753">
            <v>463.10539722985271</v>
          </cell>
          <cell r="P753">
            <v>180.26869889860899</v>
          </cell>
          <cell r="Q753">
            <v>135.49931551106329</v>
          </cell>
        </row>
        <row r="754">
          <cell r="K754">
            <v>1842.4698674863619</v>
          </cell>
          <cell r="L754">
            <v>1561.8451246820912</v>
          </cell>
          <cell r="M754">
            <v>830.85204309436824</v>
          </cell>
          <cell r="N754">
            <v>484.34863689221527</v>
          </cell>
          <cell r="O754">
            <v>102.73971640459574</v>
          </cell>
          <cell r="P754">
            <v>205.10950128781411</v>
          </cell>
          <cell r="Q754">
            <v>140.8220217250435</v>
          </cell>
        </row>
        <row r="755">
          <cell r="K755">
            <v>2565.8841500514768</v>
          </cell>
          <cell r="L755">
            <v>2096.0027707970935</v>
          </cell>
          <cell r="M755">
            <v>486.54552385227629</v>
          </cell>
          <cell r="N755">
            <v>304.93584285661257</v>
          </cell>
          <cell r="O755">
            <v>581.78037769816376</v>
          </cell>
          <cell r="P755">
            <v>161.70957933797803</v>
          </cell>
          <cell r="Q755">
            <v>306.7958867665634</v>
          </cell>
        </row>
        <row r="756">
          <cell r="K756">
            <v>1796.8223247267283</v>
          </cell>
          <cell r="L756">
            <v>1929.7739269038482</v>
          </cell>
          <cell r="M756">
            <v>604.49492129674513</v>
          </cell>
          <cell r="N756">
            <v>415.85496683051832</v>
          </cell>
          <cell r="O756">
            <v>211.6966642014124</v>
          </cell>
          <cell r="P756">
            <v>375.69419002188931</v>
          </cell>
          <cell r="Q756">
            <v>224.64563214357614</v>
          </cell>
        </row>
        <row r="757">
          <cell r="K757">
            <v>1678.7980547595257</v>
          </cell>
          <cell r="L757">
            <v>1932.1925318115625</v>
          </cell>
          <cell r="M757">
            <v>576.34208638059977</v>
          </cell>
          <cell r="N757">
            <v>478.49884737206838</v>
          </cell>
          <cell r="O757">
            <v>299.14861675521746</v>
          </cell>
          <cell r="P757">
            <v>192.72258635636757</v>
          </cell>
          <cell r="Q757">
            <v>238.90832385308039</v>
          </cell>
        </row>
        <row r="758">
          <cell r="K758">
            <v>1518.8490154597257</v>
          </cell>
          <cell r="L758">
            <v>1513.0983618503783</v>
          </cell>
          <cell r="M758">
            <v>419.25247293763459</v>
          </cell>
          <cell r="N758">
            <v>605.71050965847985</v>
          </cell>
          <cell r="O758">
            <v>421.88835044287924</v>
          </cell>
          <cell r="P758">
            <v>233.16695971921439</v>
          </cell>
          <cell r="Q758">
            <v>177.52973265472974</v>
          </cell>
        </row>
        <row r="759">
          <cell r="K759">
            <v>1922.0038960399693</v>
          </cell>
          <cell r="L759">
            <v>1382.0150753648388</v>
          </cell>
          <cell r="M759">
            <v>552.71319726620084</v>
          </cell>
          <cell r="N759">
            <v>381.8280959979885</v>
          </cell>
          <cell r="O759">
            <v>328.67083442176579</v>
          </cell>
          <cell r="P759">
            <v>134.26567076691791</v>
          </cell>
          <cell r="Q759">
            <v>240.47226551807907</v>
          </cell>
        </row>
        <row r="760">
          <cell r="K760">
            <v>2603.3398791636246</v>
          </cell>
          <cell r="L760">
            <v>2331.5264225670016</v>
          </cell>
          <cell r="M760">
            <v>395.38809621544755</v>
          </cell>
          <cell r="N760">
            <v>279.52526379509936</v>
          </cell>
          <cell r="O760">
            <v>476.85867420563858</v>
          </cell>
          <cell r="P760">
            <v>357.43220757177778</v>
          </cell>
          <cell r="Q760">
            <v>330.25249442210367</v>
          </cell>
        </row>
        <row r="761">
          <cell r="K761">
            <v>1848.4994469304063</v>
          </cell>
          <cell r="L761">
            <v>1555.6538331835841</v>
          </cell>
          <cell r="M761">
            <v>646.26076758678425</v>
          </cell>
          <cell r="N761">
            <v>444.4532076130659</v>
          </cell>
          <cell r="O761">
            <v>304.96975547891185</v>
          </cell>
          <cell r="P761">
            <v>150.70665813996513</v>
          </cell>
          <cell r="Q761">
            <v>214.19789497387163</v>
          </cell>
        </row>
        <row r="762">
          <cell r="K762">
            <v>1488.1625957505437</v>
          </cell>
          <cell r="L762">
            <v>1589.1716301842177</v>
          </cell>
          <cell r="M762">
            <v>614.92258899471778</v>
          </cell>
          <cell r="N762">
            <v>457.72493414693258</v>
          </cell>
          <cell r="O762">
            <v>212.10920393741063</v>
          </cell>
          <cell r="P762">
            <v>123.70321072139419</v>
          </cell>
          <cell r="Q762">
            <v>112.23066061648539</v>
          </cell>
        </row>
        <row r="763">
          <cell r="K763">
            <v>2125.3697816951094</v>
          </cell>
          <cell r="L763">
            <v>1383.1505393610098</v>
          </cell>
          <cell r="M763">
            <v>410.30524278122056</v>
          </cell>
          <cell r="N763">
            <v>398.0784952261651</v>
          </cell>
          <cell r="O763">
            <v>337.16661332602229</v>
          </cell>
          <cell r="P763">
            <v>294.81515554507376</v>
          </cell>
          <cell r="Q763">
            <v>208.18354059083956</v>
          </cell>
        </row>
        <row r="764">
          <cell r="K764">
            <v>1504.294713631939</v>
          </cell>
          <cell r="L764">
            <v>1393.5392543917992</v>
          </cell>
          <cell r="M764">
            <v>470.50897395574111</v>
          </cell>
          <cell r="N764">
            <v>405.50047859470453</v>
          </cell>
          <cell r="O764">
            <v>386.74002333131966</v>
          </cell>
          <cell r="P764">
            <v>199.75283391681486</v>
          </cell>
          <cell r="Q764">
            <v>148.40548783075229</v>
          </cell>
        </row>
        <row r="765">
          <cell r="K765">
            <v>2296.5285313023805</v>
          </cell>
          <cell r="L765">
            <v>2052.2099740231165</v>
          </cell>
          <cell r="M765">
            <v>390.00079003386531</v>
          </cell>
          <cell r="N765">
            <v>515.0449992326138</v>
          </cell>
          <cell r="O765">
            <v>232.22920033115113</v>
          </cell>
          <cell r="P765">
            <v>276.3334176656071</v>
          </cell>
          <cell r="Q765">
            <v>138.58098895129896</v>
          </cell>
        </row>
        <row r="766">
          <cell r="K766">
            <v>2086.6792080290825</v>
          </cell>
          <cell r="L766">
            <v>732.92035227884435</v>
          </cell>
          <cell r="M766">
            <v>641.36826809282377</v>
          </cell>
          <cell r="N766">
            <v>271.87221558423715</v>
          </cell>
          <cell r="O766">
            <v>131.24760961650441</v>
          </cell>
          <cell r="P766">
            <v>194.84852673612292</v>
          </cell>
          <cell r="Q766">
            <v>345.23179159445158</v>
          </cell>
        </row>
        <row r="767">
          <cell r="K767">
            <v>1234.3453318649631</v>
          </cell>
          <cell r="L767">
            <v>1382.8640277519867</v>
          </cell>
          <cell r="M767">
            <v>603.46962126623885</v>
          </cell>
          <cell r="N767">
            <v>530.75051010640595</v>
          </cell>
          <cell r="O767">
            <v>174.97474807222275</v>
          </cell>
          <cell r="P767">
            <v>373.41738954027636</v>
          </cell>
          <cell r="Q767">
            <v>295.87779669779053</v>
          </cell>
        </row>
        <row r="768">
          <cell r="K768">
            <v>1846.0435216303802</v>
          </cell>
          <cell r="L768">
            <v>1714.0666631699917</v>
          </cell>
          <cell r="M768">
            <v>716.17192045185743</v>
          </cell>
          <cell r="N768">
            <v>338.60701029452275</v>
          </cell>
          <cell r="O768">
            <v>319.58147712745767</v>
          </cell>
          <cell r="P768">
            <v>200.6170976758539</v>
          </cell>
          <cell r="Q768">
            <v>366.49474984597867</v>
          </cell>
        </row>
        <row r="769">
          <cell r="K769">
            <v>1410.7194291290991</v>
          </cell>
          <cell r="L769">
            <v>1638.6307996783476</v>
          </cell>
          <cell r="M769">
            <v>501.32516165684592</v>
          </cell>
          <cell r="N769">
            <v>351.61208792066884</v>
          </cell>
          <cell r="O769">
            <v>359.97834928759187</v>
          </cell>
          <cell r="P769">
            <v>217.0671400136095</v>
          </cell>
          <cell r="Q769">
            <v>306.51289398914616</v>
          </cell>
        </row>
        <row r="770">
          <cell r="K770">
            <v>1637.2472661238114</v>
          </cell>
          <cell r="L770">
            <v>1097.2859123853675</v>
          </cell>
          <cell r="M770">
            <v>654.70115384263067</v>
          </cell>
          <cell r="N770">
            <v>255.83082770996563</v>
          </cell>
          <cell r="O770">
            <v>53.764357213134318</v>
          </cell>
          <cell r="P770">
            <v>263.29322985698298</v>
          </cell>
          <cell r="Q770">
            <v>148.11096231662688</v>
          </cell>
        </row>
        <row r="771">
          <cell r="K771">
            <v>1168.4835548432604</v>
          </cell>
          <cell r="L771">
            <v>2291.122799016709</v>
          </cell>
          <cell r="M771">
            <v>710.57509052495288</v>
          </cell>
          <cell r="N771">
            <v>765.41995999615472</v>
          </cell>
          <cell r="O771">
            <v>320.83418933551161</v>
          </cell>
          <cell r="P771">
            <v>530.738537559674</v>
          </cell>
          <cell r="Q771">
            <v>362.88245892471519</v>
          </cell>
        </row>
        <row r="772">
          <cell r="K772">
            <v>1724.4143778303235</v>
          </cell>
          <cell r="L772">
            <v>2166.3361678112747</v>
          </cell>
          <cell r="M772">
            <v>653.36688173642233</v>
          </cell>
          <cell r="N772">
            <v>409.60315521099113</v>
          </cell>
          <cell r="O772">
            <v>246.49212091718411</v>
          </cell>
          <cell r="P772">
            <v>177.18556142837241</v>
          </cell>
          <cell r="Q772">
            <v>174.68622947265968</v>
          </cell>
        </row>
        <row r="773">
          <cell r="K773">
            <v>1771.877690862287</v>
          </cell>
          <cell r="L773">
            <v>1832.5533009385672</v>
          </cell>
          <cell r="M773">
            <v>511.22794960832448</v>
          </cell>
          <cell r="N773">
            <v>359.40722296332814</v>
          </cell>
          <cell r="O773">
            <v>500.31005905715057</v>
          </cell>
          <cell r="P773">
            <v>150.56929251764481</v>
          </cell>
          <cell r="Q773">
            <v>186.84036600186613</v>
          </cell>
        </row>
        <row r="774">
          <cell r="K774">
            <v>1536.8053579069854</v>
          </cell>
          <cell r="L774">
            <v>1456.9455049457813</v>
          </cell>
          <cell r="M774">
            <v>331.81589818600088</v>
          </cell>
          <cell r="N774">
            <v>368.49512723876694</v>
          </cell>
          <cell r="O774">
            <v>457.4760453872849</v>
          </cell>
          <cell r="P774">
            <v>197.43245069030655</v>
          </cell>
          <cell r="Q774">
            <v>123.48748381642889</v>
          </cell>
        </row>
        <row r="775">
          <cell r="K775">
            <v>1664.5534099031215</v>
          </cell>
          <cell r="L775">
            <v>1528.5070323684979</v>
          </cell>
          <cell r="M775">
            <v>604.67791591607761</v>
          </cell>
          <cell r="N775">
            <v>283.1270340799274</v>
          </cell>
          <cell r="O775">
            <v>414.63979920549593</v>
          </cell>
          <cell r="P775">
            <v>221.55832551236531</v>
          </cell>
          <cell r="Q775">
            <v>110.40804187590388</v>
          </cell>
        </row>
        <row r="776">
          <cell r="K776">
            <v>1390.2216404845153</v>
          </cell>
          <cell r="L776">
            <v>1427.6031682964021</v>
          </cell>
          <cell r="M776">
            <v>585.75490434961944</v>
          </cell>
          <cell r="N776">
            <v>342.14602114775585</v>
          </cell>
          <cell r="O776">
            <v>418.28523424776012</v>
          </cell>
          <cell r="P776">
            <v>253.95765672223993</v>
          </cell>
          <cell r="Q776">
            <v>125.76312068381915</v>
          </cell>
        </row>
        <row r="777">
          <cell r="K777">
            <v>1592.3704389247339</v>
          </cell>
          <cell r="L777">
            <v>1448.3414523112228</v>
          </cell>
          <cell r="M777">
            <v>697.7255577228002</v>
          </cell>
          <cell r="N777">
            <v>392.81544365984325</v>
          </cell>
          <cell r="O777">
            <v>359.15884215163254</v>
          </cell>
          <cell r="P777">
            <v>246.03712928001977</v>
          </cell>
          <cell r="Q777">
            <v>89.982914678544191</v>
          </cell>
        </row>
        <row r="778">
          <cell r="K778">
            <v>2010.2740576554661</v>
          </cell>
          <cell r="L778">
            <v>2205.6971765250614</v>
          </cell>
          <cell r="M778">
            <v>427.66151235080252</v>
          </cell>
          <cell r="N778">
            <v>313.61815498109002</v>
          </cell>
          <cell r="O778">
            <v>298.71177568244508</v>
          </cell>
          <cell r="P778">
            <v>268.39948145717398</v>
          </cell>
          <cell r="Q778">
            <v>377.85050326148411</v>
          </cell>
        </row>
        <row r="779">
          <cell r="K779">
            <v>2432.2671732663298</v>
          </cell>
          <cell r="L779">
            <v>1820.9513858568475</v>
          </cell>
          <cell r="M779">
            <v>589.92253267384785</v>
          </cell>
          <cell r="N779">
            <v>312.3198374353301</v>
          </cell>
          <cell r="O779">
            <v>198.642723705908</v>
          </cell>
          <cell r="P779">
            <v>400.10176585487682</v>
          </cell>
          <cell r="Q779">
            <v>155.39351450213454</v>
          </cell>
        </row>
        <row r="780">
          <cell r="K780">
            <v>1459.1265522002566</v>
          </cell>
          <cell r="L780">
            <v>1271.1004579047174</v>
          </cell>
          <cell r="M780">
            <v>447.71834591733449</v>
          </cell>
          <cell r="N780">
            <v>231.08101435019262</v>
          </cell>
          <cell r="O780">
            <v>536.18688332548663</v>
          </cell>
          <cell r="P780">
            <v>116.85281785543467</v>
          </cell>
          <cell r="Q780">
            <v>208.60455301351007</v>
          </cell>
        </row>
        <row r="781">
          <cell r="K781">
            <v>2092.1441748756206</v>
          </cell>
          <cell r="L781">
            <v>2418.8950175113864</v>
          </cell>
          <cell r="M781">
            <v>581.45739816017749</v>
          </cell>
          <cell r="N781">
            <v>289.58289548604495</v>
          </cell>
          <cell r="O781">
            <v>386.71679872327434</v>
          </cell>
          <cell r="P781">
            <v>168.03236820388102</v>
          </cell>
          <cell r="Q781">
            <v>98.770292266204592</v>
          </cell>
        </row>
        <row r="782">
          <cell r="K782">
            <v>1902.1721077656382</v>
          </cell>
          <cell r="L782">
            <v>1755.698302364844</v>
          </cell>
          <cell r="M782">
            <v>617.53207802606414</v>
          </cell>
          <cell r="N782">
            <v>267.47716746179492</v>
          </cell>
          <cell r="O782">
            <v>321.49280734119219</v>
          </cell>
          <cell r="P782">
            <v>202.82264255775544</v>
          </cell>
          <cell r="Q782">
            <v>182.1820298385725</v>
          </cell>
        </row>
        <row r="783">
          <cell r="K783">
            <v>1945.6663031177279</v>
          </cell>
          <cell r="L783">
            <v>1478.8825160874212</v>
          </cell>
          <cell r="M783">
            <v>513.95147632369208</v>
          </cell>
          <cell r="N783">
            <v>379.0312349532353</v>
          </cell>
          <cell r="O783">
            <v>77.767258400226211</v>
          </cell>
          <cell r="P783">
            <v>235.92148548497994</v>
          </cell>
          <cell r="Q783">
            <v>307.84707646199189</v>
          </cell>
        </row>
        <row r="784">
          <cell r="K784">
            <v>1621.6310247134666</v>
          </cell>
          <cell r="L784">
            <v>1741.5303369440758</v>
          </cell>
          <cell r="M784">
            <v>581.12797340234795</v>
          </cell>
          <cell r="N784">
            <v>354.40098782733264</v>
          </cell>
          <cell r="O784">
            <v>323.9129847544902</v>
          </cell>
          <cell r="P784">
            <v>151.01528193016236</v>
          </cell>
          <cell r="Q784">
            <v>304.38685409544746</v>
          </cell>
        </row>
        <row r="785">
          <cell r="K785">
            <v>1868.3067496545045</v>
          </cell>
          <cell r="L785">
            <v>1648.1138578419382</v>
          </cell>
          <cell r="M785">
            <v>359.56206039037517</v>
          </cell>
          <cell r="N785">
            <v>445.10830054463509</v>
          </cell>
          <cell r="O785">
            <v>524.99697946591834</v>
          </cell>
          <cell r="P785">
            <v>546.47442484953513</v>
          </cell>
          <cell r="Q785">
            <v>130.96238918947859</v>
          </cell>
        </row>
        <row r="786">
          <cell r="K786">
            <v>2291.8910727080679</v>
          </cell>
          <cell r="L786">
            <v>1824.9126395281382</v>
          </cell>
          <cell r="M786">
            <v>512.42823352480127</v>
          </cell>
          <cell r="N786">
            <v>439.96462726433356</v>
          </cell>
          <cell r="O786">
            <v>327.52917652735709</v>
          </cell>
          <cell r="P786">
            <v>317.42162014921996</v>
          </cell>
          <cell r="Q786">
            <v>153.47112015993221</v>
          </cell>
        </row>
        <row r="787">
          <cell r="K787">
            <v>1411.2076072123787</v>
          </cell>
          <cell r="L787">
            <v>1115.7393164164207</v>
          </cell>
          <cell r="M787">
            <v>536.12806478285427</v>
          </cell>
          <cell r="N787">
            <v>390.93063459647169</v>
          </cell>
          <cell r="O787">
            <v>358.56035163314709</v>
          </cell>
          <cell r="P787">
            <v>309.74256269163834</v>
          </cell>
          <cell r="Q787">
            <v>168.02489210005422</v>
          </cell>
        </row>
        <row r="788">
          <cell r="K788">
            <v>1946.6342899466665</v>
          </cell>
          <cell r="L788">
            <v>1271.4607539867693</v>
          </cell>
          <cell r="M788">
            <v>606.27306259458828</v>
          </cell>
          <cell r="N788">
            <v>197.53066426738442</v>
          </cell>
          <cell r="O788">
            <v>446.0896878232968</v>
          </cell>
          <cell r="P788">
            <v>301.74239822678493</v>
          </cell>
          <cell r="Q788">
            <v>186.72287024462219</v>
          </cell>
        </row>
        <row r="789">
          <cell r="K789">
            <v>2815.6884894348277</v>
          </cell>
          <cell r="L789">
            <v>1218.2706625584763</v>
          </cell>
          <cell r="M789">
            <v>465.56814092074939</v>
          </cell>
          <cell r="N789">
            <v>289.05938195545622</v>
          </cell>
          <cell r="O789">
            <v>295.70390358307316</v>
          </cell>
          <cell r="P789">
            <v>290.66393178074384</v>
          </cell>
          <cell r="Q789">
            <v>161.0560504293355</v>
          </cell>
        </row>
        <row r="790">
          <cell r="K790">
            <v>1949.6739788770208</v>
          </cell>
          <cell r="L790">
            <v>2133.9056810720808</v>
          </cell>
          <cell r="M790">
            <v>596.26693316990725</v>
          </cell>
          <cell r="N790">
            <v>266.77227800334106</v>
          </cell>
          <cell r="O790">
            <v>699.97434647668126</v>
          </cell>
          <cell r="P790">
            <v>320.37121077924849</v>
          </cell>
          <cell r="Q790">
            <v>78.931184173281338</v>
          </cell>
        </row>
        <row r="791">
          <cell r="K791">
            <v>1604.5899739007257</v>
          </cell>
          <cell r="L791">
            <v>1851.5654660624664</v>
          </cell>
          <cell r="M791">
            <v>458.86904821021687</v>
          </cell>
          <cell r="N791">
            <v>400.4205376965914</v>
          </cell>
          <cell r="O791">
            <v>326.67624836819323</v>
          </cell>
          <cell r="P791">
            <v>270.16837212908206</v>
          </cell>
          <cell r="Q791">
            <v>298.55611155160278</v>
          </cell>
        </row>
        <row r="792">
          <cell r="K792">
            <v>1745.7476113839125</v>
          </cell>
          <cell r="L792">
            <v>1577.7176570380379</v>
          </cell>
          <cell r="M792">
            <v>447.76185461714198</v>
          </cell>
          <cell r="N792">
            <v>281.7176147530256</v>
          </cell>
          <cell r="O792">
            <v>261.04419124706817</v>
          </cell>
          <cell r="P792">
            <v>314.32775145230283</v>
          </cell>
          <cell r="Q792">
            <v>304.90366140869963</v>
          </cell>
        </row>
        <row r="793">
          <cell r="K793">
            <v>1651.6295288962333</v>
          </cell>
          <cell r="L793">
            <v>1596.4358068494723</v>
          </cell>
          <cell r="M793">
            <v>642.97020897862217</v>
          </cell>
          <cell r="N793">
            <v>214.0559377346614</v>
          </cell>
          <cell r="O793">
            <v>317.28592733324916</v>
          </cell>
          <cell r="P793">
            <v>284.12025905048364</v>
          </cell>
          <cell r="Q793">
            <v>87.40190901384338</v>
          </cell>
        </row>
        <row r="794">
          <cell r="K794">
            <v>1140.4450417866922</v>
          </cell>
          <cell r="L794">
            <v>1196.7664897344662</v>
          </cell>
          <cell r="M794">
            <v>567.54172508214845</v>
          </cell>
          <cell r="N794">
            <v>588.53989118047218</v>
          </cell>
          <cell r="O794">
            <v>304.36606463044245</v>
          </cell>
          <cell r="P794">
            <v>163.49552252820382</v>
          </cell>
          <cell r="Q794">
            <v>303.39014557118423</v>
          </cell>
        </row>
        <row r="795">
          <cell r="K795">
            <v>1466.1122043750029</v>
          </cell>
          <cell r="L795">
            <v>1941.4290001534432</v>
          </cell>
          <cell r="M795">
            <v>417.84855998126369</v>
          </cell>
          <cell r="N795">
            <v>414.70639956424418</v>
          </cell>
          <cell r="O795">
            <v>327.15082114377196</v>
          </cell>
          <cell r="P795">
            <v>383.78948864663363</v>
          </cell>
          <cell r="Q795">
            <v>137.55686068414201</v>
          </cell>
        </row>
        <row r="796">
          <cell r="K796">
            <v>1614.6921553621464</v>
          </cell>
          <cell r="L796">
            <v>2027.2562055421813</v>
          </cell>
          <cell r="M796">
            <v>589.93458820238391</v>
          </cell>
          <cell r="N796">
            <v>319.02491435433205</v>
          </cell>
          <cell r="O796">
            <v>393.93773776733144</v>
          </cell>
          <cell r="P796">
            <v>225.14749543490026</v>
          </cell>
          <cell r="Q796">
            <v>382.7910291999259</v>
          </cell>
        </row>
        <row r="797">
          <cell r="K797">
            <v>1614.6460245041385</v>
          </cell>
          <cell r="L797">
            <v>1225.8718129525521</v>
          </cell>
          <cell r="M797">
            <v>580.90478639424612</v>
          </cell>
          <cell r="N797">
            <v>393.19523199950623</v>
          </cell>
          <cell r="O797">
            <v>392.58545352738128</v>
          </cell>
          <cell r="P797">
            <v>175.92467766692579</v>
          </cell>
          <cell r="Q797">
            <v>68.088061367244578</v>
          </cell>
        </row>
        <row r="798">
          <cell r="K798">
            <v>2186.141590578738</v>
          </cell>
          <cell r="L798">
            <v>1714.3707226328604</v>
          </cell>
          <cell r="M798">
            <v>327.67870429351171</v>
          </cell>
          <cell r="N798">
            <v>249.79615217659665</v>
          </cell>
          <cell r="O798">
            <v>220.91487004234321</v>
          </cell>
          <cell r="P798">
            <v>327.10159375666461</v>
          </cell>
          <cell r="Q798">
            <v>168.71935071935224</v>
          </cell>
        </row>
        <row r="799">
          <cell r="K799">
            <v>1311.6519023467254</v>
          </cell>
          <cell r="L799">
            <v>1628.4497488641771</v>
          </cell>
          <cell r="M799">
            <v>440.26939159551875</v>
          </cell>
          <cell r="N799">
            <v>333.50970737240658</v>
          </cell>
          <cell r="O799">
            <v>233.22913596616809</v>
          </cell>
          <cell r="P799">
            <v>208.05449358856731</v>
          </cell>
          <cell r="Q799">
            <v>390.83567473561993</v>
          </cell>
        </row>
        <row r="800">
          <cell r="K800">
            <v>1559.1617499258643</v>
          </cell>
          <cell r="L800">
            <v>1278.2609450663535</v>
          </cell>
          <cell r="M800">
            <v>325.9353149545712</v>
          </cell>
          <cell r="N800">
            <v>368.04852104426095</v>
          </cell>
          <cell r="O800">
            <v>278.11158682205775</v>
          </cell>
          <cell r="P800">
            <v>229.92239782618159</v>
          </cell>
          <cell r="Q800">
            <v>165.58264300006408</v>
          </cell>
        </row>
        <row r="801">
          <cell r="K801">
            <v>2422.599794695635</v>
          </cell>
          <cell r="L801">
            <v>2125.3125439852047</v>
          </cell>
          <cell r="M801">
            <v>780.856745848184</v>
          </cell>
          <cell r="N801">
            <v>451.56890533671668</v>
          </cell>
          <cell r="O801">
            <v>197.72477200531981</v>
          </cell>
          <cell r="P801">
            <v>440.57771625625861</v>
          </cell>
          <cell r="Q801">
            <v>238.96624443621738</v>
          </cell>
        </row>
        <row r="802">
          <cell r="K802">
            <v>1900.6431825164645</v>
          </cell>
          <cell r="L802">
            <v>1322.4439233556704</v>
          </cell>
          <cell r="M802">
            <v>465.75707805392801</v>
          </cell>
          <cell r="N802">
            <v>241.74538880121327</v>
          </cell>
          <cell r="O802">
            <v>416.52316790194442</v>
          </cell>
          <cell r="P802">
            <v>112.25741052129155</v>
          </cell>
          <cell r="Q802">
            <v>87.862592011231555</v>
          </cell>
        </row>
        <row r="803">
          <cell r="K803">
            <v>1838.7994797159442</v>
          </cell>
          <cell r="L803">
            <v>1773.0526760595328</v>
          </cell>
          <cell r="M803">
            <v>705.3584283793798</v>
          </cell>
          <cell r="N803">
            <v>291.84591245874964</v>
          </cell>
          <cell r="O803">
            <v>451.27341401901197</v>
          </cell>
          <cell r="P803">
            <v>266.04151788368938</v>
          </cell>
          <cell r="Q803">
            <v>174.29209424903516</v>
          </cell>
        </row>
        <row r="804">
          <cell r="K804">
            <v>1245.1271981929444</v>
          </cell>
          <cell r="L804">
            <v>2136.5387240530586</v>
          </cell>
          <cell r="M804">
            <v>488.31227218312796</v>
          </cell>
          <cell r="N804">
            <v>329.46822344800711</v>
          </cell>
          <cell r="O804">
            <v>379.88369843398027</v>
          </cell>
          <cell r="P804">
            <v>173.92117036187835</v>
          </cell>
          <cell r="Q804">
            <v>248.03336537231601</v>
          </cell>
        </row>
        <row r="805">
          <cell r="K805">
            <v>1767.4318452633584</v>
          </cell>
          <cell r="L805">
            <v>1496.4663693912628</v>
          </cell>
          <cell r="M805">
            <v>510.57782809195726</v>
          </cell>
          <cell r="N805">
            <v>419.7225276880651</v>
          </cell>
          <cell r="O805">
            <v>448.1744090112208</v>
          </cell>
          <cell r="P805">
            <v>409.21197307780056</v>
          </cell>
          <cell r="Q805">
            <v>190.78899150302317</v>
          </cell>
        </row>
        <row r="806">
          <cell r="K806">
            <v>1152.1786162328233</v>
          </cell>
          <cell r="L806">
            <v>1922.5277581675509</v>
          </cell>
          <cell r="M806">
            <v>479.06774470870488</v>
          </cell>
          <cell r="N806">
            <v>381.95468858281635</v>
          </cell>
          <cell r="O806">
            <v>257.87021488465876</v>
          </cell>
          <cell r="P806">
            <v>405.08004759057161</v>
          </cell>
          <cell r="Q806">
            <v>218.77847831155265</v>
          </cell>
        </row>
        <row r="807">
          <cell r="K807">
            <v>1797.317915449773</v>
          </cell>
          <cell r="L807">
            <v>1912.2802082694297</v>
          </cell>
          <cell r="M807">
            <v>528.8555828488287</v>
          </cell>
          <cell r="N807">
            <v>235.24939702868949</v>
          </cell>
          <cell r="O807">
            <v>174.94015243076626</v>
          </cell>
          <cell r="P807">
            <v>218.10543112347901</v>
          </cell>
          <cell r="Q807">
            <v>216.65844160787461</v>
          </cell>
        </row>
        <row r="808">
          <cell r="K808">
            <v>1271.0327054772929</v>
          </cell>
          <cell r="L808">
            <v>1349.7334420390157</v>
          </cell>
          <cell r="M808">
            <v>459.99895274665857</v>
          </cell>
          <cell r="N808">
            <v>339.49318001609265</v>
          </cell>
          <cell r="O808">
            <v>129.7674098423017</v>
          </cell>
          <cell r="P808">
            <v>339.27956942509604</v>
          </cell>
          <cell r="Q808">
            <v>243.83401668566191</v>
          </cell>
        </row>
        <row r="809">
          <cell r="K809">
            <v>2146.5787808160885</v>
          </cell>
          <cell r="L809">
            <v>993.04008286919566</v>
          </cell>
          <cell r="M809">
            <v>507.92778393197796</v>
          </cell>
          <cell r="N809">
            <v>367.1010659919346</v>
          </cell>
          <cell r="O809">
            <v>380.95873899581045</v>
          </cell>
          <cell r="P809">
            <v>437.93966571681699</v>
          </cell>
          <cell r="Q809">
            <v>83.228965956528867</v>
          </cell>
        </row>
        <row r="810">
          <cell r="K810">
            <v>1777.0146281094226</v>
          </cell>
          <cell r="L810">
            <v>1645.0381754183225</v>
          </cell>
          <cell r="M810">
            <v>437.59794407029432</v>
          </cell>
          <cell r="N810">
            <v>250.00522895567917</v>
          </cell>
          <cell r="O810">
            <v>334.92219457475363</v>
          </cell>
          <cell r="P810">
            <v>270.40068793001865</v>
          </cell>
          <cell r="Q810">
            <v>91.538089301437978</v>
          </cell>
        </row>
        <row r="811">
          <cell r="K811">
            <v>1966.7015857824979</v>
          </cell>
          <cell r="L811">
            <v>2146.1757062479387</v>
          </cell>
          <cell r="M811">
            <v>419.53054810129134</v>
          </cell>
          <cell r="N811">
            <v>440.88449088624947</v>
          </cell>
          <cell r="O811">
            <v>174.27455230592747</v>
          </cell>
          <cell r="P811">
            <v>282.46688968283667</v>
          </cell>
          <cell r="Q811">
            <v>113.08448520985534</v>
          </cell>
        </row>
        <row r="812">
          <cell r="K812">
            <v>1970.1554855901891</v>
          </cell>
          <cell r="L812">
            <v>1830.9283229995092</v>
          </cell>
          <cell r="M812">
            <v>508.9946596497872</v>
          </cell>
          <cell r="N812">
            <v>198.65149440822128</v>
          </cell>
          <cell r="O812">
            <v>263.11344369336945</v>
          </cell>
          <cell r="P812">
            <v>309.47574988900499</v>
          </cell>
          <cell r="Q812">
            <v>98.722305423156158</v>
          </cell>
        </row>
        <row r="813">
          <cell r="K813">
            <v>2550.9266964703534</v>
          </cell>
          <cell r="L813">
            <v>1777.04042080459</v>
          </cell>
          <cell r="M813">
            <v>641.63006372354675</v>
          </cell>
          <cell r="N813">
            <v>278.86776931474941</v>
          </cell>
          <cell r="O813">
            <v>577.58599112820048</v>
          </cell>
          <cell r="P813">
            <v>308.3085784912098</v>
          </cell>
          <cell r="Q813">
            <v>102.84475548681453</v>
          </cell>
        </row>
        <row r="814">
          <cell r="K814">
            <v>1638.3618703443901</v>
          </cell>
          <cell r="L814">
            <v>977.70109027268109</v>
          </cell>
          <cell r="M814">
            <v>754.37590659006253</v>
          </cell>
          <cell r="N814">
            <v>590.00018686267492</v>
          </cell>
          <cell r="O814">
            <v>274.2749825706224</v>
          </cell>
          <cell r="P814">
            <v>315.87960441884849</v>
          </cell>
          <cell r="Q814">
            <v>319.45609237266603</v>
          </cell>
        </row>
        <row r="815">
          <cell r="K815">
            <v>2231.9207656483113</v>
          </cell>
          <cell r="L815">
            <v>1256.5646629749826</v>
          </cell>
          <cell r="M815">
            <v>358.13731507265237</v>
          </cell>
          <cell r="N815">
            <v>311.73914654829491</v>
          </cell>
          <cell r="O815">
            <v>232.39189507442785</v>
          </cell>
          <cell r="P815">
            <v>220.01573168741768</v>
          </cell>
          <cell r="Q815">
            <v>186.87717669105942</v>
          </cell>
        </row>
        <row r="816">
          <cell r="K816">
            <v>1754.6002620786483</v>
          </cell>
          <cell r="L816">
            <v>944.28550182516381</v>
          </cell>
          <cell r="M816">
            <v>530.96806660397783</v>
          </cell>
          <cell r="N816">
            <v>407.45918747983774</v>
          </cell>
          <cell r="O816">
            <v>390.36570631506055</v>
          </cell>
          <cell r="P816">
            <v>234.93640683607151</v>
          </cell>
          <cell r="Q816">
            <v>205.31100791336831</v>
          </cell>
        </row>
        <row r="817">
          <cell r="K817">
            <v>1354.11780477247</v>
          </cell>
          <cell r="L817">
            <v>1826.0151608674259</v>
          </cell>
          <cell r="M817">
            <v>537.56244035870156</v>
          </cell>
          <cell r="N817">
            <v>435.61151792562953</v>
          </cell>
          <cell r="O817">
            <v>352.09166806732594</v>
          </cell>
          <cell r="P817">
            <v>206.67183581405382</v>
          </cell>
          <cell r="Q817">
            <v>169.20506692000336</v>
          </cell>
        </row>
        <row r="818">
          <cell r="K818">
            <v>1636.3239097282967</v>
          </cell>
          <cell r="L818">
            <v>2501.8034910912374</v>
          </cell>
          <cell r="M818">
            <v>628.49448295395177</v>
          </cell>
          <cell r="N818">
            <v>249.67759069068691</v>
          </cell>
          <cell r="O818">
            <v>234.02442598638467</v>
          </cell>
          <cell r="P818">
            <v>141.43678291809155</v>
          </cell>
          <cell r="Q818">
            <v>319.09396961093023</v>
          </cell>
        </row>
        <row r="819">
          <cell r="K819">
            <v>1567.1880226037172</v>
          </cell>
          <cell r="L819">
            <v>1703.46657391848</v>
          </cell>
          <cell r="M819">
            <v>362.50416560276403</v>
          </cell>
          <cell r="N819">
            <v>349.68994723107966</v>
          </cell>
          <cell r="O819">
            <v>272.7068277224115</v>
          </cell>
          <cell r="P819">
            <v>153.38956408186749</v>
          </cell>
          <cell r="Q819">
            <v>184.42936342608101</v>
          </cell>
        </row>
        <row r="820">
          <cell r="K820">
            <v>1717.1390981090158</v>
          </cell>
          <cell r="L820">
            <v>1704.6994199200801</v>
          </cell>
          <cell r="M820">
            <v>609.22968715390471</v>
          </cell>
          <cell r="N820">
            <v>242.17126312805675</v>
          </cell>
          <cell r="O820">
            <v>82.053316687929609</v>
          </cell>
          <cell r="P820">
            <v>325.81448585673411</v>
          </cell>
          <cell r="Q820">
            <v>156.99383951041239</v>
          </cell>
        </row>
        <row r="821">
          <cell r="K821">
            <v>2002.2794420247249</v>
          </cell>
          <cell r="L821">
            <v>1403.5801649624721</v>
          </cell>
          <cell r="M821">
            <v>514.94249937147413</v>
          </cell>
          <cell r="N821">
            <v>394.65961588785012</v>
          </cell>
          <cell r="O821">
            <v>257.52859345470034</v>
          </cell>
          <cell r="P821">
            <v>251.08970831469165</v>
          </cell>
          <cell r="Q821">
            <v>295.28075551866567</v>
          </cell>
        </row>
        <row r="822">
          <cell r="K822">
            <v>1701.2490213032202</v>
          </cell>
          <cell r="L822">
            <v>1623.683629997355</v>
          </cell>
          <cell r="M822">
            <v>534.14017227947295</v>
          </cell>
          <cell r="N822">
            <v>298.17581730766619</v>
          </cell>
          <cell r="O822">
            <v>336.95162258417974</v>
          </cell>
          <cell r="P822">
            <v>146.82445017741043</v>
          </cell>
          <cell r="Q822">
            <v>114.96970742324923</v>
          </cell>
        </row>
        <row r="823">
          <cell r="K823">
            <v>1781.2701692591058</v>
          </cell>
          <cell r="L823">
            <v>1937.7287515254918</v>
          </cell>
          <cell r="M823">
            <v>462.70141214963769</v>
          </cell>
          <cell r="N823">
            <v>344.37978088088749</v>
          </cell>
          <cell r="O823">
            <v>368.39300344425379</v>
          </cell>
          <cell r="P823">
            <v>234.63218321739265</v>
          </cell>
          <cell r="Q823">
            <v>161.98823228871285</v>
          </cell>
        </row>
        <row r="824">
          <cell r="K824">
            <v>1476.7262439001013</v>
          </cell>
          <cell r="L824">
            <v>1210.9002421434805</v>
          </cell>
          <cell r="M824">
            <v>537.01225335127913</v>
          </cell>
          <cell r="N824">
            <v>395.99409933393355</v>
          </cell>
          <cell r="O824">
            <v>250.86786691661996</v>
          </cell>
          <cell r="P824">
            <v>263.4399753374891</v>
          </cell>
          <cell r="Q824">
            <v>142.66388274978235</v>
          </cell>
        </row>
        <row r="825">
          <cell r="K825">
            <v>1932.5939064822858</v>
          </cell>
          <cell r="L825">
            <v>1555.1948719211837</v>
          </cell>
          <cell r="M825">
            <v>697.9692111264776</v>
          </cell>
          <cell r="N825">
            <v>346.49765023852086</v>
          </cell>
          <cell r="O825">
            <v>222.9142677485687</v>
          </cell>
          <cell r="P825">
            <v>304.10772392243115</v>
          </cell>
          <cell r="Q825">
            <v>167.84539738606347</v>
          </cell>
        </row>
        <row r="826">
          <cell r="K826">
            <v>1793.878472287593</v>
          </cell>
          <cell r="L826">
            <v>1965.3826437492428</v>
          </cell>
          <cell r="M826">
            <v>606.71720814387913</v>
          </cell>
          <cell r="N826">
            <v>284.23658263448493</v>
          </cell>
          <cell r="O826">
            <v>252.18051939406703</v>
          </cell>
          <cell r="P826">
            <v>263.27590364880007</v>
          </cell>
          <cell r="Q826">
            <v>18.493274271016009</v>
          </cell>
        </row>
        <row r="827">
          <cell r="K827">
            <v>2156.0034273164479</v>
          </cell>
          <cell r="L827">
            <v>1908.0170610807579</v>
          </cell>
          <cell r="M827">
            <v>415.35879760935802</v>
          </cell>
          <cell r="N827">
            <v>540.01206125096974</v>
          </cell>
          <cell r="O827">
            <v>325.42679920555804</v>
          </cell>
          <cell r="P827">
            <v>159.17102652319673</v>
          </cell>
          <cell r="Q827">
            <v>206.39809468718963</v>
          </cell>
        </row>
        <row r="828">
          <cell r="K828">
            <v>1697.5971106918264</v>
          </cell>
          <cell r="L828">
            <v>1132.4468056945746</v>
          </cell>
          <cell r="M828">
            <v>483.20395862950573</v>
          </cell>
          <cell r="N828">
            <v>475.25854700132879</v>
          </cell>
          <cell r="O828">
            <v>273.33904994139152</v>
          </cell>
          <cell r="P828">
            <v>272.03709821219599</v>
          </cell>
          <cell r="Q828">
            <v>246.26299163933376</v>
          </cell>
        </row>
        <row r="829">
          <cell r="K829">
            <v>1593.7805081903152</v>
          </cell>
          <cell r="L829">
            <v>1512.4869456309398</v>
          </cell>
          <cell r="M829">
            <v>496.27622872816556</v>
          </cell>
          <cell r="N829">
            <v>351.11711885509419</v>
          </cell>
          <cell r="O829">
            <v>156.20741342052125</v>
          </cell>
          <cell r="P829">
            <v>281.45765517509489</v>
          </cell>
          <cell r="Q829">
            <v>239.96833338070476</v>
          </cell>
        </row>
        <row r="830">
          <cell r="K830">
            <v>1710.8471950007147</v>
          </cell>
          <cell r="L830">
            <v>1837.4312647154561</v>
          </cell>
          <cell r="M830">
            <v>799.1245642996289</v>
          </cell>
          <cell r="N830">
            <v>510.76623753369313</v>
          </cell>
          <cell r="O830">
            <v>113.41898088609061</v>
          </cell>
          <cell r="P830">
            <v>339.25325849902623</v>
          </cell>
          <cell r="Q830">
            <v>195.68510947377229</v>
          </cell>
        </row>
        <row r="831">
          <cell r="K831">
            <v>2284.1627150000527</v>
          </cell>
          <cell r="L831">
            <v>2006.1896855281634</v>
          </cell>
          <cell r="M831">
            <v>628.74222329003055</v>
          </cell>
          <cell r="N831">
            <v>348.52983239923265</v>
          </cell>
          <cell r="O831">
            <v>424.18843318757149</v>
          </cell>
          <cell r="P831">
            <v>440.04703851693046</v>
          </cell>
          <cell r="Q831">
            <v>55.435389846259056</v>
          </cell>
        </row>
        <row r="832">
          <cell r="K832">
            <v>1924.4557087433445</v>
          </cell>
          <cell r="L832">
            <v>1312.5010281304608</v>
          </cell>
          <cell r="M832">
            <v>475.63846920230856</v>
          </cell>
          <cell r="N832">
            <v>518.18133702007287</v>
          </cell>
          <cell r="O832">
            <v>290.82542882325799</v>
          </cell>
          <cell r="P832">
            <v>337.24582769669331</v>
          </cell>
          <cell r="Q832">
            <v>246.67143752831726</v>
          </cell>
        </row>
        <row r="833">
          <cell r="K833">
            <v>1901.800377868444</v>
          </cell>
          <cell r="L833">
            <v>1122.060350517022</v>
          </cell>
          <cell r="M833">
            <v>646.37597537188208</v>
          </cell>
          <cell r="N833">
            <v>254.24767744922377</v>
          </cell>
          <cell r="O833">
            <v>197.83764284343013</v>
          </cell>
          <cell r="P833">
            <v>161.02982160091136</v>
          </cell>
          <cell r="Q833">
            <v>163.49535932451201</v>
          </cell>
        </row>
        <row r="834">
          <cell r="K834">
            <v>1607.9680765017806</v>
          </cell>
          <cell r="L834">
            <v>1736.3381994648892</v>
          </cell>
          <cell r="M834">
            <v>264.59257023669488</v>
          </cell>
          <cell r="N834">
            <v>245.34631750308222</v>
          </cell>
          <cell r="O834">
            <v>240.28921470368232</v>
          </cell>
          <cell r="P834">
            <v>219.57043333014525</v>
          </cell>
          <cell r="Q834">
            <v>237.59908201213076</v>
          </cell>
        </row>
        <row r="835">
          <cell r="K835">
            <v>1563.3527528363732</v>
          </cell>
          <cell r="L835">
            <v>1929.0252769071785</v>
          </cell>
          <cell r="M835">
            <v>389.24509585832834</v>
          </cell>
          <cell r="N835">
            <v>364.86624298031728</v>
          </cell>
          <cell r="O835">
            <v>397.59694250052087</v>
          </cell>
          <cell r="P835">
            <v>215.91304676407361</v>
          </cell>
          <cell r="Q835">
            <v>249.2086853329177</v>
          </cell>
        </row>
        <row r="836">
          <cell r="K836">
            <v>1328.2954400820854</v>
          </cell>
          <cell r="L836">
            <v>1139.7589902676727</v>
          </cell>
          <cell r="M836">
            <v>455.2467544164183</v>
          </cell>
          <cell r="N836">
            <v>389.56200720361892</v>
          </cell>
          <cell r="O836">
            <v>180.79617920444031</v>
          </cell>
          <cell r="P836">
            <v>420.33351745930037</v>
          </cell>
          <cell r="Q836">
            <v>102.07459148103615</v>
          </cell>
        </row>
        <row r="837">
          <cell r="K837">
            <v>1735.7156420525105</v>
          </cell>
          <cell r="L837">
            <v>1575.6747667053735</v>
          </cell>
          <cell r="M837">
            <v>496.70669845901773</v>
          </cell>
          <cell r="N837">
            <v>367.17809618409763</v>
          </cell>
          <cell r="O837">
            <v>337.15014503805503</v>
          </cell>
          <cell r="P837">
            <v>161.40934916871137</v>
          </cell>
          <cell r="Q837">
            <v>87.787922349126745</v>
          </cell>
        </row>
        <row r="838">
          <cell r="K838">
            <v>2137.4107664093199</v>
          </cell>
          <cell r="L838">
            <v>1566.8753256043844</v>
          </cell>
          <cell r="M838">
            <v>532.70905450528142</v>
          </cell>
          <cell r="N838">
            <v>462.64956413175321</v>
          </cell>
          <cell r="O838">
            <v>542.86816562252545</v>
          </cell>
          <cell r="P838">
            <v>279.4387572550504</v>
          </cell>
          <cell r="Q838">
            <v>166.24291849134926</v>
          </cell>
        </row>
        <row r="839">
          <cell r="K839">
            <v>2182.0534935261489</v>
          </cell>
          <cell r="L839">
            <v>1434.1535615552982</v>
          </cell>
          <cell r="M839">
            <v>502.27214623419286</v>
          </cell>
          <cell r="N839">
            <v>406.5671827732815</v>
          </cell>
          <cell r="O839">
            <v>396.01170626042989</v>
          </cell>
          <cell r="P839">
            <v>236.13415556214525</v>
          </cell>
          <cell r="Q839">
            <v>156.87867046734766</v>
          </cell>
        </row>
        <row r="840">
          <cell r="K840">
            <v>1790.4471782460614</v>
          </cell>
          <cell r="L840">
            <v>1691.3417285988469</v>
          </cell>
          <cell r="M840">
            <v>331.86754882675604</v>
          </cell>
          <cell r="N840">
            <v>352.23177523283914</v>
          </cell>
          <cell r="O840">
            <v>228.23627263599593</v>
          </cell>
          <cell r="P840">
            <v>165.32334951358214</v>
          </cell>
          <cell r="Q840">
            <v>316.50985281312131</v>
          </cell>
        </row>
        <row r="841">
          <cell r="K841">
            <v>1458.8322194403186</v>
          </cell>
          <cell r="L841">
            <v>1771.8812356477385</v>
          </cell>
          <cell r="M841">
            <v>441.62302363788206</v>
          </cell>
          <cell r="N841">
            <v>334.78289717751124</v>
          </cell>
          <cell r="O841">
            <v>343.43648933529806</v>
          </cell>
          <cell r="P841">
            <v>250.46886629328205</v>
          </cell>
          <cell r="Q841">
            <v>228.82239844108051</v>
          </cell>
        </row>
        <row r="842">
          <cell r="K842">
            <v>1523.2130483681606</v>
          </cell>
          <cell r="L842">
            <v>1230.8198890531917</v>
          </cell>
          <cell r="M842">
            <v>538.53178092278597</v>
          </cell>
          <cell r="N842">
            <v>420.67479188524442</v>
          </cell>
          <cell r="O842">
            <v>259.01047605918848</v>
          </cell>
          <cell r="P842">
            <v>237.47828838984407</v>
          </cell>
          <cell r="Q842">
            <v>306.15471300921291</v>
          </cell>
        </row>
        <row r="843">
          <cell r="K843">
            <v>1916.4536535947707</v>
          </cell>
          <cell r="L843">
            <v>1290.0232127277397</v>
          </cell>
          <cell r="M843">
            <v>485.27669787495796</v>
          </cell>
          <cell r="N843">
            <v>483.26615352426342</v>
          </cell>
          <cell r="O843">
            <v>102.37117337719167</v>
          </cell>
          <cell r="P843">
            <v>158.4170648389962</v>
          </cell>
          <cell r="Q843">
            <v>78.410416963198855</v>
          </cell>
        </row>
        <row r="844">
          <cell r="K844">
            <v>1983.9074628370172</v>
          </cell>
          <cell r="L844">
            <v>2089.5183591222535</v>
          </cell>
          <cell r="M844">
            <v>495.86693194134779</v>
          </cell>
          <cell r="N844">
            <v>413.37390286596047</v>
          </cell>
          <cell r="O844">
            <v>136.87316289276794</v>
          </cell>
          <cell r="P844">
            <v>126.99011438705998</v>
          </cell>
          <cell r="Q844">
            <v>278.16524120755167</v>
          </cell>
        </row>
        <row r="845">
          <cell r="K845">
            <v>1581.4572315157034</v>
          </cell>
          <cell r="L845">
            <v>1297.0782135822049</v>
          </cell>
          <cell r="M845">
            <v>415.22365539750979</v>
          </cell>
          <cell r="N845">
            <v>284.90543844473723</v>
          </cell>
          <cell r="O845">
            <v>723.47856170162402</v>
          </cell>
          <cell r="P845">
            <v>179.6710511207985</v>
          </cell>
          <cell r="Q845">
            <v>145.28125803617621</v>
          </cell>
        </row>
        <row r="846">
          <cell r="K846">
            <v>2204.6151600723847</v>
          </cell>
          <cell r="L846">
            <v>1998.2032952430598</v>
          </cell>
          <cell r="M846">
            <v>389.46597850524859</v>
          </cell>
          <cell r="N846">
            <v>244.52510080658473</v>
          </cell>
          <cell r="O846">
            <v>383.52049866084326</v>
          </cell>
          <cell r="P846">
            <v>312.79438630262098</v>
          </cell>
          <cell r="Q846">
            <v>255.10984702075405</v>
          </cell>
        </row>
        <row r="847">
          <cell r="K847">
            <v>1946.6861635791556</v>
          </cell>
          <cell r="L847">
            <v>1472.7207953523314</v>
          </cell>
          <cell r="M847">
            <v>610.73541670208704</v>
          </cell>
          <cell r="N847">
            <v>357.51823225401023</v>
          </cell>
          <cell r="O847">
            <v>265.24064912237208</v>
          </cell>
          <cell r="P847">
            <v>301.91870228710292</v>
          </cell>
          <cell r="Q847">
            <v>92.663354796857234</v>
          </cell>
        </row>
        <row r="848">
          <cell r="K848">
            <v>1892.2969300089767</v>
          </cell>
          <cell r="L848">
            <v>2221.6496859558379</v>
          </cell>
          <cell r="M848">
            <v>658.39462504241305</v>
          </cell>
          <cell r="N848">
            <v>400.33726893694984</v>
          </cell>
          <cell r="O848">
            <v>458.62791039499228</v>
          </cell>
          <cell r="P848">
            <v>76.639761467699628</v>
          </cell>
          <cell r="Q848">
            <v>130.39785275589949</v>
          </cell>
        </row>
        <row r="849">
          <cell r="K849">
            <v>1939.0238473178254</v>
          </cell>
          <cell r="L849">
            <v>1468.3777717200594</v>
          </cell>
          <cell r="M849">
            <v>583.76746063814562</v>
          </cell>
          <cell r="N849">
            <v>262.1737714882097</v>
          </cell>
          <cell r="O849">
            <v>468.78370517917051</v>
          </cell>
          <cell r="P849">
            <v>171.32395921231159</v>
          </cell>
          <cell r="Q849">
            <v>234.2533863812707</v>
          </cell>
        </row>
        <row r="850">
          <cell r="K850">
            <v>1439.6809991836124</v>
          </cell>
          <cell r="L850">
            <v>1519.0216132048154</v>
          </cell>
          <cell r="M850">
            <v>477.36553189397563</v>
          </cell>
          <cell r="N850">
            <v>552.45706754069806</v>
          </cell>
          <cell r="O850">
            <v>302.78916326133412</v>
          </cell>
          <cell r="P850">
            <v>352.56360351940242</v>
          </cell>
          <cell r="Q850">
            <v>58.49813721491423</v>
          </cell>
        </row>
        <row r="851">
          <cell r="K851">
            <v>1580.799226660838</v>
          </cell>
          <cell r="L851">
            <v>2053.348183936514</v>
          </cell>
          <cell r="M851">
            <v>545.75483451526372</v>
          </cell>
          <cell r="N851">
            <v>255.01949774171942</v>
          </cell>
          <cell r="O851">
            <v>83.89911331244636</v>
          </cell>
          <cell r="P851">
            <v>189.15285992793969</v>
          </cell>
          <cell r="Q851">
            <v>111.75703490596452</v>
          </cell>
        </row>
        <row r="852">
          <cell r="K852">
            <v>1513.6469088371471</v>
          </cell>
          <cell r="L852">
            <v>1467.9012573998082</v>
          </cell>
          <cell r="M852">
            <v>569.45183875839905</v>
          </cell>
          <cell r="N852">
            <v>358.75052372206636</v>
          </cell>
          <cell r="O852">
            <v>148.1174139884111</v>
          </cell>
          <cell r="P852">
            <v>134.5393460937384</v>
          </cell>
          <cell r="Q852">
            <v>110.65887330564478</v>
          </cell>
        </row>
        <row r="853">
          <cell r="K853">
            <v>1675.5901819789613</v>
          </cell>
          <cell r="L853">
            <v>1679.867673391276</v>
          </cell>
          <cell r="M853">
            <v>794.08294298840383</v>
          </cell>
          <cell r="N853">
            <v>513.71943568096935</v>
          </cell>
          <cell r="O853">
            <v>415.80778217066745</v>
          </cell>
          <cell r="P853">
            <v>268.75469363603764</v>
          </cell>
          <cell r="Q853">
            <v>190.18947838049954</v>
          </cell>
        </row>
        <row r="854">
          <cell r="K854">
            <v>2076.3984839373948</v>
          </cell>
          <cell r="L854">
            <v>1383.0791916506723</v>
          </cell>
          <cell r="M854">
            <v>372.60186875477984</v>
          </cell>
          <cell r="N854">
            <v>470.58675293090334</v>
          </cell>
          <cell r="O854">
            <v>267.25570392815013</v>
          </cell>
          <cell r="P854">
            <v>153.51663652923489</v>
          </cell>
          <cell r="Q854">
            <v>159.19087195817076</v>
          </cell>
        </row>
        <row r="855">
          <cell r="K855">
            <v>1235.5123822758972</v>
          </cell>
          <cell r="L855">
            <v>2189.5069846843212</v>
          </cell>
          <cell r="M855">
            <v>599.19990403768747</v>
          </cell>
          <cell r="N855">
            <v>332.6399714506108</v>
          </cell>
          <cell r="O855">
            <v>221.78246618100908</v>
          </cell>
          <cell r="P855">
            <v>188.24919217617722</v>
          </cell>
          <cell r="Q855">
            <v>164.11576537451674</v>
          </cell>
        </row>
        <row r="856">
          <cell r="K856">
            <v>1890.5632230755432</v>
          </cell>
          <cell r="L856">
            <v>2001.2632701337136</v>
          </cell>
          <cell r="M856">
            <v>428.17316259026774</v>
          </cell>
          <cell r="N856">
            <v>362.23711881335407</v>
          </cell>
          <cell r="O856">
            <v>371.61974251809943</v>
          </cell>
          <cell r="P856">
            <v>144.11351393499265</v>
          </cell>
          <cell r="Q856">
            <v>204.49184260928524</v>
          </cell>
        </row>
        <row r="857">
          <cell r="K857">
            <v>1668.3541690677655</v>
          </cell>
          <cell r="L857">
            <v>2155.7126366589428</v>
          </cell>
          <cell r="M857">
            <v>607.87552419824169</v>
          </cell>
          <cell r="N857">
            <v>260.70755168312786</v>
          </cell>
          <cell r="O857">
            <v>262.31608117535831</v>
          </cell>
          <cell r="P857">
            <v>232.22241462660728</v>
          </cell>
          <cell r="Q857">
            <v>201.2211007572291</v>
          </cell>
        </row>
        <row r="858">
          <cell r="K858">
            <v>1847.1509452868056</v>
          </cell>
          <cell r="L858">
            <v>1530.4286684409071</v>
          </cell>
          <cell r="M858">
            <v>535.91057735506365</v>
          </cell>
          <cell r="N858">
            <v>355.71833224159241</v>
          </cell>
          <cell r="O858">
            <v>188.13113513578952</v>
          </cell>
          <cell r="P858">
            <v>445.71386326079295</v>
          </cell>
          <cell r="Q858">
            <v>108.69097274100008</v>
          </cell>
        </row>
        <row r="859">
          <cell r="K859">
            <v>1703.2407549230193</v>
          </cell>
          <cell r="L859">
            <v>1838.0620369489382</v>
          </cell>
          <cell r="M859">
            <v>339.06469847556519</v>
          </cell>
          <cell r="N859">
            <v>417.49643349663006</v>
          </cell>
          <cell r="O859">
            <v>145.54446528508322</v>
          </cell>
          <cell r="P859">
            <v>267.01073531531711</v>
          </cell>
          <cell r="Q859">
            <v>203.01741574340869</v>
          </cell>
        </row>
        <row r="860">
          <cell r="K860">
            <v>1879.0271393593544</v>
          </cell>
          <cell r="L860">
            <v>1742.8248149795065</v>
          </cell>
          <cell r="M860">
            <v>541.82246277580225</v>
          </cell>
          <cell r="N860">
            <v>488.20349242480194</v>
          </cell>
          <cell r="O860">
            <v>232.95701531311997</v>
          </cell>
          <cell r="P860">
            <v>254.06729758848823</v>
          </cell>
          <cell r="Q860">
            <v>154.03181655838534</v>
          </cell>
        </row>
        <row r="861">
          <cell r="K861">
            <v>1811.9859817854112</v>
          </cell>
          <cell r="L861">
            <v>1255.5363635428971</v>
          </cell>
          <cell r="M861">
            <v>477.48474193807442</v>
          </cell>
          <cell r="N861">
            <v>212.86291997441805</v>
          </cell>
          <cell r="O861">
            <v>466.83340322396174</v>
          </cell>
          <cell r="P861">
            <v>121.26475369854765</v>
          </cell>
          <cell r="Q861">
            <v>210.96165009311449</v>
          </cell>
        </row>
        <row r="862">
          <cell r="K862">
            <v>1995.9978843324004</v>
          </cell>
          <cell r="L862">
            <v>1257.3695098178016</v>
          </cell>
          <cell r="M862">
            <v>544.97797408745305</v>
          </cell>
          <cell r="N862">
            <v>349.52925810087424</v>
          </cell>
          <cell r="O862">
            <v>285.16391120180992</v>
          </cell>
          <cell r="P862">
            <v>330.17874939378345</v>
          </cell>
          <cell r="Q862">
            <v>182.77299828513824</v>
          </cell>
        </row>
        <row r="863">
          <cell r="K863">
            <v>1375.3576658292454</v>
          </cell>
          <cell r="L863">
            <v>2051.1706445801192</v>
          </cell>
          <cell r="M863">
            <v>741.55804864702247</v>
          </cell>
          <cell r="N863">
            <v>259.57752521181123</v>
          </cell>
          <cell r="O863">
            <v>402.1821500692397</v>
          </cell>
          <cell r="P863">
            <v>184.45333815834778</v>
          </cell>
          <cell r="Q863">
            <v>171.63718009977575</v>
          </cell>
        </row>
        <row r="864">
          <cell r="K864">
            <v>1595.7291606784722</v>
          </cell>
          <cell r="L864">
            <v>1753.4456146346658</v>
          </cell>
          <cell r="M864">
            <v>422.62194383818752</v>
          </cell>
          <cell r="N864">
            <v>212.96377046652742</v>
          </cell>
          <cell r="O864">
            <v>195.4187757917741</v>
          </cell>
          <cell r="P864">
            <v>106.38094731524556</v>
          </cell>
          <cell r="Q864">
            <v>74.710540160967554</v>
          </cell>
        </row>
        <row r="865">
          <cell r="K865">
            <v>2111.4059488392245</v>
          </cell>
          <cell r="L865">
            <v>1818.1355674189181</v>
          </cell>
          <cell r="M865">
            <v>549.99819456363002</v>
          </cell>
          <cell r="N865">
            <v>354.3846720324247</v>
          </cell>
          <cell r="O865">
            <v>340.91325246459775</v>
          </cell>
          <cell r="P865">
            <v>294.02375890739501</v>
          </cell>
          <cell r="Q865">
            <v>179.22223082597745</v>
          </cell>
        </row>
        <row r="866">
          <cell r="K866">
            <v>1539.6340380485769</v>
          </cell>
          <cell r="L866">
            <v>1432.9686426370181</v>
          </cell>
          <cell r="M866">
            <v>548.09836761336055</v>
          </cell>
          <cell r="N866">
            <v>258.20098808014831</v>
          </cell>
          <cell r="O866">
            <v>320.02879087343752</v>
          </cell>
          <cell r="P866">
            <v>134.75052857343522</v>
          </cell>
          <cell r="Q866">
            <v>16.328892480129117</v>
          </cell>
        </row>
        <row r="867">
          <cell r="K867">
            <v>1334.2979081654405</v>
          </cell>
          <cell r="L867">
            <v>1256.9066573050216</v>
          </cell>
          <cell r="M867">
            <v>399.77628638935749</v>
          </cell>
          <cell r="N867">
            <v>338.4843031049258</v>
          </cell>
          <cell r="O867">
            <v>357.5945308166751</v>
          </cell>
          <cell r="P867">
            <v>131.94404671354678</v>
          </cell>
          <cell r="Q867">
            <v>384.10958678558183</v>
          </cell>
        </row>
        <row r="868">
          <cell r="K868">
            <v>1938.7275377562353</v>
          </cell>
          <cell r="L868">
            <v>1545.240375169481</v>
          </cell>
          <cell r="M868">
            <v>412.64376079487835</v>
          </cell>
          <cell r="N868">
            <v>442.12395701310334</v>
          </cell>
          <cell r="O868">
            <v>115.59241389196741</v>
          </cell>
          <cell r="P868">
            <v>220.57614371267641</v>
          </cell>
          <cell r="Q868">
            <v>107.26894728923008</v>
          </cell>
        </row>
        <row r="869">
          <cell r="K869">
            <v>2060.8507532628851</v>
          </cell>
          <cell r="L869">
            <v>2002.3266762781248</v>
          </cell>
          <cell r="M869">
            <v>305.11594279679775</v>
          </cell>
          <cell r="N869">
            <v>381.13030081071616</v>
          </cell>
          <cell r="O869">
            <v>222.91023585034205</v>
          </cell>
          <cell r="P869">
            <v>193.871523415626</v>
          </cell>
          <cell r="Q869">
            <v>-6.5947740427755104</v>
          </cell>
        </row>
        <row r="870">
          <cell r="K870">
            <v>1689.8978127980783</v>
          </cell>
          <cell r="L870">
            <v>1038.1277157414447</v>
          </cell>
          <cell r="M870">
            <v>479.34327444722578</v>
          </cell>
          <cell r="N870">
            <v>384.08563511535618</v>
          </cell>
          <cell r="O870">
            <v>262.50594576380968</v>
          </cell>
          <cell r="P870">
            <v>328.96486291231196</v>
          </cell>
          <cell r="Q870">
            <v>187.06852137584198</v>
          </cell>
        </row>
        <row r="871">
          <cell r="K871">
            <v>1538.4159427892853</v>
          </cell>
          <cell r="L871">
            <v>1589.0183871796376</v>
          </cell>
          <cell r="M871">
            <v>590.26928540432516</v>
          </cell>
          <cell r="N871">
            <v>383.92986021705673</v>
          </cell>
          <cell r="O871">
            <v>338.56362779860825</v>
          </cell>
          <cell r="P871">
            <v>318.97015985941317</v>
          </cell>
          <cell r="Q871">
            <v>234.48304845038243</v>
          </cell>
        </row>
        <row r="872">
          <cell r="K872">
            <v>1820.980892422954</v>
          </cell>
          <cell r="L872">
            <v>1474.6025064324319</v>
          </cell>
          <cell r="M872">
            <v>513.2040756818003</v>
          </cell>
          <cell r="N872">
            <v>314.78492688638687</v>
          </cell>
          <cell r="O872">
            <v>254.81864599991306</v>
          </cell>
          <cell r="P872">
            <v>307.92318282764285</v>
          </cell>
          <cell r="Q872">
            <v>143.69006602051579</v>
          </cell>
        </row>
        <row r="873">
          <cell r="K873">
            <v>1588.322349778847</v>
          </cell>
          <cell r="L873">
            <v>1508.5925853691617</v>
          </cell>
          <cell r="M873">
            <v>689.91455962572161</v>
          </cell>
          <cell r="N873">
            <v>328.14320160935858</v>
          </cell>
          <cell r="O873">
            <v>412.7280099255143</v>
          </cell>
          <cell r="P873">
            <v>352.78652481820131</v>
          </cell>
          <cell r="Q873">
            <v>110.29694768600923</v>
          </cell>
        </row>
        <row r="874">
          <cell r="K874">
            <v>1599.9973036300494</v>
          </cell>
          <cell r="L874">
            <v>1179.5866258324015</v>
          </cell>
          <cell r="M874">
            <v>574.82328862356428</v>
          </cell>
          <cell r="N874">
            <v>256.85587219968846</v>
          </cell>
          <cell r="O874">
            <v>396.4677639446823</v>
          </cell>
          <cell r="P874">
            <v>22.161591495911367</v>
          </cell>
          <cell r="Q874">
            <v>247.25320602127124</v>
          </cell>
        </row>
        <row r="875">
          <cell r="K875">
            <v>1682.7282382712112</v>
          </cell>
          <cell r="L875">
            <v>1622.7232346271826</v>
          </cell>
          <cell r="M875">
            <v>470.25605292032952</v>
          </cell>
          <cell r="N875">
            <v>331.59172635703806</v>
          </cell>
          <cell r="O875">
            <v>184.64417398724254</v>
          </cell>
          <cell r="P875">
            <v>170.7875384979333</v>
          </cell>
          <cell r="Q875">
            <v>224.75393917854532</v>
          </cell>
        </row>
        <row r="876">
          <cell r="K876">
            <v>2244.0666700378047</v>
          </cell>
          <cell r="L876">
            <v>1710.2740187212178</v>
          </cell>
          <cell r="M876">
            <v>572.08557717436577</v>
          </cell>
          <cell r="N876">
            <v>345.99527045367563</v>
          </cell>
          <cell r="O876">
            <v>291.92447794405012</v>
          </cell>
          <cell r="P876">
            <v>321.03931966504183</v>
          </cell>
          <cell r="Q876">
            <v>67.62985287995744</v>
          </cell>
        </row>
        <row r="877">
          <cell r="K877">
            <v>1685.2226873424399</v>
          </cell>
          <cell r="L877">
            <v>2111.1139246361045</v>
          </cell>
          <cell r="M877">
            <v>494.6138694702442</v>
          </cell>
          <cell r="N877">
            <v>290.24200764152681</v>
          </cell>
          <cell r="O877">
            <v>336.85996232402431</v>
          </cell>
          <cell r="P877">
            <v>133.91415858575743</v>
          </cell>
          <cell r="Q877">
            <v>159.2932230306086</v>
          </cell>
        </row>
        <row r="878">
          <cell r="K878">
            <v>1293.2132369906565</v>
          </cell>
          <cell r="L878">
            <v>1556.8067310199212</v>
          </cell>
          <cell r="M878">
            <v>561.36131785372709</v>
          </cell>
          <cell r="N878">
            <v>371.77145787266596</v>
          </cell>
          <cell r="O878">
            <v>714.07404873845871</v>
          </cell>
          <cell r="P878">
            <v>330.17212618047489</v>
          </cell>
          <cell r="Q878">
            <v>191.10714999111769</v>
          </cell>
        </row>
        <row r="879">
          <cell r="K879">
            <v>2060.1740853349434</v>
          </cell>
          <cell r="L879">
            <v>1646.4064778434638</v>
          </cell>
          <cell r="M879">
            <v>393.7428877643149</v>
          </cell>
          <cell r="N879">
            <v>467.91799196843471</v>
          </cell>
          <cell r="O879">
            <v>278.63806078272933</v>
          </cell>
          <cell r="P879">
            <v>161.36991764820635</v>
          </cell>
          <cell r="Q879">
            <v>179.74487135122735</v>
          </cell>
        </row>
        <row r="880">
          <cell r="K880">
            <v>1635.5063119414876</v>
          </cell>
          <cell r="L880">
            <v>2169.2692336497203</v>
          </cell>
          <cell r="M880">
            <v>420.8256020684276</v>
          </cell>
          <cell r="N880">
            <v>293.5849459373776</v>
          </cell>
          <cell r="O880">
            <v>125.94590821290309</v>
          </cell>
          <cell r="P880">
            <v>108.0925944058128</v>
          </cell>
          <cell r="Q880">
            <v>119.51073790069665</v>
          </cell>
        </row>
        <row r="881">
          <cell r="K881">
            <v>1882.0835751104287</v>
          </cell>
          <cell r="L881">
            <v>1773.5096693191565</v>
          </cell>
          <cell r="M881">
            <v>537.55158980097099</v>
          </cell>
          <cell r="N881">
            <v>306.76831313224579</v>
          </cell>
          <cell r="O881">
            <v>438.35410491751617</v>
          </cell>
          <cell r="P881">
            <v>229.09828452261377</v>
          </cell>
          <cell r="Q881">
            <v>69.871639845175665</v>
          </cell>
        </row>
        <row r="882">
          <cell r="K882">
            <v>2096.8483452592545</v>
          </cell>
          <cell r="L882">
            <v>1339.6826249585117</v>
          </cell>
          <cell r="M882">
            <v>531.90191651323823</v>
          </cell>
          <cell r="N882">
            <v>357.85441380364352</v>
          </cell>
          <cell r="O882">
            <v>315.43008168361155</v>
          </cell>
          <cell r="P882">
            <v>143.81795317849026</v>
          </cell>
          <cell r="Q882">
            <v>144.65491929143764</v>
          </cell>
        </row>
        <row r="883">
          <cell r="K883">
            <v>2245.9486522697125</v>
          </cell>
          <cell r="L883">
            <v>1277.4092339534989</v>
          </cell>
          <cell r="M883">
            <v>353.70119675089745</v>
          </cell>
          <cell r="N883">
            <v>373.50741245869352</v>
          </cell>
          <cell r="O883">
            <v>226.64180893063269</v>
          </cell>
          <cell r="P883">
            <v>117.41649722540517</v>
          </cell>
          <cell r="Q883">
            <v>182.93852145939292</v>
          </cell>
        </row>
        <row r="884">
          <cell r="K884">
            <v>1830.3400074769384</v>
          </cell>
          <cell r="L884">
            <v>1074.7695341837366</v>
          </cell>
          <cell r="M884">
            <v>312.31469311061198</v>
          </cell>
          <cell r="N884">
            <v>317.42135309788131</v>
          </cell>
          <cell r="O884">
            <v>159.15283821957533</v>
          </cell>
          <cell r="P884">
            <v>227.23602371930366</v>
          </cell>
          <cell r="Q884">
            <v>89.860894890043454</v>
          </cell>
        </row>
        <row r="885">
          <cell r="K885">
            <v>2928.5396909120573</v>
          </cell>
          <cell r="L885">
            <v>1211.2798293738279</v>
          </cell>
          <cell r="M885">
            <v>595.83708384979502</v>
          </cell>
          <cell r="N885">
            <v>348.08515407177129</v>
          </cell>
          <cell r="O885">
            <v>312.2973960919316</v>
          </cell>
          <cell r="P885">
            <v>244.11116966125184</v>
          </cell>
          <cell r="Q885">
            <v>190.79847685115314</v>
          </cell>
        </row>
        <row r="886">
          <cell r="K886">
            <v>1394.3129507791991</v>
          </cell>
          <cell r="L886">
            <v>1208.4148587381858</v>
          </cell>
          <cell r="M886">
            <v>420.69525223442787</v>
          </cell>
          <cell r="N886">
            <v>277.71221987046539</v>
          </cell>
          <cell r="O886">
            <v>329.60572562690231</v>
          </cell>
          <cell r="P886">
            <v>238.07419703300957</v>
          </cell>
          <cell r="Q886">
            <v>102.89020662009916</v>
          </cell>
        </row>
        <row r="887">
          <cell r="K887">
            <v>2205.882858900221</v>
          </cell>
          <cell r="L887">
            <v>1364.4290870645468</v>
          </cell>
          <cell r="M887">
            <v>401.72641401569837</v>
          </cell>
          <cell r="N887">
            <v>393.19651860982549</v>
          </cell>
          <cell r="O887">
            <v>261.92692523658764</v>
          </cell>
          <cell r="P887">
            <v>267.47363975065917</v>
          </cell>
          <cell r="Q887">
            <v>273.64847003469811</v>
          </cell>
        </row>
        <row r="888">
          <cell r="K888">
            <v>1943.9327498203595</v>
          </cell>
          <cell r="L888">
            <v>1388.6796614924119</v>
          </cell>
          <cell r="M888">
            <v>518.74042532776502</v>
          </cell>
          <cell r="N888">
            <v>290.0142344681426</v>
          </cell>
          <cell r="O888">
            <v>76.705027791686035</v>
          </cell>
          <cell r="P888">
            <v>275.98368195410796</v>
          </cell>
          <cell r="Q888">
            <v>143.46097062720182</v>
          </cell>
        </row>
        <row r="889">
          <cell r="K889">
            <v>1839.0733211453835</v>
          </cell>
          <cell r="L889">
            <v>1699.6713095692855</v>
          </cell>
          <cell r="M889">
            <v>554.06286234213758</v>
          </cell>
          <cell r="N889">
            <v>382.49902397453485</v>
          </cell>
          <cell r="O889">
            <v>228.44099009070666</v>
          </cell>
          <cell r="P889">
            <v>71.322543829650058</v>
          </cell>
          <cell r="Q889">
            <v>138.39013861014979</v>
          </cell>
        </row>
        <row r="890">
          <cell r="K890">
            <v>1229.7967063887422</v>
          </cell>
          <cell r="L890">
            <v>1950.2158544644744</v>
          </cell>
          <cell r="M890">
            <v>388.1668828722037</v>
          </cell>
          <cell r="N890">
            <v>327.22793963748938</v>
          </cell>
          <cell r="O890">
            <v>117.86549444240855</v>
          </cell>
          <cell r="P890">
            <v>314.69476165200024</v>
          </cell>
          <cell r="Q890">
            <v>45.395750847851453</v>
          </cell>
        </row>
        <row r="891">
          <cell r="K891">
            <v>1919.4923792539209</v>
          </cell>
          <cell r="L891">
            <v>1437.5946419264515</v>
          </cell>
          <cell r="M891">
            <v>435.63082600975969</v>
          </cell>
          <cell r="N891">
            <v>370.88455768425405</v>
          </cell>
          <cell r="O891">
            <v>684.41288766385787</v>
          </cell>
          <cell r="P891">
            <v>199.35882306756105</v>
          </cell>
          <cell r="Q891">
            <v>90.967844109932415</v>
          </cell>
        </row>
        <row r="892">
          <cell r="K892">
            <v>2472.0811499751762</v>
          </cell>
          <cell r="L892">
            <v>1923.2162158319691</v>
          </cell>
          <cell r="M892">
            <v>391.52692486472591</v>
          </cell>
          <cell r="N892">
            <v>486.43716659355164</v>
          </cell>
          <cell r="O892">
            <v>347.31908578705884</v>
          </cell>
          <cell r="P892">
            <v>316.80333278110282</v>
          </cell>
          <cell r="Q892">
            <v>105.68394376934212</v>
          </cell>
        </row>
        <row r="893">
          <cell r="K893">
            <v>1428.0926575977774</v>
          </cell>
          <cell r="L893">
            <v>1993.6389477822163</v>
          </cell>
          <cell r="M893">
            <v>716.85436972167884</v>
          </cell>
          <cell r="N893">
            <v>300.59788366365012</v>
          </cell>
          <cell r="O893">
            <v>308.36236344726427</v>
          </cell>
          <cell r="P893">
            <v>191.26772083202746</v>
          </cell>
          <cell r="Q893">
            <v>100.47243301366719</v>
          </cell>
        </row>
        <row r="894">
          <cell r="K894">
            <v>1794.6186901241738</v>
          </cell>
          <cell r="L894">
            <v>986.3008073005833</v>
          </cell>
          <cell r="M894">
            <v>602.22940280620298</v>
          </cell>
          <cell r="N894">
            <v>432.88378938290538</v>
          </cell>
          <cell r="O894">
            <v>415.87786501894004</v>
          </cell>
          <cell r="P894">
            <v>138.30436510794758</v>
          </cell>
          <cell r="Q894">
            <v>169.15793602522803</v>
          </cell>
        </row>
        <row r="895">
          <cell r="K895">
            <v>1877.7232523375167</v>
          </cell>
          <cell r="L895">
            <v>1519.8680242633441</v>
          </cell>
          <cell r="M895">
            <v>642.68513614522658</v>
          </cell>
          <cell r="N895">
            <v>292.52993296672184</v>
          </cell>
          <cell r="O895">
            <v>189.1565265975664</v>
          </cell>
          <cell r="P895">
            <v>267.4055694136548</v>
          </cell>
          <cell r="Q895">
            <v>226.85100445457945</v>
          </cell>
        </row>
        <row r="896">
          <cell r="K896">
            <v>1462.7400137775019</v>
          </cell>
          <cell r="L896">
            <v>1589.1480389387934</v>
          </cell>
          <cell r="M896">
            <v>578.59301554557464</v>
          </cell>
          <cell r="N896">
            <v>362.398251106114</v>
          </cell>
          <cell r="O896">
            <v>155.05932813230746</v>
          </cell>
          <cell r="P896">
            <v>183.21371640256635</v>
          </cell>
          <cell r="Q896">
            <v>232.90877674821175</v>
          </cell>
        </row>
        <row r="897">
          <cell r="K897">
            <v>2420.316076261955</v>
          </cell>
          <cell r="L897">
            <v>2063.982297652753</v>
          </cell>
          <cell r="M897">
            <v>399.99282643060116</v>
          </cell>
          <cell r="N897">
            <v>292.06966312597035</v>
          </cell>
          <cell r="O897">
            <v>405.35548821585076</v>
          </cell>
          <cell r="P897">
            <v>289.0873929619388</v>
          </cell>
          <cell r="Q897">
            <v>175.36339498410399</v>
          </cell>
        </row>
        <row r="898">
          <cell r="K898">
            <v>1695.9801883261018</v>
          </cell>
          <cell r="L898">
            <v>1311.2450585216047</v>
          </cell>
          <cell r="M898">
            <v>701.82121507869806</v>
          </cell>
          <cell r="N898">
            <v>414.13778050658249</v>
          </cell>
          <cell r="O898">
            <v>323.78114774118217</v>
          </cell>
          <cell r="P898">
            <v>88.576597300575202</v>
          </cell>
          <cell r="Q898">
            <v>189.56487284074129</v>
          </cell>
        </row>
        <row r="899">
          <cell r="K899">
            <v>2136.2753615559755</v>
          </cell>
          <cell r="L899">
            <v>1619.2767010412538</v>
          </cell>
          <cell r="M899">
            <v>546.60097564714147</v>
          </cell>
          <cell r="N899">
            <v>389.21985419368883</v>
          </cell>
          <cell r="O899">
            <v>309.53063369966907</v>
          </cell>
          <cell r="P899">
            <v>356.15123309476047</v>
          </cell>
          <cell r="Q899">
            <v>234.59080232187702</v>
          </cell>
        </row>
        <row r="900">
          <cell r="K900">
            <v>1150.1850105213368</v>
          </cell>
          <cell r="L900">
            <v>1960.3961870579233</v>
          </cell>
          <cell r="M900">
            <v>487.76277522650497</v>
          </cell>
          <cell r="N900">
            <v>351.20442507131412</v>
          </cell>
          <cell r="O900">
            <v>346.56345250115589</v>
          </cell>
          <cell r="P900">
            <v>253.03179959378835</v>
          </cell>
          <cell r="Q900">
            <v>195.27610493972654</v>
          </cell>
        </row>
        <row r="901">
          <cell r="K901">
            <v>1911.9634442548656</v>
          </cell>
          <cell r="L901">
            <v>1676.3981139603441</v>
          </cell>
          <cell r="M901">
            <v>462.67222506694088</v>
          </cell>
          <cell r="N901">
            <v>408.87144892174297</v>
          </cell>
          <cell r="O901">
            <v>123.18675614485171</v>
          </cell>
          <cell r="P901">
            <v>235.31114058779355</v>
          </cell>
          <cell r="Q901">
            <v>141.79420505579816</v>
          </cell>
        </row>
        <row r="902">
          <cell r="K902">
            <v>1410.8281317229159</v>
          </cell>
          <cell r="L902">
            <v>1424.2728617694315</v>
          </cell>
          <cell r="M902">
            <v>534.48408279782723</v>
          </cell>
          <cell r="N902">
            <v>314.5521888803533</v>
          </cell>
          <cell r="O902">
            <v>323.20680273151152</v>
          </cell>
          <cell r="P902">
            <v>243.01253863480142</v>
          </cell>
          <cell r="Q902">
            <v>270.46642041513701</v>
          </cell>
        </row>
        <row r="903">
          <cell r="K903">
            <v>1466.805338319728</v>
          </cell>
          <cell r="L903">
            <v>1419.5001398428321</v>
          </cell>
          <cell r="M903">
            <v>510.27702762869802</v>
          </cell>
          <cell r="N903">
            <v>414.70404741885466</v>
          </cell>
          <cell r="O903">
            <v>357.95166956461492</v>
          </cell>
          <cell r="P903">
            <v>336.85757194838612</v>
          </cell>
          <cell r="Q903">
            <v>203.36044646268411</v>
          </cell>
        </row>
        <row r="904">
          <cell r="K904">
            <v>1447.7846932319449</v>
          </cell>
          <cell r="L904">
            <v>1674.3556764533755</v>
          </cell>
          <cell r="M904">
            <v>580.34207992185986</v>
          </cell>
          <cell r="N904">
            <v>446.05099157292369</v>
          </cell>
          <cell r="O904">
            <v>181.61778114040135</v>
          </cell>
          <cell r="P904">
            <v>426.98598745280168</v>
          </cell>
          <cell r="Q904">
            <v>158.87600364511101</v>
          </cell>
        </row>
        <row r="905">
          <cell r="K905">
            <v>2017.9724154936059</v>
          </cell>
          <cell r="L905">
            <v>1679.5646664572387</v>
          </cell>
          <cell r="M905">
            <v>471.2089906011833</v>
          </cell>
          <cell r="N905">
            <v>412.87075760136884</v>
          </cell>
          <cell r="O905">
            <v>188.35716618362747</v>
          </cell>
          <cell r="P905">
            <v>264.65695368752887</v>
          </cell>
          <cell r="Q905">
            <v>259.80089296365759</v>
          </cell>
        </row>
        <row r="906">
          <cell r="K906">
            <v>1697.0527060916295</v>
          </cell>
          <cell r="L906">
            <v>1913.2414844471139</v>
          </cell>
          <cell r="M906">
            <v>544.81144669384855</v>
          </cell>
          <cell r="N906">
            <v>487.54969839028053</v>
          </cell>
          <cell r="O906">
            <v>249.91545226011678</v>
          </cell>
          <cell r="P906">
            <v>174.29877308678783</v>
          </cell>
          <cell r="Q906">
            <v>147.81121153435024</v>
          </cell>
        </row>
        <row r="907">
          <cell r="K907">
            <v>1677.296408492032</v>
          </cell>
          <cell r="L907">
            <v>1033.120801593064</v>
          </cell>
          <cell r="M907">
            <v>572.31484540675115</v>
          </cell>
          <cell r="N907">
            <v>434.35270669762821</v>
          </cell>
          <cell r="O907">
            <v>286.88942378597244</v>
          </cell>
          <cell r="P907">
            <v>309.73918399301385</v>
          </cell>
          <cell r="Q907">
            <v>137.34758697406275</v>
          </cell>
        </row>
        <row r="908">
          <cell r="K908">
            <v>1799.0693208096534</v>
          </cell>
          <cell r="L908">
            <v>1405.6206257088202</v>
          </cell>
          <cell r="M908">
            <v>663.12732606826239</v>
          </cell>
          <cell r="N908">
            <v>458.63089313485983</v>
          </cell>
          <cell r="O908">
            <v>344.61930924974558</v>
          </cell>
          <cell r="P908">
            <v>265.04626408084056</v>
          </cell>
          <cell r="Q908">
            <v>122.62708557621251</v>
          </cell>
        </row>
        <row r="909">
          <cell r="K909">
            <v>1728.2530367614957</v>
          </cell>
          <cell r="L909">
            <v>1458.4176994257584</v>
          </cell>
          <cell r="M909">
            <v>403.32405548609955</v>
          </cell>
          <cell r="N909">
            <v>472.57631590027</v>
          </cell>
          <cell r="O909">
            <v>105.91779449633533</v>
          </cell>
          <cell r="P909">
            <v>121.97816973933752</v>
          </cell>
          <cell r="Q909">
            <v>129.75680535436118</v>
          </cell>
        </row>
        <row r="910">
          <cell r="K910">
            <v>1810.4048550153552</v>
          </cell>
          <cell r="L910">
            <v>997.7060607034922</v>
          </cell>
          <cell r="M910">
            <v>393.63817390575764</v>
          </cell>
          <cell r="N910">
            <v>348.61574639221669</v>
          </cell>
          <cell r="O910">
            <v>154.93001687127989</v>
          </cell>
          <cell r="P910">
            <v>279.13722832101604</v>
          </cell>
          <cell r="Q910">
            <v>164.10448094924661</v>
          </cell>
        </row>
        <row r="911">
          <cell r="K911">
            <v>1130.4317029281499</v>
          </cell>
          <cell r="L911">
            <v>1148.6774728872613</v>
          </cell>
          <cell r="M911">
            <v>410.47442961796804</v>
          </cell>
          <cell r="N911">
            <v>360.7928177366183</v>
          </cell>
          <cell r="O911">
            <v>251.32911425385248</v>
          </cell>
          <cell r="P911">
            <v>338.46251485206375</v>
          </cell>
          <cell r="Q911">
            <v>180.649847829951</v>
          </cell>
        </row>
        <row r="912">
          <cell r="K912">
            <v>1976.8123733835969</v>
          </cell>
          <cell r="L912">
            <v>1468.9395220519737</v>
          </cell>
          <cell r="M912">
            <v>523.35817941530729</v>
          </cell>
          <cell r="N912">
            <v>330.97565411056866</v>
          </cell>
          <cell r="O912">
            <v>187.25400225090465</v>
          </cell>
          <cell r="P912">
            <v>244.1705485720627</v>
          </cell>
          <cell r="Q912">
            <v>143.25733139925859</v>
          </cell>
        </row>
        <row r="913">
          <cell r="K913">
            <v>2124.8125433341584</v>
          </cell>
          <cell r="L913">
            <v>1373.9416226258134</v>
          </cell>
          <cell r="M913">
            <v>449.71325215011376</v>
          </cell>
          <cell r="N913">
            <v>381.45956574540457</v>
          </cell>
          <cell r="O913">
            <v>209.68314420068452</v>
          </cell>
          <cell r="P913">
            <v>96.29638461544242</v>
          </cell>
          <cell r="Q913">
            <v>171.96822693536993</v>
          </cell>
        </row>
        <row r="914">
          <cell r="K914">
            <v>1485.70733385158</v>
          </cell>
          <cell r="L914">
            <v>1869.6191980841543</v>
          </cell>
          <cell r="M914">
            <v>340.73800861578286</v>
          </cell>
          <cell r="N914">
            <v>296.59250492329807</v>
          </cell>
          <cell r="O914">
            <v>216.80842473610016</v>
          </cell>
          <cell r="P914">
            <v>387.52534007074371</v>
          </cell>
          <cell r="Q914">
            <v>368.05445817783743</v>
          </cell>
        </row>
        <row r="915">
          <cell r="K915">
            <v>1800.9221181257394</v>
          </cell>
          <cell r="L915">
            <v>1244.8215297568629</v>
          </cell>
          <cell r="M915">
            <v>538.09939101739064</v>
          </cell>
          <cell r="N915">
            <v>255.05565380728459</v>
          </cell>
          <cell r="O915">
            <v>266.99863879810056</v>
          </cell>
          <cell r="P915">
            <v>145.15756505979382</v>
          </cell>
          <cell r="Q915">
            <v>131.61227722174763</v>
          </cell>
        </row>
        <row r="916">
          <cell r="K916">
            <v>2036.4895895532372</v>
          </cell>
          <cell r="L916">
            <v>1263.3589630940135</v>
          </cell>
          <cell r="M916">
            <v>545.47039852418879</v>
          </cell>
          <cell r="N916">
            <v>260.62925981858069</v>
          </cell>
          <cell r="O916">
            <v>457.79950934500806</v>
          </cell>
          <cell r="P916">
            <v>203.0630720646547</v>
          </cell>
          <cell r="Q916">
            <v>200.57760696507037</v>
          </cell>
        </row>
        <row r="917">
          <cell r="K917">
            <v>1815.6083608471881</v>
          </cell>
          <cell r="L917">
            <v>1634.5670804305182</v>
          </cell>
          <cell r="M917">
            <v>595.70847002731841</v>
          </cell>
          <cell r="N917">
            <v>346.07975136218647</v>
          </cell>
          <cell r="O917">
            <v>486.39898008627813</v>
          </cell>
          <cell r="P917">
            <v>100.59560964316603</v>
          </cell>
          <cell r="Q917">
            <v>133.22617140224006</v>
          </cell>
        </row>
        <row r="918">
          <cell r="K918">
            <v>1745.7674091637812</v>
          </cell>
          <cell r="L918">
            <v>2185.4598416265981</v>
          </cell>
          <cell r="M918">
            <v>490.49126376012021</v>
          </cell>
          <cell r="N918">
            <v>449.2617317333146</v>
          </cell>
          <cell r="O918">
            <v>461.16049051142704</v>
          </cell>
          <cell r="P918">
            <v>386.04985332651506</v>
          </cell>
          <cell r="Q918">
            <v>91.575574479426805</v>
          </cell>
        </row>
        <row r="919">
          <cell r="K919">
            <v>1368.0811741453713</v>
          </cell>
          <cell r="L919">
            <v>1865.9494060570355</v>
          </cell>
          <cell r="M919">
            <v>599.94685163950066</v>
          </cell>
          <cell r="N919">
            <v>514.4897112687064</v>
          </cell>
          <cell r="O919">
            <v>509.5401342956211</v>
          </cell>
          <cell r="P919">
            <v>264.76567584723671</v>
          </cell>
          <cell r="Q919">
            <v>167.49265288096544</v>
          </cell>
        </row>
        <row r="920">
          <cell r="K920">
            <v>1892.6951892514633</v>
          </cell>
          <cell r="L920">
            <v>1561.4534022503267</v>
          </cell>
          <cell r="M920">
            <v>379.96054272801399</v>
          </cell>
          <cell r="N920">
            <v>387.8321529849278</v>
          </cell>
          <cell r="O920">
            <v>98.179019140350803</v>
          </cell>
          <cell r="P920">
            <v>168.0255631177516</v>
          </cell>
          <cell r="Q920">
            <v>198.85082274939944</v>
          </cell>
        </row>
        <row r="921">
          <cell r="K921">
            <v>1741.4245286661474</v>
          </cell>
          <cell r="L921">
            <v>1634.8706591781681</v>
          </cell>
          <cell r="M921">
            <v>626.85125256873073</v>
          </cell>
          <cell r="N921">
            <v>350.10027565372326</v>
          </cell>
          <cell r="O921">
            <v>209.70804429133793</v>
          </cell>
          <cell r="P921">
            <v>153.49472137449933</v>
          </cell>
          <cell r="Q921">
            <v>109.4792158413959</v>
          </cell>
        </row>
        <row r="922">
          <cell r="K922">
            <v>1897.7415496126912</v>
          </cell>
          <cell r="L922">
            <v>1587.7355623981414</v>
          </cell>
          <cell r="M922">
            <v>536.58413770703578</v>
          </cell>
          <cell r="N922">
            <v>390.61045379483346</v>
          </cell>
          <cell r="O922">
            <v>379.0769171749032</v>
          </cell>
          <cell r="P922">
            <v>205.7722858695779</v>
          </cell>
          <cell r="Q922">
            <v>207.89759661552702</v>
          </cell>
        </row>
        <row r="923">
          <cell r="K923">
            <v>1508.4750617271961</v>
          </cell>
          <cell r="L923">
            <v>1267.420041092164</v>
          </cell>
          <cell r="M923">
            <v>549.7843244616256</v>
          </cell>
          <cell r="N923">
            <v>442.30636157616692</v>
          </cell>
          <cell r="O923">
            <v>241.82214810453007</v>
          </cell>
          <cell r="P923">
            <v>155.44650497766574</v>
          </cell>
          <cell r="Q923">
            <v>390.70061916692958</v>
          </cell>
        </row>
        <row r="924">
          <cell r="K924">
            <v>1811.2559041610982</v>
          </cell>
          <cell r="L924">
            <v>1679.8125651174714</v>
          </cell>
          <cell r="M924">
            <v>600.36623544299846</v>
          </cell>
          <cell r="N924">
            <v>348.12056343365293</v>
          </cell>
          <cell r="O924">
            <v>401.86063608767148</v>
          </cell>
          <cell r="P924">
            <v>256.5462654838995</v>
          </cell>
          <cell r="Q924">
            <v>206.34211384517661</v>
          </cell>
        </row>
        <row r="925">
          <cell r="K925">
            <v>1636.7083413216264</v>
          </cell>
          <cell r="L925">
            <v>2367.0649878207973</v>
          </cell>
          <cell r="M925">
            <v>365.95676571432114</v>
          </cell>
          <cell r="N925">
            <v>641.62426461752693</v>
          </cell>
          <cell r="O925">
            <v>768.19195946757475</v>
          </cell>
          <cell r="P925">
            <v>303.94161150173528</v>
          </cell>
          <cell r="Q925">
            <v>279.41063272797248</v>
          </cell>
        </row>
        <row r="926">
          <cell r="K926">
            <v>2063.2163949565211</v>
          </cell>
          <cell r="L926">
            <v>1434.4712748200666</v>
          </cell>
          <cell r="M926">
            <v>520.50565924975035</v>
          </cell>
          <cell r="N926">
            <v>461.08695913584012</v>
          </cell>
          <cell r="O926">
            <v>411.33800407562904</v>
          </cell>
          <cell r="P926">
            <v>361.4991301449993</v>
          </cell>
          <cell r="Q926">
            <v>192.56073947002142</v>
          </cell>
        </row>
        <row r="927">
          <cell r="K927">
            <v>1831.0148185441692</v>
          </cell>
          <cell r="L927">
            <v>2136.2556846228117</v>
          </cell>
          <cell r="M927">
            <v>330.41265862775771</v>
          </cell>
          <cell r="N927">
            <v>376.55475157558004</v>
          </cell>
          <cell r="O927">
            <v>458.69246042247676</v>
          </cell>
          <cell r="P927">
            <v>143.74619993846909</v>
          </cell>
          <cell r="Q927">
            <v>154.04484085163722</v>
          </cell>
        </row>
        <row r="928">
          <cell r="K928">
            <v>893.78462024629539</v>
          </cell>
          <cell r="L928">
            <v>1779.9533566472523</v>
          </cell>
          <cell r="M928">
            <v>474.56962639265964</v>
          </cell>
          <cell r="N928">
            <v>433.48280467303715</v>
          </cell>
          <cell r="O928">
            <v>270.79731042377927</v>
          </cell>
          <cell r="P928">
            <v>153.13773048693835</v>
          </cell>
          <cell r="Q928">
            <v>329.06485850437218</v>
          </cell>
        </row>
        <row r="929">
          <cell r="K929">
            <v>1960.2763637941009</v>
          </cell>
          <cell r="L929">
            <v>2173.2045235869455</v>
          </cell>
          <cell r="M929">
            <v>365.7877040747631</v>
          </cell>
          <cell r="N929">
            <v>432.95743969770371</v>
          </cell>
          <cell r="O929">
            <v>346.38494240877236</v>
          </cell>
          <cell r="P929">
            <v>206.00896468723442</v>
          </cell>
          <cell r="Q929">
            <v>152.46257892109091</v>
          </cell>
        </row>
        <row r="930">
          <cell r="K930">
            <v>1602.1764528771096</v>
          </cell>
          <cell r="L930">
            <v>1908.4802293800929</v>
          </cell>
          <cell r="M930">
            <v>490.18057177526299</v>
          </cell>
          <cell r="N930">
            <v>335.2750023196661</v>
          </cell>
          <cell r="O930">
            <v>223.22619968053158</v>
          </cell>
          <cell r="P930">
            <v>179.78090146657888</v>
          </cell>
          <cell r="Q930">
            <v>103.37543255191373</v>
          </cell>
        </row>
        <row r="931">
          <cell r="K931">
            <v>1238.6905786041843</v>
          </cell>
          <cell r="L931">
            <v>1864.7303477184091</v>
          </cell>
          <cell r="M931">
            <v>557.67635857036521</v>
          </cell>
          <cell r="N931">
            <v>320.73446026004365</v>
          </cell>
          <cell r="O931">
            <v>322.82168545864704</v>
          </cell>
          <cell r="P931">
            <v>268.16982763095206</v>
          </cell>
          <cell r="Q931">
            <v>213.83937293012522</v>
          </cell>
        </row>
        <row r="932">
          <cell r="K932">
            <v>1706.078908912818</v>
          </cell>
          <cell r="L932">
            <v>1295.0350059482059</v>
          </cell>
          <cell r="M932">
            <v>534.92525337955271</v>
          </cell>
          <cell r="N932">
            <v>244.93816859701496</v>
          </cell>
          <cell r="O932">
            <v>218.29544130361984</v>
          </cell>
          <cell r="P932">
            <v>270.54682333745779</v>
          </cell>
          <cell r="Q932">
            <v>111.28649535802381</v>
          </cell>
        </row>
        <row r="933">
          <cell r="K933">
            <v>1997.5407060574266</v>
          </cell>
          <cell r="L933">
            <v>1445.4128701095071</v>
          </cell>
          <cell r="M933">
            <v>511.86507797686721</v>
          </cell>
          <cell r="N933">
            <v>351.95984261410757</v>
          </cell>
          <cell r="O933">
            <v>219.72540414870423</v>
          </cell>
          <cell r="P933">
            <v>111.16263710174937</v>
          </cell>
          <cell r="Q933">
            <v>171.10205797991665</v>
          </cell>
        </row>
        <row r="934">
          <cell r="K934">
            <v>1868.6734373299266</v>
          </cell>
          <cell r="L934">
            <v>1809.5861517604073</v>
          </cell>
          <cell r="M934">
            <v>494.89436803640217</v>
          </cell>
          <cell r="N934">
            <v>329.0126266242267</v>
          </cell>
          <cell r="O934">
            <v>457.64476366607613</v>
          </cell>
          <cell r="P934">
            <v>76.337630391623023</v>
          </cell>
          <cell r="Q934">
            <v>146.60635807972386</v>
          </cell>
        </row>
        <row r="935">
          <cell r="K935">
            <v>1069.1701062539985</v>
          </cell>
          <cell r="L935">
            <v>1764.6312921954243</v>
          </cell>
          <cell r="M935">
            <v>445.3740940515595</v>
          </cell>
          <cell r="N935">
            <v>304.68082926834933</v>
          </cell>
          <cell r="O935">
            <v>176.96244374100121</v>
          </cell>
          <cell r="P935">
            <v>144.32246209791816</v>
          </cell>
          <cell r="Q935">
            <v>158.88053643242461</v>
          </cell>
        </row>
        <row r="936">
          <cell r="K936">
            <v>1386.728401375552</v>
          </cell>
          <cell r="L936">
            <v>1374.0711759677642</v>
          </cell>
          <cell r="M936">
            <v>516.78549263688376</v>
          </cell>
          <cell r="N936">
            <v>211.97959182164138</v>
          </cell>
          <cell r="O936">
            <v>432.92603257630935</v>
          </cell>
          <cell r="P936">
            <v>139.59301811751445</v>
          </cell>
          <cell r="Q936">
            <v>280.04175630734159</v>
          </cell>
        </row>
        <row r="937">
          <cell r="K937">
            <v>1529.6544206187205</v>
          </cell>
          <cell r="L937">
            <v>1781.5739861020234</v>
          </cell>
          <cell r="M937">
            <v>579.23101179058062</v>
          </cell>
          <cell r="N937">
            <v>291.83191234805491</v>
          </cell>
          <cell r="O937">
            <v>507.39959611109305</v>
          </cell>
          <cell r="P937">
            <v>373.19370229252758</v>
          </cell>
          <cell r="Q937">
            <v>251.1485943958055</v>
          </cell>
        </row>
        <row r="938">
          <cell r="K938">
            <v>1772.29575504631</v>
          </cell>
          <cell r="L938">
            <v>1739.4003653074301</v>
          </cell>
          <cell r="M938">
            <v>417.38428673907043</v>
          </cell>
          <cell r="N938">
            <v>331.30464534839064</v>
          </cell>
          <cell r="O938">
            <v>294.10923221251403</v>
          </cell>
          <cell r="P938">
            <v>238.78417107178888</v>
          </cell>
          <cell r="Q938">
            <v>134.97380169795221</v>
          </cell>
        </row>
        <row r="939">
          <cell r="K939">
            <v>1393.0301947529083</v>
          </cell>
          <cell r="L939">
            <v>1266.8999050584564</v>
          </cell>
          <cell r="M939">
            <v>566.01627538771879</v>
          </cell>
          <cell r="N939">
            <v>364.30782272706142</v>
          </cell>
          <cell r="O939">
            <v>243.34350554372645</v>
          </cell>
          <cell r="P939">
            <v>183.41370420240588</v>
          </cell>
          <cell r="Q939">
            <v>176.71741565089195</v>
          </cell>
        </row>
        <row r="940">
          <cell r="K940">
            <v>1535.214462841607</v>
          </cell>
          <cell r="L940">
            <v>1940.6772827787545</v>
          </cell>
          <cell r="M940">
            <v>545.23581371164209</v>
          </cell>
          <cell r="N940">
            <v>383.94975639432391</v>
          </cell>
          <cell r="O940">
            <v>315.25488422759156</v>
          </cell>
          <cell r="P940">
            <v>180.5308424851801</v>
          </cell>
          <cell r="Q940">
            <v>219.10694775558488</v>
          </cell>
        </row>
        <row r="941">
          <cell r="K941">
            <v>2472.9876235414913</v>
          </cell>
          <cell r="L941">
            <v>2208.6567538943846</v>
          </cell>
          <cell r="M941">
            <v>400.4460355222916</v>
          </cell>
          <cell r="N941">
            <v>307.41009540292765</v>
          </cell>
          <cell r="O941">
            <v>213.53171753880855</v>
          </cell>
          <cell r="P941">
            <v>235.74322985491338</v>
          </cell>
          <cell r="Q941">
            <v>157.60896278397976</v>
          </cell>
        </row>
        <row r="942">
          <cell r="K942">
            <v>1998.8370878721757</v>
          </cell>
          <cell r="L942">
            <v>1839.8549738440938</v>
          </cell>
          <cell r="M942">
            <v>717.76217402503289</v>
          </cell>
          <cell r="N942">
            <v>296.65592632850451</v>
          </cell>
          <cell r="O942">
            <v>110.42603056599624</v>
          </cell>
          <cell r="P942">
            <v>297.67936237500697</v>
          </cell>
          <cell r="Q942">
            <v>198.07603632997586</v>
          </cell>
        </row>
        <row r="943">
          <cell r="K943">
            <v>1436.950868777185</v>
          </cell>
          <cell r="L943">
            <v>1418.4213963433021</v>
          </cell>
          <cell r="M943">
            <v>468.54986862345447</v>
          </cell>
          <cell r="N943">
            <v>433.62637635776088</v>
          </cell>
          <cell r="O943">
            <v>227.25432717846223</v>
          </cell>
          <cell r="P943">
            <v>364.18038976770964</v>
          </cell>
          <cell r="Q943">
            <v>162.47378099330282</v>
          </cell>
        </row>
        <row r="944">
          <cell r="K944">
            <v>1783.1225018361713</v>
          </cell>
          <cell r="L944">
            <v>1818.6647003624457</v>
          </cell>
          <cell r="M944">
            <v>389.87768018849397</v>
          </cell>
          <cell r="N944">
            <v>518.92334134999282</v>
          </cell>
          <cell r="O944">
            <v>524.59597988471762</v>
          </cell>
          <cell r="P944">
            <v>137.77779303476407</v>
          </cell>
          <cell r="Q944">
            <v>348.67315556989786</v>
          </cell>
        </row>
        <row r="945">
          <cell r="K945">
            <v>1466.0012988455769</v>
          </cell>
          <cell r="L945">
            <v>1211.7114218924075</v>
          </cell>
          <cell r="M945">
            <v>491.49646877115129</v>
          </cell>
          <cell r="N945">
            <v>400.97500584499414</v>
          </cell>
          <cell r="O945">
            <v>32.23113128981025</v>
          </cell>
          <cell r="P945">
            <v>231.52580299975943</v>
          </cell>
          <cell r="Q945">
            <v>382.85294129504166</v>
          </cell>
        </row>
        <row r="946">
          <cell r="K946">
            <v>2330.1657025493887</v>
          </cell>
          <cell r="L946">
            <v>1199.1454681453022</v>
          </cell>
          <cell r="M946">
            <v>590.25994084720116</v>
          </cell>
          <cell r="N946">
            <v>396.92483731533264</v>
          </cell>
          <cell r="O946">
            <v>341.30871688266296</v>
          </cell>
          <cell r="P946">
            <v>334.46951846681662</v>
          </cell>
          <cell r="Q946">
            <v>176.63340363683685</v>
          </cell>
        </row>
        <row r="947">
          <cell r="K947">
            <v>1906.6708249218002</v>
          </cell>
          <cell r="L947">
            <v>1821.2721192016145</v>
          </cell>
          <cell r="M947">
            <v>384.83881517883066</v>
          </cell>
          <cell r="N947">
            <v>217.98586886602774</v>
          </cell>
          <cell r="O947">
            <v>65.770672668318412</v>
          </cell>
          <cell r="P947">
            <v>404.81788393128119</v>
          </cell>
          <cell r="Q947">
            <v>173.41354684101427</v>
          </cell>
        </row>
        <row r="948">
          <cell r="K948">
            <v>1325.7417008799778</v>
          </cell>
          <cell r="L948">
            <v>1481.713598389236</v>
          </cell>
          <cell r="M948">
            <v>403.01588812210548</v>
          </cell>
          <cell r="N948">
            <v>350.12528040605605</v>
          </cell>
          <cell r="O948">
            <v>337.51421985679275</v>
          </cell>
          <cell r="P948">
            <v>213.19959230585462</v>
          </cell>
          <cell r="Q948">
            <v>272.31120004620283</v>
          </cell>
        </row>
        <row r="949">
          <cell r="K949">
            <v>1746.2029249940215</v>
          </cell>
          <cell r="L949">
            <v>1267.7422343409294</v>
          </cell>
          <cell r="M949">
            <v>322.7432265559878</v>
          </cell>
          <cell r="N949">
            <v>389.49497489612509</v>
          </cell>
          <cell r="O949">
            <v>369.01485589234812</v>
          </cell>
          <cell r="P949">
            <v>287.39131338282039</v>
          </cell>
          <cell r="Q949">
            <v>156.84804070291028</v>
          </cell>
        </row>
        <row r="950">
          <cell r="K950">
            <v>1670.7786663738214</v>
          </cell>
          <cell r="L950">
            <v>1346.9177434883507</v>
          </cell>
          <cell r="M950">
            <v>433.70931623811668</v>
          </cell>
          <cell r="N950">
            <v>531.50381038999137</v>
          </cell>
          <cell r="O950">
            <v>204.31785610276893</v>
          </cell>
          <cell r="P950">
            <v>164.25673339859412</v>
          </cell>
          <cell r="Q950">
            <v>119.10585960000671</v>
          </cell>
        </row>
        <row r="951">
          <cell r="K951">
            <v>2037.6186337010261</v>
          </cell>
          <cell r="L951">
            <v>1745.5814980796918</v>
          </cell>
          <cell r="M951">
            <v>859.0140733503988</v>
          </cell>
          <cell r="N951">
            <v>294.71649588208334</v>
          </cell>
          <cell r="O951">
            <v>103.49630126271657</v>
          </cell>
          <cell r="P951">
            <v>184.34416058283622</v>
          </cell>
          <cell r="Q951">
            <v>295.46728069479769</v>
          </cell>
        </row>
        <row r="952">
          <cell r="K952">
            <v>1797.7854743727594</v>
          </cell>
          <cell r="L952">
            <v>1427.0533961129422</v>
          </cell>
          <cell r="M952">
            <v>552.39881366811574</v>
          </cell>
          <cell r="N952">
            <v>264.68202628389065</v>
          </cell>
          <cell r="O952">
            <v>135.79362754846204</v>
          </cell>
          <cell r="P952">
            <v>296.00952545427566</v>
          </cell>
          <cell r="Q952">
            <v>275.01916931675453</v>
          </cell>
        </row>
        <row r="953">
          <cell r="K953">
            <v>1714.6086010985671</v>
          </cell>
          <cell r="L953">
            <v>2042.7785694972272</v>
          </cell>
          <cell r="M953">
            <v>386.2836274274091</v>
          </cell>
          <cell r="N953">
            <v>292.8978836763406</v>
          </cell>
          <cell r="O953">
            <v>167.09270889702859</v>
          </cell>
          <cell r="P953">
            <v>228.04792363835057</v>
          </cell>
          <cell r="Q953">
            <v>266.72215975838151</v>
          </cell>
        </row>
        <row r="954">
          <cell r="K954">
            <v>1350.980530959753</v>
          </cell>
          <cell r="L954">
            <v>1856.9411266542431</v>
          </cell>
          <cell r="M954">
            <v>694.5486283072886</v>
          </cell>
          <cell r="N954">
            <v>374.7026346555798</v>
          </cell>
          <cell r="O954">
            <v>478.97589200244602</v>
          </cell>
          <cell r="P954">
            <v>280.52195928083779</v>
          </cell>
          <cell r="Q954">
            <v>90.41245948234392</v>
          </cell>
        </row>
        <row r="955">
          <cell r="K955">
            <v>1677.4244970750535</v>
          </cell>
          <cell r="L955">
            <v>1788.1715970589587</v>
          </cell>
          <cell r="M955">
            <v>626.61668378673392</v>
          </cell>
          <cell r="N955">
            <v>454.10525535778731</v>
          </cell>
          <cell r="O955">
            <v>346.30521251937154</v>
          </cell>
          <cell r="P955">
            <v>105.12768087341671</v>
          </cell>
          <cell r="Q955">
            <v>279.47694578426189</v>
          </cell>
        </row>
        <row r="956">
          <cell r="K956">
            <v>1436.0401666659679</v>
          </cell>
          <cell r="L956">
            <v>1654.9033891511542</v>
          </cell>
          <cell r="M956">
            <v>517.75250023788305</v>
          </cell>
          <cell r="N956">
            <v>420.25799233199291</v>
          </cell>
          <cell r="O956">
            <v>494.76802150666043</v>
          </cell>
          <cell r="P956">
            <v>116.90524727465248</v>
          </cell>
          <cell r="Q956">
            <v>261.59955148591871</v>
          </cell>
        </row>
        <row r="957">
          <cell r="K957">
            <v>1627.9011611173105</v>
          </cell>
          <cell r="L957">
            <v>2021.2196527067379</v>
          </cell>
          <cell r="M957">
            <v>713.36854970626734</v>
          </cell>
          <cell r="N957">
            <v>410.00393264347957</v>
          </cell>
          <cell r="O957">
            <v>219.08703513890984</v>
          </cell>
          <cell r="P957">
            <v>195.26864363760669</v>
          </cell>
          <cell r="Q957">
            <v>331.29020149683225</v>
          </cell>
        </row>
        <row r="958">
          <cell r="K958">
            <v>1747.1779275272811</v>
          </cell>
          <cell r="L958">
            <v>2498.5869157009311</v>
          </cell>
          <cell r="M958">
            <v>563.10201060023348</v>
          </cell>
          <cell r="N958">
            <v>305.32352380865609</v>
          </cell>
          <cell r="O958">
            <v>105.89875301173211</v>
          </cell>
          <cell r="P958">
            <v>361.31055984975762</v>
          </cell>
          <cell r="Q958">
            <v>133.82099370356099</v>
          </cell>
        </row>
        <row r="959">
          <cell r="K959">
            <v>1556.8638196650643</v>
          </cell>
          <cell r="L959">
            <v>1608.0959619071775</v>
          </cell>
          <cell r="M959">
            <v>441.64040193160747</v>
          </cell>
          <cell r="N959">
            <v>423.1390900620716</v>
          </cell>
          <cell r="O959">
            <v>385.36439664406998</v>
          </cell>
          <cell r="P959">
            <v>360.78388784405462</v>
          </cell>
          <cell r="Q959">
            <v>154.52513865664795</v>
          </cell>
        </row>
        <row r="960">
          <cell r="K960">
            <v>1357.1359779545876</v>
          </cell>
          <cell r="L960">
            <v>1326.239521333546</v>
          </cell>
          <cell r="M960">
            <v>500.66662152326342</v>
          </cell>
          <cell r="N960">
            <v>410.93898149727903</v>
          </cell>
          <cell r="O960">
            <v>176.94053787715572</v>
          </cell>
          <cell r="P960">
            <v>215.71341433779227</v>
          </cell>
          <cell r="Q960">
            <v>324.53524179245971</v>
          </cell>
        </row>
        <row r="961">
          <cell r="K961">
            <v>2213.3475037424623</v>
          </cell>
          <cell r="L961">
            <v>1327.9791098903238</v>
          </cell>
          <cell r="M961">
            <v>561.78225570203165</v>
          </cell>
          <cell r="N961">
            <v>514.0880394955559</v>
          </cell>
          <cell r="O961">
            <v>441.0376792996654</v>
          </cell>
          <cell r="P961">
            <v>267.46736937448418</v>
          </cell>
          <cell r="Q961">
            <v>191.32628999839142</v>
          </cell>
        </row>
        <row r="962">
          <cell r="K962">
            <v>1169.7976464583028</v>
          </cell>
          <cell r="L962">
            <v>1734.4097124557336</v>
          </cell>
          <cell r="M962">
            <v>426.51164479025033</v>
          </cell>
          <cell r="N962">
            <v>363.36955838786616</v>
          </cell>
          <cell r="O962">
            <v>211.79851976506748</v>
          </cell>
          <cell r="P962">
            <v>226.61725824879147</v>
          </cell>
          <cell r="Q962">
            <v>181.64197319506232</v>
          </cell>
        </row>
        <row r="963">
          <cell r="K963">
            <v>1904.2003897208531</v>
          </cell>
          <cell r="L963">
            <v>1798.898039576188</v>
          </cell>
          <cell r="M963">
            <v>455.31617294906681</v>
          </cell>
          <cell r="N963">
            <v>340.18059536260603</v>
          </cell>
          <cell r="O963">
            <v>129.71572904508068</v>
          </cell>
          <cell r="P963">
            <v>166.13982253507481</v>
          </cell>
          <cell r="Q963">
            <v>159.59070169913457</v>
          </cell>
        </row>
        <row r="964">
          <cell r="K964">
            <v>1315.9472601285047</v>
          </cell>
          <cell r="L964">
            <v>1120.3907816772221</v>
          </cell>
          <cell r="M964">
            <v>644.61463174646201</v>
          </cell>
          <cell r="N964">
            <v>436.37457064090052</v>
          </cell>
          <cell r="O964">
            <v>40.729047931995673</v>
          </cell>
          <cell r="P964">
            <v>65.313879245322624</v>
          </cell>
          <cell r="Q964">
            <v>359.75906168504594</v>
          </cell>
        </row>
        <row r="965">
          <cell r="K965">
            <v>2291.0699524419656</v>
          </cell>
          <cell r="L965">
            <v>1431.1573174163259</v>
          </cell>
          <cell r="M965">
            <v>467.20393848857185</v>
          </cell>
          <cell r="N965">
            <v>373.99698737496448</v>
          </cell>
          <cell r="O965">
            <v>349.3230594270247</v>
          </cell>
          <cell r="P965">
            <v>318.32689987261125</v>
          </cell>
          <cell r="Q965">
            <v>218.97952046202633</v>
          </cell>
        </row>
        <row r="966">
          <cell r="K966">
            <v>1797.7157326970857</v>
          </cell>
          <cell r="L966">
            <v>2366.8271931984809</v>
          </cell>
          <cell r="M966">
            <v>568.55595969924991</v>
          </cell>
          <cell r="N966">
            <v>261.7154522814335</v>
          </cell>
          <cell r="O966">
            <v>247.3886578763188</v>
          </cell>
          <cell r="P966">
            <v>101.89941945047266</v>
          </cell>
          <cell r="Q966">
            <v>238.72396096357932</v>
          </cell>
        </row>
        <row r="967">
          <cell r="K967">
            <v>1443.4504243807323</v>
          </cell>
          <cell r="L967">
            <v>1419.4107460707967</v>
          </cell>
          <cell r="M967">
            <v>574.70802754165834</v>
          </cell>
          <cell r="N967">
            <v>447.22402039053071</v>
          </cell>
          <cell r="O967">
            <v>456.21986786518647</v>
          </cell>
          <cell r="P967">
            <v>176.23597469102648</v>
          </cell>
          <cell r="Q967">
            <v>393.38962492032499</v>
          </cell>
        </row>
        <row r="968">
          <cell r="K968">
            <v>1204.7096593144831</v>
          </cell>
          <cell r="L968">
            <v>1270.7338393091795</v>
          </cell>
          <cell r="M968">
            <v>532.89911321019406</v>
          </cell>
          <cell r="N968">
            <v>567.43355119079433</v>
          </cell>
          <cell r="O968">
            <v>249.97217630322152</v>
          </cell>
          <cell r="P968">
            <v>507.23088002328933</v>
          </cell>
          <cell r="Q968">
            <v>180.16058073478021</v>
          </cell>
        </row>
        <row r="969">
          <cell r="K969">
            <v>1896.1510810700315</v>
          </cell>
          <cell r="L969">
            <v>1494.3271624220347</v>
          </cell>
          <cell r="M969">
            <v>546.2735181455771</v>
          </cell>
          <cell r="N969">
            <v>410.80029750122594</v>
          </cell>
          <cell r="O969">
            <v>436.14135634605117</v>
          </cell>
          <cell r="P969">
            <v>226.81961226340124</v>
          </cell>
          <cell r="Q969">
            <v>105.49357166507976</v>
          </cell>
        </row>
        <row r="970">
          <cell r="K970">
            <v>1645.7568506933121</v>
          </cell>
          <cell r="L970">
            <v>1696.0432493664894</v>
          </cell>
          <cell r="M970">
            <v>519.95491293358782</v>
          </cell>
          <cell r="N970">
            <v>317.2357732818864</v>
          </cell>
          <cell r="O970">
            <v>255.34771725504473</v>
          </cell>
          <cell r="P970">
            <v>174.14226980187189</v>
          </cell>
          <cell r="Q970">
            <v>130.38502749977582</v>
          </cell>
        </row>
        <row r="971">
          <cell r="K971">
            <v>1891.8791785834233</v>
          </cell>
          <cell r="L971">
            <v>1715.0689813431015</v>
          </cell>
          <cell r="M971">
            <v>580.88187489328175</v>
          </cell>
          <cell r="N971">
            <v>459.45365229004511</v>
          </cell>
          <cell r="O971">
            <v>190.59486719563384</v>
          </cell>
          <cell r="P971">
            <v>299.39793127858695</v>
          </cell>
          <cell r="Q971">
            <v>174.66453135328666</v>
          </cell>
        </row>
        <row r="972">
          <cell r="K972">
            <v>2435.6230543977913</v>
          </cell>
          <cell r="L972">
            <v>1295.2297300696321</v>
          </cell>
          <cell r="M972">
            <v>556.67817215986065</v>
          </cell>
          <cell r="N972">
            <v>248.31472943798602</v>
          </cell>
          <cell r="O972">
            <v>630.5705337175749</v>
          </cell>
          <cell r="P972">
            <v>322.23999454799883</v>
          </cell>
          <cell r="Q972">
            <v>188.85708811842017</v>
          </cell>
        </row>
        <row r="973">
          <cell r="K973">
            <v>1844.8664708139011</v>
          </cell>
          <cell r="L973">
            <v>1573.1389094002711</v>
          </cell>
          <cell r="M973">
            <v>710.42170314757266</v>
          </cell>
          <cell r="N973">
            <v>228.87024676104031</v>
          </cell>
          <cell r="O973">
            <v>291.91865734350404</v>
          </cell>
          <cell r="P973">
            <v>337.47310360759434</v>
          </cell>
          <cell r="Q973">
            <v>223.9697446333235</v>
          </cell>
        </row>
        <row r="974">
          <cell r="K974">
            <v>1051.3117823575628</v>
          </cell>
          <cell r="L974">
            <v>1510.7819679401362</v>
          </cell>
          <cell r="M974">
            <v>740.40666043761314</v>
          </cell>
          <cell r="N974">
            <v>364.07934881730245</v>
          </cell>
          <cell r="O974">
            <v>486.91814450985464</v>
          </cell>
          <cell r="P974">
            <v>213.83365429691386</v>
          </cell>
          <cell r="Q974">
            <v>65.679856616261745</v>
          </cell>
        </row>
        <row r="975">
          <cell r="K975">
            <v>1863.7417602478185</v>
          </cell>
          <cell r="L975">
            <v>1580.1826280667103</v>
          </cell>
          <cell r="M975">
            <v>564.77325069570918</v>
          </cell>
          <cell r="N975">
            <v>410.38786832581155</v>
          </cell>
          <cell r="O975">
            <v>105.94739944389774</v>
          </cell>
          <cell r="P975">
            <v>185.0925323949923</v>
          </cell>
          <cell r="Q975">
            <v>241.83264032398969</v>
          </cell>
        </row>
        <row r="976">
          <cell r="K976">
            <v>1915.4955425888618</v>
          </cell>
          <cell r="L976">
            <v>2068.0955994856272</v>
          </cell>
          <cell r="M976">
            <v>430.65304165770931</v>
          </cell>
          <cell r="N976">
            <v>448.71747798980471</v>
          </cell>
          <cell r="O976">
            <v>200.38825149859295</v>
          </cell>
          <cell r="P976">
            <v>319.80232970123552</v>
          </cell>
          <cell r="Q976">
            <v>159.44537576511618</v>
          </cell>
        </row>
        <row r="977">
          <cell r="K977">
            <v>1641.3408367253217</v>
          </cell>
          <cell r="L977">
            <v>1682.2578692436323</v>
          </cell>
          <cell r="M977">
            <v>580.69128256178124</v>
          </cell>
          <cell r="N977">
            <v>471.07068905724719</v>
          </cell>
          <cell r="O977">
            <v>272.77076365620695</v>
          </cell>
          <cell r="P977">
            <v>296.70634339600832</v>
          </cell>
          <cell r="Q977">
            <v>385.6068578008622</v>
          </cell>
        </row>
        <row r="978">
          <cell r="K978">
            <v>2114.2809067852518</v>
          </cell>
          <cell r="L978">
            <v>1644.6386208454344</v>
          </cell>
          <cell r="M978">
            <v>485.36376047516495</v>
          </cell>
          <cell r="N978">
            <v>209.41761541582343</v>
          </cell>
          <cell r="O978">
            <v>300.48968006157946</v>
          </cell>
          <cell r="P978">
            <v>172.43326438035925</v>
          </cell>
          <cell r="Q978">
            <v>237.21130904551842</v>
          </cell>
        </row>
        <row r="979">
          <cell r="K979">
            <v>1893.4074960525472</v>
          </cell>
          <cell r="L979">
            <v>1373.3198168584254</v>
          </cell>
          <cell r="M979">
            <v>381.44687922919928</v>
          </cell>
          <cell r="N979">
            <v>351.53341007621407</v>
          </cell>
          <cell r="O979">
            <v>441.97208330170054</v>
          </cell>
          <cell r="P979">
            <v>83.029456183076704</v>
          </cell>
          <cell r="Q979">
            <v>142.30253442196732</v>
          </cell>
        </row>
        <row r="980">
          <cell r="K980">
            <v>1325.3218380752637</v>
          </cell>
          <cell r="L980">
            <v>1509.5132375623521</v>
          </cell>
          <cell r="M980">
            <v>405.97514467733055</v>
          </cell>
          <cell r="N980">
            <v>403.78713531192909</v>
          </cell>
          <cell r="O980">
            <v>326.42187054254066</v>
          </cell>
          <cell r="P980">
            <v>199.22813690329167</v>
          </cell>
          <cell r="Q980">
            <v>175.91687278359959</v>
          </cell>
        </row>
        <row r="981">
          <cell r="K981">
            <v>1718.2947693577082</v>
          </cell>
          <cell r="L981">
            <v>1214.9186902944243</v>
          </cell>
          <cell r="M981">
            <v>416.52325788893</v>
          </cell>
          <cell r="N981">
            <v>192.7096650834128</v>
          </cell>
          <cell r="O981">
            <v>373.42450011627943</v>
          </cell>
          <cell r="P981">
            <v>227.83263072297004</v>
          </cell>
          <cell r="Q981">
            <v>216.59549498716862</v>
          </cell>
        </row>
        <row r="982">
          <cell r="K982">
            <v>1670.2823286210505</v>
          </cell>
          <cell r="L982">
            <v>1678.7424583036222</v>
          </cell>
          <cell r="M982">
            <v>490.14726051706862</v>
          </cell>
          <cell r="N982">
            <v>241.34179375885725</v>
          </cell>
          <cell r="O982">
            <v>308.93852050451687</v>
          </cell>
          <cell r="P982">
            <v>201.80133779230025</v>
          </cell>
          <cell r="Q982">
            <v>379.98585817066373</v>
          </cell>
        </row>
        <row r="983">
          <cell r="K983">
            <v>2010.0908681291651</v>
          </cell>
          <cell r="L983">
            <v>2058.1439726480339</v>
          </cell>
          <cell r="M983">
            <v>616.76775816945246</v>
          </cell>
          <cell r="N983">
            <v>300.48320695822218</v>
          </cell>
          <cell r="O983">
            <v>379.42901215319552</v>
          </cell>
          <cell r="P983">
            <v>109.9441604425958</v>
          </cell>
          <cell r="Q983">
            <v>77.58933488831498</v>
          </cell>
        </row>
        <row r="984">
          <cell r="K984">
            <v>2151.0207892735275</v>
          </cell>
          <cell r="L984">
            <v>2241.8151176252222</v>
          </cell>
          <cell r="M984">
            <v>370.26686177645433</v>
          </cell>
          <cell r="N984">
            <v>395.45611753793793</v>
          </cell>
          <cell r="O984">
            <v>200.10743138898073</v>
          </cell>
          <cell r="P984">
            <v>265.72220457862443</v>
          </cell>
          <cell r="Q984">
            <v>262.69084519599534</v>
          </cell>
        </row>
        <row r="985">
          <cell r="K985">
            <v>1155.1643653270266</v>
          </cell>
          <cell r="L985">
            <v>1924.4761522928802</v>
          </cell>
          <cell r="M985">
            <v>451.06954383004739</v>
          </cell>
          <cell r="N985">
            <v>394.19381184385162</v>
          </cell>
          <cell r="O985">
            <v>218.9488268628952</v>
          </cell>
          <cell r="P985">
            <v>206.73513822655778</v>
          </cell>
          <cell r="Q985">
            <v>181.51472249020512</v>
          </cell>
        </row>
        <row r="986">
          <cell r="K986">
            <v>1963.8440301061398</v>
          </cell>
          <cell r="L986">
            <v>1064.9254624330526</v>
          </cell>
          <cell r="M986">
            <v>463.49011625992159</v>
          </cell>
          <cell r="N986">
            <v>296.35921494746532</v>
          </cell>
          <cell r="O986">
            <v>638.71153309391184</v>
          </cell>
          <cell r="P986">
            <v>197.3969115890018</v>
          </cell>
          <cell r="Q986">
            <v>201.82422277090839</v>
          </cell>
        </row>
        <row r="987">
          <cell r="K987">
            <v>1665.1091877541362</v>
          </cell>
          <cell r="L987">
            <v>1267.47600075067</v>
          </cell>
          <cell r="M987">
            <v>492.00899023492548</v>
          </cell>
          <cell r="N987">
            <v>272.88362156389968</v>
          </cell>
          <cell r="O987">
            <v>313.95570970332426</v>
          </cell>
          <cell r="P987">
            <v>330.60695157816713</v>
          </cell>
          <cell r="Q987">
            <v>264.80223002799926</v>
          </cell>
        </row>
        <row r="988">
          <cell r="K988">
            <v>2578.127186801089</v>
          </cell>
          <cell r="L988">
            <v>1355.5740112540602</v>
          </cell>
          <cell r="M988">
            <v>585.38941759410375</v>
          </cell>
          <cell r="N988">
            <v>337.75901554427787</v>
          </cell>
          <cell r="O988">
            <v>327.41261625215998</v>
          </cell>
          <cell r="P988">
            <v>301.38383129131239</v>
          </cell>
          <cell r="Q988">
            <v>135.38572079121963</v>
          </cell>
        </row>
        <row r="989">
          <cell r="K989">
            <v>1701.8666911411672</v>
          </cell>
          <cell r="L989">
            <v>1673.3948728089565</v>
          </cell>
          <cell r="M989">
            <v>514.92096687723199</v>
          </cell>
          <cell r="N989">
            <v>322.28834686815168</v>
          </cell>
          <cell r="O989">
            <v>344.20700884180644</v>
          </cell>
          <cell r="P989">
            <v>221.03918130582943</v>
          </cell>
          <cell r="Q989">
            <v>256.12307880067141</v>
          </cell>
        </row>
        <row r="990">
          <cell r="K990">
            <v>1575.01128133008</v>
          </cell>
          <cell r="L990">
            <v>1673.9365306282155</v>
          </cell>
          <cell r="M990">
            <v>471.29865962847322</v>
          </cell>
          <cell r="N990">
            <v>410.22130321460787</v>
          </cell>
          <cell r="O990">
            <v>444.80872630539454</v>
          </cell>
          <cell r="P990">
            <v>378.73499287761194</v>
          </cell>
          <cell r="Q990">
            <v>224.16045338208355</v>
          </cell>
        </row>
        <row r="991">
          <cell r="K991">
            <v>1655.4811337920189</v>
          </cell>
          <cell r="L991">
            <v>1465.6500639504368</v>
          </cell>
          <cell r="M991">
            <v>373.70853013521918</v>
          </cell>
          <cell r="N991">
            <v>346.01260247919924</v>
          </cell>
          <cell r="O991">
            <v>485.156829953478</v>
          </cell>
          <cell r="P991">
            <v>153.24128655839223</v>
          </cell>
          <cell r="Q991">
            <v>204.40721820749482</v>
          </cell>
        </row>
        <row r="992">
          <cell r="K992">
            <v>1281.0297139389161</v>
          </cell>
          <cell r="L992">
            <v>1752.7194240223039</v>
          </cell>
          <cell r="M992">
            <v>615.62713731862243</v>
          </cell>
          <cell r="N992">
            <v>294.6856069763931</v>
          </cell>
          <cell r="O992">
            <v>252.35619190570972</v>
          </cell>
          <cell r="P992">
            <v>144.42228081526392</v>
          </cell>
          <cell r="Q992">
            <v>112.15345961205323</v>
          </cell>
        </row>
        <row r="993">
          <cell r="K993">
            <v>1615.6352469052363</v>
          </cell>
          <cell r="L993">
            <v>1703.193824879585</v>
          </cell>
          <cell r="M993">
            <v>557.25096828996118</v>
          </cell>
          <cell r="N993">
            <v>306.77509379429898</v>
          </cell>
          <cell r="O993">
            <v>280.5716567719702</v>
          </cell>
          <cell r="P993">
            <v>359.31176847208479</v>
          </cell>
          <cell r="Q993">
            <v>170.65920871932505</v>
          </cell>
        </row>
        <row r="994">
          <cell r="K994">
            <v>1703.3863500530938</v>
          </cell>
          <cell r="L994">
            <v>1210.0606052701928</v>
          </cell>
          <cell r="M994">
            <v>491.7178439720816</v>
          </cell>
          <cell r="N994">
            <v>294.53748466590775</v>
          </cell>
          <cell r="O994">
            <v>273.44765813797005</v>
          </cell>
          <cell r="P994">
            <v>118.14598960149517</v>
          </cell>
          <cell r="Q994">
            <v>112.73810973983285</v>
          </cell>
        </row>
        <row r="995">
          <cell r="K995">
            <v>1302.8896132026352</v>
          </cell>
          <cell r="L995">
            <v>1358.9159330964221</v>
          </cell>
          <cell r="M995">
            <v>432.91828309541864</v>
          </cell>
          <cell r="N995">
            <v>343.32519160744761</v>
          </cell>
          <cell r="O995">
            <v>453.21981539935069</v>
          </cell>
          <cell r="P995">
            <v>425.77610370093367</v>
          </cell>
          <cell r="Q995">
            <v>366.81845190294911</v>
          </cell>
        </row>
        <row r="996">
          <cell r="K996">
            <v>672.40634836833203</v>
          </cell>
          <cell r="L996">
            <v>1545.3759381999739</v>
          </cell>
          <cell r="M996">
            <v>388.30579777312334</v>
          </cell>
          <cell r="N996">
            <v>507.32860540477998</v>
          </cell>
          <cell r="O996">
            <v>15.286240808974346</v>
          </cell>
          <cell r="P996">
            <v>215.33435947830776</v>
          </cell>
          <cell r="Q996">
            <v>432.83287610727683</v>
          </cell>
        </row>
        <row r="997">
          <cell r="K997">
            <v>1301.7282443640302</v>
          </cell>
          <cell r="L997">
            <v>1440.1829930885397</v>
          </cell>
          <cell r="M997">
            <v>453.8659444111828</v>
          </cell>
          <cell r="N997">
            <v>307.67193779304483</v>
          </cell>
          <cell r="O997">
            <v>439.57673833845485</v>
          </cell>
          <cell r="P997">
            <v>221.45530796370826</v>
          </cell>
          <cell r="Q997">
            <v>279.72743776159479</v>
          </cell>
        </row>
        <row r="998">
          <cell r="K998">
            <v>1906.2426785375003</v>
          </cell>
          <cell r="L998">
            <v>1502.734170059023</v>
          </cell>
          <cell r="M998">
            <v>532.50593271461992</v>
          </cell>
          <cell r="N998">
            <v>488.43832691340435</v>
          </cell>
          <cell r="O998">
            <v>278.84364881736263</v>
          </cell>
          <cell r="P998">
            <v>254.67160116236974</v>
          </cell>
          <cell r="Q998">
            <v>184.28378201742197</v>
          </cell>
        </row>
        <row r="999">
          <cell r="K999">
            <v>1650.1085827429467</v>
          </cell>
          <cell r="L999">
            <v>2014.5665991769345</v>
          </cell>
          <cell r="M999">
            <v>439.36315300988224</v>
          </cell>
          <cell r="N999">
            <v>298.47285455443858</v>
          </cell>
          <cell r="O999">
            <v>315.9885558039889</v>
          </cell>
          <cell r="P999">
            <v>104.39405192979703</v>
          </cell>
          <cell r="Q999">
            <v>263.1080306095825</v>
          </cell>
        </row>
        <row r="1000">
          <cell r="K1000">
            <v>1600.814312796027</v>
          </cell>
          <cell r="L1000">
            <v>1762.5311168124838</v>
          </cell>
          <cell r="M1000">
            <v>449.88745280190557</v>
          </cell>
          <cell r="N1000">
            <v>227.97232077437823</v>
          </cell>
          <cell r="O1000">
            <v>273.31377729176512</v>
          </cell>
          <cell r="P1000">
            <v>291.69485593470517</v>
          </cell>
          <cell r="Q1000">
            <v>260.72229928620334</v>
          </cell>
        </row>
        <row r="1001">
          <cell r="K1001">
            <v>1756.0302303153987</v>
          </cell>
          <cell r="L1001">
            <v>1920.280288546764</v>
          </cell>
          <cell r="M1001">
            <v>403.65304828677876</v>
          </cell>
          <cell r="N1001">
            <v>382.56221088351862</v>
          </cell>
          <cell r="O1001">
            <v>221.81968796346646</v>
          </cell>
          <cell r="P1001">
            <v>208.48547615762831</v>
          </cell>
          <cell r="Q1001">
            <v>273.1336468793919</v>
          </cell>
        </row>
        <row r="1002">
          <cell r="K1002">
            <v>1191.2137483423758</v>
          </cell>
          <cell r="L1002">
            <v>1276.0670188508061</v>
          </cell>
          <cell r="M1002">
            <v>556.00674938171073</v>
          </cell>
          <cell r="N1002">
            <v>363.08902385269863</v>
          </cell>
          <cell r="O1002">
            <v>567.36908841313459</v>
          </cell>
          <cell r="P1002">
            <v>175.46172681302596</v>
          </cell>
          <cell r="Q1002">
            <v>148.2094055962533</v>
          </cell>
        </row>
        <row r="1003">
          <cell r="K1003">
            <v>2412.5081587167733</v>
          </cell>
          <cell r="L1003">
            <v>1671.5805762690245</v>
          </cell>
          <cell r="M1003">
            <v>572.20453395549032</v>
          </cell>
          <cell r="N1003">
            <v>411.09828353863833</v>
          </cell>
          <cell r="O1003">
            <v>277.84266888723187</v>
          </cell>
          <cell r="P1003">
            <v>222.30391070888166</v>
          </cell>
          <cell r="Q1003">
            <v>193.53218058700847</v>
          </cell>
        </row>
        <row r="1004">
          <cell r="K1004">
            <v>1231.6364943507751</v>
          </cell>
          <cell r="L1004">
            <v>1471.4833255384053</v>
          </cell>
          <cell r="M1004">
            <v>493.43469510329214</v>
          </cell>
          <cell r="N1004">
            <v>330.04971690131924</v>
          </cell>
          <cell r="O1004">
            <v>210.60891853719866</v>
          </cell>
          <cell r="P1004">
            <v>222.7252913419633</v>
          </cell>
          <cell r="Q1004">
            <v>217.25300813400921</v>
          </cell>
        </row>
        <row r="1005">
          <cell r="K1005">
            <v>1830.5532620927706</v>
          </cell>
          <cell r="L1005">
            <v>1721.1709890512132</v>
          </cell>
          <cell r="M1005">
            <v>603.65370833754389</v>
          </cell>
          <cell r="N1005">
            <v>534.6782428107108</v>
          </cell>
          <cell r="O1005">
            <v>326.7087139150434</v>
          </cell>
          <cell r="P1005">
            <v>135.45119110098133</v>
          </cell>
          <cell r="Q1005">
            <v>97.829005146338673</v>
          </cell>
        </row>
        <row r="1006">
          <cell r="K1006">
            <v>1779.789961531066</v>
          </cell>
          <cell r="L1006">
            <v>1531.5851204178609</v>
          </cell>
          <cell r="M1006">
            <v>444.00741473051244</v>
          </cell>
          <cell r="N1006">
            <v>383.44634081465568</v>
          </cell>
          <cell r="O1006">
            <v>306.0689328605647</v>
          </cell>
          <cell r="P1006">
            <v>255.02057331701164</v>
          </cell>
          <cell r="Q1006">
            <v>193.34876634092797</v>
          </cell>
        </row>
        <row r="1007">
          <cell r="K1007">
            <v>1714.375530743022</v>
          </cell>
          <cell r="L1007">
            <v>1811.0347436110244</v>
          </cell>
          <cell r="M1007">
            <v>298.31563288333643</v>
          </cell>
          <cell r="N1007">
            <v>324.15544952526369</v>
          </cell>
          <cell r="O1007">
            <v>345.00225141216373</v>
          </cell>
          <cell r="P1007">
            <v>232.9379280994734</v>
          </cell>
          <cell r="Q1007">
            <v>411.6561617365283</v>
          </cell>
        </row>
        <row r="1008">
          <cell r="K1008">
            <v>1819.0613924371287</v>
          </cell>
          <cell r="L1008">
            <v>1019.1928238496145</v>
          </cell>
          <cell r="M1008">
            <v>465.49067869619154</v>
          </cell>
          <cell r="N1008">
            <v>402.45748553380417</v>
          </cell>
          <cell r="O1008">
            <v>535.02869875110957</v>
          </cell>
          <cell r="P1008">
            <v>183.52831166369808</v>
          </cell>
          <cell r="Q1008">
            <v>301.234027641078</v>
          </cell>
        </row>
        <row r="1009">
          <cell r="K1009">
            <v>1800.3675423152108</v>
          </cell>
          <cell r="L1009">
            <v>1460.1014590555706</v>
          </cell>
          <cell r="M1009">
            <v>482.32439576985257</v>
          </cell>
          <cell r="N1009">
            <v>576.95315915237211</v>
          </cell>
          <cell r="O1009">
            <v>248.87835607634116</v>
          </cell>
          <cell r="P1009">
            <v>329.23560752851949</v>
          </cell>
          <cell r="Q1009">
            <v>193.00881433033237</v>
          </cell>
        </row>
        <row r="1010">
          <cell r="K1010">
            <v>1201.926940054396</v>
          </cell>
          <cell r="L1010">
            <v>1968.5977255474677</v>
          </cell>
          <cell r="M1010">
            <v>448.33238186379515</v>
          </cell>
          <cell r="N1010">
            <v>264.06697258644766</v>
          </cell>
          <cell r="O1010">
            <v>507.49309750141924</v>
          </cell>
          <cell r="P1010">
            <v>221.95098299800426</v>
          </cell>
          <cell r="Q1010">
            <v>232.00203533374523</v>
          </cell>
        </row>
        <row r="1011">
          <cell r="K1011">
            <v>2326.0628205236144</v>
          </cell>
          <cell r="L1011">
            <v>1454.1413442234393</v>
          </cell>
          <cell r="M1011">
            <v>624.42320049033651</v>
          </cell>
          <cell r="N1011">
            <v>381.51941939630871</v>
          </cell>
          <cell r="O1011">
            <v>278.00948023630423</v>
          </cell>
          <cell r="P1011">
            <v>261.70214971298407</v>
          </cell>
          <cell r="Q1011">
            <v>175.38989780431993</v>
          </cell>
        </row>
        <row r="1012">
          <cell r="K1012">
            <v>1946.7903748843728</v>
          </cell>
          <cell r="L1012">
            <v>2032.7844241425942</v>
          </cell>
          <cell r="M1012">
            <v>542.16875566777242</v>
          </cell>
          <cell r="N1012">
            <v>449.19646323152563</v>
          </cell>
          <cell r="O1012">
            <v>441.54109844954758</v>
          </cell>
          <cell r="P1012">
            <v>89.899170915773539</v>
          </cell>
          <cell r="Q1012">
            <v>220.55344588157513</v>
          </cell>
        </row>
        <row r="1013">
          <cell r="K1013">
            <v>1332.5820947093484</v>
          </cell>
          <cell r="L1013">
            <v>1576.8672695644464</v>
          </cell>
          <cell r="M1013">
            <v>493.30481674047712</v>
          </cell>
          <cell r="N1013">
            <v>559.64883074077864</v>
          </cell>
          <cell r="O1013">
            <v>149.97278101405223</v>
          </cell>
          <cell r="P1013">
            <v>61.544778833641807</v>
          </cell>
          <cell r="Q1013">
            <v>160.21371579871911</v>
          </cell>
        </row>
        <row r="1014">
          <cell r="K1014">
            <v>1329.2813587123858</v>
          </cell>
          <cell r="L1014">
            <v>1591.2687410720919</v>
          </cell>
          <cell r="M1014">
            <v>301.71307746160846</v>
          </cell>
          <cell r="N1014">
            <v>402.74410961132691</v>
          </cell>
          <cell r="O1014">
            <v>566.31051405293022</v>
          </cell>
          <cell r="P1014">
            <v>218.0857724669747</v>
          </cell>
          <cell r="Q1014">
            <v>387.10526568603007</v>
          </cell>
        </row>
        <row r="1015">
          <cell r="K1015">
            <v>1210.5467169069623</v>
          </cell>
          <cell r="L1015">
            <v>1252.1212590988696</v>
          </cell>
          <cell r="M1015">
            <v>487.8344157170261</v>
          </cell>
          <cell r="N1015">
            <v>413.52059820294522</v>
          </cell>
          <cell r="O1015">
            <v>504.69114853867859</v>
          </cell>
          <cell r="P1015">
            <v>287.13936695193485</v>
          </cell>
          <cell r="Q1015">
            <v>216.83560263044015</v>
          </cell>
        </row>
        <row r="1016">
          <cell r="K1016">
            <v>1370.2062648233825</v>
          </cell>
          <cell r="L1016">
            <v>1727.5941424159682</v>
          </cell>
          <cell r="M1016">
            <v>398.37871882523785</v>
          </cell>
          <cell r="N1016">
            <v>337.98897242974357</v>
          </cell>
          <cell r="O1016">
            <v>278.42545664721609</v>
          </cell>
          <cell r="P1016">
            <v>328.40467837201942</v>
          </cell>
          <cell r="Q1016">
            <v>138.65396713573688</v>
          </cell>
        </row>
        <row r="1017">
          <cell r="K1017">
            <v>2826.8221495080629</v>
          </cell>
          <cell r="L1017">
            <v>1806.2472936442732</v>
          </cell>
          <cell r="M1017">
            <v>443.11845188158702</v>
          </cell>
          <cell r="N1017">
            <v>426.0064271258762</v>
          </cell>
          <cell r="O1017">
            <v>390.97790736205133</v>
          </cell>
          <cell r="P1017">
            <v>246.10755541837085</v>
          </cell>
          <cell r="Q1017">
            <v>65.35199642142895</v>
          </cell>
        </row>
        <row r="1018">
          <cell r="K1018">
            <v>2250.04625336044</v>
          </cell>
          <cell r="L1018">
            <v>2027.0657816936646</v>
          </cell>
          <cell r="M1018">
            <v>472.71973462160958</v>
          </cell>
          <cell r="N1018">
            <v>318.22138213483663</v>
          </cell>
          <cell r="O1018">
            <v>9.9260355258451796</v>
          </cell>
          <cell r="P1018">
            <v>194.54073481016525</v>
          </cell>
          <cell r="Q1018">
            <v>132.76022742091678</v>
          </cell>
        </row>
        <row r="1019">
          <cell r="K1019">
            <v>2306.3355126627484</v>
          </cell>
          <cell r="L1019">
            <v>1922.4018968041719</v>
          </cell>
          <cell r="M1019">
            <v>376.78140689378768</v>
          </cell>
          <cell r="N1019">
            <v>458.44866076498681</v>
          </cell>
          <cell r="O1019">
            <v>408.80358665286735</v>
          </cell>
          <cell r="P1019">
            <v>184.20369035931716</v>
          </cell>
          <cell r="Q1019">
            <v>327.54605244823347</v>
          </cell>
        </row>
        <row r="1020">
          <cell r="K1020">
            <v>1299.5852711586717</v>
          </cell>
          <cell r="L1020">
            <v>1889.4621772549403</v>
          </cell>
          <cell r="M1020">
            <v>380.40479234810653</v>
          </cell>
          <cell r="N1020">
            <v>365.25536234351432</v>
          </cell>
          <cell r="O1020">
            <v>349.37956141661095</v>
          </cell>
          <cell r="P1020">
            <v>290.28729498024734</v>
          </cell>
          <cell r="Q1020">
            <v>329.97258219005039</v>
          </cell>
        </row>
        <row r="1021">
          <cell r="K1021">
            <v>1659.9385893044384</v>
          </cell>
          <cell r="L1021">
            <v>1836.449160902509</v>
          </cell>
          <cell r="M1021">
            <v>546.81336960785438</v>
          </cell>
          <cell r="N1021">
            <v>241.98904776781976</v>
          </cell>
          <cell r="O1021">
            <v>206.31970861896008</v>
          </cell>
          <cell r="P1021">
            <v>155.61451012416745</v>
          </cell>
          <cell r="Q1021">
            <v>395.91908744301838</v>
          </cell>
        </row>
        <row r="1022">
          <cell r="K1022">
            <v>1131.115843910768</v>
          </cell>
          <cell r="L1022">
            <v>1230.3216882940883</v>
          </cell>
          <cell r="M1022">
            <v>343.93993960779153</v>
          </cell>
          <cell r="N1022">
            <v>303.26169359216334</v>
          </cell>
          <cell r="O1022">
            <v>300.378498653127</v>
          </cell>
          <cell r="P1022">
            <v>235.54641058711425</v>
          </cell>
          <cell r="Q1022">
            <v>135.90449486957533</v>
          </cell>
        </row>
        <row r="1023">
          <cell r="K1023">
            <v>1693.93457393529</v>
          </cell>
          <cell r="L1023">
            <v>1830.4398116595955</v>
          </cell>
          <cell r="M1023">
            <v>429.90295747571184</v>
          </cell>
          <cell r="N1023">
            <v>320.0708793457286</v>
          </cell>
          <cell r="O1023">
            <v>367.6763452120087</v>
          </cell>
          <cell r="P1023">
            <v>312.16899556370322</v>
          </cell>
          <cell r="Q1023">
            <v>281.44505333225635</v>
          </cell>
        </row>
        <row r="1024">
          <cell r="K1024">
            <v>1273.9591738569402</v>
          </cell>
          <cell r="L1024">
            <v>1425.1702689045189</v>
          </cell>
          <cell r="M1024">
            <v>573.42271908225587</v>
          </cell>
          <cell r="N1024">
            <v>469.26086913097799</v>
          </cell>
          <cell r="O1024">
            <v>428.84084266040128</v>
          </cell>
          <cell r="P1024">
            <v>332.54222902560048</v>
          </cell>
          <cell r="Q1024">
            <v>172.91770983727676</v>
          </cell>
        </row>
        <row r="1025">
          <cell r="K1025">
            <v>1597.3242948718419</v>
          </cell>
          <cell r="L1025">
            <v>1287.5956113117932</v>
          </cell>
          <cell r="M1025">
            <v>507.70771600262145</v>
          </cell>
          <cell r="N1025">
            <v>370.38684057452565</v>
          </cell>
          <cell r="O1025">
            <v>169.87658120120602</v>
          </cell>
          <cell r="P1025">
            <v>206.07485428194627</v>
          </cell>
          <cell r="Q1025">
            <v>269.54980432059091</v>
          </cell>
        </row>
        <row r="1026">
          <cell r="K1026">
            <v>2108.5846197524356</v>
          </cell>
          <cell r="L1026">
            <v>2726.0675442003221</v>
          </cell>
          <cell r="M1026">
            <v>397.29007593234508</v>
          </cell>
          <cell r="N1026">
            <v>365.7289370630333</v>
          </cell>
          <cell r="O1026">
            <v>513.58124703272915</v>
          </cell>
          <cell r="P1026">
            <v>134.88032091625885</v>
          </cell>
          <cell r="Q1026">
            <v>291.44201521915306</v>
          </cell>
        </row>
        <row r="1027">
          <cell r="K1027">
            <v>1493.2378424519216</v>
          </cell>
          <cell r="L1027">
            <v>1159.0957941400184</v>
          </cell>
          <cell r="M1027">
            <v>511.0574130098434</v>
          </cell>
          <cell r="N1027">
            <v>315.02373223265545</v>
          </cell>
          <cell r="O1027">
            <v>336.14607065746731</v>
          </cell>
          <cell r="P1027">
            <v>124.52845993229204</v>
          </cell>
          <cell r="Q1027">
            <v>212.01052733608208</v>
          </cell>
        </row>
        <row r="1028">
          <cell r="K1028">
            <v>1740.5880728469997</v>
          </cell>
          <cell r="L1028">
            <v>1598.4396485752775</v>
          </cell>
          <cell r="M1028">
            <v>657.3934712827587</v>
          </cell>
          <cell r="N1028">
            <v>528.39325849453087</v>
          </cell>
          <cell r="O1028">
            <v>457.52306742183544</v>
          </cell>
          <cell r="P1028">
            <v>317.57133115623702</v>
          </cell>
          <cell r="Q1028">
            <v>142.3601220452874</v>
          </cell>
        </row>
        <row r="1029">
          <cell r="K1029">
            <v>2185.1305852310597</v>
          </cell>
          <cell r="L1029">
            <v>2036.2373840706923</v>
          </cell>
          <cell r="M1029">
            <v>496.81244659793748</v>
          </cell>
          <cell r="N1029">
            <v>424.36042474152168</v>
          </cell>
          <cell r="O1029">
            <v>373.95504220685262</v>
          </cell>
          <cell r="P1029">
            <v>174.2560424276223</v>
          </cell>
          <cell r="Q1029">
            <v>357.98682482689128</v>
          </cell>
        </row>
        <row r="1030">
          <cell r="K1030">
            <v>1369.7868296939935</v>
          </cell>
          <cell r="L1030">
            <v>1942.1263508420989</v>
          </cell>
          <cell r="M1030">
            <v>650.13757827489894</v>
          </cell>
          <cell r="N1030">
            <v>428.20566905263098</v>
          </cell>
          <cell r="O1030">
            <v>535.88908547176516</v>
          </cell>
          <cell r="P1030">
            <v>176.81911778718617</v>
          </cell>
          <cell r="Q1030">
            <v>135.92958509590696</v>
          </cell>
        </row>
        <row r="1031">
          <cell r="K1031">
            <v>1476.62204032975</v>
          </cell>
          <cell r="L1031">
            <v>1433.9136912149002</v>
          </cell>
          <cell r="M1031">
            <v>605.28292176421223</v>
          </cell>
          <cell r="N1031">
            <v>289.94833650910675</v>
          </cell>
          <cell r="O1031">
            <v>282.14436005002057</v>
          </cell>
          <cell r="P1031">
            <v>166.62119780392931</v>
          </cell>
          <cell r="Q1031">
            <v>187.58075004415849</v>
          </cell>
        </row>
        <row r="1032">
          <cell r="K1032">
            <v>2216.8359662624698</v>
          </cell>
          <cell r="L1032">
            <v>2225.0143618648503</v>
          </cell>
          <cell r="M1032">
            <v>394.0019481359098</v>
          </cell>
          <cell r="N1032">
            <v>308.64299812718485</v>
          </cell>
          <cell r="O1032">
            <v>321.78155402554307</v>
          </cell>
          <cell r="P1032">
            <v>317.13263978206402</v>
          </cell>
          <cell r="Q1032">
            <v>163.89827204076292</v>
          </cell>
        </row>
        <row r="1033">
          <cell r="K1033">
            <v>1474.6362201473382</v>
          </cell>
          <cell r="L1033">
            <v>1624.3760604903741</v>
          </cell>
          <cell r="M1033">
            <v>596.1637044942488</v>
          </cell>
          <cell r="N1033">
            <v>380.33644513590974</v>
          </cell>
          <cell r="O1033">
            <v>274.85700925492705</v>
          </cell>
          <cell r="P1033">
            <v>331.53114368036699</v>
          </cell>
          <cell r="Q1033">
            <v>164.01778237211121</v>
          </cell>
        </row>
        <row r="1034">
          <cell r="K1034">
            <v>1021.9480151725817</v>
          </cell>
          <cell r="L1034">
            <v>1554.5931107374956</v>
          </cell>
          <cell r="M1034">
            <v>654.95771825646068</v>
          </cell>
          <cell r="N1034">
            <v>521.42703522634793</v>
          </cell>
          <cell r="O1034">
            <v>204.98738470914913</v>
          </cell>
          <cell r="P1034">
            <v>200.15412135396932</v>
          </cell>
          <cell r="Q1034">
            <v>239.68683634477679</v>
          </cell>
        </row>
        <row r="1035">
          <cell r="K1035">
            <v>1239.1274985419996</v>
          </cell>
          <cell r="L1035">
            <v>1467.0090063133898</v>
          </cell>
          <cell r="M1035">
            <v>393.32129190338833</v>
          </cell>
          <cell r="N1035">
            <v>545.81008365866694</v>
          </cell>
          <cell r="O1035">
            <v>378.74503492322759</v>
          </cell>
          <cell r="P1035">
            <v>162.86368024004875</v>
          </cell>
          <cell r="Q1035">
            <v>296.49762384111352</v>
          </cell>
        </row>
        <row r="1036">
          <cell r="K1036">
            <v>1802.4647388111227</v>
          </cell>
          <cell r="L1036">
            <v>1617.9466123568379</v>
          </cell>
          <cell r="M1036">
            <v>422.79342161003132</v>
          </cell>
          <cell r="N1036">
            <v>320.52500547780863</v>
          </cell>
          <cell r="O1036">
            <v>212.17085815920197</v>
          </cell>
          <cell r="P1036">
            <v>243.78192849536387</v>
          </cell>
          <cell r="Q1036">
            <v>90.007301361919787</v>
          </cell>
        </row>
        <row r="1037">
          <cell r="K1037">
            <v>1912.2224825112412</v>
          </cell>
          <cell r="L1037">
            <v>1231.4131187190444</v>
          </cell>
          <cell r="M1037">
            <v>679.52183246348432</v>
          </cell>
          <cell r="N1037">
            <v>482.37704395737057</v>
          </cell>
          <cell r="O1037">
            <v>277.76752545728692</v>
          </cell>
          <cell r="P1037">
            <v>350.48561868235515</v>
          </cell>
          <cell r="Q1037">
            <v>59.12389116464707</v>
          </cell>
        </row>
        <row r="1038">
          <cell r="K1038">
            <v>1784.0346346675933</v>
          </cell>
          <cell r="L1038">
            <v>1217.4357828665231</v>
          </cell>
          <cell r="M1038">
            <v>622.10861794919072</v>
          </cell>
          <cell r="N1038">
            <v>304.30699157791219</v>
          </cell>
          <cell r="O1038">
            <v>345.65603476059687</v>
          </cell>
          <cell r="P1038">
            <v>171.31951135921631</v>
          </cell>
          <cell r="Q1038">
            <v>174.77502649143995</v>
          </cell>
        </row>
        <row r="1039">
          <cell r="K1039">
            <v>1847.5006195036965</v>
          </cell>
          <cell r="L1039">
            <v>2101.2956434480079</v>
          </cell>
          <cell r="M1039">
            <v>357.93998363314506</v>
          </cell>
          <cell r="N1039">
            <v>340.36458133087723</v>
          </cell>
          <cell r="O1039">
            <v>351.1683485284658</v>
          </cell>
          <cell r="P1039">
            <v>86.442179182296229</v>
          </cell>
          <cell r="Q1039">
            <v>172.12411396660013</v>
          </cell>
        </row>
        <row r="1040">
          <cell r="K1040">
            <v>1910.8115327902963</v>
          </cell>
          <cell r="L1040">
            <v>1661.7809437679014</v>
          </cell>
          <cell r="M1040">
            <v>687.74110533303167</v>
          </cell>
          <cell r="N1040">
            <v>414.21161317721572</v>
          </cell>
          <cell r="O1040">
            <v>327.76218793367536</v>
          </cell>
          <cell r="P1040">
            <v>110.70268625371844</v>
          </cell>
          <cell r="Q1040">
            <v>203.94309818531156</v>
          </cell>
        </row>
        <row r="1041">
          <cell r="K1041">
            <v>2101.9432857240186</v>
          </cell>
          <cell r="L1041">
            <v>1226.1149623343251</v>
          </cell>
          <cell r="M1041">
            <v>698.62756592585401</v>
          </cell>
          <cell r="N1041">
            <v>173.7440161146242</v>
          </cell>
          <cell r="O1041">
            <v>245.07216450221202</v>
          </cell>
          <cell r="P1041">
            <v>328.42357071373141</v>
          </cell>
          <cell r="Q1041">
            <v>226.07953251413946</v>
          </cell>
        </row>
        <row r="1042">
          <cell r="K1042">
            <v>1582.0454264448276</v>
          </cell>
          <cell r="L1042">
            <v>1590.5339495468791</v>
          </cell>
          <cell r="M1042">
            <v>378.82670314286446</v>
          </cell>
          <cell r="N1042">
            <v>291.44897487291541</v>
          </cell>
          <cell r="O1042">
            <v>349.3765575171721</v>
          </cell>
          <cell r="P1042">
            <v>337.66386165631872</v>
          </cell>
          <cell r="Q1042">
            <v>126.85253417508122</v>
          </cell>
        </row>
        <row r="1043">
          <cell r="K1043">
            <v>1452.022936609779</v>
          </cell>
          <cell r="L1043">
            <v>2296.528450759959</v>
          </cell>
          <cell r="M1043">
            <v>408.40604132299825</v>
          </cell>
          <cell r="N1043">
            <v>211.97542544176432</v>
          </cell>
          <cell r="O1043">
            <v>221.85389423072547</v>
          </cell>
          <cell r="P1043">
            <v>171.03721339805045</v>
          </cell>
          <cell r="Q1043">
            <v>159.04549272959125</v>
          </cell>
        </row>
        <row r="1044">
          <cell r="K1044">
            <v>1840.0446562143773</v>
          </cell>
          <cell r="L1044">
            <v>903.36261406837002</v>
          </cell>
          <cell r="M1044">
            <v>492.23189924899953</v>
          </cell>
          <cell r="N1044">
            <v>355.73630305824076</v>
          </cell>
          <cell r="O1044">
            <v>320.32319912174944</v>
          </cell>
          <cell r="P1044">
            <v>279.92156010127712</v>
          </cell>
          <cell r="Q1044">
            <v>166.77775283619576</v>
          </cell>
        </row>
        <row r="1045">
          <cell r="K1045">
            <v>1845.3176420805537</v>
          </cell>
          <cell r="L1045">
            <v>2389.6388405675648</v>
          </cell>
          <cell r="M1045">
            <v>530.21897055593536</v>
          </cell>
          <cell r="N1045">
            <v>366.81789406126563</v>
          </cell>
          <cell r="O1045">
            <v>769.48431472284915</v>
          </cell>
          <cell r="P1045">
            <v>114.14401247877616</v>
          </cell>
          <cell r="Q1045">
            <v>243.65043727882883</v>
          </cell>
        </row>
        <row r="1046">
          <cell r="K1046">
            <v>1743.5374246392632</v>
          </cell>
          <cell r="L1046">
            <v>1888.751000018098</v>
          </cell>
          <cell r="M1046">
            <v>443.91427979032062</v>
          </cell>
          <cell r="N1046">
            <v>314.81147621977533</v>
          </cell>
          <cell r="O1046">
            <v>196.14791254233577</v>
          </cell>
          <cell r="P1046">
            <v>355.01702905671209</v>
          </cell>
          <cell r="Q1046">
            <v>95.813131581082956</v>
          </cell>
        </row>
        <row r="1047">
          <cell r="K1047">
            <v>1269.6169316590244</v>
          </cell>
          <cell r="L1047">
            <v>1984.1066014536973</v>
          </cell>
          <cell r="M1047">
            <v>562.69338732188396</v>
          </cell>
          <cell r="N1047">
            <v>442.20481315879084</v>
          </cell>
          <cell r="O1047">
            <v>184.76626472244399</v>
          </cell>
          <cell r="P1047">
            <v>247.49273235685772</v>
          </cell>
          <cell r="Q1047">
            <v>213.59711409942267</v>
          </cell>
        </row>
        <row r="1048">
          <cell r="K1048">
            <v>1712.1648142427046</v>
          </cell>
          <cell r="L1048">
            <v>1253.5954489377093</v>
          </cell>
          <cell r="M1048">
            <v>572.51852564653825</v>
          </cell>
          <cell r="N1048">
            <v>318.04604819703923</v>
          </cell>
          <cell r="O1048">
            <v>312.36600964906728</v>
          </cell>
          <cell r="P1048">
            <v>347.39576033142185</v>
          </cell>
          <cell r="Q1048">
            <v>241.099233172255</v>
          </cell>
        </row>
        <row r="1049">
          <cell r="K1049">
            <v>1908.0531793097655</v>
          </cell>
          <cell r="L1049">
            <v>1447.2137933067079</v>
          </cell>
          <cell r="M1049">
            <v>404.18977034235394</v>
          </cell>
          <cell r="N1049">
            <v>508.89692952632487</v>
          </cell>
          <cell r="O1049">
            <v>450.90739085741035</v>
          </cell>
          <cell r="P1049">
            <v>189.71577535154034</v>
          </cell>
          <cell r="Q1049">
            <v>241.04415830283287</v>
          </cell>
        </row>
        <row r="1050">
          <cell r="K1050">
            <v>1995.6784569568822</v>
          </cell>
          <cell r="L1050">
            <v>1897.7109422865699</v>
          </cell>
          <cell r="M1050">
            <v>410.21093173099848</v>
          </cell>
          <cell r="N1050">
            <v>382.62813575604997</v>
          </cell>
          <cell r="O1050">
            <v>462.01269606536863</v>
          </cell>
          <cell r="P1050">
            <v>-25.32482199989774</v>
          </cell>
          <cell r="Q1050">
            <v>241.94925965763719</v>
          </cell>
        </row>
        <row r="1051">
          <cell r="K1051">
            <v>2139.854501077124</v>
          </cell>
          <cell r="L1051">
            <v>1811.1314424064169</v>
          </cell>
          <cell r="M1051">
            <v>464.83497567754739</v>
          </cell>
          <cell r="N1051">
            <v>509.1944437787318</v>
          </cell>
          <cell r="O1051">
            <v>196.83891789271468</v>
          </cell>
          <cell r="P1051">
            <v>165.99231400849604</v>
          </cell>
          <cell r="Q1051">
            <v>148.66338693324036</v>
          </cell>
        </row>
        <row r="1052">
          <cell r="K1052">
            <v>1522.3815157095389</v>
          </cell>
          <cell r="L1052">
            <v>1035.3849318097532</v>
          </cell>
          <cell r="M1052">
            <v>462.91939336800391</v>
          </cell>
          <cell r="N1052">
            <v>357.52228912993104</v>
          </cell>
          <cell r="O1052">
            <v>218.71117621387225</v>
          </cell>
          <cell r="P1052">
            <v>61.706392089462831</v>
          </cell>
          <cell r="Q1052">
            <v>127.88706679078389</v>
          </cell>
        </row>
        <row r="1053">
          <cell r="K1053">
            <v>2063.5690208994029</v>
          </cell>
          <cell r="L1053">
            <v>1446.0148699625436</v>
          </cell>
          <cell r="M1053">
            <v>519.58596427221551</v>
          </cell>
          <cell r="N1053">
            <v>514.72648259265361</v>
          </cell>
          <cell r="O1053">
            <v>404.07939129039147</v>
          </cell>
          <cell r="P1053">
            <v>284.22631782583318</v>
          </cell>
          <cell r="Q1053">
            <v>115.189924784656</v>
          </cell>
        </row>
        <row r="1054">
          <cell r="K1054">
            <v>1939.3337422107552</v>
          </cell>
          <cell r="L1054">
            <v>1226.2950115210012</v>
          </cell>
          <cell r="M1054">
            <v>634.86171879252834</v>
          </cell>
          <cell r="N1054">
            <v>390.28463636150627</v>
          </cell>
          <cell r="O1054">
            <v>445.46347042004822</v>
          </cell>
          <cell r="P1054">
            <v>277.34483972953086</v>
          </cell>
          <cell r="Q1054">
            <v>129.68890598967528</v>
          </cell>
        </row>
        <row r="1055">
          <cell r="K1055">
            <v>2364.2542692617103</v>
          </cell>
          <cell r="L1055">
            <v>1721.2332494578602</v>
          </cell>
          <cell r="M1055">
            <v>659.28297729588962</v>
          </cell>
          <cell r="N1055">
            <v>286.66686479765099</v>
          </cell>
          <cell r="O1055">
            <v>440.72459910362602</v>
          </cell>
          <cell r="P1055">
            <v>31.884935785319904</v>
          </cell>
          <cell r="Q1055">
            <v>132.78517241794052</v>
          </cell>
        </row>
        <row r="1056">
          <cell r="K1056">
            <v>1744.8354553493607</v>
          </cell>
          <cell r="L1056">
            <v>1442.3459321175751</v>
          </cell>
          <cell r="M1056">
            <v>619.05371773554896</v>
          </cell>
          <cell r="N1056">
            <v>148.52950336164739</v>
          </cell>
          <cell r="O1056">
            <v>207.98370377735148</v>
          </cell>
          <cell r="P1056">
            <v>213.98109953495816</v>
          </cell>
          <cell r="Q1056">
            <v>185.01640001009207</v>
          </cell>
        </row>
        <row r="1057">
          <cell r="K1057">
            <v>2401.4611316997684</v>
          </cell>
          <cell r="L1057">
            <v>2258.9587989992892</v>
          </cell>
          <cell r="M1057">
            <v>403.07778242710089</v>
          </cell>
          <cell r="N1057">
            <v>325.60853733492957</v>
          </cell>
          <cell r="O1057">
            <v>366.087024100929</v>
          </cell>
          <cell r="P1057">
            <v>305.6621459727458</v>
          </cell>
          <cell r="Q1057">
            <v>161.17336668222327</v>
          </cell>
        </row>
        <row r="1058">
          <cell r="K1058">
            <v>1231.2623689894765</v>
          </cell>
          <cell r="L1058">
            <v>1857.4048171671948</v>
          </cell>
          <cell r="M1058">
            <v>472.15582703207889</v>
          </cell>
          <cell r="N1058">
            <v>425.47763938160904</v>
          </cell>
          <cell r="O1058">
            <v>188.55218487308838</v>
          </cell>
          <cell r="P1058">
            <v>322.00636646509196</v>
          </cell>
          <cell r="Q1058">
            <v>146.44637033507942</v>
          </cell>
        </row>
        <row r="1059">
          <cell r="K1059">
            <v>1756.4017194016665</v>
          </cell>
          <cell r="L1059">
            <v>1609.2468122154153</v>
          </cell>
          <cell r="M1059">
            <v>456.56211964981253</v>
          </cell>
          <cell r="N1059">
            <v>312.48992288058298</v>
          </cell>
          <cell r="O1059">
            <v>230.20930085108708</v>
          </cell>
          <cell r="P1059">
            <v>265.91788152607353</v>
          </cell>
          <cell r="Q1059">
            <v>150.10751193609312</v>
          </cell>
        </row>
        <row r="1060">
          <cell r="K1060">
            <v>1941.0882532887504</v>
          </cell>
          <cell r="L1060">
            <v>1786.1802068441941</v>
          </cell>
          <cell r="M1060">
            <v>445.36659990659268</v>
          </cell>
          <cell r="N1060">
            <v>521.28563641551489</v>
          </cell>
          <cell r="O1060">
            <v>293.45213961910702</v>
          </cell>
          <cell r="P1060">
            <v>136.88647712663408</v>
          </cell>
          <cell r="Q1060">
            <v>240.3198219565204</v>
          </cell>
        </row>
        <row r="1061">
          <cell r="K1061">
            <v>1394.2096679236959</v>
          </cell>
          <cell r="L1061">
            <v>1442.4263351322331</v>
          </cell>
          <cell r="M1061">
            <v>584.56660379293305</v>
          </cell>
          <cell r="N1061">
            <v>270.90924573487825</v>
          </cell>
          <cell r="O1061">
            <v>298.19144168141713</v>
          </cell>
          <cell r="P1061">
            <v>198.17016336264678</v>
          </cell>
          <cell r="Q1061">
            <v>186.20350653988953</v>
          </cell>
        </row>
        <row r="1062">
          <cell r="K1062">
            <v>1301.6923150579692</v>
          </cell>
          <cell r="L1062">
            <v>1390.551251581968</v>
          </cell>
          <cell r="M1062">
            <v>581.70642283745372</v>
          </cell>
          <cell r="N1062">
            <v>530.37142791237522</v>
          </cell>
          <cell r="O1062">
            <v>272.89030928689687</v>
          </cell>
          <cell r="P1062">
            <v>318.34988668108946</v>
          </cell>
          <cell r="Q1062">
            <v>205.28097217356725</v>
          </cell>
        </row>
        <row r="1063">
          <cell r="K1063">
            <v>1974.2939034287099</v>
          </cell>
          <cell r="L1063">
            <v>1483.6243129103166</v>
          </cell>
          <cell r="M1063">
            <v>428.65918190684698</v>
          </cell>
          <cell r="N1063">
            <v>287.75357930492657</v>
          </cell>
          <cell r="O1063">
            <v>407.96110367071009</v>
          </cell>
          <cell r="P1063">
            <v>169.36087858545184</v>
          </cell>
          <cell r="Q1063">
            <v>216.22976703247429</v>
          </cell>
        </row>
        <row r="1064">
          <cell r="K1064">
            <v>1904.7698341703813</v>
          </cell>
          <cell r="L1064">
            <v>1647.8054779815661</v>
          </cell>
          <cell r="M1064">
            <v>712.73526612016269</v>
          </cell>
          <cell r="N1064">
            <v>300.80176929775286</v>
          </cell>
          <cell r="O1064">
            <v>244.6197866314472</v>
          </cell>
          <cell r="P1064">
            <v>80.768326774942793</v>
          </cell>
          <cell r="Q1064">
            <v>323.74842652279892</v>
          </cell>
        </row>
        <row r="1065">
          <cell r="K1065">
            <v>2302.3786713792115</v>
          </cell>
          <cell r="L1065">
            <v>1396.4697521441899</v>
          </cell>
          <cell r="M1065">
            <v>526.18627983620672</v>
          </cell>
          <cell r="N1065">
            <v>416.68119259506813</v>
          </cell>
          <cell r="O1065">
            <v>172.04585115581739</v>
          </cell>
          <cell r="P1065">
            <v>273.37500536124202</v>
          </cell>
          <cell r="Q1065">
            <v>434.72152790413054</v>
          </cell>
        </row>
        <row r="1066">
          <cell r="K1066">
            <v>1639.7343079218494</v>
          </cell>
          <cell r="L1066">
            <v>1595.041208082361</v>
          </cell>
          <cell r="M1066">
            <v>659.58813896644267</v>
          </cell>
          <cell r="N1066">
            <v>558.35693636302722</v>
          </cell>
          <cell r="O1066">
            <v>666.03081327678069</v>
          </cell>
          <cell r="P1066">
            <v>276.56274131126708</v>
          </cell>
          <cell r="Q1066">
            <v>191.31469642577866</v>
          </cell>
        </row>
        <row r="1067">
          <cell r="K1067">
            <v>1858.0541926068579</v>
          </cell>
          <cell r="L1067">
            <v>1879.2645233665314</v>
          </cell>
          <cell r="M1067">
            <v>425.69648293158036</v>
          </cell>
          <cell r="N1067">
            <v>272.23237276767509</v>
          </cell>
          <cell r="O1067">
            <v>196.63966677103869</v>
          </cell>
          <cell r="P1067">
            <v>108.49901869809979</v>
          </cell>
          <cell r="Q1067">
            <v>186.22832289215879</v>
          </cell>
        </row>
        <row r="1068">
          <cell r="K1068">
            <v>1327.0625679841182</v>
          </cell>
          <cell r="L1068">
            <v>976.0411062232796</v>
          </cell>
          <cell r="M1068">
            <v>470.63236015132571</v>
          </cell>
          <cell r="N1068">
            <v>343.63802163013577</v>
          </cell>
          <cell r="O1068">
            <v>312.40055010201485</v>
          </cell>
          <cell r="P1068">
            <v>183.85936963555756</v>
          </cell>
          <cell r="Q1068">
            <v>182.24643254440906</v>
          </cell>
        </row>
        <row r="1069">
          <cell r="K1069">
            <v>2070.4795385387893</v>
          </cell>
          <cell r="L1069">
            <v>1213.5986235299979</v>
          </cell>
          <cell r="M1069">
            <v>584.86542769344851</v>
          </cell>
          <cell r="N1069">
            <v>462.99618933543809</v>
          </cell>
          <cell r="O1069">
            <v>364.05034070807312</v>
          </cell>
          <cell r="P1069">
            <v>136.14891105655823</v>
          </cell>
          <cell r="Q1069">
            <v>128.86794270568441</v>
          </cell>
        </row>
        <row r="1070">
          <cell r="K1070">
            <v>1236.2318304598441</v>
          </cell>
          <cell r="L1070">
            <v>1771.8627510228509</v>
          </cell>
          <cell r="M1070">
            <v>445.94253063549638</v>
          </cell>
          <cell r="N1070">
            <v>310.76453451141305</v>
          </cell>
          <cell r="O1070">
            <v>188.57468393323089</v>
          </cell>
          <cell r="P1070">
            <v>273.19138418696554</v>
          </cell>
          <cell r="Q1070">
            <v>293.17379202828471</v>
          </cell>
        </row>
        <row r="1071">
          <cell r="K1071">
            <v>1696.4187982658134</v>
          </cell>
          <cell r="L1071">
            <v>1359.6515362034002</v>
          </cell>
          <cell r="M1071">
            <v>565.90790225172429</v>
          </cell>
          <cell r="N1071">
            <v>360.65211445363633</v>
          </cell>
          <cell r="O1071">
            <v>125.08225722126242</v>
          </cell>
          <cell r="P1071">
            <v>307.11490476024699</v>
          </cell>
          <cell r="Q1071">
            <v>95.640734353475878</v>
          </cell>
        </row>
        <row r="1072">
          <cell r="K1072">
            <v>1998.2633069009867</v>
          </cell>
          <cell r="L1072">
            <v>1175.2535287918779</v>
          </cell>
          <cell r="M1072">
            <v>442.47265208117557</v>
          </cell>
          <cell r="N1072">
            <v>568.58502868224014</v>
          </cell>
          <cell r="O1072">
            <v>289.80499890485908</v>
          </cell>
          <cell r="P1072">
            <v>201.60701286518389</v>
          </cell>
          <cell r="Q1072">
            <v>180.96913714028844</v>
          </cell>
        </row>
        <row r="1073">
          <cell r="K1073">
            <v>1865.619919309139</v>
          </cell>
          <cell r="L1073">
            <v>1748.2196858559232</v>
          </cell>
          <cell r="M1073">
            <v>595.72090600906711</v>
          </cell>
          <cell r="N1073">
            <v>328.97933108353106</v>
          </cell>
          <cell r="O1073">
            <v>181.22583959849968</v>
          </cell>
          <cell r="P1073">
            <v>240.01671899546366</v>
          </cell>
          <cell r="Q1073">
            <v>155.75825486763893</v>
          </cell>
        </row>
        <row r="1074">
          <cell r="K1074">
            <v>1690.024263952572</v>
          </cell>
          <cell r="L1074">
            <v>1718.6488253593955</v>
          </cell>
          <cell r="M1074">
            <v>644.16513664931733</v>
          </cell>
          <cell r="N1074">
            <v>273.41132472159802</v>
          </cell>
          <cell r="O1074">
            <v>235.1557641894656</v>
          </cell>
          <cell r="P1074">
            <v>147.80036287649477</v>
          </cell>
          <cell r="Q1074">
            <v>86.009165336332302</v>
          </cell>
        </row>
        <row r="1075">
          <cell r="K1075">
            <v>1683.4856798561641</v>
          </cell>
          <cell r="L1075">
            <v>1315.8994410528962</v>
          </cell>
          <cell r="M1075">
            <v>572.47928899805959</v>
          </cell>
          <cell r="N1075">
            <v>408.64680504411115</v>
          </cell>
          <cell r="O1075">
            <v>489.87595007144705</v>
          </cell>
          <cell r="P1075">
            <v>297.95180285767543</v>
          </cell>
          <cell r="Q1075">
            <v>150.88045722609684</v>
          </cell>
        </row>
        <row r="1076">
          <cell r="K1076">
            <v>1581.5171119225188</v>
          </cell>
          <cell r="L1076">
            <v>1797.3442728645794</v>
          </cell>
          <cell r="M1076">
            <v>503.0900312898645</v>
          </cell>
          <cell r="N1076">
            <v>306.83847868999356</v>
          </cell>
          <cell r="O1076">
            <v>426.18750436272575</v>
          </cell>
          <cell r="P1076">
            <v>276.92803642643634</v>
          </cell>
          <cell r="Q1076">
            <v>363.42242650095784</v>
          </cell>
        </row>
        <row r="1077">
          <cell r="K1077">
            <v>1852.5564331507837</v>
          </cell>
          <cell r="L1077">
            <v>1182.1413403702807</v>
          </cell>
          <cell r="M1077">
            <v>549.08108713154809</v>
          </cell>
          <cell r="N1077">
            <v>281.54652306857088</v>
          </cell>
          <cell r="O1077">
            <v>293.36276279726644</v>
          </cell>
          <cell r="P1077">
            <v>178.55286044979891</v>
          </cell>
          <cell r="Q1077">
            <v>81.613578552696836</v>
          </cell>
        </row>
        <row r="1078">
          <cell r="K1078">
            <v>1626.1076898487129</v>
          </cell>
          <cell r="L1078">
            <v>1853.0854308328044</v>
          </cell>
          <cell r="M1078">
            <v>553.23376285783752</v>
          </cell>
          <cell r="N1078">
            <v>344.26762928923671</v>
          </cell>
          <cell r="O1078">
            <v>244.33587437085015</v>
          </cell>
          <cell r="P1078">
            <v>280.27358241189336</v>
          </cell>
          <cell r="Q1078">
            <v>147.53469875300357</v>
          </cell>
        </row>
        <row r="1079">
          <cell r="K1079">
            <v>1858.5974981653424</v>
          </cell>
          <cell r="L1079">
            <v>1674.8457478983373</v>
          </cell>
          <cell r="M1079">
            <v>425.6083056024695</v>
          </cell>
          <cell r="N1079">
            <v>281.0882168169926</v>
          </cell>
          <cell r="O1079">
            <v>376.56347887059991</v>
          </cell>
          <cell r="P1079">
            <v>164.53508736796991</v>
          </cell>
          <cell r="Q1079">
            <v>312.38052300933049</v>
          </cell>
        </row>
        <row r="1080">
          <cell r="K1080">
            <v>1772.105096051293</v>
          </cell>
          <cell r="L1080">
            <v>1391.2571072233322</v>
          </cell>
          <cell r="M1080">
            <v>446.35163137114574</v>
          </cell>
          <cell r="N1080">
            <v>486.40621292677804</v>
          </cell>
          <cell r="O1080">
            <v>347.19950037594208</v>
          </cell>
          <cell r="P1080">
            <v>154.28962900632769</v>
          </cell>
          <cell r="Q1080">
            <v>295.87458686167793</v>
          </cell>
        </row>
        <row r="1081">
          <cell r="K1081">
            <v>1430.7508682766329</v>
          </cell>
          <cell r="L1081">
            <v>1496.7329078336691</v>
          </cell>
          <cell r="M1081">
            <v>669.94904829634129</v>
          </cell>
          <cell r="N1081">
            <v>389.23513014205611</v>
          </cell>
          <cell r="O1081">
            <v>379.42588286315879</v>
          </cell>
          <cell r="P1081">
            <v>143.23861387787298</v>
          </cell>
          <cell r="Q1081">
            <v>193.20543690274343</v>
          </cell>
        </row>
        <row r="1082">
          <cell r="K1082">
            <v>1374.7720152240845</v>
          </cell>
          <cell r="L1082">
            <v>1956.8910185809229</v>
          </cell>
          <cell r="M1082">
            <v>539.65841816078114</v>
          </cell>
          <cell r="N1082">
            <v>256.26832311341212</v>
          </cell>
          <cell r="O1082">
            <v>266.44488912107516</v>
          </cell>
          <cell r="P1082">
            <v>298.64657412923185</v>
          </cell>
          <cell r="Q1082">
            <v>161.64171271859357</v>
          </cell>
        </row>
        <row r="1083">
          <cell r="K1083">
            <v>1205.395777399689</v>
          </cell>
          <cell r="L1083">
            <v>1634.2581655008187</v>
          </cell>
          <cell r="M1083">
            <v>673.40883519714339</v>
          </cell>
          <cell r="N1083">
            <v>564.4809200322245</v>
          </cell>
          <cell r="O1083">
            <v>195.69729755229483</v>
          </cell>
          <cell r="P1083">
            <v>219.39368587066906</v>
          </cell>
          <cell r="Q1083">
            <v>135.2429624321037</v>
          </cell>
        </row>
        <row r="1084">
          <cell r="K1084">
            <v>1987.473834332274</v>
          </cell>
          <cell r="L1084">
            <v>1486.3392734408037</v>
          </cell>
          <cell r="M1084">
            <v>525.41601802102946</v>
          </cell>
          <cell r="N1084">
            <v>575.92159843291984</v>
          </cell>
          <cell r="O1084">
            <v>437.56148681042987</v>
          </cell>
          <cell r="P1084">
            <v>126.64738407206916</v>
          </cell>
          <cell r="Q1084">
            <v>127.75499164475769</v>
          </cell>
        </row>
        <row r="1085">
          <cell r="K1085">
            <v>1547.7951438596176</v>
          </cell>
          <cell r="L1085">
            <v>1149.8342596086463</v>
          </cell>
          <cell r="M1085">
            <v>563.53478789668736</v>
          </cell>
          <cell r="N1085">
            <v>403.45928981755651</v>
          </cell>
          <cell r="O1085">
            <v>288.62518559145195</v>
          </cell>
          <cell r="P1085">
            <v>344.09522966193435</v>
          </cell>
          <cell r="Q1085">
            <v>231.41648626643422</v>
          </cell>
        </row>
        <row r="1086">
          <cell r="K1086">
            <v>2453.8648671934366</v>
          </cell>
          <cell r="L1086">
            <v>1950.5932858194326</v>
          </cell>
          <cell r="M1086">
            <v>579.75989362471682</v>
          </cell>
          <cell r="N1086">
            <v>423.13702056752061</v>
          </cell>
          <cell r="O1086">
            <v>406.53689712385068</v>
          </cell>
          <cell r="P1086">
            <v>123.87714602134659</v>
          </cell>
          <cell r="Q1086">
            <v>339.38174753925608</v>
          </cell>
        </row>
        <row r="1087">
          <cell r="K1087">
            <v>947.55245123542898</v>
          </cell>
          <cell r="L1087">
            <v>1608.9739567597128</v>
          </cell>
          <cell r="M1087">
            <v>551.90331038884335</v>
          </cell>
          <cell r="N1087">
            <v>242.96406127404074</v>
          </cell>
          <cell r="O1087">
            <v>31.913106594921327</v>
          </cell>
          <cell r="P1087">
            <v>311.4643127763178</v>
          </cell>
          <cell r="Q1087">
            <v>251.12594376728393</v>
          </cell>
        </row>
        <row r="1088">
          <cell r="K1088">
            <v>1554.7950077494502</v>
          </cell>
          <cell r="L1088">
            <v>1869.2560534222077</v>
          </cell>
          <cell r="M1088">
            <v>550.36823699825516</v>
          </cell>
          <cell r="N1088">
            <v>289.36216673716973</v>
          </cell>
          <cell r="O1088">
            <v>201.36686744992264</v>
          </cell>
          <cell r="P1088">
            <v>209.7142661185795</v>
          </cell>
          <cell r="Q1088">
            <v>93.317780812548193</v>
          </cell>
        </row>
        <row r="1089">
          <cell r="K1089">
            <v>1265.8482080146546</v>
          </cell>
          <cell r="L1089">
            <v>1357.3968327952521</v>
          </cell>
          <cell r="M1089">
            <v>600.75248770253609</v>
          </cell>
          <cell r="N1089">
            <v>367.02134767482437</v>
          </cell>
          <cell r="O1089">
            <v>343.52697546864005</v>
          </cell>
          <cell r="P1089">
            <v>375.58868484833999</v>
          </cell>
          <cell r="Q1089">
            <v>174.60513145303034</v>
          </cell>
        </row>
        <row r="1090">
          <cell r="K1090">
            <v>2471.6337852078073</v>
          </cell>
          <cell r="L1090">
            <v>1407.8386070680167</v>
          </cell>
          <cell r="M1090">
            <v>460.40079197485369</v>
          </cell>
          <cell r="N1090">
            <v>312.97238441127251</v>
          </cell>
          <cell r="O1090">
            <v>386.10304372716377</v>
          </cell>
          <cell r="P1090">
            <v>164.03634469836365</v>
          </cell>
          <cell r="Q1090">
            <v>116.59377549226605</v>
          </cell>
        </row>
        <row r="1091">
          <cell r="K1091">
            <v>1473.106995156739</v>
          </cell>
          <cell r="L1091">
            <v>2163.5063584274617</v>
          </cell>
          <cell r="M1091">
            <v>499.37771768803429</v>
          </cell>
          <cell r="N1091">
            <v>435.61259545905335</v>
          </cell>
          <cell r="O1091">
            <v>614.82915526499141</v>
          </cell>
          <cell r="P1091">
            <v>82.492300497857656</v>
          </cell>
          <cell r="Q1091">
            <v>226.88185657125524</v>
          </cell>
        </row>
        <row r="1092">
          <cell r="K1092">
            <v>2242.0494392475143</v>
          </cell>
          <cell r="L1092">
            <v>1726.250373452184</v>
          </cell>
          <cell r="M1092">
            <v>354.31061519248965</v>
          </cell>
          <cell r="N1092">
            <v>312.84104048482862</v>
          </cell>
          <cell r="O1092">
            <v>319.0234672888551</v>
          </cell>
          <cell r="P1092">
            <v>323.11691853708567</v>
          </cell>
          <cell r="Q1092">
            <v>83.558710790653777</v>
          </cell>
        </row>
        <row r="1093">
          <cell r="K1093">
            <v>1892.8792679390617</v>
          </cell>
          <cell r="L1093">
            <v>1154.430034069919</v>
          </cell>
          <cell r="M1093">
            <v>447.15361555746563</v>
          </cell>
          <cell r="N1093">
            <v>314.13302696702402</v>
          </cell>
          <cell r="O1093">
            <v>557.94046316688366</v>
          </cell>
          <cell r="P1093">
            <v>227.48884937472772</v>
          </cell>
          <cell r="Q1093">
            <v>177.12324368189581</v>
          </cell>
        </row>
        <row r="1094">
          <cell r="K1094">
            <v>2034.5087778356933</v>
          </cell>
          <cell r="L1094">
            <v>1469.1737354311033</v>
          </cell>
          <cell r="M1094">
            <v>566.99194618746594</v>
          </cell>
          <cell r="N1094">
            <v>392.20969885573498</v>
          </cell>
          <cell r="O1094">
            <v>523.11378175025015</v>
          </cell>
          <cell r="P1094">
            <v>316.80879920376952</v>
          </cell>
          <cell r="Q1094">
            <v>132.3551816681321</v>
          </cell>
        </row>
        <row r="1095">
          <cell r="K1095">
            <v>1160.8240501137409</v>
          </cell>
          <cell r="L1095">
            <v>1236.4676525643695</v>
          </cell>
          <cell r="M1095">
            <v>570.82495401566337</v>
          </cell>
          <cell r="N1095">
            <v>433.57571760172823</v>
          </cell>
          <cell r="O1095">
            <v>184.84357094418911</v>
          </cell>
          <cell r="P1095">
            <v>233.8053743851429</v>
          </cell>
          <cell r="Q1095">
            <v>124.31341650170626</v>
          </cell>
        </row>
        <row r="1096">
          <cell r="K1096">
            <v>1679.6169709977958</v>
          </cell>
          <cell r="L1096">
            <v>1851.8106346715463</v>
          </cell>
          <cell r="M1096">
            <v>783.76276587827272</v>
          </cell>
          <cell r="N1096">
            <v>466.29530102766495</v>
          </cell>
          <cell r="O1096">
            <v>293.78819491842108</v>
          </cell>
          <cell r="P1096">
            <v>162.8693950234296</v>
          </cell>
          <cell r="Q1096">
            <v>176.69434393766855</v>
          </cell>
        </row>
        <row r="1097">
          <cell r="K1097">
            <v>1509.1050986779373</v>
          </cell>
          <cell r="L1097">
            <v>2509.0018552519241</v>
          </cell>
          <cell r="M1097">
            <v>618.94253984049385</v>
          </cell>
          <cell r="N1097">
            <v>340.30535786945637</v>
          </cell>
          <cell r="O1097">
            <v>285.9904419257611</v>
          </cell>
          <cell r="P1097">
            <v>267.25433800871593</v>
          </cell>
          <cell r="Q1097">
            <v>292.88754235306334</v>
          </cell>
        </row>
        <row r="1098">
          <cell r="K1098">
            <v>1786.6353752445461</v>
          </cell>
          <cell r="L1098">
            <v>1586.7550351855164</v>
          </cell>
          <cell r="M1098">
            <v>455.76944879044885</v>
          </cell>
          <cell r="N1098">
            <v>499.56820430795153</v>
          </cell>
          <cell r="O1098">
            <v>332.38119930996572</v>
          </cell>
          <cell r="P1098">
            <v>188.41240834997569</v>
          </cell>
          <cell r="Q1098">
            <v>117.63677666102363</v>
          </cell>
        </row>
        <row r="1099">
          <cell r="K1099">
            <v>1524.9537714048122</v>
          </cell>
          <cell r="L1099">
            <v>1253.3317165022436</v>
          </cell>
          <cell r="M1099">
            <v>363.3164213514022</v>
          </cell>
          <cell r="N1099">
            <v>348.49116575772058</v>
          </cell>
          <cell r="O1099">
            <v>551.27548061859466</v>
          </cell>
          <cell r="P1099">
            <v>252.37566789280294</v>
          </cell>
          <cell r="Q1099">
            <v>129.15023391735556</v>
          </cell>
        </row>
        <row r="1100">
          <cell r="K1100">
            <v>1979.9102155827024</v>
          </cell>
          <cell r="L1100">
            <v>1479.6658992505404</v>
          </cell>
          <cell r="M1100">
            <v>505.06235627676381</v>
          </cell>
          <cell r="N1100">
            <v>355.24103686315442</v>
          </cell>
          <cell r="O1100">
            <v>311.36663666153532</v>
          </cell>
          <cell r="P1100">
            <v>237.74941996323608</v>
          </cell>
          <cell r="Q1100">
            <v>276.73509583032506</v>
          </cell>
        </row>
        <row r="1101">
          <cell r="K1101">
            <v>1749.9597523922059</v>
          </cell>
          <cell r="L1101">
            <v>1370.9843179464417</v>
          </cell>
          <cell r="M1101">
            <v>576.85679355796628</v>
          </cell>
          <cell r="N1101">
            <v>232.42581522360553</v>
          </cell>
          <cell r="O1101">
            <v>323.43710482925093</v>
          </cell>
          <cell r="P1101">
            <v>244.19604107212092</v>
          </cell>
          <cell r="Q1101">
            <v>245.15177179391085</v>
          </cell>
        </row>
        <row r="1102">
          <cell r="K1102">
            <v>1790.3288547763668</v>
          </cell>
          <cell r="L1102">
            <v>1763.6346104783295</v>
          </cell>
          <cell r="M1102">
            <v>510.94449201571382</v>
          </cell>
          <cell r="N1102">
            <v>268.74085462472732</v>
          </cell>
          <cell r="O1102">
            <v>335.60420549159409</v>
          </cell>
          <cell r="P1102">
            <v>160.80078903075915</v>
          </cell>
          <cell r="Q1102">
            <v>0.95903798345173608</v>
          </cell>
        </row>
        <row r="1103">
          <cell r="K1103">
            <v>2172.1063038166658</v>
          </cell>
          <cell r="L1103">
            <v>2158.46459462349</v>
          </cell>
          <cell r="M1103">
            <v>347.84000137973692</v>
          </cell>
          <cell r="N1103">
            <v>310.46995037197706</v>
          </cell>
          <cell r="O1103">
            <v>251.69134315577915</v>
          </cell>
          <cell r="P1103">
            <v>331.81791955271376</v>
          </cell>
          <cell r="Q1103">
            <v>246.32162017869689</v>
          </cell>
        </row>
        <row r="1104">
          <cell r="K1104">
            <v>1466.3513223840614</v>
          </cell>
          <cell r="L1104">
            <v>1453.6094879045975</v>
          </cell>
          <cell r="M1104">
            <v>632.05272519659854</v>
          </cell>
          <cell r="N1104">
            <v>221.65249739095444</v>
          </cell>
          <cell r="O1104">
            <v>492.24600531505308</v>
          </cell>
          <cell r="P1104">
            <v>235.12797883719199</v>
          </cell>
          <cell r="Q1104">
            <v>413.56040635478678</v>
          </cell>
        </row>
        <row r="1105">
          <cell r="K1105">
            <v>2138.3344371542225</v>
          </cell>
          <cell r="L1105">
            <v>2002.6231058374192</v>
          </cell>
          <cell r="M1105">
            <v>592.55574362875132</v>
          </cell>
          <cell r="N1105">
            <v>237.52780937769111</v>
          </cell>
          <cell r="O1105">
            <v>250.02148859349069</v>
          </cell>
          <cell r="P1105">
            <v>116.64617977675775</v>
          </cell>
          <cell r="Q1105">
            <v>119.65778297201877</v>
          </cell>
        </row>
        <row r="1106">
          <cell r="K1106">
            <v>2056.7761678176512</v>
          </cell>
          <cell r="L1106">
            <v>1603.3028517793737</v>
          </cell>
          <cell r="M1106">
            <v>455.50249208008535</v>
          </cell>
          <cell r="N1106">
            <v>267.08309639891075</v>
          </cell>
          <cell r="O1106">
            <v>426.21837888550004</v>
          </cell>
          <cell r="P1106">
            <v>238.87936558796559</v>
          </cell>
          <cell r="Q1106">
            <v>132.57423300148753</v>
          </cell>
        </row>
        <row r="1107">
          <cell r="K1107">
            <v>1718.704063621929</v>
          </cell>
          <cell r="L1107">
            <v>1557.060065275306</v>
          </cell>
          <cell r="M1107">
            <v>475.86264157220074</v>
          </cell>
          <cell r="N1107">
            <v>360.65319367564138</v>
          </cell>
          <cell r="O1107">
            <v>272.64734187895755</v>
          </cell>
          <cell r="P1107">
            <v>216.30347571620067</v>
          </cell>
          <cell r="Q1107">
            <v>274.13598142878379</v>
          </cell>
        </row>
        <row r="1108">
          <cell r="K1108">
            <v>1388.0715365718827</v>
          </cell>
          <cell r="L1108">
            <v>1140.4989226413547</v>
          </cell>
          <cell r="M1108">
            <v>495.83952052549847</v>
          </cell>
          <cell r="N1108">
            <v>286.90652692188246</v>
          </cell>
          <cell r="O1108">
            <v>176.70057627842652</v>
          </cell>
          <cell r="P1108">
            <v>273.21282554677441</v>
          </cell>
          <cell r="Q1108">
            <v>79.909710008202978</v>
          </cell>
        </row>
        <row r="1109">
          <cell r="K1109">
            <v>1270.9740910063408</v>
          </cell>
          <cell r="L1109">
            <v>1277.9022466069757</v>
          </cell>
          <cell r="M1109">
            <v>547.84230176221536</v>
          </cell>
          <cell r="N1109">
            <v>450.32540108166518</v>
          </cell>
          <cell r="O1109">
            <v>601.74824252513724</v>
          </cell>
          <cell r="P1109">
            <v>225.58187782173462</v>
          </cell>
          <cell r="Q1109">
            <v>135.18056317668643</v>
          </cell>
        </row>
        <row r="1110">
          <cell r="K1110">
            <v>1738.2689040181463</v>
          </cell>
          <cell r="L1110">
            <v>1697.1293766360664</v>
          </cell>
          <cell r="M1110">
            <v>394.14134404821783</v>
          </cell>
          <cell r="N1110">
            <v>240.43257791586541</v>
          </cell>
          <cell r="O1110">
            <v>171.59546893566372</v>
          </cell>
          <cell r="P1110">
            <v>185.24032759992184</v>
          </cell>
          <cell r="Q1110">
            <v>112.76859906375657</v>
          </cell>
        </row>
        <row r="1111">
          <cell r="K1111">
            <v>2032.4360674948978</v>
          </cell>
          <cell r="L1111">
            <v>1840.5524793147256</v>
          </cell>
          <cell r="M1111">
            <v>550.59326033982518</v>
          </cell>
          <cell r="N1111">
            <v>408.77865157130856</v>
          </cell>
          <cell r="O1111">
            <v>278.70474182909044</v>
          </cell>
          <cell r="P1111">
            <v>272.30293430712953</v>
          </cell>
          <cell r="Q1111">
            <v>142.47441356959203</v>
          </cell>
        </row>
        <row r="1112">
          <cell r="K1112">
            <v>1755.0494622654476</v>
          </cell>
          <cell r="L1112">
            <v>1387.2834198347591</v>
          </cell>
          <cell r="M1112">
            <v>351.4879113205107</v>
          </cell>
          <cell r="N1112">
            <v>416.40604861761602</v>
          </cell>
          <cell r="O1112">
            <v>262.48188736771169</v>
          </cell>
          <cell r="P1112">
            <v>197.6279144377898</v>
          </cell>
          <cell r="Q1112">
            <v>260.20004722147075</v>
          </cell>
        </row>
        <row r="1113">
          <cell r="K1113">
            <v>2005.0784965542775</v>
          </cell>
          <cell r="L1113">
            <v>1606.4851964119141</v>
          </cell>
          <cell r="M1113">
            <v>523.60781717067414</v>
          </cell>
          <cell r="N1113">
            <v>274.74903930037237</v>
          </cell>
          <cell r="O1113">
            <v>364.27693519421155</v>
          </cell>
          <cell r="P1113">
            <v>320.97629631400702</v>
          </cell>
          <cell r="Q1113">
            <v>389.6379561538044</v>
          </cell>
        </row>
        <row r="1114">
          <cell r="K1114">
            <v>1988.4732449351693</v>
          </cell>
          <cell r="L1114">
            <v>1334.0843013626882</v>
          </cell>
          <cell r="M1114">
            <v>585.97781853393144</v>
          </cell>
          <cell r="N1114">
            <v>427.59034764823099</v>
          </cell>
          <cell r="O1114">
            <v>263.54077702862548</v>
          </cell>
          <cell r="P1114">
            <v>224.97043250709365</v>
          </cell>
          <cell r="Q1114">
            <v>45.4941605042752</v>
          </cell>
        </row>
        <row r="1115">
          <cell r="K1115">
            <v>1828.2288167775528</v>
          </cell>
          <cell r="L1115">
            <v>1253.7592908174931</v>
          </cell>
          <cell r="M1115">
            <v>490.09632146230354</v>
          </cell>
          <cell r="N1115">
            <v>216.85316133591388</v>
          </cell>
          <cell r="O1115">
            <v>325.50189769511331</v>
          </cell>
          <cell r="P1115">
            <v>240.18791213250375</v>
          </cell>
          <cell r="Q1115">
            <v>164.50074418307773</v>
          </cell>
        </row>
        <row r="1116">
          <cell r="K1116">
            <v>2411.5350894770818</v>
          </cell>
          <cell r="L1116">
            <v>1591.5174453102325</v>
          </cell>
          <cell r="M1116">
            <v>462.39778640768679</v>
          </cell>
          <cell r="N1116">
            <v>450.46476100249379</v>
          </cell>
          <cell r="O1116">
            <v>265.36796315587981</v>
          </cell>
          <cell r="P1116">
            <v>73.50996196432861</v>
          </cell>
          <cell r="Q1116">
            <v>204.79987150240555</v>
          </cell>
        </row>
        <row r="1117">
          <cell r="K1117">
            <v>2465.2376849166226</v>
          </cell>
          <cell r="L1117">
            <v>1565.685984977338</v>
          </cell>
          <cell r="M1117">
            <v>672.03722404219434</v>
          </cell>
          <cell r="N1117">
            <v>557.57630346404505</v>
          </cell>
          <cell r="O1117">
            <v>289.41111037150193</v>
          </cell>
          <cell r="P1117">
            <v>138.42221930657203</v>
          </cell>
          <cell r="Q1117">
            <v>220.83874496714915</v>
          </cell>
        </row>
        <row r="1118">
          <cell r="K1118">
            <v>1444.5797637724563</v>
          </cell>
          <cell r="L1118">
            <v>1233.7405779115402</v>
          </cell>
          <cell r="M1118">
            <v>745.03168652850059</v>
          </cell>
          <cell r="N1118">
            <v>354.48688039964014</v>
          </cell>
          <cell r="O1118">
            <v>359.20419221479239</v>
          </cell>
          <cell r="P1118">
            <v>349.81257733188812</v>
          </cell>
          <cell r="Q1118">
            <v>134.20844246798944</v>
          </cell>
        </row>
        <row r="1119">
          <cell r="K1119">
            <v>2132.3677293872834</v>
          </cell>
          <cell r="L1119">
            <v>1491.2139970350272</v>
          </cell>
          <cell r="M1119">
            <v>590.9771685509586</v>
          </cell>
          <cell r="N1119">
            <v>310.47660026670536</v>
          </cell>
          <cell r="O1119">
            <v>168.85210910861227</v>
          </cell>
          <cell r="P1119">
            <v>200.52973310437557</v>
          </cell>
          <cell r="Q1119">
            <v>345.03407093635406</v>
          </cell>
        </row>
        <row r="1120">
          <cell r="K1120">
            <v>1652.7782509886597</v>
          </cell>
          <cell r="L1120">
            <v>2120.8577396150649</v>
          </cell>
          <cell r="M1120">
            <v>565.3808399628291</v>
          </cell>
          <cell r="N1120">
            <v>541.28636518564679</v>
          </cell>
          <cell r="O1120">
            <v>428.89232377283008</v>
          </cell>
          <cell r="P1120">
            <v>283.7564241864801</v>
          </cell>
          <cell r="Q1120">
            <v>236.16169147917677</v>
          </cell>
        </row>
        <row r="1121">
          <cell r="K1121">
            <v>1562.7493741939943</v>
          </cell>
          <cell r="L1121">
            <v>1206.2602330705165</v>
          </cell>
          <cell r="M1121">
            <v>464.51046462220899</v>
          </cell>
          <cell r="N1121">
            <v>329.15901434822149</v>
          </cell>
          <cell r="O1121">
            <v>293.41749763402709</v>
          </cell>
          <cell r="P1121">
            <v>184.36986519864638</v>
          </cell>
          <cell r="Q1121">
            <v>174.18957966723397</v>
          </cell>
        </row>
        <row r="1122">
          <cell r="K1122">
            <v>1829.3720182158959</v>
          </cell>
          <cell r="L1122">
            <v>1104.9242005910507</v>
          </cell>
          <cell r="M1122">
            <v>621.99930261912073</v>
          </cell>
          <cell r="N1122">
            <v>378.36130985073652</v>
          </cell>
          <cell r="O1122">
            <v>454.16633605146086</v>
          </cell>
          <cell r="P1122">
            <v>168.18920306710044</v>
          </cell>
          <cell r="Q1122">
            <v>328.0232370077598</v>
          </cell>
        </row>
        <row r="1123">
          <cell r="K1123">
            <v>1426.2442621444441</v>
          </cell>
          <cell r="L1123">
            <v>1837.9069704413882</v>
          </cell>
          <cell r="M1123">
            <v>384.60284795455897</v>
          </cell>
          <cell r="N1123">
            <v>310.45247046422026</v>
          </cell>
          <cell r="O1123">
            <v>514.21270015277855</v>
          </cell>
          <cell r="P1123">
            <v>148.21670737209877</v>
          </cell>
          <cell r="Q1123">
            <v>168.81740540925051</v>
          </cell>
        </row>
        <row r="1124">
          <cell r="K1124">
            <v>2004.3052003164098</v>
          </cell>
          <cell r="L1124">
            <v>1458.6611455046598</v>
          </cell>
          <cell r="M1124">
            <v>440.60643704989502</v>
          </cell>
          <cell r="N1124">
            <v>519.54080058809609</v>
          </cell>
          <cell r="O1124">
            <v>310.60316578263661</v>
          </cell>
          <cell r="P1124">
            <v>296.99228393786109</v>
          </cell>
          <cell r="Q1124">
            <v>108.75596117940003</v>
          </cell>
        </row>
        <row r="1125">
          <cell r="K1125">
            <v>1422.8649286930727</v>
          </cell>
          <cell r="L1125">
            <v>1731.7752339608483</v>
          </cell>
          <cell r="M1125">
            <v>429.6235133045713</v>
          </cell>
          <cell r="N1125">
            <v>441.35584838254852</v>
          </cell>
          <cell r="O1125">
            <v>146.63930081913543</v>
          </cell>
          <cell r="P1125">
            <v>155.26341960282579</v>
          </cell>
          <cell r="Q1125">
            <v>117.78928187691773</v>
          </cell>
        </row>
        <row r="1126">
          <cell r="K1126">
            <v>1636.7635707610186</v>
          </cell>
          <cell r="L1126">
            <v>2510.1281708039674</v>
          </cell>
          <cell r="M1126">
            <v>604.93672526860121</v>
          </cell>
          <cell r="N1126">
            <v>271.94554580982486</v>
          </cell>
          <cell r="O1126">
            <v>550.70343246601942</v>
          </cell>
          <cell r="P1126">
            <v>382.4077442827288</v>
          </cell>
          <cell r="Q1126">
            <v>201.685398232425</v>
          </cell>
        </row>
        <row r="1127">
          <cell r="K1127">
            <v>1562.2553413299804</v>
          </cell>
          <cell r="L1127">
            <v>1775.6038751993672</v>
          </cell>
          <cell r="M1127">
            <v>530.21960619355332</v>
          </cell>
          <cell r="N1127">
            <v>289.88691838464854</v>
          </cell>
          <cell r="O1127">
            <v>381.99147522079886</v>
          </cell>
          <cell r="P1127">
            <v>318.40411015814732</v>
          </cell>
          <cell r="Q1127">
            <v>272.15406029569186</v>
          </cell>
        </row>
        <row r="1128">
          <cell r="K1128">
            <v>1450.7051096325679</v>
          </cell>
          <cell r="L1128">
            <v>2065.6616374504028</v>
          </cell>
          <cell r="M1128">
            <v>439.27758698365022</v>
          </cell>
          <cell r="N1128">
            <v>373.48825330612465</v>
          </cell>
          <cell r="O1128">
            <v>60.749974334494595</v>
          </cell>
          <cell r="P1128">
            <v>171.18783092707756</v>
          </cell>
          <cell r="Q1128">
            <v>225.03791074884114</v>
          </cell>
        </row>
        <row r="1129">
          <cell r="K1129">
            <v>2531.1178914686402</v>
          </cell>
          <cell r="L1129">
            <v>1717.8033299021715</v>
          </cell>
          <cell r="M1129">
            <v>651.80124868707628</v>
          </cell>
          <cell r="N1129">
            <v>211.29568733508688</v>
          </cell>
          <cell r="O1129">
            <v>335.83252967755288</v>
          </cell>
          <cell r="P1129">
            <v>129.76407362619588</v>
          </cell>
          <cell r="Q1129">
            <v>162.75312247866665</v>
          </cell>
        </row>
        <row r="1130">
          <cell r="K1130">
            <v>1476.7712330546335</v>
          </cell>
          <cell r="L1130">
            <v>1301.7992845900335</v>
          </cell>
          <cell r="M1130">
            <v>509.97407320821611</v>
          </cell>
          <cell r="N1130">
            <v>384.97284764997983</v>
          </cell>
          <cell r="O1130">
            <v>468.5963135062803</v>
          </cell>
          <cell r="P1130">
            <v>230.86572308191154</v>
          </cell>
          <cell r="Q1130">
            <v>153.34125252669227</v>
          </cell>
        </row>
        <row r="1131">
          <cell r="K1131">
            <v>1957.0724514640442</v>
          </cell>
          <cell r="L1131">
            <v>1561.2828833955784</v>
          </cell>
          <cell r="M1131">
            <v>420.75449337123598</v>
          </cell>
          <cell r="N1131">
            <v>304.79254881533359</v>
          </cell>
          <cell r="O1131">
            <v>222.14662355544579</v>
          </cell>
          <cell r="P1131">
            <v>392.4457177630328</v>
          </cell>
          <cell r="Q1131">
            <v>149.22065004411289</v>
          </cell>
        </row>
        <row r="1132">
          <cell r="K1132">
            <v>1466.0307935766461</v>
          </cell>
          <cell r="L1132">
            <v>1258.8656693532732</v>
          </cell>
          <cell r="M1132">
            <v>479.65515360460938</v>
          </cell>
          <cell r="N1132">
            <v>172.95509903770309</v>
          </cell>
          <cell r="O1132">
            <v>189.68628444587816</v>
          </cell>
          <cell r="P1132">
            <v>412.13838020206606</v>
          </cell>
          <cell r="Q1132">
            <v>165.74769464039841</v>
          </cell>
        </row>
        <row r="1133">
          <cell r="K1133">
            <v>1754.4480370333029</v>
          </cell>
          <cell r="L1133">
            <v>1917.5498935030807</v>
          </cell>
          <cell r="M1133">
            <v>584.16916250824931</v>
          </cell>
          <cell r="N1133">
            <v>469.31520624126722</v>
          </cell>
          <cell r="O1133">
            <v>63.125002851984632</v>
          </cell>
          <cell r="P1133">
            <v>250.93025375491635</v>
          </cell>
          <cell r="Q1133">
            <v>277.427609428518</v>
          </cell>
        </row>
        <row r="1134">
          <cell r="K1134">
            <v>1815.3935928099545</v>
          </cell>
          <cell r="L1134">
            <v>1500.5426567122813</v>
          </cell>
          <cell r="M1134">
            <v>507.92639092227733</v>
          </cell>
          <cell r="N1134">
            <v>394.72257835804993</v>
          </cell>
          <cell r="O1134">
            <v>308.12032740675585</v>
          </cell>
          <cell r="P1134">
            <v>292.29645101156638</v>
          </cell>
          <cell r="Q1134">
            <v>97.578015346599841</v>
          </cell>
        </row>
        <row r="1135">
          <cell r="K1135">
            <v>1763.9760131545004</v>
          </cell>
          <cell r="L1135">
            <v>1581.8363924672117</v>
          </cell>
          <cell r="M1135">
            <v>706.22952674655073</v>
          </cell>
          <cell r="N1135">
            <v>298.75446446171293</v>
          </cell>
          <cell r="O1135">
            <v>189.83894600969424</v>
          </cell>
          <cell r="P1135">
            <v>203.72147107659262</v>
          </cell>
          <cell r="Q1135">
            <v>125.56651555313474</v>
          </cell>
        </row>
        <row r="1136">
          <cell r="K1136">
            <v>1178.2497064526967</v>
          </cell>
          <cell r="L1136">
            <v>1687.1152875362297</v>
          </cell>
          <cell r="M1136">
            <v>560.17523861602183</v>
          </cell>
          <cell r="N1136">
            <v>319.98817841411557</v>
          </cell>
          <cell r="O1136">
            <v>280.35785134021779</v>
          </cell>
          <cell r="P1136">
            <v>310.44074214561095</v>
          </cell>
          <cell r="Q1136">
            <v>126.24706286809429</v>
          </cell>
        </row>
        <row r="1137">
          <cell r="K1137">
            <v>1776.86036919911</v>
          </cell>
          <cell r="L1137">
            <v>2008.2519604175561</v>
          </cell>
          <cell r="M1137">
            <v>511.92431666999107</v>
          </cell>
          <cell r="N1137">
            <v>314.90152175438965</v>
          </cell>
          <cell r="O1137">
            <v>468.56987217658769</v>
          </cell>
          <cell r="P1137">
            <v>124.41001208590454</v>
          </cell>
          <cell r="Q1137">
            <v>217.23831633584064</v>
          </cell>
        </row>
        <row r="1138">
          <cell r="K1138">
            <v>2222.5692186602832</v>
          </cell>
          <cell r="L1138">
            <v>1311.7244079491015</v>
          </cell>
          <cell r="M1138">
            <v>537.582790366636</v>
          </cell>
          <cell r="N1138">
            <v>194.75681821674101</v>
          </cell>
          <cell r="O1138">
            <v>412.39551911795763</v>
          </cell>
          <cell r="P1138">
            <v>66.960944635205948</v>
          </cell>
          <cell r="Q1138">
            <v>112.69635590447429</v>
          </cell>
        </row>
        <row r="1139">
          <cell r="K1139">
            <v>1318.1824944736131</v>
          </cell>
          <cell r="L1139">
            <v>1683.6176681164759</v>
          </cell>
          <cell r="M1139">
            <v>606.26610459711083</v>
          </cell>
          <cell r="N1139">
            <v>280.67243595911646</v>
          </cell>
          <cell r="O1139">
            <v>241.98861144761474</v>
          </cell>
          <cell r="P1139">
            <v>314.48616076294905</v>
          </cell>
          <cell r="Q1139">
            <v>97.827286141886177</v>
          </cell>
        </row>
        <row r="1140">
          <cell r="K1140">
            <v>2514.313437795794</v>
          </cell>
          <cell r="L1140">
            <v>1095.1881862665011</v>
          </cell>
          <cell r="M1140">
            <v>590.29704152698491</v>
          </cell>
          <cell r="N1140">
            <v>350.88078127721758</v>
          </cell>
          <cell r="O1140">
            <v>356.96618902231126</v>
          </cell>
          <cell r="P1140">
            <v>192.82345442908081</v>
          </cell>
          <cell r="Q1140">
            <v>273.02599519986273</v>
          </cell>
        </row>
        <row r="1141">
          <cell r="K1141">
            <v>1714.6673467817152</v>
          </cell>
          <cell r="L1141">
            <v>1674.3411425608524</v>
          </cell>
          <cell r="M1141">
            <v>508.43291797841323</v>
          </cell>
          <cell r="N1141">
            <v>541.23457808544924</v>
          </cell>
          <cell r="O1141">
            <v>320.11082125916784</v>
          </cell>
          <cell r="P1141">
            <v>178.71962705412443</v>
          </cell>
          <cell r="Q1141">
            <v>327.24687539961985</v>
          </cell>
        </row>
        <row r="1142">
          <cell r="K1142">
            <v>1461.4755879246111</v>
          </cell>
          <cell r="L1142">
            <v>1376.648288794062</v>
          </cell>
          <cell r="M1142">
            <v>689.83379774862306</v>
          </cell>
          <cell r="N1142">
            <v>400.24068225293888</v>
          </cell>
          <cell r="O1142">
            <v>213.36228694781255</v>
          </cell>
          <cell r="P1142">
            <v>177.36427803995738</v>
          </cell>
          <cell r="Q1142">
            <v>340.55098515055352</v>
          </cell>
        </row>
        <row r="1143">
          <cell r="K1143">
            <v>1675.3921788661903</v>
          </cell>
          <cell r="L1143">
            <v>1310.0834617648882</v>
          </cell>
          <cell r="M1143">
            <v>465.79364695348534</v>
          </cell>
          <cell r="N1143">
            <v>574.18334340302545</v>
          </cell>
          <cell r="O1143">
            <v>498.46741891435823</v>
          </cell>
          <cell r="P1143">
            <v>158.7822784732567</v>
          </cell>
          <cell r="Q1143">
            <v>216.53217145645684</v>
          </cell>
        </row>
        <row r="1144">
          <cell r="K1144">
            <v>1409.2662128196789</v>
          </cell>
          <cell r="L1144">
            <v>2145.119426841838</v>
          </cell>
          <cell r="M1144">
            <v>792.27138816749903</v>
          </cell>
          <cell r="N1144">
            <v>263.69482983108389</v>
          </cell>
          <cell r="O1144">
            <v>268.44952905813579</v>
          </cell>
          <cell r="P1144">
            <v>39.696382144141275</v>
          </cell>
          <cell r="Q1144">
            <v>172.89309794305345</v>
          </cell>
        </row>
        <row r="1145">
          <cell r="K1145">
            <v>1886.7223697578484</v>
          </cell>
          <cell r="L1145">
            <v>1871.3333865089678</v>
          </cell>
          <cell r="M1145">
            <v>430.10113087013372</v>
          </cell>
          <cell r="N1145">
            <v>446.39364691296856</v>
          </cell>
          <cell r="O1145">
            <v>390.91739869765001</v>
          </cell>
          <cell r="P1145">
            <v>59.766383087410489</v>
          </cell>
          <cell r="Q1145">
            <v>197.57164422933633</v>
          </cell>
        </row>
        <row r="1146">
          <cell r="K1146">
            <v>1386.3500146932874</v>
          </cell>
          <cell r="L1146">
            <v>1696.1887467124252</v>
          </cell>
          <cell r="M1146">
            <v>502.77426794737823</v>
          </cell>
          <cell r="N1146">
            <v>405.30324722961802</v>
          </cell>
          <cell r="O1146">
            <v>718.36696532434075</v>
          </cell>
          <cell r="P1146">
            <v>220.20282395836665</v>
          </cell>
          <cell r="Q1146">
            <v>186.85715238282589</v>
          </cell>
        </row>
        <row r="1147">
          <cell r="K1147">
            <v>1551.9615455014391</v>
          </cell>
          <cell r="L1147">
            <v>1616.2892365850182</v>
          </cell>
          <cell r="M1147">
            <v>468.70268775287224</v>
          </cell>
          <cell r="N1147">
            <v>349.80538365009028</v>
          </cell>
          <cell r="O1147">
            <v>463.06825410125015</v>
          </cell>
          <cell r="P1147">
            <v>221.95718383539915</v>
          </cell>
          <cell r="Q1147">
            <v>184.09356356580298</v>
          </cell>
        </row>
        <row r="1148">
          <cell r="K1148">
            <v>2041.9772263599627</v>
          </cell>
          <cell r="L1148">
            <v>1623.0802447888473</v>
          </cell>
          <cell r="M1148">
            <v>417.70387784188858</v>
          </cell>
          <cell r="N1148">
            <v>274.83917704082847</v>
          </cell>
          <cell r="O1148">
            <v>177.13112262607675</v>
          </cell>
          <cell r="P1148">
            <v>180.25032800640918</v>
          </cell>
          <cell r="Q1148">
            <v>308.97633297181659</v>
          </cell>
        </row>
        <row r="1149">
          <cell r="K1149">
            <v>1803.7008313232345</v>
          </cell>
          <cell r="L1149">
            <v>1506.4401985811326</v>
          </cell>
          <cell r="M1149">
            <v>414.46120735841254</v>
          </cell>
          <cell r="N1149">
            <v>179.64487768323156</v>
          </cell>
          <cell r="O1149">
            <v>201.0084716296461</v>
          </cell>
          <cell r="P1149">
            <v>132.81044897018376</v>
          </cell>
          <cell r="Q1149">
            <v>172.92068579963629</v>
          </cell>
        </row>
        <row r="1150">
          <cell r="K1150">
            <v>1957.0574189429115</v>
          </cell>
          <cell r="L1150">
            <v>1920.8506687066756</v>
          </cell>
          <cell r="M1150">
            <v>516.28227285344053</v>
          </cell>
          <cell r="N1150">
            <v>320.32901553443503</v>
          </cell>
          <cell r="O1150">
            <v>365.21136143615018</v>
          </cell>
          <cell r="P1150">
            <v>229.43581618647627</v>
          </cell>
          <cell r="Q1150">
            <v>66.628069069240496</v>
          </cell>
        </row>
        <row r="1151">
          <cell r="K1151">
            <v>1820.1484309200143</v>
          </cell>
          <cell r="L1151">
            <v>1080.8808797730921</v>
          </cell>
          <cell r="M1151">
            <v>451.08406841677555</v>
          </cell>
          <cell r="N1151">
            <v>331.67199705362816</v>
          </cell>
          <cell r="O1151">
            <v>211.59219024240451</v>
          </cell>
          <cell r="P1151">
            <v>232.55348847666207</v>
          </cell>
          <cell r="Q1151">
            <v>218.76868996306587</v>
          </cell>
        </row>
        <row r="1152">
          <cell r="K1152">
            <v>1876.4110557102765</v>
          </cell>
          <cell r="L1152">
            <v>821.48711512832961</v>
          </cell>
          <cell r="M1152">
            <v>726.53051966139344</v>
          </cell>
          <cell r="N1152">
            <v>421.17295332608933</v>
          </cell>
          <cell r="O1152">
            <v>119.45188723417026</v>
          </cell>
          <cell r="P1152">
            <v>251.79260842895857</v>
          </cell>
          <cell r="Q1152">
            <v>209.33786686985022</v>
          </cell>
        </row>
        <row r="1153">
          <cell r="K1153">
            <v>1689.1939132211619</v>
          </cell>
          <cell r="L1153">
            <v>1882.0261693060054</v>
          </cell>
          <cell r="M1153">
            <v>538.80962973514659</v>
          </cell>
          <cell r="N1153">
            <v>378.82860344470595</v>
          </cell>
          <cell r="O1153">
            <v>386.98450291354192</v>
          </cell>
          <cell r="P1153">
            <v>209.97272816349724</v>
          </cell>
          <cell r="Q1153">
            <v>228.08683969643869</v>
          </cell>
        </row>
        <row r="1154">
          <cell r="K1154">
            <v>1504.3836712433767</v>
          </cell>
          <cell r="L1154">
            <v>1105.2005445222096</v>
          </cell>
          <cell r="M1154">
            <v>421.5056307338271</v>
          </cell>
          <cell r="N1154">
            <v>291.777324095084</v>
          </cell>
          <cell r="O1154">
            <v>490.18352262095055</v>
          </cell>
          <cell r="P1154">
            <v>195.68973579598051</v>
          </cell>
          <cell r="Q1154">
            <v>185.02147490028918</v>
          </cell>
        </row>
        <row r="1155">
          <cell r="K1155">
            <v>2681.2535963438841</v>
          </cell>
          <cell r="L1155">
            <v>1596.549720751475</v>
          </cell>
          <cell r="M1155">
            <v>592.30061091304947</v>
          </cell>
          <cell r="N1155">
            <v>279.74821170787385</v>
          </cell>
          <cell r="O1155">
            <v>251.46179409715654</v>
          </cell>
          <cell r="P1155">
            <v>100.57067124129595</v>
          </cell>
          <cell r="Q1155">
            <v>188.39173427507532</v>
          </cell>
        </row>
        <row r="1156">
          <cell r="K1156">
            <v>1697.2480514163435</v>
          </cell>
          <cell r="L1156">
            <v>2121.0532290512933</v>
          </cell>
          <cell r="M1156">
            <v>598.65248950035948</v>
          </cell>
          <cell r="N1156">
            <v>405.66356341934653</v>
          </cell>
          <cell r="O1156">
            <v>151.67376516949702</v>
          </cell>
          <cell r="P1156">
            <v>151.69538006788261</v>
          </cell>
          <cell r="Q1156">
            <v>397.93636122707676</v>
          </cell>
        </row>
        <row r="1157">
          <cell r="K1157">
            <v>2189.6824557049717</v>
          </cell>
          <cell r="L1157">
            <v>1566.5729398516526</v>
          </cell>
          <cell r="M1157">
            <v>523.97088265358752</v>
          </cell>
          <cell r="N1157">
            <v>230.8690726731156</v>
          </cell>
          <cell r="O1157">
            <v>197.20007414314298</v>
          </cell>
          <cell r="P1157">
            <v>84.373366894255</v>
          </cell>
          <cell r="Q1157">
            <v>81.891009242817447</v>
          </cell>
        </row>
        <row r="1158">
          <cell r="K1158">
            <v>1459.6887573127112</v>
          </cell>
          <cell r="L1158">
            <v>1891.0597392904394</v>
          </cell>
          <cell r="M1158">
            <v>682.27710518862705</v>
          </cell>
          <cell r="N1158">
            <v>505.27342035356889</v>
          </cell>
          <cell r="O1158">
            <v>498.36401635858073</v>
          </cell>
          <cell r="P1158">
            <v>366.25629572651383</v>
          </cell>
          <cell r="Q1158">
            <v>159.3872699557723</v>
          </cell>
        </row>
        <row r="1159">
          <cell r="K1159">
            <v>1735.7523611398331</v>
          </cell>
          <cell r="L1159">
            <v>1785.7781994156901</v>
          </cell>
          <cell r="M1159">
            <v>431.02105008286622</v>
          </cell>
          <cell r="N1159">
            <v>236.12874444192906</v>
          </cell>
          <cell r="O1159">
            <v>440.77829009120416</v>
          </cell>
          <cell r="P1159">
            <v>248.93486581455269</v>
          </cell>
          <cell r="Q1159">
            <v>325.33308003493738</v>
          </cell>
        </row>
        <row r="1160">
          <cell r="K1160">
            <v>1956.1422338261145</v>
          </cell>
          <cell r="L1160">
            <v>1611.5183623692192</v>
          </cell>
          <cell r="M1160">
            <v>554.29076437619165</v>
          </cell>
          <cell r="N1160">
            <v>356.03914861969719</v>
          </cell>
          <cell r="O1160">
            <v>343.29765231824359</v>
          </cell>
          <cell r="P1160">
            <v>167.64214709223128</v>
          </cell>
          <cell r="Q1160">
            <v>77.343021414840791</v>
          </cell>
        </row>
        <row r="1161">
          <cell r="K1161">
            <v>1853.3139721713617</v>
          </cell>
          <cell r="L1161">
            <v>1797.9468490633503</v>
          </cell>
          <cell r="M1161">
            <v>539.93757803292374</v>
          </cell>
          <cell r="N1161">
            <v>340.50571374757016</v>
          </cell>
          <cell r="O1161">
            <v>240.80251421335674</v>
          </cell>
          <cell r="P1161">
            <v>404.24840332461275</v>
          </cell>
          <cell r="Q1161">
            <v>132.08131865842546</v>
          </cell>
        </row>
        <row r="1162">
          <cell r="K1162">
            <v>1385.5820130975499</v>
          </cell>
          <cell r="L1162">
            <v>1900.3658301729376</v>
          </cell>
          <cell r="M1162">
            <v>319.20869725394056</v>
          </cell>
          <cell r="N1162">
            <v>305.82844894429934</v>
          </cell>
          <cell r="O1162">
            <v>142.25399730532808</v>
          </cell>
          <cell r="P1162">
            <v>299.92768069054796</v>
          </cell>
          <cell r="Q1162">
            <v>80.462622039657333</v>
          </cell>
        </row>
        <row r="1163">
          <cell r="K1163">
            <v>2128.4138869394178</v>
          </cell>
          <cell r="L1163">
            <v>1702.3513385817187</v>
          </cell>
          <cell r="M1163">
            <v>596.96417125215874</v>
          </cell>
          <cell r="N1163">
            <v>221.01316189078381</v>
          </cell>
          <cell r="O1163">
            <v>225.33096079422523</v>
          </cell>
          <cell r="P1163">
            <v>212.11242775678409</v>
          </cell>
          <cell r="Q1163">
            <v>118.62649244056061</v>
          </cell>
        </row>
        <row r="1164">
          <cell r="K1164">
            <v>1473.3585075758156</v>
          </cell>
          <cell r="L1164">
            <v>1471.1455456563679</v>
          </cell>
          <cell r="M1164">
            <v>394.28380979826898</v>
          </cell>
          <cell r="N1164">
            <v>362.32878673384249</v>
          </cell>
          <cell r="O1164">
            <v>410.46097965165762</v>
          </cell>
          <cell r="P1164">
            <v>385.5688490277015</v>
          </cell>
          <cell r="Q1164">
            <v>244.23691289041292</v>
          </cell>
        </row>
        <row r="1165">
          <cell r="K1165">
            <v>1284.8365435364612</v>
          </cell>
          <cell r="L1165">
            <v>1891.0090663810981</v>
          </cell>
          <cell r="M1165">
            <v>417.66557984930864</v>
          </cell>
          <cell r="N1165">
            <v>371.84365439553795</v>
          </cell>
          <cell r="O1165">
            <v>215.4716859093856</v>
          </cell>
          <cell r="P1165">
            <v>300.0016244305898</v>
          </cell>
          <cell r="Q1165">
            <v>161.48961070834102</v>
          </cell>
        </row>
        <row r="1166">
          <cell r="K1166">
            <v>1953.1095770587699</v>
          </cell>
          <cell r="L1166">
            <v>2036.9661364261701</v>
          </cell>
          <cell r="M1166">
            <v>681.35983977559715</v>
          </cell>
          <cell r="N1166">
            <v>219.91661765472853</v>
          </cell>
          <cell r="O1166">
            <v>197.07173447916281</v>
          </cell>
          <cell r="P1166">
            <v>379.58229238722049</v>
          </cell>
          <cell r="Q1166">
            <v>111.8783695835799</v>
          </cell>
        </row>
        <row r="1167">
          <cell r="K1167">
            <v>2135.9199995878503</v>
          </cell>
          <cell r="L1167">
            <v>1476.9067979468462</v>
          </cell>
          <cell r="M1167">
            <v>470.28789700097758</v>
          </cell>
          <cell r="N1167">
            <v>420.60930437582442</v>
          </cell>
          <cell r="O1167">
            <v>447.70279342229622</v>
          </cell>
          <cell r="P1167">
            <v>182.19711074057435</v>
          </cell>
          <cell r="Q1167">
            <v>293.67649091864251</v>
          </cell>
        </row>
        <row r="1168">
          <cell r="K1168">
            <v>1241.0363796713302</v>
          </cell>
          <cell r="L1168">
            <v>1144.4815559560668</v>
          </cell>
          <cell r="M1168">
            <v>584.91583834574226</v>
          </cell>
          <cell r="N1168">
            <v>476.47573182302608</v>
          </cell>
          <cell r="O1168">
            <v>189.21460622270294</v>
          </cell>
          <cell r="P1168">
            <v>319.80544555255386</v>
          </cell>
          <cell r="Q1168">
            <v>72.665641943664312</v>
          </cell>
        </row>
        <row r="1169">
          <cell r="K1169">
            <v>2481.9142512922494</v>
          </cell>
          <cell r="L1169">
            <v>1368.8867254267411</v>
          </cell>
          <cell r="M1169">
            <v>484.70459798632209</v>
          </cell>
          <cell r="N1169">
            <v>455.27250863699192</v>
          </cell>
          <cell r="O1169">
            <v>219.52219470403344</v>
          </cell>
          <cell r="P1169">
            <v>336.16280884137586</v>
          </cell>
          <cell r="Q1169">
            <v>342.48899730134298</v>
          </cell>
        </row>
        <row r="1170">
          <cell r="K1170">
            <v>1758.3630623356373</v>
          </cell>
          <cell r="L1170">
            <v>1808.5067926692809</v>
          </cell>
          <cell r="M1170">
            <v>531.59660471960467</v>
          </cell>
          <cell r="N1170">
            <v>287.6492746429945</v>
          </cell>
          <cell r="O1170">
            <v>387.64423161437168</v>
          </cell>
          <cell r="P1170">
            <v>303.69427187072978</v>
          </cell>
          <cell r="Q1170">
            <v>70.853014856452305</v>
          </cell>
        </row>
        <row r="1171">
          <cell r="K1171">
            <v>2121.868489681528</v>
          </cell>
          <cell r="L1171">
            <v>1438.2438769049909</v>
          </cell>
          <cell r="M1171">
            <v>558.44535832581869</v>
          </cell>
          <cell r="N1171">
            <v>302.23428436892556</v>
          </cell>
          <cell r="O1171">
            <v>572.62707572274621</v>
          </cell>
          <cell r="P1171">
            <v>225.30223456448965</v>
          </cell>
          <cell r="Q1171">
            <v>250.06615976272144</v>
          </cell>
        </row>
        <row r="1172">
          <cell r="K1172">
            <v>1420.8946332338796</v>
          </cell>
          <cell r="L1172">
            <v>1342.0642143151456</v>
          </cell>
          <cell r="M1172">
            <v>572.02551402698214</v>
          </cell>
          <cell r="N1172">
            <v>263.06800394179294</v>
          </cell>
          <cell r="O1172">
            <v>381.42230215059845</v>
          </cell>
          <cell r="P1172">
            <v>219.88272439080842</v>
          </cell>
          <cell r="Q1172">
            <v>168.49211455300903</v>
          </cell>
        </row>
        <row r="1173">
          <cell r="K1173">
            <v>1546.9502140860634</v>
          </cell>
          <cell r="L1173">
            <v>1486.2989350902292</v>
          </cell>
          <cell r="M1173">
            <v>655.8267639080957</v>
          </cell>
          <cell r="N1173">
            <v>383.93773371177662</v>
          </cell>
          <cell r="O1173">
            <v>337.59172250358796</v>
          </cell>
          <cell r="P1173">
            <v>184.37694672157104</v>
          </cell>
          <cell r="Q1173">
            <v>182.59972520189709</v>
          </cell>
        </row>
        <row r="1174">
          <cell r="K1174">
            <v>1999.3543164766627</v>
          </cell>
          <cell r="L1174">
            <v>1127.3318218162419</v>
          </cell>
          <cell r="M1174">
            <v>645.32327653900074</v>
          </cell>
          <cell r="N1174">
            <v>147.48297486242728</v>
          </cell>
          <cell r="O1174">
            <v>545.27703777413637</v>
          </cell>
          <cell r="P1174">
            <v>250.32809274226406</v>
          </cell>
          <cell r="Q1174">
            <v>221.05760306680958</v>
          </cell>
        </row>
        <row r="1175">
          <cell r="K1175">
            <v>1642.2967725871433</v>
          </cell>
          <cell r="L1175">
            <v>1780.1790718182092</v>
          </cell>
          <cell r="M1175">
            <v>447.9435770687848</v>
          </cell>
          <cell r="N1175">
            <v>355.35455830826191</v>
          </cell>
          <cell r="O1175">
            <v>237.95998953188487</v>
          </cell>
          <cell r="P1175">
            <v>172.87150773248905</v>
          </cell>
          <cell r="Q1175">
            <v>253.18742473504079</v>
          </cell>
        </row>
        <row r="1176">
          <cell r="K1176">
            <v>1442.244944164252</v>
          </cell>
          <cell r="L1176">
            <v>1733.1627495568425</v>
          </cell>
          <cell r="M1176">
            <v>587.17868722719072</v>
          </cell>
          <cell r="N1176">
            <v>324.80346238481064</v>
          </cell>
          <cell r="O1176">
            <v>240.06618759354976</v>
          </cell>
          <cell r="P1176">
            <v>183.39952832735972</v>
          </cell>
          <cell r="Q1176">
            <v>155.47429079397583</v>
          </cell>
        </row>
        <row r="1177">
          <cell r="K1177">
            <v>1735.0147916940446</v>
          </cell>
          <cell r="L1177">
            <v>1054.6835066396893</v>
          </cell>
          <cell r="M1177">
            <v>568.00415067104416</v>
          </cell>
          <cell r="N1177">
            <v>480.27742343686839</v>
          </cell>
          <cell r="O1177">
            <v>216.61941021579614</v>
          </cell>
          <cell r="P1177">
            <v>261.6194995159633</v>
          </cell>
          <cell r="Q1177">
            <v>151.16668828095709</v>
          </cell>
        </row>
        <row r="1178">
          <cell r="K1178">
            <v>1290.5305982800992</v>
          </cell>
          <cell r="L1178">
            <v>1337.6809459639501</v>
          </cell>
          <cell r="M1178">
            <v>486.70803900345351</v>
          </cell>
          <cell r="N1178">
            <v>417.12656700961259</v>
          </cell>
          <cell r="O1178">
            <v>227.45434389389794</v>
          </cell>
          <cell r="P1178">
            <v>184.05662028836215</v>
          </cell>
          <cell r="Q1178">
            <v>350.78236661148588</v>
          </cell>
        </row>
        <row r="1179">
          <cell r="K1179">
            <v>1313.2338442980933</v>
          </cell>
          <cell r="L1179">
            <v>1957.4312996172794</v>
          </cell>
          <cell r="M1179">
            <v>415.77147514442061</v>
          </cell>
          <cell r="N1179">
            <v>384.29184783990036</v>
          </cell>
          <cell r="O1179">
            <v>207.13503257121829</v>
          </cell>
          <cell r="P1179">
            <v>261.36006892157332</v>
          </cell>
          <cell r="Q1179">
            <v>123.95612924791003</v>
          </cell>
        </row>
        <row r="1180">
          <cell r="K1180">
            <v>1374.4168212287393</v>
          </cell>
          <cell r="L1180">
            <v>1615.3427793317655</v>
          </cell>
          <cell r="M1180">
            <v>559.20081673111122</v>
          </cell>
          <cell r="N1180">
            <v>459.06406324019167</v>
          </cell>
          <cell r="O1180">
            <v>220.62418830297213</v>
          </cell>
          <cell r="P1180">
            <v>219.62814704147607</v>
          </cell>
          <cell r="Q1180">
            <v>101.3211230971268</v>
          </cell>
        </row>
        <row r="1181">
          <cell r="K1181">
            <v>1599.1242640355063</v>
          </cell>
          <cell r="L1181">
            <v>897.01960193101513</v>
          </cell>
          <cell r="M1181">
            <v>414.95965164135708</v>
          </cell>
          <cell r="N1181">
            <v>345.93710694919184</v>
          </cell>
          <cell r="O1181">
            <v>326.88449393195123</v>
          </cell>
          <cell r="P1181">
            <v>343.96249010381456</v>
          </cell>
          <cell r="Q1181">
            <v>289.19034008385711</v>
          </cell>
        </row>
        <row r="1182">
          <cell r="K1182">
            <v>1305.1983487836981</v>
          </cell>
          <cell r="L1182">
            <v>1468.5028755927506</v>
          </cell>
          <cell r="M1182">
            <v>615.41380006306633</v>
          </cell>
          <cell r="N1182">
            <v>381.89994140217033</v>
          </cell>
          <cell r="O1182">
            <v>204.89991184775982</v>
          </cell>
          <cell r="P1182">
            <v>216.17988871311445</v>
          </cell>
          <cell r="Q1182">
            <v>270.61641126263436</v>
          </cell>
        </row>
        <row r="1183">
          <cell r="K1183">
            <v>2617.827611864323</v>
          </cell>
          <cell r="L1183">
            <v>1467.4954726838123</v>
          </cell>
          <cell r="M1183">
            <v>517.70513810884893</v>
          </cell>
          <cell r="N1183">
            <v>283.76969373398617</v>
          </cell>
          <cell r="O1183">
            <v>314.84885923888737</v>
          </cell>
          <cell r="P1183">
            <v>252.00470325203898</v>
          </cell>
          <cell r="Q1183">
            <v>139.40937981885907</v>
          </cell>
        </row>
        <row r="1184">
          <cell r="K1184">
            <v>1983.7687974857081</v>
          </cell>
          <cell r="L1184">
            <v>1273.9140750558988</v>
          </cell>
          <cell r="M1184">
            <v>390.62608243799673</v>
          </cell>
          <cell r="N1184">
            <v>353.38764159887353</v>
          </cell>
          <cell r="O1184">
            <v>496.15822649757018</v>
          </cell>
          <cell r="P1184">
            <v>306.08879728035998</v>
          </cell>
          <cell r="Q1184">
            <v>229.22265197315733</v>
          </cell>
        </row>
        <row r="1185">
          <cell r="K1185">
            <v>1197.856905126893</v>
          </cell>
          <cell r="L1185">
            <v>1312.4523115036136</v>
          </cell>
          <cell r="M1185">
            <v>496.45127446823676</v>
          </cell>
          <cell r="N1185">
            <v>308.8656705790259</v>
          </cell>
          <cell r="O1185">
            <v>438.5302942554938</v>
          </cell>
          <cell r="P1185">
            <v>221.62431082506208</v>
          </cell>
          <cell r="Q1185">
            <v>149.56543830037222</v>
          </cell>
        </row>
        <row r="1186">
          <cell r="K1186">
            <v>2816.6451341308862</v>
          </cell>
          <cell r="L1186">
            <v>1583.3414180925624</v>
          </cell>
          <cell r="M1186">
            <v>442.82292451795212</v>
          </cell>
          <cell r="N1186">
            <v>326.56917387530933</v>
          </cell>
          <cell r="O1186">
            <v>304.86499699338742</v>
          </cell>
          <cell r="P1186">
            <v>235.82596790801202</v>
          </cell>
          <cell r="Q1186">
            <v>420.97845855838722</v>
          </cell>
        </row>
        <row r="1187">
          <cell r="K1187">
            <v>2371.1075731069695</v>
          </cell>
          <cell r="L1187">
            <v>1486.5827951889132</v>
          </cell>
          <cell r="M1187">
            <v>603.74695704209432</v>
          </cell>
          <cell r="N1187">
            <v>335.33453678875799</v>
          </cell>
          <cell r="O1187">
            <v>434.87913971685845</v>
          </cell>
          <cell r="P1187">
            <v>341.70735800976985</v>
          </cell>
          <cell r="Q1187">
            <v>169.3058278520227</v>
          </cell>
        </row>
        <row r="1188">
          <cell r="K1188">
            <v>1599.254811098464</v>
          </cell>
          <cell r="L1188">
            <v>1785.3348093363418</v>
          </cell>
          <cell r="M1188">
            <v>440.69924302022179</v>
          </cell>
          <cell r="N1188">
            <v>308.60837176069504</v>
          </cell>
          <cell r="O1188">
            <v>390.23840285372358</v>
          </cell>
          <cell r="P1188">
            <v>259.27335672613043</v>
          </cell>
          <cell r="Q1188">
            <v>212.54333120995176</v>
          </cell>
        </row>
        <row r="1189">
          <cell r="K1189">
            <v>940.89587085447351</v>
          </cell>
          <cell r="L1189">
            <v>1710.3163947788541</v>
          </cell>
          <cell r="M1189">
            <v>444.2087303615433</v>
          </cell>
          <cell r="N1189">
            <v>521.07461953822406</v>
          </cell>
          <cell r="O1189">
            <v>384.87140353939765</v>
          </cell>
          <cell r="P1189">
            <v>323.58880858702753</v>
          </cell>
          <cell r="Q1189">
            <v>191.86827870780226</v>
          </cell>
        </row>
        <row r="1190">
          <cell r="K1190">
            <v>1600.9163728547821</v>
          </cell>
          <cell r="L1190">
            <v>1611.302790589282</v>
          </cell>
          <cell r="M1190">
            <v>430.5146360643925</v>
          </cell>
          <cell r="N1190">
            <v>388.93194976628979</v>
          </cell>
          <cell r="O1190">
            <v>498.78405679763091</v>
          </cell>
          <cell r="P1190">
            <v>307.98746774410284</v>
          </cell>
          <cell r="Q1190">
            <v>266.33612284151496</v>
          </cell>
        </row>
        <row r="1191">
          <cell r="K1191">
            <v>2322.2174934430918</v>
          </cell>
          <cell r="L1191">
            <v>2020.8493447082733</v>
          </cell>
          <cell r="M1191">
            <v>521.39192551766894</v>
          </cell>
          <cell r="N1191">
            <v>463.2317556576931</v>
          </cell>
          <cell r="O1191">
            <v>406.17399994268163</v>
          </cell>
          <cell r="P1191">
            <v>311.03019845111436</v>
          </cell>
          <cell r="Q1191">
            <v>209.21584090216027</v>
          </cell>
        </row>
        <row r="1192">
          <cell r="K1192">
            <v>2349.1348273348963</v>
          </cell>
          <cell r="L1192">
            <v>1672.3297064653973</v>
          </cell>
          <cell r="M1192">
            <v>451.97254215455655</v>
          </cell>
          <cell r="N1192">
            <v>348.03343994417742</v>
          </cell>
          <cell r="O1192">
            <v>310.39431637924241</v>
          </cell>
          <cell r="P1192">
            <v>162.30028837768495</v>
          </cell>
          <cell r="Q1192">
            <v>305.50932517441748</v>
          </cell>
        </row>
        <row r="1193">
          <cell r="K1193">
            <v>1762.6328188345701</v>
          </cell>
          <cell r="L1193">
            <v>1179.8318435997462</v>
          </cell>
          <cell r="M1193">
            <v>462.23702524332259</v>
          </cell>
          <cell r="N1193">
            <v>290.2855729688427</v>
          </cell>
          <cell r="O1193">
            <v>96.863156272116342</v>
          </cell>
          <cell r="P1193">
            <v>193.9800813296284</v>
          </cell>
          <cell r="Q1193">
            <v>121.01369562794034</v>
          </cell>
        </row>
        <row r="1194">
          <cell r="K1194">
            <v>2168.3593418180149</v>
          </cell>
          <cell r="L1194">
            <v>1407.5390866248833</v>
          </cell>
          <cell r="M1194">
            <v>540.66587743257753</v>
          </cell>
          <cell r="N1194">
            <v>303.18575815434872</v>
          </cell>
          <cell r="O1194">
            <v>219.15511987112947</v>
          </cell>
          <cell r="P1194">
            <v>271.94913250308559</v>
          </cell>
          <cell r="Q1194">
            <v>227.2456892278781</v>
          </cell>
        </row>
        <row r="1195">
          <cell r="K1195">
            <v>2662.625223448335</v>
          </cell>
          <cell r="L1195">
            <v>1440.0192590908302</v>
          </cell>
          <cell r="M1195">
            <v>531.97756604731148</v>
          </cell>
          <cell r="N1195">
            <v>397.09996750599493</v>
          </cell>
          <cell r="O1195">
            <v>501.73717354622397</v>
          </cell>
          <cell r="P1195">
            <v>177.01768169825723</v>
          </cell>
          <cell r="Q1195">
            <v>182.39618760226065</v>
          </cell>
        </row>
        <row r="1196">
          <cell r="K1196">
            <v>2319.3185740280283</v>
          </cell>
          <cell r="L1196">
            <v>1303.1151895761727</v>
          </cell>
          <cell r="M1196">
            <v>513.97488097999917</v>
          </cell>
          <cell r="N1196">
            <v>512.14164180899922</v>
          </cell>
          <cell r="O1196">
            <v>349.75323217812797</v>
          </cell>
          <cell r="P1196">
            <v>195.90033364679823</v>
          </cell>
          <cell r="Q1196">
            <v>33.502955239659805</v>
          </cell>
        </row>
        <row r="1197">
          <cell r="K1197">
            <v>1361.7039589681096</v>
          </cell>
          <cell r="L1197">
            <v>1596.5057594394275</v>
          </cell>
          <cell r="M1197">
            <v>648.29090836826549</v>
          </cell>
          <cell r="N1197">
            <v>684.08377250840044</v>
          </cell>
          <cell r="O1197">
            <v>476.26786894189797</v>
          </cell>
          <cell r="P1197">
            <v>232.71569535121301</v>
          </cell>
          <cell r="Q1197">
            <v>293.43611581907288</v>
          </cell>
        </row>
        <row r="1198">
          <cell r="K1198">
            <v>1894.2313699065105</v>
          </cell>
          <cell r="L1198">
            <v>2165.3980761187004</v>
          </cell>
          <cell r="M1198">
            <v>518.78445238446886</v>
          </cell>
          <cell r="N1198">
            <v>381.85344181398995</v>
          </cell>
          <cell r="O1198">
            <v>330.86203408160827</v>
          </cell>
          <cell r="P1198">
            <v>136.91925560409763</v>
          </cell>
          <cell r="Q1198">
            <v>247.73572206646722</v>
          </cell>
        </row>
        <row r="1199">
          <cell r="K1199">
            <v>2223.714624999187</v>
          </cell>
          <cell r="L1199">
            <v>1111.9079530860615</v>
          </cell>
          <cell r="M1199">
            <v>596.02218262948043</v>
          </cell>
          <cell r="N1199">
            <v>339.93534472829043</v>
          </cell>
          <cell r="O1199">
            <v>444.69248908935583</v>
          </cell>
          <cell r="P1199">
            <v>184.57098446558908</v>
          </cell>
          <cell r="Q1199">
            <v>189.94981981929928</v>
          </cell>
        </row>
        <row r="1200">
          <cell r="K1200">
            <v>1600.7390844419731</v>
          </cell>
          <cell r="L1200">
            <v>1492.8573058574916</v>
          </cell>
          <cell r="M1200">
            <v>499.17855351436322</v>
          </cell>
          <cell r="N1200">
            <v>395.51073868802905</v>
          </cell>
          <cell r="O1200">
            <v>345.95930876539984</v>
          </cell>
          <cell r="P1200">
            <v>147.50312924700344</v>
          </cell>
          <cell r="Q1200">
            <v>112.07963722304429</v>
          </cell>
        </row>
        <row r="1201">
          <cell r="K1201">
            <v>1305.8890257131361</v>
          </cell>
          <cell r="L1201">
            <v>1815.7861027092533</v>
          </cell>
          <cell r="M1201">
            <v>482.88537389812075</v>
          </cell>
          <cell r="N1201">
            <v>368.87584279399618</v>
          </cell>
          <cell r="O1201">
            <v>292.56522793471663</v>
          </cell>
          <cell r="P1201">
            <v>296.69343686068646</v>
          </cell>
          <cell r="Q1201">
            <v>251.63964102054715</v>
          </cell>
        </row>
        <row r="1202">
          <cell r="K1202">
            <v>1706.9057992877754</v>
          </cell>
          <cell r="L1202">
            <v>1589.5902210262639</v>
          </cell>
          <cell r="M1202">
            <v>375.08040322868629</v>
          </cell>
          <cell r="N1202">
            <v>436.06978296621401</v>
          </cell>
          <cell r="O1202">
            <v>410.09774944914921</v>
          </cell>
          <cell r="P1202">
            <v>168.20593275482091</v>
          </cell>
          <cell r="Q1202">
            <v>230.25624840221079</v>
          </cell>
        </row>
        <row r="1203">
          <cell r="K1203">
            <v>1993.8339784809741</v>
          </cell>
          <cell r="L1203">
            <v>1571.2457705946545</v>
          </cell>
          <cell r="M1203">
            <v>486.89412921279802</v>
          </cell>
          <cell r="N1203">
            <v>442.48558338305577</v>
          </cell>
          <cell r="O1203">
            <v>306.67306126576489</v>
          </cell>
          <cell r="P1203">
            <v>272.61572524408314</v>
          </cell>
          <cell r="Q1203">
            <v>260.08520668366793</v>
          </cell>
        </row>
        <row r="1204">
          <cell r="K1204">
            <v>1574.7326694728727</v>
          </cell>
          <cell r="L1204">
            <v>1672.9867395185356</v>
          </cell>
          <cell r="M1204">
            <v>498.10663960592154</v>
          </cell>
          <cell r="N1204">
            <v>312.49115564322176</v>
          </cell>
          <cell r="O1204">
            <v>348.31052322313963</v>
          </cell>
          <cell r="P1204">
            <v>236.11418235440684</v>
          </cell>
          <cell r="Q1204">
            <v>134.78350025912718</v>
          </cell>
        </row>
        <row r="1205">
          <cell r="K1205">
            <v>1293.3529365215727</v>
          </cell>
          <cell r="L1205">
            <v>1425.239219970681</v>
          </cell>
          <cell r="M1205">
            <v>612.07051748588356</v>
          </cell>
          <cell r="N1205">
            <v>201.87157432705968</v>
          </cell>
          <cell r="O1205">
            <v>304.62058661224086</v>
          </cell>
          <cell r="P1205">
            <v>105.51331930099165</v>
          </cell>
          <cell r="Q1205">
            <v>107.46262005162205</v>
          </cell>
        </row>
        <row r="1206">
          <cell r="K1206">
            <v>1357.8739801221191</v>
          </cell>
          <cell r="L1206">
            <v>1579.0559650783475</v>
          </cell>
          <cell r="M1206">
            <v>487.30248491606739</v>
          </cell>
          <cell r="N1206">
            <v>359.10870559628256</v>
          </cell>
          <cell r="O1206">
            <v>525.41812756960326</v>
          </cell>
          <cell r="P1206">
            <v>297.14351722499828</v>
          </cell>
          <cell r="Q1206">
            <v>319.06367944860648</v>
          </cell>
        </row>
        <row r="1207">
          <cell r="K1207">
            <v>1918.1050888518575</v>
          </cell>
          <cell r="L1207">
            <v>1461.5281484393017</v>
          </cell>
          <cell r="M1207">
            <v>364.951854990014</v>
          </cell>
          <cell r="N1207">
            <v>645.70593631417103</v>
          </cell>
          <cell r="O1207">
            <v>55.765353316814171</v>
          </cell>
          <cell r="P1207">
            <v>249.49504007105452</v>
          </cell>
          <cell r="Q1207">
            <v>332.05465879060353</v>
          </cell>
        </row>
        <row r="1208">
          <cell r="K1208">
            <v>1438.616473263759</v>
          </cell>
          <cell r="L1208">
            <v>1390.0718870910184</v>
          </cell>
          <cell r="M1208">
            <v>392.48066649383861</v>
          </cell>
          <cell r="N1208">
            <v>250.20870641515606</v>
          </cell>
          <cell r="O1208">
            <v>237.40833507613004</v>
          </cell>
          <cell r="P1208">
            <v>164.8981443926032</v>
          </cell>
          <cell r="Q1208">
            <v>263.96520003291522</v>
          </cell>
        </row>
        <row r="1209">
          <cell r="K1209">
            <v>1534.19296403352</v>
          </cell>
          <cell r="L1209">
            <v>1510.7063781909292</v>
          </cell>
          <cell r="M1209">
            <v>578.63439481246246</v>
          </cell>
          <cell r="N1209">
            <v>317.12097552111749</v>
          </cell>
          <cell r="O1209">
            <v>344.85975651370393</v>
          </cell>
          <cell r="P1209">
            <v>197.91506141376797</v>
          </cell>
          <cell r="Q1209">
            <v>126.37379512125327</v>
          </cell>
        </row>
        <row r="1210">
          <cell r="K1210">
            <v>1581.8264665174036</v>
          </cell>
          <cell r="L1210">
            <v>1445.0231616214344</v>
          </cell>
          <cell r="M1210">
            <v>553.47907038055689</v>
          </cell>
          <cell r="N1210">
            <v>645.45312208687244</v>
          </cell>
          <cell r="O1210">
            <v>211.84965721097026</v>
          </cell>
          <cell r="P1210">
            <v>355.13239783599306</v>
          </cell>
          <cell r="Q1210">
            <v>237.5515830678859</v>
          </cell>
        </row>
        <row r="1211">
          <cell r="K1211">
            <v>1286.0002754278969</v>
          </cell>
          <cell r="L1211">
            <v>1807.97424477389</v>
          </cell>
          <cell r="M1211">
            <v>496.00285826271153</v>
          </cell>
          <cell r="N1211">
            <v>294.763513158141</v>
          </cell>
          <cell r="O1211">
            <v>357.4162235913933</v>
          </cell>
          <cell r="P1211">
            <v>132.01949180152351</v>
          </cell>
          <cell r="Q1211">
            <v>190.00612911037959</v>
          </cell>
        </row>
        <row r="1212">
          <cell r="K1212">
            <v>2422.6208341328265</v>
          </cell>
          <cell r="L1212">
            <v>1323.689690312</v>
          </cell>
          <cell r="M1212">
            <v>607.46938263221091</v>
          </cell>
          <cell r="N1212">
            <v>355.42562633297604</v>
          </cell>
          <cell r="O1212">
            <v>153.38585449204589</v>
          </cell>
          <cell r="P1212">
            <v>323.2221612221748</v>
          </cell>
          <cell r="Q1212">
            <v>220.1714916927865</v>
          </cell>
        </row>
        <row r="1213">
          <cell r="K1213">
            <v>1972.3645255815186</v>
          </cell>
          <cell r="L1213">
            <v>1541.4932363804387</v>
          </cell>
          <cell r="M1213">
            <v>450.71602908466622</v>
          </cell>
          <cell r="N1213">
            <v>308.01646930354008</v>
          </cell>
          <cell r="O1213">
            <v>287.94610680914406</v>
          </cell>
          <cell r="P1213">
            <v>338.91722222598673</v>
          </cell>
          <cell r="Q1213">
            <v>184.47305920234118</v>
          </cell>
        </row>
        <row r="1214">
          <cell r="K1214">
            <v>1922.1793040227039</v>
          </cell>
          <cell r="L1214">
            <v>1292.4566387326158</v>
          </cell>
          <cell r="M1214">
            <v>328.63097049348676</v>
          </cell>
          <cell r="N1214">
            <v>431.70479018118471</v>
          </cell>
          <cell r="O1214">
            <v>464.0007211936657</v>
          </cell>
          <cell r="P1214">
            <v>198.04818209794368</v>
          </cell>
          <cell r="Q1214">
            <v>189.95976578661418</v>
          </cell>
        </row>
        <row r="1215">
          <cell r="K1215">
            <v>1931.3923601432264</v>
          </cell>
          <cell r="L1215">
            <v>1671.7782286905153</v>
          </cell>
          <cell r="M1215">
            <v>808.02090063806247</v>
          </cell>
          <cell r="N1215">
            <v>390.03355035589908</v>
          </cell>
          <cell r="O1215">
            <v>264.53866998672584</v>
          </cell>
          <cell r="P1215">
            <v>250.59819276306706</v>
          </cell>
          <cell r="Q1215">
            <v>162.00674465530264</v>
          </cell>
        </row>
        <row r="1216">
          <cell r="K1216">
            <v>1774.7517599207545</v>
          </cell>
          <cell r="L1216">
            <v>1304.3235776969441</v>
          </cell>
          <cell r="M1216">
            <v>599.62476539347495</v>
          </cell>
          <cell r="N1216">
            <v>411.12927307354659</v>
          </cell>
          <cell r="O1216">
            <v>287.74283339365229</v>
          </cell>
          <cell r="P1216">
            <v>88.210705782058028</v>
          </cell>
          <cell r="Q1216">
            <v>201.1053327227668</v>
          </cell>
        </row>
        <row r="1217">
          <cell r="K1217">
            <v>1652.5094189220702</v>
          </cell>
          <cell r="L1217">
            <v>1429.3054187290784</v>
          </cell>
          <cell r="M1217">
            <v>530.61138797951969</v>
          </cell>
          <cell r="N1217">
            <v>334.17170298749386</v>
          </cell>
          <cell r="O1217">
            <v>351.14251683540215</v>
          </cell>
          <cell r="P1217">
            <v>144.35629811668693</v>
          </cell>
          <cell r="Q1217">
            <v>467.78135482094604</v>
          </cell>
        </row>
        <row r="1218">
          <cell r="K1218">
            <v>1719.1289090374098</v>
          </cell>
          <cell r="L1218">
            <v>1637.610622269287</v>
          </cell>
          <cell r="M1218">
            <v>468.46772808122375</v>
          </cell>
          <cell r="N1218">
            <v>280.02188676078407</v>
          </cell>
          <cell r="O1218">
            <v>549.07830444387127</v>
          </cell>
          <cell r="P1218">
            <v>229.25378017192415</v>
          </cell>
          <cell r="Q1218">
            <v>117.79966750696654</v>
          </cell>
        </row>
        <row r="1219">
          <cell r="K1219">
            <v>1660.5832870410288</v>
          </cell>
          <cell r="L1219">
            <v>2156.5343819950358</v>
          </cell>
          <cell r="M1219">
            <v>519.32856085915034</v>
          </cell>
          <cell r="N1219">
            <v>574.24901080472216</v>
          </cell>
          <cell r="O1219">
            <v>210.07597200830466</v>
          </cell>
          <cell r="P1219">
            <v>178.27761450288568</v>
          </cell>
          <cell r="Q1219">
            <v>140.66783727967263</v>
          </cell>
        </row>
        <row r="1220">
          <cell r="K1220">
            <v>2248.4274409198565</v>
          </cell>
          <cell r="L1220">
            <v>1410.3018844396456</v>
          </cell>
          <cell r="M1220">
            <v>617.17150023433521</v>
          </cell>
          <cell r="N1220">
            <v>231.67178256219813</v>
          </cell>
          <cell r="O1220">
            <v>151.63120907579204</v>
          </cell>
          <cell r="P1220">
            <v>158.49712933131622</v>
          </cell>
          <cell r="Q1220">
            <v>191.47696373129386</v>
          </cell>
        </row>
        <row r="1221">
          <cell r="K1221">
            <v>1692.5969300538463</v>
          </cell>
          <cell r="L1221">
            <v>1417.2567521890246</v>
          </cell>
          <cell r="M1221">
            <v>672.849741255965</v>
          </cell>
          <cell r="N1221">
            <v>352.73783550393017</v>
          </cell>
          <cell r="O1221">
            <v>201.71897548110854</v>
          </cell>
          <cell r="P1221">
            <v>181.86874151211666</v>
          </cell>
          <cell r="Q1221">
            <v>245.42720187378441</v>
          </cell>
        </row>
        <row r="1222">
          <cell r="K1222">
            <v>1410.5872003387897</v>
          </cell>
          <cell r="L1222">
            <v>1684.6062540688265</v>
          </cell>
          <cell r="M1222">
            <v>366.61090130235073</v>
          </cell>
          <cell r="N1222">
            <v>388.8829557908723</v>
          </cell>
          <cell r="O1222">
            <v>145.94114525266176</v>
          </cell>
          <cell r="P1222">
            <v>286.08917968900101</v>
          </cell>
          <cell r="Q1222">
            <v>161.25580342671256</v>
          </cell>
        </row>
        <row r="1223">
          <cell r="K1223">
            <v>1996.159935238464</v>
          </cell>
          <cell r="L1223">
            <v>1627.7644809210478</v>
          </cell>
          <cell r="M1223">
            <v>482.33563024533106</v>
          </cell>
          <cell r="N1223">
            <v>272.02138992615062</v>
          </cell>
          <cell r="O1223">
            <v>277.3959456899006</v>
          </cell>
          <cell r="P1223">
            <v>410.99101658182866</v>
          </cell>
          <cell r="Q1223">
            <v>92.511544391612702</v>
          </cell>
        </row>
        <row r="1224">
          <cell r="K1224">
            <v>1957.1974959421154</v>
          </cell>
          <cell r="L1224">
            <v>1513.3106562330368</v>
          </cell>
          <cell r="M1224">
            <v>400.82680137576426</v>
          </cell>
          <cell r="N1224">
            <v>398.34215257792937</v>
          </cell>
          <cell r="O1224">
            <v>543.75532869549852</v>
          </cell>
          <cell r="P1224">
            <v>207.79852135529856</v>
          </cell>
          <cell r="Q1224">
            <v>140.57314073386388</v>
          </cell>
        </row>
        <row r="1225">
          <cell r="K1225">
            <v>2210.6501693297555</v>
          </cell>
          <cell r="L1225">
            <v>1083.6807288932318</v>
          </cell>
          <cell r="M1225">
            <v>637.28143430729801</v>
          </cell>
          <cell r="N1225">
            <v>329.13177970280003</v>
          </cell>
          <cell r="O1225">
            <v>181.8061504985431</v>
          </cell>
          <cell r="P1225">
            <v>126.27374121752008</v>
          </cell>
          <cell r="Q1225">
            <v>232.89568808220059</v>
          </cell>
        </row>
        <row r="1226">
          <cell r="K1226">
            <v>1667.8412974346729</v>
          </cell>
          <cell r="L1226">
            <v>1603.9246195512924</v>
          </cell>
          <cell r="M1226">
            <v>374.93185330948739</v>
          </cell>
          <cell r="N1226">
            <v>261.7578236156474</v>
          </cell>
          <cell r="O1226">
            <v>184.53259122545808</v>
          </cell>
          <cell r="P1226">
            <v>134.51921654098507</v>
          </cell>
          <cell r="Q1226">
            <v>335.42881671202451</v>
          </cell>
        </row>
        <row r="1227">
          <cell r="K1227">
            <v>2100.1228055387378</v>
          </cell>
          <cell r="L1227">
            <v>1392.9900350569944</v>
          </cell>
          <cell r="M1227">
            <v>421.39452479884943</v>
          </cell>
          <cell r="N1227">
            <v>213.61838948796009</v>
          </cell>
          <cell r="O1227">
            <v>299.26633066408283</v>
          </cell>
          <cell r="P1227">
            <v>281.88980103496726</v>
          </cell>
          <cell r="Q1227">
            <v>226.93649730937341</v>
          </cell>
        </row>
        <row r="1228">
          <cell r="K1228">
            <v>1776.3584688785422</v>
          </cell>
          <cell r="L1228">
            <v>1176.9960754036167</v>
          </cell>
          <cell r="M1228">
            <v>619.20769121331091</v>
          </cell>
          <cell r="N1228">
            <v>303.18788497225012</v>
          </cell>
          <cell r="O1228">
            <v>290.27850936358158</v>
          </cell>
          <cell r="P1228">
            <v>258.93489951924107</v>
          </cell>
          <cell r="Q1228">
            <v>217.66118926418818</v>
          </cell>
        </row>
        <row r="1229">
          <cell r="K1229">
            <v>1961.2315584832309</v>
          </cell>
          <cell r="L1229">
            <v>1732.5495293862964</v>
          </cell>
          <cell r="M1229">
            <v>459.66315283767875</v>
          </cell>
          <cell r="N1229">
            <v>254.48516546748763</v>
          </cell>
          <cell r="O1229">
            <v>497.51092906947633</v>
          </cell>
          <cell r="P1229">
            <v>76.397151978027736</v>
          </cell>
          <cell r="Q1229">
            <v>144.2484977408802</v>
          </cell>
        </row>
        <row r="1230">
          <cell r="K1230">
            <v>1840.282391290353</v>
          </cell>
          <cell r="L1230">
            <v>1749.5855762171666</v>
          </cell>
          <cell r="M1230">
            <v>549.75093073224218</v>
          </cell>
          <cell r="N1230">
            <v>245.12948096759732</v>
          </cell>
          <cell r="O1230">
            <v>230.94476155110391</v>
          </cell>
          <cell r="P1230">
            <v>180.13075329523875</v>
          </cell>
          <cell r="Q1230">
            <v>236.51050458517571</v>
          </cell>
        </row>
        <row r="1231">
          <cell r="K1231">
            <v>1847.0050584480728</v>
          </cell>
          <cell r="L1231">
            <v>1129.432361773255</v>
          </cell>
          <cell r="M1231">
            <v>491.27270763812663</v>
          </cell>
          <cell r="N1231">
            <v>290.42279476831982</v>
          </cell>
          <cell r="O1231">
            <v>199.11081679838665</v>
          </cell>
          <cell r="P1231">
            <v>116.46136218538567</v>
          </cell>
          <cell r="Q1231">
            <v>111.1917921102774</v>
          </cell>
        </row>
        <row r="1232">
          <cell r="K1232">
            <v>1731.204700538611</v>
          </cell>
          <cell r="L1232">
            <v>1771.8352459481721</v>
          </cell>
          <cell r="M1232">
            <v>508.68245661113798</v>
          </cell>
          <cell r="N1232">
            <v>313.50466300731108</v>
          </cell>
          <cell r="O1232">
            <v>160.55987607198264</v>
          </cell>
          <cell r="P1232">
            <v>157.25396847953192</v>
          </cell>
          <cell r="Q1232">
            <v>261.1473360337522</v>
          </cell>
        </row>
        <row r="1233">
          <cell r="K1233">
            <v>1748.612062018989</v>
          </cell>
          <cell r="L1233">
            <v>2215.862650470428</v>
          </cell>
          <cell r="M1233">
            <v>401.84309852429459</v>
          </cell>
          <cell r="N1233">
            <v>229.27788864402225</v>
          </cell>
          <cell r="O1233">
            <v>247.2108538208459</v>
          </cell>
          <cell r="P1233">
            <v>172.54288979025941</v>
          </cell>
          <cell r="Q1233">
            <v>141.88280860143252</v>
          </cell>
        </row>
        <row r="1234">
          <cell r="K1234">
            <v>2220.0749043818851</v>
          </cell>
          <cell r="L1234">
            <v>1421.1544707824969</v>
          </cell>
          <cell r="M1234">
            <v>616.61841980711586</v>
          </cell>
          <cell r="N1234">
            <v>387.98118931301667</v>
          </cell>
          <cell r="O1234">
            <v>406.60182512299201</v>
          </cell>
          <cell r="P1234">
            <v>228.36258328544324</v>
          </cell>
          <cell r="Q1234">
            <v>262.66610102166874</v>
          </cell>
        </row>
        <row r="1235">
          <cell r="K1235">
            <v>1922.318636599847</v>
          </cell>
          <cell r="L1235">
            <v>1963.4958263525223</v>
          </cell>
          <cell r="M1235">
            <v>461.56023204105981</v>
          </cell>
          <cell r="N1235">
            <v>349.78914013480397</v>
          </cell>
          <cell r="O1235">
            <v>288.73157842117462</v>
          </cell>
          <cell r="P1235">
            <v>318.78709184572307</v>
          </cell>
          <cell r="Q1235">
            <v>133.68818771753331</v>
          </cell>
        </row>
        <row r="1236">
          <cell r="K1236">
            <v>1598.4504605038433</v>
          </cell>
          <cell r="L1236">
            <v>1532.3211117624865</v>
          </cell>
          <cell r="M1236">
            <v>456.29949681870215</v>
          </cell>
          <cell r="N1236">
            <v>350.04482772024335</v>
          </cell>
          <cell r="O1236">
            <v>57.291742324501961</v>
          </cell>
          <cell r="P1236">
            <v>319.19997304995877</v>
          </cell>
          <cell r="Q1236">
            <v>158.12210463981432</v>
          </cell>
        </row>
        <row r="1237">
          <cell r="K1237">
            <v>1620.8650098525384</v>
          </cell>
          <cell r="L1237">
            <v>1371.2977763728709</v>
          </cell>
          <cell r="M1237">
            <v>624.55229625148127</v>
          </cell>
          <cell r="N1237">
            <v>255.28999874884397</v>
          </cell>
          <cell r="O1237">
            <v>258.19460043779071</v>
          </cell>
          <cell r="P1237">
            <v>278.19324570512867</v>
          </cell>
          <cell r="Q1237">
            <v>234.10057648578763</v>
          </cell>
        </row>
        <row r="1238">
          <cell r="K1238">
            <v>1886.4665280183517</v>
          </cell>
          <cell r="L1238">
            <v>2583.3864919315201</v>
          </cell>
          <cell r="M1238">
            <v>510.51037441534908</v>
          </cell>
          <cell r="N1238">
            <v>302.40084437297759</v>
          </cell>
          <cell r="O1238">
            <v>248.37963208353514</v>
          </cell>
          <cell r="P1238">
            <v>290.34512653903096</v>
          </cell>
          <cell r="Q1238">
            <v>135.12951288383027</v>
          </cell>
        </row>
        <row r="1239">
          <cell r="K1239">
            <v>1596.9566977052696</v>
          </cell>
          <cell r="L1239">
            <v>1364.216716757908</v>
          </cell>
          <cell r="M1239">
            <v>515.1202692654648</v>
          </cell>
          <cell r="N1239">
            <v>635.99193943009197</v>
          </cell>
          <cell r="O1239">
            <v>422.7615996143453</v>
          </cell>
          <cell r="P1239">
            <v>383.60678278945238</v>
          </cell>
          <cell r="Q1239">
            <v>302.41230029581629</v>
          </cell>
        </row>
        <row r="1240">
          <cell r="K1240">
            <v>2083.5026583132558</v>
          </cell>
          <cell r="L1240">
            <v>1739.2767553896349</v>
          </cell>
          <cell r="M1240">
            <v>690.39366671038658</v>
          </cell>
          <cell r="N1240">
            <v>308.89555941541687</v>
          </cell>
          <cell r="O1240">
            <v>153.57377324735802</v>
          </cell>
          <cell r="P1240">
            <v>224.42015701408405</v>
          </cell>
          <cell r="Q1240">
            <v>231.06958537122301</v>
          </cell>
        </row>
        <row r="1241">
          <cell r="K1241">
            <v>1219.7667600695293</v>
          </cell>
          <cell r="L1241">
            <v>1814.4571846456661</v>
          </cell>
          <cell r="M1241">
            <v>613.13056545479128</v>
          </cell>
          <cell r="N1241">
            <v>266.25208969899666</v>
          </cell>
          <cell r="O1241">
            <v>306.48025690012474</v>
          </cell>
          <cell r="P1241">
            <v>201.91296173023281</v>
          </cell>
          <cell r="Q1241">
            <v>236.66621891930265</v>
          </cell>
        </row>
        <row r="1242">
          <cell r="K1242">
            <v>1355.1081269325734</v>
          </cell>
          <cell r="L1242">
            <v>1222.2170099988671</v>
          </cell>
          <cell r="M1242">
            <v>397.7528926913626</v>
          </cell>
          <cell r="N1242">
            <v>350.63587331563514</v>
          </cell>
          <cell r="O1242">
            <v>287.32681729342653</v>
          </cell>
          <cell r="P1242">
            <v>297.95070777280779</v>
          </cell>
          <cell r="Q1242">
            <v>321.03727961091789</v>
          </cell>
        </row>
        <row r="1243">
          <cell r="K1243">
            <v>1786.0773474983248</v>
          </cell>
          <cell r="L1243">
            <v>1759.5630366186087</v>
          </cell>
          <cell r="M1243">
            <v>394.53209199171584</v>
          </cell>
          <cell r="N1243">
            <v>249.86992893249376</v>
          </cell>
          <cell r="O1243">
            <v>315.26387451462409</v>
          </cell>
          <cell r="P1243">
            <v>275.25626593461919</v>
          </cell>
          <cell r="Q1243">
            <v>197.69883840155455</v>
          </cell>
        </row>
        <row r="1244">
          <cell r="K1244">
            <v>1833.3469564609782</v>
          </cell>
          <cell r="L1244">
            <v>1750.8008094702993</v>
          </cell>
          <cell r="M1244">
            <v>497.89231895073351</v>
          </cell>
          <cell r="N1244">
            <v>237.9581128013586</v>
          </cell>
          <cell r="O1244">
            <v>162.34672421827409</v>
          </cell>
          <cell r="P1244">
            <v>156.24205604603296</v>
          </cell>
          <cell r="Q1244">
            <v>126.20409292694275</v>
          </cell>
        </row>
        <row r="1245">
          <cell r="K1245">
            <v>1656.5859261761825</v>
          </cell>
          <cell r="L1245">
            <v>1809.0237921080379</v>
          </cell>
          <cell r="M1245">
            <v>444.05966985453074</v>
          </cell>
          <cell r="N1245">
            <v>607.50147611333614</v>
          </cell>
          <cell r="O1245">
            <v>283.04759507143689</v>
          </cell>
          <cell r="P1245">
            <v>192.68342328248499</v>
          </cell>
          <cell r="Q1245">
            <v>232.52009657865108</v>
          </cell>
        </row>
        <row r="1246">
          <cell r="K1246">
            <v>1314.4051197388233</v>
          </cell>
          <cell r="L1246">
            <v>1555.2193346664133</v>
          </cell>
          <cell r="M1246">
            <v>446.4802090636345</v>
          </cell>
          <cell r="N1246">
            <v>300.70351544587902</v>
          </cell>
          <cell r="O1246">
            <v>253.75088517367715</v>
          </cell>
          <cell r="P1246">
            <v>213.76762486411414</v>
          </cell>
          <cell r="Q1246">
            <v>322.97225855715993</v>
          </cell>
        </row>
        <row r="1247">
          <cell r="K1247">
            <v>1235.7499003888961</v>
          </cell>
          <cell r="L1247">
            <v>1555.1941882934864</v>
          </cell>
          <cell r="M1247">
            <v>462.16341098494104</v>
          </cell>
          <cell r="N1247">
            <v>252.17320183131747</v>
          </cell>
          <cell r="O1247">
            <v>99.076815754258419</v>
          </cell>
          <cell r="P1247">
            <v>259.10820380634897</v>
          </cell>
          <cell r="Q1247">
            <v>350.71521005678017</v>
          </cell>
        </row>
        <row r="1248">
          <cell r="K1248">
            <v>1985.1802322754852</v>
          </cell>
          <cell r="L1248">
            <v>1484.8257700145575</v>
          </cell>
          <cell r="M1248">
            <v>494.87796610885925</v>
          </cell>
          <cell r="N1248">
            <v>194.50760281635596</v>
          </cell>
          <cell r="O1248">
            <v>282.09364578903836</v>
          </cell>
          <cell r="P1248">
            <v>397.18524841324972</v>
          </cell>
          <cell r="Q1248">
            <v>85.073556702343794</v>
          </cell>
        </row>
        <row r="1249">
          <cell r="K1249">
            <v>1961.9153982087514</v>
          </cell>
          <cell r="L1249">
            <v>1271.0359957545616</v>
          </cell>
          <cell r="M1249">
            <v>499.93197456831132</v>
          </cell>
          <cell r="N1249">
            <v>384.21569610067172</v>
          </cell>
          <cell r="O1249">
            <v>180.60358491963063</v>
          </cell>
          <cell r="P1249">
            <v>303.79433192505894</v>
          </cell>
          <cell r="Q1249">
            <v>286.35925074060259</v>
          </cell>
        </row>
        <row r="1250">
          <cell r="K1250">
            <v>1625.7842353503386</v>
          </cell>
          <cell r="L1250">
            <v>1883.7044575619595</v>
          </cell>
          <cell r="M1250">
            <v>433.59751297734056</v>
          </cell>
          <cell r="N1250">
            <v>384.80366736305683</v>
          </cell>
          <cell r="O1250">
            <v>376.21683618551367</v>
          </cell>
          <cell r="P1250">
            <v>250.75547985859259</v>
          </cell>
          <cell r="Q1250">
            <v>241.7398969091642</v>
          </cell>
        </row>
        <row r="1251">
          <cell r="K1251">
            <v>2615.6435704858645</v>
          </cell>
          <cell r="L1251">
            <v>1441.1810298080256</v>
          </cell>
          <cell r="M1251">
            <v>580.80369718251723</v>
          </cell>
          <cell r="N1251">
            <v>396.59763918153709</v>
          </cell>
          <cell r="O1251">
            <v>416.77563325542087</v>
          </cell>
          <cell r="P1251">
            <v>286.62613343160888</v>
          </cell>
          <cell r="Q1251">
            <v>193.40512341032854</v>
          </cell>
        </row>
        <row r="1252">
          <cell r="K1252">
            <v>1423.1010616052552</v>
          </cell>
          <cell r="L1252">
            <v>1887.0206923683497</v>
          </cell>
          <cell r="M1252">
            <v>566.89279449834248</v>
          </cell>
          <cell r="N1252">
            <v>234.75993312679748</v>
          </cell>
          <cell r="O1252">
            <v>169.11733758428227</v>
          </cell>
          <cell r="P1252">
            <v>154.76397879924681</v>
          </cell>
          <cell r="Q1252">
            <v>125.65348491094203</v>
          </cell>
        </row>
        <row r="1253">
          <cell r="K1253">
            <v>2709.86402662605</v>
          </cell>
          <cell r="L1253">
            <v>1463.6014578298089</v>
          </cell>
          <cell r="M1253">
            <v>643.71199795529947</v>
          </cell>
          <cell r="N1253">
            <v>553.18236670721978</v>
          </cell>
          <cell r="O1253">
            <v>306.42736908559414</v>
          </cell>
          <cell r="P1253">
            <v>254.06921450385698</v>
          </cell>
          <cell r="Q1253">
            <v>75.399035602574642</v>
          </cell>
        </row>
        <row r="1254">
          <cell r="K1254">
            <v>1849.7779053719873</v>
          </cell>
          <cell r="L1254">
            <v>1196.8073979943085</v>
          </cell>
          <cell r="M1254">
            <v>405.79656445646066</v>
          </cell>
          <cell r="N1254">
            <v>300.83458505703453</v>
          </cell>
          <cell r="O1254">
            <v>196.42025404498852</v>
          </cell>
          <cell r="P1254">
            <v>243.62063234121857</v>
          </cell>
          <cell r="Q1254">
            <v>219.57780018862604</v>
          </cell>
        </row>
        <row r="1255">
          <cell r="K1255">
            <v>1782.3314423322781</v>
          </cell>
          <cell r="L1255">
            <v>1349.1316351800369</v>
          </cell>
          <cell r="M1255">
            <v>579.07542431628519</v>
          </cell>
          <cell r="N1255">
            <v>403.44268655365005</v>
          </cell>
          <cell r="O1255">
            <v>352.21419298188147</v>
          </cell>
          <cell r="P1255">
            <v>225.3041225774007</v>
          </cell>
          <cell r="Q1255">
            <v>109.65189086660256</v>
          </cell>
        </row>
        <row r="1256">
          <cell r="K1256">
            <v>2101.0791476766522</v>
          </cell>
          <cell r="L1256">
            <v>1779.8071451617941</v>
          </cell>
          <cell r="M1256">
            <v>544.04761050495836</v>
          </cell>
          <cell r="N1256">
            <v>368.94250624508209</v>
          </cell>
          <cell r="O1256">
            <v>180.33955961520513</v>
          </cell>
          <cell r="P1256">
            <v>252.72837909275574</v>
          </cell>
          <cell r="Q1256">
            <v>130.29225548081376</v>
          </cell>
        </row>
        <row r="1257">
          <cell r="K1257">
            <v>1114.5196155017613</v>
          </cell>
          <cell r="L1257">
            <v>1608.8135042694901</v>
          </cell>
          <cell r="M1257">
            <v>450.43996341310606</v>
          </cell>
          <cell r="N1257">
            <v>289.12840451561783</v>
          </cell>
          <cell r="O1257">
            <v>471.62205063518644</v>
          </cell>
          <cell r="P1257">
            <v>321.80757860259871</v>
          </cell>
          <cell r="Q1257">
            <v>265.08017860962758</v>
          </cell>
        </row>
        <row r="1258">
          <cell r="K1258">
            <v>1559.3026927828239</v>
          </cell>
          <cell r="L1258">
            <v>1352.6127332342437</v>
          </cell>
          <cell r="M1258">
            <v>506.8673590205471</v>
          </cell>
          <cell r="N1258">
            <v>254.62508152328596</v>
          </cell>
          <cell r="O1258">
            <v>429.2062288566222</v>
          </cell>
          <cell r="P1258">
            <v>251.52880975770057</v>
          </cell>
          <cell r="Q1258">
            <v>126.2130852462532</v>
          </cell>
        </row>
        <row r="1259">
          <cell r="K1259">
            <v>1585.3946517066779</v>
          </cell>
          <cell r="L1259">
            <v>1807.51872653449</v>
          </cell>
          <cell r="M1259">
            <v>454.17161950756054</v>
          </cell>
          <cell r="N1259">
            <v>464.73716370289736</v>
          </cell>
          <cell r="O1259">
            <v>268.0935357159276</v>
          </cell>
          <cell r="P1259">
            <v>270.1821314386562</v>
          </cell>
          <cell r="Q1259">
            <v>95.935732560389553</v>
          </cell>
        </row>
        <row r="1260">
          <cell r="K1260">
            <v>1488.1991027032968</v>
          </cell>
          <cell r="L1260">
            <v>1580.5644022586971</v>
          </cell>
          <cell r="M1260">
            <v>581.7983076909768</v>
          </cell>
          <cell r="N1260">
            <v>279.22489914303128</v>
          </cell>
          <cell r="O1260">
            <v>332.59574313780871</v>
          </cell>
          <cell r="P1260">
            <v>215.45999545876182</v>
          </cell>
          <cell r="Q1260">
            <v>278.71087274785742</v>
          </cell>
        </row>
        <row r="1261">
          <cell r="K1261">
            <v>2111.2195569927471</v>
          </cell>
          <cell r="L1261">
            <v>1626.3485535507082</v>
          </cell>
          <cell r="M1261">
            <v>651.60392847582773</v>
          </cell>
          <cell r="N1261">
            <v>430.7695303335484</v>
          </cell>
          <cell r="O1261">
            <v>224.65070142343347</v>
          </cell>
          <cell r="P1261">
            <v>237.8016716979115</v>
          </cell>
          <cell r="Q1261">
            <v>7.0885705978761147</v>
          </cell>
        </row>
        <row r="1262">
          <cell r="K1262">
            <v>1770.6821370377838</v>
          </cell>
          <cell r="L1262">
            <v>2035.6221231561406</v>
          </cell>
          <cell r="M1262">
            <v>403.67951117965453</v>
          </cell>
          <cell r="N1262">
            <v>379.87577662710021</v>
          </cell>
          <cell r="O1262">
            <v>258.63566763094423</v>
          </cell>
          <cell r="P1262">
            <v>190.69013301850677</v>
          </cell>
          <cell r="Q1262">
            <v>154.13881886470301</v>
          </cell>
        </row>
        <row r="1263">
          <cell r="K1263">
            <v>1944.5499556359275</v>
          </cell>
          <cell r="L1263">
            <v>1725.6987413864317</v>
          </cell>
          <cell r="M1263">
            <v>717.82767420187099</v>
          </cell>
          <cell r="N1263">
            <v>359.77564432294838</v>
          </cell>
          <cell r="O1263">
            <v>461.20699333670342</v>
          </cell>
          <cell r="P1263">
            <v>236.26225977076226</v>
          </cell>
          <cell r="Q1263">
            <v>256.62300047465698</v>
          </cell>
        </row>
        <row r="1264">
          <cell r="K1264">
            <v>1456.5775316930199</v>
          </cell>
          <cell r="L1264">
            <v>2136.6818374776772</v>
          </cell>
          <cell r="M1264">
            <v>481.62174191490129</v>
          </cell>
          <cell r="N1264">
            <v>356.26602780034966</v>
          </cell>
          <cell r="O1264">
            <v>438.11809042389768</v>
          </cell>
          <cell r="P1264">
            <v>108.15124228374329</v>
          </cell>
          <cell r="Q1264">
            <v>106.17122727554565</v>
          </cell>
        </row>
        <row r="1265">
          <cell r="K1265">
            <v>1462.4200358854666</v>
          </cell>
          <cell r="L1265">
            <v>1249.6770922069948</v>
          </cell>
          <cell r="M1265">
            <v>656.50350875110189</v>
          </cell>
          <cell r="N1265">
            <v>544.02118668146954</v>
          </cell>
          <cell r="O1265">
            <v>611.93688627243444</v>
          </cell>
          <cell r="P1265">
            <v>138.26125628781662</v>
          </cell>
          <cell r="Q1265">
            <v>121.94175585998818</v>
          </cell>
        </row>
        <row r="1266">
          <cell r="K1266">
            <v>1638.9406083398007</v>
          </cell>
          <cell r="L1266">
            <v>1338.096811750702</v>
          </cell>
          <cell r="M1266">
            <v>440.15375043097384</v>
          </cell>
          <cell r="N1266">
            <v>498.78619437291763</v>
          </cell>
          <cell r="O1266">
            <v>180.42807634631328</v>
          </cell>
          <cell r="P1266">
            <v>68.607792103642424</v>
          </cell>
          <cell r="Q1266">
            <v>271.89035527683444</v>
          </cell>
        </row>
        <row r="1267">
          <cell r="K1267">
            <v>2037.7026212167407</v>
          </cell>
          <cell r="L1267">
            <v>1568.2649285811901</v>
          </cell>
          <cell r="M1267">
            <v>533.87697490974074</v>
          </cell>
          <cell r="N1267">
            <v>441.3697849207233</v>
          </cell>
          <cell r="O1267">
            <v>665.37902560082773</v>
          </cell>
          <cell r="P1267">
            <v>234.1654803168322</v>
          </cell>
          <cell r="Q1267">
            <v>222.38681077689392</v>
          </cell>
        </row>
        <row r="1268">
          <cell r="K1268">
            <v>1712.2035599350297</v>
          </cell>
          <cell r="L1268">
            <v>1929.9094554407468</v>
          </cell>
          <cell r="M1268">
            <v>443.9017661897829</v>
          </cell>
          <cell r="N1268">
            <v>368.57888513308706</v>
          </cell>
          <cell r="O1268">
            <v>334.06741239491618</v>
          </cell>
          <cell r="P1268">
            <v>178.69761243719088</v>
          </cell>
          <cell r="Q1268">
            <v>202.57647387826862</v>
          </cell>
        </row>
        <row r="1269">
          <cell r="K1269">
            <v>1428.079633992422</v>
          </cell>
          <cell r="L1269">
            <v>1542.175119134549</v>
          </cell>
          <cell r="M1269">
            <v>444.79931805477946</v>
          </cell>
          <cell r="N1269">
            <v>398.97790158303451</v>
          </cell>
          <cell r="O1269">
            <v>209.88625841523978</v>
          </cell>
          <cell r="P1269">
            <v>290.63403069328001</v>
          </cell>
          <cell r="Q1269">
            <v>293.58142909169663</v>
          </cell>
        </row>
        <row r="1270">
          <cell r="K1270">
            <v>1421.6993471800533</v>
          </cell>
          <cell r="L1270">
            <v>2113.3338319277082</v>
          </cell>
          <cell r="M1270">
            <v>477.30659336110898</v>
          </cell>
          <cell r="N1270">
            <v>395.1056107343781</v>
          </cell>
          <cell r="O1270">
            <v>183.17801524555546</v>
          </cell>
          <cell r="P1270">
            <v>134.93560169291035</v>
          </cell>
          <cell r="Q1270">
            <v>100.32976906212097</v>
          </cell>
        </row>
        <row r="1271">
          <cell r="K1271">
            <v>1651.7793587240528</v>
          </cell>
          <cell r="L1271">
            <v>1599.5264536159432</v>
          </cell>
          <cell r="M1271">
            <v>330.51920413300638</v>
          </cell>
          <cell r="N1271">
            <v>491.32666907650054</v>
          </cell>
          <cell r="O1271">
            <v>438.22672068546115</v>
          </cell>
          <cell r="P1271">
            <v>308.59390362137617</v>
          </cell>
          <cell r="Q1271">
            <v>83.442082247457023</v>
          </cell>
        </row>
        <row r="1272">
          <cell r="K1272">
            <v>2072.1379145919313</v>
          </cell>
          <cell r="L1272">
            <v>1434.8817474878076</v>
          </cell>
          <cell r="M1272">
            <v>720.5665719938097</v>
          </cell>
          <cell r="N1272">
            <v>433.00587729905499</v>
          </cell>
          <cell r="O1272">
            <v>197.881266465517</v>
          </cell>
          <cell r="P1272">
            <v>16.038770234536539</v>
          </cell>
          <cell r="Q1272">
            <v>162.68676548090556</v>
          </cell>
        </row>
        <row r="1273">
          <cell r="K1273">
            <v>1691.6516996453756</v>
          </cell>
          <cell r="L1273">
            <v>1399.1438140245239</v>
          </cell>
          <cell r="M1273">
            <v>544.55738838423895</v>
          </cell>
          <cell r="N1273">
            <v>356.70788702693369</v>
          </cell>
          <cell r="O1273">
            <v>188.54780955793851</v>
          </cell>
          <cell r="P1273">
            <v>171.67104845375596</v>
          </cell>
          <cell r="Q1273">
            <v>140.93164218187547</v>
          </cell>
        </row>
        <row r="1274">
          <cell r="K1274">
            <v>2469.3297222506294</v>
          </cell>
          <cell r="L1274">
            <v>1092.320004922412</v>
          </cell>
          <cell r="M1274">
            <v>523.98488599202074</v>
          </cell>
          <cell r="N1274">
            <v>445.05917671832395</v>
          </cell>
          <cell r="O1274">
            <v>428.42683230806983</v>
          </cell>
          <cell r="P1274">
            <v>191.01862365038093</v>
          </cell>
          <cell r="Q1274">
            <v>244.77330840680722</v>
          </cell>
        </row>
        <row r="1275">
          <cell r="K1275">
            <v>1389.611246687886</v>
          </cell>
          <cell r="L1275">
            <v>1222.98780483935</v>
          </cell>
          <cell r="M1275">
            <v>665.33757964956806</v>
          </cell>
          <cell r="N1275">
            <v>191.21894851490424</v>
          </cell>
          <cell r="O1275">
            <v>447.26792218432615</v>
          </cell>
          <cell r="P1275">
            <v>217.53752703796047</v>
          </cell>
          <cell r="Q1275">
            <v>233.92651233262563</v>
          </cell>
        </row>
        <row r="1276">
          <cell r="K1276">
            <v>1613.5986165393554</v>
          </cell>
          <cell r="L1276">
            <v>1469.1442315886291</v>
          </cell>
          <cell r="M1276">
            <v>367.76567838453121</v>
          </cell>
          <cell r="N1276">
            <v>301.52378811280397</v>
          </cell>
          <cell r="O1276">
            <v>412.81377733336421</v>
          </cell>
          <cell r="P1276">
            <v>255.61038184859387</v>
          </cell>
          <cell r="Q1276">
            <v>148.11647713936378</v>
          </cell>
        </row>
        <row r="1277">
          <cell r="K1277">
            <v>1427.9083395012806</v>
          </cell>
          <cell r="L1277">
            <v>1473.7167446991921</v>
          </cell>
          <cell r="M1277">
            <v>531.15292349177423</v>
          </cell>
          <cell r="N1277">
            <v>351.33592576409012</v>
          </cell>
          <cell r="O1277">
            <v>377.08717782359133</v>
          </cell>
          <cell r="P1277">
            <v>383.53921061653278</v>
          </cell>
          <cell r="Q1277">
            <v>125.64842438182602</v>
          </cell>
        </row>
        <row r="1278">
          <cell r="K1278">
            <v>1606.3091709856901</v>
          </cell>
          <cell r="L1278">
            <v>1334.2700686747057</v>
          </cell>
          <cell r="M1278">
            <v>429.20073314299418</v>
          </cell>
          <cell r="N1278">
            <v>410.90402658628534</v>
          </cell>
          <cell r="O1278">
            <v>418.17887133982606</v>
          </cell>
          <cell r="P1278">
            <v>157.83667039479886</v>
          </cell>
          <cell r="Q1278">
            <v>157.26208845482927</v>
          </cell>
        </row>
        <row r="1279">
          <cell r="K1279">
            <v>1518.6181864693096</v>
          </cell>
          <cell r="L1279">
            <v>868.78428660751717</v>
          </cell>
          <cell r="M1279">
            <v>630.24953298268099</v>
          </cell>
          <cell r="N1279">
            <v>423.8089248548294</v>
          </cell>
          <cell r="O1279">
            <v>317.88211301651262</v>
          </cell>
          <cell r="P1279">
            <v>247.66896483633531</v>
          </cell>
          <cell r="Q1279">
            <v>151.43461053303881</v>
          </cell>
        </row>
        <row r="1280">
          <cell r="K1280">
            <v>1779.8480973902924</v>
          </cell>
          <cell r="L1280">
            <v>1458.3964726995018</v>
          </cell>
          <cell r="M1280">
            <v>480.00857411947777</v>
          </cell>
          <cell r="N1280">
            <v>432.78831374143567</v>
          </cell>
          <cell r="O1280">
            <v>302.5303882192041</v>
          </cell>
          <cell r="P1280">
            <v>304.04572808389872</v>
          </cell>
          <cell r="Q1280">
            <v>94.778721860174812</v>
          </cell>
        </row>
        <row r="1281">
          <cell r="K1281">
            <v>1564.6952219484626</v>
          </cell>
          <cell r="L1281">
            <v>1737.3014645989842</v>
          </cell>
          <cell r="M1281">
            <v>685.9435259979889</v>
          </cell>
          <cell r="N1281">
            <v>267.47898127196731</v>
          </cell>
          <cell r="O1281">
            <v>615.11159270290409</v>
          </cell>
          <cell r="P1281">
            <v>225.03578292800566</v>
          </cell>
          <cell r="Q1281">
            <v>206.344835470378</v>
          </cell>
        </row>
        <row r="1282">
          <cell r="K1282">
            <v>2294.8190708052339</v>
          </cell>
          <cell r="L1282">
            <v>1077.3541176634724</v>
          </cell>
          <cell r="M1282">
            <v>625.04811421168051</v>
          </cell>
          <cell r="N1282">
            <v>286.54234691289918</v>
          </cell>
          <cell r="O1282">
            <v>342.42280150350297</v>
          </cell>
          <cell r="P1282">
            <v>189.83150883056794</v>
          </cell>
          <cell r="Q1282">
            <v>217.81316970515221</v>
          </cell>
        </row>
        <row r="1283">
          <cell r="K1283">
            <v>1502.9944617676597</v>
          </cell>
          <cell r="L1283">
            <v>1732.8873879819482</v>
          </cell>
          <cell r="M1283">
            <v>398.95009211152808</v>
          </cell>
          <cell r="N1283">
            <v>260.07483694361417</v>
          </cell>
          <cell r="O1283">
            <v>363.57748758175325</v>
          </cell>
          <cell r="P1283">
            <v>183.42621579502881</v>
          </cell>
          <cell r="Q1283">
            <v>150.19479300082557</v>
          </cell>
        </row>
        <row r="1284">
          <cell r="K1284">
            <v>1532.318450184157</v>
          </cell>
          <cell r="L1284">
            <v>1784.646300390963</v>
          </cell>
          <cell r="M1284">
            <v>667.73581341858824</v>
          </cell>
          <cell r="N1284">
            <v>463.7241005459237</v>
          </cell>
          <cell r="O1284">
            <v>336.16028939710844</v>
          </cell>
          <cell r="P1284">
            <v>69.765636705034922</v>
          </cell>
          <cell r="Q1284">
            <v>139.45062758623777</v>
          </cell>
        </row>
        <row r="1285">
          <cell r="K1285">
            <v>2162.1684226426023</v>
          </cell>
          <cell r="L1285">
            <v>1208.0056125150736</v>
          </cell>
          <cell r="M1285">
            <v>531.70031637333977</v>
          </cell>
          <cell r="N1285">
            <v>319.41637005927549</v>
          </cell>
          <cell r="O1285">
            <v>352.60519887273642</v>
          </cell>
          <cell r="P1285">
            <v>432.75984424120486</v>
          </cell>
          <cell r="Q1285">
            <v>210.92025698058038</v>
          </cell>
        </row>
        <row r="1286">
          <cell r="K1286">
            <v>1433.4765702065233</v>
          </cell>
          <cell r="L1286">
            <v>963.94900384107927</v>
          </cell>
          <cell r="M1286">
            <v>493.8683849165954</v>
          </cell>
          <cell r="N1286">
            <v>426.70428555592196</v>
          </cell>
          <cell r="O1286">
            <v>498.57086227051957</v>
          </cell>
          <cell r="P1286">
            <v>202.39758093765133</v>
          </cell>
          <cell r="Q1286">
            <v>286.38461042109839</v>
          </cell>
        </row>
        <row r="1287">
          <cell r="K1287">
            <v>1415.5241603147758</v>
          </cell>
          <cell r="L1287">
            <v>1947.4944101411954</v>
          </cell>
          <cell r="M1287">
            <v>614.09904477660416</v>
          </cell>
          <cell r="N1287">
            <v>275.82618028046409</v>
          </cell>
          <cell r="O1287">
            <v>325.4781214553642</v>
          </cell>
          <cell r="P1287">
            <v>432.78819528762045</v>
          </cell>
          <cell r="Q1287">
            <v>168.74804047025791</v>
          </cell>
        </row>
        <row r="1288">
          <cell r="K1288">
            <v>1347.9607498557593</v>
          </cell>
          <cell r="L1288">
            <v>1770.5584044813097</v>
          </cell>
          <cell r="M1288">
            <v>331.7301424685071</v>
          </cell>
          <cell r="N1288">
            <v>215.58599384568916</v>
          </cell>
          <cell r="O1288">
            <v>225.41166673332384</v>
          </cell>
          <cell r="P1288">
            <v>103.04062740920834</v>
          </cell>
          <cell r="Q1288">
            <v>302.12075862258865</v>
          </cell>
        </row>
        <row r="1289">
          <cell r="K1289">
            <v>2637.6295691747027</v>
          </cell>
          <cell r="L1289">
            <v>967.86666692105211</v>
          </cell>
          <cell r="M1289">
            <v>479.87184311168016</v>
          </cell>
          <cell r="N1289">
            <v>295.66046024777961</v>
          </cell>
          <cell r="O1289">
            <v>338.76967118688469</v>
          </cell>
          <cell r="P1289">
            <v>303.30107435444592</v>
          </cell>
          <cell r="Q1289">
            <v>255.99461179026997</v>
          </cell>
        </row>
        <row r="1290">
          <cell r="K1290">
            <v>1560.8973519202698</v>
          </cell>
          <cell r="L1290">
            <v>1371.6244841891869</v>
          </cell>
          <cell r="M1290">
            <v>446.95948510494867</v>
          </cell>
          <cell r="N1290">
            <v>255.33899274123698</v>
          </cell>
          <cell r="O1290">
            <v>219.26814192101523</v>
          </cell>
          <cell r="P1290">
            <v>190.65343896132325</v>
          </cell>
          <cell r="Q1290">
            <v>108.77977703295001</v>
          </cell>
        </row>
        <row r="1291">
          <cell r="K1291">
            <v>1763.3338498235796</v>
          </cell>
          <cell r="L1291">
            <v>1281.9412583421426</v>
          </cell>
          <cell r="M1291">
            <v>500.00726024155352</v>
          </cell>
          <cell r="N1291">
            <v>278.16947751180294</v>
          </cell>
          <cell r="O1291">
            <v>253.249701113957</v>
          </cell>
          <cell r="P1291">
            <v>254.23592840601708</v>
          </cell>
          <cell r="Q1291">
            <v>344.63644807603941</v>
          </cell>
        </row>
        <row r="1292">
          <cell r="K1292">
            <v>1680.5900341055133</v>
          </cell>
          <cell r="L1292">
            <v>1784.7451202545444</v>
          </cell>
          <cell r="M1292">
            <v>415.69506911274232</v>
          </cell>
          <cell r="N1292">
            <v>286.50691205935908</v>
          </cell>
          <cell r="O1292">
            <v>322.22700529003345</v>
          </cell>
          <cell r="P1292">
            <v>226.19921313304391</v>
          </cell>
          <cell r="Q1292">
            <v>116.52688255520989</v>
          </cell>
        </row>
        <row r="1293">
          <cell r="K1293">
            <v>1663.2985309863354</v>
          </cell>
          <cell r="L1293">
            <v>1630.1207369035153</v>
          </cell>
          <cell r="M1293">
            <v>306.00549579589227</v>
          </cell>
          <cell r="N1293">
            <v>345.88182109266796</v>
          </cell>
          <cell r="O1293">
            <v>356.92720581584427</v>
          </cell>
          <cell r="P1293">
            <v>236.9012751807436</v>
          </cell>
          <cell r="Q1293">
            <v>125.00250203629975</v>
          </cell>
        </row>
        <row r="1294">
          <cell r="K1294">
            <v>1857.4385680097464</v>
          </cell>
          <cell r="L1294">
            <v>2049.7138861419271</v>
          </cell>
          <cell r="M1294">
            <v>596.39044680942675</v>
          </cell>
          <cell r="N1294">
            <v>243.67349366529561</v>
          </cell>
          <cell r="O1294">
            <v>126.70612405646411</v>
          </cell>
          <cell r="P1294">
            <v>158.73741391168025</v>
          </cell>
          <cell r="Q1294">
            <v>192.33286850069001</v>
          </cell>
        </row>
        <row r="1295">
          <cell r="K1295">
            <v>2138.212264711919</v>
          </cell>
          <cell r="L1295">
            <v>1268.5583388413227</v>
          </cell>
          <cell r="M1295">
            <v>379.04032387225516</v>
          </cell>
          <cell r="N1295">
            <v>258.9135319308474</v>
          </cell>
          <cell r="O1295">
            <v>434.39546040925535</v>
          </cell>
          <cell r="P1295">
            <v>171.17109717470822</v>
          </cell>
          <cell r="Q1295">
            <v>172.5843183522305</v>
          </cell>
        </row>
        <row r="1296">
          <cell r="K1296">
            <v>1140.3803272106882</v>
          </cell>
          <cell r="L1296">
            <v>1506.5116940760417</v>
          </cell>
          <cell r="M1296">
            <v>563.74754262652618</v>
          </cell>
          <cell r="N1296">
            <v>306.64076699476681</v>
          </cell>
          <cell r="O1296">
            <v>147.33772933733636</v>
          </cell>
          <cell r="P1296">
            <v>173.12197782788263</v>
          </cell>
          <cell r="Q1296">
            <v>70.367430004748769</v>
          </cell>
        </row>
        <row r="1297">
          <cell r="K1297">
            <v>1880.4013632553649</v>
          </cell>
          <cell r="L1297">
            <v>1470.7867977593087</v>
          </cell>
          <cell r="M1297">
            <v>544.51721684906693</v>
          </cell>
          <cell r="N1297">
            <v>398.8397101503154</v>
          </cell>
          <cell r="O1297">
            <v>211.83166182658096</v>
          </cell>
          <cell r="P1297">
            <v>371.6125250886069</v>
          </cell>
          <cell r="Q1297">
            <v>58.948772097744822</v>
          </cell>
        </row>
        <row r="1298">
          <cell r="K1298">
            <v>1457.8429376779927</v>
          </cell>
          <cell r="L1298">
            <v>1793.8393540335292</v>
          </cell>
          <cell r="M1298">
            <v>462.24446676637166</v>
          </cell>
          <cell r="N1298">
            <v>223.15297050941706</v>
          </cell>
          <cell r="O1298">
            <v>261.24410116958194</v>
          </cell>
          <cell r="P1298">
            <v>205.59645280788015</v>
          </cell>
          <cell r="Q1298">
            <v>143.54673797155078</v>
          </cell>
        </row>
        <row r="1299">
          <cell r="K1299">
            <v>2028.0109236730316</v>
          </cell>
          <cell r="L1299">
            <v>1325.0172325879162</v>
          </cell>
          <cell r="M1299">
            <v>492.06651036552938</v>
          </cell>
          <cell r="N1299">
            <v>263.60559380870643</v>
          </cell>
          <cell r="O1299">
            <v>632.0957683851874</v>
          </cell>
          <cell r="P1299">
            <v>420.50929413948813</v>
          </cell>
          <cell r="Q1299">
            <v>225.59286368629563</v>
          </cell>
        </row>
        <row r="1300">
          <cell r="K1300">
            <v>943.10076721854239</v>
          </cell>
          <cell r="L1300">
            <v>1866.416958855031</v>
          </cell>
          <cell r="M1300">
            <v>552.29668801714558</v>
          </cell>
          <cell r="N1300">
            <v>304.65406793731546</v>
          </cell>
          <cell r="O1300">
            <v>199.19020784473213</v>
          </cell>
          <cell r="P1300">
            <v>367.69461161951062</v>
          </cell>
          <cell r="Q1300">
            <v>408.39420655454325</v>
          </cell>
        </row>
        <row r="1301">
          <cell r="K1301">
            <v>1548.1130326346538</v>
          </cell>
          <cell r="L1301">
            <v>2038.2692263376409</v>
          </cell>
          <cell r="M1301">
            <v>513.39464664538457</v>
          </cell>
          <cell r="N1301">
            <v>352.36006245662571</v>
          </cell>
          <cell r="O1301">
            <v>190.27657468905622</v>
          </cell>
          <cell r="P1301">
            <v>145.23393546619997</v>
          </cell>
          <cell r="Q1301">
            <v>1.0430052757355326</v>
          </cell>
        </row>
        <row r="1302">
          <cell r="K1302">
            <v>2014.6812225284234</v>
          </cell>
          <cell r="L1302">
            <v>1618.8745495743863</v>
          </cell>
          <cell r="M1302">
            <v>474.13870858707463</v>
          </cell>
          <cell r="N1302">
            <v>331.31627604108968</v>
          </cell>
          <cell r="O1302">
            <v>230.01256797633732</v>
          </cell>
          <cell r="P1302">
            <v>106.86512059428712</v>
          </cell>
          <cell r="Q1302">
            <v>110.8433479551702</v>
          </cell>
        </row>
        <row r="1303">
          <cell r="K1303">
            <v>2134.2638800541799</v>
          </cell>
          <cell r="L1303">
            <v>1432.6875033611204</v>
          </cell>
          <cell r="M1303">
            <v>443.86722064404188</v>
          </cell>
          <cell r="N1303">
            <v>414.45415414573955</v>
          </cell>
          <cell r="O1303">
            <v>256.649577694014</v>
          </cell>
          <cell r="P1303">
            <v>448.60799640432282</v>
          </cell>
          <cell r="Q1303">
            <v>198.51756481914057</v>
          </cell>
        </row>
        <row r="1304">
          <cell r="K1304">
            <v>1939.956579239665</v>
          </cell>
          <cell r="L1304">
            <v>1573.6542638412479</v>
          </cell>
          <cell r="M1304">
            <v>664.55680625879302</v>
          </cell>
          <cell r="N1304">
            <v>294.28122049750152</v>
          </cell>
          <cell r="O1304">
            <v>413.07197863395038</v>
          </cell>
          <cell r="P1304">
            <v>95.322323567740028</v>
          </cell>
          <cell r="Q1304">
            <v>313.54630057739655</v>
          </cell>
        </row>
        <row r="1305">
          <cell r="K1305">
            <v>1641.3283781898331</v>
          </cell>
          <cell r="L1305">
            <v>1618.3499346151827</v>
          </cell>
          <cell r="M1305">
            <v>527.41552250909501</v>
          </cell>
          <cell r="N1305">
            <v>269.75877510654948</v>
          </cell>
          <cell r="O1305">
            <v>305.97388834676241</v>
          </cell>
          <cell r="P1305">
            <v>258.80050386824598</v>
          </cell>
          <cell r="Q1305">
            <v>343.78038399860355</v>
          </cell>
        </row>
        <row r="1306">
          <cell r="K1306">
            <v>2015.2227424934877</v>
          </cell>
          <cell r="L1306">
            <v>1764.0091982117533</v>
          </cell>
          <cell r="M1306">
            <v>615.96728486926077</v>
          </cell>
          <cell r="N1306">
            <v>379.70239953903848</v>
          </cell>
          <cell r="O1306">
            <v>389.44758953294956</v>
          </cell>
          <cell r="P1306">
            <v>195.30611460477471</v>
          </cell>
          <cell r="Q1306">
            <v>130.00137709395207</v>
          </cell>
        </row>
        <row r="1307">
          <cell r="K1307">
            <v>2197.2798868571081</v>
          </cell>
          <cell r="L1307">
            <v>1311.2140422389143</v>
          </cell>
          <cell r="M1307">
            <v>561.54585054143388</v>
          </cell>
          <cell r="N1307">
            <v>532.80127952496423</v>
          </cell>
          <cell r="O1307">
            <v>208.63186433208787</v>
          </cell>
          <cell r="P1307">
            <v>142.41167888899074</v>
          </cell>
          <cell r="Q1307">
            <v>198.69394185798168</v>
          </cell>
        </row>
        <row r="1308">
          <cell r="K1308">
            <v>1691.9762178607193</v>
          </cell>
          <cell r="L1308">
            <v>2178.7202999263636</v>
          </cell>
          <cell r="M1308">
            <v>703.00659447276257</v>
          </cell>
          <cell r="N1308">
            <v>400.7658257797878</v>
          </cell>
          <cell r="O1308">
            <v>45.60778941067646</v>
          </cell>
          <cell r="P1308">
            <v>198.35040672701896</v>
          </cell>
          <cell r="Q1308">
            <v>88.046221206007857</v>
          </cell>
        </row>
        <row r="1309">
          <cell r="K1309">
            <v>1738.8266003702579</v>
          </cell>
          <cell r="L1309">
            <v>1236.8493014260289</v>
          </cell>
          <cell r="M1309">
            <v>416.01439232160567</v>
          </cell>
          <cell r="N1309">
            <v>367.81850329582016</v>
          </cell>
          <cell r="O1309">
            <v>271.65059573905211</v>
          </cell>
          <cell r="P1309">
            <v>220.66072614036662</v>
          </cell>
          <cell r="Q1309">
            <v>149.84646961281786</v>
          </cell>
        </row>
        <row r="1310">
          <cell r="K1310">
            <v>1180.9040856742545</v>
          </cell>
          <cell r="L1310">
            <v>1674.7283118545781</v>
          </cell>
          <cell r="M1310">
            <v>590.73665776694907</v>
          </cell>
          <cell r="N1310">
            <v>371.70632573070151</v>
          </cell>
          <cell r="O1310">
            <v>242.42699178799037</v>
          </cell>
          <cell r="P1310">
            <v>183.98073585912891</v>
          </cell>
          <cell r="Q1310">
            <v>163.06229613456151</v>
          </cell>
        </row>
        <row r="1311">
          <cell r="K1311">
            <v>1927.9097782112883</v>
          </cell>
          <cell r="L1311">
            <v>2038.6130664484776</v>
          </cell>
          <cell r="M1311">
            <v>453.56104762516333</v>
          </cell>
          <cell r="N1311">
            <v>383.79442799170005</v>
          </cell>
          <cell r="O1311">
            <v>224.53123426544158</v>
          </cell>
          <cell r="P1311">
            <v>219.26479289832253</v>
          </cell>
          <cell r="Q1311">
            <v>226.41603756158679</v>
          </cell>
        </row>
        <row r="1312">
          <cell r="K1312">
            <v>2390.0129274530168</v>
          </cell>
          <cell r="L1312">
            <v>2094.7502539104426</v>
          </cell>
          <cell r="M1312">
            <v>452.24697777830391</v>
          </cell>
          <cell r="N1312">
            <v>363.21121334651565</v>
          </cell>
          <cell r="O1312">
            <v>303.08969413497886</v>
          </cell>
          <cell r="P1312">
            <v>317.37320454470103</v>
          </cell>
          <cell r="Q1312">
            <v>239.70133598660152</v>
          </cell>
        </row>
        <row r="1313">
          <cell r="K1313">
            <v>1348.2271898926683</v>
          </cell>
          <cell r="L1313">
            <v>2045.2750169966912</v>
          </cell>
          <cell r="M1313">
            <v>433.15882220173677</v>
          </cell>
          <cell r="N1313">
            <v>143.97570398959945</v>
          </cell>
          <cell r="O1313">
            <v>376.61133409096288</v>
          </cell>
          <cell r="P1313">
            <v>263.89377125922726</v>
          </cell>
          <cell r="Q1313">
            <v>361.44906244690202</v>
          </cell>
        </row>
        <row r="1314">
          <cell r="K1314">
            <v>1684.2479970716875</v>
          </cell>
          <cell r="L1314">
            <v>2042.0129806899156</v>
          </cell>
          <cell r="M1314">
            <v>616.722360674416</v>
          </cell>
          <cell r="N1314">
            <v>375.30373415127286</v>
          </cell>
          <cell r="O1314">
            <v>382.9889194645715</v>
          </cell>
          <cell r="P1314">
            <v>263.39169366782022</v>
          </cell>
          <cell r="Q1314">
            <v>90.898260181109237</v>
          </cell>
        </row>
        <row r="1315">
          <cell r="K1315">
            <v>1426.5096478126059</v>
          </cell>
          <cell r="L1315">
            <v>1488.3025526653196</v>
          </cell>
          <cell r="M1315">
            <v>528.61764794336079</v>
          </cell>
          <cell r="N1315">
            <v>197.82789200204013</v>
          </cell>
          <cell r="O1315">
            <v>424.94450791267542</v>
          </cell>
          <cell r="P1315">
            <v>194.72962811367205</v>
          </cell>
          <cell r="Q1315">
            <v>308.26371883133413</v>
          </cell>
        </row>
        <row r="1316">
          <cell r="K1316">
            <v>1459.4508643367706</v>
          </cell>
          <cell r="L1316">
            <v>1907.086913652857</v>
          </cell>
          <cell r="M1316">
            <v>307.10387416001487</v>
          </cell>
          <cell r="N1316">
            <v>368.58549899760408</v>
          </cell>
          <cell r="O1316">
            <v>145.80166882602794</v>
          </cell>
          <cell r="P1316">
            <v>331.05485540676648</v>
          </cell>
          <cell r="Q1316">
            <v>138.15793669520781</v>
          </cell>
        </row>
        <row r="1317">
          <cell r="K1317">
            <v>2490.5531726017425</v>
          </cell>
          <cell r="L1317">
            <v>1606.0594523601669</v>
          </cell>
          <cell r="M1317">
            <v>632.31365579345731</v>
          </cell>
          <cell r="N1317">
            <v>372.70774506584809</v>
          </cell>
          <cell r="O1317">
            <v>240.69086730329144</v>
          </cell>
          <cell r="P1317">
            <v>26.596170031305547</v>
          </cell>
          <cell r="Q1317">
            <v>165.31040454778034</v>
          </cell>
        </row>
        <row r="1318">
          <cell r="K1318">
            <v>1340.769837293338</v>
          </cell>
          <cell r="L1318">
            <v>1198.9840706994805</v>
          </cell>
          <cell r="M1318">
            <v>511.9085691962992</v>
          </cell>
          <cell r="N1318">
            <v>450.6285140665247</v>
          </cell>
          <cell r="O1318">
            <v>336.08477896022413</v>
          </cell>
          <cell r="P1318">
            <v>182.3918232245351</v>
          </cell>
          <cell r="Q1318">
            <v>315.66114466944003</v>
          </cell>
        </row>
        <row r="1319">
          <cell r="K1319">
            <v>1968.0245843344046</v>
          </cell>
          <cell r="L1319">
            <v>2721.1863706315894</v>
          </cell>
          <cell r="M1319">
            <v>459.47386650258625</v>
          </cell>
          <cell r="N1319">
            <v>290.63692462961802</v>
          </cell>
          <cell r="O1319">
            <v>294.4418237033924</v>
          </cell>
          <cell r="P1319">
            <v>244.05037352901641</v>
          </cell>
          <cell r="Q1319">
            <v>350.75701596516529</v>
          </cell>
        </row>
        <row r="1320">
          <cell r="K1320">
            <v>1979.0241346999885</v>
          </cell>
          <cell r="L1320">
            <v>1766.2015139967821</v>
          </cell>
          <cell r="M1320">
            <v>551.20060690767593</v>
          </cell>
          <cell r="N1320">
            <v>410.19597433823384</v>
          </cell>
          <cell r="O1320">
            <v>580.14534506428299</v>
          </cell>
          <cell r="P1320">
            <v>267.69940593287731</v>
          </cell>
          <cell r="Q1320">
            <v>201.61068305476385</v>
          </cell>
        </row>
        <row r="1321">
          <cell r="K1321">
            <v>1831.5130047481025</v>
          </cell>
          <cell r="L1321">
            <v>1494.7250427169554</v>
          </cell>
          <cell r="M1321">
            <v>420.82097296452145</v>
          </cell>
          <cell r="N1321">
            <v>360.50931781317757</v>
          </cell>
          <cell r="O1321">
            <v>292.78483481976195</v>
          </cell>
          <cell r="P1321">
            <v>274.3180285310072</v>
          </cell>
          <cell r="Q1321">
            <v>237.88539341755492</v>
          </cell>
        </row>
        <row r="1322">
          <cell r="K1322">
            <v>2403.376863829692</v>
          </cell>
          <cell r="L1322">
            <v>1345.8553731082245</v>
          </cell>
          <cell r="M1322">
            <v>444.06861196862468</v>
          </cell>
          <cell r="N1322">
            <v>308.18146002864773</v>
          </cell>
          <cell r="O1322">
            <v>283.1615281843558</v>
          </cell>
          <cell r="P1322">
            <v>171.89716287811396</v>
          </cell>
          <cell r="Q1322">
            <v>44.229147517822973</v>
          </cell>
        </row>
        <row r="1323">
          <cell r="K1323">
            <v>2204.6568437709511</v>
          </cell>
          <cell r="L1323">
            <v>1433.5881804752298</v>
          </cell>
          <cell r="M1323">
            <v>692.29160061010634</v>
          </cell>
          <cell r="N1323">
            <v>384.28132037331324</v>
          </cell>
          <cell r="O1323">
            <v>230.79381939051831</v>
          </cell>
          <cell r="P1323">
            <v>193.65390695627175</v>
          </cell>
          <cell r="Q1323">
            <v>123.55022554337341</v>
          </cell>
        </row>
        <row r="1324">
          <cell r="K1324">
            <v>1881.4828663379769</v>
          </cell>
          <cell r="L1324">
            <v>1620.9420810178485</v>
          </cell>
          <cell r="M1324">
            <v>466.26443866628955</v>
          </cell>
          <cell r="N1324">
            <v>575.3074179624831</v>
          </cell>
          <cell r="O1324">
            <v>397.0359428640428</v>
          </cell>
          <cell r="P1324">
            <v>208.33968920306071</v>
          </cell>
          <cell r="Q1324">
            <v>181.23953992451098</v>
          </cell>
        </row>
        <row r="1325">
          <cell r="K1325">
            <v>1955.8442401073567</v>
          </cell>
          <cell r="L1325">
            <v>1834.901913723178</v>
          </cell>
          <cell r="M1325">
            <v>642.2107773976827</v>
          </cell>
          <cell r="N1325">
            <v>489.12547014318523</v>
          </cell>
          <cell r="O1325">
            <v>124.34935423017038</v>
          </cell>
          <cell r="P1325">
            <v>135.67607280200625</v>
          </cell>
          <cell r="Q1325">
            <v>179.66650853467988</v>
          </cell>
        </row>
        <row r="1326">
          <cell r="K1326">
            <v>1997.0397752565386</v>
          </cell>
          <cell r="L1326">
            <v>1322.8985528934438</v>
          </cell>
          <cell r="M1326">
            <v>380.57133988479518</v>
          </cell>
          <cell r="N1326">
            <v>430.50375782451425</v>
          </cell>
          <cell r="O1326">
            <v>306.04312642660824</v>
          </cell>
          <cell r="P1326">
            <v>218.05858628925375</v>
          </cell>
          <cell r="Q1326">
            <v>179.71695131307081</v>
          </cell>
        </row>
        <row r="1327">
          <cell r="K1327">
            <v>1804.5214588353556</v>
          </cell>
          <cell r="L1327">
            <v>2239.5220556926661</v>
          </cell>
          <cell r="M1327">
            <v>652.69015422434904</v>
          </cell>
          <cell r="N1327">
            <v>367.46227672200763</v>
          </cell>
          <cell r="O1327">
            <v>356.5278413475416</v>
          </cell>
          <cell r="P1327">
            <v>434.33750538106079</v>
          </cell>
          <cell r="Q1327">
            <v>248.28982836021493</v>
          </cell>
        </row>
        <row r="1328">
          <cell r="K1328">
            <v>1559.28812211326</v>
          </cell>
          <cell r="L1328">
            <v>2123.4942877409517</v>
          </cell>
          <cell r="M1328">
            <v>616.36673424010348</v>
          </cell>
          <cell r="N1328">
            <v>348.03918002242034</v>
          </cell>
          <cell r="O1328">
            <v>360.21483823597532</v>
          </cell>
          <cell r="P1328">
            <v>377.96071862104571</v>
          </cell>
          <cell r="Q1328">
            <v>73.559938310016705</v>
          </cell>
        </row>
        <row r="1329">
          <cell r="K1329">
            <v>1297.697369739788</v>
          </cell>
          <cell r="L1329">
            <v>2216.2397528669699</v>
          </cell>
          <cell r="M1329">
            <v>390.3283369444689</v>
          </cell>
          <cell r="N1329">
            <v>284.14550744710732</v>
          </cell>
          <cell r="O1329">
            <v>175.4355906975058</v>
          </cell>
          <cell r="P1329">
            <v>249.45576665251014</v>
          </cell>
          <cell r="Q1329">
            <v>291.88033919518898</v>
          </cell>
        </row>
        <row r="1330">
          <cell r="K1330">
            <v>1603.8917267524919</v>
          </cell>
          <cell r="L1330">
            <v>1452.6661318211018</v>
          </cell>
          <cell r="M1330">
            <v>441.2958615872837</v>
          </cell>
          <cell r="N1330">
            <v>476.03514994151203</v>
          </cell>
          <cell r="O1330">
            <v>236.98325263484006</v>
          </cell>
          <cell r="P1330">
            <v>186.84404866031028</v>
          </cell>
          <cell r="Q1330">
            <v>168.40607201877393</v>
          </cell>
        </row>
        <row r="1331">
          <cell r="K1331">
            <v>1568.3335573431582</v>
          </cell>
          <cell r="L1331">
            <v>1843.8001654425025</v>
          </cell>
          <cell r="M1331">
            <v>596.63040149094024</v>
          </cell>
          <cell r="N1331">
            <v>541.20838699455635</v>
          </cell>
          <cell r="O1331">
            <v>258.99566959799517</v>
          </cell>
          <cell r="P1331">
            <v>304.24724557615497</v>
          </cell>
          <cell r="Q1331">
            <v>237.36099194849217</v>
          </cell>
        </row>
        <row r="1332">
          <cell r="K1332">
            <v>1334.0778935249136</v>
          </cell>
          <cell r="L1332">
            <v>2572.41145148533</v>
          </cell>
          <cell r="M1332">
            <v>587.11075257753839</v>
          </cell>
          <cell r="N1332">
            <v>446.89484887048826</v>
          </cell>
          <cell r="O1332">
            <v>289.38050406658164</v>
          </cell>
          <cell r="P1332">
            <v>172.76471232705975</v>
          </cell>
          <cell r="Q1332">
            <v>104.61815671053691</v>
          </cell>
        </row>
        <row r="1333">
          <cell r="K1333">
            <v>1331.1016310356276</v>
          </cell>
          <cell r="L1333">
            <v>1009.069768830253</v>
          </cell>
          <cell r="M1333">
            <v>522.68743364523459</v>
          </cell>
          <cell r="N1333">
            <v>346.71618673218711</v>
          </cell>
          <cell r="O1333">
            <v>401.52428046626937</v>
          </cell>
          <cell r="P1333">
            <v>112.42182191218264</v>
          </cell>
          <cell r="Q1333">
            <v>132.38206050853429</v>
          </cell>
        </row>
        <row r="1334">
          <cell r="K1334">
            <v>1688.8023160296818</v>
          </cell>
          <cell r="L1334">
            <v>1673.2432179242253</v>
          </cell>
          <cell r="M1334">
            <v>625.10200103591671</v>
          </cell>
          <cell r="N1334">
            <v>365.86356042234559</v>
          </cell>
          <cell r="O1334">
            <v>231.85130923175728</v>
          </cell>
          <cell r="P1334">
            <v>280.8103671590593</v>
          </cell>
          <cell r="Q1334">
            <v>272.04750848175138</v>
          </cell>
        </row>
        <row r="1335">
          <cell r="K1335">
            <v>1918.9612414862688</v>
          </cell>
          <cell r="L1335">
            <v>1689.2871276688566</v>
          </cell>
          <cell r="M1335">
            <v>602.73324432819277</v>
          </cell>
          <cell r="N1335">
            <v>317.60372608874411</v>
          </cell>
          <cell r="O1335">
            <v>615.64530982548217</v>
          </cell>
          <cell r="P1335">
            <v>159.06894633694023</v>
          </cell>
          <cell r="Q1335">
            <v>256.36880778271831</v>
          </cell>
        </row>
        <row r="1336">
          <cell r="K1336">
            <v>2466.0159296507859</v>
          </cell>
          <cell r="L1336">
            <v>1861.6213227344197</v>
          </cell>
          <cell r="M1336">
            <v>592.4192705349792</v>
          </cell>
          <cell r="N1336">
            <v>365.54312813946257</v>
          </cell>
          <cell r="O1336">
            <v>380.02388136848003</v>
          </cell>
          <cell r="P1336">
            <v>264.8986459495963</v>
          </cell>
          <cell r="Q1336">
            <v>321.26398393111589</v>
          </cell>
        </row>
        <row r="1337">
          <cell r="K1337">
            <v>1388.9343619364615</v>
          </cell>
          <cell r="L1337">
            <v>1738.608718264644</v>
          </cell>
          <cell r="M1337">
            <v>599.87761344321814</v>
          </cell>
          <cell r="N1337">
            <v>143.21764637024296</v>
          </cell>
          <cell r="O1337">
            <v>302.93109467730073</v>
          </cell>
          <cell r="P1337">
            <v>171.67255531903751</v>
          </cell>
          <cell r="Q1337">
            <v>171.27257398654049</v>
          </cell>
        </row>
        <row r="1338">
          <cell r="K1338">
            <v>1321.2294281943209</v>
          </cell>
          <cell r="L1338">
            <v>1610.4622298247932</v>
          </cell>
          <cell r="M1338">
            <v>491.04975022831223</v>
          </cell>
          <cell r="N1338">
            <v>340.38182986763024</v>
          </cell>
          <cell r="O1338">
            <v>283.38199433232745</v>
          </cell>
          <cell r="P1338">
            <v>79.384578991846581</v>
          </cell>
          <cell r="Q1338">
            <v>180.07633620554475</v>
          </cell>
        </row>
        <row r="1339">
          <cell r="K1339">
            <v>2016.8991857842389</v>
          </cell>
          <cell r="L1339">
            <v>1623.9751790944424</v>
          </cell>
          <cell r="M1339">
            <v>724.37253835751631</v>
          </cell>
          <cell r="N1339">
            <v>455.82554684570084</v>
          </cell>
          <cell r="O1339">
            <v>305.34762164992731</v>
          </cell>
          <cell r="P1339">
            <v>201.29644530263502</v>
          </cell>
          <cell r="Q1339">
            <v>233.387358785597</v>
          </cell>
        </row>
        <row r="1340">
          <cell r="K1340">
            <v>1760.9243301520951</v>
          </cell>
          <cell r="L1340">
            <v>1448.4735241592905</v>
          </cell>
          <cell r="M1340">
            <v>413.48824550141808</v>
          </cell>
          <cell r="N1340">
            <v>377.21295140648601</v>
          </cell>
          <cell r="O1340">
            <v>362.41396999322149</v>
          </cell>
          <cell r="P1340">
            <v>250.77988280233777</v>
          </cell>
          <cell r="Q1340">
            <v>218.29644309597526</v>
          </cell>
        </row>
        <row r="1341">
          <cell r="K1341">
            <v>1442.9285139457347</v>
          </cell>
          <cell r="L1341">
            <v>1914.1018878379339</v>
          </cell>
          <cell r="M1341">
            <v>507.1906689985492</v>
          </cell>
          <cell r="N1341">
            <v>333.12765714106035</v>
          </cell>
          <cell r="O1341">
            <v>131.09015443616175</v>
          </cell>
          <cell r="P1341">
            <v>227.39104870381857</v>
          </cell>
          <cell r="Q1341">
            <v>55.931554432399132</v>
          </cell>
        </row>
        <row r="1342">
          <cell r="K1342">
            <v>1319.0924328936344</v>
          </cell>
          <cell r="L1342">
            <v>1310.2383678481799</v>
          </cell>
          <cell r="M1342">
            <v>678.3900985171191</v>
          </cell>
          <cell r="N1342">
            <v>197.74348648697534</v>
          </cell>
          <cell r="O1342">
            <v>275.42230267964214</v>
          </cell>
          <cell r="P1342">
            <v>258.13117698840671</v>
          </cell>
          <cell r="Q1342">
            <v>185.34818936203956</v>
          </cell>
        </row>
        <row r="1343">
          <cell r="K1343">
            <v>2467.1368191537367</v>
          </cell>
          <cell r="L1343">
            <v>2108.7884872034438</v>
          </cell>
          <cell r="M1343">
            <v>556.1692793224621</v>
          </cell>
          <cell r="N1343">
            <v>554.91180434772218</v>
          </cell>
          <cell r="O1343">
            <v>292.3797463234049</v>
          </cell>
          <cell r="P1343">
            <v>197.86332500146241</v>
          </cell>
          <cell r="Q1343">
            <v>179.6981427111667</v>
          </cell>
        </row>
        <row r="1344">
          <cell r="K1344">
            <v>2071.3602266005137</v>
          </cell>
          <cell r="L1344">
            <v>2249.1843076238943</v>
          </cell>
          <cell r="M1344">
            <v>683.88235974868746</v>
          </cell>
          <cell r="N1344">
            <v>434.63980680866791</v>
          </cell>
          <cell r="O1344">
            <v>336.32646674643621</v>
          </cell>
          <cell r="P1344">
            <v>194.85317867874366</v>
          </cell>
          <cell r="Q1344">
            <v>163.49896383799745</v>
          </cell>
        </row>
        <row r="1345">
          <cell r="K1345">
            <v>2196.4242949086761</v>
          </cell>
          <cell r="L1345">
            <v>2083.9877860605961</v>
          </cell>
          <cell r="M1345">
            <v>364.3564619789334</v>
          </cell>
          <cell r="N1345">
            <v>358.55109837310175</v>
          </cell>
          <cell r="O1345">
            <v>457.14671055000252</v>
          </cell>
          <cell r="P1345">
            <v>182.14443918148137</v>
          </cell>
          <cell r="Q1345">
            <v>102.38243092309075</v>
          </cell>
        </row>
        <row r="1346">
          <cell r="K1346">
            <v>1159.490945647635</v>
          </cell>
          <cell r="L1346">
            <v>1380.8412103454368</v>
          </cell>
          <cell r="M1346">
            <v>476.2468270197736</v>
          </cell>
          <cell r="N1346">
            <v>329.26597689183831</v>
          </cell>
          <cell r="O1346">
            <v>559.62842737995618</v>
          </cell>
          <cell r="P1346">
            <v>302.72222897124033</v>
          </cell>
          <cell r="Q1346">
            <v>155.20702012012799</v>
          </cell>
        </row>
        <row r="1347">
          <cell r="K1347">
            <v>1928.7388512154396</v>
          </cell>
          <cell r="L1347">
            <v>1349.5809896063877</v>
          </cell>
          <cell r="M1347">
            <v>448.43726216466263</v>
          </cell>
          <cell r="N1347">
            <v>373.6785076660924</v>
          </cell>
          <cell r="O1347">
            <v>134.21341362046215</v>
          </cell>
          <cell r="P1347">
            <v>169.03778895978536</v>
          </cell>
          <cell r="Q1347">
            <v>139.10052846384195</v>
          </cell>
        </row>
        <row r="1348">
          <cell r="K1348">
            <v>1989.3562300407998</v>
          </cell>
          <cell r="L1348">
            <v>1417.5898690228262</v>
          </cell>
          <cell r="M1348">
            <v>485.3935825673683</v>
          </cell>
          <cell r="N1348">
            <v>331.7440408979063</v>
          </cell>
          <cell r="O1348">
            <v>232.36493721715649</v>
          </cell>
          <cell r="P1348">
            <v>147.99167017914843</v>
          </cell>
          <cell r="Q1348">
            <v>225.14461441377787</v>
          </cell>
        </row>
        <row r="1349">
          <cell r="K1349">
            <v>1261.9470800917245</v>
          </cell>
          <cell r="L1349">
            <v>1451.8159285034337</v>
          </cell>
          <cell r="M1349">
            <v>674.51568202927285</v>
          </cell>
          <cell r="N1349">
            <v>249.67615041307241</v>
          </cell>
          <cell r="O1349">
            <v>261.65528058346689</v>
          </cell>
          <cell r="P1349">
            <v>208.69230307502303</v>
          </cell>
          <cell r="Q1349">
            <v>254.84738647354078</v>
          </cell>
        </row>
        <row r="1350">
          <cell r="K1350">
            <v>2179.2337555119116</v>
          </cell>
          <cell r="L1350">
            <v>2089.1815960396725</v>
          </cell>
          <cell r="M1350">
            <v>604.82163543439242</v>
          </cell>
          <cell r="N1350">
            <v>211.61775593526437</v>
          </cell>
          <cell r="O1350">
            <v>341.72619801960116</v>
          </cell>
          <cell r="P1350">
            <v>166.75947098977969</v>
          </cell>
          <cell r="Q1350">
            <v>38.605634659703099</v>
          </cell>
        </row>
        <row r="1351">
          <cell r="K1351">
            <v>946.07587746399474</v>
          </cell>
          <cell r="L1351">
            <v>1636.5824250861824</v>
          </cell>
          <cell r="M1351">
            <v>417.73932065497337</v>
          </cell>
          <cell r="N1351">
            <v>412.28249648758612</v>
          </cell>
          <cell r="O1351">
            <v>371.82411374898709</v>
          </cell>
          <cell r="P1351">
            <v>252.01119149738707</v>
          </cell>
          <cell r="Q1351">
            <v>111.66713058699504</v>
          </cell>
        </row>
        <row r="1352">
          <cell r="K1352">
            <v>1603.8884031403352</v>
          </cell>
          <cell r="L1352">
            <v>2241.7183198849043</v>
          </cell>
          <cell r="M1352">
            <v>423.56452367543409</v>
          </cell>
          <cell r="N1352">
            <v>446.22313428600938</v>
          </cell>
          <cell r="O1352">
            <v>237.89939408549532</v>
          </cell>
          <cell r="P1352">
            <v>191.07727206083604</v>
          </cell>
          <cell r="Q1352">
            <v>162.20506378443935</v>
          </cell>
        </row>
        <row r="1353">
          <cell r="K1353">
            <v>1363.7037971300874</v>
          </cell>
          <cell r="L1353">
            <v>1668.3433981391008</v>
          </cell>
          <cell r="M1353">
            <v>678.87785501222584</v>
          </cell>
          <cell r="N1353">
            <v>267.51275622302256</v>
          </cell>
          <cell r="O1353">
            <v>477.15867943519277</v>
          </cell>
          <cell r="P1353">
            <v>106.20235977111361</v>
          </cell>
          <cell r="Q1353">
            <v>104.88180832422033</v>
          </cell>
        </row>
        <row r="1354">
          <cell r="K1354">
            <v>1895.1662247273218</v>
          </cell>
          <cell r="L1354">
            <v>1798.5815657407591</v>
          </cell>
          <cell r="M1354">
            <v>436.4246341085705</v>
          </cell>
          <cell r="N1354">
            <v>261.11003999343711</v>
          </cell>
          <cell r="O1354">
            <v>395.27111778898399</v>
          </cell>
          <cell r="P1354">
            <v>212.52198151028483</v>
          </cell>
          <cell r="Q1354">
            <v>177.39617886757785</v>
          </cell>
        </row>
        <row r="1355">
          <cell r="K1355">
            <v>1256.5299255208499</v>
          </cell>
          <cell r="L1355">
            <v>1814.4212114580791</v>
          </cell>
          <cell r="M1355">
            <v>550.90199398673383</v>
          </cell>
          <cell r="N1355">
            <v>431.81265958249446</v>
          </cell>
          <cell r="O1355">
            <v>258.33268501209795</v>
          </cell>
          <cell r="P1355">
            <v>251.69638034586225</v>
          </cell>
          <cell r="Q1355">
            <v>304.60084245910957</v>
          </cell>
        </row>
        <row r="1356">
          <cell r="K1356">
            <v>1376.5474398140238</v>
          </cell>
          <cell r="L1356">
            <v>1138.4635870867928</v>
          </cell>
          <cell r="M1356">
            <v>500.85245877392225</v>
          </cell>
          <cell r="N1356">
            <v>395.27960967973598</v>
          </cell>
          <cell r="O1356">
            <v>338.19801558551785</v>
          </cell>
          <cell r="P1356">
            <v>187.31456401292587</v>
          </cell>
          <cell r="Q1356">
            <v>182.82607509938023</v>
          </cell>
        </row>
        <row r="1357">
          <cell r="K1357">
            <v>1748.1796400197022</v>
          </cell>
          <cell r="L1357">
            <v>1240.9080596046022</v>
          </cell>
          <cell r="M1357">
            <v>619.99729064736835</v>
          </cell>
          <cell r="N1357">
            <v>225.04048125403057</v>
          </cell>
          <cell r="O1357">
            <v>404.50057002511932</v>
          </cell>
          <cell r="P1357">
            <v>134.36105800697572</v>
          </cell>
          <cell r="Q1357">
            <v>215.02877064515184</v>
          </cell>
        </row>
        <row r="1358">
          <cell r="K1358">
            <v>1787.8807239397433</v>
          </cell>
          <cell r="L1358">
            <v>1633.9704646409218</v>
          </cell>
          <cell r="M1358">
            <v>518.4706315322037</v>
          </cell>
          <cell r="N1358">
            <v>315.33127649672849</v>
          </cell>
          <cell r="O1358">
            <v>141.64920634592431</v>
          </cell>
          <cell r="P1358">
            <v>361.59007979411933</v>
          </cell>
          <cell r="Q1358">
            <v>209.89569553380619</v>
          </cell>
        </row>
        <row r="1359">
          <cell r="K1359">
            <v>2476.906536133275</v>
          </cell>
          <cell r="L1359">
            <v>1197.7625555436498</v>
          </cell>
          <cell r="M1359">
            <v>419.66385799266732</v>
          </cell>
          <cell r="N1359">
            <v>346.75671835046637</v>
          </cell>
          <cell r="O1359">
            <v>147.91181843385337</v>
          </cell>
          <cell r="P1359">
            <v>158.44569745103124</v>
          </cell>
          <cell r="Q1359">
            <v>128.10170970476918</v>
          </cell>
        </row>
        <row r="1360">
          <cell r="K1360">
            <v>1211.4619938746127</v>
          </cell>
          <cell r="L1360">
            <v>1938.9734428275492</v>
          </cell>
          <cell r="M1360">
            <v>432.14895069912501</v>
          </cell>
          <cell r="N1360">
            <v>258.57310386556179</v>
          </cell>
          <cell r="O1360">
            <v>139.98288167753378</v>
          </cell>
          <cell r="P1360">
            <v>345.14351557542108</v>
          </cell>
          <cell r="Q1360">
            <v>344.83798918028401</v>
          </cell>
        </row>
        <row r="1361">
          <cell r="K1361">
            <v>1714.2695860557383</v>
          </cell>
          <cell r="L1361">
            <v>1638.6436370015149</v>
          </cell>
          <cell r="M1361">
            <v>701.69021053412098</v>
          </cell>
          <cell r="N1361">
            <v>324.58884687481526</v>
          </cell>
          <cell r="O1361">
            <v>456.01819262970628</v>
          </cell>
          <cell r="P1361">
            <v>214.21225885860161</v>
          </cell>
          <cell r="Q1361">
            <v>310.59911343609519</v>
          </cell>
        </row>
        <row r="1362">
          <cell r="K1362">
            <v>2058.0207770848815</v>
          </cell>
          <cell r="L1362">
            <v>1748.6400773909245</v>
          </cell>
          <cell r="M1362">
            <v>707.28624347577386</v>
          </cell>
          <cell r="N1362">
            <v>393.54045960319644</v>
          </cell>
          <cell r="O1362">
            <v>381.68921232935799</v>
          </cell>
          <cell r="P1362">
            <v>241.62175404306728</v>
          </cell>
          <cell r="Q1362">
            <v>155.7325342731281</v>
          </cell>
        </row>
        <row r="1363">
          <cell r="K1363">
            <v>1545.8777312520647</v>
          </cell>
          <cell r="L1363">
            <v>1018.9636570218311</v>
          </cell>
          <cell r="M1363">
            <v>501.06679487135602</v>
          </cell>
          <cell r="N1363">
            <v>426.38356948965588</v>
          </cell>
          <cell r="O1363">
            <v>329.43591800267529</v>
          </cell>
          <cell r="P1363">
            <v>369.68819350776357</v>
          </cell>
          <cell r="Q1363">
            <v>211.06996968821761</v>
          </cell>
        </row>
        <row r="1364">
          <cell r="K1364">
            <v>1256.2351066411891</v>
          </cell>
          <cell r="L1364">
            <v>1358.2383402222708</v>
          </cell>
          <cell r="M1364">
            <v>375.17947958708339</v>
          </cell>
          <cell r="N1364">
            <v>308.35131650961767</v>
          </cell>
          <cell r="O1364">
            <v>391.2603468807381</v>
          </cell>
          <cell r="P1364">
            <v>400.37531742091693</v>
          </cell>
          <cell r="Q1364">
            <v>171.77497668351535</v>
          </cell>
        </row>
        <row r="1365">
          <cell r="K1365">
            <v>2083.4848503435364</v>
          </cell>
          <cell r="L1365">
            <v>1469.2082431029737</v>
          </cell>
          <cell r="M1365">
            <v>616.43911023310682</v>
          </cell>
          <cell r="N1365">
            <v>352.07958933940728</v>
          </cell>
          <cell r="O1365">
            <v>295.1543623279066</v>
          </cell>
          <cell r="P1365">
            <v>153.06034782136166</v>
          </cell>
          <cell r="Q1365">
            <v>313.68712251229226</v>
          </cell>
        </row>
        <row r="1366">
          <cell r="K1366">
            <v>1422.3080936107044</v>
          </cell>
          <cell r="L1366">
            <v>1418.1395047102824</v>
          </cell>
          <cell r="M1366">
            <v>413.08389020145347</v>
          </cell>
          <cell r="N1366">
            <v>314.70931183492985</v>
          </cell>
          <cell r="O1366">
            <v>337.10524048320644</v>
          </cell>
          <cell r="P1366">
            <v>70.602107281983407</v>
          </cell>
          <cell r="Q1366">
            <v>131.15178638036781</v>
          </cell>
        </row>
        <row r="1367">
          <cell r="K1367">
            <v>1810.4280906549334</v>
          </cell>
          <cell r="L1367">
            <v>1477.1803791157972</v>
          </cell>
          <cell r="M1367">
            <v>482.12930804476969</v>
          </cell>
          <cell r="N1367">
            <v>175.8451439843559</v>
          </cell>
          <cell r="O1367">
            <v>436.69152810971485</v>
          </cell>
          <cell r="P1367">
            <v>160.58433159153358</v>
          </cell>
          <cell r="Q1367">
            <v>211.90983959440058</v>
          </cell>
        </row>
        <row r="1368">
          <cell r="K1368">
            <v>1782.5842745913044</v>
          </cell>
          <cell r="L1368">
            <v>1342.6041443747558</v>
          </cell>
          <cell r="M1368">
            <v>573.00574183890808</v>
          </cell>
          <cell r="N1368">
            <v>431.85952782281367</v>
          </cell>
          <cell r="O1368">
            <v>278.0094971764056</v>
          </cell>
          <cell r="P1368">
            <v>119.97013565021091</v>
          </cell>
          <cell r="Q1368">
            <v>102.02767540438155</v>
          </cell>
        </row>
        <row r="1369">
          <cell r="K1369">
            <v>1921.3966028555042</v>
          </cell>
          <cell r="L1369">
            <v>1391.2550337497869</v>
          </cell>
          <cell r="M1369">
            <v>380.77072893210783</v>
          </cell>
          <cell r="N1369">
            <v>277.47514213997766</v>
          </cell>
          <cell r="O1369">
            <v>214.26901282892536</v>
          </cell>
          <cell r="P1369">
            <v>454.18871561429756</v>
          </cell>
          <cell r="Q1369">
            <v>164.10454588822142</v>
          </cell>
        </row>
        <row r="1370">
          <cell r="K1370">
            <v>1249.5146607829977</v>
          </cell>
          <cell r="L1370">
            <v>1594.3116150584735</v>
          </cell>
          <cell r="M1370">
            <v>584.90916603975688</v>
          </cell>
          <cell r="N1370">
            <v>378.79884205222407</v>
          </cell>
          <cell r="O1370">
            <v>531.84050684992553</v>
          </cell>
          <cell r="P1370">
            <v>135.06791209790762</v>
          </cell>
          <cell r="Q1370">
            <v>291.98209479848828</v>
          </cell>
        </row>
        <row r="1371">
          <cell r="K1371">
            <v>1525.8952962927176</v>
          </cell>
          <cell r="L1371">
            <v>1501.4730074326269</v>
          </cell>
          <cell r="M1371">
            <v>497.66191377930824</v>
          </cell>
          <cell r="N1371">
            <v>355.48705613176975</v>
          </cell>
          <cell r="O1371">
            <v>275.30517153173855</v>
          </cell>
          <cell r="P1371">
            <v>281.74261096996554</v>
          </cell>
          <cell r="Q1371">
            <v>56.376065598381999</v>
          </cell>
        </row>
        <row r="1372">
          <cell r="K1372">
            <v>1736.6432051160789</v>
          </cell>
          <cell r="L1372">
            <v>1812.0656494031264</v>
          </cell>
          <cell r="M1372">
            <v>596.52603892458694</v>
          </cell>
          <cell r="N1372">
            <v>222.68916094782639</v>
          </cell>
          <cell r="O1372">
            <v>360.77285074710284</v>
          </cell>
          <cell r="P1372">
            <v>191.783433831754</v>
          </cell>
          <cell r="Q1372">
            <v>210.29275728045283</v>
          </cell>
        </row>
        <row r="1373">
          <cell r="K1373">
            <v>2241.1570108791957</v>
          </cell>
          <cell r="L1373">
            <v>1591.6274992617684</v>
          </cell>
          <cell r="M1373">
            <v>666.77708961158396</v>
          </cell>
          <cell r="N1373">
            <v>341.5050462999821</v>
          </cell>
          <cell r="O1373">
            <v>258.58381173999533</v>
          </cell>
          <cell r="P1373">
            <v>267.77161215379266</v>
          </cell>
          <cell r="Q1373">
            <v>244.06923481280236</v>
          </cell>
        </row>
        <row r="1374">
          <cell r="K1374">
            <v>1702.613525169488</v>
          </cell>
          <cell r="L1374">
            <v>1826.7470341152621</v>
          </cell>
          <cell r="M1374">
            <v>515.12401087828448</v>
          </cell>
          <cell r="N1374">
            <v>390.2927378334461</v>
          </cell>
          <cell r="O1374">
            <v>190.28914808907263</v>
          </cell>
          <cell r="P1374">
            <v>175.84588893190133</v>
          </cell>
          <cell r="Q1374">
            <v>136.59949698219691</v>
          </cell>
        </row>
        <row r="1375">
          <cell r="K1375">
            <v>1368.7041355733404</v>
          </cell>
          <cell r="L1375">
            <v>1593.6686946955685</v>
          </cell>
          <cell r="M1375">
            <v>455.72070246288547</v>
          </cell>
          <cell r="N1375">
            <v>348.51929244785543</v>
          </cell>
          <cell r="O1375">
            <v>423.99637477373562</v>
          </cell>
          <cell r="P1375">
            <v>191.57217547534668</v>
          </cell>
          <cell r="Q1375">
            <v>175.46002917830688</v>
          </cell>
        </row>
        <row r="1376">
          <cell r="K1376">
            <v>1792.2827887569429</v>
          </cell>
          <cell r="L1376">
            <v>1699.1159852651258</v>
          </cell>
          <cell r="M1376">
            <v>514.52481905422212</v>
          </cell>
          <cell r="N1376">
            <v>325.99213130162809</v>
          </cell>
          <cell r="O1376">
            <v>169.07940807091552</v>
          </cell>
          <cell r="P1376">
            <v>246.18671556074935</v>
          </cell>
          <cell r="Q1376">
            <v>174.08924861823971</v>
          </cell>
        </row>
        <row r="1377">
          <cell r="K1377">
            <v>1489.6840963732423</v>
          </cell>
          <cell r="L1377">
            <v>1210.434888492616</v>
          </cell>
          <cell r="M1377">
            <v>347.23802813505478</v>
          </cell>
          <cell r="N1377">
            <v>444.16693231066989</v>
          </cell>
          <cell r="O1377">
            <v>318.11255157406561</v>
          </cell>
          <cell r="P1377">
            <v>345.18281756214725</v>
          </cell>
          <cell r="Q1377">
            <v>138.00930123846436</v>
          </cell>
        </row>
        <row r="1378">
          <cell r="K1378">
            <v>1259.9192550391776</v>
          </cell>
          <cell r="L1378">
            <v>2001.3818843228721</v>
          </cell>
          <cell r="M1378">
            <v>715.81906273854122</v>
          </cell>
          <cell r="N1378">
            <v>403.29074115590436</v>
          </cell>
          <cell r="O1378">
            <v>394.84198179807436</v>
          </cell>
          <cell r="P1378">
            <v>133.34042303622934</v>
          </cell>
          <cell r="Q1378">
            <v>190.91393242780305</v>
          </cell>
        </row>
        <row r="1379">
          <cell r="K1379">
            <v>1707.3592583076422</v>
          </cell>
          <cell r="L1379">
            <v>1547.8430250702816</v>
          </cell>
          <cell r="M1379">
            <v>423.25759240493295</v>
          </cell>
          <cell r="N1379">
            <v>269.05530328355115</v>
          </cell>
          <cell r="O1379">
            <v>179.86825357822346</v>
          </cell>
          <cell r="P1379">
            <v>169.76908315958889</v>
          </cell>
          <cell r="Q1379">
            <v>333.22723270621555</v>
          </cell>
        </row>
        <row r="1380">
          <cell r="K1380">
            <v>1081.3592851662281</v>
          </cell>
          <cell r="L1380">
            <v>1957.9478009283869</v>
          </cell>
          <cell r="M1380">
            <v>325.77192845900709</v>
          </cell>
          <cell r="N1380">
            <v>214.00288272122441</v>
          </cell>
          <cell r="O1380">
            <v>331.77433819199541</v>
          </cell>
          <cell r="P1380">
            <v>376.338532360915</v>
          </cell>
          <cell r="Q1380">
            <v>155.58266358381823</v>
          </cell>
        </row>
        <row r="1381">
          <cell r="K1381">
            <v>2068.2276441357653</v>
          </cell>
          <cell r="L1381">
            <v>1634.6398212211157</v>
          </cell>
          <cell r="M1381">
            <v>522.81047418698597</v>
          </cell>
          <cell r="N1381">
            <v>265.72235831293699</v>
          </cell>
          <cell r="O1381">
            <v>179.90009942115626</v>
          </cell>
          <cell r="P1381">
            <v>120.66419935071241</v>
          </cell>
          <cell r="Q1381">
            <v>206.19913114208416</v>
          </cell>
        </row>
        <row r="1382">
          <cell r="K1382">
            <v>1857.88188795973</v>
          </cell>
          <cell r="L1382">
            <v>1386.8185686320935</v>
          </cell>
          <cell r="M1382">
            <v>408.70786906926838</v>
          </cell>
          <cell r="N1382">
            <v>324.6482459886272</v>
          </cell>
          <cell r="O1382">
            <v>643.01782104904805</v>
          </cell>
          <cell r="P1382">
            <v>385.94628547671431</v>
          </cell>
          <cell r="Q1382">
            <v>220.26393295123384</v>
          </cell>
        </row>
        <row r="1383">
          <cell r="K1383">
            <v>1385.67225373926</v>
          </cell>
          <cell r="L1383">
            <v>1412.4177690250658</v>
          </cell>
          <cell r="M1383">
            <v>629.77556541745662</v>
          </cell>
          <cell r="N1383">
            <v>438.2746153294018</v>
          </cell>
          <cell r="O1383">
            <v>222.14118293823134</v>
          </cell>
          <cell r="P1383">
            <v>108.30210939656291</v>
          </cell>
          <cell r="Q1383">
            <v>164.30292893672461</v>
          </cell>
        </row>
        <row r="1384">
          <cell r="K1384">
            <v>1802.3106273230476</v>
          </cell>
          <cell r="L1384">
            <v>1940.294577647353</v>
          </cell>
          <cell r="M1384">
            <v>477.09820086073995</v>
          </cell>
          <cell r="N1384">
            <v>384.60419106724248</v>
          </cell>
          <cell r="O1384">
            <v>271.08231078375599</v>
          </cell>
          <cell r="P1384">
            <v>170.58761178921759</v>
          </cell>
          <cell r="Q1384">
            <v>180.72736233370972</v>
          </cell>
        </row>
        <row r="1385">
          <cell r="K1385">
            <v>1592.6910673095235</v>
          </cell>
          <cell r="L1385">
            <v>1895.90781277425</v>
          </cell>
          <cell r="M1385">
            <v>572.80126825401589</v>
          </cell>
          <cell r="N1385">
            <v>376.47177542390926</v>
          </cell>
          <cell r="O1385">
            <v>146.03433397036213</v>
          </cell>
          <cell r="P1385">
            <v>194.35457799434414</v>
          </cell>
          <cell r="Q1385">
            <v>178.21251240066729</v>
          </cell>
        </row>
        <row r="1386">
          <cell r="K1386">
            <v>1748.1020861305044</v>
          </cell>
          <cell r="L1386">
            <v>1272.2307249552987</v>
          </cell>
          <cell r="M1386">
            <v>572.67385293848315</v>
          </cell>
          <cell r="N1386">
            <v>520.98156013067887</v>
          </cell>
          <cell r="O1386">
            <v>415.80898255810087</v>
          </cell>
          <cell r="P1386">
            <v>247.98820395000928</v>
          </cell>
          <cell r="Q1386">
            <v>231.69293489558333</v>
          </cell>
        </row>
        <row r="1387">
          <cell r="K1387">
            <v>1724.7399452021762</v>
          </cell>
          <cell r="L1387">
            <v>1795.1512159949921</v>
          </cell>
          <cell r="M1387">
            <v>585.53305599196813</v>
          </cell>
          <cell r="N1387">
            <v>304.4693437828912</v>
          </cell>
          <cell r="O1387">
            <v>242.7481134627441</v>
          </cell>
          <cell r="P1387">
            <v>250.72128515911277</v>
          </cell>
          <cell r="Q1387">
            <v>160.66644984326038</v>
          </cell>
        </row>
        <row r="1388">
          <cell r="K1388">
            <v>1268.9430108240713</v>
          </cell>
          <cell r="L1388">
            <v>1496.9322747524975</v>
          </cell>
          <cell r="M1388">
            <v>699.28969371664152</v>
          </cell>
          <cell r="N1388">
            <v>422.82108708494633</v>
          </cell>
          <cell r="O1388">
            <v>112.00404374859772</v>
          </cell>
          <cell r="P1388">
            <v>351.01447921788633</v>
          </cell>
          <cell r="Q1388">
            <v>69.673135745671757</v>
          </cell>
        </row>
        <row r="1389">
          <cell r="K1389">
            <v>1548.7688561310815</v>
          </cell>
          <cell r="L1389">
            <v>1321.1483292375992</v>
          </cell>
          <cell r="M1389">
            <v>540.71288512737931</v>
          </cell>
          <cell r="N1389">
            <v>409.30898589747557</v>
          </cell>
          <cell r="O1389">
            <v>422.80064937365609</v>
          </cell>
          <cell r="P1389">
            <v>332.31397961186627</v>
          </cell>
          <cell r="Q1389">
            <v>150.54817609129765</v>
          </cell>
        </row>
        <row r="1390">
          <cell r="K1390">
            <v>2465.4563222395168</v>
          </cell>
          <cell r="L1390">
            <v>1932.4851510221042</v>
          </cell>
          <cell r="M1390">
            <v>500.88837924928049</v>
          </cell>
          <cell r="N1390">
            <v>434.83096769243815</v>
          </cell>
          <cell r="O1390">
            <v>196.43145597373049</v>
          </cell>
          <cell r="P1390">
            <v>222.55098114459582</v>
          </cell>
          <cell r="Q1390">
            <v>242.92724691181107</v>
          </cell>
        </row>
        <row r="1391">
          <cell r="K1391">
            <v>2008.327947806398</v>
          </cell>
          <cell r="L1391">
            <v>1863.061024354417</v>
          </cell>
          <cell r="M1391">
            <v>359.87636923867109</v>
          </cell>
          <cell r="N1391">
            <v>347.48786729079018</v>
          </cell>
          <cell r="O1391">
            <v>227.13367743328789</v>
          </cell>
          <cell r="P1391">
            <v>69.739032947759725</v>
          </cell>
          <cell r="Q1391">
            <v>43.494548668541917</v>
          </cell>
        </row>
        <row r="1392">
          <cell r="K1392">
            <v>1795.0147280206986</v>
          </cell>
          <cell r="L1392">
            <v>1323.1794817208684</v>
          </cell>
          <cell r="M1392">
            <v>574.85690624850474</v>
          </cell>
          <cell r="N1392">
            <v>459.36684313772349</v>
          </cell>
          <cell r="O1392">
            <v>248.76223623092096</v>
          </cell>
          <cell r="P1392">
            <v>276.2818767591267</v>
          </cell>
          <cell r="Q1392">
            <v>313.00801571167602</v>
          </cell>
        </row>
        <row r="1393">
          <cell r="K1393">
            <v>1575.7620025320234</v>
          </cell>
          <cell r="L1393">
            <v>1952.9857132720713</v>
          </cell>
          <cell r="M1393">
            <v>456.59530018326524</v>
          </cell>
          <cell r="N1393">
            <v>229.32590334548439</v>
          </cell>
          <cell r="O1393">
            <v>292.46105539883473</v>
          </cell>
          <cell r="P1393">
            <v>184.00260653399164</v>
          </cell>
          <cell r="Q1393">
            <v>70.629368664199646</v>
          </cell>
        </row>
        <row r="1394">
          <cell r="K1394">
            <v>2202.6498839945998</v>
          </cell>
          <cell r="L1394">
            <v>1013.7276370511024</v>
          </cell>
          <cell r="M1394">
            <v>514.22827220357658</v>
          </cell>
          <cell r="N1394">
            <v>299.16843593194318</v>
          </cell>
          <cell r="O1394">
            <v>304.49686041231217</v>
          </cell>
          <cell r="P1394">
            <v>85.114262438367703</v>
          </cell>
          <cell r="Q1394">
            <v>257.06191225346163</v>
          </cell>
        </row>
        <row r="1395">
          <cell r="K1395">
            <v>1450.502105083601</v>
          </cell>
          <cell r="L1395">
            <v>1236.9118871223745</v>
          </cell>
          <cell r="M1395">
            <v>549.28246398884676</v>
          </cell>
          <cell r="N1395">
            <v>284.58907647411792</v>
          </cell>
          <cell r="O1395">
            <v>395.19827724987539</v>
          </cell>
          <cell r="P1395">
            <v>346.70474836115795</v>
          </cell>
          <cell r="Q1395">
            <v>143.65960901224355</v>
          </cell>
        </row>
        <row r="1396">
          <cell r="K1396">
            <v>2346.8577304280075</v>
          </cell>
          <cell r="L1396">
            <v>1708.3046774027187</v>
          </cell>
          <cell r="M1396">
            <v>527.05939654160818</v>
          </cell>
          <cell r="N1396">
            <v>549.31331216221122</v>
          </cell>
          <cell r="O1396">
            <v>261.63259367600745</v>
          </cell>
          <cell r="P1396">
            <v>390.08156294603219</v>
          </cell>
          <cell r="Q1396">
            <v>347.19623723506811</v>
          </cell>
        </row>
        <row r="1397">
          <cell r="K1397">
            <v>1589.52711343697</v>
          </cell>
          <cell r="L1397">
            <v>1378.0712147916549</v>
          </cell>
          <cell r="M1397">
            <v>459.63870245681147</v>
          </cell>
          <cell r="N1397">
            <v>232.4674016134845</v>
          </cell>
          <cell r="O1397">
            <v>443.48297789503727</v>
          </cell>
          <cell r="P1397">
            <v>277.08721041946859</v>
          </cell>
          <cell r="Q1397">
            <v>20.86965219754811</v>
          </cell>
        </row>
        <row r="1398">
          <cell r="K1398">
            <v>2229.9725525962331</v>
          </cell>
          <cell r="L1398">
            <v>1388.2125180234386</v>
          </cell>
          <cell r="M1398">
            <v>558.7018048191278</v>
          </cell>
          <cell r="N1398">
            <v>389.99268027935824</v>
          </cell>
          <cell r="O1398">
            <v>280.3736513280233</v>
          </cell>
          <cell r="P1398">
            <v>252.8924818543172</v>
          </cell>
          <cell r="Q1398">
            <v>175.64517433475376</v>
          </cell>
        </row>
        <row r="1399">
          <cell r="K1399">
            <v>1807.7548845252211</v>
          </cell>
          <cell r="L1399">
            <v>1502.9301478877678</v>
          </cell>
          <cell r="M1399">
            <v>577.39672377107047</v>
          </cell>
          <cell r="N1399">
            <v>369.78553674641023</v>
          </cell>
          <cell r="O1399">
            <v>252.91091582623625</v>
          </cell>
          <cell r="P1399">
            <v>172.64527950051942</v>
          </cell>
          <cell r="Q1399">
            <v>54.709936128152734</v>
          </cell>
        </row>
        <row r="1400">
          <cell r="K1400">
            <v>1499.3918485452355</v>
          </cell>
          <cell r="L1400">
            <v>1192.2115479397012</v>
          </cell>
          <cell r="M1400">
            <v>611.73068308387178</v>
          </cell>
          <cell r="N1400">
            <v>344.40804974112694</v>
          </cell>
          <cell r="O1400">
            <v>254.43577568668255</v>
          </cell>
          <cell r="P1400">
            <v>122.45441908407217</v>
          </cell>
          <cell r="Q1400">
            <v>100.44861504862511</v>
          </cell>
        </row>
        <row r="1401">
          <cell r="K1401">
            <v>2172.746515251376</v>
          </cell>
          <cell r="L1401">
            <v>1858.9806386945509</v>
          </cell>
          <cell r="M1401">
            <v>600.69437609553006</v>
          </cell>
          <cell r="N1401">
            <v>375.01558596947842</v>
          </cell>
          <cell r="O1401">
            <v>102.15192289367823</v>
          </cell>
          <cell r="P1401">
            <v>515.60114305554782</v>
          </cell>
          <cell r="Q1401">
            <v>170.52383722144515</v>
          </cell>
        </row>
        <row r="1402">
          <cell r="K1402">
            <v>1718.2484914382997</v>
          </cell>
          <cell r="L1402">
            <v>1773.5758372243149</v>
          </cell>
          <cell r="M1402">
            <v>474.59172095931018</v>
          </cell>
          <cell r="N1402">
            <v>362.23011679438025</v>
          </cell>
          <cell r="O1402">
            <v>374.48277998011451</v>
          </cell>
          <cell r="P1402">
            <v>154.9573501671195</v>
          </cell>
          <cell r="Q1402">
            <v>275.071788689953</v>
          </cell>
        </row>
        <row r="1403">
          <cell r="K1403">
            <v>1465.7634794370149</v>
          </cell>
          <cell r="L1403">
            <v>1935.5407229682128</v>
          </cell>
          <cell r="M1403">
            <v>580.29446236594754</v>
          </cell>
          <cell r="N1403">
            <v>289.11223520072264</v>
          </cell>
          <cell r="O1403">
            <v>282.76822412255859</v>
          </cell>
          <cell r="P1403">
            <v>477.73941529547909</v>
          </cell>
          <cell r="Q1403">
            <v>61.21163491924866</v>
          </cell>
        </row>
        <row r="1404">
          <cell r="K1404">
            <v>1708.1222277507911</v>
          </cell>
          <cell r="L1404">
            <v>1830.7043395180388</v>
          </cell>
          <cell r="M1404">
            <v>551.44480565823483</v>
          </cell>
          <cell r="N1404">
            <v>382.75676557934372</v>
          </cell>
          <cell r="O1404">
            <v>261.50226757468698</v>
          </cell>
          <cell r="P1404">
            <v>131.39666509991142</v>
          </cell>
          <cell r="Q1404">
            <v>188.72450600783762</v>
          </cell>
        </row>
        <row r="1405">
          <cell r="K1405">
            <v>2319.0133167278536</v>
          </cell>
          <cell r="L1405">
            <v>1296.394193282599</v>
          </cell>
          <cell r="M1405">
            <v>534.21769199940888</v>
          </cell>
          <cell r="N1405">
            <v>187.56127670892167</v>
          </cell>
          <cell r="O1405">
            <v>254.64789606672568</v>
          </cell>
          <cell r="P1405">
            <v>217.6498104266141</v>
          </cell>
          <cell r="Q1405">
            <v>322.80930723806364</v>
          </cell>
        </row>
        <row r="1406">
          <cell r="K1406">
            <v>1614.851030314466</v>
          </cell>
          <cell r="L1406">
            <v>2701.2716206558243</v>
          </cell>
          <cell r="M1406">
            <v>583.62435251208012</v>
          </cell>
          <cell r="N1406">
            <v>453.09016578791233</v>
          </cell>
          <cell r="O1406">
            <v>472.25020563961624</v>
          </cell>
          <cell r="P1406">
            <v>356.47885149926202</v>
          </cell>
          <cell r="Q1406">
            <v>137.97460868719517</v>
          </cell>
        </row>
        <row r="1407">
          <cell r="K1407">
            <v>942.54692226738041</v>
          </cell>
          <cell r="L1407">
            <v>1467.9511336618154</v>
          </cell>
          <cell r="M1407">
            <v>548.58851235986106</v>
          </cell>
          <cell r="N1407">
            <v>323.1405637300719</v>
          </cell>
          <cell r="O1407">
            <v>272.86108309651507</v>
          </cell>
          <cell r="P1407">
            <v>138.29667672065435</v>
          </cell>
          <cell r="Q1407">
            <v>183.98587169577766</v>
          </cell>
        </row>
        <row r="1408">
          <cell r="K1408">
            <v>2101.4702367947057</v>
          </cell>
          <cell r="L1408">
            <v>835.44010144230458</v>
          </cell>
          <cell r="M1408">
            <v>378.40516015139195</v>
          </cell>
          <cell r="N1408">
            <v>312.77156661516392</v>
          </cell>
          <cell r="O1408">
            <v>316.34222890499581</v>
          </cell>
          <cell r="P1408">
            <v>277.60620540682265</v>
          </cell>
          <cell r="Q1408">
            <v>80.210032245330154</v>
          </cell>
        </row>
        <row r="1409">
          <cell r="K1409">
            <v>2063.3822468327985</v>
          </cell>
          <cell r="L1409">
            <v>1617.7660313107963</v>
          </cell>
          <cell r="M1409">
            <v>401.03786851003429</v>
          </cell>
          <cell r="N1409">
            <v>199.64201297649745</v>
          </cell>
          <cell r="O1409">
            <v>296.62928902633701</v>
          </cell>
          <cell r="P1409">
            <v>448.46741436089781</v>
          </cell>
          <cell r="Q1409">
            <v>160.16126695140062</v>
          </cell>
        </row>
        <row r="1410">
          <cell r="K1410">
            <v>1552.4273142275115</v>
          </cell>
          <cell r="L1410">
            <v>1877.2970052657449</v>
          </cell>
          <cell r="M1410">
            <v>605.80927855295988</v>
          </cell>
          <cell r="N1410">
            <v>219.40622077441262</v>
          </cell>
          <cell r="O1410">
            <v>202.09775481151232</v>
          </cell>
          <cell r="P1410">
            <v>295.20665666492238</v>
          </cell>
          <cell r="Q1410">
            <v>246.28128896345845</v>
          </cell>
        </row>
        <row r="1411">
          <cell r="K1411">
            <v>1504.0823199445292</v>
          </cell>
          <cell r="L1411">
            <v>1198.498811840243</v>
          </cell>
          <cell r="M1411">
            <v>675.48345281583909</v>
          </cell>
          <cell r="N1411">
            <v>329.83047722114509</v>
          </cell>
          <cell r="O1411">
            <v>208.77613539846752</v>
          </cell>
          <cell r="P1411">
            <v>266.83383293945877</v>
          </cell>
          <cell r="Q1411">
            <v>275.58653194389035</v>
          </cell>
        </row>
        <row r="1412">
          <cell r="K1412">
            <v>1516.0740961007336</v>
          </cell>
          <cell r="L1412">
            <v>1421.4113348342396</v>
          </cell>
          <cell r="M1412">
            <v>526.11962281686033</v>
          </cell>
          <cell r="N1412">
            <v>268.85633317839603</v>
          </cell>
          <cell r="O1412">
            <v>544.25561420925339</v>
          </cell>
          <cell r="P1412">
            <v>186.50293978478274</v>
          </cell>
          <cell r="Q1412">
            <v>62.103422359855472</v>
          </cell>
        </row>
        <row r="1413">
          <cell r="K1413">
            <v>1118.969158913889</v>
          </cell>
          <cell r="L1413">
            <v>1103.0501351147789</v>
          </cell>
          <cell r="M1413">
            <v>481.73087692071164</v>
          </cell>
          <cell r="N1413">
            <v>368.61698513069308</v>
          </cell>
          <cell r="O1413">
            <v>107.57239068721479</v>
          </cell>
          <cell r="P1413">
            <v>310.29082316596941</v>
          </cell>
          <cell r="Q1413">
            <v>148.18223882392337</v>
          </cell>
        </row>
        <row r="1414">
          <cell r="K1414">
            <v>2174.9457343465019</v>
          </cell>
          <cell r="L1414">
            <v>1902.1496758280409</v>
          </cell>
          <cell r="M1414">
            <v>423.95546968965505</v>
          </cell>
          <cell r="N1414">
            <v>267.0193309195493</v>
          </cell>
          <cell r="O1414">
            <v>171.31920686131556</v>
          </cell>
          <cell r="P1414">
            <v>182.00481027107281</v>
          </cell>
          <cell r="Q1414">
            <v>138.26574335595654</v>
          </cell>
        </row>
        <row r="1415">
          <cell r="K1415">
            <v>2200.2681970651274</v>
          </cell>
          <cell r="L1415">
            <v>1767.2684216482287</v>
          </cell>
          <cell r="M1415">
            <v>514.45737852281547</v>
          </cell>
          <cell r="N1415">
            <v>538.87948156663208</v>
          </cell>
          <cell r="O1415">
            <v>380.9711411603999</v>
          </cell>
          <cell r="P1415">
            <v>214.31749322575268</v>
          </cell>
          <cell r="Q1415">
            <v>273.84090008221017</v>
          </cell>
        </row>
        <row r="1416">
          <cell r="K1416">
            <v>2186.4972098662183</v>
          </cell>
          <cell r="L1416">
            <v>2067.1881576637647</v>
          </cell>
          <cell r="M1416">
            <v>374.25308147647996</v>
          </cell>
          <cell r="N1416">
            <v>336.4504411319939</v>
          </cell>
          <cell r="O1416">
            <v>300.83900130826686</v>
          </cell>
          <cell r="P1416">
            <v>211.77053543921889</v>
          </cell>
          <cell r="Q1416">
            <v>229.13315504378087</v>
          </cell>
        </row>
        <row r="1417">
          <cell r="K1417">
            <v>1994.2590944258282</v>
          </cell>
          <cell r="L1417">
            <v>1484.1466374674346</v>
          </cell>
          <cell r="M1417">
            <v>781.34324484637477</v>
          </cell>
          <cell r="N1417">
            <v>272.04380778775055</v>
          </cell>
          <cell r="O1417">
            <v>42.191437012772546</v>
          </cell>
          <cell r="P1417">
            <v>224.76403639222556</v>
          </cell>
          <cell r="Q1417">
            <v>157.28680062791105</v>
          </cell>
        </row>
        <row r="1418">
          <cell r="K1418">
            <v>2049.9041526495735</v>
          </cell>
          <cell r="L1418">
            <v>1343.9863146233399</v>
          </cell>
          <cell r="M1418">
            <v>452.33349063566152</v>
          </cell>
          <cell r="N1418">
            <v>274.76585672925188</v>
          </cell>
          <cell r="O1418">
            <v>130.59289021538046</v>
          </cell>
          <cell r="P1418">
            <v>139.59360267292737</v>
          </cell>
          <cell r="Q1418">
            <v>11.859678896182638</v>
          </cell>
        </row>
        <row r="1419">
          <cell r="K1419">
            <v>2132.4027295186552</v>
          </cell>
          <cell r="L1419">
            <v>1369.3266593621604</v>
          </cell>
          <cell r="M1419">
            <v>547.91570752532016</v>
          </cell>
          <cell r="N1419">
            <v>342.22859802092114</v>
          </cell>
          <cell r="O1419">
            <v>273.44382849466956</v>
          </cell>
          <cell r="P1419">
            <v>186.60005214403799</v>
          </cell>
          <cell r="Q1419">
            <v>206.65123560634498</v>
          </cell>
        </row>
        <row r="1420">
          <cell r="K1420">
            <v>1709.4877635500668</v>
          </cell>
          <cell r="L1420">
            <v>2014.1269457324945</v>
          </cell>
          <cell r="M1420">
            <v>398.36320558991054</v>
          </cell>
          <cell r="N1420">
            <v>251.16128451020799</v>
          </cell>
          <cell r="O1420">
            <v>304.28129637863651</v>
          </cell>
          <cell r="P1420">
            <v>336.63579105782725</v>
          </cell>
          <cell r="Q1420">
            <v>264.14295553614818</v>
          </cell>
        </row>
        <row r="1421">
          <cell r="K1421">
            <v>2118.5427263595484</v>
          </cell>
          <cell r="L1421">
            <v>1376.1420304674484</v>
          </cell>
          <cell r="M1421">
            <v>670.29106489364187</v>
          </cell>
          <cell r="N1421">
            <v>318.09851507698795</v>
          </cell>
          <cell r="O1421">
            <v>327.89124501640032</v>
          </cell>
          <cell r="P1421">
            <v>188.92442055134885</v>
          </cell>
          <cell r="Q1421">
            <v>96.288789464944685</v>
          </cell>
        </row>
        <row r="1422">
          <cell r="K1422">
            <v>1334.5994131374634</v>
          </cell>
          <cell r="L1422">
            <v>1428.7029107874737</v>
          </cell>
          <cell r="M1422">
            <v>632.47867713613164</v>
          </cell>
          <cell r="N1422">
            <v>291.90011316312194</v>
          </cell>
          <cell r="O1422">
            <v>178.67863219136612</v>
          </cell>
          <cell r="P1422">
            <v>285.26855214966906</v>
          </cell>
          <cell r="Q1422">
            <v>189.98825767717912</v>
          </cell>
        </row>
        <row r="1423">
          <cell r="K1423">
            <v>1356.0955525700876</v>
          </cell>
          <cell r="L1423">
            <v>1500.2413784344551</v>
          </cell>
          <cell r="M1423">
            <v>328.11457367093169</v>
          </cell>
          <cell r="N1423">
            <v>344.23497425593592</v>
          </cell>
          <cell r="O1423">
            <v>564.77689634085721</v>
          </cell>
          <cell r="P1423">
            <v>181.93689495367292</v>
          </cell>
          <cell r="Q1423">
            <v>130.93585384683408</v>
          </cell>
        </row>
        <row r="1424">
          <cell r="K1424">
            <v>1700.4520113642377</v>
          </cell>
          <cell r="L1424">
            <v>1370.2884586212645</v>
          </cell>
          <cell r="M1424">
            <v>413.6489357711655</v>
          </cell>
          <cell r="N1424">
            <v>329.30893782424425</v>
          </cell>
          <cell r="O1424">
            <v>166.37785967162304</v>
          </cell>
          <cell r="P1424">
            <v>112.30755594583849</v>
          </cell>
          <cell r="Q1424">
            <v>173.85428453889966</v>
          </cell>
        </row>
        <row r="1425">
          <cell r="K1425">
            <v>1640.0728342859209</v>
          </cell>
          <cell r="L1425">
            <v>1650.6282405698005</v>
          </cell>
          <cell r="M1425">
            <v>407.32221667206932</v>
          </cell>
          <cell r="N1425">
            <v>228.66420593875489</v>
          </cell>
          <cell r="O1425">
            <v>126.03766291043694</v>
          </cell>
          <cell r="P1425">
            <v>262.02707633746405</v>
          </cell>
          <cell r="Q1425">
            <v>227.40265088416641</v>
          </cell>
        </row>
        <row r="1426">
          <cell r="K1426">
            <v>1726.942909144117</v>
          </cell>
          <cell r="L1426">
            <v>2361.5647948697097</v>
          </cell>
          <cell r="M1426">
            <v>631.06521400031886</v>
          </cell>
          <cell r="N1426">
            <v>304.01847726456987</v>
          </cell>
          <cell r="O1426">
            <v>359.80822899794907</v>
          </cell>
          <cell r="P1426">
            <v>351.85789685556887</v>
          </cell>
          <cell r="Q1426">
            <v>211.01489551740138</v>
          </cell>
        </row>
        <row r="1427">
          <cell r="K1427">
            <v>2096.3108055801508</v>
          </cell>
          <cell r="L1427">
            <v>1794.8867896553975</v>
          </cell>
          <cell r="M1427">
            <v>454.75447779927708</v>
          </cell>
          <cell r="N1427">
            <v>443.05595615144409</v>
          </cell>
          <cell r="O1427">
            <v>322.09259109176577</v>
          </cell>
          <cell r="P1427">
            <v>97.818190783382732</v>
          </cell>
          <cell r="Q1427">
            <v>167.93940215200627</v>
          </cell>
        </row>
        <row r="1428">
          <cell r="K1428">
            <v>1471.7315680715922</v>
          </cell>
          <cell r="L1428">
            <v>1779.5231979757589</v>
          </cell>
          <cell r="M1428">
            <v>674.80909603543807</v>
          </cell>
          <cell r="N1428">
            <v>449.74924819203335</v>
          </cell>
          <cell r="O1428">
            <v>432.88488533481996</v>
          </cell>
          <cell r="P1428">
            <v>360.65075787385712</v>
          </cell>
          <cell r="Q1428">
            <v>220.28345769419414</v>
          </cell>
        </row>
        <row r="1429">
          <cell r="K1429">
            <v>2101.7886997006999</v>
          </cell>
          <cell r="L1429">
            <v>1844.7697175034559</v>
          </cell>
          <cell r="M1429">
            <v>694.18054492243493</v>
          </cell>
          <cell r="N1429">
            <v>273.35680574050042</v>
          </cell>
          <cell r="O1429">
            <v>318.67487146154207</v>
          </cell>
          <cell r="P1429">
            <v>295.29012964644181</v>
          </cell>
          <cell r="Q1429">
            <v>110.37441457405022</v>
          </cell>
        </row>
        <row r="1430">
          <cell r="K1430">
            <v>1933.0175470862312</v>
          </cell>
          <cell r="L1430">
            <v>1540.3494047105996</v>
          </cell>
          <cell r="M1430">
            <v>552.38074817641314</v>
          </cell>
          <cell r="N1430">
            <v>446.85686295762446</v>
          </cell>
          <cell r="O1430">
            <v>454.93071874789837</v>
          </cell>
          <cell r="P1430">
            <v>298.50844359531919</v>
          </cell>
          <cell r="Q1430">
            <v>272.66406334786586</v>
          </cell>
        </row>
        <row r="1431">
          <cell r="K1431">
            <v>1516.49112056639</v>
          </cell>
          <cell r="L1431">
            <v>1346.8476053687805</v>
          </cell>
          <cell r="M1431">
            <v>527.83034638078664</v>
          </cell>
          <cell r="N1431">
            <v>246.86153411468595</v>
          </cell>
          <cell r="O1431">
            <v>410.85233740236242</v>
          </cell>
          <cell r="P1431">
            <v>259.90449732981295</v>
          </cell>
          <cell r="Q1431">
            <v>147.06084098773499</v>
          </cell>
        </row>
        <row r="1432">
          <cell r="K1432">
            <v>1650.2939911581195</v>
          </cell>
          <cell r="L1432">
            <v>1740.6219325405777</v>
          </cell>
          <cell r="M1432">
            <v>505.72145200352645</v>
          </cell>
          <cell r="N1432">
            <v>269.3170726872624</v>
          </cell>
          <cell r="O1432">
            <v>431.31203043082814</v>
          </cell>
          <cell r="P1432">
            <v>326.80992082813214</v>
          </cell>
          <cell r="Q1432">
            <v>381.84976009998371</v>
          </cell>
        </row>
        <row r="1433">
          <cell r="K1433">
            <v>1597.7193432686872</v>
          </cell>
          <cell r="L1433">
            <v>1507.1220533073897</v>
          </cell>
          <cell r="M1433">
            <v>335.92343157754306</v>
          </cell>
          <cell r="N1433">
            <v>172.36299919628183</v>
          </cell>
          <cell r="O1433">
            <v>135.63599322837607</v>
          </cell>
          <cell r="P1433">
            <v>204.72904145087301</v>
          </cell>
          <cell r="Q1433">
            <v>158.13572288085206</v>
          </cell>
        </row>
        <row r="1434">
          <cell r="K1434">
            <v>1432.6892884514748</v>
          </cell>
          <cell r="L1434">
            <v>1983.1280639046331</v>
          </cell>
          <cell r="M1434">
            <v>527.12723761541383</v>
          </cell>
          <cell r="N1434">
            <v>268.08186874151335</v>
          </cell>
          <cell r="O1434">
            <v>201.89250677877587</v>
          </cell>
          <cell r="P1434">
            <v>306.42499445741493</v>
          </cell>
          <cell r="Q1434">
            <v>22.992870298231527</v>
          </cell>
        </row>
        <row r="1435">
          <cell r="K1435">
            <v>1718.9801818313204</v>
          </cell>
          <cell r="L1435">
            <v>1279.7100159957101</v>
          </cell>
          <cell r="M1435">
            <v>560.14869517290515</v>
          </cell>
          <cell r="N1435">
            <v>229.83513182628639</v>
          </cell>
          <cell r="O1435">
            <v>380.13166797925669</v>
          </cell>
          <cell r="P1435">
            <v>279.31257219173972</v>
          </cell>
          <cell r="Q1435">
            <v>149.56873516619888</v>
          </cell>
        </row>
        <row r="1436">
          <cell r="K1436">
            <v>1497.9386041675309</v>
          </cell>
          <cell r="L1436">
            <v>1248.9414667184565</v>
          </cell>
          <cell r="M1436">
            <v>676.76205343086156</v>
          </cell>
          <cell r="N1436">
            <v>423.65573174708277</v>
          </cell>
          <cell r="O1436">
            <v>262.21459934887088</v>
          </cell>
          <cell r="P1436">
            <v>213.26193027286612</v>
          </cell>
          <cell r="Q1436">
            <v>143.14702536356</v>
          </cell>
        </row>
        <row r="1437">
          <cell r="K1437">
            <v>2131.7411373595464</v>
          </cell>
          <cell r="L1437">
            <v>794.08055705058393</v>
          </cell>
          <cell r="M1437">
            <v>383.28434961208876</v>
          </cell>
          <cell r="N1437">
            <v>511.90423395725514</v>
          </cell>
          <cell r="O1437">
            <v>506.06778456178353</v>
          </cell>
          <cell r="P1437">
            <v>230.0925005999708</v>
          </cell>
          <cell r="Q1437">
            <v>159.40953629377961</v>
          </cell>
        </row>
        <row r="1438">
          <cell r="K1438">
            <v>1063.3445419502978</v>
          </cell>
          <cell r="L1438">
            <v>1614.5463570034299</v>
          </cell>
          <cell r="M1438">
            <v>537.67412756365184</v>
          </cell>
          <cell r="N1438">
            <v>438.21959530092596</v>
          </cell>
          <cell r="O1438">
            <v>271.85411113318577</v>
          </cell>
          <cell r="P1438">
            <v>253.71102741845814</v>
          </cell>
          <cell r="Q1438">
            <v>173.18689342984513</v>
          </cell>
        </row>
        <row r="1439">
          <cell r="K1439">
            <v>1915.297785018849</v>
          </cell>
          <cell r="L1439">
            <v>1852.480572323768</v>
          </cell>
          <cell r="M1439">
            <v>543.54648720970738</v>
          </cell>
          <cell r="N1439">
            <v>321.07918264271621</v>
          </cell>
          <cell r="O1439">
            <v>300.10777292979179</v>
          </cell>
          <cell r="P1439">
            <v>362.00011011344048</v>
          </cell>
          <cell r="Q1439">
            <v>388.26064099973337</v>
          </cell>
        </row>
        <row r="1440">
          <cell r="K1440">
            <v>1528.7945053311626</v>
          </cell>
          <cell r="L1440">
            <v>1644.4309952787353</v>
          </cell>
          <cell r="M1440">
            <v>747.65458341280157</v>
          </cell>
          <cell r="N1440">
            <v>392.02778543881988</v>
          </cell>
          <cell r="O1440">
            <v>388.65464435517129</v>
          </cell>
          <cell r="P1440">
            <v>111.84789770901332</v>
          </cell>
          <cell r="Q1440">
            <v>168.58210429773851</v>
          </cell>
        </row>
        <row r="1441">
          <cell r="K1441">
            <v>2339.9111784224151</v>
          </cell>
          <cell r="L1441">
            <v>1857.8402956197813</v>
          </cell>
          <cell r="M1441">
            <v>511.3790908584765</v>
          </cell>
          <cell r="N1441">
            <v>357.79817330609194</v>
          </cell>
          <cell r="O1441">
            <v>414.49816946626049</v>
          </cell>
          <cell r="P1441">
            <v>243.81351560412708</v>
          </cell>
          <cell r="Q1441">
            <v>298.30361156674041</v>
          </cell>
        </row>
        <row r="1442">
          <cell r="K1442">
            <v>2094.6607550350932</v>
          </cell>
          <cell r="L1442">
            <v>1936.161433365143</v>
          </cell>
          <cell r="M1442">
            <v>572.30567530689609</v>
          </cell>
          <cell r="N1442">
            <v>379.9081677257048</v>
          </cell>
          <cell r="O1442">
            <v>164.74110881068037</v>
          </cell>
          <cell r="P1442">
            <v>188.7282788454477</v>
          </cell>
          <cell r="Q1442">
            <v>241.56116690153758</v>
          </cell>
        </row>
        <row r="1443">
          <cell r="K1443">
            <v>1435.0719127599809</v>
          </cell>
          <cell r="L1443">
            <v>2154.0137868116585</v>
          </cell>
          <cell r="M1443">
            <v>576.61503667678141</v>
          </cell>
          <cell r="N1443">
            <v>392.27839196371139</v>
          </cell>
          <cell r="O1443">
            <v>227.5065120880852</v>
          </cell>
          <cell r="P1443">
            <v>318.87065729935324</v>
          </cell>
          <cell r="Q1443">
            <v>379.19331049545895</v>
          </cell>
        </row>
        <row r="1444">
          <cell r="K1444">
            <v>1704.601495554866</v>
          </cell>
          <cell r="L1444">
            <v>1580.4149777190655</v>
          </cell>
          <cell r="M1444">
            <v>598.51391703621766</v>
          </cell>
          <cell r="N1444">
            <v>451.18486109558927</v>
          </cell>
          <cell r="O1444">
            <v>264.64347414014003</v>
          </cell>
          <cell r="P1444">
            <v>241.51200900460191</v>
          </cell>
          <cell r="Q1444">
            <v>60.97510302138236</v>
          </cell>
        </row>
        <row r="1445">
          <cell r="K1445">
            <v>1968.0638096014238</v>
          </cell>
          <cell r="L1445">
            <v>1437.1343847092728</v>
          </cell>
          <cell r="M1445">
            <v>630.07357420745359</v>
          </cell>
          <cell r="N1445">
            <v>356.90608445076265</v>
          </cell>
          <cell r="O1445">
            <v>254.31235268824318</v>
          </cell>
          <cell r="P1445">
            <v>188.49344780630969</v>
          </cell>
          <cell r="Q1445">
            <v>209.51705331403275</v>
          </cell>
        </row>
        <row r="1446">
          <cell r="K1446">
            <v>1854.3064811137892</v>
          </cell>
          <cell r="L1446">
            <v>1633.1055402654135</v>
          </cell>
          <cell r="M1446">
            <v>596.07950523510419</v>
          </cell>
          <cell r="N1446">
            <v>206.70681829776601</v>
          </cell>
          <cell r="O1446">
            <v>394.73140847123159</v>
          </cell>
          <cell r="P1446">
            <v>169.45963127792876</v>
          </cell>
          <cell r="Q1446">
            <v>226.67709713409675</v>
          </cell>
        </row>
        <row r="1447">
          <cell r="K1447">
            <v>2016.9953702607017</v>
          </cell>
          <cell r="L1447">
            <v>1034.5750731808162</v>
          </cell>
          <cell r="M1447">
            <v>526.84557695477122</v>
          </cell>
          <cell r="N1447">
            <v>412.47121860342202</v>
          </cell>
          <cell r="O1447">
            <v>414.06754990889061</v>
          </cell>
          <cell r="P1447">
            <v>100.98025897378024</v>
          </cell>
          <cell r="Q1447">
            <v>173.73005209520764</v>
          </cell>
        </row>
        <row r="1448">
          <cell r="K1448">
            <v>1640.3534266140039</v>
          </cell>
          <cell r="L1448">
            <v>1641.1450254288254</v>
          </cell>
          <cell r="M1448">
            <v>380.56153008231649</v>
          </cell>
          <cell r="N1448">
            <v>280.33772039420694</v>
          </cell>
          <cell r="O1448">
            <v>138.61848096420249</v>
          </cell>
          <cell r="P1448">
            <v>359.35190998664353</v>
          </cell>
          <cell r="Q1448">
            <v>201.48851093629861</v>
          </cell>
        </row>
        <row r="1449">
          <cell r="K1449">
            <v>1825.5680720531805</v>
          </cell>
          <cell r="L1449">
            <v>1041.6089530355064</v>
          </cell>
          <cell r="M1449">
            <v>381.30976983601039</v>
          </cell>
          <cell r="N1449">
            <v>377.65161174000809</v>
          </cell>
          <cell r="O1449">
            <v>175.92456205515077</v>
          </cell>
          <cell r="P1449">
            <v>131.14928651432953</v>
          </cell>
          <cell r="Q1449">
            <v>214.09441442662623</v>
          </cell>
        </row>
        <row r="1450">
          <cell r="K1450">
            <v>1695.8432652412873</v>
          </cell>
          <cell r="L1450">
            <v>1221.8727078148866</v>
          </cell>
          <cell r="M1450">
            <v>403.86925773745446</v>
          </cell>
          <cell r="N1450">
            <v>363.9696792380679</v>
          </cell>
          <cell r="O1450">
            <v>216.36572442690499</v>
          </cell>
          <cell r="P1450">
            <v>236.17924651425014</v>
          </cell>
          <cell r="Q1450">
            <v>71.610865897243642</v>
          </cell>
        </row>
        <row r="1451">
          <cell r="K1451">
            <v>2013.950419244353</v>
          </cell>
          <cell r="L1451">
            <v>1528.2087351057698</v>
          </cell>
          <cell r="M1451">
            <v>349.82622910924403</v>
          </cell>
          <cell r="N1451">
            <v>193.82334604855939</v>
          </cell>
          <cell r="O1451">
            <v>666.66770921780494</v>
          </cell>
          <cell r="P1451">
            <v>153.6667793269061</v>
          </cell>
          <cell r="Q1451">
            <v>178.9583579349322</v>
          </cell>
        </row>
        <row r="1452">
          <cell r="K1452">
            <v>1334.1819201008516</v>
          </cell>
          <cell r="L1452">
            <v>1435.3878353218051</v>
          </cell>
          <cell r="M1452">
            <v>453.64546087536434</v>
          </cell>
          <cell r="N1452">
            <v>317.16491348426797</v>
          </cell>
          <cell r="O1452">
            <v>334.19480434680639</v>
          </cell>
          <cell r="P1452">
            <v>245.43664829187438</v>
          </cell>
          <cell r="Q1452">
            <v>254.8894785392043</v>
          </cell>
        </row>
        <row r="1453">
          <cell r="K1453">
            <v>1817.2493781748819</v>
          </cell>
          <cell r="L1453">
            <v>1725.1080462606503</v>
          </cell>
          <cell r="M1453">
            <v>548.70397914595947</v>
          </cell>
          <cell r="N1453">
            <v>512.4615083948388</v>
          </cell>
          <cell r="O1453">
            <v>343.03657019502612</v>
          </cell>
          <cell r="P1453">
            <v>70.58391113754827</v>
          </cell>
          <cell r="Q1453">
            <v>59.797080254371338</v>
          </cell>
        </row>
        <row r="1454">
          <cell r="K1454">
            <v>1546.148155529037</v>
          </cell>
          <cell r="L1454">
            <v>1306.4575347208768</v>
          </cell>
          <cell r="M1454">
            <v>620.05898856816543</v>
          </cell>
          <cell r="N1454">
            <v>259.97573050356567</v>
          </cell>
          <cell r="O1454">
            <v>393.15846237723758</v>
          </cell>
          <cell r="P1454">
            <v>128.39405660029661</v>
          </cell>
          <cell r="Q1454">
            <v>120.25253359898693</v>
          </cell>
        </row>
        <row r="1455">
          <cell r="K1455">
            <v>1615.3467625848932</v>
          </cell>
          <cell r="L1455">
            <v>1849.6760681722837</v>
          </cell>
          <cell r="M1455">
            <v>484.90245876224623</v>
          </cell>
          <cell r="N1455">
            <v>304.59700805402258</v>
          </cell>
          <cell r="O1455">
            <v>422.70764917191116</v>
          </cell>
          <cell r="P1455">
            <v>14.066344203536094</v>
          </cell>
          <cell r="Q1455">
            <v>317.62293072308967</v>
          </cell>
        </row>
        <row r="1456">
          <cell r="K1456">
            <v>1820.7964597428133</v>
          </cell>
          <cell r="L1456">
            <v>1708.5409339093451</v>
          </cell>
          <cell r="M1456">
            <v>510.0749193213594</v>
          </cell>
          <cell r="N1456">
            <v>519.38271220880654</v>
          </cell>
          <cell r="O1456">
            <v>451.57719835063813</v>
          </cell>
          <cell r="P1456">
            <v>154.00633200173741</v>
          </cell>
          <cell r="Q1456">
            <v>253.48158680904217</v>
          </cell>
        </row>
        <row r="1457">
          <cell r="K1457">
            <v>1614.2734771815087</v>
          </cell>
          <cell r="L1457">
            <v>1198.7835467075167</v>
          </cell>
          <cell r="M1457">
            <v>378.87343736289841</v>
          </cell>
          <cell r="N1457">
            <v>193.46106262050995</v>
          </cell>
          <cell r="O1457">
            <v>187.9074564136798</v>
          </cell>
          <cell r="P1457">
            <v>261.75850462430617</v>
          </cell>
          <cell r="Q1457">
            <v>155.86782879850176</v>
          </cell>
        </row>
        <row r="1458">
          <cell r="K1458">
            <v>2039.8498360952865</v>
          </cell>
          <cell r="L1458">
            <v>1788.1470323661699</v>
          </cell>
          <cell r="M1458">
            <v>409.61634639164691</v>
          </cell>
          <cell r="N1458">
            <v>441.0858765119072</v>
          </cell>
          <cell r="O1458">
            <v>282.93385479906266</v>
          </cell>
          <cell r="P1458">
            <v>131.60807864770976</v>
          </cell>
          <cell r="Q1458">
            <v>199.29066983997203</v>
          </cell>
        </row>
        <row r="1459">
          <cell r="K1459">
            <v>1723.0553593671673</v>
          </cell>
          <cell r="L1459">
            <v>1633.8782359140655</v>
          </cell>
          <cell r="M1459">
            <v>595.66236988386993</v>
          </cell>
          <cell r="N1459">
            <v>378.71666801618215</v>
          </cell>
          <cell r="O1459">
            <v>280.45105690797948</v>
          </cell>
          <cell r="P1459">
            <v>224.47176052610567</v>
          </cell>
          <cell r="Q1459">
            <v>142.37593292046787</v>
          </cell>
        </row>
        <row r="1460">
          <cell r="K1460">
            <v>2022.5855059789617</v>
          </cell>
          <cell r="L1460">
            <v>1690.1923952427667</v>
          </cell>
          <cell r="M1460">
            <v>639.3015947484439</v>
          </cell>
          <cell r="N1460">
            <v>369.36762228433133</v>
          </cell>
          <cell r="O1460">
            <v>477.77281763460883</v>
          </cell>
          <cell r="P1460">
            <v>214.17538930795308</v>
          </cell>
          <cell r="Q1460">
            <v>186.28362523279219</v>
          </cell>
        </row>
        <row r="1461">
          <cell r="K1461">
            <v>1317.8451302655842</v>
          </cell>
          <cell r="L1461">
            <v>1051.642690110775</v>
          </cell>
          <cell r="M1461">
            <v>557.69929386440185</v>
          </cell>
          <cell r="N1461">
            <v>388.89178406116423</v>
          </cell>
          <cell r="O1461">
            <v>344.03564258746741</v>
          </cell>
          <cell r="P1461">
            <v>265.61258758112734</v>
          </cell>
          <cell r="Q1461">
            <v>88.34427529067456</v>
          </cell>
        </row>
        <row r="1462">
          <cell r="K1462">
            <v>1090.8878299217388</v>
          </cell>
          <cell r="L1462">
            <v>1338.3753586234589</v>
          </cell>
          <cell r="M1462">
            <v>579.0723735812004</v>
          </cell>
          <cell r="N1462">
            <v>321.70312925746543</v>
          </cell>
          <cell r="O1462">
            <v>451.20065195518413</v>
          </cell>
          <cell r="P1462">
            <v>376.1484951346639</v>
          </cell>
          <cell r="Q1462">
            <v>356.58424052493081</v>
          </cell>
        </row>
        <row r="1463">
          <cell r="K1463">
            <v>1393.0967212860203</v>
          </cell>
          <cell r="L1463">
            <v>1343.32022705956</v>
          </cell>
          <cell r="M1463">
            <v>431.44714703273962</v>
          </cell>
          <cell r="N1463">
            <v>354.59080078078324</v>
          </cell>
          <cell r="O1463">
            <v>312.40479408122951</v>
          </cell>
          <cell r="P1463">
            <v>189.02636335038625</v>
          </cell>
          <cell r="Q1463">
            <v>254.58579920123768</v>
          </cell>
        </row>
        <row r="1464">
          <cell r="K1464">
            <v>1923.3901181281808</v>
          </cell>
          <cell r="L1464">
            <v>1398.4096215398026</v>
          </cell>
          <cell r="M1464">
            <v>505.17516426098837</v>
          </cell>
          <cell r="N1464">
            <v>252.89903321068354</v>
          </cell>
          <cell r="O1464">
            <v>289.07202098523862</v>
          </cell>
          <cell r="P1464">
            <v>175.80292869418165</v>
          </cell>
          <cell r="Q1464">
            <v>134.46239512628884</v>
          </cell>
        </row>
        <row r="1465">
          <cell r="K1465">
            <v>2438.4745480769216</v>
          </cell>
          <cell r="L1465">
            <v>1594.8537729025725</v>
          </cell>
          <cell r="M1465">
            <v>598.47463786802632</v>
          </cell>
          <cell r="N1465">
            <v>542.98625457602043</v>
          </cell>
          <cell r="O1465">
            <v>180.1673399410478</v>
          </cell>
          <cell r="P1465">
            <v>75.654698589155373</v>
          </cell>
          <cell r="Q1465">
            <v>295.28654027242891</v>
          </cell>
        </row>
        <row r="1466">
          <cell r="K1466">
            <v>1453.0132421545898</v>
          </cell>
          <cell r="L1466">
            <v>1322.0825515478432</v>
          </cell>
          <cell r="M1466">
            <v>483.61511021851288</v>
          </cell>
          <cell r="N1466">
            <v>304.58210461661105</v>
          </cell>
          <cell r="O1466">
            <v>396.7133031119277</v>
          </cell>
          <cell r="P1466">
            <v>213.99158723200628</v>
          </cell>
          <cell r="Q1466">
            <v>230.87447916427703</v>
          </cell>
        </row>
        <row r="1467">
          <cell r="K1467">
            <v>1627.6000701880168</v>
          </cell>
          <cell r="L1467">
            <v>1311.146757530428</v>
          </cell>
          <cell r="M1467">
            <v>516.19642563626371</v>
          </cell>
          <cell r="N1467">
            <v>389.20770078897129</v>
          </cell>
          <cell r="O1467">
            <v>566.65927012458042</v>
          </cell>
          <cell r="P1467">
            <v>128.71184735470592</v>
          </cell>
          <cell r="Q1467">
            <v>168.99830951782843</v>
          </cell>
        </row>
        <row r="1468">
          <cell r="K1468">
            <v>1478.0146087787766</v>
          </cell>
          <cell r="L1468">
            <v>1351.9961366432217</v>
          </cell>
          <cell r="M1468">
            <v>492.67451040401778</v>
          </cell>
          <cell r="N1468">
            <v>380.07413938661654</v>
          </cell>
          <cell r="O1468">
            <v>254.16976752394072</v>
          </cell>
          <cell r="P1468">
            <v>256.93112858321939</v>
          </cell>
          <cell r="Q1468">
            <v>261.76774831650221</v>
          </cell>
        </row>
        <row r="1469">
          <cell r="K1469">
            <v>1522.8082444651855</v>
          </cell>
          <cell r="L1469">
            <v>1874.0823938360768</v>
          </cell>
          <cell r="M1469">
            <v>535.42464733594886</v>
          </cell>
          <cell r="N1469">
            <v>405.27113809301932</v>
          </cell>
          <cell r="O1469">
            <v>103.34563497575884</v>
          </cell>
          <cell r="P1469">
            <v>324.13909532211591</v>
          </cell>
          <cell r="Q1469">
            <v>232.26339904847538</v>
          </cell>
        </row>
        <row r="1470">
          <cell r="K1470">
            <v>2298.8760197559263</v>
          </cell>
          <cell r="L1470">
            <v>1995.0356580383595</v>
          </cell>
          <cell r="M1470">
            <v>570.8481907533054</v>
          </cell>
          <cell r="N1470">
            <v>526.9976861704489</v>
          </cell>
          <cell r="O1470">
            <v>287.04826759263977</v>
          </cell>
          <cell r="P1470">
            <v>365.15913591463982</v>
          </cell>
          <cell r="Q1470">
            <v>219.2429094685819</v>
          </cell>
        </row>
        <row r="1471">
          <cell r="K1471">
            <v>1896.8854221374131</v>
          </cell>
          <cell r="L1471">
            <v>1214.5304492249254</v>
          </cell>
          <cell r="M1471">
            <v>501.64174716621687</v>
          </cell>
          <cell r="N1471">
            <v>378.50206986831256</v>
          </cell>
          <cell r="O1471">
            <v>208.68606333828285</v>
          </cell>
          <cell r="P1471">
            <v>404.61405834098287</v>
          </cell>
          <cell r="Q1471">
            <v>135.11597128983016</v>
          </cell>
        </row>
        <row r="1472">
          <cell r="K1472">
            <v>1816.1466815669339</v>
          </cell>
          <cell r="L1472">
            <v>1484.4307611065035</v>
          </cell>
          <cell r="M1472">
            <v>727.55076228317444</v>
          </cell>
          <cell r="N1472">
            <v>391.07810556077965</v>
          </cell>
          <cell r="O1472">
            <v>278.36159451414409</v>
          </cell>
          <cell r="P1472">
            <v>113.69313632051286</v>
          </cell>
          <cell r="Q1472">
            <v>248.00954297611878</v>
          </cell>
        </row>
        <row r="1473">
          <cell r="K1473">
            <v>1467.495708411624</v>
          </cell>
          <cell r="L1473">
            <v>1545.5655258242957</v>
          </cell>
          <cell r="M1473">
            <v>398.07608899209538</v>
          </cell>
          <cell r="N1473">
            <v>579.46675067414697</v>
          </cell>
          <cell r="O1473">
            <v>282.31176455567305</v>
          </cell>
          <cell r="P1473">
            <v>234.73774443590031</v>
          </cell>
          <cell r="Q1473">
            <v>242.72109023761234</v>
          </cell>
        </row>
        <row r="1474">
          <cell r="K1474">
            <v>1900.9866323962417</v>
          </cell>
          <cell r="L1474">
            <v>1477.1579599349946</v>
          </cell>
          <cell r="M1474">
            <v>550.97368372344647</v>
          </cell>
          <cell r="N1474">
            <v>474.16450689040835</v>
          </cell>
          <cell r="O1474">
            <v>187.04800559375141</v>
          </cell>
          <cell r="P1474">
            <v>158.05410692866374</v>
          </cell>
          <cell r="Q1474">
            <v>171.0109076100814</v>
          </cell>
        </row>
        <row r="1475">
          <cell r="K1475">
            <v>2095.4862410366345</v>
          </cell>
          <cell r="L1475">
            <v>1850.226959117871</v>
          </cell>
          <cell r="M1475">
            <v>331.39699357269399</v>
          </cell>
          <cell r="N1475">
            <v>212.0797225414839</v>
          </cell>
          <cell r="O1475">
            <v>224.53224773589193</v>
          </cell>
          <cell r="P1475">
            <v>165.44914601266166</v>
          </cell>
          <cell r="Q1475">
            <v>195.42905653147918</v>
          </cell>
        </row>
        <row r="1476">
          <cell r="K1476">
            <v>1369.2273939740326</v>
          </cell>
          <cell r="L1476">
            <v>1836.0099037862592</v>
          </cell>
          <cell r="M1476">
            <v>402.64394923300443</v>
          </cell>
          <cell r="N1476">
            <v>381.66205523832701</v>
          </cell>
          <cell r="O1476">
            <v>363.66326617801974</v>
          </cell>
          <cell r="P1476">
            <v>78.347626648188935</v>
          </cell>
          <cell r="Q1476">
            <v>323.54167689088962</v>
          </cell>
        </row>
        <row r="1477">
          <cell r="K1477">
            <v>2450.6424025066322</v>
          </cell>
          <cell r="L1477">
            <v>1103.2724734252947</v>
          </cell>
          <cell r="M1477">
            <v>472.33819948982216</v>
          </cell>
          <cell r="N1477">
            <v>272.45010797835045</v>
          </cell>
          <cell r="O1477">
            <v>349.30398420704375</v>
          </cell>
          <cell r="P1477">
            <v>243.28641799495259</v>
          </cell>
          <cell r="Q1477">
            <v>124.10330478732583</v>
          </cell>
        </row>
        <row r="1478">
          <cell r="K1478">
            <v>2554.9612781485703</v>
          </cell>
          <cell r="L1478">
            <v>1404.7059637163193</v>
          </cell>
          <cell r="M1478">
            <v>576.47033754307722</v>
          </cell>
          <cell r="N1478">
            <v>336.56343249865171</v>
          </cell>
          <cell r="O1478">
            <v>159.60861439527139</v>
          </cell>
          <cell r="P1478">
            <v>154.09047212445356</v>
          </cell>
          <cell r="Q1478">
            <v>88.044610348640632</v>
          </cell>
        </row>
        <row r="1479">
          <cell r="K1479">
            <v>1906.9370258000704</v>
          </cell>
          <cell r="L1479">
            <v>2218.2017336527515</v>
          </cell>
          <cell r="M1479">
            <v>464.99070375100223</v>
          </cell>
          <cell r="N1479">
            <v>307.85549203513699</v>
          </cell>
          <cell r="O1479">
            <v>357.55524481884925</v>
          </cell>
          <cell r="P1479">
            <v>296.75290228051352</v>
          </cell>
          <cell r="Q1479">
            <v>170.42325006556231</v>
          </cell>
        </row>
        <row r="1480">
          <cell r="K1480">
            <v>1824.6564758839863</v>
          </cell>
          <cell r="L1480">
            <v>2478.4334106203778</v>
          </cell>
          <cell r="M1480">
            <v>554.64496117832698</v>
          </cell>
          <cell r="N1480">
            <v>172.71367267406384</v>
          </cell>
          <cell r="O1480">
            <v>388.7274475074621</v>
          </cell>
          <cell r="P1480">
            <v>173.34014268002471</v>
          </cell>
          <cell r="Q1480">
            <v>430.26372283753966</v>
          </cell>
        </row>
        <row r="1481">
          <cell r="K1481">
            <v>2406.7764236901271</v>
          </cell>
          <cell r="L1481">
            <v>1740.255746189923</v>
          </cell>
          <cell r="M1481">
            <v>456.25547370413676</v>
          </cell>
          <cell r="N1481">
            <v>327.28479734889709</v>
          </cell>
          <cell r="O1481">
            <v>530.06125410809477</v>
          </cell>
          <cell r="P1481">
            <v>272.13102856556122</v>
          </cell>
          <cell r="Q1481">
            <v>322.24696189362896</v>
          </cell>
        </row>
        <row r="1482">
          <cell r="K1482">
            <v>1816.9101523564821</v>
          </cell>
          <cell r="L1482">
            <v>1115.393763766891</v>
          </cell>
          <cell r="M1482">
            <v>366.50082790387938</v>
          </cell>
          <cell r="N1482">
            <v>253.12498712965098</v>
          </cell>
          <cell r="O1482">
            <v>133.4436389907049</v>
          </cell>
          <cell r="P1482">
            <v>39.834136093657079</v>
          </cell>
          <cell r="Q1482">
            <v>58.793387802827048</v>
          </cell>
        </row>
        <row r="1483">
          <cell r="K1483">
            <v>2157.3030835612562</v>
          </cell>
          <cell r="L1483">
            <v>1407.9596569270232</v>
          </cell>
          <cell r="M1483">
            <v>598.0206752524557</v>
          </cell>
          <cell r="N1483">
            <v>250.41952639579611</v>
          </cell>
          <cell r="O1483">
            <v>370.00787316903609</v>
          </cell>
          <cell r="P1483">
            <v>120.04296403849015</v>
          </cell>
          <cell r="Q1483">
            <v>205.25345273640144</v>
          </cell>
        </row>
        <row r="1484">
          <cell r="K1484">
            <v>1443.7613839609146</v>
          </cell>
          <cell r="L1484">
            <v>1358.5529736670112</v>
          </cell>
          <cell r="M1484">
            <v>536.77367180638237</v>
          </cell>
          <cell r="N1484">
            <v>272.00392828616629</v>
          </cell>
          <cell r="O1484">
            <v>158.79589785009793</v>
          </cell>
          <cell r="P1484">
            <v>148.0842379924467</v>
          </cell>
          <cell r="Q1484">
            <v>286.16975569245739</v>
          </cell>
        </row>
        <row r="1485">
          <cell r="K1485">
            <v>882.28310073844409</v>
          </cell>
          <cell r="L1485">
            <v>1350.7667715007747</v>
          </cell>
          <cell r="M1485">
            <v>553.25410960944953</v>
          </cell>
          <cell r="N1485">
            <v>382.7772817180167</v>
          </cell>
          <cell r="O1485">
            <v>-19.996763680052471</v>
          </cell>
          <cell r="P1485">
            <v>247.55945761366542</v>
          </cell>
          <cell r="Q1485">
            <v>314.25911717056903</v>
          </cell>
        </row>
        <row r="1486">
          <cell r="K1486">
            <v>1230.4449905034951</v>
          </cell>
          <cell r="L1486">
            <v>1316.7009946227847</v>
          </cell>
          <cell r="M1486">
            <v>639.92661878996432</v>
          </cell>
          <cell r="N1486">
            <v>302.88711838964554</v>
          </cell>
          <cell r="O1486">
            <v>136.80543491601762</v>
          </cell>
          <cell r="P1486">
            <v>258.12664960780666</v>
          </cell>
          <cell r="Q1486">
            <v>162.21896655132957</v>
          </cell>
        </row>
        <row r="1487">
          <cell r="K1487">
            <v>1413.9741371753416</v>
          </cell>
          <cell r="L1487">
            <v>1355.8654512409578</v>
          </cell>
          <cell r="M1487">
            <v>473.02391694113754</v>
          </cell>
          <cell r="N1487">
            <v>396.91155493445302</v>
          </cell>
          <cell r="O1487">
            <v>393.29396742162032</v>
          </cell>
          <cell r="P1487">
            <v>335.92228674492935</v>
          </cell>
          <cell r="Q1487">
            <v>236.45814959215997</v>
          </cell>
        </row>
        <row r="1488">
          <cell r="K1488">
            <v>1429.0814798183217</v>
          </cell>
          <cell r="L1488">
            <v>1516.0676031079252</v>
          </cell>
          <cell r="M1488">
            <v>664.16803877100801</v>
          </cell>
          <cell r="N1488">
            <v>358.03929653305295</v>
          </cell>
          <cell r="O1488">
            <v>383.71132430546663</v>
          </cell>
          <cell r="P1488">
            <v>139.38615234273101</v>
          </cell>
          <cell r="Q1488">
            <v>72.663562924811686</v>
          </cell>
        </row>
        <row r="1489">
          <cell r="K1489">
            <v>1574.8976488518656</v>
          </cell>
          <cell r="L1489">
            <v>1967.8412796959117</v>
          </cell>
          <cell r="M1489">
            <v>475.18685636619875</v>
          </cell>
          <cell r="N1489">
            <v>694.26571214267358</v>
          </cell>
          <cell r="O1489">
            <v>65.416739826645269</v>
          </cell>
          <cell r="P1489">
            <v>176.58637431034424</v>
          </cell>
          <cell r="Q1489">
            <v>130.02460998341144</v>
          </cell>
        </row>
        <row r="1490">
          <cell r="K1490">
            <v>1577.5838653967128</v>
          </cell>
          <cell r="L1490">
            <v>1009.9518617077109</v>
          </cell>
          <cell r="M1490">
            <v>516.22798342090039</v>
          </cell>
          <cell r="N1490">
            <v>346.57893993250985</v>
          </cell>
          <cell r="O1490">
            <v>333.23528721528953</v>
          </cell>
          <cell r="P1490">
            <v>323.3904892149863</v>
          </cell>
          <cell r="Q1490">
            <v>156.53889329154737</v>
          </cell>
        </row>
        <row r="1491">
          <cell r="K1491">
            <v>1308.5454850365975</v>
          </cell>
          <cell r="L1491">
            <v>1361.5224721272564</v>
          </cell>
          <cell r="M1491">
            <v>453.70263610164216</v>
          </cell>
          <cell r="N1491">
            <v>277.29665881082468</v>
          </cell>
          <cell r="O1491">
            <v>235.9460846742966</v>
          </cell>
          <cell r="P1491">
            <v>293.14301026777275</v>
          </cell>
          <cell r="Q1491">
            <v>276.52804350030874</v>
          </cell>
        </row>
        <row r="1492">
          <cell r="K1492">
            <v>2089.5690039080214</v>
          </cell>
          <cell r="L1492">
            <v>1762.6314902512006</v>
          </cell>
          <cell r="M1492">
            <v>662.33920830583463</v>
          </cell>
          <cell r="N1492">
            <v>205.51276935455076</v>
          </cell>
          <cell r="O1492">
            <v>247.98483261807598</v>
          </cell>
          <cell r="P1492">
            <v>139.01096899750425</v>
          </cell>
          <cell r="Q1492">
            <v>215.64079976033645</v>
          </cell>
        </row>
        <row r="1493">
          <cell r="K1493">
            <v>1826.9481356127255</v>
          </cell>
          <cell r="L1493">
            <v>2439.7457016004778</v>
          </cell>
          <cell r="M1493">
            <v>464.98396264694708</v>
          </cell>
          <cell r="N1493">
            <v>242.66641897914781</v>
          </cell>
          <cell r="O1493">
            <v>364.69439290438987</v>
          </cell>
          <cell r="P1493">
            <v>183.04284501246201</v>
          </cell>
          <cell r="Q1493">
            <v>169.50633644111426</v>
          </cell>
        </row>
        <row r="1494">
          <cell r="K1494">
            <v>1972.7278344006395</v>
          </cell>
          <cell r="L1494">
            <v>1564.0371556478594</v>
          </cell>
          <cell r="M1494">
            <v>740.63682738055729</v>
          </cell>
          <cell r="N1494">
            <v>326.89416322399302</v>
          </cell>
          <cell r="O1494">
            <v>339.17065671397097</v>
          </cell>
          <cell r="P1494">
            <v>221.79513231159243</v>
          </cell>
          <cell r="Q1494">
            <v>225.93720270030812</v>
          </cell>
        </row>
        <row r="1495">
          <cell r="K1495">
            <v>1578.3147190812997</v>
          </cell>
          <cell r="L1495">
            <v>1505.1555661160035</v>
          </cell>
          <cell r="M1495">
            <v>485.75892473713708</v>
          </cell>
          <cell r="N1495">
            <v>444.72684934304232</v>
          </cell>
          <cell r="O1495">
            <v>616.08557243309326</v>
          </cell>
          <cell r="P1495">
            <v>221.49622574150234</v>
          </cell>
          <cell r="Q1495">
            <v>214.29407523476479</v>
          </cell>
        </row>
        <row r="1496">
          <cell r="K1496">
            <v>1704.8676153954489</v>
          </cell>
          <cell r="L1496">
            <v>1814.2005354804758</v>
          </cell>
          <cell r="M1496">
            <v>596.1067540337981</v>
          </cell>
          <cell r="N1496">
            <v>381.60481489178414</v>
          </cell>
          <cell r="O1496">
            <v>304.0299841161243</v>
          </cell>
          <cell r="P1496">
            <v>300.27848991530925</v>
          </cell>
          <cell r="Q1496">
            <v>169.97090417646388</v>
          </cell>
        </row>
        <row r="1497">
          <cell r="K1497">
            <v>1925.8321953855393</v>
          </cell>
          <cell r="L1497">
            <v>1644.5245197261108</v>
          </cell>
          <cell r="M1497">
            <v>410.72180018247201</v>
          </cell>
          <cell r="N1497">
            <v>292.98715285522633</v>
          </cell>
          <cell r="O1497">
            <v>143.36123467838542</v>
          </cell>
          <cell r="P1497">
            <v>226.23726692238122</v>
          </cell>
          <cell r="Q1497">
            <v>137.76565774628787</v>
          </cell>
        </row>
        <row r="1498">
          <cell r="K1498">
            <v>1584.7424434499937</v>
          </cell>
          <cell r="L1498">
            <v>1853.7149507428869</v>
          </cell>
          <cell r="M1498">
            <v>466.94823608020135</v>
          </cell>
          <cell r="N1498">
            <v>452.96204413225388</v>
          </cell>
          <cell r="O1498">
            <v>191.16068413307423</v>
          </cell>
          <cell r="P1498">
            <v>260.07512812455678</v>
          </cell>
          <cell r="Q1498">
            <v>167.06833553422751</v>
          </cell>
        </row>
        <row r="1499">
          <cell r="K1499">
            <v>1875.3565955793542</v>
          </cell>
          <cell r="L1499">
            <v>1053.9933331423626</v>
          </cell>
          <cell r="M1499">
            <v>401.03809246531665</v>
          </cell>
          <cell r="N1499">
            <v>301.6697698194601</v>
          </cell>
          <cell r="O1499">
            <v>274.30199161041241</v>
          </cell>
          <cell r="P1499">
            <v>216.46780105582613</v>
          </cell>
          <cell r="Q1499">
            <v>244.26404300503006</v>
          </cell>
        </row>
        <row r="1500">
          <cell r="K1500">
            <v>1328.9415549622995</v>
          </cell>
          <cell r="L1500">
            <v>2221.4923163881567</v>
          </cell>
          <cell r="M1500">
            <v>445.16946893653</v>
          </cell>
          <cell r="N1500">
            <v>302.25404769520327</v>
          </cell>
          <cell r="O1500">
            <v>373.52696982887312</v>
          </cell>
          <cell r="P1500">
            <v>226.06063737723773</v>
          </cell>
          <cell r="Q1500">
            <v>255.79326840789562</v>
          </cell>
        </row>
        <row r="1501">
          <cell r="K1501">
            <v>1530.4156941872459</v>
          </cell>
          <cell r="L1501">
            <v>1431.1049134892176</v>
          </cell>
          <cell r="M1501">
            <v>487.75230486962619</v>
          </cell>
          <cell r="N1501">
            <v>399.88385882156433</v>
          </cell>
          <cell r="O1501">
            <v>510.2471445640046</v>
          </cell>
          <cell r="P1501">
            <v>272.65512535774053</v>
          </cell>
          <cell r="Q1501">
            <v>269.19371898157237</v>
          </cell>
        </row>
        <row r="1502">
          <cell r="K1502">
            <v>1778.8640628773121</v>
          </cell>
          <cell r="L1502">
            <v>1594.3296143753105</v>
          </cell>
          <cell r="M1502">
            <v>406.72304059841156</v>
          </cell>
          <cell r="N1502">
            <v>263.0927650984172</v>
          </cell>
          <cell r="O1502">
            <v>613.10043103845692</v>
          </cell>
          <cell r="P1502">
            <v>395.54298754550382</v>
          </cell>
          <cell r="Q1502">
            <v>178.52244430781613</v>
          </cell>
        </row>
        <row r="1503">
          <cell r="K1503">
            <v>2132.7909071477225</v>
          </cell>
          <cell r="L1503">
            <v>1242.5244998544968</v>
          </cell>
          <cell r="M1503">
            <v>487.36029357029315</v>
          </cell>
          <cell r="N1503">
            <v>349.10549089086976</v>
          </cell>
          <cell r="O1503">
            <v>306.6423498648395</v>
          </cell>
          <cell r="P1503">
            <v>180.22738021736231</v>
          </cell>
          <cell r="Q1503">
            <v>154.66454245006125</v>
          </cell>
        </row>
        <row r="1504">
          <cell r="K1504">
            <v>2057.6565861295644</v>
          </cell>
          <cell r="L1504">
            <v>1465.5383586479054</v>
          </cell>
          <cell r="M1504">
            <v>719.97017760904532</v>
          </cell>
          <cell r="N1504">
            <v>400.34283816405718</v>
          </cell>
          <cell r="O1504">
            <v>203.5812880879333</v>
          </cell>
          <cell r="P1504">
            <v>232.45396619687534</v>
          </cell>
          <cell r="Q1504">
            <v>184.01238874073195</v>
          </cell>
        </row>
        <row r="1505">
          <cell r="K1505">
            <v>1717.7556902741014</v>
          </cell>
          <cell r="L1505">
            <v>1400.1658059227125</v>
          </cell>
          <cell r="M1505">
            <v>533.07851349621546</v>
          </cell>
          <cell r="N1505">
            <v>230.21264456537369</v>
          </cell>
          <cell r="O1505">
            <v>142.79277052203432</v>
          </cell>
          <cell r="P1505">
            <v>120.49142514656124</v>
          </cell>
          <cell r="Q1505">
            <v>83.299077257554245</v>
          </cell>
        </row>
        <row r="1506">
          <cell r="K1506">
            <v>2245.9408414120235</v>
          </cell>
          <cell r="L1506">
            <v>1588.7433704587395</v>
          </cell>
          <cell r="M1506">
            <v>711.24423448270772</v>
          </cell>
          <cell r="N1506">
            <v>360.34780421718648</v>
          </cell>
          <cell r="O1506">
            <v>476.49835628900405</v>
          </cell>
          <cell r="P1506">
            <v>129.54989647709351</v>
          </cell>
          <cell r="Q1506">
            <v>94.294463411794837</v>
          </cell>
        </row>
        <row r="1507">
          <cell r="K1507">
            <v>1562.0927012696286</v>
          </cell>
          <cell r="L1507">
            <v>1427.8302679132269</v>
          </cell>
          <cell r="M1507">
            <v>649.58211287886797</v>
          </cell>
          <cell r="N1507">
            <v>591.81641003392031</v>
          </cell>
          <cell r="O1507">
            <v>364.17286264541912</v>
          </cell>
          <cell r="P1507">
            <v>333.80123648626443</v>
          </cell>
          <cell r="Q1507">
            <v>138.75647303265094</v>
          </cell>
        </row>
        <row r="1508">
          <cell r="K1508">
            <v>1274.0718924178111</v>
          </cell>
          <cell r="L1508">
            <v>1882.1711813081529</v>
          </cell>
          <cell r="M1508">
            <v>560.90842430225757</v>
          </cell>
          <cell r="N1508">
            <v>329.84088336275528</v>
          </cell>
          <cell r="O1508">
            <v>363.74544602328831</v>
          </cell>
          <cell r="P1508">
            <v>245.65296137490907</v>
          </cell>
          <cell r="Q1508">
            <v>88.684451408200019</v>
          </cell>
        </row>
        <row r="1509">
          <cell r="K1509">
            <v>1280.4042171193578</v>
          </cell>
          <cell r="L1509">
            <v>1171.0485569997811</v>
          </cell>
          <cell r="M1509">
            <v>589.96719355716141</v>
          </cell>
          <cell r="N1509">
            <v>410.67238313564394</v>
          </cell>
          <cell r="O1509">
            <v>255.81504519388525</v>
          </cell>
          <cell r="P1509">
            <v>159.25836252522666</v>
          </cell>
          <cell r="Q1509">
            <v>150.43378441768198</v>
          </cell>
        </row>
        <row r="1510">
          <cell r="K1510">
            <v>1278.6986955115317</v>
          </cell>
          <cell r="L1510">
            <v>1710.2402296699954</v>
          </cell>
          <cell r="M1510">
            <v>458.04366110388406</v>
          </cell>
          <cell r="N1510">
            <v>583.01761015122372</v>
          </cell>
          <cell r="O1510">
            <v>179.83113369949294</v>
          </cell>
          <cell r="P1510">
            <v>268.19653983234525</v>
          </cell>
          <cell r="Q1510">
            <v>105.82696623446928</v>
          </cell>
        </row>
        <row r="1511">
          <cell r="K1511">
            <v>1114.685977420482</v>
          </cell>
          <cell r="L1511">
            <v>1714.5553913174856</v>
          </cell>
          <cell r="M1511">
            <v>358.81500975709224</v>
          </cell>
          <cell r="N1511">
            <v>273.96437386485781</v>
          </cell>
          <cell r="O1511">
            <v>431.32145958777369</v>
          </cell>
          <cell r="P1511">
            <v>329.52150208395057</v>
          </cell>
          <cell r="Q1511">
            <v>136.46530039457286</v>
          </cell>
        </row>
        <row r="1512">
          <cell r="K1512">
            <v>2188.4071936046398</v>
          </cell>
          <cell r="L1512">
            <v>965.20238962852932</v>
          </cell>
          <cell r="M1512">
            <v>676.76913518889864</v>
          </cell>
          <cell r="N1512">
            <v>203.16776457783726</v>
          </cell>
          <cell r="O1512">
            <v>347.35364563941374</v>
          </cell>
          <cell r="P1512">
            <v>198.5743739122091</v>
          </cell>
          <cell r="Q1512">
            <v>142.6029290296506</v>
          </cell>
        </row>
        <row r="1513">
          <cell r="K1513">
            <v>1690.8885525795611</v>
          </cell>
          <cell r="L1513">
            <v>1531.5770876517265</v>
          </cell>
          <cell r="M1513">
            <v>518.55879541607158</v>
          </cell>
          <cell r="N1513">
            <v>246.34876122976254</v>
          </cell>
          <cell r="O1513">
            <v>368.99860144189023</v>
          </cell>
          <cell r="P1513">
            <v>201.49714265173949</v>
          </cell>
          <cell r="Q1513">
            <v>234.9132244380715</v>
          </cell>
        </row>
        <row r="1514">
          <cell r="K1514">
            <v>1785.6244192148188</v>
          </cell>
          <cell r="L1514">
            <v>1444.7423778127982</v>
          </cell>
          <cell r="M1514">
            <v>423.12820443815764</v>
          </cell>
          <cell r="N1514">
            <v>403.364961967417</v>
          </cell>
          <cell r="O1514">
            <v>232.39099709954621</v>
          </cell>
          <cell r="P1514">
            <v>91.136488762592961</v>
          </cell>
          <cell r="Q1514">
            <v>173.59276502627105</v>
          </cell>
        </row>
        <row r="1515">
          <cell r="K1515">
            <v>1355.125001040878</v>
          </cell>
          <cell r="L1515">
            <v>1304.8205581544164</v>
          </cell>
          <cell r="M1515">
            <v>372.39230414225176</v>
          </cell>
          <cell r="N1515">
            <v>563.63977518867694</v>
          </cell>
          <cell r="O1515">
            <v>163.38956060764809</v>
          </cell>
          <cell r="P1515">
            <v>97.646362009379629</v>
          </cell>
          <cell r="Q1515">
            <v>203.93020432949191</v>
          </cell>
        </row>
        <row r="1516">
          <cell r="K1516">
            <v>1764.5094959453957</v>
          </cell>
          <cell r="L1516">
            <v>1248.2466356023526</v>
          </cell>
          <cell r="M1516">
            <v>473.23064613729042</v>
          </cell>
          <cell r="N1516">
            <v>304.98619343736084</v>
          </cell>
          <cell r="O1516">
            <v>307.93210093543246</v>
          </cell>
          <cell r="P1516">
            <v>300.24371423911793</v>
          </cell>
          <cell r="Q1516">
            <v>109.8391679155644</v>
          </cell>
        </row>
        <row r="1517">
          <cell r="K1517">
            <v>1870.8668173570902</v>
          </cell>
          <cell r="L1517">
            <v>1785.9739999046064</v>
          </cell>
          <cell r="M1517">
            <v>611.2238447765717</v>
          </cell>
          <cell r="N1517">
            <v>240.19585479338218</v>
          </cell>
          <cell r="O1517">
            <v>434.05115607592893</v>
          </cell>
          <cell r="P1517">
            <v>166.56390379739418</v>
          </cell>
          <cell r="Q1517">
            <v>150.68952829882505</v>
          </cell>
        </row>
        <row r="1518">
          <cell r="K1518">
            <v>2011.2793710025892</v>
          </cell>
          <cell r="L1518">
            <v>1244.5194292646029</v>
          </cell>
          <cell r="M1518">
            <v>457.99155509555305</v>
          </cell>
          <cell r="N1518">
            <v>249.86831469824602</v>
          </cell>
          <cell r="O1518">
            <v>231.59817253570853</v>
          </cell>
          <cell r="P1518">
            <v>418.62546674497207</v>
          </cell>
          <cell r="Q1518">
            <v>213.10124425849517</v>
          </cell>
        </row>
        <row r="1519">
          <cell r="K1519">
            <v>2072.7932829492042</v>
          </cell>
          <cell r="L1519">
            <v>1799.6299598405449</v>
          </cell>
          <cell r="M1519">
            <v>416.62746031971903</v>
          </cell>
          <cell r="N1519">
            <v>320.45411998104413</v>
          </cell>
          <cell r="O1519">
            <v>218.37771349482861</v>
          </cell>
          <cell r="P1519">
            <v>151.33622141661712</v>
          </cell>
          <cell r="Q1519">
            <v>151.88939380197468</v>
          </cell>
        </row>
        <row r="1520">
          <cell r="K1520">
            <v>1663.242417768392</v>
          </cell>
          <cell r="L1520">
            <v>1600.0959488908893</v>
          </cell>
          <cell r="M1520">
            <v>595.11549811560474</v>
          </cell>
          <cell r="N1520">
            <v>348.30552784021222</v>
          </cell>
          <cell r="O1520">
            <v>372.46259128678253</v>
          </cell>
          <cell r="P1520">
            <v>293.14375521637123</v>
          </cell>
          <cell r="Q1520">
            <v>89.616079043666716</v>
          </cell>
        </row>
        <row r="1521">
          <cell r="K1521">
            <v>1885.4428043124376</v>
          </cell>
          <cell r="L1521">
            <v>1331.2015673998665</v>
          </cell>
          <cell r="M1521">
            <v>584.51270805479942</v>
          </cell>
          <cell r="N1521">
            <v>200.65950836426657</v>
          </cell>
          <cell r="O1521">
            <v>284.08426388642505</v>
          </cell>
          <cell r="P1521">
            <v>128.54248077573732</v>
          </cell>
          <cell r="Q1521">
            <v>108.81862488280724</v>
          </cell>
        </row>
        <row r="1522">
          <cell r="K1522">
            <v>2323.4269039311034</v>
          </cell>
          <cell r="L1522">
            <v>1932.8720393449319</v>
          </cell>
          <cell r="M1522">
            <v>486.63794948969667</v>
          </cell>
          <cell r="N1522">
            <v>271.71390516952221</v>
          </cell>
          <cell r="O1522">
            <v>422.15324544475442</v>
          </cell>
          <cell r="P1522">
            <v>406.95063390951168</v>
          </cell>
          <cell r="Q1522">
            <v>157.45442627511872</v>
          </cell>
        </row>
        <row r="1523">
          <cell r="K1523">
            <v>1437.8823169914867</v>
          </cell>
          <cell r="L1523">
            <v>1009.5804237066578</v>
          </cell>
          <cell r="M1523">
            <v>279.62707996791357</v>
          </cell>
          <cell r="N1523">
            <v>338.68524082361807</v>
          </cell>
          <cell r="O1523">
            <v>57.575553162219713</v>
          </cell>
          <cell r="P1523">
            <v>173.89348210356277</v>
          </cell>
          <cell r="Q1523">
            <v>289.62409140310513</v>
          </cell>
        </row>
        <row r="1524">
          <cell r="K1524">
            <v>1588.2906989154619</v>
          </cell>
          <cell r="L1524">
            <v>2226.9650263580502</v>
          </cell>
          <cell r="M1524">
            <v>668.48886894707312</v>
          </cell>
          <cell r="N1524">
            <v>240.32650507894272</v>
          </cell>
          <cell r="O1524">
            <v>228.97160350800269</v>
          </cell>
          <cell r="P1524">
            <v>172.72268774179639</v>
          </cell>
          <cell r="Q1524">
            <v>172.49639899243414</v>
          </cell>
        </row>
        <row r="1525">
          <cell r="K1525">
            <v>1489.9220017720359</v>
          </cell>
          <cell r="L1525">
            <v>1324.8516430067129</v>
          </cell>
          <cell r="M1525">
            <v>499.68935454793672</v>
          </cell>
          <cell r="N1525">
            <v>461.14991827047351</v>
          </cell>
          <cell r="O1525">
            <v>282.59038966928358</v>
          </cell>
          <cell r="P1525">
            <v>270.44516015851872</v>
          </cell>
          <cell r="Q1525">
            <v>213.17465865123197</v>
          </cell>
        </row>
        <row r="1526">
          <cell r="K1526">
            <v>1924.3726743751754</v>
          </cell>
          <cell r="L1526">
            <v>1150.2305852926086</v>
          </cell>
          <cell r="M1526">
            <v>487.90927377618294</v>
          </cell>
          <cell r="N1526">
            <v>351.50352038620935</v>
          </cell>
          <cell r="O1526">
            <v>268.85589599685574</v>
          </cell>
          <cell r="P1526">
            <v>107.05278343188324</v>
          </cell>
          <cell r="Q1526">
            <v>198.12702763592367</v>
          </cell>
        </row>
        <row r="1527">
          <cell r="K1527">
            <v>1672.5967945167852</v>
          </cell>
          <cell r="L1527">
            <v>1788.9223647739336</v>
          </cell>
          <cell r="M1527">
            <v>448.22424262914581</v>
          </cell>
          <cell r="N1527">
            <v>304.43135498343293</v>
          </cell>
          <cell r="O1527">
            <v>239.47505143455643</v>
          </cell>
          <cell r="P1527">
            <v>245.92328777731706</v>
          </cell>
          <cell r="Q1527">
            <v>136.47460545830322</v>
          </cell>
        </row>
        <row r="1528">
          <cell r="K1528">
            <v>1805.2139960851687</v>
          </cell>
          <cell r="L1528">
            <v>1546.2125135547678</v>
          </cell>
          <cell r="M1528">
            <v>455.99035238150077</v>
          </cell>
          <cell r="N1528">
            <v>492.38872525162071</v>
          </cell>
          <cell r="O1528">
            <v>403.37239477127554</v>
          </cell>
          <cell r="P1528">
            <v>207.83619773378075</v>
          </cell>
          <cell r="Q1528">
            <v>316.16434714412287</v>
          </cell>
        </row>
        <row r="1529">
          <cell r="K1529">
            <v>2000.6983629593224</v>
          </cell>
          <cell r="L1529">
            <v>1150.2396863238341</v>
          </cell>
          <cell r="M1529">
            <v>577.20956838062136</v>
          </cell>
          <cell r="N1529">
            <v>285.44714264393741</v>
          </cell>
          <cell r="O1529">
            <v>309.63976875120829</v>
          </cell>
          <cell r="P1529">
            <v>347.26583547887884</v>
          </cell>
          <cell r="Q1529">
            <v>146.87626837585708</v>
          </cell>
        </row>
        <row r="1530">
          <cell r="K1530">
            <v>1438.1946891655746</v>
          </cell>
          <cell r="L1530">
            <v>1633.7259392591079</v>
          </cell>
          <cell r="M1530">
            <v>475.792447292399</v>
          </cell>
          <cell r="N1530">
            <v>428.3678404897941</v>
          </cell>
          <cell r="O1530">
            <v>343.71460615670634</v>
          </cell>
          <cell r="P1530">
            <v>145.12036474027326</v>
          </cell>
          <cell r="Q1530">
            <v>155.34643750551925</v>
          </cell>
        </row>
        <row r="1531">
          <cell r="K1531">
            <v>1236.5161152642636</v>
          </cell>
          <cell r="L1531">
            <v>1724.0442110597373</v>
          </cell>
          <cell r="M1531">
            <v>545.06377301454711</v>
          </cell>
          <cell r="N1531">
            <v>516.85381550545628</v>
          </cell>
          <cell r="O1531">
            <v>263.36269699366375</v>
          </cell>
          <cell r="P1531">
            <v>377.47244589861032</v>
          </cell>
          <cell r="Q1531">
            <v>122.77604126277936</v>
          </cell>
        </row>
        <row r="1532">
          <cell r="K1532">
            <v>1707.7134942682128</v>
          </cell>
          <cell r="L1532">
            <v>1430.5104523592836</v>
          </cell>
          <cell r="M1532">
            <v>475.01908082254062</v>
          </cell>
          <cell r="N1532">
            <v>265.58201105215784</v>
          </cell>
          <cell r="O1532">
            <v>548.24641225978314</v>
          </cell>
          <cell r="P1532">
            <v>253.29787955846072</v>
          </cell>
          <cell r="Q1532">
            <v>127.30883360044071</v>
          </cell>
        </row>
        <row r="1533">
          <cell r="K1533">
            <v>1739.3846751047727</v>
          </cell>
          <cell r="L1533">
            <v>1631.2150156774785</v>
          </cell>
          <cell r="M1533">
            <v>533.01138768909266</v>
          </cell>
          <cell r="N1533">
            <v>300.08115750152319</v>
          </cell>
          <cell r="O1533">
            <v>178.10824329206048</v>
          </cell>
          <cell r="P1533">
            <v>317.49560474212279</v>
          </cell>
          <cell r="Q1533">
            <v>188.99127760365204</v>
          </cell>
        </row>
        <row r="1534">
          <cell r="K1534">
            <v>1943.3770109954537</v>
          </cell>
          <cell r="L1534">
            <v>2073.9989385985259</v>
          </cell>
          <cell r="M1534">
            <v>730.25190821835315</v>
          </cell>
          <cell r="N1534">
            <v>396.76917017088107</v>
          </cell>
          <cell r="O1534">
            <v>383.48134688018729</v>
          </cell>
          <cell r="P1534">
            <v>209.70128942500236</v>
          </cell>
          <cell r="Q1534">
            <v>246.26711525289596</v>
          </cell>
        </row>
        <row r="1535">
          <cell r="K1535">
            <v>2244.9478189159422</v>
          </cell>
          <cell r="L1535">
            <v>1575.5148688913653</v>
          </cell>
          <cell r="M1535">
            <v>567.37173096316906</v>
          </cell>
          <cell r="N1535">
            <v>425.69364374354882</v>
          </cell>
          <cell r="O1535">
            <v>451.83955964901071</v>
          </cell>
          <cell r="P1535">
            <v>245.78174803401478</v>
          </cell>
          <cell r="Q1535">
            <v>115.72466467733628</v>
          </cell>
        </row>
        <row r="1536">
          <cell r="K1536">
            <v>1360.3486381300654</v>
          </cell>
          <cell r="L1536">
            <v>1773.0585472267946</v>
          </cell>
          <cell r="M1536">
            <v>567.08793668154476</v>
          </cell>
          <cell r="N1536">
            <v>313.54545207076671</v>
          </cell>
          <cell r="O1536">
            <v>247.17338428183334</v>
          </cell>
          <cell r="P1536">
            <v>458.49035647126999</v>
          </cell>
          <cell r="Q1536">
            <v>290.35060968748269</v>
          </cell>
        </row>
        <row r="1537">
          <cell r="K1537">
            <v>2505.2792226328097</v>
          </cell>
          <cell r="L1537">
            <v>1568.1052565186887</v>
          </cell>
          <cell r="M1537">
            <v>551.02379489589634</v>
          </cell>
          <cell r="N1537">
            <v>373.55535305332791</v>
          </cell>
          <cell r="O1537">
            <v>204.69043152998086</v>
          </cell>
          <cell r="P1537">
            <v>245.12038850365957</v>
          </cell>
          <cell r="Q1537">
            <v>256.68369200053252</v>
          </cell>
        </row>
        <row r="1538">
          <cell r="K1538">
            <v>1825.7302920160748</v>
          </cell>
          <cell r="L1538">
            <v>1075.632538377761</v>
          </cell>
          <cell r="M1538">
            <v>539.16724348209971</v>
          </cell>
          <cell r="N1538">
            <v>346.30090015052332</v>
          </cell>
          <cell r="O1538">
            <v>243.38288290815075</v>
          </cell>
          <cell r="P1538">
            <v>183.11975058285103</v>
          </cell>
          <cell r="Q1538">
            <v>287.36849780558583</v>
          </cell>
        </row>
        <row r="1539">
          <cell r="K1539">
            <v>1479.3616081695154</v>
          </cell>
          <cell r="L1539">
            <v>1179.566097588043</v>
          </cell>
          <cell r="M1539">
            <v>537.32691932053535</v>
          </cell>
          <cell r="N1539">
            <v>320.00340968307319</v>
          </cell>
          <cell r="O1539">
            <v>169.01838134351183</v>
          </cell>
          <cell r="P1539">
            <v>230.80411099589847</v>
          </cell>
          <cell r="Q1539">
            <v>291.55225352283441</v>
          </cell>
        </row>
        <row r="1540">
          <cell r="K1540">
            <v>1834.5662432453287</v>
          </cell>
          <cell r="L1540">
            <v>1456.8175804220291</v>
          </cell>
          <cell r="M1540">
            <v>577.88125923307121</v>
          </cell>
          <cell r="N1540">
            <v>441.44288424751392</v>
          </cell>
          <cell r="O1540">
            <v>310.89325407730564</v>
          </cell>
          <cell r="P1540">
            <v>168.76888236048683</v>
          </cell>
          <cell r="Q1540">
            <v>265.71236949375469</v>
          </cell>
        </row>
        <row r="1541">
          <cell r="K1541">
            <v>2141.6810290924986</v>
          </cell>
          <cell r="L1541">
            <v>1546.6830581144072</v>
          </cell>
          <cell r="M1541">
            <v>470.52400671157648</v>
          </cell>
          <cell r="N1541">
            <v>533.55647686443683</v>
          </cell>
          <cell r="O1541">
            <v>188.43932620336741</v>
          </cell>
          <cell r="P1541">
            <v>367.97413465985261</v>
          </cell>
          <cell r="Q1541">
            <v>254.29638741536266</v>
          </cell>
        </row>
        <row r="1542">
          <cell r="K1542">
            <v>1685.65873195974</v>
          </cell>
          <cell r="L1542">
            <v>1583.1787905351034</v>
          </cell>
          <cell r="M1542">
            <v>666.56039628987492</v>
          </cell>
          <cell r="N1542">
            <v>393.2289898484741</v>
          </cell>
          <cell r="O1542">
            <v>359.3539520575967</v>
          </cell>
          <cell r="P1542">
            <v>248.89521821859185</v>
          </cell>
          <cell r="Q1542">
            <v>167.94570943110415</v>
          </cell>
        </row>
        <row r="1543">
          <cell r="K1543">
            <v>1378.3817168247342</v>
          </cell>
          <cell r="L1543">
            <v>1243.6025147860096</v>
          </cell>
          <cell r="M1543">
            <v>448.06702516021869</v>
          </cell>
          <cell r="N1543">
            <v>553.77578576808617</v>
          </cell>
          <cell r="O1543">
            <v>418.24766339845229</v>
          </cell>
          <cell r="P1543">
            <v>24.704517299927179</v>
          </cell>
          <cell r="Q1543">
            <v>333.49362242159907</v>
          </cell>
        </row>
        <row r="1544">
          <cell r="K1544">
            <v>1499.4621455020012</v>
          </cell>
          <cell r="L1544">
            <v>1167.0326349354759</v>
          </cell>
          <cell r="M1544">
            <v>555.00287274619791</v>
          </cell>
          <cell r="N1544">
            <v>296.73266762702872</v>
          </cell>
          <cell r="O1544">
            <v>395.68782881225457</v>
          </cell>
          <cell r="P1544">
            <v>123.9877508588916</v>
          </cell>
          <cell r="Q1544">
            <v>135.62562564324176</v>
          </cell>
        </row>
        <row r="1545">
          <cell r="K1545">
            <v>1916.7887279094989</v>
          </cell>
          <cell r="L1545">
            <v>1588.9810318412667</v>
          </cell>
          <cell r="M1545">
            <v>485.85904354180622</v>
          </cell>
          <cell r="N1545">
            <v>419.79272827364616</v>
          </cell>
          <cell r="O1545">
            <v>383.40524194322478</v>
          </cell>
          <cell r="P1545">
            <v>214.05617443104714</v>
          </cell>
          <cell r="Q1545">
            <v>321.34434392982331</v>
          </cell>
        </row>
        <row r="1546">
          <cell r="K1546">
            <v>1452.497126928587</v>
          </cell>
          <cell r="L1546">
            <v>2047.8970329407771</v>
          </cell>
          <cell r="M1546">
            <v>535.53647108635016</v>
          </cell>
          <cell r="N1546">
            <v>278.31460769007361</v>
          </cell>
          <cell r="O1546">
            <v>254.50823261353639</v>
          </cell>
          <cell r="P1546">
            <v>178.20359905779316</v>
          </cell>
          <cell r="Q1546">
            <v>57.317949028252478</v>
          </cell>
        </row>
        <row r="1547">
          <cell r="K1547">
            <v>2227.0978266893148</v>
          </cell>
          <cell r="L1547">
            <v>2909.2776258108479</v>
          </cell>
          <cell r="M1547">
            <v>486.16692352166956</v>
          </cell>
          <cell r="N1547">
            <v>388.55330155024643</v>
          </cell>
          <cell r="O1547">
            <v>320.15188971581637</v>
          </cell>
          <cell r="P1547">
            <v>72.420992540529909</v>
          </cell>
          <cell r="Q1547">
            <v>347.92938244658052</v>
          </cell>
        </row>
        <row r="1548">
          <cell r="K1548">
            <v>1026.3951174161643</v>
          </cell>
          <cell r="L1548">
            <v>2293.7300295458676</v>
          </cell>
          <cell r="M1548">
            <v>665.04785192633187</v>
          </cell>
          <cell r="N1548">
            <v>358.82465065774932</v>
          </cell>
          <cell r="O1548">
            <v>371.36272857142103</v>
          </cell>
          <cell r="P1548">
            <v>101.12329607503331</v>
          </cell>
          <cell r="Q1548">
            <v>143.8112119968757</v>
          </cell>
        </row>
        <row r="1549">
          <cell r="K1549">
            <v>1927.7845268193425</v>
          </cell>
          <cell r="L1549">
            <v>1762.0524598550408</v>
          </cell>
          <cell r="M1549">
            <v>504.99418082727857</v>
          </cell>
          <cell r="N1549">
            <v>323.00671969505089</v>
          </cell>
          <cell r="O1549">
            <v>430.89170606876661</v>
          </cell>
          <cell r="P1549">
            <v>360.27026099618018</v>
          </cell>
          <cell r="Q1549">
            <v>261.929669088531</v>
          </cell>
        </row>
        <row r="1550">
          <cell r="K1550">
            <v>1793.8634420013141</v>
          </cell>
          <cell r="L1550">
            <v>1658.9880149620421</v>
          </cell>
          <cell r="M1550">
            <v>539.18997237613621</v>
          </cell>
          <cell r="N1550">
            <v>277.36441164963225</v>
          </cell>
          <cell r="O1550">
            <v>260.36541621453091</v>
          </cell>
          <cell r="P1550">
            <v>152.67720369314446</v>
          </cell>
          <cell r="Q1550">
            <v>223.95670235793116</v>
          </cell>
        </row>
        <row r="1551">
          <cell r="K1551">
            <v>1046.7203069298855</v>
          </cell>
          <cell r="L1551">
            <v>1681.1976947251026</v>
          </cell>
          <cell r="M1551">
            <v>415.49491643051408</v>
          </cell>
          <cell r="N1551">
            <v>409.3285592055056</v>
          </cell>
          <cell r="O1551">
            <v>334.89650491347135</v>
          </cell>
          <cell r="P1551">
            <v>146.65215584357034</v>
          </cell>
          <cell r="Q1551">
            <v>63.617078987596159</v>
          </cell>
        </row>
        <row r="1552">
          <cell r="K1552">
            <v>1880.0579628040568</v>
          </cell>
          <cell r="L1552">
            <v>1818.1789002327362</v>
          </cell>
          <cell r="M1552">
            <v>620.4739530221085</v>
          </cell>
          <cell r="N1552">
            <v>467.40513676808899</v>
          </cell>
          <cell r="O1552">
            <v>203.32527640485591</v>
          </cell>
          <cell r="P1552">
            <v>242.76439672660337</v>
          </cell>
          <cell r="Q1552">
            <v>143.99902953771962</v>
          </cell>
        </row>
        <row r="1553">
          <cell r="K1553">
            <v>1122.2074595509032</v>
          </cell>
          <cell r="L1553">
            <v>1805.0591681088742</v>
          </cell>
          <cell r="M1553">
            <v>621.49600814213704</v>
          </cell>
          <cell r="N1553">
            <v>416.35849939205866</v>
          </cell>
          <cell r="O1553">
            <v>152.21635831223762</v>
          </cell>
          <cell r="P1553">
            <v>187.25699450517828</v>
          </cell>
          <cell r="Q1553">
            <v>82.34952213495626</v>
          </cell>
        </row>
        <row r="1554">
          <cell r="K1554">
            <v>1278.8413936106951</v>
          </cell>
          <cell r="L1554">
            <v>1352.9883725796117</v>
          </cell>
          <cell r="M1554">
            <v>375.83185911367144</v>
          </cell>
          <cell r="N1554">
            <v>296.85260980970014</v>
          </cell>
          <cell r="O1554">
            <v>705.96189792337611</v>
          </cell>
          <cell r="P1554">
            <v>227.85719226760369</v>
          </cell>
          <cell r="Q1554">
            <v>226.25247835073554</v>
          </cell>
        </row>
        <row r="1555">
          <cell r="K1555">
            <v>1602.3068662714898</v>
          </cell>
          <cell r="L1555">
            <v>1823.2667423641344</v>
          </cell>
          <cell r="M1555">
            <v>442.89139564567034</v>
          </cell>
          <cell r="N1555">
            <v>311.37831666086282</v>
          </cell>
          <cell r="O1555">
            <v>400.52059936643843</v>
          </cell>
          <cell r="P1555">
            <v>240.77077113115664</v>
          </cell>
          <cell r="Q1555">
            <v>108.04876144498225</v>
          </cell>
        </row>
        <row r="1556">
          <cell r="K1556">
            <v>1503.3195858460383</v>
          </cell>
          <cell r="L1556">
            <v>1223.1597063797915</v>
          </cell>
          <cell r="M1556">
            <v>531.23068870205259</v>
          </cell>
          <cell r="N1556">
            <v>308.23620256478085</v>
          </cell>
          <cell r="O1556">
            <v>247.88772355656909</v>
          </cell>
          <cell r="P1556">
            <v>200.7260851453168</v>
          </cell>
          <cell r="Q1556">
            <v>70.7689798751544</v>
          </cell>
        </row>
        <row r="1557">
          <cell r="K1557">
            <v>1313.468216210475</v>
          </cell>
          <cell r="L1557">
            <v>1878.8786303458285</v>
          </cell>
          <cell r="M1557">
            <v>515.51853734497217</v>
          </cell>
          <cell r="N1557">
            <v>365.54817773626377</v>
          </cell>
          <cell r="O1557">
            <v>322.4974440393222</v>
          </cell>
          <cell r="P1557">
            <v>211.38300494680348</v>
          </cell>
          <cell r="Q1557">
            <v>255.73652443281864</v>
          </cell>
        </row>
        <row r="1558">
          <cell r="K1558">
            <v>1213.6465808331245</v>
          </cell>
          <cell r="L1558">
            <v>1676.0011630584963</v>
          </cell>
          <cell r="M1558">
            <v>639.61141227564633</v>
          </cell>
          <cell r="N1558">
            <v>320.86544406779154</v>
          </cell>
          <cell r="O1558">
            <v>223.41434647490206</v>
          </cell>
          <cell r="P1558">
            <v>129.96843889646561</v>
          </cell>
          <cell r="Q1558">
            <v>193.67898194876872</v>
          </cell>
        </row>
        <row r="1559">
          <cell r="K1559">
            <v>2315.698021292565</v>
          </cell>
          <cell r="L1559">
            <v>1238.5875835041122</v>
          </cell>
          <cell r="M1559">
            <v>634.4224021515696</v>
          </cell>
          <cell r="N1559">
            <v>512.96999151049613</v>
          </cell>
          <cell r="O1559">
            <v>323.41907274273734</v>
          </cell>
          <cell r="P1559">
            <v>202.71258237425127</v>
          </cell>
          <cell r="Q1559">
            <v>393.30067503762399</v>
          </cell>
        </row>
        <row r="1560">
          <cell r="K1560">
            <v>1630.294754396911</v>
          </cell>
          <cell r="L1560">
            <v>2462.6737855477604</v>
          </cell>
          <cell r="M1560">
            <v>520.45396429395112</v>
          </cell>
          <cell r="N1560">
            <v>319.28717146842939</v>
          </cell>
          <cell r="O1560">
            <v>356.67222515535946</v>
          </cell>
          <cell r="P1560">
            <v>255.41018755291876</v>
          </cell>
          <cell r="Q1560">
            <v>266.52181385153585</v>
          </cell>
        </row>
        <row r="1561">
          <cell r="K1561">
            <v>1593.4749789343075</v>
          </cell>
          <cell r="L1561">
            <v>1601.3826735621481</v>
          </cell>
          <cell r="M1561">
            <v>730.38099384366876</v>
          </cell>
          <cell r="N1561">
            <v>256.8848867933641</v>
          </cell>
          <cell r="O1561">
            <v>244.39570054398951</v>
          </cell>
          <cell r="P1561">
            <v>221.21712532134853</v>
          </cell>
          <cell r="Q1561">
            <v>108.59065386108779</v>
          </cell>
        </row>
        <row r="1562">
          <cell r="K1562">
            <v>1831.61009049978</v>
          </cell>
          <cell r="L1562">
            <v>1433.9727028564341</v>
          </cell>
          <cell r="M1562">
            <v>590.03998853816324</v>
          </cell>
          <cell r="N1562">
            <v>405.55334895017887</v>
          </cell>
          <cell r="O1562">
            <v>124.79037525289753</v>
          </cell>
          <cell r="P1562">
            <v>199.27858360484618</v>
          </cell>
          <cell r="Q1562">
            <v>66.987836114563962</v>
          </cell>
        </row>
        <row r="1563">
          <cell r="K1563">
            <v>1909.5589818753276</v>
          </cell>
          <cell r="L1563">
            <v>1384.7926450914526</v>
          </cell>
          <cell r="M1563">
            <v>481.20247616676613</v>
          </cell>
          <cell r="N1563">
            <v>344.41066060619676</v>
          </cell>
          <cell r="O1563">
            <v>341.81765453942018</v>
          </cell>
          <cell r="P1563">
            <v>120.92530873323085</v>
          </cell>
          <cell r="Q1563">
            <v>168.02032097338056</v>
          </cell>
        </row>
        <row r="1564">
          <cell r="K1564">
            <v>1646.4774239442083</v>
          </cell>
          <cell r="L1564">
            <v>1782.903762701545</v>
          </cell>
          <cell r="M1564">
            <v>616.75270955825783</v>
          </cell>
          <cell r="N1564">
            <v>567.33328550487215</v>
          </cell>
          <cell r="O1564">
            <v>190.89839835039231</v>
          </cell>
          <cell r="P1564">
            <v>157.22625659738574</v>
          </cell>
          <cell r="Q1564">
            <v>185.89276740509789</v>
          </cell>
        </row>
        <row r="1565">
          <cell r="K1565">
            <v>2257.8043762393622</v>
          </cell>
          <cell r="L1565">
            <v>1500.6627810777918</v>
          </cell>
          <cell r="M1565">
            <v>579.63740431059387</v>
          </cell>
          <cell r="N1565">
            <v>392.91163264275974</v>
          </cell>
          <cell r="O1565">
            <v>386.15217120596623</v>
          </cell>
          <cell r="P1565">
            <v>410.79997563678899</v>
          </cell>
          <cell r="Q1565">
            <v>62.716524536231859</v>
          </cell>
        </row>
        <row r="1566">
          <cell r="K1566">
            <v>2095.6804177235822</v>
          </cell>
          <cell r="L1566">
            <v>1810.8290848398642</v>
          </cell>
          <cell r="M1566">
            <v>723.78590863252941</v>
          </cell>
          <cell r="N1566">
            <v>291.41014060715935</v>
          </cell>
          <cell r="O1566">
            <v>288.62467813369415</v>
          </cell>
          <cell r="P1566">
            <v>134.20590921630227</v>
          </cell>
          <cell r="Q1566">
            <v>97.674485536584541</v>
          </cell>
        </row>
        <row r="1567">
          <cell r="K1567">
            <v>2113.7707822149464</v>
          </cell>
          <cell r="L1567">
            <v>1241.8444485751349</v>
          </cell>
          <cell r="M1567">
            <v>574.21362268058317</v>
          </cell>
          <cell r="N1567">
            <v>298.12217488092756</v>
          </cell>
          <cell r="O1567">
            <v>169.38652800811775</v>
          </cell>
          <cell r="P1567">
            <v>194.45212658932871</v>
          </cell>
          <cell r="Q1567">
            <v>166.92137956695507</v>
          </cell>
        </row>
        <row r="1568">
          <cell r="K1568">
            <v>1644.8255809462246</v>
          </cell>
          <cell r="L1568">
            <v>1679.5156905991835</v>
          </cell>
          <cell r="M1568">
            <v>606.41879733134022</v>
          </cell>
          <cell r="N1568">
            <v>383.3990235323455</v>
          </cell>
          <cell r="O1568">
            <v>342.9435024471444</v>
          </cell>
          <cell r="P1568">
            <v>173.25239309775532</v>
          </cell>
          <cell r="Q1568">
            <v>118.97406483498253</v>
          </cell>
        </row>
        <row r="1569">
          <cell r="K1569">
            <v>1496.4415013472417</v>
          </cell>
          <cell r="L1569">
            <v>1271.612758352514</v>
          </cell>
          <cell r="M1569">
            <v>498.96210985806141</v>
          </cell>
          <cell r="N1569">
            <v>401.19054986235739</v>
          </cell>
          <cell r="O1569">
            <v>330.95493586959583</v>
          </cell>
          <cell r="P1569">
            <v>322.74953648788608</v>
          </cell>
          <cell r="Q1569">
            <v>130.91861219430339</v>
          </cell>
        </row>
        <row r="1570">
          <cell r="K1570">
            <v>1127.1060496414291</v>
          </cell>
          <cell r="L1570">
            <v>1794.635997497764</v>
          </cell>
          <cell r="M1570">
            <v>547.66862403237224</v>
          </cell>
          <cell r="N1570">
            <v>360.47141182329642</v>
          </cell>
          <cell r="O1570">
            <v>196.26545901900272</v>
          </cell>
          <cell r="P1570">
            <v>172.77356031274601</v>
          </cell>
          <cell r="Q1570">
            <v>80.12339243396562</v>
          </cell>
        </row>
        <row r="1571">
          <cell r="K1571">
            <v>2218.0400827858366</v>
          </cell>
          <cell r="L1571">
            <v>2573.8096331966608</v>
          </cell>
          <cell r="M1571">
            <v>414.73306542428702</v>
          </cell>
          <cell r="N1571">
            <v>492.27243877223225</v>
          </cell>
          <cell r="O1571">
            <v>301.2653897702258</v>
          </cell>
          <cell r="P1571">
            <v>265.59062309284695</v>
          </cell>
          <cell r="Q1571">
            <v>293.89779004777222</v>
          </cell>
        </row>
        <row r="1572">
          <cell r="K1572">
            <v>1668.0336891198642</v>
          </cell>
          <cell r="L1572">
            <v>1290.8890588570875</v>
          </cell>
          <cell r="M1572">
            <v>462.19963389445331</v>
          </cell>
          <cell r="N1572">
            <v>404.69662777601758</v>
          </cell>
          <cell r="O1572">
            <v>165.86916256199848</v>
          </cell>
          <cell r="P1572">
            <v>291.94103877512788</v>
          </cell>
          <cell r="Q1572">
            <v>104.90374104106235</v>
          </cell>
        </row>
        <row r="1573">
          <cell r="K1573">
            <v>2011.1730173646192</v>
          </cell>
          <cell r="L1573">
            <v>1346.4855661850524</v>
          </cell>
          <cell r="M1573">
            <v>484.68746157739946</v>
          </cell>
          <cell r="N1573">
            <v>297.17294184951231</v>
          </cell>
          <cell r="O1573">
            <v>452.74356552439559</v>
          </cell>
          <cell r="P1573">
            <v>196.30682945970091</v>
          </cell>
          <cell r="Q1573">
            <v>133.77748526913732</v>
          </cell>
        </row>
        <row r="1574">
          <cell r="K1574">
            <v>1829.8269644846321</v>
          </cell>
          <cell r="L1574">
            <v>1904.4466067104377</v>
          </cell>
          <cell r="M1574">
            <v>586.65713364468365</v>
          </cell>
          <cell r="N1574">
            <v>439.72073646491316</v>
          </cell>
          <cell r="O1574">
            <v>344.3862891240949</v>
          </cell>
          <cell r="P1574">
            <v>127.81149679132245</v>
          </cell>
          <cell r="Q1574">
            <v>159.62951368914062</v>
          </cell>
        </row>
        <row r="1575">
          <cell r="K1575">
            <v>1273.6423085175197</v>
          </cell>
          <cell r="L1575">
            <v>1914.9773420735828</v>
          </cell>
          <cell r="M1575">
            <v>490.92971613023656</v>
          </cell>
          <cell r="N1575">
            <v>171.81591899819423</v>
          </cell>
          <cell r="O1575">
            <v>390.10730983611575</v>
          </cell>
          <cell r="P1575">
            <v>130.1004600619662</v>
          </cell>
          <cell r="Q1575">
            <v>214.57355222022758</v>
          </cell>
        </row>
        <row r="1576">
          <cell r="K1576">
            <v>1690.9116289453523</v>
          </cell>
          <cell r="L1576">
            <v>1024.39107978843</v>
          </cell>
          <cell r="M1576">
            <v>467.86604938659815</v>
          </cell>
          <cell r="N1576">
            <v>529.11316617358523</v>
          </cell>
          <cell r="O1576">
            <v>394.27432466025306</v>
          </cell>
          <cell r="P1576">
            <v>196.70284199814634</v>
          </cell>
          <cell r="Q1576">
            <v>246.88281351692288</v>
          </cell>
        </row>
        <row r="1577">
          <cell r="K1577">
            <v>1895.7864630797269</v>
          </cell>
          <cell r="L1577">
            <v>1640.3678319408414</v>
          </cell>
          <cell r="M1577">
            <v>472.22039185252862</v>
          </cell>
          <cell r="N1577">
            <v>414.90863836360091</v>
          </cell>
          <cell r="O1577">
            <v>195.07652925519963</v>
          </cell>
          <cell r="P1577">
            <v>252.84709167890855</v>
          </cell>
          <cell r="Q1577">
            <v>347.40415943413223</v>
          </cell>
        </row>
        <row r="1578">
          <cell r="K1578">
            <v>2722.3749921521585</v>
          </cell>
          <cell r="L1578">
            <v>1488.936137447497</v>
          </cell>
          <cell r="M1578">
            <v>545.83604077363862</v>
          </cell>
          <cell r="N1578">
            <v>610.62497630075688</v>
          </cell>
          <cell r="O1578">
            <v>232.5174470216979</v>
          </cell>
          <cell r="P1578">
            <v>268.56646984231872</v>
          </cell>
          <cell r="Q1578">
            <v>157.64264893505344</v>
          </cell>
        </row>
        <row r="1579">
          <cell r="K1579">
            <v>1336.2276342221744</v>
          </cell>
          <cell r="L1579">
            <v>1459.0061167031702</v>
          </cell>
          <cell r="M1579">
            <v>348.34816233428916</v>
          </cell>
          <cell r="N1579">
            <v>280.99345059256825</v>
          </cell>
          <cell r="O1579">
            <v>434.88279446398428</v>
          </cell>
          <cell r="P1579">
            <v>318.14737112357511</v>
          </cell>
          <cell r="Q1579">
            <v>198.01420240768161</v>
          </cell>
        </row>
        <row r="1580">
          <cell r="K1580">
            <v>1447.2755836669037</v>
          </cell>
          <cell r="L1580">
            <v>1606.8838230854469</v>
          </cell>
          <cell r="M1580">
            <v>629.55427483450705</v>
          </cell>
          <cell r="N1580">
            <v>268.23511599320932</v>
          </cell>
          <cell r="O1580">
            <v>180.94829880311485</v>
          </cell>
          <cell r="P1580">
            <v>324.87531290893611</v>
          </cell>
          <cell r="Q1580">
            <v>258.82785658365839</v>
          </cell>
        </row>
        <row r="1581">
          <cell r="K1581">
            <v>1654.5803605392853</v>
          </cell>
          <cell r="L1581">
            <v>1648.7070822590692</v>
          </cell>
          <cell r="M1581">
            <v>515.07609282526914</v>
          </cell>
          <cell r="N1581">
            <v>274.82554458911494</v>
          </cell>
          <cell r="O1581">
            <v>256.02598034584383</v>
          </cell>
          <cell r="P1581">
            <v>128.28761760599346</v>
          </cell>
          <cell r="Q1581">
            <v>265.29561926836305</v>
          </cell>
        </row>
        <row r="1582">
          <cell r="K1582">
            <v>1605.4188500624305</v>
          </cell>
          <cell r="L1582">
            <v>1666.1070668649411</v>
          </cell>
          <cell r="M1582">
            <v>432.55654998063625</v>
          </cell>
          <cell r="N1582">
            <v>267.17277939791956</v>
          </cell>
          <cell r="O1582">
            <v>314.2055241600778</v>
          </cell>
          <cell r="P1582">
            <v>118.33871266988744</v>
          </cell>
          <cell r="Q1582">
            <v>235.8113831385885</v>
          </cell>
        </row>
        <row r="1583">
          <cell r="K1583">
            <v>1591.1051310259245</v>
          </cell>
          <cell r="L1583">
            <v>1427.799748040298</v>
          </cell>
          <cell r="M1583">
            <v>540.21258553506323</v>
          </cell>
          <cell r="N1583">
            <v>367.16376353545496</v>
          </cell>
          <cell r="O1583">
            <v>82.936095666539956</v>
          </cell>
          <cell r="P1583">
            <v>202.22392852300104</v>
          </cell>
          <cell r="Q1583">
            <v>111.67640531293264</v>
          </cell>
        </row>
        <row r="1584">
          <cell r="K1584">
            <v>1208.2551956718542</v>
          </cell>
          <cell r="L1584">
            <v>1049.9490950325523</v>
          </cell>
          <cell r="M1584">
            <v>484.27147399475234</v>
          </cell>
          <cell r="N1584">
            <v>436.29518883847442</v>
          </cell>
          <cell r="O1584">
            <v>258.15584853325521</v>
          </cell>
          <cell r="P1584">
            <v>373.6109202961577</v>
          </cell>
          <cell r="Q1584">
            <v>181.13888610184296</v>
          </cell>
        </row>
        <row r="1585">
          <cell r="K1585">
            <v>1924.6159865722809</v>
          </cell>
          <cell r="L1585">
            <v>1377.7865073575258</v>
          </cell>
          <cell r="M1585">
            <v>606.44124784743394</v>
          </cell>
          <cell r="N1585">
            <v>263.12798961334971</v>
          </cell>
          <cell r="O1585">
            <v>646.31794560690855</v>
          </cell>
          <cell r="P1585">
            <v>237.2231001165145</v>
          </cell>
          <cell r="Q1585">
            <v>167.27481861078564</v>
          </cell>
        </row>
        <row r="1586">
          <cell r="K1586">
            <v>1306.472690560317</v>
          </cell>
          <cell r="L1586">
            <v>1747.0370726549213</v>
          </cell>
          <cell r="M1586">
            <v>602.89152422561153</v>
          </cell>
          <cell r="N1586">
            <v>368.99073012527919</v>
          </cell>
          <cell r="O1586">
            <v>222.20767979806965</v>
          </cell>
          <cell r="P1586">
            <v>179.37144344564874</v>
          </cell>
          <cell r="Q1586">
            <v>67.504371932511262</v>
          </cell>
        </row>
        <row r="1587">
          <cell r="K1587">
            <v>1407.3138779924584</v>
          </cell>
          <cell r="L1587">
            <v>1588.167025876658</v>
          </cell>
          <cell r="M1587">
            <v>517.80488197664988</v>
          </cell>
          <cell r="N1587">
            <v>288.64928909986213</v>
          </cell>
          <cell r="O1587">
            <v>97.144728888871413</v>
          </cell>
          <cell r="P1587">
            <v>365.2791492418288</v>
          </cell>
          <cell r="Q1587">
            <v>221.31459304692447</v>
          </cell>
        </row>
        <row r="1588">
          <cell r="K1588">
            <v>1385.521814307067</v>
          </cell>
          <cell r="L1588">
            <v>2115.9168624328859</v>
          </cell>
          <cell r="M1588">
            <v>435.45018055266684</v>
          </cell>
          <cell r="N1588">
            <v>258.37247930966822</v>
          </cell>
          <cell r="O1588">
            <v>256.62949335773118</v>
          </cell>
          <cell r="P1588">
            <v>158.0742955747784</v>
          </cell>
          <cell r="Q1588">
            <v>145.33215938419278</v>
          </cell>
        </row>
        <row r="1589">
          <cell r="K1589">
            <v>1854.8204085988964</v>
          </cell>
          <cell r="L1589">
            <v>1576.5329199008459</v>
          </cell>
          <cell r="M1589">
            <v>298.16771878743151</v>
          </cell>
          <cell r="N1589">
            <v>425.96429443340969</v>
          </cell>
          <cell r="O1589">
            <v>177.04559831883191</v>
          </cell>
          <cell r="P1589">
            <v>407.8609083937481</v>
          </cell>
          <cell r="Q1589">
            <v>122.87132556639395</v>
          </cell>
        </row>
        <row r="1590">
          <cell r="K1590">
            <v>1567.0777781752493</v>
          </cell>
          <cell r="L1590">
            <v>1892.9598535260247</v>
          </cell>
          <cell r="M1590">
            <v>351.72039079398047</v>
          </cell>
          <cell r="N1590">
            <v>401.24765112798065</v>
          </cell>
          <cell r="O1590">
            <v>348.11232230704735</v>
          </cell>
          <cell r="P1590">
            <v>234.56307677225738</v>
          </cell>
          <cell r="Q1590">
            <v>143.18246409740047</v>
          </cell>
        </row>
        <row r="1591">
          <cell r="K1591">
            <v>1820.9293820277414</v>
          </cell>
          <cell r="L1591">
            <v>1621.6409709371369</v>
          </cell>
          <cell r="M1591">
            <v>560.37614411942172</v>
          </cell>
          <cell r="N1591">
            <v>364.08709276335753</v>
          </cell>
          <cell r="O1591">
            <v>583.48588815148025</v>
          </cell>
          <cell r="P1591">
            <v>155.1791690195675</v>
          </cell>
          <cell r="Q1591">
            <v>243.6564925514607</v>
          </cell>
        </row>
        <row r="1592">
          <cell r="K1592">
            <v>2016.9066604811453</v>
          </cell>
          <cell r="L1592">
            <v>1645.7539994424858</v>
          </cell>
          <cell r="M1592">
            <v>639.95127195113162</v>
          </cell>
          <cell r="N1592">
            <v>407.523294272898</v>
          </cell>
          <cell r="O1592">
            <v>230.46321750335341</v>
          </cell>
          <cell r="P1592">
            <v>151.38081061522988</v>
          </cell>
          <cell r="Q1592">
            <v>204.59874698480141</v>
          </cell>
        </row>
        <row r="1593">
          <cell r="K1593">
            <v>2362.0151649387299</v>
          </cell>
          <cell r="L1593">
            <v>1595.8969609737028</v>
          </cell>
          <cell r="M1593">
            <v>694.77546214852543</v>
          </cell>
          <cell r="N1593">
            <v>208.96928876962943</v>
          </cell>
          <cell r="O1593">
            <v>257.36260436502863</v>
          </cell>
          <cell r="P1593">
            <v>146.02462601160721</v>
          </cell>
          <cell r="Q1593">
            <v>195.5087208146937</v>
          </cell>
        </row>
        <row r="1594">
          <cell r="K1594">
            <v>1774.3295927003428</v>
          </cell>
          <cell r="L1594">
            <v>1536.2809717401171</v>
          </cell>
          <cell r="M1594">
            <v>493.10411697278658</v>
          </cell>
          <cell r="N1594">
            <v>353.66170916663719</v>
          </cell>
          <cell r="O1594">
            <v>255.34067166415679</v>
          </cell>
          <cell r="P1594">
            <v>71.962589381623062</v>
          </cell>
          <cell r="Q1594">
            <v>101.70160461048135</v>
          </cell>
        </row>
        <row r="1595">
          <cell r="K1595">
            <v>985.53667163432556</v>
          </cell>
          <cell r="L1595">
            <v>1262.9102651312116</v>
          </cell>
          <cell r="M1595">
            <v>514.60868382667195</v>
          </cell>
          <cell r="N1595">
            <v>289.78251341446423</v>
          </cell>
          <cell r="O1595">
            <v>109.62328357382397</v>
          </cell>
          <cell r="P1595">
            <v>173.55823253981274</v>
          </cell>
          <cell r="Q1595">
            <v>55.766528657864022</v>
          </cell>
        </row>
        <row r="1596">
          <cell r="K1596">
            <v>1615.8005278167047</v>
          </cell>
          <cell r="L1596">
            <v>1633.9656540423077</v>
          </cell>
          <cell r="M1596">
            <v>451.78466429402016</v>
          </cell>
          <cell r="N1596">
            <v>238.41198490989493</v>
          </cell>
          <cell r="O1596">
            <v>353.84481141537657</v>
          </cell>
          <cell r="P1596">
            <v>341.09936296048431</v>
          </cell>
          <cell r="Q1596">
            <v>113.93183433144313</v>
          </cell>
        </row>
        <row r="1597">
          <cell r="K1597">
            <v>1381.7767798829818</v>
          </cell>
          <cell r="L1597">
            <v>973.78305361496939</v>
          </cell>
          <cell r="M1597">
            <v>504.91147918870769</v>
          </cell>
          <cell r="N1597">
            <v>448.61629519682975</v>
          </cell>
          <cell r="O1597">
            <v>222.59604792798621</v>
          </cell>
          <cell r="P1597">
            <v>193.41836141058849</v>
          </cell>
          <cell r="Q1597">
            <v>145.83103754748657</v>
          </cell>
        </row>
        <row r="1598">
          <cell r="K1598">
            <v>2043.634726726812</v>
          </cell>
          <cell r="L1598">
            <v>1625.7554690433526</v>
          </cell>
          <cell r="M1598">
            <v>591.91223841109615</v>
          </cell>
          <cell r="N1598">
            <v>425.86351544797907</v>
          </cell>
          <cell r="O1598">
            <v>297.7656756653343</v>
          </cell>
          <cell r="P1598">
            <v>164.51395943675323</v>
          </cell>
          <cell r="Q1598">
            <v>192.29862441312565</v>
          </cell>
        </row>
        <row r="1599">
          <cell r="K1599">
            <v>1730.6819494711347</v>
          </cell>
          <cell r="L1599">
            <v>1451.5498376360499</v>
          </cell>
          <cell r="M1599">
            <v>538.44420539458406</v>
          </cell>
          <cell r="N1599">
            <v>355.47200560955986</v>
          </cell>
          <cell r="O1599">
            <v>580.65153529074269</v>
          </cell>
          <cell r="P1599">
            <v>275.98259288451857</v>
          </cell>
          <cell r="Q1599">
            <v>182.69913323917683</v>
          </cell>
        </row>
        <row r="1600">
          <cell r="K1600">
            <v>1522.0516344644286</v>
          </cell>
          <cell r="L1600">
            <v>1429.4394929095099</v>
          </cell>
          <cell r="M1600">
            <v>624.13169357259358</v>
          </cell>
          <cell r="N1600">
            <v>342.33418759854555</v>
          </cell>
          <cell r="O1600">
            <v>278.67302793793732</v>
          </cell>
          <cell r="P1600">
            <v>133.46853026098839</v>
          </cell>
          <cell r="Q1600">
            <v>232.96495875491175</v>
          </cell>
        </row>
        <row r="1601">
          <cell r="K1601">
            <v>1074.553813585158</v>
          </cell>
          <cell r="L1601">
            <v>1444.9161892698846</v>
          </cell>
          <cell r="M1601">
            <v>488.0995999945489</v>
          </cell>
          <cell r="N1601">
            <v>358.13142353694661</v>
          </cell>
          <cell r="O1601">
            <v>505.9348101124649</v>
          </cell>
          <cell r="P1601">
            <v>238.15732202130721</v>
          </cell>
          <cell r="Q1601">
            <v>168.33743426037969</v>
          </cell>
        </row>
        <row r="1602">
          <cell r="K1602">
            <v>1582.5082461032764</v>
          </cell>
          <cell r="L1602">
            <v>1523.9286491634164</v>
          </cell>
          <cell r="M1602">
            <v>540.12842410614212</v>
          </cell>
          <cell r="N1602">
            <v>291.54040129966563</v>
          </cell>
          <cell r="O1602">
            <v>164.2416152546804</v>
          </cell>
          <cell r="P1602">
            <v>334.88341505056974</v>
          </cell>
          <cell r="Q1602">
            <v>112.28805233223845</v>
          </cell>
        </row>
        <row r="1603">
          <cell r="K1603">
            <v>1404.4784826994041</v>
          </cell>
          <cell r="L1603">
            <v>1688.9694770728777</v>
          </cell>
          <cell r="M1603">
            <v>521.47644875945264</v>
          </cell>
          <cell r="N1603">
            <v>585.00280716384066</v>
          </cell>
          <cell r="O1603">
            <v>233.720835874702</v>
          </cell>
          <cell r="P1603">
            <v>156.46618902152701</v>
          </cell>
          <cell r="Q1603">
            <v>311.73361286775281</v>
          </cell>
        </row>
        <row r="1604">
          <cell r="K1604">
            <v>1458.2644871633074</v>
          </cell>
          <cell r="L1604">
            <v>1476.0442772553267</v>
          </cell>
          <cell r="M1604">
            <v>542.25443921924159</v>
          </cell>
          <cell r="N1604">
            <v>414.61462287964622</v>
          </cell>
          <cell r="O1604">
            <v>273.61684338828627</v>
          </cell>
          <cell r="P1604">
            <v>505.9043307942049</v>
          </cell>
          <cell r="Q1604">
            <v>142.13865906129877</v>
          </cell>
        </row>
        <row r="1605">
          <cell r="K1605">
            <v>2484.8865828903067</v>
          </cell>
          <cell r="L1605">
            <v>1368.6114339271505</v>
          </cell>
          <cell r="M1605">
            <v>524.21154000083902</v>
          </cell>
          <cell r="N1605">
            <v>427.55262638491536</v>
          </cell>
          <cell r="O1605">
            <v>194.61381656915003</v>
          </cell>
          <cell r="P1605">
            <v>273.48285851704492</v>
          </cell>
          <cell r="Q1605">
            <v>201.30584560159252</v>
          </cell>
        </row>
        <row r="1606">
          <cell r="K1606">
            <v>1783.2524644598836</v>
          </cell>
          <cell r="L1606">
            <v>1773.1852409575527</v>
          </cell>
          <cell r="M1606">
            <v>406.13547490838778</v>
          </cell>
          <cell r="N1606">
            <v>297.57334534908847</v>
          </cell>
          <cell r="O1606">
            <v>403.28934942051291</v>
          </cell>
          <cell r="P1606">
            <v>232.61645446809942</v>
          </cell>
          <cell r="Q1606">
            <v>230.50640561118271</v>
          </cell>
        </row>
        <row r="1607">
          <cell r="K1607">
            <v>1019.9934729312141</v>
          </cell>
          <cell r="L1607">
            <v>1719.2418341180858</v>
          </cell>
          <cell r="M1607">
            <v>505.26518715643283</v>
          </cell>
          <cell r="N1607">
            <v>369.99989802079006</v>
          </cell>
          <cell r="O1607">
            <v>91.897798859741684</v>
          </cell>
          <cell r="P1607">
            <v>54.093498128789705</v>
          </cell>
          <cell r="Q1607">
            <v>46.737608276725183</v>
          </cell>
        </row>
        <row r="1608">
          <cell r="K1608">
            <v>2080.975350556997</v>
          </cell>
          <cell r="L1608">
            <v>1454.161169167036</v>
          </cell>
          <cell r="M1608">
            <v>683.20234730286359</v>
          </cell>
          <cell r="N1608">
            <v>422.79974983379481</v>
          </cell>
          <cell r="O1608">
            <v>397.3854919327627</v>
          </cell>
          <cell r="P1608">
            <v>276.00696343093898</v>
          </cell>
          <cell r="Q1608">
            <v>118.53690511990393</v>
          </cell>
        </row>
        <row r="1609">
          <cell r="K1609">
            <v>1822.2950086626099</v>
          </cell>
          <cell r="L1609">
            <v>1690.2772665574262</v>
          </cell>
          <cell r="M1609">
            <v>561.13876868693114</v>
          </cell>
          <cell r="N1609">
            <v>306.3053490425047</v>
          </cell>
          <cell r="O1609">
            <v>245.32303439273727</v>
          </cell>
          <cell r="P1609">
            <v>174.14923984312637</v>
          </cell>
          <cell r="Q1609">
            <v>307.81097972813882</v>
          </cell>
        </row>
        <row r="1610">
          <cell r="K1610">
            <v>1436.2579671559988</v>
          </cell>
          <cell r="L1610">
            <v>1770.460585338802</v>
          </cell>
          <cell r="M1610">
            <v>365.33317193417412</v>
          </cell>
          <cell r="N1610">
            <v>266.94500767228976</v>
          </cell>
          <cell r="O1610">
            <v>256.36436653914603</v>
          </cell>
          <cell r="P1610">
            <v>160.48937883706688</v>
          </cell>
          <cell r="Q1610">
            <v>114.90298263669004</v>
          </cell>
        </row>
        <row r="1611">
          <cell r="K1611">
            <v>1994.1336075974916</v>
          </cell>
          <cell r="L1611">
            <v>1051.9147346149375</v>
          </cell>
          <cell r="M1611">
            <v>402.92629016878641</v>
          </cell>
          <cell r="N1611">
            <v>309.81837176816134</v>
          </cell>
          <cell r="O1611">
            <v>359.65711969637385</v>
          </cell>
          <cell r="P1611">
            <v>180.56105639732229</v>
          </cell>
          <cell r="Q1611">
            <v>309.45413725964687</v>
          </cell>
        </row>
        <row r="1612">
          <cell r="K1612">
            <v>2136.3857622732116</v>
          </cell>
          <cell r="L1612">
            <v>1518.4429163421298</v>
          </cell>
          <cell r="M1612">
            <v>422.62105222681566</v>
          </cell>
          <cell r="N1612">
            <v>305.01421677256008</v>
          </cell>
          <cell r="O1612">
            <v>349.31781897985024</v>
          </cell>
          <cell r="P1612">
            <v>223.62886831494313</v>
          </cell>
          <cell r="Q1612">
            <v>210.70321215676347</v>
          </cell>
        </row>
        <row r="1613">
          <cell r="K1613">
            <v>1652.8117949185382</v>
          </cell>
          <cell r="L1613">
            <v>944.35518964710491</v>
          </cell>
          <cell r="M1613">
            <v>487.39011907006181</v>
          </cell>
          <cell r="N1613">
            <v>532.15135867078493</v>
          </cell>
          <cell r="O1613">
            <v>305.89034118790505</v>
          </cell>
          <cell r="P1613">
            <v>296.14013614046058</v>
          </cell>
          <cell r="Q1613">
            <v>300.3121390996659</v>
          </cell>
        </row>
        <row r="1614">
          <cell r="K1614">
            <v>1392.0045775949088</v>
          </cell>
          <cell r="L1614">
            <v>1555.8946657792414</v>
          </cell>
          <cell r="M1614">
            <v>370.19911127485221</v>
          </cell>
          <cell r="N1614">
            <v>469.62462262963646</v>
          </cell>
          <cell r="O1614">
            <v>377.57530672683129</v>
          </cell>
          <cell r="P1614">
            <v>221.31536155829784</v>
          </cell>
          <cell r="Q1614">
            <v>132.56298621156313</v>
          </cell>
        </row>
        <row r="1615">
          <cell r="K1615">
            <v>1594.6882113229055</v>
          </cell>
          <cell r="L1615">
            <v>2661.3018024406374</v>
          </cell>
          <cell r="M1615">
            <v>540.05643227868927</v>
          </cell>
          <cell r="N1615">
            <v>482.79706112708766</v>
          </cell>
          <cell r="O1615">
            <v>329.84006063950932</v>
          </cell>
          <cell r="P1615">
            <v>137.95718804097575</v>
          </cell>
          <cell r="Q1615">
            <v>259.11339946161735</v>
          </cell>
        </row>
        <row r="1616">
          <cell r="K1616">
            <v>1750.6428788475857</v>
          </cell>
          <cell r="L1616">
            <v>2056.2982249479164</v>
          </cell>
          <cell r="M1616">
            <v>376.62658442224409</v>
          </cell>
          <cell r="N1616">
            <v>289.48444659664699</v>
          </cell>
          <cell r="O1616">
            <v>114.41104770478732</v>
          </cell>
          <cell r="P1616">
            <v>199.75576818710044</v>
          </cell>
          <cell r="Q1616">
            <v>225.83222630551091</v>
          </cell>
        </row>
        <row r="1617">
          <cell r="K1617">
            <v>2344.8479965998426</v>
          </cell>
          <cell r="L1617">
            <v>1846.3292206136009</v>
          </cell>
          <cell r="M1617">
            <v>559.75849065627256</v>
          </cell>
          <cell r="N1617">
            <v>495.2960662895245</v>
          </cell>
          <cell r="O1617">
            <v>587.96898806308138</v>
          </cell>
          <cell r="P1617">
            <v>43.405284286937245</v>
          </cell>
          <cell r="Q1617">
            <v>218.12786702297768</v>
          </cell>
        </row>
        <row r="1618">
          <cell r="K1618">
            <v>2294.1047820688023</v>
          </cell>
          <cell r="L1618">
            <v>1541.9872913136139</v>
          </cell>
          <cell r="M1618">
            <v>605.21487439954126</v>
          </cell>
          <cell r="N1618">
            <v>260.68899513539623</v>
          </cell>
          <cell r="O1618">
            <v>461.81060730705252</v>
          </cell>
          <cell r="P1618">
            <v>185.934702058418</v>
          </cell>
          <cell r="Q1618">
            <v>145.30512962171511</v>
          </cell>
        </row>
        <row r="1619">
          <cell r="K1619">
            <v>2003.0164254699248</v>
          </cell>
          <cell r="L1619">
            <v>1578.4510638778656</v>
          </cell>
          <cell r="M1619">
            <v>486.71349716065811</v>
          </cell>
          <cell r="N1619">
            <v>405.54416189497022</v>
          </cell>
          <cell r="O1619">
            <v>357.43493589691349</v>
          </cell>
          <cell r="P1619">
            <v>195.03707547888914</v>
          </cell>
          <cell r="Q1619">
            <v>218.69710197312386</v>
          </cell>
        </row>
        <row r="1620">
          <cell r="K1620">
            <v>1698.1678012816355</v>
          </cell>
          <cell r="L1620">
            <v>1762.1480250030104</v>
          </cell>
          <cell r="M1620">
            <v>459.94824802084833</v>
          </cell>
          <cell r="N1620">
            <v>423.9415182161224</v>
          </cell>
          <cell r="O1620">
            <v>303.19854977047322</v>
          </cell>
          <cell r="P1620">
            <v>109.22931457323402</v>
          </cell>
          <cell r="Q1620">
            <v>137.65149161078335</v>
          </cell>
        </row>
        <row r="1621">
          <cell r="K1621">
            <v>2053.2009707533471</v>
          </cell>
          <cell r="L1621">
            <v>1721.7416837399701</v>
          </cell>
          <cell r="M1621">
            <v>507.9963956973545</v>
          </cell>
          <cell r="N1621">
            <v>338.23613055080978</v>
          </cell>
          <cell r="O1621">
            <v>468.56979781582373</v>
          </cell>
          <cell r="P1621">
            <v>138.37157303001899</v>
          </cell>
          <cell r="Q1621">
            <v>300.74492557553015</v>
          </cell>
        </row>
        <row r="1622">
          <cell r="K1622">
            <v>1718.3599329349609</v>
          </cell>
          <cell r="L1622">
            <v>965.98824232349807</v>
          </cell>
          <cell r="M1622">
            <v>489.22230420625135</v>
          </cell>
          <cell r="N1622">
            <v>258.44989455166757</v>
          </cell>
          <cell r="O1622">
            <v>477.84684749653098</v>
          </cell>
          <cell r="P1622">
            <v>395.15196698927156</v>
          </cell>
          <cell r="Q1622">
            <v>286.0715347342209</v>
          </cell>
        </row>
        <row r="1623">
          <cell r="K1623">
            <v>1818.47040603345</v>
          </cell>
          <cell r="L1623">
            <v>1491.0302531669511</v>
          </cell>
          <cell r="M1623">
            <v>454.6598576321677</v>
          </cell>
          <cell r="N1623">
            <v>463.15165052927887</v>
          </cell>
          <cell r="O1623">
            <v>314.1357345676002</v>
          </cell>
          <cell r="P1623">
            <v>221.52600060937934</v>
          </cell>
          <cell r="Q1623">
            <v>279.27861619378774</v>
          </cell>
        </row>
        <row r="1624">
          <cell r="K1624">
            <v>1863.3430660395322</v>
          </cell>
          <cell r="L1624">
            <v>1748.9931648043573</v>
          </cell>
          <cell r="M1624">
            <v>550.00006986250764</v>
          </cell>
          <cell r="N1624">
            <v>385.22612659719357</v>
          </cell>
          <cell r="O1624">
            <v>226.1970383504424</v>
          </cell>
          <cell r="P1624">
            <v>323.4532923859008</v>
          </cell>
          <cell r="Q1624">
            <v>183.6003593983643</v>
          </cell>
        </row>
        <row r="1625">
          <cell r="K1625">
            <v>1359.4785439702214</v>
          </cell>
          <cell r="L1625">
            <v>1619.2995751747835</v>
          </cell>
          <cell r="M1625">
            <v>295.20731828009241</v>
          </cell>
          <cell r="N1625">
            <v>457.64383366216902</v>
          </cell>
          <cell r="O1625">
            <v>375.32491499859935</v>
          </cell>
          <cell r="P1625">
            <v>155.57054422363359</v>
          </cell>
          <cell r="Q1625">
            <v>138.7829617822911</v>
          </cell>
        </row>
        <row r="1626">
          <cell r="K1626">
            <v>1516.4739793592257</v>
          </cell>
          <cell r="L1626">
            <v>1583.8141741437544</v>
          </cell>
          <cell r="M1626">
            <v>597.36900832245954</v>
          </cell>
          <cell r="N1626">
            <v>484.28484164304831</v>
          </cell>
          <cell r="O1626">
            <v>257.04555790993783</v>
          </cell>
          <cell r="P1626">
            <v>108.32340812158999</v>
          </cell>
          <cell r="Q1626">
            <v>221.43594802668005</v>
          </cell>
        </row>
        <row r="1627">
          <cell r="K1627">
            <v>2459.2664024782189</v>
          </cell>
          <cell r="L1627">
            <v>1671.2293123997433</v>
          </cell>
          <cell r="M1627">
            <v>501.25197280063657</v>
          </cell>
          <cell r="N1627">
            <v>337.0464147066765</v>
          </cell>
          <cell r="O1627">
            <v>318.98437094436451</v>
          </cell>
          <cell r="P1627">
            <v>215.63544105253379</v>
          </cell>
          <cell r="Q1627">
            <v>174.68746362997067</v>
          </cell>
        </row>
        <row r="1628">
          <cell r="K1628">
            <v>1523.334718163841</v>
          </cell>
          <cell r="L1628">
            <v>1371.913585982265</v>
          </cell>
          <cell r="M1628">
            <v>667.70565865013702</v>
          </cell>
          <cell r="N1628">
            <v>355.72187845074171</v>
          </cell>
          <cell r="O1628">
            <v>-1.7183027371362791</v>
          </cell>
          <cell r="P1628">
            <v>155.51565820680528</v>
          </cell>
          <cell r="Q1628">
            <v>71.406985954901614</v>
          </cell>
        </row>
        <row r="1629">
          <cell r="K1629">
            <v>1890.860756842947</v>
          </cell>
          <cell r="L1629">
            <v>2075.1162720506377</v>
          </cell>
          <cell r="M1629">
            <v>539.94226603857942</v>
          </cell>
          <cell r="N1629">
            <v>317.50892484223209</v>
          </cell>
          <cell r="O1629">
            <v>365.69295012346896</v>
          </cell>
          <cell r="P1629">
            <v>237.94365859276246</v>
          </cell>
          <cell r="Q1629">
            <v>303.23689769522304</v>
          </cell>
        </row>
        <row r="1630">
          <cell r="K1630">
            <v>1576.4653252296227</v>
          </cell>
          <cell r="L1630">
            <v>1735.416212126557</v>
          </cell>
          <cell r="M1630">
            <v>592.35392245242065</v>
          </cell>
          <cell r="N1630">
            <v>282.53548742087975</v>
          </cell>
          <cell r="O1630">
            <v>188.34346615924599</v>
          </cell>
          <cell r="P1630">
            <v>101.22489182655175</v>
          </cell>
          <cell r="Q1630">
            <v>291.93785692466707</v>
          </cell>
        </row>
        <row r="1631">
          <cell r="K1631">
            <v>1415.5469993115205</v>
          </cell>
          <cell r="L1631">
            <v>1206.0334903363289</v>
          </cell>
          <cell r="M1631">
            <v>467.92691072675052</v>
          </cell>
          <cell r="N1631">
            <v>327.91102179077239</v>
          </cell>
          <cell r="O1631">
            <v>447.50749581712978</v>
          </cell>
          <cell r="P1631">
            <v>189.94037075111754</v>
          </cell>
          <cell r="Q1631">
            <v>190.67317827255636</v>
          </cell>
        </row>
        <row r="1632">
          <cell r="K1632">
            <v>1915.5163887657993</v>
          </cell>
          <cell r="L1632">
            <v>2122.4089138815661</v>
          </cell>
          <cell r="M1632">
            <v>458.67013212185981</v>
          </cell>
          <cell r="N1632">
            <v>332.21509267672303</v>
          </cell>
          <cell r="O1632">
            <v>255.30401271111776</v>
          </cell>
          <cell r="P1632">
            <v>43.425406925138198</v>
          </cell>
          <cell r="Q1632">
            <v>208.9406401190341</v>
          </cell>
        </row>
        <row r="1633">
          <cell r="K1633">
            <v>1518.4464497689339</v>
          </cell>
          <cell r="L1633">
            <v>1190.400023386808</v>
          </cell>
          <cell r="M1633">
            <v>536.75867882949615</v>
          </cell>
          <cell r="N1633">
            <v>328.68874709937239</v>
          </cell>
          <cell r="O1633">
            <v>292.46349885959796</v>
          </cell>
          <cell r="P1633">
            <v>257.57078694525831</v>
          </cell>
          <cell r="Q1633">
            <v>257.60456445007588</v>
          </cell>
        </row>
        <row r="1634">
          <cell r="K1634">
            <v>1353.8405716883435</v>
          </cell>
          <cell r="L1634">
            <v>1718.5752965876775</v>
          </cell>
          <cell r="M1634">
            <v>532.65772433589154</v>
          </cell>
          <cell r="N1634">
            <v>447.60032812103464</v>
          </cell>
          <cell r="O1634">
            <v>418.16132616244693</v>
          </cell>
          <cell r="P1634">
            <v>264.29774276166711</v>
          </cell>
          <cell r="Q1634">
            <v>240.87871266995506</v>
          </cell>
        </row>
        <row r="1635">
          <cell r="K1635">
            <v>1293.390034217337</v>
          </cell>
          <cell r="L1635">
            <v>1534.51276953349</v>
          </cell>
          <cell r="M1635">
            <v>495.73852745687583</v>
          </cell>
          <cell r="N1635">
            <v>366.77691751440062</v>
          </cell>
          <cell r="O1635">
            <v>675.86510179024913</v>
          </cell>
          <cell r="P1635">
            <v>222.95247515328788</v>
          </cell>
          <cell r="Q1635">
            <v>139.95514491842908</v>
          </cell>
        </row>
        <row r="1636">
          <cell r="K1636">
            <v>1890.9776083033744</v>
          </cell>
          <cell r="L1636">
            <v>1245.8212536794597</v>
          </cell>
          <cell r="M1636">
            <v>506.48021158315584</v>
          </cell>
          <cell r="N1636">
            <v>402.56659363976962</v>
          </cell>
          <cell r="O1636">
            <v>272.79479937018351</v>
          </cell>
          <cell r="P1636">
            <v>118.13972965735485</v>
          </cell>
          <cell r="Q1636">
            <v>228.37983255384211</v>
          </cell>
        </row>
        <row r="1637">
          <cell r="K1637">
            <v>1298.6620992133917</v>
          </cell>
          <cell r="L1637">
            <v>1449.2835406438285</v>
          </cell>
          <cell r="M1637">
            <v>462.18210593839359</v>
          </cell>
          <cell r="N1637">
            <v>526.48340671106303</v>
          </cell>
          <cell r="O1637">
            <v>692.42785802732885</v>
          </cell>
          <cell r="P1637">
            <v>202.14064995082038</v>
          </cell>
          <cell r="Q1637">
            <v>192.17341065333159</v>
          </cell>
        </row>
        <row r="1638">
          <cell r="K1638">
            <v>1471.6609182615218</v>
          </cell>
          <cell r="L1638">
            <v>2141.7944954179807</v>
          </cell>
          <cell r="M1638">
            <v>470.04671512047571</v>
          </cell>
          <cell r="N1638">
            <v>468.93789392179355</v>
          </cell>
          <cell r="O1638">
            <v>389.08263625128308</v>
          </cell>
          <cell r="P1638">
            <v>109.34433825428843</v>
          </cell>
          <cell r="Q1638">
            <v>132.25849280960679</v>
          </cell>
        </row>
        <row r="1639">
          <cell r="K1639">
            <v>1706.9757674367117</v>
          </cell>
          <cell r="L1639">
            <v>1672.2514196889279</v>
          </cell>
          <cell r="M1639">
            <v>668.67587214213802</v>
          </cell>
          <cell r="N1639">
            <v>397.47471264698981</v>
          </cell>
          <cell r="O1639">
            <v>246.68388119286561</v>
          </cell>
          <cell r="P1639">
            <v>168.30894718888209</v>
          </cell>
          <cell r="Q1639">
            <v>96.649630895226707</v>
          </cell>
        </row>
        <row r="1640">
          <cell r="K1640">
            <v>1645.6763215346177</v>
          </cell>
          <cell r="L1640">
            <v>1375.2811400021189</v>
          </cell>
          <cell r="M1640">
            <v>544.20719829002678</v>
          </cell>
          <cell r="N1640">
            <v>364.73701333560439</v>
          </cell>
          <cell r="O1640">
            <v>163.87941902254391</v>
          </cell>
          <cell r="P1640">
            <v>256.08824140639854</v>
          </cell>
          <cell r="Q1640">
            <v>151.44615097814582</v>
          </cell>
        </row>
        <row r="1641">
          <cell r="K1641">
            <v>1941.1154787581233</v>
          </cell>
          <cell r="L1641">
            <v>1385.3105366036496</v>
          </cell>
          <cell r="M1641">
            <v>451.06440432540802</v>
          </cell>
          <cell r="N1641">
            <v>468.67544144755846</v>
          </cell>
          <cell r="O1641">
            <v>256.46522687256061</v>
          </cell>
          <cell r="P1641">
            <v>312.39381112501746</v>
          </cell>
          <cell r="Q1641">
            <v>285.15664494013464</v>
          </cell>
        </row>
        <row r="1642">
          <cell r="K1642">
            <v>1543.134403983782</v>
          </cell>
          <cell r="L1642">
            <v>1706.3799217210285</v>
          </cell>
          <cell r="M1642">
            <v>675.45869931324319</v>
          </cell>
          <cell r="N1642">
            <v>367.34031699658118</v>
          </cell>
          <cell r="O1642">
            <v>413.59093880724947</v>
          </cell>
          <cell r="P1642">
            <v>107.40341390070269</v>
          </cell>
          <cell r="Q1642">
            <v>486.92899991746481</v>
          </cell>
        </row>
        <row r="1643">
          <cell r="K1643">
            <v>1900.3479475728857</v>
          </cell>
          <cell r="L1643">
            <v>1728.9120518812404</v>
          </cell>
          <cell r="M1643">
            <v>416.25503286499503</v>
          </cell>
          <cell r="N1643">
            <v>197.58852975007017</v>
          </cell>
          <cell r="O1643">
            <v>303.09001300158769</v>
          </cell>
          <cell r="P1643">
            <v>229.1534893770521</v>
          </cell>
          <cell r="Q1643">
            <v>93.890792718424706</v>
          </cell>
        </row>
        <row r="1644">
          <cell r="K1644">
            <v>1556.0136024421513</v>
          </cell>
          <cell r="L1644">
            <v>1452.5817699601082</v>
          </cell>
          <cell r="M1644">
            <v>783.59552266692765</v>
          </cell>
          <cell r="N1644">
            <v>347.25829074055258</v>
          </cell>
          <cell r="O1644">
            <v>258.04171071536962</v>
          </cell>
          <cell r="P1644">
            <v>281.11248934721192</v>
          </cell>
          <cell r="Q1644">
            <v>120.98992560354884</v>
          </cell>
        </row>
        <row r="1645">
          <cell r="K1645">
            <v>1704.2742777550591</v>
          </cell>
          <cell r="L1645">
            <v>1745.4795346373214</v>
          </cell>
          <cell r="M1645">
            <v>447.73260238689937</v>
          </cell>
          <cell r="N1645">
            <v>219.32082126867303</v>
          </cell>
          <cell r="O1645">
            <v>149.08832656433754</v>
          </cell>
          <cell r="P1645">
            <v>184.45034739079486</v>
          </cell>
          <cell r="Q1645">
            <v>175.67089697309839</v>
          </cell>
        </row>
        <row r="1646">
          <cell r="K1646">
            <v>1459.6470190034797</v>
          </cell>
          <cell r="L1646">
            <v>1317.2570046838512</v>
          </cell>
          <cell r="M1646">
            <v>524.90185959628604</v>
          </cell>
          <cell r="N1646">
            <v>418.71431918032744</v>
          </cell>
          <cell r="O1646">
            <v>233.07592094330087</v>
          </cell>
          <cell r="P1646">
            <v>208.26730036650383</v>
          </cell>
          <cell r="Q1646">
            <v>143.96579513364134</v>
          </cell>
        </row>
        <row r="1647">
          <cell r="K1647">
            <v>2163.9092918451902</v>
          </cell>
          <cell r="L1647">
            <v>2314.1968013062537</v>
          </cell>
          <cell r="M1647">
            <v>385.640766954475</v>
          </cell>
          <cell r="N1647">
            <v>416.53858028721254</v>
          </cell>
          <cell r="O1647">
            <v>186.80658968335322</v>
          </cell>
          <cell r="P1647">
            <v>289.25806311537991</v>
          </cell>
          <cell r="Q1647">
            <v>110.8544289183772</v>
          </cell>
        </row>
        <row r="1648">
          <cell r="K1648">
            <v>1537.1181029820534</v>
          </cell>
          <cell r="L1648">
            <v>1814.4443938826369</v>
          </cell>
          <cell r="M1648">
            <v>545.25846589429045</v>
          </cell>
          <cell r="N1648">
            <v>322.20696553442332</v>
          </cell>
          <cell r="O1648">
            <v>156.97605294102877</v>
          </cell>
          <cell r="P1648">
            <v>201.55736451520229</v>
          </cell>
          <cell r="Q1648">
            <v>140.37968790696485</v>
          </cell>
        </row>
        <row r="1649">
          <cell r="K1649">
            <v>1393.0614226315311</v>
          </cell>
          <cell r="L1649">
            <v>1848.3089352064649</v>
          </cell>
          <cell r="M1649">
            <v>493.48334482974406</v>
          </cell>
          <cell r="N1649">
            <v>529.5803650613592</v>
          </cell>
          <cell r="O1649">
            <v>429.09048865197673</v>
          </cell>
          <cell r="P1649">
            <v>226.97918061845189</v>
          </cell>
          <cell r="Q1649">
            <v>224.76702292806127</v>
          </cell>
        </row>
        <row r="1650">
          <cell r="K1650">
            <v>1747.9104033428071</v>
          </cell>
          <cell r="L1650">
            <v>1297.0799779449151</v>
          </cell>
          <cell r="M1650">
            <v>707.02744706836529</v>
          </cell>
          <cell r="N1650">
            <v>305.72714892200776</v>
          </cell>
          <cell r="O1650">
            <v>148.91788868119374</v>
          </cell>
          <cell r="P1650">
            <v>188.87199334874003</v>
          </cell>
          <cell r="Q1650">
            <v>12.404331347586337</v>
          </cell>
        </row>
        <row r="1651">
          <cell r="K1651">
            <v>1839.7084928678241</v>
          </cell>
          <cell r="L1651">
            <v>1607.5709646617281</v>
          </cell>
          <cell r="M1651">
            <v>580.45030366672029</v>
          </cell>
          <cell r="N1651">
            <v>310.09366532647198</v>
          </cell>
          <cell r="O1651">
            <v>240.27779710793089</v>
          </cell>
          <cell r="P1651">
            <v>230.59170141707915</v>
          </cell>
          <cell r="Q1651">
            <v>99.537085100838055</v>
          </cell>
        </row>
        <row r="1652">
          <cell r="K1652">
            <v>1931.1785227469841</v>
          </cell>
          <cell r="L1652">
            <v>1716.5590757810435</v>
          </cell>
          <cell r="M1652">
            <v>603.0722215962694</v>
          </cell>
          <cell r="N1652">
            <v>446.62061967986187</v>
          </cell>
          <cell r="O1652">
            <v>258.42820476497474</v>
          </cell>
          <cell r="P1652">
            <v>190.71108034743887</v>
          </cell>
          <cell r="Q1652">
            <v>216.08913670074816</v>
          </cell>
        </row>
        <row r="1653">
          <cell r="K1653">
            <v>1953.515739450045</v>
          </cell>
          <cell r="L1653">
            <v>1504.0213687188032</v>
          </cell>
          <cell r="M1653">
            <v>547.83763618276566</v>
          </cell>
          <cell r="N1653">
            <v>456.70241895422794</v>
          </cell>
          <cell r="O1653">
            <v>329.7342051226172</v>
          </cell>
          <cell r="P1653">
            <v>311.17279965438308</v>
          </cell>
          <cell r="Q1653">
            <v>274.47031032525211</v>
          </cell>
        </row>
        <row r="1654">
          <cell r="K1654">
            <v>2198.289019954655</v>
          </cell>
          <cell r="L1654">
            <v>1775.0807971296003</v>
          </cell>
          <cell r="M1654">
            <v>469.76572322041972</v>
          </cell>
          <cell r="N1654">
            <v>339.35234889884219</v>
          </cell>
          <cell r="O1654">
            <v>271.36278185757061</v>
          </cell>
          <cell r="P1654">
            <v>378.18776609140605</v>
          </cell>
          <cell r="Q1654">
            <v>189.62748810828572</v>
          </cell>
        </row>
        <row r="1655">
          <cell r="K1655">
            <v>1576.7925144860694</v>
          </cell>
          <cell r="L1655">
            <v>1944.3581976613111</v>
          </cell>
          <cell r="M1655">
            <v>373.04173613912593</v>
          </cell>
          <cell r="N1655">
            <v>372.41165549271284</v>
          </cell>
          <cell r="O1655">
            <v>852.97628864266755</v>
          </cell>
          <cell r="P1655">
            <v>180.30901590447135</v>
          </cell>
          <cell r="Q1655">
            <v>216.88053562169679</v>
          </cell>
        </row>
        <row r="1656">
          <cell r="K1656">
            <v>1284.3669733289266</v>
          </cell>
          <cell r="L1656">
            <v>1425.1858878547932</v>
          </cell>
          <cell r="M1656">
            <v>459.97232956925848</v>
          </cell>
          <cell r="N1656">
            <v>325.32828432677292</v>
          </cell>
          <cell r="O1656">
            <v>148.73325689168163</v>
          </cell>
          <cell r="P1656">
            <v>57.947146010991823</v>
          </cell>
          <cell r="Q1656">
            <v>224.76280335150901</v>
          </cell>
        </row>
        <row r="1657">
          <cell r="K1657">
            <v>2391.0356133290347</v>
          </cell>
          <cell r="L1657">
            <v>1238.1577004729729</v>
          </cell>
          <cell r="M1657">
            <v>398.28205810372532</v>
          </cell>
          <cell r="N1657">
            <v>310.31347088034425</v>
          </cell>
          <cell r="O1657">
            <v>343.17880481357798</v>
          </cell>
          <cell r="P1657">
            <v>192.93813798995615</v>
          </cell>
          <cell r="Q1657">
            <v>104.78935459051998</v>
          </cell>
        </row>
        <row r="1658">
          <cell r="K1658">
            <v>1477.6162762212093</v>
          </cell>
          <cell r="L1658">
            <v>1360.5094657843858</v>
          </cell>
          <cell r="M1658">
            <v>538.78699284115146</v>
          </cell>
          <cell r="N1658">
            <v>204.96963774992679</v>
          </cell>
          <cell r="O1658">
            <v>504.87020835192175</v>
          </cell>
          <cell r="P1658">
            <v>291.83825927567818</v>
          </cell>
          <cell r="Q1658">
            <v>218.9537167932094</v>
          </cell>
        </row>
        <row r="1659">
          <cell r="K1659">
            <v>2274.7636119484691</v>
          </cell>
          <cell r="L1659">
            <v>1399.1751955927673</v>
          </cell>
          <cell r="M1659">
            <v>414.26443624216625</v>
          </cell>
          <cell r="N1659">
            <v>273.29078886924759</v>
          </cell>
          <cell r="O1659">
            <v>648.01309910425061</v>
          </cell>
          <cell r="P1659">
            <v>147.85503110350962</v>
          </cell>
          <cell r="Q1659">
            <v>62.049379163372059</v>
          </cell>
        </row>
        <row r="1660">
          <cell r="K1660">
            <v>1879.8858793468953</v>
          </cell>
          <cell r="L1660">
            <v>1204.9020401291489</v>
          </cell>
          <cell r="M1660">
            <v>576.78592097594401</v>
          </cell>
          <cell r="N1660">
            <v>227.74453394944669</v>
          </cell>
          <cell r="O1660">
            <v>333.42337861416786</v>
          </cell>
          <cell r="P1660">
            <v>414.00466919606833</v>
          </cell>
          <cell r="Q1660">
            <v>69.659811675594696</v>
          </cell>
        </row>
        <row r="1661">
          <cell r="K1661">
            <v>1839.9724436083316</v>
          </cell>
          <cell r="L1661">
            <v>1370.5166524683639</v>
          </cell>
          <cell r="M1661">
            <v>498.70502666207102</v>
          </cell>
          <cell r="N1661">
            <v>518.34458632870167</v>
          </cell>
          <cell r="O1661">
            <v>231.30208308390809</v>
          </cell>
          <cell r="P1661">
            <v>248.87651457929712</v>
          </cell>
          <cell r="Q1661">
            <v>178.89157950348758</v>
          </cell>
        </row>
        <row r="1662">
          <cell r="K1662">
            <v>1867.9681104026356</v>
          </cell>
          <cell r="L1662">
            <v>1562.2576117875662</v>
          </cell>
          <cell r="M1662">
            <v>458.28639320863294</v>
          </cell>
          <cell r="N1662">
            <v>489.45654761956251</v>
          </cell>
          <cell r="O1662">
            <v>405.27856110013948</v>
          </cell>
          <cell r="P1662">
            <v>271.03623120729475</v>
          </cell>
          <cell r="Q1662">
            <v>109.11727097681565</v>
          </cell>
        </row>
        <row r="1663">
          <cell r="K1663">
            <v>2041.7193215179814</v>
          </cell>
          <cell r="L1663">
            <v>1640.8168789556178</v>
          </cell>
          <cell r="M1663">
            <v>510.08750121834129</v>
          </cell>
          <cell r="N1663">
            <v>267.23289944310233</v>
          </cell>
          <cell r="O1663">
            <v>299.07487021717805</v>
          </cell>
          <cell r="P1663">
            <v>206.92698070387181</v>
          </cell>
          <cell r="Q1663">
            <v>122.06561224949506</v>
          </cell>
        </row>
        <row r="1664">
          <cell r="K1664">
            <v>1761.5623297199622</v>
          </cell>
          <cell r="L1664">
            <v>1364.8898399639754</v>
          </cell>
          <cell r="M1664">
            <v>423.59579803095318</v>
          </cell>
          <cell r="N1664">
            <v>443.46781880409378</v>
          </cell>
          <cell r="O1664">
            <v>540.04022429958241</v>
          </cell>
          <cell r="P1664">
            <v>139.90787063067745</v>
          </cell>
          <cell r="Q1664">
            <v>268.32085583980239</v>
          </cell>
        </row>
        <row r="1665">
          <cell r="K1665">
            <v>1308.2209829300523</v>
          </cell>
          <cell r="L1665">
            <v>1380.7368709784118</v>
          </cell>
          <cell r="M1665">
            <v>557.72811742080501</v>
          </cell>
          <cell r="N1665">
            <v>211.11365219102967</v>
          </cell>
          <cell r="O1665">
            <v>286.8643907391268</v>
          </cell>
          <cell r="P1665">
            <v>101.27694065492176</v>
          </cell>
          <cell r="Q1665">
            <v>187.55011460020017</v>
          </cell>
        </row>
        <row r="1666">
          <cell r="K1666">
            <v>1594.4439141896646</v>
          </cell>
          <cell r="L1666">
            <v>1424.1140489343402</v>
          </cell>
          <cell r="M1666">
            <v>660.22069999431369</v>
          </cell>
          <cell r="N1666">
            <v>332.09458672613835</v>
          </cell>
          <cell r="O1666">
            <v>532.02483387431835</v>
          </cell>
          <cell r="P1666">
            <v>180.24174725352151</v>
          </cell>
          <cell r="Q1666">
            <v>306.24738902174386</v>
          </cell>
        </row>
        <row r="1667">
          <cell r="K1667">
            <v>1745.5455977415575</v>
          </cell>
          <cell r="L1667">
            <v>1690.6692746491231</v>
          </cell>
          <cell r="M1667">
            <v>576.7437746940401</v>
          </cell>
          <cell r="N1667">
            <v>400.02048376903451</v>
          </cell>
          <cell r="O1667">
            <v>369.21288722918223</v>
          </cell>
          <cell r="P1667">
            <v>220.56206777153929</v>
          </cell>
          <cell r="Q1667">
            <v>308.567654402306</v>
          </cell>
        </row>
        <row r="1668">
          <cell r="K1668">
            <v>1582.6510847378293</v>
          </cell>
          <cell r="L1668">
            <v>1646.3483076466857</v>
          </cell>
          <cell r="M1668">
            <v>471.1796828344103</v>
          </cell>
          <cell r="N1668">
            <v>376.8737865649918</v>
          </cell>
          <cell r="O1668">
            <v>162.34748504515943</v>
          </cell>
          <cell r="P1668">
            <v>245.69406846323506</v>
          </cell>
          <cell r="Q1668">
            <v>260.90130298617493</v>
          </cell>
        </row>
        <row r="1669">
          <cell r="K1669">
            <v>1600.2309081447672</v>
          </cell>
          <cell r="L1669">
            <v>1421.8380721166411</v>
          </cell>
          <cell r="M1669">
            <v>486.43180843772979</v>
          </cell>
          <cell r="N1669">
            <v>313.54208486990331</v>
          </cell>
          <cell r="O1669">
            <v>128.39289329112259</v>
          </cell>
          <cell r="P1669">
            <v>287.08034587980774</v>
          </cell>
          <cell r="Q1669">
            <v>86.834994610947717</v>
          </cell>
        </row>
        <row r="1670">
          <cell r="K1670">
            <v>1520.5743815319654</v>
          </cell>
          <cell r="L1670">
            <v>1543.2775090094858</v>
          </cell>
          <cell r="M1670">
            <v>532.66883677797762</v>
          </cell>
          <cell r="N1670">
            <v>523.09598783861225</v>
          </cell>
          <cell r="O1670">
            <v>202.54107563500762</v>
          </cell>
          <cell r="P1670">
            <v>199.9147672991499</v>
          </cell>
          <cell r="Q1670">
            <v>110.40707401709371</v>
          </cell>
        </row>
        <row r="1671">
          <cell r="K1671">
            <v>1916.8335214185254</v>
          </cell>
          <cell r="L1671">
            <v>1804.1439263816949</v>
          </cell>
          <cell r="M1671">
            <v>514.65870827697847</v>
          </cell>
          <cell r="N1671">
            <v>348.66767320626082</v>
          </cell>
          <cell r="O1671">
            <v>254.16548631959057</v>
          </cell>
          <cell r="P1671">
            <v>129.18368130404272</v>
          </cell>
          <cell r="Q1671">
            <v>131.70796031271985</v>
          </cell>
        </row>
        <row r="1672">
          <cell r="K1672">
            <v>1691.966645528767</v>
          </cell>
          <cell r="L1672">
            <v>1241.1081302539744</v>
          </cell>
          <cell r="M1672">
            <v>609.41941000216457</v>
          </cell>
          <cell r="N1672">
            <v>353.00390637811614</v>
          </cell>
          <cell r="O1672">
            <v>545.38310943340286</v>
          </cell>
          <cell r="P1672">
            <v>223.46076594701248</v>
          </cell>
          <cell r="Q1672">
            <v>178.94847624563317</v>
          </cell>
        </row>
        <row r="1673">
          <cell r="K1673">
            <v>2434.3445346942535</v>
          </cell>
          <cell r="L1673">
            <v>1342.9131845024483</v>
          </cell>
          <cell r="M1673">
            <v>592.2596614107963</v>
          </cell>
          <cell r="N1673">
            <v>485.68847342072377</v>
          </cell>
          <cell r="O1673">
            <v>165.99530770743451</v>
          </cell>
          <cell r="P1673">
            <v>196.91431070375998</v>
          </cell>
          <cell r="Q1673">
            <v>259.1931611601151</v>
          </cell>
        </row>
        <row r="1674">
          <cell r="K1674">
            <v>1324.0215593175988</v>
          </cell>
          <cell r="L1674">
            <v>937.09280966411086</v>
          </cell>
          <cell r="M1674">
            <v>711.32730335139956</v>
          </cell>
          <cell r="N1674">
            <v>429.66363169002028</v>
          </cell>
          <cell r="O1674">
            <v>384.42648345517495</v>
          </cell>
          <cell r="P1674">
            <v>346.4687389345595</v>
          </cell>
          <cell r="Q1674">
            <v>350.76685137254066</v>
          </cell>
        </row>
        <row r="1675">
          <cell r="K1675">
            <v>1730.8877473980817</v>
          </cell>
          <cell r="L1675">
            <v>1461.5054533129296</v>
          </cell>
          <cell r="M1675">
            <v>614.99371382035929</v>
          </cell>
          <cell r="N1675">
            <v>215.5559037695956</v>
          </cell>
          <cell r="O1675">
            <v>298.04836466645617</v>
          </cell>
          <cell r="P1675">
            <v>110.78871934122304</v>
          </cell>
          <cell r="Q1675">
            <v>176.30679955121406</v>
          </cell>
        </row>
        <row r="1676">
          <cell r="K1676">
            <v>1915.7977001293139</v>
          </cell>
          <cell r="L1676">
            <v>1657.7533772912786</v>
          </cell>
          <cell r="M1676">
            <v>424.90934591048216</v>
          </cell>
          <cell r="N1676">
            <v>181.47614659551371</v>
          </cell>
          <cell r="O1676">
            <v>354.76821627500141</v>
          </cell>
          <cell r="P1676">
            <v>301.47241445940767</v>
          </cell>
          <cell r="Q1676">
            <v>227.04408195378144</v>
          </cell>
        </row>
        <row r="1677">
          <cell r="K1677">
            <v>2021.4567999626663</v>
          </cell>
          <cell r="L1677">
            <v>1393.2148072262435</v>
          </cell>
          <cell r="M1677">
            <v>565.05300109559903</v>
          </cell>
          <cell r="N1677">
            <v>361.74648844594549</v>
          </cell>
          <cell r="O1677">
            <v>450.72282934972151</v>
          </cell>
          <cell r="P1677">
            <v>236.33096140543793</v>
          </cell>
          <cell r="Q1677">
            <v>122.84613489257131</v>
          </cell>
        </row>
        <row r="1678">
          <cell r="K1678">
            <v>2078.7992134145411</v>
          </cell>
          <cell r="L1678">
            <v>1378.3871955533871</v>
          </cell>
          <cell r="M1678">
            <v>525.61002140869812</v>
          </cell>
          <cell r="N1678">
            <v>570.2375733927604</v>
          </cell>
          <cell r="O1678">
            <v>265.39399887029106</v>
          </cell>
          <cell r="P1678">
            <v>189.45370221452117</v>
          </cell>
          <cell r="Q1678">
            <v>452.74995230966471</v>
          </cell>
        </row>
        <row r="1679">
          <cell r="K1679">
            <v>1748.0173816562842</v>
          </cell>
          <cell r="L1679">
            <v>1410.9187199330665</v>
          </cell>
          <cell r="M1679">
            <v>729.56533904029152</v>
          </cell>
          <cell r="N1679">
            <v>421.90647119993554</v>
          </cell>
          <cell r="O1679">
            <v>311.88741362240023</v>
          </cell>
          <cell r="P1679">
            <v>175.01023321800085</v>
          </cell>
          <cell r="Q1679">
            <v>115.74721115189209</v>
          </cell>
        </row>
        <row r="1680">
          <cell r="K1680">
            <v>1817.4447506102244</v>
          </cell>
          <cell r="L1680">
            <v>1426.4070592987794</v>
          </cell>
          <cell r="M1680">
            <v>485.86591887531966</v>
          </cell>
          <cell r="N1680">
            <v>255.36098103655414</v>
          </cell>
          <cell r="O1680">
            <v>368.87555310252475</v>
          </cell>
          <cell r="P1680">
            <v>172.5916975716066</v>
          </cell>
          <cell r="Q1680">
            <v>287.04563014265403</v>
          </cell>
        </row>
        <row r="1681">
          <cell r="K1681">
            <v>2515.9972837641558</v>
          </cell>
          <cell r="L1681">
            <v>2157.7488842117223</v>
          </cell>
          <cell r="M1681">
            <v>454.07009092919117</v>
          </cell>
          <cell r="N1681">
            <v>267.65080729666573</v>
          </cell>
          <cell r="O1681">
            <v>548.88119837816203</v>
          </cell>
          <cell r="P1681">
            <v>218.44149782416247</v>
          </cell>
          <cell r="Q1681">
            <v>443.79416623586303</v>
          </cell>
        </row>
        <row r="1682">
          <cell r="K1682">
            <v>1685.5303945979781</v>
          </cell>
          <cell r="L1682">
            <v>1948.739690006581</v>
          </cell>
          <cell r="M1682">
            <v>488.99210398297095</v>
          </cell>
          <cell r="N1682">
            <v>347.36445218548863</v>
          </cell>
          <cell r="O1682">
            <v>391.41434786276329</v>
          </cell>
          <cell r="P1682">
            <v>179.1117382940148</v>
          </cell>
          <cell r="Q1682">
            <v>341.36528560223115</v>
          </cell>
        </row>
        <row r="1683">
          <cell r="K1683">
            <v>1301.2089509017478</v>
          </cell>
          <cell r="L1683">
            <v>1965.1489396218149</v>
          </cell>
          <cell r="M1683">
            <v>457.64376514316592</v>
          </cell>
          <cell r="N1683">
            <v>450.38083404206924</v>
          </cell>
          <cell r="O1683">
            <v>378.55677404461892</v>
          </cell>
          <cell r="P1683">
            <v>267.01954680562562</v>
          </cell>
          <cell r="Q1683">
            <v>165.65307754508376</v>
          </cell>
        </row>
        <row r="1684">
          <cell r="K1684">
            <v>1570.4822782655381</v>
          </cell>
          <cell r="L1684">
            <v>1837.826935724378</v>
          </cell>
          <cell r="M1684">
            <v>565.15598565066716</v>
          </cell>
          <cell r="N1684">
            <v>573.54593655773351</v>
          </cell>
          <cell r="O1684">
            <v>222.32603778481706</v>
          </cell>
          <cell r="P1684">
            <v>408.53642830232292</v>
          </cell>
          <cell r="Q1684">
            <v>-0.90882027878905458</v>
          </cell>
        </row>
        <row r="1685">
          <cell r="K1685">
            <v>1755.7497857090027</v>
          </cell>
          <cell r="L1685">
            <v>1885.978344713564</v>
          </cell>
          <cell r="M1685">
            <v>785.41854679204823</v>
          </cell>
          <cell r="N1685">
            <v>414.14222963646779</v>
          </cell>
          <cell r="O1685">
            <v>-16.926559007251512</v>
          </cell>
          <cell r="P1685">
            <v>401.7083059018093</v>
          </cell>
          <cell r="Q1685">
            <v>253.17837569922924</v>
          </cell>
        </row>
        <row r="1686">
          <cell r="K1686">
            <v>1574.8993504815319</v>
          </cell>
          <cell r="L1686">
            <v>1055.4938903203363</v>
          </cell>
          <cell r="M1686">
            <v>447.69746589801053</v>
          </cell>
          <cell r="N1686">
            <v>372.02444366853035</v>
          </cell>
          <cell r="O1686">
            <v>424.45524449686144</v>
          </cell>
          <cell r="P1686">
            <v>147.50785657232598</v>
          </cell>
          <cell r="Q1686">
            <v>145.82177245333969</v>
          </cell>
        </row>
        <row r="1687">
          <cell r="K1687">
            <v>1781.3383943674407</v>
          </cell>
          <cell r="L1687">
            <v>1268.7201382172475</v>
          </cell>
          <cell r="M1687">
            <v>734.15384661986388</v>
          </cell>
          <cell r="N1687">
            <v>320.75068364949055</v>
          </cell>
          <cell r="O1687">
            <v>316.6889316704416</v>
          </cell>
          <cell r="P1687">
            <v>260.0446891538881</v>
          </cell>
          <cell r="Q1687">
            <v>390.87643375311399</v>
          </cell>
        </row>
        <row r="1688">
          <cell r="K1688">
            <v>1637.3113180611424</v>
          </cell>
          <cell r="L1688">
            <v>2348.7787966869141</v>
          </cell>
          <cell r="M1688">
            <v>621.94099372455662</v>
          </cell>
          <cell r="N1688">
            <v>362.71251578538408</v>
          </cell>
          <cell r="O1688">
            <v>285.82888695410088</v>
          </cell>
          <cell r="P1688">
            <v>257.66655996367939</v>
          </cell>
          <cell r="Q1688">
            <v>183.17923777624472</v>
          </cell>
        </row>
        <row r="1689">
          <cell r="K1689">
            <v>2166.617387828539</v>
          </cell>
          <cell r="L1689">
            <v>1257.7087136127382</v>
          </cell>
          <cell r="M1689">
            <v>617.6383395730611</v>
          </cell>
          <cell r="N1689">
            <v>479.26219258921526</v>
          </cell>
          <cell r="O1689">
            <v>246.73997426152681</v>
          </cell>
          <cell r="P1689">
            <v>287.24960978666553</v>
          </cell>
          <cell r="Q1689">
            <v>177.60117825574346</v>
          </cell>
        </row>
        <row r="1690">
          <cell r="K1690">
            <v>1246.344485205253</v>
          </cell>
          <cell r="L1690">
            <v>1620.6810869340597</v>
          </cell>
          <cell r="M1690">
            <v>550.5692238333254</v>
          </cell>
          <cell r="N1690">
            <v>286.29162254168284</v>
          </cell>
          <cell r="O1690">
            <v>578.99573919380759</v>
          </cell>
          <cell r="P1690">
            <v>219.24475612713667</v>
          </cell>
          <cell r="Q1690">
            <v>340.47656534899477</v>
          </cell>
        </row>
        <row r="1691">
          <cell r="K1691">
            <v>2357.9788117664993</v>
          </cell>
          <cell r="L1691">
            <v>1935.4484587542604</v>
          </cell>
          <cell r="M1691">
            <v>443.40685286149699</v>
          </cell>
          <cell r="N1691">
            <v>209.10720603475056</v>
          </cell>
          <cell r="O1691">
            <v>432.93949781452284</v>
          </cell>
          <cell r="P1691">
            <v>351.74603048097703</v>
          </cell>
          <cell r="Q1691">
            <v>123.6168281434027</v>
          </cell>
        </row>
        <row r="1692">
          <cell r="K1692">
            <v>1960.6049414336512</v>
          </cell>
          <cell r="L1692">
            <v>1586.2414649754642</v>
          </cell>
          <cell r="M1692">
            <v>572.62851597308236</v>
          </cell>
          <cell r="N1692">
            <v>274.59343720936039</v>
          </cell>
          <cell r="O1692">
            <v>142.96058427421755</v>
          </cell>
          <cell r="P1692">
            <v>182.06816996568256</v>
          </cell>
          <cell r="Q1692">
            <v>66.680985999379303</v>
          </cell>
        </row>
        <row r="1693">
          <cell r="K1693">
            <v>1915.3277909474366</v>
          </cell>
          <cell r="L1693">
            <v>1895.3106600975148</v>
          </cell>
          <cell r="M1693">
            <v>558.85157440992748</v>
          </cell>
          <cell r="N1693">
            <v>308.19312385727221</v>
          </cell>
          <cell r="O1693">
            <v>116.45809127468824</v>
          </cell>
          <cell r="P1693">
            <v>208.59319213263024</v>
          </cell>
          <cell r="Q1693">
            <v>255.10154984054086</v>
          </cell>
        </row>
        <row r="1694">
          <cell r="K1694">
            <v>1710.4313026785439</v>
          </cell>
          <cell r="L1694">
            <v>1375.783236626678</v>
          </cell>
          <cell r="M1694">
            <v>609.08814121514229</v>
          </cell>
          <cell r="N1694">
            <v>468.87512897246643</v>
          </cell>
          <cell r="O1694">
            <v>202.81706750533044</v>
          </cell>
          <cell r="P1694">
            <v>240.62859810894022</v>
          </cell>
          <cell r="Q1694">
            <v>174.53960561812647</v>
          </cell>
        </row>
        <row r="1695">
          <cell r="K1695">
            <v>1456.2615104356894</v>
          </cell>
          <cell r="L1695">
            <v>1166.724205431748</v>
          </cell>
          <cell r="M1695">
            <v>503.52465473696867</v>
          </cell>
          <cell r="N1695">
            <v>346.16378998678198</v>
          </cell>
          <cell r="O1695">
            <v>377.34949335907567</v>
          </cell>
          <cell r="P1695">
            <v>130.85437148972835</v>
          </cell>
          <cell r="Q1695">
            <v>191.56852441861517</v>
          </cell>
        </row>
        <row r="1696">
          <cell r="K1696">
            <v>1985.2202612462954</v>
          </cell>
          <cell r="L1696">
            <v>1731.3047531169427</v>
          </cell>
          <cell r="M1696">
            <v>606.3556610462698</v>
          </cell>
          <cell r="N1696">
            <v>300.0975370209357</v>
          </cell>
          <cell r="O1696">
            <v>400.12115325079873</v>
          </cell>
          <cell r="P1696">
            <v>386.02692338921196</v>
          </cell>
          <cell r="Q1696">
            <v>241.39247249742263</v>
          </cell>
        </row>
        <row r="1697">
          <cell r="K1697">
            <v>2265.7279781993884</v>
          </cell>
          <cell r="L1697">
            <v>1618.7388434641427</v>
          </cell>
          <cell r="M1697">
            <v>541.11797558914134</v>
          </cell>
          <cell r="N1697">
            <v>370.94717459723103</v>
          </cell>
          <cell r="O1697">
            <v>279.93855123369912</v>
          </cell>
          <cell r="P1697">
            <v>368.56112132906969</v>
          </cell>
          <cell r="Q1697">
            <v>77.288692486814853</v>
          </cell>
        </row>
        <row r="1698">
          <cell r="K1698">
            <v>1699.0639518662638</v>
          </cell>
          <cell r="L1698">
            <v>1081.5207768019088</v>
          </cell>
          <cell r="M1698">
            <v>412.32612573779784</v>
          </cell>
          <cell r="N1698">
            <v>490.20033634875898</v>
          </cell>
          <cell r="O1698">
            <v>162.57942890880477</v>
          </cell>
          <cell r="P1698">
            <v>208.67149277155107</v>
          </cell>
          <cell r="Q1698">
            <v>227.65846179194409</v>
          </cell>
        </row>
        <row r="1699">
          <cell r="K1699">
            <v>1144.4824563914729</v>
          </cell>
          <cell r="L1699">
            <v>1419.9436854080884</v>
          </cell>
          <cell r="M1699">
            <v>402.70641587493634</v>
          </cell>
          <cell r="N1699">
            <v>272.41948481464817</v>
          </cell>
          <cell r="O1699">
            <v>320.95902354561991</v>
          </cell>
          <cell r="P1699">
            <v>434.66815675481928</v>
          </cell>
          <cell r="Q1699">
            <v>173.38530434219339</v>
          </cell>
        </row>
        <row r="1700">
          <cell r="K1700">
            <v>1767.4213031233355</v>
          </cell>
          <cell r="L1700">
            <v>2438.2259907738221</v>
          </cell>
          <cell r="M1700">
            <v>390.0563040243328</v>
          </cell>
          <cell r="N1700">
            <v>344.26296956300638</v>
          </cell>
          <cell r="O1700">
            <v>132.46063717681076</v>
          </cell>
          <cell r="P1700">
            <v>92.570755407403468</v>
          </cell>
          <cell r="Q1700">
            <v>226.1440085939241</v>
          </cell>
        </row>
        <row r="1701">
          <cell r="K1701">
            <v>2026.0846208235441</v>
          </cell>
          <cell r="L1701">
            <v>1533.6101482393524</v>
          </cell>
          <cell r="M1701">
            <v>497.44728393097228</v>
          </cell>
          <cell r="N1701">
            <v>405.40142038840179</v>
          </cell>
          <cell r="O1701">
            <v>390.13894282234816</v>
          </cell>
          <cell r="P1701">
            <v>190.39212561814125</v>
          </cell>
          <cell r="Q1701">
            <v>152.69531776257975</v>
          </cell>
        </row>
        <row r="1702">
          <cell r="K1702">
            <v>1886.5978140901809</v>
          </cell>
          <cell r="L1702">
            <v>1447.4891187108719</v>
          </cell>
          <cell r="M1702">
            <v>317.63599761181894</v>
          </cell>
          <cell r="N1702">
            <v>387.88168857051352</v>
          </cell>
          <cell r="O1702">
            <v>497.77173374084663</v>
          </cell>
          <cell r="P1702">
            <v>421.33440101789154</v>
          </cell>
          <cell r="Q1702">
            <v>167.64856490897026</v>
          </cell>
        </row>
        <row r="1703">
          <cell r="K1703">
            <v>1857.7141192142547</v>
          </cell>
          <cell r="L1703">
            <v>1614.3840869120836</v>
          </cell>
          <cell r="M1703">
            <v>496.25927368397538</v>
          </cell>
          <cell r="N1703">
            <v>234.38765371205335</v>
          </cell>
          <cell r="O1703">
            <v>524.95138092010222</v>
          </cell>
          <cell r="P1703">
            <v>129.46184354575294</v>
          </cell>
          <cell r="Q1703">
            <v>354.12725040586025</v>
          </cell>
        </row>
        <row r="1704">
          <cell r="K1704">
            <v>1955.4866735299991</v>
          </cell>
          <cell r="L1704">
            <v>1983.9104494703888</v>
          </cell>
          <cell r="M1704">
            <v>371.24475269036117</v>
          </cell>
          <cell r="N1704">
            <v>221.28852579065466</v>
          </cell>
          <cell r="O1704">
            <v>296.85505512085473</v>
          </cell>
          <cell r="P1704">
            <v>245.52661725827508</v>
          </cell>
          <cell r="Q1704">
            <v>176.1397493493933</v>
          </cell>
        </row>
        <row r="1705">
          <cell r="K1705">
            <v>1752.5994360546581</v>
          </cell>
          <cell r="L1705">
            <v>1877.9442724935311</v>
          </cell>
          <cell r="M1705">
            <v>325.01507700352016</v>
          </cell>
          <cell r="N1705">
            <v>303.74369963323949</v>
          </cell>
          <cell r="O1705">
            <v>153.81445825489376</v>
          </cell>
          <cell r="P1705">
            <v>178.21176136229383</v>
          </cell>
          <cell r="Q1705">
            <v>91.421772329713193</v>
          </cell>
        </row>
        <row r="1706">
          <cell r="K1706">
            <v>1792.0975832084853</v>
          </cell>
          <cell r="L1706">
            <v>1877.1158861269112</v>
          </cell>
          <cell r="M1706">
            <v>585.38302212203416</v>
          </cell>
          <cell r="N1706">
            <v>353.18756246486731</v>
          </cell>
          <cell r="O1706">
            <v>321.1326035525538</v>
          </cell>
          <cell r="P1706">
            <v>420.03692339917143</v>
          </cell>
          <cell r="Q1706">
            <v>215.3226757500835</v>
          </cell>
        </row>
        <row r="1707">
          <cell r="K1707">
            <v>1429.0218217777162</v>
          </cell>
          <cell r="L1707">
            <v>1158.7721054959366</v>
          </cell>
          <cell r="M1707">
            <v>510.70587791438408</v>
          </cell>
          <cell r="N1707">
            <v>466.35788806325485</v>
          </cell>
          <cell r="O1707">
            <v>319.01723387087691</v>
          </cell>
          <cell r="P1707">
            <v>277.93599030914811</v>
          </cell>
          <cell r="Q1707">
            <v>286.2082682597935</v>
          </cell>
        </row>
        <row r="1708">
          <cell r="K1708">
            <v>1421.7262643314104</v>
          </cell>
          <cell r="L1708">
            <v>1717.0059836815351</v>
          </cell>
          <cell r="M1708">
            <v>408.9580887196928</v>
          </cell>
          <cell r="N1708">
            <v>278.41534223374856</v>
          </cell>
          <cell r="O1708">
            <v>187.69324040532348</v>
          </cell>
          <cell r="P1708">
            <v>97.989128591455</v>
          </cell>
          <cell r="Q1708">
            <v>133.88563753201123</v>
          </cell>
        </row>
        <row r="1709">
          <cell r="K1709">
            <v>1950.8539567343978</v>
          </cell>
          <cell r="L1709">
            <v>1714.0704959184823</v>
          </cell>
          <cell r="M1709">
            <v>461.64877188417682</v>
          </cell>
          <cell r="N1709">
            <v>306.22498793529854</v>
          </cell>
          <cell r="O1709">
            <v>207.62320486422371</v>
          </cell>
          <cell r="P1709">
            <v>271.08803213525852</v>
          </cell>
          <cell r="Q1709">
            <v>219.02721888474235</v>
          </cell>
        </row>
        <row r="1710">
          <cell r="K1710">
            <v>1775.7798656658704</v>
          </cell>
          <cell r="L1710">
            <v>1809.0483906964862</v>
          </cell>
          <cell r="M1710">
            <v>436.44180526794935</v>
          </cell>
          <cell r="N1710">
            <v>262.7309171009457</v>
          </cell>
          <cell r="O1710">
            <v>310.47928696703195</v>
          </cell>
          <cell r="P1710">
            <v>391.75738114750544</v>
          </cell>
          <cell r="Q1710">
            <v>215.17718290391295</v>
          </cell>
        </row>
        <row r="1711">
          <cell r="K1711">
            <v>2111.6270240226149</v>
          </cell>
          <cell r="L1711">
            <v>1691.2689833557042</v>
          </cell>
          <cell r="M1711">
            <v>393.7205738447268</v>
          </cell>
          <cell r="N1711">
            <v>457.34511327767365</v>
          </cell>
          <cell r="O1711">
            <v>343.11739766743148</v>
          </cell>
          <cell r="P1711">
            <v>50.854239234032576</v>
          </cell>
          <cell r="Q1711">
            <v>188.60094685727671</v>
          </cell>
        </row>
        <row r="1712">
          <cell r="K1712">
            <v>2376.1256445731051</v>
          </cell>
          <cell r="L1712">
            <v>2227.0501873887042</v>
          </cell>
          <cell r="M1712">
            <v>530.93064804581593</v>
          </cell>
          <cell r="N1712">
            <v>281.99124936908152</v>
          </cell>
          <cell r="O1712">
            <v>273.54751984827175</v>
          </cell>
          <cell r="P1712">
            <v>156.57872661265313</v>
          </cell>
          <cell r="Q1712">
            <v>152.53269224110406</v>
          </cell>
        </row>
        <row r="1713">
          <cell r="K1713">
            <v>1481.689586302057</v>
          </cell>
          <cell r="L1713">
            <v>1483.4317499008475</v>
          </cell>
          <cell r="M1713">
            <v>541.16019547421593</v>
          </cell>
          <cell r="N1713">
            <v>478.54588153607898</v>
          </cell>
          <cell r="O1713">
            <v>176.74106275495001</v>
          </cell>
          <cell r="P1713">
            <v>189.14110908181331</v>
          </cell>
          <cell r="Q1713">
            <v>152.33557947265916</v>
          </cell>
        </row>
        <row r="1714">
          <cell r="K1714">
            <v>2367.8066623046743</v>
          </cell>
          <cell r="L1714">
            <v>2056.7327851629802</v>
          </cell>
          <cell r="M1714">
            <v>549.42426244320791</v>
          </cell>
          <cell r="N1714">
            <v>279.61999798471334</v>
          </cell>
          <cell r="O1714">
            <v>242.20114364637823</v>
          </cell>
          <cell r="P1714">
            <v>189.50116701023813</v>
          </cell>
          <cell r="Q1714">
            <v>157.52064655987039</v>
          </cell>
        </row>
        <row r="1715">
          <cell r="K1715">
            <v>1584.8010174465164</v>
          </cell>
          <cell r="L1715">
            <v>1571.3965129362552</v>
          </cell>
          <cell r="M1715">
            <v>554.89770404490969</v>
          </cell>
          <cell r="N1715">
            <v>276.92392392785047</v>
          </cell>
          <cell r="O1715">
            <v>231.80103305707351</v>
          </cell>
          <cell r="P1715">
            <v>86.825778073271238</v>
          </cell>
          <cell r="Q1715">
            <v>245.30323149240098</v>
          </cell>
        </row>
        <row r="1716">
          <cell r="K1716">
            <v>1993.1574532498109</v>
          </cell>
          <cell r="L1716">
            <v>1440.3874017410617</v>
          </cell>
          <cell r="M1716">
            <v>483.72396321968694</v>
          </cell>
          <cell r="N1716">
            <v>335.32849740008646</v>
          </cell>
          <cell r="O1716">
            <v>214.73159635264591</v>
          </cell>
          <cell r="P1716">
            <v>192.21437799765587</v>
          </cell>
          <cell r="Q1716">
            <v>90.993078966394648</v>
          </cell>
        </row>
        <row r="1717">
          <cell r="K1717">
            <v>1382.3968050293461</v>
          </cell>
          <cell r="L1717">
            <v>1522.2164787064835</v>
          </cell>
          <cell r="M1717">
            <v>467.89959516394964</v>
          </cell>
          <cell r="N1717">
            <v>347.19943972782869</v>
          </cell>
          <cell r="O1717">
            <v>61.303193467170033</v>
          </cell>
          <cell r="P1717">
            <v>386.64943895790691</v>
          </cell>
          <cell r="Q1717">
            <v>273.55899630537311</v>
          </cell>
        </row>
        <row r="1718">
          <cell r="K1718">
            <v>1612.2695289344213</v>
          </cell>
          <cell r="L1718">
            <v>1440.2565932097239</v>
          </cell>
          <cell r="M1718">
            <v>440.10812827242421</v>
          </cell>
          <cell r="N1718">
            <v>406.34633221398059</v>
          </cell>
          <cell r="O1718">
            <v>366.81730670722521</v>
          </cell>
          <cell r="P1718">
            <v>132.07817248324207</v>
          </cell>
          <cell r="Q1718">
            <v>226.62035632319527</v>
          </cell>
        </row>
        <row r="1719">
          <cell r="K1719">
            <v>2270.9209054920075</v>
          </cell>
          <cell r="L1719">
            <v>1947.0348828440356</v>
          </cell>
          <cell r="M1719">
            <v>293.08599134791706</v>
          </cell>
          <cell r="N1719">
            <v>675.46122771122407</v>
          </cell>
          <cell r="O1719">
            <v>580.77383659721841</v>
          </cell>
          <cell r="P1719">
            <v>203.28855916621561</v>
          </cell>
          <cell r="Q1719">
            <v>89.428364185258957</v>
          </cell>
        </row>
        <row r="1720">
          <cell r="K1720">
            <v>1404.8714812201429</v>
          </cell>
          <cell r="L1720">
            <v>1632.3065331360413</v>
          </cell>
          <cell r="M1720">
            <v>531.10294645764509</v>
          </cell>
          <cell r="N1720">
            <v>382.87852687389255</v>
          </cell>
          <cell r="O1720">
            <v>267.31281811141997</v>
          </cell>
          <cell r="P1720">
            <v>384.42088082486447</v>
          </cell>
          <cell r="Q1720">
            <v>193.02405642660642</v>
          </cell>
        </row>
        <row r="1721">
          <cell r="K1721">
            <v>1604.1247713424075</v>
          </cell>
          <cell r="L1721">
            <v>1965.1678837519021</v>
          </cell>
          <cell r="M1721">
            <v>534.06772249656785</v>
          </cell>
          <cell r="N1721">
            <v>286.74081343207956</v>
          </cell>
          <cell r="O1721">
            <v>463.8523792523473</v>
          </cell>
          <cell r="P1721">
            <v>311.48869359136506</v>
          </cell>
          <cell r="Q1721">
            <v>87.828070538379933</v>
          </cell>
        </row>
        <row r="1722">
          <cell r="K1722">
            <v>1392.6586463203648</v>
          </cell>
          <cell r="L1722">
            <v>1934.9981224778035</v>
          </cell>
          <cell r="M1722">
            <v>601.21661569459718</v>
          </cell>
          <cell r="N1722">
            <v>301.2029652144372</v>
          </cell>
          <cell r="O1722">
            <v>192.66879846226337</v>
          </cell>
          <cell r="P1722">
            <v>303.72266736711373</v>
          </cell>
          <cell r="Q1722">
            <v>100.48823096808398</v>
          </cell>
        </row>
        <row r="1723">
          <cell r="K1723">
            <v>2032.6987632376599</v>
          </cell>
          <cell r="L1723">
            <v>1300.640044825029</v>
          </cell>
          <cell r="M1723">
            <v>600.87803274384942</v>
          </cell>
          <cell r="N1723">
            <v>399.51729554832337</v>
          </cell>
          <cell r="O1723">
            <v>448.93614781774545</v>
          </cell>
          <cell r="P1723">
            <v>143.58200632650818</v>
          </cell>
          <cell r="Q1723">
            <v>194.98526020139505</v>
          </cell>
        </row>
        <row r="1724">
          <cell r="K1724">
            <v>2036.562242985143</v>
          </cell>
          <cell r="L1724">
            <v>1708.5774554468483</v>
          </cell>
          <cell r="M1724">
            <v>496.6377262691031</v>
          </cell>
          <cell r="N1724">
            <v>339.46710494710459</v>
          </cell>
          <cell r="O1724">
            <v>344.94146959145894</v>
          </cell>
          <cell r="P1724">
            <v>325.62128776841121</v>
          </cell>
          <cell r="Q1724">
            <v>54.242401186536789</v>
          </cell>
        </row>
        <row r="1725">
          <cell r="K1725">
            <v>1815.5008830390077</v>
          </cell>
          <cell r="L1725">
            <v>1746.8512773958041</v>
          </cell>
          <cell r="M1725">
            <v>344.1713157619194</v>
          </cell>
          <cell r="N1725">
            <v>221.33856523925581</v>
          </cell>
          <cell r="O1725">
            <v>520.72182312820314</v>
          </cell>
          <cell r="P1725">
            <v>119.85368943468515</v>
          </cell>
          <cell r="Q1725">
            <v>102.31157516852853</v>
          </cell>
        </row>
        <row r="1726">
          <cell r="K1726">
            <v>2193.3931011545696</v>
          </cell>
          <cell r="L1726">
            <v>1053.7408600246422</v>
          </cell>
          <cell r="M1726">
            <v>499.4399170055828</v>
          </cell>
          <cell r="N1726">
            <v>307.0455640432495</v>
          </cell>
          <cell r="O1726">
            <v>330.64837668198288</v>
          </cell>
          <cell r="P1726">
            <v>221.95288439932065</v>
          </cell>
          <cell r="Q1726">
            <v>249.88877657036105</v>
          </cell>
        </row>
        <row r="1727">
          <cell r="K1727">
            <v>1562.3760606052176</v>
          </cell>
          <cell r="L1727">
            <v>923.23301770719922</v>
          </cell>
          <cell r="M1727">
            <v>343.58531851877672</v>
          </cell>
          <cell r="N1727">
            <v>266.65750223661325</v>
          </cell>
          <cell r="O1727">
            <v>427.92548986876886</v>
          </cell>
          <cell r="P1727">
            <v>161.30853520108423</v>
          </cell>
          <cell r="Q1727">
            <v>304.11963799994959</v>
          </cell>
        </row>
        <row r="1728">
          <cell r="K1728">
            <v>1497.1187099863064</v>
          </cell>
          <cell r="L1728">
            <v>1296.2748812105538</v>
          </cell>
          <cell r="M1728">
            <v>524.91227194211592</v>
          </cell>
          <cell r="N1728">
            <v>429.4333745239598</v>
          </cell>
          <cell r="O1728">
            <v>186.20671443564967</v>
          </cell>
          <cell r="P1728">
            <v>284.36939193820461</v>
          </cell>
          <cell r="Q1728">
            <v>285.1869124573343</v>
          </cell>
        </row>
        <row r="1729">
          <cell r="K1729">
            <v>1688.9207589969012</v>
          </cell>
          <cell r="L1729">
            <v>1849.3355748280505</v>
          </cell>
          <cell r="M1729">
            <v>362.91935710210748</v>
          </cell>
          <cell r="N1729">
            <v>270.53889708600599</v>
          </cell>
          <cell r="O1729">
            <v>324.62880871836398</v>
          </cell>
          <cell r="P1729">
            <v>120.66651083651033</v>
          </cell>
          <cell r="Q1729">
            <v>161.65361995598602</v>
          </cell>
        </row>
        <row r="1730">
          <cell r="K1730">
            <v>2010.8820650881862</v>
          </cell>
          <cell r="L1730">
            <v>1543.2438075673799</v>
          </cell>
          <cell r="M1730">
            <v>365.10243721799583</v>
          </cell>
          <cell r="N1730">
            <v>388.9520394141515</v>
          </cell>
          <cell r="O1730">
            <v>226.64032573289285</v>
          </cell>
          <cell r="P1730">
            <v>163.76288844544044</v>
          </cell>
          <cell r="Q1730">
            <v>113.21823221593671</v>
          </cell>
        </row>
        <row r="1731">
          <cell r="K1731">
            <v>1886.0590892006412</v>
          </cell>
          <cell r="L1731">
            <v>1974.2734218648077</v>
          </cell>
          <cell r="M1731">
            <v>493.1508137859451</v>
          </cell>
          <cell r="N1731">
            <v>464.06753371471444</v>
          </cell>
          <cell r="O1731">
            <v>359.57123552552861</v>
          </cell>
          <cell r="P1731">
            <v>134.07526179798629</v>
          </cell>
          <cell r="Q1731">
            <v>179.85425747761039</v>
          </cell>
        </row>
        <row r="1732">
          <cell r="K1732">
            <v>1890.0042972398967</v>
          </cell>
          <cell r="L1732">
            <v>1479.7520721444403</v>
          </cell>
          <cell r="M1732">
            <v>366.2275826839691</v>
          </cell>
          <cell r="N1732">
            <v>278.39924112670894</v>
          </cell>
          <cell r="O1732">
            <v>292.04828684843073</v>
          </cell>
          <cell r="P1732">
            <v>330.36187118550458</v>
          </cell>
          <cell r="Q1732">
            <v>258.90613598718539</v>
          </cell>
        </row>
        <row r="1733">
          <cell r="K1733">
            <v>2304.1104436674868</v>
          </cell>
          <cell r="L1733">
            <v>1571.5671357968895</v>
          </cell>
          <cell r="M1733">
            <v>610.60425738467609</v>
          </cell>
          <cell r="N1733">
            <v>288.27724699837523</v>
          </cell>
          <cell r="O1733">
            <v>251.43621534015264</v>
          </cell>
          <cell r="P1733">
            <v>329.39003446451528</v>
          </cell>
          <cell r="Q1733">
            <v>205.51356010801652</v>
          </cell>
        </row>
        <row r="1734">
          <cell r="K1734">
            <v>2648.5210577390808</v>
          </cell>
          <cell r="L1734">
            <v>1357.3366677445704</v>
          </cell>
          <cell r="M1734">
            <v>556.00098389647326</v>
          </cell>
          <cell r="N1734">
            <v>517.07485027043447</v>
          </cell>
          <cell r="O1734">
            <v>202.18603716194571</v>
          </cell>
          <cell r="P1734">
            <v>105.56249994406171</v>
          </cell>
          <cell r="Q1734">
            <v>286.2879570287252</v>
          </cell>
        </row>
        <row r="1735">
          <cell r="K1735">
            <v>1491.1668925464212</v>
          </cell>
          <cell r="L1735">
            <v>1540.2007956148118</v>
          </cell>
          <cell r="M1735">
            <v>645.24022908410529</v>
          </cell>
          <cell r="N1735">
            <v>385.7820740109982</v>
          </cell>
          <cell r="O1735">
            <v>177.59410381823849</v>
          </cell>
          <cell r="P1735">
            <v>209.4612150051243</v>
          </cell>
          <cell r="Q1735">
            <v>162.77813620215611</v>
          </cell>
        </row>
        <row r="1736">
          <cell r="K1736">
            <v>1804.9385370318973</v>
          </cell>
          <cell r="L1736">
            <v>1721.9125299132386</v>
          </cell>
          <cell r="M1736">
            <v>614.71464761900165</v>
          </cell>
          <cell r="N1736">
            <v>500.66760457518234</v>
          </cell>
          <cell r="O1736">
            <v>252.15657795695586</v>
          </cell>
          <cell r="P1736">
            <v>265.3403841616057</v>
          </cell>
          <cell r="Q1736">
            <v>92.816251856858685</v>
          </cell>
        </row>
        <row r="1737">
          <cell r="K1737">
            <v>1886.6419669246502</v>
          </cell>
          <cell r="L1737">
            <v>1666.0736632808573</v>
          </cell>
          <cell r="M1737">
            <v>457.80448528849712</v>
          </cell>
          <cell r="N1737">
            <v>286.20467813713856</v>
          </cell>
          <cell r="O1737">
            <v>276.06029238169833</v>
          </cell>
          <cell r="P1737">
            <v>173.76665338276317</v>
          </cell>
          <cell r="Q1737">
            <v>288.07927619438453</v>
          </cell>
        </row>
        <row r="1738">
          <cell r="K1738">
            <v>1149.9512962946374</v>
          </cell>
          <cell r="L1738">
            <v>1895.5492421704314</v>
          </cell>
          <cell r="M1738">
            <v>386.717848705927</v>
          </cell>
          <cell r="N1738">
            <v>294.1456882135779</v>
          </cell>
          <cell r="O1738">
            <v>236.9344307687787</v>
          </cell>
          <cell r="P1738">
            <v>323.109125002334</v>
          </cell>
          <cell r="Q1738">
            <v>150.11748064996772</v>
          </cell>
        </row>
        <row r="1739">
          <cell r="K1739">
            <v>1656.2368063057072</v>
          </cell>
          <cell r="L1739">
            <v>1435.6474181823346</v>
          </cell>
          <cell r="M1739">
            <v>471.95414665306049</v>
          </cell>
          <cell r="N1739">
            <v>351.16897542446304</v>
          </cell>
          <cell r="O1739">
            <v>217.18023596058583</v>
          </cell>
          <cell r="P1739">
            <v>297.85016579012824</v>
          </cell>
          <cell r="Q1739">
            <v>143.66064783394995</v>
          </cell>
        </row>
        <row r="1740">
          <cell r="K1740">
            <v>1445.0342009901726</v>
          </cell>
          <cell r="L1740">
            <v>1985.811211456722</v>
          </cell>
          <cell r="M1740">
            <v>656.6693228610352</v>
          </cell>
          <cell r="N1740">
            <v>371.56488339489994</v>
          </cell>
          <cell r="O1740">
            <v>238.54172050852432</v>
          </cell>
          <cell r="P1740">
            <v>228.32187480685673</v>
          </cell>
          <cell r="Q1740">
            <v>276.54934240411376</v>
          </cell>
        </row>
        <row r="1741">
          <cell r="K1741">
            <v>1113.7307051567566</v>
          </cell>
          <cell r="L1741">
            <v>1336.4801394929254</v>
          </cell>
          <cell r="M1741">
            <v>405.81652168761798</v>
          </cell>
          <cell r="N1741">
            <v>392.36705642159967</v>
          </cell>
          <cell r="O1741">
            <v>215.56661722856666</v>
          </cell>
          <cell r="P1741">
            <v>210.27068025592999</v>
          </cell>
          <cell r="Q1741">
            <v>156.79839543955526</v>
          </cell>
        </row>
        <row r="1742">
          <cell r="K1742">
            <v>1691.5143765588418</v>
          </cell>
          <cell r="L1742">
            <v>1629.8243408377075</v>
          </cell>
          <cell r="M1742">
            <v>307.3404493979163</v>
          </cell>
          <cell r="N1742">
            <v>255.98548836623112</v>
          </cell>
          <cell r="O1742">
            <v>268.65724766188038</v>
          </cell>
          <cell r="P1742">
            <v>256.36535615120107</v>
          </cell>
          <cell r="Q1742">
            <v>165.05634434249234</v>
          </cell>
        </row>
        <row r="1743">
          <cell r="K1743">
            <v>1898.0248311183718</v>
          </cell>
          <cell r="L1743">
            <v>1398.540813202603</v>
          </cell>
          <cell r="M1743">
            <v>451.21478240048896</v>
          </cell>
          <cell r="N1743">
            <v>297.38758899060616</v>
          </cell>
          <cell r="O1743">
            <v>284.66495635104224</v>
          </cell>
          <cell r="P1743">
            <v>32.662297049483072</v>
          </cell>
          <cell r="Q1743">
            <v>65.33969332910219</v>
          </cell>
        </row>
        <row r="1744">
          <cell r="K1744">
            <v>1179.3321601359537</v>
          </cell>
          <cell r="L1744">
            <v>1414.7487171722735</v>
          </cell>
          <cell r="M1744">
            <v>418.34664583672242</v>
          </cell>
          <cell r="N1744">
            <v>298.350265345678</v>
          </cell>
          <cell r="O1744">
            <v>208.71687165692833</v>
          </cell>
          <cell r="P1744">
            <v>106.82915121068824</v>
          </cell>
          <cell r="Q1744">
            <v>264.13268535620011</v>
          </cell>
        </row>
        <row r="1745">
          <cell r="K1745">
            <v>1490.7145991277541</v>
          </cell>
          <cell r="L1745">
            <v>1956.7574529700162</v>
          </cell>
          <cell r="M1745">
            <v>567.09147825293098</v>
          </cell>
          <cell r="N1745">
            <v>450.02363952446495</v>
          </cell>
          <cell r="O1745">
            <v>452.01495404417392</v>
          </cell>
          <cell r="P1745">
            <v>261.68519279527646</v>
          </cell>
          <cell r="Q1745">
            <v>171.9697404736915</v>
          </cell>
        </row>
        <row r="1746">
          <cell r="K1746">
            <v>2110.3216573898308</v>
          </cell>
          <cell r="L1746">
            <v>1864.7796927523254</v>
          </cell>
          <cell r="M1746">
            <v>431.36185291476204</v>
          </cell>
          <cell r="N1746">
            <v>279.30675102100065</v>
          </cell>
          <cell r="O1746">
            <v>195.9393218361046</v>
          </cell>
          <cell r="P1746">
            <v>375.51430304253023</v>
          </cell>
          <cell r="Q1746">
            <v>267.05016220658985</v>
          </cell>
        </row>
        <row r="1747">
          <cell r="K1747">
            <v>2206.1616837120696</v>
          </cell>
          <cell r="L1747">
            <v>1639.1697903294107</v>
          </cell>
          <cell r="M1747">
            <v>651.63528551575052</v>
          </cell>
          <cell r="N1747">
            <v>403.39905665522377</v>
          </cell>
          <cell r="O1747">
            <v>425.22858692678449</v>
          </cell>
          <cell r="P1747">
            <v>311.92714603716377</v>
          </cell>
          <cell r="Q1747">
            <v>177.8652153186666</v>
          </cell>
        </row>
        <row r="1748">
          <cell r="K1748">
            <v>1137.339126028907</v>
          </cell>
          <cell r="L1748">
            <v>850.20056613084</v>
          </cell>
          <cell r="M1748">
            <v>497.87827777666985</v>
          </cell>
          <cell r="N1748">
            <v>231.99164638031945</v>
          </cell>
          <cell r="O1748">
            <v>57.430447142270218</v>
          </cell>
          <cell r="P1748">
            <v>135.69315247088613</v>
          </cell>
          <cell r="Q1748">
            <v>317.63792861403385</v>
          </cell>
        </row>
        <row r="1749">
          <cell r="K1749">
            <v>1834.3119680432276</v>
          </cell>
          <cell r="L1749">
            <v>1967.3850973731198</v>
          </cell>
          <cell r="M1749">
            <v>419.28873871039218</v>
          </cell>
          <cell r="N1749">
            <v>384.81796645128065</v>
          </cell>
          <cell r="O1749">
            <v>114.47274813844257</v>
          </cell>
          <cell r="P1749">
            <v>107.47299491955694</v>
          </cell>
          <cell r="Q1749">
            <v>223.96782756121362</v>
          </cell>
        </row>
        <row r="1750">
          <cell r="K1750">
            <v>1556.7394771253696</v>
          </cell>
          <cell r="L1750">
            <v>1534.6044535417418</v>
          </cell>
          <cell r="M1750">
            <v>552.2279773446952</v>
          </cell>
          <cell r="N1750">
            <v>453.15063300089264</v>
          </cell>
          <cell r="O1750">
            <v>443.04628491941986</v>
          </cell>
          <cell r="P1750">
            <v>215.68835569392914</v>
          </cell>
          <cell r="Q1750">
            <v>197.5294144608819</v>
          </cell>
        </row>
        <row r="1751">
          <cell r="K1751">
            <v>1866.2145443977977</v>
          </cell>
          <cell r="L1751">
            <v>1236.7466604758106</v>
          </cell>
          <cell r="M1751">
            <v>447.62954207980692</v>
          </cell>
          <cell r="N1751">
            <v>370.49546936389083</v>
          </cell>
          <cell r="O1751">
            <v>339.14236143190539</v>
          </cell>
          <cell r="P1751">
            <v>151.07550152085275</v>
          </cell>
          <cell r="Q1751">
            <v>309.7763610116703</v>
          </cell>
        </row>
        <row r="1752">
          <cell r="K1752">
            <v>2018.4395640702548</v>
          </cell>
          <cell r="L1752">
            <v>1250.6838076383026</v>
          </cell>
          <cell r="M1752">
            <v>446.22125039147522</v>
          </cell>
          <cell r="N1752">
            <v>311.94187248987021</v>
          </cell>
          <cell r="O1752">
            <v>85.933833857080344</v>
          </cell>
          <cell r="P1752">
            <v>242.55388977743706</v>
          </cell>
          <cell r="Q1752">
            <v>238.72946511148001</v>
          </cell>
        </row>
        <row r="1753">
          <cell r="K1753">
            <v>1249.4203680352532</v>
          </cell>
          <cell r="L1753">
            <v>1433.6568395783784</v>
          </cell>
          <cell r="M1753">
            <v>860.5110739372094</v>
          </cell>
          <cell r="N1753">
            <v>415.75076346000992</v>
          </cell>
          <cell r="O1753">
            <v>236.51687849841514</v>
          </cell>
          <cell r="P1753">
            <v>90.469035621449223</v>
          </cell>
          <cell r="Q1753">
            <v>301.79726048995241</v>
          </cell>
        </row>
        <row r="1754">
          <cell r="K1754">
            <v>2463.3149480954362</v>
          </cell>
          <cell r="L1754">
            <v>1254.208972255153</v>
          </cell>
          <cell r="M1754">
            <v>625.11591174136765</v>
          </cell>
          <cell r="N1754">
            <v>307.33657172445055</v>
          </cell>
          <cell r="O1754">
            <v>305.4972070115677</v>
          </cell>
          <cell r="P1754">
            <v>383.58310156030353</v>
          </cell>
          <cell r="Q1754">
            <v>186.07805641771276</v>
          </cell>
        </row>
        <row r="1755">
          <cell r="K1755">
            <v>1462.3382308972782</v>
          </cell>
          <cell r="L1755">
            <v>2071.6319412720977</v>
          </cell>
          <cell r="M1755">
            <v>567.56832605330112</v>
          </cell>
          <cell r="N1755">
            <v>201.26790394178036</v>
          </cell>
          <cell r="O1755">
            <v>128.492729701933</v>
          </cell>
          <cell r="P1755">
            <v>435.72683468265279</v>
          </cell>
          <cell r="Q1755">
            <v>368.36552659287696</v>
          </cell>
        </row>
        <row r="1756">
          <cell r="K1756">
            <v>1889.0108206647433</v>
          </cell>
          <cell r="L1756">
            <v>1681.4143767872852</v>
          </cell>
          <cell r="M1756">
            <v>559.91860598654694</v>
          </cell>
          <cell r="N1756">
            <v>302.90617814529969</v>
          </cell>
          <cell r="O1756">
            <v>443.17462588706252</v>
          </cell>
          <cell r="P1756">
            <v>259.35264729606598</v>
          </cell>
          <cell r="Q1756">
            <v>189.55045270106453</v>
          </cell>
        </row>
        <row r="1757">
          <cell r="K1757">
            <v>1933.6606055343811</v>
          </cell>
          <cell r="L1757">
            <v>1500.2378617789923</v>
          </cell>
          <cell r="M1757">
            <v>524.69947571999364</v>
          </cell>
          <cell r="N1757">
            <v>416.56616688721607</v>
          </cell>
          <cell r="O1757">
            <v>231.130488469901</v>
          </cell>
          <cell r="P1757">
            <v>209.87821810095573</v>
          </cell>
          <cell r="Q1757">
            <v>212.72368589862063</v>
          </cell>
        </row>
        <row r="1758">
          <cell r="K1758">
            <v>1869.7261995688234</v>
          </cell>
          <cell r="L1758">
            <v>1668.3686551172998</v>
          </cell>
          <cell r="M1758">
            <v>372.28676392406595</v>
          </cell>
          <cell r="N1758">
            <v>443.59324474427933</v>
          </cell>
          <cell r="O1758">
            <v>114.41349117062639</v>
          </cell>
          <cell r="P1758">
            <v>213.92753901748301</v>
          </cell>
          <cell r="Q1758">
            <v>122.59645502704548</v>
          </cell>
        </row>
        <row r="1759">
          <cell r="K1759">
            <v>1545.2002101211999</v>
          </cell>
          <cell r="L1759">
            <v>1483.6322065347567</v>
          </cell>
          <cell r="M1759">
            <v>542.00594888900639</v>
          </cell>
          <cell r="N1759">
            <v>212.08886190461439</v>
          </cell>
          <cell r="O1759">
            <v>455.5899877139189</v>
          </cell>
          <cell r="P1759">
            <v>216.47912707468595</v>
          </cell>
          <cell r="Q1759">
            <v>318.64586213108311</v>
          </cell>
        </row>
        <row r="1760">
          <cell r="K1760">
            <v>1466.662636248645</v>
          </cell>
          <cell r="L1760">
            <v>1494.4116639241472</v>
          </cell>
          <cell r="M1760">
            <v>581.72388975672686</v>
          </cell>
          <cell r="N1760">
            <v>354.56156644688326</v>
          </cell>
          <cell r="O1760">
            <v>351.89151964163347</v>
          </cell>
          <cell r="P1760">
            <v>233.52127274491147</v>
          </cell>
          <cell r="Q1760">
            <v>195.35802510761641</v>
          </cell>
        </row>
        <row r="1761">
          <cell r="K1761">
            <v>1535.5495771101848</v>
          </cell>
          <cell r="L1761">
            <v>1795.1611486202255</v>
          </cell>
          <cell r="M1761">
            <v>638.92738619599334</v>
          </cell>
          <cell r="N1761">
            <v>291.11062700418557</v>
          </cell>
          <cell r="O1761">
            <v>291.35251637088834</v>
          </cell>
          <cell r="P1761">
            <v>187.38114209729468</v>
          </cell>
          <cell r="Q1761">
            <v>209.75744398335706</v>
          </cell>
        </row>
        <row r="1762">
          <cell r="K1762">
            <v>1422.3671453282213</v>
          </cell>
          <cell r="L1762">
            <v>1159.2294667379056</v>
          </cell>
          <cell r="M1762">
            <v>370.87241074735164</v>
          </cell>
          <cell r="N1762">
            <v>355.36553317726111</v>
          </cell>
          <cell r="O1762">
            <v>95.047019750122217</v>
          </cell>
          <cell r="P1762">
            <v>243.70746127080841</v>
          </cell>
          <cell r="Q1762">
            <v>90.118091703732176</v>
          </cell>
        </row>
        <row r="1763">
          <cell r="K1763">
            <v>1744.5639636657345</v>
          </cell>
          <cell r="L1763">
            <v>1402.0439745439776</v>
          </cell>
          <cell r="M1763">
            <v>383.41186348097426</v>
          </cell>
          <cell r="N1763">
            <v>253.31051019815752</v>
          </cell>
          <cell r="O1763">
            <v>430.90133606479276</v>
          </cell>
          <cell r="P1763">
            <v>177.45243489303996</v>
          </cell>
          <cell r="Q1763">
            <v>104.9072856654435</v>
          </cell>
        </row>
        <row r="1764">
          <cell r="K1764">
            <v>1372.9914994011065</v>
          </cell>
          <cell r="L1764">
            <v>1690.7057806715729</v>
          </cell>
          <cell r="M1764">
            <v>469.51174802304217</v>
          </cell>
          <cell r="N1764">
            <v>442.83272911308603</v>
          </cell>
          <cell r="O1764">
            <v>223.54319125588432</v>
          </cell>
          <cell r="P1764">
            <v>92.860841349195894</v>
          </cell>
          <cell r="Q1764">
            <v>83.908089193295055</v>
          </cell>
        </row>
        <row r="1765">
          <cell r="K1765">
            <v>2324.7424695292239</v>
          </cell>
          <cell r="L1765">
            <v>1468.1583897588152</v>
          </cell>
          <cell r="M1765">
            <v>465.1996385596467</v>
          </cell>
          <cell r="N1765">
            <v>299.27497756232464</v>
          </cell>
          <cell r="O1765">
            <v>392.7429842939294</v>
          </cell>
          <cell r="P1765">
            <v>269.68737536861909</v>
          </cell>
          <cell r="Q1765">
            <v>286.37571406366618</v>
          </cell>
        </row>
        <row r="1766">
          <cell r="K1766">
            <v>2110.614485971515</v>
          </cell>
          <cell r="L1766">
            <v>2138.3417839078661</v>
          </cell>
          <cell r="M1766">
            <v>500.31350130441677</v>
          </cell>
          <cell r="N1766">
            <v>472.55944554542413</v>
          </cell>
          <cell r="O1766">
            <v>242.73920883143791</v>
          </cell>
          <cell r="P1766">
            <v>213.41538545893462</v>
          </cell>
          <cell r="Q1766">
            <v>192.73803088827242</v>
          </cell>
        </row>
        <row r="1767">
          <cell r="K1767">
            <v>1619.7971995601883</v>
          </cell>
          <cell r="L1767">
            <v>2115.85297614096</v>
          </cell>
          <cell r="M1767">
            <v>423.146499719308</v>
          </cell>
          <cell r="N1767">
            <v>337.85928007417783</v>
          </cell>
          <cell r="O1767">
            <v>119.12057081965347</v>
          </cell>
          <cell r="P1767">
            <v>199.97207010156947</v>
          </cell>
          <cell r="Q1767">
            <v>170.9330495498703</v>
          </cell>
        </row>
        <row r="1768">
          <cell r="K1768">
            <v>1413.9735429625757</v>
          </cell>
          <cell r="L1768">
            <v>1478.6108732722041</v>
          </cell>
          <cell r="M1768">
            <v>384.75811190691223</v>
          </cell>
          <cell r="N1768">
            <v>293.02522980551072</v>
          </cell>
          <cell r="O1768">
            <v>370.30011242524523</v>
          </cell>
          <cell r="P1768">
            <v>177.55988437119512</v>
          </cell>
          <cell r="Q1768">
            <v>277.66164031931021</v>
          </cell>
        </row>
        <row r="1769">
          <cell r="K1769">
            <v>1673.8253764683029</v>
          </cell>
          <cell r="L1769">
            <v>1686.9915410608664</v>
          </cell>
          <cell r="M1769">
            <v>546.92671297118125</v>
          </cell>
          <cell r="N1769">
            <v>388.81072934424844</v>
          </cell>
          <cell r="O1769">
            <v>139.99299013455615</v>
          </cell>
          <cell r="P1769">
            <v>211.49250112966186</v>
          </cell>
          <cell r="Q1769">
            <v>181.9824085538888</v>
          </cell>
        </row>
        <row r="1770">
          <cell r="K1770">
            <v>1269.7110631972221</v>
          </cell>
          <cell r="L1770">
            <v>1243.0701686751383</v>
          </cell>
          <cell r="M1770">
            <v>523.18420284833689</v>
          </cell>
          <cell r="N1770">
            <v>356.18078265757651</v>
          </cell>
          <cell r="O1770">
            <v>296.06953484797879</v>
          </cell>
          <cell r="P1770">
            <v>143.38440311939934</v>
          </cell>
          <cell r="Q1770">
            <v>116.01794598218116</v>
          </cell>
        </row>
        <row r="1771">
          <cell r="K1771">
            <v>2437.5391754471702</v>
          </cell>
          <cell r="L1771">
            <v>1515.7146496661769</v>
          </cell>
          <cell r="M1771">
            <v>562.67988702493369</v>
          </cell>
          <cell r="N1771">
            <v>466.06495891876716</v>
          </cell>
          <cell r="O1771">
            <v>305.12193370560647</v>
          </cell>
          <cell r="P1771">
            <v>374.66015741963571</v>
          </cell>
          <cell r="Q1771">
            <v>131.26105733974597</v>
          </cell>
        </row>
        <row r="1772">
          <cell r="K1772">
            <v>1685.0654354535563</v>
          </cell>
          <cell r="L1772">
            <v>1897.9512066857517</v>
          </cell>
          <cell r="M1772">
            <v>575.58310125440892</v>
          </cell>
          <cell r="N1772">
            <v>389.26598049264146</v>
          </cell>
          <cell r="O1772">
            <v>81.050650120266951</v>
          </cell>
          <cell r="P1772">
            <v>233.17407849993515</v>
          </cell>
          <cell r="Q1772">
            <v>264.83712528447302</v>
          </cell>
        </row>
        <row r="1773">
          <cell r="K1773">
            <v>1743.5033598428899</v>
          </cell>
          <cell r="L1773">
            <v>1883.2016640641791</v>
          </cell>
          <cell r="M1773">
            <v>462.99703732521544</v>
          </cell>
          <cell r="N1773">
            <v>328.82144802475506</v>
          </cell>
          <cell r="O1773">
            <v>106.75126704657561</v>
          </cell>
          <cell r="P1773">
            <v>354.36462056059082</v>
          </cell>
          <cell r="Q1773">
            <v>211.13424095449699</v>
          </cell>
        </row>
        <row r="1774">
          <cell r="K1774">
            <v>1842.5042950295601</v>
          </cell>
          <cell r="L1774">
            <v>1069.1983847960187</v>
          </cell>
          <cell r="M1774">
            <v>343.41906064280323</v>
          </cell>
          <cell r="N1774">
            <v>318.99108267478908</v>
          </cell>
          <cell r="O1774">
            <v>233.20640251485122</v>
          </cell>
          <cell r="P1774">
            <v>288.9845216134101</v>
          </cell>
          <cell r="Q1774">
            <v>41.731738105769061</v>
          </cell>
        </row>
        <row r="1775">
          <cell r="K1775">
            <v>2348.5194923706908</v>
          </cell>
          <cell r="L1775">
            <v>1100.1851168299615</v>
          </cell>
          <cell r="M1775">
            <v>574.74671627640419</v>
          </cell>
          <cell r="N1775">
            <v>262.58835824877235</v>
          </cell>
          <cell r="O1775">
            <v>350.35525817191376</v>
          </cell>
          <cell r="P1775">
            <v>204.73913242113468</v>
          </cell>
          <cell r="Q1775">
            <v>146.83280403460188</v>
          </cell>
        </row>
        <row r="1776">
          <cell r="K1776">
            <v>1578.8913293863425</v>
          </cell>
          <cell r="L1776">
            <v>3340.0114754130204</v>
          </cell>
          <cell r="M1776">
            <v>538.49590012732483</v>
          </cell>
          <cell r="N1776">
            <v>527.26416374751864</v>
          </cell>
          <cell r="O1776">
            <v>427.3964627712831</v>
          </cell>
          <cell r="P1776">
            <v>124.78126751713691</v>
          </cell>
          <cell r="Q1776">
            <v>163.07391353120164</v>
          </cell>
        </row>
        <row r="1777">
          <cell r="K1777">
            <v>1649.3215285791937</v>
          </cell>
          <cell r="L1777">
            <v>1502.6660921845216</v>
          </cell>
          <cell r="M1777">
            <v>536.04683291245203</v>
          </cell>
          <cell r="N1777">
            <v>210.31618689720634</v>
          </cell>
          <cell r="O1777">
            <v>97.827282061557824</v>
          </cell>
          <cell r="P1777">
            <v>140.89502869041021</v>
          </cell>
          <cell r="Q1777">
            <v>184.19995370201389</v>
          </cell>
        </row>
        <row r="1778">
          <cell r="K1778">
            <v>2218.0156689803321</v>
          </cell>
          <cell r="L1778">
            <v>2393.3681549284579</v>
          </cell>
          <cell r="M1778">
            <v>513.81685373554615</v>
          </cell>
          <cell r="N1778">
            <v>339.43848481623189</v>
          </cell>
          <cell r="O1778">
            <v>173.76058411544224</v>
          </cell>
          <cell r="P1778">
            <v>93.061021975587039</v>
          </cell>
          <cell r="Q1778">
            <v>143.79270393044942</v>
          </cell>
        </row>
        <row r="1779">
          <cell r="K1779">
            <v>1879.2617470302725</v>
          </cell>
          <cell r="L1779">
            <v>1662.9496151139958</v>
          </cell>
          <cell r="M1779">
            <v>577.0826988158575</v>
          </cell>
          <cell r="N1779">
            <v>201.64541790665947</v>
          </cell>
          <cell r="O1779">
            <v>596.64956524535148</v>
          </cell>
          <cell r="P1779">
            <v>420.60141009544611</v>
          </cell>
          <cell r="Q1779">
            <v>111.42541381542706</v>
          </cell>
        </row>
        <row r="1780">
          <cell r="K1780">
            <v>1139.4595447899674</v>
          </cell>
          <cell r="L1780">
            <v>2226.7835670176346</v>
          </cell>
          <cell r="M1780">
            <v>608.09172772321801</v>
          </cell>
          <cell r="N1780">
            <v>364.45662972892552</v>
          </cell>
          <cell r="O1780">
            <v>452.87352933262133</v>
          </cell>
          <cell r="P1780">
            <v>265.00187730101283</v>
          </cell>
          <cell r="Q1780">
            <v>372.52640463637459</v>
          </cell>
        </row>
        <row r="1781">
          <cell r="K1781">
            <v>2368.9816201013296</v>
          </cell>
          <cell r="L1781">
            <v>2333.222215532217</v>
          </cell>
          <cell r="M1781">
            <v>588.89636584476114</v>
          </cell>
          <cell r="N1781">
            <v>371.62706393783725</v>
          </cell>
          <cell r="O1781">
            <v>260.40433314251555</v>
          </cell>
          <cell r="P1781">
            <v>264.26568702953165</v>
          </cell>
          <cell r="Q1781">
            <v>186.18776858092684</v>
          </cell>
        </row>
        <row r="1782">
          <cell r="K1782">
            <v>1939.9991026266623</v>
          </cell>
          <cell r="L1782">
            <v>1729.5561510776104</v>
          </cell>
          <cell r="M1782">
            <v>637.27307507697321</v>
          </cell>
          <cell r="N1782">
            <v>246.91353626089784</v>
          </cell>
          <cell r="O1782">
            <v>316.26655395581668</v>
          </cell>
          <cell r="P1782">
            <v>129.36771715603115</v>
          </cell>
          <cell r="Q1782">
            <v>169.00976715896252</v>
          </cell>
        </row>
        <row r="1783">
          <cell r="K1783">
            <v>968.00230761937689</v>
          </cell>
          <cell r="L1783">
            <v>1831.2853316612927</v>
          </cell>
          <cell r="M1783">
            <v>446.14038186994281</v>
          </cell>
          <cell r="N1783">
            <v>490.37548223535885</v>
          </cell>
          <cell r="O1783">
            <v>232.9981996349222</v>
          </cell>
          <cell r="P1783">
            <v>261.61925512683655</v>
          </cell>
          <cell r="Q1783">
            <v>220.46283186066751</v>
          </cell>
        </row>
        <row r="1784">
          <cell r="K1784">
            <v>1106.7919408434536</v>
          </cell>
          <cell r="L1784">
            <v>1818.1232352774045</v>
          </cell>
          <cell r="M1784">
            <v>336.21140858727017</v>
          </cell>
          <cell r="N1784">
            <v>412.05179391225795</v>
          </cell>
          <cell r="O1784">
            <v>247.76145956418782</v>
          </cell>
          <cell r="P1784">
            <v>39.452032416217413</v>
          </cell>
          <cell r="Q1784">
            <v>277.18935152039427</v>
          </cell>
        </row>
        <row r="1785">
          <cell r="K1785">
            <v>2153.1218229280171</v>
          </cell>
          <cell r="L1785">
            <v>1544.8528844579255</v>
          </cell>
          <cell r="M1785">
            <v>525.78347794663591</v>
          </cell>
          <cell r="N1785">
            <v>226.87499503759545</v>
          </cell>
          <cell r="O1785">
            <v>325.44039973569733</v>
          </cell>
          <cell r="P1785">
            <v>17.530810346551903</v>
          </cell>
          <cell r="Q1785">
            <v>299.8924217389619</v>
          </cell>
        </row>
        <row r="1786">
          <cell r="K1786">
            <v>1663.5011424919928</v>
          </cell>
          <cell r="L1786">
            <v>1888.8608522865288</v>
          </cell>
          <cell r="M1786">
            <v>786.95933167190276</v>
          </cell>
          <cell r="N1786">
            <v>474.94972671769125</v>
          </cell>
          <cell r="O1786">
            <v>411.60485671500641</v>
          </cell>
          <cell r="P1786">
            <v>131.86079403581738</v>
          </cell>
          <cell r="Q1786">
            <v>150.60450669144953</v>
          </cell>
        </row>
        <row r="1787">
          <cell r="K1787">
            <v>1922.1245834774243</v>
          </cell>
          <cell r="L1787">
            <v>1491.0054735215595</v>
          </cell>
          <cell r="M1787">
            <v>760.72316195678468</v>
          </cell>
          <cell r="N1787">
            <v>144.38206957504806</v>
          </cell>
          <cell r="O1787">
            <v>417.15721759867949</v>
          </cell>
          <cell r="P1787">
            <v>78.649706413055711</v>
          </cell>
          <cell r="Q1787">
            <v>196.9376938367943</v>
          </cell>
        </row>
        <row r="1788">
          <cell r="K1788">
            <v>1579.6913204340256</v>
          </cell>
          <cell r="L1788">
            <v>1813.2966946973686</v>
          </cell>
          <cell r="M1788">
            <v>504.67825926872979</v>
          </cell>
          <cell r="N1788">
            <v>364.35379113776412</v>
          </cell>
          <cell r="O1788">
            <v>373.06909205111054</v>
          </cell>
          <cell r="P1788">
            <v>278.91446699554655</v>
          </cell>
          <cell r="Q1788">
            <v>211.63182096100618</v>
          </cell>
        </row>
        <row r="1789">
          <cell r="K1789">
            <v>1379.1189605287332</v>
          </cell>
          <cell r="L1789">
            <v>1774.5185049154352</v>
          </cell>
          <cell r="M1789">
            <v>457.34668606191821</v>
          </cell>
          <cell r="N1789">
            <v>446.57656461218767</v>
          </cell>
          <cell r="O1789">
            <v>227.81833513937846</v>
          </cell>
          <cell r="P1789">
            <v>220.71789245424952</v>
          </cell>
          <cell r="Q1789">
            <v>85.330346410309687</v>
          </cell>
        </row>
        <row r="1790">
          <cell r="K1790">
            <v>1774.6636833698474</v>
          </cell>
          <cell r="L1790">
            <v>1636.0669499101539</v>
          </cell>
          <cell r="M1790">
            <v>617.23287611898706</v>
          </cell>
          <cell r="N1790">
            <v>319.46016458847248</v>
          </cell>
          <cell r="O1790">
            <v>456.0423158482044</v>
          </cell>
          <cell r="P1790">
            <v>138.933459898997</v>
          </cell>
          <cell r="Q1790">
            <v>113.54515162163847</v>
          </cell>
        </row>
        <row r="1791">
          <cell r="K1791">
            <v>1877.651563292487</v>
          </cell>
          <cell r="L1791">
            <v>1362.0112408232892</v>
          </cell>
          <cell r="M1791">
            <v>527.60702233526729</v>
          </cell>
          <cell r="N1791">
            <v>309.72790313066793</v>
          </cell>
          <cell r="O1791">
            <v>179.0331956523747</v>
          </cell>
          <cell r="P1791">
            <v>379.15799645114345</v>
          </cell>
          <cell r="Q1791">
            <v>116.78277872787861</v>
          </cell>
        </row>
        <row r="1792">
          <cell r="K1792">
            <v>2537.3824162195115</v>
          </cell>
          <cell r="L1792">
            <v>1273.4194744892677</v>
          </cell>
          <cell r="M1792">
            <v>498.9345383634851</v>
          </cell>
          <cell r="N1792">
            <v>456.60335999029735</v>
          </cell>
          <cell r="O1792">
            <v>107.49641097609513</v>
          </cell>
          <cell r="P1792">
            <v>310.43344818961054</v>
          </cell>
          <cell r="Q1792">
            <v>269.32549964183062</v>
          </cell>
        </row>
        <row r="1793">
          <cell r="K1793">
            <v>2194.6531913931599</v>
          </cell>
          <cell r="L1793">
            <v>795.77967150526308</v>
          </cell>
          <cell r="M1793">
            <v>726.69994301038719</v>
          </cell>
          <cell r="N1793">
            <v>256.39278985747916</v>
          </cell>
          <cell r="O1793">
            <v>425.08138848858619</v>
          </cell>
          <cell r="P1793">
            <v>201.74466118369926</v>
          </cell>
          <cell r="Q1793">
            <v>213.61852743954447</v>
          </cell>
        </row>
        <row r="1794">
          <cell r="K1794">
            <v>1226.878478577637</v>
          </cell>
          <cell r="L1794">
            <v>1442.7099251657542</v>
          </cell>
          <cell r="M1794">
            <v>574.86408396734419</v>
          </cell>
          <cell r="N1794">
            <v>462.71598258634492</v>
          </cell>
          <cell r="O1794">
            <v>169.95841519571476</v>
          </cell>
          <cell r="P1794">
            <v>213.32389111316371</v>
          </cell>
          <cell r="Q1794">
            <v>24.047143347420921</v>
          </cell>
        </row>
        <row r="1795">
          <cell r="K1795">
            <v>2370.8277247517008</v>
          </cell>
          <cell r="L1795">
            <v>1259.1104216435508</v>
          </cell>
          <cell r="M1795">
            <v>424.4035512970969</v>
          </cell>
          <cell r="N1795">
            <v>284.80228381729785</v>
          </cell>
          <cell r="O1795">
            <v>261.76290555529852</v>
          </cell>
          <cell r="P1795">
            <v>126.84667733368326</v>
          </cell>
          <cell r="Q1795">
            <v>166.53840864421355</v>
          </cell>
        </row>
        <row r="1796">
          <cell r="K1796">
            <v>3059.7161266234084</v>
          </cell>
          <cell r="L1796">
            <v>2059.4902218848956</v>
          </cell>
          <cell r="M1796">
            <v>631.59442938277721</v>
          </cell>
          <cell r="N1796">
            <v>372.20205392648393</v>
          </cell>
          <cell r="O1796">
            <v>214.23358661629536</v>
          </cell>
          <cell r="P1796">
            <v>95.713489796191297</v>
          </cell>
          <cell r="Q1796">
            <v>374.80561526725711</v>
          </cell>
        </row>
        <row r="1797">
          <cell r="K1797">
            <v>1987.6789374777791</v>
          </cell>
          <cell r="L1797">
            <v>1661.87433163532</v>
          </cell>
          <cell r="M1797">
            <v>471.5908330527912</v>
          </cell>
          <cell r="N1797">
            <v>330.06626550928564</v>
          </cell>
          <cell r="O1797">
            <v>178.43030296051325</v>
          </cell>
          <cell r="P1797">
            <v>331.81168857385194</v>
          </cell>
          <cell r="Q1797">
            <v>234.67243723530413</v>
          </cell>
        </row>
        <row r="1798">
          <cell r="K1798">
            <v>2440.3819468340757</v>
          </cell>
          <cell r="L1798">
            <v>1751.5304147644927</v>
          </cell>
          <cell r="M1798">
            <v>363.21029396827311</v>
          </cell>
          <cell r="N1798">
            <v>388.62633213440898</v>
          </cell>
          <cell r="O1798">
            <v>220.43122573537772</v>
          </cell>
          <cell r="P1798">
            <v>250.91603331532096</v>
          </cell>
          <cell r="Q1798">
            <v>207.55029815670542</v>
          </cell>
        </row>
        <row r="1799">
          <cell r="K1799">
            <v>1488.5961038693097</v>
          </cell>
          <cell r="L1799">
            <v>2139.7020690925806</v>
          </cell>
          <cell r="M1799">
            <v>370.76219973609437</v>
          </cell>
          <cell r="N1799">
            <v>302.46207871131384</v>
          </cell>
          <cell r="O1799">
            <v>249.98008924230578</v>
          </cell>
          <cell r="P1799">
            <v>330.39997581113431</v>
          </cell>
          <cell r="Q1799">
            <v>290.53506413810987</v>
          </cell>
        </row>
        <row r="1800">
          <cell r="K1800">
            <v>1829.0619453371489</v>
          </cell>
          <cell r="L1800">
            <v>1537.6439026151099</v>
          </cell>
          <cell r="M1800">
            <v>475.43741298890598</v>
          </cell>
          <cell r="N1800">
            <v>280.30279084672515</v>
          </cell>
          <cell r="O1800">
            <v>367.26797211847031</v>
          </cell>
          <cell r="P1800">
            <v>419.0258086853006</v>
          </cell>
          <cell r="Q1800">
            <v>165.80110621094963</v>
          </cell>
        </row>
        <row r="1801">
          <cell r="K1801">
            <v>1238.3188782700202</v>
          </cell>
          <cell r="L1801">
            <v>1735.8310100484969</v>
          </cell>
          <cell r="M1801">
            <v>436.52504216226959</v>
          </cell>
          <cell r="N1801">
            <v>405.45278295182806</v>
          </cell>
          <cell r="O1801">
            <v>237.35003410630546</v>
          </cell>
          <cell r="P1801">
            <v>446.82127279052941</v>
          </cell>
          <cell r="Q1801">
            <v>63.342738910041881</v>
          </cell>
        </row>
        <row r="1802">
          <cell r="K1802">
            <v>1401.5223517962429</v>
          </cell>
          <cell r="L1802">
            <v>1209.3651932522564</v>
          </cell>
          <cell r="M1802">
            <v>594.65905779162063</v>
          </cell>
          <cell r="N1802">
            <v>406.84745958619618</v>
          </cell>
          <cell r="O1802">
            <v>405.10673773982415</v>
          </cell>
          <cell r="P1802">
            <v>231.03586477773243</v>
          </cell>
          <cell r="Q1802">
            <v>311.40056954962239</v>
          </cell>
        </row>
        <row r="1803">
          <cell r="K1803">
            <v>2482.8287973993115</v>
          </cell>
          <cell r="L1803">
            <v>1435.9170247859586</v>
          </cell>
          <cell r="M1803">
            <v>424.18516837621087</v>
          </cell>
          <cell r="N1803">
            <v>289.75544706511528</v>
          </cell>
          <cell r="O1803">
            <v>334.89489379969388</v>
          </cell>
          <cell r="P1803">
            <v>160.6989927100623</v>
          </cell>
          <cell r="Q1803">
            <v>284.92173565460632</v>
          </cell>
        </row>
        <row r="1804">
          <cell r="K1804">
            <v>2183.0898758196399</v>
          </cell>
          <cell r="L1804">
            <v>1572.4247195471146</v>
          </cell>
          <cell r="M1804">
            <v>537.61592427299615</v>
          </cell>
          <cell r="N1804">
            <v>253.74026710618372</v>
          </cell>
          <cell r="O1804">
            <v>232.23787372883052</v>
          </cell>
          <cell r="P1804">
            <v>237.61035185682374</v>
          </cell>
          <cell r="Q1804">
            <v>228.48066264431478</v>
          </cell>
        </row>
        <row r="1805">
          <cell r="K1805">
            <v>2437.7370885021242</v>
          </cell>
          <cell r="L1805">
            <v>1679.76878209135</v>
          </cell>
          <cell r="M1805">
            <v>553.9509336649221</v>
          </cell>
          <cell r="N1805">
            <v>305.01444275070713</v>
          </cell>
          <cell r="O1805">
            <v>240.11168352427501</v>
          </cell>
          <cell r="P1805">
            <v>66.434948518562223</v>
          </cell>
          <cell r="Q1805">
            <v>147.69059821259219</v>
          </cell>
        </row>
        <row r="1806">
          <cell r="K1806">
            <v>1856.0310627976996</v>
          </cell>
          <cell r="L1806">
            <v>1895.5291282258008</v>
          </cell>
          <cell r="M1806">
            <v>393.7239513879577</v>
          </cell>
          <cell r="N1806">
            <v>386.49428408437785</v>
          </cell>
          <cell r="O1806">
            <v>459.38699231291628</v>
          </cell>
          <cell r="P1806">
            <v>223.47996835932017</v>
          </cell>
          <cell r="Q1806">
            <v>207.44446679633037</v>
          </cell>
        </row>
        <row r="1807">
          <cell r="K1807">
            <v>2419.2685069385921</v>
          </cell>
          <cell r="L1807">
            <v>1556.9574023522964</v>
          </cell>
          <cell r="M1807">
            <v>478.79453885872664</v>
          </cell>
          <cell r="N1807">
            <v>237.5251893027413</v>
          </cell>
          <cell r="O1807">
            <v>511.73748974214624</v>
          </cell>
          <cell r="P1807">
            <v>287.72718099085239</v>
          </cell>
          <cell r="Q1807">
            <v>186.64383320638848</v>
          </cell>
        </row>
        <row r="1808">
          <cell r="K1808">
            <v>1670.8881493242197</v>
          </cell>
          <cell r="L1808">
            <v>1384.3896975000264</v>
          </cell>
          <cell r="M1808">
            <v>439.78855422748308</v>
          </cell>
          <cell r="N1808">
            <v>260.25965270596095</v>
          </cell>
          <cell r="O1808">
            <v>426.20596126838956</v>
          </cell>
          <cell r="P1808">
            <v>328.87533566280263</v>
          </cell>
          <cell r="Q1808">
            <v>130.69028723967716</v>
          </cell>
        </row>
        <row r="1809">
          <cell r="K1809">
            <v>1377.5351106439705</v>
          </cell>
          <cell r="L1809">
            <v>1051.6903589275014</v>
          </cell>
          <cell r="M1809">
            <v>530.44057875943167</v>
          </cell>
          <cell r="N1809">
            <v>413.38983418897516</v>
          </cell>
          <cell r="O1809">
            <v>150.86430904185082</v>
          </cell>
          <cell r="P1809">
            <v>335.97557166065224</v>
          </cell>
          <cell r="Q1809">
            <v>322.79336217414118</v>
          </cell>
        </row>
        <row r="1810">
          <cell r="K1810">
            <v>1705.8956235955336</v>
          </cell>
          <cell r="L1810">
            <v>1355.9725322053214</v>
          </cell>
          <cell r="M1810">
            <v>373.57042331844639</v>
          </cell>
          <cell r="N1810">
            <v>342.85305075779121</v>
          </cell>
          <cell r="O1810">
            <v>226.94651895010523</v>
          </cell>
          <cell r="P1810">
            <v>132.42268665147768</v>
          </cell>
          <cell r="Q1810">
            <v>335.80607902332963</v>
          </cell>
        </row>
        <row r="1811">
          <cell r="K1811">
            <v>2070.0563333193691</v>
          </cell>
          <cell r="L1811">
            <v>1748.4412467375532</v>
          </cell>
          <cell r="M1811">
            <v>480.95558889908716</v>
          </cell>
          <cell r="N1811">
            <v>246.29019445875875</v>
          </cell>
          <cell r="O1811">
            <v>110.38728423867872</v>
          </cell>
          <cell r="P1811">
            <v>157.27143550897551</v>
          </cell>
          <cell r="Q1811">
            <v>140.44018090874474</v>
          </cell>
        </row>
        <row r="1812">
          <cell r="K1812">
            <v>2174.0110730412825</v>
          </cell>
          <cell r="L1812">
            <v>1323.9713407121346</v>
          </cell>
          <cell r="M1812">
            <v>566.48683204502186</v>
          </cell>
          <cell r="N1812">
            <v>322.62896010937482</v>
          </cell>
          <cell r="O1812">
            <v>360.62758079564748</v>
          </cell>
          <cell r="P1812">
            <v>196.80495062152804</v>
          </cell>
          <cell r="Q1812">
            <v>107.00523750218342</v>
          </cell>
        </row>
        <row r="1813">
          <cell r="K1813">
            <v>1301.0744754739692</v>
          </cell>
          <cell r="L1813">
            <v>1459.8301236819375</v>
          </cell>
          <cell r="M1813">
            <v>479.68045333966518</v>
          </cell>
          <cell r="N1813">
            <v>404.26257294714026</v>
          </cell>
          <cell r="O1813">
            <v>433.68962185568324</v>
          </cell>
          <cell r="P1813">
            <v>225.52205414214743</v>
          </cell>
          <cell r="Q1813">
            <v>210.64551982056085</v>
          </cell>
        </row>
        <row r="1814">
          <cell r="K1814">
            <v>2494.6944520038282</v>
          </cell>
          <cell r="L1814">
            <v>1388.8939358545458</v>
          </cell>
          <cell r="M1814">
            <v>505.82401711387922</v>
          </cell>
          <cell r="N1814">
            <v>407.48506964303618</v>
          </cell>
          <cell r="O1814">
            <v>528.55438066090653</v>
          </cell>
          <cell r="P1814">
            <v>172.61030354746245</v>
          </cell>
          <cell r="Q1814">
            <v>315.38011454037002</v>
          </cell>
        </row>
        <row r="1815">
          <cell r="K1815">
            <v>2606.4132016959866</v>
          </cell>
          <cell r="L1815">
            <v>1802.9144438124029</v>
          </cell>
          <cell r="M1815">
            <v>626.60900058688878</v>
          </cell>
          <cell r="N1815">
            <v>427.01571939428209</v>
          </cell>
          <cell r="O1815">
            <v>248.13886736532558</v>
          </cell>
          <cell r="P1815">
            <v>309.14532866794997</v>
          </cell>
          <cell r="Q1815">
            <v>320.59795263544208</v>
          </cell>
        </row>
        <row r="1816">
          <cell r="K1816">
            <v>1740.0268730968826</v>
          </cell>
          <cell r="L1816">
            <v>1804.2971476979783</v>
          </cell>
          <cell r="M1816">
            <v>387.47092226232576</v>
          </cell>
          <cell r="N1816">
            <v>492.11644111045678</v>
          </cell>
          <cell r="O1816">
            <v>270.36153605019348</v>
          </cell>
          <cell r="P1816">
            <v>194.61344617133034</v>
          </cell>
          <cell r="Q1816">
            <v>328.63396465734246</v>
          </cell>
        </row>
        <row r="1817">
          <cell r="K1817">
            <v>1972.7145738975319</v>
          </cell>
          <cell r="L1817">
            <v>2042.3900587900321</v>
          </cell>
          <cell r="M1817">
            <v>697.12048896435078</v>
          </cell>
          <cell r="N1817">
            <v>393.98734186857598</v>
          </cell>
          <cell r="O1817">
            <v>49.975536260128003</v>
          </cell>
          <cell r="P1817">
            <v>222.65977712590907</v>
          </cell>
          <cell r="Q1817">
            <v>109.28232890112434</v>
          </cell>
        </row>
        <row r="1818">
          <cell r="K1818">
            <v>1952.8755504721644</v>
          </cell>
          <cell r="L1818">
            <v>871.65063578923412</v>
          </cell>
          <cell r="M1818">
            <v>839.95524932865999</v>
          </cell>
          <cell r="N1818">
            <v>266.80210763468801</v>
          </cell>
          <cell r="O1818">
            <v>504.58002116767597</v>
          </cell>
          <cell r="P1818">
            <v>208.70703816902909</v>
          </cell>
          <cell r="Q1818">
            <v>226.20338843808943</v>
          </cell>
        </row>
        <row r="1819">
          <cell r="K1819">
            <v>1732.9352167916431</v>
          </cell>
          <cell r="L1819">
            <v>1715.1529268827201</v>
          </cell>
          <cell r="M1819">
            <v>622.96089357360017</v>
          </cell>
          <cell r="N1819">
            <v>294.00267789245123</v>
          </cell>
          <cell r="O1819">
            <v>67.982486399810242</v>
          </cell>
          <cell r="P1819">
            <v>316.67405507105542</v>
          </cell>
          <cell r="Q1819">
            <v>229.59987515471633</v>
          </cell>
        </row>
        <row r="1820">
          <cell r="K1820">
            <v>2219.532389105887</v>
          </cell>
          <cell r="L1820">
            <v>2069.8350839383033</v>
          </cell>
          <cell r="M1820">
            <v>406.43041569884537</v>
          </cell>
          <cell r="N1820">
            <v>393.75331987919895</v>
          </cell>
          <cell r="O1820">
            <v>342.37339935815635</v>
          </cell>
          <cell r="P1820">
            <v>246.68494090680994</v>
          </cell>
          <cell r="Q1820">
            <v>274.67972402391769</v>
          </cell>
        </row>
        <row r="1821">
          <cell r="K1821">
            <v>1555.7568050436337</v>
          </cell>
          <cell r="L1821">
            <v>1166.9532359657808</v>
          </cell>
          <cell r="M1821">
            <v>453.96674027131837</v>
          </cell>
          <cell r="N1821">
            <v>700.04181216718371</v>
          </cell>
          <cell r="O1821">
            <v>385.64194377515622</v>
          </cell>
          <cell r="P1821">
            <v>151.17854524195153</v>
          </cell>
          <cell r="Q1821">
            <v>227.70006773859271</v>
          </cell>
        </row>
        <row r="1822">
          <cell r="K1822">
            <v>2151.8764903743818</v>
          </cell>
          <cell r="L1822">
            <v>1780.3386747065692</v>
          </cell>
          <cell r="M1822">
            <v>541.74978842376265</v>
          </cell>
          <cell r="N1822">
            <v>477.63353469677355</v>
          </cell>
          <cell r="O1822">
            <v>215.64247633252546</v>
          </cell>
          <cell r="P1822">
            <v>265.56811025855166</v>
          </cell>
          <cell r="Q1822">
            <v>193.67605196906322</v>
          </cell>
        </row>
        <row r="1823">
          <cell r="K1823">
            <v>1061.8872385524883</v>
          </cell>
          <cell r="L1823">
            <v>1238.9566951077134</v>
          </cell>
          <cell r="M1823">
            <v>496.00304845862979</v>
          </cell>
          <cell r="N1823">
            <v>332.87166291936296</v>
          </cell>
          <cell r="O1823">
            <v>303.2157462568959</v>
          </cell>
          <cell r="P1823">
            <v>237.37509749133059</v>
          </cell>
          <cell r="Q1823">
            <v>355.64590471076349</v>
          </cell>
        </row>
        <row r="1824">
          <cell r="K1824">
            <v>1764.5984194776674</v>
          </cell>
          <cell r="L1824">
            <v>1441.7390547623193</v>
          </cell>
          <cell r="M1824">
            <v>584.41873623418951</v>
          </cell>
          <cell r="N1824">
            <v>268.40986531489733</v>
          </cell>
          <cell r="O1824">
            <v>232.50489225791259</v>
          </cell>
          <cell r="P1824">
            <v>241.10866045872766</v>
          </cell>
          <cell r="Q1824">
            <v>237.83183478299344</v>
          </cell>
        </row>
        <row r="1825">
          <cell r="K1825">
            <v>1352.6729720470323</v>
          </cell>
          <cell r="L1825">
            <v>1866.5127763846133</v>
          </cell>
          <cell r="M1825">
            <v>377.00375362370613</v>
          </cell>
          <cell r="N1825">
            <v>323.18226282620867</v>
          </cell>
          <cell r="O1825">
            <v>194.19421869617139</v>
          </cell>
          <cell r="P1825">
            <v>231.43050982953633</v>
          </cell>
          <cell r="Q1825">
            <v>143.16468861660181</v>
          </cell>
        </row>
        <row r="1826">
          <cell r="K1826">
            <v>1504.4830560160292</v>
          </cell>
          <cell r="L1826">
            <v>1580.3156219044436</v>
          </cell>
          <cell r="M1826">
            <v>550.00310429617957</v>
          </cell>
          <cell r="N1826">
            <v>451.63649367301178</v>
          </cell>
          <cell r="O1826">
            <v>280.12268255832657</v>
          </cell>
          <cell r="P1826">
            <v>77.009421349347093</v>
          </cell>
          <cell r="Q1826">
            <v>184.57087197534619</v>
          </cell>
        </row>
        <row r="1827">
          <cell r="K1827">
            <v>1559.4806359250586</v>
          </cell>
          <cell r="L1827">
            <v>911.93082206132613</v>
          </cell>
          <cell r="M1827">
            <v>578.20779633112102</v>
          </cell>
          <cell r="N1827">
            <v>220.7445356877831</v>
          </cell>
          <cell r="O1827">
            <v>311.90654302442101</v>
          </cell>
          <cell r="P1827">
            <v>202.42810109418579</v>
          </cell>
          <cell r="Q1827">
            <v>146.29565003816035</v>
          </cell>
        </row>
        <row r="1828">
          <cell r="K1828">
            <v>1778.5618371911603</v>
          </cell>
          <cell r="L1828">
            <v>1753.1760768727386</v>
          </cell>
          <cell r="M1828">
            <v>459.79606782275988</v>
          </cell>
          <cell r="N1828">
            <v>346.94759326559546</v>
          </cell>
          <cell r="O1828">
            <v>207.25376122004894</v>
          </cell>
          <cell r="P1828">
            <v>313.48097764991337</v>
          </cell>
          <cell r="Q1828">
            <v>211.13842118236428</v>
          </cell>
        </row>
        <row r="1829">
          <cell r="K1829">
            <v>1828.3985311790454</v>
          </cell>
          <cell r="L1829">
            <v>1497.8108552525559</v>
          </cell>
          <cell r="M1829">
            <v>634.70715964043688</v>
          </cell>
          <cell r="N1829">
            <v>268.280347918296</v>
          </cell>
          <cell r="O1829">
            <v>492.66059530834485</v>
          </cell>
          <cell r="P1829">
            <v>259.18310417366109</v>
          </cell>
          <cell r="Q1829">
            <v>219.20042480584425</v>
          </cell>
        </row>
        <row r="1830">
          <cell r="K1830">
            <v>2209.7620975319815</v>
          </cell>
          <cell r="L1830">
            <v>1932.0420801982937</v>
          </cell>
          <cell r="M1830">
            <v>399.26271802023786</v>
          </cell>
          <cell r="N1830">
            <v>366.8362655630861</v>
          </cell>
          <cell r="O1830">
            <v>271.45360624108719</v>
          </cell>
          <cell r="P1830">
            <v>404.87019569894852</v>
          </cell>
          <cell r="Q1830">
            <v>298.01382535109695</v>
          </cell>
        </row>
        <row r="1831">
          <cell r="K1831">
            <v>1852.0272804181925</v>
          </cell>
          <cell r="L1831">
            <v>1168.9469009780755</v>
          </cell>
          <cell r="M1831">
            <v>538.20884985888733</v>
          </cell>
          <cell r="N1831">
            <v>290.08837522530501</v>
          </cell>
          <cell r="O1831">
            <v>230.5176694926337</v>
          </cell>
          <cell r="P1831">
            <v>262.71706038634744</v>
          </cell>
          <cell r="Q1831">
            <v>82.807406746571147</v>
          </cell>
        </row>
        <row r="1832">
          <cell r="K1832">
            <v>1710.4550633756533</v>
          </cell>
          <cell r="L1832">
            <v>1536.8693856832049</v>
          </cell>
          <cell r="M1832">
            <v>470.28405412171008</v>
          </cell>
          <cell r="N1832">
            <v>377.69628708983822</v>
          </cell>
          <cell r="O1832">
            <v>360.02853219899191</v>
          </cell>
          <cell r="P1832">
            <v>253.91704312846306</v>
          </cell>
          <cell r="Q1832">
            <v>247.08994207139548</v>
          </cell>
        </row>
        <row r="1833">
          <cell r="K1833">
            <v>1646.0319570769914</v>
          </cell>
          <cell r="L1833">
            <v>1321.8598405112236</v>
          </cell>
          <cell r="M1833">
            <v>421.37813453812726</v>
          </cell>
          <cell r="N1833">
            <v>292.92733024122526</v>
          </cell>
          <cell r="O1833">
            <v>231.26018817507756</v>
          </cell>
          <cell r="P1833">
            <v>292.1793955853617</v>
          </cell>
          <cell r="Q1833">
            <v>299.11347768894206</v>
          </cell>
        </row>
        <row r="1834">
          <cell r="K1834">
            <v>1835.2294500650971</v>
          </cell>
          <cell r="L1834">
            <v>1373.8364906464542</v>
          </cell>
          <cell r="M1834">
            <v>687.8182025534237</v>
          </cell>
          <cell r="N1834">
            <v>426.35212137816796</v>
          </cell>
          <cell r="O1834">
            <v>143.76702833459228</v>
          </cell>
          <cell r="P1834">
            <v>214.13851192900361</v>
          </cell>
          <cell r="Q1834">
            <v>86.690805813736176</v>
          </cell>
        </row>
        <row r="1835">
          <cell r="K1835">
            <v>2230.2725780329965</v>
          </cell>
          <cell r="L1835">
            <v>1489.6309285720577</v>
          </cell>
          <cell r="M1835">
            <v>598.70496624863551</v>
          </cell>
          <cell r="N1835">
            <v>263.34823129255921</v>
          </cell>
          <cell r="O1835">
            <v>258.34346943891558</v>
          </cell>
          <cell r="P1835">
            <v>295.22624429421182</v>
          </cell>
          <cell r="Q1835">
            <v>260.89272922182533</v>
          </cell>
        </row>
        <row r="1836">
          <cell r="K1836">
            <v>1595.428227010716</v>
          </cell>
          <cell r="L1836">
            <v>1237.4477431990401</v>
          </cell>
          <cell r="M1836">
            <v>358.82774891279814</v>
          </cell>
          <cell r="N1836">
            <v>403.77870215734572</v>
          </cell>
          <cell r="O1836">
            <v>278.10577198399648</v>
          </cell>
          <cell r="P1836">
            <v>49.201074480411442</v>
          </cell>
          <cell r="Q1836">
            <v>367.57287920249206</v>
          </cell>
        </row>
        <row r="1837">
          <cell r="K1837">
            <v>1787.7365999984318</v>
          </cell>
          <cell r="L1837">
            <v>1523.3675566206837</v>
          </cell>
          <cell r="M1837">
            <v>519.03413763852825</v>
          </cell>
          <cell r="N1837">
            <v>352.63340144776873</v>
          </cell>
          <cell r="O1837">
            <v>303.89898231260042</v>
          </cell>
          <cell r="P1837">
            <v>430.55444157420879</v>
          </cell>
          <cell r="Q1837">
            <v>253.49183158059469</v>
          </cell>
        </row>
        <row r="1838">
          <cell r="K1838">
            <v>1740.5030967875268</v>
          </cell>
          <cell r="L1838">
            <v>1878.161625880266</v>
          </cell>
          <cell r="M1838">
            <v>417.63353045350675</v>
          </cell>
          <cell r="N1838">
            <v>325.14891202924366</v>
          </cell>
          <cell r="O1838">
            <v>237.58083289708674</v>
          </cell>
          <cell r="P1838">
            <v>333.99984281512258</v>
          </cell>
          <cell r="Q1838">
            <v>263.96777545801922</v>
          </cell>
        </row>
        <row r="1839">
          <cell r="K1839">
            <v>1640.7434344962617</v>
          </cell>
          <cell r="L1839">
            <v>1392.4346298189371</v>
          </cell>
          <cell r="M1839">
            <v>572.66064411722482</v>
          </cell>
          <cell r="N1839">
            <v>334.36373424571639</v>
          </cell>
          <cell r="O1839">
            <v>303.6236340463044</v>
          </cell>
          <cell r="P1839">
            <v>77.47471636380557</v>
          </cell>
          <cell r="Q1839">
            <v>200.08921598392766</v>
          </cell>
        </row>
        <row r="1840">
          <cell r="K1840">
            <v>1810.2628531488249</v>
          </cell>
          <cell r="L1840">
            <v>1297.2118945441239</v>
          </cell>
          <cell r="M1840">
            <v>400.80144581547057</v>
          </cell>
          <cell r="N1840">
            <v>356.05915607981211</v>
          </cell>
          <cell r="O1840">
            <v>284.95873995394271</v>
          </cell>
          <cell r="P1840">
            <v>211.51634766232414</v>
          </cell>
          <cell r="Q1840">
            <v>348.92734433724246</v>
          </cell>
        </row>
        <row r="1841">
          <cell r="K1841">
            <v>2415.4021401668019</v>
          </cell>
          <cell r="L1841">
            <v>1964.0002667594272</v>
          </cell>
          <cell r="M1841">
            <v>343.11932721208257</v>
          </cell>
          <cell r="N1841">
            <v>389.90389422895026</v>
          </cell>
          <cell r="O1841">
            <v>108.14266165056883</v>
          </cell>
          <cell r="P1841">
            <v>341.84440322757956</v>
          </cell>
          <cell r="Q1841">
            <v>224.82198057776063</v>
          </cell>
        </row>
        <row r="1842">
          <cell r="K1842">
            <v>1619.3128294939829</v>
          </cell>
          <cell r="L1842">
            <v>1312.8495148900172</v>
          </cell>
          <cell r="M1842">
            <v>430.21120503607125</v>
          </cell>
          <cell r="N1842">
            <v>435.9380675566548</v>
          </cell>
          <cell r="O1842">
            <v>142.3608585001071</v>
          </cell>
          <cell r="P1842">
            <v>201.73327343236153</v>
          </cell>
          <cell r="Q1842">
            <v>281.32847560888092</v>
          </cell>
        </row>
        <row r="1843">
          <cell r="K1843">
            <v>1909.5851409439192</v>
          </cell>
          <cell r="L1843">
            <v>1794.5659469476916</v>
          </cell>
          <cell r="M1843">
            <v>671.79068150159901</v>
          </cell>
          <cell r="N1843">
            <v>363.3749373879732</v>
          </cell>
          <cell r="O1843">
            <v>218.02733517260546</v>
          </cell>
          <cell r="P1843">
            <v>214.20148054524429</v>
          </cell>
          <cell r="Q1843">
            <v>239.4857739370299</v>
          </cell>
        </row>
        <row r="1844">
          <cell r="K1844">
            <v>1302.0017718425781</v>
          </cell>
          <cell r="L1844">
            <v>1184.3294544583307</v>
          </cell>
          <cell r="M1844">
            <v>488.69436713800621</v>
          </cell>
          <cell r="N1844">
            <v>343.29685195688069</v>
          </cell>
          <cell r="O1844">
            <v>182.35368107457631</v>
          </cell>
          <cell r="P1844">
            <v>129.7004600216714</v>
          </cell>
          <cell r="Q1844">
            <v>44.880192029885677</v>
          </cell>
        </row>
        <row r="1845">
          <cell r="K1845">
            <v>1064.1954029903773</v>
          </cell>
          <cell r="L1845">
            <v>1535.9164138212373</v>
          </cell>
          <cell r="M1845">
            <v>495.6111304788098</v>
          </cell>
          <cell r="N1845">
            <v>358.2088562797893</v>
          </cell>
          <cell r="O1845">
            <v>335.51330316207566</v>
          </cell>
          <cell r="P1845">
            <v>223.37681246016203</v>
          </cell>
          <cell r="Q1845">
            <v>134.99588126565456</v>
          </cell>
        </row>
        <row r="1846">
          <cell r="K1846">
            <v>1700.1765396654159</v>
          </cell>
          <cell r="L1846">
            <v>1430.9983980855909</v>
          </cell>
          <cell r="M1846">
            <v>519.08267654659835</v>
          </cell>
          <cell r="N1846">
            <v>452.3204339496574</v>
          </cell>
          <cell r="O1846">
            <v>478.0852106864009</v>
          </cell>
          <cell r="P1846">
            <v>167.85693648814782</v>
          </cell>
          <cell r="Q1846">
            <v>184.22020835288063</v>
          </cell>
        </row>
        <row r="1847">
          <cell r="K1847">
            <v>1785.9515866254192</v>
          </cell>
          <cell r="L1847">
            <v>1444.8440471598062</v>
          </cell>
          <cell r="M1847">
            <v>393.72585921475689</v>
          </cell>
          <cell r="N1847">
            <v>310.76622770976007</v>
          </cell>
          <cell r="O1847">
            <v>410.36341818866504</v>
          </cell>
          <cell r="P1847">
            <v>217.58909540907752</v>
          </cell>
          <cell r="Q1847">
            <v>212.00152329956848</v>
          </cell>
        </row>
        <row r="1848">
          <cell r="K1848">
            <v>1488.0737346028504</v>
          </cell>
          <cell r="L1848">
            <v>1593.1976826350535</v>
          </cell>
          <cell r="M1848">
            <v>370.33411126477461</v>
          </cell>
          <cell r="N1848">
            <v>604.02362282608806</v>
          </cell>
          <cell r="O1848">
            <v>276.06899110743205</v>
          </cell>
          <cell r="P1848">
            <v>223.07172329058605</v>
          </cell>
          <cell r="Q1848">
            <v>74.549769166716061</v>
          </cell>
        </row>
        <row r="1849">
          <cell r="K1849">
            <v>1151.0732455217819</v>
          </cell>
          <cell r="L1849">
            <v>1241.8784214049483</v>
          </cell>
          <cell r="M1849">
            <v>723.32378952293948</v>
          </cell>
          <cell r="N1849">
            <v>573.23227255829852</v>
          </cell>
          <cell r="O1849">
            <v>219.02508591219973</v>
          </cell>
          <cell r="P1849">
            <v>415.3955618187203</v>
          </cell>
          <cell r="Q1849">
            <v>208.34412456457306</v>
          </cell>
        </row>
        <row r="1850">
          <cell r="K1850">
            <v>1476.7593647796257</v>
          </cell>
          <cell r="L1850">
            <v>2234.5674759570561</v>
          </cell>
          <cell r="M1850">
            <v>402.12693393465156</v>
          </cell>
          <cell r="N1850">
            <v>463.9409066684243</v>
          </cell>
          <cell r="O1850">
            <v>291.6914985567027</v>
          </cell>
          <cell r="P1850">
            <v>449.11326074056922</v>
          </cell>
          <cell r="Q1850">
            <v>111.80428948730696</v>
          </cell>
        </row>
        <row r="1851">
          <cell r="K1851">
            <v>1324.5598682363411</v>
          </cell>
          <cell r="L1851">
            <v>2009.8385062817463</v>
          </cell>
          <cell r="M1851">
            <v>666.80853808068412</v>
          </cell>
          <cell r="N1851">
            <v>364.66434815086006</v>
          </cell>
          <cell r="O1851">
            <v>307.80940702246431</v>
          </cell>
          <cell r="P1851">
            <v>163.88285305124205</v>
          </cell>
          <cell r="Q1851">
            <v>365.99794316432565</v>
          </cell>
        </row>
        <row r="1852">
          <cell r="K1852">
            <v>2350.3500850788541</v>
          </cell>
          <cell r="L1852">
            <v>1142.1536479436506</v>
          </cell>
          <cell r="M1852">
            <v>343.55930323355318</v>
          </cell>
          <cell r="N1852">
            <v>342.03270731182334</v>
          </cell>
          <cell r="O1852">
            <v>303.12170490275054</v>
          </cell>
          <cell r="P1852">
            <v>219.78573613861516</v>
          </cell>
          <cell r="Q1852">
            <v>61.4241942585437</v>
          </cell>
        </row>
        <row r="1853">
          <cell r="K1853">
            <v>1502.6564790178445</v>
          </cell>
          <cell r="L1853">
            <v>1317.8931434931776</v>
          </cell>
          <cell r="M1853">
            <v>322.40063965857155</v>
          </cell>
          <cell r="N1853">
            <v>297.13082429788824</v>
          </cell>
          <cell r="O1853">
            <v>240.08419579748829</v>
          </cell>
          <cell r="P1853">
            <v>250.36958685489685</v>
          </cell>
          <cell r="Q1853">
            <v>140.56672193120968</v>
          </cell>
        </row>
        <row r="1854">
          <cell r="K1854">
            <v>1249.7679581675311</v>
          </cell>
          <cell r="L1854">
            <v>2013.1883673328909</v>
          </cell>
          <cell r="M1854">
            <v>390.47372212634571</v>
          </cell>
          <cell r="N1854">
            <v>299.52749051613051</v>
          </cell>
          <cell r="O1854">
            <v>261.59557513180641</v>
          </cell>
          <cell r="P1854">
            <v>133.26580146082824</v>
          </cell>
          <cell r="Q1854">
            <v>55.426831327271444</v>
          </cell>
        </row>
        <row r="1855">
          <cell r="K1855">
            <v>2395.5473318936083</v>
          </cell>
          <cell r="L1855">
            <v>1259.7760085111365</v>
          </cell>
          <cell r="M1855">
            <v>552.95296833203736</v>
          </cell>
          <cell r="N1855">
            <v>375.94010971842715</v>
          </cell>
          <cell r="O1855">
            <v>276.43229967704292</v>
          </cell>
          <cell r="P1855">
            <v>364.03814141415683</v>
          </cell>
          <cell r="Q1855">
            <v>137.17970993049278</v>
          </cell>
        </row>
        <row r="1856">
          <cell r="K1856">
            <v>1346.1623622773461</v>
          </cell>
          <cell r="L1856">
            <v>1793.0373815257421</v>
          </cell>
          <cell r="M1856">
            <v>572.60638148206499</v>
          </cell>
          <cell r="N1856">
            <v>259.53412029212063</v>
          </cell>
          <cell r="O1856">
            <v>705.29970324001465</v>
          </cell>
          <cell r="P1856">
            <v>88.211170232095498</v>
          </cell>
          <cell r="Q1856">
            <v>139.94028993641004</v>
          </cell>
        </row>
        <row r="1857">
          <cell r="K1857">
            <v>1757.5612230484696</v>
          </cell>
          <cell r="L1857">
            <v>1546.3096526479442</v>
          </cell>
          <cell r="M1857">
            <v>478.62242700101154</v>
          </cell>
          <cell r="N1857">
            <v>403.0626552620547</v>
          </cell>
          <cell r="O1857">
            <v>357.57067505801677</v>
          </cell>
          <cell r="P1857">
            <v>200.33757927429966</v>
          </cell>
          <cell r="Q1857">
            <v>233.64551712770597</v>
          </cell>
        </row>
        <row r="1858">
          <cell r="K1858">
            <v>1302.8996328348264</v>
          </cell>
          <cell r="L1858">
            <v>1054.6725498967428</v>
          </cell>
          <cell r="M1858">
            <v>579.48342918082233</v>
          </cell>
          <cell r="N1858">
            <v>315.79375845264809</v>
          </cell>
          <cell r="O1858">
            <v>187.10596445169512</v>
          </cell>
          <cell r="P1858">
            <v>252.26488636235297</v>
          </cell>
          <cell r="Q1858">
            <v>218.37962846699574</v>
          </cell>
        </row>
        <row r="1859">
          <cell r="K1859">
            <v>1639.8008811130908</v>
          </cell>
          <cell r="L1859">
            <v>1320.0872342970802</v>
          </cell>
          <cell r="M1859">
            <v>769.92758735099164</v>
          </cell>
          <cell r="N1859">
            <v>335.12311302729046</v>
          </cell>
          <cell r="O1859">
            <v>404.99275300505855</v>
          </cell>
          <cell r="P1859">
            <v>90.507989323161254</v>
          </cell>
          <cell r="Q1859">
            <v>109.23574665381729</v>
          </cell>
        </row>
        <row r="1860">
          <cell r="K1860">
            <v>1649.1029144556078</v>
          </cell>
          <cell r="L1860">
            <v>1917.3794497892736</v>
          </cell>
          <cell r="M1860">
            <v>574.36524973971746</v>
          </cell>
          <cell r="N1860">
            <v>396.82958478586312</v>
          </cell>
          <cell r="O1860">
            <v>360.72330651116164</v>
          </cell>
          <cell r="P1860">
            <v>301.21955442264806</v>
          </cell>
          <cell r="Q1860">
            <v>211.43012489301677</v>
          </cell>
        </row>
        <row r="1861">
          <cell r="K1861">
            <v>2180.0192423741551</v>
          </cell>
          <cell r="L1861">
            <v>997.91988253095747</v>
          </cell>
          <cell r="M1861">
            <v>429.79633445264801</v>
          </cell>
          <cell r="N1861">
            <v>482.96819011679929</v>
          </cell>
          <cell r="O1861">
            <v>328.1727600618928</v>
          </cell>
          <cell r="P1861">
            <v>185.85351303466126</v>
          </cell>
          <cell r="Q1861">
            <v>123.07918936646443</v>
          </cell>
        </row>
        <row r="1862">
          <cell r="K1862">
            <v>2062.9330268025537</v>
          </cell>
          <cell r="L1862">
            <v>1749.032492266942</v>
          </cell>
          <cell r="M1862">
            <v>442.02350674789398</v>
          </cell>
          <cell r="N1862">
            <v>216.78184988885167</v>
          </cell>
          <cell r="O1862">
            <v>505.84656972915349</v>
          </cell>
          <cell r="P1862">
            <v>94.973940818339031</v>
          </cell>
          <cell r="Q1862">
            <v>241.67269703873328</v>
          </cell>
        </row>
        <row r="1863">
          <cell r="K1863">
            <v>1949.9581524884215</v>
          </cell>
          <cell r="L1863">
            <v>1562.6764202358524</v>
          </cell>
          <cell r="M1863">
            <v>607.36121905699065</v>
          </cell>
          <cell r="N1863">
            <v>262.45012427060783</v>
          </cell>
          <cell r="O1863">
            <v>313.34555886927041</v>
          </cell>
          <cell r="P1863">
            <v>184.44341407708524</v>
          </cell>
          <cell r="Q1863">
            <v>286.95744420630797</v>
          </cell>
        </row>
        <row r="1864">
          <cell r="K1864">
            <v>2116.3953825228805</v>
          </cell>
          <cell r="L1864">
            <v>1551.2689182258321</v>
          </cell>
          <cell r="M1864">
            <v>447.90637821519522</v>
          </cell>
          <cell r="N1864">
            <v>355.54081740449425</v>
          </cell>
          <cell r="O1864">
            <v>231.43743756672632</v>
          </cell>
          <cell r="P1864">
            <v>112.89582225010888</v>
          </cell>
          <cell r="Q1864">
            <v>100.18456302185548</v>
          </cell>
        </row>
        <row r="1865">
          <cell r="K1865">
            <v>1821.0905420397091</v>
          </cell>
          <cell r="L1865">
            <v>1808.0329023047734</v>
          </cell>
          <cell r="M1865">
            <v>552.6988506828659</v>
          </cell>
          <cell r="N1865">
            <v>404.82859515642741</v>
          </cell>
          <cell r="O1865">
            <v>244.72828937642919</v>
          </cell>
          <cell r="P1865">
            <v>288.71190589209158</v>
          </cell>
          <cell r="Q1865">
            <v>207.8817873280594</v>
          </cell>
        </row>
        <row r="1866">
          <cell r="K1866">
            <v>1893.882788991164</v>
          </cell>
          <cell r="L1866">
            <v>1320.2915803315757</v>
          </cell>
          <cell r="M1866">
            <v>388.64849742387327</v>
          </cell>
          <cell r="N1866">
            <v>302.00008066940484</v>
          </cell>
          <cell r="O1866">
            <v>318.70200981609918</v>
          </cell>
          <cell r="P1866">
            <v>304.95701215800301</v>
          </cell>
          <cell r="Q1866">
            <v>114.76273940650982</v>
          </cell>
        </row>
        <row r="1867">
          <cell r="K1867">
            <v>2400.1549729133171</v>
          </cell>
          <cell r="L1867">
            <v>2566.3853900199178</v>
          </cell>
          <cell r="M1867">
            <v>541.08236657296345</v>
          </cell>
          <cell r="N1867">
            <v>415.27389394455031</v>
          </cell>
          <cell r="O1867">
            <v>209.53595116082977</v>
          </cell>
          <cell r="P1867">
            <v>42.091547777360645</v>
          </cell>
          <cell r="Q1867">
            <v>154.71445401021225</v>
          </cell>
        </row>
        <row r="1868">
          <cell r="K1868">
            <v>1385.6100914933311</v>
          </cell>
          <cell r="L1868">
            <v>1514.794522727243</v>
          </cell>
          <cell r="M1868">
            <v>494.11976990381123</v>
          </cell>
          <cell r="N1868">
            <v>275.70733642799223</v>
          </cell>
          <cell r="O1868">
            <v>260.69821229863965</v>
          </cell>
          <cell r="P1868">
            <v>383.15512798055801</v>
          </cell>
          <cell r="Q1868">
            <v>187.70851278876739</v>
          </cell>
        </row>
        <row r="1869">
          <cell r="K1869">
            <v>2306.4920162688031</v>
          </cell>
          <cell r="L1869">
            <v>798.18220009935237</v>
          </cell>
          <cell r="M1869">
            <v>672.9396358855156</v>
          </cell>
          <cell r="N1869">
            <v>273.5466061358905</v>
          </cell>
          <cell r="O1869">
            <v>356.14869342367774</v>
          </cell>
          <cell r="P1869">
            <v>227.83366158751852</v>
          </cell>
          <cell r="Q1869">
            <v>173.62444460944883</v>
          </cell>
        </row>
        <row r="1870">
          <cell r="K1870">
            <v>1537.2523817359336</v>
          </cell>
          <cell r="L1870">
            <v>1487.6987628896702</v>
          </cell>
          <cell r="M1870">
            <v>696.24612682440625</v>
          </cell>
          <cell r="N1870">
            <v>311.93568006537487</v>
          </cell>
          <cell r="O1870">
            <v>287.83359752080162</v>
          </cell>
          <cell r="P1870">
            <v>196.67122081986722</v>
          </cell>
          <cell r="Q1870">
            <v>213.56462001479383</v>
          </cell>
        </row>
        <row r="1871">
          <cell r="K1871">
            <v>1705.5691252877402</v>
          </cell>
          <cell r="L1871">
            <v>1178.2672394460578</v>
          </cell>
          <cell r="M1871">
            <v>639.46680839300677</v>
          </cell>
          <cell r="N1871">
            <v>463.27051681322422</v>
          </cell>
          <cell r="O1871">
            <v>260.88755725903934</v>
          </cell>
          <cell r="P1871">
            <v>266.0137556994859</v>
          </cell>
          <cell r="Q1871">
            <v>112.95651824530621</v>
          </cell>
        </row>
        <row r="1872">
          <cell r="K1872">
            <v>1542.8357881476784</v>
          </cell>
          <cell r="L1872">
            <v>1519.6111965103644</v>
          </cell>
          <cell r="M1872">
            <v>487.17783270446006</v>
          </cell>
          <cell r="N1872">
            <v>307.27618959723367</v>
          </cell>
          <cell r="O1872">
            <v>273.8982808274589</v>
          </cell>
          <cell r="P1872">
            <v>94.380033435767047</v>
          </cell>
          <cell r="Q1872">
            <v>150.42136854135546</v>
          </cell>
        </row>
        <row r="1873">
          <cell r="K1873">
            <v>1539.7490361278794</v>
          </cell>
          <cell r="L1873">
            <v>1848.2294306473937</v>
          </cell>
          <cell r="M1873">
            <v>455.06429632807226</v>
          </cell>
          <cell r="N1873">
            <v>426.76885433638824</v>
          </cell>
          <cell r="O1873">
            <v>239.73199988302187</v>
          </cell>
          <cell r="P1873">
            <v>238.63288255960833</v>
          </cell>
          <cell r="Q1873">
            <v>84.222310853815387</v>
          </cell>
        </row>
        <row r="1874">
          <cell r="K1874">
            <v>1350.8390902169485</v>
          </cell>
          <cell r="L1874">
            <v>1150.6567538212028</v>
          </cell>
          <cell r="M1874">
            <v>538.00572904998683</v>
          </cell>
          <cell r="N1874">
            <v>452.42389903070904</v>
          </cell>
          <cell r="O1874">
            <v>277.08061112644629</v>
          </cell>
          <cell r="P1874">
            <v>288.17923467660853</v>
          </cell>
          <cell r="Q1874">
            <v>162.71314344436834</v>
          </cell>
        </row>
        <row r="1875">
          <cell r="K1875">
            <v>1418.1570503033183</v>
          </cell>
          <cell r="L1875">
            <v>1343.3547331510867</v>
          </cell>
          <cell r="M1875">
            <v>529.87254510491903</v>
          </cell>
          <cell r="N1875">
            <v>418.96450787733761</v>
          </cell>
          <cell r="O1875">
            <v>209.07883722174134</v>
          </cell>
          <cell r="P1875">
            <v>160.98700873418105</v>
          </cell>
          <cell r="Q1875">
            <v>119.35925720780314</v>
          </cell>
        </row>
        <row r="1876">
          <cell r="K1876">
            <v>2074.257867687661</v>
          </cell>
          <cell r="L1876">
            <v>1501.8089189006066</v>
          </cell>
          <cell r="M1876">
            <v>557.32855809924683</v>
          </cell>
          <cell r="N1876">
            <v>353.10914584902014</v>
          </cell>
          <cell r="O1876">
            <v>145.85666825560665</v>
          </cell>
          <cell r="P1876">
            <v>250.42029208314312</v>
          </cell>
          <cell r="Q1876">
            <v>167.09546685645583</v>
          </cell>
        </row>
        <row r="1877">
          <cell r="K1877">
            <v>1478.1865960893297</v>
          </cell>
          <cell r="L1877">
            <v>1528.1754801950042</v>
          </cell>
          <cell r="M1877">
            <v>340.48815784465791</v>
          </cell>
          <cell r="N1877">
            <v>306.44734320805026</v>
          </cell>
          <cell r="O1877">
            <v>819.63064443682549</v>
          </cell>
          <cell r="P1877">
            <v>215.46944663658797</v>
          </cell>
          <cell r="Q1877">
            <v>126.43761945657332</v>
          </cell>
        </row>
        <row r="1878">
          <cell r="K1878">
            <v>1753.476790286556</v>
          </cell>
          <cell r="L1878">
            <v>2437.4247648271471</v>
          </cell>
          <cell r="M1878">
            <v>484.20906938522438</v>
          </cell>
          <cell r="N1878">
            <v>385.45988088174323</v>
          </cell>
          <cell r="O1878">
            <v>195.70313456359042</v>
          </cell>
          <cell r="P1878">
            <v>106.30676537216856</v>
          </cell>
          <cell r="Q1878">
            <v>80.746576644345836</v>
          </cell>
        </row>
        <row r="1879">
          <cell r="K1879">
            <v>1858.0659354591548</v>
          </cell>
          <cell r="L1879">
            <v>1265.3188963559967</v>
          </cell>
          <cell r="M1879">
            <v>510.86073288162589</v>
          </cell>
          <cell r="N1879">
            <v>323.60399154865485</v>
          </cell>
          <cell r="O1879">
            <v>280.80934514855323</v>
          </cell>
          <cell r="P1879">
            <v>309.59743640962631</v>
          </cell>
          <cell r="Q1879">
            <v>239.32685336323019</v>
          </cell>
        </row>
        <row r="1880">
          <cell r="K1880">
            <v>2302.429348619215</v>
          </cell>
          <cell r="L1880">
            <v>1490.3460747599763</v>
          </cell>
          <cell r="M1880">
            <v>634.35038628240716</v>
          </cell>
          <cell r="N1880">
            <v>310.02573874529827</v>
          </cell>
          <cell r="O1880">
            <v>426.54874788768387</v>
          </cell>
          <cell r="P1880">
            <v>241.59998456982268</v>
          </cell>
          <cell r="Q1880">
            <v>206.82303540135339</v>
          </cell>
        </row>
        <row r="1881">
          <cell r="K1881">
            <v>1709.2742387955498</v>
          </cell>
          <cell r="L1881">
            <v>1520.9123716065753</v>
          </cell>
          <cell r="M1881">
            <v>498.6475286591176</v>
          </cell>
          <cell r="N1881">
            <v>310.13801092575795</v>
          </cell>
          <cell r="O1881">
            <v>229.26607046912943</v>
          </cell>
          <cell r="P1881">
            <v>73.885805396562134</v>
          </cell>
          <cell r="Q1881">
            <v>123.17189656228173</v>
          </cell>
        </row>
        <row r="1882">
          <cell r="K1882">
            <v>2106.6913167688231</v>
          </cell>
          <cell r="L1882">
            <v>1493.1083391498296</v>
          </cell>
          <cell r="M1882">
            <v>413.50068836298954</v>
          </cell>
          <cell r="N1882">
            <v>248.66746310749676</v>
          </cell>
          <cell r="O1882">
            <v>393.39612176909395</v>
          </cell>
          <cell r="P1882">
            <v>438.28648954462324</v>
          </cell>
          <cell r="Q1882">
            <v>154.53630661511758</v>
          </cell>
        </row>
        <row r="1883">
          <cell r="K1883">
            <v>1779.9149125463052</v>
          </cell>
          <cell r="L1883">
            <v>1950.5066064989098</v>
          </cell>
          <cell r="M1883">
            <v>329.90465843870618</v>
          </cell>
          <cell r="N1883">
            <v>273.89200560212862</v>
          </cell>
          <cell r="O1883">
            <v>243.93379796684275</v>
          </cell>
          <cell r="P1883">
            <v>253.30859596559995</v>
          </cell>
          <cell r="Q1883">
            <v>187.65529588703242</v>
          </cell>
        </row>
        <row r="1884">
          <cell r="K1884">
            <v>1461.412737784374</v>
          </cell>
          <cell r="L1884">
            <v>1825.7945422866562</v>
          </cell>
          <cell r="M1884">
            <v>528.88813318569532</v>
          </cell>
          <cell r="N1884">
            <v>328.99355902037007</v>
          </cell>
          <cell r="O1884">
            <v>258.09738572659222</v>
          </cell>
          <cell r="P1884">
            <v>138.62595414449109</v>
          </cell>
          <cell r="Q1884">
            <v>301.03517010140564</v>
          </cell>
        </row>
        <row r="1885">
          <cell r="K1885">
            <v>2076.5145736155605</v>
          </cell>
          <cell r="L1885">
            <v>1404.3502506013422</v>
          </cell>
          <cell r="M1885">
            <v>504.41519675172026</v>
          </cell>
          <cell r="N1885">
            <v>374.87026435442471</v>
          </cell>
          <cell r="O1885">
            <v>265.69437243133825</v>
          </cell>
          <cell r="P1885">
            <v>301.7818160248853</v>
          </cell>
          <cell r="Q1885">
            <v>206.32321883008569</v>
          </cell>
        </row>
        <row r="1886">
          <cell r="K1886">
            <v>1502.9950967859277</v>
          </cell>
          <cell r="L1886">
            <v>1596.9604317631945</v>
          </cell>
          <cell r="M1886">
            <v>433.85188579128447</v>
          </cell>
          <cell r="N1886">
            <v>449.98380613050443</v>
          </cell>
          <cell r="O1886">
            <v>265.98438562060835</v>
          </cell>
          <cell r="P1886">
            <v>181.36472419868917</v>
          </cell>
          <cell r="Q1886">
            <v>336.85342291627717</v>
          </cell>
        </row>
        <row r="1887">
          <cell r="K1887">
            <v>1502.9575365244134</v>
          </cell>
          <cell r="L1887">
            <v>1815.5262552306044</v>
          </cell>
          <cell r="M1887">
            <v>363.59739873669719</v>
          </cell>
          <cell r="N1887">
            <v>340.61054245542971</v>
          </cell>
          <cell r="O1887">
            <v>412.17599123160409</v>
          </cell>
          <cell r="P1887">
            <v>317.16861247195146</v>
          </cell>
          <cell r="Q1887">
            <v>149.85839171748862</v>
          </cell>
        </row>
        <row r="1888">
          <cell r="K1888">
            <v>1750.9873444146392</v>
          </cell>
          <cell r="L1888">
            <v>1452.1983063887023</v>
          </cell>
          <cell r="M1888">
            <v>608.19230584305205</v>
          </cell>
          <cell r="N1888">
            <v>285.66173013337306</v>
          </cell>
          <cell r="O1888">
            <v>600.17408508563688</v>
          </cell>
          <cell r="P1888">
            <v>164.44715726952157</v>
          </cell>
          <cell r="Q1888">
            <v>230.72858903340676</v>
          </cell>
        </row>
        <row r="1889">
          <cell r="K1889">
            <v>1732.4843059469558</v>
          </cell>
          <cell r="L1889">
            <v>1793.5406137267325</v>
          </cell>
          <cell r="M1889">
            <v>702.64766823959894</v>
          </cell>
          <cell r="N1889">
            <v>333.30077088268223</v>
          </cell>
          <cell r="O1889">
            <v>280.32893868532608</v>
          </cell>
          <cell r="P1889">
            <v>248.34691702259838</v>
          </cell>
          <cell r="Q1889">
            <v>74.77507866974284</v>
          </cell>
        </row>
        <row r="1890">
          <cell r="K1890">
            <v>1541.9849131376711</v>
          </cell>
          <cell r="L1890">
            <v>1187.9272079038292</v>
          </cell>
          <cell r="M1890">
            <v>485.19294867701643</v>
          </cell>
          <cell r="N1890">
            <v>282.66559197794817</v>
          </cell>
          <cell r="O1890">
            <v>439.71235330067469</v>
          </cell>
          <cell r="P1890">
            <v>162.09330115456277</v>
          </cell>
          <cell r="Q1890">
            <v>116.33950508003848</v>
          </cell>
        </row>
        <row r="1891">
          <cell r="K1891">
            <v>1627.1945216704203</v>
          </cell>
          <cell r="L1891">
            <v>1499.0685878971599</v>
          </cell>
          <cell r="M1891">
            <v>679.17518439008836</v>
          </cell>
          <cell r="N1891">
            <v>446.30043281723283</v>
          </cell>
          <cell r="O1891">
            <v>281.77033532973485</v>
          </cell>
          <cell r="P1891">
            <v>196.38274410659562</v>
          </cell>
          <cell r="Q1891">
            <v>100.37152478583207</v>
          </cell>
        </row>
        <row r="1892">
          <cell r="K1892">
            <v>1444.4075091040281</v>
          </cell>
          <cell r="L1892">
            <v>1636.2176791878953</v>
          </cell>
          <cell r="M1892">
            <v>673.56975433344905</v>
          </cell>
          <cell r="N1892">
            <v>450.64545237682984</v>
          </cell>
          <cell r="O1892">
            <v>314.1273559471685</v>
          </cell>
          <cell r="P1892">
            <v>126.96808438798467</v>
          </cell>
          <cell r="Q1892">
            <v>216.15367012884238</v>
          </cell>
        </row>
        <row r="1893">
          <cell r="K1893">
            <v>1570.1407162629098</v>
          </cell>
          <cell r="L1893">
            <v>1765.372809008006</v>
          </cell>
          <cell r="M1893">
            <v>488.15765439283558</v>
          </cell>
          <cell r="N1893">
            <v>364.92260572442257</v>
          </cell>
          <cell r="O1893">
            <v>394.44406767627271</v>
          </cell>
          <cell r="P1893">
            <v>331.0061211198061</v>
          </cell>
          <cell r="Q1893">
            <v>85.338263477213857</v>
          </cell>
        </row>
        <row r="1894">
          <cell r="K1894">
            <v>1397.5897977486843</v>
          </cell>
          <cell r="L1894">
            <v>1213.315982531406</v>
          </cell>
          <cell r="M1894">
            <v>612.79015816490119</v>
          </cell>
          <cell r="N1894">
            <v>367.7786179052286</v>
          </cell>
          <cell r="O1894">
            <v>174.18843724363765</v>
          </cell>
          <cell r="P1894">
            <v>190.06038805075511</v>
          </cell>
          <cell r="Q1894">
            <v>269.7786751074517</v>
          </cell>
        </row>
        <row r="1895">
          <cell r="K1895">
            <v>1263.7876943672209</v>
          </cell>
          <cell r="L1895">
            <v>1878.6114716416982</v>
          </cell>
          <cell r="M1895">
            <v>645.73420841912275</v>
          </cell>
          <cell r="N1895">
            <v>539.00952443491826</v>
          </cell>
          <cell r="O1895">
            <v>288.34130951377756</v>
          </cell>
          <cell r="P1895">
            <v>219.25646698372927</v>
          </cell>
          <cell r="Q1895">
            <v>247.41803055244853</v>
          </cell>
        </row>
        <row r="1896">
          <cell r="K1896">
            <v>2338.4148288190836</v>
          </cell>
          <cell r="L1896">
            <v>1659.4809007600215</v>
          </cell>
          <cell r="M1896">
            <v>452.16152442792293</v>
          </cell>
          <cell r="N1896">
            <v>476.28983966971941</v>
          </cell>
          <cell r="O1896">
            <v>169.44020354270677</v>
          </cell>
          <cell r="P1896">
            <v>321.24892684124904</v>
          </cell>
          <cell r="Q1896">
            <v>187.0703930697718</v>
          </cell>
        </row>
        <row r="1897">
          <cell r="K1897">
            <v>1527.6054526600631</v>
          </cell>
          <cell r="L1897">
            <v>1549.7590822293628</v>
          </cell>
          <cell r="M1897">
            <v>481.90341036634385</v>
          </cell>
          <cell r="N1897">
            <v>339.13647210277111</v>
          </cell>
          <cell r="O1897">
            <v>171.52350963817375</v>
          </cell>
          <cell r="P1897">
            <v>142.22064078767738</v>
          </cell>
          <cell r="Q1897">
            <v>115.45416870940142</v>
          </cell>
        </row>
        <row r="1898">
          <cell r="K1898">
            <v>1617.2003567633792</v>
          </cell>
          <cell r="L1898">
            <v>1566.445382568364</v>
          </cell>
          <cell r="M1898">
            <v>407.91549178565657</v>
          </cell>
          <cell r="N1898">
            <v>310.16230226546026</v>
          </cell>
          <cell r="O1898">
            <v>187.95653340197896</v>
          </cell>
          <cell r="P1898">
            <v>353.32606683382164</v>
          </cell>
          <cell r="Q1898">
            <v>232.26936170021827</v>
          </cell>
        </row>
        <row r="1899">
          <cell r="K1899">
            <v>1529.4006757659811</v>
          </cell>
          <cell r="L1899">
            <v>1051.7814965467387</v>
          </cell>
          <cell r="M1899">
            <v>643.08095102475249</v>
          </cell>
          <cell r="N1899">
            <v>459.76564110921902</v>
          </cell>
          <cell r="O1899">
            <v>183.89605329568795</v>
          </cell>
          <cell r="P1899">
            <v>184.98432663427457</v>
          </cell>
          <cell r="Q1899">
            <v>184.38299909803638</v>
          </cell>
        </row>
        <row r="1900">
          <cell r="K1900">
            <v>2038.197164024484</v>
          </cell>
          <cell r="L1900">
            <v>1793.8815803470045</v>
          </cell>
          <cell r="M1900">
            <v>511.6613219357057</v>
          </cell>
          <cell r="N1900">
            <v>492.28092463488986</v>
          </cell>
          <cell r="O1900">
            <v>387.4672495432979</v>
          </cell>
          <cell r="P1900">
            <v>215.36569711284221</v>
          </cell>
          <cell r="Q1900">
            <v>127.44047465125882</v>
          </cell>
        </row>
        <row r="1901">
          <cell r="K1901">
            <v>1162.520004467347</v>
          </cell>
          <cell r="L1901">
            <v>1415.7646648622915</v>
          </cell>
          <cell r="M1901">
            <v>490.78587514126986</v>
          </cell>
          <cell r="N1901">
            <v>480.10168620911639</v>
          </cell>
          <cell r="O1901">
            <v>217.83028030023814</v>
          </cell>
          <cell r="P1901">
            <v>174.14859429673928</v>
          </cell>
          <cell r="Q1901">
            <v>163.35846905322111</v>
          </cell>
        </row>
        <row r="1902">
          <cell r="K1902">
            <v>1626.2947093524442</v>
          </cell>
          <cell r="L1902">
            <v>1248.9419423053416</v>
          </cell>
          <cell r="M1902">
            <v>528.77325138873005</v>
          </cell>
          <cell r="N1902">
            <v>291.47398241795986</v>
          </cell>
          <cell r="O1902">
            <v>572.08541262793426</v>
          </cell>
          <cell r="P1902">
            <v>342.01593228104184</v>
          </cell>
          <cell r="Q1902">
            <v>193.80077254380689</v>
          </cell>
        </row>
        <row r="1903">
          <cell r="K1903">
            <v>1995.9123817688101</v>
          </cell>
          <cell r="L1903">
            <v>1895.2251430494846</v>
          </cell>
          <cell r="M1903">
            <v>715.38697027642718</v>
          </cell>
          <cell r="N1903">
            <v>291.15164479114708</v>
          </cell>
          <cell r="O1903">
            <v>168.17452666996482</v>
          </cell>
          <cell r="P1903">
            <v>373.41337127660182</v>
          </cell>
          <cell r="Q1903">
            <v>149.27436134258113</v>
          </cell>
        </row>
        <row r="1904">
          <cell r="K1904">
            <v>1241.9534916150246</v>
          </cell>
          <cell r="L1904">
            <v>2291.1177287134751</v>
          </cell>
          <cell r="M1904">
            <v>438.99929934635253</v>
          </cell>
          <cell r="N1904">
            <v>381.93715880092401</v>
          </cell>
          <cell r="O1904">
            <v>235.73226673519824</v>
          </cell>
          <cell r="P1904">
            <v>308.97157548649915</v>
          </cell>
          <cell r="Q1904">
            <v>229.02586556018599</v>
          </cell>
        </row>
        <row r="1905">
          <cell r="K1905">
            <v>1407.521620396436</v>
          </cell>
          <cell r="L1905">
            <v>1482.953201192129</v>
          </cell>
          <cell r="M1905">
            <v>609.27782990639196</v>
          </cell>
          <cell r="N1905">
            <v>331.95763167835963</v>
          </cell>
          <cell r="O1905">
            <v>567.40975129249921</v>
          </cell>
          <cell r="P1905">
            <v>117.36614239384009</v>
          </cell>
          <cell r="Q1905">
            <v>164.74029673882268</v>
          </cell>
        </row>
        <row r="1906">
          <cell r="K1906">
            <v>1605.2039852159585</v>
          </cell>
          <cell r="L1906">
            <v>1878.4327520228696</v>
          </cell>
          <cell r="M1906">
            <v>550.45899540077505</v>
          </cell>
          <cell r="N1906">
            <v>388.66231240193559</v>
          </cell>
          <cell r="O1906">
            <v>469.69465535972324</v>
          </cell>
          <cell r="P1906">
            <v>398.86204154108043</v>
          </cell>
          <cell r="Q1906">
            <v>278.21705192005902</v>
          </cell>
        </row>
        <row r="1907">
          <cell r="K1907">
            <v>1660.7317292761873</v>
          </cell>
          <cell r="L1907">
            <v>1769.7162462659937</v>
          </cell>
          <cell r="M1907">
            <v>587.78886388385422</v>
          </cell>
          <cell r="N1907">
            <v>257.03541346427681</v>
          </cell>
          <cell r="O1907">
            <v>158.12896009273226</v>
          </cell>
          <cell r="P1907">
            <v>206.05775123386283</v>
          </cell>
          <cell r="Q1907">
            <v>209.53721303635584</v>
          </cell>
        </row>
        <row r="1908">
          <cell r="K1908">
            <v>1174.2472449989641</v>
          </cell>
          <cell r="L1908">
            <v>1497.5156328794042</v>
          </cell>
          <cell r="M1908">
            <v>529.59768234866078</v>
          </cell>
          <cell r="N1908">
            <v>387.74625897923596</v>
          </cell>
          <cell r="O1908">
            <v>339.64237388376279</v>
          </cell>
          <cell r="P1908">
            <v>198.59268737158732</v>
          </cell>
          <cell r="Q1908">
            <v>188.2554709972749</v>
          </cell>
        </row>
        <row r="1909">
          <cell r="K1909">
            <v>1833.3695443604124</v>
          </cell>
          <cell r="L1909">
            <v>1425.8827244217011</v>
          </cell>
          <cell r="M1909">
            <v>504.24276257455807</v>
          </cell>
          <cell r="N1909">
            <v>371.69186384959903</v>
          </cell>
          <cell r="O1909">
            <v>90.94147572907643</v>
          </cell>
          <cell r="P1909">
            <v>114.19578067040817</v>
          </cell>
          <cell r="Q1909">
            <v>329.44480128679646</v>
          </cell>
        </row>
        <row r="1910">
          <cell r="K1910">
            <v>1334.5255127290643</v>
          </cell>
          <cell r="L1910">
            <v>1709.0028103758166</v>
          </cell>
          <cell r="M1910">
            <v>520.50885223152875</v>
          </cell>
          <cell r="N1910">
            <v>424.20498162924247</v>
          </cell>
          <cell r="O1910">
            <v>162.93170741127142</v>
          </cell>
          <cell r="P1910">
            <v>169.08816824114965</v>
          </cell>
          <cell r="Q1910">
            <v>185.2675021768874</v>
          </cell>
        </row>
        <row r="1911">
          <cell r="K1911">
            <v>1607.8897723260022</v>
          </cell>
          <cell r="L1911">
            <v>1475.0104303098603</v>
          </cell>
          <cell r="M1911">
            <v>550.44369480234434</v>
          </cell>
          <cell r="N1911">
            <v>250.4195856140843</v>
          </cell>
          <cell r="O1911">
            <v>488.34546110501503</v>
          </cell>
          <cell r="P1911">
            <v>244.56932034382905</v>
          </cell>
          <cell r="Q1911">
            <v>214.52949270424378</v>
          </cell>
        </row>
        <row r="1912">
          <cell r="K1912">
            <v>1268.8058724483926</v>
          </cell>
          <cell r="L1912">
            <v>1861.1790333765848</v>
          </cell>
          <cell r="M1912">
            <v>435.56619716399075</v>
          </cell>
          <cell r="N1912">
            <v>457.49615550388194</v>
          </cell>
          <cell r="O1912">
            <v>281.00624258641324</v>
          </cell>
          <cell r="P1912">
            <v>377.80457605867429</v>
          </cell>
          <cell r="Q1912">
            <v>109.19469830035187</v>
          </cell>
        </row>
        <row r="1913">
          <cell r="K1913">
            <v>1245.4090202779353</v>
          </cell>
          <cell r="L1913">
            <v>1305.9504589087462</v>
          </cell>
          <cell r="M1913">
            <v>596.04555413192963</v>
          </cell>
          <cell r="N1913">
            <v>326.62939340805588</v>
          </cell>
          <cell r="O1913">
            <v>122.29165907342491</v>
          </cell>
          <cell r="P1913">
            <v>346.41278023377674</v>
          </cell>
          <cell r="Q1913">
            <v>270.0240808275214</v>
          </cell>
        </row>
        <row r="1914">
          <cell r="K1914">
            <v>2195.3634620553248</v>
          </cell>
          <cell r="L1914">
            <v>1379.1711347723617</v>
          </cell>
          <cell r="M1914">
            <v>565.25858022590148</v>
          </cell>
          <cell r="N1914">
            <v>327.59145461932542</v>
          </cell>
          <cell r="O1914">
            <v>139.10474985561441</v>
          </cell>
          <cell r="P1914">
            <v>200.11442206798912</v>
          </cell>
          <cell r="Q1914">
            <v>198.50350989169559</v>
          </cell>
        </row>
        <row r="1915">
          <cell r="K1915">
            <v>1811.8063053976464</v>
          </cell>
          <cell r="L1915">
            <v>1352.0799268769226</v>
          </cell>
          <cell r="M1915">
            <v>582.68168900602905</v>
          </cell>
          <cell r="N1915">
            <v>393.97436811961336</v>
          </cell>
          <cell r="O1915">
            <v>306.39693024388134</v>
          </cell>
          <cell r="P1915">
            <v>132.75374708089743</v>
          </cell>
          <cell r="Q1915">
            <v>363.25744611679289</v>
          </cell>
        </row>
        <row r="1916">
          <cell r="K1916">
            <v>1601.7789755370582</v>
          </cell>
          <cell r="L1916">
            <v>1714.2348767887408</v>
          </cell>
          <cell r="M1916">
            <v>464.79827945494486</v>
          </cell>
          <cell r="N1916">
            <v>295.68474095672605</v>
          </cell>
          <cell r="O1916">
            <v>171.42783448693476</v>
          </cell>
          <cell r="P1916">
            <v>54.295615841372438</v>
          </cell>
          <cell r="Q1916">
            <v>164.46341348340988</v>
          </cell>
        </row>
        <row r="1917">
          <cell r="K1917">
            <v>1910.7623482669123</v>
          </cell>
          <cell r="L1917">
            <v>1706.8255664788228</v>
          </cell>
          <cell r="M1917">
            <v>507.95105348223689</v>
          </cell>
          <cell r="N1917">
            <v>265.84496594325856</v>
          </cell>
          <cell r="O1917">
            <v>477.87268728576282</v>
          </cell>
          <cell r="P1917">
            <v>379.29073079731705</v>
          </cell>
          <cell r="Q1917">
            <v>184.50231673998101</v>
          </cell>
        </row>
        <row r="1918">
          <cell r="K1918">
            <v>1881.7046427962341</v>
          </cell>
          <cell r="L1918">
            <v>2018.7686367383039</v>
          </cell>
          <cell r="M1918">
            <v>552.97371761152192</v>
          </cell>
          <cell r="N1918">
            <v>408.79057847515384</v>
          </cell>
          <cell r="O1918">
            <v>303.62319781187188</v>
          </cell>
          <cell r="P1918">
            <v>127.70104851143249</v>
          </cell>
          <cell r="Q1918">
            <v>243.50240547499649</v>
          </cell>
        </row>
        <row r="1919">
          <cell r="K1919">
            <v>1538.1535141400691</v>
          </cell>
          <cell r="L1919">
            <v>1892.0674829652844</v>
          </cell>
          <cell r="M1919">
            <v>436.30210565367821</v>
          </cell>
          <cell r="N1919">
            <v>352.16999631353917</v>
          </cell>
          <cell r="O1919">
            <v>355.77361562786899</v>
          </cell>
          <cell r="P1919">
            <v>160.47591865337012</v>
          </cell>
          <cell r="Q1919">
            <v>222.163511381532</v>
          </cell>
        </row>
        <row r="1920">
          <cell r="K1920">
            <v>1519.9370562896147</v>
          </cell>
          <cell r="L1920">
            <v>1305.7858809406725</v>
          </cell>
          <cell r="M1920">
            <v>592.92681535062354</v>
          </cell>
          <cell r="N1920">
            <v>369.38699498811587</v>
          </cell>
          <cell r="O1920">
            <v>246.95179744200539</v>
          </cell>
          <cell r="P1920">
            <v>151.97684387334903</v>
          </cell>
          <cell r="Q1920">
            <v>238.26248521339659</v>
          </cell>
        </row>
        <row r="1921">
          <cell r="K1921">
            <v>1428.4635624101841</v>
          </cell>
          <cell r="L1921">
            <v>1561.2538882002464</v>
          </cell>
          <cell r="M1921">
            <v>483.37353210623002</v>
          </cell>
          <cell r="N1921">
            <v>397.9518944263404</v>
          </cell>
          <cell r="O1921">
            <v>323.59139019089429</v>
          </cell>
          <cell r="P1921">
            <v>145.62512660407302</v>
          </cell>
          <cell r="Q1921">
            <v>75.002228644385141</v>
          </cell>
        </row>
        <row r="1922">
          <cell r="K1922">
            <v>2003.6438356991739</v>
          </cell>
          <cell r="L1922">
            <v>1683.4964893032793</v>
          </cell>
          <cell r="M1922">
            <v>598.66874028930908</v>
          </cell>
          <cell r="N1922">
            <v>584.00894343302355</v>
          </cell>
          <cell r="O1922">
            <v>239.99848051982909</v>
          </cell>
          <cell r="P1922">
            <v>151.63819336145895</v>
          </cell>
          <cell r="Q1922">
            <v>139.66882659784949</v>
          </cell>
        </row>
        <row r="1923">
          <cell r="K1923">
            <v>2067.3505334968268</v>
          </cell>
          <cell r="L1923">
            <v>1557.6254978938505</v>
          </cell>
          <cell r="M1923">
            <v>393.85354660612364</v>
          </cell>
          <cell r="N1923">
            <v>306.73285165698456</v>
          </cell>
          <cell r="O1923">
            <v>286.30382271153979</v>
          </cell>
          <cell r="P1923">
            <v>225.2551255179948</v>
          </cell>
          <cell r="Q1923">
            <v>197.42707329343918</v>
          </cell>
        </row>
        <row r="1924">
          <cell r="K1924">
            <v>1503.9125156501414</v>
          </cell>
          <cell r="L1924">
            <v>1634.9469674484219</v>
          </cell>
          <cell r="M1924">
            <v>721.48937659925139</v>
          </cell>
          <cell r="N1924">
            <v>333.97530996501115</v>
          </cell>
          <cell r="O1924">
            <v>326.1832349573732</v>
          </cell>
          <cell r="P1924">
            <v>252.01458149572269</v>
          </cell>
          <cell r="Q1924">
            <v>169.42952161638695</v>
          </cell>
        </row>
        <row r="1925">
          <cell r="K1925">
            <v>1767.7801808080508</v>
          </cell>
          <cell r="L1925">
            <v>1810.0804597268275</v>
          </cell>
          <cell r="M1925">
            <v>569.52455875783141</v>
          </cell>
          <cell r="N1925">
            <v>468.75607226373847</v>
          </cell>
          <cell r="O1925">
            <v>218.10243387588517</v>
          </cell>
          <cell r="P1925">
            <v>232.58776247809422</v>
          </cell>
          <cell r="Q1925">
            <v>145.80002651922842</v>
          </cell>
        </row>
        <row r="1926">
          <cell r="K1926">
            <v>1828.7798592186391</v>
          </cell>
          <cell r="L1926">
            <v>1728.3920620056497</v>
          </cell>
          <cell r="M1926">
            <v>312.78366040315416</v>
          </cell>
          <cell r="N1926">
            <v>337.15065862673094</v>
          </cell>
          <cell r="O1926">
            <v>268.72876628478713</v>
          </cell>
          <cell r="P1926">
            <v>216.9260338147065</v>
          </cell>
          <cell r="Q1926">
            <v>234.14391996676611</v>
          </cell>
        </row>
        <row r="1927">
          <cell r="K1927">
            <v>2644.9629971366107</v>
          </cell>
          <cell r="L1927">
            <v>1442.4421298995176</v>
          </cell>
          <cell r="M1927">
            <v>501.69841529049251</v>
          </cell>
          <cell r="N1927">
            <v>460.93223313582115</v>
          </cell>
          <cell r="O1927">
            <v>354.59218500274767</v>
          </cell>
          <cell r="P1927">
            <v>315.23054999505314</v>
          </cell>
          <cell r="Q1927">
            <v>154.72690691224659</v>
          </cell>
        </row>
        <row r="1928">
          <cell r="K1928">
            <v>1106.8390442835025</v>
          </cell>
          <cell r="L1928">
            <v>1673.8005397392053</v>
          </cell>
          <cell r="M1928">
            <v>782.3472200938802</v>
          </cell>
          <cell r="N1928">
            <v>322.41933066946507</v>
          </cell>
          <cell r="O1928">
            <v>322.46831045069894</v>
          </cell>
          <cell r="P1928">
            <v>106.95292788456278</v>
          </cell>
          <cell r="Q1928">
            <v>162.13049754979838</v>
          </cell>
        </row>
        <row r="1929">
          <cell r="K1929">
            <v>1767.2385226298852</v>
          </cell>
          <cell r="L1929">
            <v>1683.201069159049</v>
          </cell>
          <cell r="M1929">
            <v>461.21703074949164</v>
          </cell>
          <cell r="N1929">
            <v>362.4611106680797</v>
          </cell>
          <cell r="O1929">
            <v>289.72929801461601</v>
          </cell>
          <cell r="P1929">
            <v>175.64532669327119</v>
          </cell>
          <cell r="Q1929">
            <v>70.645837041537433</v>
          </cell>
        </row>
        <row r="1930">
          <cell r="K1930">
            <v>2037.3775983507714</v>
          </cell>
          <cell r="L1930">
            <v>1961.3355268187909</v>
          </cell>
          <cell r="M1930">
            <v>525.06176255759078</v>
          </cell>
          <cell r="N1930">
            <v>416.01609403997122</v>
          </cell>
          <cell r="O1930">
            <v>318.0983478227443</v>
          </cell>
          <cell r="P1930">
            <v>157.88606378898692</v>
          </cell>
          <cell r="Q1930">
            <v>309.09155536108284</v>
          </cell>
        </row>
        <row r="1931">
          <cell r="K1931">
            <v>1576.3545623743369</v>
          </cell>
          <cell r="L1931">
            <v>1761.6869334271598</v>
          </cell>
          <cell r="M1931">
            <v>554.59333396632144</v>
          </cell>
          <cell r="N1931">
            <v>303.97303166911064</v>
          </cell>
          <cell r="O1931">
            <v>217.65643204943797</v>
          </cell>
          <cell r="P1931">
            <v>189.17886504785321</v>
          </cell>
          <cell r="Q1931">
            <v>226.22452904604603</v>
          </cell>
        </row>
        <row r="1932">
          <cell r="K1932">
            <v>1571.6656707718562</v>
          </cell>
          <cell r="L1932">
            <v>1549.3428514356854</v>
          </cell>
          <cell r="M1932">
            <v>360.07044311504956</v>
          </cell>
          <cell r="N1932">
            <v>409.80911100413613</v>
          </cell>
          <cell r="O1932">
            <v>244.44386646793112</v>
          </cell>
          <cell r="P1932">
            <v>166.65659841819954</v>
          </cell>
          <cell r="Q1932">
            <v>274.14383229007581</v>
          </cell>
        </row>
        <row r="1933">
          <cell r="K1933">
            <v>2095.9922361342592</v>
          </cell>
          <cell r="L1933">
            <v>1715.4689847896709</v>
          </cell>
          <cell r="M1933">
            <v>464.91379187916488</v>
          </cell>
          <cell r="N1933">
            <v>481.03688688400541</v>
          </cell>
          <cell r="O1933">
            <v>446.29869704541903</v>
          </cell>
          <cell r="P1933">
            <v>206.79779643894724</v>
          </cell>
          <cell r="Q1933">
            <v>206.14259359924858</v>
          </cell>
        </row>
        <row r="1934">
          <cell r="K1934">
            <v>1459.9843251748389</v>
          </cell>
          <cell r="L1934">
            <v>1586.9853651067167</v>
          </cell>
          <cell r="M1934">
            <v>614.20417027238545</v>
          </cell>
          <cell r="N1934">
            <v>537.66418331052114</v>
          </cell>
          <cell r="O1934">
            <v>47.982538214128731</v>
          </cell>
          <cell r="P1934">
            <v>171.8969560252161</v>
          </cell>
          <cell r="Q1934">
            <v>104.55907689853964</v>
          </cell>
        </row>
        <row r="1935">
          <cell r="K1935">
            <v>1775.2446394861981</v>
          </cell>
          <cell r="L1935">
            <v>2089.2780528664734</v>
          </cell>
          <cell r="M1935">
            <v>408.41242521820101</v>
          </cell>
          <cell r="N1935">
            <v>325.09675276074427</v>
          </cell>
          <cell r="O1935">
            <v>181.01094985479523</v>
          </cell>
          <cell r="P1935">
            <v>213.20463719636729</v>
          </cell>
          <cell r="Q1935">
            <v>149.88813579659541</v>
          </cell>
        </row>
        <row r="1936">
          <cell r="K1936">
            <v>1867.362241218284</v>
          </cell>
          <cell r="L1936">
            <v>1365.6232572388508</v>
          </cell>
          <cell r="M1936">
            <v>420.10146828173384</v>
          </cell>
          <cell r="N1936">
            <v>319.25079215743943</v>
          </cell>
          <cell r="O1936">
            <v>399.67559316760776</v>
          </cell>
          <cell r="P1936">
            <v>327.69485126567224</v>
          </cell>
          <cell r="Q1936">
            <v>214.03491256685459</v>
          </cell>
        </row>
        <row r="1937">
          <cell r="K1937">
            <v>1512.6331573706541</v>
          </cell>
          <cell r="L1937">
            <v>1390.4774784888093</v>
          </cell>
          <cell r="M1937">
            <v>564.59487604699359</v>
          </cell>
          <cell r="N1937">
            <v>395.43955010747806</v>
          </cell>
          <cell r="O1937">
            <v>296.32073886244439</v>
          </cell>
          <cell r="P1937">
            <v>146.37010272787182</v>
          </cell>
          <cell r="Q1937">
            <v>193.71030105962888</v>
          </cell>
        </row>
        <row r="1938">
          <cell r="K1938">
            <v>2069.2277443635367</v>
          </cell>
          <cell r="L1938">
            <v>1110.4764764159038</v>
          </cell>
          <cell r="M1938">
            <v>538.67837832746829</v>
          </cell>
          <cell r="N1938">
            <v>440.50659228825776</v>
          </cell>
          <cell r="O1938">
            <v>305.29830127212421</v>
          </cell>
          <cell r="P1938">
            <v>132.79877144833725</v>
          </cell>
          <cell r="Q1938">
            <v>124.64021660618651</v>
          </cell>
        </row>
        <row r="1939">
          <cell r="K1939">
            <v>2283.3106398330428</v>
          </cell>
          <cell r="L1939">
            <v>2038.7720475403605</v>
          </cell>
          <cell r="M1939">
            <v>636.23470976096826</v>
          </cell>
          <cell r="N1939">
            <v>288.49796384613836</v>
          </cell>
          <cell r="O1939">
            <v>215.10412308652022</v>
          </cell>
          <cell r="P1939">
            <v>147.58168986320595</v>
          </cell>
          <cell r="Q1939">
            <v>109.04105752648644</v>
          </cell>
        </row>
        <row r="1940">
          <cell r="K1940">
            <v>1644.7229633051536</v>
          </cell>
          <cell r="L1940">
            <v>2061.3083071466967</v>
          </cell>
          <cell r="M1940">
            <v>600.02074819593417</v>
          </cell>
          <cell r="N1940">
            <v>419.7416742990294</v>
          </cell>
          <cell r="O1940">
            <v>309.05908965213882</v>
          </cell>
          <cell r="P1940">
            <v>260.15648954250946</v>
          </cell>
          <cell r="Q1940">
            <v>158.78675046914424</v>
          </cell>
        </row>
        <row r="1941">
          <cell r="K1941">
            <v>1978.56417365946</v>
          </cell>
          <cell r="L1941">
            <v>1826.3251091560649</v>
          </cell>
          <cell r="M1941">
            <v>409.55700472579326</v>
          </cell>
          <cell r="N1941">
            <v>621.67547547358413</v>
          </cell>
          <cell r="O1941">
            <v>334.34574753600049</v>
          </cell>
          <cell r="P1941">
            <v>268.90797382508737</v>
          </cell>
          <cell r="Q1941">
            <v>269.98599166057625</v>
          </cell>
        </row>
        <row r="1942">
          <cell r="K1942">
            <v>1343.5979825120685</v>
          </cell>
          <cell r="L1942">
            <v>1374.1324853395029</v>
          </cell>
          <cell r="M1942">
            <v>616.73757225363056</v>
          </cell>
          <cell r="N1942">
            <v>332.48385840954563</v>
          </cell>
          <cell r="O1942">
            <v>176.77163625300062</v>
          </cell>
          <cell r="P1942">
            <v>136.58124134695299</v>
          </cell>
          <cell r="Q1942">
            <v>160.86113857393792</v>
          </cell>
        </row>
        <row r="1943">
          <cell r="K1943">
            <v>1557.9550189265933</v>
          </cell>
          <cell r="L1943">
            <v>1328.4626659596061</v>
          </cell>
          <cell r="M1943">
            <v>637.0566271475401</v>
          </cell>
          <cell r="N1943">
            <v>366.22726963980591</v>
          </cell>
          <cell r="O1943">
            <v>97.446671177659908</v>
          </cell>
          <cell r="P1943">
            <v>169.00815997688281</v>
          </cell>
          <cell r="Q1943">
            <v>153.70900383568116</v>
          </cell>
        </row>
        <row r="1944">
          <cell r="K1944">
            <v>1647.612941029452</v>
          </cell>
          <cell r="L1944">
            <v>1543.5175834452057</v>
          </cell>
          <cell r="M1944">
            <v>513.13431329610489</v>
          </cell>
          <cell r="N1944">
            <v>448.84716193019221</v>
          </cell>
          <cell r="O1944">
            <v>271.83788129661042</v>
          </cell>
          <cell r="P1944">
            <v>248.92877424432311</v>
          </cell>
          <cell r="Q1944">
            <v>229.42304348115655</v>
          </cell>
        </row>
        <row r="1945">
          <cell r="K1945">
            <v>1702.3880534964683</v>
          </cell>
          <cell r="L1945">
            <v>1782.7052584392045</v>
          </cell>
          <cell r="M1945">
            <v>563.44245193485699</v>
          </cell>
          <cell r="N1945">
            <v>364.92294804783961</v>
          </cell>
          <cell r="O1945">
            <v>390.70589432477652</v>
          </cell>
          <cell r="P1945">
            <v>69.657489051357814</v>
          </cell>
          <cell r="Q1945">
            <v>168.29881074429088</v>
          </cell>
        </row>
        <row r="1946">
          <cell r="K1946">
            <v>1592.2730240181431</v>
          </cell>
          <cell r="L1946">
            <v>1333.6405585672378</v>
          </cell>
          <cell r="M1946">
            <v>513.56572523020952</v>
          </cell>
          <cell r="N1946">
            <v>396.79668908011575</v>
          </cell>
          <cell r="O1946">
            <v>452.25744564014326</v>
          </cell>
          <cell r="P1946">
            <v>235.4108602153</v>
          </cell>
          <cell r="Q1946">
            <v>321.05606091407816</v>
          </cell>
        </row>
        <row r="1947">
          <cell r="K1947">
            <v>1638.8137619644995</v>
          </cell>
          <cell r="L1947">
            <v>1431.3625982234257</v>
          </cell>
          <cell r="M1947">
            <v>424.6579955258839</v>
          </cell>
          <cell r="N1947">
            <v>259.30053303663198</v>
          </cell>
          <cell r="O1947">
            <v>311.24889375565641</v>
          </cell>
          <cell r="P1947">
            <v>197.13012182973378</v>
          </cell>
          <cell r="Q1947">
            <v>186.53418860894067</v>
          </cell>
        </row>
        <row r="1948">
          <cell r="K1948">
            <v>2011.8251459179344</v>
          </cell>
          <cell r="L1948">
            <v>1645.6783071620791</v>
          </cell>
          <cell r="M1948">
            <v>634.45344513699229</v>
          </cell>
          <cell r="N1948">
            <v>321.88325367371249</v>
          </cell>
          <cell r="O1948">
            <v>377.79958617505525</v>
          </cell>
          <cell r="P1948">
            <v>124.84970077952805</v>
          </cell>
          <cell r="Q1948">
            <v>195.38137102551548</v>
          </cell>
        </row>
        <row r="1949">
          <cell r="K1949">
            <v>2607.2001065917484</v>
          </cell>
          <cell r="L1949">
            <v>1437.4206707858846</v>
          </cell>
          <cell r="M1949">
            <v>454.09710131415085</v>
          </cell>
          <cell r="N1949">
            <v>281.98138616115943</v>
          </cell>
          <cell r="O1949">
            <v>188.59470486371751</v>
          </cell>
          <cell r="P1949">
            <v>343.46659064557235</v>
          </cell>
          <cell r="Q1949">
            <v>233.01593876169534</v>
          </cell>
        </row>
        <row r="1950">
          <cell r="K1950">
            <v>1462.2576071536739</v>
          </cell>
          <cell r="L1950">
            <v>2062.4428424866014</v>
          </cell>
          <cell r="M1950">
            <v>534.76584944534648</v>
          </cell>
          <cell r="N1950">
            <v>364.27486950641946</v>
          </cell>
          <cell r="O1950">
            <v>99.970848866574499</v>
          </cell>
          <cell r="P1950">
            <v>238.48800436262886</v>
          </cell>
          <cell r="Q1950">
            <v>140.36148902655043</v>
          </cell>
        </row>
        <row r="1951">
          <cell r="K1951">
            <v>1513.3754077648889</v>
          </cell>
          <cell r="L1951">
            <v>1314.0888451208268</v>
          </cell>
          <cell r="M1951">
            <v>407.86332451957293</v>
          </cell>
          <cell r="N1951">
            <v>245.77994539288014</v>
          </cell>
          <cell r="O1951">
            <v>143.18449053968209</v>
          </cell>
          <cell r="P1951">
            <v>239.6031787070153</v>
          </cell>
          <cell r="Q1951">
            <v>171.74324952524779</v>
          </cell>
        </row>
        <row r="1952">
          <cell r="K1952">
            <v>1624.230613667761</v>
          </cell>
          <cell r="L1952">
            <v>1695.4174460313759</v>
          </cell>
          <cell r="M1952">
            <v>428.77277789423641</v>
          </cell>
          <cell r="N1952">
            <v>201.50097997541488</v>
          </cell>
          <cell r="O1952">
            <v>187.20706225979225</v>
          </cell>
          <cell r="P1952">
            <v>318.37351444798827</v>
          </cell>
          <cell r="Q1952">
            <v>217.89575097493159</v>
          </cell>
        </row>
        <row r="1953">
          <cell r="K1953">
            <v>1645.1795969988109</v>
          </cell>
          <cell r="L1953">
            <v>1560.4682203477032</v>
          </cell>
          <cell r="M1953">
            <v>383.05532985203752</v>
          </cell>
          <cell r="N1953">
            <v>449.66851937032652</v>
          </cell>
          <cell r="O1953">
            <v>270.8379290613932</v>
          </cell>
          <cell r="P1953">
            <v>115.91064274212928</v>
          </cell>
          <cell r="Q1953">
            <v>184.41917302611708</v>
          </cell>
        </row>
        <row r="1954">
          <cell r="K1954">
            <v>1729.6302541582504</v>
          </cell>
          <cell r="L1954">
            <v>1510.1722677081877</v>
          </cell>
          <cell r="M1954">
            <v>612.26584504194045</v>
          </cell>
          <cell r="N1954">
            <v>296.33870291952491</v>
          </cell>
          <cell r="O1954">
            <v>410.1662369818041</v>
          </cell>
          <cell r="P1954">
            <v>419.56424862016701</v>
          </cell>
          <cell r="Q1954">
            <v>119.40185261629577</v>
          </cell>
        </row>
        <row r="1955">
          <cell r="K1955">
            <v>1417.4666203614404</v>
          </cell>
          <cell r="L1955">
            <v>1833.0335679508385</v>
          </cell>
          <cell r="M1955">
            <v>542.12692568016143</v>
          </cell>
          <cell r="N1955">
            <v>393.68826332937186</v>
          </cell>
          <cell r="O1955">
            <v>136.01866398121822</v>
          </cell>
          <cell r="P1955">
            <v>141.56312347203456</v>
          </cell>
          <cell r="Q1955">
            <v>63.886938688538862</v>
          </cell>
        </row>
        <row r="1956">
          <cell r="K1956">
            <v>1460.5859674272208</v>
          </cell>
          <cell r="L1956">
            <v>1276.7636206477243</v>
          </cell>
          <cell r="M1956">
            <v>633.40488875345079</v>
          </cell>
          <cell r="N1956">
            <v>444.24485194544161</v>
          </cell>
          <cell r="O1956">
            <v>407.18264655600922</v>
          </cell>
          <cell r="P1956">
            <v>186.33665134586215</v>
          </cell>
          <cell r="Q1956">
            <v>357.72640014030424</v>
          </cell>
        </row>
        <row r="1957">
          <cell r="K1957">
            <v>1423.3538052926683</v>
          </cell>
          <cell r="L1957">
            <v>1587.1902618241429</v>
          </cell>
          <cell r="M1957">
            <v>343.14652038831991</v>
          </cell>
          <cell r="N1957">
            <v>293.8864940400112</v>
          </cell>
          <cell r="O1957">
            <v>295.20274111282413</v>
          </cell>
          <cell r="P1957">
            <v>249.7430179779052</v>
          </cell>
          <cell r="Q1957">
            <v>89.397702152549471</v>
          </cell>
        </row>
        <row r="1958">
          <cell r="K1958">
            <v>2298.4481749250945</v>
          </cell>
          <cell r="L1958">
            <v>1755.9653810330799</v>
          </cell>
          <cell r="M1958">
            <v>794.65871057027721</v>
          </cell>
          <cell r="N1958">
            <v>204.22817752351997</v>
          </cell>
          <cell r="O1958">
            <v>176.11304099009664</v>
          </cell>
          <cell r="P1958">
            <v>87.370163582712621</v>
          </cell>
          <cell r="Q1958">
            <v>146.99259041994384</v>
          </cell>
        </row>
        <row r="1959">
          <cell r="K1959">
            <v>1767.7451028592166</v>
          </cell>
          <cell r="L1959">
            <v>1941.3939903224627</v>
          </cell>
          <cell r="M1959">
            <v>398.84317130747769</v>
          </cell>
          <cell r="N1959">
            <v>157.37332747005709</v>
          </cell>
          <cell r="O1959">
            <v>536.28498166441193</v>
          </cell>
          <cell r="P1959">
            <v>258.14639508882777</v>
          </cell>
          <cell r="Q1959">
            <v>150.28198809929006</v>
          </cell>
        </row>
        <row r="1960">
          <cell r="K1960">
            <v>1494.1445179549685</v>
          </cell>
          <cell r="L1960">
            <v>1807.8627705544466</v>
          </cell>
          <cell r="M1960">
            <v>554.64770067857171</v>
          </cell>
          <cell r="N1960">
            <v>360.50376918902799</v>
          </cell>
          <cell r="O1960">
            <v>182.70998362859984</v>
          </cell>
          <cell r="P1960">
            <v>323.97986041920035</v>
          </cell>
          <cell r="Q1960">
            <v>350.28062428359141</v>
          </cell>
        </row>
        <row r="1961">
          <cell r="K1961">
            <v>1872.3517050656787</v>
          </cell>
          <cell r="L1961">
            <v>1161.6748075067567</v>
          </cell>
          <cell r="M1961">
            <v>522.68954838248681</v>
          </cell>
          <cell r="N1961">
            <v>410.05401226228872</v>
          </cell>
          <cell r="O1961">
            <v>85.616145872273535</v>
          </cell>
          <cell r="P1961">
            <v>228.48099147325652</v>
          </cell>
          <cell r="Q1961">
            <v>93.92150616148578</v>
          </cell>
        </row>
        <row r="1962">
          <cell r="K1962">
            <v>1852.1827277300683</v>
          </cell>
          <cell r="L1962">
            <v>1151.1465610485093</v>
          </cell>
          <cell r="M1962">
            <v>462.07574532518254</v>
          </cell>
          <cell r="N1962">
            <v>548.13060932875317</v>
          </cell>
          <cell r="O1962">
            <v>504.49027014357569</v>
          </cell>
          <cell r="P1962">
            <v>145.40248768287267</v>
          </cell>
          <cell r="Q1962">
            <v>402.81334731669125</v>
          </cell>
        </row>
        <row r="1963">
          <cell r="K1963">
            <v>1182.4160127535504</v>
          </cell>
          <cell r="L1963">
            <v>2028.5099091675309</v>
          </cell>
          <cell r="M1963">
            <v>429.73132500823675</v>
          </cell>
          <cell r="N1963">
            <v>535.82858327311601</v>
          </cell>
          <cell r="O1963">
            <v>149.96790785347449</v>
          </cell>
          <cell r="P1963">
            <v>252.26165996717145</v>
          </cell>
          <cell r="Q1963">
            <v>320.59361005452269</v>
          </cell>
        </row>
        <row r="1964">
          <cell r="K1964">
            <v>1013.9012850951945</v>
          </cell>
          <cell r="L1964">
            <v>1156.0966268222378</v>
          </cell>
          <cell r="M1964">
            <v>513.54851124588845</v>
          </cell>
          <cell r="N1964">
            <v>278.3790733965497</v>
          </cell>
          <cell r="O1964">
            <v>269.85112042585234</v>
          </cell>
          <cell r="P1964">
            <v>106.19236345012634</v>
          </cell>
          <cell r="Q1964">
            <v>179.50936035639586</v>
          </cell>
        </row>
        <row r="1965">
          <cell r="K1965">
            <v>1249.0453157675865</v>
          </cell>
          <cell r="L1965">
            <v>1617.6812860279717</v>
          </cell>
          <cell r="M1965">
            <v>454.83139546436274</v>
          </cell>
          <cell r="N1965">
            <v>268.07614704588406</v>
          </cell>
          <cell r="O1965">
            <v>291.9199567189246</v>
          </cell>
          <cell r="P1965">
            <v>350.22710383218327</v>
          </cell>
          <cell r="Q1965">
            <v>261.26199370589484</v>
          </cell>
        </row>
        <row r="1966">
          <cell r="K1966">
            <v>1554.1995798712264</v>
          </cell>
          <cell r="L1966">
            <v>1938.8796280752833</v>
          </cell>
          <cell r="M1966">
            <v>655.79514222934415</v>
          </cell>
          <cell r="N1966">
            <v>452.0552762317642</v>
          </cell>
          <cell r="O1966">
            <v>397.52717109916858</v>
          </cell>
          <cell r="P1966">
            <v>232.65634520883549</v>
          </cell>
          <cell r="Q1966">
            <v>114.97302837046807</v>
          </cell>
        </row>
        <row r="1967">
          <cell r="K1967">
            <v>2204.2832173432566</v>
          </cell>
          <cell r="L1967">
            <v>1111.2649195858285</v>
          </cell>
          <cell r="M1967">
            <v>560.27839758600476</v>
          </cell>
          <cell r="N1967">
            <v>314.71417089672133</v>
          </cell>
          <cell r="O1967">
            <v>156.68693371777383</v>
          </cell>
          <cell r="P1967">
            <v>345.93488585596617</v>
          </cell>
          <cell r="Q1967">
            <v>260.96031169862044</v>
          </cell>
        </row>
        <row r="1968">
          <cell r="K1968">
            <v>1651.844261852151</v>
          </cell>
          <cell r="L1968">
            <v>1569.33748376936</v>
          </cell>
          <cell r="M1968">
            <v>570.1701340883053</v>
          </cell>
          <cell r="N1968">
            <v>265.24204853624144</v>
          </cell>
          <cell r="O1968">
            <v>787.45863490216914</v>
          </cell>
          <cell r="P1968">
            <v>297.14292838161629</v>
          </cell>
          <cell r="Q1968">
            <v>262.10103721701159</v>
          </cell>
        </row>
        <row r="1969">
          <cell r="K1969">
            <v>1539.853037499088</v>
          </cell>
          <cell r="L1969">
            <v>1770.4784563234359</v>
          </cell>
          <cell r="M1969">
            <v>662.84383844584238</v>
          </cell>
          <cell r="N1969">
            <v>279.21214330553624</v>
          </cell>
          <cell r="O1969">
            <v>317.63162097492324</v>
          </cell>
          <cell r="P1969">
            <v>167.66812763718369</v>
          </cell>
          <cell r="Q1969">
            <v>131.11286204366812</v>
          </cell>
        </row>
        <row r="1970">
          <cell r="K1970">
            <v>1571.5124705889657</v>
          </cell>
          <cell r="L1970">
            <v>1635.2647410954739</v>
          </cell>
          <cell r="M1970">
            <v>377.16974103547426</v>
          </cell>
          <cell r="N1970">
            <v>188.46026599526616</v>
          </cell>
          <cell r="O1970">
            <v>179.41433900351575</v>
          </cell>
          <cell r="P1970">
            <v>427.94279088375197</v>
          </cell>
          <cell r="Q1970">
            <v>292.30341726242727</v>
          </cell>
        </row>
        <row r="1971">
          <cell r="K1971">
            <v>1633.2774373151979</v>
          </cell>
          <cell r="L1971">
            <v>1270.2809585782134</v>
          </cell>
          <cell r="M1971">
            <v>601.32694184485115</v>
          </cell>
          <cell r="N1971">
            <v>300.36328393807412</v>
          </cell>
          <cell r="O1971">
            <v>268.65160607187545</v>
          </cell>
          <cell r="P1971">
            <v>190.27412092805983</v>
          </cell>
          <cell r="Q1971">
            <v>219.97896381371794</v>
          </cell>
        </row>
        <row r="1972">
          <cell r="K1972">
            <v>2367.1273914527997</v>
          </cell>
          <cell r="L1972">
            <v>1651.4044577653644</v>
          </cell>
          <cell r="M1972">
            <v>647.35770201518562</v>
          </cell>
          <cell r="N1972">
            <v>474.47243522317274</v>
          </cell>
          <cell r="O1972">
            <v>433.6390956908902</v>
          </cell>
          <cell r="P1972">
            <v>219.02209806609818</v>
          </cell>
          <cell r="Q1972">
            <v>164.5691664775938</v>
          </cell>
        </row>
        <row r="1973">
          <cell r="K1973">
            <v>1554.8827684353207</v>
          </cell>
          <cell r="L1973">
            <v>1613.225608043565</v>
          </cell>
          <cell r="M1973">
            <v>530.95891291417638</v>
          </cell>
          <cell r="N1973">
            <v>311.7134163499706</v>
          </cell>
          <cell r="O1973">
            <v>178.99906915107232</v>
          </cell>
          <cell r="P1973">
            <v>243.96761264623044</v>
          </cell>
          <cell r="Q1973">
            <v>176.88100609289631</v>
          </cell>
        </row>
        <row r="1974">
          <cell r="K1974">
            <v>2253.6386059451884</v>
          </cell>
          <cell r="L1974">
            <v>1929.6132851253969</v>
          </cell>
          <cell r="M1974">
            <v>708.79131665871762</v>
          </cell>
          <cell r="N1974">
            <v>360.20065238134293</v>
          </cell>
          <cell r="O1974">
            <v>320.77586821113528</v>
          </cell>
          <cell r="P1974">
            <v>387.908744439521</v>
          </cell>
          <cell r="Q1974">
            <v>383.42881261726865</v>
          </cell>
        </row>
        <row r="1975">
          <cell r="K1975">
            <v>1825.162305967159</v>
          </cell>
          <cell r="L1975">
            <v>1388.4108178871161</v>
          </cell>
          <cell r="M1975">
            <v>582.40292304460684</v>
          </cell>
          <cell r="N1975">
            <v>265.37022264104041</v>
          </cell>
          <cell r="O1975">
            <v>269.10105116389991</v>
          </cell>
          <cell r="P1975">
            <v>444.14151009428042</v>
          </cell>
          <cell r="Q1975">
            <v>332.52572134936702</v>
          </cell>
        </row>
        <row r="1976">
          <cell r="K1976">
            <v>1647.4804928423032</v>
          </cell>
          <cell r="L1976">
            <v>2049.7353114474117</v>
          </cell>
          <cell r="M1976">
            <v>536.12606401855101</v>
          </cell>
          <cell r="N1976">
            <v>314.17653051416221</v>
          </cell>
          <cell r="O1976">
            <v>167.29276471810911</v>
          </cell>
          <cell r="P1976">
            <v>129.82133550806788</v>
          </cell>
          <cell r="Q1976">
            <v>209.46693021136213</v>
          </cell>
        </row>
        <row r="1977">
          <cell r="K1977">
            <v>1764.0070892213098</v>
          </cell>
          <cell r="L1977">
            <v>1466.3166679556427</v>
          </cell>
          <cell r="M1977">
            <v>393.83590779276659</v>
          </cell>
          <cell r="N1977">
            <v>394.14104389097554</v>
          </cell>
          <cell r="O1977">
            <v>280.61159037237297</v>
          </cell>
          <cell r="P1977">
            <v>201.62830758901777</v>
          </cell>
          <cell r="Q1977">
            <v>143.93900709618291</v>
          </cell>
        </row>
        <row r="1978">
          <cell r="K1978">
            <v>1146.9177098407051</v>
          </cell>
          <cell r="L1978">
            <v>988.52921517209472</v>
          </cell>
          <cell r="M1978">
            <v>435.24971519226807</v>
          </cell>
          <cell r="N1978">
            <v>284.91195611259002</v>
          </cell>
          <cell r="O1978">
            <v>229.64637232893281</v>
          </cell>
          <cell r="P1978">
            <v>231.05639163702543</v>
          </cell>
          <cell r="Q1978">
            <v>123.59327367266168</v>
          </cell>
        </row>
        <row r="1979">
          <cell r="K1979">
            <v>1629.7424938210124</v>
          </cell>
          <cell r="L1979">
            <v>1027.3428683188381</v>
          </cell>
          <cell r="M1979">
            <v>434.06372842436161</v>
          </cell>
          <cell r="N1979">
            <v>217.5788322051626</v>
          </cell>
          <cell r="O1979">
            <v>248.22801806550132</v>
          </cell>
          <cell r="P1979">
            <v>223.58594925940403</v>
          </cell>
          <cell r="Q1979">
            <v>375.75512290032663</v>
          </cell>
        </row>
        <row r="1980">
          <cell r="K1980">
            <v>1383.6179785940863</v>
          </cell>
          <cell r="L1980">
            <v>1600.2698957506768</v>
          </cell>
          <cell r="M1980">
            <v>454.22237263349928</v>
          </cell>
          <cell r="N1980">
            <v>303.1901936639498</v>
          </cell>
          <cell r="O1980">
            <v>410.9896255133541</v>
          </cell>
          <cell r="P1980">
            <v>67.426737286592143</v>
          </cell>
          <cell r="Q1980">
            <v>100.95270570785044</v>
          </cell>
        </row>
        <row r="1981">
          <cell r="K1981">
            <v>2441.1115567862189</v>
          </cell>
          <cell r="L1981">
            <v>1936.0327864064964</v>
          </cell>
          <cell r="M1981">
            <v>700.6048902146614</v>
          </cell>
          <cell r="N1981">
            <v>516.37679406330949</v>
          </cell>
          <cell r="O1981">
            <v>288.85079091162203</v>
          </cell>
          <cell r="P1981">
            <v>314.09785958863739</v>
          </cell>
          <cell r="Q1981">
            <v>178.4282625290673</v>
          </cell>
        </row>
        <row r="1982">
          <cell r="K1982">
            <v>1359.993225144332</v>
          </cell>
          <cell r="L1982">
            <v>1485.9392992004584</v>
          </cell>
          <cell r="M1982">
            <v>588.31429036649274</v>
          </cell>
          <cell r="N1982">
            <v>363.15387977093621</v>
          </cell>
          <cell r="O1982">
            <v>279.73737748526258</v>
          </cell>
          <cell r="P1982">
            <v>186.51686520363683</v>
          </cell>
          <cell r="Q1982">
            <v>153.72184840752317</v>
          </cell>
        </row>
        <row r="1983">
          <cell r="K1983">
            <v>1499.7105760977008</v>
          </cell>
          <cell r="L1983">
            <v>1497.6998097955575</v>
          </cell>
          <cell r="M1983">
            <v>606.70942376018741</v>
          </cell>
          <cell r="N1983">
            <v>516.39582103992848</v>
          </cell>
          <cell r="O1983">
            <v>338.30106653774931</v>
          </cell>
          <cell r="P1983">
            <v>309.83227819076541</v>
          </cell>
          <cell r="Q1983">
            <v>377.61134584063268</v>
          </cell>
        </row>
        <row r="1984">
          <cell r="K1984">
            <v>2444.860400271557</v>
          </cell>
          <cell r="L1984">
            <v>1748.8973358504327</v>
          </cell>
          <cell r="M1984">
            <v>520.79137924501561</v>
          </cell>
          <cell r="N1984">
            <v>230.74007201345154</v>
          </cell>
          <cell r="O1984">
            <v>296.37179640679346</v>
          </cell>
          <cell r="P1984">
            <v>239.80053668053912</v>
          </cell>
          <cell r="Q1984">
            <v>436.46735839661756</v>
          </cell>
        </row>
        <row r="1985">
          <cell r="K1985">
            <v>1398.9051084026853</v>
          </cell>
          <cell r="L1985">
            <v>1053.3886674257992</v>
          </cell>
          <cell r="M1985">
            <v>649.00984176812585</v>
          </cell>
          <cell r="N1985">
            <v>192.62532502752185</v>
          </cell>
          <cell r="O1985">
            <v>468.54567581181237</v>
          </cell>
          <cell r="P1985">
            <v>138.13065756667069</v>
          </cell>
          <cell r="Q1985">
            <v>183.9842468262122</v>
          </cell>
        </row>
        <row r="1986">
          <cell r="K1986">
            <v>1461.7667815144782</v>
          </cell>
          <cell r="L1986">
            <v>1458.3514196807535</v>
          </cell>
          <cell r="M1986">
            <v>554.01686075194073</v>
          </cell>
          <cell r="N1986">
            <v>296.04649718594646</v>
          </cell>
          <cell r="O1986">
            <v>166.02908824341574</v>
          </cell>
          <cell r="P1986">
            <v>132.98389303243664</v>
          </cell>
          <cell r="Q1986">
            <v>188.40314262540565</v>
          </cell>
        </row>
        <row r="1987">
          <cell r="K1987">
            <v>1705.8910119056252</v>
          </cell>
          <cell r="L1987">
            <v>1340.977347424837</v>
          </cell>
          <cell r="M1987">
            <v>678.68073120961219</v>
          </cell>
          <cell r="N1987">
            <v>267.02337870026901</v>
          </cell>
          <cell r="O1987">
            <v>221.71315733851787</v>
          </cell>
          <cell r="P1987">
            <v>308.1332390917201</v>
          </cell>
          <cell r="Q1987">
            <v>143.84645386076983</v>
          </cell>
        </row>
        <row r="1988">
          <cell r="K1988">
            <v>1607.6828260518637</v>
          </cell>
          <cell r="L1988">
            <v>1577.2611655031765</v>
          </cell>
          <cell r="M1988">
            <v>482.16574320240983</v>
          </cell>
          <cell r="N1988">
            <v>391.51479282247755</v>
          </cell>
          <cell r="O1988">
            <v>158.87579864733951</v>
          </cell>
          <cell r="P1988">
            <v>213.40938679550749</v>
          </cell>
          <cell r="Q1988">
            <v>163.05534695918922</v>
          </cell>
        </row>
        <row r="1989">
          <cell r="K1989">
            <v>2256.6318791114722</v>
          </cell>
          <cell r="L1989">
            <v>1905.4246209953888</v>
          </cell>
          <cell r="M1989">
            <v>397.61839518074305</v>
          </cell>
          <cell r="N1989">
            <v>391.58125402565872</v>
          </cell>
          <cell r="O1989">
            <v>240.88888882000796</v>
          </cell>
          <cell r="P1989">
            <v>186.48474687323377</v>
          </cell>
          <cell r="Q1989">
            <v>99.426291841623765</v>
          </cell>
        </row>
        <row r="1990">
          <cell r="K1990">
            <v>1758.6289861965768</v>
          </cell>
          <cell r="L1990">
            <v>1576.3429341154686</v>
          </cell>
          <cell r="M1990">
            <v>367.43104212544387</v>
          </cell>
          <cell r="N1990">
            <v>320.56563284956729</v>
          </cell>
          <cell r="O1990">
            <v>153.75238282474615</v>
          </cell>
          <cell r="P1990">
            <v>251.47667251298273</v>
          </cell>
          <cell r="Q1990">
            <v>52.545609460915671</v>
          </cell>
        </row>
        <row r="1991">
          <cell r="K1991">
            <v>1792.1610110854929</v>
          </cell>
          <cell r="L1991">
            <v>1628.0440392958603</v>
          </cell>
          <cell r="M1991">
            <v>438.17896397798705</v>
          </cell>
          <cell r="N1991">
            <v>349.31898847071125</v>
          </cell>
          <cell r="O1991">
            <v>302.67773609288247</v>
          </cell>
          <cell r="P1991">
            <v>155.92202015107947</v>
          </cell>
          <cell r="Q1991">
            <v>269.73475267971207</v>
          </cell>
        </row>
        <row r="1992">
          <cell r="K1992">
            <v>1861.182902847966</v>
          </cell>
          <cell r="L1992">
            <v>2523.7075048335623</v>
          </cell>
          <cell r="M1992">
            <v>609.31624064119455</v>
          </cell>
          <cell r="N1992">
            <v>431.67295381268804</v>
          </cell>
          <cell r="O1992">
            <v>251.36738447842097</v>
          </cell>
          <cell r="P1992">
            <v>167.36342655791393</v>
          </cell>
          <cell r="Q1992">
            <v>229.87841811761371</v>
          </cell>
        </row>
        <row r="1993">
          <cell r="K1993">
            <v>1807.4370869421568</v>
          </cell>
          <cell r="L1993">
            <v>1172.762145100809</v>
          </cell>
          <cell r="M1993">
            <v>705.88262135369689</v>
          </cell>
          <cell r="N1993">
            <v>260.34529895965568</v>
          </cell>
          <cell r="O1993">
            <v>474.80357594162302</v>
          </cell>
          <cell r="P1993">
            <v>193.39414385555355</v>
          </cell>
          <cell r="Q1993">
            <v>152.84100765099171</v>
          </cell>
        </row>
        <row r="1994">
          <cell r="K1994">
            <v>1514.5311965704186</v>
          </cell>
          <cell r="L1994">
            <v>1802.6431697039261</v>
          </cell>
          <cell r="M1994">
            <v>497.64455169268604</v>
          </cell>
          <cell r="N1994">
            <v>342.10656867756586</v>
          </cell>
          <cell r="O1994">
            <v>332.29276808359356</v>
          </cell>
          <cell r="P1994">
            <v>190.28354338016391</v>
          </cell>
          <cell r="Q1994">
            <v>186.88978628373377</v>
          </cell>
        </row>
        <row r="1995">
          <cell r="K1995">
            <v>1875.047628400775</v>
          </cell>
          <cell r="L1995">
            <v>1869.3254580623363</v>
          </cell>
          <cell r="M1995">
            <v>727.20406179825397</v>
          </cell>
          <cell r="N1995">
            <v>358.56888855399023</v>
          </cell>
          <cell r="O1995">
            <v>374.67337977705472</v>
          </cell>
          <cell r="P1995">
            <v>155.02055086613944</v>
          </cell>
          <cell r="Q1995">
            <v>320.86686198442715</v>
          </cell>
        </row>
        <row r="1996">
          <cell r="K1996">
            <v>2084.4359926521302</v>
          </cell>
          <cell r="L1996">
            <v>1448.0360648592198</v>
          </cell>
          <cell r="M1996">
            <v>323.46916984958636</v>
          </cell>
          <cell r="N1996">
            <v>376.8992377841156</v>
          </cell>
          <cell r="O1996">
            <v>550.03689930494727</v>
          </cell>
          <cell r="P1996">
            <v>369.22853475302264</v>
          </cell>
          <cell r="Q1996">
            <v>98.418964929182138</v>
          </cell>
        </row>
        <row r="1997">
          <cell r="K1997">
            <v>1537.2710807077233</v>
          </cell>
          <cell r="L1997">
            <v>1387.4992160704394</v>
          </cell>
          <cell r="M1997">
            <v>475.18462812235759</v>
          </cell>
          <cell r="N1997">
            <v>275.55066452234405</v>
          </cell>
          <cell r="O1997">
            <v>385.21636484530745</v>
          </cell>
          <cell r="P1997">
            <v>308.96478525061775</v>
          </cell>
          <cell r="Q1997">
            <v>182.71945266123555</v>
          </cell>
        </row>
        <row r="1998">
          <cell r="K1998">
            <v>1594.755410331288</v>
          </cell>
          <cell r="L1998">
            <v>1492.3923550628213</v>
          </cell>
          <cell r="M1998">
            <v>501.00539987747106</v>
          </cell>
          <cell r="N1998">
            <v>270.02529418091274</v>
          </cell>
          <cell r="O1998">
            <v>538.99365269950806</v>
          </cell>
          <cell r="P1998">
            <v>189.3407493597054</v>
          </cell>
          <cell r="Q1998">
            <v>253.64903257839998</v>
          </cell>
        </row>
        <row r="1999">
          <cell r="K1999">
            <v>2333.5322801055918</v>
          </cell>
          <cell r="L1999">
            <v>1180.7916547537498</v>
          </cell>
          <cell r="M1999">
            <v>475.05832734085624</v>
          </cell>
          <cell r="N1999">
            <v>237.14528462620979</v>
          </cell>
          <cell r="O1999">
            <v>155.16332589276976</v>
          </cell>
          <cell r="P1999">
            <v>337.35442186536193</v>
          </cell>
          <cell r="Q1999">
            <v>250.25683490572928</v>
          </cell>
        </row>
        <row r="2000">
          <cell r="K2000">
            <v>1687.9745979267275</v>
          </cell>
          <cell r="L2000">
            <v>1511.1152595290653</v>
          </cell>
          <cell r="M2000">
            <v>611.90071805521586</v>
          </cell>
          <cell r="N2000">
            <v>183.1159403939277</v>
          </cell>
          <cell r="O2000">
            <v>856.05243892779788</v>
          </cell>
          <cell r="P2000">
            <v>157.07188594758026</v>
          </cell>
          <cell r="Q2000">
            <v>149.85058302288127</v>
          </cell>
        </row>
        <row r="2001">
          <cell r="K2001">
            <v>1795.4543519264323</v>
          </cell>
          <cell r="L2001">
            <v>1778.9484559461889</v>
          </cell>
          <cell r="M2001">
            <v>417.94343524029256</v>
          </cell>
          <cell r="N2001">
            <v>291.28401370055548</v>
          </cell>
          <cell r="O2001">
            <v>162.63148604819386</v>
          </cell>
          <cell r="P2001">
            <v>252.50217048970501</v>
          </cell>
          <cell r="Q2001">
            <v>205.87563309115009</v>
          </cell>
        </row>
        <row r="2002">
          <cell r="K2002">
            <v>2324.5278611257249</v>
          </cell>
          <cell r="L2002">
            <v>1133.9802380686676</v>
          </cell>
          <cell r="M2002">
            <v>625.30838763378847</v>
          </cell>
          <cell r="N2002">
            <v>245.05701217404788</v>
          </cell>
          <cell r="O2002">
            <v>330.04179009545874</v>
          </cell>
          <cell r="P2002">
            <v>133.41787593531919</v>
          </cell>
          <cell r="Q2002">
            <v>313.93278159640965</v>
          </cell>
        </row>
        <row r="2003">
          <cell r="K2003">
            <v>1570.4845498426064</v>
          </cell>
          <cell r="L2003">
            <v>1827.082733365221</v>
          </cell>
          <cell r="M2003">
            <v>474.2695280414535</v>
          </cell>
          <cell r="N2003">
            <v>296.26025571492903</v>
          </cell>
          <cell r="O2003">
            <v>427.12035280132397</v>
          </cell>
          <cell r="P2003">
            <v>190.97197133678489</v>
          </cell>
          <cell r="Q2003">
            <v>143.88865141963262</v>
          </cell>
        </row>
        <row r="2004">
          <cell r="K2004">
            <v>1549.6897649936725</v>
          </cell>
          <cell r="L2004">
            <v>1105.9861490440721</v>
          </cell>
          <cell r="M2004">
            <v>472.65552987961286</v>
          </cell>
          <cell r="N2004">
            <v>392.42875702004397</v>
          </cell>
          <cell r="O2004">
            <v>188.61178878745096</v>
          </cell>
          <cell r="P2004">
            <v>251.19447519952919</v>
          </cell>
          <cell r="Q2004">
            <v>112.39579989534178</v>
          </cell>
        </row>
        <row r="2005">
          <cell r="K2005">
            <v>2562.7245065615984</v>
          </cell>
          <cell r="L2005">
            <v>1053.4258086394041</v>
          </cell>
          <cell r="M2005">
            <v>726.06216234958424</v>
          </cell>
          <cell r="N2005">
            <v>276.49977995400968</v>
          </cell>
          <cell r="O2005">
            <v>403.70577382780499</v>
          </cell>
          <cell r="P2005">
            <v>108.85533557617907</v>
          </cell>
          <cell r="Q2005">
            <v>250.62229852828031</v>
          </cell>
        </row>
        <row r="2006">
          <cell r="K2006">
            <v>1452.6041088455422</v>
          </cell>
          <cell r="L2006">
            <v>1927.1182348168848</v>
          </cell>
          <cell r="M2006">
            <v>480.41258891813641</v>
          </cell>
          <cell r="N2006">
            <v>362.0185435658907</v>
          </cell>
          <cell r="O2006">
            <v>145.43198222770633</v>
          </cell>
          <cell r="P2006">
            <v>348.22106259586525</v>
          </cell>
          <cell r="Q2006">
            <v>188.93486855923666</v>
          </cell>
        </row>
        <row r="2007">
          <cell r="K2007">
            <v>1135.7144303549508</v>
          </cell>
          <cell r="L2007">
            <v>1675.4842246996825</v>
          </cell>
          <cell r="M2007">
            <v>679.48842383466342</v>
          </cell>
          <cell r="N2007">
            <v>307.07113453066381</v>
          </cell>
          <cell r="O2007">
            <v>369.63237545079772</v>
          </cell>
          <cell r="P2007">
            <v>138.61276981281117</v>
          </cell>
          <cell r="Q2007">
            <v>254.67810378079494</v>
          </cell>
        </row>
        <row r="2008">
          <cell r="K2008">
            <v>1457.2155714788739</v>
          </cell>
          <cell r="L2008">
            <v>1712.9317304776025</v>
          </cell>
          <cell r="M2008">
            <v>666.69014064948828</v>
          </cell>
          <cell r="N2008">
            <v>354.42280491099308</v>
          </cell>
          <cell r="O2008">
            <v>482.60356810377692</v>
          </cell>
          <cell r="P2008">
            <v>317.15184604435825</v>
          </cell>
          <cell r="Q2008">
            <v>159.26582290359784</v>
          </cell>
        </row>
        <row r="2009">
          <cell r="K2009">
            <v>2195.8079197163179</v>
          </cell>
          <cell r="L2009">
            <v>1177.7071367336416</v>
          </cell>
          <cell r="M2009">
            <v>705.5177910224204</v>
          </cell>
          <cell r="N2009">
            <v>181.02368775054398</v>
          </cell>
          <cell r="O2009">
            <v>364.80312881063531</v>
          </cell>
          <cell r="P2009">
            <v>278.11875783365213</v>
          </cell>
          <cell r="Q2009">
            <v>149.48437274301344</v>
          </cell>
        </row>
        <row r="2010">
          <cell r="K2010">
            <v>1795.4577521187821</v>
          </cell>
          <cell r="L2010">
            <v>1262.3489457091619</v>
          </cell>
          <cell r="M2010">
            <v>673.77503866020425</v>
          </cell>
          <cell r="N2010">
            <v>545.03499694629477</v>
          </cell>
          <cell r="O2010">
            <v>194.72914540871335</v>
          </cell>
          <cell r="P2010">
            <v>131.23806568766224</v>
          </cell>
          <cell r="Q2010">
            <v>112.35026808421642</v>
          </cell>
        </row>
        <row r="2011">
          <cell r="K2011">
            <v>1716.401391749278</v>
          </cell>
          <cell r="L2011">
            <v>1139.3705996383633</v>
          </cell>
          <cell r="M2011">
            <v>461.30087500595158</v>
          </cell>
          <cell r="N2011">
            <v>372.62231653924954</v>
          </cell>
          <cell r="O2011">
            <v>133.78848210722342</v>
          </cell>
          <cell r="P2011">
            <v>355.64614009364192</v>
          </cell>
          <cell r="Q2011">
            <v>86.409055023541598</v>
          </cell>
        </row>
        <row r="2012">
          <cell r="K2012">
            <v>1437.4342869923776</v>
          </cell>
          <cell r="L2012">
            <v>1657.3983311801335</v>
          </cell>
          <cell r="M2012">
            <v>586.41375392215389</v>
          </cell>
          <cell r="N2012">
            <v>541.33211406887244</v>
          </cell>
          <cell r="O2012">
            <v>321.89889276102713</v>
          </cell>
          <cell r="P2012">
            <v>173.42475195231529</v>
          </cell>
          <cell r="Q2012">
            <v>99.801824070427898</v>
          </cell>
        </row>
        <row r="2013">
          <cell r="K2013">
            <v>3041.5475615493428</v>
          </cell>
          <cell r="L2013">
            <v>1398.0095670045823</v>
          </cell>
          <cell r="M2013">
            <v>537.73033997969662</v>
          </cell>
          <cell r="N2013">
            <v>159.17982686893237</v>
          </cell>
          <cell r="O2013">
            <v>108.47941327536599</v>
          </cell>
          <cell r="P2013">
            <v>220.96120049089222</v>
          </cell>
          <cell r="Q2013">
            <v>223.17866297576512</v>
          </cell>
        </row>
        <row r="2014">
          <cell r="K2014">
            <v>1972.2543693125951</v>
          </cell>
          <cell r="L2014">
            <v>1625.3694444050279</v>
          </cell>
          <cell r="M2014">
            <v>560.39325038010634</v>
          </cell>
          <cell r="N2014">
            <v>451.61289962902475</v>
          </cell>
          <cell r="O2014">
            <v>187.05261109197062</v>
          </cell>
          <cell r="P2014">
            <v>267.18477934317224</v>
          </cell>
          <cell r="Q2014">
            <v>281.1758326714592</v>
          </cell>
        </row>
        <row r="2015">
          <cell r="K2015">
            <v>1514.3444745557756</v>
          </cell>
          <cell r="L2015">
            <v>2912.5770845209536</v>
          </cell>
          <cell r="M2015">
            <v>490.33870121582277</v>
          </cell>
          <cell r="N2015">
            <v>497.90943139831279</v>
          </cell>
          <cell r="O2015">
            <v>114.14643744455881</v>
          </cell>
          <cell r="P2015">
            <v>202.81045123319288</v>
          </cell>
          <cell r="Q2015">
            <v>144.56747200339277</v>
          </cell>
        </row>
        <row r="2016">
          <cell r="K2016">
            <v>1970.5150957748945</v>
          </cell>
          <cell r="L2016">
            <v>1922.3658806195042</v>
          </cell>
          <cell r="M2016">
            <v>477.59658967556044</v>
          </cell>
          <cell r="N2016">
            <v>363.23135619863899</v>
          </cell>
          <cell r="O2016">
            <v>315.26069444890589</v>
          </cell>
          <cell r="P2016">
            <v>257.02105044195446</v>
          </cell>
          <cell r="Q2016">
            <v>250.2098519793482</v>
          </cell>
        </row>
        <row r="2017">
          <cell r="K2017">
            <v>2079.9441671346062</v>
          </cell>
          <cell r="L2017">
            <v>1324.8039520249654</v>
          </cell>
          <cell r="M2017">
            <v>774.94352929541935</v>
          </cell>
          <cell r="N2017">
            <v>243.33294558821069</v>
          </cell>
          <cell r="O2017">
            <v>624.32973649291148</v>
          </cell>
          <cell r="P2017">
            <v>247.20912898144363</v>
          </cell>
          <cell r="Q2017">
            <v>333.41628538140577</v>
          </cell>
        </row>
        <row r="2018">
          <cell r="K2018">
            <v>2170.1369344415325</v>
          </cell>
          <cell r="L2018">
            <v>2146.9583717449714</v>
          </cell>
          <cell r="M2018">
            <v>594.7494010499671</v>
          </cell>
          <cell r="N2018">
            <v>302.11710514267742</v>
          </cell>
          <cell r="O2018">
            <v>334.15106085186426</v>
          </cell>
          <cell r="P2018">
            <v>207.73478062951673</v>
          </cell>
          <cell r="Q2018">
            <v>158.94829993134945</v>
          </cell>
        </row>
        <row r="2019">
          <cell r="K2019">
            <v>2343.2004099298733</v>
          </cell>
          <cell r="L2019">
            <v>1945.5619915876214</v>
          </cell>
          <cell r="M2019">
            <v>627.30322261366337</v>
          </cell>
          <cell r="N2019">
            <v>376.2124034995341</v>
          </cell>
          <cell r="O2019">
            <v>104.24669328906398</v>
          </cell>
          <cell r="P2019">
            <v>197.79494392877635</v>
          </cell>
          <cell r="Q2019">
            <v>286.0603351924658</v>
          </cell>
        </row>
        <row r="2020">
          <cell r="K2020">
            <v>2345.8242185683689</v>
          </cell>
          <cell r="L2020">
            <v>1454.1128318461267</v>
          </cell>
          <cell r="M2020">
            <v>638.27369987323993</v>
          </cell>
          <cell r="N2020">
            <v>301.09646645465</v>
          </cell>
          <cell r="O2020">
            <v>269.36939927589589</v>
          </cell>
          <cell r="P2020">
            <v>39.791732960959749</v>
          </cell>
          <cell r="Q2020">
            <v>79.21848777423439</v>
          </cell>
        </row>
        <row r="2021">
          <cell r="K2021">
            <v>1567.8200607313638</v>
          </cell>
          <cell r="L2021">
            <v>1512.4803592001904</v>
          </cell>
          <cell r="M2021">
            <v>531.35790904781095</v>
          </cell>
          <cell r="N2021">
            <v>379.77747724982407</v>
          </cell>
          <cell r="O2021">
            <v>292.6919082013834</v>
          </cell>
          <cell r="P2021">
            <v>75.110216023225817</v>
          </cell>
          <cell r="Q2021">
            <v>229.20799863054435</v>
          </cell>
        </row>
        <row r="2022">
          <cell r="K2022">
            <v>1554.6655644872769</v>
          </cell>
          <cell r="L2022">
            <v>2026.5580639984785</v>
          </cell>
          <cell r="M2022">
            <v>447.29412134457277</v>
          </cell>
          <cell r="N2022">
            <v>229.19141601832899</v>
          </cell>
          <cell r="O2022">
            <v>327.82422782382929</v>
          </cell>
          <cell r="P2022">
            <v>231.94812687979345</v>
          </cell>
          <cell r="Q2022">
            <v>89.785776334542518</v>
          </cell>
        </row>
        <row r="2023">
          <cell r="K2023">
            <v>1501.3239082693892</v>
          </cell>
          <cell r="L2023">
            <v>1147.3498314175858</v>
          </cell>
          <cell r="M2023">
            <v>413.74620545147536</v>
          </cell>
          <cell r="N2023">
            <v>445.24877299940783</v>
          </cell>
          <cell r="O2023">
            <v>100.79057538637008</v>
          </cell>
          <cell r="P2023">
            <v>125.29882605957847</v>
          </cell>
          <cell r="Q2023">
            <v>50.826998590318979</v>
          </cell>
        </row>
        <row r="2024">
          <cell r="K2024">
            <v>2174.0697349382003</v>
          </cell>
          <cell r="L2024">
            <v>1644.5687497600659</v>
          </cell>
          <cell r="M2024">
            <v>586.61545552334906</v>
          </cell>
          <cell r="N2024">
            <v>176.49583820868125</v>
          </cell>
          <cell r="O2024">
            <v>320.71348273723288</v>
          </cell>
          <cell r="P2024">
            <v>295.80709013891027</v>
          </cell>
          <cell r="Q2024">
            <v>157.93890583494922</v>
          </cell>
        </row>
        <row r="2025">
          <cell r="K2025">
            <v>1486.747785562324</v>
          </cell>
          <cell r="L2025">
            <v>2326.8839506668514</v>
          </cell>
          <cell r="M2025">
            <v>485.93676103934462</v>
          </cell>
          <cell r="N2025">
            <v>260.69695747559541</v>
          </cell>
          <cell r="O2025">
            <v>479.03373448224755</v>
          </cell>
          <cell r="P2025">
            <v>254.63898443932217</v>
          </cell>
          <cell r="Q2025">
            <v>183.70399038642969</v>
          </cell>
        </row>
        <row r="2026">
          <cell r="K2026">
            <v>1808.4513013530172</v>
          </cell>
          <cell r="L2026">
            <v>1673.5860777085879</v>
          </cell>
          <cell r="M2026">
            <v>455.73508339578933</v>
          </cell>
          <cell r="N2026">
            <v>367.27054177827381</v>
          </cell>
          <cell r="O2026">
            <v>550.61582938912682</v>
          </cell>
          <cell r="P2026">
            <v>357.58523462796819</v>
          </cell>
          <cell r="Q2026">
            <v>76.953819890321228</v>
          </cell>
        </row>
        <row r="2027">
          <cell r="K2027">
            <v>1703.2108531424346</v>
          </cell>
          <cell r="L2027">
            <v>1324.8558729127094</v>
          </cell>
          <cell r="M2027">
            <v>553.30330403774735</v>
          </cell>
          <cell r="N2027">
            <v>220.72240004214774</v>
          </cell>
          <cell r="O2027">
            <v>306.90479179429678</v>
          </cell>
          <cell r="P2027">
            <v>242.124190639098</v>
          </cell>
          <cell r="Q2027">
            <v>247.37441998353069</v>
          </cell>
        </row>
        <row r="2028">
          <cell r="K2028">
            <v>1736.4657454626335</v>
          </cell>
          <cell r="L2028">
            <v>1600.4261730172339</v>
          </cell>
          <cell r="M2028">
            <v>622.17400772331712</v>
          </cell>
          <cell r="N2028">
            <v>356.19822418801243</v>
          </cell>
          <cell r="O2028">
            <v>570.3578016683532</v>
          </cell>
          <cell r="P2028">
            <v>72.36863901618969</v>
          </cell>
          <cell r="Q2028">
            <v>229.44822785767568</v>
          </cell>
        </row>
        <row r="2029">
          <cell r="K2029">
            <v>2574.4901590355148</v>
          </cell>
          <cell r="L2029">
            <v>1465.9445584687214</v>
          </cell>
          <cell r="M2029">
            <v>441.3319335024525</v>
          </cell>
          <cell r="N2029">
            <v>308.16075746281354</v>
          </cell>
          <cell r="O2029">
            <v>336.86565527299246</v>
          </cell>
          <cell r="P2029">
            <v>161.02804624809565</v>
          </cell>
          <cell r="Q2029">
            <v>138.40983358590915</v>
          </cell>
        </row>
        <row r="2030">
          <cell r="K2030">
            <v>1372.51082482022</v>
          </cell>
          <cell r="L2030">
            <v>1489.1331881423894</v>
          </cell>
          <cell r="M2030">
            <v>580.6709671861671</v>
          </cell>
          <cell r="N2030">
            <v>230.25479455006729</v>
          </cell>
          <cell r="O2030">
            <v>367.04174589557653</v>
          </cell>
          <cell r="P2030">
            <v>297.3120839398677</v>
          </cell>
          <cell r="Q2030">
            <v>160.37416934165282</v>
          </cell>
        </row>
        <row r="2031">
          <cell r="K2031">
            <v>1313.9816922526636</v>
          </cell>
          <cell r="L2031">
            <v>1600.5704029076949</v>
          </cell>
          <cell r="M2031">
            <v>343.25379290046453</v>
          </cell>
          <cell r="N2031">
            <v>276.10480585507463</v>
          </cell>
          <cell r="O2031">
            <v>346.19619652096031</v>
          </cell>
          <cell r="P2031">
            <v>289.20046335313691</v>
          </cell>
          <cell r="Q2031">
            <v>184.58980357452739</v>
          </cell>
        </row>
        <row r="2032">
          <cell r="K2032">
            <v>1538.3465503009177</v>
          </cell>
          <cell r="L2032">
            <v>2118.0274993572734</v>
          </cell>
          <cell r="M2032">
            <v>376.16228578982395</v>
          </cell>
          <cell r="N2032">
            <v>268.86201812429749</v>
          </cell>
          <cell r="O2032">
            <v>275.3731683599496</v>
          </cell>
          <cell r="P2032">
            <v>202.48724661934696</v>
          </cell>
          <cell r="Q2032">
            <v>163.16266736499315</v>
          </cell>
        </row>
        <row r="2033">
          <cell r="K2033">
            <v>1161.868137228952</v>
          </cell>
          <cell r="L2033">
            <v>1605.1346272159951</v>
          </cell>
          <cell r="M2033">
            <v>700.71984206609443</v>
          </cell>
          <cell r="N2033">
            <v>158.4917666107942</v>
          </cell>
          <cell r="O2033">
            <v>228.56896264130606</v>
          </cell>
          <cell r="P2033">
            <v>252.61517915303827</v>
          </cell>
          <cell r="Q2033">
            <v>227.82803382173651</v>
          </cell>
        </row>
        <row r="2034">
          <cell r="K2034">
            <v>2196.2470593769294</v>
          </cell>
          <cell r="L2034">
            <v>2085.7342185931557</v>
          </cell>
          <cell r="M2034">
            <v>476.27966585854074</v>
          </cell>
          <cell r="N2034">
            <v>246.69542942980542</v>
          </cell>
          <cell r="O2034">
            <v>232.52582246349635</v>
          </cell>
          <cell r="P2034">
            <v>185.44241370172409</v>
          </cell>
          <cell r="Q2034">
            <v>149.38140904010777</v>
          </cell>
        </row>
        <row r="2035">
          <cell r="K2035">
            <v>1407.2608156335693</v>
          </cell>
          <cell r="L2035">
            <v>1436.2079105647517</v>
          </cell>
          <cell r="M2035">
            <v>416.78643355820003</v>
          </cell>
          <cell r="N2035">
            <v>355.792941749585</v>
          </cell>
          <cell r="O2035">
            <v>482.04285789795034</v>
          </cell>
          <cell r="P2035">
            <v>145.83663812775779</v>
          </cell>
          <cell r="Q2035">
            <v>110.99029733017086</v>
          </cell>
        </row>
        <row r="2036">
          <cell r="K2036">
            <v>1537.4380428664103</v>
          </cell>
          <cell r="L2036">
            <v>1465.7461571235453</v>
          </cell>
          <cell r="M2036">
            <v>430.50599583895729</v>
          </cell>
          <cell r="N2036">
            <v>465.61882980997581</v>
          </cell>
          <cell r="O2036">
            <v>265.67183654850658</v>
          </cell>
          <cell r="P2036">
            <v>151.58024585423792</v>
          </cell>
          <cell r="Q2036">
            <v>115.81144756352941</v>
          </cell>
        </row>
        <row r="2037">
          <cell r="K2037">
            <v>2018.5088918462945</v>
          </cell>
          <cell r="L2037">
            <v>2143.5632025982427</v>
          </cell>
          <cell r="M2037">
            <v>423.74908351616887</v>
          </cell>
          <cell r="N2037">
            <v>302.85339938763411</v>
          </cell>
          <cell r="O2037">
            <v>298.6975639006767</v>
          </cell>
          <cell r="P2037">
            <v>189.46692649431401</v>
          </cell>
          <cell r="Q2037">
            <v>561.90285344753158</v>
          </cell>
        </row>
        <row r="2038">
          <cell r="K2038">
            <v>963.47349241965867</v>
          </cell>
          <cell r="L2038">
            <v>1761.4271840756701</v>
          </cell>
          <cell r="M2038">
            <v>468.36864527690716</v>
          </cell>
          <cell r="N2038">
            <v>317.36046030149623</v>
          </cell>
          <cell r="O2038">
            <v>214.60223015470052</v>
          </cell>
          <cell r="P2038">
            <v>340.68879682393828</v>
          </cell>
          <cell r="Q2038">
            <v>163.61606331618148</v>
          </cell>
        </row>
        <row r="2039">
          <cell r="K2039">
            <v>2548.9720990496758</v>
          </cell>
          <cell r="L2039">
            <v>1775.671901050506</v>
          </cell>
          <cell r="M2039">
            <v>562.18264071312717</v>
          </cell>
          <cell r="N2039">
            <v>379.31845257390711</v>
          </cell>
          <cell r="O2039">
            <v>373.24265936493003</v>
          </cell>
          <cell r="P2039">
            <v>152.62449517163313</v>
          </cell>
          <cell r="Q2039">
            <v>163.55139584742238</v>
          </cell>
        </row>
        <row r="2040">
          <cell r="K2040">
            <v>1291.5872953304745</v>
          </cell>
          <cell r="L2040">
            <v>2024.0653015850744</v>
          </cell>
          <cell r="M2040">
            <v>537.91354047208313</v>
          </cell>
          <cell r="N2040">
            <v>501.73201763399476</v>
          </cell>
          <cell r="O2040">
            <v>214.83323925284341</v>
          </cell>
          <cell r="P2040">
            <v>128.3141847653086</v>
          </cell>
          <cell r="Q2040">
            <v>256.57901207557495</v>
          </cell>
        </row>
        <row r="2041">
          <cell r="K2041">
            <v>2621.1714300457952</v>
          </cell>
          <cell r="L2041">
            <v>2738.9735303416373</v>
          </cell>
          <cell r="M2041">
            <v>505.64763505979579</v>
          </cell>
          <cell r="N2041">
            <v>335.67073836633193</v>
          </cell>
          <cell r="O2041">
            <v>426.77407145160396</v>
          </cell>
          <cell r="P2041">
            <v>204.47917113861462</v>
          </cell>
          <cell r="Q2041">
            <v>273.34476573063949</v>
          </cell>
        </row>
        <row r="2042">
          <cell r="K2042">
            <v>1753.1621978829198</v>
          </cell>
          <cell r="L2042">
            <v>1155.6112122939846</v>
          </cell>
          <cell r="M2042">
            <v>438.19931399495442</v>
          </cell>
          <cell r="N2042">
            <v>264.3279132588608</v>
          </cell>
          <cell r="O2042">
            <v>220.18055141011243</v>
          </cell>
          <cell r="P2042">
            <v>224.93299371703617</v>
          </cell>
          <cell r="Q2042">
            <v>92.482461321764958</v>
          </cell>
        </row>
        <row r="2043">
          <cell r="K2043">
            <v>1907.6804744336416</v>
          </cell>
          <cell r="L2043">
            <v>1532.4805025640824</v>
          </cell>
          <cell r="M2043">
            <v>541.61098394591022</v>
          </cell>
          <cell r="N2043">
            <v>439.44005677595328</v>
          </cell>
          <cell r="O2043">
            <v>321.94866017616613</v>
          </cell>
          <cell r="P2043">
            <v>77.348289737647633</v>
          </cell>
          <cell r="Q2043">
            <v>212.92344794296355</v>
          </cell>
        </row>
        <row r="2044">
          <cell r="K2044">
            <v>2457.1191496201395</v>
          </cell>
          <cell r="L2044">
            <v>1789.2977986959279</v>
          </cell>
          <cell r="M2044">
            <v>424.97498939876903</v>
          </cell>
          <cell r="N2044">
            <v>422.92389176960796</v>
          </cell>
          <cell r="O2044">
            <v>711.90700852354291</v>
          </cell>
          <cell r="P2044">
            <v>317.80851237716723</v>
          </cell>
          <cell r="Q2044">
            <v>262.1618926700292</v>
          </cell>
        </row>
        <row r="2045">
          <cell r="K2045">
            <v>1941.2609314133724</v>
          </cell>
          <cell r="L2045">
            <v>2054.5161527299028</v>
          </cell>
          <cell r="M2045">
            <v>471.11821632965029</v>
          </cell>
          <cell r="N2045">
            <v>382.18893963052386</v>
          </cell>
          <cell r="O2045">
            <v>240.95447219656469</v>
          </cell>
          <cell r="P2045">
            <v>48.726287768260406</v>
          </cell>
          <cell r="Q2045">
            <v>120.55828467284958</v>
          </cell>
        </row>
        <row r="2046">
          <cell r="K2046">
            <v>1404.0615833261279</v>
          </cell>
          <cell r="L2046">
            <v>1546.8069748110584</v>
          </cell>
          <cell r="M2046">
            <v>595.85428818097444</v>
          </cell>
          <cell r="N2046">
            <v>334.93488729481305</v>
          </cell>
          <cell r="O2046">
            <v>189.65144334054176</v>
          </cell>
          <cell r="P2046">
            <v>242.79168307434824</v>
          </cell>
          <cell r="Q2046">
            <v>163.38928790396426</v>
          </cell>
        </row>
        <row r="2047">
          <cell r="K2047">
            <v>2100.5797357941892</v>
          </cell>
          <cell r="L2047">
            <v>1825.3374661422013</v>
          </cell>
          <cell r="M2047">
            <v>431.59901826730385</v>
          </cell>
          <cell r="N2047">
            <v>363.07677169166794</v>
          </cell>
          <cell r="O2047">
            <v>203.3578522302989</v>
          </cell>
          <cell r="P2047">
            <v>265.33956692677674</v>
          </cell>
          <cell r="Q2047">
            <v>158.27538867594714</v>
          </cell>
        </row>
        <row r="2048">
          <cell r="K2048">
            <v>2165.0029085218657</v>
          </cell>
          <cell r="L2048">
            <v>2009.436624689632</v>
          </cell>
          <cell r="M2048">
            <v>415.64691117679808</v>
          </cell>
          <cell r="N2048">
            <v>338.25112205169557</v>
          </cell>
          <cell r="O2048">
            <v>351.20795480283431</v>
          </cell>
          <cell r="P2048">
            <v>174.1441086245928</v>
          </cell>
          <cell r="Q2048">
            <v>85.801025841831176</v>
          </cell>
        </row>
        <row r="2049">
          <cell r="K2049">
            <v>1554.3997093308958</v>
          </cell>
          <cell r="L2049">
            <v>1506.487219818003</v>
          </cell>
          <cell r="M2049">
            <v>469.59116665014983</v>
          </cell>
          <cell r="N2049">
            <v>245.59184420757066</v>
          </cell>
          <cell r="O2049">
            <v>218.8712975232099</v>
          </cell>
          <cell r="P2049">
            <v>107.38897028824347</v>
          </cell>
          <cell r="Q2049">
            <v>259.03933647305689</v>
          </cell>
        </row>
        <row r="2050">
          <cell r="K2050">
            <v>1746.6499117903309</v>
          </cell>
          <cell r="L2050">
            <v>1533.3151463098516</v>
          </cell>
          <cell r="M2050">
            <v>495.26051992736518</v>
          </cell>
          <cell r="N2050">
            <v>249.36828338672402</v>
          </cell>
          <cell r="O2050">
            <v>75.877010363837471</v>
          </cell>
          <cell r="P2050">
            <v>165.90426542406402</v>
          </cell>
          <cell r="Q2050">
            <v>301.48962522756989</v>
          </cell>
        </row>
        <row r="2051">
          <cell r="K2051">
            <v>2049.3092572573537</v>
          </cell>
          <cell r="L2051">
            <v>1836.447155500171</v>
          </cell>
          <cell r="M2051">
            <v>676.89479431939503</v>
          </cell>
          <cell r="N2051">
            <v>318.42526168652518</v>
          </cell>
          <cell r="O2051">
            <v>282.30697135390614</v>
          </cell>
          <cell r="P2051">
            <v>163.72381543911541</v>
          </cell>
          <cell r="Q2051">
            <v>185.59820208596878</v>
          </cell>
        </row>
        <row r="2052">
          <cell r="K2052">
            <v>2047.6658265902693</v>
          </cell>
          <cell r="L2052">
            <v>1969.8774097119042</v>
          </cell>
          <cell r="M2052">
            <v>576.60200665137779</v>
          </cell>
          <cell r="N2052">
            <v>365.87375264662046</v>
          </cell>
          <cell r="O2052">
            <v>319.1399284395485</v>
          </cell>
          <cell r="P2052">
            <v>231.92973510719807</v>
          </cell>
          <cell r="Q2052">
            <v>128.54118756885956</v>
          </cell>
        </row>
        <row r="2053">
          <cell r="K2053">
            <v>1390.6244918992079</v>
          </cell>
          <cell r="L2053">
            <v>1440.8046669408452</v>
          </cell>
          <cell r="M2053">
            <v>652.61666602196669</v>
          </cell>
          <cell r="N2053">
            <v>416.59954582993913</v>
          </cell>
          <cell r="O2053">
            <v>548.87972872649289</v>
          </cell>
          <cell r="P2053">
            <v>200.60812887167739</v>
          </cell>
          <cell r="Q2053">
            <v>197.59766339914532</v>
          </cell>
        </row>
        <row r="2054">
          <cell r="K2054">
            <v>1862.5212893806176</v>
          </cell>
          <cell r="L2054">
            <v>1696.0641209700241</v>
          </cell>
          <cell r="M2054">
            <v>679.98031838975066</v>
          </cell>
          <cell r="N2054">
            <v>393.7447451687616</v>
          </cell>
          <cell r="O2054">
            <v>166.62870312620041</v>
          </cell>
          <cell r="P2054">
            <v>334.35971572210741</v>
          </cell>
          <cell r="Q2054">
            <v>243.5689865921542</v>
          </cell>
        </row>
        <row r="2055">
          <cell r="K2055">
            <v>1399.148687436581</v>
          </cell>
          <cell r="L2055">
            <v>1216.8255664610308</v>
          </cell>
          <cell r="M2055">
            <v>425.96347895685108</v>
          </cell>
          <cell r="N2055">
            <v>357.58735201254655</v>
          </cell>
          <cell r="O2055">
            <v>309.69190033128302</v>
          </cell>
          <cell r="P2055">
            <v>283.45028912328672</v>
          </cell>
          <cell r="Q2055">
            <v>380.52637565996116</v>
          </cell>
        </row>
        <row r="2056">
          <cell r="K2056">
            <v>2373.2106191456105</v>
          </cell>
          <cell r="L2056">
            <v>1842.7251175370639</v>
          </cell>
          <cell r="M2056">
            <v>591.04071981457776</v>
          </cell>
          <cell r="N2056">
            <v>464.57088281315623</v>
          </cell>
          <cell r="O2056">
            <v>273.24037912022038</v>
          </cell>
          <cell r="P2056">
            <v>84.585203376489147</v>
          </cell>
          <cell r="Q2056">
            <v>199.20732987531267</v>
          </cell>
        </row>
        <row r="2057">
          <cell r="K2057">
            <v>1470.0694591705394</v>
          </cell>
          <cell r="L2057">
            <v>1403.5388678630743</v>
          </cell>
          <cell r="M2057">
            <v>524.91339051661816</v>
          </cell>
          <cell r="N2057">
            <v>238.1635128446627</v>
          </cell>
          <cell r="O2057">
            <v>253.96684850327389</v>
          </cell>
          <cell r="P2057">
            <v>107.64047728592728</v>
          </cell>
          <cell r="Q2057">
            <v>188.95442972694153</v>
          </cell>
        </row>
        <row r="2058">
          <cell r="K2058">
            <v>1723.9653185392281</v>
          </cell>
          <cell r="L2058">
            <v>1182.0919984699215</v>
          </cell>
          <cell r="M2058">
            <v>570.27771944986046</v>
          </cell>
          <cell r="N2058">
            <v>248.42393441056714</v>
          </cell>
          <cell r="O2058">
            <v>333.75758732796862</v>
          </cell>
          <cell r="P2058">
            <v>238.73452151898596</v>
          </cell>
          <cell r="Q2058">
            <v>245.10056711068154</v>
          </cell>
        </row>
        <row r="2059">
          <cell r="K2059">
            <v>1064.5541843048377</v>
          </cell>
          <cell r="L2059">
            <v>1699.0055619069935</v>
          </cell>
          <cell r="M2059">
            <v>502.73245888280388</v>
          </cell>
          <cell r="N2059">
            <v>398.53003294353476</v>
          </cell>
          <cell r="O2059">
            <v>223.09082009607198</v>
          </cell>
          <cell r="P2059">
            <v>187.03587806878076</v>
          </cell>
          <cell r="Q2059">
            <v>173.12628522927562</v>
          </cell>
        </row>
        <row r="2060">
          <cell r="K2060">
            <v>1652.6988789951947</v>
          </cell>
          <cell r="L2060">
            <v>1471.9757057626477</v>
          </cell>
          <cell r="M2060">
            <v>631.59744707007906</v>
          </cell>
          <cell r="N2060">
            <v>252.69974610392157</v>
          </cell>
          <cell r="O2060">
            <v>346.57609128133214</v>
          </cell>
          <cell r="P2060">
            <v>436.25959465206802</v>
          </cell>
          <cell r="Q2060">
            <v>161.28613315212388</v>
          </cell>
        </row>
        <row r="2061">
          <cell r="K2061">
            <v>2025.8756370073029</v>
          </cell>
          <cell r="L2061">
            <v>1547.9709386315355</v>
          </cell>
          <cell r="M2061">
            <v>447.75033910484666</v>
          </cell>
          <cell r="N2061">
            <v>422.65020575897535</v>
          </cell>
          <cell r="O2061">
            <v>337.50797562527748</v>
          </cell>
          <cell r="P2061">
            <v>370.23486288588867</v>
          </cell>
          <cell r="Q2061">
            <v>362.70980128172971</v>
          </cell>
        </row>
        <row r="2062">
          <cell r="K2062">
            <v>2124.8508425378295</v>
          </cell>
          <cell r="L2062">
            <v>1410.1186706405363</v>
          </cell>
          <cell r="M2062">
            <v>261.49304182198586</v>
          </cell>
          <cell r="N2062">
            <v>573.39207951213677</v>
          </cell>
          <cell r="O2062">
            <v>261.51822286385629</v>
          </cell>
          <cell r="P2062">
            <v>212.01363118299869</v>
          </cell>
          <cell r="Q2062">
            <v>182.87985704299285</v>
          </cell>
        </row>
        <row r="2063">
          <cell r="K2063">
            <v>1293.0651094288703</v>
          </cell>
          <cell r="L2063">
            <v>1747.8379804110809</v>
          </cell>
          <cell r="M2063">
            <v>468.49747811408315</v>
          </cell>
          <cell r="N2063">
            <v>434.08311648346194</v>
          </cell>
          <cell r="O2063">
            <v>229.90342967355369</v>
          </cell>
          <cell r="P2063">
            <v>228.96215574573333</v>
          </cell>
          <cell r="Q2063">
            <v>315.650442678736</v>
          </cell>
        </row>
        <row r="2064">
          <cell r="K2064">
            <v>2276.9804859772257</v>
          </cell>
          <cell r="L2064">
            <v>1725.1855842025489</v>
          </cell>
          <cell r="M2064">
            <v>537.46242008430386</v>
          </cell>
          <cell r="N2064">
            <v>343.10962134856732</v>
          </cell>
          <cell r="O2064">
            <v>373.88679160145176</v>
          </cell>
          <cell r="P2064">
            <v>250.58681029839192</v>
          </cell>
          <cell r="Q2064">
            <v>286.25464653431044</v>
          </cell>
        </row>
        <row r="2065">
          <cell r="K2065">
            <v>2108.6895308217481</v>
          </cell>
          <cell r="L2065">
            <v>1153.1539705480666</v>
          </cell>
          <cell r="M2065">
            <v>518.09422188219594</v>
          </cell>
          <cell r="N2065">
            <v>245.92072838010404</v>
          </cell>
          <cell r="O2065">
            <v>46.125960158489058</v>
          </cell>
          <cell r="P2065">
            <v>150.58349500675138</v>
          </cell>
          <cell r="Q2065">
            <v>191.72613007464221</v>
          </cell>
        </row>
        <row r="2066">
          <cell r="K2066">
            <v>1338.0250902825346</v>
          </cell>
          <cell r="L2066">
            <v>1685.1133801024705</v>
          </cell>
          <cell r="M2066">
            <v>663.23226748852483</v>
          </cell>
          <cell r="N2066">
            <v>309.25595572779969</v>
          </cell>
          <cell r="O2066">
            <v>306.91448469602733</v>
          </cell>
          <cell r="P2066">
            <v>507.25328650227652</v>
          </cell>
          <cell r="Q2066">
            <v>27.308237490605364</v>
          </cell>
        </row>
        <row r="2067">
          <cell r="K2067">
            <v>1541.2333780572142</v>
          </cell>
          <cell r="L2067">
            <v>2436.6813295393335</v>
          </cell>
          <cell r="M2067">
            <v>704.6600499618047</v>
          </cell>
          <cell r="N2067">
            <v>262.22404656179975</v>
          </cell>
          <cell r="O2067">
            <v>250.60703450011511</v>
          </cell>
          <cell r="P2067">
            <v>282.01466597356983</v>
          </cell>
          <cell r="Q2067">
            <v>174.05594732153386</v>
          </cell>
        </row>
        <row r="2068">
          <cell r="K2068">
            <v>1614.0010005782854</v>
          </cell>
          <cell r="L2068">
            <v>1189.9883468870071</v>
          </cell>
          <cell r="M2068">
            <v>468.32685035629453</v>
          </cell>
          <cell r="N2068">
            <v>257.9292626278164</v>
          </cell>
          <cell r="O2068">
            <v>164.85545850157868</v>
          </cell>
          <cell r="P2068">
            <v>99.964532996822058</v>
          </cell>
          <cell r="Q2068">
            <v>159.70770948145409</v>
          </cell>
        </row>
        <row r="2069">
          <cell r="K2069">
            <v>2291.6228922840069</v>
          </cell>
          <cell r="L2069">
            <v>1623.7868264188642</v>
          </cell>
          <cell r="M2069">
            <v>423.902219653516</v>
          </cell>
          <cell r="N2069">
            <v>379.90596667416639</v>
          </cell>
          <cell r="O2069">
            <v>296.76517791677418</v>
          </cell>
          <cell r="P2069">
            <v>238.44477917942234</v>
          </cell>
          <cell r="Q2069">
            <v>249.38048048090587</v>
          </cell>
        </row>
        <row r="2070">
          <cell r="K2070">
            <v>1366.2670197413731</v>
          </cell>
          <cell r="L2070">
            <v>1297.0642015347407</v>
          </cell>
          <cell r="M2070">
            <v>487.73951289768775</v>
          </cell>
          <cell r="N2070">
            <v>355.90026861616622</v>
          </cell>
          <cell r="O2070">
            <v>243.40058484856493</v>
          </cell>
          <cell r="P2070">
            <v>203.12897570869734</v>
          </cell>
          <cell r="Q2070">
            <v>252.57561816432869</v>
          </cell>
        </row>
        <row r="2071">
          <cell r="K2071">
            <v>2025.9872208317124</v>
          </cell>
          <cell r="L2071">
            <v>1524.9767895582095</v>
          </cell>
          <cell r="M2071">
            <v>319.25079323474802</v>
          </cell>
          <cell r="N2071">
            <v>395.41716131583308</v>
          </cell>
          <cell r="O2071">
            <v>261.42883576704588</v>
          </cell>
          <cell r="P2071">
            <v>258.40574789381566</v>
          </cell>
          <cell r="Q2071">
            <v>377.74598025109771</v>
          </cell>
        </row>
        <row r="2072">
          <cell r="K2072">
            <v>2187.2780022148731</v>
          </cell>
          <cell r="L2072">
            <v>2156.3090484961494</v>
          </cell>
          <cell r="M2072">
            <v>643.2369524318766</v>
          </cell>
          <cell r="N2072">
            <v>361.18139736929555</v>
          </cell>
          <cell r="O2072">
            <v>211.53599231185538</v>
          </cell>
          <cell r="P2072">
            <v>218.08474168390359</v>
          </cell>
          <cell r="Q2072">
            <v>205.4083186104364</v>
          </cell>
        </row>
        <row r="2073">
          <cell r="K2073">
            <v>2027.1693988119885</v>
          </cell>
          <cell r="L2073">
            <v>1721.669478862118</v>
          </cell>
          <cell r="M2073">
            <v>424.58460153629073</v>
          </cell>
          <cell r="N2073">
            <v>266.04931941109311</v>
          </cell>
          <cell r="O2073">
            <v>322.54828965472171</v>
          </cell>
          <cell r="P2073">
            <v>291.92567071865761</v>
          </cell>
          <cell r="Q2073">
            <v>95.360477859576832</v>
          </cell>
        </row>
        <row r="2074">
          <cell r="K2074">
            <v>2148.1479466054752</v>
          </cell>
          <cell r="L2074">
            <v>1712.3744065373617</v>
          </cell>
          <cell r="M2074">
            <v>331.93340138477043</v>
          </cell>
          <cell r="N2074">
            <v>373.19673177818595</v>
          </cell>
          <cell r="O2074">
            <v>246.99076111706844</v>
          </cell>
          <cell r="P2074">
            <v>260.16051545938808</v>
          </cell>
          <cell r="Q2074">
            <v>89.982273729874066</v>
          </cell>
        </row>
        <row r="2075">
          <cell r="K2075">
            <v>2718.0494752307368</v>
          </cell>
          <cell r="L2075">
            <v>1200.0461768077973</v>
          </cell>
          <cell r="M2075">
            <v>483.52376987908247</v>
          </cell>
          <cell r="N2075">
            <v>163.41276351134746</v>
          </cell>
          <cell r="O2075">
            <v>541.1262089729637</v>
          </cell>
          <cell r="P2075">
            <v>176.16793146698348</v>
          </cell>
          <cell r="Q2075">
            <v>382.55415380169745</v>
          </cell>
        </row>
        <row r="2076">
          <cell r="K2076">
            <v>1656.3647556189551</v>
          </cell>
          <cell r="L2076">
            <v>1387.838881679749</v>
          </cell>
          <cell r="M2076">
            <v>525.12189172935496</v>
          </cell>
          <cell r="N2076">
            <v>338.39394774675054</v>
          </cell>
          <cell r="O2076">
            <v>278.36083296828019</v>
          </cell>
          <cell r="P2076">
            <v>183.75584304101969</v>
          </cell>
          <cell r="Q2076">
            <v>226.60433976967064</v>
          </cell>
        </row>
        <row r="2077">
          <cell r="K2077">
            <v>2280.7702509474834</v>
          </cell>
          <cell r="L2077">
            <v>1768.9550245697596</v>
          </cell>
          <cell r="M2077">
            <v>367.51400687210395</v>
          </cell>
          <cell r="N2077">
            <v>351.03649533535503</v>
          </cell>
          <cell r="O2077">
            <v>112.91959959917278</v>
          </cell>
          <cell r="P2077">
            <v>101.99257143200364</v>
          </cell>
          <cell r="Q2077">
            <v>125.56266478897425</v>
          </cell>
        </row>
        <row r="2078">
          <cell r="K2078">
            <v>1246.187467635682</v>
          </cell>
          <cell r="L2078">
            <v>1971.9011814709372</v>
          </cell>
          <cell r="M2078">
            <v>643.31832367896754</v>
          </cell>
          <cell r="N2078">
            <v>489.24548000832453</v>
          </cell>
          <cell r="O2078">
            <v>336.78309844119877</v>
          </cell>
          <cell r="P2078">
            <v>264.08173955892062</v>
          </cell>
          <cell r="Q2078">
            <v>190.85084063371406</v>
          </cell>
        </row>
        <row r="2079">
          <cell r="K2079">
            <v>1479.4620592236504</v>
          </cell>
          <cell r="L2079">
            <v>1408.1854259049321</v>
          </cell>
          <cell r="M2079">
            <v>473.3504663079396</v>
          </cell>
          <cell r="N2079">
            <v>542.57181986732314</v>
          </cell>
          <cell r="O2079">
            <v>215.52449004358053</v>
          </cell>
          <cell r="P2079">
            <v>396.98463779289511</v>
          </cell>
          <cell r="Q2079">
            <v>224.74341702384322</v>
          </cell>
        </row>
        <row r="2080">
          <cell r="K2080">
            <v>1954.2368106141039</v>
          </cell>
          <cell r="L2080">
            <v>1632.415657425016</v>
          </cell>
          <cell r="M2080">
            <v>616.96216153493106</v>
          </cell>
          <cell r="N2080">
            <v>318.75054533914158</v>
          </cell>
          <cell r="O2080">
            <v>211.91230308198593</v>
          </cell>
          <cell r="P2080">
            <v>203.48315919636278</v>
          </cell>
          <cell r="Q2080">
            <v>200.49475627751613</v>
          </cell>
        </row>
        <row r="2081">
          <cell r="K2081">
            <v>1539.6727325538943</v>
          </cell>
          <cell r="L2081">
            <v>2408.7886507380576</v>
          </cell>
          <cell r="M2081">
            <v>238.11766009150878</v>
          </cell>
          <cell r="N2081">
            <v>308.24488226029729</v>
          </cell>
          <cell r="O2081">
            <v>361.78070723798356</v>
          </cell>
          <cell r="P2081">
            <v>198.80445267334844</v>
          </cell>
          <cell r="Q2081">
            <v>255.59981236051487</v>
          </cell>
        </row>
        <row r="2082">
          <cell r="K2082">
            <v>1803.3878471021453</v>
          </cell>
          <cell r="L2082">
            <v>1321.5659002332427</v>
          </cell>
          <cell r="M2082">
            <v>527.11626676418507</v>
          </cell>
          <cell r="N2082">
            <v>366.25599128083542</v>
          </cell>
          <cell r="O2082">
            <v>261.03048937047953</v>
          </cell>
          <cell r="P2082">
            <v>162.97334320140237</v>
          </cell>
          <cell r="Q2082">
            <v>68.118284736672805</v>
          </cell>
        </row>
        <row r="2083">
          <cell r="K2083">
            <v>1716.0477864045959</v>
          </cell>
          <cell r="L2083">
            <v>850.66904514715247</v>
          </cell>
          <cell r="M2083">
            <v>657.41804581543818</v>
          </cell>
          <cell r="N2083">
            <v>337.512685053788</v>
          </cell>
          <cell r="O2083">
            <v>385.295016900267</v>
          </cell>
          <cell r="P2083">
            <v>104.34635877176369</v>
          </cell>
          <cell r="Q2083">
            <v>331.03979693114854</v>
          </cell>
        </row>
        <row r="2084">
          <cell r="K2084">
            <v>1358.0551045183711</v>
          </cell>
          <cell r="L2084">
            <v>1890.9224150833629</v>
          </cell>
          <cell r="M2084">
            <v>560.67869336275294</v>
          </cell>
          <cell r="N2084">
            <v>424.75487089762959</v>
          </cell>
          <cell r="O2084">
            <v>272.5706214241273</v>
          </cell>
          <cell r="P2084">
            <v>142.74416204981551</v>
          </cell>
          <cell r="Q2084">
            <v>145.46022688893589</v>
          </cell>
        </row>
        <row r="2085">
          <cell r="K2085">
            <v>1530.8093947581153</v>
          </cell>
          <cell r="L2085">
            <v>1352.315810004508</v>
          </cell>
          <cell r="M2085">
            <v>391.71299283156083</v>
          </cell>
          <cell r="N2085">
            <v>384.39524163341514</v>
          </cell>
          <cell r="O2085">
            <v>477.55327515107308</v>
          </cell>
          <cell r="P2085">
            <v>241.80172944927787</v>
          </cell>
          <cell r="Q2085">
            <v>111.69833954081578</v>
          </cell>
        </row>
        <row r="2086">
          <cell r="K2086">
            <v>1781.543586258236</v>
          </cell>
          <cell r="L2086">
            <v>1761.4983909625068</v>
          </cell>
          <cell r="M2086">
            <v>481.46237830762084</v>
          </cell>
          <cell r="N2086">
            <v>280.90647912308134</v>
          </cell>
          <cell r="O2086">
            <v>140.83726808006551</v>
          </cell>
          <cell r="P2086">
            <v>122.40114287836489</v>
          </cell>
          <cell r="Q2086">
            <v>177.08200895025621</v>
          </cell>
        </row>
        <row r="2087">
          <cell r="K2087">
            <v>1404.9523800370473</v>
          </cell>
          <cell r="L2087">
            <v>1377.104607029539</v>
          </cell>
          <cell r="M2087">
            <v>600.39728678213487</v>
          </cell>
          <cell r="N2087">
            <v>265.03629713296175</v>
          </cell>
          <cell r="O2087">
            <v>277.22365304410368</v>
          </cell>
          <cell r="P2087">
            <v>221.01951871953599</v>
          </cell>
          <cell r="Q2087">
            <v>114.81220026403916</v>
          </cell>
        </row>
        <row r="2088">
          <cell r="K2088">
            <v>1842.4237047803595</v>
          </cell>
          <cell r="L2088">
            <v>1602.6825869410454</v>
          </cell>
          <cell r="M2088">
            <v>502.25194745978496</v>
          </cell>
          <cell r="N2088">
            <v>291.789233115998</v>
          </cell>
          <cell r="O2088">
            <v>499.81200822011289</v>
          </cell>
          <cell r="P2088">
            <v>150.6286806980016</v>
          </cell>
          <cell r="Q2088">
            <v>296.51825457617718</v>
          </cell>
        </row>
        <row r="2089">
          <cell r="K2089">
            <v>1774.5070512535633</v>
          </cell>
          <cell r="L2089">
            <v>1909.4625226699859</v>
          </cell>
          <cell r="M2089">
            <v>496.26580483250501</v>
          </cell>
          <cell r="N2089">
            <v>436.64454944433436</v>
          </cell>
          <cell r="O2089">
            <v>224.35256320167122</v>
          </cell>
          <cell r="P2089">
            <v>189.30707464345636</v>
          </cell>
          <cell r="Q2089">
            <v>254.15647688841688</v>
          </cell>
        </row>
        <row r="2090">
          <cell r="K2090">
            <v>1902.7627558820543</v>
          </cell>
          <cell r="L2090">
            <v>1331.3921690372081</v>
          </cell>
          <cell r="M2090">
            <v>651.88045531330147</v>
          </cell>
          <cell r="N2090">
            <v>339.69648910289771</v>
          </cell>
          <cell r="O2090">
            <v>252.47899924861622</v>
          </cell>
          <cell r="P2090">
            <v>216.68236183708913</v>
          </cell>
          <cell r="Q2090">
            <v>119.22918420128555</v>
          </cell>
        </row>
        <row r="2091">
          <cell r="K2091">
            <v>1268.1225692758139</v>
          </cell>
          <cell r="L2091">
            <v>2098.4753737615124</v>
          </cell>
          <cell r="M2091">
            <v>299.1276759200224</v>
          </cell>
          <cell r="N2091">
            <v>526.06253735520693</v>
          </cell>
          <cell r="O2091">
            <v>306.96319676569902</v>
          </cell>
          <cell r="P2091">
            <v>193.08076980953305</v>
          </cell>
          <cell r="Q2091">
            <v>96.381152497043232</v>
          </cell>
        </row>
        <row r="2092">
          <cell r="K2092">
            <v>1795.2703757843713</v>
          </cell>
          <cell r="L2092">
            <v>1329.8001888623612</v>
          </cell>
          <cell r="M2092">
            <v>534.59003728907135</v>
          </cell>
          <cell r="N2092">
            <v>348.84957223805429</v>
          </cell>
          <cell r="O2092">
            <v>212.31714195709026</v>
          </cell>
          <cell r="P2092">
            <v>74.470012568644307</v>
          </cell>
          <cell r="Q2092">
            <v>255.96531580837777</v>
          </cell>
        </row>
        <row r="2093">
          <cell r="K2093">
            <v>1402.8373779910535</v>
          </cell>
          <cell r="L2093">
            <v>1219.0902023072906</v>
          </cell>
          <cell r="M2093">
            <v>465.84506176417369</v>
          </cell>
          <cell r="N2093">
            <v>265.74813769674978</v>
          </cell>
          <cell r="O2093">
            <v>274.08490185491024</v>
          </cell>
          <cell r="P2093">
            <v>426.46290004207179</v>
          </cell>
          <cell r="Q2093">
            <v>306.83337587217471</v>
          </cell>
        </row>
        <row r="2094">
          <cell r="K2094">
            <v>1297.4760571550935</v>
          </cell>
          <cell r="L2094">
            <v>1188.8077692734621</v>
          </cell>
          <cell r="M2094">
            <v>683.61579331179962</v>
          </cell>
          <cell r="N2094">
            <v>461.12462599188495</v>
          </cell>
          <cell r="O2094">
            <v>194.94980278629973</v>
          </cell>
          <cell r="P2094">
            <v>284.95147970113669</v>
          </cell>
          <cell r="Q2094">
            <v>117.45896909625546</v>
          </cell>
        </row>
        <row r="2095">
          <cell r="K2095">
            <v>1873.0222534592476</v>
          </cell>
          <cell r="L2095">
            <v>1519.666472273304</v>
          </cell>
          <cell r="M2095">
            <v>606.8371648672728</v>
          </cell>
          <cell r="N2095">
            <v>341.72904809597105</v>
          </cell>
          <cell r="O2095">
            <v>207.3309007845512</v>
          </cell>
          <cell r="P2095">
            <v>183.62085861823442</v>
          </cell>
          <cell r="Q2095">
            <v>355.11743286678239</v>
          </cell>
        </row>
        <row r="2096">
          <cell r="K2096">
            <v>1718.6868628148611</v>
          </cell>
          <cell r="L2096">
            <v>2191.9663183510906</v>
          </cell>
          <cell r="M2096">
            <v>566.6487658553342</v>
          </cell>
          <cell r="N2096">
            <v>334.69878828115333</v>
          </cell>
          <cell r="O2096">
            <v>200.49924751881042</v>
          </cell>
          <cell r="P2096">
            <v>201.43671154654379</v>
          </cell>
          <cell r="Q2096">
            <v>221.47011281351959</v>
          </cell>
        </row>
        <row r="2097">
          <cell r="K2097">
            <v>1333.302668051449</v>
          </cell>
          <cell r="L2097">
            <v>1653.2707996335548</v>
          </cell>
          <cell r="M2097">
            <v>430.07667762405072</v>
          </cell>
          <cell r="N2097">
            <v>214.03281034694982</v>
          </cell>
          <cell r="O2097">
            <v>291.31334573360687</v>
          </cell>
          <cell r="P2097">
            <v>280.508661036555</v>
          </cell>
          <cell r="Q2097">
            <v>175.98536031655999</v>
          </cell>
        </row>
        <row r="2098">
          <cell r="K2098">
            <v>1918.9097111289689</v>
          </cell>
          <cell r="L2098">
            <v>1733.6965434391855</v>
          </cell>
          <cell r="M2098">
            <v>577.1382095907876</v>
          </cell>
          <cell r="N2098">
            <v>511.18816771566895</v>
          </cell>
          <cell r="O2098">
            <v>332.43712685703514</v>
          </cell>
          <cell r="P2098">
            <v>255.08738854394187</v>
          </cell>
          <cell r="Q2098">
            <v>309.99055751371583</v>
          </cell>
        </row>
        <row r="2099">
          <cell r="K2099">
            <v>2149.1868989876575</v>
          </cell>
          <cell r="L2099">
            <v>883.93032069874971</v>
          </cell>
          <cell r="M2099">
            <v>567.04886321686706</v>
          </cell>
          <cell r="N2099">
            <v>403.75984958651196</v>
          </cell>
          <cell r="O2099">
            <v>304.88051599583923</v>
          </cell>
          <cell r="P2099">
            <v>168.88351808780055</v>
          </cell>
          <cell r="Q2099">
            <v>219.12989560617612</v>
          </cell>
        </row>
        <row r="2100">
          <cell r="K2100">
            <v>1998.3451824064412</v>
          </cell>
          <cell r="L2100">
            <v>1679.8449943661699</v>
          </cell>
          <cell r="M2100">
            <v>469.8477737372769</v>
          </cell>
          <cell r="N2100">
            <v>310.49304149998045</v>
          </cell>
          <cell r="O2100">
            <v>547.08420183506496</v>
          </cell>
          <cell r="P2100">
            <v>116.46586063671391</v>
          </cell>
          <cell r="Q2100">
            <v>269.6607808180043</v>
          </cell>
        </row>
        <row r="2101">
          <cell r="K2101">
            <v>2201.9926728536711</v>
          </cell>
          <cell r="L2101">
            <v>1118.8702145620368</v>
          </cell>
          <cell r="M2101">
            <v>560.44109871357716</v>
          </cell>
          <cell r="N2101">
            <v>385.48493873276055</v>
          </cell>
          <cell r="O2101">
            <v>420.08684341010814</v>
          </cell>
          <cell r="P2101">
            <v>438.72099633357118</v>
          </cell>
          <cell r="Q2101">
            <v>215.6859861187674</v>
          </cell>
        </row>
        <row r="2102">
          <cell r="K2102">
            <v>2056.2586715610923</v>
          </cell>
          <cell r="L2102">
            <v>2015.7678145090651</v>
          </cell>
          <cell r="M2102">
            <v>408.62801086090116</v>
          </cell>
          <cell r="N2102">
            <v>652.52859009981353</v>
          </cell>
          <cell r="O2102">
            <v>566.62227027347842</v>
          </cell>
          <cell r="P2102">
            <v>323.68031967102291</v>
          </cell>
          <cell r="Q2102">
            <v>130.23301471059284</v>
          </cell>
        </row>
        <row r="2103">
          <cell r="K2103">
            <v>1276.4616968597827</v>
          </cell>
          <cell r="L2103">
            <v>1824.3137517781549</v>
          </cell>
          <cell r="M2103">
            <v>403.14067924846307</v>
          </cell>
          <cell r="N2103">
            <v>278.32030985680194</v>
          </cell>
          <cell r="O2103">
            <v>530.87503382526654</v>
          </cell>
          <cell r="P2103">
            <v>200.72740360247735</v>
          </cell>
          <cell r="Q2103">
            <v>148.41017369153514</v>
          </cell>
        </row>
        <row r="2104">
          <cell r="K2104">
            <v>1705.3991171308141</v>
          </cell>
          <cell r="L2104">
            <v>1528.2651847526934</v>
          </cell>
          <cell r="M2104">
            <v>505.13218722274274</v>
          </cell>
          <cell r="N2104">
            <v>451.35099992132268</v>
          </cell>
          <cell r="O2104">
            <v>182.58735775152812</v>
          </cell>
          <cell r="P2104">
            <v>125.57147515732397</v>
          </cell>
          <cell r="Q2104">
            <v>404.57247271011386</v>
          </cell>
        </row>
        <row r="2105">
          <cell r="K2105">
            <v>1394.6963607089942</v>
          </cell>
          <cell r="L2105">
            <v>1613.1908571574836</v>
          </cell>
          <cell r="M2105">
            <v>595.75690982420872</v>
          </cell>
          <cell r="N2105">
            <v>133.01664304147718</v>
          </cell>
          <cell r="O2105">
            <v>439.46285332600348</v>
          </cell>
          <cell r="P2105">
            <v>165.77599386546507</v>
          </cell>
          <cell r="Q2105">
            <v>355.61467630881441</v>
          </cell>
        </row>
        <row r="2106">
          <cell r="K2106">
            <v>1068.0952300076954</v>
          </cell>
          <cell r="L2106">
            <v>1678.2505537024426</v>
          </cell>
          <cell r="M2106">
            <v>483.14211859070718</v>
          </cell>
          <cell r="N2106">
            <v>435.66822472043765</v>
          </cell>
          <cell r="O2106">
            <v>193.75693433062915</v>
          </cell>
          <cell r="P2106">
            <v>171.31256789545799</v>
          </cell>
          <cell r="Q2106">
            <v>156.44986385731448</v>
          </cell>
        </row>
        <row r="2107">
          <cell r="K2107">
            <v>1451.1585412624329</v>
          </cell>
          <cell r="L2107">
            <v>1153.7448030648136</v>
          </cell>
          <cell r="M2107">
            <v>527.57371169178975</v>
          </cell>
          <cell r="N2107">
            <v>363.89359023691912</v>
          </cell>
          <cell r="O2107">
            <v>395.92218441281125</v>
          </cell>
          <cell r="P2107">
            <v>140.21580576272865</v>
          </cell>
          <cell r="Q2107">
            <v>162.44019207960739</v>
          </cell>
        </row>
        <row r="2108">
          <cell r="K2108">
            <v>1586.2161575950229</v>
          </cell>
          <cell r="L2108">
            <v>1911.5560466840848</v>
          </cell>
          <cell r="M2108">
            <v>513.86057046054702</v>
          </cell>
          <cell r="N2108">
            <v>280.72228655036054</v>
          </cell>
          <cell r="O2108">
            <v>165.83328199248342</v>
          </cell>
          <cell r="P2108">
            <v>286.9074266747329</v>
          </cell>
          <cell r="Q2108">
            <v>194.74214421547012</v>
          </cell>
        </row>
        <row r="2109">
          <cell r="K2109">
            <v>1003.8678613346314</v>
          </cell>
          <cell r="L2109">
            <v>998.68165839263406</v>
          </cell>
          <cell r="M2109">
            <v>505.32581297015497</v>
          </cell>
          <cell r="N2109">
            <v>588.48180732007154</v>
          </cell>
          <cell r="O2109">
            <v>99.115211429171993</v>
          </cell>
          <cell r="P2109">
            <v>195.28228135219359</v>
          </cell>
          <cell r="Q2109">
            <v>241.34612182509755</v>
          </cell>
        </row>
        <row r="2110">
          <cell r="K2110">
            <v>1553.0133979283296</v>
          </cell>
          <cell r="L2110">
            <v>1541.6487736596489</v>
          </cell>
          <cell r="M2110">
            <v>617.98898627039057</v>
          </cell>
          <cell r="N2110">
            <v>392.43744203798173</v>
          </cell>
          <cell r="O2110">
            <v>288.53109890770082</v>
          </cell>
          <cell r="P2110">
            <v>159.08392153491297</v>
          </cell>
          <cell r="Q2110">
            <v>118.87923104829099</v>
          </cell>
        </row>
        <row r="2111">
          <cell r="K2111">
            <v>1777.5798537635635</v>
          </cell>
          <cell r="L2111">
            <v>1788.3785455562538</v>
          </cell>
          <cell r="M2111">
            <v>458.28674515517173</v>
          </cell>
          <cell r="N2111">
            <v>405.96962511477841</v>
          </cell>
          <cell r="O2111">
            <v>282.62612941311352</v>
          </cell>
          <cell r="P2111">
            <v>169.83508229824292</v>
          </cell>
          <cell r="Q2111">
            <v>111.36384850758479</v>
          </cell>
        </row>
        <row r="2112">
          <cell r="K2112">
            <v>1857.4189165732637</v>
          </cell>
          <cell r="L2112">
            <v>1884.8171423186209</v>
          </cell>
          <cell r="M2112">
            <v>571.46255405600584</v>
          </cell>
          <cell r="N2112">
            <v>239.91093503015691</v>
          </cell>
          <cell r="O2112">
            <v>102.24845846588896</v>
          </cell>
          <cell r="P2112">
            <v>277.85789929507359</v>
          </cell>
          <cell r="Q2112">
            <v>201.29955763674937</v>
          </cell>
        </row>
        <row r="2113">
          <cell r="K2113">
            <v>2069.6058363862217</v>
          </cell>
          <cell r="L2113">
            <v>1400.0972917186784</v>
          </cell>
          <cell r="M2113">
            <v>492.64133162825618</v>
          </cell>
          <cell r="N2113">
            <v>442.91160151990306</v>
          </cell>
          <cell r="O2113">
            <v>438.53027129021626</v>
          </cell>
          <cell r="P2113">
            <v>197.40789421042817</v>
          </cell>
          <cell r="Q2113">
            <v>146.10515530612579</v>
          </cell>
        </row>
        <row r="2114">
          <cell r="K2114">
            <v>1735.4801548099847</v>
          </cell>
          <cell r="L2114">
            <v>1601.7293988785834</v>
          </cell>
          <cell r="M2114">
            <v>682.28800886938029</v>
          </cell>
          <cell r="N2114">
            <v>414.82762990126992</v>
          </cell>
          <cell r="O2114">
            <v>259.04754778419516</v>
          </cell>
          <cell r="P2114">
            <v>171.72843476895972</v>
          </cell>
          <cell r="Q2114">
            <v>99.625264586188905</v>
          </cell>
        </row>
        <row r="2115">
          <cell r="K2115">
            <v>1585.1082725802521</v>
          </cell>
          <cell r="L2115">
            <v>1387.8972313093448</v>
          </cell>
          <cell r="M2115">
            <v>380.68586628084228</v>
          </cell>
          <cell r="N2115">
            <v>283.26005153105848</v>
          </cell>
          <cell r="O2115">
            <v>309.75835896671708</v>
          </cell>
          <cell r="P2115">
            <v>151.67304162975287</v>
          </cell>
          <cell r="Q2115">
            <v>198.42970099363703</v>
          </cell>
        </row>
        <row r="2116">
          <cell r="K2116">
            <v>1902.3425371437665</v>
          </cell>
          <cell r="L2116">
            <v>1320.0996909429307</v>
          </cell>
          <cell r="M2116">
            <v>518.5210806190729</v>
          </cell>
          <cell r="N2116">
            <v>330.74435488657423</v>
          </cell>
          <cell r="O2116">
            <v>229.5081446933699</v>
          </cell>
          <cell r="P2116">
            <v>152.34089775853172</v>
          </cell>
          <cell r="Q2116">
            <v>280.49246226441289</v>
          </cell>
        </row>
        <row r="2117">
          <cell r="K2117">
            <v>1968.558978087859</v>
          </cell>
          <cell r="L2117">
            <v>1170.8515434699509</v>
          </cell>
          <cell r="M2117">
            <v>634.4840805717356</v>
          </cell>
          <cell r="N2117">
            <v>332.79558949344641</v>
          </cell>
          <cell r="O2117">
            <v>478.94631673150246</v>
          </cell>
          <cell r="P2117">
            <v>128.08881944298332</v>
          </cell>
          <cell r="Q2117">
            <v>189.26630556130883</v>
          </cell>
        </row>
        <row r="2118">
          <cell r="K2118">
            <v>2436.0554672803096</v>
          </cell>
          <cell r="L2118">
            <v>2002.4501368865415</v>
          </cell>
          <cell r="M2118">
            <v>374.06687247357598</v>
          </cell>
          <cell r="N2118">
            <v>392.35882607039855</v>
          </cell>
          <cell r="O2118">
            <v>296.88666298896078</v>
          </cell>
          <cell r="P2118">
            <v>192.41705631396738</v>
          </cell>
          <cell r="Q2118">
            <v>96.563888362241926</v>
          </cell>
        </row>
        <row r="2119">
          <cell r="K2119">
            <v>1688.2383700017051</v>
          </cell>
          <cell r="L2119">
            <v>1772.8347321427311</v>
          </cell>
          <cell r="M2119">
            <v>518.10440548984877</v>
          </cell>
          <cell r="N2119">
            <v>427.80572830658815</v>
          </cell>
          <cell r="O2119">
            <v>223.16669030588395</v>
          </cell>
          <cell r="P2119">
            <v>311.10515712163743</v>
          </cell>
          <cell r="Q2119">
            <v>48.327758385757541</v>
          </cell>
        </row>
        <row r="2120">
          <cell r="K2120">
            <v>1755.2006612225691</v>
          </cell>
          <cell r="L2120">
            <v>1934.4533930497882</v>
          </cell>
          <cell r="M2120">
            <v>551.34652564814496</v>
          </cell>
          <cell r="N2120">
            <v>298.08816883507802</v>
          </cell>
          <cell r="O2120">
            <v>94.042817981249598</v>
          </cell>
          <cell r="P2120">
            <v>145.12519373485347</v>
          </cell>
          <cell r="Q2120">
            <v>335.84314120882482</v>
          </cell>
        </row>
        <row r="2121">
          <cell r="K2121">
            <v>1562.5138019591614</v>
          </cell>
          <cell r="L2121">
            <v>1782.3414024785184</v>
          </cell>
          <cell r="M2121">
            <v>395.18130396284397</v>
          </cell>
          <cell r="N2121">
            <v>533.41345986870715</v>
          </cell>
          <cell r="O2121">
            <v>122.10122958728043</v>
          </cell>
          <cell r="P2121">
            <v>221.43647502765171</v>
          </cell>
          <cell r="Q2121">
            <v>171.18265716431776</v>
          </cell>
        </row>
        <row r="2122">
          <cell r="K2122">
            <v>1385.2301700094793</v>
          </cell>
          <cell r="L2122">
            <v>1813.0840479201506</v>
          </cell>
          <cell r="M2122">
            <v>368.45211462274864</v>
          </cell>
          <cell r="N2122">
            <v>448.58833129044649</v>
          </cell>
          <cell r="O2122">
            <v>276.51430187261576</v>
          </cell>
          <cell r="P2122">
            <v>187.0887650538252</v>
          </cell>
          <cell r="Q2122">
            <v>287.33326617325031</v>
          </cell>
        </row>
        <row r="2123">
          <cell r="K2123">
            <v>1456.9884235365246</v>
          </cell>
          <cell r="L2123">
            <v>1261.178267999097</v>
          </cell>
          <cell r="M2123">
            <v>622.49756369186798</v>
          </cell>
          <cell r="N2123">
            <v>423.12146490546934</v>
          </cell>
          <cell r="O2123">
            <v>430.80496122674288</v>
          </cell>
          <cell r="P2123">
            <v>148.53732955571226</v>
          </cell>
          <cell r="Q2123">
            <v>135.91581115495737</v>
          </cell>
        </row>
        <row r="2124">
          <cell r="K2124">
            <v>2643.311926156061</v>
          </cell>
          <cell r="L2124">
            <v>2028.8992730050199</v>
          </cell>
          <cell r="M2124">
            <v>444.60400998388877</v>
          </cell>
          <cell r="N2124">
            <v>258.31949676459027</v>
          </cell>
          <cell r="O2124">
            <v>299.44377641977337</v>
          </cell>
          <cell r="P2124">
            <v>205.10043273671644</v>
          </cell>
          <cell r="Q2124">
            <v>373.10053215256744</v>
          </cell>
        </row>
        <row r="2125">
          <cell r="K2125">
            <v>1530.4233556330435</v>
          </cell>
          <cell r="L2125">
            <v>1899.2341552768642</v>
          </cell>
          <cell r="M2125">
            <v>322.52230521716962</v>
          </cell>
          <cell r="N2125">
            <v>371.62980208820454</v>
          </cell>
          <cell r="O2125">
            <v>223.86194977653955</v>
          </cell>
          <cell r="P2125">
            <v>213.00160110205701</v>
          </cell>
          <cell r="Q2125">
            <v>154.46879489541737</v>
          </cell>
        </row>
        <row r="2126">
          <cell r="K2126">
            <v>2071.7028708083913</v>
          </cell>
          <cell r="L2126">
            <v>1886.457966010458</v>
          </cell>
          <cell r="M2126">
            <v>770.83720740202409</v>
          </cell>
          <cell r="N2126">
            <v>427.27644289544781</v>
          </cell>
          <cell r="O2126">
            <v>98.684900111902081</v>
          </cell>
          <cell r="P2126">
            <v>198.13573299830662</v>
          </cell>
          <cell r="Q2126">
            <v>112.73107713686566</v>
          </cell>
        </row>
        <row r="2127">
          <cell r="K2127">
            <v>1565.2996747673135</v>
          </cell>
          <cell r="L2127">
            <v>1704.9793409076008</v>
          </cell>
          <cell r="M2127">
            <v>247.88897508032784</v>
          </cell>
          <cell r="N2127">
            <v>316.23391564078497</v>
          </cell>
          <cell r="O2127">
            <v>333.91373230356641</v>
          </cell>
          <cell r="P2127">
            <v>205.48963334484461</v>
          </cell>
          <cell r="Q2127">
            <v>135.03302080043267</v>
          </cell>
        </row>
        <row r="2128">
          <cell r="K2128">
            <v>1878.6312270559672</v>
          </cell>
          <cell r="L2128">
            <v>1845.5206336437477</v>
          </cell>
          <cell r="M2128">
            <v>545.10445406805616</v>
          </cell>
          <cell r="N2128">
            <v>366.74988973910712</v>
          </cell>
          <cell r="O2128">
            <v>268.51923935791797</v>
          </cell>
          <cell r="P2128">
            <v>273.06740965190738</v>
          </cell>
          <cell r="Q2128">
            <v>122.70024388105921</v>
          </cell>
        </row>
        <row r="2129">
          <cell r="K2129">
            <v>1213.8744853849653</v>
          </cell>
          <cell r="L2129">
            <v>2762.3719830474488</v>
          </cell>
          <cell r="M2129">
            <v>470.95882737453593</v>
          </cell>
          <cell r="N2129">
            <v>410.076143750043</v>
          </cell>
          <cell r="O2129">
            <v>345.33277599288652</v>
          </cell>
          <cell r="P2129">
            <v>266.60977130672114</v>
          </cell>
          <cell r="Q2129">
            <v>257.10410752728416</v>
          </cell>
        </row>
        <row r="2130">
          <cell r="K2130">
            <v>2244.9105564271058</v>
          </cell>
          <cell r="L2130">
            <v>1358.2375688341231</v>
          </cell>
          <cell r="M2130">
            <v>578.79447412407364</v>
          </cell>
          <cell r="N2130">
            <v>321.06181000972862</v>
          </cell>
          <cell r="O2130">
            <v>349.78570037767969</v>
          </cell>
          <cell r="P2130">
            <v>144.50446507723387</v>
          </cell>
          <cell r="Q2130">
            <v>122.3466537100321</v>
          </cell>
        </row>
        <row r="2131">
          <cell r="K2131">
            <v>2625.5239173062832</v>
          </cell>
          <cell r="L2131">
            <v>1293.2927674033601</v>
          </cell>
          <cell r="M2131">
            <v>802.37918306104848</v>
          </cell>
          <cell r="N2131">
            <v>488.7288089923307</v>
          </cell>
          <cell r="O2131">
            <v>276.3398911769861</v>
          </cell>
          <cell r="P2131">
            <v>224.82918695121649</v>
          </cell>
          <cell r="Q2131">
            <v>252.06190130075683</v>
          </cell>
        </row>
        <row r="2132">
          <cell r="K2132">
            <v>1719.3179481613947</v>
          </cell>
          <cell r="L2132">
            <v>1924.8977264892678</v>
          </cell>
          <cell r="M2132">
            <v>588.14061959070341</v>
          </cell>
          <cell r="N2132">
            <v>164.52372874741093</v>
          </cell>
          <cell r="O2132">
            <v>259.42211371795247</v>
          </cell>
          <cell r="P2132">
            <v>327.07379736921007</v>
          </cell>
          <cell r="Q2132">
            <v>174.70219844325192</v>
          </cell>
        </row>
        <row r="2133">
          <cell r="K2133">
            <v>1982.3224190407643</v>
          </cell>
          <cell r="L2133">
            <v>1532.3825029295324</v>
          </cell>
          <cell r="M2133">
            <v>496.12620454597248</v>
          </cell>
          <cell r="N2133">
            <v>248.21904081441627</v>
          </cell>
          <cell r="O2133">
            <v>127.8805342515527</v>
          </cell>
          <cell r="P2133">
            <v>296.30259089593517</v>
          </cell>
          <cell r="Q2133">
            <v>219.08164341142154</v>
          </cell>
        </row>
        <row r="2134">
          <cell r="K2134">
            <v>1994.2199354009713</v>
          </cell>
          <cell r="L2134">
            <v>1697.5343199256597</v>
          </cell>
          <cell r="M2134">
            <v>580.77688169801877</v>
          </cell>
          <cell r="N2134">
            <v>602.46072771032391</v>
          </cell>
          <cell r="O2134">
            <v>738.42895808409696</v>
          </cell>
          <cell r="P2134">
            <v>302.20840636543102</v>
          </cell>
          <cell r="Q2134">
            <v>286.03991527823507</v>
          </cell>
        </row>
        <row r="2135">
          <cell r="K2135">
            <v>2048.5580639604882</v>
          </cell>
          <cell r="L2135">
            <v>1744.881898721573</v>
          </cell>
          <cell r="M2135">
            <v>456.18626472546748</v>
          </cell>
          <cell r="N2135">
            <v>472.69785537302124</v>
          </cell>
          <cell r="O2135">
            <v>366.67552325691474</v>
          </cell>
          <cell r="P2135">
            <v>253.06071969889581</v>
          </cell>
          <cell r="Q2135">
            <v>139.08533757705649</v>
          </cell>
        </row>
        <row r="2136">
          <cell r="K2136">
            <v>2208.0455274216752</v>
          </cell>
          <cell r="L2136">
            <v>1637.8468272445775</v>
          </cell>
          <cell r="M2136">
            <v>368.68006609404569</v>
          </cell>
          <cell r="N2136">
            <v>230.22807197448401</v>
          </cell>
          <cell r="O2136">
            <v>143.59438184186763</v>
          </cell>
          <cell r="P2136">
            <v>243.74658503999575</v>
          </cell>
          <cell r="Q2136">
            <v>68.625568623031924</v>
          </cell>
        </row>
        <row r="2137">
          <cell r="K2137">
            <v>1404.8748283440916</v>
          </cell>
          <cell r="L2137">
            <v>1510.7282429366619</v>
          </cell>
          <cell r="M2137">
            <v>611.696912466659</v>
          </cell>
          <cell r="N2137">
            <v>504.30104355234289</v>
          </cell>
          <cell r="O2137">
            <v>296.44412425873918</v>
          </cell>
          <cell r="P2137">
            <v>239.5440992942498</v>
          </cell>
          <cell r="Q2137">
            <v>235.67291949397364</v>
          </cell>
        </row>
        <row r="2138">
          <cell r="K2138">
            <v>1742.9517067832348</v>
          </cell>
          <cell r="L2138">
            <v>1346.492894002344</v>
          </cell>
          <cell r="M2138">
            <v>609.92556504435936</v>
          </cell>
          <cell r="N2138">
            <v>477.7742974151559</v>
          </cell>
          <cell r="O2138">
            <v>393.48390414630114</v>
          </cell>
          <cell r="P2138">
            <v>238.93970302371392</v>
          </cell>
          <cell r="Q2138">
            <v>78.288269058753599</v>
          </cell>
        </row>
        <row r="2139">
          <cell r="K2139">
            <v>1751.5496930014244</v>
          </cell>
          <cell r="L2139">
            <v>1525.7851142347058</v>
          </cell>
          <cell r="M2139">
            <v>646.08945955286208</v>
          </cell>
          <cell r="N2139">
            <v>349.75567377038624</v>
          </cell>
          <cell r="O2139">
            <v>492.54633070443236</v>
          </cell>
          <cell r="P2139">
            <v>137.09664502882546</v>
          </cell>
          <cell r="Q2139">
            <v>138.14571123002631</v>
          </cell>
        </row>
        <row r="2140">
          <cell r="K2140">
            <v>1166.8802905417529</v>
          </cell>
          <cell r="L2140">
            <v>1518.6324342032963</v>
          </cell>
          <cell r="M2140">
            <v>426.85147076842281</v>
          </cell>
          <cell r="N2140">
            <v>292.90609348372794</v>
          </cell>
          <cell r="O2140">
            <v>468.88242526726214</v>
          </cell>
          <cell r="P2140">
            <v>249.49237678493273</v>
          </cell>
          <cell r="Q2140">
            <v>115.52678661032175</v>
          </cell>
        </row>
        <row r="2141">
          <cell r="K2141">
            <v>1317.3930002408933</v>
          </cell>
          <cell r="L2141">
            <v>1850.8505459721034</v>
          </cell>
          <cell r="M2141">
            <v>311.51154797981229</v>
          </cell>
          <cell r="N2141">
            <v>295.94445640024429</v>
          </cell>
          <cell r="O2141">
            <v>107.1386713126617</v>
          </cell>
          <cell r="P2141">
            <v>209.13022527639598</v>
          </cell>
          <cell r="Q2141">
            <v>84.641535339442669</v>
          </cell>
        </row>
        <row r="2142">
          <cell r="K2142">
            <v>1228.3753445208706</v>
          </cell>
          <cell r="L2142">
            <v>1453.5671074161551</v>
          </cell>
          <cell r="M2142">
            <v>280.89174604752719</v>
          </cell>
          <cell r="N2142">
            <v>229.36888083129534</v>
          </cell>
          <cell r="O2142">
            <v>565.10952111251368</v>
          </cell>
          <cell r="P2142">
            <v>238.13542055136588</v>
          </cell>
          <cell r="Q2142">
            <v>110.40715275380657</v>
          </cell>
        </row>
        <row r="2143">
          <cell r="K2143">
            <v>1521.4261204775494</v>
          </cell>
          <cell r="L2143">
            <v>1445.9420212238654</v>
          </cell>
          <cell r="M2143">
            <v>570.28766490509236</v>
          </cell>
          <cell r="N2143">
            <v>304.05072062537346</v>
          </cell>
          <cell r="O2143">
            <v>344.60309477222404</v>
          </cell>
          <cell r="P2143">
            <v>88.182207108934207</v>
          </cell>
          <cell r="Q2143">
            <v>28.849585309592282</v>
          </cell>
        </row>
        <row r="2144">
          <cell r="K2144">
            <v>2110.5273326882384</v>
          </cell>
          <cell r="L2144">
            <v>1515.8719855011141</v>
          </cell>
          <cell r="M2144">
            <v>573.5623491232484</v>
          </cell>
          <cell r="N2144">
            <v>207.22955476597292</v>
          </cell>
          <cell r="O2144">
            <v>241.97447985092316</v>
          </cell>
          <cell r="P2144">
            <v>230.29262919691888</v>
          </cell>
          <cell r="Q2144">
            <v>245.77089111503463</v>
          </cell>
        </row>
        <row r="2145">
          <cell r="K2145">
            <v>1065.9082369380908</v>
          </cell>
          <cell r="L2145">
            <v>1551.0970989782202</v>
          </cell>
          <cell r="M2145">
            <v>484.30695230882674</v>
          </cell>
          <cell r="N2145">
            <v>278.71341764348489</v>
          </cell>
          <cell r="O2145">
            <v>314.28670846157746</v>
          </cell>
          <cell r="P2145">
            <v>198.78780706369596</v>
          </cell>
          <cell r="Q2145">
            <v>124.60165290690158</v>
          </cell>
        </row>
        <row r="2146">
          <cell r="K2146">
            <v>1652.074525887379</v>
          </cell>
          <cell r="L2146">
            <v>2005.5549896680197</v>
          </cell>
          <cell r="M2146">
            <v>488.5203998531307</v>
          </cell>
          <cell r="N2146">
            <v>355.87563031593038</v>
          </cell>
          <cell r="O2146">
            <v>411.03839858476226</v>
          </cell>
          <cell r="P2146">
            <v>121.16396296577904</v>
          </cell>
          <cell r="Q2146">
            <v>266.03125300460329</v>
          </cell>
        </row>
        <row r="2147">
          <cell r="K2147">
            <v>1956.3939002226623</v>
          </cell>
          <cell r="L2147">
            <v>1645.0520626821242</v>
          </cell>
          <cell r="M2147">
            <v>598.33123440485451</v>
          </cell>
          <cell r="N2147">
            <v>249.94991419978948</v>
          </cell>
          <cell r="O2147">
            <v>171.11289500064288</v>
          </cell>
          <cell r="P2147">
            <v>400.02514831037456</v>
          </cell>
          <cell r="Q2147">
            <v>282.4723463182433</v>
          </cell>
        </row>
        <row r="2148">
          <cell r="K2148">
            <v>1537.4399178131514</v>
          </cell>
          <cell r="L2148">
            <v>1281.2344084827262</v>
          </cell>
          <cell r="M2148">
            <v>415.38889398343599</v>
          </cell>
          <cell r="N2148">
            <v>308.58808495313662</v>
          </cell>
          <cell r="O2148">
            <v>141.38155200977138</v>
          </cell>
          <cell r="P2148">
            <v>148.62366748032076</v>
          </cell>
          <cell r="Q2148">
            <v>302.92132480026396</v>
          </cell>
        </row>
        <row r="2149">
          <cell r="K2149">
            <v>1611.834905198177</v>
          </cell>
          <cell r="L2149">
            <v>1892.6031569824477</v>
          </cell>
          <cell r="M2149">
            <v>486.46834319877991</v>
          </cell>
          <cell r="N2149">
            <v>372.36910571919935</v>
          </cell>
          <cell r="O2149">
            <v>173.7832857064686</v>
          </cell>
          <cell r="P2149">
            <v>246.26269481147497</v>
          </cell>
          <cell r="Q2149">
            <v>259.89958393009567</v>
          </cell>
        </row>
        <row r="2150">
          <cell r="K2150">
            <v>2154.7687457526486</v>
          </cell>
          <cell r="L2150">
            <v>1911.7155626235945</v>
          </cell>
          <cell r="M2150">
            <v>589.0778287981849</v>
          </cell>
          <cell r="N2150">
            <v>451.16661555482358</v>
          </cell>
          <cell r="O2150">
            <v>133.89842671360213</v>
          </cell>
          <cell r="P2150">
            <v>182.03655350441952</v>
          </cell>
          <cell r="Q2150">
            <v>119.10637420011692</v>
          </cell>
        </row>
        <row r="2151">
          <cell r="K2151">
            <v>1288.3215663025646</v>
          </cell>
          <cell r="L2151">
            <v>1632.3372893724234</v>
          </cell>
          <cell r="M2151">
            <v>518.84008605040253</v>
          </cell>
          <cell r="N2151">
            <v>306.59165804893513</v>
          </cell>
          <cell r="O2151">
            <v>126.1834438283671</v>
          </cell>
          <cell r="P2151">
            <v>292.62311309994271</v>
          </cell>
          <cell r="Q2151">
            <v>245.16135163148186</v>
          </cell>
        </row>
        <row r="2152">
          <cell r="K2152">
            <v>1845.0719551119466</v>
          </cell>
          <cell r="L2152">
            <v>1676.6068825553759</v>
          </cell>
          <cell r="M2152">
            <v>518.81218933920718</v>
          </cell>
          <cell r="N2152">
            <v>460.85674441570387</v>
          </cell>
          <cell r="O2152">
            <v>193.55752791024699</v>
          </cell>
          <cell r="P2152">
            <v>306.83445459192279</v>
          </cell>
          <cell r="Q2152">
            <v>184.51544564051645</v>
          </cell>
        </row>
        <row r="2153">
          <cell r="K2153">
            <v>2930.0822642316944</v>
          </cell>
          <cell r="L2153">
            <v>1676.1764233244594</v>
          </cell>
          <cell r="M2153">
            <v>524.65674674324885</v>
          </cell>
          <cell r="N2153">
            <v>373.26022828993837</v>
          </cell>
          <cell r="O2153">
            <v>212.30226625440449</v>
          </cell>
          <cell r="P2153">
            <v>361.82603585222569</v>
          </cell>
          <cell r="Q2153">
            <v>138.94177861351764</v>
          </cell>
        </row>
        <row r="2154">
          <cell r="K2154">
            <v>1755.7054213313299</v>
          </cell>
          <cell r="L2154">
            <v>2424.8312967434526</v>
          </cell>
          <cell r="M2154">
            <v>559.35988050146489</v>
          </cell>
          <cell r="N2154">
            <v>175.31574866050474</v>
          </cell>
          <cell r="O2154">
            <v>232.1100421901377</v>
          </cell>
          <cell r="P2154">
            <v>168.55086923234521</v>
          </cell>
          <cell r="Q2154">
            <v>211.54126437593891</v>
          </cell>
        </row>
        <row r="2155">
          <cell r="K2155">
            <v>1725.4244245064606</v>
          </cell>
          <cell r="L2155">
            <v>2004.7925657913513</v>
          </cell>
          <cell r="M2155">
            <v>377.87224683351178</v>
          </cell>
          <cell r="N2155">
            <v>420.77945050573391</v>
          </cell>
          <cell r="O2155">
            <v>433.830049771625</v>
          </cell>
          <cell r="P2155">
            <v>294.94021881935123</v>
          </cell>
          <cell r="Q2155">
            <v>181.25419185163136</v>
          </cell>
        </row>
        <row r="2156">
          <cell r="K2156">
            <v>1581.9189478160895</v>
          </cell>
          <cell r="L2156">
            <v>1285.9798789646188</v>
          </cell>
          <cell r="M2156">
            <v>502.68940655958249</v>
          </cell>
          <cell r="N2156">
            <v>282.83463296189427</v>
          </cell>
          <cell r="O2156">
            <v>131.26185178704279</v>
          </cell>
          <cell r="P2156">
            <v>408.16533128792531</v>
          </cell>
          <cell r="Q2156">
            <v>190.5401273004141</v>
          </cell>
        </row>
        <row r="2157">
          <cell r="K2157">
            <v>1667.0138991345593</v>
          </cell>
          <cell r="L2157">
            <v>1225.5664892279174</v>
          </cell>
          <cell r="M2157">
            <v>406.64250669233991</v>
          </cell>
          <cell r="N2157">
            <v>390.47027610975624</v>
          </cell>
          <cell r="O2157">
            <v>361.62875152947078</v>
          </cell>
          <cell r="P2157">
            <v>202.40224742565508</v>
          </cell>
          <cell r="Q2157">
            <v>167.6580904880355</v>
          </cell>
        </row>
        <row r="2158">
          <cell r="K2158">
            <v>1542.6513425587059</v>
          </cell>
          <cell r="L2158">
            <v>1153.5235454259264</v>
          </cell>
          <cell r="M2158">
            <v>374.47888874216636</v>
          </cell>
          <cell r="N2158">
            <v>378.35630484506305</v>
          </cell>
          <cell r="O2158">
            <v>179.79000463996067</v>
          </cell>
          <cell r="P2158">
            <v>80.846526896058762</v>
          </cell>
          <cell r="Q2158">
            <v>223.01173536857263</v>
          </cell>
        </row>
        <row r="2159">
          <cell r="K2159">
            <v>1994.8913272309067</v>
          </cell>
          <cell r="L2159">
            <v>1505.5390226922464</v>
          </cell>
          <cell r="M2159">
            <v>446.41707737813277</v>
          </cell>
          <cell r="N2159">
            <v>239.16434716166452</v>
          </cell>
          <cell r="O2159">
            <v>326.48507535659047</v>
          </cell>
          <cell r="P2159">
            <v>193.37923896316704</v>
          </cell>
          <cell r="Q2159">
            <v>230.2405715095089</v>
          </cell>
        </row>
        <row r="2160">
          <cell r="K2160">
            <v>1674.2528346172721</v>
          </cell>
          <cell r="L2160">
            <v>2052.3525230992996</v>
          </cell>
          <cell r="M2160">
            <v>451.07132728797956</v>
          </cell>
          <cell r="N2160">
            <v>329.01450978468131</v>
          </cell>
          <cell r="O2160">
            <v>269.56658067288657</v>
          </cell>
          <cell r="P2160">
            <v>273.40045244476272</v>
          </cell>
          <cell r="Q2160">
            <v>312.99814346592905</v>
          </cell>
        </row>
        <row r="2161">
          <cell r="K2161">
            <v>1867.7992965388053</v>
          </cell>
          <cell r="L2161">
            <v>1236.4130124386818</v>
          </cell>
          <cell r="M2161">
            <v>830.01262835246337</v>
          </cell>
          <cell r="N2161">
            <v>193.67668830968287</v>
          </cell>
          <cell r="O2161">
            <v>230.99025853070904</v>
          </cell>
          <cell r="P2161">
            <v>300.45797592851795</v>
          </cell>
          <cell r="Q2161">
            <v>419.18080820401354</v>
          </cell>
        </row>
        <row r="2162">
          <cell r="K2162">
            <v>1853.9159834515665</v>
          </cell>
          <cell r="L2162">
            <v>1791.2573994389033</v>
          </cell>
          <cell r="M2162">
            <v>414.88600676760984</v>
          </cell>
          <cell r="N2162">
            <v>321.55787114542272</v>
          </cell>
          <cell r="O2162">
            <v>418.57245376593437</v>
          </cell>
          <cell r="P2162">
            <v>406.24612837333217</v>
          </cell>
          <cell r="Q2162">
            <v>77.636457331321125</v>
          </cell>
        </row>
        <row r="2163">
          <cell r="K2163">
            <v>1072.2441787391679</v>
          </cell>
          <cell r="L2163">
            <v>1104.3946572425434</v>
          </cell>
          <cell r="M2163">
            <v>413.9556081251614</v>
          </cell>
          <cell r="N2163">
            <v>496.10843057149788</v>
          </cell>
          <cell r="O2163">
            <v>472.60956044973864</v>
          </cell>
          <cell r="P2163">
            <v>201.69873272228907</v>
          </cell>
          <cell r="Q2163">
            <v>190.19839239575424</v>
          </cell>
        </row>
        <row r="2164">
          <cell r="K2164">
            <v>2007.6074146186027</v>
          </cell>
          <cell r="L2164">
            <v>1338.186809472016</v>
          </cell>
          <cell r="M2164">
            <v>395.72455887424991</v>
          </cell>
          <cell r="N2164">
            <v>377.99180570262035</v>
          </cell>
          <cell r="O2164">
            <v>459.63376221645461</v>
          </cell>
          <cell r="P2164">
            <v>103.76525670036783</v>
          </cell>
          <cell r="Q2164">
            <v>163.74389191772022</v>
          </cell>
        </row>
        <row r="2165">
          <cell r="K2165">
            <v>2491.3264667362387</v>
          </cell>
          <cell r="L2165">
            <v>1999.662914955429</v>
          </cell>
          <cell r="M2165">
            <v>325.46157154660551</v>
          </cell>
          <cell r="N2165">
            <v>368.25792439773858</v>
          </cell>
          <cell r="O2165">
            <v>489.02530644633157</v>
          </cell>
          <cell r="P2165">
            <v>137.15501834252316</v>
          </cell>
          <cell r="Q2165">
            <v>325.29173852257605</v>
          </cell>
        </row>
        <row r="2166">
          <cell r="K2166">
            <v>1773.627780475502</v>
          </cell>
          <cell r="L2166">
            <v>2209.2920926513366</v>
          </cell>
          <cell r="M2166">
            <v>561.2943101911485</v>
          </cell>
          <cell r="N2166">
            <v>453.23251003050763</v>
          </cell>
          <cell r="O2166">
            <v>420.84113271625642</v>
          </cell>
          <cell r="P2166">
            <v>208.52027656209165</v>
          </cell>
          <cell r="Q2166">
            <v>215.8515092681275</v>
          </cell>
        </row>
        <row r="2167">
          <cell r="K2167">
            <v>1596.1464192974825</v>
          </cell>
          <cell r="L2167">
            <v>1625.8722043113244</v>
          </cell>
          <cell r="M2167">
            <v>312.83651388728191</v>
          </cell>
          <cell r="N2167">
            <v>297.2370458948181</v>
          </cell>
          <cell r="O2167">
            <v>456.80180818766013</v>
          </cell>
          <cell r="P2167">
            <v>248.76074849048157</v>
          </cell>
          <cell r="Q2167">
            <v>304.58143875794474</v>
          </cell>
        </row>
        <row r="2168">
          <cell r="K2168">
            <v>1281.1486724657948</v>
          </cell>
          <cell r="L2168">
            <v>1519.8457055625488</v>
          </cell>
          <cell r="M2168">
            <v>488.77006035295682</v>
          </cell>
          <cell r="N2168">
            <v>517.77560681631667</v>
          </cell>
          <cell r="O2168">
            <v>146.79396203189233</v>
          </cell>
          <cell r="P2168">
            <v>152.04921897401246</v>
          </cell>
          <cell r="Q2168">
            <v>243.12170315362064</v>
          </cell>
        </row>
        <row r="2169">
          <cell r="K2169">
            <v>1722.1418650680946</v>
          </cell>
          <cell r="L2169">
            <v>1270.4822366406522</v>
          </cell>
          <cell r="M2169">
            <v>484.59216573911107</v>
          </cell>
          <cell r="N2169">
            <v>148.83929148184743</v>
          </cell>
          <cell r="O2169">
            <v>301.49202133156143</v>
          </cell>
          <cell r="P2169">
            <v>226.82832620172778</v>
          </cell>
          <cell r="Q2169">
            <v>223.87399232262675</v>
          </cell>
        </row>
        <row r="2170">
          <cell r="K2170">
            <v>2340.2957904691552</v>
          </cell>
          <cell r="L2170">
            <v>953.91585538455115</v>
          </cell>
          <cell r="M2170">
            <v>501.3932643376931</v>
          </cell>
          <cell r="N2170">
            <v>385.12183065382897</v>
          </cell>
          <cell r="O2170">
            <v>203.33286430695793</v>
          </cell>
          <cell r="P2170">
            <v>270.84326367473273</v>
          </cell>
          <cell r="Q2170">
            <v>260.95257002139499</v>
          </cell>
        </row>
        <row r="2171">
          <cell r="K2171">
            <v>1790.9193966398461</v>
          </cell>
          <cell r="L2171">
            <v>1460.9017731956594</v>
          </cell>
          <cell r="M2171">
            <v>318.93641463065666</v>
          </cell>
          <cell r="N2171">
            <v>283.33998886746542</v>
          </cell>
          <cell r="O2171">
            <v>230.1409877563766</v>
          </cell>
          <cell r="P2171">
            <v>251.2645493574245</v>
          </cell>
          <cell r="Q2171">
            <v>105.42924585990158</v>
          </cell>
        </row>
        <row r="2172">
          <cell r="K2172">
            <v>1238.2683047040523</v>
          </cell>
          <cell r="L2172">
            <v>2515.0791321671918</v>
          </cell>
          <cell r="M2172">
            <v>301.2888209288198</v>
          </cell>
          <cell r="N2172">
            <v>462.56080957819461</v>
          </cell>
          <cell r="O2172">
            <v>191.37877442759958</v>
          </cell>
          <cell r="P2172">
            <v>227.26917901190396</v>
          </cell>
          <cell r="Q2172">
            <v>135.68456152922798</v>
          </cell>
        </row>
        <row r="2173">
          <cell r="K2173">
            <v>1659.8918337528098</v>
          </cell>
          <cell r="L2173">
            <v>1390.130817801966</v>
          </cell>
          <cell r="M2173">
            <v>422.82123129353926</v>
          </cell>
          <cell r="N2173">
            <v>399.39041707915476</v>
          </cell>
          <cell r="O2173">
            <v>227.9740723713831</v>
          </cell>
          <cell r="P2173">
            <v>169.16683135294096</v>
          </cell>
          <cell r="Q2173">
            <v>75.515569916736709</v>
          </cell>
        </row>
        <row r="2174">
          <cell r="K2174">
            <v>1422.6919084608958</v>
          </cell>
          <cell r="L2174">
            <v>1715.474055986469</v>
          </cell>
          <cell r="M2174">
            <v>549.59428538265956</v>
          </cell>
          <cell r="N2174">
            <v>219.34921688495146</v>
          </cell>
          <cell r="O2174">
            <v>252.36891298527033</v>
          </cell>
          <cell r="P2174">
            <v>292.78582843896646</v>
          </cell>
          <cell r="Q2174">
            <v>273.96750338409157</v>
          </cell>
        </row>
        <row r="2175">
          <cell r="K2175">
            <v>1742.2800939488845</v>
          </cell>
          <cell r="L2175">
            <v>1988.0261287842989</v>
          </cell>
          <cell r="M2175">
            <v>519.65674124158795</v>
          </cell>
          <cell r="N2175">
            <v>338.97280398849364</v>
          </cell>
          <cell r="O2175">
            <v>337.4788703981668</v>
          </cell>
          <cell r="P2175">
            <v>90.603645109599569</v>
          </cell>
          <cell r="Q2175">
            <v>110.06781045778717</v>
          </cell>
        </row>
        <row r="2176">
          <cell r="K2176">
            <v>1875.8198653649615</v>
          </cell>
          <cell r="L2176">
            <v>1480.8580729446899</v>
          </cell>
          <cell r="M2176">
            <v>562.58722131814091</v>
          </cell>
          <cell r="N2176">
            <v>319.15003261256646</v>
          </cell>
          <cell r="O2176">
            <v>205.52211431171975</v>
          </cell>
          <cell r="P2176">
            <v>142.08302979792009</v>
          </cell>
          <cell r="Q2176">
            <v>273.90564531187357</v>
          </cell>
        </row>
        <row r="2177">
          <cell r="K2177">
            <v>1665.1753395412809</v>
          </cell>
          <cell r="L2177">
            <v>1924.2055481748039</v>
          </cell>
          <cell r="M2177">
            <v>489.33855128846579</v>
          </cell>
          <cell r="N2177">
            <v>441.65386215145463</v>
          </cell>
          <cell r="O2177">
            <v>202.03337687739881</v>
          </cell>
          <cell r="P2177">
            <v>117.38174853074352</v>
          </cell>
          <cell r="Q2177">
            <v>182.74564989221852</v>
          </cell>
        </row>
        <row r="2178">
          <cell r="K2178">
            <v>1544.1807870357561</v>
          </cell>
          <cell r="L2178">
            <v>1207.5646563343603</v>
          </cell>
          <cell r="M2178">
            <v>337.56073305757712</v>
          </cell>
          <cell r="N2178">
            <v>443.79829264816306</v>
          </cell>
          <cell r="O2178">
            <v>332.37826984337482</v>
          </cell>
          <cell r="P2178">
            <v>326.81639240371214</v>
          </cell>
          <cell r="Q2178">
            <v>312.05170807931881</v>
          </cell>
        </row>
        <row r="2179">
          <cell r="K2179">
            <v>1723.9115160667995</v>
          </cell>
          <cell r="L2179">
            <v>1479.5597153918111</v>
          </cell>
          <cell r="M2179">
            <v>717.29283159140869</v>
          </cell>
          <cell r="N2179">
            <v>227.07600399902063</v>
          </cell>
          <cell r="O2179">
            <v>243.85206591526963</v>
          </cell>
          <cell r="P2179">
            <v>194.76853319200501</v>
          </cell>
          <cell r="Q2179">
            <v>152.06495073360603</v>
          </cell>
        </row>
        <row r="2180">
          <cell r="K2180">
            <v>1499.579490829313</v>
          </cell>
          <cell r="L2180">
            <v>1727.7648987804655</v>
          </cell>
          <cell r="M2180">
            <v>381.72894409551395</v>
          </cell>
          <cell r="N2180">
            <v>322.42587982609393</v>
          </cell>
          <cell r="O2180">
            <v>352.18496661602853</v>
          </cell>
          <cell r="P2180">
            <v>305.06487278817224</v>
          </cell>
          <cell r="Q2180">
            <v>197.28972702544576</v>
          </cell>
        </row>
        <row r="2181">
          <cell r="K2181">
            <v>1465.5116791668315</v>
          </cell>
          <cell r="L2181">
            <v>2267.040802681588</v>
          </cell>
          <cell r="M2181">
            <v>801.5752873287945</v>
          </cell>
          <cell r="N2181">
            <v>359.52817090979369</v>
          </cell>
          <cell r="O2181">
            <v>122.74448436470746</v>
          </cell>
          <cell r="P2181">
            <v>352.24714168086081</v>
          </cell>
          <cell r="Q2181">
            <v>172.39710587956245</v>
          </cell>
        </row>
        <row r="2182">
          <cell r="K2182">
            <v>1590.5214105619384</v>
          </cell>
          <cell r="L2182">
            <v>1082.1581887975481</v>
          </cell>
          <cell r="M2182">
            <v>684.61938927821643</v>
          </cell>
          <cell r="N2182">
            <v>168.70563732733896</v>
          </cell>
          <cell r="O2182">
            <v>198.04410751852103</v>
          </cell>
          <cell r="P2182">
            <v>171.98004115651642</v>
          </cell>
          <cell r="Q2182">
            <v>290.35384543925795</v>
          </cell>
        </row>
        <row r="2183">
          <cell r="K2183">
            <v>1696.2197214566513</v>
          </cell>
          <cell r="L2183">
            <v>1847.5866283104765</v>
          </cell>
          <cell r="M2183">
            <v>555.35388124225585</v>
          </cell>
          <cell r="N2183">
            <v>418.8323140385283</v>
          </cell>
          <cell r="O2183">
            <v>282.40782926696397</v>
          </cell>
          <cell r="P2183">
            <v>479.17268963324784</v>
          </cell>
          <cell r="Q2183">
            <v>96.317317553359231</v>
          </cell>
        </row>
        <row r="2184">
          <cell r="K2184">
            <v>1413.2112537771395</v>
          </cell>
          <cell r="L2184">
            <v>1513.5313342321688</v>
          </cell>
          <cell r="M2184">
            <v>561.8178842319096</v>
          </cell>
          <cell r="N2184">
            <v>320.47663237268944</v>
          </cell>
          <cell r="O2184">
            <v>337.28254938239235</v>
          </cell>
          <cell r="P2184">
            <v>265.98798980889399</v>
          </cell>
          <cell r="Q2184">
            <v>257.40754633218893</v>
          </cell>
        </row>
        <row r="2185">
          <cell r="K2185">
            <v>1541.6983166047767</v>
          </cell>
          <cell r="L2185">
            <v>1388.5490057843119</v>
          </cell>
          <cell r="M2185">
            <v>604.30983352756186</v>
          </cell>
          <cell r="N2185">
            <v>571.54243179922128</v>
          </cell>
          <cell r="O2185">
            <v>198.46093367783428</v>
          </cell>
          <cell r="P2185">
            <v>340.23735185074173</v>
          </cell>
          <cell r="Q2185">
            <v>105.61178916789615</v>
          </cell>
        </row>
        <row r="2186">
          <cell r="K2186">
            <v>1828.1075075026115</v>
          </cell>
          <cell r="L2186">
            <v>1624.389616592325</v>
          </cell>
          <cell r="M2186">
            <v>577.95019168413364</v>
          </cell>
          <cell r="N2186">
            <v>550.18790347442894</v>
          </cell>
          <cell r="O2186">
            <v>307.81821036916062</v>
          </cell>
          <cell r="P2186">
            <v>140.05746749998238</v>
          </cell>
          <cell r="Q2186">
            <v>194.11079237227503</v>
          </cell>
        </row>
        <row r="2187">
          <cell r="K2187">
            <v>1743.8948808362329</v>
          </cell>
          <cell r="L2187">
            <v>1200.3848923327291</v>
          </cell>
          <cell r="M2187">
            <v>642.43033072574644</v>
          </cell>
          <cell r="N2187">
            <v>284.51041360781193</v>
          </cell>
          <cell r="O2187">
            <v>141.66074915838743</v>
          </cell>
          <cell r="P2187">
            <v>462.25919763062473</v>
          </cell>
          <cell r="Q2187">
            <v>210.18550155209985</v>
          </cell>
        </row>
        <row r="2188">
          <cell r="K2188">
            <v>1241.8278648111695</v>
          </cell>
          <cell r="L2188">
            <v>1381.4254924116922</v>
          </cell>
          <cell r="M2188">
            <v>604.82584851385104</v>
          </cell>
          <cell r="N2188">
            <v>405.48902726686254</v>
          </cell>
          <cell r="O2188">
            <v>456.12900110075992</v>
          </cell>
          <cell r="P2188">
            <v>213.35613407066435</v>
          </cell>
          <cell r="Q2188">
            <v>131.02928681572297</v>
          </cell>
        </row>
        <row r="2189">
          <cell r="K2189">
            <v>1206.653027081461</v>
          </cell>
          <cell r="L2189">
            <v>1781.4381000524868</v>
          </cell>
          <cell r="M2189">
            <v>527.31282816660985</v>
          </cell>
          <cell r="N2189">
            <v>348.81339156426105</v>
          </cell>
          <cell r="O2189">
            <v>296.38785475302956</v>
          </cell>
          <cell r="P2189">
            <v>296.16143449494308</v>
          </cell>
          <cell r="Q2189">
            <v>226.35792853289817</v>
          </cell>
        </row>
        <row r="2190">
          <cell r="K2190">
            <v>1636.838263532753</v>
          </cell>
          <cell r="L2190">
            <v>1105.0848702574099</v>
          </cell>
          <cell r="M2190">
            <v>497.70918876761084</v>
          </cell>
          <cell r="N2190">
            <v>317.40344147391329</v>
          </cell>
          <cell r="O2190">
            <v>350.40570454534588</v>
          </cell>
          <cell r="P2190">
            <v>257.42414396415194</v>
          </cell>
          <cell r="Q2190">
            <v>39.621286230656253</v>
          </cell>
        </row>
        <row r="2191">
          <cell r="K2191">
            <v>2084.8363518931533</v>
          </cell>
          <cell r="L2191">
            <v>1577.9809159873719</v>
          </cell>
          <cell r="M2191">
            <v>602.22456672145313</v>
          </cell>
          <cell r="N2191">
            <v>251.3944665606962</v>
          </cell>
          <cell r="O2191">
            <v>222.47194663885935</v>
          </cell>
          <cell r="P2191">
            <v>94.458532015415983</v>
          </cell>
          <cell r="Q2191">
            <v>269.81752156737838</v>
          </cell>
        </row>
        <row r="2192">
          <cell r="K2192">
            <v>1537.9742746967668</v>
          </cell>
          <cell r="L2192">
            <v>1459.6800498699401</v>
          </cell>
          <cell r="M2192">
            <v>620.16521060687023</v>
          </cell>
          <cell r="N2192">
            <v>364.9490029140253</v>
          </cell>
          <cell r="O2192">
            <v>186.27835560750114</v>
          </cell>
          <cell r="P2192">
            <v>303.66643726795382</v>
          </cell>
          <cell r="Q2192">
            <v>289.74608091698065</v>
          </cell>
        </row>
        <row r="2193">
          <cell r="K2193">
            <v>2473.2029053101846</v>
          </cell>
          <cell r="L2193">
            <v>1368.0814138165167</v>
          </cell>
          <cell r="M2193">
            <v>489.39659655911345</v>
          </cell>
          <cell r="N2193">
            <v>315.41396614862765</v>
          </cell>
          <cell r="O2193">
            <v>369.01923284884884</v>
          </cell>
          <cell r="P2193">
            <v>150.84164944733396</v>
          </cell>
          <cell r="Q2193">
            <v>202.43913398071484</v>
          </cell>
        </row>
        <row r="2194">
          <cell r="K2194">
            <v>2498.0324560876452</v>
          </cell>
          <cell r="L2194">
            <v>1289.2627977015729</v>
          </cell>
          <cell r="M2194">
            <v>429.70903854033895</v>
          </cell>
          <cell r="N2194">
            <v>292.11017920334484</v>
          </cell>
          <cell r="O2194">
            <v>326.43094773646794</v>
          </cell>
          <cell r="P2194">
            <v>248.47771204705822</v>
          </cell>
          <cell r="Q2194">
            <v>189.70455574068404</v>
          </cell>
        </row>
        <row r="2195">
          <cell r="K2195">
            <v>1747.6150518402553</v>
          </cell>
          <cell r="L2195">
            <v>1775.0272129815062</v>
          </cell>
          <cell r="M2195">
            <v>371.9678893840188</v>
          </cell>
          <cell r="N2195">
            <v>245.35957234826103</v>
          </cell>
          <cell r="O2195">
            <v>473.1774570320373</v>
          </cell>
          <cell r="P2195">
            <v>203.1523671831487</v>
          </cell>
          <cell r="Q2195">
            <v>230.0386266872365</v>
          </cell>
        </row>
        <row r="2196">
          <cell r="K2196">
            <v>2367.1190410904865</v>
          </cell>
          <cell r="L2196">
            <v>1522.7939101942354</v>
          </cell>
          <cell r="M2196">
            <v>579.90342675235036</v>
          </cell>
          <cell r="N2196">
            <v>488.03385220733622</v>
          </cell>
          <cell r="O2196">
            <v>167.05486448969469</v>
          </cell>
          <cell r="P2196">
            <v>362.11321454624562</v>
          </cell>
          <cell r="Q2196">
            <v>185.51308295611014</v>
          </cell>
        </row>
        <row r="2197">
          <cell r="K2197">
            <v>1750.0227114691018</v>
          </cell>
          <cell r="L2197">
            <v>1181.7135241117287</v>
          </cell>
          <cell r="M2197">
            <v>528.15095687543487</v>
          </cell>
          <cell r="N2197">
            <v>303.18486245535155</v>
          </cell>
          <cell r="O2197">
            <v>462.3765021755475</v>
          </cell>
          <cell r="P2197">
            <v>254.0001781959169</v>
          </cell>
          <cell r="Q2197">
            <v>283.10347779915685</v>
          </cell>
        </row>
        <row r="2198">
          <cell r="K2198">
            <v>1812.4830346726053</v>
          </cell>
          <cell r="L2198">
            <v>1851.982476973777</v>
          </cell>
          <cell r="M2198">
            <v>563.56242942523477</v>
          </cell>
          <cell r="N2198">
            <v>332.83122467778855</v>
          </cell>
          <cell r="O2198">
            <v>170.28038860400883</v>
          </cell>
          <cell r="P2198">
            <v>101.23467271742481</v>
          </cell>
          <cell r="Q2198">
            <v>75.769358108050668</v>
          </cell>
        </row>
        <row r="2199">
          <cell r="K2199">
            <v>1833.0872702876181</v>
          </cell>
          <cell r="L2199">
            <v>1745.3119452398269</v>
          </cell>
          <cell r="M2199">
            <v>481.65833106018732</v>
          </cell>
          <cell r="N2199">
            <v>271.68349815782585</v>
          </cell>
          <cell r="O2199">
            <v>279.22645103157419</v>
          </cell>
          <cell r="P2199">
            <v>254.0695644355755</v>
          </cell>
          <cell r="Q2199">
            <v>253.00441906716085</v>
          </cell>
        </row>
        <row r="2200">
          <cell r="K2200">
            <v>1676.3188988178088</v>
          </cell>
          <cell r="L2200">
            <v>1110.9690104625981</v>
          </cell>
          <cell r="M2200">
            <v>527.72375742029487</v>
          </cell>
          <cell r="N2200">
            <v>215.04691070057669</v>
          </cell>
          <cell r="O2200">
            <v>368.90656864142534</v>
          </cell>
          <cell r="P2200">
            <v>150.75511135926283</v>
          </cell>
          <cell r="Q2200">
            <v>223.67761295187083</v>
          </cell>
        </row>
        <row r="2201">
          <cell r="K2201">
            <v>1230.3917046815318</v>
          </cell>
          <cell r="L2201">
            <v>1653.5088148383213</v>
          </cell>
          <cell r="M2201">
            <v>587.01635629721011</v>
          </cell>
          <cell r="N2201">
            <v>577.4858453106433</v>
          </cell>
          <cell r="O2201">
            <v>266.69821060005575</v>
          </cell>
          <cell r="P2201">
            <v>231.06306733473801</v>
          </cell>
          <cell r="Q2201">
            <v>46.769728261430821</v>
          </cell>
        </row>
        <row r="2202">
          <cell r="K2202">
            <v>1715.5983958215945</v>
          </cell>
          <cell r="L2202">
            <v>1857.1151947218882</v>
          </cell>
          <cell r="M2202">
            <v>464.49722689073729</v>
          </cell>
          <cell r="N2202">
            <v>406.07065145601155</v>
          </cell>
          <cell r="O2202">
            <v>220.74722271265836</v>
          </cell>
          <cell r="P2202">
            <v>-67.37352277585255</v>
          </cell>
          <cell r="Q2202">
            <v>335.93899084329394</v>
          </cell>
        </row>
        <row r="2203">
          <cell r="K2203">
            <v>1805.9436805262437</v>
          </cell>
          <cell r="L2203">
            <v>1102.5202062451733</v>
          </cell>
          <cell r="M2203">
            <v>583.12889213359279</v>
          </cell>
          <cell r="N2203">
            <v>390.30030995606666</v>
          </cell>
          <cell r="O2203">
            <v>499.44208763098777</v>
          </cell>
          <cell r="P2203">
            <v>344.07163675539158</v>
          </cell>
          <cell r="Q2203">
            <v>356.1475719251448</v>
          </cell>
        </row>
        <row r="2204">
          <cell r="K2204">
            <v>1327.5514300656553</v>
          </cell>
          <cell r="L2204">
            <v>1853.4197530162294</v>
          </cell>
          <cell r="M2204">
            <v>412.53615471225822</v>
          </cell>
          <cell r="N2204">
            <v>448.27803999926101</v>
          </cell>
          <cell r="O2204">
            <v>491.41227609706277</v>
          </cell>
          <cell r="P2204">
            <v>173.46350430082236</v>
          </cell>
          <cell r="Q2204">
            <v>99.922903581784112</v>
          </cell>
        </row>
        <row r="2205">
          <cell r="K2205">
            <v>1531.4362988219152</v>
          </cell>
          <cell r="L2205">
            <v>1900.3451747298541</v>
          </cell>
          <cell r="M2205">
            <v>455.20423884692366</v>
          </cell>
          <cell r="N2205">
            <v>295.10643670714097</v>
          </cell>
          <cell r="O2205">
            <v>186.04931279022426</v>
          </cell>
          <cell r="P2205">
            <v>160.7167247568442</v>
          </cell>
          <cell r="Q2205">
            <v>193.32278871220058</v>
          </cell>
        </row>
        <row r="2206">
          <cell r="K2206">
            <v>1696.3948374547215</v>
          </cell>
          <cell r="L2206">
            <v>1244.6686063672305</v>
          </cell>
          <cell r="M2206">
            <v>535.30237284023929</v>
          </cell>
          <cell r="N2206">
            <v>305.76601369879899</v>
          </cell>
          <cell r="O2206">
            <v>346.13217435556606</v>
          </cell>
          <cell r="P2206">
            <v>238.26426990840605</v>
          </cell>
          <cell r="Q2206">
            <v>319.1648994364424</v>
          </cell>
        </row>
        <row r="2207">
          <cell r="K2207">
            <v>1964.7383328054414</v>
          </cell>
          <cell r="L2207">
            <v>1872.8668338599648</v>
          </cell>
          <cell r="M2207">
            <v>552.17986378720741</v>
          </cell>
          <cell r="N2207">
            <v>363.65413574840949</v>
          </cell>
          <cell r="O2207">
            <v>524.6025985103098</v>
          </cell>
          <cell r="P2207">
            <v>147.10492665132489</v>
          </cell>
          <cell r="Q2207">
            <v>118.69615856390836</v>
          </cell>
        </row>
        <row r="2208">
          <cell r="K2208">
            <v>1398.9524303450276</v>
          </cell>
          <cell r="L2208">
            <v>1341.8264836950998</v>
          </cell>
          <cell r="M2208">
            <v>390.91203165370598</v>
          </cell>
          <cell r="N2208">
            <v>359.17245901504219</v>
          </cell>
          <cell r="O2208">
            <v>436.11114334270042</v>
          </cell>
          <cell r="P2208">
            <v>225.4209242983643</v>
          </cell>
          <cell r="Q2208">
            <v>197.97577119116121</v>
          </cell>
        </row>
        <row r="2209">
          <cell r="K2209">
            <v>2192.6780290977031</v>
          </cell>
          <cell r="L2209">
            <v>1810.2223811024353</v>
          </cell>
          <cell r="M2209">
            <v>447.53317215824455</v>
          </cell>
          <cell r="N2209">
            <v>263.59981023928987</v>
          </cell>
          <cell r="O2209">
            <v>325.62866001552919</v>
          </cell>
          <cell r="P2209">
            <v>141.13908999357372</v>
          </cell>
          <cell r="Q2209">
            <v>184.07294640279517</v>
          </cell>
        </row>
        <row r="2210">
          <cell r="K2210">
            <v>1487.277191798717</v>
          </cell>
          <cell r="L2210">
            <v>2333.5130086269546</v>
          </cell>
          <cell r="M2210">
            <v>529.22294049305901</v>
          </cell>
          <cell r="N2210">
            <v>511.99808781204217</v>
          </cell>
          <cell r="O2210">
            <v>310.94920615601222</v>
          </cell>
          <cell r="P2210">
            <v>263.7963701069728</v>
          </cell>
          <cell r="Q2210">
            <v>196.18807351640055</v>
          </cell>
        </row>
        <row r="2211">
          <cell r="K2211">
            <v>1411.9879945322307</v>
          </cell>
          <cell r="L2211">
            <v>1743.4204730486979</v>
          </cell>
          <cell r="M2211">
            <v>377.37008858047056</v>
          </cell>
          <cell r="N2211">
            <v>362.08170423588001</v>
          </cell>
          <cell r="O2211">
            <v>381.54887853402477</v>
          </cell>
          <cell r="P2211">
            <v>324.86100576253699</v>
          </cell>
          <cell r="Q2211">
            <v>202.87854300544998</v>
          </cell>
        </row>
        <row r="2212">
          <cell r="K2212">
            <v>1739.8227496801371</v>
          </cell>
          <cell r="L2212">
            <v>1655.8703792736396</v>
          </cell>
          <cell r="M2212">
            <v>390.32458798698781</v>
          </cell>
          <cell r="N2212">
            <v>134.27345951550069</v>
          </cell>
          <cell r="O2212">
            <v>612.00526540333738</v>
          </cell>
          <cell r="P2212">
            <v>352.79376010969895</v>
          </cell>
          <cell r="Q2212">
            <v>226.0619101233672</v>
          </cell>
        </row>
        <row r="2213">
          <cell r="K2213">
            <v>1960.2676303664571</v>
          </cell>
          <cell r="L2213">
            <v>1409.7627598262886</v>
          </cell>
          <cell r="M2213">
            <v>500.93346077325339</v>
          </cell>
          <cell r="N2213">
            <v>156.4896371590454</v>
          </cell>
          <cell r="O2213">
            <v>267.36219553547102</v>
          </cell>
          <cell r="P2213">
            <v>284.30921900051675</v>
          </cell>
          <cell r="Q2213">
            <v>169.48694643376362</v>
          </cell>
        </row>
        <row r="2214">
          <cell r="K2214">
            <v>2340.4046434183301</v>
          </cell>
          <cell r="L2214">
            <v>2081.7137437099941</v>
          </cell>
          <cell r="M2214">
            <v>604.95070781756635</v>
          </cell>
          <cell r="N2214">
            <v>429.83614415587436</v>
          </cell>
          <cell r="O2214">
            <v>201.75154010780307</v>
          </cell>
          <cell r="P2214">
            <v>89.635814721462182</v>
          </cell>
          <cell r="Q2214">
            <v>204.01364042530977</v>
          </cell>
        </row>
        <row r="2215">
          <cell r="K2215">
            <v>1881.8518390156059</v>
          </cell>
          <cell r="L2215">
            <v>1703.8011281167169</v>
          </cell>
          <cell r="M2215">
            <v>543.7342426732348</v>
          </cell>
          <cell r="N2215">
            <v>273.37454630502947</v>
          </cell>
          <cell r="O2215">
            <v>226.19287402376807</v>
          </cell>
          <cell r="P2215">
            <v>180.42335237665336</v>
          </cell>
          <cell r="Q2215">
            <v>132.8621492043786</v>
          </cell>
        </row>
        <row r="2216">
          <cell r="K2216">
            <v>1285.7974118131442</v>
          </cell>
          <cell r="L2216">
            <v>1666.3927104114259</v>
          </cell>
          <cell r="M2216">
            <v>621.52676745064082</v>
          </cell>
          <cell r="N2216">
            <v>392.29876509327391</v>
          </cell>
          <cell r="O2216">
            <v>71.570733609953905</v>
          </cell>
          <cell r="P2216">
            <v>122.4290965849204</v>
          </cell>
          <cell r="Q2216">
            <v>216.92826179814847</v>
          </cell>
        </row>
        <row r="2217">
          <cell r="K2217">
            <v>1907.0612812939651</v>
          </cell>
          <cell r="L2217">
            <v>1398.5019437561352</v>
          </cell>
          <cell r="M2217">
            <v>513.10203906811125</v>
          </cell>
          <cell r="N2217">
            <v>345.35802916979617</v>
          </cell>
          <cell r="O2217">
            <v>409.8431159748373</v>
          </cell>
          <cell r="P2217">
            <v>231.46150318983206</v>
          </cell>
          <cell r="Q2217">
            <v>378.98901609017514</v>
          </cell>
        </row>
        <row r="2218">
          <cell r="K2218">
            <v>1745.0172781372908</v>
          </cell>
          <cell r="L2218">
            <v>1366.0367298767098</v>
          </cell>
          <cell r="M2218">
            <v>469.14765056031843</v>
          </cell>
          <cell r="N2218">
            <v>633.4273123518833</v>
          </cell>
          <cell r="O2218">
            <v>148.29105374010561</v>
          </cell>
          <cell r="P2218">
            <v>253.14940099341496</v>
          </cell>
          <cell r="Q2218">
            <v>213.68322468187895</v>
          </cell>
        </row>
        <row r="2219">
          <cell r="K2219">
            <v>1826.177208423798</v>
          </cell>
          <cell r="L2219">
            <v>1840.1196516170455</v>
          </cell>
          <cell r="M2219">
            <v>437.42301833186139</v>
          </cell>
          <cell r="N2219">
            <v>353.71528309143906</v>
          </cell>
          <cell r="O2219">
            <v>452.14173869704854</v>
          </cell>
          <cell r="P2219">
            <v>171.19904180588864</v>
          </cell>
          <cell r="Q2219">
            <v>229.69354446986625</v>
          </cell>
        </row>
        <row r="2220">
          <cell r="K2220">
            <v>2774.8136050312946</v>
          </cell>
          <cell r="L2220">
            <v>1238.0623002527745</v>
          </cell>
          <cell r="M2220">
            <v>555.18370387244863</v>
          </cell>
          <cell r="N2220">
            <v>325.5334248237433</v>
          </cell>
          <cell r="O2220">
            <v>448.6404084657155</v>
          </cell>
          <cell r="P2220">
            <v>179.5964576583161</v>
          </cell>
          <cell r="Q2220">
            <v>113.9460680056859</v>
          </cell>
        </row>
        <row r="2221">
          <cell r="K2221">
            <v>1661.4178492880094</v>
          </cell>
          <cell r="L2221">
            <v>1838.2734192380067</v>
          </cell>
          <cell r="M2221">
            <v>616.84469611073644</v>
          </cell>
          <cell r="N2221">
            <v>473.10456001538034</v>
          </cell>
          <cell r="O2221">
            <v>261.5892460352195</v>
          </cell>
          <cell r="P2221">
            <v>137.85452037647889</v>
          </cell>
          <cell r="Q2221">
            <v>357.21135014866763</v>
          </cell>
        </row>
        <row r="2222">
          <cell r="K2222">
            <v>1965.0541852824856</v>
          </cell>
          <cell r="L2222">
            <v>1568.5743160476063</v>
          </cell>
          <cell r="M2222">
            <v>700.35449851568876</v>
          </cell>
          <cell r="N2222">
            <v>308.18149308483987</v>
          </cell>
          <cell r="O2222">
            <v>480.964947647298</v>
          </cell>
          <cell r="P2222">
            <v>137.51447627930085</v>
          </cell>
          <cell r="Q2222">
            <v>168.12910255470791</v>
          </cell>
        </row>
        <row r="2223">
          <cell r="K2223">
            <v>1501.4357572178435</v>
          </cell>
          <cell r="L2223">
            <v>1126.17198832588</v>
          </cell>
          <cell r="M2223">
            <v>526.4395228783801</v>
          </cell>
          <cell r="N2223">
            <v>545.45756924215789</v>
          </cell>
          <cell r="O2223">
            <v>422.59214837998843</v>
          </cell>
          <cell r="P2223">
            <v>187.35807457758276</v>
          </cell>
          <cell r="Q2223">
            <v>88.091618821955862</v>
          </cell>
        </row>
        <row r="2224">
          <cell r="K2224">
            <v>1591.9321717679754</v>
          </cell>
          <cell r="L2224">
            <v>1645.3909096171274</v>
          </cell>
          <cell r="M2224">
            <v>553.90035593477694</v>
          </cell>
          <cell r="N2224">
            <v>470.38865709510759</v>
          </cell>
          <cell r="O2224">
            <v>413.98326173424391</v>
          </cell>
          <cell r="P2224">
            <v>227.23573086677291</v>
          </cell>
          <cell r="Q2224">
            <v>161.85131450295657</v>
          </cell>
        </row>
        <row r="2225">
          <cell r="K2225">
            <v>2222.0918209743604</v>
          </cell>
          <cell r="L2225">
            <v>1499.3648918525075</v>
          </cell>
          <cell r="M2225">
            <v>447.06019119831382</v>
          </cell>
          <cell r="N2225">
            <v>272.0975673495056</v>
          </cell>
          <cell r="O2225">
            <v>415.68159430993882</v>
          </cell>
          <cell r="P2225">
            <v>166.91358875528678</v>
          </cell>
          <cell r="Q2225">
            <v>294.42042195363939</v>
          </cell>
        </row>
        <row r="2226">
          <cell r="K2226">
            <v>1348.3691537373954</v>
          </cell>
          <cell r="L2226">
            <v>1838.0717541720958</v>
          </cell>
          <cell r="M2226">
            <v>393.06544487984826</v>
          </cell>
          <cell r="N2226">
            <v>422.49525182851659</v>
          </cell>
          <cell r="O2226">
            <v>540.50752525898463</v>
          </cell>
          <cell r="P2226">
            <v>98.675780016389879</v>
          </cell>
          <cell r="Q2226">
            <v>177.98150907873182</v>
          </cell>
        </row>
        <row r="2227">
          <cell r="K2227">
            <v>1832.7004185798182</v>
          </cell>
          <cell r="L2227">
            <v>1383.9692162021468</v>
          </cell>
          <cell r="M2227">
            <v>629.4101885126712</v>
          </cell>
          <cell r="N2227">
            <v>373.8342318727901</v>
          </cell>
          <cell r="O2227">
            <v>209.36777884734622</v>
          </cell>
          <cell r="P2227">
            <v>191.74508889323062</v>
          </cell>
          <cell r="Q2227">
            <v>115.90099832568025</v>
          </cell>
        </row>
        <row r="2228">
          <cell r="K2228">
            <v>1271.5996668244625</v>
          </cell>
          <cell r="L2228">
            <v>1760.0197008931625</v>
          </cell>
          <cell r="M2228">
            <v>576.30227514000467</v>
          </cell>
          <cell r="N2228">
            <v>380.768033236355</v>
          </cell>
          <cell r="O2228">
            <v>362.63182131734203</v>
          </cell>
          <cell r="P2228">
            <v>304.48317135326704</v>
          </cell>
          <cell r="Q2228">
            <v>229.31925323764608</v>
          </cell>
        </row>
        <row r="2229">
          <cell r="K2229">
            <v>2136.6138552440616</v>
          </cell>
          <cell r="L2229">
            <v>1235.3385748112087</v>
          </cell>
          <cell r="M2229">
            <v>438.22481883130251</v>
          </cell>
          <cell r="N2229">
            <v>344.68799485612868</v>
          </cell>
          <cell r="O2229">
            <v>202.35258880561014</v>
          </cell>
          <cell r="P2229">
            <v>293.38543745063504</v>
          </cell>
          <cell r="Q2229">
            <v>162.51716442216875</v>
          </cell>
        </row>
        <row r="2230">
          <cell r="K2230">
            <v>2204.4555431448739</v>
          </cell>
          <cell r="L2230">
            <v>1937.5288352465718</v>
          </cell>
          <cell r="M2230">
            <v>365.82157459319916</v>
          </cell>
          <cell r="N2230">
            <v>445.3065805245148</v>
          </cell>
          <cell r="O2230">
            <v>396.26147142299078</v>
          </cell>
          <cell r="P2230">
            <v>223.32679743936208</v>
          </cell>
          <cell r="Q2230">
            <v>347.82547591899697</v>
          </cell>
        </row>
        <row r="2231">
          <cell r="K2231">
            <v>2100.5149958642128</v>
          </cell>
          <cell r="L2231">
            <v>1311.5463448944145</v>
          </cell>
          <cell r="M2231">
            <v>506.44509258595008</v>
          </cell>
          <cell r="N2231">
            <v>398.52139904814078</v>
          </cell>
          <cell r="O2231">
            <v>346.48798391889221</v>
          </cell>
          <cell r="P2231">
            <v>271.5318018006962</v>
          </cell>
          <cell r="Q2231">
            <v>116.72837044309198</v>
          </cell>
        </row>
        <row r="2232">
          <cell r="K2232">
            <v>1443.577377160962</v>
          </cell>
          <cell r="L2232">
            <v>1624.4984712101373</v>
          </cell>
          <cell r="M2232">
            <v>700.11715440995272</v>
          </cell>
          <cell r="N2232">
            <v>404.71717269815491</v>
          </cell>
          <cell r="O2232">
            <v>201.67570540493796</v>
          </cell>
          <cell r="P2232">
            <v>151.42120853106036</v>
          </cell>
          <cell r="Q2232">
            <v>227.11249268844006</v>
          </cell>
        </row>
        <row r="2233">
          <cell r="K2233">
            <v>1756.787429100656</v>
          </cell>
          <cell r="L2233">
            <v>2149.4186359012629</v>
          </cell>
          <cell r="M2233">
            <v>619.94341670840345</v>
          </cell>
          <cell r="N2233">
            <v>346.04753724438859</v>
          </cell>
          <cell r="O2233">
            <v>144.03827486978847</v>
          </cell>
          <cell r="P2233">
            <v>363.35346131285911</v>
          </cell>
          <cell r="Q2233">
            <v>89.475312443496335</v>
          </cell>
        </row>
        <row r="2234">
          <cell r="K2234">
            <v>1562.507558934421</v>
          </cell>
          <cell r="L2234">
            <v>1887.8215860586329</v>
          </cell>
          <cell r="M2234">
            <v>458.70208087880235</v>
          </cell>
          <cell r="N2234">
            <v>501.28774458771875</v>
          </cell>
          <cell r="O2234">
            <v>290.4145746844153</v>
          </cell>
          <cell r="P2234">
            <v>171.31913995343336</v>
          </cell>
          <cell r="Q2234">
            <v>325.27339599337398</v>
          </cell>
        </row>
        <row r="2235">
          <cell r="K2235">
            <v>1460.6324596770685</v>
          </cell>
          <cell r="L2235">
            <v>1734.3189702843542</v>
          </cell>
          <cell r="M2235">
            <v>467.75801379097248</v>
          </cell>
          <cell r="N2235">
            <v>305.03613802574466</v>
          </cell>
          <cell r="O2235">
            <v>294.79246543743903</v>
          </cell>
          <cell r="P2235">
            <v>237.36445077147454</v>
          </cell>
          <cell r="Q2235">
            <v>128.72728686734303</v>
          </cell>
        </row>
        <row r="2236">
          <cell r="K2236">
            <v>1866.9170541974763</v>
          </cell>
          <cell r="L2236">
            <v>1861.35725044489</v>
          </cell>
          <cell r="M2236">
            <v>554.72880944982728</v>
          </cell>
          <cell r="N2236">
            <v>312.92981275058111</v>
          </cell>
          <cell r="O2236">
            <v>186.77347382125853</v>
          </cell>
          <cell r="P2236">
            <v>81.756190587875892</v>
          </cell>
          <cell r="Q2236">
            <v>259.18033395029545</v>
          </cell>
        </row>
        <row r="2237">
          <cell r="K2237">
            <v>1839.395760092892</v>
          </cell>
          <cell r="L2237">
            <v>1357.7800017746092</v>
          </cell>
          <cell r="M2237">
            <v>546.37185715297244</v>
          </cell>
          <cell r="N2237">
            <v>613.11568450612833</v>
          </cell>
          <cell r="O2237">
            <v>430.32737256178439</v>
          </cell>
          <cell r="P2237">
            <v>109.21433410927519</v>
          </cell>
          <cell r="Q2237">
            <v>260.83834186477685</v>
          </cell>
        </row>
        <row r="2238">
          <cell r="K2238">
            <v>1704.2122817202501</v>
          </cell>
          <cell r="L2238">
            <v>2051.6450881094038</v>
          </cell>
          <cell r="M2238">
            <v>495.39501092239578</v>
          </cell>
          <cell r="N2238">
            <v>493.44748160121043</v>
          </cell>
          <cell r="O2238">
            <v>360.47450185541879</v>
          </cell>
          <cell r="P2238">
            <v>51.680853190397976</v>
          </cell>
          <cell r="Q2238">
            <v>315.48288631380342</v>
          </cell>
        </row>
        <row r="2239">
          <cell r="K2239">
            <v>2267.5765985191779</v>
          </cell>
          <cell r="L2239">
            <v>1482.3258348200329</v>
          </cell>
          <cell r="M2239">
            <v>378.72489432524702</v>
          </cell>
          <cell r="N2239">
            <v>256.09018833562646</v>
          </cell>
          <cell r="O2239">
            <v>179.85192636886143</v>
          </cell>
          <cell r="P2239">
            <v>211.39533912195273</v>
          </cell>
          <cell r="Q2239">
            <v>149.9355314038061</v>
          </cell>
        </row>
        <row r="2240">
          <cell r="K2240">
            <v>1849.1378241329494</v>
          </cell>
          <cell r="L2240">
            <v>863.94836244462044</v>
          </cell>
          <cell r="M2240">
            <v>374.68792329291171</v>
          </cell>
          <cell r="N2240">
            <v>249.09551587608388</v>
          </cell>
          <cell r="O2240">
            <v>257.22100797454186</v>
          </cell>
          <cell r="P2240">
            <v>143.38241615176369</v>
          </cell>
          <cell r="Q2240">
            <v>160.25966281791611</v>
          </cell>
        </row>
        <row r="2241">
          <cell r="K2241">
            <v>1321.8111482844772</v>
          </cell>
          <cell r="L2241">
            <v>1157.0204751818883</v>
          </cell>
          <cell r="M2241">
            <v>682.64559508525565</v>
          </cell>
          <cell r="N2241">
            <v>336.39439253810173</v>
          </cell>
          <cell r="O2241">
            <v>473.56008764258598</v>
          </cell>
          <cell r="P2241">
            <v>267.9210408496379</v>
          </cell>
          <cell r="Q2241">
            <v>108.85686412621246</v>
          </cell>
        </row>
        <row r="2242">
          <cell r="K2242">
            <v>2059.319392810105</v>
          </cell>
          <cell r="L2242">
            <v>1738.2351632841821</v>
          </cell>
          <cell r="M2242">
            <v>493.4336372526999</v>
          </cell>
          <cell r="N2242">
            <v>302.34655871688312</v>
          </cell>
          <cell r="O2242">
            <v>142.38066011711987</v>
          </cell>
          <cell r="P2242">
            <v>245.31492658390869</v>
          </cell>
          <cell r="Q2242">
            <v>158.0986114650876</v>
          </cell>
        </row>
        <row r="2243">
          <cell r="K2243">
            <v>2582.1716166378833</v>
          </cell>
          <cell r="L2243">
            <v>1629.2817134339773</v>
          </cell>
          <cell r="M2243">
            <v>439.79611668388571</v>
          </cell>
          <cell r="N2243">
            <v>275.92870077713758</v>
          </cell>
          <cell r="O2243">
            <v>295.78963527320906</v>
          </cell>
          <cell r="P2243">
            <v>213.72982627040992</v>
          </cell>
          <cell r="Q2243">
            <v>324.11513692090398</v>
          </cell>
        </row>
        <row r="2244">
          <cell r="K2244">
            <v>1963.7765107095188</v>
          </cell>
          <cell r="L2244">
            <v>1584.6853138499764</v>
          </cell>
          <cell r="M2244">
            <v>546.7767123282714</v>
          </cell>
          <cell r="N2244">
            <v>347.35749131163135</v>
          </cell>
          <cell r="O2244">
            <v>366.69019848486852</v>
          </cell>
          <cell r="P2244">
            <v>246.90000486870721</v>
          </cell>
          <cell r="Q2244">
            <v>234.10221715191429</v>
          </cell>
        </row>
        <row r="2245">
          <cell r="K2245">
            <v>2339.0820634890097</v>
          </cell>
          <cell r="L2245">
            <v>1703.9769653530266</v>
          </cell>
          <cell r="M2245">
            <v>405.86781549363661</v>
          </cell>
          <cell r="N2245">
            <v>348.34333181143313</v>
          </cell>
          <cell r="O2245">
            <v>181.15330083503457</v>
          </cell>
          <cell r="P2245">
            <v>204.15449779516325</v>
          </cell>
          <cell r="Q2245">
            <v>503.37803491574147</v>
          </cell>
        </row>
        <row r="2246">
          <cell r="K2246">
            <v>1932.7933751314492</v>
          </cell>
          <cell r="L2246">
            <v>2363.4188825943006</v>
          </cell>
          <cell r="M2246">
            <v>499.81643765480146</v>
          </cell>
          <cell r="N2246">
            <v>301.53295761146796</v>
          </cell>
          <cell r="O2246">
            <v>438.10685093482027</v>
          </cell>
          <cell r="P2246">
            <v>180.34357755861072</v>
          </cell>
          <cell r="Q2246">
            <v>116.47918057692911</v>
          </cell>
        </row>
        <row r="2247">
          <cell r="K2247">
            <v>1422.8319060589808</v>
          </cell>
          <cell r="L2247">
            <v>1661.1700382014424</v>
          </cell>
          <cell r="M2247">
            <v>547.95857250719303</v>
          </cell>
          <cell r="N2247">
            <v>275.44964649159891</v>
          </cell>
          <cell r="O2247">
            <v>453.26423617325997</v>
          </cell>
          <cell r="P2247">
            <v>62.316054313328983</v>
          </cell>
          <cell r="Q2247">
            <v>154.87494723619184</v>
          </cell>
        </row>
        <row r="2248">
          <cell r="K2248">
            <v>2194.0839883399535</v>
          </cell>
          <cell r="L2248">
            <v>1675.2024090999084</v>
          </cell>
          <cell r="M2248">
            <v>684.35929997256642</v>
          </cell>
          <cell r="N2248">
            <v>391.43906570767621</v>
          </cell>
          <cell r="O2248">
            <v>249.912608976207</v>
          </cell>
          <cell r="P2248">
            <v>211.65691893283824</v>
          </cell>
          <cell r="Q2248">
            <v>212.01108566154807</v>
          </cell>
        </row>
        <row r="2249">
          <cell r="K2249">
            <v>3102.2609209378957</v>
          </cell>
          <cell r="L2249">
            <v>2143.3758757009655</v>
          </cell>
          <cell r="M2249">
            <v>508.36996559172792</v>
          </cell>
          <cell r="N2249">
            <v>368.07531916615841</v>
          </cell>
          <cell r="O2249">
            <v>525.29800949013429</v>
          </cell>
          <cell r="P2249">
            <v>196.65453084637866</v>
          </cell>
          <cell r="Q2249">
            <v>139.89164263843767</v>
          </cell>
        </row>
        <row r="2250">
          <cell r="K2250">
            <v>1663.8615394416213</v>
          </cell>
          <cell r="L2250">
            <v>1195.7653448039159</v>
          </cell>
          <cell r="M2250">
            <v>494.46172940860987</v>
          </cell>
          <cell r="N2250">
            <v>361.29583472746316</v>
          </cell>
          <cell r="O2250">
            <v>148.28006279419571</v>
          </cell>
          <cell r="P2250">
            <v>396.8121791453525</v>
          </cell>
          <cell r="Q2250">
            <v>142.81653857482996</v>
          </cell>
        </row>
        <row r="2251">
          <cell r="K2251">
            <v>1719.3805641017552</v>
          </cell>
          <cell r="L2251">
            <v>1626.4099753355106</v>
          </cell>
          <cell r="M2251">
            <v>351.83830730172417</v>
          </cell>
          <cell r="N2251">
            <v>229.97381061211101</v>
          </cell>
          <cell r="O2251">
            <v>163.96067333836913</v>
          </cell>
          <cell r="P2251">
            <v>52.493576282107071</v>
          </cell>
          <cell r="Q2251">
            <v>132.38239448176131</v>
          </cell>
        </row>
        <row r="2252">
          <cell r="K2252">
            <v>1791.9473668897544</v>
          </cell>
          <cell r="L2252">
            <v>1337.1872534873889</v>
          </cell>
          <cell r="M2252">
            <v>547.7842315724879</v>
          </cell>
          <cell r="N2252">
            <v>530.32027788208325</v>
          </cell>
          <cell r="O2252">
            <v>289.62530625688777</v>
          </cell>
          <cell r="P2252">
            <v>503.76122308758636</v>
          </cell>
          <cell r="Q2252">
            <v>89.941093617376822</v>
          </cell>
        </row>
        <row r="2253">
          <cell r="K2253">
            <v>1504.3672393944703</v>
          </cell>
          <cell r="L2253">
            <v>1248.5523746745475</v>
          </cell>
          <cell r="M2253">
            <v>449.00370876873069</v>
          </cell>
          <cell r="N2253">
            <v>395.94802240891522</v>
          </cell>
          <cell r="O2253">
            <v>264.02176480748437</v>
          </cell>
          <cell r="P2253">
            <v>265.70791132203755</v>
          </cell>
          <cell r="Q2253">
            <v>213.86114664214767</v>
          </cell>
        </row>
        <row r="2254">
          <cell r="K2254">
            <v>2098.6165594001632</v>
          </cell>
          <cell r="L2254">
            <v>1673.3296786723731</v>
          </cell>
          <cell r="M2254">
            <v>591.9801017164931</v>
          </cell>
          <cell r="N2254">
            <v>257.83022515351962</v>
          </cell>
          <cell r="O2254">
            <v>351.47474372220358</v>
          </cell>
          <cell r="P2254">
            <v>228.60276573376976</v>
          </cell>
          <cell r="Q2254">
            <v>233.21580747318137</v>
          </cell>
        </row>
        <row r="2255">
          <cell r="K2255">
            <v>1406.8419918803659</v>
          </cell>
          <cell r="L2255">
            <v>960.78026876551871</v>
          </cell>
          <cell r="M2255">
            <v>659.22589359859887</v>
          </cell>
          <cell r="N2255">
            <v>264.81002478217596</v>
          </cell>
          <cell r="O2255">
            <v>366.3362590685345</v>
          </cell>
          <cell r="P2255">
            <v>209.02179063508322</v>
          </cell>
          <cell r="Q2255">
            <v>161.49738574105572</v>
          </cell>
        </row>
        <row r="2256">
          <cell r="K2256">
            <v>1825.866598046397</v>
          </cell>
          <cell r="L2256">
            <v>1078.5221593907511</v>
          </cell>
          <cell r="M2256">
            <v>471.57093902779781</v>
          </cell>
          <cell r="N2256">
            <v>329.81681996424521</v>
          </cell>
          <cell r="O2256">
            <v>286.35620924005985</v>
          </cell>
          <cell r="P2256">
            <v>154.80043712897501</v>
          </cell>
          <cell r="Q2256">
            <v>205.21304772534268</v>
          </cell>
        </row>
        <row r="2257">
          <cell r="K2257">
            <v>2239.6954359953525</v>
          </cell>
          <cell r="L2257">
            <v>1762.723412457007</v>
          </cell>
          <cell r="M2257">
            <v>474.24361695023777</v>
          </cell>
          <cell r="N2257">
            <v>281.11703309044123</v>
          </cell>
          <cell r="O2257">
            <v>317.20574025310464</v>
          </cell>
          <cell r="P2257">
            <v>288.85384828689502</v>
          </cell>
          <cell r="Q2257">
            <v>117.953080824113</v>
          </cell>
        </row>
        <row r="2258">
          <cell r="K2258">
            <v>1124.8110520674049</v>
          </cell>
          <cell r="L2258">
            <v>2056.8675901947126</v>
          </cell>
          <cell r="M2258">
            <v>476.4917866293049</v>
          </cell>
          <cell r="N2258">
            <v>337.5169869998345</v>
          </cell>
          <cell r="O2258">
            <v>207.8059544925342</v>
          </cell>
          <cell r="P2258">
            <v>253.44563956742272</v>
          </cell>
          <cell r="Q2258">
            <v>138.15033730408149</v>
          </cell>
        </row>
        <row r="2259">
          <cell r="K2259">
            <v>2133.064295085484</v>
          </cell>
          <cell r="L2259">
            <v>1776.9164361419587</v>
          </cell>
          <cell r="M2259">
            <v>536.9932911540651</v>
          </cell>
          <cell r="N2259">
            <v>354.85532374915624</v>
          </cell>
          <cell r="O2259">
            <v>448.37340399996879</v>
          </cell>
          <cell r="P2259">
            <v>297.96828515103516</v>
          </cell>
          <cell r="Q2259">
            <v>241.13001269511187</v>
          </cell>
        </row>
        <row r="2260">
          <cell r="K2260">
            <v>1510.3525837764894</v>
          </cell>
          <cell r="L2260">
            <v>1928.0518307051577</v>
          </cell>
          <cell r="M2260">
            <v>548.66668988232345</v>
          </cell>
          <cell r="N2260">
            <v>263.72360388738724</v>
          </cell>
          <cell r="O2260">
            <v>256.13964165246568</v>
          </cell>
          <cell r="P2260">
            <v>289.82475375115018</v>
          </cell>
          <cell r="Q2260">
            <v>118.43029966485184</v>
          </cell>
        </row>
        <row r="2261">
          <cell r="K2261">
            <v>1699.2854931979709</v>
          </cell>
          <cell r="L2261">
            <v>1778.8347545068257</v>
          </cell>
          <cell r="M2261">
            <v>421.95472527683415</v>
          </cell>
          <cell r="N2261">
            <v>275.98636736957138</v>
          </cell>
          <cell r="O2261">
            <v>412.51421782111481</v>
          </cell>
          <cell r="P2261">
            <v>405.78644893696838</v>
          </cell>
          <cell r="Q2261">
            <v>137.25390083117105</v>
          </cell>
        </row>
        <row r="2262">
          <cell r="K2262">
            <v>1579.852429444046</v>
          </cell>
          <cell r="L2262">
            <v>2017.6569932307727</v>
          </cell>
          <cell r="M2262">
            <v>577.89894374958703</v>
          </cell>
          <cell r="N2262">
            <v>383.3025150405756</v>
          </cell>
          <cell r="O2262">
            <v>315.52381781256884</v>
          </cell>
          <cell r="P2262">
            <v>270.40141228601578</v>
          </cell>
          <cell r="Q2262">
            <v>184.2456421212182</v>
          </cell>
        </row>
        <row r="2263">
          <cell r="K2263">
            <v>2053.6873395482535</v>
          </cell>
          <cell r="L2263">
            <v>1748.041614064688</v>
          </cell>
          <cell r="M2263">
            <v>680.43989729606699</v>
          </cell>
          <cell r="N2263">
            <v>532.39021709530255</v>
          </cell>
          <cell r="O2263">
            <v>390.39242852145895</v>
          </cell>
          <cell r="P2263">
            <v>50.507404383038526</v>
          </cell>
          <cell r="Q2263">
            <v>86.80848616417839</v>
          </cell>
        </row>
        <row r="2264">
          <cell r="K2264">
            <v>1596.9553370645529</v>
          </cell>
          <cell r="L2264">
            <v>1507.4307831207466</v>
          </cell>
          <cell r="M2264">
            <v>563.61982323294546</v>
          </cell>
          <cell r="N2264">
            <v>360.60726676165376</v>
          </cell>
          <cell r="O2264">
            <v>256.14317034245909</v>
          </cell>
          <cell r="P2264">
            <v>304.20835280249702</v>
          </cell>
          <cell r="Q2264">
            <v>97.59009608008293</v>
          </cell>
        </row>
        <row r="2265">
          <cell r="K2265">
            <v>1084.2363315142256</v>
          </cell>
          <cell r="L2265">
            <v>1667.2031680292894</v>
          </cell>
          <cell r="M2265">
            <v>472.96353389390458</v>
          </cell>
          <cell r="N2265">
            <v>548.0776409943428</v>
          </cell>
          <cell r="O2265">
            <v>165.39262514991296</v>
          </cell>
          <cell r="P2265">
            <v>160.59713265930364</v>
          </cell>
          <cell r="Q2265">
            <v>137.26831201915704</v>
          </cell>
        </row>
        <row r="2266">
          <cell r="K2266">
            <v>1555.8888484204092</v>
          </cell>
          <cell r="L2266">
            <v>1828.578164063515</v>
          </cell>
          <cell r="M2266">
            <v>391.98078053061744</v>
          </cell>
          <cell r="N2266">
            <v>592.1791705694103</v>
          </cell>
          <cell r="O2266">
            <v>358.30888209177311</v>
          </cell>
          <cell r="P2266">
            <v>181.16880126451863</v>
          </cell>
          <cell r="Q2266">
            <v>219.46512861832809</v>
          </cell>
        </row>
        <row r="2267">
          <cell r="K2267">
            <v>1888.2233862110247</v>
          </cell>
          <cell r="L2267">
            <v>1881.2032319157047</v>
          </cell>
          <cell r="M2267">
            <v>558.19944425246479</v>
          </cell>
          <cell r="N2267">
            <v>222.32160605461556</v>
          </cell>
          <cell r="O2267">
            <v>324.67356695504049</v>
          </cell>
          <cell r="P2267">
            <v>312.82770657875295</v>
          </cell>
          <cell r="Q2267">
            <v>289.47439052964597</v>
          </cell>
        </row>
        <row r="2268">
          <cell r="K2268">
            <v>1745.7283172886432</v>
          </cell>
          <cell r="L2268">
            <v>1444.0923434571816</v>
          </cell>
          <cell r="M2268">
            <v>500.25939162709682</v>
          </cell>
          <cell r="N2268">
            <v>538.17684679082743</v>
          </cell>
          <cell r="O2268">
            <v>128.08921776949384</v>
          </cell>
          <cell r="P2268">
            <v>328.58409628477705</v>
          </cell>
          <cell r="Q2268">
            <v>178.23477747088435</v>
          </cell>
        </row>
        <row r="2269">
          <cell r="K2269">
            <v>2238.5172474471628</v>
          </cell>
          <cell r="L2269">
            <v>1097.5979041694136</v>
          </cell>
          <cell r="M2269">
            <v>503.14096396120908</v>
          </cell>
          <cell r="N2269">
            <v>442.88440831409707</v>
          </cell>
          <cell r="O2269">
            <v>436.62502016090428</v>
          </cell>
          <cell r="P2269">
            <v>124.19543459568823</v>
          </cell>
          <cell r="Q2269">
            <v>107.01274103761614</v>
          </cell>
        </row>
        <row r="2270">
          <cell r="K2270">
            <v>2346.0587420727447</v>
          </cell>
          <cell r="L2270">
            <v>1665.186639888811</v>
          </cell>
          <cell r="M2270">
            <v>699.25429819420185</v>
          </cell>
          <cell r="N2270">
            <v>283.60651528278657</v>
          </cell>
          <cell r="O2270">
            <v>251.95913603994487</v>
          </cell>
          <cell r="P2270">
            <v>159.21818505787348</v>
          </cell>
          <cell r="Q2270">
            <v>201.69018938874632</v>
          </cell>
        </row>
        <row r="2271">
          <cell r="K2271">
            <v>1455.8597545351954</v>
          </cell>
          <cell r="L2271">
            <v>1439.9824871854914</v>
          </cell>
          <cell r="M2271">
            <v>505.44311840112891</v>
          </cell>
          <cell r="N2271">
            <v>212.23937153280744</v>
          </cell>
          <cell r="O2271">
            <v>134.86266031919081</v>
          </cell>
          <cell r="P2271">
            <v>238.55099965914363</v>
          </cell>
          <cell r="Q2271">
            <v>169.47785427846998</v>
          </cell>
        </row>
        <row r="2272">
          <cell r="K2272">
            <v>1262.5809065153392</v>
          </cell>
          <cell r="L2272">
            <v>1787.4598480084289</v>
          </cell>
          <cell r="M2272">
            <v>594.84675514151388</v>
          </cell>
          <cell r="N2272">
            <v>305.51685574630636</v>
          </cell>
          <cell r="O2272">
            <v>53.125984343600123</v>
          </cell>
          <cell r="P2272">
            <v>242.1041351280339</v>
          </cell>
          <cell r="Q2272">
            <v>203.15882157541466</v>
          </cell>
        </row>
        <row r="2273">
          <cell r="K2273">
            <v>2229.4691918333488</v>
          </cell>
          <cell r="L2273">
            <v>1292.7540732979248</v>
          </cell>
          <cell r="M2273">
            <v>596.75395475208563</v>
          </cell>
          <cell r="N2273">
            <v>351.65012697268162</v>
          </cell>
          <cell r="O2273">
            <v>269.63785340579881</v>
          </cell>
          <cell r="P2273">
            <v>122.85084739579661</v>
          </cell>
          <cell r="Q2273">
            <v>232.68234070792485</v>
          </cell>
        </row>
        <row r="2274">
          <cell r="K2274">
            <v>2380.7817679969012</v>
          </cell>
          <cell r="L2274">
            <v>1818.6050664665988</v>
          </cell>
          <cell r="M2274">
            <v>510.4437921941423</v>
          </cell>
          <cell r="N2274">
            <v>436.88575700166155</v>
          </cell>
          <cell r="O2274">
            <v>338.97881783524969</v>
          </cell>
          <cell r="P2274">
            <v>304.70425349962323</v>
          </cell>
          <cell r="Q2274">
            <v>158.79567886105076</v>
          </cell>
        </row>
        <row r="2275">
          <cell r="K2275">
            <v>1942.0067767294095</v>
          </cell>
          <cell r="L2275">
            <v>1538.7281514930673</v>
          </cell>
          <cell r="M2275">
            <v>519.77239399896769</v>
          </cell>
          <cell r="N2275">
            <v>405.27787086901424</v>
          </cell>
          <cell r="O2275">
            <v>380.25968305662207</v>
          </cell>
          <cell r="P2275">
            <v>278.03455138647161</v>
          </cell>
          <cell r="Q2275">
            <v>122.3004932611818</v>
          </cell>
        </row>
        <row r="2276">
          <cell r="K2276">
            <v>1640.0052888234914</v>
          </cell>
          <cell r="L2276">
            <v>920.00116854698751</v>
          </cell>
          <cell r="M2276">
            <v>458.82516039267887</v>
          </cell>
          <cell r="N2276">
            <v>591.12681321576338</v>
          </cell>
          <cell r="O2276">
            <v>624.42295819173808</v>
          </cell>
          <cell r="P2276">
            <v>182.29686325132022</v>
          </cell>
          <cell r="Q2276">
            <v>292.25209966651119</v>
          </cell>
        </row>
        <row r="2277">
          <cell r="K2277">
            <v>1496.5266405815337</v>
          </cell>
          <cell r="L2277">
            <v>1430.9475898203439</v>
          </cell>
          <cell r="M2277">
            <v>574.25357193944183</v>
          </cell>
          <cell r="N2277">
            <v>265.71350676757254</v>
          </cell>
          <cell r="O2277">
            <v>228.24665398017356</v>
          </cell>
          <cell r="P2277">
            <v>234.59450544146043</v>
          </cell>
          <cell r="Q2277">
            <v>229.95667206268774</v>
          </cell>
        </row>
        <row r="2278">
          <cell r="K2278">
            <v>1855.0999491777347</v>
          </cell>
          <cell r="L2278">
            <v>1827.2365740281498</v>
          </cell>
          <cell r="M2278">
            <v>626.47889830825727</v>
          </cell>
          <cell r="N2278">
            <v>423.68822471538004</v>
          </cell>
          <cell r="O2278">
            <v>317.7843329306703</v>
          </cell>
          <cell r="P2278">
            <v>200.44040809080471</v>
          </cell>
          <cell r="Q2278">
            <v>204.89557606793761</v>
          </cell>
        </row>
        <row r="2279">
          <cell r="K2279">
            <v>1305.3320267699396</v>
          </cell>
          <cell r="L2279">
            <v>1651.9183300185698</v>
          </cell>
          <cell r="M2279">
            <v>470.86993117577362</v>
          </cell>
          <cell r="N2279">
            <v>327.81763448020087</v>
          </cell>
          <cell r="O2279">
            <v>174.40428153385955</v>
          </cell>
          <cell r="P2279">
            <v>211.6619309561288</v>
          </cell>
          <cell r="Q2279">
            <v>294.22798629874268</v>
          </cell>
        </row>
        <row r="2280">
          <cell r="K2280">
            <v>2039.6969137631168</v>
          </cell>
          <cell r="L2280">
            <v>1655.5915316227813</v>
          </cell>
          <cell r="M2280">
            <v>549.79323898359166</v>
          </cell>
          <cell r="N2280">
            <v>381.03954851173557</v>
          </cell>
          <cell r="O2280">
            <v>481.34844037035458</v>
          </cell>
          <cell r="P2280">
            <v>300.01589169033434</v>
          </cell>
          <cell r="Q2280">
            <v>92.802673612492086</v>
          </cell>
        </row>
        <row r="2281">
          <cell r="K2281">
            <v>1469.9873480596355</v>
          </cell>
          <cell r="L2281">
            <v>1380.2726361546431</v>
          </cell>
          <cell r="M2281">
            <v>526.14635716619546</v>
          </cell>
          <cell r="N2281">
            <v>313.63562368169761</v>
          </cell>
          <cell r="O2281">
            <v>161.32807210801838</v>
          </cell>
          <cell r="P2281">
            <v>138.66288522640295</v>
          </cell>
          <cell r="Q2281">
            <v>117.12025980233426</v>
          </cell>
        </row>
        <row r="2282">
          <cell r="K2282">
            <v>2116.7991002186327</v>
          </cell>
          <cell r="L2282">
            <v>1438.9716278337862</v>
          </cell>
          <cell r="M2282">
            <v>395.82337809201283</v>
          </cell>
          <cell r="N2282">
            <v>361.72701776793559</v>
          </cell>
          <cell r="O2282">
            <v>374.18783360853149</v>
          </cell>
          <cell r="P2282">
            <v>367.96121846851167</v>
          </cell>
          <cell r="Q2282">
            <v>194.21517502213734</v>
          </cell>
        </row>
        <row r="2283">
          <cell r="K2283">
            <v>2034.808705955548</v>
          </cell>
          <cell r="L2283">
            <v>1119.3788057044621</v>
          </cell>
          <cell r="M2283">
            <v>583.26173773758194</v>
          </cell>
          <cell r="N2283">
            <v>414.12525560959324</v>
          </cell>
          <cell r="O2283">
            <v>231.24347176947552</v>
          </cell>
          <cell r="P2283">
            <v>198.97992907333168</v>
          </cell>
          <cell r="Q2283">
            <v>85.434579800503911</v>
          </cell>
        </row>
        <row r="2284">
          <cell r="K2284">
            <v>1506.8056832913453</v>
          </cell>
          <cell r="L2284">
            <v>1242.1141587390061</v>
          </cell>
          <cell r="M2284">
            <v>543.12077316653665</v>
          </cell>
          <cell r="N2284">
            <v>250.07719087204111</v>
          </cell>
          <cell r="O2284">
            <v>405.29296036694365</v>
          </cell>
          <cell r="P2284">
            <v>279.97814659431953</v>
          </cell>
          <cell r="Q2284">
            <v>179.76744649899183</v>
          </cell>
        </row>
        <row r="2285">
          <cell r="K2285">
            <v>1667.082567380505</v>
          </cell>
          <cell r="L2285">
            <v>2392.8898088539381</v>
          </cell>
          <cell r="M2285">
            <v>322.81963317893809</v>
          </cell>
          <cell r="N2285">
            <v>429.49030418974689</v>
          </cell>
          <cell r="O2285">
            <v>424.07566513954157</v>
          </cell>
          <cell r="P2285">
            <v>418.55251876632269</v>
          </cell>
          <cell r="Q2285">
            <v>183.69297746379027</v>
          </cell>
        </row>
        <row r="2286">
          <cell r="K2286">
            <v>1875.9926478455113</v>
          </cell>
          <cell r="L2286">
            <v>1976.1061161216048</v>
          </cell>
          <cell r="M2286">
            <v>328.10850430756346</v>
          </cell>
          <cell r="N2286">
            <v>381.38700617952162</v>
          </cell>
          <cell r="O2286">
            <v>298.94736438378214</v>
          </cell>
          <cell r="P2286">
            <v>151.20212537445008</v>
          </cell>
          <cell r="Q2286">
            <v>201.59200040437119</v>
          </cell>
        </row>
        <row r="2287">
          <cell r="K2287">
            <v>2167.5650822427228</v>
          </cell>
          <cell r="L2287">
            <v>1456.3979766444454</v>
          </cell>
          <cell r="M2287">
            <v>1011.6994702420259</v>
          </cell>
          <cell r="N2287">
            <v>255.74951068636699</v>
          </cell>
          <cell r="O2287">
            <v>382.70985259891006</v>
          </cell>
          <cell r="P2287">
            <v>134.7596128628214</v>
          </cell>
          <cell r="Q2287">
            <v>97.473757901507852</v>
          </cell>
        </row>
        <row r="2288">
          <cell r="K2288">
            <v>2118.2629015389316</v>
          </cell>
          <cell r="L2288">
            <v>1240.3191954890076</v>
          </cell>
          <cell r="M2288">
            <v>477.86139968569626</v>
          </cell>
          <cell r="N2288">
            <v>389.96632806188359</v>
          </cell>
          <cell r="O2288">
            <v>130.71321222594594</v>
          </cell>
          <cell r="P2288">
            <v>392.09338617522752</v>
          </cell>
          <cell r="Q2288">
            <v>188.33527542998743</v>
          </cell>
        </row>
        <row r="2289">
          <cell r="K2289">
            <v>2038.976018668011</v>
          </cell>
          <cell r="L2289">
            <v>1803.9776303816341</v>
          </cell>
          <cell r="M2289">
            <v>647.21548907612998</v>
          </cell>
          <cell r="N2289">
            <v>296.70089886937313</v>
          </cell>
          <cell r="O2289">
            <v>258.83827131239013</v>
          </cell>
          <cell r="P2289">
            <v>186.89402901409625</v>
          </cell>
          <cell r="Q2289">
            <v>78.468547728526943</v>
          </cell>
        </row>
        <row r="2290">
          <cell r="K2290">
            <v>1955.1112420369154</v>
          </cell>
          <cell r="L2290">
            <v>1412.5224433510339</v>
          </cell>
          <cell r="M2290">
            <v>453.00622546218392</v>
          </cell>
          <cell r="N2290">
            <v>398.61963310153055</v>
          </cell>
          <cell r="O2290">
            <v>240.06325384542131</v>
          </cell>
          <cell r="P2290">
            <v>315.86012438907056</v>
          </cell>
          <cell r="Q2290">
            <v>197.27699017854243</v>
          </cell>
        </row>
        <row r="2291">
          <cell r="K2291">
            <v>1541.0790963312379</v>
          </cell>
          <cell r="L2291">
            <v>1589.1380500525709</v>
          </cell>
          <cell r="M2291">
            <v>526.29053752981417</v>
          </cell>
          <cell r="N2291">
            <v>571.93942353519799</v>
          </cell>
          <cell r="O2291">
            <v>333.46483312061252</v>
          </cell>
          <cell r="P2291">
            <v>238.58198093665467</v>
          </cell>
          <cell r="Q2291">
            <v>237.50770502465596</v>
          </cell>
        </row>
        <row r="2292">
          <cell r="K2292">
            <v>1729.7994540858174</v>
          </cell>
          <cell r="L2292">
            <v>1448.3286583809911</v>
          </cell>
          <cell r="M2292">
            <v>474.38885064542785</v>
          </cell>
          <cell r="N2292">
            <v>527.2808174216857</v>
          </cell>
          <cell r="O2292">
            <v>202.11326201068658</v>
          </cell>
          <cell r="P2292">
            <v>245.28315736346534</v>
          </cell>
          <cell r="Q2292">
            <v>83.770088706913114</v>
          </cell>
        </row>
        <row r="2293">
          <cell r="K2293">
            <v>2011.682769792259</v>
          </cell>
          <cell r="L2293">
            <v>1595.3754832534742</v>
          </cell>
          <cell r="M2293">
            <v>603.30922005479442</v>
          </cell>
          <cell r="N2293">
            <v>383.37481495676781</v>
          </cell>
          <cell r="O2293">
            <v>162.10588953128604</v>
          </cell>
          <cell r="P2293">
            <v>221.80854069678702</v>
          </cell>
          <cell r="Q2293">
            <v>135.39186970348212</v>
          </cell>
        </row>
        <row r="2294">
          <cell r="K2294">
            <v>1950.2207081206809</v>
          </cell>
          <cell r="L2294">
            <v>2003.7938340444666</v>
          </cell>
          <cell r="M2294">
            <v>352.61064181958386</v>
          </cell>
          <cell r="N2294">
            <v>154.61756383027964</v>
          </cell>
          <cell r="O2294">
            <v>157.497289391398</v>
          </cell>
          <cell r="P2294">
            <v>228.8215474694309</v>
          </cell>
          <cell r="Q2294">
            <v>113.60639053751238</v>
          </cell>
        </row>
        <row r="2295">
          <cell r="K2295">
            <v>1880.4181202005668</v>
          </cell>
          <cell r="L2295">
            <v>1697.0271204974379</v>
          </cell>
          <cell r="M2295">
            <v>469.35967412756622</v>
          </cell>
          <cell r="N2295">
            <v>274.27609053056148</v>
          </cell>
          <cell r="O2295">
            <v>318.12260896985691</v>
          </cell>
          <cell r="P2295">
            <v>218.28749588507227</v>
          </cell>
          <cell r="Q2295">
            <v>170.75972460227229</v>
          </cell>
        </row>
        <row r="2296">
          <cell r="K2296">
            <v>1658.9933110554787</v>
          </cell>
          <cell r="L2296">
            <v>1317.9424823360719</v>
          </cell>
          <cell r="M2296">
            <v>664.70872276085743</v>
          </cell>
          <cell r="N2296">
            <v>402.50766179960971</v>
          </cell>
          <cell r="O2296">
            <v>311.8741019646497</v>
          </cell>
          <cell r="P2296">
            <v>321.37285522470978</v>
          </cell>
          <cell r="Q2296">
            <v>260.73663191774619</v>
          </cell>
        </row>
        <row r="2297">
          <cell r="K2297">
            <v>1233.0980161479281</v>
          </cell>
          <cell r="L2297">
            <v>2673.4468436885845</v>
          </cell>
          <cell r="M2297">
            <v>479.0445338710266</v>
          </cell>
          <cell r="N2297">
            <v>395.99803392789818</v>
          </cell>
          <cell r="O2297">
            <v>109.84282936283286</v>
          </cell>
          <cell r="P2297">
            <v>177.59365950831489</v>
          </cell>
          <cell r="Q2297">
            <v>151.72311555947041</v>
          </cell>
        </row>
        <row r="2298">
          <cell r="K2298">
            <v>1509.8081866185635</v>
          </cell>
          <cell r="L2298">
            <v>1952.7907104040917</v>
          </cell>
          <cell r="M2298">
            <v>647.52096446441021</v>
          </cell>
          <cell r="N2298">
            <v>255.43887253768563</v>
          </cell>
          <cell r="O2298">
            <v>188.07100758738261</v>
          </cell>
          <cell r="P2298">
            <v>227.99029021893642</v>
          </cell>
          <cell r="Q2298">
            <v>451.63778789891279</v>
          </cell>
        </row>
        <row r="2299">
          <cell r="K2299">
            <v>1793.4539011758279</v>
          </cell>
          <cell r="L2299">
            <v>1332.313864821718</v>
          </cell>
          <cell r="M2299">
            <v>595.13870780236925</v>
          </cell>
          <cell r="N2299">
            <v>350.6247555056907</v>
          </cell>
          <cell r="O2299">
            <v>219.22555954587403</v>
          </cell>
          <cell r="P2299">
            <v>42.557769119058641</v>
          </cell>
          <cell r="Q2299">
            <v>45.400661766765388</v>
          </cell>
        </row>
        <row r="2300">
          <cell r="K2300">
            <v>1842.365422454089</v>
          </cell>
          <cell r="L2300">
            <v>1458.3982211706336</v>
          </cell>
          <cell r="M2300">
            <v>370.61856265886513</v>
          </cell>
          <cell r="N2300">
            <v>336.79062748274345</v>
          </cell>
          <cell r="O2300">
            <v>434.00576489710306</v>
          </cell>
          <cell r="P2300">
            <v>295.25138957202756</v>
          </cell>
          <cell r="Q2300">
            <v>161.46771648643909</v>
          </cell>
        </row>
        <row r="2301">
          <cell r="K2301">
            <v>2641.3045969748637</v>
          </cell>
          <cell r="L2301">
            <v>1571.6775756925592</v>
          </cell>
          <cell r="M2301">
            <v>431.38799641679384</v>
          </cell>
          <cell r="N2301">
            <v>415.46569271240702</v>
          </cell>
          <cell r="O2301">
            <v>355.21332311618113</v>
          </cell>
          <cell r="P2301">
            <v>114.86566203745416</v>
          </cell>
          <cell r="Q2301">
            <v>143.22070387111097</v>
          </cell>
        </row>
        <row r="2302">
          <cell r="K2302">
            <v>2559.6713248297374</v>
          </cell>
          <cell r="L2302">
            <v>1146.3075783950635</v>
          </cell>
          <cell r="M2302">
            <v>659.40862079041995</v>
          </cell>
          <cell r="N2302">
            <v>366.91475963991559</v>
          </cell>
          <cell r="O2302">
            <v>272.40842402792413</v>
          </cell>
          <cell r="P2302">
            <v>247.06417040084071</v>
          </cell>
          <cell r="Q2302">
            <v>239.33020494845113</v>
          </cell>
        </row>
        <row r="2303">
          <cell r="K2303">
            <v>1621.6247708187093</v>
          </cell>
          <cell r="L2303">
            <v>1560.8726248045655</v>
          </cell>
          <cell r="M2303">
            <v>467.96809058512639</v>
          </cell>
          <cell r="N2303">
            <v>385.24780107235915</v>
          </cell>
          <cell r="O2303">
            <v>100.75789008314023</v>
          </cell>
          <cell r="P2303">
            <v>184.97101325215675</v>
          </cell>
          <cell r="Q2303">
            <v>262.63532096580872</v>
          </cell>
        </row>
        <row r="2304">
          <cell r="K2304">
            <v>1469.8149103439494</v>
          </cell>
          <cell r="L2304">
            <v>1221.4019706538281</v>
          </cell>
          <cell r="M2304">
            <v>576.85603052338547</v>
          </cell>
          <cell r="N2304">
            <v>436.3640720511026</v>
          </cell>
          <cell r="O2304">
            <v>255.20047138458361</v>
          </cell>
          <cell r="P2304">
            <v>97.720445705881815</v>
          </cell>
          <cell r="Q2304">
            <v>193.32661804344892</v>
          </cell>
        </row>
        <row r="2305">
          <cell r="K2305">
            <v>1930.7122785626868</v>
          </cell>
          <cell r="L2305">
            <v>1760.0395480694035</v>
          </cell>
          <cell r="M2305">
            <v>586.7145382649901</v>
          </cell>
          <cell r="N2305">
            <v>255.97442078888989</v>
          </cell>
          <cell r="O2305">
            <v>518.4951086418863</v>
          </cell>
          <cell r="P2305">
            <v>129.38856385117637</v>
          </cell>
          <cell r="Q2305">
            <v>240.49546757571053</v>
          </cell>
        </row>
        <row r="2306">
          <cell r="K2306">
            <v>2189.9821134641143</v>
          </cell>
          <cell r="L2306">
            <v>1684.8772143689666</v>
          </cell>
          <cell r="M2306">
            <v>454.1365709023782</v>
          </cell>
          <cell r="N2306">
            <v>439.55425389836569</v>
          </cell>
          <cell r="O2306">
            <v>377.32644125332189</v>
          </cell>
          <cell r="P2306">
            <v>174.18472027318188</v>
          </cell>
          <cell r="Q2306">
            <v>126.15864246442406</v>
          </cell>
        </row>
        <row r="2307">
          <cell r="K2307">
            <v>2481.1928934629273</v>
          </cell>
          <cell r="L2307">
            <v>1106.0203480282926</v>
          </cell>
          <cell r="M2307">
            <v>601.63269831656817</v>
          </cell>
          <cell r="N2307">
            <v>424.7686654727172</v>
          </cell>
          <cell r="O2307">
            <v>362.47652764787546</v>
          </cell>
          <cell r="P2307">
            <v>308.19783085337781</v>
          </cell>
          <cell r="Q2307">
            <v>221.03125602117473</v>
          </cell>
        </row>
        <row r="2308">
          <cell r="K2308">
            <v>2136.2569673089606</v>
          </cell>
          <cell r="L2308">
            <v>1576.4057479626933</v>
          </cell>
          <cell r="M2308">
            <v>468.03939372389857</v>
          </cell>
          <cell r="N2308">
            <v>551.95847617474681</v>
          </cell>
          <cell r="O2308">
            <v>345.14044195098853</v>
          </cell>
          <cell r="P2308">
            <v>211.30773906308912</v>
          </cell>
          <cell r="Q2308">
            <v>122.02242972316247</v>
          </cell>
        </row>
        <row r="2309">
          <cell r="K2309">
            <v>1849.6665587296941</v>
          </cell>
          <cell r="L2309">
            <v>1502.6722620370811</v>
          </cell>
          <cell r="M2309">
            <v>473.69698704109402</v>
          </cell>
          <cell r="N2309">
            <v>307.74363136449904</v>
          </cell>
          <cell r="O2309">
            <v>489.45748372911078</v>
          </cell>
          <cell r="P2309">
            <v>229.10007876081528</v>
          </cell>
          <cell r="Q2309">
            <v>142.90168127546553</v>
          </cell>
        </row>
        <row r="2310">
          <cell r="K2310">
            <v>1238.4903405263922</v>
          </cell>
          <cell r="L2310">
            <v>2034.7871993350466</v>
          </cell>
          <cell r="M2310">
            <v>511.2029756110781</v>
          </cell>
          <cell r="N2310">
            <v>508.19676851844048</v>
          </cell>
          <cell r="O2310">
            <v>260.77954267185902</v>
          </cell>
          <cell r="P2310">
            <v>254.883207951136</v>
          </cell>
          <cell r="Q2310">
            <v>379.96823764781743</v>
          </cell>
        </row>
        <row r="2311">
          <cell r="K2311">
            <v>1593.9002818922227</v>
          </cell>
          <cell r="L2311">
            <v>1312.6854638251175</v>
          </cell>
          <cell r="M2311">
            <v>451.26707521576475</v>
          </cell>
          <cell r="N2311">
            <v>302.25388853891212</v>
          </cell>
          <cell r="O2311">
            <v>375.45924623025348</v>
          </cell>
          <cell r="P2311">
            <v>284.48639934972141</v>
          </cell>
          <cell r="Q2311">
            <v>222.56829604681749</v>
          </cell>
        </row>
        <row r="2312">
          <cell r="K2312">
            <v>1423.8126950911003</v>
          </cell>
          <cell r="L2312">
            <v>1785.3011306108169</v>
          </cell>
          <cell r="M2312">
            <v>448.43287685456824</v>
          </cell>
          <cell r="N2312">
            <v>260.03193279228071</v>
          </cell>
          <cell r="O2312">
            <v>320.80580331339837</v>
          </cell>
          <cell r="P2312">
            <v>182.21054122385516</v>
          </cell>
          <cell r="Q2312">
            <v>176.98647406317227</v>
          </cell>
        </row>
        <row r="2313">
          <cell r="K2313">
            <v>1563.5214727474415</v>
          </cell>
          <cell r="L2313">
            <v>1945.365628082679</v>
          </cell>
          <cell r="M2313">
            <v>495.39556978194628</v>
          </cell>
          <cell r="N2313">
            <v>249.23759305677621</v>
          </cell>
          <cell r="O2313">
            <v>215.50917453842013</v>
          </cell>
          <cell r="P2313">
            <v>245.31619826431148</v>
          </cell>
          <cell r="Q2313">
            <v>244.8073447760429</v>
          </cell>
        </row>
        <row r="2314">
          <cell r="K2314">
            <v>1646.9887258349129</v>
          </cell>
          <cell r="L2314">
            <v>1535.870178039153</v>
          </cell>
          <cell r="M2314">
            <v>447.20906857106922</v>
          </cell>
          <cell r="N2314">
            <v>255.09297930355746</v>
          </cell>
          <cell r="O2314">
            <v>180.9327892554609</v>
          </cell>
          <cell r="P2314">
            <v>165.50664281684138</v>
          </cell>
          <cell r="Q2314">
            <v>280.60433034869214</v>
          </cell>
        </row>
        <row r="2315">
          <cell r="K2315">
            <v>1260.4910703985702</v>
          </cell>
          <cell r="L2315">
            <v>1025.6531774667285</v>
          </cell>
          <cell r="M2315">
            <v>677.07622211040916</v>
          </cell>
          <cell r="N2315">
            <v>231.41694172610914</v>
          </cell>
          <cell r="O2315">
            <v>269.89443527585172</v>
          </cell>
          <cell r="P2315">
            <v>118.40943027188912</v>
          </cell>
          <cell r="Q2315">
            <v>244.91449339521336</v>
          </cell>
        </row>
        <row r="2316">
          <cell r="K2316">
            <v>1206.8695349377726</v>
          </cell>
          <cell r="L2316">
            <v>1533.4015188760059</v>
          </cell>
          <cell r="M2316">
            <v>579.42417913755935</v>
          </cell>
          <cell r="N2316">
            <v>427.11498209867602</v>
          </cell>
          <cell r="O2316">
            <v>459.95734847527666</v>
          </cell>
          <cell r="P2316">
            <v>195.49427051925062</v>
          </cell>
          <cell r="Q2316">
            <v>116.48071390562238</v>
          </cell>
        </row>
        <row r="2317">
          <cell r="K2317">
            <v>1963.2577032823363</v>
          </cell>
          <cell r="L2317">
            <v>1744.4028222107847</v>
          </cell>
          <cell r="M2317">
            <v>505.63797153121931</v>
          </cell>
          <cell r="N2317">
            <v>455.67742173306232</v>
          </cell>
          <cell r="O2317">
            <v>355.83138120433767</v>
          </cell>
          <cell r="P2317">
            <v>327.66210048249718</v>
          </cell>
          <cell r="Q2317">
            <v>188.3751328045434</v>
          </cell>
        </row>
        <row r="2318">
          <cell r="K2318">
            <v>1385.1667170180363</v>
          </cell>
          <cell r="L2318">
            <v>1311.6970039416499</v>
          </cell>
          <cell r="M2318">
            <v>539.97709308086735</v>
          </cell>
          <cell r="N2318">
            <v>436.43698162955326</v>
          </cell>
          <cell r="O2318">
            <v>269.91383317837142</v>
          </cell>
          <cell r="P2318">
            <v>65.185689036804561</v>
          </cell>
          <cell r="Q2318">
            <v>353.10124173428909</v>
          </cell>
        </row>
        <row r="2319">
          <cell r="K2319">
            <v>1673.3090879207102</v>
          </cell>
          <cell r="L2319">
            <v>1708.2700217023973</v>
          </cell>
          <cell r="M2319">
            <v>622.42297753146829</v>
          </cell>
          <cell r="N2319">
            <v>297.15949547704639</v>
          </cell>
          <cell r="O2319">
            <v>263.74793796441469</v>
          </cell>
          <cell r="P2319">
            <v>238.63963697358497</v>
          </cell>
          <cell r="Q2319">
            <v>299.25495439841836</v>
          </cell>
        </row>
        <row r="2320">
          <cell r="K2320">
            <v>1605.4344092867491</v>
          </cell>
          <cell r="L2320">
            <v>1669.7904792886245</v>
          </cell>
          <cell r="M2320">
            <v>427.82886553456569</v>
          </cell>
          <cell r="N2320">
            <v>297.15227063050793</v>
          </cell>
          <cell r="O2320">
            <v>272.42487817616171</v>
          </cell>
          <cell r="P2320">
            <v>114.97167867952751</v>
          </cell>
          <cell r="Q2320">
            <v>130.56933005612248</v>
          </cell>
        </row>
        <row r="2321">
          <cell r="K2321">
            <v>1617.1548277260995</v>
          </cell>
          <cell r="L2321">
            <v>1627.7067762042716</v>
          </cell>
          <cell r="M2321">
            <v>483.86699394012567</v>
          </cell>
          <cell r="N2321">
            <v>397.6293787358062</v>
          </cell>
          <cell r="O2321">
            <v>150.65871589460545</v>
          </cell>
          <cell r="P2321">
            <v>266.80169626809794</v>
          </cell>
          <cell r="Q2321">
            <v>27.051380373606555</v>
          </cell>
        </row>
        <row r="2322">
          <cell r="K2322">
            <v>1281.0170368520194</v>
          </cell>
          <cell r="L2322">
            <v>1652.4990031464049</v>
          </cell>
          <cell r="M2322">
            <v>646.8262128063086</v>
          </cell>
          <cell r="N2322">
            <v>318.23429409737929</v>
          </cell>
          <cell r="O2322">
            <v>458.54177295799593</v>
          </cell>
          <cell r="P2322">
            <v>295.20522293842305</v>
          </cell>
          <cell r="Q2322">
            <v>177.82065976782877</v>
          </cell>
        </row>
        <row r="2323">
          <cell r="K2323">
            <v>1394.8887633340973</v>
          </cell>
          <cell r="L2323">
            <v>1625.1143100637405</v>
          </cell>
          <cell r="M2323">
            <v>470.01647112299912</v>
          </cell>
          <cell r="N2323">
            <v>255.62525402406902</v>
          </cell>
          <cell r="O2323">
            <v>210.4144299708118</v>
          </cell>
          <cell r="P2323">
            <v>365.44226313623471</v>
          </cell>
          <cell r="Q2323">
            <v>174.05865416356292</v>
          </cell>
        </row>
        <row r="2324">
          <cell r="K2324">
            <v>1389.9748256133209</v>
          </cell>
          <cell r="L2324">
            <v>1017.6410890174202</v>
          </cell>
          <cell r="M2324">
            <v>931.82220274741576</v>
          </cell>
          <cell r="N2324">
            <v>281.57175204604641</v>
          </cell>
          <cell r="O2324">
            <v>183.6277261557355</v>
          </cell>
          <cell r="P2324">
            <v>270.31421690491896</v>
          </cell>
          <cell r="Q2324">
            <v>201.9717042411059</v>
          </cell>
        </row>
        <row r="2325">
          <cell r="K2325">
            <v>1811.5916950058233</v>
          </cell>
          <cell r="L2325">
            <v>1642.7255322883589</v>
          </cell>
          <cell r="M2325">
            <v>485.76119453263414</v>
          </cell>
          <cell r="N2325">
            <v>410.32577641736134</v>
          </cell>
          <cell r="O2325">
            <v>143.66357484009222</v>
          </cell>
          <cell r="P2325">
            <v>209.86349340271528</v>
          </cell>
          <cell r="Q2325">
            <v>104.75504496925915</v>
          </cell>
        </row>
        <row r="2326">
          <cell r="K2326">
            <v>2117.1501978200613</v>
          </cell>
          <cell r="L2326">
            <v>2388.0513891767255</v>
          </cell>
          <cell r="M2326">
            <v>369.0768258535503</v>
          </cell>
          <cell r="N2326">
            <v>336.81347499278462</v>
          </cell>
          <cell r="O2326">
            <v>278.76060716155644</v>
          </cell>
          <cell r="P2326">
            <v>108.24973860397942</v>
          </cell>
          <cell r="Q2326">
            <v>208.96013756547529</v>
          </cell>
        </row>
        <row r="2327">
          <cell r="K2327">
            <v>1491.0146670250949</v>
          </cell>
          <cell r="L2327">
            <v>1536.0864501145329</v>
          </cell>
          <cell r="M2327">
            <v>354.17138664331293</v>
          </cell>
          <cell r="N2327">
            <v>443.13075361816311</v>
          </cell>
          <cell r="O2327">
            <v>349.82006047864218</v>
          </cell>
          <cell r="P2327">
            <v>352.52520531331658</v>
          </cell>
          <cell r="Q2327">
            <v>241.20199318748064</v>
          </cell>
        </row>
        <row r="2328">
          <cell r="K2328">
            <v>1756.6035050272073</v>
          </cell>
          <cell r="L2328">
            <v>1189.9001038082863</v>
          </cell>
          <cell r="M2328">
            <v>557.80178365048141</v>
          </cell>
          <cell r="N2328">
            <v>424.36173238374369</v>
          </cell>
          <cell r="O2328">
            <v>166.62101475900431</v>
          </cell>
          <cell r="P2328">
            <v>277.13163730432723</v>
          </cell>
          <cell r="Q2328">
            <v>116.24383186628076</v>
          </cell>
        </row>
        <row r="2329">
          <cell r="K2329">
            <v>1685.6754506676598</v>
          </cell>
          <cell r="L2329">
            <v>955.66714616382637</v>
          </cell>
          <cell r="M2329">
            <v>439.45150171885075</v>
          </cell>
          <cell r="N2329">
            <v>284.04853348838259</v>
          </cell>
          <cell r="O2329">
            <v>192.24405801890296</v>
          </cell>
          <cell r="P2329">
            <v>119.37892701175518</v>
          </cell>
          <cell r="Q2329">
            <v>279.21944201730355</v>
          </cell>
        </row>
        <row r="2330">
          <cell r="K2330">
            <v>1845.6997239878056</v>
          </cell>
          <cell r="L2330">
            <v>1825.604195954174</v>
          </cell>
          <cell r="M2330">
            <v>623.522844919259</v>
          </cell>
          <cell r="N2330">
            <v>607.1664094544069</v>
          </cell>
          <cell r="O2330">
            <v>335.01367761975433</v>
          </cell>
          <cell r="P2330">
            <v>226.4766477477838</v>
          </cell>
          <cell r="Q2330">
            <v>195.72082342453993</v>
          </cell>
        </row>
        <row r="2331">
          <cell r="K2331">
            <v>1457.3959911148488</v>
          </cell>
          <cell r="L2331">
            <v>1701.4768634978611</v>
          </cell>
          <cell r="M2331">
            <v>530.53455498231426</v>
          </cell>
          <cell r="N2331">
            <v>383.5715230574894</v>
          </cell>
          <cell r="O2331">
            <v>604.91031350303012</v>
          </cell>
          <cell r="P2331">
            <v>166.24248940955181</v>
          </cell>
          <cell r="Q2331">
            <v>180.06672163782906</v>
          </cell>
        </row>
        <row r="2332">
          <cell r="K2332">
            <v>1552.9513015697225</v>
          </cell>
          <cell r="L2332">
            <v>1423.6737691786336</v>
          </cell>
          <cell r="M2332">
            <v>518.92369443413872</v>
          </cell>
          <cell r="N2332">
            <v>403.97936694019211</v>
          </cell>
          <cell r="O2332">
            <v>355.19177470089721</v>
          </cell>
          <cell r="P2332">
            <v>69.461939360974597</v>
          </cell>
          <cell r="Q2332">
            <v>194.53951904972359</v>
          </cell>
        </row>
        <row r="2333">
          <cell r="K2333">
            <v>1978.7547515305828</v>
          </cell>
          <cell r="L2333">
            <v>1482.8497320660133</v>
          </cell>
          <cell r="M2333">
            <v>695.72640249157928</v>
          </cell>
          <cell r="N2333">
            <v>475.66592596282896</v>
          </cell>
          <cell r="O2333">
            <v>242.33345380888758</v>
          </cell>
          <cell r="P2333">
            <v>97.846139466333682</v>
          </cell>
          <cell r="Q2333">
            <v>183.8101395845483</v>
          </cell>
        </row>
        <row r="2334">
          <cell r="K2334">
            <v>1340.3093206098672</v>
          </cell>
          <cell r="L2334">
            <v>1514.254665996634</v>
          </cell>
          <cell r="M2334">
            <v>442.74356186010476</v>
          </cell>
          <cell r="N2334">
            <v>380.68293220167067</v>
          </cell>
          <cell r="O2334">
            <v>352.66073514402808</v>
          </cell>
          <cell r="P2334">
            <v>263.10103294277275</v>
          </cell>
          <cell r="Q2334">
            <v>148.71809523375981</v>
          </cell>
        </row>
        <row r="2335">
          <cell r="K2335">
            <v>1613.6546733601465</v>
          </cell>
          <cell r="L2335">
            <v>1152.181112476035</v>
          </cell>
          <cell r="M2335">
            <v>646.59815818717209</v>
          </cell>
          <cell r="N2335">
            <v>259.70249401513809</v>
          </cell>
          <cell r="O2335">
            <v>171.8870170156018</v>
          </cell>
          <cell r="P2335">
            <v>231.23313585307059</v>
          </cell>
          <cell r="Q2335">
            <v>339.31179610149405</v>
          </cell>
        </row>
        <row r="2336">
          <cell r="K2336">
            <v>1798.8768389011143</v>
          </cell>
          <cell r="L2336">
            <v>1918.4218728948658</v>
          </cell>
          <cell r="M2336">
            <v>356.92484924156815</v>
          </cell>
          <cell r="N2336">
            <v>430.26397477425047</v>
          </cell>
          <cell r="O2336">
            <v>376.33001433386852</v>
          </cell>
          <cell r="P2336">
            <v>60.599026552388288</v>
          </cell>
          <cell r="Q2336">
            <v>164.97124621928563</v>
          </cell>
        </row>
        <row r="2337">
          <cell r="K2337">
            <v>1903.8811155810617</v>
          </cell>
          <cell r="L2337">
            <v>1891.691340683077</v>
          </cell>
          <cell r="M2337">
            <v>488.37290952925144</v>
          </cell>
          <cell r="N2337">
            <v>377.87984352444784</v>
          </cell>
          <cell r="O2337">
            <v>443.31270097500368</v>
          </cell>
          <cell r="P2337">
            <v>351.31911657334331</v>
          </cell>
          <cell r="Q2337">
            <v>226.61162082585128</v>
          </cell>
        </row>
        <row r="2338">
          <cell r="K2338">
            <v>1716.1975408968915</v>
          </cell>
          <cell r="L2338">
            <v>1633.316166804427</v>
          </cell>
          <cell r="M2338">
            <v>542.05237335974005</v>
          </cell>
          <cell r="N2338">
            <v>255.10316772032056</v>
          </cell>
          <cell r="O2338">
            <v>286.77956962693429</v>
          </cell>
          <cell r="P2338">
            <v>340.78231952992837</v>
          </cell>
          <cell r="Q2338">
            <v>268.8292722847084</v>
          </cell>
        </row>
        <row r="2339">
          <cell r="K2339">
            <v>2296.9329594180658</v>
          </cell>
          <cell r="L2339">
            <v>1300.7562586103834</v>
          </cell>
          <cell r="M2339">
            <v>565.76237191805626</v>
          </cell>
          <cell r="N2339">
            <v>310.05765373468995</v>
          </cell>
          <cell r="O2339">
            <v>301.65881228659612</v>
          </cell>
          <cell r="P2339">
            <v>86.99102433604024</v>
          </cell>
          <cell r="Q2339">
            <v>178.00704945579179</v>
          </cell>
        </row>
        <row r="2340">
          <cell r="K2340">
            <v>1331.5594849110096</v>
          </cell>
          <cell r="L2340">
            <v>1633.5773510632807</v>
          </cell>
          <cell r="M2340">
            <v>351.08393042046691</v>
          </cell>
          <cell r="N2340">
            <v>203.02821611685934</v>
          </cell>
          <cell r="O2340">
            <v>280.90436111094294</v>
          </cell>
          <cell r="P2340">
            <v>307.63499860471103</v>
          </cell>
          <cell r="Q2340">
            <v>219.29443818674645</v>
          </cell>
        </row>
        <row r="2341">
          <cell r="K2341">
            <v>2102.1745381305705</v>
          </cell>
          <cell r="L2341">
            <v>1113.6015182238125</v>
          </cell>
          <cell r="M2341">
            <v>429.10673052255078</v>
          </cell>
          <cell r="N2341">
            <v>273.87602090042526</v>
          </cell>
          <cell r="O2341">
            <v>349.15294340354183</v>
          </cell>
          <cell r="P2341">
            <v>212.94483786822539</v>
          </cell>
          <cell r="Q2341">
            <v>219.51712200917834</v>
          </cell>
        </row>
        <row r="2342">
          <cell r="K2342">
            <v>1914.7537933548138</v>
          </cell>
          <cell r="L2342">
            <v>2114.5213394313218</v>
          </cell>
          <cell r="M2342">
            <v>423.4015341874229</v>
          </cell>
          <cell r="N2342">
            <v>411.81190029068409</v>
          </cell>
          <cell r="O2342">
            <v>267.10443890038533</v>
          </cell>
          <cell r="P2342">
            <v>248.75564284192231</v>
          </cell>
          <cell r="Q2342">
            <v>321.56924783581593</v>
          </cell>
        </row>
        <row r="2343">
          <cell r="K2343">
            <v>1567.50572158453</v>
          </cell>
          <cell r="L2343">
            <v>1619.6441847255639</v>
          </cell>
          <cell r="M2343">
            <v>584.30206625869755</v>
          </cell>
          <cell r="N2343">
            <v>275.24752371546873</v>
          </cell>
          <cell r="O2343">
            <v>386.66314879685012</v>
          </cell>
          <cell r="P2343">
            <v>136.50564581752047</v>
          </cell>
          <cell r="Q2343">
            <v>176.19446060412528</v>
          </cell>
        </row>
        <row r="2344">
          <cell r="K2344">
            <v>2002.2898474433625</v>
          </cell>
          <cell r="L2344">
            <v>1605.9762050672321</v>
          </cell>
          <cell r="M2344">
            <v>370.32526035494698</v>
          </cell>
          <cell r="N2344">
            <v>260.15947338054758</v>
          </cell>
          <cell r="O2344">
            <v>275.63068216715612</v>
          </cell>
          <cell r="P2344">
            <v>210.03072842771687</v>
          </cell>
          <cell r="Q2344">
            <v>377.33398719111716</v>
          </cell>
        </row>
        <row r="2345">
          <cell r="K2345">
            <v>1510.0516765095758</v>
          </cell>
          <cell r="L2345">
            <v>1352.2459929276558</v>
          </cell>
          <cell r="M2345">
            <v>469.93734769674961</v>
          </cell>
          <cell r="N2345">
            <v>298.11211576659883</v>
          </cell>
          <cell r="O2345">
            <v>503.04750569306094</v>
          </cell>
          <cell r="P2345">
            <v>289.47882633984767</v>
          </cell>
          <cell r="Q2345">
            <v>235.11382430714201</v>
          </cell>
        </row>
        <row r="2346">
          <cell r="K2346">
            <v>1828.0293787351009</v>
          </cell>
          <cell r="L2346">
            <v>1676.9041341012651</v>
          </cell>
          <cell r="M2346">
            <v>520.94444035282152</v>
          </cell>
          <cell r="N2346">
            <v>454.3656827512163</v>
          </cell>
          <cell r="O2346">
            <v>229.45751535100766</v>
          </cell>
          <cell r="P2346">
            <v>312.80089762403048</v>
          </cell>
          <cell r="Q2346">
            <v>298.66724451241544</v>
          </cell>
        </row>
        <row r="2347">
          <cell r="K2347">
            <v>1185.6645489012999</v>
          </cell>
          <cell r="L2347">
            <v>1144.5289354822264</v>
          </cell>
          <cell r="M2347">
            <v>544.88857715560596</v>
          </cell>
          <cell r="N2347">
            <v>527.75809522291388</v>
          </cell>
          <cell r="O2347">
            <v>350.24611559803412</v>
          </cell>
          <cell r="P2347">
            <v>439.02776049827952</v>
          </cell>
          <cell r="Q2347">
            <v>180.33331544267591</v>
          </cell>
        </row>
        <row r="2348">
          <cell r="K2348">
            <v>1583.7988003423177</v>
          </cell>
          <cell r="L2348">
            <v>931.04351449660419</v>
          </cell>
          <cell r="M2348">
            <v>524.6418802791369</v>
          </cell>
          <cell r="N2348">
            <v>277.27458499325309</v>
          </cell>
          <cell r="O2348">
            <v>292.23676919674756</v>
          </cell>
          <cell r="P2348">
            <v>89.154611445954714</v>
          </cell>
          <cell r="Q2348">
            <v>245.73289321966331</v>
          </cell>
        </row>
        <row r="2349">
          <cell r="K2349">
            <v>1784.7833372372268</v>
          </cell>
          <cell r="L2349">
            <v>1567.4416483757877</v>
          </cell>
          <cell r="M2349">
            <v>563.08261892574137</v>
          </cell>
          <cell r="N2349">
            <v>301.77733516217268</v>
          </cell>
          <cell r="O2349">
            <v>219.09668040800238</v>
          </cell>
          <cell r="P2349">
            <v>195.11649930335321</v>
          </cell>
          <cell r="Q2349">
            <v>181.51073289374551</v>
          </cell>
        </row>
        <row r="2350">
          <cell r="K2350">
            <v>1994.4101474659083</v>
          </cell>
          <cell r="L2350">
            <v>2234.0947234483651</v>
          </cell>
          <cell r="M2350">
            <v>627.71629603013469</v>
          </cell>
          <cell r="N2350">
            <v>301.72119338151589</v>
          </cell>
          <cell r="O2350">
            <v>304.56284746716278</v>
          </cell>
          <cell r="P2350">
            <v>144.58032606359805</v>
          </cell>
          <cell r="Q2350">
            <v>190.45973111435964</v>
          </cell>
        </row>
        <row r="2351">
          <cell r="K2351">
            <v>1261.9829091578358</v>
          </cell>
          <cell r="L2351">
            <v>1289.9840247475818</v>
          </cell>
          <cell r="M2351">
            <v>642.79672712932813</v>
          </cell>
          <cell r="N2351">
            <v>307.84364750158159</v>
          </cell>
          <cell r="O2351">
            <v>242.75712449321614</v>
          </cell>
          <cell r="P2351">
            <v>174.108152011638</v>
          </cell>
          <cell r="Q2351">
            <v>152.9407602311372</v>
          </cell>
        </row>
        <row r="2352">
          <cell r="K2352">
            <v>1181.7105169685401</v>
          </cell>
          <cell r="L2352">
            <v>1528.6068398533725</v>
          </cell>
          <cell r="M2352">
            <v>565.40104518567261</v>
          </cell>
          <cell r="N2352">
            <v>436.67191579004316</v>
          </cell>
          <cell r="O2352">
            <v>249.24046388873802</v>
          </cell>
          <cell r="P2352">
            <v>241.72482323006739</v>
          </cell>
          <cell r="Q2352">
            <v>336.68684718871361</v>
          </cell>
        </row>
        <row r="2353">
          <cell r="K2353">
            <v>1621.1291356663148</v>
          </cell>
          <cell r="L2353">
            <v>1308.2396755025006</v>
          </cell>
          <cell r="M2353">
            <v>550.45153606401266</v>
          </cell>
          <cell r="N2353">
            <v>345.86356172678717</v>
          </cell>
          <cell r="O2353">
            <v>234.23022561593251</v>
          </cell>
          <cell r="P2353">
            <v>147.79940095060374</v>
          </cell>
          <cell r="Q2353">
            <v>398.90795705191738</v>
          </cell>
        </row>
        <row r="2354">
          <cell r="K2354">
            <v>2672.2347705690859</v>
          </cell>
          <cell r="L2354">
            <v>1448.9190523342565</v>
          </cell>
          <cell r="M2354">
            <v>639.03160547302457</v>
          </cell>
          <cell r="N2354">
            <v>323.33047921568453</v>
          </cell>
          <cell r="O2354">
            <v>54.604568051382287</v>
          </cell>
          <cell r="P2354">
            <v>168.88007620986704</v>
          </cell>
          <cell r="Q2354">
            <v>382.60186755860542</v>
          </cell>
        </row>
        <row r="2355">
          <cell r="K2355">
            <v>1514.1260616312634</v>
          </cell>
          <cell r="L2355">
            <v>1634.4252295719953</v>
          </cell>
          <cell r="M2355">
            <v>564.88303789969825</v>
          </cell>
          <cell r="N2355">
            <v>337.92550924626858</v>
          </cell>
          <cell r="O2355">
            <v>284.63692447925308</v>
          </cell>
          <cell r="P2355">
            <v>229.4966737036174</v>
          </cell>
          <cell r="Q2355">
            <v>251.7736299189892</v>
          </cell>
        </row>
        <row r="2356">
          <cell r="K2356">
            <v>1933.7688224525791</v>
          </cell>
          <cell r="L2356">
            <v>1638.4007091301974</v>
          </cell>
          <cell r="M2356">
            <v>437.95292515723264</v>
          </cell>
          <cell r="N2356">
            <v>291.39743268245792</v>
          </cell>
          <cell r="O2356">
            <v>498.47359788765272</v>
          </cell>
          <cell r="P2356">
            <v>255.11584913993593</v>
          </cell>
          <cell r="Q2356">
            <v>215.39019919549901</v>
          </cell>
        </row>
        <row r="2357">
          <cell r="K2357">
            <v>1431.4180131457288</v>
          </cell>
          <cell r="L2357">
            <v>1521.9610807874476</v>
          </cell>
          <cell r="M2357">
            <v>640.98173224944105</v>
          </cell>
          <cell r="N2357">
            <v>347.96327712281067</v>
          </cell>
          <cell r="O2357">
            <v>274.77142967546979</v>
          </cell>
          <cell r="P2357">
            <v>214.14693515788844</v>
          </cell>
          <cell r="Q2357">
            <v>99.503944964107262</v>
          </cell>
        </row>
        <row r="2358">
          <cell r="K2358">
            <v>1517.1398067678585</v>
          </cell>
          <cell r="L2358">
            <v>1922.4314502693301</v>
          </cell>
          <cell r="M2358">
            <v>383.80839139686384</v>
          </cell>
          <cell r="N2358">
            <v>408.99143147776863</v>
          </cell>
          <cell r="O2358">
            <v>224.74706379748076</v>
          </cell>
          <cell r="P2358">
            <v>258.36428258029014</v>
          </cell>
          <cell r="Q2358">
            <v>444.85148052276514</v>
          </cell>
        </row>
        <row r="2359">
          <cell r="K2359">
            <v>1915.2269972202289</v>
          </cell>
          <cell r="L2359">
            <v>1509.5865342036375</v>
          </cell>
          <cell r="M2359">
            <v>520.43610995518543</v>
          </cell>
          <cell r="N2359">
            <v>172.88272772807667</v>
          </cell>
          <cell r="O2359">
            <v>254.60056830825437</v>
          </cell>
          <cell r="P2359">
            <v>243.42585600945921</v>
          </cell>
          <cell r="Q2359">
            <v>119.49064310588329</v>
          </cell>
        </row>
        <row r="2360">
          <cell r="K2360">
            <v>2032.4785507318686</v>
          </cell>
          <cell r="L2360">
            <v>1291.3172082028859</v>
          </cell>
          <cell r="M2360">
            <v>456.68962861965286</v>
          </cell>
          <cell r="N2360">
            <v>270.49247116382196</v>
          </cell>
          <cell r="O2360">
            <v>187.9449835419656</v>
          </cell>
          <cell r="P2360">
            <v>344.53017091127953</v>
          </cell>
          <cell r="Q2360">
            <v>188.15353633356617</v>
          </cell>
        </row>
        <row r="2361">
          <cell r="K2361">
            <v>2402.9057289508955</v>
          </cell>
          <cell r="L2361">
            <v>1474.9616630434534</v>
          </cell>
          <cell r="M2361">
            <v>548.62176673400052</v>
          </cell>
          <cell r="N2361">
            <v>409.70305614382409</v>
          </cell>
          <cell r="O2361">
            <v>200.71579447736369</v>
          </cell>
          <cell r="P2361">
            <v>258.51376550454722</v>
          </cell>
          <cell r="Q2361">
            <v>66.309667041151769</v>
          </cell>
        </row>
        <row r="2362">
          <cell r="K2362">
            <v>1371.5303963608019</v>
          </cell>
          <cell r="L2362">
            <v>2350.963436585298</v>
          </cell>
          <cell r="M2362">
            <v>647.25109463973172</v>
          </cell>
          <cell r="N2362">
            <v>308.97246186729575</v>
          </cell>
          <cell r="O2362">
            <v>159.12761986413747</v>
          </cell>
          <cell r="P2362">
            <v>116.09629891464822</v>
          </cell>
          <cell r="Q2362">
            <v>107.99621887159529</v>
          </cell>
        </row>
        <row r="2363">
          <cell r="K2363">
            <v>1866.5801023027489</v>
          </cell>
          <cell r="L2363">
            <v>1368.8595324659957</v>
          </cell>
          <cell r="M2363">
            <v>521.42134117000694</v>
          </cell>
          <cell r="N2363">
            <v>301.90700136040658</v>
          </cell>
          <cell r="O2363">
            <v>483.52580188243019</v>
          </cell>
          <cell r="P2363">
            <v>330.1968085799341</v>
          </cell>
          <cell r="Q2363">
            <v>145.86210946302504</v>
          </cell>
        </row>
        <row r="2364">
          <cell r="K2364">
            <v>1763.3134714766315</v>
          </cell>
          <cell r="L2364">
            <v>1431.9525165113846</v>
          </cell>
          <cell r="M2364">
            <v>556.13808079006867</v>
          </cell>
          <cell r="N2364">
            <v>572.81420070990191</v>
          </cell>
          <cell r="O2364">
            <v>183.18864824025712</v>
          </cell>
          <cell r="P2364">
            <v>146.76247971350352</v>
          </cell>
          <cell r="Q2364">
            <v>104.49331488494103</v>
          </cell>
        </row>
        <row r="2365">
          <cell r="K2365">
            <v>2093.876639959632</v>
          </cell>
          <cell r="L2365">
            <v>1140.7961799211157</v>
          </cell>
          <cell r="M2365">
            <v>797.28226272484733</v>
          </cell>
          <cell r="N2365">
            <v>313.70638072967813</v>
          </cell>
          <cell r="O2365">
            <v>220.52144250018725</v>
          </cell>
          <cell r="P2365">
            <v>277.53175650820634</v>
          </cell>
          <cell r="Q2365">
            <v>249.1804840323442</v>
          </cell>
        </row>
        <row r="2366">
          <cell r="K2366">
            <v>1819.751129792025</v>
          </cell>
          <cell r="L2366">
            <v>1579.4093493951802</v>
          </cell>
          <cell r="M2366">
            <v>634.53153903892655</v>
          </cell>
          <cell r="N2366">
            <v>163.45175829318197</v>
          </cell>
          <cell r="O2366">
            <v>459.61708652194301</v>
          </cell>
          <cell r="P2366">
            <v>90.85342009796787</v>
          </cell>
          <cell r="Q2366">
            <v>87.065545808073708</v>
          </cell>
        </row>
        <row r="2367">
          <cell r="K2367">
            <v>1959.2123955487377</v>
          </cell>
          <cell r="L2367">
            <v>1622.3372139615838</v>
          </cell>
          <cell r="M2367">
            <v>589.61593919665722</v>
          </cell>
          <cell r="N2367">
            <v>323.53373344494111</v>
          </cell>
          <cell r="O2367">
            <v>118.06192402336102</v>
          </cell>
          <cell r="P2367">
            <v>170.47784191403264</v>
          </cell>
          <cell r="Q2367">
            <v>244.24388909484148</v>
          </cell>
        </row>
        <row r="2368">
          <cell r="K2368">
            <v>1617.741842270111</v>
          </cell>
          <cell r="L2368">
            <v>1522.5612978064912</v>
          </cell>
          <cell r="M2368">
            <v>425.0720925094584</v>
          </cell>
          <cell r="N2368">
            <v>279.29083240143314</v>
          </cell>
          <cell r="O2368">
            <v>236.17978457055435</v>
          </cell>
          <cell r="P2368">
            <v>264.87368945079919</v>
          </cell>
          <cell r="Q2368">
            <v>214.26505547922721</v>
          </cell>
        </row>
        <row r="2369">
          <cell r="K2369">
            <v>1274.3193384776591</v>
          </cell>
          <cell r="L2369">
            <v>1945.4778891492979</v>
          </cell>
          <cell r="M2369">
            <v>535.97375248499463</v>
          </cell>
          <cell r="N2369">
            <v>672.7158831606032</v>
          </cell>
          <cell r="O2369">
            <v>328.96715639767064</v>
          </cell>
          <cell r="P2369">
            <v>353.39501370248666</v>
          </cell>
          <cell r="Q2369">
            <v>91.701938009065316</v>
          </cell>
        </row>
        <row r="2370">
          <cell r="K2370">
            <v>1580.7427518935986</v>
          </cell>
          <cell r="L2370">
            <v>1092.7423128443795</v>
          </cell>
          <cell r="M2370">
            <v>536.05724665206594</v>
          </cell>
          <cell r="N2370">
            <v>408.93447465846765</v>
          </cell>
          <cell r="O2370">
            <v>157.13277809795531</v>
          </cell>
          <cell r="P2370">
            <v>310.24503024408261</v>
          </cell>
          <cell r="Q2370">
            <v>327.55038126052045</v>
          </cell>
        </row>
        <row r="2371">
          <cell r="K2371">
            <v>1528.31602717194</v>
          </cell>
          <cell r="L2371">
            <v>1316.9807777245142</v>
          </cell>
          <cell r="M2371">
            <v>423.13403980445332</v>
          </cell>
          <cell r="N2371">
            <v>340.74997566658004</v>
          </cell>
          <cell r="O2371">
            <v>399.7439153835461</v>
          </cell>
          <cell r="P2371">
            <v>228.40014877144546</v>
          </cell>
          <cell r="Q2371">
            <v>271.42474152942583</v>
          </cell>
        </row>
        <row r="2372">
          <cell r="K2372">
            <v>1798.3978744629969</v>
          </cell>
          <cell r="L2372">
            <v>1071.0874444267888</v>
          </cell>
          <cell r="M2372">
            <v>680.88136298101188</v>
          </cell>
          <cell r="N2372">
            <v>324.09293871207251</v>
          </cell>
          <cell r="O2372">
            <v>150.24447042399424</v>
          </cell>
          <cell r="P2372">
            <v>394.25511534227024</v>
          </cell>
          <cell r="Q2372">
            <v>274.47509742602398</v>
          </cell>
        </row>
        <row r="2373">
          <cell r="K2373">
            <v>1581.702025039406</v>
          </cell>
          <cell r="L2373">
            <v>1286.6284384348626</v>
          </cell>
          <cell r="M2373">
            <v>762.20305074769772</v>
          </cell>
          <cell r="N2373">
            <v>500.13598770797904</v>
          </cell>
          <cell r="O2373">
            <v>223.48468837488034</v>
          </cell>
          <cell r="P2373">
            <v>109.54661510330197</v>
          </cell>
          <cell r="Q2373">
            <v>143.51071153229717</v>
          </cell>
        </row>
        <row r="2374">
          <cell r="K2374">
            <v>2032.9698710660934</v>
          </cell>
          <cell r="L2374">
            <v>1964.8125101639978</v>
          </cell>
          <cell r="M2374">
            <v>646.1746793791873</v>
          </cell>
          <cell r="N2374">
            <v>486.75319509271526</v>
          </cell>
          <cell r="O2374">
            <v>327.00256657871734</v>
          </cell>
          <cell r="P2374">
            <v>104.13685014552979</v>
          </cell>
          <cell r="Q2374">
            <v>79.280150804090468</v>
          </cell>
        </row>
        <row r="2375">
          <cell r="K2375">
            <v>2126.6449351399965</v>
          </cell>
          <cell r="L2375">
            <v>1527.9090911358448</v>
          </cell>
          <cell r="M2375">
            <v>439.63105029960656</v>
          </cell>
          <cell r="N2375">
            <v>432.59653356940271</v>
          </cell>
          <cell r="O2375">
            <v>605.19921560425735</v>
          </cell>
          <cell r="P2375">
            <v>74.680627502931173</v>
          </cell>
          <cell r="Q2375">
            <v>201.18075454019893</v>
          </cell>
        </row>
        <row r="2376">
          <cell r="K2376">
            <v>1126.6994980396692</v>
          </cell>
          <cell r="L2376">
            <v>2314.6099670431349</v>
          </cell>
          <cell r="M2376">
            <v>338.00291248495932</v>
          </cell>
          <cell r="N2376">
            <v>522.86698697715303</v>
          </cell>
          <cell r="O2376">
            <v>364.83445279323212</v>
          </cell>
          <cell r="P2376">
            <v>168.06594243273435</v>
          </cell>
          <cell r="Q2376">
            <v>157.6034297593275</v>
          </cell>
        </row>
        <row r="2377">
          <cell r="K2377">
            <v>1522.6587965599756</v>
          </cell>
          <cell r="L2377">
            <v>1061.8521728739418</v>
          </cell>
          <cell r="M2377">
            <v>510.32585292566688</v>
          </cell>
          <cell r="N2377">
            <v>343.7853584644522</v>
          </cell>
          <cell r="O2377">
            <v>486.24124488647777</v>
          </cell>
          <cell r="P2377">
            <v>311.53286926249945</v>
          </cell>
          <cell r="Q2377">
            <v>135.51215214621402</v>
          </cell>
        </row>
        <row r="2378">
          <cell r="K2378">
            <v>1369.0372979608539</v>
          </cell>
          <cell r="L2378">
            <v>1590.1268324483578</v>
          </cell>
          <cell r="M2378">
            <v>383.30806172298009</v>
          </cell>
          <cell r="N2378">
            <v>232.46596461966564</v>
          </cell>
          <cell r="O2378">
            <v>256.38467690168903</v>
          </cell>
          <cell r="P2378">
            <v>420.25228708820953</v>
          </cell>
          <cell r="Q2378">
            <v>166.36531455446533</v>
          </cell>
        </row>
        <row r="2379">
          <cell r="K2379">
            <v>1858.131619860274</v>
          </cell>
          <cell r="L2379">
            <v>1340.4365264166333</v>
          </cell>
          <cell r="M2379">
            <v>656.7366682480806</v>
          </cell>
          <cell r="N2379">
            <v>469.11282291675167</v>
          </cell>
          <cell r="O2379">
            <v>275.37762490402969</v>
          </cell>
          <cell r="P2379">
            <v>186.53992262535789</v>
          </cell>
          <cell r="Q2379">
            <v>178.62363056962059</v>
          </cell>
        </row>
        <row r="2380">
          <cell r="K2380">
            <v>1609.6177105909012</v>
          </cell>
          <cell r="L2380">
            <v>2374.7548635614617</v>
          </cell>
          <cell r="M2380">
            <v>451.93087371347451</v>
          </cell>
          <cell r="N2380">
            <v>299.43605041882898</v>
          </cell>
          <cell r="O2380">
            <v>280.03902212835362</v>
          </cell>
          <cell r="P2380">
            <v>366.58681763904485</v>
          </cell>
          <cell r="Q2380">
            <v>214.64805843887356</v>
          </cell>
        </row>
        <row r="2381">
          <cell r="K2381">
            <v>2009.6617866652418</v>
          </cell>
          <cell r="L2381">
            <v>1809.4223769333871</v>
          </cell>
          <cell r="M2381">
            <v>517.62947947935561</v>
          </cell>
          <cell r="N2381">
            <v>553.62151551315799</v>
          </cell>
          <cell r="O2381">
            <v>375.31163555579104</v>
          </cell>
          <cell r="P2381">
            <v>218.09055108185592</v>
          </cell>
          <cell r="Q2381">
            <v>77.623918379653588</v>
          </cell>
        </row>
        <row r="2382">
          <cell r="K2382">
            <v>1603.9376850847248</v>
          </cell>
          <cell r="L2382">
            <v>1235.9449650854817</v>
          </cell>
          <cell r="M2382">
            <v>454.96735169880878</v>
          </cell>
          <cell r="N2382">
            <v>474.68914351551348</v>
          </cell>
          <cell r="O2382">
            <v>237.11441779274625</v>
          </cell>
          <cell r="P2382">
            <v>239.75583656540266</v>
          </cell>
          <cell r="Q2382">
            <v>61.540842443274727</v>
          </cell>
        </row>
        <row r="2383">
          <cell r="K2383">
            <v>1453.6602420295981</v>
          </cell>
          <cell r="L2383">
            <v>855.75591768887466</v>
          </cell>
          <cell r="M2383">
            <v>446.82756191520639</v>
          </cell>
          <cell r="N2383">
            <v>452.46477280065534</v>
          </cell>
          <cell r="O2383">
            <v>265.53740599066953</v>
          </cell>
          <cell r="P2383">
            <v>203.08994066513583</v>
          </cell>
          <cell r="Q2383">
            <v>92.389373364355905</v>
          </cell>
        </row>
        <row r="2384">
          <cell r="K2384">
            <v>1888.6956381425716</v>
          </cell>
          <cell r="L2384">
            <v>1589.8041592110708</v>
          </cell>
          <cell r="M2384">
            <v>380.10103908899242</v>
          </cell>
          <cell r="N2384">
            <v>467.56869659928111</v>
          </cell>
          <cell r="O2384">
            <v>279.76635837245811</v>
          </cell>
          <cell r="P2384">
            <v>227.79054657481717</v>
          </cell>
          <cell r="Q2384">
            <v>244.35549049672787</v>
          </cell>
        </row>
        <row r="2385">
          <cell r="K2385">
            <v>2117.4974288098001</v>
          </cell>
          <cell r="L2385">
            <v>2273.7389574798035</v>
          </cell>
          <cell r="M2385">
            <v>631.67979176280642</v>
          </cell>
          <cell r="N2385">
            <v>202.84664717313052</v>
          </cell>
          <cell r="O2385">
            <v>371.78560815108813</v>
          </cell>
          <cell r="P2385">
            <v>332.21013114456156</v>
          </cell>
          <cell r="Q2385">
            <v>121.48778432796701</v>
          </cell>
        </row>
        <row r="2386">
          <cell r="K2386">
            <v>1766.069077916706</v>
          </cell>
          <cell r="L2386">
            <v>1206.4598550542837</v>
          </cell>
          <cell r="M2386">
            <v>576.31040306252078</v>
          </cell>
          <cell r="N2386">
            <v>383.92145290098449</v>
          </cell>
          <cell r="O2386">
            <v>424.35190921317127</v>
          </cell>
          <cell r="P2386">
            <v>232.4482340381463</v>
          </cell>
          <cell r="Q2386">
            <v>118.27383315730425</v>
          </cell>
        </row>
        <row r="2387">
          <cell r="K2387">
            <v>1558.0724409004956</v>
          </cell>
          <cell r="L2387">
            <v>1136.5623921332842</v>
          </cell>
          <cell r="M2387">
            <v>577.52537555600725</v>
          </cell>
          <cell r="N2387">
            <v>162.65496548290926</v>
          </cell>
          <cell r="O2387">
            <v>195.36245169569713</v>
          </cell>
          <cell r="P2387">
            <v>219.50410639602038</v>
          </cell>
          <cell r="Q2387">
            <v>147.70481514566737</v>
          </cell>
        </row>
        <row r="2388">
          <cell r="K2388">
            <v>2087.0210738563919</v>
          </cell>
          <cell r="L2388">
            <v>1348.2681987164478</v>
          </cell>
          <cell r="M2388">
            <v>599.46794280061329</v>
          </cell>
          <cell r="N2388">
            <v>349.29137196689078</v>
          </cell>
          <cell r="O2388">
            <v>554.11586619468403</v>
          </cell>
          <cell r="P2388">
            <v>140.05945979856438</v>
          </cell>
          <cell r="Q2388">
            <v>65.978154294564135</v>
          </cell>
        </row>
        <row r="2389">
          <cell r="K2389">
            <v>1421.4438510038497</v>
          </cell>
          <cell r="L2389">
            <v>1806.5614560505853</v>
          </cell>
          <cell r="M2389">
            <v>395.50026037858709</v>
          </cell>
          <cell r="N2389">
            <v>358.82503410414211</v>
          </cell>
          <cell r="O2389">
            <v>324.66950680120544</v>
          </cell>
          <cell r="P2389">
            <v>237.6379026783498</v>
          </cell>
          <cell r="Q2389">
            <v>175.09517579642267</v>
          </cell>
        </row>
        <row r="2390">
          <cell r="K2390">
            <v>1355.0122564558033</v>
          </cell>
          <cell r="L2390">
            <v>1051.821081857639</v>
          </cell>
          <cell r="M2390">
            <v>424.94269921135987</v>
          </cell>
          <cell r="N2390">
            <v>324.20732592708151</v>
          </cell>
          <cell r="O2390">
            <v>222.84411412306468</v>
          </cell>
          <cell r="P2390">
            <v>180.26553351776676</v>
          </cell>
          <cell r="Q2390">
            <v>180.59244355551374</v>
          </cell>
        </row>
        <row r="2391">
          <cell r="K2391">
            <v>1717.3630035799233</v>
          </cell>
          <cell r="L2391">
            <v>2296.5415465630813</v>
          </cell>
          <cell r="M2391">
            <v>508.51940545151263</v>
          </cell>
          <cell r="N2391">
            <v>336.28343545575189</v>
          </cell>
          <cell r="O2391">
            <v>448.34313463256467</v>
          </cell>
          <cell r="P2391">
            <v>183.87871285256321</v>
          </cell>
          <cell r="Q2391">
            <v>194.21913897254646</v>
          </cell>
        </row>
        <row r="2392">
          <cell r="K2392">
            <v>1621.0282060416007</v>
          </cell>
          <cell r="L2392">
            <v>1036.6437651297611</v>
          </cell>
          <cell r="M2392">
            <v>373.63513070043405</v>
          </cell>
          <cell r="N2392">
            <v>327.17626730405738</v>
          </cell>
          <cell r="O2392">
            <v>148.03524059440443</v>
          </cell>
          <cell r="P2392">
            <v>243.88661508252309</v>
          </cell>
          <cell r="Q2392">
            <v>356.12135160034279</v>
          </cell>
        </row>
        <row r="2393">
          <cell r="K2393">
            <v>1570.919940589353</v>
          </cell>
          <cell r="L2393">
            <v>1734.6194972943574</v>
          </cell>
          <cell r="M2393">
            <v>396.50996149462082</v>
          </cell>
          <cell r="N2393">
            <v>249.24645279005875</v>
          </cell>
          <cell r="O2393">
            <v>312.24336938870539</v>
          </cell>
          <cell r="P2393">
            <v>185.39174989097194</v>
          </cell>
          <cell r="Q2393">
            <v>197.10550751658073</v>
          </cell>
        </row>
        <row r="2394">
          <cell r="K2394">
            <v>1628.6477321828847</v>
          </cell>
          <cell r="L2394">
            <v>962.37342766686845</v>
          </cell>
          <cell r="M2394">
            <v>477.58826664782339</v>
          </cell>
          <cell r="N2394">
            <v>409.1778813152381</v>
          </cell>
          <cell r="O2394">
            <v>290.71226018209882</v>
          </cell>
          <cell r="P2394">
            <v>387.4220724411353</v>
          </cell>
          <cell r="Q2394">
            <v>156.14616977042411</v>
          </cell>
        </row>
        <row r="2395">
          <cell r="K2395">
            <v>2023.4907572256777</v>
          </cell>
          <cell r="L2395">
            <v>1471.8600025475546</v>
          </cell>
          <cell r="M2395">
            <v>516.29760623807931</v>
          </cell>
          <cell r="N2395">
            <v>285.83464609056557</v>
          </cell>
          <cell r="O2395">
            <v>494.02394773230765</v>
          </cell>
          <cell r="P2395">
            <v>206.77865530309302</v>
          </cell>
          <cell r="Q2395">
            <v>224.28193755255825</v>
          </cell>
        </row>
        <row r="2396">
          <cell r="K2396">
            <v>1751.3438855733489</v>
          </cell>
          <cell r="L2396">
            <v>1559.3293636711542</v>
          </cell>
          <cell r="M2396">
            <v>550.54906688566575</v>
          </cell>
          <cell r="N2396">
            <v>444.40214949895176</v>
          </cell>
          <cell r="O2396">
            <v>128.48392021146006</v>
          </cell>
          <cell r="P2396">
            <v>147.70867492357883</v>
          </cell>
          <cell r="Q2396">
            <v>137.34908928689299</v>
          </cell>
        </row>
        <row r="2397">
          <cell r="K2397">
            <v>1344.5683262965097</v>
          </cell>
          <cell r="L2397">
            <v>1702.9361272270487</v>
          </cell>
          <cell r="M2397">
            <v>683.78478971501329</v>
          </cell>
          <cell r="N2397">
            <v>282.44474780754592</v>
          </cell>
          <cell r="O2397">
            <v>184.50265836233356</v>
          </cell>
          <cell r="P2397">
            <v>223.11579549646251</v>
          </cell>
          <cell r="Q2397">
            <v>404.9385942713065</v>
          </cell>
        </row>
        <row r="2398">
          <cell r="K2398">
            <v>1650.0150869483268</v>
          </cell>
          <cell r="L2398">
            <v>2011.0673771600127</v>
          </cell>
          <cell r="M2398">
            <v>738.94436270779067</v>
          </cell>
          <cell r="N2398">
            <v>390.33693797365396</v>
          </cell>
          <cell r="O2398">
            <v>187.54438547122288</v>
          </cell>
          <cell r="P2398">
            <v>181.61802754678814</v>
          </cell>
          <cell r="Q2398">
            <v>219.15002929372136</v>
          </cell>
        </row>
        <row r="2399">
          <cell r="K2399">
            <v>1840.9722329086346</v>
          </cell>
          <cell r="L2399">
            <v>1435.3682074036064</v>
          </cell>
          <cell r="M2399">
            <v>532.15958504743389</v>
          </cell>
          <cell r="N2399">
            <v>384.23045748802747</v>
          </cell>
          <cell r="O2399">
            <v>161.66395935714127</v>
          </cell>
          <cell r="P2399">
            <v>223.75788974663391</v>
          </cell>
          <cell r="Q2399">
            <v>194.99163220587329</v>
          </cell>
        </row>
        <row r="2400">
          <cell r="K2400">
            <v>1738.5101591294069</v>
          </cell>
          <cell r="L2400">
            <v>1647.427505599293</v>
          </cell>
          <cell r="M2400">
            <v>594.88139391267975</v>
          </cell>
          <cell r="N2400">
            <v>370.52057372216444</v>
          </cell>
          <cell r="O2400">
            <v>430.8673163667745</v>
          </cell>
          <cell r="P2400">
            <v>333.72145269225791</v>
          </cell>
          <cell r="Q2400">
            <v>189.44929799063544</v>
          </cell>
        </row>
        <row r="2401">
          <cell r="K2401">
            <v>1553.93888602927</v>
          </cell>
          <cell r="L2401">
            <v>1822.9381236932941</v>
          </cell>
          <cell r="M2401">
            <v>530.65197493591904</v>
          </cell>
          <cell r="N2401">
            <v>397.20396027474635</v>
          </cell>
          <cell r="O2401">
            <v>79.97685019863404</v>
          </cell>
          <cell r="P2401">
            <v>48.143865033089583</v>
          </cell>
          <cell r="Q2401">
            <v>159.19390721442869</v>
          </cell>
        </row>
        <row r="2402">
          <cell r="K2402">
            <v>2243.2204814561078</v>
          </cell>
          <cell r="L2402">
            <v>1905.8046356514417</v>
          </cell>
          <cell r="M2402">
            <v>500.12536114245114</v>
          </cell>
          <cell r="N2402">
            <v>472.39112157702948</v>
          </cell>
          <cell r="O2402">
            <v>154.35874985903263</v>
          </cell>
          <cell r="P2402">
            <v>97.136999876326129</v>
          </cell>
          <cell r="Q2402">
            <v>254.91165349316236</v>
          </cell>
        </row>
        <row r="2403">
          <cell r="K2403">
            <v>1972.1673739152359</v>
          </cell>
          <cell r="L2403">
            <v>1819.398470510826</v>
          </cell>
          <cell r="M2403">
            <v>523.2446166543474</v>
          </cell>
          <cell r="N2403">
            <v>403.03789030808673</v>
          </cell>
          <cell r="O2403">
            <v>141.47079754128319</v>
          </cell>
          <cell r="P2403">
            <v>102.1862640228922</v>
          </cell>
          <cell r="Q2403">
            <v>289.88259575474603</v>
          </cell>
        </row>
        <row r="2404">
          <cell r="K2404">
            <v>1313.6776265337271</v>
          </cell>
          <cell r="L2404">
            <v>2176.6837120536729</v>
          </cell>
          <cell r="M2404">
            <v>583.37303700841017</v>
          </cell>
          <cell r="N2404">
            <v>301.40951457575051</v>
          </cell>
          <cell r="O2404">
            <v>145.03256533207394</v>
          </cell>
          <cell r="P2404">
            <v>125.35039937478527</v>
          </cell>
          <cell r="Q2404">
            <v>131.19144773382229</v>
          </cell>
        </row>
        <row r="2405">
          <cell r="K2405">
            <v>2360.934465974623</v>
          </cell>
          <cell r="L2405">
            <v>1688.8772127655552</v>
          </cell>
          <cell r="M2405">
            <v>559.25019173037083</v>
          </cell>
          <cell r="N2405">
            <v>309.7634656008247</v>
          </cell>
          <cell r="O2405">
            <v>265.17106411272351</v>
          </cell>
          <cell r="P2405">
            <v>219.18664701216801</v>
          </cell>
          <cell r="Q2405">
            <v>169.40967648800742</v>
          </cell>
        </row>
        <row r="2406">
          <cell r="K2406">
            <v>2080.1863499347928</v>
          </cell>
          <cell r="L2406">
            <v>1587.6625965725098</v>
          </cell>
          <cell r="M2406">
            <v>679.20484043021213</v>
          </cell>
          <cell r="N2406">
            <v>400.48707859864555</v>
          </cell>
          <cell r="O2406">
            <v>587.26771985223991</v>
          </cell>
          <cell r="P2406">
            <v>170.355681067099</v>
          </cell>
          <cell r="Q2406">
            <v>137.11429129465103</v>
          </cell>
        </row>
        <row r="2407">
          <cell r="K2407">
            <v>1849.8365015922789</v>
          </cell>
          <cell r="L2407">
            <v>1878.9323108828021</v>
          </cell>
          <cell r="M2407">
            <v>494.9389211088062</v>
          </cell>
          <cell r="N2407">
            <v>314.73474487846499</v>
          </cell>
          <cell r="O2407">
            <v>168.60490320133957</v>
          </cell>
          <cell r="P2407">
            <v>317.52663011321391</v>
          </cell>
          <cell r="Q2407">
            <v>256.77962880689051</v>
          </cell>
        </row>
        <row r="2408">
          <cell r="K2408">
            <v>1871.0924464285395</v>
          </cell>
          <cell r="L2408">
            <v>1253.9493993966244</v>
          </cell>
          <cell r="M2408">
            <v>445.29349786409176</v>
          </cell>
          <cell r="N2408">
            <v>352.32903519777898</v>
          </cell>
          <cell r="O2408">
            <v>245.39930016734402</v>
          </cell>
          <cell r="P2408">
            <v>102.49475384715878</v>
          </cell>
          <cell r="Q2408">
            <v>220.8224365127025</v>
          </cell>
        </row>
        <row r="2409">
          <cell r="K2409">
            <v>1167.8561738187352</v>
          </cell>
          <cell r="L2409">
            <v>1554.9029031920643</v>
          </cell>
          <cell r="M2409">
            <v>824.33096385412682</v>
          </cell>
          <cell r="N2409">
            <v>336.03900785833986</v>
          </cell>
          <cell r="O2409">
            <v>399.21412985668098</v>
          </cell>
          <cell r="P2409">
            <v>320.41075621204834</v>
          </cell>
          <cell r="Q2409">
            <v>202.19146382500762</v>
          </cell>
        </row>
        <row r="2410">
          <cell r="K2410">
            <v>2150.4507065411976</v>
          </cell>
          <cell r="L2410">
            <v>1426.5076283204637</v>
          </cell>
          <cell r="M2410">
            <v>489.60109210933541</v>
          </cell>
          <cell r="N2410">
            <v>469.52643509199942</v>
          </cell>
          <cell r="O2410">
            <v>308.14575817808782</v>
          </cell>
          <cell r="P2410">
            <v>148.84618319957141</v>
          </cell>
          <cell r="Q2410">
            <v>161.3064146435174</v>
          </cell>
        </row>
        <row r="2411">
          <cell r="K2411">
            <v>1494.3197951966663</v>
          </cell>
          <cell r="L2411">
            <v>1129.0416224807807</v>
          </cell>
          <cell r="M2411">
            <v>653.10601450895319</v>
          </cell>
          <cell r="N2411">
            <v>354.71396194528262</v>
          </cell>
          <cell r="O2411">
            <v>351.02123863100121</v>
          </cell>
          <cell r="P2411">
            <v>232.49011773726281</v>
          </cell>
          <cell r="Q2411">
            <v>143.02817778950347</v>
          </cell>
        </row>
        <row r="2412">
          <cell r="K2412">
            <v>1687.3729567168139</v>
          </cell>
          <cell r="L2412">
            <v>1721.5949026289838</v>
          </cell>
          <cell r="M2412">
            <v>358.47952210887883</v>
          </cell>
          <cell r="N2412">
            <v>386.51565037620952</v>
          </cell>
          <cell r="O2412">
            <v>371.99602181210008</v>
          </cell>
          <cell r="P2412">
            <v>168.91583291475479</v>
          </cell>
          <cell r="Q2412">
            <v>193.36998801483816</v>
          </cell>
        </row>
        <row r="2413">
          <cell r="K2413">
            <v>1510.7382123780576</v>
          </cell>
          <cell r="L2413">
            <v>1180.5482782462886</v>
          </cell>
          <cell r="M2413">
            <v>670.41655374032473</v>
          </cell>
          <cell r="N2413">
            <v>303.74250371299047</v>
          </cell>
          <cell r="O2413">
            <v>342.98868352159764</v>
          </cell>
          <cell r="P2413">
            <v>122.02555671527213</v>
          </cell>
          <cell r="Q2413">
            <v>236.90167945017217</v>
          </cell>
        </row>
        <row r="2414">
          <cell r="K2414">
            <v>1631.6865519272014</v>
          </cell>
          <cell r="L2414">
            <v>1384.0613231650675</v>
          </cell>
          <cell r="M2414">
            <v>438.23287711582788</v>
          </cell>
          <cell r="N2414">
            <v>317.01240460601787</v>
          </cell>
          <cell r="O2414">
            <v>316.53222283059648</v>
          </cell>
          <cell r="P2414">
            <v>97.843057154665971</v>
          </cell>
          <cell r="Q2414">
            <v>169.19421512852517</v>
          </cell>
        </row>
        <row r="2415">
          <cell r="K2415">
            <v>1877.7312318580705</v>
          </cell>
          <cell r="L2415">
            <v>1753.3814280456904</v>
          </cell>
          <cell r="M2415">
            <v>622.89725851039952</v>
          </cell>
          <cell r="N2415">
            <v>283.47996492323023</v>
          </cell>
          <cell r="O2415">
            <v>413.04452680271157</v>
          </cell>
          <cell r="P2415">
            <v>207.06304312926289</v>
          </cell>
          <cell r="Q2415">
            <v>132.51364275029994</v>
          </cell>
        </row>
        <row r="2416">
          <cell r="K2416">
            <v>1384.7770888739485</v>
          </cell>
          <cell r="L2416">
            <v>1520.1592855894405</v>
          </cell>
          <cell r="M2416">
            <v>414.16484565945245</v>
          </cell>
          <cell r="N2416">
            <v>295.37871922072162</v>
          </cell>
          <cell r="O2416">
            <v>395.59746931217626</v>
          </cell>
          <cell r="P2416">
            <v>169.08538012226646</v>
          </cell>
          <cell r="Q2416">
            <v>255.95899315215817</v>
          </cell>
        </row>
        <row r="2417">
          <cell r="K2417">
            <v>1631.2520440259254</v>
          </cell>
          <cell r="L2417">
            <v>1067.9352547549565</v>
          </cell>
          <cell r="M2417">
            <v>505.61093687219176</v>
          </cell>
          <cell r="N2417">
            <v>388.52326243495071</v>
          </cell>
          <cell r="O2417">
            <v>353.76232830701599</v>
          </cell>
          <cell r="P2417">
            <v>180.48117548569127</v>
          </cell>
          <cell r="Q2417">
            <v>107.70608817501051</v>
          </cell>
        </row>
        <row r="2418">
          <cell r="K2418">
            <v>1184.6252757941998</v>
          </cell>
          <cell r="L2418">
            <v>1550.2232812826244</v>
          </cell>
          <cell r="M2418">
            <v>681.31899844841973</v>
          </cell>
          <cell r="N2418">
            <v>405.26873430726852</v>
          </cell>
          <cell r="O2418">
            <v>381.31530981213251</v>
          </cell>
          <cell r="P2418">
            <v>413.89597086540499</v>
          </cell>
          <cell r="Q2418">
            <v>242.78543008915287</v>
          </cell>
        </row>
        <row r="2419">
          <cell r="K2419">
            <v>1865.9582687312677</v>
          </cell>
          <cell r="L2419">
            <v>1539.3527414105636</v>
          </cell>
          <cell r="M2419">
            <v>483.49307230207876</v>
          </cell>
          <cell r="N2419">
            <v>256.5601154946412</v>
          </cell>
          <cell r="O2419">
            <v>155.90610442773783</v>
          </cell>
          <cell r="P2419">
            <v>340.303396344943</v>
          </cell>
          <cell r="Q2419">
            <v>147.2380865084663</v>
          </cell>
        </row>
        <row r="2420">
          <cell r="K2420">
            <v>1520.3140037598396</v>
          </cell>
          <cell r="L2420">
            <v>1729.4636378382106</v>
          </cell>
          <cell r="M2420">
            <v>508.90104599670798</v>
          </cell>
          <cell r="N2420">
            <v>241.46249504723218</v>
          </cell>
          <cell r="O2420">
            <v>242.03456712363649</v>
          </cell>
          <cell r="P2420">
            <v>159.37617575322855</v>
          </cell>
          <cell r="Q2420">
            <v>276.14444443714547</v>
          </cell>
        </row>
        <row r="2421">
          <cell r="K2421">
            <v>1231.6054927903817</v>
          </cell>
          <cell r="L2421">
            <v>1574.3179536537452</v>
          </cell>
          <cell r="M2421">
            <v>647.70998981274158</v>
          </cell>
          <cell r="N2421">
            <v>244.49127402782446</v>
          </cell>
          <cell r="O2421">
            <v>194.85045626107129</v>
          </cell>
          <cell r="P2421">
            <v>353.96884238264414</v>
          </cell>
          <cell r="Q2421">
            <v>148.59013765820788</v>
          </cell>
        </row>
        <row r="2422">
          <cell r="K2422">
            <v>1097.9920277677193</v>
          </cell>
          <cell r="L2422">
            <v>1618.7400189449872</v>
          </cell>
          <cell r="M2422">
            <v>383.07821223427794</v>
          </cell>
          <cell r="N2422">
            <v>470.206385218712</v>
          </cell>
          <cell r="O2422">
            <v>798.59737247946964</v>
          </cell>
          <cell r="P2422">
            <v>28.4925606534986</v>
          </cell>
          <cell r="Q2422">
            <v>170.25336315293237</v>
          </cell>
        </row>
        <row r="2423">
          <cell r="K2423">
            <v>1562.9661452225464</v>
          </cell>
          <cell r="L2423">
            <v>1265.0375026204019</v>
          </cell>
          <cell r="M2423">
            <v>485.88011727090526</v>
          </cell>
          <cell r="N2423">
            <v>352.61619648271835</v>
          </cell>
          <cell r="O2423">
            <v>470.28479713752643</v>
          </cell>
          <cell r="P2423">
            <v>329.76125059504642</v>
          </cell>
          <cell r="Q2423">
            <v>182.54050187557328</v>
          </cell>
        </row>
        <row r="2424">
          <cell r="K2424">
            <v>1968.8333703359019</v>
          </cell>
          <cell r="L2424">
            <v>1189.7381676254483</v>
          </cell>
          <cell r="M2424">
            <v>677.93634568333573</v>
          </cell>
          <cell r="N2424">
            <v>280.71122986852794</v>
          </cell>
          <cell r="O2424">
            <v>128.66148899423959</v>
          </cell>
          <cell r="P2424">
            <v>226.91781898750628</v>
          </cell>
          <cell r="Q2424">
            <v>103.45864322382096</v>
          </cell>
        </row>
        <row r="2425">
          <cell r="K2425">
            <v>1906.3635128485284</v>
          </cell>
          <cell r="L2425">
            <v>1583.3557617839977</v>
          </cell>
          <cell r="M2425">
            <v>407.00005275806694</v>
          </cell>
          <cell r="N2425">
            <v>334.62456155968493</v>
          </cell>
          <cell r="O2425">
            <v>252.2022537972162</v>
          </cell>
          <cell r="P2425">
            <v>372.22052625894958</v>
          </cell>
          <cell r="Q2425">
            <v>186.60934023738011</v>
          </cell>
        </row>
        <row r="2426">
          <cell r="K2426">
            <v>1451.8287538766306</v>
          </cell>
          <cell r="L2426">
            <v>2048.2538598748033</v>
          </cell>
          <cell r="M2426">
            <v>389.16129750572799</v>
          </cell>
          <cell r="N2426">
            <v>626.94626527088644</v>
          </cell>
          <cell r="O2426">
            <v>441.94452265670435</v>
          </cell>
          <cell r="P2426">
            <v>228.21598704279037</v>
          </cell>
          <cell r="Q2426">
            <v>189.958325139697</v>
          </cell>
        </row>
        <row r="2427">
          <cell r="K2427">
            <v>1802.7757192544379</v>
          </cell>
          <cell r="L2427">
            <v>1299.096904168613</v>
          </cell>
          <cell r="M2427">
            <v>637.28711627986706</v>
          </cell>
          <cell r="N2427">
            <v>381.00260150423327</v>
          </cell>
          <cell r="O2427">
            <v>333.4945052400804</v>
          </cell>
          <cell r="P2427">
            <v>369.96414877526888</v>
          </cell>
          <cell r="Q2427">
            <v>143.50451695926898</v>
          </cell>
        </row>
        <row r="2428">
          <cell r="K2428">
            <v>1416.6415061456592</v>
          </cell>
          <cell r="L2428">
            <v>2927.0474494054674</v>
          </cell>
          <cell r="M2428">
            <v>607.96256120807868</v>
          </cell>
          <cell r="N2428">
            <v>499.09761407993977</v>
          </cell>
          <cell r="O2428">
            <v>393.30114202999528</v>
          </cell>
          <cell r="P2428">
            <v>111.53812035271717</v>
          </cell>
          <cell r="Q2428">
            <v>165.47369090800044</v>
          </cell>
        </row>
        <row r="2429">
          <cell r="K2429">
            <v>1305.06666349341</v>
          </cell>
          <cell r="L2429">
            <v>1380.3024791735004</v>
          </cell>
          <cell r="M2429">
            <v>618.12961816402083</v>
          </cell>
          <cell r="N2429">
            <v>220.15491782324128</v>
          </cell>
          <cell r="O2429">
            <v>374.85649012672354</v>
          </cell>
          <cell r="P2429">
            <v>239.97142137657448</v>
          </cell>
          <cell r="Q2429">
            <v>290.63798331004989</v>
          </cell>
        </row>
        <row r="2430">
          <cell r="K2430">
            <v>1376.437525253132</v>
          </cell>
          <cell r="L2430">
            <v>1339.016454431485</v>
          </cell>
          <cell r="M2430">
            <v>497.48579599840639</v>
          </cell>
          <cell r="N2430">
            <v>370.3862009590232</v>
          </cell>
          <cell r="O2430">
            <v>459.02850069945373</v>
          </cell>
          <cell r="P2430">
            <v>141.17446455840093</v>
          </cell>
          <cell r="Q2430">
            <v>30.571290104450444</v>
          </cell>
        </row>
        <row r="2431">
          <cell r="K2431">
            <v>1726.913576642808</v>
          </cell>
          <cell r="L2431">
            <v>1454.4578577979923</v>
          </cell>
          <cell r="M2431">
            <v>473.50589992344345</v>
          </cell>
          <cell r="N2431">
            <v>364.76754534541436</v>
          </cell>
          <cell r="O2431">
            <v>416.75310478409136</v>
          </cell>
          <cell r="P2431">
            <v>229.6431016767298</v>
          </cell>
          <cell r="Q2431">
            <v>72.491019300951081</v>
          </cell>
        </row>
        <row r="2432">
          <cell r="K2432">
            <v>2512.3601678248215</v>
          </cell>
          <cell r="L2432">
            <v>1235.3451053359029</v>
          </cell>
          <cell r="M2432">
            <v>669.81730460772962</v>
          </cell>
          <cell r="N2432">
            <v>225.12403250816104</v>
          </cell>
          <cell r="O2432">
            <v>375.43211070838811</v>
          </cell>
          <cell r="P2432">
            <v>392.00570767110298</v>
          </cell>
          <cell r="Q2432">
            <v>126.77306348216715</v>
          </cell>
        </row>
        <row r="2433">
          <cell r="K2433">
            <v>1587.5037008630916</v>
          </cell>
          <cell r="L2433">
            <v>1960.5776713821704</v>
          </cell>
          <cell r="M2433">
            <v>541.37089264726148</v>
          </cell>
          <cell r="N2433">
            <v>293.00873508249293</v>
          </cell>
          <cell r="O2433">
            <v>284.6335262211328</v>
          </cell>
          <cell r="P2433">
            <v>161.46123079875204</v>
          </cell>
          <cell r="Q2433">
            <v>253.20787795595933</v>
          </cell>
        </row>
        <row r="2434">
          <cell r="K2434">
            <v>2322.0867904355127</v>
          </cell>
          <cell r="L2434">
            <v>1571.2408920265946</v>
          </cell>
          <cell r="M2434">
            <v>517.42214705401477</v>
          </cell>
          <cell r="N2434">
            <v>281.97328652421356</v>
          </cell>
          <cell r="O2434">
            <v>279.74419464975199</v>
          </cell>
          <cell r="P2434">
            <v>301.60129390431882</v>
          </cell>
          <cell r="Q2434">
            <v>251.51339091812</v>
          </cell>
        </row>
        <row r="2435">
          <cell r="K2435">
            <v>1516.637192374149</v>
          </cell>
          <cell r="L2435">
            <v>2215.0250640428117</v>
          </cell>
          <cell r="M2435">
            <v>526.45834950484095</v>
          </cell>
          <cell r="N2435">
            <v>450.69340796703926</v>
          </cell>
          <cell r="O2435">
            <v>391.70784770814532</v>
          </cell>
          <cell r="P2435">
            <v>-37.046828901586423</v>
          </cell>
          <cell r="Q2435">
            <v>267.65040882337411</v>
          </cell>
        </row>
        <row r="2436">
          <cell r="K2436">
            <v>1300.6884671805747</v>
          </cell>
          <cell r="L2436">
            <v>1874.6769677563423</v>
          </cell>
          <cell r="M2436">
            <v>576.18263104927337</v>
          </cell>
          <cell r="N2436">
            <v>412.33812420034587</v>
          </cell>
          <cell r="O2436">
            <v>94.646963056634235</v>
          </cell>
          <cell r="P2436">
            <v>294.63933480069653</v>
          </cell>
          <cell r="Q2436">
            <v>166.472675397069</v>
          </cell>
        </row>
        <row r="2437">
          <cell r="K2437">
            <v>1306.8234135965906</v>
          </cell>
          <cell r="L2437">
            <v>1748.6756624796446</v>
          </cell>
          <cell r="M2437">
            <v>427.8176836023062</v>
          </cell>
          <cell r="N2437">
            <v>356.22585833769699</v>
          </cell>
          <cell r="O2437">
            <v>120.84058682267167</v>
          </cell>
          <cell r="P2437">
            <v>247.05617687850895</v>
          </cell>
          <cell r="Q2437">
            <v>159.29464351329273</v>
          </cell>
        </row>
        <row r="2438">
          <cell r="K2438">
            <v>1919.5503417122491</v>
          </cell>
          <cell r="L2438">
            <v>1928.7569239196373</v>
          </cell>
          <cell r="M2438">
            <v>540.56154349901919</v>
          </cell>
          <cell r="N2438">
            <v>347.68430315176511</v>
          </cell>
          <cell r="O2438">
            <v>317.27896579627156</v>
          </cell>
          <cell r="P2438">
            <v>202.29829878919818</v>
          </cell>
          <cell r="Q2438">
            <v>229.95973617032496</v>
          </cell>
        </row>
        <row r="2439">
          <cell r="K2439">
            <v>2020.3672419407078</v>
          </cell>
          <cell r="L2439">
            <v>1582.8398080930867</v>
          </cell>
          <cell r="M2439">
            <v>594.08297264807243</v>
          </cell>
          <cell r="N2439">
            <v>309.20757634706746</v>
          </cell>
          <cell r="O2439">
            <v>301.61325655622193</v>
          </cell>
          <cell r="P2439">
            <v>227.99310540720879</v>
          </cell>
          <cell r="Q2439">
            <v>171.41456412511471</v>
          </cell>
        </row>
        <row r="2440">
          <cell r="K2440">
            <v>1942.5203897084461</v>
          </cell>
          <cell r="L2440">
            <v>1235.0836180895196</v>
          </cell>
          <cell r="M2440">
            <v>690.6347067516175</v>
          </cell>
          <cell r="N2440">
            <v>552.7487222692497</v>
          </cell>
          <cell r="O2440">
            <v>308.87740666238074</v>
          </cell>
          <cell r="P2440">
            <v>219.50128594636305</v>
          </cell>
          <cell r="Q2440">
            <v>121.11050400416019</v>
          </cell>
        </row>
        <row r="2441">
          <cell r="K2441">
            <v>2344.8160397505048</v>
          </cell>
          <cell r="L2441">
            <v>1500.6240468734584</v>
          </cell>
          <cell r="M2441">
            <v>528.77463133727383</v>
          </cell>
          <cell r="N2441">
            <v>413.69219699358734</v>
          </cell>
          <cell r="O2441">
            <v>386.15954186370709</v>
          </cell>
          <cell r="P2441">
            <v>215.49973060167332</v>
          </cell>
          <cell r="Q2441">
            <v>271.85355313098296</v>
          </cell>
        </row>
        <row r="2442">
          <cell r="K2442">
            <v>2084.4176084220799</v>
          </cell>
          <cell r="L2442">
            <v>1343.8097589171475</v>
          </cell>
          <cell r="M2442">
            <v>438.62572496774663</v>
          </cell>
          <cell r="N2442">
            <v>466.15829389432946</v>
          </cell>
          <cell r="O2442">
            <v>383.66198062570231</v>
          </cell>
          <cell r="P2442">
            <v>272.22764746502492</v>
          </cell>
          <cell r="Q2442">
            <v>228.42526109159928</v>
          </cell>
        </row>
        <row r="2443">
          <cell r="K2443">
            <v>2471.7270026284295</v>
          </cell>
          <cell r="L2443">
            <v>1003.8258787343301</v>
          </cell>
          <cell r="M2443">
            <v>441.13889046873572</v>
          </cell>
          <cell r="N2443">
            <v>254.52029361736282</v>
          </cell>
          <cell r="O2443">
            <v>429.28266505381879</v>
          </cell>
          <cell r="P2443">
            <v>225.38302786515717</v>
          </cell>
          <cell r="Q2443">
            <v>240.0630707694323</v>
          </cell>
        </row>
        <row r="2444">
          <cell r="K2444">
            <v>1757.7460264771282</v>
          </cell>
          <cell r="L2444">
            <v>1730.8383713992234</v>
          </cell>
          <cell r="M2444">
            <v>383.09278004981201</v>
          </cell>
          <cell r="N2444">
            <v>389.71926313384279</v>
          </cell>
          <cell r="O2444">
            <v>247.66566655047407</v>
          </cell>
          <cell r="P2444">
            <v>255.24413283458185</v>
          </cell>
          <cell r="Q2444">
            <v>69.436412903875222</v>
          </cell>
        </row>
        <row r="2445">
          <cell r="K2445">
            <v>1932.1784685254208</v>
          </cell>
          <cell r="L2445">
            <v>2108.7074915136855</v>
          </cell>
          <cell r="M2445">
            <v>526.47399110629055</v>
          </cell>
          <cell r="N2445">
            <v>525.56136071934679</v>
          </cell>
          <cell r="O2445">
            <v>415.9179923724858</v>
          </cell>
          <cell r="P2445">
            <v>251.37980523118358</v>
          </cell>
          <cell r="Q2445">
            <v>205.99483242728471</v>
          </cell>
        </row>
        <row r="2446">
          <cell r="K2446">
            <v>1412.4749238729155</v>
          </cell>
          <cell r="L2446">
            <v>1433.162483352728</v>
          </cell>
          <cell r="M2446">
            <v>453.31831801897783</v>
          </cell>
          <cell r="N2446">
            <v>329.81752029692365</v>
          </cell>
          <cell r="O2446">
            <v>252.9295949422536</v>
          </cell>
          <cell r="P2446">
            <v>435.0111939585455</v>
          </cell>
          <cell r="Q2446">
            <v>142.54937408221099</v>
          </cell>
        </row>
        <row r="2447">
          <cell r="K2447">
            <v>1506.1129106905507</v>
          </cell>
          <cell r="L2447">
            <v>1350.9131885707179</v>
          </cell>
          <cell r="M2447">
            <v>466.45477471790753</v>
          </cell>
          <cell r="N2447">
            <v>265.6660698232111</v>
          </cell>
          <cell r="O2447">
            <v>420.0006215297185</v>
          </cell>
          <cell r="P2447">
            <v>378.76063383133089</v>
          </cell>
          <cell r="Q2447">
            <v>148.27697884836795</v>
          </cell>
        </row>
        <row r="2448">
          <cell r="K2448">
            <v>2320.6753882981552</v>
          </cell>
          <cell r="L2448">
            <v>1712.7962984571841</v>
          </cell>
          <cell r="M2448">
            <v>575.91405089794478</v>
          </cell>
          <cell r="N2448">
            <v>423.41463318865931</v>
          </cell>
          <cell r="O2448">
            <v>416.95208732174336</v>
          </cell>
          <cell r="P2448">
            <v>268.59180271266496</v>
          </cell>
          <cell r="Q2448">
            <v>129.33711982432195</v>
          </cell>
        </row>
        <row r="2449">
          <cell r="K2449">
            <v>1138.5554785507568</v>
          </cell>
          <cell r="L2449">
            <v>1862.9435552170987</v>
          </cell>
          <cell r="M2449">
            <v>553.92798901571052</v>
          </cell>
          <cell r="N2449">
            <v>292.58341427019667</v>
          </cell>
          <cell r="O2449">
            <v>423.75112463279021</v>
          </cell>
          <cell r="P2449">
            <v>222.89605304734499</v>
          </cell>
          <cell r="Q2449">
            <v>199.22800150540442</v>
          </cell>
        </row>
        <row r="2450">
          <cell r="K2450">
            <v>2224.619327863948</v>
          </cell>
          <cell r="L2450">
            <v>1190.6598941415912</v>
          </cell>
          <cell r="M2450">
            <v>437.73411984720713</v>
          </cell>
          <cell r="N2450">
            <v>314.96551301068234</v>
          </cell>
          <cell r="O2450">
            <v>429.30461868152338</v>
          </cell>
          <cell r="P2450">
            <v>195.95894106647305</v>
          </cell>
          <cell r="Q2450">
            <v>85.545779751492773</v>
          </cell>
        </row>
        <row r="2451">
          <cell r="K2451">
            <v>1626.3343718138321</v>
          </cell>
          <cell r="L2451">
            <v>1282.4824983641267</v>
          </cell>
          <cell r="M2451">
            <v>995.76064330861266</v>
          </cell>
          <cell r="N2451">
            <v>463.8126091410071</v>
          </cell>
          <cell r="O2451">
            <v>333.59304823353159</v>
          </cell>
          <cell r="P2451">
            <v>312.01421628535041</v>
          </cell>
          <cell r="Q2451">
            <v>234.47395629070746</v>
          </cell>
        </row>
        <row r="2452">
          <cell r="K2452">
            <v>2039.7333031726562</v>
          </cell>
          <cell r="L2452">
            <v>1314.0198899259397</v>
          </cell>
          <cell r="M2452">
            <v>761.29364816260465</v>
          </cell>
          <cell r="N2452">
            <v>408.52270128984122</v>
          </cell>
          <cell r="O2452">
            <v>197.50438232585773</v>
          </cell>
          <cell r="P2452">
            <v>243.38311702768925</v>
          </cell>
          <cell r="Q2452">
            <v>144.61813879600871</v>
          </cell>
        </row>
        <row r="2453">
          <cell r="K2453">
            <v>1748.1391538685546</v>
          </cell>
          <cell r="L2453">
            <v>1973.9186097433803</v>
          </cell>
          <cell r="M2453">
            <v>653.10026407737814</v>
          </cell>
          <cell r="N2453">
            <v>371.38077414139934</v>
          </cell>
          <cell r="O2453">
            <v>343.55808309269861</v>
          </cell>
          <cell r="P2453">
            <v>270.76073766295735</v>
          </cell>
          <cell r="Q2453">
            <v>284.73430202925363</v>
          </cell>
        </row>
        <row r="2454">
          <cell r="K2454">
            <v>2043.5278083371081</v>
          </cell>
          <cell r="L2454">
            <v>1757.7605726832212</v>
          </cell>
          <cell r="M2454">
            <v>624.975430606494</v>
          </cell>
          <cell r="N2454">
            <v>351.28390404698047</v>
          </cell>
          <cell r="O2454">
            <v>357.80892549770056</v>
          </cell>
          <cell r="P2454">
            <v>177.07240434450671</v>
          </cell>
          <cell r="Q2454">
            <v>88.72095870645073</v>
          </cell>
        </row>
        <row r="2455">
          <cell r="K2455">
            <v>1773.1402045202676</v>
          </cell>
          <cell r="L2455">
            <v>1254.792979052944</v>
          </cell>
          <cell r="M2455">
            <v>763.98600361996023</v>
          </cell>
          <cell r="N2455">
            <v>598.24321820461626</v>
          </cell>
          <cell r="O2455">
            <v>162.92029449243162</v>
          </cell>
          <cell r="P2455">
            <v>160.78565794984198</v>
          </cell>
          <cell r="Q2455">
            <v>133.95807194895673</v>
          </cell>
        </row>
        <row r="2456">
          <cell r="K2456">
            <v>1708.382009944276</v>
          </cell>
          <cell r="L2456">
            <v>1730.4218242274378</v>
          </cell>
          <cell r="M2456">
            <v>612.00682072193536</v>
          </cell>
          <cell r="N2456">
            <v>331.2182023374196</v>
          </cell>
          <cell r="O2456">
            <v>329.26559507954846</v>
          </cell>
          <cell r="P2456">
            <v>77.197187861776129</v>
          </cell>
          <cell r="Q2456">
            <v>177.92931918144413</v>
          </cell>
        </row>
        <row r="2457">
          <cell r="K2457">
            <v>1423.381604573859</v>
          </cell>
          <cell r="L2457">
            <v>1508.1711277735724</v>
          </cell>
          <cell r="M2457">
            <v>387.78799346539103</v>
          </cell>
          <cell r="N2457">
            <v>422.59294962432261</v>
          </cell>
          <cell r="O2457">
            <v>228.16232205776907</v>
          </cell>
          <cell r="P2457">
            <v>207.4155164408165</v>
          </cell>
          <cell r="Q2457">
            <v>170.0031458416301</v>
          </cell>
        </row>
        <row r="2458">
          <cell r="K2458">
            <v>1999.4406667330845</v>
          </cell>
          <cell r="L2458">
            <v>1342.5227742595127</v>
          </cell>
          <cell r="M2458">
            <v>395.32298448374519</v>
          </cell>
          <cell r="N2458">
            <v>420.77746407612523</v>
          </cell>
          <cell r="O2458">
            <v>274.70552186489618</v>
          </cell>
          <cell r="P2458">
            <v>432.07754815586418</v>
          </cell>
          <cell r="Q2458">
            <v>136.19134116286921</v>
          </cell>
        </row>
        <row r="2459">
          <cell r="K2459">
            <v>1677.7792965445856</v>
          </cell>
          <cell r="L2459">
            <v>1575.3932593515567</v>
          </cell>
          <cell r="M2459">
            <v>456.45636768253735</v>
          </cell>
          <cell r="N2459">
            <v>464.47157748924599</v>
          </cell>
          <cell r="O2459">
            <v>558.99240690943282</v>
          </cell>
          <cell r="P2459">
            <v>165.8196515807212</v>
          </cell>
          <cell r="Q2459">
            <v>164.10641544093289</v>
          </cell>
        </row>
        <row r="2460">
          <cell r="K2460">
            <v>2226.6273252794686</v>
          </cell>
          <cell r="L2460">
            <v>1324.3018354129783</v>
          </cell>
          <cell r="M2460">
            <v>659.43352633999029</v>
          </cell>
          <cell r="N2460">
            <v>403.31103284195501</v>
          </cell>
          <cell r="O2460">
            <v>76.800731891860224</v>
          </cell>
          <cell r="P2460">
            <v>217.36494380492462</v>
          </cell>
          <cell r="Q2460">
            <v>274.24237758025947</v>
          </cell>
        </row>
        <row r="2461">
          <cell r="K2461">
            <v>1335.7670816749689</v>
          </cell>
          <cell r="L2461">
            <v>1660.1660116526054</v>
          </cell>
          <cell r="M2461">
            <v>596.19781343501995</v>
          </cell>
          <cell r="N2461">
            <v>299.2326468890617</v>
          </cell>
          <cell r="O2461">
            <v>307.79696221956294</v>
          </cell>
          <cell r="P2461">
            <v>218.45953461508188</v>
          </cell>
          <cell r="Q2461">
            <v>221.21330499347579</v>
          </cell>
        </row>
        <row r="2462">
          <cell r="K2462">
            <v>1677.3860645052737</v>
          </cell>
          <cell r="L2462">
            <v>1669.3329418613903</v>
          </cell>
          <cell r="M2462">
            <v>493.0573649954494</v>
          </cell>
          <cell r="N2462">
            <v>480.35153549898104</v>
          </cell>
          <cell r="O2462">
            <v>284.81586348192383</v>
          </cell>
          <cell r="P2462">
            <v>55.510894931045343</v>
          </cell>
          <cell r="Q2462">
            <v>120.63470088455861</v>
          </cell>
        </row>
        <row r="2463">
          <cell r="K2463">
            <v>2248.6328580307454</v>
          </cell>
          <cell r="L2463">
            <v>1591.8005174541647</v>
          </cell>
          <cell r="M2463">
            <v>432.43521062835731</v>
          </cell>
          <cell r="N2463">
            <v>410.75829600769168</v>
          </cell>
          <cell r="O2463">
            <v>291.24210583698118</v>
          </cell>
          <cell r="P2463">
            <v>216.49825037300837</v>
          </cell>
          <cell r="Q2463">
            <v>280.66036421806541</v>
          </cell>
        </row>
        <row r="2464">
          <cell r="K2464">
            <v>1304.490653417811</v>
          </cell>
          <cell r="L2464">
            <v>1932.6521742037967</v>
          </cell>
          <cell r="M2464">
            <v>588.08109042614115</v>
          </cell>
          <cell r="N2464">
            <v>283.58621040642447</v>
          </cell>
          <cell r="O2464">
            <v>412.90819813647687</v>
          </cell>
          <cell r="P2464">
            <v>154.36170929472453</v>
          </cell>
          <cell r="Q2464">
            <v>129.42033124731608</v>
          </cell>
        </row>
        <row r="2465">
          <cell r="K2465">
            <v>2205.6017196547386</v>
          </cell>
          <cell r="L2465">
            <v>1456.2768476722429</v>
          </cell>
          <cell r="M2465">
            <v>685.43275024147079</v>
          </cell>
          <cell r="N2465">
            <v>498.10053732090103</v>
          </cell>
          <cell r="O2465">
            <v>342.43505880389949</v>
          </cell>
          <cell r="P2465">
            <v>268.55131459782109</v>
          </cell>
          <cell r="Q2465">
            <v>351.70532974947992</v>
          </cell>
        </row>
        <row r="2466">
          <cell r="K2466">
            <v>1907.0183926056991</v>
          </cell>
          <cell r="L2466">
            <v>1544.3271690001191</v>
          </cell>
          <cell r="M2466">
            <v>655.21213815354599</v>
          </cell>
          <cell r="N2466">
            <v>558.80411852941302</v>
          </cell>
          <cell r="O2466">
            <v>243.16770478804096</v>
          </cell>
          <cell r="P2466">
            <v>437.83277112351277</v>
          </cell>
          <cell r="Q2466">
            <v>70.4957267949396</v>
          </cell>
        </row>
        <row r="2467">
          <cell r="K2467">
            <v>1663.5383771568033</v>
          </cell>
          <cell r="L2467">
            <v>1052.9527092149053</v>
          </cell>
          <cell r="M2467">
            <v>519.31285991533218</v>
          </cell>
          <cell r="N2467">
            <v>358.39527841293943</v>
          </cell>
          <cell r="O2467">
            <v>307.72556120861435</v>
          </cell>
          <cell r="P2467">
            <v>208.93877889543685</v>
          </cell>
          <cell r="Q2467">
            <v>218.17268259345119</v>
          </cell>
        </row>
        <row r="2468">
          <cell r="K2468">
            <v>1630.8282581524934</v>
          </cell>
          <cell r="L2468">
            <v>1755.6960122036548</v>
          </cell>
          <cell r="M2468">
            <v>399.6351467285686</v>
          </cell>
          <cell r="N2468">
            <v>207.16147646938757</v>
          </cell>
          <cell r="O2468">
            <v>354.80625266441126</v>
          </cell>
          <cell r="P2468">
            <v>155.76052795148331</v>
          </cell>
          <cell r="Q2468">
            <v>279.6798276147602</v>
          </cell>
        </row>
        <row r="2469">
          <cell r="K2469">
            <v>1605.4092687592752</v>
          </cell>
          <cell r="L2469">
            <v>1528.7442349648807</v>
          </cell>
          <cell r="M2469">
            <v>450.79002495591885</v>
          </cell>
          <cell r="N2469">
            <v>293.333566732355</v>
          </cell>
          <cell r="O2469">
            <v>349.45471487703389</v>
          </cell>
          <cell r="P2469">
            <v>171.83702299147927</v>
          </cell>
          <cell r="Q2469">
            <v>123.08327447148999</v>
          </cell>
        </row>
        <row r="2470">
          <cell r="K2470">
            <v>2192.8195077708419</v>
          </cell>
          <cell r="L2470">
            <v>1719.7408101899491</v>
          </cell>
          <cell r="M2470">
            <v>559.64504446659839</v>
          </cell>
          <cell r="N2470">
            <v>391.11650508011735</v>
          </cell>
          <cell r="O2470">
            <v>452.56174598295081</v>
          </cell>
          <cell r="P2470">
            <v>308.77301415961966</v>
          </cell>
          <cell r="Q2470">
            <v>143.78823435348161</v>
          </cell>
        </row>
        <row r="2471">
          <cell r="K2471">
            <v>1964.4553037022661</v>
          </cell>
          <cell r="L2471">
            <v>892.46634820247539</v>
          </cell>
          <cell r="M2471">
            <v>575.27621404769798</v>
          </cell>
          <cell r="N2471">
            <v>282.42914543775981</v>
          </cell>
          <cell r="O2471">
            <v>97.638976389589232</v>
          </cell>
          <cell r="P2471">
            <v>289.61914430131435</v>
          </cell>
          <cell r="Q2471">
            <v>26.916847895009671</v>
          </cell>
        </row>
        <row r="2472">
          <cell r="K2472">
            <v>1663.2092327089576</v>
          </cell>
          <cell r="L2472">
            <v>1340.9774049944072</v>
          </cell>
          <cell r="M2472">
            <v>304.57667195301298</v>
          </cell>
          <cell r="N2472">
            <v>444.62632586528974</v>
          </cell>
          <cell r="O2472">
            <v>370.25891359861049</v>
          </cell>
          <cell r="P2472">
            <v>179.20476683200286</v>
          </cell>
          <cell r="Q2472">
            <v>159.28500788826585</v>
          </cell>
        </row>
        <row r="2473">
          <cell r="K2473">
            <v>1826.8915299613936</v>
          </cell>
          <cell r="L2473">
            <v>1642.968080246945</v>
          </cell>
          <cell r="M2473">
            <v>499.07819280151455</v>
          </cell>
          <cell r="N2473">
            <v>339.34250888416875</v>
          </cell>
          <cell r="O2473">
            <v>407.54875299547712</v>
          </cell>
          <cell r="P2473">
            <v>246.06875045254077</v>
          </cell>
          <cell r="Q2473">
            <v>217.779439244728</v>
          </cell>
        </row>
        <row r="2474">
          <cell r="K2474">
            <v>1696.8650342524143</v>
          </cell>
          <cell r="L2474">
            <v>1657.1359742580923</v>
          </cell>
          <cell r="M2474">
            <v>520.45657649015743</v>
          </cell>
          <cell r="N2474">
            <v>390.08286470300789</v>
          </cell>
          <cell r="O2474">
            <v>196.18328704218069</v>
          </cell>
          <cell r="P2474">
            <v>408.71428200367262</v>
          </cell>
          <cell r="Q2474">
            <v>435.39526775163745</v>
          </cell>
        </row>
        <row r="2475">
          <cell r="K2475">
            <v>1321.1821365561166</v>
          </cell>
          <cell r="L2475">
            <v>1887.7421228848261</v>
          </cell>
          <cell r="M2475">
            <v>390.05801068633718</v>
          </cell>
          <cell r="N2475">
            <v>318.58870806156131</v>
          </cell>
          <cell r="O2475">
            <v>236.45745478799768</v>
          </cell>
          <cell r="P2475">
            <v>205.25408615084658</v>
          </cell>
          <cell r="Q2475">
            <v>340.66051938805327</v>
          </cell>
        </row>
        <row r="2476">
          <cell r="K2476">
            <v>1637.3373210366706</v>
          </cell>
          <cell r="L2476">
            <v>1362.2410381814991</v>
          </cell>
          <cell r="M2476">
            <v>531.70764936461899</v>
          </cell>
          <cell r="N2476">
            <v>327.26953091263402</v>
          </cell>
          <cell r="O2476">
            <v>184.34646262501963</v>
          </cell>
          <cell r="P2476">
            <v>106.59565187997421</v>
          </cell>
          <cell r="Q2476">
            <v>203.80035850501389</v>
          </cell>
        </row>
        <row r="2477">
          <cell r="K2477">
            <v>2602.1308329533631</v>
          </cell>
          <cell r="L2477">
            <v>2004.5806224670207</v>
          </cell>
          <cell r="M2477">
            <v>439.35409464845833</v>
          </cell>
          <cell r="N2477">
            <v>514.46284511500789</v>
          </cell>
          <cell r="O2477">
            <v>184.43795361132743</v>
          </cell>
          <cell r="P2477">
            <v>204.64356123014207</v>
          </cell>
          <cell r="Q2477">
            <v>323.9184257174673</v>
          </cell>
        </row>
        <row r="2478">
          <cell r="K2478">
            <v>2264.6809703794374</v>
          </cell>
          <cell r="L2478">
            <v>1629.9863446956208</v>
          </cell>
          <cell r="M2478">
            <v>519.07817226269481</v>
          </cell>
          <cell r="N2478">
            <v>411.3714637885252</v>
          </cell>
          <cell r="O2478">
            <v>147.83640464121157</v>
          </cell>
          <cell r="P2478">
            <v>218.73668619958434</v>
          </cell>
          <cell r="Q2478">
            <v>184.75773409631446</v>
          </cell>
        </row>
        <row r="2479">
          <cell r="K2479">
            <v>1411.3944334924113</v>
          </cell>
          <cell r="L2479">
            <v>1899.4922478291544</v>
          </cell>
          <cell r="M2479">
            <v>488.28892886712526</v>
          </cell>
          <cell r="N2479">
            <v>264.54230206738276</v>
          </cell>
          <cell r="O2479">
            <v>466.42220487500981</v>
          </cell>
          <cell r="P2479">
            <v>165.02779906362682</v>
          </cell>
          <cell r="Q2479">
            <v>180.07257677846545</v>
          </cell>
        </row>
        <row r="2480">
          <cell r="K2480">
            <v>1845.3131401430107</v>
          </cell>
          <cell r="L2480">
            <v>1386.2842175919773</v>
          </cell>
          <cell r="M2480">
            <v>566.0557415611562</v>
          </cell>
          <cell r="N2480">
            <v>546.57287108039748</v>
          </cell>
          <cell r="O2480">
            <v>196.6745902104247</v>
          </cell>
          <cell r="P2480">
            <v>208.14669545092582</v>
          </cell>
          <cell r="Q2480">
            <v>144.6864618491613</v>
          </cell>
        </row>
        <row r="2481">
          <cell r="K2481">
            <v>1532.2733614335482</v>
          </cell>
          <cell r="L2481">
            <v>1214.848329138933</v>
          </cell>
          <cell r="M2481">
            <v>766.43394326557996</v>
          </cell>
          <cell r="N2481">
            <v>380.85430128290648</v>
          </cell>
          <cell r="O2481">
            <v>336.09182184840643</v>
          </cell>
          <cell r="P2481">
            <v>414.50784888329048</v>
          </cell>
          <cell r="Q2481">
            <v>225.85515363255701</v>
          </cell>
        </row>
        <row r="2482">
          <cell r="K2482">
            <v>1596.4848872819946</v>
          </cell>
          <cell r="L2482">
            <v>1836.5119514805876</v>
          </cell>
          <cell r="M2482">
            <v>604.93905590574275</v>
          </cell>
          <cell r="N2482">
            <v>284.31990492575335</v>
          </cell>
          <cell r="O2482">
            <v>279.35809209936167</v>
          </cell>
          <cell r="P2482">
            <v>239.76716745653479</v>
          </cell>
          <cell r="Q2482">
            <v>166.16566771746935</v>
          </cell>
        </row>
        <row r="2483">
          <cell r="K2483">
            <v>2494.4649012127584</v>
          </cell>
          <cell r="L2483">
            <v>1571.2114327624574</v>
          </cell>
          <cell r="M2483">
            <v>453.8980748589729</v>
          </cell>
          <cell r="N2483">
            <v>299.9736930667828</v>
          </cell>
          <cell r="O2483">
            <v>123.40662644251255</v>
          </cell>
          <cell r="P2483">
            <v>245.63400945690918</v>
          </cell>
          <cell r="Q2483">
            <v>116.70899686803533</v>
          </cell>
        </row>
        <row r="2484">
          <cell r="K2484">
            <v>1296.0978188919412</v>
          </cell>
          <cell r="L2484">
            <v>1723.0948324522958</v>
          </cell>
          <cell r="M2484">
            <v>535.66205343063893</v>
          </cell>
          <cell r="N2484">
            <v>577.33151624874188</v>
          </cell>
          <cell r="O2484">
            <v>343.60917297714167</v>
          </cell>
          <cell r="P2484">
            <v>273.09647826764962</v>
          </cell>
          <cell r="Q2484">
            <v>171.4356075475167</v>
          </cell>
        </row>
        <row r="2485">
          <cell r="K2485">
            <v>1825.4101473777903</v>
          </cell>
          <cell r="L2485">
            <v>1819.2177375436327</v>
          </cell>
          <cell r="M2485">
            <v>668.86371326773485</v>
          </cell>
          <cell r="N2485">
            <v>442.47302862849091</v>
          </cell>
          <cell r="O2485">
            <v>225.99088779611421</v>
          </cell>
          <cell r="P2485">
            <v>126.32360049884844</v>
          </cell>
          <cell r="Q2485">
            <v>161.68981448687424</v>
          </cell>
        </row>
        <row r="2486">
          <cell r="K2486">
            <v>2061.1377582667551</v>
          </cell>
          <cell r="L2486">
            <v>2096.7446165572665</v>
          </cell>
          <cell r="M2486">
            <v>490.85714784043824</v>
          </cell>
          <cell r="N2486">
            <v>439.61413491198033</v>
          </cell>
          <cell r="O2486">
            <v>378.10854508805897</v>
          </cell>
          <cell r="P2486">
            <v>252.98047313434392</v>
          </cell>
          <cell r="Q2486">
            <v>87.223503088082666</v>
          </cell>
        </row>
        <row r="2487">
          <cell r="K2487">
            <v>1729.4424857513043</v>
          </cell>
          <cell r="L2487">
            <v>1343.2340757870363</v>
          </cell>
          <cell r="M2487">
            <v>403.29445812099993</v>
          </cell>
          <cell r="N2487">
            <v>345.09966005659714</v>
          </cell>
          <cell r="O2487">
            <v>57.857630898265903</v>
          </cell>
          <cell r="P2487">
            <v>156.8278711134987</v>
          </cell>
          <cell r="Q2487">
            <v>246.15290953442502</v>
          </cell>
        </row>
        <row r="2488">
          <cell r="K2488">
            <v>1550.5409884265537</v>
          </cell>
          <cell r="L2488">
            <v>2080.3881938642849</v>
          </cell>
          <cell r="M2488">
            <v>496.95161751788186</v>
          </cell>
          <cell r="N2488">
            <v>353.91029954073065</v>
          </cell>
          <cell r="O2488">
            <v>553.45952635485912</v>
          </cell>
          <cell r="P2488">
            <v>265.7679980271821</v>
          </cell>
          <cell r="Q2488">
            <v>249.6221142951822</v>
          </cell>
        </row>
        <row r="2489">
          <cell r="K2489">
            <v>2010.4979237055729</v>
          </cell>
          <cell r="L2489">
            <v>1412.6575539895252</v>
          </cell>
          <cell r="M2489">
            <v>371.40081217901417</v>
          </cell>
          <cell r="N2489">
            <v>261.76816536545732</v>
          </cell>
          <cell r="O2489">
            <v>241.71956255935828</v>
          </cell>
          <cell r="P2489">
            <v>434.23837737610012</v>
          </cell>
          <cell r="Q2489">
            <v>141.97796141647802</v>
          </cell>
        </row>
        <row r="2490">
          <cell r="K2490">
            <v>1725.6354891009778</v>
          </cell>
          <cell r="L2490">
            <v>1423.815635137601</v>
          </cell>
          <cell r="M2490">
            <v>445.35379146524815</v>
          </cell>
          <cell r="N2490">
            <v>343.36825873395446</v>
          </cell>
          <cell r="O2490">
            <v>279.38308255678629</v>
          </cell>
          <cell r="P2490">
            <v>202.5518963543376</v>
          </cell>
          <cell r="Q2490">
            <v>105.8435467680587</v>
          </cell>
        </row>
        <row r="2491">
          <cell r="K2491">
            <v>1678.0416721895274</v>
          </cell>
          <cell r="L2491">
            <v>1317.6349146433874</v>
          </cell>
          <cell r="M2491">
            <v>422.77009127528186</v>
          </cell>
          <cell r="N2491">
            <v>260.00806779755908</v>
          </cell>
          <cell r="O2491">
            <v>293.69933498357159</v>
          </cell>
          <cell r="P2491">
            <v>308.46114649765627</v>
          </cell>
          <cell r="Q2491">
            <v>260.83244883153168</v>
          </cell>
        </row>
        <row r="2492">
          <cell r="K2492">
            <v>2022.9120574064466</v>
          </cell>
          <cell r="L2492">
            <v>1421.7872216223345</v>
          </cell>
          <cell r="M2492">
            <v>381.6003413976054</v>
          </cell>
          <cell r="N2492">
            <v>760.34480944739016</v>
          </cell>
          <cell r="O2492">
            <v>368.74671232883634</v>
          </cell>
          <cell r="P2492">
            <v>202.95029883736314</v>
          </cell>
          <cell r="Q2492">
            <v>94.788800259246699</v>
          </cell>
        </row>
        <row r="2493">
          <cell r="K2493">
            <v>1577.4827686101139</v>
          </cell>
          <cell r="L2493">
            <v>1771.8067314207049</v>
          </cell>
          <cell r="M2493">
            <v>609.63974003656847</v>
          </cell>
          <cell r="N2493">
            <v>339.14791609293269</v>
          </cell>
          <cell r="O2493">
            <v>256.09444990729861</v>
          </cell>
          <cell r="P2493">
            <v>238.92092002064905</v>
          </cell>
          <cell r="Q2493">
            <v>339.18487499026321</v>
          </cell>
        </row>
        <row r="2494">
          <cell r="K2494">
            <v>2476.5473517142545</v>
          </cell>
          <cell r="L2494">
            <v>1638.2307452977118</v>
          </cell>
          <cell r="M2494">
            <v>623.9430307764685</v>
          </cell>
          <cell r="N2494">
            <v>316.08308776613882</v>
          </cell>
          <cell r="O2494">
            <v>358.76890578141183</v>
          </cell>
          <cell r="P2494">
            <v>185.6763354939709</v>
          </cell>
          <cell r="Q2494">
            <v>188.60962228970365</v>
          </cell>
        </row>
        <row r="2495">
          <cell r="K2495">
            <v>1554.8778295773886</v>
          </cell>
          <cell r="L2495">
            <v>1676.361565416822</v>
          </cell>
          <cell r="M2495">
            <v>711.418828259527</v>
          </cell>
          <cell r="N2495">
            <v>360.93790959441088</v>
          </cell>
          <cell r="O2495">
            <v>352.60283708145124</v>
          </cell>
          <cell r="P2495">
            <v>182.87856973570263</v>
          </cell>
          <cell r="Q2495">
            <v>345.19768050924233</v>
          </cell>
        </row>
        <row r="2496">
          <cell r="K2496">
            <v>2308.8105733835241</v>
          </cell>
          <cell r="L2496">
            <v>983.09799070288364</v>
          </cell>
          <cell r="M2496">
            <v>449.56725957965631</v>
          </cell>
          <cell r="N2496">
            <v>268.8386176172915</v>
          </cell>
          <cell r="O2496">
            <v>271.24650570461654</v>
          </cell>
          <cell r="P2496">
            <v>155.22268520370758</v>
          </cell>
          <cell r="Q2496">
            <v>252.3170104774193</v>
          </cell>
        </row>
        <row r="2497">
          <cell r="K2497">
            <v>2017.0093691292002</v>
          </cell>
          <cell r="L2497">
            <v>2379.5684977150413</v>
          </cell>
          <cell r="M2497">
            <v>733.46475670913776</v>
          </cell>
          <cell r="N2497">
            <v>330.44534831680744</v>
          </cell>
          <cell r="O2497">
            <v>97.484058709315576</v>
          </cell>
          <cell r="P2497">
            <v>84.78847281165983</v>
          </cell>
          <cell r="Q2497">
            <v>329.77277378726575</v>
          </cell>
        </row>
        <row r="2498">
          <cell r="K2498">
            <v>1786.0584799804046</v>
          </cell>
          <cell r="L2498">
            <v>1463.5759310667897</v>
          </cell>
          <cell r="M2498">
            <v>582.18950491734552</v>
          </cell>
          <cell r="N2498">
            <v>282.85843348655709</v>
          </cell>
          <cell r="O2498">
            <v>337.78291563706011</v>
          </cell>
          <cell r="P2498">
            <v>109.90493847247589</v>
          </cell>
          <cell r="Q2498">
            <v>184.21854570706157</v>
          </cell>
        </row>
        <row r="2499">
          <cell r="K2499">
            <v>1722.6187016306299</v>
          </cell>
          <cell r="L2499">
            <v>1469.4158192270797</v>
          </cell>
          <cell r="M2499">
            <v>624.5178956679199</v>
          </cell>
          <cell r="N2499">
            <v>288.93163505751897</v>
          </cell>
          <cell r="O2499">
            <v>375.5812472596815</v>
          </cell>
          <cell r="P2499">
            <v>249.5267614479817</v>
          </cell>
          <cell r="Q2499">
            <v>372.29597463822688</v>
          </cell>
        </row>
        <row r="2500">
          <cell r="K2500">
            <v>1691.1142040532611</v>
          </cell>
          <cell r="L2500">
            <v>1050.1772240255648</v>
          </cell>
          <cell r="M2500">
            <v>465.85186438084224</v>
          </cell>
          <cell r="N2500">
            <v>184.7910912556294</v>
          </cell>
          <cell r="O2500">
            <v>203.719159280067</v>
          </cell>
          <cell r="P2500">
            <v>204.47497891683508</v>
          </cell>
          <cell r="Q2500">
            <v>209.68181959512779</v>
          </cell>
        </row>
        <row r="2501">
          <cell r="K2501">
            <v>1500.1971082986852</v>
          </cell>
          <cell r="L2501">
            <v>826.41901040274513</v>
          </cell>
          <cell r="M2501">
            <v>562.08155489935666</v>
          </cell>
          <cell r="N2501">
            <v>368.26449803765769</v>
          </cell>
          <cell r="O2501">
            <v>417.94646331835719</v>
          </cell>
          <cell r="P2501">
            <v>274.85384272733091</v>
          </cell>
          <cell r="Q2501">
            <v>199.98293536023496</v>
          </cell>
        </row>
        <row r="2502">
          <cell r="K2502">
            <v>1498.493059283664</v>
          </cell>
          <cell r="L2502">
            <v>1219.4865674956118</v>
          </cell>
          <cell r="M2502">
            <v>647.48348874169926</v>
          </cell>
          <cell r="N2502">
            <v>315.57275949798412</v>
          </cell>
          <cell r="O2502">
            <v>326.30986998439039</v>
          </cell>
          <cell r="P2502">
            <v>225.792494123155</v>
          </cell>
          <cell r="Q2502">
            <v>198.59119935158307</v>
          </cell>
        </row>
        <row r="2503">
          <cell r="K2503">
            <v>2274.5326410624448</v>
          </cell>
          <cell r="L2503">
            <v>2040.76620189409</v>
          </cell>
          <cell r="M2503">
            <v>561.59997513989117</v>
          </cell>
          <cell r="N2503">
            <v>404.14073177763771</v>
          </cell>
          <cell r="O2503">
            <v>434.86421347546377</v>
          </cell>
          <cell r="P2503">
            <v>207.99669157124228</v>
          </cell>
          <cell r="Q2503">
            <v>152.60566111928983</v>
          </cell>
        </row>
        <row r="2504">
          <cell r="K2504">
            <v>1445.9172272212502</v>
          </cell>
          <cell r="L2504">
            <v>1956.5979382478999</v>
          </cell>
          <cell r="M2504">
            <v>460.96319336769744</v>
          </cell>
          <cell r="N2504">
            <v>308.36890901793754</v>
          </cell>
          <cell r="O2504">
            <v>360.6332910855225</v>
          </cell>
          <cell r="P2504">
            <v>216.47974010424787</v>
          </cell>
          <cell r="Q2504">
            <v>169.78693175633418</v>
          </cell>
        </row>
        <row r="2505">
          <cell r="K2505">
            <v>1613.0484653738745</v>
          </cell>
          <cell r="L2505">
            <v>1408.3944589673843</v>
          </cell>
          <cell r="M2505">
            <v>415.94754883273885</v>
          </cell>
          <cell r="N2505">
            <v>556.02771502386463</v>
          </cell>
          <cell r="O2505">
            <v>358.78030545114427</v>
          </cell>
          <cell r="P2505">
            <v>254.56260095672155</v>
          </cell>
          <cell r="Q2505">
            <v>60.310270601900626</v>
          </cell>
        </row>
        <row r="2506">
          <cell r="K2506">
            <v>1561.9126026124516</v>
          </cell>
          <cell r="L2506">
            <v>1676.6173029689432</v>
          </cell>
          <cell r="M2506">
            <v>551.57512209280026</v>
          </cell>
          <cell r="N2506">
            <v>302.64593079419723</v>
          </cell>
          <cell r="O2506">
            <v>333.46849793796576</v>
          </cell>
          <cell r="P2506">
            <v>243.74596178261115</v>
          </cell>
          <cell r="Q2506">
            <v>74.787017324014755</v>
          </cell>
        </row>
        <row r="2507">
          <cell r="K2507">
            <v>1700.4956611424507</v>
          </cell>
          <cell r="L2507">
            <v>877.90992577544989</v>
          </cell>
          <cell r="M2507">
            <v>395.26583180114437</v>
          </cell>
          <cell r="N2507">
            <v>384.66677107603152</v>
          </cell>
          <cell r="O2507">
            <v>529.01204052694663</v>
          </cell>
          <cell r="P2507">
            <v>163.69998790262517</v>
          </cell>
          <cell r="Q2507">
            <v>197.39295203499859</v>
          </cell>
        </row>
        <row r="2508">
          <cell r="K2508">
            <v>1982.3803903057135</v>
          </cell>
          <cell r="L2508">
            <v>2197.4979273665008</v>
          </cell>
          <cell r="M2508">
            <v>517.2655285258511</v>
          </cell>
          <cell r="N2508">
            <v>443.56091171832594</v>
          </cell>
          <cell r="O2508">
            <v>266.40455552527709</v>
          </cell>
          <cell r="P2508">
            <v>230.19965930391405</v>
          </cell>
          <cell r="Q2508">
            <v>161.17942853944655</v>
          </cell>
        </row>
        <row r="2509">
          <cell r="K2509">
            <v>1861.2637596907948</v>
          </cell>
          <cell r="L2509">
            <v>1345.1301820728579</v>
          </cell>
          <cell r="M2509">
            <v>493.05248894887427</v>
          </cell>
          <cell r="N2509">
            <v>282.81839804063429</v>
          </cell>
          <cell r="O2509">
            <v>185.7319069485234</v>
          </cell>
          <cell r="P2509">
            <v>92.620690781112572</v>
          </cell>
          <cell r="Q2509">
            <v>186.15056143243876</v>
          </cell>
        </row>
        <row r="2510">
          <cell r="K2510">
            <v>1872.577768577949</v>
          </cell>
          <cell r="L2510">
            <v>1402.7367837728964</v>
          </cell>
          <cell r="M2510">
            <v>534.40397128571863</v>
          </cell>
          <cell r="N2510">
            <v>446.27312576558103</v>
          </cell>
          <cell r="O2510">
            <v>187.84479474020128</v>
          </cell>
          <cell r="P2510">
            <v>260.49305124303942</v>
          </cell>
          <cell r="Q2510">
            <v>242.89470269635416</v>
          </cell>
        </row>
        <row r="2511">
          <cell r="K2511">
            <v>1675.7043104845181</v>
          </cell>
          <cell r="L2511">
            <v>1569.7276761571693</v>
          </cell>
          <cell r="M2511">
            <v>750.4262297478939</v>
          </cell>
          <cell r="N2511">
            <v>489.95175361527208</v>
          </cell>
          <cell r="O2511">
            <v>437.18805137686383</v>
          </cell>
          <cell r="P2511">
            <v>121.3690464404534</v>
          </cell>
          <cell r="Q2511">
            <v>271.68149823888109</v>
          </cell>
        </row>
        <row r="2512">
          <cell r="K2512">
            <v>2330.130359350635</v>
          </cell>
          <cell r="L2512">
            <v>1496.8337924927712</v>
          </cell>
          <cell r="M2512">
            <v>624.76377163282893</v>
          </cell>
          <cell r="N2512">
            <v>381.5121312913036</v>
          </cell>
          <cell r="O2512">
            <v>291.9076948172609</v>
          </cell>
          <cell r="P2512">
            <v>211.39600655456246</v>
          </cell>
          <cell r="Q2512">
            <v>334.76513342905338</v>
          </cell>
        </row>
        <row r="2513">
          <cell r="K2513">
            <v>1927.8514044318943</v>
          </cell>
          <cell r="L2513">
            <v>1485.342782898136</v>
          </cell>
          <cell r="M2513">
            <v>416.34279683810661</v>
          </cell>
          <cell r="N2513">
            <v>507.68288621495071</v>
          </cell>
          <cell r="O2513">
            <v>350.68346285423524</v>
          </cell>
          <cell r="P2513">
            <v>201.66990748004693</v>
          </cell>
          <cell r="Q2513">
            <v>95.23783450746248</v>
          </cell>
        </row>
        <row r="2514">
          <cell r="K2514">
            <v>2204.4054726651152</v>
          </cell>
          <cell r="L2514">
            <v>1868.7349235303341</v>
          </cell>
          <cell r="M2514">
            <v>631.65055131704241</v>
          </cell>
          <cell r="N2514">
            <v>265.67399373822877</v>
          </cell>
          <cell r="O2514">
            <v>242.56219483219218</v>
          </cell>
          <cell r="P2514">
            <v>215.0218137797894</v>
          </cell>
          <cell r="Q2514">
            <v>233.56120377210661</v>
          </cell>
        </row>
        <row r="2515">
          <cell r="K2515">
            <v>1857.8894090945796</v>
          </cell>
          <cell r="L2515">
            <v>1292.8737069789709</v>
          </cell>
          <cell r="M2515">
            <v>706.86794408388425</v>
          </cell>
          <cell r="N2515">
            <v>602.55948663572974</v>
          </cell>
          <cell r="O2515">
            <v>336.32480600296628</v>
          </cell>
          <cell r="P2515">
            <v>262.12946447012177</v>
          </cell>
          <cell r="Q2515">
            <v>141.07118863349103</v>
          </cell>
        </row>
        <row r="2516">
          <cell r="K2516">
            <v>1695.6116889635734</v>
          </cell>
          <cell r="L2516">
            <v>1741.1058613157415</v>
          </cell>
          <cell r="M2516">
            <v>651.67219431611386</v>
          </cell>
          <cell r="N2516">
            <v>281.98580320747573</v>
          </cell>
          <cell r="O2516">
            <v>156.52542461465492</v>
          </cell>
          <cell r="P2516">
            <v>285.77135063103628</v>
          </cell>
          <cell r="Q2516">
            <v>138.66417773884865</v>
          </cell>
        </row>
        <row r="2517">
          <cell r="K2517">
            <v>1991.6967722313279</v>
          </cell>
          <cell r="L2517">
            <v>1050.4620008292839</v>
          </cell>
          <cell r="M2517">
            <v>497.95304195928287</v>
          </cell>
          <cell r="N2517">
            <v>289.98889174514113</v>
          </cell>
          <cell r="O2517">
            <v>436.4210990374699</v>
          </cell>
          <cell r="P2517">
            <v>249.07115423795264</v>
          </cell>
          <cell r="Q2517">
            <v>69.763999087448227</v>
          </cell>
        </row>
        <row r="2518">
          <cell r="K2518">
            <v>1906.655055975606</v>
          </cell>
          <cell r="L2518">
            <v>1489.8795364005791</v>
          </cell>
          <cell r="M2518">
            <v>598.39389593473197</v>
          </cell>
          <cell r="N2518">
            <v>392.62527817389366</v>
          </cell>
          <cell r="O2518">
            <v>121.46310872284656</v>
          </cell>
          <cell r="P2518">
            <v>361.11222377106583</v>
          </cell>
          <cell r="Q2518">
            <v>71.545815191810632</v>
          </cell>
        </row>
        <row r="2519">
          <cell r="K2519">
            <v>1402.9605640750199</v>
          </cell>
          <cell r="L2519">
            <v>1946.687925083477</v>
          </cell>
          <cell r="M2519">
            <v>724.34445210338902</v>
          </cell>
          <cell r="N2519">
            <v>208.09862187646056</v>
          </cell>
          <cell r="O2519">
            <v>326.80269999996864</v>
          </cell>
          <cell r="P2519">
            <v>449.78530070110691</v>
          </cell>
          <cell r="Q2519">
            <v>171.6369990182813</v>
          </cell>
        </row>
        <row r="2520">
          <cell r="K2520">
            <v>2050.9949095251586</v>
          </cell>
          <cell r="L2520">
            <v>1269.7157730929696</v>
          </cell>
          <cell r="M2520">
            <v>580.21121505254291</v>
          </cell>
          <cell r="N2520">
            <v>412.93845729568642</v>
          </cell>
          <cell r="O2520">
            <v>390.65502064218464</v>
          </cell>
          <cell r="P2520">
            <v>328.5776229843845</v>
          </cell>
          <cell r="Q2520">
            <v>235.9667089257463</v>
          </cell>
        </row>
        <row r="2521">
          <cell r="K2521">
            <v>1745.8860892406121</v>
          </cell>
          <cell r="L2521">
            <v>1524.6666526317351</v>
          </cell>
          <cell r="M2521">
            <v>505.52145171075193</v>
          </cell>
          <cell r="N2521">
            <v>439.3346153605404</v>
          </cell>
          <cell r="O2521">
            <v>258.54450289882243</v>
          </cell>
          <cell r="P2521">
            <v>447.08074788052249</v>
          </cell>
          <cell r="Q2521">
            <v>308.93680528157813</v>
          </cell>
        </row>
        <row r="2522">
          <cell r="K2522">
            <v>1929.5196585366382</v>
          </cell>
          <cell r="L2522">
            <v>1778.2823031028759</v>
          </cell>
          <cell r="M2522">
            <v>411.89437205221043</v>
          </cell>
          <cell r="N2522">
            <v>355.81754326087815</v>
          </cell>
          <cell r="O2522">
            <v>340.97584524118929</v>
          </cell>
          <cell r="P2522">
            <v>170.97426498281459</v>
          </cell>
          <cell r="Q2522">
            <v>293.21285949930541</v>
          </cell>
        </row>
        <row r="2523">
          <cell r="K2523">
            <v>985.5605125374824</v>
          </cell>
          <cell r="L2523">
            <v>1217.5409256783455</v>
          </cell>
          <cell r="M2523">
            <v>521.40691454059493</v>
          </cell>
          <cell r="N2523">
            <v>355.96286552831424</v>
          </cell>
          <cell r="O2523">
            <v>222.43605810163092</v>
          </cell>
          <cell r="P2523">
            <v>424.07143711871419</v>
          </cell>
          <cell r="Q2523">
            <v>235.04601659049149</v>
          </cell>
        </row>
        <row r="2524">
          <cell r="K2524">
            <v>1286.7131434235428</v>
          </cell>
          <cell r="L2524">
            <v>1703.3679032918226</v>
          </cell>
          <cell r="M2524">
            <v>520.13548744865238</v>
          </cell>
          <cell r="N2524">
            <v>255.53959673970269</v>
          </cell>
          <cell r="O2524">
            <v>191.58376650435738</v>
          </cell>
          <cell r="P2524">
            <v>150.29746392435845</v>
          </cell>
          <cell r="Q2524">
            <v>113.15843331495238</v>
          </cell>
        </row>
        <row r="2525">
          <cell r="K2525">
            <v>1794.6476042300783</v>
          </cell>
          <cell r="L2525">
            <v>1377.3238356141339</v>
          </cell>
          <cell r="M2525">
            <v>608.83878403284405</v>
          </cell>
          <cell r="N2525">
            <v>331.80526807587228</v>
          </cell>
          <cell r="O2525">
            <v>244.00874297608283</v>
          </cell>
          <cell r="P2525">
            <v>263.53386032040976</v>
          </cell>
          <cell r="Q2525">
            <v>222.84445944484935</v>
          </cell>
        </row>
        <row r="2526">
          <cell r="K2526">
            <v>1695.2336727942693</v>
          </cell>
          <cell r="L2526">
            <v>2344.060910886556</v>
          </cell>
          <cell r="M2526">
            <v>573.55155703764274</v>
          </cell>
          <cell r="N2526">
            <v>274.05539051914957</v>
          </cell>
          <cell r="O2526">
            <v>396.69143432854071</v>
          </cell>
          <cell r="P2526">
            <v>190.68677853371295</v>
          </cell>
          <cell r="Q2526">
            <v>225.84921898734683</v>
          </cell>
        </row>
        <row r="2527">
          <cell r="K2527">
            <v>1477.3546595741134</v>
          </cell>
          <cell r="L2527">
            <v>2401.4171401798417</v>
          </cell>
          <cell r="M2527">
            <v>471.81500886815036</v>
          </cell>
          <cell r="N2527">
            <v>193.07864771335383</v>
          </cell>
          <cell r="O2527">
            <v>108.39368609220308</v>
          </cell>
          <cell r="P2527">
            <v>172.48938980291766</v>
          </cell>
          <cell r="Q2527">
            <v>65.32923530094574</v>
          </cell>
        </row>
        <row r="2528">
          <cell r="K2528">
            <v>1344.6903524169888</v>
          </cell>
          <cell r="L2528">
            <v>2180.3394063516057</v>
          </cell>
          <cell r="M2528">
            <v>473.99918513663408</v>
          </cell>
          <cell r="N2528">
            <v>426.33721895056988</v>
          </cell>
          <cell r="O2528">
            <v>255.05755105132414</v>
          </cell>
          <cell r="P2528">
            <v>159.58883311051358</v>
          </cell>
          <cell r="Q2528">
            <v>230.01035085676875</v>
          </cell>
        </row>
        <row r="2529">
          <cell r="K2529">
            <v>1467.8102636864046</v>
          </cell>
          <cell r="L2529">
            <v>1503.6895637818684</v>
          </cell>
          <cell r="M2529">
            <v>484.30620589296956</v>
          </cell>
          <cell r="N2529">
            <v>262.83735518794799</v>
          </cell>
          <cell r="O2529">
            <v>164.20851172222584</v>
          </cell>
          <cell r="P2529">
            <v>165.83371747561159</v>
          </cell>
          <cell r="Q2529">
            <v>62.984704078592841</v>
          </cell>
        </row>
        <row r="2530">
          <cell r="K2530">
            <v>1752.0222914890899</v>
          </cell>
          <cell r="L2530">
            <v>1233.3828713042328</v>
          </cell>
          <cell r="M2530">
            <v>403.84445397986707</v>
          </cell>
          <cell r="N2530">
            <v>366.35149312669319</v>
          </cell>
          <cell r="O2530">
            <v>250.6341275781476</v>
          </cell>
          <cell r="P2530">
            <v>187.61418889349704</v>
          </cell>
          <cell r="Q2530">
            <v>-30.476284355788057</v>
          </cell>
        </row>
        <row r="2531">
          <cell r="K2531">
            <v>2882.4372158140573</v>
          </cell>
          <cell r="L2531">
            <v>1790.4972433631417</v>
          </cell>
          <cell r="M2531">
            <v>719.02005516904785</v>
          </cell>
          <cell r="N2531">
            <v>258.03128016650851</v>
          </cell>
          <cell r="O2531">
            <v>623.67531938318677</v>
          </cell>
          <cell r="P2531">
            <v>250.46330091491654</v>
          </cell>
          <cell r="Q2531">
            <v>212.43182038433315</v>
          </cell>
        </row>
        <row r="2532">
          <cell r="K2532">
            <v>1449.2860075803362</v>
          </cell>
          <cell r="L2532">
            <v>2044.241906561381</v>
          </cell>
          <cell r="M2532">
            <v>698.77778693633275</v>
          </cell>
          <cell r="N2532">
            <v>349.12985693431921</v>
          </cell>
          <cell r="O2532">
            <v>425.82884191814554</v>
          </cell>
          <cell r="P2532">
            <v>240.63721126588408</v>
          </cell>
          <cell r="Q2532">
            <v>326.67715390827135</v>
          </cell>
        </row>
        <row r="2533">
          <cell r="K2533">
            <v>1889.2575939975916</v>
          </cell>
          <cell r="L2533">
            <v>1909.0316827352174</v>
          </cell>
          <cell r="M2533">
            <v>381.33337853286929</v>
          </cell>
          <cell r="N2533">
            <v>470.92917154560297</v>
          </cell>
          <cell r="O2533">
            <v>405.77969715003331</v>
          </cell>
          <cell r="P2533">
            <v>238.24137315289985</v>
          </cell>
          <cell r="Q2533">
            <v>165.44601310980929</v>
          </cell>
        </row>
        <row r="2534">
          <cell r="K2534">
            <v>1798.1346810880393</v>
          </cell>
          <cell r="L2534">
            <v>937.80645749346343</v>
          </cell>
          <cell r="M2534">
            <v>486.24085885177112</v>
          </cell>
          <cell r="N2534">
            <v>379.78826180292771</v>
          </cell>
          <cell r="O2534">
            <v>438.61332888238167</v>
          </cell>
          <cell r="P2534">
            <v>193.80822455333629</v>
          </cell>
          <cell r="Q2534">
            <v>176.61794157661839</v>
          </cell>
        </row>
        <row r="2535">
          <cell r="K2535">
            <v>1321.4051689537559</v>
          </cell>
          <cell r="L2535">
            <v>1607.5022295761116</v>
          </cell>
          <cell r="M2535">
            <v>512.09742526389232</v>
          </cell>
          <cell r="N2535">
            <v>361.07901461291021</v>
          </cell>
          <cell r="O2535">
            <v>417.37357005312828</v>
          </cell>
          <cell r="P2535">
            <v>76.614913730239763</v>
          </cell>
          <cell r="Q2535">
            <v>308.74243369826326</v>
          </cell>
        </row>
        <row r="2536">
          <cell r="K2536">
            <v>2260.0881783670816</v>
          </cell>
          <cell r="L2536">
            <v>1548.3692395867035</v>
          </cell>
          <cell r="M2536">
            <v>636.6989392423643</v>
          </cell>
          <cell r="N2536">
            <v>457.81305051319367</v>
          </cell>
          <cell r="O2536">
            <v>412.27325962863154</v>
          </cell>
          <cell r="P2536">
            <v>305.23672419449855</v>
          </cell>
          <cell r="Q2536">
            <v>248.69204661194834</v>
          </cell>
        </row>
        <row r="2537">
          <cell r="K2537">
            <v>1639.1756458731597</v>
          </cell>
          <cell r="L2537">
            <v>1448.0216139391193</v>
          </cell>
          <cell r="M2537">
            <v>522.55436377693877</v>
          </cell>
          <cell r="N2537">
            <v>362.682176347167</v>
          </cell>
          <cell r="O2537">
            <v>192.61640528330784</v>
          </cell>
          <cell r="P2537">
            <v>286.45616342214873</v>
          </cell>
          <cell r="Q2537">
            <v>92.639300014921048</v>
          </cell>
        </row>
        <row r="2538">
          <cell r="K2538">
            <v>2277.8577580872288</v>
          </cell>
          <cell r="L2538">
            <v>1271.2656305113558</v>
          </cell>
          <cell r="M2538">
            <v>726.31382858791653</v>
          </cell>
          <cell r="N2538">
            <v>435.09772212607368</v>
          </cell>
          <cell r="O2538">
            <v>331.52127476351711</v>
          </cell>
          <cell r="P2538">
            <v>194.72998666710293</v>
          </cell>
          <cell r="Q2538">
            <v>98.365157769340257</v>
          </cell>
        </row>
        <row r="2539">
          <cell r="K2539">
            <v>2726.2275724499145</v>
          </cell>
          <cell r="L2539">
            <v>1555.8824939112678</v>
          </cell>
          <cell r="M2539">
            <v>492.23742216556531</v>
          </cell>
          <cell r="N2539">
            <v>307.55979407623329</v>
          </cell>
          <cell r="O2539">
            <v>190.78290236441126</v>
          </cell>
          <cell r="P2539">
            <v>248.87610810733582</v>
          </cell>
          <cell r="Q2539">
            <v>270.18095611758019</v>
          </cell>
        </row>
        <row r="2540">
          <cell r="K2540">
            <v>1655.3613008396358</v>
          </cell>
          <cell r="L2540">
            <v>1853.9621276614969</v>
          </cell>
          <cell r="M2540">
            <v>571.47470242856832</v>
          </cell>
          <cell r="N2540">
            <v>490.20252927086193</v>
          </cell>
          <cell r="O2540">
            <v>260.92956916053055</v>
          </cell>
          <cell r="P2540">
            <v>293.65840294280974</v>
          </cell>
          <cell r="Q2540">
            <v>108.2950827030842</v>
          </cell>
        </row>
        <row r="2541">
          <cell r="K2541">
            <v>1449.3897512689377</v>
          </cell>
          <cell r="L2541">
            <v>1426.3856374593447</v>
          </cell>
          <cell r="M2541">
            <v>443.28287649435021</v>
          </cell>
          <cell r="N2541">
            <v>435.77378661325372</v>
          </cell>
          <cell r="O2541">
            <v>354.13602204705046</v>
          </cell>
          <cell r="P2541">
            <v>190.49641224052539</v>
          </cell>
          <cell r="Q2541">
            <v>195.71992044397564</v>
          </cell>
        </row>
        <row r="2542">
          <cell r="K2542">
            <v>1384.2159752456951</v>
          </cell>
          <cell r="L2542">
            <v>1631.0003458377512</v>
          </cell>
          <cell r="M2542">
            <v>317.26096153847055</v>
          </cell>
          <cell r="N2542">
            <v>343.99205218411078</v>
          </cell>
          <cell r="O2542">
            <v>270.4559863568374</v>
          </cell>
          <cell r="P2542">
            <v>311.31924580505915</v>
          </cell>
          <cell r="Q2542">
            <v>112.40158615085404</v>
          </cell>
        </row>
        <row r="2543">
          <cell r="K2543">
            <v>1491.3320057474923</v>
          </cell>
          <cell r="L2543">
            <v>1432.8565375227843</v>
          </cell>
          <cell r="M2543">
            <v>617.44356403571271</v>
          </cell>
          <cell r="N2543">
            <v>445.58616892767969</v>
          </cell>
          <cell r="O2543">
            <v>259.58670521238838</v>
          </cell>
          <cell r="P2543">
            <v>153.45619949347181</v>
          </cell>
          <cell r="Q2543">
            <v>330.11893306337436</v>
          </cell>
        </row>
        <row r="2544">
          <cell r="K2544">
            <v>2553.9330998341675</v>
          </cell>
          <cell r="L2544">
            <v>1921.5497681521795</v>
          </cell>
          <cell r="M2544">
            <v>642.84148478176917</v>
          </cell>
          <cell r="N2544">
            <v>463.80433859407015</v>
          </cell>
          <cell r="O2544">
            <v>250.74002628576503</v>
          </cell>
          <cell r="P2544">
            <v>136.29350008298283</v>
          </cell>
          <cell r="Q2544">
            <v>108.51416836765789</v>
          </cell>
        </row>
        <row r="2545">
          <cell r="K2545">
            <v>945.53539418287323</v>
          </cell>
          <cell r="L2545">
            <v>1258.7310661415529</v>
          </cell>
          <cell r="M2545">
            <v>552.02243017173714</v>
          </cell>
          <cell r="N2545">
            <v>211.27321921623562</v>
          </cell>
          <cell r="O2545">
            <v>254.40779680880911</v>
          </cell>
          <cell r="P2545">
            <v>346.34315756094173</v>
          </cell>
          <cell r="Q2545">
            <v>194.3923267777424</v>
          </cell>
        </row>
        <row r="2546">
          <cell r="K2546">
            <v>1525.9086033240585</v>
          </cell>
          <cell r="L2546">
            <v>1346.9643551950685</v>
          </cell>
          <cell r="M2546">
            <v>469.88445460510542</v>
          </cell>
          <cell r="N2546">
            <v>419.36194374960684</v>
          </cell>
          <cell r="O2546">
            <v>294.98159863439065</v>
          </cell>
          <cell r="P2546">
            <v>225.08865927328213</v>
          </cell>
          <cell r="Q2546">
            <v>198.19366469032724</v>
          </cell>
        </row>
        <row r="2547">
          <cell r="K2547">
            <v>1761.8544793126057</v>
          </cell>
          <cell r="L2547">
            <v>1373.8550666919093</v>
          </cell>
          <cell r="M2547">
            <v>435.51816434980395</v>
          </cell>
          <cell r="N2547">
            <v>303.11464020292527</v>
          </cell>
          <cell r="O2547">
            <v>265.48417611323305</v>
          </cell>
          <cell r="P2547">
            <v>143.87609129511773</v>
          </cell>
          <cell r="Q2547">
            <v>97.877756088597792</v>
          </cell>
        </row>
        <row r="2548">
          <cell r="K2548">
            <v>1594.6291613672618</v>
          </cell>
          <cell r="L2548">
            <v>1504.7449458870153</v>
          </cell>
          <cell r="M2548">
            <v>567.16408452355563</v>
          </cell>
          <cell r="N2548">
            <v>313.24324630090263</v>
          </cell>
          <cell r="O2548">
            <v>451.45447534254322</v>
          </cell>
          <cell r="P2548">
            <v>284.46105154017579</v>
          </cell>
          <cell r="Q2548">
            <v>158.95700090516857</v>
          </cell>
        </row>
        <row r="2549">
          <cell r="K2549">
            <v>1718.8464588776533</v>
          </cell>
          <cell r="L2549">
            <v>1602.7375552675751</v>
          </cell>
          <cell r="M2549">
            <v>529.05813443672662</v>
          </cell>
          <cell r="N2549">
            <v>242.26151993256809</v>
          </cell>
          <cell r="O2549">
            <v>118.52169822000788</v>
          </cell>
          <cell r="P2549">
            <v>214.02411911815875</v>
          </cell>
          <cell r="Q2549">
            <v>239.06769431920475</v>
          </cell>
        </row>
        <row r="2550">
          <cell r="K2550">
            <v>1234.0061244376536</v>
          </cell>
          <cell r="L2550">
            <v>1859.8866927729682</v>
          </cell>
          <cell r="M2550">
            <v>330.78250395212433</v>
          </cell>
          <cell r="N2550">
            <v>553.20706107241006</v>
          </cell>
          <cell r="O2550">
            <v>245.25950126282595</v>
          </cell>
          <cell r="P2550">
            <v>240.36720285321618</v>
          </cell>
          <cell r="Q2550">
            <v>168.3001048549641</v>
          </cell>
        </row>
        <row r="2551">
          <cell r="K2551">
            <v>2125.3601882170128</v>
          </cell>
          <cell r="L2551">
            <v>1182.9006539856759</v>
          </cell>
          <cell r="M2551">
            <v>494.45308601068041</v>
          </cell>
          <cell r="N2551">
            <v>467.36097116678792</v>
          </cell>
          <cell r="O2551">
            <v>360.53237496868695</v>
          </cell>
          <cell r="P2551">
            <v>291.40736252535504</v>
          </cell>
          <cell r="Q2551">
            <v>312.75379965647613</v>
          </cell>
        </row>
        <row r="2552">
          <cell r="K2552">
            <v>1531.1819685307091</v>
          </cell>
          <cell r="L2552">
            <v>1612.1955292840967</v>
          </cell>
          <cell r="M2552">
            <v>469.54603957212584</v>
          </cell>
          <cell r="N2552">
            <v>425.57192642132475</v>
          </cell>
          <cell r="O2552">
            <v>623.61997742729125</v>
          </cell>
          <cell r="P2552">
            <v>272.71642014982672</v>
          </cell>
          <cell r="Q2552">
            <v>222.77035339543696</v>
          </cell>
        </row>
        <row r="2553">
          <cell r="K2553">
            <v>1839.6783191829938</v>
          </cell>
          <cell r="L2553">
            <v>1851.0280109512689</v>
          </cell>
          <cell r="M2553">
            <v>715.6192205267497</v>
          </cell>
          <cell r="N2553">
            <v>318.31614686186265</v>
          </cell>
          <cell r="O2553">
            <v>266.03941855071736</v>
          </cell>
          <cell r="P2553">
            <v>141.61887206421224</v>
          </cell>
          <cell r="Q2553">
            <v>100.6174080204695</v>
          </cell>
        </row>
        <row r="2554">
          <cell r="K2554">
            <v>2459.6942835698601</v>
          </cell>
          <cell r="L2554">
            <v>1468.0010179292126</v>
          </cell>
          <cell r="M2554">
            <v>569.91867802179797</v>
          </cell>
          <cell r="N2554">
            <v>335.19879407791865</v>
          </cell>
          <cell r="O2554">
            <v>500.53501181776659</v>
          </cell>
          <cell r="P2554">
            <v>269.81976795931774</v>
          </cell>
          <cell r="Q2554">
            <v>225.6370899933442</v>
          </cell>
        </row>
        <row r="2555">
          <cell r="K2555">
            <v>1660.0939985638011</v>
          </cell>
          <cell r="L2555">
            <v>1539.0840403127709</v>
          </cell>
          <cell r="M2555">
            <v>565.71365152921987</v>
          </cell>
          <cell r="N2555">
            <v>234.72808780013196</v>
          </cell>
          <cell r="O2555">
            <v>288.51944297629467</v>
          </cell>
          <cell r="P2555">
            <v>127.92664641489969</v>
          </cell>
          <cell r="Q2555">
            <v>139.54573194507887</v>
          </cell>
        </row>
        <row r="2556">
          <cell r="K2556">
            <v>2279.6651680076657</v>
          </cell>
          <cell r="L2556">
            <v>1509.672988005271</v>
          </cell>
          <cell r="M2556">
            <v>665.77073287625387</v>
          </cell>
          <cell r="N2556">
            <v>452.96232257211841</v>
          </cell>
          <cell r="O2556">
            <v>341.38206858838913</v>
          </cell>
          <cell r="P2556">
            <v>169.79260354826462</v>
          </cell>
          <cell r="Q2556">
            <v>121.93342515854079</v>
          </cell>
        </row>
        <row r="2557">
          <cell r="K2557">
            <v>1441.8010509706926</v>
          </cell>
          <cell r="L2557">
            <v>1896.9113667593911</v>
          </cell>
          <cell r="M2557">
            <v>478.89769125382446</v>
          </cell>
          <cell r="N2557">
            <v>570.93650443974082</v>
          </cell>
          <cell r="O2557">
            <v>154.80519184340162</v>
          </cell>
          <cell r="P2557">
            <v>294.65549092969866</v>
          </cell>
          <cell r="Q2557">
            <v>226.79349571323638</v>
          </cell>
        </row>
        <row r="2558">
          <cell r="K2558">
            <v>1430.8340719755072</v>
          </cell>
          <cell r="L2558">
            <v>1712.1970584740984</v>
          </cell>
          <cell r="M2558">
            <v>575.42457647863512</v>
          </cell>
          <cell r="N2558">
            <v>305.51321065047972</v>
          </cell>
          <cell r="O2558">
            <v>192.57767264448273</v>
          </cell>
          <cell r="P2558">
            <v>197.57362825065223</v>
          </cell>
          <cell r="Q2558">
            <v>178.21175701177449</v>
          </cell>
        </row>
        <row r="2559">
          <cell r="K2559">
            <v>2258.0899483336143</v>
          </cell>
          <cell r="L2559">
            <v>1724.9974963846184</v>
          </cell>
          <cell r="M2559">
            <v>591.98362262968101</v>
          </cell>
          <cell r="N2559">
            <v>394.72207706347729</v>
          </cell>
          <cell r="O2559">
            <v>383.66017313021393</v>
          </cell>
          <cell r="P2559">
            <v>157.17110072789026</v>
          </cell>
          <cell r="Q2559">
            <v>242.01063146039047</v>
          </cell>
        </row>
        <row r="2560">
          <cell r="K2560">
            <v>1466.1782833379307</v>
          </cell>
          <cell r="L2560">
            <v>1359.3152822499833</v>
          </cell>
          <cell r="M2560">
            <v>313.40676248005485</v>
          </cell>
          <cell r="N2560">
            <v>241.71615838626522</v>
          </cell>
          <cell r="O2560">
            <v>310.71549430487545</v>
          </cell>
          <cell r="P2560">
            <v>193.86132560076359</v>
          </cell>
          <cell r="Q2560">
            <v>193.53481023467185</v>
          </cell>
        </row>
        <row r="2561">
          <cell r="K2561">
            <v>1991.5697538695824</v>
          </cell>
          <cell r="L2561">
            <v>1791.0028395066149</v>
          </cell>
          <cell r="M2561">
            <v>705.63576773592729</v>
          </cell>
          <cell r="N2561">
            <v>314.86521271199859</v>
          </cell>
          <cell r="O2561">
            <v>128.04714577829813</v>
          </cell>
          <cell r="P2561">
            <v>265.75259007123879</v>
          </cell>
          <cell r="Q2561">
            <v>134.87002597521794</v>
          </cell>
        </row>
        <row r="2562">
          <cell r="K2562">
            <v>1458.4557273410601</v>
          </cell>
          <cell r="L2562">
            <v>1303.2099987454644</v>
          </cell>
          <cell r="M2562">
            <v>615.71340805260024</v>
          </cell>
          <cell r="N2562">
            <v>309.11048097062678</v>
          </cell>
          <cell r="O2562">
            <v>191.29316709771183</v>
          </cell>
          <cell r="P2562">
            <v>275.84670622678107</v>
          </cell>
          <cell r="Q2562">
            <v>106.94529740812477</v>
          </cell>
        </row>
        <row r="2563">
          <cell r="K2563">
            <v>1869.3019466426306</v>
          </cell>
          <cell r="L2563">
            <v>1807.4452432700225</v>
          </cell>
          <cell r="M2563">
            <v>435.26959609491405</v>
          </cell>
          <cell r="N2563">
            <v>346.20705232822866</v>
          </cell>
          <cell r="O2563">
            <v>491.80444881916168</v>
          </cell>
          <cell r="P2563">
            <v>105.76559852140807</v>
          </cell>
          <cell r="Q2563">
            <v>289.70210697878491</v>
          </cell>
        </row>
        <row r="2564">
          <cell r="K2564">
            <v>1627.4303918044145</v>
          </cell>
          <cell r="L2564">
            <v>1653.8603662990279</v>
          </cell>
          <cell r="M2564">
            <v>418.22079485255961</v>
          </cell>
          <cell r="N2564">
            <v>273.82934820499463</v>
          </cell>
          <cell r="O2564">
            <v>284.2179118463348</v>
          </cell>
          <cell r="P2564">
            <v>165.49065332525595</v>
          </cell>
          <cell r="Q2564">
            <v>252.53585713100506</v>
          </cell>
        </row>
        <row r="2565">
          <cell r="K2565">
            <v>1428.3631203447089</v>
          </cell>
          <cell r="L2565">
            <v>1363.9115225382945</v>
          </cell>
          <cell r="M2565">
            <v>673.48718457640098</v>
          </cell>
          <cell r="N2565">
            <v>396.59486875140033</v>
          </cell>
          <cell r="O2565">
            <v>412.90491214377852</v>
          </cell>
          <cell r="P2565">
            <v>404.5116594881498</v>
          </cell>
          <cell r="Q2565">
            <v>233.11746232770156</v>
          </cell>
        </row>
        <row r="2566">
          <cell r="K2566">
            <v>1754.9956083587713</v>
          </cell>
          <cell r="L2566">
            <v>1755.3692018422769</v>
          </cell>
          <cell r="M2566">
            <v>436.39582408139944</v>
          </cell>
          <cell r="N2566">
            <v>196.04112981220257</v>
          </cell>
          <cell r="O2566">
            <v>318.73452824943138</v>
          </cell>
          <cell r="P2566">
            <v>161.96854512464625</v>
          </cell>
          <cell r="Q2566">
            <v>137.91954129504171</v>
          </cell>
        </row>
        <row r="2567">
          <cell r="K2567">
            <v>1854.238889566388</v>
          </cell>
          <cell r="L2567">
            <v>1811.6715583612124</v>
          </cell>
          <cell r="M2567">
            <v>614.10193745136269</v>
          </cell>
          <cell r="N2567">
            <v>490.83806987690934</v>
          </cell>
          <cell r="O2567">
            <v>199.98461849766593</v>
          </cell>
          <cell r="P2567">
            <v>220.99900326505613</v>
          </cell>
          <cell r="Q2567">
            <v>255.53099128807079</v>
          </cell>
        </row>
        <row r="2568">
          <cell r="K2568">
            <v>1935.3141637950926</v>
          </cell>
          <cell r="L2568">
            <v>1963.8178677521425</v>
          </cell>
          <cell r="M2568">
            <v>687.77694119613579</v>
          </cell>
          <cell r="N2568">
            <v>448.65422114019071</v>
          </cell>
          <cell r="O2568">
            <v>179.08037951937777</v>
          </cell>
          <cell r="P2568">
            <v>307.15331441819336</v>
          </cell>
          <cell r="Q2568">
            <v>91.562598125770648</v>
          </cell>
        </row>
        <row r="2569">
          <cell r="K2569">
            <v>1507.2585850836888</v>
          </cell>
          <cell r="L2569">
            <v>1275.7479010098371</v>
          </cell>
          <cell r="M2569">
            <v>536.53234029767088</v>
          </cell>
          <cell r="N2569">
            <v>272.94942071051247</v>
          </cell>
          <cell r="O2569">
            <v>84.833173763517081</v>
          </cell>
          <cell r="P2569">
            <v>123.4478509187777</v>
          </cell>
          <cell r="Q2569">
            <v>169.66971819073748</v>
          </cell>
        </row>
        <row r="2570">
          <cell r="K2570">
            <v>1712.9415494365946</v>
          </cell>
          <cell r="L2570">
            <v>1907.3883375641296</v>
          </cell>
          <cell r="M2570">
            <v>628.08465494874906</v>
          </cell>
          <cell r="N2570">
            <v>273.80762516570354</v>
          </cell>
          <cell r="O2570">
            <v>303.64994051096988</v>
          </cell>
          <cell r="P2570">
            <v>103.38762241946417</v>
          </cell>
          <cell r="Q2570">
            <v>221.72301671486483</v>
          </cell>
        </row>
        <row r="2571">
          <cell r="K2571">
            <v>2167.4364086278224</v>
          </cell>
          <cell r="L2571">
            <v>1927.2283505099572</v>
          </cell>
          <cell r="M2571">
            <v>557.82202071433392</v>
          </cell>
          <cell r="N2571">
            <v>208.34468504515294</v>
          </cell>
          <cell r="O2571">
            <v>287.37017666761238</v>
          </cell>
          <cell r="P2571">
            <v>184.89683969938267</v>
          </cell>
          <cell r="Q2571">
            <v>118.73387910750488</v>
          </cell>
        </row>
        <row r="2572">
          <cell r="K2572">
            <v>1404.532047455051</v>
          </cell>
          <cell r="L2572">
            <v>1770.2050604791523</v>
          </cell>
          <cell r="M2572">
            <v>494.97774312018896</v>
          </cell>
          <cell r="N2572">
            <v>382.74734807819243</v>
          </cell>
          <cell r="O2572">
            <v>152.55779778956725</v>
          </cell>
          <cell r="P2572">
            <v>121.49460440699536</v>
          </cell>
          <cell r="Q2572">
            <v>99.124655688983509</v>
          </cell>
        </row>
        <row r="2573">
          <cell r="K2573">
            <v>2104.4839607562949</v>
          </cell>
          <cell r="L2573">
            <v>1346.1820365709345</v>
          </cell>
          <cell r="M2573">
            <v>351.93041562968637</v>
          </cell>
          <cell r="N2573">
            <v>338.76207796043758</v>
          </cell>
          <cell r="O2573">
            <v>294.1360394006341</v>
          </cell>
          <cell r="P2573">
            <v>360.65732414420228</v>
          </cell>
          <cell r="Q2573">
            <v>101.97275699667055</v>
          </cell>
        </row>
        <row r="2574">
          <cell r="K2574">
            <v>1724.5398695758338</v>
          </cell>
          <cell r="L2574">
            <v>1362.2804005985236</v>
          </cell>
          <cell r="M2574">
            <v>470.44798840234938</v>
          </cell>
          <cell r="N2574">
            <v>296.934190744121</v>
          </cell>
          <cell r="O2574">
            <v>456.14014123725565</v>
          </cell>
          <cell r="P2574">
            <v>152.79920059660711</v>
          </cell>
          <cell r="Q2574">
            <v>200.6721609175589</v>
          </cell>
        </row>
        <row r="2575">
          <cell r="K2575">
            <v>1338.0325768783894</v>
          </cell>
          <cell r="L2575">
            <v>1338.9579491156039</v>
          </cell>
          <cell r="M2575">
            <v>541.7587496210482</v>
          </cell>
          <cell r="N2575">
            <v>361.20034849017998</v>
          </cell>
          <cell r="O2575">
            <v>486.88446115594161</v>
          </cell>
          <cell r="P2575">
            <v>328.71296900713889</v>
          </cell>
          <cell r="Q2575">
            <v>91.846714391908719</v>
          </cell>
        </row>
        <row r="2576">
          <cell r="K2576">
            <v>1736.6066358066489</v>
          </cell>
          <cell r="L2576">
            <v>1366.3966192502055</v>
          </cell>
          <cell r="M2576">
            <v>500.71675667284188</v>
          </cell>
          <cell r="N2576">
            <v>237.73191415801716</v>
          </cell>
          <cell r="O2576">
            <v>296.92448907493042</v>
          </cell>
          <cell r="P2576">
            <v>87.062611028257152</v>
          </cell>
          <cell r="Q2576">
            <v>160.03398373736039</v>
          </cell>
        </row>
        <row r="2577">
          <cell r="K2577">
            <v>1441.1420185426914</v>
          </cell>
          <cell r="L2577">
            <v>1611.7193967596902</v>
          </cell>
          <cell r="M2577">
            <v>474.06481267490921</v>
          </cell>
          <cell r="N2577">
            <v>468.02701121999439</v>
          </cell>
          <cell r="O2577">
            <v>322.91833842809103</v>
          </cell>
          <cell r="P2577">
            <v>119.55031977342784</v>
          </cell>
          <cell r="Q2577">
            <v>102.24935290772632</v>
          </cell>
        </row>
        <row r="2578">
          <cell r="K2578">
            <v>1701.4198495936105</v>
          </cell>
          <cell r="L2578">
            <v>2418.1878885874303</v>
          </cell>
          <cell r="M2578">
            <v>509.44395062949076</v>
          </cell>
          <cell r="N2578">
            <v>545.46539894468026</v>
          </cell>
          <cell r="O2578">
            <v>283.63816779493646</v>
          </cell>
          <cell r="P2578">
            <v>104.71762269700523</v>
          </cell>
          <cell r="Q2578">
            <v>54.297577003599159</v>
          </cell>
        </row>
        <row r="2579">
          <cell r="K2579">
            <v>1802.0766893493731</v>
          </cell>
          <cell r="L2579">
            <v>1747.0599863471971</v>
          </cell>
          <cell r="M2579">
            <v>436.92421556970925</v>
          </cell>
          <cell r="N2579">
            <v>310.59772934800634</v>
          </cell>
          <cell r="O2579">
            <v>137.07948319591779</v>
          </cell>
          <cell r="P2579">
            <v>305.14552392548069</v>
          </cell>
          <cell r="Q2579">
            <v>177.44377072322453</v>
          </cell>
        </row>
        <row r="2580">
          <cell r="K2580">
            <v>1728.4153485318122</v>
          </cell>
          <cell r="L2580">
            <v>1616.8033993279003</v>
          </cell>
          <cell r="M2580">
            <v>634.91160588931302</v>
          </cell>
          <cell r="N2580">
            <v>300.29740871983233</v>
          </cell>
          <cell r="O2580">
            <v>-14.420739617023113</v>
          </cell>
          <cell r="P2580">
            <v>136.93831355355266</v>
          </cell>
          <cell r="Q2580">
            <v>213.56874033667964</v>
          </cell>
        </row>
        <row r="2581">
          <cell r="K2581">
            <v>1695.5463811979109</v>
          </cell>
          <cell r="L2581">
            <v>1459.8928834022893</v>
          </cell>
          <cell r="M2581">
            <v>629.6759379101768</v>
          </cell>
          <cell r="N2581">
            <v>327.38804164018961</v>
          </cell>
          <cell r="O2581">
            <v>416.7630514912027</v>
          </cell>
          <cell r="P2581">
            <v>138.05612101818383</v>
          </cell>
          <cell r="Q2581">
            <v>250.64003290164973</v>
          </cell>
        </row>
        <row r="2582">
          <cell r="K2582">
            <v>1672.6086927953843</v>
          </cell>
          <cell r="L2582">
            <v>1246.7140092011857</v>
          </cell>
          <cell r="M2582">
            <v>387.15478500888509</v>
          </cell>
          <cell r="N2582">
            <v>297.38204384748894</v>
          </cell>
          <cell r="O2582">
            <v>173.56121644778253</v>
          </cell>
          <cell r="P2582">
            <v>305.95676442165035</v>
          </cell>
          <cell r="Q2582">
            <v>238.94231284837073</v>
          </cell>
        </row>
        <row r="2583">
          <cell r="K2583">
            <v>1981.430445589451</v>
          </cell>
          <cell r="L2583">
            <v>1419.8736087294756</v>
          </cell>
          <cell r="M2583">
            <v>575.87173637834496</v>
          </cell>
          <cell r="N2583">
            <v>437.92704317211889</v>
          </cell>
          <cell r="O2583">
            <v>213.0875795911729</v>
          </cell>
          <cell r="P2583">
            <v>92.227649391922284</v>
          </cell>
          <cell r="Q2583">
            <v>189.64488239762539</v>
          </cell>
        </row>
        <row r="2584">
          <cell r="K2584">
            <v>1751.1933619550919</v>
          </cell>
          <cell r="L2584">
            <v>1959.7575057094846</v>
          </cell>
          <cell r="M2584">
            <v>468.73405551491425</v>
          </cell>
          <cell r="N2584">
            <v>487.46407093893453</v>
          </cell>
          <cell r="O2584">
            <v>138.95242791808457</v>
          </cell>
          <cell r="P2584">
            <v>170.44142900505378</v>
          </cell>
          <cell r="Q2584">
            <v>151.86634665564318</v>
          </cell>
        </row>
        <row r="2585">
          <cell r="K2585">
            <v>1793.7875288129835</v>
          </cell>
          <cell r="L2585">
            <v>1615.1476099386077</v>
          </cell>
          <cell r="M2585">
            <v>614.08947698866928</v>
          </cell>
          <cell r="N2585">
            <v>382.20458423363181</v>
          </cell>
          <cell r="O2585">
            <v>169.75791381641685</v>
          </cell>
          <cell r="P2585">
            <v>201.63671742339213</v>
          </cell>
          <cell r="Q2585">
            <v>395.7291856239857</v>
          </cell>
        </row>
        <row r="2586">
          <cell r="K2586">
            <v>1613.3155961278094</v>
          </cell>
          <cell r="L2586">
            <v>1610.2745559238174</v>
          </cell>
          <cell r="M2586">
            <v>399.1752374383496</v>
          </cell>
          <cell r="N2586">
            <v>401.81966675563797</v>
          </cell>
          <cell r="O2586">
            <v>299.80503076355205</v>
          </cell>
          <cell r="P2586">
            <v>262.65719006801606</v>
          </cell>
          <cell r="Q2586">
            <v>171.61241293568997</v>
          </cell>
        </row>
        <row r="2587">
          <cell r="K2587">
            <v>2091.2807750481184</v>
          </cell>
          <cell r="L2587">
            <v>1398.496563206704</v>
          </cell>
          <cell r="M2587">
            <v>490.04137386541811</v>
          </cell>
          <cell r="N2587">
            <v>426.33460002818356</v>
          </cell>
          <cell r="O2587">
            <v>556.33612824615329</v>
          </cell>
          <cell r="P2587">
            <v>296.71740155099667</v>
          </cell>
          <cell r="Q2587">
            <v>187.03471354329176</v>
          </cell>
        </row>
        <row r="2588">
          <cell r="K2588">
            <v>1153.4880294718203</v>
          </cell>
          <cell r="L2588">
            <v>1948.8875027686233</v>
          </cell>
          <cell r="M2588">
            <v>528.23209259945043</v>
          </cell>
          <cell r="N2588">
            <v>185.89797153709281</v>
          </cell>
          <cell r="O2588">
            <v>307.56377368922512</v>
          </cell>
          <cell r="P2588">
            <v>306.44220144171373</v>
          </cell>
          <cell r="Q2588">
            <v>232.80762919045029</v>
          </cell>
        </row>
        <row r="2589">
          <cell r="K2589">
            <v>1781.5180563756278</v>
          </cell>
          <cell r="L2589">
            <v>981.7838873553917</v>
          </cell>
          <cell r="M2589">
            <v>701.83839635567574</v>
          </cell>
          <cell r="N2589">
            <v>390.72659843671693</v>
          </cell>
          <cell r="O2589">
            <v>361.57113336621495</v>
          </cell>
          <cell r="P2589">
            <v>238.10503123762948</v>
          </cell>
          <cell r="Q2589">
            <v>228.6176318153729</v>
          </cell>
        </row>
        <row r="2590">
          <cell r="K2590">
            <v>1757.8273404459635</v>
          </cell>
          <cell r="L2590">
            <v>738.33607452586637</v>
          </cell>
          <cell r="M2590">
            <v>821.32919054295235</v>
          </cell>
          <cell r="N2590">
            <v>295.47731819251146</v>
          </cell>
          <cell r="O2590">
            <v>273.14293066217886</v>
          </cell>
          <cell r="P2590">
            <v>294.7375335234305</v>
          </cell>
          <cell r="Q2590">
            <v>346.54124497563333</v>
          </cell>
        </row>
        <row r="2591">
          <cell r="K2591">
            <v>2044.9514257737583</v>
          </cell>
          <cell r="L2591">
            <v>1293.7996497285449</v>
          </cell>
          <cell r="M2591">
            <v>524.72462482309641</v>
          </cell>
          <cell r="N2591">
            <v>264.65865334356727</v>
          </cell>
          <cell r="O2591">
            <v>330.38573129669254</v>
          </cell>
          <cell r="P2591">
            <v>258.0984751887986</v>
          </cell>
          <cell r="Q2591">
            <v>198.02250065702955</v>
          </cell>
        </row>
        <row r="2592">
          <cell r="K2592">
            <v>2079.7919464547945</v>
          </cell>
          <cell r="L2592">
            <v>2150.5344702191724</v>
          </cell>
          <cell r="M2592">
            <v>245.50329112053961</v>
          </cell>
          <cell r="N2592">
            <v>437.29249017966436</v>
          </cell>
          <cell r="O2592">
            <v>124.0706897899714</v>
          </cell>
          <cell r="P2592">
            <v>108.22087592965663</v>
          </cell>
          <cell r="Q2592">
            <v>189.39664674332184</v>
          </cell>
        </row>
        <row r="2593">
          <cell r="K2593">
            <v>1299.9583157897457</v>
          </cell>
          <cell r="L2593">
            <v>1635.7692865505546</v>
          </cell>
          <cell r="M2593">
            <v>353.1247123881393</v>
          </cell>
          <cell r="N2593">
            <v>363.45686726422861</v>
          </cell>
          <cell r="O2593">
            <v>275.02184152554798</v>
          </cell>
          <cell r="P2593">
            <v>264.0745235370764</v>
          </cell>
          <cell r="Q2593">
            <v>162.64497070424724</v>
          </cell>
        </row>
        <row r="2594">
          <cell r="K2594">
            <v>1655.7255621332699</v>
          </cell>
          <cell r="L2594">
            <v>904.93548324522965</v>
          </cell>
          <cell r="M2594">
            <v>478.83487815551632</v>
          </cell>
          <cell r="N2594">
            <v>380.33866841465891</v>
          </cell>
          <cell r="O2594">
            <v>70.134371547137476</v>
          </cell>
          <cell r="P2594">
            <v>279.39680181142376</v>
          </cell>
          <cell r="Q2594">
            <v>166.39062680294177</v>
          </cell>
        </row>
        <row r="2595">
          <cell r="K2595">
            <v>1905.8300156498228</v>
          </cell>
          <cell r="L2595">
            <v>1885.8720333755334</v>
          </cell>
          <cell r="M2595">
            <v>538.35592393655759</v>
          </cell>
          <cell r="N2595">
            <v>247.76379978766022</v>
          </cell>
          <cell r="O2595">
            <v>482.36969175271543</v>
          </cell>
          <cell r="P2595">
            <v>232.47317527223768</v>
          </cell>
          <cell r="Q2595">
            <v>216.24105882895415</v>
          </cell>
        </row>
        <row r="2596">
          <cell r="K2596">
            <v>2131.0688125483312</v>
          </cell>
          <cell r="L2596">
            <v>1555.0158253395498</v>
          </cell>
          <cell r="M2596">
            <v>472.07290123855722</v>
          </cell>
          <cell r="N2596">
            <v>225.61772399396821</v>
          </cell>
          <cell r="O2596">
            <v>442.28735096684289</v>
          </cell>
          <cell r="P2596">
            <v>437.70765940732718</v>
          </cell>
          <cell r="Q2596">
            <v>194.94345953250104</v>
          </cell>
        </row>
        <row r="2597">
          <cell r="K2597">
            <v>1596.6684006987798</v>
          </cell>
          <cell r="L2597">
            <v>1450.7072541229973</v>
          </cell>
          <cell r="M2597">
            <v>510.81402463383034</v>
          </cell>
          <cell r="N2597">
            <v>420.40532677056405</v>
          </cell>
          <cell r="O2597">
            <v>148.14862540679522</v>
          </cell>
          <cell r="P2597">
            <v>417.01924243318604</v>
          </cell>
          <cell r="Q2597">
            <v>364.04943266604693</v>
          </cell>
        </row>
        <row r="2598">
          <cell r="K2598">
            <v>1416.7013712781586</v>
          </cell>
          <cell r="L2598">
            <v>1661.9460480811356</v>
          </cell>
          <cell r="M2598">
            <v>291.57045997577495</v>
          </cell>
          <cell r="N2598">
            <v>429.94981699691311</v>
          </cell>
          <cell r="O2598">
            <v>412.49393653867543</v>
          </cell>
          <cell r="P2598">
            <v>373.96252664692793</v>
          </cell>
          <cell r="Q2598">
            <v>98.371626228266209</v>
          </cell>
        </row>
        <row r="2599">
          <cell r="K2599">
            <v>1884.4269686872346</v>
          </cell>
          <cell r="L2599">
            <v>1829.5179283740581</v>
          </cell>
          <cell r="M2599">
            <v>541.44133236560845</v>
          </cell>
          <cell r="N2599">
            <v>494.0058356568407</v>
          </cell>
          <cell r="O2599">
            <v>272.44387833598779</v>
          </cell>
          <cell r="P2599">
            <v>183.04056987666792</v>
          </cell>
          <cell r="Q2599">
            <v>164.89296241325042</v>
          </cell>
        </row>
        <row r="2600">
          <cell r="K2600">
            <v>1231.7057648165182</v>
          </cell>
          <cell r="L2600">
            <v>1585.2271945454747</v>
          </cell>
          <cell r="M2600">
            <v>547.87950397380257</v>
          </cell>
          <cell r="N2600">
            <v>309.52254275554566</v>
          </cell>
          <cell r="O2600">
            <v>642.4237495206072</v>
          </cell>
          <cell r="P2600">
            <v>290.11966839439532</v>
          </cell>
          <cell r="Q2600">
            <v>193.62710276302553</v>
          </cell>
        </row>
        <row r="2601">
          <cell r="K2601">
            <v>1853.9916366181089</v>
          </cell>
          <cell r="L2601">
            <v>1732.7789630641428</v>
          </cell>
          <cell r="M2601">
            <v>608.67088460393632</v>
          </cell>
          <cell r="N2601">
            <v>481.48001527193907</v>
          </cell>
          <cell r="O2601">
            <v>192.69186517953938</v>
          </cell>
          <cell r="P2601">
            <v>157.95090599130452</v>
          </cell>
          <cell r="Q2601">
            <v>121.53095414744631</v>
          </cell>
        </row>
        <row r="2602">
          <cell r="K2602">
            <v>1633.8667843817018</v>
          </cell>
          <cell r="L2602">
            <v>1721.5406243265163</v>
          </cell>
          <cell r="M2602">
            <v>387.52620814789969</v>
          </cell>
          <cell r="N2602">
            <v>259.81531682239887</v>
          </cell>
          <cell r="O2602">
            <v>235.17931431332389</v>
          </cell>
          <cell r="P2602">
            <v>215.74237989056397</v>
          </cell>
          <cell r="Q2602">
            <v>187.9315444076089</v>
          </cell>
        </row>
        <row r="2603">
          <cell r="K2603">
            <v>1805.8098094934289</v>
          </cell>
          <cell r="L2603">
            <v>1244.026468998994</v>
          </cell>
          <cell r="M2603">
            <v>398.22150535248898</v>
          </cell>
          <cell r="N2603">
            <v>224.10353003513933</v>
          </cell>
          <cell r="O2603">
            <v>296.14575360228343</v>
          </cell>
          <cell r="P2603">
            <v>297.20090098971144</v>
          </cell>
          <cell r="Q2603">
            <v>116.09111864279788</v>
          </cell>
        </row>
        <row r="2604">
          <cell r="K2604">
            <v>1594.2591091500385</v>
          </cell>
          <cell r="L2604">
            <v>1474.1666338589348</v>
          </cell>
          <cell r="M2604">
            <v>385.52940184296932</v>
          </cell>
          <cell r="N2604">
            <v>358.73432687924617</v>
          </cell>
          <cell r="O2604">
            <v>107.32461489737045</v>
          </cell>
          <cell r="P2604">
            <v>22.364816156494818</v>
          </cell>
          <cell r="Q2604">
            <v>291.03669313691012</v>
          </cell>
        </row>
        <row r="2605">
          <cell r="K2605">
            <v>1748.7139467876846</v>
          </cell>
          <cell r="L2605">
            <v>1750.4409629279455</v>
          </cell>
          <cell r="M2605">
            <v>425.34452453569799</v>
          </cell>
          <cell r="N2605">
            <v>300.29049456898304</v>
          </cell>
          <cell r="O2605">
            <v>237.20605730510925</v>
          </cell>
          <cell r="P2605">
            <v>177.00751694573754</v>
          </cell>
          <cell r="Q2605">
            <v>216.76811650106617</v>
          </cell>
        </row>
        <row r="2606">
          <cell r="K2606">
            <v>2067.5635052472703</v>
          </cell>
          <cell r="L2606">
            <v>1726.2628404964132</v>
          </cell>
          <cell r="M2606">
            <v>527.46579029057511</v>
          </cell>
          <cell r="N2606">
            <v>239.85403466452362</v>
          </cell>
          <cell r="O2606">
            <v>261.60998110903614</v>
          </cell>
          <cell r="P2606">
            <v>153.08234412284563</v>
          </cell>
          <cell r="Q2606">
            <v>267.29755917469942</v>
          </cell>
        </row>
        <row r="2607">
          <cell r="K2607">
            <v>1871.4151481888759</v>
          </cell>
          <cell r="L2607">
            <v>1378.5592857558988</v>
          </cell>
          <cell r="M2607">
            <v>711.44609714206354</v>
          </cell>
          <cell r="N2607">
            <v>330.77243026736249</v>
          </cell>
          <cell r="O2607">
            <v>274.82909751740038</v>
          </cell>
          <cell r="P2607">
            <v>75.240695675586338</v>
          </cell>
          <cell r="Q2607">
            <v>119.67972003074412</v>
          </cell>
        </row>
        <row r="2608">
          <cell r="K2608">
            <v>2337.3308046081897</v>
          </cell>
          <cell r="L2608">
            <v>1868.5397222551819</v>
          </cell>
          <cell r="M2608">
            <v>592.34326851353239</v>
          </cell>
          <cell r="N2608">
            <v>336.93229633895226</v>
          </cell>
          <cell r="O2608">
            <v>562.66844322879842</v>
          </cell>
          <cell r="P2608">
            <v>244.50226543978326</v>
          </cell>
          <cell r="Q2608">
            <v>216.31104818782569</v>
          </cell>
        </row>
        <row r="2609">
          <cell r="K2609">
            <v>1686.7803920240647</v>
          </cell>
          <cell r="L2609">
            <v>1339.4590403616769</v>
          </cell>
          <cell r="M2609">
            <v>565.63172930171129</v>
          </cell>
          <cell r="N2609">
            <v>260.2790643240312</v>
          </cell>
          <cell r="O2609">
            <v>447.43422703660207</v>
          </cell>
          <cell r="P2609">
            <v>221.93795951152376</v>
          </cell>
          <cell r="Q2609">
            <v>157.79878548360028</v>
          </cell>
        </row>
        <row r="2610">
          <cell r="K2610">
            <v>2157.7167155976281</v>
          </cell>
          <cell r="L2610">
            <v>1620.1750711750753</v>
          </cell>
          <cell r="M2610">
            <v>458.73111949951908</v>
          </cell>
          <cell r="N2610">
            <v>315.74390718054269</v>
          </cell>
          <cell r="O2610">
            <v>324.14160866785858</v>
          </cell>
          <cell r="P2610">
            <v>150.91442498817543</v>
          </cell>
          <cell r="Q2610">
            <v>186.959247311669</v>
          </cell>
        </row>
        <row r="2611">
          <cell r="K2611">
            <v>2170.313737525194</v>
          </cell>
          <cell r="L2611">
            <v>770.65485824376628</v>
          </cell>
          <cell r="M2611">
            <v>486.22866790806569</v>
          </cell>
          <cell r="N2611">
            <v>300.79335342551076</v>
          </cell>
          <cell r="O2611">
            <v>480.12517386952072</v>
          </cell>
          <cell r="P2611">
            <v>143.59216003885984</v>
          </cell>
          <cell r="Q2611">
            <v>121.72598063928125</v>
          </cell>
        </row>
        <row r="2612">
          <cell r="K2612">
            <v>1441.3069397852898</v>
          </cell>
          <cell r="L2612">
            <v>1350.048062658984</v>
          </cell>
          <cell r="M2612">
            <v>579.46264427416145</v>
          </cell>
          <cell r="N2612">
            <v>331.92358189350938</v>
          </cell>
          <cell r="O2612">
            <v>142.05669673318954</v>
          </cell>
          <cell r="P2612">
            <v>157.90226285211767</v>
          </cell>
          <cell r="Q2612">
            <v>269.73141414392211</v>
          </cell>
        </row>
        <row r="2613">
          <cell r="K2613">
            <v>1506.8005703683539</v>
          </cell>
          <cell r="L2613">
            <v>1219.8526716078536</v>
          </cell>
          <cell r="M2613">
            <v>563.37507014972857</v>
          </cell>
          <cell r="N2613">
            <v>468.70940008070579</v>
          </cell>
          <cell r="O2613">
            <v>268.84458875650279</v>
          </cell>
          <cell r="P2613">
            <v>52.789026990174968</v>
          </cell>
          <cell r="Q2613">
            <v>252.29622870604126</v>
          </cell>
        </row>
        <row r="2614">
          <cell r="K2614">
            <v>1960.1164524271662</v>
          </cell>
          <cell r="L2614">
            <v>1625.1547042130164</v>
          </cell>
          <cell r="M2614">
            <v>427.44266523120154</v>
          </cell>
          <cell r="N2614">
            <v>317.62111796160002</v>
          </cell>
          <cell r="O2614">
            <v>397.91455180426436</v>
          </cell>
          <cell r="P2614">
            <v>196.77177172299963</v>
          </cell>
          <cell r="Q2614">
            <v>387.87461649109554</v>
          </cell>
        </row>
        <row r="2615">
          <cell r="K2615">
            <v>1625.3359288425538</v>
          </cell>
          <cell r="L2615">
            <v>1291.9361174695416</v>
          </cell>
          <cell r="M2615">
            <v>565.42497478465293</v>
          </cell>
          <cell r="N2615">
            <v>429.13251245167243</v>
          </cell>
          <cell r="O2615">
            <v>292.44992262645599</v>
          </cell>
          <cell r="P2615">
            <v>297.52190689362493</v>
          </cell>
          <cell r="Q2615">
            <v>146.22858520486326</v>
          </cell>
        </row>
        <row r="2616">
          <cell r="K2616">
            <v>1090.6793165854813</v>
          </cell>
          <cell r="L2616">
            <v>1770.1968433042937</v>
          </cell>
          <cell r="M2616">
            <v>493.0193424628344</v>
          </cell>
          <cell r="N2616">
            <v>423.69236652698083</v>
          </cell>
          <cell r="O2616">
            <v>185.80530232762916</v>
          </cell>
          <cell r="P2616">
            <v>217.71971800622526</v>
          </cell>
          <cell r="Q2616">
            <v>212.93211394983629</v>
          </cell>
        </row>
        <row r="2617">
          <cell r="K2617">
            <v>1699.0375559829333</v>
          </cell>
          <cell r="L2617">
            <v>1952.4320983574141</v>
          </cell>
          <cell r="M2617">
            <v>396.82546880586011</v>
          </cell>
          <cell r="N2617">
            <v>275.395039064375</v>
          </cell>
          <cell r="O2617">
            <v>272.93608278507293</v>
          </cell>
          <cell r="P2617">
            <v>391.23014708263742</v>
          </cell>
          <cell r="Q2617">
            <v>161.86472952689164</v>
          </cell>
        </row>
        <row r="2618">
          <cell r="K2618">
            <v>2391.2216355462792</v>
          </cell>
          <cell r="L2618">
            <v>1575.1451705089585</v>
          </cell>
          <cell r="M2618">
            <v>608.92644964613214</v>
          </cell>
          <cell r="N2618">
            <v>368.00615340015855</v>
          </cell>
          <cell r="O2618">
            <v>333.76142817780135</v>
          </cell>
          <cell r="P2618">
            <v>355.82769023798448</v>
          </cell>
          <cell r="Q2618">
            <v>451.58461674617513</v>
          </cell>
        </row>
        <row r="2619">
          <cell r="K2619">
            <v>1661.8987019074361</v>
          </cell>
          <cell r="L2619">
            <v>1779.8732764074953</v>
          </cell>
          <cell r="M2619">
            <v>679.81535491085742</v>
          </cell>
          <cell r="N2619">
            <v>441.12457611258969</v>
          </cell>
          <cell r="O2619">
            <v>523.20039369678511</v>
          </cell>
          <cell r="P2619">
            <v>193.80053834629717</v>
          </cell>
          <cell r="Q2619">
            <v>184.1105371870444</v>
          </cell>
        </row>
        <row r="2620">
          <cell r="K2620">
            <v>1804.479620240327</v>
          </cell>
          <cell r="L2620">
            <v>1124.3833663764558</v>
          </cell>
          <cell r="M2620">
            <v>659.48992808081277</v>
          </cell>
          <cell r="N2620">
            <v>183.52890665024452</v>
          </cell>
          <cell r="O2620">
            <v>200.86543591384805</v>
          </cell>
          <cell r="P2620">
            <v>226.8730272454716</v>
          </cell>
          <cell r="Q2620">
            <v>250.38213084805062</v>
          </cell>
        </row>
        <row r="2621">
          <cell r="K2621">
            <v>1330.720716737907</v>
          </cell>
          <cell r="L2621">
            <v>1764.1271855536063</v>
          </cell>
          <cell r="M2621">
            <v>496.04307452563603</v>
          </cell>
          <cell r="N2621">
            <v>232.96489165365591</v>
          </cell>
          <cell r="O2621">
            <v>337.33604926968536</v>
          </cell>
          <cell r="P2621">
            <v>212.69262684877913</v>
          </cell>
          <cell r="Q2621">
            <v>238.99480025814177</v>
          </cell>
        </row>
        <row r="2622">
          <cell r="K2622">
            <v>1981.2338327159209</v>
          </cell>
          <cell r="L2622">
            <v>1549.8643234161434</v>
          </cell>
          <cell r="M2622">
            <v>450.97463159445959</v>
          </cell>
          <cell r="N2622">
            <v>276.34193729147444</v>
          </cell>
          <cell r="O2622">
            <v>300.59812903406328</v>
          </cell>
          <cell r="P2622">
            <v>153.45084546236782</v>
          </cell>
          <cell r="Q2622">
            <v>173.63830824759023</v>
          </cell>
        </row>
        <row r="2623">
          <cell r="K2623">
            <v>2296.9563212370235</v>
          </cell>
          <cell r="L2623">
            <v>1128.5184317649287</v>
          </cell>
          <cell r="M2623">
            <v>657.70766520664824</v>
          </cell>
          <cell r="N2623">
            <v>271.09900932931856</v>
          </cell>
          <cell r="O2623">
            <v>217.41269570008976</v>
          </cell>
          <cell r="P2623">
            <v>222.55892370461299</v>
          </cell>
          <cell r="Q2623">
            <v>376.14130209005168</v>
          </cell>
        </row>
        <row r="2624">
          <cell r="K2624">
            <v>2068.0091735487972</v>
          </cell>
          <cell r="L2624">
            <v>1383.685610997001</v>
          </cell>
          <cell r="M2624">
            <v>803.82994133314287</v>
          </cell>
          <cell r="N2624">
            <v>451.02808022311973</v>
          </cell>
          <cell r="O2624">
            <v>362.73898773247709</v>
          </cell>
          <cell r="P2624">
            <v>367.8239174369707</v>
          </cell>
          <cell r="Q2624">
            <v>217.2578746721793</v>
          </cell>
        </row>
        <row r="2625">
          <cell r="K2625">
            <v>2070.7505267903848</v>
          </cell>
          <cell r="L2625">
            <v>1398.0647840217314</v>
          </cell>
          <cell r="M2625">
            <v>567.23775272510966</v>
          </cell>
          <cell r="N2625">
            <v>289.59200012733095</v>
          </cell>
          <cell r="O2625">
            <v>347.97542658343605</v>
          </cell>
          <cell r="P2625">
            <v>365.20385981911011</v>
          </cell>
          <cell r="Q2625">
            <v>281.17762799123039</v>
          </cell>
        </row>
        <row r="2626">
          <cell r="K2626">
            <v>1302.311988659709</v>
          </cell>
          <cell r="L2626">
            <v>1262.197821968816</v>
          </cell>
          <cell r="M2626">
            <v>467.43966059521387</v>
          </cell>
          <cell r="N2626">
            <v>245.98315707279289</v>
          </cell>
          <cell r="O2626">
            <v>346.8379595233269</v>
          </cell>
          <cell r="P2626">
            <v>150.6890011229606</v>
          </cell>
          <cell r="Q2626">
            <v>274.5370040631704</v>
          </cell>
        </row>
        <row r="2627">
          <cell r="K2627">
            <v>1814.3095831802887</v>
          </cell>
          <cell r="L2627">
            <v>1344.3707145308213</v>
          </cell>
          <cell r="M2627">
            <v>740.64590828619134</v>
          </cell>
          <cell r="N2627">
            <v>378.6990789844524</v>
          </cell>
          <cell r="O2627">
            <v>310.12421470651122</v>
          </cell>
          <cell r="P2627">
            <v>227.89027538778586</v>
          </cell>
          <cell r="Q2627">
            <v>289.78486258406537</v>
          </cell>
        </row>
        <row r="2628">
          <cell r="K2628">
            <v>1516.4288477450414</v>
          </cell>
          <cell r="L2628">
            <v>1566.6884986085192</v>
          </cell>
          <cell r="M2628">
            <v>440.79243594561581</v>
          </cell>
          <cell r="N2628">
            <v>334.50988531160351</v>
          </cell>
          <cell r="O2628">
            <v>236.62049208181702</v>
          </cell>
          <cell r="P2628">
            <v>181.64346711503433</v>
          </cell>
          <cell r="Q2628">
            <v>73.772591119923419</v>
          </cell>
        </row>
        <row r="2629">
          <cell r="K2629">
            <v>1083.6039454103982</v>
          </cell>
          <cell r="L2629">
            <v>1206.0294763966865</v>
          </cell>
          <cell r="M2629">
            <v>520.29194677330747</v>
          </cell>
          <cell r="N2629">
            <v>351.81070525908092</v>
          </cell>
          <cell r="O2629">
            <v>339.18732276789746</v>
          </cell>
          <cell r="P2629">
            <v>277.965290389541</v>
          </cell>
          <cell r="Q2629">
            <v>138.44846103322615</v>
          </cell>
        </row>
        <row r="2630">
          <cell r="K2630">
            <v>1936.9109814220242</v>
          </cell>
          <cell r="L2630">
            <v>2063.1191320461994</v>
          </cell>
          <cell r="M2630">
            <v>476.70426060983817</v>
          </cell>
          <cell r="N2630">
            <v>345.18861426946353</v>
          </cell>
          <cell r="O2630">
            <v>204.56506195256154</v>
          </cell>
          <cell r="P2630">
            <v>278.33878416365718</v>
          </cell>
          <cell r="Q2630">
            <v>341.37505405227535</v>
          </cell>
        </row>
        <row r="2631">
          <cell r="K2631">
            <v>1952.423255022067</v>
          </cell>
          <cell r="L2631">
            <v>1659.3777410875421</v>
          </cell>
          <cell r="M2631">
            <v>410.75032795206511</v>
          </cell>
          <cell r="N2631">
            <v>413.79149841303661</v>
          </cell>
          <cell r="O2631">
            <v>312.57134853641645</v>
          </cell>
          <cell r="P2631">
            <v>240.80706435537499</v>
          </cell>
          <cell r="Q2631">
            <v>182.84775941627291</v>
          </cell>
        </row>
        <row r="2632">
          <cell r="K2632">
            <v>2631.7285177486283</v>
          </cell>
          <cell r="L2632">
            <v>1692.3044677359546</v>
          </cell>
          <cell r="M2632">
            <v>661.91164537209374</v>
          </cell>
          <cell r="N2632">
            <v>287.49711260364626</v>
          </cell>
          <cell r="O2632">
            <v>206.63632312325194</v>
          </cell>
          <cell r="P2632">
            <v>253.00344657821762</v>
          </cell>
          <cell r="Q2632">
            <v>120.00840390833753</v>
          </cell>
        </row>
        <row r="2633">
          <cell r="K2633">
            <v>1510.8887149956561</v>
          </cell>
          <cell r="L2633">
            <v>1215.9434611967654</v>
          </cell>
          <cell r="M2633">
            <v>483.43050622696489</v>
          </cell>
          <cell r="N2633">
            <v>389.39448131991662</v>
          </cell>
          <cell r="O2633">
            <v>168.65743145587942</v>
          </cell>
          <cell r="P2633">
            <v>171.54941970711357</v>
          </cell>
          <cell r="Q2633">
            <v>347.06775325989275</v>
          </cell>
        </row>
        <row r="2634">
          <cell r="K2634">
            <v>1912.7104886151856</v>
          </cell>
          <cell r="L2634">
            <v>1138.8375046266469</v>
          </cell>
          <cell r="M2634">
            <v>441.2220691963177</v>
          </cell>
          <cell r="N2634">
            <v>449.09621609841963</v>
          </cell>
          <cell r="O2634">
            <v>254.52392774650735</v>
          </cell>
          <cell r="P2634">
            <v>333.38923005198313</v>
          </cell>
          <cell r="Q2634">
            <v>170.54821433069898</v>
          </cell>
        </row>
        <row r="2635">
          <cell r="K2635">
            <v>1521.8073263877543</v>
          </cell>
          <cell r="L2635">
            <v>2004.5055173523197</v>
          </cell>
          <cell r="M2635">
            <v>522.32983288640571</v>
          </cell>
          <cell r="N2635">
            <v>541.89582204452336</v>
          </cell>
          <cell r="O2635">
            <v>261.10433472602091</v>
          </cell>
          <cell r="P2635">
            <v>222.41136200456415</v>
          </cell>
          <cell r="Q2635">
            <v>183.88440053613837</v>
          </cell>
        </row>
        <row r="2636">
          <cell r="K2636">
            <v>1617.9245976457898</v>
          </cell>
          <cell r="L2636">
            <v>1574.4449169094532</v>
          </cell>
          <cell r="M2636">
            <v>407.99064924140168</v>
          </cell>
          <cell r="N2636">
            <v>237.31771955009924</v>
          </cell>
          <cell r="O2636">
            <v>558.41780410090121</v>
          </cell>
          <cell r="P2636">
            <v>162.73039366787845</v>
          </cell>
          <cell r="Q2636">
            <v>55.043341623951534</v>
          </cell>
        </row>
        <row r="2637">
          <cell r="K2637">
            <v>1298.283168429173</v>
          </cell>
          <cell r="L2637">
            <v>2046.1134511192988</v>
          </cell>
          <cell r="M2637">
            <v>526.62320189428158</v>
          </cell>
          <cell r="N2637">
            <v>326.47588569846147</v>
          </cell>
          <cell r="O2637">
            <v>236.34151711603275</v>
          </cell>
          <cell r="P2637">
            <v>357.03550025625486</v>
          </cell>
          <cell r="Q2637">
            <v>182.7826638365801</v>
          </cell>
        </row>
        <row r="2638">
          <cell r="K2638">
            <v>2002.0166801688865</v>
          </cell>
          <cell r="L2638">
            <v>1341.2647625595725</v>
          </cell>
          <cell r="M2638">
            <v>547.33420793563539</v>
          </cell>
          <cell r="N2638">
            <v>262.5570808876239</v>
          </cell>
          <cell r="O2638">
            <v>402.42841034901022</v>
          </cell>
          <cell r="P2638">
            <v>332.06821704128271</v>
          </cell>
          <cell r="Q2638">
            <v>193.38752682914986</v>
          </cell>
        </row>
        <row r="2639">
          <cell r="K2639">
            <v>1878.7553944440483</v>
          </cell>
          <cell r="L2639">
            <v>1329.7460773997568</v>
          </cell>
          <cell r="M2639">
            <v>669.20792761355312</v>
          </cell>
          <cell r="N2639">
            <v>249.9234611295247</v>
          </cell>
          <cell r="O2639">
            <v>328.6272924594864</v>
          </cell>
          <cell r="P2639">
            <v>142.27235808024599</v>
          </cell>
          <cell r="Q2639">
            <v>202.44872297470391</v>
          </cell>
        </row>
        <row r="2640">
          <cell r="K2640">
            <v>1554.0559535377163</v>
          </cell>
          <cell r="L2640">
            <v>2030.8444643886974</v>
          </cell>
          <cell r="M2640">
            <v>440.65729781384044</v>
          </cell>
          <cell r="N2640">
            <v>337.57194482758968</v>
          </cell>
          <cell r="O2640">
            <v>246.27115285589286</v>
          </cell>
          <cell r="P2640">
            <v>147.16438957903273</v>
          </cell>
          <cell r="Q2640">
            <v>78.727729224400719</v>
          </cell>
        </row>
        <row r="2641">
          <cell r="K2641">
            <v>2049.5547377133576</v>
          </cell>
          <cell r="L2641">
            <v>1487.2543973832644</v>
          </cell>
          <cell r="M2641">
            <v>632.36098728948855</v>
          </cell>
          <cell r="N2641">
            <v>462.12427411349847</v>
          </cell>
          <cell r="O2641">
            <v>299.92825243143295</v>
          </cell>
          <cell r="P2641">
            <v>322.85589394086742</v>
          </cell>
          <cell r="Q2641">
            <v>206.64976442983934</v>
          </cell>
        </row>
        <row r="2642">
          <cell r="K2642">
            <v>1626.2090403709929</v>
          </cell>
          <cell r="L2642">
            <v>1481.3360666835486</v>
          </cell>
          <cell r="M2642">
            <v>570.56072041443065</v>
          </cell>
          <cell r="N2642">
            <v>437.8886748337809</v>
          </cell>
          <cell r="O2642">
            <v>201.98876848497446</v>
          </cell>
          <cell r="P2642">
            <v>206.96025147548303</v>
          </cell>
          <cell r="Q2642">
            <v>224.17085381861745</v>
          </cell>
        </row>
        <row r="2643">
          <cell r="K2643">
            <v>1184.4858249749288</v>
          </cell>
          <cell r="L2643">
            <v>1290.796548669457</v>
          </cell>
          <cell r="M2643">
            <v>335.77720194595497</v>
          </cell>
          <cell r="N2643">
            <v>545.24526551561041</v>
          </cell>
          <cell r="O2643">
            <v>260.93079279478957</v>
          </cell>
          <cell r="P2643">
            <v>146.07659184059938</v>
          </cell>
          <cell r="Q2643">
            <v>36.768569895520059</v>
          </cell>
        </row>
        <row r="2644">
          <cell r="K2644">
            <v>2126.0640322323161</v>
          </cell>
          <cell r="L2644">
            <v>2175.3971254195294</v>
          </cell>
          <cell r="M2644">
            <v>414.49875402446492</v>
          </cell>
          <cell r="N2644">
            <v>347.57586187420225</v>
          </cell>
          <cell r="O2644">
            <v>379.58800525229231</v>
          </cell>
          <cell r="P2644">
            <v>315.09984529578827</v>
          </cell>
          <cell r="Q2644">
            <v>143.84955743845472</v>
          </cell>
        </row>
        <row r="2645">
          <cell r="K2645">
            <v>1400.6587052877633</v>
          </cell>
          <cell r="L2645">
            <v>1297.5987205552478</v>
          </cell>
          <cell r="M2645">
            <v>629.24352006827894</v>
          </cell>
          <cell r="N2645">
            <v>539.91753006773308</v>
          </cell>
          <cell r="O2645">
            <v>50.404217350364611</v>
          </cell>
          <cell r="P2645">
            <v>216.72090390324828</v>
          </cell>
          <cell r="Q2645">
            <v>262.823370290448</v>
          </cell>
        </row>
        <row r="2646">
          <cell r="K2646">
            <v>1939.5007973687264</v>
          </cell>
          <cell r="L2646">
            <v>1831.1565108559687</v>
          </cell>
          <cell r="M2646">
            <v>546.13389848011207</v>
          </cell>
          <cell r="N2646">
            <v>188.15394453727771</v>
          </cell>
          <cell r="O2646">
            <v>199.89425672694676</v>
          </cell>
          <cell r="P2646">
            <v>305.71248846129942</v>
          </cell>
          <cell r="Q2646">
            <v>234.73444064889875</v>
          </cell>
        </row>
        <row r="2647">
          <cell r="K2647">
            <v>1420.7759501997562</v>
          </cell>
          <cell r="L2647">
            <v>1434.0116403773625</v>
          </cell>
          <cell r="M2647">
            <v>682.23820386656701</v>
          </cell>
          <cell r="N2647">
            <v>458.50939568013706</v>
          </cell>
          <cell r="O2647">
            <v>214.43596518007163</v>
          </cell>
          <cell r="P2647">
            <v>261.17714289001401</v>
          </cell>
          <cell r="Q2647">
            <v>219.06202878386165</v>
          </cell>
        </row>
        <row r="2648">
          <cell r="K2648">
            <v>1394.3904326763145</v>
          </cell>
          <cell r="L2648">
            <v>1531.6107396147011</v>
          </cell>
          <cell r="M2648">
            <v>577.67689725749256</v>
          </cell>
          <cell r="N2648">
            <v>247.83506346248365</v>
          </cell>
          <cell r="O2648">
            <v>158.10627194108315</v>
          </cell>
          <cell r="P2648">
            <v>165.10797074016509</v>
          </cell>
          <cell r="Q2648">
            <v>227.26813383928888</v>
          </cell>
        </row>
        <row r="2649">
          <cell r="K2649">
            <v>1748.7849373583826</v>
          </cell>
          <cell r="L2649">
            <v>1880.6776911363456</v>
          </cell>
          <cell r="M2649">
            <v>513.23667787677618</v>
          </cell>
          <cell r="N2649">
            <v>402.45428330253458</v>
          </cell>
          <cell r="O2649">
            <v>254.59173784205913</v>
          </cell>
          <cell r="P2649">
            <v>93.353187810672893</v>
          </cell>
          <cell r="Q2649">
            <v>269.53740431745774</v>
          </cell>
        </row>
        <row r="2650">
          <cell r="K2650">
            <v>1684.0697155452897</v>
          </cell>
          <cell r="L2650">
            <v>1392.339825817299</v>
          </cell>
          <cell r="M2650">
            <v>470.79073892279985</v>
          </cell>
          <cell r="N2650">
            <v>266.11580056867319</v>
          </cell>
          <cell r="O2650">
            <v>95.953983621008888</v>
          </cell>
          <cell r="P2650">
            <v>266.28092297524609</v>
          </cell>
          <cell r="Q2650">
            <v>146.73208182659363</v>
          </cell>
        </row>
        <row r="2651">
          <cell r="K2651">
            <v>1095.2240077501781</v>
          </cell>
          <cell r="L2651">
            <v>1359.7346227179382</v>
          </cell>
          <cell r="M2651">
            <v>445.51731300639182</v>
          </cell>
          <cell r="N2651">
            <v>470.01010677234126</v>
          </cell>
          <cell r="O2651">
            <v>385.57459994937955</v>
          </cell>
          <cell r="P2651">
            <v>164.30524944101617</v>
          </cell>
          <cell r="Q2651">
            <v>289.68508436791848</v>
          </cell>
        </row>
        <row r="2652">
          <cell r="K2652">
            <v>1935.2174160340141</v>
          </cell>
          <cell r="L2652">
            <v>802.76253262995522</v>
          </cell>
          <cell r="M2652">
            <v>622.0075886298564</v>
          </cell>
          <cell r="N2652">
            <v>450.16583487857758</v>
          </cell>
          <cell r="O2652">
            <v>318.05698347311602</v>
          </cell>
          <cell r="P2652">
            <v>342.32209205533934</v>
          </cell>
          <cell r="Q2652">
            <v>293.95589781135209</v>
          </cell>
        </row>
        <row r="2653">
          <cell r="K2653">
            <v>2165.8567491439126</v>
          </cell>
          <cell r="L2653">
            <v>1605.182502352802</v>
          </cell>
          <cell r="M2653">
            <v>547.77916693332304</v>
          </cell>
          <cell r="N2653">
            <v>328.83714311170974</v>
          </cell>
          <cell r="O2653">
            <v>201.55777357061888</v>
          </cell>
          <cell r="P2653">
            <v>248.5727630997722</v>
          </cell>
          <cell r="Q2653">
            <v>121.06020600003001</v>
          </cell>
        </row>
        <row r="2654">
          <cell r="K2654">
            <v>1781.4972118249266</v>
          </cell>
          <cell r="L2654">
            <v>1822.6143034423865</v>
          </cell>
          <cell r="M2654">
            <v>488.80553076513797</v>
          </cell>
          <cell r="N2654">
            <v>220.22944652020612</v>
          </cell>
          <cell r="O2654">
            <v>363.31027250738754</v>
          </cell>
          <cell r="P2654">
            <v>135.86556686267846</v>
          </cell>
          <cell r="Q2654">
            <v>158.30084483529268</v>
          </cell>
        </row>
        <row r="2655">
          <cell r="K2655">
            <v>2693.4677373698801</v>
          </cell>
          <cell r="L2655">
            <v>1658.5835497666869</v>
          </cell>
          <cell r="M2655">
            <v>753.03564536181716</v>
          </cell>
          <cell r="N2655">
            <v>366.37448872793345</v>
          </cell>
          <cell r="O2655">
            <v>255.90176640335253</v>
          </cell>
          <cell r="P2655">
            <v>173.11203754376811</v>
          </cell>
          <cell r="Q2655">
            <v>279.03424756226815</v>
          </cell>
        </row>
        <row r="2656">
          <cell r="K2656">
            <v>1848.4923598344089</v>
          </cell>
          <cell r="L2656">
            <v>1128.5457114387123</v>
          </cell>
          <cell r="M2656">
            <v>445.66858372731753</v>
          </cell>
          <cell r="N2656">
            <v>333.70591998461833</v>
          </cell>
          <cell r="O2656">
            <v>314.51406297634662</v>
          </cell>
          <cell r="P2656">
            <v>335.85443682258557</v>
          </cell>
          <cell r="Q2656">
            <v>116.92489192728056</v>
          </cell>
        </row>
        <row r="2657">
          <cell r="K2657">
            <v>1561.3562424339118</v>
          </cell>
          <cell r="L2657">
            <v>1429.111770638593</v>
          </cell>
          <cell r="M2657">
            <v>701.94543323200639</v>
          </cell>
          <cell r="N2657">
            <v>454.53684290042816</v>
          </cell>
          <cell r="O2657">
            <v>278.68528931294867</v>
          </cell>
          <cell r="P2657">
            <v>141.75851712989615</v>
          </cell>
          <cell r="Q2657">
            <v>121.64634932981814</v>
          </cell>
        </row>
        <row r="2658">
          <cell r="K2658">
            <v>1552.2058060598602</v>
          </cell>
          <cell r="L2658">
            <v>1546.9988264502942</v>
          </cell>
          <cell r="M2658">
            <v>542.57596620968116</v>
          </cell>
          <cell r="N2658">
            <v>363.07427293165011</v>
          </cell>
          <cell r="O2658">
            <v>383.39631323064867</v>
          </cell>
          <cell r="P2658">
            <v>206.90629935832948</v>
          </cell>
          <cell r="Q2658">
            <v>316.40275900434096</v>
          </cell>
        </row>
        <row r="2659">
          <cell r="K2659">
            <v>2653.2037143150587</v>
          </cell>
          <cell r="L2659">
            <v>1360.6429145424868</v>
          </cell>
          <cell r="M2659">
            <v>317.88275185642112</v>
          </cell>
          <cell r="N2659">
            <v>325.89783949572751</v>
          </cell>
          <cell r="O2659">
            <v>370.57354533178091</v>
          </cell>
          <cell r="P2659">
            <v>184.30955671170881</v>
          </cell>
          <cell r="Q2659">
            <v>246.97939556167447</v>
          </cell>
        </row>
        <row r="2660">
          <cell r="K2660">
            <v>1828.7242911384371</v>
          </cell>
          <cell r="L2660">
            <v>1252.6915458962617</v>
          </cell>
          <cell r="M2660">
            <v>413.03028587687788</v>
          </cell>
          <cell r="N2660">
            <v>290.159173083513</v>
          </cell>
          <cell r="O2660">
            <v>486.14596708108121</v>
          </cell>
          <cell r="P2660">
            <v>204.97844230652336</v>
          </cell>
          <cell r="Q2660">
            <v>192.47645037690631</v>
          </cell>
        </row>
        <row r="2661">
          <cell r="K2661">
            <v>2553.8688702217951</v>
          </cell>
          <cell r="L2661">
            <v>1820.3760949853111</v>
          </cell>
          <cell r="M2661">
            <v>438.64204314513438</v>
          </cell>
          <cell r="N2661">
            <v>493.19769894162954</v>
          </cell>
          <cell r="O2661">
            <v>323.88176311608782</v>
          </cell>
          <cell r="P2661">
            <v>247.62653985288674</v>
          </cell>
          <cell r="Q2661">
            <v>129.76437811189729</v>
          </cell>
        </row>
        <row r="2662">
          <cell r="K2662">
            <v>1819.8642940031323</v>
          </cell>
          <cell r="L2662">
            <v>1279.1470053607611</v>
          </cell>
          <cell r="M2662">
            <v>546.61901657554631</v>
          </cell>
          <cell r="N2662">
            <v>329.59885467652941</v>
          </cell>
          <cell r="O2662">
            <v>377.30073930237387</v>
          </cell>
          <cell r="P2662">
            <v>335.56746192437902</v>
          </cell>
          <cell r="Q2662">
            <v>140.80981103773075</v>
          </cell>
        </row>
        <row r="2663">
          <cell r="K2663">
            <v>1339.5576644778291</v>
          </cell>
          <cell r="L2663">
            <v>1888.9418770290436</v>
          </cell>
          <cell r="M2663">
            <v>607.77254687332925</v>
          </cell>
          <cell r="N2663">
            <v>345.6221509369006</v>
          </cell>
          <cell r="O2663">
            <v>277.13720788563541</v>
          </cell>
          <cell r="P2663">
            <v>168.29797390851783</v>
          </cell>
          <cell r="Q2663">
            <v>89.060086203660873</v>
          </cell>
        </row>
        <row r="2664">
          <cell r="K2664">
            <v>1639.4948818150983</v>
          </cell>
          <cell r="L2664">
            <v>1641.3358563831796</v>
          </cell>
          <cell r="M2664">
            <v>380.27075380382587</v>
          </cell>
          <cell r="N2664">
            <v>251.40435378787924</v>
          </cell>
          <cell r="O2664">
            <v>187.71516843195855</v>
          </cell>
          <cell r="P2664">
            <v>252.15996839678718</v>
          </cell>
          <cell r="Q2664">
            <v>334.5946438046609</v>
          </cell>
        </row>
        <row r="2665">
          <cell r="K2665">
            <v>1572.0454818071578</v>
          </cell>
          <cell r="L2665">
            <v>1784.4576077496872</v>
          </cell>
          <cell r="M2665">
            <v>464.48690716566227</v>
          </cell>
          <cell r="N2665">
            <v>545.32282366700645</v>
          </cell>
          <cell r="O2665">
            <v>12.410267113011004</v>
          </cell>
          <cell r="P2665">
            <v>187.02956375966184</v>
          </cell>
          <cell r="Q2665">
            <v>176.89777010396659</v>
          </cell>
        </row>
        <row r="2666">
          <cell r="K2666">
            <v>2345.4894420255264</v>
          </cell>
          <cell r="L2666">
            <v>1106.5039016918372</v>
          </cell>
          <cell r="M2666">
            <v>467.70732579710341</v>
          </cell>
          <cell r="N2666">
            <v>502.49986359149034</v>
          </cell>
          <cell r="O2666">
            <v>331.04099118199991</v>
          </cell>
          <cell r="P2666">
            <v>176.49911509864626</v>
          </cell>
          <cell r="Q2666">
            <v>247.16661373627338</v>
          </cell>
        </row>
        <row r="2667">
          <cell r="K2667">
            <v>1550.9007581456251</v>
          </cell>
          <cell r="L2667">
            <v>1267.9579881574862</v>
          </cell>
          <cell r="M2667">
            <v>558.37600282520475</v>
          </cell>
          <cell r="N2667">
            <v>215.93041272644149</v>
          </cell>
          <cell r="O2667">
            <v>283.46115662312991</v>
          </cell>
          <cell r="P2667">
            <v>321.50373239638253</v>
          </cell>
          <cell r="Q2667">
            <v>181.40094029297501</v>
          </cell>
        </row>
        <row r="2668">
          <cell r="K2668">
            <v>1440.9686762591477</v>
          </cell>
          <cell r="L2668">
            <v>1415.7518872896819</v>
          </cell>
          <cell r="M2668">
            <v>582.77800974980551</v>
          </cell>
          <cell r="N2668">
            <v>215.486554933653</v>
          </cell>
          <cell r="O2668">
            <v>325.21841524528026</v>
          </cell>
          <cell r="P2668">
            <v>115.52393752437015</v>
          </cell>
          <cell r="Q2668">
            <v>326.61895562704677</v>
          </cell>
        </row>
        <row r="2669">
          <cell r="K2669">
            <v>1643.9650672887199</v>
          </cell>
          <cell r="L2669">
            <v>1393.4576496602176</v>
          </cell>
          <cell r="M2669">
            <v>485.66334049523675</v>
          </cell>
          <cell r="N2669">
            <v>419.21223592031265</v>
          </cell>
          <cell r="O2669">
            <v>281.0429792562378</v>
          </cell>
          <cell r="P2669">
            <v>285.37168666051792</v>
          </cell>
          <cell r="Q2669">
            <v>133.48972332744796</v>
          </cell>
        </row>
        <row r="2670">
          <cell r="K2670">
            <v>1606.9335579062592</v>
          </cell>
          <cell r="L2670">
            <v>1602.3847662206585</v>
          </cell>
          <cell r="M2670">
            <v>432.23115328945528</v>
          </cell>
          <cell r="N2670">
            <v>189.44561568601787</v>
          </cell>
          <cell r="O2670">
            <v>591.94271122727503</v>
          </cell>
          <cell r="P2670">
            <v>203.88132301231883</v>
          </cell>
          <cell r="Q2670">
            <v>156.8222270647135</v>
          </cell>
        </row>
        <row r="2671">
          <cell r="K2671">
            <v>1748.9049884218939</v>
          </cell>
          <cell r="L2671">
            <v>1396.4601745499097</v>
          </cell>
          <cell r="M2671">
            <v>456.13706737036222</v>
          </cell>
          <cell r="N2671">
            <v>482.96113040842181</v>
          </cell>
          <cell r="O2671">
            <v>621.34328981666158</v>
          </cell>
          <cell r="P2671">
            <v>150.67737140048476</v>
          </cell>
          <cell r="Q2671">
            <v>174.03915061850714</v>
          </cell>
        </row>
        <row r="2672">
          <cell r="K2672">
            <v>1717.5431417567881</v>
          </cell>
          <cell r="L2672">
            <v>1596.5085489745641</v>
          </cell>
          <cell r="M2672">
            <v>384.49366496471521</v>
          </cell>
          <cell r="N2672">
            <v>448.33675228404468</v>
          </cell>
          <cell r="O2672">
            <v>110.51017459909717</v>
          </cell>
          <cell r="P2672">
            <v>161.36647245390608</v>
          </cell>
          <cell r="Q2672">
            <v>30.921954545975854</v>
          </cell>
        </row>
        <row r="2673">
          <cell r="K2673">
            <v>1238.7013171026656</v>
          </cell>
          <cell r="L2673">
            <v>1704.2565848175182</v>
          </cell>
          <cell r="M2673">
            <v>352.54005776987032</v>
          </cell>
          <cell r="N2673">
            <v>444.05746272034838</v>
          </cell>
          <cell r="O2673">
            <v>400.2922825154468</v>
          </cell>
          <cell r="P2673">
            <v>242.02860954863385</v>
          </cell>
          <cell r="Q2673">
            <v>194.97970390892036</v>
          </cell>
        </row>
        <row r="2674">
          <cell r="K2674">
            <v>1718.9737776973764</v>
          </cell>
          <cell r="L2674">
            <v>1501.8820688902072</v>
          </cell>
          <cell r="M2674">
            <v>719.54058122717061</v>
          </cell>
          <cell r="N2674">
            <v>264.23613536902758</v>
          </cell>
          <cell r="O2674">
            <v>95.305596759165496</v>
          </cell>
          <cell r="P2674">
            <v>192.278237534022</v>
          </cell>
          <cell r="Q2674">
            <v>139.58698882615334</v>
          </cell>
        </row>
        <row r="2675">
          <cell r="K2675">
            <v>1677.6755681997358</v>
          </cell>
          <cell r="L2675">
            <v>2204.7460973290767</v>
          </cell>
          <cell r="M2675">
            <v>397.20516081884597</v>
          </cell>
          <cell r="N2675">
            <v>384.6544500242918</v>
          </cell>
          <cell r="O2675">
            <v>464.6317432862337</v>
          </cell>
          <cell r="P2675">
            <v>65.034346343396521</v>
          </cell>
          <cell r="Q2675">
            <v>183.25663516458584</v>
          </cell>
        </row>
        <row r="2676">
          <cell r="K2676">
            <v>1626.0593099335563</v>
          </cell>
          <cell r="L2676">
            <v>1769.3264958336192</v>
          </cell>
          <cell r="M2676">
            <v>548.6891748102297</v>
          </cell>
          <cell r="N2676">
            <v>434.105057914837</v>
          </cell>
          <cell r="O2676">
            <v>272.31838139404266</v>
          </cell>
          <cell r="P2676">
            <v>291.30203973926325</v>
          </cell>
          <cell r="Q2676">
            <v>227.27911017792002</v>
          </cell>
        </row>
        <row r="2677">
          <cell r="K2677">
            <v>1895.5300909812006</v>
          </cell>
          <cell r="L2677">
            <v>1848.6343443305846</v>
          </cell>
          <cell r="M2677">
            <v>558.58129840361892</v>
          </cell>
          <cell r="N2677">
            <v>434.73881410478594</v>
          </cell>
          <cell r="O2677">
            <v>356.72050434098855</v>
          </cell>
          <cell r="P2677">
            <v>182.94856759431389</v>
          </cell>
          <cell r="Q2677">
            <v>229.98139026447058</v>
          </cell>
        </row>
        <row r="2678">
          <cell r="K2678">
            <v>1745.1569647960168</v>
          </cell>
          <cell r="L2678">
            <v>1564.7800184859898</v>
          </cell>
          <cell r="M2678">
            <v>556.83991157265575</v>
          </cell>
          <cell r="N2678">
            <v>422.0867328565796</v>
          </cell>
          <cell r="O2678">
            <v>283.53257166287023</v>
          </cell>
          <cell r="P2678">
            <v>232.19697192523509</v>
          </cell>
          <cell r="Q2678">
            <v>127.75690035584169</v>
          </cell>
        </row>
        <row r="2679">
          <cell r="K2679">
            <v>1154.2825790823422</v>
          </cell>
          <cell r="L2679">
            <v>1915.9098915310742</v>
          </cell>
          <cell r="M2679">
            <v>370.94922157301289</v>
          </cell>
          <cell r="N2679">
            <v>300.40540097080373</v>
          </cell>
          <cell r="O2679">
            <v>386.29852196069072</v>
          </cell>
          <cell r="P2679">
            <v>145.21584851882028</v>
          </cell>
          <cell r="Q2679">
            <v>144.19530180896749</v>
          </cell>
        </row>
        <row r="2680">
          <cell r="K2680">
            <v>2113.2340188489979</v>
          </cell>
          <cell r="L2680">
            <v>1315.6840706881114</v>
          </cell>
          <cell r="M2680">
            <v>345.49808032413046</v>
          </cell>
          <cell r="N2680">
            <v>368.13869318340005</v>
          </cell>
          <cell r="O2680">
            <v>200.015183115171</v>
          </cell>
          <cell r="P2680">
            <v>234.87382673733455</v>
          </cell>
          <cell r="Q2680">
            <v>157.57615083588479</v>
          </cell>
        </row>
        <row r="2681">
          <cell r="K2681">
            <v>2504.2461599792077</v>
          </cell>
          <cell r="L2681">
            <v>1306.7083049617629</v>
          </cell>
          <cell r="M2681">
            <v>612.93219086085412</v>
          </cell>
          <cell r="N2681">
            <v>263.93095156635013</v>
          </cell>
          <cell r="O2681">
            <v>308.50882380276096</v>
          </cell>
          <cell r="P2681">
            <v>96.213070089595035</v>
          </cell>
          <cell r="Q2681">
            <v>123.34733262979333</v>
          </cell>
        </row>
        <row r="2682">
          <cell r="K2682">
            <v>2123.8449091144548</v>
          </cell>
          <cell r="L2682">
            <v>1779.2191416783216</v>
          </cell>
          <cell r="M2682">
            <v>504.27710669453126</v>
          </cell>
          <cell r="N2682">
            <v>522.19505969724912</v>
          </cell>
          <cell r="O2682">
            <v>270.21698665448019</v>
          </cell>
          <cell r="P2682">
            <v>243.9966305107458</v>
          </cell>
          <cell r="Q2682">
            <v>227.12644523658122</v>
          </cell>
        </row>
        <row r="2683">
          <cell r="K2683">
            <v>1889.8972898688696</v>
          </cell>
          <cell r="L2683">
            <v>1505.4179376468999</v>
          </cell>
          <cell r="M2683">
            <v>472.20191892210738</v>
          </cell>
          <cell r="N2683">
            <v>488.62703793766383</v>
          </cell>
          <cell r="O2683">
            <v>322.26221216009702</v>
          </cell>
          <cell r="P2683">
            <v>186.56729715825134</v>
          </cell>
          <cell r="Q2683">
            <v>247.31106052819666</v>
          </cell>
        </row>
        <row r="2684">
          <cell r="K2684">
            <v>2217.1867215980251</v>
          </cell>
          <cell r="L2684">
            <v>1472.1744416015824</v>
          </cell>
          <cell r="M2684">
            <v>266.84085447872479</v>
          </cell>
          <cell r="N2684">
            <v>281.34396425302617</v>
          </cell>
          <cell r="O2684">
            <v>209.03487994534316</v>
          </cell>
          <cell r="P2684">
            <v>164.33535723306423</v>
          </cell>
          <cell r="Q2684">
            <v>225.5482752873454</v>
          </cell>
        </row>
        <row r="2685">
          <cell r="K2685">
            <v>1386.8132618766765</v>
          </cell>
          <cell r="L2685">
            <v>1331.1654229145768</v>
          </cell>
          <cell r="M2685">
            <v>451.37737416173678</v>
          </cell>
          <cell r="N2685">
            <v>272.90301462987691</v>
          </cell>
          <cell r="O2685">
            <v>253.44856544912437</v>
          </cell>
          <cell r="P2685">
            <v>138.55725367997792</v>
          </cell>
          <cell r="Q2685">
            <v>144.45060372600821</v>
          </cell>
        </row>
        <row r="2686">
          <cell r="K2686">
            <v>1828.7726262381184</v>
          </cell>
          <cell r="L2686">
            <v>1908.0232264193437</v>
          </cell>
          <cell r="M2686">
            <v>503.13277675340089</v>
          </cell>
          <cell r="N2686">
            <v>368.5160828721742</v>
          </cell>
          <cell r="O2686">
            <v>119.78943261339306</v>
          </cell>
          <cell r="P2686">
            <v>231.77640426248672</v>
          </cell>
          <cell r="Q2686">
            <v>283.95858247356858</v>
          </cell>
        </row>
        <row r="2687">
          <cell r="K2687">
            <v>1524.9393634091205</v>
          </cell>
          <cell r="L2687">
            <v>2158.3029120541391</v>
          </cell>
          <cell r="M2687">
            <v>457.34325377342628</v>
          </cell>
          <cell r="N2687">
            <v>310.07465798052209</v>
          </cell>
          <cell r="O2687">
            <v>326.1627404765037</v>
          </cell>
          <cell r="P2687">
            <v>125.97047938987392</v>
          </cell>
          <cell r="Q2687">
            <v>105.90829177594233</v>
          </cell>
        </row>
        <row r="2688">
          <cell r="K2688">
            <v>1536.1964084504712</v>
          </cell>
          <cell r="L2688">
            <v>1367.2867565488978</v>
          </cell>
          <cell r="M2688">
            <v>391.90133782868827</v>
          </cell>
          <cell r="N2688">
            <v>490.00898944410676</v>
          </cell>
          <cell r="O2688">
            <v>298.1519780741441</v>
          </cell>
          <cell r="P2688">
            <v>20.988360865713933</v>
          </cell>
          <cell r="Q2688">
            <v>224.36883031585236</v>
          </cell>
        </row>
        <row r="2689">
          <cell r="K2689">
            <v>1860.0483538843043</v>
          </cell>
          <cell r="L2689">
            <v>1746.5519709393088</v>
          </cell>
          <cell r="M2689">
            <v>516.61248209291807</v>
          </cell>
          <cell r="N2689">
            <v>280.4703457292585</v>
          </cell>
          <cell r="O2689">
            <v>191.92416453637753</v>
          </cell>
          <cell r="P2689">
            <v>208.14106096961478</v>
          </cell>
          <cell r="Q2689">
            <v>185.37932792404695</v>
          </cell>
        </row>
        <row r="2690">
          <cell r="K2690">
            <v>1937.6212116485833</v>
          </cell>
          <cell r="L2690">
            <v>1218.8571445998521</v>
          </cell>
          <cell r="M2690">
            <v>516.7859808667796</v>
          </cell>
          <cell r="N2690">
            <v>450.3832587320062</v>
          </cell>
          <cell r="O2690">
            <v>275.85341088988162</v>
          </cell>
          <cell r="P2690">
            <v>233.96815444817972</v>
          </cell>
          <cell r="Q2690">
            <v>133.89149412441125</v>
          </cell>
        </row>
        <row r="2691">
          <cell r="K2691">
            <v>1494.6790959556768</v>
          </cell>
          <cell r="L2691">
            <v>1867.5840661246152</v>
          </cell>
          <cell r="M2691">
            <v>459.33327040877026</v>
          </cell>
          <cell r="N2691">
            <v>293.5954187388275</v>
          </cell>
          <cell r="O2691">
            <v>463.22710748750086</v>
          </cell>
          <cell r="P2691">
            <v>200.98549421002625</v>
          </cell>
          <cell r="Q2691">
            <v>135.22169562453905</v>
          </cell>
        </row>
        <row r="2692">
          <cell r="K2692">
            <v>1661.6390132071101</v>
          </cell>
          <cell r="L2692">
            <v>1826.2761329969394</v>
          </cell>
          <cell r="M2692">
            <v>540.41194628532548</v>
          </cell>
          <cell r="N2692">
            <v>492.32905422355685</v>
          </cell>
          <cell r="O2692">
            <v>412.75405057864407</v>
          </cell>
          <cell r="P2692">
            <v>382.33167144664856</v>
          </cell>
          <cell r="Q2692">
            <v>265.50586062957098</v>
          </cell>
        </row>
        <row r="2693">
          <cell r="K2693">
            <v>1979.673791185392</v>
          </cell>
          <cell r="L2693">
            <v>1464.1893440261772</v>
          </cell>
          <cell r="M2693">
            <v>471.68383527707948</v>
          </cell>
          <cell r="N2693">
            <v>354.96418654821616</v>
          </cell>
          <cell r="O2693">
            <v>240.22770328157944</v>
          </cell>
          <cell r="P2693">
            <v>304.41925395207869</v>
          </cell>
          <cell r="Q2693">
            <v>104.95232479751604</v>
          </cell>
        </row>
        <row r="2694">
          <cell r="K2694">
            <v>1736.1198970101823</v>
          </cell>
          <cell r="L2694">
            <v>1409.571752523218</v>
          </cell>
          <cell r="M2694">
            <v>459.00447784650981</v>
          </cell>
          <cell r="N2694">
            <v>333.39840760079636</v>
          </cell>
          <cell r="O2694">
            <v>347.02127167249847</v>
          </cell>
          <cell r="P2694">
            <v>288.39475641188989</v>
          </cell>
          <cell r="Q2694">
            <v>362.52768740740936</v>
          </cell>
        </row>
        <row r="2695">
          <cell r="K2695">
            <v>1574.6377273544406</v>
          </cell>
          <cell r="L2695">
            <v>1582.6332348568221</v>
          </cell>
          <cell r="M2695">
            <v>445.37442538436505</v>
          </cell>
          <cell r="N2695">
            <v>248.12285904711001</v>
          </cell>
          <cell r="O2695">
            <v>408.31320847995903</v>
          </cell>
          <cell r="P2695">
            <v>325.42826067850115</v>
          </cell>
          <cell r="Q2695">
            <v>148.09673587640833</v>
          </cell>
        </row>
        <row r="2696">
          <cell r="K2696">
            <v>2341.8320653749411</v>
          </cell>
          <cell r="L2696">
            <v>1706.962154630108</v>
          </cell>
          <cell r="M2696">
            <v>398.28831549420272</v>
          </cell>
          <cell r="N2696">
            <v>427.39714963261861</v>
          </cell>
          <cell r="O2696">
            <v>382.69042904593607</v>
          </cell>
          <cell r="P2696">
            <v>201.12529203413371</v>
          </cell>
          <cell r="Q2696">
            <v>169.1263286485844</v>
          </cell>
        </row>
        <row r="2697">
          <cell r="K2697">
            <v>2478.2585522756426</v>
          </cell>
          <cell r="L2697">
            <v>1243.2937059391977</v>
          </cell>
          <cell r="M2697">
            <v>645.92365568090463</v>
          </cell>
          <cell r="N2697">
            <v>310.7567218483419</v>
          </cell>
          <cell r="O2697">
            <v>461.68085860498445</v>
          </cell>
          <cell r="P2697">
            <v>148.86274111431865</v>
          </cell>
          <cell r="Q2697">
            <v>147.03238318943863</v>
          </cell>
        </row>
        <row r="2698">
          <cell r="K2698">
            <v>1551.5062929026685</v>
          </cell>
          <cell r="L2698">
            <v>1714.700941456196</v>
          </cell>
          <cell r="M2698">
            <v>668.41159617119581</v>
          </cell>
          <cell r="N2698">
            <v>244.71560570081962</v>
          </cell>
          <cell r="O2698">
            <v>229.45824471761043</v>
          </cell>
          <cell r="P2698">
            <v>207.05840549859164</v>
          </cell>
          <cell r="Q2698">
            <v>103.76717380810574</v>
          </cell>
        </row>
        <row r="2699">
          <cell r="K2699">
            <v>2087.4538399145108</v>
          </cell>
          <cell r="L2699">
            <v>1506.1942179765379</v>
          </cell>
          <cell r="M2699">
            <v>406.9388771785209</v>
          </cell>
          <cell r="N2699">
            <v>339.9699298118324</v>
          </cell>
          <cell r="O2699">
            <v>359.28902734211727</v>
          </cell>
          <cell r="P2699">
            <v>215.16140427671331</v>
          </cell>
          <cell r="Q2699">
            <v>270.67560982832538</v>
          </cell>
        </row>
        <row r="2700">
          <cell r="K2700">
            <v>1475.4543029270333</v>
          </cell>
          <cell r="L2700">
            <v>1675.0812684234156</v>
          </cell>
          <cell r="M2700">
            <v>318.05072272616542</v>
          </cell>
          <cell r="N2700">
            <v>238.17036008908582</v>
          </cell>
          <cell r="O2700">
            <v>227.1611499903882</v>
          </cell>
          <cell r="P2700">
            <v>185.6300934598018</v>
          </cell>
          <cell r="Q2700">
            <v>143.24691213565853</v>
          </cell>
        </row>
        <row r="2701">
          <cell r="K2701">
            <v>1557.4714421927376</v>
          </cell>
          <cell r="L2701">
            <v>1084.8831994248048</v>
          </cell>
          <cell r="M2701">
            <v>568.0031201941282</v>
          </cell>
          <cell r="N2701">
            <v>412.78695595168847</v>
          </cell>
          <cell r="O2701">
            <v>360.52049084957468</v>
          </cell>
          <cell r="P2701">
            <v>199.17319366989807</v>
          </cell>
          <cell r="Q2701">
            <v>183.64220598138147</v>
          </cell>
        </row>
        <row r="2702">
          <cell r="K2702">
            <v>1690.8393492091286</v>
          </cell>
          <cell r="L2702">
            <v>1228.9292436444414</v>
          </cell>
          <cell r="M2702">
            <v>504.55146950007651</v>
          </cell>
          <cell r="N2702">
            <v>464.2172578404053</v>
          </cell>
          <cell r="O2702">
            <v>166.94556366853953</v>
          </cell>
          <cell r="P2702">
            <v>288.28078669643162</v>
          </cell>
          <cell r="Q2702">
            <v>196.85927203336067</v>
          </cell>
        </row>
        <row r="2703">
          <cell r="K2703">
            <v>1087.3486002612669</v>
          </cell>
          <cell r="L2703">
            <v>1254.4792419081216</v>
          </cell>
          <cell r="M2703">
            <v>564.73632040211999</v>
          </cell>
          <cell r="N2703">
            <v>320.23881638831233</v>
          </cell>
          <cell r="O2703">
            <v>284.58782533599361</v>
          </cell>
          <cell r="P2703">
            <v>267.17089917444832</v>
          </cell>
          <cell r="Q2703">
            <v>115.08445864753837</v>
          </cell>
        </row>
        <row r="2704">
          <cell r="K2704">
            <v>1858.7956864930959</v>
          </cell>
          <cell r="L2704">
            <v>2064.0517652976505</v>
          </cell>
          <cell r="M2704">
            <v>591.25843739137406</v>
          </cell>
          <cell r="N2704">
            <v>422.66607512207599</v>
          </cell>
          <cell r="O2704">
            <v>266.5481268285626</v>
          </cell>
          <cell r="P2704">
            <v>189.51276606379335</v>
          </cell>
          <cell r="Q2704">
            <v>136.18696364905216</v>
          </cell>
        </row>
        <row r="2705">
          <cell r="K2705">
            <v>1699.2513935952616</v>
          </cell>
          <cell r="L2705">
            <v>1922.0654830425831</v>
          </cell>
          <cell r="M2705">
            <v>464.67282699439278</v>
          </cell>
          <cell r="N2705">
            <v>351.00491697421262</v>
          </cell>
          <cell r="O2705">
            <v>90.626632462544592</v>
          </cell>
          <cell r="P2705">
            <v>209.61116525338429</v>
          </cell>
          <cell r="Q2705">
            <v>100.51319474105549</v>
          </cell>
        </row>
        <row r="2706">
          <cell r="K2706">
            <v>1879.5511384170316</v>
          </cell>
          <cell r="L2706">
            <v>1554.1888615314913</v>
          </cell>
          <cell r="M2706">
            <v>604.38175525829286</v>
          </cell>
          <cell r="N2706">
            <v>478.47232222856701</v>
          </cell>
          <cell r="O2706">
            <v>280.01252778287886</v>
          </cell>
          <cell r="P2706">
            <v>132.14129898252611</v>
          </cell>
          <cell r="Q2706">
            <v>102.47177914147741</v>
          </cell>
        </row>
        <row r="2707">
          <cell r="K2707">
            <v>1992.7531034763733</v>
          </cell>
          <cell r="L2707">
            <v>1412.1908777249812</v>
          </cell>
          <cell r="M2707">
            <v>501.0363519281276</v>
          </cell>
          <cell r="N2707">
            <v>368.60208943320322</v>
          </cell>
          <cell r="O2707">
            <v>140.11190373944825</v>
          </cell>
          <cell r="P2707">
            <v>234.63082257508057</v>
          </cell>
          <cell r="Q2707">
            <v>210.30959042846735</v>
          </cell>
        </row>
        <row r="2708">
          <cell r="K2708">
            <v>2488.1584741523156</v>
          </cell>
          <cell r="L2708">
            <v>1726.4572096870259</v>
          </cell>
          <cell r="M2708">
            <v>550.5172631899419</v>
          </cell>
          <cell r="N2708">
            <v>541.3592976052222</v>
          </cell>
          <cell r="O2708">
            <v>221.5979270223059</v>
          </cell>
          <cell r="P2708">
            <v>228.83009696474869</v>
          </cell>
          <cell r="Q2708">
            <v>207.27747767799332</v>
          </cell>
        </row>
        <row r="2709">
          <cell r="K2709">
            <v>1449.9401337883853</v>
          </cell>
          <cell r="L2709">
            <v>1368.9810280517654</v>
          </cell>
          <cell r="M2709">
            <v>385.4386043308956</v>
          </cell>
          <cell r="N2709">
            <v>526.92249070687205</v>
          </cell>
          <cell r="O2709">
            <v>301.86187854753575</v>
          </cell>
          <cell r="P2709">
            <v>368.98307937708535</v>
          </cell>
          <cell r="Q2709">
            <v>169.08903375654185</v>
          </cell>
        </row>
        <row r="2710">
          <cell r="K2710">
            <v>1616.4178792725641</v>
          </cell>
          <cell r="L2710">
            <v>1054.0824421253935</v>
          </cell>
          <cell r="M2710">
            <v>534.87231659098404</v>
          </cell>
          <cell r="N2710">
            <v>408.37657969159534</v>
          </cell>
          <cell r="O2710">
            <v>118.79120189892097</v>
          </cell>
          <cell r="P2710">
            <v>298.1452809590192</v>
          </cell>
          <cell r="Q2710">
            <v>149.94925226465699</v>
          </cell>
        </row>
        <row r="2711">
          <cell r="K2711">
            <v>1519.3640770974316</v>
          </cell>
          <cell r="L2711">
            <v>2068.2957439154866</v>
          </cell>
          <cell r="M2711">
            <v>519.01847123399102</v>
          </cell>
          <cell r="N2711">
            <v>238.35392649205971</v>
          </cell>
          <cell r="O2711">
            <v>202.68946277127162</v>
          </cell>
          <cell r="P2711">
            <v>282.40399335901236</v>
          </cell>
          <cell r="Q2711">
            <v>159.67992552620194</v>
          </cell>
        </row>
        <row r="2712">
          <cell r="K2712">
            <v>1443.8456410531685</v>
          </cell>
          <cell r="L2712">
            <v>1805.0437621680626</v>
          </cell>
          <cell r="M2712">
            <v>517.07972700206449</v>
          </cell>
          <cell r="N2712">
            <v>402.63635290125148</v>
          </cell>
          <cell r="O2712">
            <v>407.57715496985401</v>
          </cell>
          <cell r="P2712">
            <v>228.90207580229412</v>
          </cell>
          <cell r="Q2712">
            <v>350.15267525349981</v>
          </cell>
        </row>
        <row r="2713">
          <cell r="K2713">
            <v>1240.6744648738274</v>
          </cell>
          <cell r="L2713">
            <v>1701.7687193849422</v>
          </cell>
          <cell r="M2713">
            <v>402.26106079804401</v>
          </cell>
          <cell r="N2713">
            <v>384.42960774415207</v>
          </cell>
          <cell r="O2713">
            <v>641.3426605512841</v>
          </cell>
          <cell r="P2713">
            <v>369.01484327268713</v>
          </cell>
          <cell r="Q2713">
            <v>257.71981597143559</v>
          </cell>
        </row>
        <row r="2714">
          <cell r="K2714">
            <v>1556.3397247795674</v>
          </cell>
          <cell r="L2714">
            <v>1322.7229549237807</v>
          </cell>
          <cell r="M2714">
            <v>585.95554091345048</v>
          </cell>
          <cell r="N2714">
            <v>339.71453776650588</v>
          </cell>
          <cell r="O2714">
            <v>321.29914134420665</v>
          </cell>
          <cell r="P2714">
            <v>168.2560111223286</v>
          </cell>
          <cell r="Q2714">
            <v>266.34205978023567</v>
          </cell>
        </row>
        <row r="2715">
          <cell r="K2715">
            <v>2421.233926625061</v>
          </cell>
          <cell r="L2715">
            <v>2097.6854789367931</v>
          </cell>
          <cell r="M2715">
            <v>369.16048411128156</v>
          </cell>
          <cell r="N2715">
            <v>330.83144908621244</v>
          </cell>
          <cell r="O2715">
            <v>361.02950273431173</v>
          </cell>
          <cell r="P2715">
            <v>199.1513020964174</v>
          </cell>
          <cell r="Q2715">
            <v>92.268767484178525</v>
          </cell>
        </row>
        <row r="2716">
          <cell r="K2716">
            <v>2357.4334690046894</v>
          </cell>
          <cell r="L2716">
            <v>2156.2588806324293</v>
          </cell>
          <cell r="M2716">
            <v>467.89048729845445</v>
          </cell>
          <cell r="N2716">
            <v>338.7245551732907</v>
          </cell>
          <cell r="O2716">
            <v>535.92812782721808</v>
          </cell>
          <cell r="P2716">
            <v>214.26176127368683</v>
          </cell>
          <cell r="Q2716">
            <v>152.58134533220633</v>
          </cell>
        </row>
        <row r="2717">
          <cell r="K2717">
            <v>1397.1706577911393</v>
          </cell>
          <cell r="L2717">
            <v>1696.5939837968324</v>
          </cell>
          <cell r="M2717">
            <v>487.64612463791349</v>
          </cell>
          <cell r="N2717">
            <v>361.14541604411886</v>
          </cell>
          <cell r="O2717">
            <v>291.78988945341462</v>
          </cell>
          <cell r="P2717">
            <v>287.58947724255501</v>
          </cell>
          <cell r="Q2717">
            <v>166.27809222081254</v>
          </cell>
        </row>
        <row r="2718">
          <cell r="K2718">
            <v>1437.3753660278676</v>
          </cell>
          <cell r="L2718">
            <v>1229.4535857608944</v>
          </cell>
          <cell r="M2718">
            <v>502.79935356985681</v>
          </cell>
          <cell r="N2718">
            <v>370.27405502745398</v>
          </cell>
          <cell r="O2718">
            <v>222.48777505702222</v>
          </cell>
          <cell r="P2718">
            <v>167.26254431431221</v>
          </cell>
          <cell r="Q2718">
            <v>212.51429140087848</v>
          </cell>
        </row>
        <row r="2719">
          <cell r="K2719">
            <v>1198.8675005118885</v>
          </cell>
          <cell r="L2719">
            <v>1439.7448566919024</v>
          </cell>
          <cell r="M2719">
            <v>371.22078097918137</v>
          </cell>
          <cell r="N2719">
            <v>615.08468817006974</v>
          </cell>
          <cell r="O2719">
            <v>320.76968259719331</v>
          </cell>
          <cell r="P2719">
            <v>164.43000435080538</v>
          </cell>
          <cell r="Q2719">
            <v>189.56533841912818</v>
          </cell>
        </row>
        <row r="2720">
          <cell r="K2720">
            <v>2059.4371112529811</v>
          </cell>
          <cell r="L2720">
            <v>1797.6305357801089</v>
          </cell>
          <cell r="M2720">
            <v>616.24565660762096</v>
          </cell>
          <cell r="N2720">
            <v>477.02120021238898</v>
          </cell>
          <cell r="O2720">
            <v>213.87164852483247</v>
          </cell>
          <cell r="P2720">
            <v>174.26264519902242</v>
          </cell>
          <cell r="Q2720">
            <v>271.40953249673066</v>
          </cell>
        </row>
        <row r="2721">
          <cell r="K2721">
            <v>2609.2690366350525</v>
          </cell>
          <cell r="L2721">
            <v>1693.6787156142561</v>
          </cell>
          <cell r="M2721">
            <v>462.59764730422307</v>
          </cell>
          <cell r="N2721">
            <v>318.95709765656477</v>
          </cell>
          <cell r="O2721">
            <v>271.47345503487401</v>
          </cell>
          <cell r="P2721">
            <v>149.47751014784879</v>
          </cell>
          <cell r="Q2721">
            <v>324.75088244757711</v>
          </cell>
        </row>
        <row r="2722">
          <cell r="K2722">
            <v>1648.6023050002086</v>
          </cell>
          <cell r="L2722">
            <v>1769.8994841781657</v>
          </cell>
          <cell r="M2722">
            <v>516.86324690166248</v>
          </cell>
          <cell r="N2722">
            <v>437.81545818227323</v>
          </cell>
          <cell r="O2722">
            <v>508.83675129316771</v>
          </cell>
          <cell r="P2722">
            <v>87.739658971888218</v>
          </cell>
          <cell r="Q2722">
            <v>163.95485253969611</v>
          </cell>
        </row>
        <row r="2723">
          <cell r="K2723">
            <v>1987.5284245037294</v>
          </cell>
          <cell r="L2723">
            <v>2093.5892297500131</v>
          </cell>
          <cell r="M2723">
            <v>513.73972339962188</v>
          </cell>
          <cell r="N2723">
            <v>354.30132847059207</v>
          </cell>
          <cell r="O2723">
            <v>398.46584603048694</v>
          </cell>
          <cell r="P2723">
            <v>349.30154856722532</v>
          </cell>
          <cell r="Q2723">
            <v>213.00852940442331</v>
          </cell>
        </row>
        <row r="2724">
          <cell r="K2724">
            <v>1607.9695643730747</v>
          </cell>
          <cell r="L2724">
            <v>1900.0717321195466</v>
          </cell>
          <cell r="M2724">
            <v>463.90485883282514</v>
          </cell>
          <cell r="N2724">
            <v>220.28621996710478</v>
          </cell>
          <cell r="O2724">
            <v>158.59792866527872</v>
          </cell>
          <cell r="P2724">
            <v>143.19702135293096</v>
          </cell>
          <cell r="Q2724">
            <v>200.13554962049946</v>
          </cell>
        </row>
        <row r="2725">
          <cell r="K2725">
            <v>1421.863073236344</v>
          </cell>
          <cell r="L2725">
            <v>1839.5304360538153</v>
          </cell>
          <cell r="M2725">
            <v>592.8356351886157</v>
          </cell>
          <cell r="N2725">
            <v>412.31613190429562</v>
          </cell>
          <cell r="O2725">
            <v>199.63365858443234</v>
          </cell>
          <cell r="P2725">
            <v>228.43168070610375</v>
          </cell>
          <cell r="Q2725">
            <v>134.26518435668407</v>
          </cell>
        </row>
        <row r="2726">
          <cell r="K2726">
            <v>1839.4854140177958</v>
          </cell>
          <cell r="L2726">
            <v>1845.5206138811423</v>
          </cell>
          <cell r="M2726">
            <v>524.97978865155562</v>
          </cell>
          <cell r="N2726">
            <v>368.51407366270155</v>
          </cell>
          <cell r="O2726">
            <v>255.0593386678029</v>
          </cell>
          <cell r="P2726">
            <v>179.97973397493737</v>
          </cell>
          <cell r="Q2726">
            <v>230.58288000940249</v>
          </cell>
        </row>
        <row r="2727">
          <cell r="K2727">
            <v>1505.8833490821555</v>
          </cell>
          <cell r="L2727">
            <v>1731.636013038142</v>
          </cell>
          <cell r="M2727">
            <v>465.36527719647876</v>
          </cell>
          <cell r="N2727">
            <v>431.5050055581487</v>
          </cell>
          <cell r="O2727">
            <v>295.14058345983324</v>
          </cell>
          <cell r="P2727">
            <v>166.44133233777202</v>
          </cell>
          <cell r="Q2727">
            <v>143.51994891994829</v>
          </cell>
        </row>
        <row r="2728">
          <cell r="K2728">
            <v>1997.7914940129117</v>
          </cell>
          <cell r="L2728">
            <v>1770.6264463426382</v>
          </cell>
          <cell r="M2728">
            <v>449.47096327234874</v>
          </cell>
          <cell r="N2728">
            <v>548.21956550306641</v>
          </cell>
          <cell r="O2728">
            <v>293.74106410674887</v>
          </cell>
          <cell r="P2728">
            <v>391.01250273186474</v>
          </cell>
          <cell r="Q2728">
            <v>189.66398407464698</v>
          </cell>
        </row>
        <row r="2729">
          <cell r="K2729">
            <v>1742.4780949317842</v>
          </cell>
          <cell r="L2729">
            <v>1470.0138875896239</v>
          </cell>
          <cell r="M2729">
            <v>415.05740019855858</v>
          </cell>
          <cell r="N2729">
            <v>497.93068844164071</v>
          </cell>
          <cell r="O2729">
            <v>213.12054360025846</v>
          </cell>
          <cell r="P2729">
            <v>281.12707265255318</v>
          </cell>
          <cell r="Q2729">
            <v>71.870273686852627</v>
          </cell>
        </row>
        <row r="2730">
          <cell r="K2730">
            <v>1228.4515005993367</v>
          </cell>
          <cell r="L2730">
            <v>1304.7342010471891</v>
          </cell>
          <cell r="M2730">
            <v>451.92238909595989</v>
          </cell>
          <cell r="N2730">
            <v>455.38256745831058</v>
          </cell>
          <cell r="O2730">
            <v>304.52911892747625</v>
          </cell>
          <cell r="P2730">
            <v>207.64676687807238</v>
          </cell>
          <cell r="Q2730">
            <v>94.882876481996959</v>
          </cell>
        </row>
        <row r="2731">
          <cell r="K2731">
            <v>2086.5287009503472</v>
          </cell>
          <cell r="L2731">
            <v>1493.6708400390778</v>
          </cell>
          <cell r="M2731">
            <v>456.22799737920917</v>
          </cell>
          <cell r="N2731">
            <v>275.21731206155209</v>
          </cell>
          <cell r="O2731">
            <v>448.2801488687262</v>
          </cell>
          <cell r="P2731">
            <v>134.46780314674709</v>
          </cell>
          <cell r="Q2731">
            <v>70.551578765085566</v>
          </cell>
        </row>
        <row r="2732">
          <cell r="K2732">
            <v>1603.0598002576476</v>
          </cell>
          <cell r="L2732">
            <v>1416.545486883804</v>
          </cell>
          <cell r="M2732">
            <v>520.47454914345985</v>
          </cell>
          <cell r="N2732">
            <v>327.3325054272658</v>
          </cell>
          <cell r="O2732">
            <v>179.46057396443913</v>
          </cell>
          <cell r="P2732">
            <v>351.06761433984866</v>
          </cell>
          <cell r="Q2732">
            <v>164.67218821042763</v>
          </cell>
        </row>
        <row r="2733">
          <cell r="K2733">
            <v>2838.419801581399</v>
          </cell>
          <cell r="L2733">
            <v>1004.4945451134134</v>
          </cell>
          <cell r="M2733">
            <v>362.37503887749796</v>
          </cell>
          <cell r="N2733">
            <v>431.26492208222743</v>
          </cell>
          <cell r="O2733">
            <v>370.72541464094724</v>
          </cell>
          <cell r="P2733">
            <v>132.69736521497899</v>
          </cell>
          <cell r="Q2733">
            <v>29.349066862673073</v>
          </cell>
        </row>
        <row r="2734">
          <cell r="K2734">
            <v>1956.7714804420423</v>
          </cell>
          <cell r="L2734">
            <v>1292.1936374838285</v>
          </cell>
          <cell r="M2734">
            <v>497.7312928074864</v>
          </cell>
          <cell r="N2734">
            <v>391.55596966336867</v>
          </cell>
          <cell r="O2734">
            <v>351.44398560306547</v>
          </cell>
          <cell r="P2734">
            <v>225.60441852895494</v>
          </cell>
          <cell r="Q2734">
            <v>108.25481607366689</v>
          </cell>
        </row>
        <row r="2735">
          <cell r="K2735">
            <v>2490.2952101460301</v>
          </cell>
          <cell r="L2735">
            <v>1655.0414575743839</v>
          </cell>
          <cell r="M2735">
            <v>501.77359965929452</v>
          </cell>
          <cell r="N2735">
            <v>222.61202635755322</v>
          </cell>
          <cell r="O2735">
            <v>368.4426877168367</v>
          </cell>
          <cell r="P2735">
            <v>148.65508146268058</v>
          </cell>
          <cell r="Q2735">
            <v>130.61366032797719</v>
          </cell>
        </row>
        <row r="2736">
          <cell r="K2736">
            <v>1572.0275719875972</v>
          </cell>
          <cell r="L2736">
            <v>1137.4845555399124</v>
          </cell>
          <cell r="M2736">
            <v>346.14486987418928</v>
          </cell>
          <cell r="N2736">
            <v>429.8236040848015</v>
          </cell>
          <cell r="O2736">
            <v>309.2413415230904</v>
          </cell>
          <cell r="P2736">
            <v>212.78903682615987</v>
          </cell>
          <cell r="Q2736">
            <v>123.9729648167589</v>
          </cell>
        </row>
        <row r="2737">
          <cell r="K2737">
            <v>1553.9719076801127</v>
          </cell>
          <cell r="L2737">
            <v>1729.1873366652515</v>
          </cell>
          <cell r="M2737">
            <v>436.55180998973049</v>
          </cell>
          <cell r="N2737">
            <v>229.68862914791745</v>
          </cell>
          <cell r="O2737">
            <v>135.6618189885703</v>
          </cell>
          <cell r="P2737">
            <v>260.28623435153838</v>
          </cell>
          <cell r="Q2737">
            <v>100.7546902939043</v>
          </cell>
        </row>
        <row r="2738">
          <cell r="K2738">
            <v>1743.1341892682547</v>
          </cell>
          <cell r="L2738">
            <v>1978.0902816778184</v>
          </cell>
          <cell r="M2738">
            <v>481.93511824693462</v>
          </cell>
          <cell r="N2738">
            <v>346.56680835040055</v>
          </cell>
          <cell r="O2738">
            <v>326.86965676458397</v>
          </cell>
          <cell r="P2738">
            <v>126.76502986751309</v>
          </cell>
          <cell r="Q2738">
            <v>313.70944224984345</v>
          </cell>
        </row>
        <row r="2739">
          <cell r="K2739">
            <v>2126.1511510284436</v>
          </cell>
          <cell r="L2739">
            <v>2228.5404780597287</v>
          </cell>
          <cell r="M2739">
            <v>533.38135557583564</v>
          </cell>
          <cell r="N2739">
            <v>243.16414850942209</v>
          </cell>
          <cell r="O2739">
            <v>439.40980957979406</v>
          </cell>
          <cell r="P2739">
            <v>116.19367622714576</v>
          </cell>
          <cell r="Q2739">
            <v>100.15611374533695</v>
          </cell>
        </row>
        <row r="2740">
          <cell r="K2740">
            <v>1688.6030370073311</v>
          </cell>
          <cell r="L2740">
            <v>1753.3882409799253</v>
          </cell>
          <cell r="M2740">
            <v>605.75415951494062</v>
          </cell>
          <cell r="N2740">
            <v>381.38433070845099</v>
          </cell>
          <cell r="O2740">
            <v>234.515445727947</v>
          </cell>
          <cell r="P2740">
            <v>234.2034750443168</v>
          </cell>
          <cell r="Q2740">
            <v>214.76722019537286</v>
          </cell>
        </row>
        <row r="2741">
          <cell r="K2741">
            <v>1199.8384192909857</v>
          </cell>
          <cell r="L2741">
            <v>1224.4682984912297</v>
          </cell>
          <cell r="M2741">
            <v>436.43801246101634</v>
          </cell>
          <cell r="N2741">
            <v>332.80964181756298</v>
          </cell>
          <cell r="O2741">
            <v>136.53588698826096</v>
          </cell>
          <cell r="P2741">
            <v>254.17318198197302</v>
          </cell>
          <cell r="Q2741">
            <v>110.00790291378324</v>
          </cell>
        </row>
        <row r="2742">
          <cell r="K2742">
            <v>1705.5650853481118</v>
          </cell>
          <cell r="L2742">
            <v>1985.451330769019</v>
          </cell>
          <cell r="M2742">
            <v>569.42831810864664</v>
          </cell>
          <cell r="N2742">
            <v>353.7182178949742</v>
          </cell>
          <cell r="O2742">
            <v>266.88565829197961</v>
          </cell>
          <cell r="P2742">
            <v>209.40196824040061</v>
          </cell>
          <cell r="Q2742">
            <v>275.76609433856788</v>
          </cell>
        </row>
        <row r="2743">
          <cell r="K2743">
            <v>1259.5889810670114</v>
          </cell>
          <cell r="L2743">
            <v>1906.7875332010599</v>
          </cell>
          <cell r="M2743">
            <v>420.39912847639607</v>
          </cell>
          <cell r="N2743">
            <v>399.79274837808333</v>
          </cell>
          <cell r="O2743">
            <v>276.9756759572042</v>
          </cell>
          <cell r="P2743">
            <v>265.52037195765467</v>
          </cell>
          <cell r="Q2743">
            <v>96.187231826857825</v>
          </cell>
        </row>
        <row r="2744">
          <cell r="K2744">
            <v>2118.7859507954404</v>
          </cell>
          <cell r="L2744">
            <v>2075.5115891903556</v>
          </cell>
          <cell r="M2744">
            <v>567.68455787435869</v>
          </cell>
          <cell r="N2744">
            <v>199.64121540714339</v>
          </cell>
          <cell r="O2744">
            <v>345.95488951158376</v>
          </cell>
          <cell r="P2744">
            <v>378.33386940273721</v>
          </cell>
          <cell r="Q2744">
            <v>172.8362019187941</v>
          </cell>
        </row>
        <row r="2745">
          <cell r="K2745">
            <v>1810.3063456228483</v>
          </cell>
          <cell r="L2745">
            <v>1377.1934915518705</v>
          </cell>
          <cell r="M2745">
            <v>416.6124670968407</v>
          </cell>
          <cell r="N2745">
            <v>396.89721482385113</v>
          </cell>
          <cell r="O2745">
            <v>248.36039649648595</v>
          </cell>
          <cell r="P2745">
            <v>192.65371333102883</v>
          </cell>
          <cell r="Q2745">
            <v>197.95062680498711</v>
          </cell>
        </row>
        <row r="2746">
          <cell r="K2746">
            <v>1545.8316780809091</v>
          </cell>
          <cell r="L2746">
            <v>1590.9970638996003</v>
          </cell>
          <cell r="M2746">
            <v>532.61548638822717</v>
          </cell>
          <cell r="N2746">
            <v>439.82556836433133</v>
          </cell>
          <cell r="O2746">
            <v>298.29709575537072</v>
          </cell>
          <cell r="P2746">
            <v>45.279226500823412</v>
          </cell>
          <cell r="Q2746">
            <v>222.3170879421061</v>
          </cell>
        </row>
        <row r="2747">
          <cell r="K2747">
            <v>1397.7934482906501</v>
          </cell>
          <cell r="L2747">
            <v>1921.1023472728525</v>
          </cell>
          <cell r="M2747">
            <v>613.40931457941599</v>
          </cell>
          <cell r="N2747">
            <v>251.33114724131559</v>
          </cell>
          <cell r="O2747">
            <v>161.39931934900008</v>
          </cell>
          <cell r="P2747">
            <v>223.56589339461911</v>
          </cell>
          <cell r="Q2747">
            <v>205.92298485473626</v>
          </cell>
        </row>
        <row r="2748">
          <cell r="K2748">
            <v>2243.4969122702723</v>
          </cell>
          <cell r="L2748">
            <v>2213.4331000597867</v>
          </cell>
          <cell r="M2748">
            <v>431.70726408429891</v>
          </cell>
          <cell r="N2748">
            <v>423.55186607841068</v>
          </cell>
          <cell r="O2748">
            <v>401.3646035184106</v>
          </cell>
          <cell r="P2748">
            <v>374.83020910217164</v>
          </cell>
          <cell r="Q2748">
            <v>143.75027732658953</v>
          </cell>
        </row>
        <row r="2749">
          <cell r="K2749">
            <v>1556.9576953196427</v>
          </cell>
          <cell r="L2749">
            <v>1627.8223090396716</v>
          </cell>
          <cell r="M2749">
            <v>471.07887359981646</v>
          </cell>
          <cell r="N2749">
            <v>325.92136609868942</v>
          </cell>
          <cell r="O2749">
            <v>120.35924980873105</v>
          </cell>
          <cell r="P2749">
            <v>259.29311973976576</v>
          </cell>
          <cell r="Q2749">
            <v>168.71601317897142</v>
          </cell>
        </row>
        <row r="2750">
          <cell r="K2750">
            <v>2024.814543805842</v>
          </cell>
          <cell r="L2750">
            <v>1182.5522271216378</v>
          </cell>
          <cell r="M2750">
            <v>466.52873033261363</v>
          </cell>
          <cell r="N2750">
            <v>158.54190248351074</v>
          </cell>
          <cell r="O2750">
            <v>132.04300904065786</v>
          </cell>
          <cell r="P2750">
            <v>82.87708817872624</v>
          </cell>
          <cell r="Q2750">
            <v>201.39478397174022</v>
          </cell>
        </row>
        <row r="2751">
          <cell r="K2751">
            <v>2209.6341222973469</v>
          </cell>
          <cell r="L2751">
            <v>2152.1711747542204</v>
          </cell>
          <cell r="M2751">
            <v>499.06546329854331</v>
          </cell>
          <cell r="N2751">
            <v>355.07294659656867</v>
          </cell>
          <cell r="O2751">
            <v>455.66206091571024</v>
          </cell>
          <cell r="P2751">
            <v>111.57144294138104</v>
          </cell>
          <cell r="Q2751">
            <v>194.87044593469247</v>
          </cell>
        </row>
        <row r="2752">
          <cell r="K2752">
            <v>1362.6880708494614</v>
          </cell>
          <cell r="L2752">
            <v>1818.3975748429718</v>
          </cell>
          <cell r="M2752">
            <v>616.2317649777093</v>
          </cell>
          <cell r="N2752">
            <v>349.06384065330082</v>
          </cell>
          <cell r="O2752">
            <v>429.32234227758107</v>
          </cell>
          <cell r="P2752">
            <v>198.74636716911127</v>
          </cell>
          <cell r="Q2752">
            <v>113.69194759203276</v>
          </cell>
        </row>
        <row r="2753">
          <cell r="K2753">
            <v>1079.1735859134635</v>
          </cell>
          <cell r="L2753">
            <v>1264.3284704434952</v>
          </cell>
          <cell r="M2753">
            <v>453.75491378702907</v>
          </cell>
          <cell r="N2753">
            <v>305.31190916610547</v>
          </cell>
          <cell r="O2753">
            <v>356.65586566139712</v>
          </cell>
          <cell r="P2753">
            <v>342.64780798393019</v>
          </cell>
          <cell r="Q2753">
            <v>245.67963455425402</v>
          </cell>
        </row>
        <row r="2754">
          <cell r="K2754">
            <v>1689.3944766615477</v>
          </cell>
          <cell r="L2754">
            <v>1583.7150192349247</v>
          </cell>
          <cell r="M2754">
            <v>636.58896574801111</v>
          </cell>
          <cell r="N2754">
            <v>204.54312615434671</v>
          </cell>
          <cell r="O2754">
            <v>180.98141383200598</v>
          </cell>
          <cell r="P2754">
            <v>178.84077892383462</v>
          </cell>
          <cell r="Q2754">
            <v>202.87531282553968</v>
          </cell>
        </row>
        <row r="2755">
          <cell r="K2755">
            <v>1328.8532797074424</v>
          </cell>
          <cell r="L2755">
            <v>1374.2225849571264</v>
          </cell>
          <cell r="M2755">
            <v>504.85601472229695</v>
          </cell>
          <cell r="N2755">
            <v>262.02843763380235</v>
          </cell>
          <cell r="O2755">
            <v>422.76424103292186</v>
          </cell>
          <cell r="P2755">
            <v>218.3014838457741</v>
          </cell>
          <cell r="Q2755">
            <v>195.46166352939233</v>
          </cell>
        </row>
        <row r="2756">
          <cell r="K2756">
            <v>1905.8028026178674</v>
          </cell>
          <cell r="L2756">
            <v>1369.9922134328854</v>
          </cell>
          <cell r="M2756">
            <v>469.3166773764803</v>
          </cell>
          <cell r="N2756">
            <v>309.69224914941441</v>
          </cell>
          <cell r="O2756">
            <v>282.68164421493401</v>
          </cell>
          <cell r="P2756">
            <v>49.162727204622513</v>
          </cell>
          <cell r="Q2756">
            <v>313.51445729135276</v>
          </cell>
        </row>
        <row r="2757">
          <cell r="K2757">
            <v>1931.8194070894342</v>
          </cell>
          <cell r="L2757">
            <v>1513.9597243690512</v>
          </cell>
          <cell r="M2757">
            <v>708.73086100142871</v>
          </cell>
          <cell r="N2757">
            <v>573.83330555064481</v>
          </cell>
          <cell r="O2757">
            <v>398.65429028744842</v>
          </cell>
          <cell r="P2757">
            <v>178.14675608634951</v>
          </cell>
          <cell r="Q2757">
            <v>163.5480353919599</v>
          </cell>
        </row>
        <row r="2758">
          <cell r="K2758">
            <v>1492.204079895834</v>
          </cell>
          <cell r="L2758">
            <v>1670.282556269513</v>
          </cell>
          <cell r="M2758">
            <v>607.06352153027581</v>
          </cell>
          <cell r="N2758">
            <v>472.12714220758573</v>
          </cell>
          <cell r="O2758">
            <v>258.57448304504192</v>
          </cell>
          <cell r="P2758">
            <v>313.07655783627109</v>
          </cell>
          <cell r="Q2758">
            <v>284.62442509221938</v>
          </cell>
        </row>
        <row r="2759">
          <cell r="K2759">
            <v>1871.850763670365</v>
          </cell>
          <cell r="L2759">
            <v>1957.6622273215698</v>
          </cell>
          <cell r="M2759">
            <v>447.70114425816473</v>
          </cell>
          <cell r="N2759">
            <v>316.02790159347779</v>
          </cell>
          <cell r="O2759">
            <v>370.7738279101282</v>
          </cell>
          <cell r="P2759">
            <v>286.87569071098591</v>
          </cell>
          <cell r="Q2759">
            <v>129.3466858303639</v>
          </cell>
        </row>
        <row r="2760">
          <cell r="K2760">
            <v>1546.1155138433464</v>
          </cell>
          <cell r="L2760">
            <v>1903.2278795817308</v>
          </cell>
          <cell r="M2760">
            <v>323.64115610220364</v>
          </cell>
          <cell r="N2760">
            <v>296.15064860491896</v>
          </cell>
          <cell r="O2760">
            <v>155.77821141883726</v>
          </cell>
          <cell r="P2760">
            <v>370.57214576562029</v>
          </cell>
          <cell r="Q2760">
            <v>117.8995473268206</v>
          </cell>
        </row>
        <row r="2761">
          <cell r="K2761">
            <v>1888.0088859936234</v>
          </cell>
          <cell r="L2761">
            <v>1823.2260317025502</v>
          </cell>
          <cell r="M2761">
            <v>692.94681970891168</v>
          </cell>
          <cell r="N2761">
            <v>382.355405459613</v>
          </cell>
          <cell r="O2761">
            <v>254.8775033306506</v>
          </cell>
          <cell r="P2761">
            <v>227.39661023132595</v>
          </cell>
          <cell r="Q2761">
            <v>157.35650264346395</v>
          </cell>
        </row>
        <row r="2762">
          <cell r="K2762">
            <v>1728.9813181796897</v>
          </cell>
          <cell r="L2762">
            <v>1535.6197579043146</v>
          </cell>
          <cell r="M2762">
            <v>715.12768987124889</v>
          </cell>
          <cell r="N2762">
            <v>334.86065073304337</v>
          </cell>
          <cell r="O2762">
            <v>577.91615512444048</v>
          </cell>
          <cell r="P2762">
            <v>165.27806279866286</v>
          </cell>
          <cell r="Q2762">
            <v>250.94995985422622</v>
          </cell>
        </row>
        <row r="2763">
          <cell r="K2763">
            <v>1443.880431461854</v>
          </cell>
          <cell r="L2763">
            <v>1417.5059190047693</v>
          </cell>
          <cell r="M2763">
            <v>719.34313555913104</v>
          </cell>
          <cell r="N2763">
            <v>337.14502150692266</v>
          </cell>
          <cell r="O2763">
            <v>541.14703405569651</v>
          </cell>
          <cell r="P2763">
            <v>215.60822836975311</v>
          </cell>
          <cell r="Q2763">
            <v>168.83944518640132</v>
          </cell>
        </row>
        <row r="2764">
          <cell r="K2764">
            <v>2018.7015733340425</v>
          </cell>
          <cell r="L2764">
            <v>1149.3034921903929</v>
          </cell>
          <cell r="M2764">
            <v>469.86394944811803</v>
          </cell>
          <cell r="N2764">
            <v>444.63254306154732</v>
          </cell>
          <cell r="O2764">
            <v>231.01747846867022</v>
          </cell>
          <cell r="P2764">
            <v>146.85359866009051</v>
          </cell>
          <cell r="Q2764">
            <v>150.07593007546106</v>
          </cell>
        </row>
        <row r="2765">
          <cell r="K2765">
            <v>1227.2080472367645</v>
          </cell>
          <cell r="L2765">
            <v>1445.3095903309279</v>
          </cell>
          <cell r="M2765">
            <v>427.87271709716418</v>
          </cell>
          <cell r="N2765">
            <v>373.1620621787082</v>
          </cell>
          <cell r="O2765">
            <v>314.24789698612273</v>
          </cell>
          <cell r="P2765">
            <v>254.560257739733</v>
          </cell>
          <cell r="Q2765">
            <v>151.02977831937426</v>
          </cell>
        </row>
        <row r="2766">
          <cell r="K2766">
            <v>1838.2865352430561</v>
          </cell>
          <cell r="L2766">
            <v>1201.0250013542966</v>
          </cell>
          <cell r="M2766">
            <v>480.91030632889948</v>
          </cell>
          <cell r="N2766">
            <v>488.70458046010458</v>
          </cell>
          <cell r="O2766">
            <v>414.44919301294209</v>
          </cell>
          <cell r="P2766">
            <v>364.10721295171618</v>
          </cell>
          <cell r="Q2766">
            <v>95.568827546749105</v>
          </cell>
        </row>
        <row r="2767">
          <cell r="K2767">
            <v>1594.1964210573981</v>
          </cell>
          <cell r="L2767">
            <v>2233.9237067953659</v>
          </cell>
          <cell r="M2767">
            <v>458.72213212451464</v>
          </cell>
          <cell r="N2767">
            <v>247.92168580108464</v>
          </cell>
          <cell r="O2767">
            <v>278.96259013651564</v>
          </cell>
          <cell r="P2767">
            <v>245.81013688902047</v>
          </cell>
          <cell r="Q2767">
            <v>129.9083435872262</v>
          </cell>
        </row>
        <row r="2768">
          <cell r="K2768">
            <v>2132.7086940545855</v>
          </cell>
          <cell r="L2768">
            <v>1594.0710701349285</v>
          </cell>
          <cell r="M2768">
            <v>452.53487040361512</v>
          </cell>
          <cell r="N2768">
            <v>151.97605761556935</v>
          </cell>
          <cell r="O2768">
            <v>264.73428411767736</v>
          </cell>
          <cell r="P2768">
            <v>233.57689430629625</v>
          </cell>
          <cell r="Q2768">
            <v>162.24478527113729</v>
          </cell>
        </row>
        <row r="2769">
          <cell r="K2769">
            <v>1967.1764275044843</v>
          </cell>
          <cell r="L2769">
            <v>1865.3127517713265</v>
          </cell>
          <cell r="M2769">
            <v>591.92509222653348</v>
          </cell>
          <cell r="N2769">
            <v>504.35424610153694</v>
          </cell>
          <cell r="O2769">
            <v>128.55083583415805</v>
          </cell>
          <cell r="P2769">
            <v>348.89007226878192</v>
          </cell>
          <cell r="Q2769">
            <v>105.86644149252164</v>
          </cell>
        </row>
        <row r="2770">
          <cell r="K2770">
            <v>1748.0232213940139</v>
          </cell>
          <cell r="L2770">
            <v>2013.4868824368998</v>
          </cell>
          <cell r="M2770">
            <v>435.75312691786917</v>
          </cell>
          <cell r="N2770">
            <v>419.41090536920922</v>
          </cell>
          <cell r="O2770">
            <v>-31.794206032889754</v>
          </cell>
          <cell r="P2770">
            <v>233.28186057831772</v>
          </cell>
          <cell r="Q2770">
            <v>271.12030953141726</v>
          </cell>
        </row>
        <row r="2771">
          <cell r="K2771">
            <v>2048.7909934752997</v>
          </cell>
          <cell r="L2771">
            <v>1206.5759265499053</v>
          </cell>
          <cell r="M2771">
            <v>525.464487734984</v>
          </cell>
          <cell r="N2771">
            <v>458.02865422009614</v>
          </cell>
          <cell r="O2771">
            <v>206.767903951656</v>
          </cell>
          <cell r="P2771">
            <v>159.13951422650683</v>
          </cell>
          <cell r="Q2771">
            <v>254.38049594273568</v>
          </cell>
        </row>
        <row r="2772">
          <cell r="K2772">
            <v>1560.5183878682165</v>
          </cell>
          <cell r="L2772">
            <v>1727.9453622451404</v>
          </cell>
          <cell r="M2772">
            <v>426.52046057810566</v>
          </cell>
          <cell r="N2772">
            <v>309.62379476245945</v>
          </cell>
          <cell r="O2772">
            <v>458.53883149268046</v>
          </cell>
          <cell r="P2772">
            <v>178.17134822054504</v>
          </cell>
          <cell r="Q2772">
            <v>252.58555504517363</v>
          </cell>
        </row>
        <row r="2773">
          <cell r="K2773">
            <v>1556.4397803222046</v>
          </cell>
          <cell r="L2773">
            <v>1871.4185689038118</v>
          </cell>
          <cell r="M2773">
            <v>370.37148202270316</v>
          </cell>
          <cell r="N2773">
            <v>242.49222166089936</v>
          </cell>
          <cell r="O2773">
            <v>168.01833643151539</v>
          </cell>
          <cell r="P2773">
            <v>302.71916350758841</v>
          </cell>
          <cell r="Q2773">
            <v>204.25829060235543</v>
          </cell>
        </row>
        <row r="2774">
          <cell r="K2774">
            <v>1443.022980504863</v>
          </cell>
          <cell r="L2774">
            <v>1190.172775624608</v>
          </cell>
          <cell r="M2774">
            <v>460.37311291749353</v>
          </cell>
          <cell r="N2774">
            <v>203.7556719001638</v>
          </cell>
          <cell r="O2774">
            <v>506.43600924231237</v>
          </cell>
          <cell r="P2774">
            <v>298.88159114445131</v>
          </cell>
          <cell r="Q2774">
            <v>173.45238533717347</v>
          </cell>
        </row>
        <row r="2775">
          <cell r="K2775">
            <v>1834.3845085313624</v>
          </cell>
          <cell r="L2775">
            <v>1362.6850957886575</v>
          </cell>
          <cell r="M2775">
            <v>429.8264169130461</v>
          </cell>
          <cell r="N2775">
            <v>205.51495125653562</v>
          </cell>
          <cell r="O2775">
            <v>194.31782937327006</v>
          </cell>
          <cell r="P2775">
            <v>184.83741337667425</v>
          </cell>
          <cell r="Q2775">
            <v>241.94877881856559</v>
          </cell>
        </row>
        <row r="2776">
          <cell r="K2776">
            <v>1820.8961404306719</v>
          </cell>
          <cell r="L2776">
            <v>1294.8127504712506</v>
          </cell>
          <cell r="M2776">
            <v>627.81953979602588</v>
          </cell>
          <cell r="N2776">
            <v>253.51075583943336</v>
          </cell>
          <cell r="O2776">
            <v>237.54166681285477</v>
          </cell>
          <cell r="P2776">
            <v>237.84954921345141</v>
          </cell>
          <cell r="Q2776">
            <v>142.73274164411012</v>
          </cell>
        </row>
        <row r="2777">
          <cell r="K2777">
            <v>1191.290496813041</v>
          </cell>
          <cell r="L2777">
            <v>1375.5042710093894</v>
          </cell>
          <cell r="M2777">
            <v>603.00035622921132</v>
          </cell>
          <cell r="N2777">
            <v>301.72624574905279</v>
          </cell>
          <cell r="O2777">
            <v>326.36704184780922</v>
          </cell>
          <cell r="P2777">
            <v>210.82937509569189</v>
          </cell>
          <cell r="Q2777">
            <v>538.63511421937255</v>
          </cell>
        </row>
        <row r="2778">
          <cell r="K2778">
            <v>2257.1345887286952</v>
          </cell>
          <cell r="L2778">
            <v>1893.7088127479076</v>
          </cell>
          <cell r="M2778">
            <v>335.17284338937151</v>
          </cell>
          <cell r="N2778">
            <v>505.90453686883842</v>
          </cell>
          <cell r="O2778">
            <v>378.12806646099045</v>
          </cell>
          <cell r="P2778">
            <v>174.67057735530784</v>
          </cell>
          <cell r="Q2778">
            <v>114.75880650226904</v>
          </cell>
        </row>
        <row r="2779">
          <cell r="K2779">
            <v>1658.0054571113885</v>
          </cell>
          <cell r="L2779">
            <v>1419.4551251106141</v>
          </cell>
          <cell r="M2779">
            <v>618.60308416474641</v>
          </cell>
          <cell r="N2779">
            <v>413.65686087783013</v>
          </cell>
          <cell r="O2779">
            <v>150.14416440659565</v>
          </cell>
          <cell r="P2779">
            <v>178.97059188621921</v>
          </cell>
          <cell r="Q2779">
            <v>280.9468180596931</v>
          </cell>
        </row>
        <row r="2780">
          <cell r="K2780">
            <v>2217.0459728179426</v>
          </cell>
          <cell r="L2780">
            <v>1606.4218749767097</v>
          </cell>
          <cell r="M2780">
            <v>446.03188299529904</v>
          </cell>
          <cell r="N2780">
            <v>188.46040629070473</v>
          </cell>
          <cell r="O2780">
            <v>331.8951997082408</v>
          </cell>
          <cell r="P2780">
            <v>234.24771461719448</v>
          </cell>
          <cell r="Q2780">
            <v>233.70928191364268</v>
          </cell>
        </row>
        <row r="2781">
          <cell r="K2781">
            <v>1694.5149027466214</v>
          </cell>
          <cell r="L2781">
            <v>1454.7627418126792</v>
          </cell>
          <cell r="M2781">
            <v>491.58977738616778</v>
          </cell>
          <cell r="N2781">
            <v>328.40094540614564</v>
          </cell>
          <cell r="O2781">
            <v>299.41533198786675</v>
          </cell>
          <cell r="P2781">
            <v>134.84135687833393</v>
          </cell>
          <cell r="Q2781">
            <v>319.53394244186075</v>
          </cell>
        </row>
        <row r="2782">
          <cell r="K2782">
            <v>1773.1861338566152</v>
          </cell>
          <cell r="L2782">
            <v>2181.4512629782494</v>
          </cell>
          <cell r="M2782">
            <v>525.75729411092277</v>
          </cell>
          <cell r="N2782">
            <v>274.97861420605352</v>
          </cell>
          <cell r="O2782">
            <v>345.52013466991178</v>
          </cell>
          <cell r="P2782">
            <v>147.95626392712995</v>
          </cell>
          <cell r="Q2782">
            <v>263.76754471685456</v>
          </cell>
        </row>
        <row r="2783">
          <cell r="K2783">
            <v>1186.2610797563132</v>
          </cell>
          <cell r="L2783">
            <v>1623.4484006691785</v>
          </cell>
          <cell r="M2783">
            <v>474.01247228874354</v>
          </cell>
          <cell r="N2783">
            <v>282.41877637043928</v>
          </cell>
          <cell r="O2783">
            <v>396.53667388142014</v>
          </cell>
          <cell r="P2783">
            <v>277.13736031807156</v>
          </cell>
          <cell r="Q2783">
            <v>39.317178903515604</v>
          </cell>
        </row>
        <row r="2784">
          <cell r="K2784">
            <v>1935.949987545654</v>
          </cell>
          <cell r="L2784">
            <v>1804.3181005957838</v>
          </cell>
          <cell r="M2784">
            <v>541.40331241695935</v>
          </cell>
          <cell r="N2784">
            <v>237.77191437266902</v>
          </cell>
          <cell r="O2784">
            <v>427.84920462416432</v>
          </cell>
          <cell r="P2784">
            <v>92.91803984570177</v>
          </cell>
          <cell r="Q2784">
            <v>264.5528949360052</v>
          </cell>
        </row>
        <row r="2785">
          <cell r="K2785">
            <v>1338.4143622821755</v>
          </cell>
          <cell r="L2785">
            <v>1268.1203935254662</v>
          </cell>
          <cell r="M2785">
            <v>495.97395378455718</v>
          </cell>
          <cell r="N2785">
            <v>471.39687922286851</v>
          </cell>
          <cell r="O2785">
            <v>390.48757421871744</v>
          </cell>
          <cell r="P2785">
            <v>145.58405035968264</v>
          </cell>
          <cell r="Q2785">
            <v>145.02158844915755</v>
          </cell>
        </row>
        <row r="2786">
          <cell r="K2786">
            <v>1313.8645003758791</v>
          </cell>
          <cell r="L2786">
            <v>1324.5884666831023</v>
          </cell>
          <cell r="M2786">
            <v>397.50213405750981</v>
          </cell>
          <cell r="N2786">
            <v>458.25650120522204</v>
          </cell>
          <cell r="O2786">
            <v>99.712311043656271</v>
          </cell>
          <cell r="P2786">
            <v>240.22097970609133</v>
          </cell>
          <cell r="Q2786">
            <v>110.90628554792021</v>
          </cell>
        </row>
        <row r="2787">
          <cell r="K2787">
            <v>1720.8022177617281</v>
          </cell>
          <cell r="L2787">
            <v>2397.1402057670903</v>
          </cell>
          <cell r="M2787">
            <v>791.41868565492734</v>
          </cell>
          <cell r="N2787">
            <v>297.29576411449966</v>
          </cell>
          <cell r="O2787">
            <v>331.78735813385094</v>
          </cell>
          <cell r="P2787">
            <v>133.76683624970804</v>
          </cell>
          <cell r="Q2787">
            <v>272.07177075406628</v>
          </cell>
        </row>
        <row r="2788">
          <cell r="K2788">
            <v>1946.6554658646105</v>
          </cell>
          <cell r="L2788">
            <v>2307.8061433038447</v>
          </cell>
          <cell r="M2788">
            <v>457.31175717768713</v>
          </cell>
          <cell r="N2788">
            <v>484.35456589301066</v>
          </cell>
          <cell r="O2788">
            <v>415.70770354284548</v>
          </cell>
          <cell r="P2788">
            <v>156.83806862686228</v>
          </cell>
          <cell r="Q2788">
            <v>189.26188284403054</v>
          </cell>
        </row>
        <row r="2789">
          <cell r="K2789">
            <v>2715.1409201195711</v>
          </cell>
          <cell r="L2789">
            <v>1371.3757528124538</v>
          </cell>
          <cell r="M2789">
            <v>521.00572056694614</v>
          </cell>
          <cell r="N2789">
            <v>344.44524059444086</v>
          </cell>
          <cell r="O2789">
            <v>256.36778476860582</v>
          </cell>
          <cell r="P2789">
            <v>270.72739830079905</v>
          </cell>
          <cell r="Q2789">
            <v>270.51156052660593</v>
          </cell>
        </row>
        <row r="2790">
          <cell r="K2790">
            <v>1425.6608950478476</v>
          </cell>
          <cell r="L2790">
            <v>1312.3831664963834</v>
          </cell>
          <cell r="M2790">
            <v>543.85946793310131</v>
          </cell>
          <cell r="N2790">
            <v>263.61929389882511</v>
          </cell>
          <cell r="O2790">
            <v>385.26562499779521</v>
          </cell>
          <cell r="P2790">
            <v>242.53583901436676</v>
          </cell>
          <cell r="Q2790">
            <v>54.800342591813646</v>
          </cell>
        </row>
        <row r="2791">
          <cell r="K2791">
            <v>2033.2413810600331</v>
          </cell>
          <cell r="L2791">
            <v>2176.2690820211928</v>
          </cell>
          <cell r="M2791">
            <v>817.21892472410798</v>
          </cell>
          <cell r="N2791">
            <v>265.93472866393364</v>
          </cell>
          <cell r="O2791">
            <v>429.50941354282548</v>
          </cell>
          <cell r="P2791">
            <v>180.24919752796688</v>
          </cell>
          <cell r="Q2791">
            <v>150.56909720389618</v>
          </cell>
        </row>
        <row r="2792">
          <cell r="K2792">
            <v>1574.8480670202644</v>
          </cell>
          <cell r="L2792">
            <v>1574.1421468618998</v>
          </cell>
          <cell r="M2792">
            <v>406.82187904627574</v>
          </cell>
          <cell r="N2792">
            <v>254.47164140390157</v>
          </cell>
          <cell r="O2792">
            <v>471.0635018997296</v>
          </cell>
          <cell r="P2792">
            <v>284.2852238924545</v>
          </cell>
          <cell r="Q2792">
            <v>184.78025364980016</v>
          </cell>
        </row>
        <row r="2793">
          <cell r="K2793">
            <v>1804.5532377396951</v>
          </cell>
          <cell r="L2793">
            <v>1957.5782042728142</v>
          </cell>
          <cell r="M2793">
            <v>429.5686330520814</v>
          </cell>
          <cell r="N2793">
            <v>366.4594225698317</v>
          </cell>
          <cell r="O2793">
            <v>407.22172276159876</v>
          </cell>
          <cell r="P2793">
            <v>247.57677148316174</v>
          </cell>
          <cell r="Q2793">
            <v>140.26500831124264</v>
          </cell>
        </row>
        <row r="2794">
          <cell r="K2794">
            <v>1954.4233251824251</v>
          </cell>
          <cell r="L2794">
            <v>1504.73679604625</v>
          </cell>
          <cell r="M2794">
            <v>565.96546229345324</v>
          </cell>
          <cell r="N2794">
            <v>521.40107506034485</v>
          </cell>
          <cell r="O2794">
            <v>280.93206006621881</v>
          </cell>
          <cell r="P2794">
            <v>109.77172086357892</v>
          </cell>
          <cell r="Q2794">
            <v>170.44799433923416</v>
          </cell>
        </row>
        <row r="2795">
          <cell r="K2795">
            <v>2038.1402455308257</v>
          </cell>
          <cell r="L2795">
            <v>1702.5895712668223</v>
          </cell>
          <cell r="M2795">
            <v>487.77936267977037</v>
          </cell>
          <cell r="N2795">
            <v>261.99178614396624</v>
          </cell>
          <cell r="O2795">
            <v>279.15606361200309</v>
          </cell>
          <cell r="P2795">
            <v>263.0783059163337</v>
          </cell>
          <cell r="Q2795">
            <v>217.88687099995892</v>
          </cell>
        </row>
        <row r="2796">
          <cell r="K2796">
            <v>1850.4290342464174</v>
          </cell>
          <cell r="L2796">
            <v>1850.8890353623096</v>
          </cell>
          <cell r="M2796">
            <v>499.77046317448992</v>
          </cell>
          <cell r="N2796">
            <v>271.25204362466803</v>
          </cell>
          <cell r="O2796">
            <v>372.32827790757381</v>
          </cell>
          <cell r="P2796">
            <v>299.9009665088206</v>
          </cell>
          <cell r="Q2796">
            <v>203.01046697272983</v>
          </cell>
        </row>
        <row r="2797">
          <cell r="K2797">
            <v>2131.0306709546267</v>
          </cell>
          <cell r="L2797">
            <v>1805.8445383917806</v>
          </cell>
          <cell r="M2797">
            <v>578.16686092194402</v>
          </cell>
          <cell r="N2797">
            <v>246.19871223312234</v>
          </cell>
          <cell r="O2797">
            <v>435.11424262287346</v>
          </cell>
          <cell r="P2797">
            <v>145.10165074456717</v>
          </cell>
          <cell r="Q2797">
            <v>125.76072052844134</v>
          </cell>
        </row>
        <row r="2798">
          <cell r="K2798">
            <v>1838.535291442786</v>
          </cell>
          <cell r="L2798">
            <v>1716.1572688206031</v>
          </cell>
          <cell r="M2798">
            <v>532.63140332172793</v>
          </cell>
          <cell r="N2798">
            <v>405.11629972778161</v>
          </cell>
          <cell r="O2798">
            <v>398.30563633346014</v>
          </cell>
          <cell r="P2798">
            <v>176.71241491316422</v>
          </cell>
          <cell r="Q2798">
            <v>156.74263827233628</v>
          </cell>
        </row>
        <row r="2799">
          <cell r="K2799">
            <v>1841.8502605051397</v>
          </cell>
          <cell r="L2799">
            <v>1150.6781236709221</v>
          </cell>
          <cell r="M2799">
            <v>445.05018826908827</v>
          </cell>
          <cell r="N2799">
            <v>347.13682236971493</v>
          </cell>
          <cell r="O2799">
            <v>294.47171993269416</v>
          </cell>
          <cell r="P2799">
            <v>193.85397357848703</v>
          </cell>
          <cell r="Q2799">
            <v>79.644466468416184</v>
          </cell>
        </row>
        <row r="2800">
          <cell r="K2800">
            <v>1360.7476925043704</v>
          </cell>
          <cell r="L2800">
            <v>1628.5992884233042</v>
          </cell>
          <cell r="M2800">
            <v>607.89104433360296</v>
          </cell>
          <cell r="N2800">
            <v>324.87551294213745</v>
          </cell>
          <cell r="O2800">
            <v>522.75518508823041</v>
          </cell>
          <cell r="P2800">
            <v>237.05705685973442</v>
          </cell>
          <cell r="Q2800">
            <v>332.32969512695792</v>
          </cell>
        </row>
        <row r="2801">
          <cell r="K2801">
            <v>1773.9053578380713</v>
          </cell>
          <cell r="L2801">
            <v>1409.338041340432</v>
          </cell>
          <cell r="M2801">
            <v>560.71512748783891</v>
          </cell>
          <cell r="N2801">
            <v>335.66398776312127</v>
          </cell>
          <cell r="O2801">
            <v>248.41157893034952</v>
          </cell>
          <cell r="P2801">
            <v>295.57449762555302</v>
          </cell>
          <cell r="Q2801">
            <v>118.47839398848976</v>
          </cell>
        </row>
        <row r="2802">
          <cell r="K2802">
            <v>898.58182227362158</v>
          </cell>
          <cell r="L2802">
            <v>1194.5163665864698</v>
          </cell>
          <cell r="M2802">
            <v>488.86638438012034</v>
          </cell>
          <cell r="N2802">
            <v>299.5551719199114</v>
          </cell>
          <cell r="O2802">
            <v>243.58106007807993</v>
          </cell>
          <cell r="P2802">
            <v>239.95366698525862</v>
          </cell>
          <cell r="Q2802">
            <v>134.7178903491114</v>
          </cell>
        </row>
        <row r="2803">
          <cell r="K2803">
            <v>1156.760705421784</v>
          </cell>
          <cell r="L2803">
            <v>1162.6317798341865</v>
          </cell>
          <cell r="M2803">
            <v>596.35376005762464</v>
          </cell>
          <cell r="N2803">
            <v>400.07130596712784</v>
          </cell>
          <cell r="O2803">
            <v>83.797112100243766</v>
          </cell>
          <cell r="P2803">
            <v>158.45788962756433</v>
          </cell>
          <cell r="Q2803">
            <v>271.82409703498695</v>
          </cell>
        </row>
        <row r="2804">
          <cell r="K2804">
            <v>1731.6984071627855</v>
          </cell>
          <cell r="L2804">
            <v>1140.6941420078115</v>
          </cell>
          <cell r="M2804">
            <v>305.47562473272558</v>
          </cell>
          <cell r="N2804">
            <v>492.96149729058953</v>
          </cell>
          <cell r="O2804">
            <v>202.15008130912619</v>
          </cell>
          <cell r="P2804">
            <v>266.84694946885782</v>
          </cell>
          <cell r="Q2804">
            <v>208.34748646122077</v>
          </cell>
        </row>
        <row r="2805">
          <cell r="K2805">
            <v>1589.3930534601743</v>
          </cell>
          <cell r="L2805">
            <v>2381.9632007183432</v>
          </cell>
          <cell r="M2805">
            <v>527.06481934488136</v>
          </cell>
          <cell r="N2805">
            <v>352.92475969827836</v>
          </cell>
          <cell r="O2805">
            <v>215.46908024810591</v>
          </cell>
          <cell r="P2805">
            <v>182.13215804734585</v>
          </cell>
          <cell r="Q2805">
            <v>281.03556933207813</v>
          </cell>
        </row>
        <row r="2806">
          <cell r="K2806">
            <v>2051.0203700149796</v>
          </cell>
          <cell r="L2806">
            <v>1058.4370404371721</v>
          </cell>
          <cell r="M2806">
            <v>428.71169406605566</v>
          </cell>
          <cell r="N2806">
            <v>318.22438457165964</v>
          </cell>
          <cell r="O2806">
            <v>500.530446473734</v>
          </cell>
          <cell r="P2806">
            <v>205.60037251999165</v>
          </cell>
          <cell r="Q2806">
            <v>135.69758346197213</v>
          </cell>
        </row>
        <row r="2807">
          <cell r="K2807">
            <v>1426.4034416923346</v>
          </cell>
          <cell r="L2807">
            <v>1947.1597180433846</v>
          </cell>
          <cell r="M2807">
            <v>551.11642175775967</v>
          </cell>
          <cell r="N2807">
            <v>290.64704376647188</v>
          </cell>
          <cell r="O2807">
            <v>326.30460380042399</v>
          </cell>
          <cell r="P2807">
            <v>61.037172720600701</v>
          </cell>
          <cell r="Q2807">
            <v>56.385735228944192</v>
          </cell>
        </row>
        <row r="2808">
          <cell r="K2808">
            <v>1461.362581586666</v>
          </cell>
          <cell r="L2808">
            <v>991.88436198707393</v>
          </cell>
          <cell r="M2808">
            <v>954.2158152680812</v>
          </cell>
          <cell r="N2808">
            <v>289.96193856602855</v>
          </cell>
          <cell r="O2808">
            <v>251.23422847314683</v>
          </cell>
          <cell r="P2808">
            <v>122.55204118238649</v>
          </cell>
          <cell r="Q2808">
            <v>450.88269644933672</v>
          </cell>
        </row>
        <row r="2809">
          <cell r="K2809">
            <v>1699.5116337900538</v>
          </cell>
          <cell r="L2809">
            <v>1650.8185472001908</v>
          </cell>
          <cell r="M2809">
            <v>440.63050799829932</v>
          </cell>
          <cell r="N2809">
            <v>233.28510275731554</v>
          </cell>
          <cell r="O2809">
            <v>272.7341812248747</v>
          </cell>
          <cell r="P2809">
            <v>224.9329061328225</v>
          </cell>
          <cell r="Q2809">
            <v>128.14929019991669</v>
          </cell>
        </row>
        <row r="2810">
          <cell r="K2810">
            <v>1785.0979730121019</v>
          </cell>
          <cell r="L2810">
            <v>1817.4391742104228</v>
          </cell>
          <cell r="M2810">
            <v>365.75923970217923</v>
          </cell>
          <cell r="N2810">
            <v>217.9147377109303</v>
          </cell>
          <cell r="O2810">
            <v>344.57242808751704</v>
          </cell>
          <cell r="P2810">
            <v>93.567360922402031</v>
          </cell>
          <cell r="Q2810">
            <v>78.594907904456903</v>
          </cell>
        </row>
        <row r="2811">
          <cell r="K2811">
            <v>1948.5998488254156</v>
          </cell>
          <cell r="L2811">
            <v>2491.2138575610811</v>
          </cell>
          <cell r="M2811">
            <v>474.56030324479417</v>
          </cell>
          <cell r="N2811">
            <v>333.54272440201692</v>
          </cell>
          <cell r="O2811">
            <v>426.51166684060126</v>
          </cell>
          <cell r="P2811">
            <v>209.26372561112726</v>
          </cell>
          <cell r="Q2811">
            <v>162.4076805763215</v>
          </cell>
        </row>
        <row r="2812">
          <cell r="K2812">
            <v>1177.7924476822648</v>
          </cell>
          <cell r="L2812">
            <v>1533.9060715827859</v>
          </cell>
          <cell r="M2812">
            <v>472.38796185557646</v>
          </cell>
          <cell r="N2812">
            <v>413.47127534953762</v>
          </cell>
          <cell r="O2812">
            <v>405.63890880078691</v>
          </cell>
          <cell r="P2812">
            <v>226.10013640409622</v>
          </cell>
          <cell r="Q2812">
            <v>190.53185482056713</v>
          </cell>
        </row>
        <row r="2813">
          <cell r="K2813">
            <v>1924.6417242123241</v>
          </cell>
          <cell r="L2813">
            <v>1438.9203019416173</v>
          </cell>
          <cell r="M2813">
            <v>573.7164323648999</v>
          </cell>
          <cell r="N2813">
            <v>368.10022106125018</v>
          </cell>
          <cell r="O2813">
            <v>278.43027044326533</v>
          </cell>
          <cell r="P2813">
            <v>219.16639210661134</v>
          </cell>
          <cell r="Q2813">
            <v>58.495528416800568</v>
          </cell>
        </row>
        <row r="2814">
          <cell r="K2814">
            <v>2016.8930306556817</v>
          </cell>
          <cell r="L2814">
            <v>1848.0669594499504</v>
          </cell>
          <cell r="M2814">
            <v>589.82452706395907</v>
          </cell>
          <cell r="N2814">
            <v>260.81070533013332</v>
          </cell>
          <cell r="O2814">
            <v>345.10233992728229</v>
          </cell>
          <cell r="P2814">
            <v>254.40516913830407</v>
          </cell>
          <cell r="Q2814">
            <v>250.89611774228831</v>
          </cell>
        </row>
        <row r="2815">
          <cell r="K2815">
            <v>1716.8478647339052</v>
          </cell>
          <cell r="L2815">
            <v>2138.6460166963343</v>
          </cell>
          <cell r="M2815">
            <v>535.30235369414538</v>
          </cell>
          <cell r="N2815">
            <v>461.37463660444143</v>
          </cell>
          <cell r="O2815">
            <v>405.80737668529974</v>
          </cell>
          <cell r="P2815">
            <v>297.28399703439925</v>
          </cell>
          <cell r="Q2815">
            <v>259.46899913341815</v>
          </cell>
        </row>
        <row r="2816">
          <cell r="K2816">
            <v>1168.9300837413778</v>
          </cell>
          <cell r="L2816">
            <v>1394.3067105339069</v>
          </cell>
          <cell r="M2816">
            <v>427.36824722909631</v>
          </cell>
          <cell r="N2816">
            <v>387.08675295830068</v>
          </cell>
          <cell r="O2816">
            <v>127.46116045931475</v>
          </cell>
          <cell r="P2816">
            <v>124.47100517073343</v>
          </cell>
          <cell r="Q2816">
            <v>177.02590871734921</v>
          </cell>
        </row>
        <row r="2817">
          <cell r="K2817">
            <v>1591.4500907528834</v>
          </cell>
          <cell r="L2817">
            <v>1595.8285548277597</v>
          </cell>
          <cell r="M2817">
            <v>541.48761077142433</v>
          </cell>
          <cell r="N2817">
            <v>238.76806592354282</v>
          </cell>
          <cell r="O2817">
            <v>318.11053954497663</v>
          </cell>
          <cell r="P2817">
            <v>79.062952528785331</v>
          </cell>
          <cell r="Q2817">
            <v>193.67420846441695</v>
          </cell>
        </row>
        <row r="2818">
          <cell r="K2818">
            <v>1716.7909234260844</v>
          </cell>
          <cell r="L2818">
            <v>1441.3461718481565</v>
          </cell>
          <cell r="M2818">
            <v>567.39770657795088</v>
          </cell>
          <cell r="N2818">
            <v>375.30911219127165</v>
          </cell>
          <cell r="O2818">
            <v>507.14454527429916</v>
          </cell>
          <cell r="P2818">
            <v>150.82244588574233</v>
          </cell>
          <cell r="Q2818">
            <v>196.08066308693878</v>
          </cell>
        </row>
        <row r="2819">
          <cell r="K2819">
            <v>1670.2017737209451</v>
          </cell>
          <cell r="L2819">
            <v>1949.6857158582775</v>
          </cell>
          <cell r="M2819">
            <v>534.65879751334046</v>
          </cell>
          <cell r="N2819">
            <v>318.28620556938608</v>
          </cell>
          <cell r="O2819">
            <v>305.46095376094888</v>
          </cell>
          <cell r="P2819">
            <v>134.56389828113478</v>
          </cell>
          <cell r="Q2819">
            <v>257.4504693321212</v>
          </cell>
        </row>
        <row r="2820">
          <cell r="K2820">
            <v>1279.645743704634</v>
          </cell>
          <cell r="L2820">
            <v>1508.5578242839933</v>
          </cell>
          <cell r="M2820">
            <v>462.02321831436126</v>
          </cell>
          <cell r="N2820">
            <v>447.71730318507201</v>
          </cell>
          <cell r="O2820">
            <v>639.3330549021299</v>
          </cell>
          <cell r="P2820">
            <v>136.18310249019362</v>
          </cell>
          <cell r="Q2820">
            <v>175.60477961505757</v>
          </cell>
        </row>
        <row r="2821">
          <cell r="K2821">
            <v>1628.3008458044912</v>
          </cell>
          <cell r="L2821">
            <v>1446.577679602902</v>
          </cell>
          <cell r="M2821">
            <v>505.81671794859011</v>
          </cell>
          <cell r="N2821">
            <v>445.44250120613083</v>
          </cell>
          <cell r="O2821">
            <v>68.722579395472124</v>
          </cell>
          <cell r="P2821">
            <v>477.87291017860258</v>
          </cell>
          <cell r="Q2821">
            <v>210.70965298402317</v>
          </cell>
        </row>
        <row r="2822">
          <cell r="K2822">
            <v>2278.4144177172911</v>
          </cell>
          <cell r="L2822">
            <v>1466.654843251742</v>
          </cell>
          <cell r="M2822">
            <v>683.74190301408521</v>
          </cell>
          <cell r="N2822">
            <v>247.82710444774673</v>
          </cell>
          <cell r="O2822">
            <v>427.786259216963</v>
          </cell>
          <cell r="P2822">
            <v>109.65912409233771</v>
          </cell>
          <cell r="Q2822">
            <v>355.87941269124968</v>
          </cell>
        </row>
        <row r="2823">
          <cell r="K2823">
            <v>1825.8685158297183</v>
          </cell>
          <cell r="L2823">
            <v>1552.8126233558241</v>
          </cell>
          <cell r="M2823">
            <v>406.54003437574357</v>
          </cell>
          <cell r="N2823">
            <v>549.39037366539003</v>
          </cell>
          <cell r="O2823">
            <v>146.71663804248143</v>
          </cell>
          <cell r="P2823">
            <v>317.32823943715584</v>
          </cell>
          <cell r="Q2823">
            <v>157.66172436382865</v>
          </cell>
        </row>
        <row r="2824">
          <cell r="K2824">
            <v>1690.1969868093227</v>
          </cell>
          <cell r="L2824">
            <v>2731.3585032146862</v>
          </cell>
          <cell r="M2824">
            <v>281.61435747503913</v>
          </cell>
          <cell r="N2824">
            <v>362.28349392390783</v>
          </cell>
          <cell r="O2824">
            <v>304.42303026969176</v>
          </cell>
          <cell r="P2824">
            <v>212.7749399289884</v>
          </cell>
          <cell r="Q2824">
            <v>279.48873554665067</v>
          </cell>
        </row>
        <row r="2825">
          <cell r="K2825">
            <v>1736.6933232031854</v>
          </cell>
          <cell r="L2825">
            <v>1949.04162533319</v>
          </cell>
          <cell r="M2825">
            <v>427.28790926800593</v>
          </cell>
          <cell r="N2825">
            <v>405.11344023794294</v>
          </cell>
          <cell r="O2825">
            <v>96.367806844966651</v>
          </cell>
          <cell r="P2825">
            <v>323.46400267003844</v>
          </cell>
          <cell r="Q2825">
            <v>175.36926650775715</v>
          </cell>
        </row>
        <row r="2826">
          <cell r="K2826">
            <v>2597.5215764453142</v>
          </cell>
          <cell r="L2826">
            <v>1631.9506099116011</v>
          </cell>
          <cell r="M2826">
            <v>611.69217547957646</v>
          </cell>
          <cell r="N2826">
            <v>514.62126655123643</v>
          </cell>
          <cell r="O2826">
            <v>336.74744359009878</v>
          </cell>
          <cell r="P2826">
            <v>294.40560257318776</v>
          </cell>
          <cell r="Q2826">
            <v>184.35412001886911</v>
          </cell>
        </row>
        <row r="2827">
          <cell r="K2827">
            <v>1470.8620663296233</v>
          </cell>
          <cell r="L2827">
            <v>1438.1519557229112</v>
          </cell>
          <cell r="M2827">
            <v>396.37166016764291</v>
          </cell>
          <cell r="N2827">
            <v>413.18527253309225</v>
          </cell>
          <cell r="O2827">
            <v>267.35164856463081</v>
          </cell>
          <cell r="P2827">
            <v>336.21190288420081</v>
          </cell>
          <cell r="Q2827">
            <v>57.311469450516</v>
          </cell>
        </row>
        <row r="2828">
          <cell r="K2828">
            <v>1831.7525253100382</v>
          </cell>
          <cell r="L2828">
            <v>1607.4487044370253</v>
          </cell>
          <cell r="M2828">
            <v>566.61084863236476</v>
          </cell>
          <cell r="N2828">
            <v>300.86168311463399</v>
          </cell>
          <cell r="O2828">
            <v>241.93268334759168</v>
          </cell>
          <cell r="P2828">
            <v>278.15502397847854</v>
          </cell>
          <cell r="Q2828">
            <v>148.07303534023538</v>
          </cell>
        </row>
        <row r="2829">
          <cell r="K2829">
            <v>1668.2753665367197</v>
          </cell>
          <cell r="L2829">
            <v>1224.7204610488213</v>
          </cell>
          <cell r="M2829">
            <v>458.88497519878973</v>
          </cell>
          <cell r="N2829">
            <v>375.59832661038098</v>
          </cell>
          <cell r="O2829">
            <v>165.68957091929721</v>
          </cell>
          <cell r="P2829">
            <v>269.36499872575354</v>
          </cell>
          <cell r="Q2829">
            <v>105.88851656763876</v>
          </cell>
        </row>
        <row r="2830">
          <cell r="K2830">
            <v>1916.7348677079403</v>
          </cell>
          <cell r="L2830">
            <v>1716.1484493119269</v>
          </cell>
          <cell r="M2830">
            <v>513.50105001069255</v>
          </cell>
          <cell r="N2830">
            <v>313.43656887817463</v>
          </cell>
          <cell r="O2830">
            <v>253.38418364648984</v>
          </cell>
          <cell r="P2830">
            <v>297.58893962952982</v>
          </cell>
          <cell r="Q2830">
            <v>197.05153216077451</v>
          </cell>
        </row>
        <row r="2831">
          <cell r="K2831">
            <v>1271.1120195770507</v>
          </cell>
          <cell r="L2831">
            <v>2048.736860963028</v>
          </cell>
          <cell r="M2831">
            <v>362.67550216070026</v>
          </cell>
          <cell r="N2831">
            <v>224.68410418401319</v>
          </cell>
          <cell r="O2831">
            <v>57.489611897022442</v>
          </cell>
          <cell r="P2831">
            <v>440.85162832940966</v>
          </cell>
          <cell r="Q2831">
            <v>231.45760807218261</v>
          </cell>
        </row>
        <row r="2832">
          <cell r="K2832">
            <v>1692.6403578711227</v>
          </cell>
          <cell r="L2832">
            <v>1263.003426886092</v>
          </cell>
          <cell r="M2832">
            <v>450.29650594657789</v>
          </cell>
          <cell r="N2832">
            <v>379.70311838531296</v>
          </cell>
          <cell r="O2832">
            <v>444.25639512708813</v>
          </cell>
          <cell r="P2832">
            <v>125.03697214562203</v>
          </cell>
          <cell r="Q2832">
            <v>112.73434023332939</v>
          </cell>
        </row>
        <row r="2833">
          <cell r="K2833">
            <v>1521.807633128539</v>
          </cell>
          <cell r="L2833">
            <v>1262.3538934949013</v>
          </cell>
          <cell r="M2833">
            <v>479.70089928800797</v>
          </cell>
          <cell r="N2833">
            <v>240.73958660322572</v>
          </cell>
          <cell r="O2833">
            <v>271.82089404340189</v>
          </cell>
          <cell r="P2833">
            <v>270.30771010097897</v>
          </cell>
          <cell r="Q2833">
            <v>52.346773401710173</v>
          </cell>
        </row>
        <row r="2834">
          <cell r="K2834">
            <v>1960.7193035431019</v>
          </cell>
          <cell r="L2834">
            <v>1801.3039202445188</v>
          </cell>
          <cell r="M2834">
            <v>492.97127383805059</v>
          </cell>
          <cell r="N2834">
            <v>239.2997946299148</v>
          </cell>
          <cell r="O2834">
            <v>502.15630020722193</v>
          </cell>
          <cell r="P2834">
            <v>230.71639024400525</v>
          </cell>
          <cell r="Q2834">
            <v>82.254925054851711</v>
          </cell>
        </row>
        <row r="2835">
          <cell r="K2835">
            <v>1159.1713744997057</v>
          </cell>
          <cell r="L2835">
            <v>1661.8585330729888</v>
          </cell>
          <cell r="M2835">
            <v>439.70574408654375</v>
          </cell>
          <cell r="N2835">
            <v>249.69691843511228</v>
          </cell>
          <cell r="O2835">
            <v>294.45559117802054</v>
          </cell>
          <cell r="P2835">
            <v>214.63058296489851</v>
          </cell>
          <cell r="Q2835">
            <v>216.20483784995128</v>
          </cell>
        </row>
        <row r="2836">
          <cell r="K2836">
            <v>1463.4320625173309</v>
          </cell>
          <cell r="L2836">
            <v>1337.4989423106488</v>
          </cell>
          <cell r="M2836">
            <v>349.24899096113586</v>
          </cell>
          <cell r="N2836">
            <v>498.02966301322596</v>
          </cell>
          <cell r="O2836">
            <v>231.62382203054509</v>
          </cell>
          <cell r="P2836">
            <v>90.648232713429749</v>
          </cell>
          <cell r="Q2836">
            <v>131.6980912794925</v>
          </cell>
        </row>
        <row r="2837">
          <cell r="K2837">
            <v>1919.613819341213</v>
          </cell>
          <cell r="L2837">
            <v>1413.3197223765865</v>
          </cell>
          <cell r="M2837">
            <v>515.55818358847512</v>
          </cell>
          <cell r="N2837">
            <v>261.64136554180578</v>
          </cell>
          <cell r="O2837">
            <v>136.68847286163935</v>
          </cell>
          <cell r="P2837">
            <v>375.10593175698244</v>
          </cell>
          <cell r="Q2837">
            <v>109.64574439678852</v>
          </cell>
        </row>
        <row r="2838">
          <cell r="K2838">
            <v>1543.6968651571897</v>
          </cell>
          <cell r="L2838">
            <v>1836.8211080320568</v>
          </cell>
          <cell r="M2838">
            <v>382.98241722472733</v>
          </cell>
          <cell r="N2838">
            <v>321.57257721926516</v>
          </cell>
          <cell r="O2838">
            <v>530.78808918410562</v>
          </cell>
          <cell r="P2838">
            <v>341.17670852621222</v>
          </cell>
          <cell r="Q2838">
            <v>132.437863242958</v>
          </cell>
        </row>
        <row r="2839">
          <cell r="K2839">
            <v>2300.9263995472425</v>
          </cell>
          <cell r="L2839">
            <v>1459.5953539834252</v>
          </cell>
          <cell r="M2839">
            <v>547.45301025790752</v>
          </cell>
          <cell r="N2839">
            <v>270.97721731114444</v>
          </cell>
          <cell r="O2839">
            <v>153.16162837646513</v>
          </cell>
          <cell r="P2839">
            <v>133.15473148460524</v>
          </cell>
          <cell r="Q2839">
            <v>180.65403141144725</v>
          </cell>
        </row>
        <row r="2840">
          <cell r="K2840">
            <v>1719.6762143735552</v>
          </cell>
          <cell r="L2840">
            <v>1560.1349400781678</v>
          </cell>
          <cell r="M2840">
            <v>431.77028910149966</v>
          </cell>
          <cell r="N2840">
            <v>356.92762325504765</v>
          </cell>
          <cell r="O2840">
            <v>364.1688926281542</v>
          </cell>
          <cell r="P2840">
            <v>223.70078118445909</v>
          </cell>
          <cell r="Q2840">
            <v>157.03343393747255</v>
          </cell>
        </row>
        <row r="2841">
          <cell r="K2841">
            <v>1478.3108356451123</v>
          </cell>
          <cell r="L2841">
            <v>827.8140360163369</v>
          </cell>
          <cell r="M2841">
            <v>615.73025857126368</v>
          </cell>
          <cell r="N2841">
            <v>310.00238956991706</v>
          </cell>
          <cell r="O2841">
            <v>271.23823770009398</v>
          </cell>
          <cell r="P2841">
            <v>303.67663565441887</v>
          </cell>
          <cell r="Q2841">
            <v>223.39920115862594</v>
          </cell>
        </row>
        <row r="2842">
          <cell r="K2842">
            <v>1951.6176418967225</v>
          </cell>
          <cell r="L2842">
            <v>1345.7653023581076</v>
          </cell>
          <cell r="M2842">
            <v>494.18199988367803</v>
          </cell>
          <cell r="N2842">
            <v>381.68798921869694</v>
          </cell>
          <cell r="O2842">
            <v>455.0261270585076</v>
          </cell>
          <cell r="P2842">
            <v>161.83355390776273</v>
          </cell>
          <cell r="Q2842">
            <v>98.483275466998549</v>
          </cell>
        </row>
        <row r="2843">
          <cell r="K2843">
            <v>2101.3006014321227</v>
          </cell>
          <cell r="L2843">
            <v>2578.4031531372025</v>
          </cell>
          <cell r="M2843">
            <v>589.77193112641726</v>
          </cell>
          <cell r="N2843">
            <v>333.26080545183174</v>
          </cell>
          <cell r="O2843">
            <v>802.78538435518385</v>
          </cell>
          <cell r="P2843">
            <v>121.51882154992732</v>
          </cell>
          <cell r="Q2843">
            <v>-20.685270923336038</v>
          </cell>
        </row>
        <row r="2844">
          <cell r="K2844">
            <v>1555.0543355239145</v>
          </cell>
          <cell r="L2844">
            <v>2144.3299306011527</v>
          </cell>
          <cell r="M2844">
            <v>410.09111516239989</v>
          </cell>
          <cell r="N2844">
            <v>175.35892741739971</v>
          </cell>
          <cell r="O2844">
            <v>158.47074123179425</v>
          </cell>
          <cell r="P2844">
            <v>209.82200750934626</v>
          </cell>
          <cell r="Q2844">
            <v>242.72132392880917</v>
          </cell>
        </row>
        <row r="2845">
          <cell r="K2845">
            <v>1719.2788788987505</v>
          </cell>
          <cell r="L2845">
            <v>1551.211115708528</v>
          </cell>
          <cell r="M2845">
            <v>566.96784874081527</v>
          </cell>
          <cell r="N2845">
            <v>299.09681041339348</v>
          </cell>
          <cell r="O2845">
            <v>205.4987220581516</v>
          </cell>
          <cell r="P2845">
            <v>139.77447961746174</v>
          </cell>
          <cell r="Q2845">
            <v>214.63212645487192</v>
          </cell>
        </row>
        <row r="2846">
          <cell r="K2846">
            <v>1815.9347776559853</v>
          </cell>
          <cell r="L2846">
            <v>1417.2524063013889</v>
          </cell>
          <cell r="M2846">
            <v>404.70821343585283</v>
          </cell>
          <cell r="N2846">
            <v>375.6807289934074</v>
          </cell>
          <cell r="O2846">
            <v>294.44263608966838</v>
          </cell>
          <cell r="P2846">
            <v>207.77783278505336</v>
          </cell>
          <cell r="Q2846">
            <v>339.72637054259462</v>
          </cell>
        </row>
        <row r="2847">
          <cell r="K2847">
            <v>1647.7874187798895</v>
          </cell>
          <cell r="L2847">
            <v>1453.2831222520208</v>
          </cell>
          <cell r="M2847">
            <v>510.00957724009447</v>
          </cell>
          <cell r="N2847">
            <v>518.63134861004983</v>
          </cell>
          <cell r="O2847">
            <v>460.83433220827874</v>
          </cell>
          <cell r="P2847">
            <v>170.01038929280156</v>
          </cell>
          <cell r="Q2847">
            <v>219.70318424230561</v>
          </cell>
        </row>
        <row r="2848">
          <cell r="K2848">
            <v>1743.3275028218416</v>
          </cell>
          <cell r="L2848">
            <v>1501.2345929487205</v>
          </cell>
          <cell r="M2848">
            <v>560.65593660492902</v>
          </cell>
          <cell r="N2848">
            <v>279.47116806690627</v>
          </cell>
          <cell r="O2848">
            <v>269.99100079465239</v>
          </cell>
          <cell r="P2848">
            <v>207.57032515526561</v>
          </cell>
          <cell r="Q2848">
            <v>242.18055254864043</v>
          </cell>
        </row>
        <row r="2849">
          <cell r="K2849">
            <v>1600.6940024660328</v>
          </cell>
          <cell r="L2849">
            <v>1717.864986130036</v>
          </cell>
          <cell r="M2849">
            <v>479.04188482247162</v>
          </cell>
          <cell r="N2849">
            <v>476.80112582246295</v>
          </cell>
          <cell r="O2849">
            <v>388.80208356903285</v>
          </cell>
          <cell r="P2849">
            <v>148.72054917057827</v>
          </cell>
          <cell r="Q2849">
            <v>286.43892881044394</v>
          </cell>
        </row>
        <row r="2850">
          <cell r="K2850">
            <v>1748.771022167218</v>
          </cell>
          <cell r="L2850">
            <v>1824.2992678661992</v>
          </cell>
          <cell r="M2850">
            <v>633.69516680060121</v>
          </cell>
          <cell r="N2850">
            <v>432.5302767919614</v>
          </cell>
          <cell r="O2850">
            <v>56.691413494459354</v>
          </cell>
          <cell r="P2850">
            <v>262.36276210549312</v>
          </cell>
          <cell r="Q2850">
            <v>112.56937531139461</v>
          </cell>
        </row>
        <row r="2851">
          <cell r="K2851">
            <v>2155.6113876957725</v>
          </cell>
          <cell r="L2851">
            <v>1520.7998225825595</v>
          </cell>
          <cell r="M2851">
            <v>384.73119582309943</v>
          </cell>
          <cell r="N2851">
            <v>485.05952588326744</v>
          </cell>
          <cell r="O2851">
            <v>372.56947269623396</v>
          </cell>
          <cell r="P2851">
            <v>286.89714303321949</v>
          </cell>
          <cell r="Q2851">
            <v>188.58300329302728</v>
          </cell>
        </row>
        <row r="2852">
          <cell r="K2852">
            <v>2017.6040158880362</v>
          </cell>
          <cell r="L2852">
            <v>1065.4917408282922</v>
          </cell>
          <cell r="M2852">
            <v>430.60496295691519</v>
          </cell>
          <cell r="N2852">
            <v>313.5279576405436</v>
          </cell>
          <cell r="O2852">
            <v>365.05658159681656</v>
          </cell>
          <cell r="P2852">
            <v>273.08770951907849</v>
          </cell>
          <cell r="Q2852">
            <v>171.96097016665192</v>
          </cell>
        </row>
        <row r="2853">
          <cell r="K2853">
            <v>1776.3342839851668</v>
          </cell>
          <cell r="L2853">
            <v>2103.6858972825985</v>
          </cell>
          <cell r="M2853">
            <v>609.9765510953282</v>
          </cell>
          <cell r="N2853">
            <v>475.16747479698421</v>
          </cell>
          <cell r="O2853">
            <v>366.44052522870771</v>
          </cell>
          <cell r="P2853">
            <v>311.97494715961795</v>
          </cell>
          <cell r="Q2853">
            <v>264.12710876500114</v>
          </cell>
        </row>
        <row r="2854">
          <cell r="K2854">
            <v>1822.4247289618243</v>
          </cell>
          <cell r="L2854">
            <v>1870.5998635462254</v>
          </cell>
          <cell r="M2854">
            <v>541.27910723730383</v>
          </cell>
          <cell r="N2854">
            <v>220.27661482487053</v>
          </cell>
          <cell r="O2854">
            <v>437.68974717065146</v>
          </cell>
          <cell r="P2854">
            <v>319.00059780065754</v>
          </cell>
          <cell r="Q2854">
            <v>127.19452694838432</v>
          </cell>
        </row>
        <row r="2855">
          <cell r="K2855">
            <v>1762.8257261343379</v>
          </cell>
          <cell r="L2855">
            <v>1579.5976578073696</v>
          </cell>
          <cell r="M2855">
            <v>486.93671532132373</v>
          </cell>
          <cell r="N2855">
            <v>313.44759167475036</v>
          </cell>
          <cell r="O2855">
            <v>259.59340988020335</v>
          </cell>
          <cell r="P2855">
            <v>199.95749093930249</v>
          </cell>
          <cell r="Q2855">
            <v>159.52132111410216</v>
          </cell>
        </row>
        <row r="2856">
          <cell r="K2856">
            <v>1926.532966191432</v>
          </cell>
          <cell r="L2856">
            <v>2110.4400153688762</v>
          </cell>
          <cell r="M2856">
            <v>668.51840254972865</v>
          </cell>
          <cell r="N2856">
            <v>391.38467488484935</v>
          </cell>
          <cell r="O2856">
            <v>737.60200450022967</v>
          </cell>
          <cell r="P2856">
            <v>260.73658311048149</v>
          </cell>
          <cell r="Q2856">
            <v>218.94670464995227</v>
          </cell>
        </row>
        <row r="2857">
          <cell r="K2857">
            <v>1798.1276123229613</v>
          </cell>
          <cell r="L2857">
            <v>2298.3799560015636</v>
          </cell>
          <cell r="M2857">
            <v>503.41184924803213</v>
          </cell>
          <cell r="N2857">
            <v>338.03155051710877</v>
          </cell>
          <cell r="O2857">
            <v>307.6181798529206</v>
          </cell>
          <cell r="P2857">
            <v>184.45308126554627</v>
          </cell>
          <cell r="Q2857">
            <v>177.97319573590559</v>
          </cell>
        </row>
        <row r="2858">
          <cell r="K2858">
            <v>1824.3234169768609</v>
          </cell>
          <cell r="L2858">
            <v>2183.7115624207204</v>
          </cell>
          <cell r="M2858">
            <v>558.25190675475642</v>
          </cell>
          <cell r="N2858">
            <v>266.88721351717282</v>
          </cell>
          <cell r="O2858">
            <v>396.40158110994571</v>
          </cell>
          <cell r="P2858">
            <v>245.42424494951487</v>
          </cell>
          <cell r="Q2858">
            <v>235.39942280737608</v>
          </cell>
        </row>
        <row r="2859">
          <cell r="K2859">
            <v>1423.5742530711436</v>
          </cell>
          <cell r="L2859">
            <v>1273.9129832406002</v>
          </cell>
          <cell r="M2859">
            <v>369.50971954704227</v>
          </cell>
          <cell r="N2859">
            <v>270.00227109765746</v>
          </cell>
          <cell r="O2859">
            <v>245.4275143302674</v>
          </cell>
          <cell r="P2859">
            <v>251.2117958900852</v>
          </cell>
          <cell r="Q2859">
            <v>151.94331585218757</v>
          </cell>
        </row>
        <row r="2860">
          <cell r="K2860">
            <v>1607.8839970899619</v>
          </cell>
          <cell r="L2860">
            <v>1261.2427393073722</v>
          </cell>
          <cell r="M2860">
            <v>377.96864287547271</v>
          </cell>
          <cell r="N2860">
            <v>373.90078629390888</v>
          </cell>
          <cell r="O2860">
            <v>530.12817169881487</v>
          </cell>
          <cell r="P2860">
            <v>116.76319509580865</v>
          </cell>
          <cell r="Q2860">
            <v>336.29671607725555</v>
          </cell>
        </row>
        <row r="2861">
          <cell r="K2861">
            <v>1882.486522330141</v>
          </cell>
          <cell r="L2861">
            <v>2786.5296402082508</v>
          </cell>
          <cell r="M2861">
            <v>479.1220540412819</v>
          </cell>
          <cell r="N2861">
            <v>428.53327806650964</v>
          </cell>
          <cell r="O2861">
            <v>261.92674017153331</v>
          </cell>
          <cell r="P2861">
            <v>188.80604153814852</v>
          </cell>
          <cell r="Q2861">
            <v>-35.708365100344899</v>
          </cell>
        </row>
        <row r="2862">
          <cell r="K2862">
            <v>1755.3237499485722</v>
          </cell>
          <cell r="L2862">
            <v>2014.6054874358153</v>
          </cell>
          <cell r="M2862">
            <v>750.04971465814481</v>
          </cell>
          <cell r="N2862">
            <v>289.12176844431787</v>
          </cell>
          <cell r="O2862">
            <v>346.5786760311243</v>
          </cell>
          <cell r="P2862">
            <v>253.15645064329891</v>
          </cell>
          <cell r="Q2862">
            <v>256.77928626541939</v>
          </cell>
        </row>
        <row r="2863">
          <cell r="K2863">
            <v>1460.2432248655723</v>
          </cell>
          <cell r="L2863">
            <v>2549.7944264103867</v>
          </cell>
          <cell r="M2863">
            <v>471.65569688549101</v>
          </cell>
          <cell r="N2863">
            <v>235.70463011362727</v>
          </cell>
          <cell r="O2863">
            <v>232.20601232011765</v>
          </cell>
          <cell r="P2863">
            <v>79.788847638483333</v>
          </cell>
          <cell r="Q2863">
            <v>161.1547295761265</v>
          </cell>
        </row>
        <row r="2864">
          <cell r="K2864">
            <v>2199.5125287221749</v>
          </cell>
          <cell r="L2864">
            <v>1114.4924734800873</v>
          </cell>
          <cell r="M2864">
            <v>595.22628259967678</v>
          </cell>
          <cell r="N2864">
            <v>319.21164986728519</v>
          </cell>
          <cell r="O2864">
            <v>524.88323412556656</v>
          </cell>
          <cell r="P2864">
            <v>285.73378985376587</v>
          </cell>
          <cell r="Q2864">
            <v>302.65213341248392</v>
          </cell>
        </row>
        <row r="2865">
          <cell r="K2865">
            <v>1385.2502897917298</v>
          </cell>
          <cell r="L2865">
            <v>1576.5942752382593</v>
          </cell>
          <cell r="M2865">
            <v>539.21263758417138</v>
          </cell>
          <cell r="N2865">
            <v>368.72701047914921</v>
          </cell>
          <cell r="O2865">
            <v>198.92890349160427</v>
          </cell>
          <cell r="P2865">
            <v>192.62408180245325</v>
          </cell>
          <cell r="Q2865">
            <v>224.7573393258609</v>
          </cell>
        </row>
        <row r="2866">
          <cell r="K2866">
            <v>1618.3083489251719</v>
          </cell>
          <cell r="L2866">
            <v>1371.0312661239591</v>
          </cell>
          <cell r="M2866">
            <v>530.7633946706236</v>
          </cell>
          <cell r="N2866">
            <v>425.76395674532046</v>
          </cell>
          <cell r="O2866">
            <v>167.13718602088909</v>
          </cell>
          <cell r="P2866">
            <v>420.46356625635389</v>
          </cell>
          <cell r="Q2866">
            <v>133.51994662754566</v>
          </cell>
        </row>
        <row r="2867">
          <cell r="K2867">
            <v>1718.0782995477962</v>
          </cell>
          <cell r="L2867">
            <v>1873.2445802624916</v>
          </cell>
          <cell r="M2867">
            <v>467.86870905299935</v>
          </cell>
          <cell r="N2867">
            <v>423.16889003581127</v>
          </cell>
          <cell r="O2867">
            <v>168.71983214738611</v>
          </cell>
          <cell r="P2867">
            <v>498.18914396609074</v>
          </cell>
          <cell r="Q2867">
            <v>190.37110258424104</v>
          </cell>
        </row>
        <row r="2868">
          <cell r="K2868">
            <v>1821.0358412246926</v>
          </cell>
          <cell r="L2868">
            <v>1741.0360909724591</v>
          </cell>
          <cell r="M2868">
            <v>590.27061529516129</v>
          </cell>
          <cell r="N2868">
            <v>251.14041899529579</v>
          </cell>
          <cell r="O2868">
            <v>343.68568269676314</v>
          </cell>
          <cell r="P2868">
            <v>441.7486716873899</v>
          </cell>
          <cell r="Q2868">
            <v>173.06310748277454</v>
          </cell>
        </row>
        <row r="2869">
          <cell r="K2869">
            <v>1456.2744629258391</v>
          </cell>
          <cell r="L2869">
            <v>1596.1688051832489</v>
          </cell>
          <cell r="M2869">
            <v>814.96340347986222</v>
          </cell>
          <cell r="N2869">
            <v>514.18802823600697</v>
          </cell>
          <cell r="O2869">
            <v>231.31609224835148</v>
          </cell>
          <cell r="P2869">
            <v>203.62798078850668</v>
          </cell>
          <cell r="Q2869">
            <v>198.66560663980997</v>
          </cell>
        </row>
        <row r="2870">
          <cell r="K2870">
            <v>2230.2248263745778</v>
          </cell>
          <cell r="L2870">
            <v>1516.7552620868112</v>
          </cell>
          <cell r="M2870">
            <v>415.22995401266445</v>
          </cell>
          <cell r="N2870">
            <v>335.22634239181309</v>
          </cell>
          <cell r="O2870">
            <v>341.54074930232173</v>
          </cell>
          <cell r="P2870">
            <v>203.16535487325763</v>
          </cell>
          <cell r="Q2870">
            <v>188.56481868546263</v>
          </cell>
        </row>
        <row r="2871">
          <cell r="K2871">
            <v>1207.4742577658171</v>
          </cell>
          <cell r="L2871">
            <v>1954.2697940577427</v>
          </cell>
          <cell r="M2871">
            <v>514.00334443264217</v>
          </cell>
          <cell r="N2871">
            <v>440.24683905513763</v>
          </cell>
          <cell r="O2871">
            <v>371.27085491306809</v>
          </cell>
          <cell r="P2871">
            <v>63.697943545073386</v>
          </cell>
          <cell r="Q2871">
            <v>97.772928943111523</v>
          </cell>
        </row>
        <row r="2872">
          <cell r="K2872">
            <v>2125.3859261339858</v>
          </cell>
          <cell r="L2872">
            <v>1531.3326165483677</v>
          </cell>
          <cell r="M2872">
            <v>323.34596707250927</v>
          </cell>
          <cell r="N2872">
            <v>337.36254891928348</v>
          </cell>
          <cell r="O2872">
            <v>215.77478091269529</v>
          </cell>
          <cell r="P2872">
            <v>103.67944776003193</v>
          </cell>
          <cell r="Q2872">
            <v>326.64152756657279</v>
          </cell>
        </row>
        <row r="2873">
          <cell r="K2873">
            <v>2643.2843386323279</v>
          </cell>
          <cell r="L2873">
            <v>1233.1245031672929</v>
          </cell>
          <cell r="M2873">
            <v>629.68196385482054</v>
          </cell>
          <cell r="N2873">
            <v>313.70764132520742</v>
          </cell>
          <cell r="O2873">
            <v>634.96063785792933</v>
          </cell>
          <cell r="P2873">
            <v>200.17442884092338</v>
          </cell>
          <cell r="Q2873">
            <v>82.216690860161478</v>
          </cell>
        </row>
        <row r="2874">
          <cell r="K2874">
            <v>1856.1346847381976</v>
          </cell>
          <cell r="L2874">
            <v>2305.3962312855238</v>
          </cell>
          <cell r="M2874">
            <v>337.76124330328361</v>
          </cell>
          <cell r="N2874">
            <v>260.74480103253757</v>
          </cell>
          <cell r="O2874">
            <v>304.40197484760324</v>
          </cell>
          <cell r="P2874">
            <v>271.66036389579136</v>
          </cell>
          <cell r="Q2874">
            <v>216.01301745182263</v>
          </cell>
        </row>
        <row r="2875">
          <cell r="K2875">
            <v>2308.1687000437878</v>
          </cell>
          <cell r="L2875">
            <v>1874.3557769218246</v>
          </cell>
          <cell r="M2875">
            <v>531.37916406395982</v>
          </cell>
          <cell r="N2875">
            <v>452.66690767811951</v>
          </cell>
          <cell r="O2875">
            <v>257.47774640902895</v>
          </cell>
          <cell r="P2875">
            <v>189.99728261670279</v>
          </cell>
          <cell r="Q2875">
            <v>208.09544678385163</v>
          </cell>
        </row>
        <row r="2876">
          <cell r="K2876">
            <v>1755.5167965150933</v>
          </cell>
          <cell r="L2876">
            <v>1556.2177898485515</v>
          </cell>
          <cell r="M2876">
            <v>654.62810640870248</v>
          </cell>
          <cell r="N2876">
            <v>381.65951648677316</v>
          </cell>
          <cell r="O2876">
            <v>191.50810985373789</v>
          </cell>
          <cell r="P2876">
            <v>316.44683160455264</v>
          </cell>
          <cell r="Q2876">
            <v>144.96561966914291</v>
          </cell>
        </row>
        <row r="2877">
          <cell r="K2877">
            <v>1321.95236457384</v>
          </cell>
          <cell r="L2877">
            <v>1630.0650677222336</v>
          </cell>
          <cell r="M2877">
            <v>686.82539563688056</v>
          </cell>
          <cell r="N2877">
            <v>462.10636060265693</v>
          </cell>
          <cell r="O2877">
            <v>219.87693524743537</v>
          </cell>
          <cell r="P2877">
            <v>464.10625039358791</v>
          </cell>
          <cell r="Q2877">
            <v>329.83616385844402</v>
          </cell>
        </row>
        <row r="2878">
          <cell r="K2878">
            <v>1511.9026503884927</v>
          </cell>
          <cell r="L2878">
            <v>1360.1564618657092</v>
          </cell>
          <cell r="M2878">
            <v>538.27623877711528</v>
          </cell>
          <cell r="N2878">
            <v>363.23767393117549</v>
          </cell>
          <cell r="O2878">
            <v>223.11373692518154</v>
          </cell>
          <cell r="P2878">
            <v>194.51595533210275</v>
          </cell>
          <cell r="Q2878">
            <v>276.23641154350503</v>
          </cell>
        </row>
        <row r="2879">
          <cell r="K2879">
            <v>1849.0255572417698</v>
          </cell>
          <cell r="L2879">
            <v>1217.1132752314902</v>
          </cell>
          <cell r="M2879">
            <v>512.75738704903756</v>
          </cell>
          <cell r="N2879">
            <v>178.33951536056492</v>
          </cell>
          <cell r="O2879">
            <v>242.03769941024484</v>
          </cell>
          <cell r="P2879">
            <v>269.75128016607158</v>
          </cell>
          <cell r="Q2879">
            <v>270.9346755851704</v>
          </cell>
        </row>
        <row r="2880">
          <cell r="K2880">
            <v>2038.5504653514949</v>
          </cell>
          <cell r="L2880">
            <v>1628.453519852035</v>
          </cell>
          <cell r="M2880">
            <v>578.8567176035516</v>
          </cell>
          <cell r="N2880">
            <v>364.27535509065564</v>
          </cell>
          <cell r="O2880">
            <v>328.35323116318494</v>
          </cell>
          <cell r="P2880">
            <v>276.32823403138229</v>
          </cell>
          <cell r="Q2880">
            <v>150.29737019170142</v>
          </cell>
        </row>
        <row r="2881">
          <cell r="K2881">
            <v>1745.9047478299892</v>
          </cell>
          <cell r="L2881">
            <v>1937.4551405474053</v>
          </cell>
          <cell r="M2881">
            <v>484.28055228123168</v>
          </cell>
          <cell r="N2881">
            <v>340.28846915180458</v>
          </cell>
          <cell r="O2881">
            <v>247.69532899934165</v>
          </cell>
          <cell r="P2881">
            <v>267.10934593035705</v>
          </cell>
          <cell r="Q2881">
            <v>100.06613764245586</v>
          </cell>
        </row>
        <row r="2882">
          <cell r="K2882">
            <v>1496.3676800051342</v>
          </cell>
          <cell r="L2882">
            <v>2027.5319555656397</v>
          </cell>
          <cell r="M2882">
            <v>675.66133872156479</v>
          </cell>
          <cell r="N2882">
            <v>382.32082815874446</v>
          </cell>
          <cell r="O2882">
            <v>430.49532342012577</v>
          </cell>
          <cell r="P2882">
            <v>89.543856376836928</v>
          </cell>
          <cell r="Q2882">
            <v>146.30602497383438</v>
          </cell>
        </row>
        <row r="2883">
          <cell r="K2883">
            <v>1901.7330502136517</v>
          </cell>
          <cell r="L2883">
            <v>1600.3954289784087</v>
          </cell>
          <cell r="M2883">
            <v>761.07843521575512</v>
          </cell>
          <cell r="N2883">
            <v>378.99948919842569</v>
          </cell>
          <cell r="O2883">
            <v>306.77587806109625</v>
          </cell>
          <cell r="P2883">
            <v>246.60718536285015</v>
          </cell>
          <cell r="Q2883">
            <v>180.31593308077032</v>
          </cell>
        </row>
        <row r="2884">
          <cell r="K2884">
            <v>1725.4829943652664</v>
          </cell>
          <cell r="L2884">
            <v>1784.2380904463655</v>
          </cell>
          <cell r="M2884">
            <v>589.79470225788441</v>
          </cell>
          <cell r="N2884">
            <v>239.56177500270914</v>
          </cell>
          <cell r="O2884">
            <v>186.02426626250016</v>
          </cell>
          <cell r="P2884">
            <v>399.48683823560589</v>
          </cell>
          <cell r="Q2884">
            <v>214.84213687224488</v>
          </cell>
        </row>
        <row r="2885">
          <cell r="K2885">
            <v>1658.9642859629646</v>
          </cell>
          <cell r="L2885">
            <v>1421.2972107903888</v>
          </cell>
          <cell r="M2885">
            <v>342.15225170783401</v>
          </cell>
          <cell r="N2885">
            <v>238.45161966141438</v>
          </cell>
          <cell r="O2885">
            <v>647.96518570382045</v>
          </cell>
          <cell r="P2885">
            <v>316.52055823105837</v>
          </cell>
          <cell r="Q2885">
            <v>313.83704886344486</v>
          </cell>
        </row>
        <row r="2886">
          <cell r="K2886">
            <v>2050.1223241892426</v>
          </cell>
          <cell r="L2886">
            <v>1308.2798873018346</v>
          </cell>
          <cell r="M2886">
            <v>546.42637140327611</v>
          </cell>
          <cell r="N2886">
            <v>354.27104281819646</v>
          </cell>
          <cell r="O2886">
            <v>91.305029722320427</v>
          </cell>
          <cell r="P2886">
            <v>148.92886837691245</v>
          </cell>
          <cell r="Q2886">
            <v>132.51062161090152</v>
          </cell>
        </row>
        <row r="2887">
          <cell r="K2887">
            <v>1527.8068069234969</v>
          </cell>
          <cell r="L2887">
            <v>1390.5334483327581</v>
          </cell>
          <cell r="M2887">
            <v>498.38790248183051</v>
          </cell>
          <cell r="N2887">
            <v>542.67589547284808</v>
          </cell>
          <cell r="O2887">
            <v>223.54629967539432</v>
          </cell>
          <cell r="P2887">
            <v>211.28532651314944</v>
          </cell>
          <cell r="Q2887">
            <v>157.94568563650455</v>
          </cell>
        </row>
        <row r="2888">
          <cell r="K2888">
            <v>1443.1777235922439</v>
          </cell>
          <cell r="L2888">
            <v>1254.7474063818208</v>
          </cell>
          <cell r="M2888">
            <v>632.06590667258263</v>
          </cell>
          <cell r="N2888">
            <v>264.76529049627487</v>
          </cell>
          <cell r="O2888">
            <v>302.57502787803804</v>
          </cell>
          <cell r="P2888">
            <v>225.30989879678236</v>
          </cell>
          <cell r="Q2888">
            <v>208.23460571124244</v>
          </cell>
        </row>
        <row r="2889">
          <cell r="K2889">
            <v>2187.0527186815934</v>
          </cell>
          <cell r="L2889">
            <v>2240.0905294237859</v>
          </cell>
          <cell r="M2889">
            <v>512.74325266694154</v>
          </cell>
          <cell r="N2889">
            <v>200.68128015316833</v>
          </cell>
          <cell r="O2889">
            <v>227.48681560600485</v>
          </cell>
          <cell r="P2889">
            <v>183.5135519444471</v>
          </cell>
          <cell r="Q2889">
            <v>275.18660752982845</v>
          </cell>
        </row>
        <row r="2890">
          <cell r="K2890">
            <v>2024.9709007468209</v>
          </cell>
          <cell r="L2890">
            <v>1382.5293523275886</v>
          </cell>
          <cell r="M2890">
            <v>466.24409446567398</v>
          </cell>
          <cell r="N2890">
            <v>322.29070280589792</v>
          </cell>
          <cell r="O2890">
            <v>319.18029072274544</v>
          </cell>
          <cell r="P2890">
            <v>138.96734068521323</v>
          </cell>
          <cell r="Q2890">
            <v>163.95914533877303</v>
          </cell>
        </row>
        <row r="2891">
          <cell r="K2891">
            <v>2110.8882358487608</v>
          </cell>
          <cell r="L2891">
            <v>1764.379156115612</v>
          </cell>
          <cell r="M2891">
            <v>494.65651018784757</v>
          </cell>
          <cell r="N2891">
            <v>791.47054895642918</v>
          </cell>
          <cell r="O2891">
            <v>217.09445033638173</v>
          </cell>
          <cell r="P2891">
            <v>305.27381515586046</v>
          </cell>
          <cell r="Q2891">
            <v>100.89546599425375</v>
          </cell>
        </row>
        <row r="2892">
          <cell r="K2892">
            <v>2085.0447493391694</v>
          </cell>
          <cell r="L2892">
            <v>1260.9318182756988</v>
          </cell>
          <cell r="M2892">
            <v>584.4543147918946</v>
          </cell>
          <cell r="N2892">
            <v>305.47025250943528</v>
          </cell>
          <cell r="O2892">
            <v>134.16143846968706</v>
          </cell>
          <cell r="P2892">
            <v>99.459588004481802</v>
          </cell>
          <cell r="Q2892">
            <v>115.2614266201594</v>
          </cell>
        </row>
        <row r="2893">
          <cell r="K2893">
            <v>1140.0677214212892</v>
          </cell>
          <cell r="L2893">
            <v>1853.7551691594078</v>
          </cell>
          <cell r="M2893">
            <v>547.12671448545075</v>
          </cell>
          <cell r="N2893">
            <v>316.2592737158717</v>
          </cell>
          <cell r="O2893">
            <v>108.17921087550135</v>
          </cell>
          <cell r="P2893">
            <v>358.18414944406771</v>
          </cell>
          <cell r="Q2893">
            <v>169.16225629400662</v>
          </cell>
        </row>
        <row r="2894">
          <cell r="K2894">
            <v>1444.5604660007855</v>
          </cell>
          <cell r="L2894">
            <v>1601.767505019008</v>
          </cell>
          <cell r="M2894">
            <v>485.14703566249591</v>
          </cell>
          <cell r="N2894">
            <v>342.75612204439057</v>
          </cell>
          <cell r="O2894">
            <v>175.65951792772961</v>
          </cell>
          <cell r="P2894">
            <v>152.30567594206508</v>
          </cell>
          <cell r="Q2894">
            <v>59.924517679156459</v>
          </cell>
        </row>
        <row r="2895">
          <cell r="K2895">
            <v>1413.9551608010718</v>
          </cell>
          <cell r="L2895">
            <v>2161.8124916653837</v>
          </cell>
          <cell r="M2895">
            <v>614.73770706369078</v>
          </cell>
          <cell r="N2895">
            <v>363.6130144593705</v>
          </cell>
          <cell r="O2895">
            <v>357.34924476970065</v>
          </cell>
          <cell r="P2895">
            <v>286.30083939551281</v>
          </cell>
          <cell r="Q2895">
            <v>123.11766030668754</v>
          </cell>
        </row>
        <row r="2896">
          <cell r="K2896">
            <v>1118.6176464781925</v>
          </cell>
          <cell r="L2896">
            <v>1409.7505230025208</v>
          </cell>
          <cell r="M2896">
            <v>508.92250465544788</v>
          </cell>
          <cell r="N2896">
            <v>337.8504555475817</v>
          </cell>
          <cell r="O2896">
            <v>165.88625077870549</v>
          </cell>
          <cell r="P2896">
            <v>202.10607285210585</v>
          </cell>
          <cell r="Q2896">
            <v>246.65194698594621</v>
          </cell>
        </row>
        <row r="2897">
          <cell r="K2897">
            <v>1915.3154359313553</v>
          </cell>
          <cell r="L2897">
            <v>1280.5753209672009</v>
          </cell>
          <cell r="M2897">
            <v>564.51805127462683</v>
          </cell>
          <cell r="N2897">
            <v>271.34475649711783</v>
          </cell>
          <cell r="O2897">
            <v>264.57097381552444</v>
          </cell>
          <cell r="P2897">
            <v>135.50750793823411</v>
          </cell>
          <cell r="Q2897">
            <v>125.62667185957525</v>
          </cell>
        </row>
        <row r="2898">
          <cell r="K2898">
            <v>1749.2865575389319</v>
          </cell>
          <cell r="L2898">
            <v>1538.6196415044087</v>
          </cell>
          <cell r="M2898">
            <v>458.04396544641196</v>
          </cell>
          <cell r="N2898">
            <v>266.2298989177678</v>
          </cell>
          <cell r="O2898">
            <v>603.78561015551043</v>
          </cell>
          <cell r="P2898">
            <v>172.65965024507284</v>
          </cell>
          <cell r="Q2898">
            <v>139.90750073184176</v>
          </cell>
        </row>
        <row r="2899">
          <cell r="K2899">
            <v>1923.2138735867447</v>
          </cell>
          <cell r="L2899">
            <v>1905.0242490217304</v>
          </cell>
          <cell r="M2899">
            <v>567.52899633922561</v>
          </cell>
          <cell r="N2899">
            <v>587.48425772662029</v>
          </cell>
          <cell r="O2899">
            <v>248.22490138616763</v>
          </cell>
          <cell r="P2899">
            <v>244.50323938704787</v>
          </cell>
          <cell r="Q2899">
            <v>83.288317526766477</v>
          </cell>
        </row>
        <row r="2900">
          <cell r="K2900">
            <v>2145.8722960183973</v>
          </cell>
          <cell r="L2900">
            <v>2048.0881681861779</v>
          </cell>
          <cell r="M2900">
            <v>726.14915425903587</v>
          </cell>
          <cell r="N2900">
            <v>322.88384952479726</v>
          </cell>
          <cell r="O2900">
            <v>445.87840703028661</v>
          </cell>
          <cell r="P2900">
            <v>343.38826085238946</v>
          </cell>
          <cell r="Q2900">
            <v>398.7957294847206</v>
          </cell>
        </row>
        <row r="2901">
          <cell r="K2901">
            <v>2709.7414707371495</v>
          </cell>
          <cell r="L2901">
            <v>2445.8932596966961</v>
          </cell>
          <cell r="M2901">
            <v>657.43013694702654</v>
          </cell>
          <cell r="N2901">
            <v>302.18659621963059</v>
          </cell>
          <cell r="O2901">
            <v>208.15123623995916</v>
          </cell>
          <cell r="P2901">
            <v>223.92465483366243</v>
          </cell>
          <cell r="Q2901">
            <v>116.09831431705666</v>
          </cell>
        </row>
        <row r="2902">
          <cell r="K2902">
            <v>1365.9174328258789</v>
          </cell>
          <cell r="L2902">
            <v>950.16422107645542</v>
          </cell>
          <cell r="M2902">
            <v>468.20130409697867</v>
          </cell>
          <cell r="N2902">
            <v>540.12151167609943</v>
          </cell>
          <cell r="O2902">
            <v>406.48540287164042</v>
          </cell>
          <cell r="P2902">
            <v>268.11328903556722</v>
          </cell>
          <cell r="Q2902">
            <v>224.37146873749029</v>
          </cell>
        </row>
        <row r="2903">
          <cell r="K2903">
            <v>2057.0528886930001</v>
          </cell>
          <cell r="L2903">
            <v>1319.2954243837719</v>
          </cell>
          <cell r="M2903">
            <v>518.17843630747598</v>
          </cell>
          <cell r="N2903">
            <v>286.35486504543155</v>
          </cell>
          <cell r="O2903">
            <v>298.33540132070988</v>
          </cell>
          <cell r="P2903">
            <v>219.4985089834833</v>
          </cell>
          <cell r="Q2903">
            <v>282.77642192745202</v>
          </cell>
        </row>
        <row r="2904">
          <cell r="K2904">
            <v>1298.4063147053901</v>
          </cell>
          <cell r="L2904">
            <v>1464.201965420157</v>
          </cell>
          <cell r="M2904">
            <v>460.44850209104129</v>
          </cell>
          <cell r="N2904">
            <v>427.15126577411786</v>
          </cell>
          <cell r="O2904">
            <v>371.41249335850847</v>
          </cell>
          <cell r="P2904">
            <v>261.59733300863871</v>
          </cell>
          <cell r="Q2904">
            <v>182.06750464675073</v>
          </cell>
        </row>
        <row r="2905">
          <cell r="K2905">
            <v>2075.3843308948221</v>
          </cell>
          <cell r="L2905">
            <v>820.13152974350737</v>
          </cell>
          <cell r="M2905">
            <v>433.03762154417711</v>
          </cell>
          <cell r="N2905">
            <v>335.79197617960068</v>
          </cell>
          <cell r="O2905">
            <v>440.28307044812357</v>
          </cell>
          <cell r="P2905">
            <v>120.65945201307025</v>
          </cell>
          <cell r="Q2905">
            <v>155.53048767978029</v>
          </cell>
        </row>
        <row r="2906">
          <cell r="K2906">
            <v>1552.6918888101873</v>
          </cell>
          <cell r="L2906">
            <v>1334.9710966892237</v>
          </cell>
          <cell r="M2906">
            <v>575.10315123594512</v>
          </cell>
          <cell r="N2906">
            <v>552.69352828500018</v>
          </cell>
          <cell r="O2906">
            <v>286.39823099904117</v>
          </cell>
          <cell r="P2906">
            <v>171.5482160838954</v>
          </cell>
          <cell r="Q2906">
            <v>71.590388156615802</v>
          </cell>
        </row>
        <row r="2907">
          <cell r="K2907">
            <v>1439.6590565663148</v>
          </cell>
          <cell r="L2907">
            <v>1850.1497294274789</v>
          </cell>
          <cell r="M2907">
            <v>784.4538210626273</v>
          </cell>
          <cell r="N2907">
            <v>304.11750079879931</v>
          </cell>
          <cell r="O2907">
            <v>241.91535136536126</v>
          </cell>
          <cell r="P2907">
            <v>396.73554806955281</v>
          </cell>
          <cell r="Q2907">
            <v>95.456945689560058</v>
          </cell>
        </row>
        <row r="2908">
          <cell r="K2908">
            <v>1757.7941397337386</v>
          </cell>
          <cell r="L2908">
            <v>1508.4870235944386</v>
          </cell>
          <cell r="M2908">
            <v>669.02531607264973</v>
          </cell>
          <cell r="N2908">
            <v>417.09138741338438</v>
          </cell>
          <cell r="O2908">
            <v>253.70314979339943</v>
          </cell>
          <cell r="P2908">
            <v>230.63065698913709</v>
          </cell>
          <cell r="Q2908">
            <v>159.7835561947409</v>
          </cell>
        </row>
        <row r="2909">
          <cell r="K2909">
            <v>2127.6658355244867</v>
          </cell>
          <cell r="L2909">
            <v>1720.6422481682444</v>
          </cell>
          <cell r="M2909">
            <v>511.48001753126346</v>
          </cell>
          <cell r="N2909">
            <v>369.28594070384054</v>
          </cell>
          <cell r="O2909">
            <v>411.48866272976454</v>
          </cell>
          <cell r="P2909">
            <v>92.34969846435196</v>
          </cell>
          <cell r="Q2909">
            <v>267.19830234356237</v>
          </cell>
        </row>
        <row r="2910">
          <cell r="K2910">
            <v>2182.8605905633062</v>
          </cell>
          <cell r="L2910">
            <v>1728.9471448125678</v>
          </cell>
          <cell r="M2910">
            <v>606.02565472785022</v>
          </cell>
          <cell r="N2910">
            <v>335.70784988236909</v>
          </cell>
          <cell r="O2910">
            <v>160.5245260068327</v>
          </cell>
          <cell r="P2910">
            <v>376.58109301371695</v>
          </cell>
          <cell r="Q2910">
            <v>337.54820956010468</v>
          </cell>
        </row>
        <row r="2911">
          <cell r="K2911">
            <v>1517.8287739963805</v>
          </cell>
          <cell r="L2911">
            <v>1530.7263333155261</v>
          </cell>
          <cell r="M2911">
            <v>511.48938540521368</v>
          </cell>
          <cell r="N2911">
            <v>410.3913616243043</v>
          </cell>
          <cell r="O2911">
            <v>296.66989810694986</v>
          </cell>
          <cell r="P2911">
            <v>246.32191916157456</v>
          </cell>
          <cell r="Q2911">
            <v>22.763512841192693</v>
          </cell>
        </row>
        <row r="2912">
          <cell r="K2912">
            <v>1798.7010022134564</v>
          </cell>
          <cell r="L2912">
            <v>1298.1981273003992</v>
          </cell>
          <cell r="M2912">
            <v>610.44410052036164</v>
          </cell>
          <cell r="N2912">
            <v>377.09826655156587</v>
          </cell>
          <cell r="O2912">
            <v>229.35682490393236</v>
          </cell>
          <cell r="P2912">
            <v>137.9083717118954</v>
          </cell>
          <cell r="Q2912">
            <v>225.58482189893346</v>
          </cell>
        </row>
        <row r="2913">
          <cell r="K2913">
            <v>2040.1118534231616</v>
          </cell>
          <cell r="L2913">
            <v>1953.3031384169428</v>
          </cell>
          <cell r="M2913">
            <v>485.6644189180858</v>
          </cell>
          <cell r="N2913">
            <v>291.51139167981347</v>
          </cell>
          <cell r="O2913">
            <v>312.40052134755246</v>
          </cell>
          <cell r="P2913">
            <v>238.36841537952185</v>
          </cell>
          <cell r="Q2913">
            <v>109.40823249854492</v>
          </cell>
        </row>
        <row r="2914">
          <cell r="K2914">
            <v>1916.4197043603942</v>
          </cell>
          <cell r="L2914">
            <v>1301.6951905428505</v>
          </cell>
          <cell r="M2914">
            <v>426.91338021826635</v>
          </cell>
          <cell r="N2914">
            <v>553.98414208446559</v>
          </cell>
          <cell r="O2914">
            <v>412.05092709272913</v>
          </cell>
          <cell r="P2914">
            <v>178.29499976862022</v>
          </cell>
          <cell r="Q2914">
            <v>279.59190472750055</v>
          </cell>
        </row>
        <row r="2915">
          <cell r="K2915">
            <v>947.63218841109529</v>
          </cell>
          <cell r="L2915">
            <v>1296.4837101462372</v>
          </cell>
          <cell r="M2915">
            <v>527.04116476969466</v>
          </cell>
          <cell r="N2915">
            <v>344.55041882963428</v>
          </cell>
          <cell r="O2915">
            <v>370.45642221064622</v>
          </cell>
          <cell r="P2915">
            <v>214.61423679734744</v>
          </cell>
          <cell r="Q2915">
            <v>133.09153310089681</v>
          </cell>
        </row>
        <row r="2916">
          <cell r="K2916">
            <v>1482.7951896870222</v>
          </cell>
          <cell r="L2916">
            <v>1527.1200429148876</v>
          </cell>
          <cell r="M2916">
            <v>618.35520197330607</v>
          </cell>
          <cell r="N2916">
            <v>402.91460329258052</v>
          </cell>
          <cell r="O2916">
            <v>166.96404245182993</v>
          </cell>
          <cell r="P2916">
            <v>478.53484694159158</v>
          </cell>
          <cell r="Q2916">
            <v>259.50143322177718</v>
          </cell>
        </row>
        <row r="2917">
          <cell r="K2917">
            <v>2049.5503882857352</v>
          </cell>
          <cell r="L2917">
            <v>1224.2552781569771</v>
          </cell>
          <cell r="M2917">
            <v>501.39582791845544</v>
          </cell>
          <cell r="N2917">
            <v>400.16529590284443</v>
          </cell>
          <cell r="O2917">
            <v>167.11314790411618</v>
          </cell>
          <cell r="P2917">
            <v>290.79433590709374</v>
          </cell>
          <cell r="Q2917">
            <v>73.36706998867723</v>
          </cell>
        </row>
        <row r="2918">
          <cell r="K2918">
            <v>1650.8327073549851</v>
          </cell>
          <cell r="L2918">
            <v>968.16238960180044</v>
          </cell>
          <cell r="M2918">
            <v>562.48426424407148</v>
          </cell>
          <cell r="N2918">
            <v>307.04477391629507</v>
          </cell>
          <cell r="O2918">
            <v>351.50887821186473</v>
          </cell>
          <cell r="P2918">
            <v>322.59437526801236</v>
          </cell>
          <cell r="Q2918">
            <v>113.94808421422145</v>
          </cell>
        </row>
        <row r="2919">
          <cell r="K2919">
            <v>1473.758784039399</v>
          </cell>
          <cell r="L2919">
            <v>1388.8250328706047</v>
          </cell>
          <cell r="M2919">
            <v>542.36691360703844</v>
          </cell>
          <cell r="N2919">
            <v>276.34408013175073</v>
          </cell>
          <cell r="O2919">
            <v>319.53056518961358</v>
          </cell>
          <cell r="P2919">
            <v>212.15040278799907</v>
          </cell>
          <cell r="Q2919">
            <v>89.857918296716988</v>
          </cell>
        </row>
        <row r="2920">
          <cell r="K2920">
            <v>1531.3531649667691</v>
          </cell>
          <cell r="L2920">
            <v>1596.9477577981497</v>
          </cell>
          <cell r="M2920">
            <v>476.64129896356667</v>
          </cell>
          <cell r="N2920">
            <v>469.31839780577974</v>
          </cell>
          <cell r="O2920">
            <v>208.26782505887687</v>
          </cell>
          <cell r="P2920">
            <v>220.18017313378323</v>
          </cell>
          <cell r="Q2920">
            <v>187.32358170744007</v>
          </cell>
        </row>
        <row r="2921">
          <cell r="K2921">
            <v>2036.2177618226362</v>
          </cell>
          <cell r="L2921">
            <v>1912.0902551651047</v>
          </cell>
          <cell r="M2921">
            <v>457.55674186378559</v>
          </cell>
          <cell r="N2921">
            <v>380.9875967477002</v>
          </cell>
          <cell r="O2921">
            <v>392.23345273767603</v>
          </cell>
          <cell r="P2921">
            <v>267.76231987701931</v>
          </cell>
          <cell r="Q2921">
            <v>191.09712869008956</v>
          </cell>
        </row>
        <row r="2922">
          <cell r="K2922">
            <v>1524.4109817613942</v>
          </cell>
          <cell r="L2922">
            <v>1939.9683654444893</v>
          </cell>
          <cell r="M2922">
            <v>700.6323748413173</v>
          </cell>
          <cell r="N2922">
            <v>408.2675362167958</v>
          </cell>
          <cell r="O2922">
            <v>248.29270595658463</v>
          </cell>
          <cell r="P2922">
            <v>350.14785435355901</v>
          </cell>
          <cell r="Q2922">
            <v>121.19286569537243</v>
          </cell>
        </row>
        <row r="2923">
          <cell r="K2923">
            <v>2192.6132316822982</v>
          </cell>
          <cell r="L2923">
            <v>1862.1388019911919</v>
          </cell>
          <cell r="M2923">
            <v>413.67162942311853</v>
          </cell>
          <cell r="N2923">
            <v>530.75323747781658</v>
          </cell>
          <cell r="O2923">
            <v>288.12462826832098</v>
          </cell>
          <cell r="P2923">
            <v>333.68473408612516</v>
          </cell>
          <cell r="Q2923">
            <v>280.65441510886279</v>
          </cell>
        </row>
        <row r="2924">
          <cell r="K2924">
            <v>1197.7174104293613</v>
          </cell>
          <cell r="L2924">
            <v>1882.8159471080066</v>
          </cell>
          <cell r="M2924">
            <v>542.15382206414267</v>
          </cell>
          <cell r="N2924">
            <v>416.83996742078438</v>
          </cell>
          <cell r="O2924">
            <v>174.33530843248923</v>
          </cell>
          <cell r="P2924">
            <v>112.02208617481773</v>
          </cell>
          <cell r="Q2924">
            <v>147.82233902096337</v>
          </cell>
        </row>
        <row r="2925">
          <cell r="K2925">
            <v>1342.9306656558003</v>
          </cell>
          <cell r="L2925">
            <v>1373.2257098217058</v>
          </cell>
          <cell r="M2925">
            <v>421.02285467848753</v>
          </cell>
          <cell r="N2925">
            <v>223.45674518127601</v>
          </cell>
          <cell r="O2925">
            <v>367.25015083404094</v>
          </cell>
          <cell r="P2925">
            <v>154.40035789012165</v>
          </cell>
          <cell r="Q2925">
            <v>236.80609300783652</v>
          </cell>
        </row>
        <row r="2926">
          <cell r="K2926">
            <v>1794.636169171026</v>
          </cell>
          <cell r="L2926">
            <v>1106.4946627271204</v>
          </cell>
          <cell r="M2926">
            <v>434.90671228332656</v>
          </cell>
          <cell r="N2926">
            <v>241.68011083231957</v>
          </cell>
          <cell r="O2926">
            <v>155.29749626638568</v>
          </cell>
          <cell r="P2926">
            <v>329.26814806229345</v>
          </cell>
          <cell r="Q2926">
            <v>244.15898426935385</v>
          </cell>
        </row>
        <row r="2927">
          <cell r="K2927">
            <v>1721.7669938114066</v>
          </cell>
          <cell r="L2927">
            <v>1216.5624675006554</v>
          </cell>
          <cell r="M2927">
            <v>545.01888938766467</v>
          </cell>
          <cell r="N2927">
            <v>452.47288580799477</v>
          </cell>
          <cell r="O2927">
            <v>312.29697655715944</v>
          </cell>
          <cell r="P2927">
            <v>159.77923682953789</v>
          </cell>
          <cell r="Q2927">
            <v>323.46125554785601</v>
          </cell>
        </row>
        <row r="2928">
          <cell r="K2928">
            <v>1713.999966141022</v>
          </cell>
          <cell r="L2928">
            <v>2132.6376685582809</v>
          </cell>
          <cell r="M2928">
            <v>441.41394263367039</v>
          </cell>
          <cell r="N2928">
            <v>289.44174705814277</v>
          </cell>
          <cell r="O2928">
            <v>435.42958508434123</v>
          </cell>
          <cell r="P2928">
            <v>161.70640497344749</v>
          </cell>
          <cell r="Q2928">
            <v>72.575784136996504</v>
          </cell>
        </row>
        <row r="2929">
          <cell r="K2929">
            <v>1757.8131390822887</v>
          </cell>
          <cell r="L2929">
            <v>1407.8304151700554</v>
          </cell>
          <cell r="M2929">
            <v>524.46949316629127</v>
          </cell>
          <cell r="N2929">
            <v>309.7864208202306</v>
          </cell>
          <cell r="O2929">
            <v>296.48464136743655</v>
          </cell>
          <cell r="P2929">
            <v>192.27053651596964</v>
          </cell>
          <cell r="Q2929">
            <v>363.10157891057611</v>
          </cell>
        </row>
        <row r="2930">
          <cell r="K2930">
            <v>1744.0247306554552</v>
          </cell>
          <cell r="L2930">
            <v>1394.6211166013804</v>
          </cell>
          <cell r="M2930">
            <v>560.04400356603639</v>
          </cell>
          <cell r="N2930">
            <v>435.12539715016027</v>
          </cell>
          <cell r="O2930">
            <v>258.94458856472158</v>
          </cell>
          <cell r="P2930">
            <v>299.81310071690274</v>
          </cell>
          <cell r="Q2930">
            <v>85.06176354263485</v>
          </cell>
        </row>
        <row r="2931">
          <cell r="K2931">
            <v>1194.9551537072136</v>
          </cell>
          <cell r="L2931">
            <v>1382.7644847405647</v>
          </cell>
          <cell r="M2931">
            <v>539.00853663272619</v>
          </cell>
          <cell r="N2931">
            <v>254.36145990710773</v>
          </cell>
          <cell r="O2931">
            <v>336.61394247572719</v>
          </cell>
          <cell r="P2931">
            <v>273.89306884032425</v>
          </cell>
          <cell r="Q2931">
            <v>141.46493502586267</v>
          </cell>
        </row>
        <row r="2932">
          <cell r="K2932">
            <v>2033.6337524567903</v>
          </cell>
          <cell r="L2932">
            <v>1797.1109397478788</v>
          </cell>
          <cell r="M2932">
            <v>378.8646826564912</v>
          </cell>
          <cell r="N2932">
            <v>504.57156187650401</v>
          </cell>
          <cell r="O2932">
            <v>467.40683254870544</v>
          </cell>
          <cell r="P2932">
            <v>130.95249827337969</v>
          </cell>
          <cell r="Q2932">
            <v>186.77698184980892</v>
          </cell>
        </row>
        <row r="2933">
          <cell r="K2933">
            <v>1407.2845313322707</v>
          </cell>
          <cell r="L2933">
            <v>1225.3136792759651</v>
          </cell>
          <cell r="M2933">
            <v>408.98733908334026</v>
          </cell>
          <cell r="N2933">
            <v>251.12298776565231</v>
          </cell>
          <cell r="O2933">
            <v>300.03172437784343</v>
          </cell>
          <cell r="P2933">
            <v>194.89679347817452</v>
          </cell>
          <cell r="Q2933">
            <v>109.46228945804155</v>
          </cell>
        </row>
        <row r="2934">
          <cell r="K2934">
            <v>1407.948624524596</v>
          </cell>
          <cell r="L2934">
            <v>1358.1337608445278</v>
          </cell>
          <cell r="M2934">
            <v>712.15085676664228</v>
          </cell>
          <cell r="N2934">
            <v>445.93416616731093</v>
          </cell>
          <cell r="O2934">
            <v>404.32688636070498</v>
          </cell>
          <cell r="P2934">
            <v>241.75112078692106</v>
          </cell>
          <cell r="Q2934">
            <v>231.96748248093607</v>
          </cell>
        </row>
        <row r="2935">
          <cell r="K2935">
            <v>1974.2766954710701</v>
          </cell>
          <cell r="L2935">
            <v>1099.4593772682538</v>
          </cell>
          <cell r="M2935">
            <v>592.21977466244493</v>
          </cell>
          <cell r="N2935">
            <v>344.59463858908668</v>
          </cell>
          <cell r="O2935">
            <v>326.14757369307529</v>
          </cell>
          <cell r="P2935">
            <v>484.28472432564502</v>
          </cell>
          <cell r="Q2935">
            <v>421.15077360122439</v>
          </cell>
        </row>
        <row r="2936">
          <cell r="K2936">
            <v>2000.2915190793663</v>
          </cell>
          <cell r="L2936">
            <v>1432.5278374249237</v>
          </cell>
          <cell r="M2936">
            <v>482.14945796675261</v>
          </cell>
          <cell r="N2936">
            <v>419.54653423743667</v>
          </cell>
          <cell r="O2936">
            <v>340.04839903078772</v>
          </cell>
          <cell r="P2936">
            <v>87.715153332609006</v>
          </cell>
          <cell r="Q2936">
            <v>420.17697531594848</v>
          </cell>
        </row>
        <row r="2937">
          <cell r="K2937">
            <v>1823.4511213971325</v>
          </cell>
          <cell r="L2937">
            <v>1263.2128894365792</v>
          </cell>
          <cell r="M2937">
            <v>578.30090849118494</v>
          </cell>
          <cell r="N2937">
            <v>248.31132781061663</v>
          </cell>
          <cell r="O2937">
            <v>661.04790764095333</v>
          </cell>
          <cell r="P2937">
            <v>133.93224355406295</v>
          </cell>
          <cell r="Q2937">
            <v>279.00613006303229</v>
          </cell>
        </row>
        <row r="2938">
          <cell r="K2938">
            <v>1829.3829107429572</v>
          </cell>
          <cell r="L2938">
            <v>2261.7461400927641</v>
          </cell>
          <cell r="M2938">
            <v>538.20489565001333</v>
          </cell>
          <cell r="N2938">
            <v>304.85103587164741</v>
          </cell>
          <cell r="O2938">
            <v>225.34836126218269</v>
          </cell>
          <cell r="P2938">
            <v>106.53440936429853</v>
          </cell>
          <cell r="Q2938">
            <v>247.95680850770447</v>
          </cell>
        </row>
        <row r="2939">
          <cell r="K2939">
            <v>1829.1678124837888</v>
          </cell>
          <cell r="L2939">
            <v>1461.6607464188178</v>
          </cell>
          <cell r="M2939">
            <v>626.03171746781311</v>
          </cell>
          <cell r="N2939">
            <v>420.31982834795923</v>
          </cell>
          <cell r="O2939">
            <v>458.02838960225694</v>
          </cell>
          <cell r="P2939">
            <v>314.17802871459128</v>
          </cell>
          <cell r="Q2939">
            <v>259.30512529490682</v>
          </cell>
        </row>
        <row r="2940">
          <cell r="K2940">
            <v>2338.6280116217204</v>
          </cell>
          <cell r="L2940">
            <v>1372.8018408671123</v>
          </cell>
          <cell r="M2940">
            <v>422.83653232817795</v>
          </cell>
          <cell r="N2940">
            <v>334.10677231705159</v>
          </cell>
          <cell r="O2940">
            <v>357.34902717582361</v>
          </cell>
          <cell r="P2940">
            <v>265.4258646079075</v>
          </cell>
          <cell r="Q2940">
            <v>214.67469540823484</v>
          </cell>
        </row>
        <row r="2941">
          <cell r="K2941">
            <v>1578.4900246090147</v>
          </cell>
          <cell r="L2941">
            <v>1900.1647264953631</v>
          </cell>
          <cell r="M2941">
            <v>589.11638699362118</v>
          </cell>
          <cell r="N2941">
            <v>418.75114916340186</v>
          </cell>
          <cell r="O2941">
            <v>207.47020864101168</v>
          </cell>
          <cell r="P2941">
            <v>155.68859957595785</v>
          </cell>
          <cell r="Q2941">
            <v>119.96612917876602</v>
          </cell>
        </row>
        <row r="2942">
          <cell r="K2942">
            <v>1040.0212629573409</v>
          </cell>
          <cell r="L2942">
            <v>1490.7667678967166</v>
          </cell>
          <cell r="M2942">
            <v>430.03329761264484</v>
          </cell>
          <cell r="N2942">
            <v>402.71118407510733</v>
          </cell>
          <cell r="O2942">
            <v>232.53299228125249</v>
          </cell>
          <cell r="P2942">
            <v>245.98312930307517</v>
          </cell>
          <cell r="Q2942">
            <v>135.21398210653436</v>
          </cell>
        </row>
        <row r="2943">
          <cell r="K2943">
            <v>1970.8225155197872</v>
          </cell>
          <cell r="L2943">
            <v>1207.0826517294238</v>
          </cell>
          <cell r="M2943">
            <v>701.5382674159456</v>
          </cell>
          <cell r="N2943">
            <v>301.08120565765233</v>
          </cell>
          <cell r="O2943">
            <v>192.3937542853412</v>
          </cell>
          <cell r="P2943">
            <v>62.019715122081926</v>
          </cell>
          <cell r="Q2943">
            <v>205.95581910308042</v>
          </cell>
        </row>
        <row r="2944">
          <cell r="K2944">
            <v>1977.1427730075313</v>
          </cell>
          <cell r="L2944">
            <v>1481.236953327638</v>
          </cell>
          <cell r="M2944">
            <v>323.75797919922309</v>
          </cell>
          <cell r="N2944">
            <v>318.53713010506408</v>
          </cell>
          <cell r="O2944">
            <v>294.05166280894855</v>
          </cell>
          <cell r="P2944">
            <v>145.29058548920531</v>
          </cell>
          <cell r="Q2944">
            <v>249.71738816522603</v>
          </cell>
        </row>
        <row r="2945">
          <cell r="K2945">
            <v>2256.6048245139968</v>
          </cell>
          <cell r="L2945">
            <v>1786.460599603181</v>
          </cell>
          <cell r="M2945">
            <v>484.81928378098047</v>
          </cell>
          <cell r="N2945">
            <v>242.68613401015674</v>
          </cell>
          <cell r="O2945">
            <v>188.08862984522199</v>
          </cell>
          <cell r="P2945">
            <v>149.12775587320505</v>
          </cell>
          <cell r="Q2945">
            <v>169.1227562054363</v>
          </cell>
        </row>
        <row r="2946">
          <cell r="K2946">
            <v>1702.2326829970907</v>
          </cell>
          <cell r="L2946">
            <v>1585.2597636022019</v>
          </cell>
          <cell r="M2946">
            <v>403.09017912246566</v>
          </cell>
          <cell r="N2946">
            <v>213.39971643812922</v>
          </cell>
          <cell r="O2946">
            <v>194.636348799465</v>
          </cell>
          <cell r="P2946">
            <v>116.16392699016028</v>
          </cell>
          <cell r="Q2946">
            <v>183.27847036972631</v>
          </cell>
        </row>
        <row r="2947">
          <cell r="K2947">
            <v>1781.0434543631054</v>
          </cell>
          <cell r="L2947">
            <v>1148.9725102162727</v>
          </cell>
          <cell r="M2947">
            <v>409.93133952756369</v>
          </cell>
          <cell r="N2947">
            <v>314.37501084864186</v>
          </cell>
          <cell r="O2947">
            <v>761.03474694797342</v>
          </cell>
          <cell r="P2947">
            <v>188.93005832544671</v>
          </cell>
          <cell r="Q2947">
            <v>318.60505739231462</v>
          </cell>
        </row>
        <row r="2948">
          <cell r="K2948">
            <v>1783.5287297352149</v>
          </cell>
          <cell r="L2948">
            <v>1695.5583613997828</v>
          </cell>
          <cell r="M2948">
            <v>621.23262895046355</v>
          </cell>
          <cell r="N2948">
            <v>303.01469785819279</v>
          </cell>
          <cell r="O2948">
            <v>288.98956027975197</v>
          </cell>
          <cell r="P2948">
            <v>256.58235087853086</v>
          </cell>
          <cell r="Q2948">
            <v>179.69716856947846</v>
          </cell>
        </row>
        <row r="2949">
          <cell r="K2949">
            <v>1112.7348884538742</v>
          </cell>
          <cell r="L2949">
            <v>1859.5676575568509</v>
          </cell>
          <cell r="M2949">
            <v>546.99251567976887</v>
          </cell>
          <cell r="N2949">
            <v>234.04601707865746</v>
          </cell>
          <cell r="O2949">
            <v>320.31623459455608</v>
          </cell>
          <cell r="P2949">
            <v>249.35759903828423</v>
          </cell>
          <cell r="Q2949">
            <v>177.87574174203854</v>
          </cell>
        </row>
        <row r="2950">
          <cell r="K2950">
            <v>1186.212422605691</v>
          </cell>
          <cell r="L2950">
            <v>2256.8852494260987</v>
          </cell>
          <cell r="M2950">
            <v>511.62656789246529</v>
          </cell>
          <cell r="N2950">
            <v>266.37242582205511</v>
          </cell>
          <cell r="O2950">
            <v>424.45658969588391</v>
          </cell>
          <cell r="P2950">
            <v>99.896275183044963</v>
          </cell>
          <cell r="Q2950">
            <v>133.74148868528883</v>
          </cell>
        </row>
        <row r="2951">
          <cell r="K2951">
            <v>1604.5047593137585</v>
          </cell>
          <cell r="L2951">
            <v>1854.011428637114</v>
          </cell>
          <cell r="M2951">
            <v>562.68608466657815</v>
          </cell>
          <cell r="N2951">
            <v>311.06227002954932</v>
          </cell>
          <cell r="O2951">
            <v>344.10766255384181</v>
          </cell>
          <cell r="P2951">
            <v>393.42381589083288</v>
          </cell>
          <cell r="Q2951">
            <v>75.302322250741383</v>
          </cell>
        </row>
        <row r="2952">
          <cell r="K2952">
            <v>1562.7226103880992</v>
          </cell>
          <cell r="L2952">
            <v>1665.8126640743064</v>
          </cell>
          <cell r="M2952">
            <v>519.36703589288936</v>
          </cell>
          <cell r="N2952">
            <v>537.15818502694219</v>
          </cell>
          <cell r="O2952">
            <v>514.84821777905711</v>
          </cell>
          <cell r="P2952">
            <v>217.09885411479144</v>
          </cell>
          <cell r="Q2952">
            <v>158.65552008143908</v>
          </cell>
        </row>
        <row r="2953">
          <cell r="K2953">
            <v>1384.7542412679734</v>
          </cell>
          <cell r="L2953">
            <v>1591.9736125809534</v>
          </cell>
          <cell r="M2953">
            <v>692.45176564591486</v>
          </cell>
          <cell r="N2953">
            <v>225.75368727081246</v>
          </cell>
          <cell r="O2953">
            <v>475.14828040902881</v>
          </cell>
          <cell r="P2953">
            <v>314.39181599981413</v>
          </cell>
          <cell r="Q2953">
            <v>172.78945705028477</v>
          </cell>
        </row>
        <row r="2954">
          <cell r="K2954">
            <v>1579.8771074348849</v>
          </cell>
          <cell r="L2954">
            <v>2002.1713725984009</v>
          </cell>
          <cell r="M2954">
            <v>397.19991429694875</v>
          </cell>
          <cell r="N2954">
            <v>359.49638845105233</v>
          </cell>
          <cell r="O2954">
            <v>372.7470600627401</v>
          </cell>
          <cell r="P2954">
            <v>321.90816878657955</v>
          </cell>
          <cell r="Q2954">
            <v>217.94704478931632</v>
          </cell>
        </row>
        <row r="2955">
          <cell r="K2955">
            <v>1387.9468674785549</v>
          </cell>
          <cell r="L2955">
            <v>1838.5150237525866</v>
          </cell>
          <cell r="M2955">
            <v>559.64502743006142</v>
          </cell>
          <cell r="N2955">
            <v>234.86866177806795</v>
          </cell>
          <cell r="O2955">
            <v>263.98870775850139</v>
          </cell>
          <cell r="P2955">
            <v>310.98622945347392</v>
          </cell>
          <cell r="Q2955">
            <v>173.38867583658123</v>
          </cell>
        </row>
        <row r="2956">
          <cell r="K2956">
            <v>1558.8099828560939</v>
          </cell>
          <cell r="L2956">
            <v>1505.8125957770649</v>
          </cell>
          <cell r="M2956">
            <v>519.77616190080005</v>
          </cell>
          <cell r="N2956">
            <v>520.70042086303408</v>
          </cell>
          <cell r="O2956">
            <v>422.30256866873515</v>
          </cell>
          <cell r="P2956">
            <v>182.42377239167925</v>
          </cell>
          <cell r="Q2956">
            <v>185.6245651537302</v>
          </cell>
        </row>
        <row r="2957">
          <cell r="K2957">
            <v>1689.9341672545086</v>
          </cell>
          <cell r="L2957">
            <v>1218.7867595646069</v>
          </cell>
          <cell r="M2957">
            <v>448.91759076688749</v>
          </cell>
          <cell r="N2957">
            <v>333.74277568653292</v>
          </cell>
          <cell r="O2957">
            <v>225.52482334425764</v>
          </cell>
          <cell r="P2957">
            <v>171.49125134377368</v>
          </cell>
          <cell r="Q2957">
            <v>199.98404532169621</v>
          </cell>
        </row>
        <row r="2958">
          <cell r="K2958">
            <v>1324.6379311530022</v>
          </cell>
          <cell r="L2958">
            <v>1367.8873013895204</v>
          </cell>
          <cell r="M2958">
            <v>470.0267977944365</v>
          </cell>
          <cell r="N2958">
            <v>297.21075014045834</v>
          </cell>
          <cell r="O2958">
            <v>179.96892875687465</v>
          </cell>
          <cell r="P2958">
            <v>258.7102759008809</v>
          </cell>
          <cell r="Q2958">
            <v>163.30812364865358</v>
          </cell>
        </row>
        <row r="2959">
          <cell r="K2959">
            <v>1633.2504031674973</v>
          </cell>
          <cell r="L2959">
            <v>908.92184240473864</v>
          </cell>
          <cell r="M2959">
            <v>369.5593159132597</v>
          </cell>
          <cell r="N2959">
            <v>380.08106758342791</v>
          </cell>
          <cell r="O2959">
            <v>400.18788658776418</v>
          </cell>
          <cell r="P2959">
            <v>154.38706540288021</v>
          </cell>
          <cell r="Q2959">
            <v>380.17542489677942</v>
          </cell>
        </row>
        <row r="2960">
          <cell r="K2960">
            <v>1279.5957929224182</v>
          </cell>
          <cell r="L2960">
            <v>2118.9885045038945</v>
          </cell>
          <cell r="M2960">
            <v>418.33658834296199</v>
          </cell>
          <cell r="N2960">
            <v>414.25302503129291</v>
          </cell>
          <cell r="O2960">
            <v>190.5162756828544</v>
          </cell>
          <cell r="P2960">
            <v>102.03206032288229</v>
          </cell>
          <cell r="Q2960">
            <v>103.33191636359327</v>
          </cell>
        </row>
        <row r="2961">
          <cell r="K2961">
            <v>1777.7533258789701</v>
          </cell>
          <cell r="L2961">
            <v>1415.8343550077748</v>
          </cell>
          <cell r="M2961">
            <v>670.91869958117923</v>
          </cell>
          <cell r="N2961">
            <v>378.86159298129439</v>
          </cell>
          <cell r="O2961">
            <v>579.69750314800126</v>
          </cell>
          <cell r="P2961">
            <v>217.16804782813452</v>
          </cell>
          <cell r="Q2961">
            <v>241.86029036149807</v>
          </cell>
        </row>
        <row r="2962">
          <cell r="K2962">
            <v>1368.7332273619245</v>
          </cell>
          <cell r="L2962">
            <v>1585.2096243798808</v>
          </cell>
          <cell r="M2962">
            <v>421.1469326985553</v>
          </cell>
          <cell r="N2962">
            <v>430.33873295954243</v>
          </cell>
          <cell r="O2962">
            <v>352.42956924586463</v>
          </cell>
          <cell r="P2962">
            <v>298.21441967629983</v>
          </cell>
          <cell r="Q2962">
            <v>100.75772210428549</v>
          </cell>
        </row>
        <row r="2963">
          <cell r="K2963">
            <v>1855.7791190017738</v>
          </cell>
          <cell r="L2963">
            <v>1679.3351026105709</v>
          </cell>
          <cell r="M2963">
            <v>548.94719430920281</v>
          </cell>
          <cell r="N2963">
            <v>369.67938804586299</v>
          </cell>
          <cell r="O2963">
            <v>517.81993750236882</v>
          </cell>
          <cell r="P2963">
            <v>153.3116939386679</v>
          </cell>
          <cell r="Q2963">
            <v>155.68853474750236</v>
          </cell>
        </row>
        <row r="2964">
          <cell r="K2964">
            <v>1959.8853975278857</v>
          </cell>
          <cell r="L2964">
            <v>1449.7951074344164</v>
          </cell>
          <cell r="M2964">
            <v>686.80201916112594</v>
          </cell>
          <cell r="N2964">
            <v>327.49404607237693</v>
          </cell>
          <cell r="O2964">
            <v>581.1597982155414</v>
          </cell>
          <cell r="P2964">
            <v>162.71398006414827</v>
          </cell>
          <cell r="Q2964">
            <v>233.05418039262355</v>
          </cell>
        </row>
        <row r="2965">
          <cell r="K2965">
            <v>2272.5027204479275</v>
          </cell>
          <cell r="L2965">
            <v>1587.3988054966223</v>
          </cell>
          <cell r="M2965">
            <v>432.13667276322724</v>
          </cell>
          <cell r="N2965">
            <v>381.96935151503004</v>
          </cell>
          <cell r="O2965">
            <v>277.51662456269128</v>
          </cell>
          <cell r="P2965">
            <v>118.20242280124391</v>
          </cell>
          <cell r="Q2965">
            <v>615.52753397694994</v>
          </cell>
        </row>
        <row r="2966">
          <cell r="K2966">
            <v>1987.0206983678511</v>
          </cell>
          <cell r="L2966">
            <v>1422.2771250369742</v>
          </cell>
          <cell r="M2966">
            <v>564.32014366717419</v>
          </cell>
          <cell r="N2966">
            <v>241.18253578219819</v>
          </cell>
          <cell r="O2966">
            <v>299.71133099340426</v>
          </cell>
          <cell r="P2966">
            <v>232.46383037978615</v>
          </cell>
          <cell r="Q2966">
            <v>351.59752329176894</v>
          </cell>
        </row>
        <row r="2967">
          <cell r="K2967">
            <v>1353.4367228922938</v>
          </cell>
          <cell r="L2967">
            <v>1597.0746771613869</v>
          </cell>
          <cell r="M2967">
            <v>538.17689896700801</v>
          </cell>
          <cell r="N2967">
            <v>228.070078171311</v>
          </cell>
          <cell r="O2967">
            <v>200.22432950597292</v>
          </cell>
          <cell r="P2967">
            <v>202.03938373056567</v>
          </cell>
          <cell r="Q2967">
            <v>248.96709783538992</v>
          </cell>
        </row>
        <row r="2968">
          <cell r="K2968">
            <v>1642.8968606983542</v>
          </cell>
          <cell r="L2968">
            <v>1657.2166189709731</v>
          </cell>
          <cell r="M2968">
            <v>525.36567855603039</v>
          </cell>
          <cell r="N2968">
            <v>303.99978361284224</v>
          </cell>
          <cell r="O2968">
            <v>163.43041248018537</v>
          </cell>
          <cell r="P2968">
            <v>331.07002596014695</v>
          </cell>
          <cell r="Q2968">
            <v>240.37996674016892</v>
          </cell>
        </row>
        <row r="2969">
          <cell r="K2969">
            <v>1901.0751220866443</v>
          </cell>
          <cell r="L2969">
            <v>1743.0437737100006</v>
          </cell>
          <cell r="M2969">
            <v>573.31398088283072</v>
          </cell>
          <cell r="N2969">
            <v>343.99901291010002</v>
          </cell>
          <cell r="O2969">
            <v>221.05241686355455</v>
          </cell>
          <cell r="P2969">
            <v>191.79138405476743</v>
          </cell>
          <cell r="Q2969">
            <v>119.08820026488443</v>
          </cell>
        </row>
        <row r="2970">
          <cell r="K2970">
            <v>2478.4345528931954</v>
          </cell>
          <cell r="L2970">
            <v>1208.4336295459786</v>
          </cell>
          <cell r="M2970">
            <v>505.23633735713696</v>
          </cell>
          <cell r="N2970">
            <v>541.51216656448162</v>
          </cell>
          <cell r="O2970">
            <v>150.24165539622771</v>
          </cell>
          <cell r="P2970">
            <v>157.20633501316306</v>
          </cell>
          <cell r="Q2970">
            <v>146.00940357911443</v>
          </cell>
        </row>
        <row r="2971">
          <cell r="K2971">
            <v>1520.9169894385179</v>
          </cell>
          <cell r="L2971">
            <v>1516.1834364066256</v>
          </cell>
          <cell r="M2971">
            <v>628.56817358755302</v>
          </cell>
          <cell r="N2971">
            <v>341.07031851033162</v>
          </cell>
          <cell r="O2971">
            <v>249.57590989336717</v>
          </cell>
          <cell r="P2971">
            <v>217.63243908036745</v>
          </cell>
          <cell r="Q2971">
            <v>107.64729094169188</v>
          </cell>
        </row>
        <row r="2972">
          <cell r="K2972">
            <v>1527.4248127382891</v>
          </cell>
          <cell r="L2972">
            <v>1593.5060091734961</v>
          </cell>
          <cell r="M2972">
            <v>585.23067615440425</v>
          </cell>
          <cell r="N2972">
            <v>172.43598125428511</v>
          </cell>
          <cell r="O2972">
            <v>470.96788446231028</v>
          </cell>
          <cell r="P2972">
            <v>435.29919642971515</v>
          </cell>
          <cell r="Q2972">
            <v>201.38651975232722</v>
          </cell>
        </row>
        <row r="2973">
          <cell r="K2973">
            <v>2264.682477494167</v>
          </cell>
          <cell r="L2973">
            <v>899.16429547591565</v>
          </cell>
          <cell r="M2973">
            <v>418.53200441257547</v>
          </cell>
          <cell r="N2973">
            <v>295.33777142459292</v>
          </cell>
          <cell r="O2973">
            <v>170.24092965656777</v>
          </cell>
          <cell r="P2973">
            <v>253.55532072984576</v>
          </cell>
          <cell r="Q2973">
            <v>240.01204058273757</v>
          </cell>
        </row>
        <row r="2974">
          <cell r="K2974">
            <v>1385.0387942881389</v>
          </cell>
          <cell r="L2974">
            <v>1315.7510434433389</v>
          </cell>
          <cell r="M2974">
            <v>391.1520285098677</v>
          </cell>
          <cell r="N2974">
            <v>372.44425736883971</v>
          </cell>
          <cell r="O2974">
            <v>505.64568977220398</v>
          </cell>
          <cell r="P2974">
            <v>282.77092772866911</v>
          </cell>
          <cell r="Q2974">
            <v>93.524431239455751</v>
          </cell>
        </row>
        <row r="2975">
          <cell r="K2975">
            <v>1493.8941447822633</v>
          </cell>
          <cell r="L2975">
            <v>1839.2306855070083</v>
          </cell>
          <cell r="M2975">
            <v>493.44480892958467</v>
          </cell>
          <cell r="N2975">
            <v>337.86702046422533</v>
          </cell>
          <cell r="O2975">
            <v>378.63090411698914</v>
          </cell>
          <cell r="P2975">
            <v>99.928691636649077</v>
          </cell>
          <cell r="Q2975">
            <v>232.88737014267139</v>
          </cell>
        </row>
        <row r="2976">
          <cell r="K2976">
            <v>1588.9375346570166</v>
          </cell>
          <cell r="L2976">
            <v>1604.4306212459464</v>
          </cell>
          <cell r="M2976">
            <v>532.78687843775208</v>
          </cell>
          <cell r="N2976">
            <v>306.0833812822919</v>
          </cell>
          <cell r="O2976">
            <v>439.59747643116845</v>
          </cell>
          <cell r="P2976">
            <v>254.6988995550185</v>
          </cell>
          <cell r="Q2976">
            <v>186.96521032804318</v>
          </cell>
        </row>
        <row r="2977">
          <cell r="K2977">
            <v>1387.2999175779078</v>
          </cell>
          <cell r="L2977">
            <v>2116.9372361433661</v>
          </cell>
          <cell r="M2977">
            <v>397.76482782709502</v>
          </cell>
          <cell r="N2977">
            <v>440.88186249705444</v>
          </cell>
          <cell r="O2977">
            <v>393.01980533065534</v>
          </cell>
          <cell r="P2977">
            <v>164.66413090602921</v>
          </cell>
          <cell r="Q2977">
            <v>311.03172782548893</v>
          </cell>
        </row>
        <row r="2978">
          <cell r="K2978">
            <v>1136.9133205281742</v>
          </cell>
          <cell r="L2978">
            <v>989.6769313812174</v>
          </cell>
          <cell r="M2978">
            <v>468.68403420120796</v>
          </cell>
          <cell r="N2978">
            <v>476.47827519280031</v>
          </cell>
          <cell r="O2978">
            <v>370.12106568406477</v>
          </cell>
          <cell r="P2978">
            <v>271.76466437789861</v>
          </cell>
          <cell r="Q2978">
            <v>94.336711998475508</v>
          </cell>
        </row>
        <row r="2979">
          <cell r="K2979">
            <v>2061.0648237849946</v>
          </cell>
          <cell r="L2979">
            <v>1887.603272925664</v>
          </cell>
          <cell r="M2979">
            <v>672.09572991439632</v>
          </cell>
          <cell r="N2979">
            <v>580.11242482155853</v>
          </cell>
          <cell r="O2979">
            <v>268.30817218766504</v>
          </cell>
          <cell r="P2979">
            <v>324.6949466609056</v>
          </cell>
          <cell r="Q2979">
            <v>201.67479344934424</v>
          </cell>
        </row>
        <row r="2980">
          <cell r="K2980">
            <v>1478.7988226054438</v>
          </cell>
          <cell r="L2980">
            <v>1919.3011293241918</v>
          </cell>
          <cell r="M2980">
            <v>481.74937535384322</v>
          </cell>
          <cell r="N2980">
            <v>263.28615256007197</v>
          </cell>
          <cell r="O2980">
            <v>677.74995944396426</v>
          </cell>
          <cell r="P2980">
            <v>163.48113838737854</v>
          </cell>
          <cell r="Q2980">
            <v>283.77428928466929</v>
          </cell>
        </row>
        <row r="2981">
          <cell r="K2981">
            <v>2086.3327202454602</v>
          </cell>
          <cell r="L2981">
            <v>1377.7485918932473</v>
          </cell>
          <cell r="M2981">
            <v>318.03226750620638</v>
          </cell>
          <cell r="N2981">
            <v>331.50487709253377</v>
          </cell>
          <cell r="O2981">
            <v>360.75158437287138</v>
          </cell>
          <cell r="P2981">
            <v>257.10381965086958</v>
          </cell>
          <cell r="Q2981">
            <v>243.4873989329275</v>
          </cell>
        </row>
        <row r="2982">
          <cell r="K2982">
            <v>1718.4049696552274</v>
          </cell>
          <cell r="L2982">
            <v>1354.3921690822904</v>
          </cell>
          <cell r="M2982">
            <v>476.6836175795479</v>
          </cell>
          <cell r="N2982">
            <v>231.22278877972016</v>
          </cell>
          <cell r="O2982">
            <v>272.1018718226502</v>
          </cell>
          <cell r="P2982">
            <v>237.2313500675707</v>
          </cell>
          <cell r="Q2982">
            <v>133.798865832025</v>
          </cell>
        </row>
        <row r="2983">
          <cell r="K2983">
            <v>2020.4437385844742</v>
          </cell>
          <cell r="L2983">
            <v>2101.464930171413</v>
          </cell>
          <cell r="M2983">
            <v>544.27136821779891</v>
          </cell>
          <cell r="N2983">
            <v>398.6088618096428</v>
          </cell>
          <cell r="O2983">
            <v>138.94218519166702</v>
          </cell>
          <cell r="P2983">
            <v>73.602955132159153</v>
          </cell>
          <cell r="Q2983">
            <v>95.446034726672877</v>
          </cell>
        </row>
        <row r="2984">
          <cell r="K2984">
            <v>1822.7272069351964</v>
          </cell>
          <cell r="L2984">
            <v>1250.749267287066</v>
          </cell>
          <cell r="M2984">
            <v>499.94773900587319</v>
          </cell>
          <cell r="N2984">
            <v>290.29003490276921</v>
          </cell>
          <cell r="O2984">
            <v>189.02643416405033</v>
          </cell>
          <cell r="P2984">
            <v>269.78081163235515</v>
          </cell>
          <cell r="Q2984">
            <v>271.50090340462629</v>
          </cell>
        </row>
        <row r="2985">
          <cell r="K2985">
            <v>1785.1400925361193</v>
          </cell>
          <cell r="L2985">
            <v>2228.1885512826157</v>
          </cell>
          <cell r="M2985">
            <v>582.8869211988731</v>
          </cell>
          <cell r="N2985">
            <v>395.94137151191887</v>
          </cell>
          <cell r="O2985">
            <v>268.77050979528593</v>
          </cell>
          <cell r="P2985">
            <v>124.17868564707041</v>
          </cell>
          <cell r="Q2985">
            <v>78.06306501572233</v>
          </cell>
        </row>
        <row r="2986">
          <cell r="K2986">
            <v>2069.9336186944033</v>
          </cell>
          <cell r="L2986">
            <v>1703.7275390622933</v>
          </cell>
          <cell r="M2986">
            <v>701.31423816875065</v>
          </cell>
          <cell r="N2986">
            <v>406.81497156522164</v>
          </cell>
          <cell r="O2986">
            <v>382.25305455101926</v>
          </cell>
          <cell r="P2986">
            <v>261.09064951890184</v>
          </cell>
          <cell r="Q2986">
            <v>152.38300069506931</v>
          </cell>
        </row>
        <row r="2987">
          <cell r="K2987">
            <v>1856.5422293904928</v>
          </cell>
          <cell r="L2987">
            <v>1982.5654214810313</v>
          </cell>
          <cell r="M2987">
            <v>556.89590039425173</v>
          </cell>
          <cell r="N2987">
            <v>240.77145973257859</v>
          </cell>
          <cell r="O2987">
            <v>468.71893346425611</v>
          </cell>
          <cell r="P2987">
            <v>263.20853083909452</v>
          </cell>
          <cell r="Q2987">
            <v>123.39558173910019</v>
          </cell>
        </row>
        <row r="2988">
          <cell r="K2988">
            <v>2065.9439076125232</v>
          </cell>
          <cell r="L2988">
            <v>1591.3191257810581</v>
          </cell>
          <cell r="M2988">
            <v>522.65512862816729</v>
          </cell>
          <cell r="N2988">
            <v>372.55621146637793</v>
          </cell>
          <cell r="O2988">
            <v>402.37540706207994</v>
          </cell>
          <cell r="P2988">
            <v>166.32091552357804</v>
          </cell>
          <cell r="Q2988">
            <v>169.26301734220482</v>
          </cell>
        </row>
        <row r="2989">
          <cell r="K2989">
            <v>1313.232604773315</v>
          </cell>
          <cell r="L2989">
            <v>1370.3823422793569</v>
          </cell>
          <cell r="M2989">
            <v>529.53234536107607</v>
          </cell>
          <cell r="N2989">
            <v>427.10065247088551</v>
          </cell>
          <cell r="O2989">
            <v>118.41036317626961</v>
          </cell>
          <cell r="P2989">
            <v>245.75843694215993</v>
          </cell>
          <cell r="Q2989">
            <v>245.50668501961562</v>
          </cell>
        </row>
        <row r="2990">
          <cell r="K2990">
            <v>1211.6677296671271</v>
          </cell>
          <cell r="L2990">
            <v>1768.183645555561</v>
          </cell>
          <cell r="M2990">
            <v>358.56099045541021</v>
          </cell>
          <cell r="N2990">
            <v>259.96484929607806</v>
          </cell>
          <cell r="O2990">
            <v>316.29680001261647</v>
          </cell>
          <cell r="P2990">
            <v>261.47541181348464</v>
          </cell>
          <cell r="Q2990">
            <v>246.98893727683412</v>
          </cell>
        </row>
        <row r="2991">
          <cell r="K2991">
            <v>2134.8838074973578</v>
          </cell>
          <cell r="L2991">
            <v>1900.7183189609059</v>
          </cell>
          <cell r="M2991">
            <v>703.28810980652781</v>
          </cell>
          <cell r="N2991">
            <v>360.21632674156655</v>
          </cell>
          <cell r="O2991">
            <v>262.68135725399412</v>
          </cell>
          <cell r="P2991">
            <v>181.91552838892258</v>
          </cell>
          <cell r="Q2991">
            <v>264.77404328921403</v>
          </cell>
        </row>
        <row r="2992">
          <cell r="K2992">
            <v>2595.3065841176581</v>
          </cell>
          <cell r="L2992">
            <v>1628.4663665391865</v>
          </cell>
          <cell r="M2992">
            <v>545.87689466724328</v>
          </cell>
          <cell r="N2992">
            <v>467.29344379749</v>
          </cell>
          <cell r="O2992">
            <v>311.73200056687443</v>
          </cell>
          <cell r="P2992">
            <v>290.00226656305171</v>
          </cell>
          <cell r="Q2992">
            <v>240.9665254754631</v>
          </cell>
        </row>
        <row r="2993">
          <cell r="K2993">
            <v>1936.7376351239409</v>
          </cell>
          <cell r="L2993">
            <v>1162.5602025744715</v>
          </cell>
          <cell r="M2993">
            <v>488.18465840378155</v>
          </cell>
          <cell r="N2993">
            <v>234.47470014171986</v>
          </cell>
          <cell r="O2993">
            <v>117.22415109511418</v>
          </cell>
          <cell r="P2993">
            <v>255.21613953629551</v>
          </cell>
          <cell r="Q2993">
            <v>130.01471514373387</v>
          </cell>
        </row>
        <row r="2994">
          <cell r="K2994">
            <v>2538.8662058793416</v>
          </cell>
          <cell r="L2994">
            <v>1832.0394555324622</v>
          </cell>
          <cell r="M2994">
            <v>297.48645198022507</v>
          </cell>
          <cell r="N2994">
            <v>292.56738664302571</v>
          </cell>
          <cell r="O2994">
            <v>395.05148078482472</v>
          </cell>
          <cell r="P2994">
            <v>456.38771626268073</v>
          </cell>
          <cell r="Q2994">
            <v>216.56298324737318</v>
          </cell>
        </row>
        <row r="2995">
          <cell r="K2995">
            <v>2021.0307959215177</v>
          </cell>
          <cell r="L2995">
            <v>890.15760006636799</v>
          </cell>
          <cell r="M2995">
            <v>513.14873204505409</v>
          </cell>
          <cell r="N2995">
            <v>384.56232987761695</v>
          </cell>
          <cell r="O2995">
            <v>379.79327030776983</v>
          </cell>
          <cell r="P2995">
            <v>225.07362555447966</v>
          </cell>
          <cell r="Q2995">
            <v>144.63834908421953</v>
          </cell>
        </row>
        <row r="2996">
          <cell r="K2996">
            <v>1718.0947269875444</v>
          </cell>
          <cell r="L2996">
            <v>1710.5830731713895</v>
          </cell>
          <cell r="M2996">
            <v>445.27285098721029</v>
          </cell>
          <cell r="N2996">
            <v>200.64692874818729</v>
          </cell>
          <cell r="O2996">
            <v>366.8857117344964</v>
          </cell>
          <cell r="P2996">
            <v>223.08081321858336</v>
          </cell>
          <cell r="Q2996">
            <v>248.36300931108647</v>
          </cell>
        </row>
        <row r="2997">
          <cell r="K2997">
            <v>1528.0661130598303</v>
          </cell>
          <cell r="L2997">
            <v>1482.9075899612817</v>
          </cell>
          <cell r="M2997">
            <v>591.54659393586064</v>
          </cell>
          <cell r="N2997">
            <v>637.43738171814425</v>
          </cell>
          <cell r="O2997">
            <v>253.7756758623502</v>
          </cell>
          <cell r="P2997">
            <v>141.46547855631437</v>
          </cell>
          <cell r="Q2997">
            <v>216.99645266874808</v>
          </cell>
        </row>
        <row r="2998">
          <cell r="K2998">
            <v>1221.6978648331678</v>
          </cell>
          <cell r="L2998">
            <v>1571.6361798871094</v>
          </cell>
          <cell r="M2998">
            <v>594.39884447156419</v>
          </cell>
          <cell r="N2998">
            <v>294.26453562141739</v>
          </cell>
          <cell r="O2998">
            <v>418.40734078636592</v>
          </cell>
          <cell r="P2998">
            <v>200.29515501531611</v>
          </cell>
          <cell r="Q2998">
            <v>331.24910396651876</v>
          </cell>
        </row>
        <row r="2999">
          <cell r="K2999">
            <v>1941.2508552869299</v>
          </cell>
          <cell r="L2999">
            <v>1618.9415669191023</v>
          </cell>
          <cell r="M2999">
            <v>345.0155796554231</v>
          </cell>
          <cell r="N2999">
            <v>205.33778102270327</v>
          </cell>
          <cell r="O2999">
            <v>246.78600870621105</v>
          </cell>
          <cell r="P2999">
            <v>245.01153814131209</v>
          </cell>
          <cell r="Q2999">
            <v>93.926831270866387</v>
          </cell>
        </row>
        <row r="3000">
          <cell r="K3000">
            <v>1193.3246688628494</v>
          </cell>
          <cell r="L3000">
            <v>1900.8724373675375</v>
          </cell>
          <cell r="M3000">
            <v>433.11635721599936</v>
          </cell>
          <cell r="N3000">
            <v>352.97941225953207</v>
          </cell>
          <cell r="O3000">
            <v>302.19688029433763</v>
          </cell>
          <cell r="P3000">
            <v>225.48535659181701</v>
          </cell>
          <cell r="Q3000">
            <v>164.1224869822087</v>
          </cell>
        </row>
        <row r="3001">
          <cell r="K3001">
            <v>1377.4677542515365</v>
          </cell>
          <cell r="L3001">
            <v>1418.6979707775884</v>
          </cell>
          <cell r="M3001">
            <v>469.12382538753451</v>
          </cell>
          <cell r="N3001">
            <v>247.3104703060304</v>
          </cell>
          <cell r="O3001">
            <v>328.43746707121187</v>
          </cell>
          <cell r="P3001">
            <v>221.22645927492977</v>
          </cell>
          <cell r="Q3001">
            <v>194.3463789519819</v>
          </cell>
        </row>
      </sheetData>
      <sheetData sheetId="8" refreshError="1"/>
      <sheetData sheetId="9">
        <row r="3">
          <cell r="B3" t="str">
            <v>L, timan-pechora</v>
          </cell>
        </row>
        <row r="7">
          <cell r="B7" t="str">
            <v>L,ws</v>
          </cell>
        </row>
        <row r="19">
          <cell r="B19">
            <v>0.75</v>
          </cell>
          <cell r="C19">
            <v>3.545478729550406E-2</v>
          </cell>
        </row>
        <row r="20">
          <cell r="B20">
            <v>0.76500000000000001</v>
          </cell>
          <cell r="C20">
            <v>5.045381117012742E-2</v>
          </cell>
          <cell r="F20">
            <v>0.75</v>
          </cell>
          <cell r="G20">
            <v>3.545478729550406E-2</v>
          </cell>
        </row>
        <row r="21">
          <cell r="B21">
            <v>0.78</v>
          </cell>
          <cell r="C21">
            <v>7.0771635185897852E-2</v>
          </cell>
          <cell r="F21">
            <v>0.76500000000000001</v>
          </cell>
          <cell r="G21">
            <v>5.045381117012742E-2</v>
          </cell>
        </row>
        <row r="22">
          <cell r="B22">
            <v>0.79500000000000004</v>
          </cell>
          <cell r="C22">
            <v>9.7852210810223897E-2</v>
          </cell>
          <cell r="F22">
            <v>0.78</v>
          </cell>
          <cell r="G22">
            <v>7.0771635185897852E-2</v>
          </cell>
        </row>
        <row r="23">
          <cell r="B23">
            <v>0.81</v>
          </cell>
          <cell r="C23">
            <v>0.13336080669904862</v>
          </cell>
          <cell r="F23">
            <v>0.79500000000000004</v>
          </cell>
          <cell r="G23">
            <v>9.7852210810223897E-2</v>
          </cell>
        </row>
        <row r="24">
          <cell r="B24">
            <v>0.82500000000000007</v>
          </cell>
          <cell r="C24">
            <v>0.17915624235874344</v>
          </cell>
          <cell r="F24">
            <v>0.81</v>
          </cell>
          <cell r="G24">
            <v>0.13336080669904862</v>
          </cell>
        </row>
        <row r="25">
          <cell r="B25">
            <v>0.84000000000000008</v>
          </cell>
          <cell r="C25">
            <v>0.23723667877873053</v>
          </cell>
          <cell r="F25">
            <v>0.82500000000000007</v>
          </cell>
          <cell r="G25">
            <v>0.17915624235874344</v>
          </cell>
        </row>
        <row r="26">
          <cell r="B26">
            <v>0.85500000000000009</v>
          </cell>
          <cell r="C26">
            <v>0.30965484917964542</v>
          </cell>
          <cell r="F26">
            <v>0.84000000000000008</v>
          </cell>
          <cell r="G26">
            <v>0.23723667877873053</v>
          </cell>
        </row>
        <row r="27">
          <cell r="B27">
            <v>0.87000000000000011</v>
          </cell>
          <cell r="C27">
            <v>0.39840070188056687</v>
          </cell>
          <cell r="F27">
            <v>0.85500000000000009</v>
          </cell>
          <cell r="G27">
            <v>0.30965484917964542</v>
          </cell>
        </row>
        <row r="28">
          <cell r="B28">
            <v>0.88500000000000012</v>
          </cell>
          <cell r="C28">
            <v>0.50525249148159013</v>
          </cell>
          <cell r="F28">
            <v>0.87000000000000011</v>
          </cell>
          <cell r="G28">
            <v>0.39840070188056687</v>
          </cell>
        </row>
        <row r="29">
          <cell r="B29">
            <v>0.90000000000000013</v>
          </cell>
          <cell r="C29">
            <v>0.63160126640715442</v>
          </cell>
          <cell r="F29">
            <v>0.88500000000000012</v>
          </cell>
          <cell r="G29">
            <v>0.50525249148159013</v>
          </cell>
        </row>
        <row r="30">
          <cell r="B30">
            <v>0.91500000000000015</v>
          </cell>
          <cell r="C30">
            <v>0.77825815465174153</v>
          </cell>
          <cell r="F30">
            <v>0.90000000000000013</v>
          </cell>
          <cell r="G30">
            <v>0.63160126640715442</v>
          </cell>
        </row>
        <row r="31">
          <cell r="B31">
            <v>0.93000000000000016</v>
          </cell>
          <cell r="C31">
            <v>0.94525836047666012</v>
          </cell>
          <cell r="F31">
            <v>0.91500000000000015</v>
          </cell>
          <cell r="G31">
            <v>0.77825815465174153</v>
          </cell>
        </row>
        <row r="32">
          <cell r="B32">
            <v>0.94500000000000017</v>
          </cell>
          <cell r="C32">
            <v>1.1316797217987127</v>
          </cell>
          <cell r="F32">
            <v>0.93000000000000016</v>
          </cell>
          <cell r="G32">
            <v>0.94525836047666012</v>
          </cell>
        </row>
        <row r="33">
          <cell r="B33">
            <v>0.96000000000000019</v>
          </cell>
          <cell r="C33">
            <v>1.3354963339337134</v>
          </cell>
          <cell r="F33">
            <v>0.94500000000000017</v>
          </cell>
          <cell r="G33">
            <v>1.1316797217987127</v>
          </cell>
        </row>
        <row r="34">
          <cell r="B34">
            <v>0.9750000000000002</v>
          </cell>
          <cell r="C34">
            <v>1.5534884398657065</v>
          </cell>
          <cell r="F34">
            <v>0.96000000000000019</v>
          </cell>
          <cell r="G34">
            <v>1.3354963339337134</v>
          </cell>
        </row>
        <row r="35">
          <cell r="B35">
            <v>0.99000000000000021</v>
          </cell>
          <cell r="C35">
            <v>1.7812279900140924</v>
          </cell>
          <cell r="F35">
            <v>0.9750000000000002</v>
          </cell>
          <cell r="G35">
            <v>1.5534884398657065</v>
          </cell>
        </row>
        <row r="36">
          <cell r="B36">
            <v>1.0050000000000001</v>
          </cell>
          <cell r="C36">
            <v>2.0131547287849387</v>
          </cell>
          <cell r="F36">
            <v>0.99000000000000021</v>
          </cell>
          <cell r="G36">
            <v>1.7812279900140924</v>
          </cell>
        </row>
        <row r="37">
          <cell r="B37">
            <v>1.02</v>
          </cell>
          <cell r="C37">
            <v>2.242750486716965</v>
          </cell>
          <cell r="F37">
            <v>1.0050000000000001</v>
          </cell>
          <cell r="G37">
            <v>2.0131547287849387</v>
          </cell>
        </row>
        <row r="38">
          <cell r="B38">
            <v>1.0349999999999999</v>
          </cell>
          <cell r="C38">
            <v>2.4628100837588223</v>
          </cell>
          <cell r="F38">
            <v>1.02</v>
          </cell>
          <cell r="G38">
            <v>2.242750486716965</v>
          </cell>
        </row>
        <row r="39">
          <cell r="B39">
            <v>1.0499999999999998</v>
          </cell>
          <cell r="C39">
            <v>2.6657968231343951</v>
          </cell>
          <cell r="F39">
            <v>1.0349999999999999</v>
          </cell>
          <cell r="G39">
            <v>2.4628100837588223</v>
          </cell>
        </row>
        <row r="40">
          <cell r="B40">
            <v>1.0649999999999997</v>
          </cell>
          <cell r="C40">
            <v>2.8442602280479736</v>
          </cell>
          <cell r="F40">
            <v>1.0499999999999998</v>
          </cell>
          <cell r="G40">
            <v>2.6657968231343951</v>
          </cell>
        </row>
        <row r="41">
          <cell r="B41">
            <v>1.0799999999999996</v>
          </cell>
          <cell r="C41">
            <v>2.9912848429850238</v>
          </cell>
          <cell r="F41">
            <v>1.0649999999999997</v>
          </cell>
          <cell r="G41">
            <v>2.8442602280479736</v>
          </cell>
        </row>
        <row r="42">
          <cell r="B42">
            <v>1.0949999999999995</v>
          </cell>
          <cell r="C42">
            <v>3.1009329210001106</v>
          </cell>
          <cell r="F42">
            <v>1.0799999999999996</v>
          </cell>
          <cell r="G42">
            <v>2.9912848429850238</v>
          </cell>
        </row>
        <row r="43">
          <cell r="B43">
            <v>1.1099999999999994</v>
          </cell>
          <cell r="C43">
            <v>3.168641694349247</v>
          </cell>
          <cell r="F43">
            <v>1.0949999999999995</v>
          </cell>
          <cell r="G43">
            <v>3.1009329210001106</v>
          </cell>
        </row>
        <row r="44">
          <cell r="B44">
            <v>1.1249999999999993</v>
          </cell>
          <cell r="C44">
            <v>3.1915382432114616</v>
          </cell>
          <cell r="F44">
            <v>1.1099999999999994</v>
          </cell>
          <cell r="G44">
            <v>3.168641694349247</v>
          </cell>
        </row>
        <row r="45">
          <cell r="B45">
            <v>1.1399999999999992</v>
          </cell>
          <cell r="C45">
            <v>3.168641694349251</v>
          </cell>
          <cell r="F45">
            <v>1.1249999999999993</v>
          </cell>
          <cell r="G45">
            <v>3.1915382432114616</v>
          </cell>
        </row>
        <row r="46">
          <cell r="B46">
            <v>1.1549999999999991</v>
          </cell>
          <cell r="C46">
            <v>3.1009329210001182</v>
          </cell>
          <cell r="F46">
            <v>1.1399999999999992</v>
          </cell>
          <cell r="G46">
            <v>3.168641694349251</v>
          </cell>
        </row>
        <row r="47">
          <cell r="B47">
            <v>1.169999999999999</v>
          </cell>
          <cell r="C47">
            <v>2.9912848429850354</v>
          </cell>
          <cell r="F47">
            <v>1.1549999999999991</v>
          </cell>
          <cell r="G47">
            <v>3.1009329210001182</v>
          </cell>
        </row>
        <row r="48">
          <cell r="B48">
            <v>1.1849999999999989</v>
          </cell>
          <cell r="C48">
            <v>2.8442602280479883</v>
          </cell>
          <cell r="F48">
            <v>1.169999999999999</v>
          </cell>
          <cell r="G48">
            <v>2.9912848429850354</v>
          </cell>
        </row>
        <row r="49">
          <cell r="B49">
            <v>1.1999999999999988</v>
          </cell>
          <cell r="C49">
            <v>2.665796823134412</v>
          </cell>
          <cell r="F49">
            <v>1.1849999999999989</v>
          </cell>
          <cell r="G49">
            <v>2.8442602280479883</v>
          </cell>
        </row>
        <row r="50">
          <cell r="B50">
            <v>1.2149999999999987</v>
          </cell>
          <cell r="C50">
            <v>2.4628100837588414</v>
          </cell>
          <cell r="F50">
            <v>1.1999999999999988</v>
          </cell>
          <cell r="G50">
            <v>2.665796823134412</v>
          </cell>
        </row>
        <row r="51">
          <cell r="B51">
            <v>1.2299999999999986</v>
          </cell>
          <cell r="C51">
            <v>2.242750486716985</v>
          </cell>
          <cell r="F51">
            <v>1.2149999999999987</v>
          </cell>
          <cell r="G51">
            <v>2.4628100837588414</v>
          </cell>
        </row>
        <row r="52">
          <cell r="B52">
            <v>1.2449999999999986</v>
          </cell>
          <cell r="C52">
            <v>2.0131547287849596</v>
          </cell>
          <cell r="F52">
            <v>1.2299999999999986</v>
          </cell>
          <cell r="G52">
            <v>2.242750486716985</v>
          </cell>
        </row>
        <row r="53">
          <cell r="B53">
            <v>1.2599999999999985</v>
          </cell>
          <cell r="C53">
            <v>1.7812279900141128</v>
          </cell>
          <cell r="F53">
            <v>1.2449999999999986</v>
          </cell>
          <cell r="G53">
            <v>2.0131547287849596</v>
          </cell>
        </row>
        <row r="54">
          <cell r="B54">
            <v>1.2749999999999984</v>
          </cell>
          <cell r="C54">
            <v>1.5534884398657283</v>
          </cell>
          <cell r="F54">
            <v>1.2599999999999985</v>
          </cell>
          <cell r="G54">
            <v>1.7812279900141128</v>
          </cell>
        </row>
        <row r="55">
          <cell r="B55">
            <v>1.2899999999999983</v>
          </cell>
          <cell r="C55">
            <v>1.3354963339337351</v>
          </cell>
          <cell r="F55">
            <v>1.2749999999999984</v>
          </cell>
          <cell r="G55">
            <v>1.5534884398657283</v>
          </cell>
        </row>
        <row r="56">
          <cell r="B56">
            <v>1.3049999999999982</v>
          </cell>
          <cell r="C56">
            <v>1.1316797217987342</v>
          </cell>
          <cell r="F56">
            <v>1.2899999999999983</v>
          </cell>
          <cell r="G56">
            <v>1.3354963339337351</v>
          </cell>
        </row>
        <row r="57">
          <cell r="B57">
            <v>1.3199999999999981</v>
          </cell>
          <cell r="C57">
            <v>0.94525836047668099</v>
          </cell>
          <cell r="F57">
            <v>1.3049999999999982</v>
          </cell>
          <cell r="G57">
            <v>1.1316797217987342</v>
          </cell>
        </row>
        <row r="58">
          <cell r="B58">
            <v>1.334999999999998</v>
          </cell>
          <cell r="C58">
            <v>0.77825815465176118</v>
          </cell>
          <cell r="F58">
            <v>1.3199999999999981</v>
          </cell>
          <cell r="G58">
            <v>0.94525836047668099</v>
          </cell>
        </row>
        <row r="59">
          <cell r="B59">
            <v>1.3499999999999979</v>
          </cell>
          <cell r="C59">
            <v>0.63160126640717273</v>
          </cell>
          <cell r="F59">
            <v>1.334999999999998</v>
          </cell>
          <cell r="G59">
            <v>0.77825815465176118</v>
          </cell>
        </row>
        <row r="60">
          <cell r="B60">
            <v>1.3649999999999978</v>
          </cell>
          <cell r="C60">
            <v>0.50525249148160645</v>
          </cell>
          <cell r="F60">
            <v>1.3499999999999979</v>
          </cell>
          <cell r="G60">
            <v>0.63160126640717273</v>
          </cell>
        </row>
        <row r="61">
          <cell r="B61">
            <v>1.3799999999999977</v>
          </cell>
          <cell r="C61">
            <v>0.39840070188058119</v>
          </cell>
          <cell r="F61">
            <v>1.3649999999999978</v>
          </cell>
          <cell r="G61">
            <v>0.50525249148160645</v>
          </cell>
        </row>
        <row r="62">
          <cell r="B62">
            <v>1.3949999999999976</v>
          </cell>
          <cell r="C62">
            <v>0.30965484917965791</v>
          </cell>
          <cell r="F62">
            <v>1.3799999999999977</v>
          </cell>
          <cell r="G62">
            <v>0.39840070188058119</v>
          </cell>
        </row>
        <row r="63">
          <cell r="B63">
            <v>1.4099999999999975</v>
          </cell>
          <cell r="C63">
            <v>0.23723667877874108</v>
          </cell>
          <cell r="F63">
            <v>1.3949999999999976</v>
          </cell>
          <cell r="G63">
            <v>0.30965484917965791</v>
          </cell>
        </row>
        <row r="64">
          <cell r="B64">
            <v>1.4249999999999974</v>
          </cell>
          <cell r="C64">
            <v>0.17915624235875219</v>
          </cell>
          <cell r="F64">
            <v>1.4099999999999975</v>
          </cell>
          <cell r="G64">
            <v>0.23723667877874108</v>
          </cell>
        </row>
        <row r="65">
          <cell r="B65">
            <v>1.4399999999999973</v>
          </cell>
          <cell r="C65">
            <v>0.13336080669905581</v>
          </cell>
          <cell r="F65">
            <v>1.4249999999999974</v>
          </cell>
          <cell r="G65">
            <v>0.17915624235875219</v>
          </cell>
        </row>
        <row r="66">
          <cell r="B66">
            <v>1.4549999999999972</v>
          </cell>
          <cell r="C66">
            <v>9.7852210810229642E-2</v>
          </cell>
          <cell r="F66">
            <v>1.4399999999999973</v>
          </cell>
          <cell r="G66">
            <v>0.13336080669905581</v>
          </cell>
        </row>
        <row r="67">
          <cell r="B67">
            <v>1.4699999999999971</v>
          </cell>
          <cell r="C67">
            <v>7.0771635185902335E-2</v>
          </cell>
          <cell r="F67">
            <v>1.4549999999999972</v>
          </cell>
          <cell r="G67">
            <v>9.7852210810229642E-2</v>
          </cell>
        </row>
        <row r="68">
          <cell r="B68">
            <v>1.484999999999997</v>
          </cell>
          <cell r="C68">
            <v>5.0453811170130917E-2</v>
          </cell>
          <cell r="F68">
            <v>1.4699999999999971</v>
          </cell>
          <cell r="G68">
            <v>7.0771635185902335E-2</v>
          </cell>
        </row>
        <row r="69">
          <cell r="B69">
            <v>1.4999999999999969</v>
          </cell>
          <cell r="C69">
            <v>3.5454787295506704E-2</v>
          </cell>
          <cell r="F69">
            <v>1.484999999999997</v>
          </cell>
          <cell r="G69">
            <v>5.0453811170130917E-2</v>
          </cell>
        </row>
        <row r="70">
          <cell r="F70">
            <v>1.4999999999999969</v>
          </cell>
          <cell r="G70">
            <v>3.5454787295506704E-2</v>
          </cell>
        </row>
      </sheetData>
      <sheetData sheetId="10"/>
      <sheetData sheetId="11"/>
      <sheetData sheetId="12"/>
      <sheetData sheetId="13">
        <row r="4">
          <cell r="B4" t="str">
            <v>Temperature</v>
          </cell>
          <cell r="C4"/>
          <cell r="D4"/>
        </row>
        <row r="16">
          <cell r="B16" t="str">
            <v>Induan</v>
          </cell>
          <cell r="C16"/>
          <cell r="D16" t="str">
            <v>Olenekian</v>
          </cell>
          <cell r="E16"/>
          <cell r="F16" t="str">
            <v>Kobbe</v>
          </cell>
          <cell r="G16"/>
          <cell r="L16" t="str">
            <v>C2</v>
          </cell>
          <cell r="M16"/>
          <cell r="N16" t="str">
            <v>C3+4</v>
          </cell>
          <cell r="O16"/>
        </row>
        <row r="18">
          <cell r="B18">
            <v>16</v>
          </cell>
          <cell r="C18">
            <v>3.3238863089535059E-3</v>
          </cell>
          <cell r="D18">
            <v>16</v>
          </cell>
          <cell r="E18">
            <v>3.3238863089535059E-3</v>
          </cell>
          <cell r="F18">
            <v>8</v>
          </cell>
          <cell r="G18">
            <v>2.2159242059690038E-3</v>
          </cell>
          <cell r="L18">
            <v>0</v>
          </cell>
          <cell r="M18">
            <v>1.6619431544767529E-3</v>
          </cell>
          <cell r="N18">
            <v>0</v>
          </cell>
          <cell r="O18">
            <v>1.6619431544767529E-3</v>
          </cell>
        </row>
        <row r="19">
          <cell r="B19">
            <v>16.16</v>
          </cell>
          <cell r="C19">
            <v>4.7300447971994454E-3</v>
          </cell>
          <cell r="D19">
            <v>16.16</v>
          </cell>
          <cell r="E19">
            <v>4.7300447971994454E-3</v>
          </cell>
          <cell r="F19">
            <v>8.24</v>
          </cell>
          <cell r="G19">
            <v>3.1533631981329638E-3</v>
          </cell>
          <cell r="L19">
            <v>0.32</v>
          </cell>
          <cell r="M19">
            <v>2.3650223985997227E-3</v>
          </cell>
          <cell r="N19">
            <v>0.32</v>
          </cell>
          <cell r="O19">
            <v>2.3650223985997227E-3</v>
          </cell>
        </row>
        <row r="20">
          <cell r="B20">
            <v>16.32</v>
          </cell>
          <cell r="C20">
            <v>6.6348407986779245E-3</v>
          </cell>
          <cell r="D20">
            <v>16.32</v>
          </cell>
          <cell r="E20">
            <v>6.6348407986779245E-3</v>
          </cell>
          <cell r="F20">
            <v>8.48</v>
          </cell>
          <cell r="G20">
            <v>4.4232271991186158E-3</v>
          </cell>
          <cell r="L20">
            <v>0.64</v>
          </cell>
          <cell r="M20">
            <v>3.317420399338957E-3</v>
          </cell>
          <cell r="N20">
            <v>0.64</v>
          </cell>
          <cell r="O20">
            <v>3.317420399338957E-3</v>
          </cell>
        </row>
        <row r="21">
          <cell r="B21">
            <v>16.48</v>
          </cell>
          <cell r="C21">
            <v>9.1736447634584908E-3</v>
          </cell>
          <cell r="D21">
            <v>16.48</v>
          </cell>
          <cell r="E21">
            <v>9.1736447634584908E-3</v>
          </cell>
          <cell r="F21">
            <v>8.7200000000000006</v>
          </cell>
          <cell r="G21">
            <v>6.1157631756389936E-3</v>
          </cell>
          <cell r="L21">
            <v>0.96</v>
          </cell>
          <cell r="M21">
            <v>4.5868223817292393E-3</v>
          </cell>
          <cell r="N21">
            <v>0.96</v>
          </cell>
          <cell r="O21">
            <v>4.5868223817292393E-3</v>
          </cell>
        </row>
        <row r="22">
          <cell r="B22">
            <v>16.64</v>
          </cell>
          <cell r="C22">
            <v>1.2502575628035809E-2</v>
          </cell>
          <cell r="D22">
            <v>16.64</v>
          </cell>
          <cell r="E22">
            <v>1.2502575628035809E-2</v>
          </cell>
          <cell r="F22">
            <v>8.9600000000000009</v>
          </cell>
          <cell r="G22">
            <v>8.3350504186905389E-3</v>
          </cell>
          <cell r="L22">
            <v>1.28</v>
          </cell>
          <cell r="M22">
            <v>6.251287814017896E-3</v>
          </cell>
          <cell r="N22">
            <v>1.28</v>
          </cell>
          <cell r="O22">
            <v>6.251287814017896E-3</v>
          </cell>
        </row>
        <row r="23">
          <cell r="B23">
            <v>16.8</v>
          </cell>
          <cell r="C23">
            <v>1.67958977211322E-2</v>
          </cell>
          <cell r="D23">
            <v>16.8</v>
          </cell>
          <cell r="E23">
            <v>1.67958977211322E-2</v>
          </cell>
          <cell r="F23">
            <v>9.2000000000000011</v>
          </cell>
          <cell r="G23">
            <v>1.1197265147421465E-2</v>
          </cell>
          <cell r="L23">
            <v>1.6</v>
          </cell>
          <cell r="M23">
            <v>8.3979488605660808E-3</v>
          </cell>
          <cell r="N23">
            <v>1.6</v>
          </cell>
          <cell r="O23">
            <v>8.3979488605660808E-3</v>
          </cell>
        </row>
        <row r="24">
          <cell r="B24">
            <v>16.96</v>
          </cell>
          <cell r="C24">
            <v>2.2240938635505986E-2</v>
          </cell>
          <cell r="D24">
            <v>16.96</v>
          </cell>
          <cell r="E24">
            <v>2.2240938635505986E-2</v>
          </cell>
          <cell r="F24">
            <v>9.4400000000000013</v>
          </cell>
          <cell r="G24">
            <v>1.4827292423670658E-2</v>
          </cell>
          <cell r="L24">
            <v>1.9200000000000002</v>
          </cell>
          <cell r="M24">
            <v>1.1120469317752969E-2</v>
          </cell>
          <cell r="N24">
            <v>1.9200000000000002</v>
          </cell>
          <cell r="O24">
            <v>1.1120469317752969E-2</v>
          </cell>
        </row>
        <row r="25">
          <cell r="B25">
            <v>17.12</v>
          </cell>
          <cell r="C25">
            <v>2.9030142110591763E-2</v>
          </cell>
          <cell r="D25">
            <v>17.12</v>
          </cell>
          <cell r="E25">
            <v>2.9030142110591763E-2</v>
          </cell>
          <cell r="F25">
            <v>9.6800000000000015</v>
          </cell>
          <cell r="G25">
            <v>1.9353428073727839E-2</v>
          </cell>
          <cell r="L25">
            <v>2.2400000000000002</v>
          </cell>
          <cell r="M25">
            <v>1.4515071055295854E-2</v>
          </cell>
          <cell r="N25">
            <v>2.2400000000000002</v>
          </cell>
          <cell r="O25">
            <v>1.4515071055295854E-2</v>
          </cell>
        </row>
        <row r="26">
          <cell r="B26">
            <v>17.28</v>
          </cell>
          <cell r="C26">
            <v>3.7350065801303144E-2</v>
          </cell>
          <cell r="D26">
            <v>17.28</v>
          </cell>
          <cell r="E26">
            <v>3.7350065801303144E-2</v>
          </cell>
          <cell r="F26">
            <v>9.9200000000000017</v>
          </cell>
          <cell r="G26">
            <v>2.4900043867535429E-2</v>
          </cell>
          <cell r="L26">
            <v>2.56</v>
          </cell>
          <cell r="M26">
            <v>1.8675032900651541E-2</v>
          </cell>
          <cell r="N26">
            <v>2.56</v>
          </cell>
          <cell r="O26">
            <v>1.8675032900651541E-2</v>
          </cell>
        </row>
        <row r="27">
          <cell r="B27">
            <v>17.440000000000001</v>
          </cell>
          <cell r="C27">
            <v>4.7367421076399074E-2</v>
          </cell>
          <cell r="D27">
            <v>17.440000000000001</v>
          </cell>
          <cell r="E27">
            <v>4.7367421076399074E-2</v>
          </cell>
          <cell r="F27">
            <v>10.160000000000002</v>
          </cell>
          <cell r="G27">
            <v>3.1578280717599383E-2</v>
          </cell>
          <cell r="L27">
            <v>2.88</v>
          </cell>
          <cell r="M27">
            <v>2.3683710538199485E-2</v>
          </cell>
          <cell r="N27">
            <v>2.88</v>
          </cell>
          <cell r="O27">
            <v>2.3683710538199485E-2</v>
          </cell>
        </row>
        <row r="28">
          <cell r="B28">
            <v>17.600000000000001</v>
          </cell>
          <cell r="C28">
            <v>5.9212618725670733E-2</v>
          </cell>
          <cell r="D28">
            <v>17.600000000000001</v>
          </cell>
          <cell r="E28">
            <v>5.9212618725670733E-2</v>
          </cell>
          <cell r="F28">
            <v>10.400000000000002</v>
          </cell>
          <cell r="G28">
            <v>3.9475079150447151E-2</v>
          </cell>
          <cell r="L28">
            <v>3.1999999999999997</v>
          </cell>
          <cell r="M28">
            <v>2.9606309362835294E-2</v>
          </cell>
          <cell r="N28">
            <v>3.1999999999999997</v>
          </cell>
          <cell r="O28">
            <v>2.9606309362835294E-2</v>
          </cell>
        </row>
        <row r="29">
          <cell r="B29">
            <v>17.760000000000002</v>
          </cell>
          <cell r="C29">
            <v>7.2961701998600775E-2</v>
          </cell>
          <cell r="D29">
            <v>17.760000000000002</v>
          </cell>
          <cell r="E29">
            <v>7.2961701998600775E-2</v>
          </cell>
          <cell r="F29">
            <v>10.640000000000002</v>
          </cell>
          <cell r="G29">
            <v>4.8641134665733846E-2</v>
          </cell>
          <cell r="L29">
            <v>3.5199999999999996</v>
          </cell>
          <cell r="M29">
            <v>3.6480850999300304E-2</v>
          </cell>
          <cell r="N29">
            <v>3.5199999999999996</v>
          </cell>
          <cell r="O29">
            <v>3.6480850999300304E-2</v>
          </cell>
        </row>
        <row r="30">
          <cell r="B30">
            <v>17.920000000000002</v>
          </cell>
          <cell r="C30">
            <v>8.861797129468689E-2</v>
          </cell>
          <cell r="D30">
            <v>17.920000000000002</v>
          </cell>
          <cell r="E30">
            <v>8.861797129468689E-2</v>
          </cell>
          <cell r="F30">
            <v>10.880000000000003</v>
          </cell>
          <cell r="G30">
            <v>5.9078647529791257E-2</v>
          </cell>
          <cell r="L30">
            <v>3.8399999999999994</v>
          </cell>
          <cell r="M30">
            <v>4.4308985647343355E-2</v>
          </cell>
          <cell r="N30">
            <v>3.8399999999999994</v>
          </cell>
          <cell r="O30">
            <v>4.4308985647343355E-2</v>
          </cell>
        </row>
        <row r="31">
          <cell r="B31">
            <v>18.080000000000002</v>
          </cell>
          <cell r="C31">
            <v>0.10609497391862932</v>
          </cell>
          <cell r="D31">
            <v>18.080000000000002</v>
          </cell>
          <cell r="E31">
            <v>0.10609497391862932</v>
          </cell>
          <cell r="F31">
            <v>11.120000000000003</v>
          </cell>
          <cell r="G31">
            <v>7.0729982612419542E-2</v>
          </cell>
          <cell r="L31">
            <v>4.1599999999999993</v>
          </cell>
          <cell r="M31">
            <v>5.3047486959314515E-2</v>
          </cell>
          <cell r="N31">
            <v>4.1599999999999993</v>
          </cell>
          <cell r="O31">
            <v>5.3047486959314515E-2</v>
          </cell>
        </row>
        <row r="32">
          <cell r="B32">
            <v>18.240000000000002</v>
          </cell>
          <cell r="C32">
            <v>0.12520278130628562</v>
          </cell>
          <cell r="D32">
            <v>18.240000000000002</v>
          </cell>
          <cell r="E32">
            <v>0.12520278130628562</v>
          </cell>
          <cell r="F32">
            <v>11.360000000000003</v>
          </cell>
          <cell r="G32">
            <v>8.3468520870857085E-2</v>
          </cell>
          <cell r="L32">
            <v>4.4799999999999995</v>
          </cell>
          <cell r="M32">
            <v>6.2601390653142658E-2</v>
          </cell>
          <cell r="N32">
            <v>4.4799999999999995</v>
          </cell>
          <cell r="O32">
            <v>6.2601390653142658E-2</v>
          </cell>
        </row>
        <row r="33">
          <cell r="B33">
            <v>18.400000000000002</v>
          </cell>
          <cell r="C33">
            <v>0.14563954123741002</v>
          </cell>
          <cell r="D33">
            <v>18.400000000000002</v>
          </cell>
          <cell r="E33">
            <v>0.14563954123741002</v>
          </cell>
          <cell r="F33">
            <v>11.600000000000003</v>
          </cell>
          <cell r="G33">
            <v>9.7093027491606657E-2</v>
          </cell>
          <cell r="L33">
            <v>4.8</v>
          </cell>
          <cell r="M33">
            <v>7.2819770618704843E-2</v>
          </cell>
          <cell r="N33">
            <v>4.8</v>
          </cell>
          <cell r="O33">
            <v>7.2819770618704843E-2</v>
          </cell>
        </row>
        <row r="34">
          <cell r="B34">
            <v>18.560000000000002</v>
          </cell>
          <cell r="C34">
            <v>0.16699012406382116</v>
          </cell>
          <cell r="D34">
            <v>18.560000000000002</v>
          </cell>
          <cell r="E34">
            <v>0.16699012406382116</v>
          </cell>
          <cell r="F34">
            <v>11.840000000000003</v>
          </cell>
          <cell r="G34">
            <v>0.11132674937588077</v>
          </cell>
          <cell r="L34">
            <v>5.12</v>
          </cell>
          <cell r="M34">
            <v>8.3495062031910428E-2</v>
          </cell>
          <cell r="N34">
            <v>5.12</v>
          </cell>
          <cell r="O34">
            <v>8.3495062031910428E-2</v>
          </cell>
        </row>
        <row r="35">
          <cell r="B35">
            <v>18.720000000000002</v>
          </cell>
          <cell r="C35">
            <v>0.18873325582358816</v>
          </cell>
          <cell r="D35">
            <v>18.720000000000002</v>
          </cell>
          <cell r="E35">
            <v>0.18873325582358816</v>
          </cell>
          <cell r="F35">
            <v>12.080000000000004</v>
          </cell>
          <cell r="G35">
            <v>0.12582217054905875</v>
          </cell>
          <cell r="L35">
            <v>5.44</v>
          </cell>
          <cell r="M35">
            <v>9.4366627911793927E-2</v>
          </cell>
          <cell r="N35">
            <v>5.44</v>
          </cell>
          <cell r="O35">
            <v>9.4366627911793927E-2</v>
          </cell>
        </row>
        <row r="36">
          <cell r="B36">
            <v>18.880000000000003</v>
          </cell>
          <cell r="C36">
            <v>0.21025785812971576</v>
          </cell>
          <cell r="D36">
            <v>18.880000000000003</v>
          </cell>
          <cell r="E36">
            <v>0.21025785812971576</v>
          </cell>
          <cell r="F36">
            <v>12.320000000000004</v>
          </cell>
          <cell r="G36">
            <v>0.14017190541981051</v>
          </cell>
          <cell r="L36">
            <v>5.7600000000000007</v>
          </cell>
          <cell r="M36">
            <v>0.10512892906485774</v>
          </cell>
          <cell r="N36">
            <v>5.7600000000000007</v>
          </cell>
          <cell r="O36">
            <v>0.10512892906485774</v>
          </cell>
        </row>
        <row r="37">
          <cell r="B37">
            <v>19.040000000000003</v>
          </cell>
          <cell r="C37">
            <v>0.23088844535239006</v>
          </cell>
          <cell r="D37">
            <v>19.040000000000003</v>
          </cell>
          <cell r="E37">
            <v>0.23088844535239006</v>
          </cell>
          <cell r="F37">
            <v>12.560000000000004</v>
          </cell>
          <cell r="G37">
            <v>0.1539256302349267</v>
          </cell>
          <cell r="L37">
            <v>6.080000000000001</v>
          </cell>
          <cell r="M37">
            <v>0.11544422267619489</v>
          </cell>
          <cell r="N37">
            <v>6.080000000000001</v>
          </cell>
          <cell r="O37">
            <v>0.11544422267619489</v>
          </cell>
        </row>
        <row r="38">
          <cell r="B38">
            <v>19.200000000000003</v>
          </cell>
          <cell r="C38">
            <v>0.24991845216885009</v>
          </cell>
          <cell r="D38">
            <v>19.200000000000003</v>
          </cell>
          <cell r="E38">
            <v>0.24991845216885009</v>
          </cell>
          <cell r="F38">
            <v>12.800000000000004</v>
          </cell>
          <cell r="G38">
            <v>0.16661230144590006</v>
          </cell>
          <cell r="L38">
            <v>6.4000000000000012</v>
          </cell>
          <cell r="M38">
            <v>0.12495922608442492</v>
          </cell>
          <cell r="N38">
            <v>6.4000000000000012</v>
          </cell>
          <cell r="O38">
            <v>0.12495922608442492</v>
          </cell>
        </row>
        <row r="39">
          <cell r="B39">
            <v>19.360000000000003</v>
          </cell>
          <cell r="C39">
            <v>0.26664939637949814</v>
          </cell>
          <cell r="D39">
            <v>19.360000000000003</v>
          </cell>
          <cell r="E39">
            <v>0.26664939637949814</v>
          </cell>
          <cell r="F39">
            <v>13.040000000000004</v>
          </cell>
          <cell r="G39">
            <v>0.17776626425299874</v>
          </cell>
          <cell r="L39">
            <v>6.7200000000000015</v>
          </cell>
          <cell r="M39">
            <v>0.13332469818974896</v>
          </cell>
          <cell r="N39">
            <v>6.7200000000000015</v>
          </cell>
          <cell r="O39">
            <v>0.13332469818974896</v>
          </cell>
        </row>
        <row r="40">
          <cell r="B40">
            <v>19.520000000000003</v>
          </cell>
          <cell r="C40">
            <v>0.28043295402984653</v>
          </cell>
          <cell r="D40">
            <v>19.520000000000003</v>
          </cell>
          <cell r="E40">
            <v>0.28043295402984653</v>
          </cell>
          <cell r="F40">
            <v>13.280000000000005</v>
          </cell>
          <cell r="G40">
            <v>0.18695530268656435</v>
          </cell>
          <cell r="L40">
            <v>7.0400000000000018</v>
          </cell>
          <cell r="M40">
            <v>0.14021647701492321</v>
          </cell>
          <cell r="N40">
            <v>7.0400000000000018</v>
          </cell>
          <cell r="O40">
            <v>0.14021647701492321</v>
          </cell>
        </row>
        <row r="41">
          <cell r="B41">
            <v>19.680000000000003</v>
          </cell>
          <cell r="C41">
            <v>0.29071246134376083</v>
          </cell>
          <cell r="D41">
            <v>19.680000000000003</v>
          </cell>
          <cell r="E41">
            <v>0.29071246134376083</v>
          </cell>
          <cell r="F41">
            <v>13.520000000000005</v>
          </cell>
          <cell r="G41">
            <v>0.19380830756250719</v>
          </cell>
          <cell r="L41">
            <v>7.3600000000000021</v>
          </cell>
          <cell r="M41">
            <v>0.14535623067188033</v>
          </cell>
          <cell r="N41">
            <v>7.3600000000000021</v>
          </cell>
          <cell r="O41">
            <v>0.14535623067188033</v>
          </cell>
        </row>
        <row r="42">
          <cell r="B42">
            <v>19.840000000000003</v>
          </cell>
          <cell r="C42">
            <v>0.29706015884524212</v>
          </cell>
          <cell r="D42">
            <v>19.840000000000003</v>
          </cell>
          <cell r="E42">
            <v>0.29706015884524212</v>
          </cell>
          <cell r="F42">
            <v>13.760000000000005</v>
          </cell>
          <cell r="G42">
            <v>0.19804010589682811</v>
          </cell>
          <cell r="L42">
            <v>7.6800000000000024</v>
          </cell>
          <cell r="M42">
            <v>0.14853007942262106</v>
          </cell>
          <cell r="N42">
            <v>7.6800000000000024</v>
          </cell>
          <cell r="O42">
            <v>0.14853007942262106</v>
          </cell>
        </row>
        <row r="43">
          <cell r="B43">
            <v>20.000000000000004</v>
          </cell>
          <cell r="C43">
            <v>0.29920671030107454</v>
          </cell>
          <cell r="D43">
            <v>20.000000000000004</v>
          </cell>
          <cell r="E43">
            <v>0.29920671030107454</v>
          </cell>
          <cell r="F43">
            <v>14.000000000000005</v>
          </cell>
          <cell r="G43">
            <v>0.19947114020071635</v>
          </cell>
          <cell r="L43">
            <v>8.0000000000000018</v>
          </cell>
          <cell r="M43">
            <v>0.14960335515053727</v>
          </cell>
          <cell r="N43">
            <v>8.0000000000000018</v>
          </cell>
          <cell r="O43">
            <v>0.14960335515053727</v>
          </cell>
        </row>
        <row r="44">
          <cell r="B44">
            <v>20.160000000000004</v>
          </cell>
          <cell r="C44">
            <v>0.29706015884524201</v>
          </cell>
          <cell r="D44">
            <v>20.160000000000004</v>
          </cell>
          <cell r="E44">
            <v>0.29706015884524201</v>
          </cell>
          <cell r="F44">
            <v>14.240000000000006</v>
          </cell>
          <cell r="G44">
            <v>0.19804010589682799</v>
          </cell>
          <cell r="L44">
            <v>8.3200000000000021</v>
          </cell>
          <cell r="M44">
            <v>0.14853007942262103</v>
          </cell>
          <cell r="N44">
            <v>8.3200000000000021</v>
          </cell>
          <cell r="O44">
            <v>0.14853007942262103</v>
          </cell>
        </row>
        <row r="45">
          <cell r="B45">
            <v>20.320000000000004</v>
          </cell>
          <cell r="C45">
            <v>0.29071246134376044</v>
          </cell>
          <cell r="D45">
            <v>20.320000000000004</v>
          </cell>
          <cell r="E45">
            <v>0.29071246134376044</v>
          </cell>
          <cell r="F45">
            <v>14.480000000000006</v>
          </cell>
          <cell r="G45">
            <v>0.19380830756250694</v>
          </cell>
          <cell r="L45">
            <v>8.6400000000000023</v>
          </cell>
          <cell r="M45">
            <v>0.14535623067188028</v>
          </cell>
          <cell r="N45">
            <v>8.6400000000000023</v>
          </cell>
          <cell r="O45">
            <v>0.14535623067188028</v>
          </cell>
        </row>
        <row r="46">
          <cell r="B46">
            <v>20.480000000000004</v>
          </cell>
          <cell r="C46">
            <v>0.28043295402984603</v>
          </cell>
          <cell r="D46">
            <v>20.480000000000004</v>
          </cell>
          <cell r="E46">
            <v>0.28043295402984603</v>
          </cell>
          <cell r="F46">
            <v>14.720000000000006</v>
          </cell>
          <cell r="G46">
            <v>0.18695530268656399</v>
          </cell>
          <cell r="L46">
            <v>8.9600000000000026</v>
          </cell>
          <cell r="M46">
            <v>0.14021647701492312</v>
          </cell>
          <cell r="N46">
            <v>8.9600000000000026</v>
          </cell>
          <cell r="O46">
            <v>0.14021647701492312</v>
          </cell>
        </row>
        <row r="47">
          <cell r="B47">
            <v>20.640000000000004</v>
          </cell>
          <cell r="C47">
            <v>0.26664939637949747</v>
          </cell>
          <cell r="D47">
            <v>20.640000000000004</v>
          </cell>
          <cell r="E47">
            <v>0.26664939637949747</v>
          </cell>
          <cell r="F47">
            <v>14.960000000000006</v>
          </cell>
          <cell r="G47">
            <v>0.1777662642529983</v>
          </cell>
          <cell r="L47">
            <v>9.2800000000000029</v>
          </cell>
          <cell r="M47">
            <v>0.13332469818974885</v>
          </cell>
          <cell r="N47">
            <v>9.2800000000000029</v>
          </cell>
          <cell r="O47">
            <v>0.13332469818974885</v>
          </cell>
        </row>
        <row r="48">
          <cell r="B48">
            <v>20.800000000000004</v>
          </cell>
          <cell r="C48">
            <v>0.24991845216884928</v>
          </cell>
          <cell r="D48">
            <v>20.800000000000004</v>
          </cell>
          <cell r="E48">
            <v>0.24991845216884928</v>
          </cell>
          <cell r="F48">
            <v>15.200000000000006</v>
          </cell>
          <cell r="G48">
            <v>0.1666123014458995</v>
          </cell>
          <cell r="L48">
            <v>9.6000000000000032</v>
          </cell>
          <cell r="M48">
            <v>0.12495922608442481</v>
          </cell>
          <cell r="N48">
            <v>9.6000000000000032</v>
          </cell>
          <cell r="O48">
            <v>0.12495922608442481</v>
          </cell>
        </row>
        <row r="49">
          <cell r="B49">
            <v>20.960000000000004</v>
          </cell>
          <cell r="C49">
            <v>0.23088844535238917</v>
          </cell>
          <cell r="D49">
            <v>20.960000000000004</v>
          </cell>
          <cell r="E49">
            <v>0.23088844535238917</v>
          </cell>
          <cell r="F49">
            <v>15.440000000000007</v>
          </cell>
          <cell r="G49">
            <v>0.15392563023492611</v>
          </cell>
          <cell r="L49">
            <v>9.9200000000000035</v>
          </cell>
          <cell r="M49">
            <v>0.11544422267619477</v>
          </cell>
          <cell r="N49">
            <v>9.9200000000000035</v>
          </cell>
          <cell r="O49">
            <v>0.11544422267619477</v>
          </cell>
        </row>
        <row r="50">
          <cell r="B50">
            <v>21.120000000000005</v>
          </cell>
          <cell r="C50">
            <v>0.21025785812971481</v>
          </cell>
          <cell r="D50">
            <v>21.120000000000005</v>
          </cell>
          <cell r="E50">
            <v>0.21025785812971481</v>
          </cell>
          <cell r="F50">
            <v>15.680000000000007</v>
          </cell>
          <cell r="G50">
            <v>0.14017190541980989</v>
          </cell>
          <cell r="L50">
            <v>10.240000000000004</v>
          </cell>
          <cell r="M50">
            <v>0.10512892906485762</v>
          </cell>
          <cell r="N50">
            <v>10.240000000000004</v>
          </cell>
          <cell r="O50">
            <v>0.10512892906485762</v>
          </cell>
        </row>
        <row r="51">
          <cell r="B51">
            <v>21.280000000000005</v>
          </cell>
          <cell r="C51">
            <v>0.18873325582358719</v>
          </cell>
          <cell r="D51">
            <v>21.280000000000005</v>
          </cell>
          <cell r="E51">
            <v>0.18873325582358719</v>
          </cell>
          <cell r="F51">
            <v>15.920000000000007</v>
          </cell>
          <cell r="G51">
            <v>0.12582217054905812</v>
          </cell>
          <cell r="L51">
            <v>10.560000000000004</v>
          </cell>
          <cell r="M51">
            <v>9.4366627911793788E-2</v>
          </cell>
          <cell r="N51">
            <v>10.560000000000004</v>
          </cell>
          <cell r="O51">
            <v>9.4366627911793788E-2</v>
          </cell>
        </row>
        <row r="52">
          <cell r="B52">
            <v>21.440000000000005</v>
          </cell>
          <cell r="C52">
            <v>0.16699012406382019</v>
          </cell>
          <cell r="D52">
            <v>21.440000000000005</v>
          </cell>
          <cell r="E52">
            <v>0.16699012406382019</v>
          </cell>
          <cell r="F52">
            <v>16.160000000000007</v>
          </cell>
          <cell r="G52">
            <v>0.11132674937588012</v>
          </cell>
          <cell r="L52">
            <v>10.880000000000004</v>
          </cell>
          <cell r="M52">
            <v>8.3495062031910289E-2</v>
          </cell>
          <cell r="N52">
            <v>10.880000000000004</v>
          </cell>
          <cell r="O52">
            <v>8.3495062031910289E-2</v>
          </cell>
        </row>
        <row r="53">
          <cell r="B53">
            <v>21.600000000000005</v>
          </cell>
          <cell r="C53">
            <v>0.14563954123740908</v>
          </cell>
          <cell r="D53">
            <v>21.600000000000005</v>
          </cell>
          <cell r="E53">
            <v>0.14563954123740908</v>
          </cell>
          <cell r="F53">
            <v>16.400000000000006</v>
          </cell>
          <cell r="G53">
            <v>9.7093027491606157E-2</v>
          </cell>
          <cell r="L53">
            <v>11.200000000000005</v>
          </cell>
          <cell r="M53">
            <v>7.2819770618704704E-2</v>
          </cell>
          <cell r="N53">
            <v>11.200000000000005</v>
          </cell>
          <cell r="O53">
            <v>7.2819770618704704E-2</v>
          </cell>
        </row>
        <row r="54">
          <cell r="B54">
            <v>21.760000000000005</v>
          </cell>
          <cell r="C54">
            <v>0.12520278130628473</v>
          </cell>
          <cell r="D54">
            <v>21.760000000000005</v>
          </cell>
          <cell r="E54">
            <v>0.12520278130628473</v>
          </cell>
          <cell r="F54">
            <v>16.640000000000004</v>
          </cell>
          <cell r="G54">
            <v>8.3468520870856683E-2</v>
          </cell>
          <cell r="L54">
            <v>11.520000000000005</v>
          </cell>
          <cell r="M54">
            <v>6.2601390653142533E-2</v>
          </cell>
          <cell r="N54">
            <v>11.520000000000005</v>
          </cell>
          <cell r="O54">
            <v>6.2601390653142533E-2</v>
          </cell>
        </row>
        <row r="55">
          <cell r="B55">
            <v>21.920000000000005</v>
          </cell>
          <cell r="C55">
            <v>0.10609497391862847</v>
          </cell>
          <cell r="D55">
            <v>21.920000000000005</v>
          </cell>
          <cell r="E55">
            <v>0.10609497391862847</v>
          </cell>
          <cell r="F55">
            <v>16.880000000000003</v>
          </cell>
          <cell r="G55">
            <v>7.0729982612419265E-2</v>
          </cell>
          <cell r="L55">
            <v>11.840000000000005</v>
          </cell>
          <cell r="M55">
            <v>5.3047486959314404E-2</v>
          </cell>
          <cell r="N55">
            <v>11.840000000000005</v>
          </cell>
          <cell r="O55">
            <v>5.3047486959314404E-2</v>
          </cell>
        </row>
        <row r="56">
          <cell r="B56">
            <v>22.080000000000005</v>
          </cell>
          <cell r="C56">
            <v>8.8617971294686154E-2</v>
          </cell>
          <cell r="D56">
            <v>22.080000000000005</v>
          </cell>
          <cell r="E56">
            <v>8.8617971294686154E-2</v>
          </cell>
          <cell r="F56">
            <v>17.12</v>
          </cell>
          <cell r="G56">
            <v>5.9078647529791105E-2</v>
          </cell>
          <cell r="L56">
            <v>12.160000000000005</v>
          </cell>
          <cell r="M56">
            <v>4.4308985647343216E-2</v>
          </cell>
          <cell r="N56">
            <v>12.160000000000005</v>
          </cell>
          <cell r="O56">
            <v>4.4308985647343216E-2</v>
          </cell>
        </row>
        <row r="57">
          <cell r="B57">
            <v>22.240000000000006</v>
          </cell>
          <cell r="C57">
            <v>7.2961701998600123E-2</v>
          </cell>
          <cell r="D57">
            <v>22.240000000000006</v>
          </cell>
          <cell r="E57">
            <v>7.2961701998600123E-2</v>
          </cell>
          <cell r="F57">
            <v>17.36</v>
          </cell>
          <cell r="G57">
            <v>4.8641134665733769E-2</v>
          </cell>
          <cell r="L57">
            <v>12.480000000000006</v>
          </cell>
          <cell r="M57">
            <v>3.6480850999300179E-2</v>
          </cell>
          <cell r="N57">
            <v>12.480000000000006</v>
          </cell>
          <cell r="O57">
            <v>3.6480850999300179E-2</v>
          </cell>
        </row>
        <row r="58">
          <cell r="B58">
            <v>22.400000000000006</v>
          </cell>
          <cell r="C58">
            <v>5.9212618725670164E-2</v>
          </cell>
          <cell r="D58">
            <v>22.400000000000006</v>
          </cell>
          <cell r="E58">
            <v>5.9212618725670164E-2</v>
          </cell>
          <cell r="F58">
            <v>17.599999999999998</v>
          </cell>
          <cell r="G58">
            <v>3.9475079150447151E-2</v>
          </cell>
          <cell r="L58">
            <v>12.800000000000006</v>
          </cell>
          <cell r="M58">
            <v>2.9606309362835193E-2</v>
          </cell>
          <cell r="N58">
            <v>12.800000000000006</v>
          </cell>
          <cell r="O58">
            <v>2.9606309362835193E-2</v>
          </cell>
        </row>
        <row r="59">
          <cell r="B59">
            <v>22.560000000000006</v>
          </cell>
          <cell r="C59">
            <v>4.7367421076398582E-2</v>
          </cell>
          <cell r="D59">
            <v>22.560000000000006</v>
          </cell>
          <cell r="E59">
            <v>4.7367421076398582E-2</v>
          </cell>
          <cell r="F59">
            <v>17.839999999999996</v>
          </cell>
          <cell r="G59">
            <v>3.1578280717599438E-2</v>
          </cell>
          <cell r="L59">
            <v>13.120000000000006</v>
          </cell>
          <cell r="M59">
            <v>2.3683710538199385E-2</v>
          </cell>
          <cell r="N59">
            <v>13.120000000000006</v>
          </cell>
          <cell r="O59">
            <v>2.3683710538199385E-2</v>
          </cell>
        </row>
        <row r="60">
          <cell r="B60">
            <v>22.720000000000006</v>
          </cell>
          <cell r="C60">
            <v>3.7350065801302727E-2</v>
          </cell>
          <cell r="D60">
            <v>22.720000000000006</v>
          </cell>
          <cell r="E60">
            <v>3.7350065801302727E-2</v>
          </cell>
          <cell r="F60">
            <v>18.079999999999995</v>
          </cell>
          <cell r="G60">
            <v>2.4900043867535519E-2</v>
          </cell>
          <cell r="L60">
            <v>13.440000000000007</v>
          </cell>
          <cell r="M60">
            <v>1.867503290065144E-2</v>
          </cell>
          <cell r="N60">
            <v>13.440000000000007</v>
          </cell>
          <cell r="O60">
            <v>1.867503290065144E-2</v>
          </cell>
        </row>
        <row r="61">
          <cell r="B61">
            <v>22.880000000000006</v>
          </cell>
          <cell r="C61">
            <v>2.9030142110591423E-2</v>
          </cell>
          <cell r="D61">
            <v>22.880000000000006</v>
          </cell>
          <cell r="E61">
            <v>2.9030142110591423E-2</v>
          </cell>
          <cell r="F61">
            <v>18.319999999999993</v>
          </cell>
          <cell r="G61">
            <v>1.935342807372795E-2</v>
          </cell>
          <cell r="L61">
            <v>13.760000000000007</v>
          </cell>
          <cell r="M61">
            <v>1.4515071055295771E-2</v>
          </cell>
          <cell r="N61">
            <v>13.760000000000007</v>
          </cell>
          <cell r="O61">
            <v>1.4515071055295771E-2</v>
          </cell>
        </row>
        <row r="62">
          <cell r="B62">
            <v>23.040000000000006</v>
          </cell>
          <cell r="C62">
            <v>2.2240938635505712E-2</v>
          </cell>
          <cell r="D62">
            <v>23.040000000000006</v>
          </cell>
          <cell r="E62">
            <v>2.2240938635505712E-2</v>
          </cell>
          <cell r="F62">
            <v>18.559999999999992</v>
          </cell>
          <cell r="G62">
            <v>1.4827292423670778E-2</v>
          </cell>
          <cell r="L62">
            <v>14.080000000000007</v>
          </cell>
          <cell r="M62">
            <v>1.1120469317752901E-2</v>
          </cell>
          <cell r="N62">
            <v>14.080000000000007</v>
          </cell>
          <cell r="O62">
            <v>1.1120469317752901E-2</v>
          </cell>
        </row>
        <row r="63">
          <cell r="B63">
            <v>23.200000000000006</v>
          </cell>
          <cell r="C63">
            <v>1.6795897721131981E-2</v>
          </cell>
          <cell r="D63">
            <v>23.200000000000006</v>
          </cell>
          <cell r="E63">
            <v>1.6795897721131981E-2</v>
          </cell>
          <cell r="F63">
            <v>18.79999999999999</v>
          </cell>
          <cell r="G63">
            <v>1.1197265147421583E-2</v>
          </cell>
          <cell r="L63">
            <v>14.400000000000007</v>
          </cell>
          <cell r="M63">
            <v>8.3979488605660253E-3</v>
          </cell>
          <cell r="N63">
            <v>14.400000000000007</v>
          </cell>
          <cell r="O63">
            <v>8.3979488605660253E-3</v>
          </cell>
        </row>
        <row r="64">
          <cell r="B64">
            <v>23.360000000000007</v>
          </cell>
          <cell r="C64">
            <v>1.2502575628035643E-2</v>
          </cell>
          <cell r="D64">
            <v>23.360000000000007</v>
          </cell>
          <cell r="E64">
            <v>1.2502575628035643E-2</v>
          </cell>
          <cell r="F64">
            <v>19.039999999999988</v>
          </cell>
          <cell r="G64">
            <v>8.33505041869065E-3</v>
          </cell>
          <cell r="L64">
            <v>14.720000000000008</v>
          </cell>
          <cell r="M64">
            <v>6.2512878140178509E-3</v>
          </cell>
          <cell r="N64">
            <v>14.720000000000008</v>
          </cell>
          <cell r="O64">
            <v>6.2512878140178509E-3</v>
          </cell>
        </row>
        <row r="65">
          <cell r="B65">
            <v>23.520000000000007</v>
          </cell>
          <cell r="C65">
            <v>9.1736447634583607E-3</v>
          </cell>
          <cell r="D65">
            <v>23.520000000000007</v>
          </cell>
          <cell r="E65">
            <v>9.1736447634583607E-3</v>
          </cell>
          <cell r="F65">
            <v>19.279999999999987</v>
          </cell>
          <cell r="G65">
            <v>6.1157631756390942E-3</v>
          </cell>
          <cell r="L65">
            <v>15.040000000000008</v>
          </cell>
          <cell r="M65">
            <v>4.5868223817292029E-3</v>
          </cell>
          <cell r="N65">
            <v>15.040000000000008</v>
          </cell>
          <cell r="O65">
            <v>4.5868223817292029E-3</v>
          </cell>
        </row>
        <row r="66">
          <cell r="B66">
            <v>23.680000000000007</v>
          </cell>
          <cell r="C66">
            <v>6.6348407986778274E-3</v>
          </cell>
          <cell r="D66">
            <v>23.680000000000007</v>
          </cell>
          <cell r="E66">
            <v>6.6348407986778274E-3</v>
          </cell>
          <cell r="F66">
            <v>19.519999999999985</v>
          </cell>
          <cell r="G66">
            <v>4.4232271991187016E-3</v>
          </cell>
          <cell r="L66">
            <v>15.360000000000008</v>
          </cell>
          <cell r="M66">
            <v>3.3174203993389297E-3</v>
          </cell>
          <cell r="N66">
            <v>15.360000000000008</v>
          </cell>
          <cell r="O66">
            <v>3.3174203993389297E-3</v>
          </cell>
        </row>
        <row r="67">
          <cell r="B67">
            <v>23.840000000000007</v>
          </cell>
          <cell r="C67">
            <v>4.7300447971993752E-3</v>
          </cell>
          <cell r="D67">
            <v>23.840000000000007</v>
          </cell>
          <cell r="E67">
            <v>4.7300447971993752E-3</v>
          </cell>
          <cell r="F67">
            <v>19.759999999999984</v>
          </cell>
          <cell r="G67">
            <v>3.1533631981330371E-3</v>
          </cell>
          <cell r="L67">
            <v>15.680000000000009</v>
          </cell>
          <cell r="M67">
            <v>2.3650223985996997E-3</v>
          </cell>
          <cell r="N67">
            <v>15.680000000000009</v>
          </cell>
          <cell r="O67">
            <v>2.3650223985996997E-3</v>
          </cell>
        </row>
        <row r="68">
          <cell r="B68">
            <v>24.000000000000007</v>
          </cell>
          <cell r="C68">
            <v>3.3238863089534525E-3</v>
          </cell>
          <cell r="D68">
            <v>24.000000000000007</v>
          </cell>
          <cell r="E68">
            <v>3.3238863089534525E-3</v>
          </cell>
          <cell r="F68">
            <v>19.999999999999982</v>
          </cell>
          <cell r="G68">
            <v>2.2159242059690627E-3</v>
          </cell>
          <cell r="L68">
            <v>16.000000000000007</v>
          </cell>
          <cell r="M68">
            <v>1.6619431544767395E-3</v>
          </cell>
          <cell r="N68">
            <v>16.000000000000007</v>
          </cell>
          <cell r="O68">
            <v>1.6619431544767395E-3</v>
          </cell>
        </row>
      </sheetData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aft1"/>
      <sheetName val="Draft2"/>
      <sheetName val="Draft3"/>
      <sheetName val="Sheet3"/>
      <sheetName val="MCS_TP"/>
      <sheetName val="MCS_WS"/>
      <sheetName val="MCS_Simple_model"/>
      <sheetName val="Lithology"/>
      <sheetName val="Qs"/>
      <sheetName val="R RELIEF"/>
      <sheetName val="A CATCHMENT"/>
      <sheetName val="T TEMPERATURE"/>
      <sheetName val="Sheet2"/>
    </sheetNames>
    <sheetDataSet>
      <sheetData sheetId="0" refreshError="1"/>
      <sheetData sheetId="1" refreshError="1"/>
      <sheetData sheetId="2">
        <row r="14">
          <cell r="H14" t="str">
            <v>Havert</v>
          </cell>
          <cell r="L14">
            <v>1618.0512820512765</v>
          </cell>
        </row>
        <row r="15">
          <cell r="L15">
            <v>1552.2317142857144</v>
          </cell>
        </row>
        <row r="16">
          <cell r="L16">
            <v>343.18269230769306</v>
          </cell>
        </row>
        <row r="17">
          <cell r="L17">
            <v>139.239</v>
          </cell>
        </row>
        <row r="18">
          <cell r="L18">
            <v>647.18799999999999</v>
          </cell>
        </row>
        <row r="19">
          <cell r="L19">
            <v>252.93799999999999</v>
          </cell>
        </row>
        <row r="20">
          <cell r="L20">
            <v>99.083025641025628</v>
          </cell>
        </row>
      </sheetData>
      <sheetData sheetId="3" refreshError="1"/>
      <sheetData sheetId="4">
        <row r="12">
          <cell r="D12">
            <v>1</v>
          </cell>
        </row>
      </sheetData>
      <sheetData sheetId="5">
        <row r="1">
          <cell r="AN1" t="str">
            <v>Havert</v>
          </cell>
          <cell r="AO1" t="str">
            <v>Klappmyss</v>
          </cell>
          <cell r="AP1" t="str">
            <v>Kobbe</v>
          </cell>
          <cell r="AQ1" t="str">
            <v>L1</v>
          </cell>
          <cell r="AR1" t="str">
            <v>C1</v>
          </cell>
          <cell r="AS1" t="str">
            <v>C2</v>
          </cell>
          <cell r="AT1" t="str">
            <v>C3+4</v>
          </cell>
        </row>
      </sheetData>
      <sheetData sheetId="6">
        <row r="47">
          <cell r="W47">
            <v>2466.1347382944296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lbina Gilmullina" id="{9689CE70-B643-A242-8040-440B51638C20}" userId="S::albina.gilmullina@uib.no::878c4f59-ddba-4ac1-8fa5-c8769be03fe7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Y3" dT="2020-05-04T08:09:02.01" personId="{9689CE70-B643-A242-8040-440B51638C20}" id="{AD002ABF-BFA7-8E4F-A2A1-8DDF10770CC8}">
    <text>Himalayas 
max 8848 m
mean 6000 m</text>
  </threadedComment>
  <threadedComment ref="AA3" dT="2020-05-04T09:06:36.36" personId="{9689CE70-B643-A242-8040-440B51638C20}" id="{40606E07-F6D7-7B4A-8261-68E5BD2ED522}">
    <text>fissure vent
max 
Ray Mountain (Canada) 2050
Tor Zawar (Pakistan) 2237
min
Eldgja (Island) 800 m
Singu Plateu (Birma) 507 m</text>
  </threadedComment>
  <threadedComment ref="AC3" dT="2020-05-04T08:10:42.44" personId="{9689CE70-B643-A242-8040-440B51638C20}" id="{E247DDDB-8319-514D-9D5D-02F539E39524}">
    <text>Andes
average 4000 m
max 6961 m</text>
  </threadedComment>
  <threadedComment ref="AC9" dT="2020-05-04T09:46:02.92" personId="{9689CE70-B643-A242-8040-440B51638C20}" id="{63B0F38F-576D-C445-BD77-311B32458064}">
    <text>the final closure of Paleo Ural ocean, the second stage of collision Siberian, North European and Kazakh continents in T2/T3 in Altay area (ref. VSEGEI N-45)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P3" dT="2020-05-04T08:09:02.01" personId="{9689CE70-B643-A242-8040-440B51638C20}" id="{E3B8A5F2-6C9F-4ED6-B935-2276FB8C3F8B}">
    <text>Himalayas 
max 8848 m
mean 6000 m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P3" dT="2020-05-04T08:09:02.01" personId="{9689CE70-B643-A242-8040-440B51638C20}" id="{5CB84234-33C3-4316-B55E-1B001BD788D2}">
    <text>Himalayas 
max 8848 m
mean 6000 m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Q3" dT="2020-05-04T08:09:02.01" personId="{9689CE70-B643-A242-8040-440B51638C20}" id="{9856B6C7-A090-409A-B115-A22349C09481}">
    <text>Himalayas 
max 8848 m
mean 6000 m</text>
  </threadedComment>
</ThreadedComment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0.xml"/><Relationship Id="rId4" Type="http://schemas.microsoft.com/office/2017/10/relationships/threadedComment" Target="../threadedComments/threadedComment2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1.xml"/><Relationship Id="rId4" Type="http://schemas.microsoft.com/office/2017/10/relationships/threadedComment" Target="../threadedComments/threadedComment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22.xml"/><Relationship Id="rId4" Type="http://schemas.microsoft.com/office/2017/10/relationships/threadedComment" Target="../threadedComments/threadedComment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50C17-5AE1-44F2-B792-C18937A2B7B2}">
  <dimension ref="A2:A5"/>
  <sheetViews>
    <sheetView tabSelected="1" workbookViewId="0">
      <selection activeCell="C24" sqref="C24"/>
    </sheetView>
  </sheetViews>
  <sheetFormatPr defaultRowHeight="15.75" x14ac:dyDescent="0.25"/>
  <sheetData>
    <row r="2" spans="1:1" x14ac:dyDescent="0.25">
      <c r="A2" s="344" t="s">
        <v>171</v>
      </c>
    </row>
    <row r="3" spans="1:1" x14ac:dyDescent="0.25">
      <c r="A3" t="s">
        <v>173</v>
      </c>
    </row>
    <row r="4" spans="1:1" x14ac:dyDescent="0.25">
      <c r="A4" t="s">
        <v>172</v>
      </c>
    </row>
    <row r="5" spans="1:1" x14ac:dyDescent="0.25">
      <c r="A5" t="s">
        <v>174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B82C9-AD72-4795-A5F0-0A8A19669D5D}">
  <dimension ref="A1:J23"/>
  <sheetViews>
    <sheetView zoomScaleNormal="100" workbookViewId="0">
      <pane xSplit="1" topLeftCell="B1" activePane="topRight" state="frozen"/>
      <selection pane="topRight" activeCell="L14" sqref="L14"/>
    </sheetView>
  </sheetViews>
  <sheetFormatPr defaultRowHeight="15.75" x14ac:dyDescent="0.25"/>
  <cols>
    <col min="1" max="1" width="32.375" customWidth="1"/>
    <col min="2" max="2" width="15.125" customWidth="1"/>
    <col min="3" max="3" width="12.625" customWidth="1"/>
    <col min="4" max="4" width="16.375" customWidth="1"/>
    <col min="5" max="5" width="14.625" customWidth="1"/>
    <col min="6" max="6" width="32.625" customWidth="1"/>
    <col min="7" max="7" width="17.375" customWidth="1"/>
    <col min="8" max="8" width="19.125" customWidth="1"/>
    <col min="9" max="9" width="18.125" customWidth="1"/>
    <col min="10" max="10" width="15.875" customWidth="1"/>
  </cols>
  <sheetData>
    <row r="1" spans="1:10" x14ac:dyDescent="0.25">
      <c r="A1" s="11"/>
      <c r="B1" s="298" t="s">
        <v>136</v>
      </c>
      <c r="C1" s="336" t="s">
        <v>135</v>
      </c>
      <c r="D1" s="336"/>
      <c r="E1" s="336"/>
      <c r="F1" s="336"/>
      <c r="G1" s="336"/>
      <c r="H1" s="336"/>
      <c r="I1" s="336" t="s">
        <v>1</v>
      </c>
      <c r="J1" s="336"/>
    </row>
    <row r="2" spans="1:10" ht="16.5" thickBot="1" x14ac:dyDescent="0.3">
      <c r="A2" s="202"/>
      <c r="B2" s="337"/>
      <c r="C2" s="202" t="s">
        <v>65</v>
      </c>
      <c r="D2" s="202" t="s">
        <v>122</v>
      </c>
      <c r="E2" s="202" t="s">
        <v>123</v>
      </c>
      <c r="F2" s="202" t="s">
        <v>124</v>
      </c>
      <c r="G2" s="202" t="s">
        <v>125</v>
      </c>
      <c r="H2" s="202" t="s">
        <v>126</v>
      </c>
      <c r="I2" s="202" t="s">
        <v>137</v>
      </c>
      <c r="J2" s="202" t="s">
        <v>138</v>
      </c>
    </row>
    <row r="3" spans="1:10" ht="16.5" thickTop="1" x14ac:dyDescent="0.25">
      <c r="A3" s="214" t="s">
        <v>127</v>
      </c>
      <c r="B3" s="203">
        <v>3800000</v>
      </c>
      <c r="C3" s="204">
        <v>5.597937E+18</v>
      </c>
      <c r="D3" s="204">
        <v>4.48369E+17</v>
      </c>
      <c r="E3" s="204">
        <v>7.76353E+17</v>
      </c>
      <c r="F3" s="204"/>
      <c r="G3" s="204"/>
      <c r="H3" s="204"/>
      <c r="I3" s="205">
        <f>C3/B3/1000000000</f>
        <v>1473.1413157894735</v>
      </c>
      <c r="J3" s="205">
        <f>(C3+D3+E3)/B3/1000000000</f>
        <v>1795.4365789473684</v>
      </c>
    </row>
    <row r="4" spans="1:10" x14ac:dyDescent="0.25">
      <c r="A4" s="156" t="s">
        <v>128</v>
      </c>
      <c r="B4" s="206">
        <v>1400000</v>
      </c>
      <c r="C4" s="11">
        <v>2.010429E+18</v>
      </c>
      <c r="D4" s="11">
        <v>2.03061E+17</v>
      </c>
      <c r="E4" s="11">
        <v>1.68158E+17</v>
      </c>
      <c r="F4" s="11"/>
      <c r="G4" s="11"/>
      <c r="H4" s="11"/>
      <c r="I4" s="207">
        <f t="shared" ref="I4:I10" si="0">C4/B4/1000000000</f>
        <v>1436.0207142857143</v>
      </c>
      <c r="J4" s="207">
        <f>(C4+D4+E4)/B4/1000000000</f>
        <v>1701.1771428571428</v>
      </c>
    </row>
    <row r="5" spans="1:10" x14ac:dyDescent="0.25">
      <c r="A5" s="215" t="s">
        <v>129</v>
      </c>
      <c r="B5" s="206">
        <v>5240000</v>
      </c>
      <c r="C5" s="11">
        <v>1.690993E+18</v>
      </c>
      <c r="D5" s="11">
        <v>1.84642E+17</v>
      </c>
      <c r="E5" s="11">
        <v>4.46091E+17</v>
      </c>
      <c r="F5" s="11"/>
      <c r="G5" s="11"/>
      <c r="H5" s="11"/>
      <c r="I5" s="207">
        <f t="shared" si="0"/>
        <v>322.7085877862595</v>
      </c>
      <c r="J5" s="207">
        <f>(C5+D5+E5)/B5/1000000000</f>
        <v>443.07748091603054</v>
      </c>
    </row>
    <row r="6" spans="1:10" x14ac:dyDescent="0.25">
      <c r="A6" s="126" t="s">
        <v>130</v>
      </c>
      <c r="B6" s="206">
        <v>4460000</v>
      </c>
      <c r="C6" s="11">
        <v>5.153434E+17</v>
      </c>
      <c r="D6" s="11">
        <v>8.229975E+16</v>
      </c>
      <c r="E6" s="11">
        <v>1.5519725E+17</v>
      </c>
      <c r="F6" s="11"/>
      <c r="G6" s="11">
        <v>728000000000000</v>
      </c>
      <c r="H6" s="11"/>
      <c r="I6" s="207">
        <f t="shared" si="0"/>
        <v>115.54784753363229</v>
      </c>
      <c r="J6" s="207">
        <f>(C6+D6+E6+G6)/B6/1000000000</f>
        <v>168.96152466367712</v>
      </c>
    </row>
    <row r="7" spans="1:10" x14ac:dyDescent="0.25">
      <c r="A7" s="153" t="s">
        <v>131</v>
      </c>
      <c r="B7" s="206">
        <v>1700000</v>
      </c>
      <c r="C7" s="11">
        <v>7.370324E+17</v>
      </c>
      <c r="D7" s="11">
        <v>8.229975E+16</v>
      </c>
      <c r="E7" s="11"/>
      <c r="F7" s="11">
        <v>9.27675E+16</v>
      </c>
      <c r="G7" s="11">
        <v>1092000000000000</v>
      </c>
      <c r="H7" s="11"/>
      <c r="I7" s="207">
        <f t="shared" si="0"/>
        <v>433.54847058823532</v>
      </c>
      <c r="J7" s="207">
        <f>(C7+D7+E7+F7+G7)/B7/1000000000</f>
        <v>537.17155882352938</v>
      </c>
    </row>
    <row r="8" spans="1:10" x14ac:dyDescent="0.25">
      <c r="A8" s="219" t="s">
        <v>132</v>
      </c>
      <c r="B8" s="206">
        <v>1700000</v>
      </c>
      <c r="C8" s="11">
        <v>3.883349E+17</v>
      </c>
      <c r="D8" s="11">
        <v>8.229975E+16</v>
      </c>
      <c r="E8" s="11"/>
      <c r="F8" s="11">
        <v>5593125000000000</v>
      </c>
      <c r="G8" s="11"/>
      <c r="H8" s="11"/>
      <c r="I8" s="207">
        <f t="shared" si="0"/>
        <v>228.43229411764707</v>
      </c>
      <c r="J8" s="207">
        <f>(C8+D8+E8+F8)/B8/1000000000</f>
        <v>280.13398529411768</v>
      </c>
    </row>
    <row r="9" spans="1:10" x14ac:dyDescent="0.25">
      <c r="A9" s="221" t="s">
        <v>133</v>
      </c>
      <c r="B9" s="206">
        <v>6300000</v>
      </c>
      <c r="C9" s="11">
        <v>1.0100020666666666E+18</v>
      </c>
      <c r="D9" s="11">
        <v>8.229975E+16</v>
      </c>
      <c r="E9" s="11"/>
      <c r="F9" s="11">
        <v>2.2541388333333331E+17</v>
      </c>
      <c r="G9" s="11"/>
      <c r="H9" s="11">
        <v>2.2986E+16</v>
      </c>
      <c r="I9" s="207">
        <f t="shared" si="0"/>
        <v>160.31778835978835</v>
      </c>
      <c r="J9" s="207">
        <f>(C9+D9+E9+F9)/B9/1000000000</f>
        <v>209.16122222222222</v>
      </c>
    </row>
    <row r="10" spans="1:10" x14ac:dyDescent="0.25">
      <c r="A10" s="222" t="s">
        <v>134</v>
      </c>
      <c r="B10" s="208">
        <v>18500000</v>
      </c>
      <c r="C10" s="209">
        <v>1.35652E+18</v>
      </c>
      <c r="D10" s="210"/>
      <c r="E10" s="210"/>
      <c r="F10" s="210"/>
      <c r="G10" s="210"/>
      <c r="H10" s="210">
        <v>1.79368E+18</v>
      </c>
      <c r="I10" s="211">
        <f t="shared" si="0"/>
        <v>73.325405405405405</v>
      </c>
      <c r="J10" s="211">
        <f>(C10+H10)/B10/1000000000</f>
        <v>170.28108108108108</v>
      </c>
    </row>
    <row r="13" spans="1:10" ht="15.6" customHeight="1" x14ac:dyDescent="0.25">
      <c r="A13" s="334" t="s">
        <v>139</v>
      </c>
      <c r="B13" s="298" t="s">
        <v>146</v>
      </c>
      <c r="C13" s="298"/>
      <c r="D13" s="298"/>
      <c r="E13" s="338" t="s">
        <v>137</v>
      </c>
      <c r="F13" s="338" t="s">
        <v>147</v>
      </c>
      <c r="G13" s="338"/>
      <c r="H13" s="338"/>
    </row>
    <row r="14" spans="1:10" ht="32.25" thickBot="1" x14ac:dyDescent="0.3">
      <c r="A14" s="335"/>
      <c r="B14" s="233" t="s">
        <v>140</v>
      </c>
      <c r="C14" s="233" t="s">
        <v>141</v>
      </c>
      <c r="D14" s="233" t="s">
        <v>17</v>
      </c>
      <c r="E14" s="339"/>
      <c r="F14" s="225" t="s">
        <v>145</v>
      </c>
      <c r="G14" s="226" t="s">
        <v>144</v>
      </c>
      <c r="H14" s="227" t="s">
        <v>143</v>
      </c>
    </row>
    <row r="15" spans="1:10" ht="16.5" thickTop="1" x14ac:dyDescent="0.25">
      <c r="A15" s="224" t="s">
        <v>121</v>
      </c>
      <c r="B15">
        <v>989</v>
      </c>
      <c r="C15">
        <v>2987</v>
      </c>
      <c r="D15">
        <v>1854</v>
      </c>
      <c r="E15" s="213">
        <v>1795.4365789473684</v>
      </c>
      <c r="F15" s="212">
        <f>(D15-E15)/D15*100</f>
        <v>3.1587605745755996</v>
      </c>
      <c r="G15" s="212">
        <f>E15/D15*100</f>
        <v>96.841239425424391</v>
      </c>
      <c r="H15" s="212">
        <f>D15/E15</f>
        <v>1.0326179279955221</v>
      </c>
    </row>
    <row r="16" spans="1:10" x14ac:dyDescent="0.25">
      <c r="A16" s="223" t="s">
        <v>62</v>
      </c>
      <c r="B16">
        <v>774</v>
      </c>
      <c r="C16">
        <v>3126</v>
      </c>
      <c r="D16">
        <v>1854</v>
      </c>
      <c r="E16" s="213">
        <v>1701.1771428571428</v>
      </c>
      <c r="F16" s="212">
        <f t="shared" ref="F16:F22" si="1">(D16-E16)/D16*100</f>
        <v>8.2428725535521661</v>
      </c>
      <c r="G16" s="212">
        <f t="shared" ref="G16:G22" si="2">E16/D16*100</f>
        <v>91.757127446447825</v>
      </c>
      <c r="H16" s="212">
        <f t="shared" ref="H16:H22" si="3">D16/E16</f>
        <v>1.0898335942171136</v>
      </c>
    </row>
    <row r="17" spans="1:8" x14ac:dyDescent="0.25">
      <c r="A17" s="216" t="s">
        <v>63</v>
      </c>
      <c r="B17">
        <v>482</v>
      </c>
      <c r="C17">
        <v>2121</v>
      </c>
      <c r="D17">
        <v>1074</v>
      </c>
      <c r="E17" s="213">
        <v>443.07748091603054</v>
      </c>
      <c r="F17" s="212">
        <f t="shared" si="1"/>
        <v>58.74511350874949</v>
      </c>
      <c r="G17" s="212">
        <f t="shared" si="2"/>
        <v>41.254886491250517</v>
      </c>
      <c r="H17" s="212">
        <f t="shared" si="3"/>
        <v>2.4239552815448508</v>
      </c>
    </row>
    <row r="18" spans="1:8" x14ac:dyDescent="0.25">
      <c r="A18" s="217" t="s">
        <v>64</v>
      </c>
      <c r="B18">
        <v>382</v>
      </c>
      <c r="C18">
        <v>1691</v>
      </c>
      <c r="D18">
        <v>808</v>
      </c>
      <c r="E18" s="213">
        <v>168.96152466367712</v>
      </c>
      <c r="F18" s="212">
        <f t="shared" si="1"/>
        <v>79.088920214891445</v>
      </c>
      <c r="G18" s="212">
        <f t="shared" si="2"/>
        <v>20.911079785108555</v>
      </c>
      <c r="H18" s="212">
        <f t="shared" si="3"/>
        <v>4.7821538164286084</v>
      </c>
    </row>
    <row r="19" spans="1:8" x14ac:dyDescent="0.25">
      <c r="A19" s="218" t="s">
        <v>22</v>
      </c>
      <c r="B19">
        <v>90</v>
      </c>
      <c r="C19">
        <v>1620</v>
      </c>
      <c r="D19">
        <v>689</v>
      </c>
      <c r="E19" s="213">
        <v>537.17155882352938</v>
      </c>
      <c r="F19" s="212">
        <f t="shared" si="1"/>
        <v>22.036058225902845</v>
      </c>
      <c r="G19" s="212">
        <f t="shared" si="2"/>
        <v>77.963941774097151</v>
      </c>
      <c r="H19" s="212">
        <f t="shared" si="3"/>
        <v>1.2826442291713904</v>
      </c>
    </row>
    <row r="20" spans="1:8" x14ac:dyDescent="0.25">
      <c r="A20" s="220" t="s">
        <v>23</v>
      </c>
      <c r="B20">
        <v>120</v>
      </c>
      <c r="C20">
        <v>1835</v>
      </c>
      <c r="D20">
        <v>689</v>
      </c>
      <c r="E20" s="213">
        <v>280.13398529411768</v>
      </c>
      <c r="F20" s="212">
        <f t="shared" si="1"/>
        <v>59.341946981985828</v>
      </c>
      <c r="G20" s="212">
        <f t="shared" si="2"/>
        <v>40.658053018014179</v>
      </c>
      <c r="H20" s="212">
        <f t="shared" si="3"/>
        <v>2.4595373505881715</v>
      </c>
    </row>
    <row r="21" spans="1:8" x14ac:dyDescent="0.25">
      <c r="A21" s="68" t="s">
        <v>142</v>
      </c>
      <c r="B21" s="11">
        <v>142</v>
      </c>
      <c r="C21" s="11">
        <v>1596</v>
      </c>
      <c r="D21" s="11">
        <v>681</v>
      </c>
      <c r="E21" s="228">
        <v>209.16122222222222</v>
      </c>
      <c r="F21" s="229">
        <f t="shared" si="1"/>
        <v>69.286164137705981</v>
      </c>
      <c r="G21" s="229">
        <f t="shared" si="2"/>
        <v>30.713835862294015</v>
      </c>
      <c r="H21" s="229">
        <f t="shared" si="3"/>
        <v>3.2558616399576934</v>
      </c>
    </row>
    <row r="22" spans="1:8" x14ac:dyDescent="0.25">
      <c r="A22" s="230" t="s">
        <v>72</v>
      </c>
      <c r="B22" s="210">
        <v>96</v>
      </c>
      <c r="C22" s="210">
        <v>1679</v>
      </c>
      <c r="D22" s="210">
        <v>688</v>
      </c>
      <c r="E22" s="231">
        <v>170.28108108108108</v>
      </c>
      <c r="F22" s="232">
        <f t="shared" si="1"/>
        <v>75.249842866121938</v>
      </c>
      <c r="G22" s="232">
        <f t="shared" si="2"/>
        <v>24.750157133878066</v>
      </c>
      <c r="H22" s="232">
        <f t="shared" si="3"/>
        <v>4.0403783886737346</v>
      </c>
    </row>
    <row r="23" spans="1:8" x14ac:dyDescent="0.25">
      <c r="F23" s="213"/>
      <c r="G23" s="212"/>
      <c r="H23" s="212"/>
    </row>
  </sheetData>
  <mergeCells count="7">
    <mergeCell ref="A13:A14"/>
    <mergeCell ref="C1:H1"/>
    <mergeCell ref="B1:B2"/>
    <mergeCell ref="I1:J1"/>
    <mergeCell ref="B13:D13"/>
    <mergeCell ref="E13:E14"/>
    <mergeCell ref="F13:H1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E4DB9-B53A-43B8-B36E-2F1E9C9AB6AF}">
  <dimension ref="A2:AT5013"/>
  <sheetViews>
    <sheetView zoomScale="40" zoomScaleNormal="40" workbookViewId="0">
      <pane ySplit="11" topLeftCell="A12" activePane="bottomLeft" state="frozen"/>
      <selection pane="bottomLeft" activeCell="O31" sqref="O31"/>
    </sheetView>
  </sheetViews>
  <sheetFormatPr defaultColWidth="10.625" defaultRowHeight="15.75" x14ac:dyDescent="0.25"/>
  <cols>
    <col min="3" max="3" width="24.625" customWidth="1"/>
    <col min="7" max="7" width="15" customWidth="1"/>
    <col min="9" max="9" width="12.375" customWidth="1"/>
    <col min="11" max="11" width="13.5" customWidth="1"/>
    <col min="12" max="12" width="14.625" customWidth="1"/>
    <col min="13" max="13" width="14.125" customWidth="1"/>
    <col min="14" max="14" width="13.625" customWidth="1"/>
    <col min="15" max="15" width="18.875" style="2" customWidth="1"/>
    <col min="16" max="16" width="13.625" style="2" customWidth="1"/>
    <col min="17" max="17" width="13.875" style="2" customWidth="1"/>
    <col min="18" max="18" width="14.125" style="2" bestFit="1" customWidth="1"/>
    <col min="19" max="19" width="12.625" style="1" bestFit="1" customWidth="1"/>
    <col min="20" max="20" width="29.125" style="2" customWidth="1"/>
    <col min="21" max="21" width="14.375" style="2" bestFit="1" customWidth="1"/>
    <col min="22" max="22" width="17" customWidth="1"/>
    <col min="23" max="23" width="14.5" style="2" customWidth="1"/>
    <col min="24" max="24" width="11" bestFit="1" customWidth="1"/>
    <col min="25" max="25" width="11.5" bestFit="1" customWidth="1"/>
    <col min="26" max="26" width="17.625" customWidth="1"/>
    <col min="28" max="28" width="17.875" style="2" customWidth="1"/>
    <col min="31" max="31" width="13.375" customWidth="1"/>
    <col min="32" max="32" width="11.875" customWidth="1"/>
    <col min="44" max="44" width="14" customWidth="1"/>
    <col min="51" max="51" width="15" customWidth="1"/>
    <col min="52" max="52" width="13.125" customWidth="1"/>
  </cols>
  <sheetData>
    <row r="2" spans="1:46" x14ac:dyDescent="0.25">
      <c r="A2" s="340" t="s">
        <v>166</v>
      </c>
      <c r="B2" t="s">
        <v>0</v>
      </c>
      <c r="C2" s="255" t="s">
        <v>1</v>
      </c>
      <c r="D2" t="s">
        <v>2</v>
      </c>
      <c r="E2" s="341" t="s">
        <v>3</v>
      </c>
      <c r="F2" s="341"/>
      <c r="G2" s="341"/>
      <c r="H2" t="s">
        <v>4</v>
      </c>
      <c r="K2" t="s">
        <v>5</v>
      </c>
      <c r="M2" t="s">
        <v>6</v>
      </c>
      <c r="O2"/>
      <c r="P2" t="s">
        <v>7</v>
      </c>
      <c r="Q2"/>
      <c r="R2"/>
      <c r="S2"/>
      <c r="T2"/>
      <c r="U2"/>
      <c r="W2"/>
      <c r="AB2"/>
    </row>
    <row r="3" spans="1:46" x14ac:dyDescent="0.25">
      <c r="A3" s="340"/>
      <c r="B3" t="s">
        <v>8</v>
      </c>
      <c r="C3" s="255" t="s">
        <v>9</v>
      </c>
      <c r="D3" t="s">
        <v>10</v>
      </c>
      <c r="E3" s="341" t="s">
        <v>26</v>
      </c>
      <c r="F3" s="341"/>
      <c r="G3" s="341"/>
      <c r="H3" s="341" t="s">
        <v>27</v>
      </c>
      <c r="I3" s="341"/>
      <c r="J3" s="341"/>
      <c r="K3" s="341" t="s">
        <v>29</v>
      </c>
      <c r="L3" s="341"/>
      <c r="M3" s="256" t="s">
        <v>12</v>
      </c>
      <c r="N3" s="256"/>
      <c r="O3" s="256"/>
      <c r="P3" s="256" t="s">
        <v>31</v>
      </c>
      <c r="Q3" s="256"/>
      <c r="R3"/>
      <c r="S3"/>
      <c r="T3"/>
      <c r="U3"/>
      <c r="W3"/>
      <c r="AB3"/>
    </row>
    <row r="4" spans="1:46" x14ac:dyDescent="0.25">
      <c r="A4" s="340"/>
      <c r="B4" t="s">
        <v>13</v>
      </c>
      <c r="C4" s="255" t="s">
        <v>14</v>
      </c>
      <c r="D4" t="s">
        <v>14</v>
      </c>
      <c r="E4" t="s">
        <v>15</v>
      </c>
      <c r="F4" t="s">
        <v>16</v>
      </c>
      <c r="G4" t="s">
        <v>17</v>
      </c>
      <c r="H4" t="s">
        <v>15</v>
      </c>
      <c r="I4" t="s">
        <v>16</v>
      </c>
      <c r="J4" t="s">
        <v>17</v>
      </c>
      <c r="K4" t="s">
        <v>35</v>
      </c>
      <c r="L4" s="1" t="s">
        <v>36</v>
      </c>
      <c r="M4" t="s">
        <v>15</v>
      </c>
      <c r="N4" t="s">
        <v>16</v>
      </c>
      <c r="O4" t="s">
        <v>17</v>
      </c>
      <c r="P4" t="s">
        <v>15</v>
      </c>
      <c r="Q4" t="s">
        <v>16</v>
      </c>
      <c r="R4" t="s">
        <v>71</v>
      </c>
      <c r="S4"/>
      <c r="T4"/>
      <c r="U4"/>
      <c r="V4" t="s">
        <v>65</v>
      </c>
      <c r="W4" t="s">
        <v>66</v>
      </c>
      <c r="X4" t="s">
        <v>67</v>
      </c>
      <c r="Y4" t="s">
        <v>167</v>
      </c>
      <c r="AB4"/>
    </row>
    <row r="5" spans="1:46" ht="21" x14ac:dyDescent="0.35">
      <c r="A5" s="340"/>
      <c r="B5" s="257" t="s">
        <v>18</v>
      </c>
      <c r="C5" s="258">
        <v>1618.0512820512765</v>
      </c>
      <c r="D5" s="257">
        <v>5.9999999999999995E-4</v>
      </c>
      <c r="E5" s="259">
        <v>1</v>
      </c>
      <c r="F5" s="259">
        <v>5</v>
      </c>
      <c r="G5" s="259">
        <f>(F5+E5)/2</f>
        <v>3</v>
      </c>
      <c r="H5" s="260">
        <f t="shared" ref="H5:I11" si="0">0.075*K5^0.8*0.031536</f>
        <v>93.846545737784069</v>
      </c>
      <c r="I5" s="260">
        <f t="shared" si="0"/>
        <v>495.32503799886541</v>
      </c>
      <c r="J5" s="260">
        <f t="shared" ref="J5:J11" si="1">0.075*((K5+L5)/2)^0.8*0.031536</f>
        <v>312.599517216278</v>
      </c>
      <c r="K5" s="261">
        <f>5.6*10^5</f>
        <v>560000</v>
      </c>
      <c r="L5" s="261">
        <f>4.48*10^6</f>
        <v>4480000</v>
      </c>
      <c r="M5" s="224">
        <v>16</v>
      </c>
      <c r="N5" s="224">
        <v>24</v>
      </c>
      <c r="O5" s="257">
        <f>AVERAGE(M5:N5)</f>
        <v>20</v>
      </c>
      <c r="P5" s="262">
        <v>2.5</v>
      </c>
      <c r="Q5" s="224">
        <v>9</v>
      </c>
      <c r="R5">
        <f>(251.905-248.2)</f>
        <v>3.7050000000000125</v>
      </c>
      <c r="S5"/>
      <c r="T5"/>
      <c r="U5" s="257" t="s">
        <v>18</v>
      </c>
      <c r="V5">
        <f>[2]Draft3!L14</f>
        <v>1618.0512820512765</v>
      </c>
      <c r="W5" s="3">
        <f ca="1">AVERAGE(AE14:AE5013)</f>
        <v>1910.389557086487</v>
      </c>
      <c r="X5" s="3">
        <f ca="1">MEDIAN(AE14:AE5013)</f>
        <v>1877.8492382422064</v>
      </c>
      <c r="Y5">
        <v>1650</v>
      </c>
      <c r="AB5"/>
    </row>
    <row r="6" spans="1:46" x14ac:dyDescent="0.25">
      <c r="A6" s="340"/>
      <c r="B6" s="257" t="s">
        <v>19</v>
      </c>
      <c r="C6">
        <v>1552.2317142857144</v>
      </c>
      <c r="D6" s="257">
        <v>5.9999999999999995E-4</v>
      </c>
      <c r="H6" s="260">
        <f t="shared" si="0"/>
        <v>93.846545737784069</v>
      </c>
      <c r="I6" s="260">
        <f t="shared" si="0"/>
        <v>495.32503799886541</v>
      </c>
      <c r="J6" s="260">
        <f t="shared" si="1"/>
        <v>312.599517216278</v>
      </c>
      <c r="K6" s="261">
        <f t="shared" ref="K6:K11" si="2">5.6*10^5</f>
        <v>560000</v>
      </c>
      <c r="L6" s="261">
        <f t="shared" ref="L6:L11" si="3">4.48*10^6</f>
        <v>4480000</v>
      </c>
      <c r="M6" s="223">
        <v>16</v>
      </c>
      <c r="N6" s="223">
        <v>24</v>
      </c>
      <c r="O6" s="257">
        <f t="shared" ref="O6:O11" si="4">AVERAGE(M6:N6)</f>
        <v>20</v>
      </c>
      <c r="P6" s="263">
        <v>2.5</v>
      </c>
      <c r="Q6" s="223">
        <v>9</v>
      </c>
      <c r="R6">
        <v>1.4</v>
      </c>
      <c r="S6"/>
      <c r="T6"/>
      <c r="U6" s="257" t="s">
        <v>19</v>
      </c>
      <c r="V6">
        <f>[2]Draft3!L15</f>
        <v>1552.2317142857144</v>
      </c>
      <c r="W6" s="3">
        <f ca="1">AVERAGE(AF14:AF5013)</f>
        <v>1890.5264983510185</v>
      </c>
      <c r="X6" s="3">
        <f ca="1">MEDIAN(AF14:AF5013)</f>
        <v>1866.1188846844352</v>
      </c>
      <c r="Y6">
        <v>1600</v>
      </c>
      <c r="AB6"/>
    </row>
    <row r="7" spans="1:46" x14ac:dyDescent="0.25">
      <c r="A7" s="340"/>
      <c r="B7" s="264" t="s">
        <v>20</v>
      </c>
      <c r="C7">
        <v>343.18269230769306</v>
      </c>
      <c r="D7" s="264">
        <v>5.9999999999999995E-4</v>
      </c>
      <c r="E7" s="341"/>
      <c r="F7" s="341"/>
      <c r="G7" s="341"/>
      <c r="H7" s="265">
        <f t="shared" si="0"/>
        <v>93.846545737784069</v>
      </c>
      <c r="I7" s="265">
        <f t="shared" si="0"/>
        <v>495.32503799886541</v>
      </c>
      <c r="J7" s="265">
        <f t="shared" si="1"/>
        <v>312.599517216278</v>
      </c>
      <c r="K7" s="266">
        <f t="shared" si="2"/>
        <v>560000</v>
      </c>
      <c r="L7" s="261">
        <f t="shared" si="3"/>
        <v>4480000</v>
      </c>
      <c r="M7" s="216">
        <v>8</v>
      </c>
      <c r="N7" s="216">
        <v>20</v>
      </c>
      <c r="O7" s="264">
        <f t="shared" si="4"/>
        <v>14</v>
      </c>
      <c r="P7" s="267">
        <v>1</v>
      </c>
      <c r="Q7" s="216">
        <v>4.5</v>
      </c>
      <c r="R7">
        <f>(247.2-242)</f>
        <v>5.1999999999999886</v>
      </c>
      <c r="S7"/>
      <c r="T7"/>
      <c r="U7" s="264" t="s">
        <v>20</v>
      </c>
      <c r="V7">
        <f>[2]Draft3!L16</f>
        <v>343.18269230769306</v>
      </c>
      <c r="W7" s="3">
        <f ca="1">AVERAGE(AG14:AG5013)</f>
        <v>1031.7530412655515</v>
      </c>
      <c r="X7" s="3">
        <f ca="1">MEDIAN(AG14:AG5013)</f>
        <v>1011.5537104652049</v>
      </c>
      <c r="Y7">
        <v>375</v>
      </c>
      <c r="AB7"/>
    </row>
    <row r="8" spans="1:46" x14ac:dyDescent="0.25">
      <c r="A8" s="340"/>
      <c r="B8" s="264" t="s">
        <v>21</v>
      </c>
      <c r="C8">
        <v>139.239</v>
      </c>
      <c r="D8" s="264">
        <v>5.9999999999999995E-4</v>
      </c>
      <c r="H8" s="265">
        <f t="shared" si="0"/>
        <v>93.846545737784069</v>
      </c>
      <c r="I8" s="265">
        <f t="shared" si="0"/>
        <v>495.32503799886541</v>
      </c>
      <c r="J8" s="265">
        <f t="shared" si="1"/>
        <v>312.599517216278</v>
      </c>
      <c r="K8" s="266">
        <f t="shared" si="2"/>
        <v>560000</v>
      </c>
      <c r="L8" s="261">
        <f t="shared" si="3"/>
        <v>4480000</v>
      </c>
      <c r="M8" s="217">
        <v>8</v>
      </c>
      <c r="N8" s="217">
        <v>20</v>
      </c>
      <c r="O8" s="264">
        <f t="shared" si="4"/>
        <v>14</v>
      </c>
      <c r="P8" s="268">
        <v>1</v>
      </c>
      <c r="Q8" s="217">
        <v>4.5</v>
      </c>
      <c r="R8">
        <f>(242-237)</f>
        <v>5</v>
      </c>
      <c r="S8"/>
      <c r="T8"/>
      <c r="U8" s="264" t="s">
        <v>21</v>
      </c>
      <c r="V8">
        <f>[2]Draft3!L17</f>
        <v>139.239</v>
      </c>
      <c r="W8" s="3">
        <f ca="1">AVERAGE(AH14:AH5013)</f>
        <v>631.75695023526509</v>
      </c>
      <c r="X8" s="3">
        <f ca="1">MEDIAN(AH14:AH5013)</f>
        <v>614.10047846955206</v>
      </c>
      <c r="Y8">
        <v>125</v>
      </c>
      <c r="AB8"/>
    </row>
    <row r="9" spans="1:46" x14ac:dyDescent="0.25">
      <c r="A9" s="340"/>
      <c r="B9" s="269" t="s">
        <v>22</v>
      </c>
      <c r="C9">
        <v>647.18799999999999</v>
      </c>
      <c r="D9" s="269">
        <v>5.9999999999999995E-4</v>
      </c>
      <c r="H9" s="270">
        <f t="shared" si="0"/>
        <v>93.846545737784069</v>
      </c>
      <c r="I9" s="270">
        <f t="shared" si="0"/>
        <v>495.32503799886541</v>
      </c>
      <c r="J9" s="270">
        <f t="shared" si="1"/>
        <v>312.599517216278</v>
      </c>
      <c r="K9" s="271">
        <f t="shared" si="2"/>
        <v>560000</v>
      </c>
      <c r="L9" s="261">
        <f t="shared" si="3"/>
        <v>4480000</v>
      </c>
      <c r="M9" s="218">
        <v>0</v>
      </c>
      <c r="N9" s="218">
        <v>16</v>
      </c>
      <c r="O9" s="269">
        <f t="shared" si="4"/>
        <v>8</v>
      </c>
      <c r="P9" s="272">
        <v>2</v>
      </c>
      <c r="Q9" s="218">
        <v>6</v>
      </c>
      <c r="R9">
        <f>(237-233.5)/2</f>
        <v>1.75</v>
      </c>
      <c r="S9"/>
      <c r="T9"/>
      <c r="U9" s="269" t="s">
        <v>22</v>
      </c>
      <c r="V9">
        <f>[2]Draft3!L18</f>
        <v>647.18799999999999</v>
      </c>
      <c r="W9" s="3">
        <f ca="1">AVERAGE(AI14:AI5013)</f>
        <v>527.15359274029345</v>
      </c>
      <c r="X9" s="3">
        <f ca="1">MEDIAN(AI14:AI5013)</f>
        <v>516.28575342892225</v>
      </c>
      <c r="Y9">
        <v>625</v>
      </c>
      <c r="AB9"/>
    </row>
    <row r="10" spans="1:46" x14ac:dyDescent="0.25">
      <c r="A10" s="340"/>
      <c r="B10" s="269" t="s">
        <v>23</v>
      </c>
      <c r="C10">
        <v>252.93799999999999</v>
      </c>
      <c r="D10" s="269">
        <v>5.9999999999999995E-4</v>
      </c>
      <c r="H10" s="270">
        <f t="shared" si="0"/>
        <v>93.846545737784069</v>
      </c>
      <c r="I10" s="270">
        <f t="shared" si="0"/>
        <v>495.32503799886541</v>
      </c>
      <c r="J10" s="270">
        <f t="shared" si="1"/>
        <v>312.599517216278</v>
      </c>
      <c r="K10" s="271">
        <f t="shared" si="2"/>
        <v>560000</v>
      </c>
      <c r="L10" s="261">
        <f t="shared" si="3"/>
        <v>4480000</v>
      </c>
      <c r="M10" s="220">
        <v>0</v>
      </c>
      <c r="N10" s="220">
        <v>16</v>
      </c>
      <c r="O10" s="269">
        <f t="shared" si="4"/>
        <v>8</v>
      </c>
      <c r="P10" s="273">
        <v>2</v>
      </c>
      <c r="Q10" s="220">
        <v>6</v>
      </c>
      <c r="R10">
        <f>(237-233.5)/2</f>
        <v>1.75</v>
      </c>
      <c r="S10"/>
      <c r="T10"/>
      <c r="U10" s="269" t="s">
        <v>23</v>
      </c>
      <c r="V10">
        <f>[2]Draft3!L19</f>
        <v>252.93799999999999</v>
      </c>
      <c r="W10" s="3">
        <f ca="1">AVERAGE(AJ14:AJ5013)</f>
        <v>521.17010474840993</v>
      </c>
      <c r="X10" s="3">
        <f ca="1">MEDIAN(AJ14:AJ5013)</f>
        <v>500.24767951039348</v>
      </c>
      <c r="Y10">
        <v>250</v>
      </c>
      <c r="AB10"/>
    </row>
    <row r="11" spans="1:46" x14ac:dyDescent="0.25">
      <c r="A11" s="340"/>
      <c r="B11" s="269" t="s">
        <v>24</v>
      </c>
      <c r="C11">
        <v>99.083025641025628</v>
      </c>
      <c r="D11" s="269">
        <v>5.9999999999999995E-4</v>
      </c>
      <c r="H11" s="270">
        <f t="shared" si="0"/>
        <v>93.846545737784069</v>
      </c>
      <c r="I11" s="270">
        <f t="shared" si="0"/>
        <v>495.32503799886541</v>
      </c>
      <c r="J11" s="270">
        <f t="shared" si="1"/>
        <v>312.599517216278</v>
      </c>
      <c r="K11" s="271">
        <f t="shared" si="2"/>
        <v>560000</v>
      </c>
      <c r="L11" s="261">
        <f t="shared" si="3"/>
        <v>4480000</v>
      </c>
      <c r="M11" s="274">
        <v>0</v>
      </c>
      <c r="N11" s="274">
        <v>16</v>
      </c>
      <c r="O11" s="269">
        <f t="shared" si="4"/>
        <v>8</v>
      </c>
      <c r="P11" s="275">
        <v>2</v>
      </c>
      <c r="Q11" s="274">
        <v>6</v>
      </c>
      <c r="R11">
        <f>(237-1.75*2-227)</f>
        <v>6.5</v>
      </c>
      <c r="S11"/>
      <c r="T11"/>
      <c r="U11" s="269" t="s">
        <v>24</v>
      </c>
      <c r="V11">
        <f>[2]Draft3!L20</f>
        <v>99.083025641025628</v>
      </c>
      <c r="W11" s="3">
        <f ca="1">AVERAGE(AK14:AK5013)</f>
        <v>529.20810830297307</v>
      </c>
      <c r="X11" s="3">
        <f ca="1">MEDIAN(AK14:AK5013)</f>
        <v>509.90595950675129</v>
      </c>
      <c r="Y11">
        <v>100</v>
      </c>
      <c r="AB11"/>
    </row>
    <row r="12" spans="1:46" x14ac:dyDescent="0.25">
      <c r="A12" s="276"/>
      <c r="H12" s="7"/>
      <c r="I12" s="7"/>
      <c r="J12" s="7"/>
      <c r="K12" s="7"/>
      <c r="L12" s="7"/>
      <c r="M12" s="7"/>
      <c r="N12" s="10"/>
      <c r="O12" s="10"/>
      <c r="P12" s="7"/>
      <c r="Q12" s="7"/>
      <c r="R12"/>
      <c r="S12"/>
      <c r="T12"/>
      <c r="U12"/>
      <c r="V12" s="22"/>
      <c r="W12"/>
      <c r="AB12"/>
    </row>
    <row r="13" spans="1:46" ht="16.5" thickBot="1" x14ac:dyDescent="0.3">
      <c r="R13" s="7"/>
      <c r="S13" s="7"/>
      <c r="T13" s="7"/>
      <c r="AB13" s="21" t="s">
        <v>40</v>
      </c>
      <c r="AE13" s="277" t="s">
        <v>18</v>
      </c>
      <c r="AF13" s="277" t="s">
        <v>19</v>
      </c>
      <c r="AG13" s="278" t="s">
        <v>20</v>
      </c>
      <c r="AH13" s="278" t="s">
        <v>21</v>
      </c>
      <c r="AI13" s="279" t="s">
        <v>22</v>
      </c>
      <c r="AJ13" s="279" t="s">
        <v>23</v>
      </c>
      <c r="AK13" s="280" t="s">
        <v>24</v>
      </c>
      <c r="AM13" s="269" t="s">
        <v>41</v>
      </c>
      <c r="AN13" s="277" t="s">
        <v>18</v>
      </c>
      <c r="AO13" s="277" t="s">
        <v>19</v>
      </c>
      <c r="AP13" s="278" t="s">
        <v>20</v>
      </c>
      <c r="AQ13" s="278" t="s">
        <v>21</v>
      </c>
      <c r="AR13" s="279" t="s">
        <v>22</v>
      </c>
      <c r="AS13" s="279" t="s">
        <v>23</v>
      </c>
      <c r="AT13" s="280" t="s">
        <v>24</v>
      </c>
    </row>
    <row r="14" spans="1:46" x14ac:dyDescent="0.25">
      <c r="R14" s="7"/>
      <c r="S14" s="7"/>
      <c r="T14" s="7"/>
      <c r="AD14">
        <v>1</v>
      </c>
      <c r="AE14" s="3">
        <f ca="1">AB39</f>
        <v>1634.5774360010694</v>
      </c>
      <c r="AF14" s="3">
        <f ca="1">AB70</f>
        <v>2186.8731219233568</v>
      </c>
      <c r="AG14" s="3">
        <f ca="1">AB100</f>
        <v>673.17732370994418</v>
      </c>
      <c r="AH14" s="3">
        <f ca="1">AB130</f>
        <v>900.45039422255616</v>
      </c>
      <c r="AI14" s="3">
        <f ca="1">AB161</f>
        <v>243.66110645284417</v>
      </c>
      <c r="AJ14" s="3">
        <f ca="1">AB192</f>
        <v>525.87618984098879</v>
      </c>
      <c r="AK14" s="3">
        <f ca="1">AB223</f>
        <v>193.64945496859701</v>
      </c>
      <c r="AM14">
        <v>0</v>
      </c>
      <c r="AN14" s="1" cm="1">
        <f t="array" aca="1" ref="AN14:AN155" ca="1">FREQUENCY(AE14:AE5013,AM14:AM154)</f>
        <v>0</v>
      </c>
      <c r="AO14" cm="1">
        <f t="array" aca="1" ref="AO14:AO155" ca="1">FREQUENCY(AF14:AF5013,AM14:AM154)</f>
        <v>0</v>
      </c>
      <c r="AP14" cm="1">
        <f t="array" aca="1" ref="AP14:AP155" ca="1">FREQUENCY(AG14:AG5013,AM14:AM154)</f>
        <v>0</v>
      </c>
      <c r="AQ14" cm="1">
        <f t="array" aca="1" ref="AQ14:AQ155" ca="1">FREQUENCY(AH14:AH5013,AM14:AM154)</f>
        <v>0</v>
      </c>
      <c r="AR14" cm="1">
        <f t="array" aca="1" ref="AR14:AR155" ca="1">FREQUENCY(AI14:AI5013,AM14:AM154)</f>
        <v>12</v>
      </c>
      <c r="AS14" cm="1">
        <f t="array" aca="1" ref="AS14:AS155" ca="1">FREQUENCY(AJ14:AJ5013,AM14:AM154)</f>
        <v>3</v>
      </c>
      <c r="AT14" cm="1">
        <f t="array" aca="1" ref="AT14:AT155" ca="1">FREQUENCY(AK14:AK5013,AM14:AM154)</f>
        <v>8</v>
      </c>
    </row>
    <row r="15" spans="1:46" x14ac:dyDescent="0.25">
      <c r="R15" s="7"/>
      <c r="S15" s="7"/>
      <c r="T15" s="7"/>
      <c r="AD15">
        <v>2</v>
      </c>
      <c r="AE15">
        <f t="dataTable" ref="AE15:AK5013" dt2D="0" dtr="0" r1="AA16" ca="1"/>
        <v>1986.1999075501462</v>
      </c>
      <c r="AF15">
        <v>3420.4639397876003</v>
      </c>
      <c r="AG15">
        <v>1240.8502376463875</v>
      </c>
      <c r="AH15">
        <v>791.49557587099468</v>
      </c>
      <c r="AI15">
        <v>429.91058083841335</v>
      </c>
      <c r="AJ15">
        <v>452.8475003409863</v>
      </c>
      <c r="AK15">
        <v>770.26562655155703</v>
      </c>
      <c r="AM15">
        <v>25</v>
      </c>
      <c r="AN15">
        <f ca="1"/>
        <v>0</v>
      </c>
      <c r="AO15">
        <f ca="1"/>
        <v>0</v>
      </c>
      <c r="AP15">
        <f ca="1"/>
        <v>0</v>
      </c>
      <c r="AQ15">
        <f ca="1"/>
        <v>0</v>
      </c>
      <c r="AR15">
        <f ca="1"/>
        <v>2</v>
      </c>
      <c r="AS15">
        <f ca="1"/>
        <v>4</v>
      </c>
      <c r="AT15">
        <f ca="1"/>
        <v>2</v>
      </c>
    </row>
    <row r="16" spans="1:46" x14ac:dyDescent="0.25">
      <c r="O16" s="7"/>
      <c r="P16" s="7"/>
      <c r="Q16" s="7"/>
      <c r="AD16">
        <v>3</v>
      </c>
      <c r="AE16">
        <v>1464.3386342038152</v>
      </c>
      <c r="AF16">
        <v>2365.9144641885473</v>
      </c>
      <c r="AG16">
        <v>1085.6619404046851</v>
      </c>
      <c r="AH16">
        <v>987.59179432307496</v>
      </c>
      <c r="AI16">
        <v>402.46517429684764</v>
      </c>
      <c r="AJ16">
        <v>735.94651312356325</v>
      </c>
      <c r="AK16">
        <v>306.47176911098319</v>
      </c>
      <c r="AM16">
        <v>50</v>
      </c>
      <c r="AN16">
        <f ca="1"/>
        <v>0</v>
      </c>
      <c r="AO16">
        <f ca="1"/>
        <v>0</v>
      </c>
      <c r="AP16">
        <f ca="1"/>
        <v>0</v>
      </c>
      <c r="AQ16">
        <f ca="1"/>
        <v>0</v>
      </c>
      <c r="AR16">
        <f ca="1"/>
        <v>6</v>
      </c>
      <c r="AS16">
        <f ca="1"/>
        <v>1</v>
      </c>
      <c r="AT16">
        <f ca="1"/>
        <v>6</v>
      </c>
    </row>
    <row r="17" spans="3:46" x14ac:dyDescent="0.25">
      <c r="O17" s="7"/>
      <c r="P17" s="7"/>
      <c r="Q17" s="7"/>
      <c r="AD17">
        <v>4</v>
      </c>
      <c r="AE17">
        <v>1725.0285547512569</v>
      </c>
      <c r="AF17">
        <v>1702.1520536985713</v>
      </c>
      <c r="AG17">
        <v>537.74555704959073</v>
      </c>
      <c r="AH17">
        <v>530.12913060539825</v>
      </c>
      <c r="AI17">
        <v>657.20794779796881</v>
      </c>
      <c r="AJ17">
        <v>550.85654254772248</v>
      </c>
      <c r="AK17">
        <v>452.15845024062514</v>
      </c>
      <c r="AM17">
        <v>75</v>
      </c>
      <c r="AN17">
        <f ca="1"/>
        <v>0</v>
      </c>
      <c r="AO17">
        <f ca="1"/>
        <v>0</v>
      </c>
      <c r="AP17">
        <f ca="1"/>
        <v>0</v>
      </c>
      <c r="AQ17">
        <f ca="1"/>
        <v>0</v>
      </c>
      <c r="AR17">
        <f ca="1"/>
        <v>17</v>
      </c>
      <c r="AS17">
        <f ca="1"/>
        <v>13</v>
      </c>
      <c r="AT17">
        <f ca="1"/>
        <v>11</v>
      </c>
    </row>
    <row r="18" spans="3:46" x14ac:dyDescent="0.25">
      <c r="O18" s="7"/>
      <c r="P18" s="7"/>
      <c r="Q18" s="7"/>
      <c r="AD18">
        <v>5</v>
      </c>
      <c r="AE18">
        <v>1928.2302678829612</v>
      </c>
      <c r="AF18">
        <v>1812.367032088566</v>
      </c>
      <c r="AG18">
        <v>1031.1740055560344</v>
      </c>
      <c r="AH18">
        <v>1020.8470143900585</v>
      </c>
      <c r="AI18">
        <v>548.19222106752397</v>
      </c>
      <c r="AJ18">
        <v>429.8129880471343</v>
      </c>
      <c r="AK18">
        <v>470.76885943783043</v>
      </c>
      <c r="AM18">
        <v>100</v>
      </c>
      <c r="AN18">
        <f ca="1"/>
        <v>0</v>
      </c>
      <c r="AO18">
        <f ca="1"/>
        <v>0</v>
      </c>
      <c r="AP18">
        <f ca="1"/>
        <v>0</v>
      </c>
      <c r="AQ18">
        <f ca="1"/>
        <v>0</v>
      </c>
      <c r="AR18">
        <f ca="1"/>
        <v>19</v>
      </c>
      <c r="AS18">
        <f ca="1"/>
        <v>17</v>
      </c>
      <c r="AT18">
        <f ca="1"/>
        <v>11</v>
      </c>
    </row>
    <row r="19" spans="3:46" x14ac:dyDescent="0.25">
      <c r="O19" s="7"/>
      <c r="P19" s="7"/>
      <c r="Q19" s="7"/>
      <c r="W19" s="1"/>
      <c r="AD19">
        <v>6</v>
      </c>
      <c r="AE19">
        <v>1771.9471432127852</v>
      </c>
      <c r="AF19">
        <v>1841.5149721538005</v>
      </c>
      <c r="AG19">
        <v>1110.8113443562095</v>
      </c>
      <c r="AH19">
        <v>523.81942970840714</v>
      </c>
      <c r="AI19">
        <v>273.62446933067196</v>
      </c>
      <c r="AJ19">
        <v>838.05919091921726</v>
      </c>
      <c r="AK19">
        <v>221.85467810173316</v>
      </c>
      <c r="AM19">
        <v>125</v>
      </c>
      <c r="AN19">
        <f ca="1"/>
        <v>0</v>
      </c>
      <c r="AO19">
        <f ca="1"/>
        <v>0</v>
      </c>
      <c r="AP19">
        <f ca="1"/>
        <v>0</v>
      </c>
      <c r="AQ19">
        <f ca="1"/>
        <v>2</v>
      </c>
      <c r="AR19">
        <f ca="1"/>
        <v>26</v>
      </c>
      <c r="AS19">
        <f ca="1"/>
        <v>22</v>
      </c>
      <c r="AT19">
        <f ca="1"/>
        <v>27</v>
      </c>
    </row>
    <row r="20" spans="3:46" x14ac:dyDescent="0.25">
      <c r="O20" s="7"/>
      <c r="P20" s="7"/>
      <c r="Q20" s="7"/>
      <c r="W20" s="1"/>
      <c r="AD20">
        <v>7</v>
      </c>
      <c r="AE20">
        <v>1903.1433266084955</v>
      </c>
      <c r="AF20">
        <v>933.49123727272149</v>
      </c>
      <c r="AG20">
        <v>1173.8535165770181</v>
      </c>
      <c r="AH20">
        <v>719.88427324509405</v>
      </c>
      <c r="AI20">
        <v>294.11396935137208</v>
      </c>
      <c r="AJ20">
        <v>786.52809936504786</v>
      </c>
      <c r="AK20">
        <v>357.53722833960313</v>
      </c>
      <c r="AM20" s="23">
        <v>150</v>
      </c>
      <c r="AN20">
        <f ca="1"/>
        <v>0</v>
      </c>
      <c r="AO20">
        <f ca="1"/>
        <v>0</v>
      </c>
      <c r="AP20">
        <f ca="1"/>
        <v>0</v>
      </c>
      <c r="AQ20">
        <f ca="1"/>
        <v>3</v>
      </c>
      <c r="AR20">
        <f ca="1"/>
        <v>32</v>
      </c>
      <c r="AS20">
        <f ca="1"/>
        <v>41</v>
      </c>
      <c r="AT20">
        <f ca="1"/>
        <v>32</v>
      </c>
    </row>
    <row r="21" spans="3:46" ht="28.5" x14ac:dyDescent="0.45">
      <c r="C21" s="281"/>
      <c r="O21" s="7"/>
      <c r="P21" s="7"/>
      <c r="Q21" s="7"/>
      <c r="R21" s="1"/>
      <c r="T21" s="282" t="s">
        <v>43</v>
      </c>
      <c r="U21" s="1"/>
      <c r="W21" s="1"/>
      <c r="AD21">
        <v>8</v>
      </c>
      <c r="AE21">
        <v>1790.8454316524262</v>
      </c>
      <c r="AF21">
        <v>2798.1991007691404</v>
      </c>
      <c r="AG21">
        <v>1090.5044426851809</v>
      </c>
      <c r="AH21">
        <v>678.07700740859252</v>
      </c>
      <c r="AI21">
        <v>833.7134150042175</v>
      </c>
      <c r="AJ21">
        <v>231.35688070256231</v>
      </c>
      <c r="AK21">
        <v>517.07587466410303</v>
      </c>
      <c r="AM21">
        <v>175</v>
      </c>
      <c r="AN21">
        <f ca="1"/>
        <v>0</v>
      </c>
      <c r="AO21">
        <f ca="1"/>
        <v>0</v>
      </c>
      <c r="AP21">
        <f ca="1"/>
        <v>0</v>
      </c>
      <c r="AQ21">
        <f ca="1"/>
        <v>4</v>
      </c>
      <c r="AR21">
        <f ca="1"/>
        <v>40</v>
      </c>
      <c r="AS21">
        <f ca="1"/>
        <v>57</v>
      </c>
      <c r="AT21">
        <f ca="1"/>
        <v>50</v>
      </c>
    </row>
    <row r="22" spans="3:46" x14ac:dyDescent="0.25">
      <c r="G22" s="341"/>
      <c r="H22" s="341"/>
      <c r="I22" s="341"/>
      <c r="J22" s="341"/>
      <c r="K22" s="341"/>
      <c r="L22" s="341"/>
      <c r="M22" s="341"/>
      <c r="N22" s="341"/>
      <c r="O22" s="7"/>
      <c r="P22" s="7"/>
      <c r="Q22" s="7"/>
      <c r="R22" s="1"/>
      <c r="T22" s="1"/>
      <c r="U22" s="1"/>
      <c r="W22" s="1"/>
      <c r="AD22">
        <v>9</v>
      </c>
      <c r="AE22">
        <v>1599.7605951589117</v>
      </c>
      <c r="AF22">
        <v>2041.689077557168</v>
      </c>
      <c r="AG22">
        <v>1163.9835658927104</v>
      </c>
      <c r="AH22">
        <v>601.59874570175896</v>
      </c>
      <c r="AI22">
        <v>553.46979938001823</v>
      </c>
      <c r="AJ22">
        <v>426.3317739496477</v>
      </c>
      <c r="AK22">
        <v>700.79521077743561</v>
      </c>
      <c r="AM22">
        <v>200</v>
      </c>
      <c r="AN22">
        <f ca="1"/>
        <v>0</v>
      </c>
      <c r="AO22">
        <f ca="1"/>
        <v>0</v>
      </c>
      <c r="AP22">
        <f ca="1"/>
        <v>0</v>
      </c>
      <c r="AQ22">
        <f ca="1"/>
        <v>9</v>
      </c>
      <c r="AR22">
        <f ca="1"/>
        <v>46</v>
      </c>
      <c r="AS22">
        <f ca="1"/>
        <v>84</v>
      </c>
      <c r="AT22">
        <f ca="1"/>
        <v>60</v>
      </c>
    </row>
    <row r="23" spans="3:46" x14ac:dyDescent="0.25">
      <c r="O23" s="7"/>
      <c r="P23" s="7"/>
      <c r="Q23" s="7"/>
      <c r="R23" s="1"/>
      <c r="T23" s="1"/>
      <c r="U23" s="9" t="s">
        <v>26</v>
      </c>
      <c r="V23" t="s">
        <v>4</v>
      </c>
      <c r="W23" s="1" t="s">
        <v>46</v>
      </c>
      <c r="X23" t="s">
        <v>45</v>
      </c>
      <c r="Y23" t="s">
        <v>47</v>
      </c>
      <c r="AD23">
        <v>10</v>
      </c>
      <c r="AE23">
        <v>1566.5343818628771</v>
      </c>
      <c r="AF23">
        <v>1399.8087144558283</v>
      </c>
      <c r="AG23">
        <v>1325.8148557636612</v>
      </c>
      <c r="AH23">
        <v>524.28186427882451</v>
      </c>
      <c r="AI23">
        <v>404.78779466065947</v>
      </c>
      <c r="AJ23">
        <v>602.50928155143629</v>
      </c>
      <c r="AK23">
        <v>472.81820321609973</v>
      </c>
      <c r="AM23">
        <v>225</v>
      </c>
      <c r="AN23">
        <f ca="1"/>
        <v>0</v>
      </c>
      <c r="AO23">
        <f ca="1"/>
        <v>0</v>
      </c>
      <c r="AP23">
        <f ca="1"/>
        <v>1</v>
      </c>
      <c r="AQ23">
        <f ca="1"/>
        <v>11</v>
      </c>
      <c r="AR23">
        <f ca="1"/>
        <v>64</v>
      </c>
      <c r="AS23">
        <f ca="1"/>
        <v>93</v>
      </c>
      <c r="AT23">
        <f ca="1"/>
        <v>104</v>
      </c>
    </row>
    <row r="24" spans="3:46" x14ac:dyDescent="0.25">
      <c r="E24" s="283"/>
      <c r="G24" s="284"/>
      <c r="H24" s="254"/>
      <c r="I24" s="284"/>
      <c r="J24" s="254"/>
      <c r="K24" s="284"/>
      <c r="L24" s="254"/>
      <c r="M24" s="284"/>
      <c r="N24" s="254"/>
      <c r="O24" s="7"/>
      <c r="P24" s="7"/>
      <c r="Q24" s="7"/>
      <c r="R24" s="1"/>
      <c r="T24" s="1" t="s">
        <v>15</v>
      </c>
      <c r="U24" s="1">
        <f>E5</f>
        <v>1</v>
      </c>
      <c r="V24" s="283">
        <f>H5</f>
        <v>93.846545737784069</v>
      </c>
      <c r="W24" s="1">
        <f>K5</f>
        <v>560000</v>
      </c>
      <c r="X24">
        <f>M5</f>
        <v>16</v>
      </c>
      <c r="Y24" s="254">
        <f>P5</f>
        <v>2.5</v>
      </c>
      <c r="AD24">
        <v>11</v>
      </c>
      <c r="AE24">
        <v>1175.0488586927243</v>
      </c>
      <c r="AF24">
        <v>1886.7911561065605</v>
      </c>
      <c r="AG24">
        <v>1005.3172163599593</v>
      </c>
      <c r="AH24">
        <v>587.92482063368243</v>
      </c>
      <c r="AI24">
        <v>375.67911191253262</v>
      </c>
      <c r="AJ24">
        <v>224.2457596140562</v>
      </c>
      <c r="AK24">
        <v>219.49567442783263</v>
      </c>
      <c r="AM24">
        <v>250</v>
      </c>
      <c r="AN24">
        <f ca="1"/>
        <v>0</v>
      </c>
      <c r="AO24">
        <f ca="1"/>
        <v>0</v>
      </c>
      <c r="AP24">
        <f ca="1"/>
        <v>0</v>
      </c>
      <c r="AQ24">
        <f ca="1"/>
        <v>17</v>
      </c>
      <c r="AR24">
        <f ca="1"/>
        <v>88</v>
      </c>
      <c r="AS24">
        <f ca="1"/>
        <v>106</v>
      </c>
      <c r="AT24">
        <f ca="1"/>
        <v>93</v>
      </c>
    </row>
    <row r="25" spans="3:46" x14ac:dyDescent="0.25">
      <c r="E25" s="283"/>
      <c r="G25" s="284"/>
      <c r="I25" s="284"/>
      <c r="K25" s="284"/>
      <c r="M25" s="284"/>
      <c r="O25" s="7"/>
      <c r="P25" s="7"/>
      <c r="Q25" s="7"/>
      <c r="R25" s="1"/>
      <c r="T25" s="1" t="s">
        <v>16</v>
      </c>
      <c r="U25" s="1">
        <f>F5</f>
        <v>5</v>
      </c>
      <c r="V25" s="283">
        <f>I5</f>
        <v>495.32503799886541</v>
      </c>
      <c r="W25" s="1">
        <f>L5</f>
        <v>4480000</v>
      </c>
      <c r="X25">
        <f>N5</f>
        <v>24</v>
      </c>
      <c r="Y25">
        <f>Q5</f>
        <v>9</v>
      </c>
      <c r="AD25">
        <v>12</v>
      </c>
      <c r="AE25">
        <v>2109.7526319769449</v>
      </c>
      <c r="AF25">
        <v>1595.9432969389629</v>
      </c>
      <c r="AG25">
        <v>688.63098600230182</v>
      </c>
      <c r="AH25">
        <v>854.6893189205847</v>
      </c>
      <c r="AI25">
        <v>312.80322434505177</v>
      </c>
      <c r="AJ25">
        <v>597.20703100017727</v>
      </c>
      <c r="AK25">
        <v>464.49807302717551</v>
      </c>
      <c r="AM25">
        <v>275</v>
      </c>
      <c r="AN25">
        <f ca="1"/>
        <v>0</v>
      </c>
      <c r="AO25">
        <f ca="1"/>
        <v>0</v>
      </c>
      <c r="AP25">
        <f ca="1"/>
        <v>0</v>
      </c>
      <c r="AQ25">
        <f ca="1"/>
        <v>20</v>
      </c>
      <c r="AR25">
        <f ca="1"/>
        <v>119</v>
      </c>
      <c r="AS25">
        <f ca="1"/>
        <v>141</v>
      </c>
      <c r="AT25">
        <f ca="1"/>
        <v>123</v>
      </c>
    </row>
    <row r="26" spans="3:46" x14ac:dyDescent="0.25">
      <c r="E26" s="283"/>
      <c r="G26" s="284"/>
      <c r="I26" s="284"/>
      <c r="K26" s="284"/>
      <c r="M26" s="284"/>
      <c r="O26" s="7"/>
      <c r="P26" s="7"/>
      <c r="Q26" s="7"/>
      <c r="R26" s="1"/>
      <c r="T26" s="1" t="s">
        <v>17</v>
      </c>
      <c r="U26" s="1">
        <f>AVERAGE(U24:U25)</f>
        <v>3</v>
      </c>
      <c r="V26">
        <f t="shared" ref="V26:Y26" si="5">AVERAGE(V24:V25)</f>
        <v>294.58579186832475</v>
      </c>
      <c r="W26">
        <f t="shared" si="5"/>
        <v>2520000</v>
      </c>
      <c r="X26">
        <f t="shared" si="5"/>
        <v>20</v>
      </c>
      <c r="Y26">
        <f t="shared" si="5"/>
        <v>5.75</v>
      </c>
      <c r="AD26">
        <v>13</v>
      </c>
      <c r="AE26">
        <v>2256.161248843734</v>
      </c>
      <c r="AF26">
        <v>2019.0004236377958</v>
      </c>
      <c r="AG26">
        <v>955.37477712184852</v>
      </c>
      <c r="AH26">
        <v>783.53982380118225</v>
      </c>
      <c r="AI26">
        <v>545.23477353040357</v>
      </c>
      <c r="AJ26">
        <v>1000.8275891472614</v>
      </c>
      <c r="AK26">
        <v>37.284737721446604</v>
      </c>
      <c r="AM26">
        <v>300</v>
      </c>
      <c r="AN26">
        <f ca="1"/>
        <v>0</v>
      </c>
      <c r="AO26">
        <f ca="1"/>
        <v>0</v>
      </c>
      <c r="AP26">
        <f ca="1"/>
        <v>4</v>
      </c>
      <c r="AQ26">
        <f ca="1"/>
        <v>38</v>
      </c>
      <c r="AR26">
        <f ca="1"/>
        <v>146</v>
      </c>
      <c r="AS26">
        <f ca="1"/>
        <v>153</v>
      </c>
      <c r="AT26">
        <f ca="1"/>
        <v>148</v>
      </c>
    </row>
    <row r="27" spans="3:46" x14ac:dyDescent="0.25">
      <c r="O27" s="7"/>
      <c r="P27" s="7"/>
      <c r="Q27" s="7"/>
      <c r="R27" s="1"/>
      <c r="T27" s="1"/>
      <c r="U27" s="1"/>
      <c r="W27" s="1"/>
      <c r="AD27">
        <v>14</v>
      </c>
      <c r="AE27">
        <v>1719.6743286889073</v>
      </c>
      <c r="AF27">
        <v>1704.8145950717433</v>
      </c>
      <c r="AG27">
        <v>928.79977000625104</v>
      </c>
      <c r="AH27">
        <v>482.11060818251656</v>
      </c>
      <c r="AI27">
        <v>583.86388006515153</v>
      </c>
      <c r="AJ27">
        <v>877.75947557849258</v>
      </c>
      <c r="AK27">
        <v>646.96717548274398</v>
      </c>
      <c r="AM27">
        <v>325</v>
      </c>
      <c r="AN27">
        <f ca="1"/>
        <v>0</v>
      </c>
      <c r="AO27">
        <f ca="1"/>
        <v>1</v>
      </c>
      <c r="AP27">
        <f ca="1"/>
        <v>0</v>
      </c>
      <c r="AQ27">
        <f ca="1"/>
        <v>57</v>
      </c>
      <c r="AR27">
        <f ca="1"/>
        <v>167</v>
      </c>
      <c r="AS27">
        <f ca="1"/>
        <v>185</v>
      </c>
      <c r="AT27">
        <f ca="1"/>
        <v>180</v>
      </c>
    </row>
    <row r="28" spans="3:46" x14ac:dyDescent="0.25">
      <c r="O28" s="7"/>
      <c r="P28" s="7"/>
      <c r="Q28" s="7"/>
      <c r="R28" s="1"/>
      <c r="T28" s="1"/>
      <c r="U28" s="1"/>
      <c r="W28" s="1"/>
      <c r="AD28">
        <v>15</v>
      </c>
      <c r="AE28">
        <v>2325.8828371553036</v>
      </c>
      <c r="AF28">
        <v>2320.5134866020435</v>
      </c>
      <c r="AG28">
        <v>1201.6348793605887</v>
      </c>
      <c r="AH28">
        <v>783.23983842321684</v>
      </c>
      <c r="AI28">
        <v>545.37578876538953</v>
      </c>
      <c r="AJ28">
        <v>854.51295699906484</v>
      </c>
      <c r="AK28">
        <v>732.1520657652776</v>
      </c>
      <c r="AM28">
        <v>350</v>
      </c>
      <c r="AN28">
        <f ca="1"/>
        <v>0</v>
      </c>
      <c r="AO28">
        <f ca="1"/>
        <v>0</v>
      </c>
      <c r="AP28">
        <f ca="1"/>
        <v>1</v>
      </c>
      <c r="AQ28">
        <f ca="1"/>
        <v>86</v>
      </c>
      <c r="AR28">
        <f ca="1"/>
        <v>146</v>
      </c>
      <c r="AS28">
        <f ca="1"/>
        <v>174</v>
      </c>
      <c r="AT28">
        <f ca="1"/>
        <v>195</v>
      </c>
    </row>
    <row r="29" spans="3:46" x14ac:dyDescent="0.25">
      <c r="C29" s="161"/>
      <c r="E29" s="3"/>
      <c r="H29" s="3"/>
      <c r="K29" s="3"/>
      <c r="N29" s="3"/>
      <c r="O29" s="7"/>
      <c r="P29" s="7"/>
      <c r="Q29" s="7"/>
      <c r="R29" s="1"/>
      <c r="T29" s="165" t="s">
        <v>48</v>
      </c>
      <c r="U29" s="1">
        <f>(U25-U24)/6</f>
        <v>0.66666666666666663</v>
      </c>
      <c r="V29">
        <f t="shared" ref="V29:Y29" si="6">(V25-V24)/6</f>
        <v>66.913082043513555</v>
      </c>
      <c r="W29">
        <f t="shared" si="6"/>
        <v>653333.33333333337</v>
      </c>
      <c r="X29">
        <f t="shared" si="6"/>
        <v>1.3333333333333333</v>
      </c>
      <c r="Y29">
        <f t="shared" si="6"/>
        <v>1.0833333333333333</v>
      </c>
      <c r="AD29">
        <v>16</v>
      </c>
      <c r="AE29">
        <v>1627.9370284172676</v>
      </c>
      <c r="AF29">
        <v>1987.2581381419034</v>
      </c>
      <c r="AG29">
        <v>786.04218909596989</v>
      </c>
      <c r="AH29">
        <v>620.67080513800579</v>
      </c>
      <c r="AI29">
        <v>342.54189735140159</v>
      </c>
      <c r="AJ29">
        <v>350.84938725689415</v>
      </c>
      <c r="AK29">
        <v>679.05245517337914</v>
      </c>
      <c r="AM29">
        <v>375</v>
      </c>
      <c r="AN29">
        <f ca="1"/>
        <v>0</v>
      </c>
      <c r="AO29">
        <f ca="1"/>
        <v>1</v>
      </c>
      <c r="AP29">
        <f ca="1"/>
        <v>0</v>
      </c>
      <c r="AQ29">
        <f ca="1"/>
        <v>119</v>
      </c>
      <c r="AR29">
        <f ca="1"/>
        <v>190</v>
      </c>
      <c r="AS29">
        <f ca="1"/>
        <v>212</v>
      </c>
      <c r="AT29">
        <f ca="1"/>
        <v>236</v>
      </c>
    </row>
    <row r="30" spans="3:46" x14ac:dyDescent="0.25">
      <c r="O30" s="7"/>
      <c r="P30" s="7"/>
      <c r="Q30" s="7"/>
      <c r="R30" s="1"/>
      <c r="T30" s="1" t="s">
        <v>49</v>
      </c>
      <c r="U30" s="1">
        <f>(U25-U24)/8</f>
        <v>0.5</v>
      </c>
      <c r="V30">
        <f t="shared" ref="V30:Y30" si="7">(V25-V24)/8</f>
        <v>50.184811532635166</v>
      </c>
      <c r="W30">
        <f t="shared" si="7"/>
        <v>490000</v>
      </c>
      <c r="X30">
        <f t="shared" si="7"/>
        <v>1</v>
      </c>
      <c r="Y30">
        <f t="shared" si="7"/>
        <v>0.8125</v>
      </c>
      <c r="AD30">
        <v>17</v>
      </c>
      <c r="AE30">
        <v>1877.8459969497051</v>
      </c>
      <c r="AF30">
        <v>1765.5415610380189</v>
      </c>
      <c r="AG30">
        <v>769.15355258408317</v>
      </c>
      <c r="AH30">
        <v>590.90716655758115</v>
      </c>
      <c r="AI30">
        <v>292.10634657360549</v>
      </c>
      <c r="AJ30">
        <v>497.55034640801296</v>
      </c>
      <c r="AK30">
        <v>398.74108386350616</v>
      </c>
      <c r="AM30">
        <v>400</v>
      </c>
      <c r="AN30">
        <f ca="1"/>
        <v>0</v>
      </c>
      <c r="AO30">
        <f ca="1"/>
        <v>0</v>
      </c>
      <c r="AP30">
        <f ca="1"/>
        <v>4</v>
      </c>
      <c r="AQ30">
        <f ca="1"/>
        <v>148</v>
      </c>
      <c r="AR30">
        <f ca="1"/>
        <v>230</v>
      </c>
      <c r="AS30">
        <f ca="1"/>
        <v>214</v>
      </c>
      <c r="AT30">
        <f ca="1"/>
        <v>206</v>
      </c>
    </row>
    <row r="31" spans="3:46" x14ac:dyDescent="0.25">
      <c r="G31" s="7"/>
      <c r="I31" s="7"/>
      <c r="K31" s="7"/>
      <c r="M31" s="7"/>
      <c r="O31" s="7"/>
      <c r="P31" s="7"/>
      <c r="Q31" s="7"/>
      <c r="R31" s="1"/>
      <c r="T31" s="1" t="s">
        <v>168</v>
      </c>
      <c r="U31" s="1"/>
      <c r="V31" s="3"/>
      <c r="W31" s="1"/>
      <c r="AD31">
        <v>18</v>
      </c>
      <c r="AE31">
        <v>1912.0775062267439</v>
      </c>
      <c r="AF31">
        <v>1938.3579363404474</v>
      </c>
      <c r="AG31">
        <v>949.65478562144574</v>
      </c>
      <c r="AH31">
        <v>766.35681610546112</v>
      </c>
      <c r="AI31">
        <v>523.39517892236995</v>
      </c>
      <c r="AJ31">
        <v>971.0508573687664</v>
      </c>
      <c r="AK31">
        <v>751.66158722611965</v>
      </c>
      <c r="AM31">
        <v>425</v>
      </c>
      <c r="AN31">
        <f ca="1"/>
        <v>0</v>
      </c>
      <c r="AO31">
        <f ca="1"/>
        <v>0</v>
      </c>
      <c r="AP31">
        <f ca="1"/>
        <v>3</v>
      </c>
      <c r="AQ31">
        <f ca="1"/>
        <v>151</v>
      </c>
      <c r="AR31">
        <f ca="1"/>
        <v>246</v>
      </c>
      <c r="AS31">
        <f ca="1"/>
        <v>220</v>
      </c>
      <c r="AT31">
        <f ca="1"/>
        <v>235</v>
      </c>
    </row>
    <row r="32" spans="3:46" x14ac:dyDescent="0.25">
      <c r="G32" s="7"/>
      <c r="I32" s="7"/>
      <c r="K32" s="7"/>
      <c r="M32" s="7"/>
      <c r="O32" s="7"/>
      <c r="P32" s="7"/>
      <c r="Q32" s="7"/>
      <c r="R32" s="1"/>
      <c r="T32" s="1" t="s">
        <v>169</v>
      </c>
      <c r="U32" s="1"/>
      <c r="W32" s="1"/>
      <c r="AD32">
        <v>19</v>
      </c>
      <c r="AE32">
        <v>1478.1304516362625</v>
      </c>
      <c r="AF32">
        <v>968.30049890774364</v>
      </c>
      <c r="AG32">
        <v>1161.7280572996551</v>
      </c>
      <c r="AH32">
        <v>567.12240159622888</v>
      </c>
      <c r="AI32">
        <v>592.6889049119585</v>
      </c>
      <c r="AJ32">
        <v>289.71278130541594</v>
      </c>
      <c r="AK32">
        <v>775.63827795209193</v>
      </c>
      <c r="AM32">
        <v>450</v>
      </c>
      <c r="AN32">
        <f ca="1"/>
        <v>0</v>
      </c>
      <c r="AO32">
        <f ca="1"/>
        <v>0</v>
      </c>
      <c r="AP32">
        <f ca="1"/>
        <v>6</v>
      </c>
      <c r="AQ32">
        <f ca="1"/>
        <v>182</v>
      </c>
      <c r="AR32">
        <f ca="1"/>
        <v>253</v>
      </c>
      <c r="AS32">
        <f ca="1"/>
        <v>253</v>
      </c>
      <c r="AT32">
        <f ca="1"/>
        <v>214</v>
      </c>
    </row>
    <row r="33" spans="2:46" x14ac:dyDescent="0.25">
      <c r="O33" s="7"/>
      <c r="P33" s="7"/>
      <c r="Q33" s="7"/>
      <c r="R33" s="1"/>
      <c r="T33" s="1"/>
      <c r="U33" s="1"/>
      <c r="W33" s="1"/>
      <c r="AD33">
        <v>20</v>
      </c>
      <c r="AE33">
        <v>1850.0434677142116</v>
      </c>
      <c r="AF33">
        <v>1788.7668096580196</v>
      </c>
      <c r="AG33">
        <v>1356.6496115060631</v>
      </c>
      <c r="AH33">
        <v>573.14264992683206</v>
      </c>
      <c r="AI33">
        <v>799.7134711647218</v>
      </c>
      <c r="AJ33">
        <v>492.70164929871277</v>
      </c>
      <c r="AK33">
        <v>378.73512119840342</v>
      </c>
      <c r="AM33">
        <v>475</v>
      </c>
      <c r="AN33">
        <f ca="1"/>
        <v>0</v>
      </c>
      <c r="AO33">
        <f ca="1"/>
        <v>1</v>
      </c>
      <c r="AP33">
        <f ca="1"/>
        <v>12</v>
      </c>
      <c r="AQ33">
        <f ca="1"/>
        <v>236</v>
      </c>
      <c r="AR33">
        <f ca="1"/>
        <v>249</v>
      </c>
      <c r="AS33">
        <f ca="1"/>
        <v>249</v>
      </c>
      <c r="AT33">
        <f ca="1"/>
        <v>227</v>
      </c>
    </row>
    <row r="34" spans="2:46" x14ac:dyDescent="0.25">
      <c r="O34" s="7"/>
      <c r="P34" s="7"/>
      <c r="Q34" s="7"/>
      <c r="R34" s="1"/>
      <c r="T34" s="1"/>
      <c r="U34" s="1"/>
      <c r="W34" s="1"/>
      <c r="AD34">
        <v>21</v>
      </c>
      <c r="AE34">
        <v>1475.1682669856345</v>
      </c>
      <c r="AF34">
        <v>2135.3867139472736</v>
      </c>
      <c r="AG34">
        <v>1080.3494292500925</v>
      </c>
      <c r="AH34">
        <v>414.05797317717645</v>
      </c>
      <c r="AI34">
        <v>924.42651943997794</v>
      </c>
      <c r="AJ34">
        <v>384.37964201451285</v>
      </c>
      <c r="AK34">
        <v>809.30198603536007</v>
      </c>
      <c r="AM34">
        <v>500</v>
      </c>
      <c r="AN34">
        <f ca="1"/>
        <v>1</v>
      </c>
      <c r="AO34">
        <f ca="1"/>
        <v>0</v>
      </c>
      <c r="AP34">
        <f ca="1"/>
        <v>8</v>
      </c>
      <c r="AQ34">
        <f ca="1"/>
        <v>216</v>
      </c>
      <c r="AR34">
        <f ca="1"/>
        <v>230</v>
      </c>
      <c r="AS34">
        <f ca="1"/>
        <v>257</v>
      </c>
      <c r="AT34">
        <f ca="1"/>
        <v>233</v>
      </c>
    </row>
    <row r="35" spans="2:46" x14ac:dyDescent="0.25"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1"/>
      <c r="T35" s="1"/>
      <c r="U35" s="1" t="s">
        <v>50</v>
      </c>
      <c r="V35" t="s">
        <v>4</v>
      </c>
      <c r="W35" s="1" t="str">
        <f>W23</f>
        <v>A, catchment</v>
      </c>
      <c r="X35" t="str">
        <f>X23</f>
        <v>T</v>
      </c>
      <c r="Y35" t="str">
        <f>Y23</f>
        <v>R</v>
      </c>
      <c r="Z35" t="s">
        <v>9</v>
      </c>
      <c r="AD35">
        <v>22</v>
      </c>
      <c r="AE35">
        <v>3214.8876118856242</v>
      </c>
      <c r="AF35">
        <v>1606.8483942565911</v>
      </c>
      <c r="AG35">
        <v>898.6935861033021</v>
      </c>
      <c r="AH35">
        <v>767.42086961468556</v>
      </c>
      <c r="AI35">
        <v>283.1674579781124</v>
      </c>
      <c r="AJ35">
        <v>374.06129786564082</v>
      </c>
      <c r="AK35">
        <v>289.00840101955714</v>
      </c>
      <c r="AM35">
        <v>525</v>
      </c>
      <c r="AN35">
        <f ca="1"/>
        <v>0</v>
      </c>
      <c r="AO35">
        <f ca="1"/>
        <v>0</v>
      </c>
      <c r="AP35">
        <f ca="1"/>
        <v>12</v>
      </c>
      <c r="AQ35">
        <f ca="1"/>
        <v>244</v>
      </c>
      <c r="AR35">
        <f ca="1"/>
        <v>254</v>
      </c>
      <c r="AS35">
        <f ca="1"/>
        <v>196</v>
      </c>
      <c r="AT35">
        <f ca="1"/>
        <v>239</v>
      </c>
    </row>
    <row r="36" spans="2:46" x14ac:dyDescent="0.25"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1"/>
      <c r="T36" s="1" t="s">
        <v>17</v>
      </c>
      <c r="U36" s="1">
        <f>U26</f>
        <v>3</v>
      </c>
      <c r="V36" s="1">
        <f>V26</f>
        <v>294.58579186832475</v>
      </c>
      <c r="W36" s="1">
        <f>W26</f>
        <v>2520000</v>
      </c>
      <c r="X36" s="1">
        <f>X26</f>
        <v>20</v>
      </c>
      <c r="Y36" s="7">
        <f>Y26</f>
        <v>5.75</v>
      </c>
      <c r="AD36">
        <v>23</v>
      </c>
      <c r="AE36">
        <v>1851.1964462905594</v>
      </c>
      <c r="AF36">
        <v>2398.0123837731162</v>
      </c>
      <c r="AG36">
        <v>1446.214649302462</v>
      </c>
      <c r="AH36">
        <v>609.67590017457019</v>
      </c>
      <c r="AI36">
        <v>641.9509748387253</v>
      </c>
      <c r="AJ36">
        <v>574.21121563682652</v>
      </c>
      <c r="AK36">
        <v>333.08262695373679</v>
      </c>
      <c r="AM36">
        <v>550</v>
      </c>
      <c r="AN36">
        <f ca="1"/>
        <v>1</v>
      </c>
      <c r="AO36">
        <f ca="1"/>
        <v>1</v>
      </c>
      <c r="AP36">
        <f ca="1"/>
        <v>22</v>
      </c>
      <c r="AQ36">
        <f ca="1"/>
        <v>285</v>
      </c>
      <c r="AR36">
        <f ca="1"/>
        <v>258</v>
      </c>
      <c r="AS36">
        <f ca="1"/>
        <v>217</v>
      </c>
      <c r="AT36">
        <f ca="1"/>
        <v>207</v>
      </c>
    </row>
    <row r="37" spans="2:46" x14ac:dyDescent="0.25">
      <c r="O37" s="7"/>
      <c r="P37" s="7"/>
      <c r="Q37" s="7"/>
      <c r="R37" s="1"/>
      <c r="T37" s="1" t="s">
        <v>51</v>
      </c>
      <c r="U37" s="1">
        <f>U30</f>
        <v>0.5</v>
      </c>
      <c r="V37" s="1">
        <f>V30</f>
        <v>50.184811532635166</v>
      </c>
      <c r="W37" s="1">
        <f>W30</f>
        <v>490000</v>
      </c>
      <c r="X37" s="1">
        <f>X29</f>
        <v>1.3333333333333333</v>
      </c>
      <c r="Y37" s="7">
        <f>Y29</f>
        <v>1.0833333333333333</v>
      </c>
      <c r="AD37">
        <v>24</v>
      </c>
      <c r="AE37">
        <v>2361.5216293451913</v>
      </c>
      <c r="AF37">
        <v>2089.9774061012977</v>
      </c>
      <c r="AG37">
        <v>1000.8933568752375</v>
      </c>
      <c r="AH37">
        <v>630.90059359498468</v>
      </c>
      <c r="AI37">
        <v>703.09623682894028</v>
      </c>
      <c r="AJ37">
        <v>1108.8874172528169</v>
      </c>
      <c r="AK37">
        <v>179.0242216760827</v>
      </c>
      <c r="AM37">
        <v>575</v>
      </c>
      <c r="AN37">
        <f ca="1"/>
        <v>1</v>
      </c>
      <c r="AO37">
        <f ca="1"/>
        <v>0</v>
      </c>
      <c r="AP37">
        <f ca="1"/>
        <v>32</v>
      </c>
      <c r="AQ37">
        <f ca="1"/>
        <v>244</v>
      </c>
      <c r="AR37">
        <f ca="1"/>
        <v>235</v>
      </c>
      <c r="AS37">
        <f ca="1"/>
        <v>214</v>
      </c>
      <c r="AT37">
        <f ca="1"/>
        <v>224</v>
      </c>
    </row>
    <row r="38" spans="2:46" x14ac:dyDescent="0.25"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1"/>
      <c r="T38" s="1"/>
      <c r="U38" s="1"/>
      <c r="V38" s="1">
        <f ca="1">_xlfn.NORM.INV(RAND(), V36, V37)</f>
        <v>219.92791733497009</v>
      </c>
      <c r="W38" s="1">
        <f ca="1">_xlfn.NORM.INV(RAND(), W36, W37)</f>
        <v>2288598.0310909487</v>
      </c>
      <c r="X38" s="1"/>
      <c r="Y38" s="1"/>
      <c r="AD38">
        <v>25</v>
      </c>
      <c r="AE38">
        <v>1542.3995391233289</v>
      </c>
      <c r="AF38">
        <v>1547.6150324754703</v>
      </c>
      <c r="AG38">
        <v>1040.0187010197303</v>
      </c>
      <c r="AH38">
        <v>606.00926473493416</v>
      </c>
      <c r="AI38">
        <v>916.79164234545624</v>
      </c>
      <c r="AJ38">
        <v>543.05602115871329</v>
      </c>
      <c r="AK38">
        <v>576.56669603484727</v>
      </c>
      <c r="AM38">
        <v>600</v>
      </c>
      <c r="AN38">
        <f ca="1"/>
        <v>0</v>
      </c>
      <c r="AO38">
        <f ca="1"/>
        <v>0</v>
      </c>
      <c r="AP38">
        <f ca="1"/>
        <v>40</v>
      </c>
      <c r="AQ38">
        <f ca="1"/>
        <v>253</v>
      </c>
      <c r="AR38">
        <f ca="1"/>
        <v>238</v>
      </c>
      <c r="AS38">
        <f ca="1"/>
        <v>204</v>
      </c>
      <c r="AT38">
        <f ca="1"/>
        <v>213</v>
      </c>
    </row>
    <row r="39" spans="2:46" x14ac:dyDescent="0.25">
      <c r="D39" s="7"/>
      <c r="E39" s="7"/>
      <c r="F39" s="7"/>
      <c r="G39" s="7"/>
      <c r="H39" s="7"/>
      <c r="I39" s="7"/>
      <c r="J39" s="7"/>
      <c r="K39" s="284"/>
      <c r="L39" s="7"/>
      <c r="N39" s="7"/>
      <c r="O39" s="7"/>
      <c r="P39" s="7"/>
      <c r="Q39" s="7"/>
      <c r="R39" s="1"/>
      <c r="T39" s="1" t="s">
        <v>54</v>
      </c>
      <c r="U39" s="1">
        <f ca="1">_xlfn.NORM.INV(RAND(), U36, U37)</f>
        <v>2.6183934406609084</v>
      </c>
      <c r="V39" s="3">
        <f ca="1">V38^0.31</f>
        <v>5.3223926670804946</v>
      </c>
      <c r="W39" s="1">
        <f ca="1">W38^0.5</f>
        <v>1512.8113005563346</v>
      </c>
      <c r="X39" s="1">
        <f ca="1">_xlfn.NORM.INV(RAND(), X36, X37)</f>
        <v>21.485954052176503</v>
      </c>
      <c r="Y39" s="1">
        <f ca="1">_xlfn.NORM.INV(RAND(), Y36, Y37)</f>
        <v>5.2491221566340354</v>
      </c>
      <c r="Z39" s="285">
        <f ca="1">0.0006*U36*(V39)*(W39)*X39*Y39</f>
        <v>1634.5774360010694</v>
      </c>
      <c r="AB39" s="21">
        <f ca="1">Z39</f>
        <v>1634.5774360010694</v>
      </c>
      <c r="AD39">
        <v>26</v>
      </c>
      <c r="AE39">
        <v>2044.346433087786</v>
      </c>
      <c r="AF39">
        <v>1710.609044317313</v>
      </c>
      <c r="AG39">
        <v>956.89775085575502</v>
      </c>
      <c r="AH39">
        <v>640.01514806683906</v>
      </c>
      <c r="AI39">
        <v>534.35994883481294</v>
      </c>
      <c r="AJ39">
        <v>235.48850171388273</v>
      </c>
      <c r="AK39">
        <v>658.33499625817853</v>
      </c>
      <c r="AM39">
        <v>625</v>
      </c>
      <c r="AN39">
        <f ca="1"/>
        <v>0</v>
      </c>
      <c r="AO39">
        <f ca="1"/>
        <v>0</v>
      </c>
      <c r="AP39">
        <f ca="1"/>
        <v>55</v>
      </c>
      <c r="AQ39">
        <f ca="1"/>
        <v>279</v>
      </c>
      <c r="AR39">
        <f ca="1"/>
        <v>222</v>
      </c>
      <c r="AS39">
        <f ca="1"/>
        <v>205</v>
      </c>
      <c r="AT39">
        <f ca="1"/>
        <v>194</v>
      </c>
    </row>
    <row r="40" spans="2:46" x14ac:dyDescent="0.25">
      <c r="D40" s="7"/>
      <c r="E40" s="7"/>
      <c r="F40" s="7"/>
      <c r="G40" s="7"/>
      <c r="H40" s="7"/>
      <c r="I40" s="7"/>
      <c r="J40" s="7"/>
      <c r="K40" s="284"/>
      <c r="L40" s="7"/>
      <c r="M40" s="7"/>
      <c r="N40" s="7"/>
      <c r="O40" s="7"/>
      <c r="P40" s="7"/>
      <c r="Q40" s="7"/>
      <c r="R40" s="1"/>
      <c r="T40" s="1"/>
      <c r="U40" s="1"/>
      <c r="W40" s="1"/>
      <c r="AD40">
        <v>27</v>
      </c>
      <c r="AE40">
        <v>1144.9704771751137</v>
      </c>
      <c r="AF40">
        <v>1343.3594547083903</v>
      </c>
      <c r="AG40">
        <v>1182.199340081208</v>
      </c>
      <c r="AH40">
        <v>766.68746431401257</v>
      </c>
      <c r="AI40">
        <v>496.78897998202996</v>
      </c>
      <c r="AJ40">
        <v>454.56648951903594</v>
      </c>
      <c r="AK40">
        <v>937.71074771911299</v>
      </c>
      <c r="AM40">
        <v>650</v>
      </c>
      <c r="AN40">
        <f ca="1"/>
        <v>0</v>
      </c>
      <c r="AO40">
        <f ca="1"/>
        <v>0</v>
      </c>
      <c r="AP40">
        <f ca="1"/>
        <v>72</v>
      </c>
      <c r="AQ40">
        <f ca="1"/>
        <v>263</v>
      </c>
      <c r="AR40">
        <f ca="1"/>
        <v>210</v>
      </c>
      <c r="AS40">
        <f ca="1"/>
        <v>182</v>
      </c>
      <c r="AT40">
        <f ca="1"/>
        <v>183</v>
      </c>
    </row>
    <row r="41" spans="2:46" x14ac:dyDescent="0.25">
      <c r="O41" s="7"/>
      <c r="P41" s="7"/>
      <c r="Q41" s="7"/>
      <c r="R41" s="1"/>
      <c r="T41" s="1"/>
      <c r="U41" s="1"/>
      <c r="W41" s="1"/>
      <c r="AD41">
        <v>28</v>
      </c>
      <c r="AE41">
        <v>2147.2908999750703</v>
      </c>
      <c r="AF41">
        <v>1247.6924195835056</v>
      </c>
      <c r="AG41">
        <v>954.33603961927497</v>
      </c>
      <c r="AH41">
        <v>845.88649041567237</v>
      </c>
      <c r="AI41">
        <v>240.86923305980721</v>
      </c>
      <c r="AJ41">
        <v>310.59101056795674</v>
      </c>
      <c r="AK41">
        <v>779.46285068628049</v>
      </c>
      <c r="AM41">
        <v>675</v>
      </c>
      <c r="AN41">
        <f ca="1"/>
        <v>0</v>
      </c>
      <c r="AO41">
        <f ca="1"/>
        <v>0</v>
      </c>
      <c r="AP41">
        <f ca="1"/>
        <v>76</v>
      </c>
      <c r="AQ41">
        <f ca="1"/>
        <v>237</v>
      </c>
      <c r="AR41">
        <f ca="1"/>
        <v>157</v>
      </c>
      <c r="AS41">
        <f ca="1"/>
        <v>172</v>
      </c>
      <c r="AT41">
        <f ca="1"/>
        <v>171</v>
      </c>
    </row>
    <row r="42" spans="2:46" x14ac:dyDescent="0.25">
      <c r="O42" s="7"/>
      <c r="P42" s="7"/>
      <c r="Q42" s="7"/>
      <c r="R42" s="1"/>
      <c r="T42" s="1"/>
      <c r="U42" s="1"/>
      <c r="W42" s="1"/>
      <c r="AD42">
        <v>29</v>
      </c>
      <c r="AE42">
        <v>2264.5022798887439</v>
      </c>
      <c r="AF42">
        <v>2187.6350274374181</v>
      </c>
      <c r="AG42">
        <v>907.02997927222179</v>
      </c>
      <c r="AH42">
        <v>766.56191659889976</v>
      </c>
      <c r="AI42">
        <v>1100.6778457525702</v>
      </c>
      <c r="AJ42">
        <v>326.12272609215955</v>
      </c>
      <c r="AK42">
        <v>329.78741495865086</v>
      </c>
      <c r="AM42">
        <v>700</v>
      </c>
      <c r="AN42">
        <f ca="1"/>
        <v>0</v>
      </c>
      <c r="AO42">
        <f ca="1"/>
        <v>2</v>
      </c>
      <c r="AP42">
        <f ca="1"/>
        <v>75</v>
      </c>
      <c r="AQ42">
        <f ca="1"/>
        <v>220</v>
      </c>
      <c r="AR42">
        <f ca="1"/>
        <v>164</v>
      </c>
      <c r="AS42">
        <f ca="1"/>
        <v>164</v>
      </c>
      <c r="AT42">
        <f ca="1"/>
        <v>146</v>
      </c>
    </row>
    <row r="43" spans="2:46" x14ac:dyDescent="0.25">
      <c r="B43" s="8"/>
      <c r="O43" s="7"/>
      <c r="P43" s="7"/>
      <c r="Q43" s="7"/>
      <c r="R43" s="1"/>
      <c r="T43" s="1"/>
      <c r="U43" s="1"/>
      <c r="W43" s="1"/>
      <c r="AD43">
        <v>30</v>
      </c>
      <c r="AE43">
        <v>2095.8788103308448</v>
      </c>
      <c r="AF43">
        <v>1415.4928932562707</v>
      </c>
      <c r="AG43">
        <v>890.07022162347846</v>
      </c>
      <c r="AH43">
        <v>868.53773930617217</v>
      </c>
      <c r="AI43">
        <v>478.3913416874513</v>
      </c>
      <c r="AJ43">
        <v>601.75891503189905</v>
      </c>
      <c r="AK43">
        <v>319.86525379416446</v>
      </c>
      <c r="AM43">
        <v>725</v>
      </c>
      <c r="AN43">
        <f ca="1"/>
        <v>1</v>
      </c>
      <c r="AO43">
        <f ca="1"/>
        <v>2</v>
      </c>
      <c r="AP43">
        <f ca="1"/>
        <v>91</v>
      </c>
      <c r="AQ43">
        <f ca="1"/>
        <v>204</v>
      </c>
      <c r="AR43">
        <f ca="1"/>
        <v>127</v>
      </c>
      <c r="AS43">
        <f ca="1"/>
        <v>139</v>
      </c>
      <c r="AT43">
        <f ca="1"/>
        <v>117</v>
      </c>
    </row>
    <row r="44" spans="2:46" x14ac:dyDescent="0.25">
      <c r="B44" s="8"/>
      <c r="O44" s="7"/>
      <c r="P44" s="7"/>
      <c r="Q44" s="7"/>
      <c r="R44" s="1"/>
      <c r="T44" s="1"/>
      <c r="U44" s="7"/>
      <c r="W44" s="1"/>
      <c r="AD44">
        <v>31</v>
      </c>
      <c r="AE44">
        <v>1277.7940459544166</v>
      </c>
      <c r="AF44">
        <v>890.20508769415642</v>
      </c>
      <c r="AG44">
        <v>1155.0911987758232</v>
      </c>
      <c r="AH44">
        <v>611.39544487401406</v>
      </c>
      <c r="AI44">
        <v>440.67113217216792</v>
      </c>
      <c r="AJ44">
        <v>258.31816720708844</v>
      </c>
      <c r="AK44">
        <v>697.7946015770691</v>
      </c>
      <c r="AM44">
        <v>750</v>
      </c>
      <c r="AN44">
        <f ca="1"/>
        <v>2</v>
      </c>
      <c r="AO44">
        <f ca="1"/>
        <v>4</v>
      </c>
      <c r="AP44">
        <f ca="1"/>
        <v>127</v>
      </c>
      <c r="AQ44">
        <f ca="1"/>
        <v>204</v>
      </c>
      <c r="AR44">
        <f ca="1"/>
        <v>122</v>
      </c>
      <c r="AS44">
        <f ca="1"/>
        <v>118</v>
      </c>
      <c r="AT44">
        <f ca="1"/>
        <v>131</v>
      </c>
    </row>
    <row r="45" spans="2:46" x14ac:dyDescent="0.25">
      <c r="B45" s="8"/>
      <c r="O45" s="7"/>
      <c r="P45" s="7"/>
      <c r="Q45" s="7"/>
      <c r="R45" s="1"/>
      <c r="T45" s="1"/>
      <c r="U45" s="1"/>
      <c r="W45" s="1"/>
      <c r="AD45">
        <v>32</v>
      </c>
      <c r="AE45">
        <v>726.60648088902769</v>
      </c>
      <c r="AF45">
        <v>1106.7209867308632</v>
      </c>
      <c r="AG45">
        <v>868.24500907536208</v>
      </c>
      <c r="AH45">
        <v>573.17793770164928</v>
      </c>
      <c r="AI45">
        <v>662.22050555165572</v>
      </c>
      <c r="AJ45">
        <v>277.44424698959256</v>
      </c>
      <c r="AK45">
        <v>647.60919363316225</v>
      </c>
      <c r="AM45">
        <v>775</v>
      </c>
      <c r="AN45">
        <f ca="1"/>
        <v>2</v>
      </c>
      <c r="AO45">
        <f ca="1"/>
        <v>4</v>
      </c>
      <c r="AP45">
        <f ca="1"/>
        <v>140</v>
      </c>
      <c r="AQ45">
        <f ca="1"/>
        <v>199</v>
      </c>
      <c r="AR45">
        <f ca="1"/>
        <v>119</v>
      </c>
      <c r="AS45">
        <f ca="1"/>
        <v>91</v>
      </c>
      <c r="AT45">
        <f ca="1"/>
        <v>117</v>
      </c>
    </row>
    <row r="46" spans="2:46" x14ac:dyDescent="0.25">
      <c r="B46" s="8"/>
      <c r="H46" s="7"/>
      <c r="J46" s="7"/>
      <c r="L46" s="7"/>
      <c r="N46" s="7"/>
      <c r="O46" s="7"/>
      <c r="P46" s="7"/>
      <c r="Q46" s="7"/>
      <c r="R46" s="1"/>
      <c r="T46" s="1"/>
      <c r="U46" s="1"/>
      <c r="W46" s="1"/>
      <c r="Y46" s="1"/>
      <c r="Z46" s="1"/>
      <c r="AD46">
        <v>33</v>
      </c>
      <c r="AE46">
        <v>1650.7251546337473</v>
      </c>
      <c r="AF46">
        <v>1302.8468684210329</v>
      </c>
      <c r="AG46">
        <v>955.50791042315529</v>
      </c>
      <c r="AH46">
        <v>404.88063236221677</v>
      </c>
      <c r="AI46">
        <v>682.07582341385569</v>
      </c>
      <c r="AJ46">
        <v>446.43806333685063</v>
      </c>
      <c r="AK46">
        <v>330.33214508625343</v>
      </c>
      <c r="AM46">
        <v>800</v>
      </c>
      <c r="AN46">
        <f ca="1"/>
        <v>1</v>
      </c>
      <c r="AO46">
        <f ca="1"/>
        <v>3</v>
      </c>
      <c r="AP46">
        <f ca="1"/>
        <v>123</v>
      </c>
      <c r="AQ46">
        <f ca="1"/>
        <v>160</v>
      </c>
      <c r="AR46">
        <f ca="1"/>
        <v>113</v>
      </c>
      <c r="AS46">
        <f ca="1"/>
        <v>93</v>
      </c>
      <c r="AT46">
        <f ca="1"/>
        <v>112</v>
      </c>
    </row>
    <row r="47" spans="2:46" x14ac:dyDescent="0.25">
      <c r="O47" s="7"/>
      <c r="P47" s="7"/>
      <c r="Q47" s="7"/>
      <c r="R47" s="1"/>
      <c r="T47" s="1"/>
      <c r="U47" s="9"/>
      <c r="W47" s="9"/>
      <c r="AD47">
        <v>34</v>
      </c>
      <c r="AE47">
        <v>2313.8237992128907</v>
      </c>
      <c r="AF47">
        <v>1722.6248381667251</v>
      </c>
      <c r="AG47">
        <v>768.24484197491188</v>
      </c>
      <c r="AH47">
        <v>920.41302580771094</v>
      </c>
      <c r="AI47">
        <v>717.81368872642383</v>
      </c>
      <c r="AJ47">
        <v>857.85355882416536</v>
      </c>
      <c r="AK47">
        <v>647.29481209819289</v>
      </c>
      <c r="AM47">
        <v>825</v>
      </c>
      <c r="AN47">
        <f ca="1"/>
        <v>6</v>
      </c>
      <c r="AO47">
        <f ca="1"/>
        <v>3</v>
      </c>
      <c r="AP47">
        <f ca="1"/>
        <v>172</v>
      </c>
      <c r="AQ47">
        <f ca="1"/>
        <v>141</v>
      </c>
      <c r="AR47">
        <f ca="1"/>
        <v>89</v>
      </c>
      <c r="AS47">
        <f ca="1"/>
        <v>74</v>
      </c>
      <c r="AT47">
        <f ca="1"/>
        <v>76</v>
      </c>
    </row>
    <row r="48" spans="2:46" x14ac:dyDescent="0.25">
      <c r="B48" s="343"/>
      <c r="O48" s="7"/>
      <c r="P48" s="7"/>
      <c r="Q48" s="7"/>
      <c r="R48" s="1"/>
      <c r="T48" s="1"/>
      <c r="U48" s="9"/>
      <c r="W48" s="9"/>
      <c r="AD48">
        <v>35</v>
      </c>
      <c r="AE48">
        <v>1592.6995431775281</v>
      </c>
      <c r="AF48">
        <v>1833.4105308929395</v>
      </c>
      <c r="AG48">
        <v>748.74976779165274</v>
      </c>
      <c r="AH48">
        <v>669.14464114209989</v>
      </c>
      <c r="AI48">
        <v>163.55369772087954</v>
      </c>
      <c r="AJ48">
        <v>516.44838559417451</v>
      </c>
      <c r="AK48">
        <v>467.00609950299111</v>
      </c>
      <c r="AM48">
        <v>850</v>
      </c>
      <c r="AN48">
        <f ca="1"/>
        <v>1</v>
      </c>
      <c r="AO48">
        <f ca="1"/>
        <v>4</v>
      </c>
      <c r="AP48">
        <f ca="1"/>
        <v>158</v>
      </c>
      <c r="AQ48">
        <f ca="1"/>
        <v>119</v>
      </c>
      <c r="AR48">
        <f ca="1"/>
        <v>55</v>
      </c>
      <c r="AS48">
        <f ca="1"/>
        <v>67</v>
      </c>
      <c r="AT48">
        <f ca="1"/>
        <v>78</v>
      </c>
    </row>
    <row r="49" spans="2:46" x14ac:dyDescent="0.25">
      <c r="B49" s="343"/>
      <c r="O49" s="7"/>
      <c r="P49" s="7"/>
      <c r="Q49" s="7"/>
      <c r="R49" s="1"/>
      <c r="T49" s="1"/>
      <c r="U49" s="1"/>
      <c r="W49" s="1"/>
      <c r="AD49">
        <v>36</v>
      </c>
      <c r="AE49">
        <v>2105.8435636128297</v>
      </c>
      <c r="AF49">
        <v>1756.1948201511543</v>
      </c>
      <c r="AG49">
        <v>1367.1683247521344</v>
      </c>
      <c r="AH49">
        <v>643.18047973717648</v>
      </c>
      <c r="AI49">
        <v>590.61530245067604</v>
      </c>
      <c r="AJ49">
        <v>192.4242067155694</v>
      </c>
      <c r="AK49">
        <v>298.74380522672936</v>
      </c>
      <c r="AM49">
        <v>875</v>
      </c>
      <c r="AN49">
        <f ca="1"/>
        <v>6</v>
      </c>
      <c r="AO49">
        <f ca="1"/>
        <v>5</v>
      </c>
      <c r="AP49">
        <f ca="1"/>
        <v>196</v>
      </c>
      <c r="AQ49">
        <f ca="1"/>
        <v>110</v>
      </c>
      <c r="AR49">
        <f ca="1"/>
        <v>56</v>
      </c>
      <c r="AS49">
        <f ca="1"/>
        <v>68</v>
      </c>
      <c r="AT49">
        <f ca="1"/>
        <v>63</v>
      </c>
    </row>
    <row r="50" spans="2:46" x14ac:dyDescent="0.25">
      <c r="B50" s="343"/>
      <c r="C50" s="286"/>
      <c r="D50" s="7"/>
      <c r="E50" s="7"/>
      <c r="G50" s="7"/>
      <c r="I50" s="7"/>
      <c r="K50" s="7"/>
      <c r="M50" s="7"/>
      <c r="O50" s="7"/>
      <c r="P50" s="7"/>
      <c r="Q50" s="7"/>
      <c r="R50" s="1"/>
      <c r="T50" s="287"/>
      <c r="U50" s="1"/>
      <c r="V50" s="1"/>
      <c r="W50" s="1"/>
      <c r="AD50">
        <v>37</v>
      </c>
      <c r="AE50">
        <v>1976.6498176220075</v>
      </c>
      <c r="AF50">
        <v>2423.0753339572279</v>
      </c>
      <c r="AG50">
        <v>781.2687321306496</v>
      </c>
      <c r="AH50">
        <v>711.93492044094728</v>
      </c>
      <c r="AI50">
        <v>692.00520911901435</v>
      </c>
      <c r="AJ50">
        <v>834.12470045919292</v>
      </c>
      <c r="AK50">
        <v>397.84128220595051</v>
      </c>
      <c r="AM50">
        <v>900</v>
      </c>
      <c r="AN50">
        <f ca="1"/>
        <v>2</v>
      </c>
      <c r="AO50">
        <f ca="1"/>
        <v>8</v>
      </c>
      <c r="AP50">
        <f ca="1"/>
        <v>197</v>
      </c>
      <c r="AQ50">
        <f ca="1"/>
        <v>84</v>
      </c>
      <c r="AR50">
        <f ca="1"/>
        <v>46</v>
      </c>
      <c r="AS50">
        <f ca="1"/>
        <v>48</v>
      </c>
      <c r="AT50">
        <f ca="1"/>
        <v>47</v>
      </c>
    </row>
    <row r="51" spans="2:46" x14ac:dyDescent="0.25">
      <c r="O51" s="7"/>
      <c r="P51" s="7"/>
      <c r="Q51" s="7"/>
      <c r="R51" s="1"/>
      <c r="T51" s="1"/>
      <c r="U51" s="1"/>
      <c r="W51" s="1"/>
      <c r="AD51">
        <v>38</v>
      </c>
      <c r="AE51">
        <v>1739.0698915246608</v>
      </c>
      <c r="AF51">
        <v>1892.0280200207244</v>
      </c>
      <c r="AG51">
        <v>679.50950612079089</v>
      </c>
      <c r="AH51">
        <v>1002.8535254219777</v>
      </c>
      <c r="AI51">
        <v>633.59643160777421</v>
      </c>
      <c r="AJ51">
        <v>318.81587006037836</v>
      </c>
      <c r="AK51">
        <v>284.6666812350382</v>
      </c>
      <c r="AM51">
        <v>925</v>
      </c>
      <c r="AN51">
        <f ca="1"/>
        <v>9</v>
      </c>
      <c r="AO51">
        <f ca="1"/>
        <v>11</v>
      </c>
      <c r="AP51">
        <f ca="1"/>
        <v>181</v>
      </c>
      <c r="AQ51">
        <f ca="1"/>
        <v>79</v>
      </c>
      <c r="AR51">
        <f ca="1"/>
        <v>30</v>
      </c>
      <c r="AS51">
        <f ca="1"/>
        <v>34</v>
      </c>
      <c r="AT51">
        <f ca="1"/>
        <v>58</v>
      </c>
    </row>
    <row r="52" spans="2:46" ht="28.5" x14ac:dyDescent="0.45">
      <c r="C52" s="281"/>
      <c r="O52" s="7"/>
      <c r="P52" s="7"/>
      <c r="Q52" s="7"/>
      <c r="R52" s="1"/>
      <c r="T52" s="282" t="s">
        <v>62</v>
      </c>
      <c r="U52" s="1"/>
      <c r="W52" s="1"/>
      <c r="AD52">
        <v>39</v>
      </c>
      <c r="AE52">
        <v>1603.6699795623801</v>
      </c>
      <c r="AF52">
        <v>1427.4039348926499</v>
      </c>
      <c r="AG52">
        <v>1079.8478520681499</v>
      </c>
      <c r="AH52">
        <v>1015.936892945589</v>
      </c>
      <c r="AI52">
        <v>634.80083979879294</v>
      </c>
      <c r="AJ52">
        <v>689.56291145485966</v>
      </c>
      <c r="AK52">
        <v>767.45157906187239</v>
      </c>
      <c r="AM52">
        <v>950</v>
      </c>
      <c r="AN52">
        <f ca="1"/>
        <v>2</v>
      </c>
      <c r="AO52">
        <f ca="1"/>
        <v>14</v>
      </c>
      <c r="AP52">
        <f ca="1"/>
        <v>192</v>
      </c>
      <c r="AQ52">
        <f ca="1"/>
        <v>66</v>
      </c>
      <c r="AR52">
        <f ca="1"/>
        <v>37</v>
      </c>
      <c r="AS52">
        <f ca="1"/>
        <v>38</v>
      </c>
      <c r="AT52">
        <f ca="1"/>
        <v>38</v>
      </c>
    </row>
    <row r="53" spans="2:46" x14ac:dyDescent="0.25">
      <c r="G53" s="341"/>
      <c r="H53" s="341"/>
      <c r="I53" s="341"/>
      <c r="J53" s="341"/>
      <c r="K53" s="341"/>
      <c r="L53" s="341"/>
      <c r="M53" s="341"/>
      <c r="N53" s="341"/>
      <c r="O53" s="7"/>
      <c r="P53" s="7"/>
      <c r="Q53" s="7"/>
      <c r="R53" s="1"/>
      <c r="T53" s="1"/>
      <c r="U53" s="1"/>
      <c r="W53" s="1"/>
      <c r="AD53">
        <v>40</v>
      </c>
      <c r="AE53">
        <v>2560.2738139883559</v>
      </c>
      <c r="AF53">
        <v>1401.2087682310701</v>
      </c>
      <c r="AG53">
        <v>927.36219510261208</v>
      </c>
      <c r="AH53">
        <v>470.94583823434772</v>
      </c>
      <c r="AI53">
        <v>875.21836178118497</v>
      </c>
      <c r="AJ53">
        <v>399.47416203436751</v>
      </c>
      <c r="AK53">
        <v>350.68521001327372</v>
      </c>
      <c r="AM53">
        <v>975</v>
      </c>
      <c r="AN53">
        <f ca="1"/>
        <v>8</v>
      </c>
      <c r="AO53">
        <f ca="1"/>
        <v>19</v>
      </c>
      <c r="AP53">
        <f ca="1"/>
        <v>203</v>
      </c>
      <c r="AQ53">
        <f ca="1"/>
        <v>69</v>
      </c>
      <c r="AR53">
        <f ca="1"/>
        <v>33</v>
      </c>
      <c r="AS53">
        <f ca="1"/>
        <v>33</v>
      </c>
      <c r="AT53">
        <f ca="1"/>
        <v>22</v>
      </c>
    </row>
    <row r="54" spans="2:46" x14ac:dyDescent="0.25">
      <c r="O54" s="7"/>
      <c r="P54" s="7"/>
      <c r="Q54" s="7"/>
      <c r="R54" s="1"/>
      <c r="T54" s="1"/>
      <c r="U54" s="9" t="s">
        <v>26</v>
      </c>
      <c r="V54" t="s">
        <v>4</v>
      </c>
      <c r="W54" s="7" t="s">
        <v>46</v>
      </c>
      <c r="X54" t="s">
        <v>45</v>
      </c>
      <c r="Y54" t="s">
        <v>47</v>
      </c>
      <c r="AD54">
        <v>41</v>
      </c>
      <c r="AE54">
        <v>1495.3444747753367</v>
      </c>
      <c r="AF54">
        <v>1989.1372238286726</v>
      </c>
      <c r="AG54">
        <v>942.86365733828438</v>
      </c>
      <c r="AH54">
        <v>529.09176909227642</v>
      </c>
      <c r="AI54">
        <v>502.73468857291687</v>
      </c>
      <c r="AJ54">
        <v>542.99230293320022</v>
      </c>
      <c r="AK54">
        <v>922.35341056229163</v>
      </c>
      <c r="AM54">
        <v>1000</v>
      </c>
      <c r="AN54">
        <f ca="1"/>
        <v>9</v>
      </c>
      <c r="AO54">
        <f ca="1"/>
        <v>10</v>
      </c>
      <c r="AP54">
        <f ca="1"/>
        <v>212</v>
      </c>
      <c r="AQ54">
        <f ca="1"/>
        <v>44</v>
      </c>
      <c r="AR54">
        <f ca="1"/>
        <v>23</v>
      </c>
      <c r="AS54">
        <f ca="1"/>
        <v>28</v>
      </c>
      <c r="AT54">
        <f ca="1"/>
        <v>30</v>
      </c>
    </row>
    <row r="55" spans="2:46" x14ac:dyDescent="0.25">
      <c r="E55" s="283"/>
      <c r="G55" s="284"/>
      <c r="H55" s="288"/>
      <c r="I55" s="284"/>
      <c r="J55" s="288"/>
      <c r="K55" s="284"/>
      <c r="L55" s="288"/>
      <c r="M55" s="284"/>
      <c r="N55" s="288"/>
      <c r="O55" s="7"/>
      <c r="P55" s="7"/>
      <c r="Q55" s="7"/>
      <c r="R55" s="1"/>
      <c r="T55" s="1" t="s">
        <v>15</v>
      </c>
      <c r="U55" s="1">
        <f t="shared" ref="U55:U56" si="8">U24</f>
        <v>1</v>
      </c>
      <c r="V55" s="283">
        <f>H6</f>
        <v>93.846545737784069</v>
      </c>
      <c r="W55" s="7">
        <f>K6</f>
        <v>560000</v>
      </c>
      <c r="X55">
        <f>M6</f>
        <v>16</v>
      </c>
      <c r="Y55" s="288">
        <f>P6</f>
        <v>2.5</v>
      </c>
      <c r="AD55">
        <v>42</v>
      </c>
      <c r="AE55">
        <v>1547.5445803679218</v>
      </c>
      <c r="AF55">
        <v>1032.069777691273</v>
      </c>
      <c r="AG55">
        <v>1355.8366632959624</v>
      </c>
      <c r="AH55">
        <v>596.11641481036622</v>
      </c>
      <c r="AI55">
        <v>699.53790163737006</v>
      </c>
      <c r="AJ55">
        <v>443.51524147838614</v>
      </c>
      <c r="AK55">
        <v>111.57574196912184</v>
      </c>
      <c r="AM55">
        <v>1025</v>
      </c>
      <c r="AN55">
        <f ca="1"/>
        <v>13</v>
      </c>
      <c r="AO55">
        <f ca="1"/>
        <v>20</v>
      </c>
      <c r="AP55">
        <f ca="1"/>
        <v>172</v>
      </c>
      <c r="AQ55">
        <f ca="1"/>
        <v>51</v>
      </c>
      <c r="AR55">
        <f ca="1"/>
        <v>21</v>
      </c>
      <c r="AS55">
        <f ca="1"/>
        <v>20</v>
      </c>
      <c r="AT55">
        <f ca="1"/>
        <v>23</v>
      </c>
    </row>
    <row r="56" spans="2:46" x14ac:dyDescent="0.25">
      <c r="E56" s="283"/>
      <c r="G56" s="284"/>
      <c r="I56" s="284"/>
      <c r="K56" s="284"/>
      <c r="M56" s="284"/>
      <c r="O56" s="7"/>
      <c r="P56" s="7"/>
      <c r="Q56" s="7"/>
      <c r="R56" s="1"/>
      <c r="T56" s="1" t="s">
        <v>16</v>
      </c>
      <c r="U56" s="1">
        <f t="shared" si="8"/>
        <v>5</v>
      </c>
      <c r="V56" s="283">
        <f>I6</f>
        <v>495.32503799886541</v>
      </c>
      <c r="W56" s="7">
        <f>L6</f>
        <v>4480000</v>
      </c>
      <c r="X56">
        <f>N6</f>
        <v>24</v>
      </c>
      <c r="Y56">
        <f>Q6</f>
        <v>9</v>
      </c>
      <c r="AD56">
        <v>43</v>
      </c>
      <c r="AE56">
        <v>2022.2815378647704</v>
      </c>
      <c r="AF56">
        <v>1940.164927321023</v>
      </c>
      <c r="AG56">
        <v>667.91014160158761</v>
      </c>
      <c r="AH56">
        <v>738.98417478431622</v>
      </c>
      <c r="AI56">
        <v>562.80683671257623</v>
      </c>
      <c r="AJ56">
        <v>717.95043132934961</v>
      </c>
      <c r="AK56">
        <v>719.07800805592649</v>
      </c>
      <c r="AM56">
        <v>1050</v>
      </c>
      <c r="AN56">
        <f ca="1"/>
        <v>12</v>
      </c>
      <c r="AO56">
        <f ca="1"/>
        <v>22</v>
      </c>
      <c r="AP56">
        <f ca="1"/>
        <v>198</v>
      </c>
      <c r="AQ56">
        <f ca="1"/>
        <v>34</v>
      </c>
      <c r="AR56">
        <f ca="1"/>
        <v>11</v>
      </c>
      <c r="AS56">
        <f ca="1"/>
        <v>21</v>
      </c>
      <c r="AT56">
        <f ca="1"/>
        <v>16</v>
      </c>
    </row>
    <row r="57" spans="2:46" x14ac:dyDescent="0.25">
      <c r="E57" s="283"/>
      <c r="G57" s="284"/>
      <c r="I57" s="284"/>
      <c r="K57" s="284"/>
      <c r="M57" s="284"/>
      <c r="O57" s="7"/>
      <c r="P57" s="7"/>
      <c r="Q57" s="7"/>
      <c r="R57" s="1"/>
      <c r="T57" s="1" t="s">
        <v>17</v>
      </c>
      <c r="U57" s="1">
        <f>AVERAGE(U55:U56)</f>
        <v>3</v>
      </c>
      <c r="V57">
        <f t="shared" ref="V57:Y57" si="9">AVERAGE(V55:V56)</f>
        <v>294.58579186832475</v>
      </c>
      <c r="W57">
        <f t="shared" si="9"/>
        <v>2520000</v>
      </c>
      <c r="X57">
        <f t="shared" si="9"/>
        <v>20</v>
      </c>
      <c r="Y57">
        <f t="shared" si="9"/>
        <v>5.75</v>
      </c>
      <c r="AD57">
        <v>44</v>
      </c>
      <c r="AE57">
        <v>1466.9849977835643</v>
      </c>
      <c r="AF57">
        <v>2306.9637919113566</v>
      </c>
      <c r="AG57">
        <v>891.24827402457925</v>
      </c>
      <c r="AH57">
        <v>529.06184988034806</v>
      </c>
      <c r="AI57">
        <v>254.04398707345007</v>
      </c>
      <c r="AJ57">
        <v>817.88520063226122</v>
      </c>
      <c r="AK57">
        <v>881.7607729771405</v>
      </c>
      <c r="AM57">
        <v>1075</v>
      </c>
      <c r="AN57">
        <f ca="1"/>
        <v>9</v>
      </c>
      <c r="AO57">
        <f ca="1"/>
        <v>24</v>
      </c>
      <c r="AP57">
        <f ca="1"/>
        <v>183</v>
      </c>
      <c r="AQ57">
        <f ca="1"/>
        <v>24</v>
      </c>
      <c r="AR57">
        <f ca="1"/>
        <v>6</v>
      </c>
      <c r="AS57">
        <f ca="1"/>
        <v>12</v>
      </c>
      <c r="AT57">
        <f ca="1"/>
        <v>22</v>
      </c>
    </row>
    <row r="58" spans="2:46" x14ac:dyDescent="0.25">
      <c r="O58" s="7"/>
      <c r="P58" s="7"/>
      <c r="Q58" s="7"/>
      <c r="R58" s="1"/>
      <c r="T58" s="1"/>
      <c r="U58" s="1"/>
      <c r="W58" s="7"/>
      <c r="AD58">
        <v>45</v>
      </c>
      <c r="AE58">
        <v>2438.940124915895</v>
      </c>
      <c r="AF58">
        <v>2693.8416424882635</v>
      </c>
      <c r="AG58">
        <v>998.28914226210929</v>
      </c>
      <c r="AH58">
        <v>724.41173013995615</v>
      </c>
      <c r="AI58">
        <v>457.421934482739</v>
      </c>
      <c r="AJ58">
        <v>948.34387698922592</v>
      </c>
      <c r="AK58">
        <v>505.82828109735817</v>
      </c>
      <c r="AM58">
        <v>1100</v>
      </c>
      <c r="AN58">
        <f ca="1"/>
        <v>20</v>
      </c>
      <c r="AO58">
        <f ca="1"/>
        <v>26</v>
      </c>
      <c r="AP58">
        <f ca="1"/>
        <v>184</v>
      </c>
      <c r="AQ58">
        <f ca="1"/>
        <v>18</v>
      </c>
      <c r="AR58">
        <f ca="1"/>
        <v>7</v>
      </c>
      <c r="AS58">
        <f ca="1"/>
        <v>15</v>
      </c>
      <c r="AT58">
        <f ca="1"/>
        <v>9</v>
      </c>
    </row>
    <row r="59" spans="2:46" x14ac:dyDescent="0.25">
      <c r="O59" s="7"/>
      <c r="P59" s="7"/>
      <c r="Q59" s="7"/>
      <c r="R59" s="1"/>
      <c r="T59" s="1"/>
      <c r="U59" s="1"/>
      <c r="W59" s="7"/>
      <c r="AD59">
        <v>46</v>
      </c>
      <c r="AE59">
        <v>2879.9614181385778</v>
      </c>
      <c r="AF59">
        <v>2708.3435454984146</v>
      </c>
      <c r="AG59">
        <v>685.56819959282063</v>
      </c>
      <c r="AH59">
        <v>996.00831176057602</v>
      </c>
      <c r="AI59">
        <v>410.14676976502113</v>
      </c>
      <c r="AJ59">
        <v>401.40206669826603</v>
      </c>
      <c r="AK59">
        <v>276.96250017769967</v>
      </c>
      <c r="AM59">
        <v>1125</v>
      </c>
      <c r="AN59">
        <f ca="1"/>
        <v>23</v>
      </c>
      <c r="AO59">
        <f ca="1"/>
        <v>35</v>
      </c>
      <c r="AP59">
        <f ca="1"/>
        <v>177</v>
      </c>
      <c r="AQ59">
        <f ca="1"/>
        <v>11</v>
      </c>
      <c r="AR59">
        <f ca="1"/>
        <v>11</v>
      </c>
      <c r="AS59">
        <f ca="1"/>
        <v>12</v>
      </c>
      <c r="AT59">
        <f ca="1"/>
        <v>13</v>
      </c>
    </row>
    <row r="60" spans="2:46" x14ac:dyDescent="0.25">
      <c r="C60" s="161"/>
      <c r="E60" s="3"/>
      <c r="H60" s="3"/>
      <c r="K60" s="3"/>
      <c r="N60" s="3"/>
      <c r="O60" s="7"/>
      <c r="P60" s="7"/>
      <c r="Q60" s="7"/>
      <c r="R60" s="1"/>
      <c r="T60" s="165" t="s">
        <v>48</v>
      </c>
      <c r="U60" s="1">
        <f>(U56-U55)/6</f>
        <v>0.66666666666666663</v>
      </c>
      <c r="V60">
        <f t="shared" ref="V60:Y60" si="10">(V56-V55)/6</f>
        <v>66.913082043513555</v>
      </c>
      <c r="W60">
        <f t="shared" si="10"/>
        <v>653333.33333333337</v>
      </c>
      <c r="X60">
        <f t="shared" si="10"/>
        <v>1.3333333333333333</v>
      </c>
      <c r="Y60">
        <f t="shared" si="10"/>
        <v>1.0833333333333333</v>
      </c>
      <c r="AD60">
        <v>47</v>
      </c>
      <c r="AE60">
        <v>2259.9901908032307</v>
      </c>
      <c r="AF60">
        <v>2159.6586906587645</v>
      </c>
      <c r="AG60">
        <v>618.19432010582864</v>
      </c>
      <c r="AH60">
        <v>714.65365933813212</v>
      </c>
      <c r="AI60">
        <v>751.64444639722228</v>
      </c>
      <c r="AJ60">
        <v>453.34321663751223</v>
      </c>
      <c r="AK60">
        <v>357.53828602887188</v>
      </c>
      <c r="AM60">
        <v>1150</v>
      </c>
      <c r="AN60">
        <f ca="1"/>
        <v>21</v>
      </c>
      <c r="AO60">
        <f ca="1"/>
        <v>39</v>
      </c>
      <c r="AP60">
        <f ca="1"/>
        <v>160</v>
      </c>
      <c r="AQ60">
        <f ca="1"/>
        <v>9</v>
      </c>
      <c r="AR60">
        <f ca="1"/>
        <v>7</v>
      </c>
      <c r="AS60">
        <f ca="1"/>
        <v>8</v>
      </c>
      <c r="AT60">
        <f ca="1"/>
        <v>13</v>
      </c>
    </row>
    <row r="61" spans="2:46" x14ac:dyDescent="0.25">
      <c r="O61" s="7"/>
      <c r="P61" s="7"/>
      <c r="Q61" s="7"/>
      <c r="R61" s="1"/>
      <c r="T61" s="1" t="s">
        <v>49</v>
      </c>
      <c r="U61" s="1">
        <f>(U56-U55)/8</f>
        <v>0.5</v>
      </c>
      <c r="V61">
        <f t="shared" ref="V61:Y61" si="11">(V56-V55)/8</f>
        <v>50.184811532635166</v>
      </c>
      <c r="W61">
        <f t="shared" si="11"/>
        <v>490000</v>
      </c>
      <c r="X61">
        <f t="shared" si="11"/>
        <v>1</v>
      </c>
      <c r="Y61">
        <f t="shared" si="11"/>
        <v>0.8125</v>
      </c>
      <c r="AD61">
        <v>48</v>
      </c>
      <c r="AE61">
        <v>1545.0462731494231</v>
      </c>
      <c r="AF61">
        <v>2290.1477277921708</v>
      </c>
      <c r="AG61">
        <v>910.50038028195013</v>
      </c>
      <c r="AH61">
        <v>1143.3546185742209</v>
      </c>
      <c r="AI61">
        <v>453.93726872520438</v>
      </c>
      <c r="AJ61">
        <v>1119.3380574442531</v>
      </c>
      <c r="AK61">
        <v>414.57612231012575</v>
      </c>
      <c r="AM61">
        <v>1175</v>
      </c>
      <c r="AN61">
        <f ca="1"/>
        <v>28</v>
      </c>
      <c r="AO61">
        <f ca="1"/>
        <v>35</v>
      </c>
      <c r="AP61">
        <f ca="1"/>
        <v>159</v>
      </c>
      <c r="AQ61">
        <f ca="1"/>
        <v>6</v>
      </c>
      <c r="AR61">
        <f ca="1"/>
        <v>4</v>
      </c>
      <c r="AS61">
        <f ca="1"/>
        <v>6</v>
      </c>
      <c r="AT61">
        <f ca="1"/>
        <v>6</v>
      </c>
    </row>
    <row r="62" spans="2:46" x14ac:dyDescent="0.25">
      <c r="G62" s="7"/>
      <c r="I62" s="7"/>
      <c r="K62" s="7"/>
      <c r="M62" s="7"/>
      <c r="O62" s="7"/>
      <c r="P62" s="7"/>
      <c r="Q62" s="7"/>
      <c r="R62" s="1"/>
      <c r="T62" s="1" t="s">
        <v>168</v>
      </c>
      <c r="U62" s="1"/>
      <c r="W62" s="7"/>
      <c r="AD62">
        <v>49</v>
      </c>
      <c r="AE62">
        <v>1556.1214811693778</v>
      </c>
      <c r="AF62">
        <v>1423.059713388054</v>
      </c>
      <c r="AG62">
        <v>1269.4590749151007</v>
      </c>
      <c r="AH62">
        <v>911.75759745562755</v>
      </c>
      <c r="AI62">
        <v>690.31886975115492</v>
      </c>
      <c r="AJ62">
        <v>564.7884965852204</v>
      </c>
      <c r="AK62">
        <v>574.02275081417372</v>
      </c>
      <c r="AM62">
        <v>1200</v>
      </c>
      <c r="AN62">
        <f ca="1"/>
        <v>27</v>
      </c>
      <c r="AO62">
        <f ca="1"/>
        <v>40</v>
      </c>
      <c r="AP62">
        <f ca="1"/>
        <v>160</v>
      </c>
      <c r="AQ62">
        <f ca="1"/>
        <v>12</v>
      </c>
      <c r="AR62">
        <f ca="1"/>
        <v>7</v>
      </c>
      <c r="AS62">
        <f ca="1"/>
        <v>4</v>
      </c>
      <c r="AT62">
        <f ca="1"/>
        <v>5</v>
      </c>
    </row>
    <row r="63" spans="2:46" x14ac:dyDescent="0.25">
      <c r="G63" s="7"/>
      <c r="I63" s="7"/>
      <c r="K63" s="7"/>
      <c r="M63" s="7"/>
      <c r="O63" s="7"/>
      <c r="P63" s="7"/>
      <c r="Q63" s="7"/>
      <c r="R63" s="1"/>
      <c r="T63" s="1" t="s">
        <v>169</v>
      </c>
      <c r="U63" s="1"/>
      <c r="W63" s="7"/>
      <c r="AD63">
        <v>50</v>
      </c>
      <c r="AE63">
        <v>2570.5938147412162</v>
      </c>
      <c r="AF63">
        <v>1947.8327293644404</v>
      </c>
      <c r="AG63">
        <v>1277.11375331453</v>
      </c>
      <c r="AH63">
        <v>738.13953085791934</v>
      </c>
      <c r="AI63">
        <v>369.74217544537919</v>
      </c>
      <c r="AJ63">
        <v>497.46744360173454</v>
      </c>
      <c r="AK63">
        <v>452.39782082849479</v>
      </c>
      <c r="AM63">
        <v>1225</v>
      </c>
      <c r="AN63">
        <f ca="1"/>
        <v>32</v>
      </c>
      <c r="AO63">
        <f ca="1"/>
        <v>49</v>
      </c>
      <c r="AP63">
        <f ca="1"/>
        <v>135</v>
      </c>
      <c r="AQ63">
        <f ca="1"/>
        <v>9</v>
      </c>
      <c r="AR63">
        <f ca="1"/>
        <v>3</v>
      </c>
      <c r="AS63">
        <f ca="1"/>
        <v>5</v>
      </c>
      <c r="AT63">
        <f ca="1"/>
        <v>5</v>
      </c>
    </row>
    <row r="64" spans="2:46" x14ac:dyDescent="0.25">
      <c r="O64" s="7"/>
      <c r="P64" s="7"/>
      <c r="Q64" s="7"/>
      <c r="R64" s="1"/>
      <c r="T64" s="1"/>
      <c r="U64" s="1"/>
      <c r="W64" s="7"/>
      <c r="AD64">
        <v>51</v>
      </c>
      <c r="AE64">
        <v>2291.6826529581631</v>
      </c>
      <c r="AF64">
        <v>1871.8439661608106</v>
      </c>
      <c r="AG64">
        <v>1198.3147341053232</v>
      </c>
      <c r="AH64">
        <v>547.80265203950592</v>
      </c>
      <c r="AI64">
        <v>290.00003178316319</v>
      </c>
      <c r="AJ64">
        <v>295.43998470034495</v>
      </c>
      <c r="AK64">
        <v>821.96274637964166</v>
      </c>
      <c r="AM64">
        <v>1250</v>
      </c>
      <c r="AN64">
        <f ca="1"/>
        <v>36</v>
      </c>
      <c r="AO64">
        <f ca="1"/>
        <v>42</v>
      </c>
      <c r="AP64">
        <f ca="1"/>
        <v>121</v>
      </c>
      <c r="AQ64">
        <f ca="1"/>
        <v>5</v>
      </c>
      <c r="AR64">
        <f ca="1"/>
        <v>1</v>
      </c>
      <c r="AS64">
        <f ca="1"/>
        <v>2</v>
      </c>
      <c r="AT64">
        <f ca="1"/>
        <v>5</v>
      </c>
    </row>
    <row r="65" spans="2:46" x14ac:dyDescent="0.25">
      <c r="O65" s="7"/>
      <c r="P65" s="7"/>
      <c r="Q65" s="7"/>
      <c r="R65" s="1"/>
      <c r="T65" s="1"/>
      <c r="U65" s="1"/>
      <c r="W65" s="7"/>
      <c r="AD65">
        <v>52</v>
      </c>
      <c r="AE65">
        <v>1811.4858292806339</v>
      </c>
      <c r="AF65">
        <v>1263.3952538050455</v>
      </c>
      <c r="AG65">
        <v>1600.1216931757117</v>
      </c>
      <c r="AH65">
        <v>832.41291410917393</v>
      </c>
      <c r="AI65">
        <v>897.70456536417498</v>
      </c>
      <c r="AJ65">
        <v>397.8279957834975</v>
      </c>
      <c r="AK65">
        <v>476.28222970849964</v>
      </c>
      <c r="AM65">
        <v>1275</v>
      </c>
      <c r="AN65">
        <f ca="1"/>
        <v>42</v>
      </c>
      <c r="AO65">
        <f ca="1"/>
        <v>55</v>
      </c>
      <c r="AP65">
        <f ca="1"/>
        <v>114</v>
      </c>
      <c r="AQ65">
        <f ca="1"/>
        <v>6</v>
      </c>
      <c r="AR65">
        <f ca="1"/>
        <v>3</v>
      </c>
      <c r="AS65">
        <f ca="1"/>
        <v>2</v>
      </c>
      <c r="AT65">
        <f ca="1"/>
        <v>3</v>
      </c>
    </row>
    <row r="66" spans="2:46" x14ac:dyDescent="0.25"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1"/>
      <c r="T66" s="1"/>
      <c r="U66" s="1" t="s">
        <v>50</v>
      </c>
      <c r="V66" t="s">
        <v>4</v>
      </c>
      <c r="W66" s="7" t="str">
        <f>W54</f>
        <v>A, catchment</v>
      </c>
      <c r="X66" t="str">
        <f>X54</f>
        <v>T</v>
      </c>
      <c r="Y66" t="str">
        <f>Y54</f>
        <v>R</v>
      </c>
      <c r="Z66" t="s">
        <v>9</v>
      </c>
      <c r="AD66">
        <v>53</v>
      </c>
      <c r="AE66">
        <v>1594.3364096669256</v>
      </c>
      <c r="AF66">
        <v>1417.3142259725141</v>
      </c>
      <c r="AG66">
        <v>914.09528197324619</v>
      </c>
      <c r="AH66">
        <v>404.13607255670581</v>
      </c>
      <c r="AI66">
        <v>252.7155126387614</v>
      </c>
      <c r="AJ66">
        <v>616.81724685356437</v>
      </c>
      <c r="AK66">
        <v>345.69675890886344</v>
      </c>
      <c r="AM66">
        <v>1300</v>
      </c>
      <c r="AN66">
        <f ca="1"/>
        <v>44</v>
      </c>
      <c r="AO66">
        <f ca="1"/>
        <v>36</v>
      </c>
      <c r="AP66">
        <f ca="1"/>
        <v>110</v>
      </c>
      <c r="AQ66">
        <f ca="1"/>
        <v>2</v>
      </c>
      <c r="AR66">
        <f ca="1"/>
        <v>1</v>
      </c>
      <c r="AS66">
        <f ca="1"/>
        <v>4</v>
      </c>
      <c r="AT66">
        <f ca="1"/>
        <v>1</v>
      </c>
    </row>
    <row r="67" spans="2:46" x14ac:dyDescent="0.25"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1"/>
      <c r="T67" s="1" t="s">
        <v>17</v>
      </c>
      <c r="U67" s="7">
        <f>U57</f>
        <v>3</v>
      </c>
      <c r="V67" s="7">
        <f>V57</f>
        <v>294.58579186832475</v>
      </c>
      <c r="W67" s="7">
        <f>W57</f>
        <v>2520000</v>
      </c>
      <c r="X67" s="7">
        <f>X57</f>
        <v>20</v>
      </c>
      <c r="Y67" s="7">
        <f>Y57</f>
        <v>5.75</v>
      </c>
      <c r="AD67">
        <v>54</v>
      </c>
      <c r="AE67">
        <v>1518.9150047891289</v>
      </c>
      <c r="AF67">
        <v>2143.5134874451669</v>
      </c>
      <c r="AG67">
        <v>1269.0802766616514</v>
      </c>
      <c r="AH67">
        <v>466.64259407329018</v>
      </c>
      <c r="AI67">
        <v>268.00554620635586</v>
      </c>
      <c r="AJ67">
        <v>681.91011373317792</v>
      </c>
      <c r="AK67">
        <v>790.36986749922266</v>
      </c>
      <c r="AM67">
        <v>1325</v>
      </c>
      <c r="AN67">
        <f ca="1"/>
        <v>52</v>
      </c>
      <c r="AO67">
        <f ca="1"/>
        <v>48</v>
      </c>
      <c r="AP67">
        <f ca="1"/>
        <v>97</v>
      </c>
      <c r="AQ67">
        <f ca="1"/>
        <v>3</v>
      </c>
      <c r="AR67">
        <f ca="1"/>
        <v>1</v>
      </c>
      <c r="AS67">
        <f ca="1"/>
        <v>1</v>
      </c>
      <c r="AT67">
        <f ca="1"/>
        <v>4</v>
      </c>
    </row>
    <row r="68" spans="2:46" x14ac:dyDescent="0.25">
      <c r="O68" s="7"/>
      <c r="P68" s="7"/>
      <c r="Q68" s="7"/>
      <c r="R68" s="1"/>
      <c r="T68" s="1" t="s">
        <v>51</v>
      </c>
      <c r="U68" s="7">
        <f>U60</f>
        <v>0.66666666666666663</v>
      </c>
      <c r="V68" s="7">
        <f>V60</f>
        <v>66.913082043513555</v>
      </c>
      <c r="W68" s="7">
        <f>W60</f>
        <v>653333.33333333337</v>
      </c>
      <c r="X68" s="7">
        <f>X60</f>
        <v>1.3333333333333333</v>
      </c>
      <c r="Y68" s="7">
        <f>Y60</f>
        <v>1.0833333333333333</v>
      </c>
      <c r="AD68">
        <v>55</v>
      </c>
      <c r="AE68">
        <v>3052.4224236414602</v>
      </c>
      <c r="AF68">
        <v>1790.9646176405106</v>
      </c>
      <c r="AG68">
        <v>785.68239995654073</v>
      </c>
      <c r="AH68">
        <v>579.32331863771799</v>
      </c>
      <c r="AI68">
        <v>173.07424530620474</v>
      </c>
      <c r="AJ68">
        <v>663.88174706745087</v>
      </c>
      <c r="AK68">
        <v>588.17582964581436</v>
      </c>
      <c r="AM68">
        <v>1350</v>
      </c>
      <c r="AN68">
        <f ca="1"/>
        <v>61</v>
      </c>
      <c r="AO68">
        <f ca="1"/>
        <v>57</v>
      </c>
      <c r="AP68">
        <f ca="1"/>
        <v>79</v>
      </c>
      <c r="AQ68">
        <f ca="1"/>
        <v>0</v>
      </c>
      <c r="AR68">
        <f ca="1"/>
        <v>0</v>
      </c>
      <c r="AS68">
        <f ca="1"/>
        <v>1</v>
      </c>
      <c r="AT68">
        <f ca="1"/>
        <v>2</v>
      </c>
    </row>
    <row r="69" spans="2:46" x14ac:dyDescent="0.25"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1"/>
      <c r="T69" s="1"/>
      <c r="U69" s="7"/>
      <c r="V69" s="7">
        <f ca="1">_xlfn.NORM.INV(RAND(), V67, V68)</f>
        <v>279.19871779171217</v>
      </c>
      <c r="W69" s="7">
        <f ca="1">_xlfn.NORM.INV(RAND(), W67, W68)</f>
        <v>2673545.4078787477</v>
      </c>
      <c r="X69" s="7"/>
      <c r="Y69" s="7"/>
      <c r="AD69">
        <v>56</v>
      </c>
      <c r="AE69">
        <v>760.88131632631087</v>
      </c>
      <c r="AF69">
        <v>1652.3145738868377</v>
      </c>
      <c r="AG69">
        <v>1086.1440713017644</v>
      </c>
      <c r="AH69">
        <v>663.59658524840279</v>
      </c>
      <c r="AI69">
        <v>935.45699841299427</v>
      </c>
      <c r="AJ69">
        <v>360.64976716453651</v>
      </c>
      <c r="AK69">
        <v>556.27543716165326</v>
      </c>
      <c r="AM69">
        <v>1375</v>
      </c>
      <c r="AN69">
        <f ca="1"/>
        <v>59</v>
      </c>
      <c r="AO69">
        <f ca="1"/>
        <v>63</v>
      </c>
      <c r="AP69">
        <f ca="1"/>
        <v>69</v>
      </c>
      <c r="AQ69">
        <f ca="1"/>
        <v>2</v>
      </c>
      <c r="AR69">
        <f ca="1"/>
        <v>0</v>
      </c>
      <c r="AS69">
        <f ca="1"/>
        <v>1</v>
      </c>
      <c r="AT69">
        <f ca="1"/>
        <v>2</v>
      </c>
    </row>
    <row r="70" spans="2:46" x14ac:dyDescent="0.25">
      <c r="D70" s="7"/>
      <c r="E70" s="7"/>
      <c r="F70" s="7"/>
      <c r="G70" s="7"/>
      <c r="H70" s="7"/>
      <c r="I70" s="7"/>
      <c r="J70" s="7"/>
      <c r="L70" s="7"/>
      <c r="N70" s="7"/>
      <c r="O70" s="7"/>
      <c r="P70" s="7"/>
      <c r="Q70" s="7"/>
      <c r="R70" s="1"/>
      <c r="T70" s="1" t="s">
        <v>54</v>
      </c>
      <c r="U70" s="7">
        <f ca="1">_xlfn.NORM.INV(RAND(), U67, U68)</f>
        <v>2.7662541928425197</v>
      </c>
      <c r="V70" s="7">
        <f ca="1">V69^0.31</f>
        <v>5.7310363102819082</v>
      </c>
      <c r="W70" s="7">
        <f ca="1">W69^0.5</f>
        <v>1635.0979811249074</v>
      </c>
      <c r="X70" s="7">
        <f ca="1">_xlfn.NORM.INV(RAND(), X67, X68)</f>
        <v>20.256723053056273</v>
      </c>
      <c r="Y70" s="7">
        <f ca="1">_xlfn.NORM.INV(RAND(), Y67, Y68)</f>
        <v>6.400368054251806</v>
      </c>
      <c r="Z70" s="285">
        <f ca="1">0.0006*U67*V70*W70*X70*Y70</f>
        <v>2186.8731219233568</v>
      </c>
      <c r="AB70" s="21">
        <f ca="1">Z70</f>
        <v>2186.8731219233568</v>
      </c>
      <c r="AD70">
        <v>57</v>
      </c>
      <c r="AE70">
        <v>2573.1365912856459</v>
      </c>
      <c r="AF70">
        <v>2626.1991358573091</v>
      </c>
      <c r="AG70">
        <v>803.14407533293513</v>
      </c>
      <c r="AH70">
        <v>572.73339912670372</v>
      </c>
      <c r="AI70">
        <v>446.60662343964356</v>
      </c>
      <c r="AJ70">
        <v>630.57126656324419</v>
      </c>
      <c r="AK70">
        <v>458.66527075278191</v>
      </c>
      <c r="AM70">
        <v>1400</v>
      </c>
      <c r="AN70">
        <f ca="1"/>
        <v>53</v>
      </c>
      <c r="AO70">
        <f ca="1"/>
        <v>75</v>
      </c>
      <c r="AP70">
        <f ca="1"/>
        <v>63</v>
      </c>
      <c r="AQ70">
        <f ca="1"/>
        <v>1</v>
      </c>
      <c r="AR70">
        <f ca="1"/>
        <v>0</v>
      </c>
      <c r="AS70">
        <f ca="1"/>
        <v>0</v>
      </c>
      <c r="AT70">
        <f ca="1"/>
        <v>2</v>
      </c>
    </row>
    <row r="71" spans="2:46" x14ac:dyDescent="0.25">
      <c r="D71" s="7"/>
      <c r="E71" s="7"/>
      <c r="F71" s="7"/>
      <c r="G71" s="284"/>
      <c r="H71" s="7"/>
      <c r="I71" s="7"/>
      <c r="J71" s="7"/>
      <c r="K71" s="7"/>
      <c r="L71" s="7"/>
      <c r="M71" s="7"/>
      <c r="N71" s="7"/>
      <c r="O71" s="7"/>
      <c r="P71" s="7"/>
      <c r="Q71" s="7"/>
      <c r="R71" s="1"/>
      <c r="T71" s="1"/>
      <c r="U71" s="1"/>
      <c r="W71" s="7"/>
      <c r="AD71">
        <v>58</v>
      </c>
      <c r="AE71">
        <v>2365.5431243695866</v>
      </c>
      <c r="AF71">
        <v>1914.0281858846704</v>
      </c>
      <c r="AG71">
        <v>1212.7479949185224</v>
      </c>
      <c r="AH71">
        <v>435.77426519139789</v>
      </c>
      <c r="AI71">
        <v>611.63676784660106</v>
      </c>
      <c r="AJ71">
        <v>420.64007569224253</v>
      </c>
      <c r="AK71">
        <v>708.23483729313546</v>
      </c>
      <c r="AM71">
        <v>1425</v>
      </c>
      <c r="AN71">
        <f ca="1"/>
        <v>54</v>
      </c>
      <c r="AO71">
        <f ca="1"/>
        <v>68</v>
      </c>
      <c r="AP71">
        <f ca="1"/>
        <v>40</v>
      </c>
      <c r="AQ71">
        <f ca="1"/>
        <v>1</v>
      </c>
      <c r="AR71">
        <f ca="1"/>
        <v>0</v>
      </c>
      <c r="AS71">
        <f ca="1"/>
        <v>0</v>
      </c>
      <c r="AT71">
        <f ca="1"/>
        <v>0</v>
      </c>
    </row>
    <row r="72" spans="2:46" x14ac:dyDescent="0.25">
      <c r="O72" s="7"/>
      <c r="P72" s="7"/>
      <c r="Q72" s="7"/>
      <c r="R72" s="1"/>
      <c r="T72" s="1"/>
      <c r="U72" s="1"/>
      <c r="W72" s="7"/>
      <c r="AD72">
        <v>59</v>
      </c>
      <c r="AE72">
        <v>1717.2021156531105</v>
      </c>
      <c r="AF72">
        <v>1638.9710969039438</v>
      </c>
      <c r="AG72">
        <v>847.2098560610051</v>
      </c>
      <c r="AH72">
        <v>539.76086464450032</v>
      </c>
      <c r="AI72">
        <v>675.81455356919707</v>
      </c>
      <c r="AJ72">
        <v>372.46743912371886</v>
      </c>
      <c r="AK72">
        <v>742.46834132713639</v>
      </c>
      <c r="AM72">
        <v>1450</v>
      </c>
      <c r="AN72">
        <f ca="1"/>
        <v>63</v>
      </c>
      <c r="AO72">
        <f ca="1"/>
        <v>80</v>
      </c>
      <c r="AP72">
        <f ca="1"/>
        <v>45</v>
      </c>
      <c r="AQ72">
        <f ca="1"/>
        <v>0</v>
      </c>
      <c r="AR72">
        <f ca="1"/>
        <v>0</v>
      </c>
      <c r="AS72">
        <f ca="1"/>
        <v>1</v>
      </c>
      <c r="AT72">
        <f ca="1"/>
        <v>1</v>
      </c>
    </row>
    <row r="73" spans="2:46" x14ac:dyDescent="0.25">
      <c r="B73" s="342"/>
      <c r="O73" s="7"/>
      <c r="P73" s="7"/>
      <c r="Q73" s="7"/>
      <c r="R73" s="1"/>
      <c r="T73" s="1"/>
      <c r="U73" s="1"/>
      <c r="W73" s="7"/>
      <c r="AD73">
        <v>60</v>
      </c>
      <c r="AE73">
        <v>2007.0995423481047</v>
      </c>
      <c r="AF73">
        <v>1150.4469169956385</v>
      </c>
      <c r="AG73">
        <v>1016.8824654641533</v>
      </c>
      <c r="AH73">
        <v>507.69550292771515</v>
      </c>
      <c r="AI73">
        <v>420.28255159185755</v>
      </c>
      <c r="AJ73">
        <v>366.34812366285314</v>
      </c>
      <c r="AK73">
        <v>509.54539690219713</v>
      </c>
      <c r="AM73">
        <v>1475</v>
      </c>
      <c r="AN73">
        <f ca="1"/>
        <v>70</v>
      </c>
      <c r="AO73">
        <f ca="1"/>
        <v>60</v>
      </c>
      <c r="AP73">
        <f ca="1"/>
        <v>45</v>
      </c>
      <c r="AQ73">
        <f ca="1"/>
        <v>1</v>
      </c>
      <c r="AR73">
        <f ca="1"/>
        <v>1</v>
      </c>
      <c r="AS73">
        <f ca="1"/>
        <v>0</v>
      </c>
      <c r="AT73">
        <f ca="1"/>
        <v>0</v>
      </c>
    </row>
    <row r="74" spans="2:46" x14ac:dyDescent="0.25">
      <c r="B74" s="342"/>
      <c r="O74" s="7"/>
      <c r="P74" s="7"/>
      <c r="Q74" s="7"/>
      <c r="R74" s="1"/>
      <c r="T74" s="1"/>
      <c r="U74" s="1"/>
      <c r="W74" s="7"/>
      <c r="AD74">
        <v>61</v>
      </c>
      <c r="AE74">
        <v>1989.5826888382105</v>
      </c>
      <c r="AF74">
        <v>1600.2651460324896</v>
      </c>
      <c r="AG74">
        <v>1241.7417139793408</v>
      </c>
      <c r="AH74">
        <v>893.85444722594423</v>
      </c>
      <c r="AI74">
        <v>607.38238440614873</v>
      </c>
      <c r="AJ74">
        <v>228.72173781441307</v>
      </c>
      <c r="AK74">
        <v>637.24194661498711</v>
      </c>
      <c r="AM74" s="289">
        <v>1500</v>
      </c>
      <c r="AN74">
        <f ca="1"/>
        <v>106</v>
      </c>
      <c r="AO74">
        <f ca="1"/>
        <v>90</v>
      </c>
      <c r="AP74">
        <f ca="1"/>
        <v>43</v>
      </c>
      <c r="AQ74">
        <f ca="1"/>
        <v>1</v>
      </c>
      <c r="AR74">
        <f ca="1"/>
        <v>0</v>
      </c>
      <c r="AS74">
        <f ca="1"/>
        <v>0</v>
      </c>
      <c r="AT74">
        <f ca="1"/>
        <v>0</v>
      </c>
    </row>
    <row r="75" spans="2:46" x14ac:dyDescent="0.25">
      <c r="B75" s="342"/>
      <c r="O75" s="7"/>
      <c r="P75" s="7"/>
      <c r="Q75" s="7"/>
      <c r="R75" s="1"/>
      <c r="T75" s="1"/>
      <c r="U75" s="1"/>
      <c r="W75" s="7"/>
      <c r="AD75">
        <v>62</v>
      </c>
      <c r="AE75">
        <v>2857.288549552753</v>
      </c>
      <c r="AF75">
        <v>1636.3685087474869</v>
      </c>
      <c r="AG75">
        <v>1505.0241675864918</v>
      </c>
      <c r="AH75">
        <v>463.40971584180676</v>
      </c>
      <c r="AI75">
        <v>617.76423538229335</v>
      </c>
      <c r="AJ75">
        <v>416.70855995111651</v>
      </c>
      <c r="AK75">
        <v>716.0555418937812</v>
      </c>
      <c r="AM75">
        <v>1525</v>
      </c>
      <c r="AN75">
        <f ca="1"/>
        <v>78</v>
      </c>
      <c r="AO75">
        <f ca="1"/>
        <v>95</v>
      </c>
      <c r="AP75">
        <f ca="1"/>
        <v>29</v>
      </c>
      <c r="AQ75">
        <f ca="1"/>
        <v>0</v>
      </c>
      <c r="AR75">
        <f ca="1"/>
        <v>0</v>
      </c>
      <c r="AS75">
        <f ca="1"/>
        <v>0</v>
      </c>
      <c r="AT75">
        <f ca="1"/>
        <v>1</v>
      </c>
    </row>
    <row r="76" spans="2:46" x14ac:dyDescent="0.25">
      <c r="B76" s="342"/>
      <c r="O76" s="7"/>
      <c r="P76" s="7"/>
      <c r="Q76" s="7"/>
      <c r="R76" s="1"/>
      <c r="T76" s="1"/>
      <c r="U76" s="1"/>
      <c r="W76" s="7"/>
      <c r="AD76">
        <v>63</v>
      </c>
      <c r="AE76">
        <v>1245.4611341207296</v>
      </c>
      <c r="AF76">
        <v>943.8384642774663</v>
      </c>
      <c r="AG76">
        <v>1050.8249238391613</v>
      </c>
      <c r="AH76">
        <v>434.28762177226122</v>
      </c>
      <c r="AI76">
        <v>731.45272178400239</v>
      </c>
      <c r="AJ76">
        <v>832.77908592419942</v>
      </c>
      <c r="AK76">
        <v>311.00639169519616</v>
      </c>
      <c r="AM76">
        <v>1550</v>
      </c>
      <c r="AN76">
        <f ca="1"/>
        <v>91</v>
      </c>
      <c r="AO76">
        <f ca="1"/>
        <v>98</v>
      </c>
      <c r="AP76">
        <f ca="1"/>
        <v>29</v>
      </c>
      <c r="AQ76">
        <f ca="1"/>
        <v>0</v>
      </c>
      <c r="AR76">
        <f ca="1"/>
        <v>0</v>
      </c>
      <c r="AS76">
        <f ca="1"/>
        <v>0</v>
      </c>
      <c r="AT76">
        <f ca="1"/>
        <v>0</v>
      </c>
    </row>
    <row r="77" spans="2:46" x14ac:dyDescent="0.25">
      <c r="H77" s="7"/>
      <c r="J77" s="7"/>
      <c r="L77" s="7"/>
      <c r="N77" s="7"/>
      <c r="O77" s="7"/>
      <c r="P77" s="7"/>
      <c r="Q77" s="7"/>
      <c r="R77" s="1"/>
      <c r="T77" s="1"/>
      <c r="U77" s="1"/>
      <c r="W77" s="7"/>
      <c r="Y77" s="7"/>
      <c r="Z77" s="1"/>
      <c r="AD77">
        <v>64</v>
      </c>
      <c r="AE77">
        <v>2207.7607639335947</v>
      </c>
      <c r="AF77">
        <v>1486.5515359440374</v>
      </c>
      <c r="AG77">
        <v>848.56962424721655</v>
      </c>
      <c r="AH77">
        <v>695.41277867376402</v>
      </c>
      <c r="AI77">
        <v>782.57215248931016</v>
      </c>
      <c r="AJ77">
        <v>669.92156751732705</v>
      </c>
      <c r="AK77">
        <v>521.2595536160328</v>
      </c>
      <c r="AM77">
        <v>1575</v>
      </c>
      <c r="AN77">
        <f ca="1"/>
        <v>80</v>
      </c>
      <c r="AO77">
        <f ca="1"/>
        <v>98</v>
      </c>
      <c r="AP77">
        <f ca="1"/>
        <v>23</v>
      </c>
      <c r="AQ77">
        <f ca="1"/>
        <v>1</v>
      </c>
      <c r="AR77">
        <f ca="1"/>
        <v>0</v>
      </c>
      <c r="AS77">
        <f ca="1"/>
        <v>0</v>
      </c>
      <c r="AT77">
        <f ca="1"/>
        <v>0</v>
      </c>
    </row>
    <row r="78" spans="2:46" x14ac:dyDescent="0.25">
      <c r="O78" s="7"/>
      <c r="P78" s="7"/>
      <c r="Q78" s="7"/>
      <c r="R78" s="1"/>
      <c r="T78" s="1"/>
      <c r="U78" s="1"/>
      <c r="W78" s="10"/>
      <c r="AD78">
        <v>65</v>
      </c>
      <c r="AE78">
        <v>1414.0607804753347</v>
      </c>
      <c r="AF78">
        <v>1876.0720840567421</v>
      </c>
      <c r="AG78">
        <v>889.51620230584297</v>
      </c>
      <c r="AH78">
        <v>749.06099073961082</v>
      </c>
      <c r="AI78">
        <v>427.1793812306031</v>
      </c>
      <c r="AJ78">
        <v>411.81365936078669</v>
      </c>
      <c r="AK78">
        <v>760.4750291145283</v>
      </c>
      <c r="AM78">
        <v>1600</v>
      </c>
      <c r="AN78">
        <f ca="1"/>
        <v>93</v>
      </c>
      <c r="AO78">
        <f ca="1"/>
        <v>93</v>
      </c>
      <c r="AP78">
        <f ca="1"/>
        <v>25</v>
      </c>
      <c r="AQ78">
        <f ca="1"/>
        <v>0</v>
      </c>
      <c r="AR78">
        <f ca="1"/>
        <v>0</v>
      </c>
      <c r="AS78">
        <f ca="1"/>
        <v>0</v>
      </c>
      <c r="AT78">
        <f ca="1"/>
        <v>0</v>
      </c>
    </row>
    <row r="79" spans="2:46" x14ac:dyDescent="0.25">
      <c r="O79" s="7"/>
      <c r="P79" s="7"/>
      <c r="Q79" s="7"/>
      <c r="R79" s="1"/>
      <c r="T79" s="1"/>
      <c r="U79" s="1"/>
      <c r="W79" s="10"/>
      <c r="AD79">
        <v>66</v>
      </c>
      <c r="AE79">
        <v>1564.9904939771293</v>
      </c>
      <c r="AF79">
        <v>1094.8966025357713</v>
      </c>
      <c r="AG79">
        <v>841.64728504877166</v>
      </c>
      <c r="AH79">
        <v>286.00732055124234</v>
      </c>
      <c r="AI79">
        <v>580.955028439231</v>
      </c>
      <c r="AJ79">
        <v>387.49140667687357</v>
      </c>
      <c r="AK79">
        <v>913.34685810391215</v>
      </c>
      <c r="AM79">
        <v>1625</v>
      </c>
      <c r="AN79">
        <f ca="1"/>
        <v>119</v>
      </c>
      <c r="AO79">
        <f ca="1"/>
        <v>109</v>
      </c>
      <c r="AP79">
        <f ca="1"/>
        <v>21</v>
      </c>
      <c r="AQ79">
        <f ca="1"/>
        <v>0</v>
      </c>
      <c r="AR79">
        <f ca="1"/>
        <v>0</v>
      </c>
      <c r="AS79">
        <f ca="1"/>
        <v>1</v>
      </c>
      <c r="AT79">
        <f ca="1"/>
        <v>0</v>
      </c>
    </row>
    <row r="80" spans="2:46" x14ac:dyDescent="0.25">
      <c r="O80" s="7"/>
      <c r="P80" s="7"/>
      <c r="Q80" s="7"/>
      <c r="R80" s="1"/>
      <c r="T80" s="1"/>
      <c r="U80" s="1"/>
      <c r="W80" s="7"/>
      <c r="AD80">
        <v>67</v>
      </c>
      <c r="AE80">
        <v>2183.1187252967507</v>
      </c>
      <c r="AF80">
        <v>2801.0802934079679</v>
      </c>
      <c r="AG80">
        <v>865.49963174106176</v>
      </c>
      <c r="AH80">
        <v>590.10757977105641</v>
      </c>
      <c r="AI80">
        <v>455.4912081245547</v>
      </c>
      <c r="AJ80">
        <v>506.89265356910886</v>
      </c>
      <c r="AK80">
        <v>469.62370322408594</v>
      </c>
      <c r="AM80">
        <v>1650</v>
      </c>
      <c r="AN80">
        <f ca="1"/>
        <v>94</v>
      </c>
      <c r="AO80">
        <f ca="1"/>
        <v>78</v>
      </c>
      <c r="AP80">
        <f ca="1"/>
        <v>12</v>
      </c>
      <c r="AQ80">
        <f ca="1"/>
        <v>0</v>
      </c>
      <c r="AR80">
        <f ca="1"/>
        <v>0</v>
      </c>
      <c r="AS80">
        <f ca="1"/>
        <v>0</v>
      </c>
      <c r="AT80">
        <f ca="1"/>
        <v>0</v>
      </c>
    </row>
    <row r="81" spans="3:46" x14ac:dyDescent="0.25">
      <c r="O81" s="7"/>
      <c r="P81" s="7"/>
      <c r="Q81" s="7"/>
      <c r="R81" s="1"/>
      <c r="T81" s="1"/>
      <c r="U81" s="1"/>
      <c r="W81" s="7"/>
      <c r="AD81">
        <v>68</v>
      </c>
      <c r="AE81">
        <v>1724.3295016435238</v>
      </c>
      <c r="AF81">
        <v>1977.6149277701732</v>
      </c>
      <c r="AG81">
        <v>1413.4659960831395</v>
      </c>
      <c r="AH81">
        <v>661.75510124039988</v>
      </c>
      <c r="AI81">
        <v>799.04225817757572</v>
      </c>
      <c r="AJ81">
        <v>1049.9528276374356</v>
      </c>
      <c r="AK81">
        <v>476.29779749687998</v>
      </c>
      <c r="AM81">
        <v>1675</v>
      </c>
      <c r="AN81">
        <f ca="1"/>
        <v>110</v>
      </c>
      <c r="AO81">
        <f ca="1"/>
        <v>96</v>
      </c>
      <c r="AP81">
        <f ca="1"/>
        <v>19</v>
      </c>
      <c r="AQ81">
        <f ca="1"/>
        <v>0</v>
      </c>
      <c r="AR81">
        <f ca="1"/>
        <v>0</v>
      </c>
      <c r="AS81">
        <f ca="1"/>
        <v>0</v>
      </c>
      <c r="AT81">
        <f ca="1"/>
        <v>0</v>
      </c>
    </row>
    <row r="82" spans="3:46" ht="28.5" x14ac:dyDescent="0.45">
      <c r="C82" s="281"/>
      <c r="O82" s="7"/>
      <c r="P82" s="7"/>
      <c r="Q82" s="7"/>
      <c r="R82" s="1"/>
      <c r="T82" s="290" t="s">
        <v>63</v>
      </c>
      <c r="U82" s="1"/>
      <c r="W82" s="7"/>
      <c r="AD82">
        <v>69</v>
      </c>
      <c r="AE82">
        <v>1481.5639560632133</v>
      </c>
      <c r="AF82">
        <v>2088.8633668595721</v>
      </c>
      <c r="AG82">
        <v>1181.073152707638</v>
      </c>
      <c r="AH82">
        <v>1038.8595416274015</v>
      </c>
      <c r="AI82">
        <v>687.31142839513257</v>
      </c>
      <c r="AJ82">
        <v>443.89858209910705</v>
      </c>
      <c r="AK82">
        <v>310.25845871184964</v>
      </c>
      <c r="AM82">
        <v>1700</v>
      </c>
      <c r="AN82">
        <f ca="1"/>
        <v>111</v>
      </c>
      <c r="AO82">
        <f ca="1"/>
        <v>106</v>
      </c>
      <c r="AP82">
        <f ca="1"/>
        <v>10</v>
      </c>
      <c r="AQ82">
        <f ca="1"/>
        <v>0</v>
      </c>
      <c r="AR82">
        <f ca="1"/>
        <v>0</v>
      </c>
      <c r="AS82">
        <f ca="1"/>
        <v>0</v>
      </c>
      <c r="AT82">
        <f ca="1"/>
        <v>0</v>
      </c>
    </row>
    <row r="83" spans="3:46" x14ac:dyDescent="0.25">
      <c r="G83" s="341"/>
      <c r="H83" s="341"/>
      <c r="I83" s="341"/>
      <c r="J83" s="341"/>
      <c r="K83" s="341"/>
      <c r="L83" s="341"/>
      <c r="M83" s="341"/>
      <c r="N83" s="341"/>
      <c r="O83" s="7"/>
      <c r="P83" s="7"/>
      <c r="Q83" s="7"/>
      <c r="R83" s="1"/>
      <c r="T83" s="1"/>
      <c r="U83" s="1"/>
      <c r="W83" s="7"/>
      <c r="AD83">
        <v>70</v>
      </c>
      <c r="AE83">
        <v>2919.9371469149141</v>
      </c>
      <c r="AF83">
        <v>2311.4079311677788</v>
      </c>
      <c r="AG83">
        <v>818.57439909264701</v>
      </c>
      <c r="AH83">
        <v>665.63136758881512</v>
      </c>
      <c r="AI83">
        <v>301.41486393850977</v>
      </c>
      <c r="AJ83">
        <v>425.77077097998074</v>
      </c>
      <c r="AK83">
        <v>461.796859159718</v>
      </c>
      <c r="AM83">
        <v>1725</v>
      </c>
      <c r="AN83">
        <f ca="1"/>
        <v>102</v>
      </c>
      <c r="AO83">
        <f ca="1"/>
        <v>114</v>
      </c>
      <c r="AP83">
        <f ca="1"/>
        <v>9</v>
      </c>
      <c r="AQ83">
        <f ca="1"/>
        <v>0</v>
      </c>
      <c r="AR83">
        <f ca="1"/>
        <v>0</v>
      </c>
      <c r="AS83">
        <f ca="1"/>
        <v>0</v>
      </c>
      <c r="AT83">
        <f ca="1"/>
        <v>0</v>
      </c>
    </row>
    <row r="84" spans="3:46" x14ac:dyDescent="0.25">
      <c r="O84" s="7"/>
      <c r="P84" s="7"/>
      <c r="Q84" s="7"/>
      <c r="R84" s="1"/>
      <c r="T84" s="1"/>
      <c r="U84" s="9" t="s">
        <v>26</v>
      </c>
      <c r="V84" t="s">
        <v>4</v>
      </c>
      <c r="W84" s="7" t="s">
        <v>46</v>
      </c>
      <c r="X84" t="s">
        <v>45</v>
      </c>
      <c r="Y84" t="s">
        <v>47</v>
      </c>
      <c r="AD84">
        <v>71</v>
      </c>
      <c r="AE84">
        <v>2712.0092751859356</v>
      </c>
      <c r="AF84">
        <v>2616.6347019242444</v>
      </c>
      <c r="AG84">
        <v>940.38646642814876</v>
      </c>
      <c r="AH84">
        <v>763.69132407304153</v>
      </c>
      <c r="AI84">
        <v>248.62417779237569</v>
      </c>
      <c r="AJ84">
        <v>531.18315784564447</v>
      </c>
      <c r="AK84">
        <v>537.71146954816425</v>
      </c>
      <c r="AM84">
        <v>1750</v>
      </c>
      <c r="AN84">
        <f ca="1"/>
        <v>143</v>
      </c>
      <c r="AO84">
        <f ca="1"/>
        <v>99</v>
      </c>
      <c r="AP84">
        <f ca="1"/>
        <v>9</v>
      </c>
      <c r="AQ84">
        <f ca="1"/>
        <v>0</v>
      </c>
      <c r="AR84">
        <f ca="1"/>
        <v>0</v>
      </c>
      <c r="AS84">
        <f ca="1"/>
        <v>0</v>
      </c>
      <c r="AT84">
        <f ca="1"/>
        <v>0</v>
      </c>
    </row>
    <row r="85" spans="3:46" x14ac:dyDescent="0.25">
      <c r="E85" s="283"/>
      <c r="G85" s="10"/>
      <c r="H85" s="288"/>
      <c r="I85" s="10"/>
      <c r="J85" s="288"/>
      <c r="K85" s="10"/>
      <c r="L85" s="288"/>
      <c r="M85" s="10"/>
      <c r="N85" s="288"/>
      <c r="O85" s="7"/>
      <c r="P85" s="7"/>
      <c r="Q85" s="7"/>
      <c r="R85" s="1"/>
      <c r="T85" s="1" t="s">
        <v>15</v>
      </c>
      <c r="U85" s="1">
        <f>U24</f>
        <v>1</v>
      </c>
      <c r="V85" s="283">
        <f>H7</f>
        <v>93.846545737784069</v>
      </c>
      <c r="W85" s="10">
        <f>K7</f>
        <v>560000</v>
      </c>
      <c r="X85">
        <f>M7</f>
        <v>8</v>
      </c>
      <c r="Y85" s="254">
        <f>P7</f>
        <v>1</v>
      </c>
      <c r="AD85">
        <v>72</v>
      </c>
      <c r="AE85">
        <v>1906.9544298489641</v>
      </c>
      <c r="AF85">
        <v>1561.2328208385525</v>
      </c>
      <c r="AG85">
        <v>929.98687883509194</v>
      </c>
      <c r="AH85">
        <v>598.98672160842955</v>
      </c>
      <c r="AI85">
        <v>683.13174247243853</v>
      </c>
      <c r="AJ85">
        <v>540.58342443625202</v>
      </c>
      <c r="AK85">
        <v>188.27376322849889</v>
      </c>
      <c r="AM85">
        <v>1775</v>
      </c>
      <c r="AN85">
        <f ca="1"/>
        <v>126</v>
      </c>
      <c r="AO85">
        <f ca="1"/>
        <v>101</v>
      </c>
      <c r="AP85">
        <f ca="1"/>
        <v>8</v>
      </c>
      <c r="AQ85">
        <f ca="1"/>
        <v>0</v>
      </c>
      <c r="AR85">
        <f ca="1"/>
        <v>0</v>
      </c>
      <c r="AS85">
        <f ca="1"/>
        <v>0</v>
      </c>
      <c r="AT85">
        <f ca="1"/>
        <v>0</v>
      </c>
    </row>
    <row r="86" spans="3:46" x14ac:dyDescent="0.25">
      <c r="E86" s="283"/>
      <c r="G86" s="10"/>
      <c r="I86" s="10"/>
      <c r="K86" s="10"/>
      <c r="M86" s="10"/>
      <c r="O86" s="7"/>
      <c r="P86" s="7"/>
      <c r="Q86" s="7"/>
      <c r="R86" s="1"/>
      <c r="T86" s="1" t="s">
        <v>16</v>
      </c>
      <c r="U86" s="1">
        <f t="shared" ref="U86" si="12">U25</f>
        <v>5</v>
      </c>
      <c r="V86" s="283">
        <f>I7</f>
        <v>495.32503799886541</v>
      </c>
      <c r="W86" s="10">
        <f>L7</f>
        <v>4480000</v>
      </c>
      <c r="X86">
        <f>N7</f>
        <v>20</v>
      </c>
      <c r="Y86" s="288">
        <f>Q7</f>
        <v>4.5</v>
      </c>
      <c r="AD86">
        <v>73</v>
      </c>
      <c r="AE86">
        <v>2082.0894286195412</v>
      </c>
      <c r="AF86">
        <v>2135.1780041101447</v>
      </c>
      <c r="AG86">
        <v>1535.7287040305989</v>
      </c>
      <c r="AH86">
        <v>584.20439841157224</v>
      </c>
      <c r="AI86">
        <v>762.39581715795373</v>
      </c>
      <c r="AJ86">
        <v>393.66558341221469</v>
      </c>
      <c r="AK86">
        <v>615.417205831096</v>
      </c>
      <c r="AM86">
        <v>1800</v>
      </c>
      <c r="AN86">
        <f ca="1"/>
        <v>109</v>
      </c>
      <c r="AO86">
        <f ca="1"/>
        <v>107</v>
      </c>
      <c r="AP86">
        <f ca="1"/>
        <v>6</v>
      </c>
      <c r="AQ86">
        <f ca="1"/>
        <v>0</v>
      </c>
      <c r="AR86">
        <f ca="1"/>
        <v>0</v>
      </c>
      <c r="AS86">
        <f ca="1"/>
        <v>0</v>
      </c>
      <c r="AT86">
        <f ca="1"/>
        <v>0</v>
      </c>
    </row>
    <row r="87" spans="3:46" x14ac:dyDescent="0.25">
      <c r="E87" s="283"/>
      <c r="G87" s="284"/>
      <c r="H87" s="254"/>
      <c r="I87" s="284"/>
      <c r="K87" s="284"/>
      <c r="M87" s="284"/>
      <c r="O87" s="7"/>
      <c r="P87" s="7"/>
      <c r="Q87" s="7"/>
      <c r="R87" s="1"/>
      <c r="T87" s="1" t="s">
        <v>17</v>
      </c>
      <c r="U87" s="1">
        <f>AVERAGE(U85:U86)</f>
        <v>3</v>
      </c>
      <c r="V87">
        <f t="shared" ref="V87:X87" si="13">AVERAGE(V85:V86)</f>
        <v>294.58579186832475</v>
      </c>
      <c r="W87">
        <f t="shared" si="13"/>
        <v>2520000</v>
      </c>
      <c r="X87">
        <f t="shared" si="13"/>
        <v>14</v>
      </c>
      <c r="Y87">
        <f>AVERAGE(Y86:Y86)</f>
        <v>4.5</v>
      </c>
      <c r="AD87">
        <v>74</v>
      </c>
      <c r="AE87">
        <v>1556.1867348809708</v>
      </c>
      <c r="AF87">
        <v>1885.4107242842663</v>
      </c>
      <c r="AG87">
        <v>1066.9041147327141</v>
      </c>
      <c r="AH87">
        <v>1264.6194790694735</v>
      </c>
      <c r="AI87">
        <v>908.66800082086991</v>
      </c>
      <c r="AJ87">
        <v>397.68160273070941</v>
      </c>
      <c r="AK87">
        <v>343.28538052206807</v>
      </c>
      <c r="AM87">
        <v>1825</v>
      </c>
      <c r="AN87">
        <f ca="1"/>
        <v>118</v>
      </c>
      <c r="AO87">
        <f ca="1"/>
        <v>107</v>
      </c>
      <c r="AP87">
        <f ca="1"/>
        <v>8</v>
      </c>
      <c r="AQ87">
        <f ca="1"/>
        <v>0</v>
      </c>
      <c r="AR87">
        <f ca="1"/>
        <v>0</v>
      </c>
      <c r="AS87">
        <f ca="1"/>
        <v>0</v>
      </c>
      <c r="AT87">
        <f ca="1"/>
        <v>0</v>
      </c>
    </row>
    <row r="88" spans="3:46" x14ac:dyDescent="0.25">
      <c r="O88" s="7"/>
      <c r="P88" s="7"/>
      <c r="Q88" s="7"/>
      <c r="R88" s="1"/>
      <c r="T88" s="1"/>
      <c r="U88" s="1"/>
      <c r="W88" s="7"/>
      <c r="AD88">
        <v>75</v>
      </c>
      <c r="AE88">
        <v>2361.6274359589638</v>
      </c>
      <c r="AF88">
        <v>1519.5512967030745</v>
      </c>
      <c r="AG88">
        <v>911.66956102792494</v>
      </c>
      <c r="AH88">
        <v>698.42601308664916</v>
      </c>
      <c r="AI88">
        <v>380.3589279140719</v>
      </c>
      <c r="AJ88">
        <v>512.92543292287087</v>
      </c>
      <c r="AK88">
        <v>478.52820998285006</v>
      </c>
      <c r="AM88">
        <v>1850</v>
      </c>
      <c r="AN88">
        <f ca="1"/>
        <v>116</v>
      </c>
      <c r="AO88">
        <f ca="1"/>
        <v>78</v>
      </c>
      <c r="AP88">
        <f ca="1"/>
        <v>5</v>
      </c>
      <c r="AQ88">
        <f ca="1"/>
        <v>0</v>
      </c>
      <c r="AR88">
        <f ca="1"/>
        <v>0</v>
      </c>
      <c r="AS88">
        <f ca="1"/>
        <v>0</v>
      </c>
      <c r="AT88">
        <f ca="1"/>
        <v>0</v>
      </c>
    </row>
    <row r="89" spans="3:46" x14ac:dyDescent="0.25">
      <c r="O89" s="7"/>
      <c r="P89" s="7"/>
      <c r="Q89" s="7"/>
      <c r="R89" s="1"/>
      <c r="T89" s="1"/>
      <c r="U89" s="1"/>
      <c r="W89" s="7"/>
      <c r="AD89">
        <v>76</v>
      </c>
      <c r="AE89">
        <v>1791.6882752673114</v>
      </c>
      <c r="AF89">
        <v>1576.1361785911806</v>
      </c>
      <c r="AG89">
        <v>709.32920279823441</v>
      </c>
      <c r="AH89">
        <v>652.40761866774869</v>
      </c>
      <c r="AI89">
        <v>670.81346371779603</v>
      </c>
      <c r="AJ89">
        <v>261.16896698834813</v>
      </c>
      <c r="AK89">
        <v>1094.2444568842311</v>
      </c>
      <c r="AM89">
        <v>1875</v>
      </c>
      <c r="AN89">
        <f ca="1"/>
        <v>115</v>
      </c>
      <c r="AO89">
        <f ca="1"/>
        <v>98</v>
      </c>
      <c r="AP89">
        <f ca="1"/>
        <v>3</v>
      </c>
      <c r="AQ89">
        <f ca="1"/>
        <v>0</v>
      </c>
      <c r="AR89">
        <f ca="1"/>
        <v>0</v>
      </c>
      <c r="AS89">
        <f ca="1"/>
        <v>0</v>
      </c>
      <c r="AT89">
        <f ca="1"/>
        <v>0</v>
      </c>
    </row>
    <row r="90" spans="3:46" x14ac:dyDescent="0.25">
      <c r="C90" s="161"/>
      <c r="E90" s="3"/>
      <c r="H90" s="3"/>
      <c r="K90" s="3"/>
      <c r="N90" s="3"/>
      <c r="O90" s="7"/>
      <c r="P90" s="7"/>
      <c r="Q90" s="7"/>
      <c r="R90" s="1"/>
      <c r="T90" s="165" t="s">
        <v>48</v>
      </c>
      <c r="U90" s="1">
        <f>(U86-U85)/6</f>
        <v>0.66666666666666663</v>
      </c>
      <c r="V90">
        <f t="shared" ref="V90:X90" si="14">(V86-V85)/6</f>
        <v>66.913082043513555</v>
      </c>
      <c r="W90">
        <f t="shared" si="14"/>
        <v>653333.33333333337</v>
      </c>
      <c r="X90">
        <f t="shared" si="14"/>
        <v>2</v>
      </c>
      <c r="Y90">
        <f>(Y86-Y85)/6</f>
        <v>0.58333333333333337</v>
      </c>
      <c r="AD90">
        <v>77</v>
      </c>
      <c r="AE90">
        <v>1532.4175552149961</v>
      </c>
      <c r="AF90">
        <v>1424.5361879054292</v>
      </c>
      <c r="AG90">
        <v>1228.1410265312231</v>
      </c>
      <c r="AH90">
        <v>705.66006086987443</v>
      </c>
      <c r="AI90">
        <v>376.45297761610783</v>
      </c>
      <c r="AJ90">
        <v>389.78848762025046</v>
      </c>
      <c r="AK90">
        <v>505.62935248989101</v>
      </c>
      <c r="AM90">
        <v>1900</v>
      </c>
      <c r="AN90">
        <f ca="1"/>
        <v>114</v>
      </c>
      <c r="AO90">
        <f ca="1"/>
        <v>112</v>
      </c>
      <c r="AP90">
        <f ca="1"/>
        <v>2</v>
      </c>
      <c r="AQ90">
        <f ca="1"/>
        <v>0</v>
      </c>
      <c r="AR90">
        <f ca="1"/>
        <v>0</v>
      </c>
      <c r="AS90">
        <f ca="1"/>
        <v>0</v>
      </c>
      <c r="AT90">
        <f ca="1"/>
        <v>0</v>
      </c>
    </row>
    <row r="91" spans="3:46" x14ac:dyDescent="0.25">
      <c r="O91" s="7"/>
      <c r="P91" s="7"/>
      <c r="Q91" s="7"/>
      <c r="R91" s="1"/>
      <c r="T91" s="1" t="s">
        <v>49</v>
      </c>
      <c r="U91" s="1">
        <f>(U86-U85)/8</f>
        <v>0.5</v>
      </c>
      <c r="V91">
        <f t="shared" ref="V91:X91" si="15">(V86-V85)/8</f>
        <v>50.184811532635166</v>
      </c>
      <c r="W91">
        <f t="shared" si="15"/>
        <v>490000</v>
      </c>
      <c r="X91">
        <f t="shared" si="15"/>
        <v>1.5</v>
      </c>
      <c r="Y91">
        <f>(Y86-Y85)/8</f>
        <v>0.4375</v>
      </c>
      <c r="AD91">
        <v>78</v>
      </c>
      <c r="AE91">
        <v>2720.3766765176874</v>
      </c>
      <c r="AF91">
        <v>2277.7151202588725</v>
      </c>
      <c r="AG91">
        <v>1137.8819419554034</v>
      </c>
      <c r="AH91">
        <v>442.45104984809996</v>
      </c>
      <c r="AI91">
        <v>569.42214863475624</v>
      </c>
      <c r="AJ91">
        <v>542.38833803199623</v>
      </c>
      <c r="AK91">
        <v>1021.8486510572415</v>
      </c>
      <c r="AM91">
        <v>1925</v>
      </c>
      <c r="AN91">
        <f ca="1"/>
        <v>108</v>
      </c>
      <c r="AO91">
        <f ca="1"/>
        <v>111</v>
      </c>
      <c r="AP91">
        <f ca="1"/>
        <v>3</v>
      </c>
      <c r="AQ91">
        <f ca="1"/>
        <v>0</v>
      </c>
      <c r="AR91">
        <f ca="1"/>
        <v>0</v>
      </c>
      <c r="AS91">
        <f ca="1"/>
        <v>0</v>
      </c>
      <c r="AT91">
        <f ca="1"/>
        <v>0</v>
      </c>
    </row>
    <row r="92" spans="3:46" x14ac:dyDescent="0.25">
      <c r="G92" s="7"/>
      <c r="I92" s="7"/>
      <c r="K92" s="7"/>
      <c r="M92" s="7"/>
      <c r="O92" s="7"/>
      <c r="P92" s="7"/>
      <c r="Q92" s="7"/>
      <c r="R92" s="1"/>
      <c r="T92" s="1" t="s">
        <v>168</v>
      </c>
      <c r="U92" s="1"/>
      <c r="W92" s="7"/>
      <c r="AD92">
        <v>79</v>
      </c>
      <c r="AE92">
        <v>2122.1512678066115</v>
      </c>
      <c r="AF92">
        <v>2031.7970365277295</v>
      </c>
      <c r="AG92">
        <v>702.43919494830322</v>
      </c>
      <c r="AH92">
        <v>803.0612248378726</v>
      </c>
      <c r="AI92">
        <v>419.13966492371151</v>
      </c>
      <c r="AJ92">
        <v>308.18971644282556</v>
      </c>
      <c r="AK92">
        <v>660.93176752445072</v>
      </c>
      <c r="AM92">
        <v>1950</v>
      </c>
      <c r="AN92">
        <f ca="1"/>
        <v>115</v>
      </c>
      <c r="AO92">
        <f ca="1"/>
        <v>113</v>
      </c>
      <c r="AP92">
        <f ca="1"/>
        <v>3</v>
      </c>
      <c r="AQ92">
        <f ca="1"/>
        <v>0</v>
      </c>
      <c r="AR92">
        <f ca="1"/>
        <v>0</v>
      </c>
      <c r="AS92">
        <f ca="1"/>
        <v>0</v>
      </c>
      <c r="AT92">
        <f ca="1"/>
        <v>0</v>
      </c>
    </row>
    <row r="93" spans="3:46" x14ac:dyDescent="0.25">
      <c r="G93" s="7"/>
      <c r="I93" s="7"/>
      <c r="K93" s="7"/>
      <c r="M93" s="7"/>
      <c r="O93" s="7"/>
      <c r="P93" s="7"/>
      <c r="Q93" s="7"/>
      <c r="R93" s="1"/>
      <c r="T93" s="1" t="s">
        <v>169</v>
      </c>
      <c r="U93" s="1"/>
      <c r="W93" s="7"/>
      <c r="AD93">
        <v>80</v>
      </c>
      <c r="AE93">
        <v>1289.7335176007043</v>
      </c>
      <c r="AF93">
        <v>2416.747490792417</v>
      </c>
      <c r="AG93">
        <v>974.53259666676615</v>
      </c>
      <c r="AH93">
        <v>388.16526901842815</v>
      </c>
      <c r="AI93">
        <v>664.67611049614754</v>
      </c>
      <c r="AJ93">
        <v>175.64370725247221</v>
      </c>
      <c r="AK93">
        <v>717.25172842102177</v>
      </c>
      <c r="AM93">
        <v>1975</v>
      </c>
      <c r="AN93">
        <f ca="1"/>
        <v>111</v>
      </c>
      <c r="AO93">
        <f ca="1"/>
        <v>103</v>
      </c>
      <c r="AP93">
        <f ca="1"/>
        <v>1</v>
      </c>
      <c r="AQ93">
        <f ca="1"/>
        <v>0</v>
      </c>
      <c r="AR93">
        <f ca="1"/>
        <v>0</v>
      </c>
      <c r="AS93">
        <f ca="1"/>
        <v>0</v>
      </c>
      <c r="AT93">
        <f ca="1"/>
        <v>0</v>
      </c>
    </row>
    <row r="94" spans="3:46" x14ac:dyDescent="0.25">
      <c r="O94" s="7"/>
      <c r="P94" s="7"/>
      <c r="Q94" s="7"/>
      <c r="R94" s="1"/>
      <c r="T94" s="1"/>
      <c r="U94" s="1"/>
      <c r="W94" s="7"/>
      <c r="AD94">
        <v>81</v>
      </c>
      <c r="AE94">
        <v>2246.774234987598</v>
      </c>
      <c r="AF94">
        <v>2661.3019920529059</v>
      </c>
      <c r="AG94">
        <v>1466.0445659430145</v>
      </c>
      <c r="AH94">
        <v>556.07152263117769</v>
      </c>
      <c r="AI94">
        <v>642.51439113296101</v>
      </c>
      <c r="AJ94">
        <v>502.97755295250306</v>
      </c>
      <c r="AK94">
        <v>623.13213810858394</v>
      </c>
      <c r="AM94">
        <v>2000</v>
      </c>
      <c r="AN94">
        <f ca="1"/>
        <v>115</v>
      </c>
      <c r="AO94">
        <f ca="1"/>
        <v>88</v>
      </c>
      <c r="AP94">
        <f ca="1"/>
        <v>0</v>
      </c>
      <c r="AQ94">
        <f ca="1"/>
        <v>0</v>
      </c>
      <c r="AR94">
        <f ca="1"/>
        <v>0</v>
      </c>
      <c r="AS94">
        <f ca="1"/>
        <v>0</v>
      </c>
      <c r="AT94">
        <f ca="1"/>
        <v>0</v>
      </c>
    </row>
    <row r="95" spans="3:46" x14ac:dyDescent="0.25">
      <c r="O95" s="7"/>
      <c r="P95" s="7"/>
      <c r="Q95" s="7"/>
      <c r="R95" s="1"/>
      <c r="T95" s="1"/>
      <c r="U95" s="1"/>
      <c r="W95" s="7"/>
      <c r="AD95">
        <v>82</v>
      </c>
      <c r="AE95">
        <v>1746.2764334288468</v>
      </c>
      <c r="AF95">
        <v>1527.7559592285038</v>
      </c>
      <c r="AG95">
        <v>275.75995575844939</v>
      </c>
      <c r="AH95">
        <v>477.53681112025629</v>
      </c>
      <c r="AI95">
        <v>687.48983521255013</v>
      </c>
      <c r="AJ95">
        <v>350.13136702458019</v>
      </c>
      <c r="AK95">
        <v>412.19623368798034</v>
      </c>
      <c r="AM95">
        <v>2025</v>
      </c>
      <c r="AN95">
        <f ca="1"/>
        <v>105</v>
      </c>
      <c r="AO95">
        <f ca="1"/>
        <v>97</v>
      </c>
      <c r="AP95">
        <f ca="1"/>
        <v>1</v>
      </c>
      <c r="AQ95">
        <f ca="1"/>
        <v>0</v>
      </c>
      <c r="AR95">
        <f ca="1"/>
        <v>0</v>
      </c>
      <c r="AS95">
        <f ca="1"/>
        <v>0</v>
      </c>
      <c r="AT95">
        <f ca="1"/>
        <v>0</v>
      </c>
    </row>
    <row r="96" spans="3:46" x14ac:dyDescent="0.25"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1"/>
      <c r="T96" s="1"/>
      <c r="U96" s="1" t="s">
        <v>50</v>
      </c>
      <c r="V96" t="s">
        <v>4</v>
      </c>
      <c r="W96" s="7" t="str">
        <f>W84</f>
        <v>A, catchment</v>
      </c>
      <c r="X96" t="str">
        <f>X84</f>
        <v>T</v>
      </c>
      <c r="Y96">
        <f>Y85</f>
        <v>1</v>
      </c>
      <c r="Z96" t="s">
        <v>9</v>
      </c>
      <c r="AD96">
        <v>83</v>
      </c>
      <c r="AE96">
        <v>2927.120819144674</v>
      </c>
      <c r="AF96">
        <v>1409.7730840046941</v>
      </c>
      <c r="AG96">
        <v>799.45180674274184</v>
      </c>
      <c r="AH96">
        <v>494.16770572288243</v>
      </c>
      <c r="AI96">
        <v>414.25415260464928</v>
      </c>
      <c r="AJ96">
        <v>700.73197326781315</v>
      </c>
      <c r="AK96">
        <v>381.55348169609351</v>
      </c>
      <c r="AM96">
        <v>2050</v>
      </c>
      <c r="AN96">
        <f ca="1"/>
        <v>99</v>
      </c>
      <c r="AO96">
        <f ca="1"/>
        <v>109</v>
      </c>
      <c r="AP96">
        <f ca="1"/>
        <v>1</v>
      </c>
      <c r="AQ96">
        <f ca="1"/>
        <v>0</v>
      </c>
      <c r="AR96">
        <f ca="1"/>
        <v>0</v>
      </c>
      <c r="AS96">
        <f ca="1"/>
        <v>0</v>
      </c>
      <c r="AT96">
        <f ca="1"/>
        <v>0</v>
      </c>
    </row>
    <row r="97" spans="2:46" x14ac:dyDescent="0.25"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1"/>
      <c r="T97" s="1" t="s">
        <v>17</v>
      </c>
      <c r="U97" s="7">
        <f>U87</f>
        <v>3</v>
      </c>
      <c r="V97" s="7">
        <f>V87</f>
        <v>294.58579186832475</v>
      </c>
      <c r="W97" s="7">
        <f>W87</f>
        <v>2520000</v>
      </c>
      <c r="X97" s="7">
        <f>X87</f>
        <v>14</v>
      </c>
      <c r="Y97" s="7">
        <f>Y87</f>
        <v>4.5</v>
      </c>
      <c r="AD97">
        <v>84</v>
      </c>
      <c r="AE97">
        <v>1572.2387066123508</v>
      </c>
      <c r="AF97">
        <v>1746.2275472422798</v>
      </c>
      <c r="AG97">
        <v>748.98524364573939</v>
      </c>
      <c r="AH97">
        <v>405.91880010758922</v>
      </c>
      <c r="AI97">
        <v>290.45957739661441</v>
      </c>
      <c r="AJ97">
        <v>626.91042688705352</v>
      </c>
      <c r="AK97">
        <v>1194.3810468182974</v>
      </c>
      <c r="AM97">
        <v>2075</v>
      </c>
      <c r="AN97">
        <f ca="1"/>
        <v>84</v>
      </c>
      <c r="AO97">
        <f ca="1"/>
        <v>84</v>
      </c>
      <c r="AP97">
        <f ca="1"/>
        <v>1</v>
      </c>
      <c r="AQ97">
        <f ca="1"/>
        <v>0</v>
      </c>
      <c r="AR97">
        <f ca="1"/>
        <v>0</v>
      </c>
      <c r="AS97">
        <f ca="1"/>
        <v>0</v>
      </c>
      <c r="AT97">
        <f ca="1"/>
        <v>0</v>
      </c>
    </row>
    <row r="98" spans="2:46" x14ac:dyDescent="0.25">
      <c r="O98" s="7"/>
      <c r="P98" s="7"/>
      <c r="Q98" s="7"/>
      <c r="R98" s="1"/>
      <c r="T98" s="1" t="s">
        <v>51</v>
      </c>
      <c r="U98" s="7">
        <f>U90</f>
        <v>0.66666666666666663</v>
      </c>
      <c r="V98" s="7">
        <f>V90</f>
        <v>66.913082043513555</v>
      </c>
      <c r="W98" s="7">
        <f>W90</f>
        <v>653333.33333333337</v>
      </c>
      <c r="X98" s="7">
        <f>X90</f>
        <v>2</v>
      </c>
      <c r="Y98" s="7">
        <f>Y90</f>
        <v>0.58333333333333337</v>
      </c>
      <c r="AD98">
        <v>85</v>
      </c>
      <c r="AE98">
        <v>1666.9367521335575</v>
      </c>
      <c r="AF98">
        <v>2250.470232655005</v>
      </c>
      <c r="AG98">
        <v>1382.8432551945727</v>
      </c>
      <c r="AH98">
        <v>778.32361782459873</v>
      </c>
      <c r="AI98">
        <v>604.36188589995845</v>
      </c>
      <c r="AJ98">
        <v>916.1998987323725</v>
      </c>
      <c r="AK98">
        <v>626.41471284055035</v>
      </c>
      <c r="AM98">
        <v>2100</v>
      </c>
      <c r="AN98">
        <f ca="1"/>
        <v>90</v>
      </c>
      <c r="AO98">
        <f ca="1"/>
        <v>81</v>
      </c>
      <c r="AP98">
        <f ca="1"/>
        <v>0</v>
      </c>
      <c r="AQ98">
        <f ca="1"/>
        <v>0</v>
      </c>
      <c r="AR98">
        <f ca="1"/>
        <v>0</v>
      </c>
      <c r="AS98">
        <f ca="1"/>
        <v>0</v>
      </c>
      <c r="AT98">
        <f ca="1"/>
        <v>0</v>
      </c>
    </row>
    <row r="99" spans="2:46" x14ac:dyDescent="0.25"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1"/>
      <c r="T99" s="1"/>
      <c r="U99" s="7"/>
      <c r="V99" s="7">
        <f ca="1">_xlfn.NORM.INV(RAND(), V97, V98)</f>
        <v>255.34895389234777</v>
      </c>
      <c r="W99" s="7">
        <f ca="1">_xlfn.NORM.INV(RAND(), W97, W98)</f>
        <v>1850717.9733017962</v>
      </c>
      <c r="X99" s="7"/>
      <c r="Y99" s="7"/>
      <c r="AD99">
        <v>86</v>
      </c>
      <c r="AE99">
        <v>1631.0292504378053</v>
      </c>
      <c r="AF99">
        <v>1773.2532053929151</v>
      </c>
      <c r="AG99">
        <v>1184.8488931088521</v>
      </c>
      <c r="AH99">
        <v>477.00412100088801</v>
      </c>
      <c r="AI99">
        <v>393.41541324016936</v>
      </c>
      <c r="AJ99">
        <v>172.90151287847897</v>
      </c>
      <c r="AK99">
        <v>775.25095058165914</v>
      </c>
      <c r="AM99">
        <v>2125</v>
      </c>
      <c r="AN99">
        <f ca="1"/>
        <v>106</v>
      </c>
      <c r="AO99">
        <f ca="1"/>
        <v>78</v>
      </c>
      <c r="AP99">
        <f ca="1"/>
        <v>1</v>
      </c>
      <c r="AQ99">
        <f ca="1"/>
        <v>0</v>
      </c>
      <c r="AR99">
        <f ca="1"/>
        <v>0</v>
      </c>
      <c r="AS99">
        <f ca="1"/>
        <v>0</v>
      </c>
      <c r="AT99">
        <f ca="1"/>
        <v>0</v>
      </c>
    </row>
    <row r="100" spans="2:46" x14ac:dyDescent="0.25">
      <c r="D100" s="7"/>
      <c r="E100" s="7"/>
      <c r="F100" s="7"/>
      <c r="G100" s="7"/>
      <c r="H100" s="7"/>
      <c r="I100" s="7"/>
      <c r="J100" s="7"/>
      <c r="L100" s="7"/>
      <c r="N100" s="7"/>
      <c r="O100" s="7"/>
      <c r="P100" s="7"/>
      <c r="Q100" s="7"/>
      <c r="R100" s="1"/>
      <c r="T100" s="1" t="s">
        <v>54</v>
      </c>
      <c r="U100" s="7">
        <f ca="1">_xlfn.NORM.INV(RAND(), U97, U98)</f>
        <v>3.0246368275439441</v>
      </c>
      <c r="V100" s="7">
        <f ca="1">V99^0.31</f>
        <v>5.574572470283071</v>
      </c>
      <c r="W100" s="7">
        <f ca="1">W99^0.5</f>
        <v>1360.4109575057812</v>
      </c>
      <c r="X100" s="7">
        <f ca="1">_xlfn.NORM.INV(RAND(), X97, X98)</f>
        <v>11.86486459914663</v>
      </c>
      <c r="Y100" s="7">
        <f ca="1">_xlfn.NORM.INV(RAND(), Y97, Y98)</f>
        <v>4.1563537116228941</v>
      </c>
      <c r="Z100" s="285">
        <f ca="1">0.0006*U97*V100*W100*X100*Y100</f>
        <v>673.17732370994418</v>
      </c>
      <c r="AB100" s="21">
        <f ca="1">Z100</f>
        <v>673.17732370994418</v>
      </c>
      <c r="AD100">
        <v>87</v>
      </c>
      <c r="AE100">
        <v>2220.3513592274694</v>
      </c>
      <c r="AF100">
        <v>1573.5218322381434</v>
      </c>
      <c r="AG100">
        <v>738.1355908212588</v>
      </c>
      <c r="AH100">
        <v>698.04129040901921</v>
      </c>
      <c r="AI100">
        <v>324.74342204756368</v>
      </c>
      <c r="AJ100">
        <v>543.74959633501635</v>
      </c>
      <c r="AK100">
        <v>357.61093673042473</v>
      </c>
      <c r="AM100">
        <v>2150</v>
      </c>
      <c r="AN100">
        <f ca="1"/>
        <v>76</v>
      </c>
      <c r="AO100">
        <f ca="1"/>
        <v>83</v>
      </c>
      <c r="AP100">
        <f ca="1"/>
        <v>0</v>
      </c>
      <c r="AQ100">
        <f ca="1"/>
        <v>0</v>
      </c>
      <c r="AR100">
        <f ca="1"/>
        <v>0</v>
      </c>
      <c r="AS100">
        <f ca="1"/>
        <v>0</v>
      </c>
      <c r="AT100">
        <f ca="1"/>
        <v>0</v>
      </c>
    </row>
    <row r="101" spans="2:46" x14ac:dyDescent="0.25">
      <c r="D101" s="7"/>
      <c r="E101" s="7"/>
      <c r="F101" s="7"/>
      <c r="G101" s="284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1"/>
      <c r="T101" s="1"/>
      <c r="U101" s="1"/>
      <c r="W101" s="7"/>
      <c r="AD101">
        <v>88</v>
      </c>
      <c r="AE101">
        <v>1771.2357447779348</v>
      </c>
      <c r="AF101">
        <v>1500.5079412030591</v>
      </c>
      <c r="AG101">
        <v>886.39807357839516</v>
      </c>
      <c r="AH101">
        <v>549.86518006503002</v>
      </c>
      <c r="AI101">
        <v>126.27723798239202</v>
      </c>
      <c r="AJ101">
        <v>359.614091250135</v>
      </c>
      <c r="AK101">
        <v>498.60841093582917</v>
      </c>
      <c r="AM101">
        <v>2175</v>
      </c>
      <c r="AN101">
        <f ca="1"/>
        <v>85</v>
      </c>
      <c r="AO101">
        <f ca="1"/>
        <v>79</v>
      </c>
      <c r="AP101">
        <f ca="1"/>
        <v>0</v>
      </c>
      <c r="AQ101">
        <f ca="1"/>
        <v>0</v>
      </c>
      <c r="AR101">
        <f ca="1"/>
        <v>0</v>
      </c>
      <c r="AS101">
        <f ca="1"/>
        <v>0</v>
      </c>
      <c r="AT101">
        <f ca="1"/>
        <v>0</v>
      </c>
    </row>
    <row r="102" spans="2:46" x14ac:dyDescent="0.25">
      <c r="O102" s="7"/>
      <c r="P102" s="7"/>
      <c r="Q102" s="7"/>
      <c r="R102" s="1"/>
      <c r="T102" s="1"/>
      <c r="U102" s="1"/>
      <c r="W102" s="7"/>
      <c r="AD102">
        <v>89</v>
      </c>
      <c r="AE102">
        <v>2158.3441773227369</v>
      </c>
      <c r="AF102">
        <v>1371.7923506807053</v>
      </c>
      <c r="AG102">
        <v>1279.140689144032</v>
      </c>
      <c r="AH102">
        <v>429.4177123633151</v>
      </c>
      <c r="AI102">
        <v>588.28223666492454</v>
      </c>
      <c r="AJ102">
        <v>645.34148923092221</v>
      </c>
      <c r="AK102">
        <v>534.87937007489302</v>
      </c>
      <c r="AM102">
        <v>2200</v>
      </c>
      <c r="AN102">
        <f ca="1"/>
        <v>70</v>
      </c>
      <c r="AO102">
        <f ca="1"/>
        <v>87</v>
      </c>
      <c r="AP102">
        <f ca="1"/>
        <v>0</v>
      </c>
      <c r="AQ102">
        <f ca="1"/>
        <v>0</v>
      </c>
      <c r="AR102">
        <f ca="1"/>
        <v>0</v>
      </c>
      <c r="AS102">
        <f ca="1"/>
        <v>0</v>
      </c>
      <c r="AT102">
        <f ca="1"/>
        <v>0</v>
      </c>
    </row>
    <row r="103" spans="2:46" x14ac:dyDescent="0.25">
      <c r="B103" s="342"/>
      <c r="O103" s="7"/>
      <c r="P103" s="7"/>
      <c r="Q103" s="7"/>
      <c r="R103" s="1"/>
      <c r="T103" s="1"/>
      <c r="U103" s="1"/>
      <c r="W103" s="7"/>
      <c r="AD103">
        <v>90</v>
      </c>
      <c r="AE103">
        <v>1702.5235716640241</v>
      </c>
      <c r="AF103">
        <v>1746.6293022592067</v>
      </c>
      <c r="AG103">
        <v>578.31143600326277</v>
      </c>
      <c r="AH103">
        <v>809.73082292175559</v>
      </c>
      <c r="AI103">
        <v>580.59116099786866</v>
      </c>
      <c r="AJ103">
        <v>350.39720813341756</v>
      </c>
      <c r="AK103">
        <v>204.79396774724367</v>
      </c>
      <c r="AM103">
        <v>2225</v>
      </c>
      <c r="AN103">
        <f ca="1"/>
        <v>94</v>
      </c>
      <c r="AO103">
        <f ca="1"/>
        <v>71</v>
      </c>
      <c r="AP103">
        <f ca="1"/>
        <v>1</v>
      </c>
      <c r="AQ103">
        <f ca="1"/>
        <v>0</v>
      </c>
      <c r="AR103">
        <f ca="1"/>
        <v>0</v>
      </c>
      <c r="AS103">
        <f ca="1"/>
        <v>0</v>
      </c>
      <c r="AT103">
        <f ca="1"/>
        <v>0</v>
      </c>
    </row>
    <row r="104" spans="2:46" x14ac:dyDescent="0.25">
      <c r="B104" s="342"/>
      <c r="O104" s="7"/>
      <c r="P104" s="7"/>
      <c r="Q104" s="7"/>
      <c r="R104" s="1"/>
      <c r="T104" s="1"/>
      <c r="U104" s="1"/>
      <c r="W104" s="7"/>
      <c r="AD104">
        <v>91</v>
      </c>
      <c r="AE104">
        <v>1840.2208583943213</v>
      </c>
      <c r="AF104">
        <v>2297.518638370238</v>
      </c>
      <c r="AG104">
        <v>1067.4300907068255</v>
      </c>
      <c r="AH104">
        <v>517.63336141787931</v>
      </c>
      <c r="AI104">
        <v>513.46155478666913</v>
      </c>
      <c r="AJ104">
        <v>270.76937940788292</v>
      </c>
      <c r="AK104">
        <v>842.88878580056348</v>
      </c>
      <c r="AM104">
        <v>2250</v>
      </c>
      <c r="AN104">
        <f ca="1"/>
        <v>53</v>
      </c>
      <c r="AO104">
        <f ca="1"/>
        <v>82</v>
      </c>
      <c r="AP104">
        <f ca="1"/>
        <v>0</v>
      </c>
      <c r="AQ104">
        <f ca="1"/>
        <v>0</v>
      </c>
      <c r="AR104">
        <f ca="1"/>
        <v>0</v>
      </c>
      <c r="AS104">
        <f ca="1"/>
        <v>0</v>
      </c>
      <c r="AT104">
        <f ca="1"/>
        <v>0</v>
      </c>
    </row>
    <row r="105" spans="2:46" x14ac:dyDescent="0.25">
      <c r="B105" s="342"/>
      <c r="O105" s="7"/>
      <c r="P105" s="7"/>
      <c r="Q105" s="7"/>
      <c r="R105" s="1"/>
      <c r="T105" s="1"/>
      <c r="U105" s="1"/>
      <c r="W105" s="7"/>
      <c r="AD105">
        <v>92</v>
      </c>
      <c r="AE105">
        <v>2075.6872985443465</v>
      </c>
      <c r="AF105">
        <v>1528.1739662345888</v>
      </c>
      <c r="AG105">
        <v>1127.632562910411</v>
      </c>
      <c r="AH105">
        <v>575.95238761136432</v>
      </c>
      <c r="AI105">
        <v>462.37208238609355</v>
      </c>
      <c r="AJ105">
        <v>450.45637409376604</v>
      </c>
      <c r="AK105">
        <v>273.3224703743424</v>
      </c>
      <c r="AM105">
        <v>2275</v>
      </c>
      <c r="AN105">
        <f ca="1"/>
        <v>89</v>
      </c>
      <c r="AO105">
        <f ca="1"/>
        <v>76</v>
      </c>
      <c r="AP105">
        <f ca="1"/>
        <v>0</v>
      </c>
      <c r="AQ105">
        <f ca="1"/>
        <v>0</v>
      </c>
      <c r="AR105">
        <f ca="1"/>
        <v>0</v>
      </c>
      <c r="AS105">
        <f ca="1"/>
        <v>0</v>
      </c>
      <c r="AT105">
        <f ca="1"/>
        <v>0</v>
      </c>
    </row>
    <row r="106" spans="2:46" x14ac:dyDescent="0.25">
      <c r="B106" s="342"/>
      <c r="O106" s="7"/>
      <c r="P106" s="7"/>
      <c r="Q106" s="7"/>
      <c r="R106" s="1"/>
      <c r="T106" s="1"/>
      <c r="U106" s="1"/>
      <c r="W106" s="7"/>
      <c r="AD106">
        <v>93</v>
      </c>
      <c r="AE106">
        <v>2538.880342293804</v>
      </c>
      <c r="AF106">
        <v>1244.8711048308655</v>
      </c>
      <c r="AG106">
        <v>824.49283256034835</v>
      </c>
      <c r="AH106">
        <v>715.5995916542779</v>
      </c>
      <c r="AI106">
        <v>608.34243944217098</v>
      </c>
      <c r="AJ106">
        <v>607.97015196865345</v>
      </c>
      <c r="AK106">
        <v>617.86245044903899</v>
      </c>
      <c r="AM106">
        <v>2300</v>
      </c>
      <c r="AN106">
        <f ca="1"/>
        <v>78</v>
      </c>
      <c r="AO106">
        <f ca="1"/>
        <v>71</v>
      </c>
      <c r="AP106">
        <f ca="1"/>
        <v>0</v>
      </c>
      <c r="AQ106">
        <f ca="1"/>
        <v>0</v>
      </c>
      <c r="AR106">
        <f ca="1"/>
        <v>0</v>
      </c>
      <c r="AS106">
        <f ca="1"/>
        <v>0</v>
      </c>
      <c r="AT106">
        <f ca="1"/>
        <v>0</v>
      </c>
    </row>
    <row r="107" spans="2:46" x14ac:dyDescent="0.25">
      <c r="H107" s="7"/>
      <c r="J107" s="7"/>
      <c r="L107" s="7"/>
      <c r="N107" s="7"/>
      <c r="O107" s="7"/>
      <c r="P107" s="7"/>
      <c r="Q107" s="7"/>
      <c r="R107" s="1"/>
      <c r="T107" s="1"/>
      <c r="U107" s="1"/>
      <c r="W107" s="7"/>
      <c r="Y107" s="7"/>
      <c r="Z107" s="1"/>
      <c r="AD107">
        <v>94</v>
      </c>
      <c r="AE107">
        <v>2012.5565943971014</v>
      </c>
      <c r="AF107">
        <v>1943.9194573684672</v>
      </c>
      <c r="AG107">
        <v>1059.7808174379493</v>
      </c>
      <c r="AH107">
        <v>608.42750987855072</v>
      </c>
      <c r="AI107">
        <v>460.06101642963267</v>
      </c>
      <c r="AJ107">
        <v>693.05453856371582</v>
      </c>
      <c r="AK107">
        <v>633.1911034497698</v>
      </c>
      <c r="AM107">
        <v>2325</v>
      </c>
      <c r="AN107">
        <f ca="1"/>
        <v>58</v>
      </c>
      <c r="AO107">
        <f ca="1"/>
        <v>57</v>
      </c>
      <c r="AP107">
        <f ca="1"/>
        <v>0</v>
      </c>
      <c r="AQ107">
        <f ca="1"/>
        <v>0</v>
      </c>
      <c r="AR107">
        <f ca="1"/>
        <v>0</v>
      </c>
      <c r="AS107">
        <f ca="1"/>
        <v>0</v>
      </c>
      <c r="AT107">
        <f ca="1"/>
        <v>0</v>
      </c>
    </row>
    <row r="108" spans="2:46" x14ac:dyDescent="0.25">
      <c r="O108" s="7"/>
      <c r="P108" s="7"/>
      <c r="Q108" s="7"/>
      <c r="R108" s="1"/>
      <c r="T108" s="1"/>
      <c r="U108" s="1"/>
      <c r="W108" s="10"/>
      <c r="AD108">
        <v>95</v>
      </c>
      <c r="AE108">
        <v>1904.9938506471001</v>
      </c>
      <c r="AF108">
        <v>1680.3233383672293</v>
      </c>
      <c r="AG108">
        <v>938.09557298715492</v>
      </c>
      <c r="AH108">
        <v>356.24366713636186</v>
      </c>
      <c r="AI108">
        <v>772.23778141581897</v>
      </c>
      <c r="AJ108">
        <v>431.78928844709372</v>
      </c>
      <c r="AK108">
        <v>538.38103969364454</v>
      </c>
      <c r="AM108">
        <v>2350</v>
      </c>
      <c r="AN108">
        <f ca="1"/>
        <v>76</v>
      </c>
      <c r="AO108">
        <f ca="1"/>
        <v>56</v>
      </c>
      <c r="AP108">
        <f ca="1"/>
        <v>1</v>
      </c>
      <c r="AQ108">
        <f ca="1"/>
        <v>0</v>
      </c>
      <c r="AR108">
        <f ca="1"/>
        <v>0</v>
      </c>
      <c r="AS108">
        <f ca="1"/>
        <v>0</v>
      </c>
      <c r="AT108">
        <f ca="1"/>
        <v>0</v>
      </c>
    </row>
    <row r="109" spans="2:46" x14ac:dyDescent="0.25">
      <c r="O109" s="7"/>
      <c r="P109" s="7"/>
      <c r="Q109" s="7"/>
      <c r="R109" s="1"/>
      <c r="T109" s="1"/>
      <c r="U109" s="1"/>
      <c r="W109" s="10"/>
      <c r="AD109">
        <v>96</v>
      </c>
      <c r="AE109">
        <v>1662.8774754321685</v>
      </c>
      <c r="AF109">
        <v>2626.0187484416956</v>
      </c>
      <c r="AG109">
        <v>844.90868013581928</v>
      </c>
      <c r="AH109">
        <v>499.82245325267468</v>
      </c>
      <c r="AI109">
        <v>592.20524894571122</v>
      </c>
      <c r="AJ109">
        <v>611.73827537306249</v>
      </c>
      <c r="AK109">
        <v>496.88379709754531</v>
      </c>
      <c r="AM109">
        <v>2375</v>
      </c>
      <c r="AN109">
        <f ca="1"/>
        <v>51</v>
      </c>
      <c r="AO109">
        <f ca="1"/>
        <v>49</v>
      </c>
      <c r="AP109">
        <f ca="1"/>
        <v>0</v>
      </c>
      <c r="AQ109">
        <f ca="1"/>
        <v>0</v>
      </c>
      <c r="AR109">
        <f ca="1"/>
        <v>0</v>
      </c>
      <c r="AS109">
        <f ca="1"/>
        <v>0</v>
      </c>
      <c r="AT109">
        <f ca="1"/>
        <v>0</v>
      </c>
    </row>
    <row r="110" spans="2:46" x14ac:dyDescent="0.25">
      <c r="O110" s="7"/>
      <c r="P110" s="7"/>
      <c r="Q110" s="7"/>
      <c r="R110" s="1"/>
      <c r="T110" s="1"/>
      <c r="U110" s="1"/>
      <c r="W110" s="7"/>
      <c r="AD110">
        <v>97</v>
      </c>
      <c r="AE110">
        <v>1574.245961890369</v>
      </c>
      <c r="AF110">
        <v>1581.5043778801241</v>
      </c>
      <c r="AG110">
        <v>1207.2864512912111</v>
      </c>
      <c r="AH110">
        <v>658.74468269654687</v>
      </c>
      <c r="AI110">
        <v>924.98868483442391</v>
      </c>
      <c r="AJ110">
        <v>367.09078142467803</v>
      </c>
      <c r="AK110">
        <v>703.70030135464026</v>
      </c>
      <c r="AM110">
        <v>2400</v>
      </c>
      <c r="AN110">
        <f ca="1"/>
        <v>53</v>
      </c>
      <c r="AO110">
        <f ca="1"/>
        <v>54</v>
      </c>
      <c r="AP110">
        <f ca="1"/>
        <v>0</v>
      </c>
      <c r="AQ110">
        <f ca="1"/>
        <v>0</v>
      </c>
      <c r="AR110">
        <f ca="1"/>
        <v>0</v>
      </c>
      <c r="AS110">
        <f ca="1"/>
        <v>0</v>
      </c>
      <c r="AT110">
        <f ca="1"/>
        <v>0</v>
      </c>
    </row>
    <row r="111" spans="2:46" x14ac:dyDescent="0.25">
      <c r="O111" s="7"/>
      <c r="P111" s="7"/>
      <c r="Q111" s="7"/>
      <c r="R111" s="1"/>
      <c r="T111" s="1"/>
      <c r="U111" s="1"/>
      <c r="W111" s="7"/>
      <c r="AD111">
        <v>98</v>
      </c>
      <c r="AE111">
        <v>2615.5790588378427</v>
      </c>
      <c r="AF111">
        <v>2118.2424178017686</v>
      </c>
      <c r="AG111">
        <v>735.39678889685979</v>
      </c>
      <c r="AH111">
        <v>465.79978968047169</v>
      </c>
      <c r="AI111">
        <v>548.34635593149744</v>
      </c>
      <c r="AJ111">
        <v>579.32116054189908</v>
      </c>
      <c r="AK111">
        <v>521.27415431924919</v>
      </c>
      <c r="AM111">
        <v>2425</v>
      </c>
      <c r="AN111">
        <f ca="1"/>
        <v>55</v>
      </c>
      <c r="AO111">
        <f ca="1"/>
        <v>40</v>
      </c>
      <c r="AP111">
        <f ca="1"/>
        <v>0</v>
      </c>
      <c r="AQ111">
        <f ca="1"/>
        <v>0</v>
      </c>
      <c r="AR111">
        <f ca="1"/>
        <v>0</v>
      </c>
      <c r="AS111">
        <f ca="1"/>
        <v>0</v>
      </c>
      <c r="AT111">
        <f ca="1"/>
        <v>0</v>
      </c>
    </row>
    <row r="112" spans="2:46" ht="28.5" x14ac:dyDescent="0.45">
      <c r="C112" s="281"/>
      <c r="O112" s="7"/>
      <c r="P112" s="7"/>
      <c r="Q112" s="7"/>
      <c r="R112" s="1"/>
      <c r="T112" s="290" t="s">
        <v>64</v>
      </c>
      <c r="U112" s="1"/>
      <c r="W112" s="7"/>
      <c r="AD112">
        <v>99</v>
      </c>
      <c r="AE112">
        <v>2141.7372629723277</v>
      </c>
      <c r="AF112">
        <v>1725.258230185452</v>
      </c>
      <c r="AG112">
        <v>881.50678186310245</v>
      </c>
      <c r="AH112">
        <v>749.80303391341329</v>
      </c>
      <c r="AI112">
        <v>211.13019384653558</v>
      </c>
      <c r="AJ112">
        <v>724.96831584424478</v>
      </c>
      <c r="AK112">
        <v>1238.397507637638</v>
      </c>
      <c r="AM112">
        <v>2450</v>
      </c>
      <c r="AN112">
        <f ca="1"/>
        <v>48</v>
      </c>
      <c r="AO112">
        <f ca="1"/>
        <v>59</v>
      </c>
      <c r="AP112">
        <f ca="1"/>
        <v>0</v>
      </c>
      <c r="AQ112">
        <f ca="1"/>
        <v>0</v>
      </c>
      <c r="AR112">
        <f ca="1"/>
        <v>0</v>
      </c>
      <c r="AS112">
        <f ca="1"/>
        <v>0</v>
      </c>
      <c r="AT112">
        <f ca="1"/>
        <v>0</v>
      </c>
    </row>
    <row r="113" spans="3:46" x14ac:dyDescent="0.25">
      <c r="G113" s="341"/>
      <c r="H113" s="341"/>
      <c r="I113" s="341"/>
      <c r="J113" s="341"/>
      <c r="K113" s="341"/>
      <c r="L113" s="341"/>
      <c r="M113" s="341"/>
      <c r="N113" s="341"/>
      <c r="O113" s="7"/>
      <c r="P113" s="7"/>
      <c r="Q113" s="7"/>
      <c r="R113" s="1"/>
      <c r="T113" s="1"/>
      <c r="U113" s="1"/>
      <c r="W113" s="7"/>
      <c r="AD113">
        <v>100</v>
      </c>
      <c r="AE113">
        <v>1696.4562930264001</v>
      </c>
      <c r="AF113">
        <v>2395.5530156380055</v>
      </c>
      <c r="AG113">
        <v>1012.1278908819838</v>
      </c>
      <c r="AH113">
        <v>1030.7697952256192</v>
      </c>
      <c r="AI113">
        <v>66.56760958855395</v>
      </c>
      <c r="AJ113">
        <v>142.69636423906047</v>
      </c>
      <c r="AK113">
        <v>616.11149208271672</v>
      </c>
      <c r="AM113">
        <v>2475</v>
      </c>
      <c r="AN113">
        <f ca="1"/>
        <v>40</v>
      </c>
      <c r="AO113">
        <f ca="1"/>
        <v>55</v>
      </c>
      <c r="AP113">
        <f ca="1"/>
        <v>0</v>
      </c>
      <c r="AQ113">
        <f ca="1"/>
        <v>0</v>
      </c>
      <c r="AR113">
        <f ca="1"/>
        <v>0</v>
      </c>
      <c r="AS113">
        <f ca="1"/>
        <v>0</v>
      </c>
      <c r="AT113">
        <f ca="1"/>
        <v>0</v>
      </c>
    </row>
    <row r="114" spans="3:46" x14ac:dyDescent="0.25">
      <c r="O114" s="7"/>
      <c r="P114" s="7"/>
      <c r="Q114" s="7"/>
      <c r="R114" s="1"/>
      <c r="T114" s="1"/>
      <c r="U114" s="9" t="s">
        <v>26</v>
      </c>
      <c r="V114" t="s">
        <v>4</v>
      </c>
      <c r="W114" s="7" t="s">
        <v>46</v>
      </c>
      <c r="X114" t="s">
        <v>45</v>
      </c>
      <c r="Y114" t="s">
        <v>47</v>
      </c>
      <c r="AD114">
        <v>101</v>
      </c>
      <c r="AE114">
        <v>1628.4302358508137</v>
      </c>
      <c r="AF114">
        <v>1907.9321329612326</v>
      </c>
      <c r="AG114">
        <v>2333.909238064864</v>
      </c>
      <c r="AH114">
        <v>842.39136133228396</v>
      </c>
      <c r="AI114">
        <v>671.22620038744401</v>
      </c>
      <c r="AJ114">
        <v>453.11972628069952</v>
      </c>
      <c r="AK114">
        <v>720.56872516019359</v>
      </c>
      <c r="AM114">
        <v>2500</v>
      </c>
      <c r="AN114">
        <f ca="1"/>
        <v>37</v>
      </c>
      <c r="AO114">
        <f ca="1"/>
        <v>47</v>
      </c>
      <c r="AP114">
        <f ca="1"/>
        <v>0</v>
      </c>
      <c r="AQ114">
        <f ca="1"/>
        <v>0</v>
      </c>
      <c r="AR114">
        <f ca="1"/>
        <v>0</v>
      </c>
      <c r="AS114">
        <f ca="1"/>
        <v>0</v>
      </c>
      <c r="AT114">
        <f ca="1"/>
        <v>0</v>
      </c>
    </row>
    <row r="115" spans="3:46" x14ac:dyDescent="0.25">
      <c r="E115" s="283"/>
      <c r="G115" s="10"/>
      <c r="H115" s="288"/>
      <c r="I115" s="10"/>
      <c r="J115" s="288"/>
      <c r="K115" s="10"/>
      <c r="L115" s="288"/>
      <c r="M115" s="10"/>
      <c r="N115" s="288"/>
      <c r="O115" s="7"/>
      <c r="P115" s="7"/>
      <c r="Q115" s="7"/>
      <c r="R115" s="1"/>
      <c r="T115" s="1" t="s">
        <v>15</v>
      </c>
      <c r="U115" s="1">
        <f>E5</f>
        <v>1</v>
      </c>
      <c r="V115" s="283">
        <f>H8</f>
        <v>93.846545737784069</v>
      </c>
      <c r="W115" s="10">
        <f>K8</f>
        <v>560000</v>
      </c>
      <c r="X115">
        <f>M8</f>
        <v>8</v>
      </c>
      <c r="Y115" s="288">
        <f>P8</f>
        <v>1</v>
      </c>
      <c r="AD115">
        <v>102</v>
      </c>
      <c r="AE115">
        <v>2071.4045918777751</v>
      </c>
      <c r="AF115">
        <v>2134.8778328196549</v>
      </c>
      <c r="AG115">
        <v>1455.9108876990456</v>
      </c>
      <c r="AH115">
        <v>604.46162376862878</v>
      </c>
      <c r="AI115">
        <v>776.47409308225781</v>
      </c>
      <c r="AJ115">
        <v>367.76882375635114</v>
      </c>
      <c r="AK115">
        <v>562.47561437047659</v>
      </c>
      <c r="AM115">
        <v>2525</v>
      </c>
      <c r="AN115">
        <f ca="1"/>
        <v>47</v>
      </c>
      <c r="AO115">
        <f ca="1"/>
        <v>31</v>
      </c>
      <c r="AP115">
        <f ca="1"/>
        <v>0</v>
      </c>
      <c r="AQ115">
        <f ca="1"/>
        <v>0</v>
      </c>
      <c r="AR115">
        <f ca="1"/>
        <v>0</v>
      </c>
      <c r="AS115">
        <f ca="1"/>
        <v>0</v>
      </c>
      <c r="AT115">
        <f ca="1"/>
        <v>0</v>
      </c>
    </row>
    <row r="116" spans="3:46" x14ac:dyDescent="0.25">
      <c r="E116" s="283"/>
      <c r="G116" s="10"/>
      <c r="I116" s="10"/>
      <c r="K116" s="10"/>
      <c r="M116" s="10"/>
      <c r="O116" s="7"/>
      <c r="P116" s="7"/>
      <c r="Q116" s="7"/>
      <c r="R116" s="1"/>
      <c r="T116" s="1" t="s">
        <v>16</v>
      </c>
      <c r="U116" s="1">
        <f>F5</f>
        <v>5</v>
      </c>
      <c r="V116" s="283">
        <f>I8</f>
        <v>495.32503799886541</v>
      </c>
      <c r="W116" s="10">
        <f>L8</f>
        <v>4480000</v>
      </c>
      <c r="X116">
        <f>N8</f>
        <v>20</v>
      </c>
      <c r="Y116">
        <f>Q8</f>
        <v>4.5</v>
      </c>
      <c r="AD116">
        <v>103</v>
      </c>
      <c r="AE116">
        <v>2188.8384579996846</v>
      </c>
      <c r="AF116">
        <v>2468.0237465329742</v>
      </c>
      <c r="AG116">
        <v>1047.4500980940716</v>
      </c>
      <c r="AH116">
        <v>1308.8484134508503</v>
      </c>
      <c r="AI116">
        <v>457.34889016708479</v>
      </c>
      <c r="AJ116">
        <v>707.77546199429275</v>
      </c>
      <c r="AK116">
        <v>523.43739604989787</v>
      </c>
      <c r="AM116">
        <v>2550</v>
      </c>
      <c r="AN116">
        <f ca="1"/>
        <v>36</v>
      </c>
      <c r="AO116">
        <f ca="1"/>
        <v>34</v>
      </c>
      <c r="AP116">
        <f ca="1"/>
        <v>0</v>
      </c>
      <c r="AQ116">
        <f ca="1"/>
        <v>0</v>
      </c>
      <c r="AR116">
        <f ca="1"/>
        <v>0</v>
      </c>
      <c r="AS116">
        <f ca="1"/>
        <v>0</v>
      </c>
      <c r="AT116">
        <f ca="1"/>
        <v>0</v>
      </c>
    </row>
    <row r="117" spans="3:46" x14ac:dyDescent="0.25">
      <c r="E117" s="283"/>
      <c r="G117" s="284"/>
      <c r="I117" s="284"/>
      <c r="K117" s="284"/>
      <c r="M117" s="284"/>
      <c r="O117" s="7"/>
      <c r="P117" s="7"/>
      <c r="Q117" s="7"/>
      <c r="R117" s="1"/>
      <c r="T117" s="1" t="s">
        <v>17</v>
      </c>
      <c r="U117" s="1">
        <f>AVERAGE(U115:U116)</f>
        <v>3</v>
      </c>
      <c r="V117">
        <f t="shared" ref="V117:Y117" si="16">AVERAGE(V115:V116)</f>
        <v>294.58579186832475</v>
      </c>
      <c r="W117">
        <f t="shared" si="16"/>
        <v>2520000</v>
      </c>
      <c r="X117">
        <f t="shared" si="16"/>
        <v>14</v>
      </c>
      <c r="Y117">
        <f t="shared" si="16"/>
        <v>2.75</v>
      </c>
      <c r="AD117">
        <v>104</v>
      </c>
      <c r="AE117">
        <v>1637.9329227077467</v>
      </c>
      <c r="AF117">
        <v>2328.4394189871355</v>
      </c>
      <c r="AG117">
        <v>1433.8157867882592</v>
      </c>
      <c r="AH117">
        <v>524.9365652642216</v>
      </c>
      <c r="AI117">
        <v>420.35443283151255</v>
      </c>
      <c r="AJ117">
        <v>616.50484835106386</v>
      </c>
      <c r="AK117">
        <v>394.84741514852726</v>
      </c>
      <c r="AM117">
        <v>2575</v>
      </c>
      <c r="AN117">
        <f ca="1"/>
        <v>37</v>
      </c>
      <c r="AO117">
        <f ca="1"/>
        <v>36</v>
      </c>
      <c r="AP117">
        <f ca="1"/>
        <v>0</v>
      </c>
      <c r="AQ117">
        <f ca="1"/>
        <v>0</v>
      </c>
      <c r="AR117">
        <f ca="1"/>
        <v>0</v>
      </c>
      <c r="AS117">
        <f ca="1"/>
        <v>0</v>
      </c>
      <c r="AT117">
        <f ca="1"/>
        <v>0</v>
      </c>
    </row>
    <row r="118" spans="3:46" x14ac:dyDescent="0.25">
      <c r="O118" s="7"/>
      <c r="P118" s="7"/>
      <c r="Q118" s="7"/>
      <c r="R118" s="1"/>
      <c r="T118" s="1"/>
      <c r="U118" s="1"/>
      <c r="W118" s="7"/>
      <c r="AD118">
        <v>105</v>
      </c>
      <c r="AE118">
        <v>2372.5085724072114</v>
      </c>
      <c r="AF118">
        <v>1978.5971792883274</v>
      </c>
      <c r="AG118">
        <v>1251.1791504610489</v>
      </c>
      <c r="AH118">
        <v>426.96167333575994</v>
      </c>
      <c r="AI118">
        <v>298.34797072007746</v>
      </c>
      <c r="AJ118">
        <v>391.18332401931355</v>
      </c>
      <c r="AK118">
        <v>366.62207687839174</v>
      </c>
      <c r="AM118">
        <v>2600</v>
      </c>
      <c r="AN118">
        <f ca="1"/>
        <v>34</v>
      </c>
      <c r="AO118">
        <f ca="1"/>
        <v>38</v>
      </c>
      <c r="AP118">
        <f ca="1"/>
        <v>0</v>
      </c>
      <c r="AQ118">
        <f ca="1"/>
        <v>0</v>
      </c>
      <c r="AR118">
        <f ca="1"/>
        <v>0</v>
      </c>
      <c r="AS118">
        <f ca="1"/>
        <v>0</v>
      </c>
      <c r="AT118">
        <f ca="1"/>
        <v>0</v>
      </c>
    </row>
    <row r="119" spans="3:46" x14ac:dyDescent="0.25">
      <c r="O119" s="7"/>
      <c r="P119" s="7"/>
      <c r="Q119" s="7"/>
      <c r="R119" s="1"/>
      <c r="T119" s="1"/>
      <c r="U119" s="1"/>
      <c r="W119" s="7"/>
      <c r="AD119">
        <v>106</v>
      </c>
      <c r="AE119">
        <v>2008.5684695806042</v>
      </c>
      <c r="AF119">
        <v>1776.1181283820122</v>
      </c>
      <c r="AG119">
        <v>1090.359324528742</v>
      </c>
      <c r="AH119">
        <v>564.70464539231989</v>
      </c>
      <c r="AI119">
        <v>604.05543202228125</v>
      </c>
      <c r="AJ119">
        <v>212.91446579611107</v>
      </c>
      <c r="AK119">
        <v>513.34998245047041</v>
      </c>
      <c r="AM119">
        <v>2625</v>
      </c>
      <c r="AN119">
        <f ca="1"/>
        <v>31</v>
      </c>
      <c r="AO119">
        <f ca="1"/>
        <v>26</v>
      </c>
      <c r="AP119">
        <f ca="1"/>
        <v>0</v>
      </c>
      <c r="AQ119">
        <f ca="1"/>
        <v>0</v>
      </c>
      <c r="AR119">
        <f ca="1"/>
        <v>0</v>
      </c>
      <c r="AS119">
        <f ca="1"/>
        <v>0</v>
      </c>
      <c r="AT119">
        <f ca="1"/>
        <v>0</v>
      </c>
    </row>
    <row r="120" spans="3:46" x14ac:dyDescent="0.25">
      <c r="C120" s="161"/>
      <c r="E120" s="3"/>
      <c r="H120" s="3"/>
      <c r="K120" s="3"/>
      <c r="N120" s="3"/>
      <c r="O120" s="7"/>
      <c r="P120" s="7"/>
      <c r="Q120" s="7"/>
      <c r="R120" s="1"/>
      <c r="T120" s="165" t="s">
        <v>48</v>
      </c>
      <c r="U120" s="1">
        <f>(U116-U115)/6</f>
        <v>0.66666666666666663</v>
      </c>
      <c r="V120">
        <f t="shared" ref="V120:Y120" si="17">(V116-V115)/6</f>
        <v>66.913082043513555</v>
      </c>
      <c r="W120">
        <f t="shared" si="17"/>
        <v>653333.33333333337</v>
      </c>
      <c r="X120">
        <f t="shared" si="17"/>
        <v>2</v>
      </c>
      <c r="Y120">
        <f t="shared" si="17"/>
        <v>0.58333333333333337</v>
      </c>
      <c r="AD120">
        <v>107</v>
      </c>
      <c r="AE120">
        <v>1807.0719835689324</v>
      </c>
      <c r="AF120">
        <v>2115.9776004626788</v>
      </c>
      <c r="AG120">
        <v>1421.6384100669272</v>
      </c>
      <c r="AH120">
        <v>1049.2261766082083</v>
      </c>
      <c r="AI120">
        <v>214.79833206948337</v>
      </c>
      <c r="AJ120">
        <v>606.48502434308352</v>
      </c>
      <c r="AK120">
        <v>450.67187459054753</v>
      </c>
      <c r="AM120">
        <v>2650</v>
      </c>
      <c r="AN120">
        <f ca="1"/>
        <v>22</v>
      </c>
      <c r="AO120">
        <f ca="1"/>
        <v>27</v>
      </c>
      <c r="AP120">
        <f ca="1"/>
        <v>0</v>
      </c>
      <c r="AQ120">
        <f ca="1"/>
        <v>0</v>
      </c>
      <c r="AR120">
        <f ca="1"/>
        <v>0</v>
      </c>
      <c r="AS120">
        <f ca="1"/>
        <v>0</v>
      </c>
      <c r="AT120">
        <f ca="1"/>
        <v>0</v>
      </c>
    </row>
    <row r="121" spans="3:46" x14ac:dyDescent="0.25">
      <c r="O121" s="7"/>
      <c r="P121" s="7"/>
      <c r="Q121" s="7"/>
      <c r="R121" s="1"/>
      <c r="T121" s="1" t="s">
        <v>49</v>
      </c>
      <c r="U121" s="1">
        <f>(U116-U115)/8</f>
        <v>0.5</v>
      </c>
      <c r="V121">
        <f t="shared" ref="V121:Y121" si="18">(V116-V115)/8</f>
        <v>50.184811532635166</v>
      </c>
      <c r="W121">
        <f t="shared" si="18"/>
        <v>490000</v>
      </c>
      <c r="X121">
        <f t="shared" si="18"/>
        <v>1.5</v>
      </c>
      <c r="Y121">
        <f t="shared" si="18"/>
        <v>0.4375</v>
      </c>
      <c r="AD121">
        <v>108</v>
      </c>
      <c r="AE121">
        <v>1727.4230792269875</v>
      </c>
      <c r="AF121">
        <v>878.68778433385626</v>
      </c>
      <c r="AG121">
        <v>1266.9743737335987</v>
      </c>
      <c r="AH121">
        <v>470.96726290515227</v>
      </c>
      <c r="AI121">
        <v>461.89192254185798</v>
      </c>
      <c r="AJ121">
        <v>379.37713125237582</v>
      </c>
      <c r="AK121">
        <v>309.70798083493071</v>
      </c>
      <c r="AM121">
        <v>2675</v>
      </c>
      <c r="AN121">
        <f ca="1"/>
        <v>27</v>
      </c>
      <c r="AO121">
        <f ca="1"/>
        <v>25</v>
      </c>
      <c r="AP121">
        <f ca="1"/>
        <v>0</v>
      </c>
      <c r="AQ121">
        <f ca="1"/>
        <v>0</v>
      </c>
      <c r="AR121">
        <f ca="1"/>
        <v>0</v>
      </c>
      <c r="AS121">
        <f ca="1"/>
        <v>0</v>
      </c>
      <c r="AT121">
        <f ca="1"/>
        <v>0</v>
      </c>
    </row>
    <row r="122" spans="3:46" x14ac:dyDescent="0.25">
      <c r="G122" s="7"/>
      <c r="I122" s="7"/>
      <c r="K122" s="7"/>
      <c r="M122" s="7"/>
      <c r="O122" s="7"/>
      <c r="P122" s="7"/>
      <c r="Q122" s="7"/>
      <c r="R122" s="1"/>
      <c r="T122" s="1" t="s">
        <v>168</v>
      </c>
      <c r="U122" s="1"/>
      <c r="W122" s="7"/>
      <c r="AD122">
        <v>109</v>
      </c>
      <c r="AE122">
        <v>1684.6472721588505</v>
      </c>
      <c r="AF122">
        <v>1528.8805031878996</v>
      </c>
      <c r="AG122">
        <v>821.46998776773864</v>
      </c>
      <c r="AH122">
        <v>1016.3188518819954</v>
      </c>
      <c r="AI122">
        <v>784.2880663517318</v>
      </c>
      <c r="AJ122">
        <v>848.246618225627</v>
      </c>
      <c r="AK122">
        <v>554.0151205992064</v>
      </c>
      <c r="AM122" s="23">
        <v>2700</v>
      </c>
      <c r="AN122">
        <f ca="1"/>
        <v>34</v>
      </c>
      <c r="AO122">
        <f ca="1"/>
        <v>40</v>
      </c>
      <c r="AP122">
        <f ca="1"/>
        <v>0</v>
      </c>
      <c r="AQ122">
        <f ca="1"/>
        <v>0</v>
      </c>
      <c r="AR122">
        <f ca="1"/>
        <v>0</v>
      </c>
      <c r="AS122">
        <f ca="1"/>
        <v>0</v>
      </c>
      <c r="AT122">
        <f ca="1"/>
        <v>0</v>
      </c>
    </row>
    <row r="123" spans="3:46" x14ac:dyDescent="0.25">
      <c r="G123" s="7"/>
      <c r="I123" s="7"/>
      <c r="K123" s="7"/>
      <c r="M123" s="7"/>
      <c r="O123" s="7"/>
      <c r="P123" s="7"/>
      <c r="Q123" s="7"/>
      <c r="R123" s="1"/>
      <c r="T123" s="1" t="s">
        <v>169</v>
      </c>
      <c r="U123" s="1"/>
      <c r="W123" s="7"/>
      <c r="AD123">
        <v>110</v>
      </c>
      <c r="AE123">
        <v>1203.1881010694285</v>
      </c>
      <c r="AF123">
        <v>2205.595089865998</v>
      </c>
      <c r="AG123">
        <v>770.1804624257926</v>
      </c>
      <c r="AH123">
        <v>872.43994120892592</v>
      </c>
      <c r="AI123">
        <v>199.72162008545803</v>
      </c>
      <c r="AJ123">
        <v>224.4618991870056</v>
      </c>
      <c r="AK123">
        <v>381.81724999718278</v>
      </c>
      <c r="AM123">
        <v>2725</v>
      </c>
      <c r="AN123">
        <f ca="1"/>
        <v>25</v>
      </c>
      <c r="AO123">
        <f ca="1"/>
        <v>20</v>
      </c>
      <c r="AP123">
        <f ca="1"/>
        <v>0</v>
      </c>
      <c r="AQ123">
        <f ca="1"/>
        <v>0</v>
      </c>
      <c r="AR123">
        <f ca="1"/>
        <v>0</v>
      </c>
      <c r="AS123">
        <f ca="1"/>
        <v>0</v>
      </c>
      <c r="AT123">
        <f ca="1"/>
        <v>0</v>
      </c>
    </row>
    <row r="124" spans="3:46" x14ac:dyDescent="0.25">
      <c r="O124" s="7"/>
      <c r="P124" s="7"/>
      <c r="Q124" s="7"/>
      <c r="R124" s="1"/>
      <c r="T124" s="1"/>
      <c r="U124" s="1"/>
      <c r="W124" s="7"/>
      <c r="AD124">
        <v>111</v>
      </c>
      <c r="AE124">
        <v>2067.4189711066592</v>
      </c>
      <c r="AF124">
        <v>1860.3817719001299</v>
      </c>
      <c r="AG124">
        <v>969.11572887700595</v>
      </c>
      <c r="AH124">
        <v>538.89348903855068</v>
      </c>
      <c r="AI124">
        <v>230.61732201828707</v>
      </c>
      <c r="AJ124">
        <v>344.39365092196635</v>
      </c>
      <c r="AK124">
        <v>237.23140388467846</v>
      </c>
      <c r="AM124">
        <v>2750</v>
      </c>
      <c r="AN124">
        <f ca="1"/>
        <v>26</v>
      </c>
      <c r="AO124">
        <f ca="1"/>
        <v>17</v>
      </c>
      <c r="AP124">
        <f ca="1"/>
        <v>0</v>
      </c>
      <c r="AQ124">
        <f ca="1"/>
        <v>0</v>
      </c>
      <c r="AR124">
        <f ca="1"/>
        <v>0</v>
      </c>
      <c r="AS124">
        <f ca="1"/>
        <v>0</v>
      </c>
      <c r="AT124">
        <f ca="1"/>
        <v>0</v>
      </c>
    </row>
    <row r="125" spans="3:46" x14ac:dyDescent="0.25">
      <c r="O125" s="7"/>
      <c r="P125" s="7"/>
      <c r="Q125" s="7"/>
      <c r="R125" s="1"/>
      <c r="T125" s="1"/>
      <c r="U125" s="1"/>
      <c r="W125" s="7"/>
      <c r="AD125">
        <v>112</v>
      </c>
      <c r="AE125">
        <v>2048.3867788758375</v>
      </c>
      <c r="AF125">
        <v>1623.7993309955168</v>
      </c>
      <c r="AG125">
        <v>995.22725881870122</v>
      </c>
      <c r="AH125">
        <v>776.09364132461246</v>
      </c>
      <c r="AI125">
        <v>764.59824946766025</v>
      </c>
      <c r="AJ125">
        <v>358.97895568425008</v>
      </c>
      <c r="AK125">
        <v>806.44880242149145</v>
      </c>
      <c r="AM125">
        <v>2775</v>
      </c>
      <c r="AN125">
        <f ca="1"/>
        <v>20</v>
      </c>
      <c r="AO125">
        <f ca="1"/>
        <v>12</v>
      </c>
      <c r="AP125">
        <f ca="1"/>
        <v>0</v>
      </c>
      <c r="AQ125">
        <f ca="1"/>
        <v>0</v>
      </c>
      <c r="AR125">
        <f ca="1"/>
        <v>0</v>
      </c>
      <c r="AS125">
        <f ca="1"/>
        <v>0</v>
      </c>
      <c r="AT125">
        <f ca="1"/>
        <v>0</v>
      </c>
    </row>
    <row r="126" spans="3:46" x14ac:dyDescent="0.25"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1"/>
      <c r="T126" s="1"/>
      <c r="U126" s="1" t="s">
        <v>50</v>
      </c>
      <c r="V126" t="s">
        <v>4</v>
      </c>
      <c r="W126" s="7" t="str">
        <f>W114</f>
        <v>A, catchment</v>
      </c>
      <c r="X126" t="str">
        <f>X114</f>
        <v>T</v>
      </c>
      <c r="Y126" t="str">
        <f>Y114</f>
        <v>R</v>
      </c>
      <c r="Z126" t="s">
        <v>9</v>
      </c>
      <c r="AD126">
        <v>113</v>
      </c>
      <c r="AE126">
        <v>2209.2984001822406</v>
      </c>
      <c r="AF126">
        <v>2853.5255174028539</v>
      </c>
      <c r="AG126">
        <v>1248.1349296971377</v>
      </c>
      <c r="AH126">
        <v>583.57803687310877</v>
      </c>
      <c r="AI126">
        <v>434.92377668463541</v>
      </c>
      <c r="AJ126">
        <v>909.4717679035881</v>
      </c>
      <c r="AK126">
        <v>587.0001656294055</v>
      </c>
      <c r="AM126">
        <v>2800</v>
      </c>
      <c r="AN126">
        <f ca="1"/>
        <v>17</v>
      </c>
      <c r="AO126">
        <f ca="1"/>
        <v>27</v>
      </c>
      <c r="AP126">
        <f ca="1"/>
        <v>0</v>
      </c>
      <c r="AQ126">
        <f ca="1"/>
        <v>0</v>
      </c>
      <c r="AR126">
        <f ca="1"/>
        <v>0</v>
      </c>
      <c r="AS126">
        <f ca="1"/>
        <v>0</v>
      </c>
      <c r="AT126">
        <f ca="1"/>
        <v>0</v>
      </c>
    </row>
    <row r="127" spans="3:46" x14ac:dyDescent="0.25"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1"/>
      <c r="T127" s="1" t="s">
        <v>17</v>
      </c>
      <c r="U127" s="7">
        <f>U117</f>
        <v>3</v>
      </c>
      <c r="V127" s="7">
        <f>V117</f>
        <v>294.58579186832475</v>
      </c>
      <c r="W127" s="7">
        <f>W117</f>
        <v>2520000</v>
      </c>
      <c r="X127" s="7">
        <f>X117</f>
        <v>14</v>
      </c>
      <c r="Y127" s="7">
        <f>Y117</f>
        <v>2.75</v>
      </c>
      <c r="AD127">
        <v>114</v>
      </c>
      <c r="AE127">
        <v>1115.0262743414389</v>
      </c>
      <c r="AF127">
        <v>1266.3261112256137</v>
      </c>
      <c r="AG127">
        <v>1199.1611621647835</v>
      </c>
      <c r="AH127">
        <v>566.02732491611187</v>
      </c>
      <c r="AI127">
        <v>655.11712127304929</v>
      </c>
      <c r="AJ127">
        <v>337.02729919201761</v>
      </c>
      <c r="AK127">
        <v>356.38555771290635</v>
      </c>
      <c r="AM127">
        <v>2825</v>
      </c>
      <c r="AN127">
        <f ca="1"/>
        <v>17</v>
      </c>
      <c r="AO127">
        <f ca="1"/>
        <v>16</v>
      </c>
      <c r="AP127">
        <f ca="1"/>
        <v>0</v>
      </c>
      <c r="AQ127">
        <f ca="1"/>
        <v>0</v>
      </c>
      <c r="AR127">
        <f ca="1"/>
        <v>0</v>
      </c>
      <c r="AS127">
        <f ca="1"/>
        <v>0</v>
      </c>
      <c r="AT127">
        <f ca="1"/>
        <v>0</v>
      </c>
    </row>
    <row r="128" spans="3:46" x14ac:dyDescent="0.25">
      <c r="O128" s="7"/>
      <c r="P128" s="7"/>
      <c r="Q128" s="7"/>
      <c r="R128" s="1"/>
      <c r="T128" s="1" t="s">
        <v>51</v>
      </c>
      <c r="U128" s="7">
        <f>U120</f>
        <v>0.66666666666666663</v>
      </c>
      <c r="V128" s="7">
        <f>V120</f>
        <v>66.913082043513555</v>
      </c>
      <c r="W128" s="7">
        <f>W120</f>
        <v>653333.33333333337</v>
      </c>
      <c r="X128" s="7">
        <f>X120</f>
        <v>2</v>
      </c>
      <c r="Y128" s="7">
        <f>Y120</f>
        <v>0.58333333333333337</v>
      </c>
      <c r="AD128">
        <v>115</v>
      </c>
      <c r="AE128">
        <v>2436.5413036738305</v>
      </c>
      <c r="AF128">
        <v>1991.0378704278953</v>
      </c>
      <c r="AG128">
        <v>1424.2053828401038</v>
      </c>
      <c r="AH128">
        <v>515.92810732746966</v>
      </c>
      <c r="AI128">
        <v>303.35713837164121</v>
      </c>
      <c r="AJ128">
        <v>473.3910426075787</v>
      </c>
      <c r="AK128">
        <v>537.2434991128199</v>
      </c>
      <c r="AM128">
        <v>2850</v>
      </c>
      <c r="AN128">
        <f ca="1"/>
        <v>10</v>
      </c>
      <c r="AO128">
        <f ca="1"/>
        <v>11</v>
      </c>
      <c r="AP128">
        <f ca="1"/>
        <v>0</v>
      </c>
      <c r="AQ128">
        <f ca="1"/>
        <v>0</v>
      </c>
      <c r="AR128">
        <f ca="1"/>
        <v>0</v>
      </c>
      <c r="AS128">
        <f ca="1"/>
        <v>0</v>
      </c>
      <c r="AT128">
        <f ca="1"/>
        <v>0</v>
      </c>
    </row>
    <row r="129" spans="2:46" x14ac:dyDescent="0.25"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1"/>
      <c r="T129" s="1"/>
      <c r="U129" s="7"/>
      <c r="V129" s="7">
        <f ca="1">_xlfn.NORM.INV(RAND(), V127, V128)</f>
        <v>305.27032282040341</v>
      </c>
      <c r="W129" s="7">
        <f ca="1">_xlfn.NORM.INV(RAND(), W127, W128)</f>
        <v>3649492.6422092058</v>
      </c>
      <c r="X129" s="7"/>
      <c r="Y129" s="7"/>
      <c r="AD129">
        <v>116</v>
      </c>
      <c r="AE129">
        <v>1816.2613087950929</v>
      </c>
      <c r="AF129">
        <v>1839.0973479007578</v>
      </c>
      <c r="AG129">
        <v>810.49001475939974</v>
      </c>
      <c r="AH129">
        <v>827.12232615853009</v>
      </c>
      <c r="AI129">
        <v>491.98625371923134</v>
      </c>
      <c r="AJ129">
        <v>552.14791462699827</v>
      </c>
      <c r="AK129">
        <v>609.55277723594452</v>
      </c>
      <c r="AM129">
        <v>2875</v>
      </c>
      <c r="AN129">
        <f ca="1"/>
        <v>16</v>
      </c>
      <c r="AO129">
        <f ca="1"/>
        <v>10</v>
      </c>
      <c r="AP129">
        <f ca="1"/>
        <v>0</v>
      </c>
      <c r="AQ129">
        <f ca="1"/>
        <v>0</v>
      </c>
      <c r="AR129">
        <f ca="1"/>
        <v>0</v>
      </c>
      <c r="AS129">
        <f ca="1"/>
        <v>0</v>
      </c>
      <c r="AT129">
        <f ca="1"/>
        <v>0</v>
      </c>
    </row>
    <row r="130" spans="2:46" x14ac:dyDescent="0.25">
      <c r="D130" s="7"/>
      <c r="E130" s="7"/>
      <c r="F130" s="7"/>
      <c r="G130" s="7"/>
      <c r="H130" s="7"/>
      <c r="I130" s="7"/>
      <c r="J130" s="7"/>
      <c r="L130" s="7"/>
      <c r="N130" s="7"/>
      <c r="O130" s="7"/>
      <c r="P130" s="7"/>
      <c r="Q130" s="7"/>
      <c r="R130" s="1"/>
      <c r="T130" s="1" t="s">
        <v>54</v>
      </c>
      <c r="U130" s="7">
        <f ca="1">_xlfn.NORM.INV(RAND(), U127, U128)</f>
        <v>2.2718216047644737</v>
      </c>
      <c r="V130" s="7">
        <f ca="1">V129^0.31</f>
        <v>5.891857325791892</v>
      </c>
      <c r="W130" s="7">
        <f ca="1">W129^0.5</f>
        <v>1910.3645312372207</v>
      </c>
      <c r="X130" s="7">
        <f ca="1">_xlfn.NORM.INV(RAND(), X127, X128)</f>
        <v>16.173976531195159</v>
      </c>
      <c r="Y130" s="7">
        <f ca="1">_xlfn.NORM.INV(RAND(), Y127, Y128)</f>
        <v>2.7479068772282944</v>
      </c>
      <c r="Z130" s="285">
        <f ca="1">0.0006*U117*V130*W130*X130*Y130</f>
        <v>900.45039422255616</v>
      </c>
      <c r="AB130" s="21">
        <f ca="1">Z130</f>
        <v>900.45039422255616</v>
      </c>
      <c r="AD130">
        <v>117</v>
      </c>
      <c r="AE130">
        <v>2094.8890808135175</v>
      </c>
      <c r="AF130">
        <v>1157.5098795644872</v>
      </c>
      <c r="AG130">
        <v>949.77389094151147</v>
      </c>
      <c r="AH130">
        <v>754.75720339446582</v>
      </c>
      <c r="AI130">
        <v>425.90032866358018</v>
      </c>
      <c r="AJ130">
        <v>268.8491611388248</v>
      </c>
      <c r="AK130">
        <v>299.9704366915085</v>
      </c>
      <c r="AM130">
        <v>2900</v>
      </c>
      <c r="AN130">
        <f ca="1"/>
        <v>12</v>
      </c>
      <c r="AO130">
        <f ca="1"/>
        <v>11</v>
      </c>
      <c r="AP130">
        <f ca="1"/>
        <v>0</v>
      </c>
      <c r="AQ130">
        <f ca="1"/>
        <v>0</v>
      </c>
      <c r="AR130">
        <f ca="1"/>
        <v>0</v>
      </c>
      <c r="AS130">
        <f ca="1"/>
        <v>0</v>
      </c>
      <c r="AT130">
        <f ca="1"/>
        <v>0</v>
      </c>
    </row>
    <row r="131" spans="2:46" x14ac:dyDescent="0.25">
      <c r="D131" s="7"/>
      <c r="E131" s="7"/>
      <c r="F131" s="7"/>
      <c r="G131" s="284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1"/>
      <c r="T131" s="1"/>
      <c r="U131" s="1"/>
      <c r="W131" s="7"/>
      <c r="AD131">
        <v>118</v>
      </c>
      <c r="AE131">
        <v>1327.2628710111587</v>
      </c>
      <c r="AF131">
        <v>1881.6276660718934</v>
      </c>
      <c r="AG131">
        <v>995.74110087625354</v>
      </c>
      <c r="AH131">
        <v>415.65041369922471</v>
      </c>
      <c r="AI131">
        <v>407.24746833850435</v>
      </c>
      <c r="AJ131">
        <v>854.79998218434707</v>
      </c>
      <c r="AK131">
        <v>800.67764444598333</v>
      </c>
      <c r="AM131">
        <v>2925</v>
      </c>
      <c r="AN131">
        <f ca="1"/>
        <v>17</v>
      </c>
      <c r="AO131">
        <f ca="1"/>
        <v>14</v>
      </c>
      <c r="AP131">
        <f ca="1"/>
        <v>0</v>
      </c>
      <c r="AQ131">
        <f ca="1"/>
        <v>0</v>
      </c>
      <c r="AR131">
        <f ca="1"/>
        <v>0</v>
      </c>
      <c r="AS131">
        <f ca="1"/>
        <v>0</v>
      </c>
      <c r="AT131">
        <f ca="1"/>
        <v>0</v>
      </c>
    </row>
    <row r="132" spans="2:46" x14ac:dyDescent="0.25">
      <c r="O132" s="7"/>
      <c r="P132" s="7"/>
      <c r="Q132" s="7"/>
      <c r="R132" s="1"/>
      <c r="T132" s="1"/>
      <c r="U132" s="1"/>
      <c r="W132" s="7"/>
      <c r="AD132">
        <v>119</v>
      </c>
      <c r="AE132">
        <v>2195.7731089862323</v>
      </c>
      <c r="AF132">
        <v>1811.6499272066746</v>
      </c>
      <c r="AG132">
        <v>1070.209394512678</v>
      </c>
      <c r="AH132">
        <v>637.02453032310143</v>
      </c>
      <c r="AI132">
        <v>398.32818330330912</v>
      </c>
      <c r="AJ132">
        <v>826.62120032227529</v>
      </c>
      <c r="AK132">
        <v>395.46736208738457</v>
      </c>
      <c r="AM132">
        <v>2950</v>
      </c>
      <c r="AN132">
        <f ca="1"/>
        <v>10</v>
      </c>
      <c r="AO132">
        <f ca="1"/>
        <v>15</v>
      </c>
      <c r="AP132">
        <f ca="1"/>
        <v>0</v>
      </c>
      <c r="AQ132">
        <f ca="1"/>
        <v>0</v>
      </c>
      <c r="AR132">
        <f ca="1"/>
        <v>0</v>
      </c>
      <c r="AS132">
        <f ca="1"/>
        <v>0</v>
      </c>
      <c r="AT132">
        <f ca="1"/>
        <v>0</v>
      </c>
    </row>
    <row r="133" spans="2:46" x14ac:dyDescent="0.25">
      <c r="B133" s="342"/>
      <c r="O133" s="7"/>
      <c r="P133" s="7"/>
      <c r="Q133" s="7"/>
      <c r="R133" s="1"/>
      <c r="T133" s="1"/>
      <c r="U133" s="1"/>
      <c r="W133" s="7"/>
      <c r="AD133">
        <v>120</v>
      </c>
      <c r="AE133">
        <v>1653.7901072351892</v>
      </c>
      <c r="AF133">
        <v>2055.0989455729409</v>
      </c>
      <c r="AG133">
        <v>1508.4716293131255</v>
      </c>
      <c r="AH133">
        <v>214.56209620393642</v>
      </c>
      <c r="AI133">
        <v>396.55376192117643</v>
      </c>
      <c r="AJ133">
        <v>546.25679554036117</v>
      </c>
      <c r="AK133">
        <v>996.87055069326982</v>
      </c>
      <c r="AM133">
        <v>2975</v>
      </c>
      <c r="AN133">
        <f ca="1"/>
        <v>5</v>
      </c>
      <c r="AO133">
        <f ca="1"/>
        <v>8</v>
      </c>
      <c r="AP133">
        <f ca="1"/>
        <v>0</v>
      </c>
      <c r="AQ133">
        <f ca="1"/>
        <v>0</v>
      </c>
      <c r="AR133">
        <f ca="1"/>
        <v>0</v>
      </c>
      <c r="AS133">
        <f ca="1"/>
        <v>0</v>
      </c>
      <c r="AT133">
        <f ca="1"/>
        <v>0</v>
      </c>
    </row>
    <row r="134" spans="2:46" x14ac:dyDescent="0.25">
      <c r="B134" s="342"/>
      <c r="O134" s="7"/>
      <c r="P134" s="7"/>
      <c r="Q134" s="7"/>
      <c r="R134" s="1"/>
      <c r="T134" s="1"/>
      <c r="U134" s="1"/>
      <c r="W134" s="7"/>
      <c r="AD134">
        <v>121</v>
      </c>
      <c r="AE134">
        <v>1608.4122157872612</v>
      </c>
      <c r="AF134">
        <v>2474.236099578688</v>
      </c>
      <c r="AG134">
        <v>1036.5334118607946</v>
      </c>
      <c r="AH134">
        <v>399.72603768541524</v>
      </c>
      <c r="AI134">
        <v>382.96859831657099</v>
      </c>
      <c r="AJ134">
        <v>503.53078488994942</v>
      </c>
      <c r="AK134">
        <v>504.33487092598222</v>
      </c>
      <c r="AM134">
        <v>3000</v>
      </c>
      <c r="AN134">
        <f ca="1"/>
        <v>8</v>
      </c>
      <c r="AO134">
        <f ca="1"/>
        <v>9</v>
      </c>
      <c r="AP134">
        <f ca="1"/>
        <v>0</v>
      </c>
      <c r="AQ134">
        <f ca="1"/>
        <v>0</v>
      </c>
      <c r="AR134">
        <f ca="1"/>
        <v>0</v>
      </c>
      <c r="AS134">
        <f ca="1"/>
        <v>0</v>
      </c>
      <c r="AT134">
        <f ca="1"/>
        <v>0</v>
      </c>
    </row>
    <row r="135" spans="2:46" x14ac:dyDescent="0.25">
      <c r="B135" s="342"/>
      <c r="O135" s="7"/>
      <c r="P135" s="7"/>
      <c r="Q135" s="7"/>
      <c r="R135" s="1"/>
      <c r="T135" s="1"/>
      <c r="U135" s="1"/>
      <c r="W135" s="7"/>
      <c r="AD135">
        <v>122</v>
      </c>
      <c r="AE135">
        <v>1544.9282088911375</v>
      </c>
      <c r="AF135">
        <v>2423.4035984042339</v>
      </c>
      <c r="AG135">
        <v>757.16953277445759</v>
      </c>
      <c r="AH135">
        <v>768.14737858723856</v>
      </c>
      <c r="AI135">
        <v>706.49527396494818</v>
      </c>
      <c r="AJ135">
        <v>875.0291554864782</v>
      </c>
      <c r="AK135">
        <v>852.72820963658398</v>
      </c>
      <c r="AM135">
        <v>3025</v>
      </c>
      <c r="AN135">
        <f ca="1"/>
        <v>8</v>
      </c>
      <c r="AO135">
        <f ca="1"/>
        <v>9</v>
      </c>
      <c r="AP135">
        <f ca="1"/>
        <v>0</v>
      </c>
      <c r="AQ135">
        <f ca="1"/>
        <v>0</v>
      </c>
      <c r="AR135">
        <f ca="1"/>
        <v>0</v>
      </c>
      <c r="AS135">
        <f ca="1"/>
        <v>0</v>
      </c>
      <c r="AT135">
        <f ca="1"/>
        <v>0</v>
      </c>
    </row>
    <row r="136" spans="2:46" x14ac:dyDescent="0.25">
      <c r="B136" s="342"/>
      <c r="O136" s="7"/>
      <c r="P136" s="7"/>
      <c r="Q136" s="7"/>
      <c r="R136" s="1"/>
      <c r="T136" s="1"/>
      <c r="U136" s="1"/>
      <c r="W136" s="7"/>
      <c r="AD136">
        <v>123</v>
      </c>
      <c r="AE136">
        <v>1893.2578749359002</v>
      </c>
      <c r="AF136">
        <v>902.71234661629569</v>
      </c>
      <c r="AG136">
        <v>887.69108677130669</v>
      </c>
      <c r="AH136">
        <v>823.85976768287412</v>
      </c>
      <c r="AI136">
        <v>468.36723002627258</v>
      </c>
      <c r="AJ136">
        <v>617.56557490258024</v>
      </c>
      <c r="AK136">
        <v>177.55986629763277</v>
      </c>
      <c r="AM136">
        <v>3050</v>
      </c>
      <c r="AN136">
        <f ca="1"/>
        <v>3</v>
      </c>
      <c r="AO136">
        <f ca="1"/>
        <v>8</v>
      </c>
      <c r="AP136">
        <f ca="1"/>
        <v>0</v>
      </c>
      <c r="AQ136">
        <f ca="1"/>
        <v>0</v>
      </c>
      <c r="AR136">
        <f ca="1"/>
        <v>0</v>
      </c>
      <c r="AS136">
        <f ca="1"/>
        <v>0</v>
      </c>
      <c r="AT136">
        <f ca="1"/>
        <v>0</v>
      </c>
    </row>
    <row r="137" spans="2:46" x14ac:dyDescent="0.25">
      <c r="H137" s="7"/>
      <c r="J137" s="7"/>
      <c r="L137" s="7"/>
      <c r="N137" s="7"/>
      <c r="O137" s="7"/>
      <c r="P137" s="7"/>
      <c r="Q137" s="7"/>
      <c r="R137" s="1"/>
      <c r="T137" s="1"/>
      <c r="U137" s="1"/>
      <c r="W137" s="7"/>
      <c r="Y137" s="7"/>
      <c r="Z137" s="1"/>
      <c r="AD137">
        <v>124</v>
      </c>
      <c r="AE137">
        <v>2765.6874373948917</v>
      </c>
      <c r="AF137">
        <v>2510.8413527398943</v>
      </c>
      <c r="AG137">
        <v>1083.9229795193201</v>
      </c>
      <c r="AH137">
        <v>574.52790791680911</v>
      </c>
      <c r="AI137">
        <v>505.06774985335881</v>
      </c>
      <c r="AJ137">
        <v>980.87997335148305</v>
      </c>
      <c r="AK137">
        <v>351.93412443932846</v>
      </c>
      <c r="AM137">
        <v>3075</v>
      </c>
      <c r="AN137">
        <f ca="1"/>
        <v>9</v>
      </c>
      <c r="AO137">
        <f ca="1"/>
        <v>1</v>
      </c>
      <c r="AP137">
        <f ca="1"/>
        <v>0</v>
      </c>
      <c r="AQ137">
        <f ca="1"/>
        <v>0</v>
      </c>
      <c r="AR137">
        <f ca="1"/>
        <v>0</v>
      </c>
      <c r="AS137">
        <f ca="1"/>
        <v>0</v>
      </c>
      <c r="AT137">
        <f ca="1"/>
        <v>0</v>
      </c>
    </row>
    <row r="138" spans="2:46" x14ac:dyDescent="0.25">
      <c r="O138" s="7"/>
      <c r="P138" s="7"/>
      <c r="Q138" s="7"/>
      <c r="R138" s="1"/>
      <c r="T138" s="1"/>
      <c r="U138" s="1"/>
      <c r="W138" s="10"/>
      <c r="AD138">
        <v>125</v>
      </c>
      <c r="AE138">
        <v>2481.658732834956</v>
      </c>
      <c r="AF138">
        <v>2172.9648602685829</v>
      </c>
      <c r="AG138">
        <v>862.38863961075833</v>
      </c>
      <c r="AH138">
        <v>636.35602062457883</v>
      </c>
      <c r="AI138">
        <v>274.80812117062214</v>
      </c>
      <c r="AJ138">
        <v>262.16543834702867</v>
      </c>
      <c r="AK138">
        <v>501.21601783665875</v>
      </c>
      <c r="AM138">
        <v>3100</v>
      </c>
      <c r="AN138">
        <f ca="1"/>
        <v>1</v>
      </c>
      <c r="AO138">
        <f ca="1"/>
        <v>6</v>
      </c>
      <c r="AP138">
        <f ca="1"/>
        <v>0</v>
      </c>
      <c r="AQ138">
        <f ca="1"/>
        <v>0</v>
      </c>
      <c r="AR138">
        <f ca="1"/>
        <v>0</v>
      </c>
      <c r="AS138">
        <f ca="1"/>
        <v>0</v>
      </c>
      <c r="AT138">
        <f ca="1"/>
        <v>0</v>
      </c>
    </row>
    <row r="139" spans="2:46" x14ac:dyDescent="0.25">
      <c r="O139" s="7"/>
      <c r="P139" s="7"/>
      <c r="Q139" s="7"/>
      <c r="R139" s="1"/>
      <c r="T139" s="1"/>
      <c r="U139" s="1"/>
      <c r="W139" s="10"/>
      <c r="AD139">
        <v>126</v>
      </c>
      <c r="AE139">
        <v>1502.1950418457627</v>
      </c>
      <c r="AF139">
        <v>903.41689479753234</v>
      </c>
      <c r="AG139">
        <v>1189.5816158124333</v>
      </c>
      <c r="AH139">
        <v>901.4826755637547</v>
      </c>
      <c r="AI139">
        <v>709.40354329292347</v>
      </c>
      <c r="AJ139">
        <v>309.81834412321683</v>
      </c>
      <c r="AK139">
        <v>271.83152173384121</v>
      </c>
      <c r="AM139">
        <v>3125</v>
      </c>
      <c r="AN139">
        <f ca="1"/>
        <v>2</v>
      </c>
      <c r="AO139">
        <f ca="1"/>
        <v>5</v>
      </c>
      <c r="AP139">
        <f ca="1"/>
        <v>0</v>
      </c>
      <c r="AQ139">
        <f ca="1"/>
        <v>0</v>
      </c>
      <c r="AR139">
        <f ca="1"/>
        <v>0</v>
      </c>
      <c r="AS139">
        <f ca="1"/>
        <v>0</v>
      </c>
      <c r="AT139">
        <f ca="1"/>
        <v>0</v>
      </c>
    </row>
    <row r="140" spans="2:46" x14ac:dyDescent="0.25">
      <c r="O140" s="7"/>
      <c r="P140" s="7"/>
      <c r="Q140" s="7"/>
      <c r="R140" s="1"/>
      <c r="T140" s="1"/>
      <c r="U140" s="1"/>
      <c r="W140" s="7"/>
      <c r="AD140">
        <v>127</v>
      </c>
      <c r="AE140">
        <v>1387.9299998880695</v>
      </c>
      <c r="AF140">
        <v>2349.1043882897802</v>
      </c>
      <c r="AG140">
        <v>704.46703124648479</v>
      </c>
      <c r="AH140">
        <v>868.54260294057724</v>
      </c>
      <c r="AI140">
        <v>617.47335660992837</v>
      </c>
      <c r="AJ140">
        <v>607.10760048095995</v>
      </c>
      <c r="AK140">
        <v>909.24248193775554</v>
      </c>
      <c r="AM140">
        <v>3150</v>
      </c>
      <c r="AN140">
        <f ca="1"/>
        <v>2</v>
      </c>
      <c r="AO140">
        <f ca="1"/>
        <v>9</v>
      </c>
      <c r="AP140">
        <f ca="1"/>
        <v>0</v>
      </c>
      <c r="AQ140">
        <f ca="1"/>
        <v>0</v>
      </c>
      <c r="AR140">
        <f ca="1"/>
        <v>0</v>
      </c>
      <c r="AS140">
        <f ca="1"/>
        <v>0</v>
      </c>
      <c r="AT140">
        <f ca="1"/>
        <v>0</v>
      </c>
    </row>
    <row r="141" spans="2:46" x14ac:dyDescent="0.25">
      <c r="O141" s="7"/>
      <c r="P141" s="7"/>
      <c r="Q141" s="7"/>
      <c r="R141" s="1"/>
      <c r="T141" s="1"/>
      <c r="U141" s="1"/>
      <c r="W141" s="7"/>
      <c r="AD141">
        <v>128</v>
      </c>
      <c r="AE141">
        <v>2877.8310328077137</v>
      </c>
      <c r="AF141">
        <v>2439.2558586326104</v>
      </c>
      <c r="AG141">
        <v>1301.8563575851128</v>
      </c>
      <c r="AH141">
        <v>452.32517000183594</v>
      </c>
      <c r="AI141">
        <v>323.21355983059323</v>
      </c>
      <c r="AJ141">
        <v>537.78138533408696</v>
      </c>
      <c r="AK141">
        <v>583.75264582601392</v>
      </c>
      <c r="AM141">
        <v>3175</v>
      </c>
      <c r="AN141">
        <f ca="1"/>
        <v>5</v>
      </c>
      <c r="AO141">
        <f ca="1"/>
        <v>6</v>
      </c>
      <c r="AP141">
        <f ca="1"/>
        <v>0</v>
      </c>
      <c r="AQ141">
        <f ca="1"/>
        <v>0</v>
      </c>
      <c r="AR141">
        <f ca="1"/>
        <v>0</v>
      </c>
      <c r="AS141">
        <f ca="1"/>
        <v>0</v>
      </c>
      <c r="AT141">
        <f ca="1"/>
        <v>0</v>
      </c>
    </row>
    <row r="142" spans="2:46" x14ac:dyDescent="0.25">
      <c r="O142" s="7"/>
      <c r="P142" s="7"/>
      <c r="Q142" s="7"/>
      <c r="R142" s="1"/>
      <c r="T142" s="1"/>
      <c r="U142" s="1"/>
      <c r="W142" s="7"/>
      <c r="AD142">
        <v>129</v>
      </c>
      <c r="AE142">
        <v>1021.2257919109788</v>
      </c>
      <c r="AF142">
        <v>891.04185935991916</v>
      </c>
      <c r="AG142">
        <v>868.02063189661305</v>
      </c>
      <c r="AH142">
        <v>764.61076887315073</v>
      </c>
      <c r="AI142">
        <v>345.27892307353392</v>
      </c>
      <c r="AJ142">
        <v>338.53166053316971</v>
      </c>
      <c r="AK142">
        <v>574.50418412334898</v>
      </c>
      <c r="AM142">
        <v>3200</v>
      </c>
      <c r="AN142">
        <f ca="1"/>
        <v>3</v>
      </c>
      <c r="AO142">
        <f ca="1"/>
        <v>3</v>
      </c>
      <c r="AP142">
        <f ca="1"/>
        <v>0</v>
      </c>
      <c r="AQ142">
        <f ca="1"/>
        <v>0</v>
      </c>
      <c r="AR142">
        <f ca="1"/>
        <v>0</v>
      </c>
      <c r="AS142">
        <f ca="1"/>
        <v>0</v>
      </c>
      <c r="AT142">
        <f ca="1"/>
        <v>0</v>
      </c>
    </row>
    <row r="143" spans="2:46" ht="28.5" x14ac:dyDescent="0.45">
      <c r="C143" s="281"/>
      <c r="O143" s="7"/>
      <c r="P143" s="7"/>
      <c r="Q143" s="7"/>
      <c r="R143" s="1"/>
      <c r="T143" s="290" t="s">
        <v>68</v>
      </c>
      <c r="U143" s="1"/>
      <c r="W143" s="7"/>
      <c r="AD143">
        <v>130</v>
      </c>
      <c r="AE143">
        <v>2058.4512209329532</v>
      </c>
      <c r="AF143">
        <v>1688.793217454863</v>
      </c>
      <c r="AG143">
        <v>701.55166553092261</v>
      </c>
      <c r="AH143">
        <v>948.18073167758041</v>
      </c>
      <c r="AI143">
        <v>783.94737802210761</v>
      </c>
      <c r="AJ143">
        <v>466.20997176179515</v>
      </c>
      <c r="AK143">
        <v>332.13314282270511</v>
      </c>
      <c r="AM143">
        <v>3225</v>
      </c>
      <c r="AN143">
        <f ca="1"/>
        <v>6</v>
      </c>
      <c r="AO143">
        <f ca="1"/>
        <v>6</v>
      </c>
      <c r="AP143">
        <f ca="1"/>
        <v>0</v>
      </c>
      <c r="AQ143">
        <f ca="1"/>
        <v>0</v>
      </c>
      <c r="AR143">
        <f ca="1"/>
        <v>0</v>
      </c>
      <c r="AS143">
        <f ca="1"/>
        <v>0</v>
      </c>
      <c r="AT143">
        <f ca="1"/>
        <v>0</v>
      </c>
    </row>
    <row r="144" spans="2:46" x14ac:dyDescent="0.25">
      <c r="G144" s="341"/>
      <c r="H144" s="341"/>
      <c r="I144" s="341"/>
      <c r="J144" s="341"/>
      <c r="K144" s="341"/>
      <c r="L144" s="341"/>
      <c r="M144" s="341"/>
      <c r="N144" s="341"/>
      <c r="O144" s="7"/>
      <c r="P144" s="7"/>
      <c r="Q144" s="7"/>
      <c r="R144" s="1"/>
      <c r="T144" s="1"/>
      <c r="U144" s="1"/>
      <c r="W144" s="7"/>
      <c r="AD144">
        <v>131</v>
      </c>
      <c r="AE144">
        <v>2223.3431524982448</v>
      </c>
      <c r="AF144">
        <v>1798.4281567436137</v>
      </c>
      <c r="AG144">
        <v>1322.7042225484952</v>
      </c>
      <c r="AH144">
        <v>1476.8029763976383</v>
      </c>
      <c r="AI144">
        <v>860.89961288400161</v>
      </c>
      <c r="AJ144">
        <v>222.48661302610662</v>
      </c>
      <c r="AK144">
        <v>855.60033369644736</v>
      </c>
      <c r="AM144">
        <v>3250</v>
      </c>
      <c r="AN144">
        <f ca="1"/>
        <v>2</v>
      </c>
      <c r="AO144">
        <f ca="1"/>
        <v>8</v>
      </c>
      <c r="AP144">
        <f ca="1"/>
        <v>0</v>
      </c>
      <c r="AQ144">
        <f ca="1"/>
        <v>0</v>
      </c>
      <c r="AR144">
        <f ca="1"/>
        <v>0</v>
      </c>
      <c r="AS144">
        <f ca="1"/>
        <v>0</v>
      </c>
      <c r="AT144">
        <f ca="1"/>
        <v>0</v>
      </c>
    </row>
    <row r="145" spans="3:46" x14ac:dyDescent="0.25">
      <c r="O145" s="7"/>
      <c r="P145" s="7"/>
      <c r="Q145" s="7"/>
      <c r="R145" s="1"/>
      <c r="T145" s="1"/>
      <c r="U145" s="9" t="s">
        <v>26</v>
      </c>
      <c r="V145" t="s">
        <v>4</v>
      </c>
      <c r="W145" s="7" t="s">
        <v>46</v>
      </c>
      <c r="X145" t="s">
        <v>45</v>
      </c>
      <c r="Y145" t="s">
        <v>47</v>
      </c>
      <c r="AD145">
        <v>132</v>
      </c>
      <c r="AE145">
        <v>2804.1897834678975</v>
      </c>
      <c r="AF145">
        <v>1807.1135154472952</v>
      </c>
      <c r="AG145">
        <v>718.96378733303084</v>
      </c>
      <c r="AH145">
        <v>927.63900609113352</v>
      </c>
      <c r="AI145">
        <v>808.33322653829634</v>
      </c>
      <c r="AJ145">
        <v>876.08379950588369</v>
      </c>
      <c r="AK145">
        <v>621.26864828153884</v>
      </c>
      <c r="AM145">
        <v>3275</v>
      </c>
      <c r="AN145">
        <f ca="1"/>
        <v>5</v>
      </c>
      <c r="AO145">
        <f ca="1"/>
        <v>4</v>
      </c>
      <c r="AP145">
        <f ca="1"/>
        <v>0</v>
      </c>
      <c r="AQ145">
        <f ca="1"/>
        <v>0</v>
      </c>
      <c r="AR145">
        <f ca="1"/>
        <v>0</v>
      </c>
      <c r="AS145">
        <f ca="1"/>
        <v>0</v>
      </c>
      <c r="AT145">
        <f ca="1"/>
        <v>0</v>
      </c>
    </row>
    <row r="146" spans="3:46" x14ac:dyDescent="0.25">
      <c r="E146" s="283"/>
      <c r="G146" s="10"/>
      <c r="H146" s="288"/>
      <c r="I146" s="10"/>
      <c r="J146" s="288"/>
      <c r="K146" s="10"/>
      <c r="L146" s="288"/>
      <c r="M146" s="10"/>
      <c r="N146" s="288"/>
      <c r="O146" s="7"/>
      <c r="P146" s="7"/>
      <c r="Q146" s="7"/>
      <c r="R146" s="1"/>
      <c r="T146" s="1" t="s">
        <v>15</v>
      </c>
      <c r="U146" s="1">
        <f>E5</f>
        <v>1</v>
      </c>
      <c r="V146" s="283">
        <f>H9</f>
        <v>93.846545737784069</v>
      </c>
      <c r="W146" s="10">
        <f>K9</f>
        <v>560000</v>
      </c>
      <c r="X146">
        <f>M9</f>
        <v>0</v>
      </c>
      <c r="Y146" s="288">
        <f>P9</f>
        <v>2</v>
      </c>
      <c r="AD146">
        <v>133</v>
      </c>
      <c r="AE146">
        <v>970.31981257807047</v>
      </c>
      <c r="AF146">
        <v>1784.5970451307774</v>
      </c>
      <c r="AG146">
        <v>1440.2335005966006</v>
      </c>
      <c r="AH146">
        <v>791.58332901403253</v>
      </c>
      <c r="AI146">
        <v>877.01883541232723</v>
      </c>
      <c r="AJ146">
        <v>291.05089796223564</v>
      </c>
      <c r="AK146">
        <v>294.46610730653754</v>
      </c>
      <c r="AM146">
        <v>3300</v>
      </c>
      <c r="AN146">
        <f ca="1"/>
        <v>1</v>
      </c>
      <c r="AO146">
        <f ca="1"/>
        <v>5</v>
      </c>
      <c r="AP146">
        <f ca="1"/>
        <v>0</v>
      </c>
      <c r="AQ146">
        <f ca="1"/>
        <v>0</v>
      </c>
      <c r="AR146">
        <f ca="1"/>
        <v>0</v>
      </c>
      <c r="AS146">
        <f ca="1"/>
        <v>0</v>
      </c>
      <c r="AT146">
        <f ca="1"/>
        <v>0</v>
      </c>
    </row>
    <row r="147" spans="3:46" x14ac:dyDescent="0.25">
      <c r="E147" s="283"/>
      <c r="G147" s="10"/>
      <c r="I147" s="10"/>
      <c r="K147" s="10"/>
      <c r="M147" s="10"/>
      <c r="O147" s="7"/>
      <c r="P147" s="7"/>
      <c r="Q147" s="7"/>
      <c r="R147" s="1"/>
      <c r="T147" s="1" t="s">
        <v>16</v>
      </c>
      <c r="U147" s="1">
        <f>F5</f>
        <v>5</v>
      </c>
      <c r="V147" s="283">
        <f>I9</f>
        <v>495.32503799886541</v>
      </c>
      <c r="W147" s="10">
        <f>L9</f>
        <v>4480000</v>
      </c>
      <c r="X147">
        <f>N9</f>
        <v>16</v>
      </c>
      <c r="Y147">
        <f>Q9</f>
        <v>6</v>
      </c>
      <c r="AD147">
        <v>134</v>
      </c>
      <c r="AE147">
        <v>2169.0052599734286</v>
      </c>
      <c r="AF147">
        <v>699.07309214818861</v>
      </c>
      <c r="AG147">
        <v>1099.9474079180629</v>
      </c>
      <c r="AH147">
        <v>617.51408995731208</v>
      </c>
      <c r="AI147">
        <v>260.94403884753859</v>
      </c>
      <c r="AJ147">
        <v>882.65467866774839</v>
      </c>
      <c r="AK147">
        <v>405.25709221716664</v>
      </c>
      <c r="AM147">
        <v>3325</v>
      </c>
      <c r="AN147">
        <f ca="1"/>
        <v>3</v>
      </c>
      <c r="AO147">
        <f ca="1"/>
        <v>4</v>
      </c>
      <c r="AP147">
        <f ca="1"/>
        <v>0</v>
      </c>
      <c r="AQ147">
        <f ca="1"/>
        <v>0</v>
      </c>
      <c r="AR147">
        <f ca="1"/>
        <v>0</v>
      </c>
      <c r="AS147">
        <f ca="1"/>
        <v>0</v>
      </c>
      <c r="AT147">
        <f ca="1"/>
        <v>0</v>
      </c>
    </row>
    <row r="148" spans="3:46" x14ac:dyDescent="0.25">
      <c r="E148" s="283"/>
      <c r="G148" s="284"/>
      <c r="I148" s="284"/>
      <c r="K148" s="284"/>
      <c r="M148" s="284"/>
      <c r="O148" s="7"/>
      <c r="P148" s="7"/>
      <c r="Q148" s="7"/>
      <c r="R148" s="1"/>
      <c r="T148" s="1" t="s">
        <v>17</v>
      </c>
      <c r="U148" s="1">
        <f>AVERAGE(U146:U147)</f>
        <v>3</v>
      </c>
      <c r="V148">
        <f t="shared" ref="V148:Y148" si="19">AVERAGE(V146:V147)</f>
        <v>294.58579186832475</v>
      </c>
      <c r="W148">
        <f t="shared" si="19"/>
        <v>2520000</v>
      </c>
      <c r="X148">
        <f t="shared" si="19"/>
        <v>8</v>
      </c>
      <c r="Y148">
        <f t="shared" si="19"/>
        <v>4</v>
      </c>
      <c r="AD148">
        <v>135</v>
      </c>
      <c r="AE148">
        <v>2404.3895006295979</v>
      </c>
      <c r="AF148">
        <v>1708.3589580540768</v>
      </c>
      <c r="AG148">
        <v>983.94986788607127</v>
      </c>
      <c r="AH148">
        <v>502.70141164123572</v>
      </c>
      <c r="AI148">
        <v>675.92379190581983</v>
      </c>
      <c r="AJ148">
        <v>1277.6479824197188</v>
      </c>
      <c r="AK148">
        <v>923.36037125357245</v>
      </c>
      <c r="AM148">
        <v>3350</v>
      </c>
      <c r="AN148">
        <f ca="1"/>
        <v>0</v>
      </c>
      <c r="AO148">
        <f ca="1"/>
        <v>1</v>
      </c>
      <c r="AP148">
        <f ca="1"/>
        <v>0</v>
      </c>
      <c r="AQ148">
        <f ca="1"/>
        <v>0</v>
      </c>
      <c r="AR148">
        <f ca="1"/>
        <v>0</v>
      </c>
      <c r="AS148">
        <f ca="1"/>
        <v>0</v>
      </c>
      <c r="AT148">
        <f ca="1"/>
        <v>0</v>
      </c>
    </row>
    <row r="149" spans="3:46" x14ac:dyDescent="0.25">
      <c r="O149" s="7"/>
      <c r="P149" s="7"/>
      <c r="Q149" s="7"/>
      <c r="R149" s="1"/>
      <c r="T149" s="1"/>
      <c r="U149" s="1"/>
      <c r="W149" s="7"/>
      <c r="AD149">
        <v>136</v>
      </c>
      <c r="AE149">
        <v>1974.2453785503471</v>
      </c>
      <c r="AF149">
        <v>2120.8419294570895</v>
      </c>
      <c r="AG149">
        <v>1344.9682016195718</v>
      </c>
      <c r="AH149">
        <v>537.18971615454234</v>
      </c>
      <c r="AI149">
        <v>675.60264990397536</v>
      </c>
      <c r="AJ149">
        <v>235.171628987303</v>
      </c>
      <c r="AK149">
        <v>1198.7682903010632</v>
      </c>
      <c r="AM149">
        <v>3375</v>
      </c>
      <c r="AN149">
        <f ca="1"/>
        <v>1</v>
      </c>
      <c r="AO149">
        <f ca="1"/>
        <v>0</v>
      </c>
      <c r="AP149">
        <f ca="1"/>
        <v>0</v>
      </c>
      <c r="AQ149">
        <f ca="1"/>
        <v>0</v>
      </c>
      <c r="AR149">
        <f ca="1"/>
        <v>0</v>
      </c>
      <c r="AS149">
        <f ca="1"/>
        <v>0</v>
      </c>
      <c r="AT149">
        <f ca="1"/>
        <v>0</v>
      </c>
    </row>
    <row r="150" spans="3:46" x14ac:dyDescent="0.25">
      <c r="O150" s="7"/>
      <c r="P150" s="7"/>
      <c r="Q150" s="7"/>
      <c r="R150" s="1"/>
      <c r="T150" s="1"/>
      <c r="U150" s="1"/>
      <c r="W150" s="7"/>
      <c r="AD150">
        <v>137</v>
      </c>
      <c r="AE150">
        <v>2120.6874116258282</v>
      </c>
      <c r="AF150">
        <v>1664.5320732618395</v>
      </c>
      <c r="AG150">
        <v>916.88495739225152</v>
      </c>
      <c r="AH150">
        <v>371.02722831611555</v>
      </c>
      <c r="AI150">
        <v>783.84201402186784</v>
      </c>
      <c r="AJ150">
        <v>463.19378479412859</v>
      </c>
      <c r="AK150">
        <v>154.73921690995817</v>
      </c>
      <c r="AM150">
        <v>3400</v>
      </c>
      <c r="AN150">
        <f ca="1"/>
        <v>2</v>
      </c>
      <c r="AO150">
        <f ca="1"/>
        <v>6</v>
      </c>
      <c r="AP150">
        <f ca="1"/>
        <v>0</v>
      </c>
      <c r="AQ150">
        <f ca="1"/>
        <v>0</v>
      </c>
      <c r="AR150">
        <f ca="1"/>
        <v>0</v>
      </c>
      <c r="AS150">
        <f ca="1"/>
        <v>0</v>
      </c>
      <c r="AT150">
        <f ca="1"/>
        <v>0</v>
      </c>
    </row>
    <row r="151" spans="3:46" x14ac:dyDescent="0.25">
      <c r="C151" s="161"/>
      <c r="E151" s="3"/>
      <c r="H151" s="3"/>
      <c r="K151" s="3"/>
      <c r="N151" s="3"/>
      <c r="O151" s="7"/>
      <c r="P151" s="7"/>
      <c r="Q151" s="7"/>
      <c r="R151" s="1"/>
      <c r="T151" s="165" t="s">
        <v>48</v>
      </c>
      <c r="U151" s="1">
        <f>(U147-U146)/6</f>
        <v>0.66666666666666663</v>
      </c>
      <c r="V151">
        <f t="shared" ref="V151:Y151" si="20">(V147-V146)/6</f>
        <v>66.913082043513555</v>
      </c>
      <c r="W151">
        <f t="shared" si="20"/>
        <v>653333.33333333337</v>
      </c>
      <c r="X151">
        <f t="shared" si="20"/>
        <v>2.6666666666666665</v>
      </c>
      <c r="Y151">
        <f t="shared" si="20"/>
        <v>0.66666666666666663</v>
      </c>
      <c r="AD151">
        <v>138</v>
      </c>
      <c r="AE151">
        <v>2267.8407776980439</v>
      </c>
      <c r="AF151">
        <v>2462.4620307815376</v>
      </c>
      <c r="AG151">
        <v>1302.2568609270422</v>
      </c>
      <c r="AH151">
        <v>1033.3823648777925</v>
      </c>
      <c r="AI151">
        <v>930.22572666114559</v>
      </c>
      <c r="AJ151">
        <v>481.79046585523764</v>
      </c>
      <c r="AK151">
        <v>634.59941975332799</v>
      </c>
      <c r="AM151">
        <v>3425</v>
      </c>
      <c r="AN151">
        <f ca="1"/>
        <v>0</v>
      </c>
      <c r="AO151">
        <f ca="1"/>
        <v>3</v>
      </c>
      <c r="AP151">
        <f ca="1"/>
        <v>0</v>
      </c>
      <c r="AQ151">
        <f ca="1"/>
        <v>0</v>
      </c>
      <c r="AR151">
        <f ca="1"/>
        <v>0</v>
      </c>
      <c r="AS151">
        <f ca="1"/>
        <v>0</v>
      </c>
      <c r="AT151">
        <f ca="1"/>
        <v>0</v>
      </c>
    </row>
    <row r="152" spans="3:46" x14ac:dyDescent="0.25">
      <c r="O152" s="7"/>
      <c r="P152" s="7"/>
      <c r="Q152" s="7"/>
      <c r="R152" s="1"/>
      <c r="T152" s="1" t="s">
        <v>49</v>
      </c>
      <c r="U152" s="1">
        <f>(U147-U146)/8</f>
        <v>0.5</v>
      </c>
      <c r="V152">
        <f t="shared" ref="V152:Y152" si="21">(V147-V146)/8</f>
        <v>50.184811532635166</v>
      </c>
      <c r="W152">
        <f t="shared" si="21"/>
        <v>490000</v>
      </c>
      <c r="X152">
        <f t="shared" si="21"/>
        <v>2</v>
      </c>
      <c r="Y152">
        <f t="shared" si="21"/>
        <v>0.5</v>
      </c>
      <c r="AD152">
        <v>139</v>
      </c>
      <c r="AE152">
        <v>2420.3898405767627</v>
      </c>
      <c r="AF152">
        <v>1614.7133431940579</v>
      </c>
      <c r="AG152">
        <v>1017.7761457339877</v>
      </c>
      <c r="AH152">
        <v>740.6659613310394</v>
      </c>
      <c r="AI152">
        <v>351.51790674823587</v>
      </c>
      <c r="AJ152">
        <v>848.1767554279877</v>
      </c>
      <c r="AK152">
        <v>529.93199787018727</v>
      </c>
      <c r="AM152">
        <v>3450</v>
      </c>
      <c r="AN152">
        <f ca="1"/>
        <v>1</v>
      </c>
      <c r="AO152">
        <f ca="1"/>
        <v>3</v>
      </c>
      <c r="AP152">
        <f ca="1"/>
        <v>0</v>
      </c>
      <c r="AQ152">
        <f ca="1"/>
        <v>0</v>
      </c>
      <c r="AR152">
        <f ca="1"/>
        <v>0</v>
      </c>
      <c r="AS152">
        <f ca="1"/>
        <v>0</v>
      </c>
      <c r="AT152">
        <f ca="1"/>
        <v>0</v>
      </c>
    </row>
    <row r="153" spans="3:46" x14ac:dyDescent="0.25">
      <c r="G153" s="7"/>
      <c r="I153" s="7"/>
      <c r="K153" s="7"/>
      <c r="M153" s="7"/>
      <c r="O153" s="7"/>
      <c r="P153" s="7"/>
      <c r="Q153" s="7"/>
      <c r="R153" s="1"/>
      <c r="T153" s="1"/>
      <c r="U153" s="1"/>
      <c r="W153" s="7"/>
      <c r="AD153">
        <v>140</v>
      </c>
      <c r="AE153">
        <v>2167.340633996545</v>
      </c>
      <c r="AF153">
        <v>1483.9229841729123</v>
      </c>
      <c r="AG153">
        <v>617.3650187871358</v>
      </c>
      <c r="AH153">
        <v>542.91562492799346</v>
      </c>
      <c r="AI153">
        <v>419.75142950795833</v>
      </c>
      <c r="AJ153">
        <v>693.81266911517093</v>
      </c>
      <c r="AK153">
        <v>349.07263867421568</v>
      </c>
      <c r="AM153">
        <v>3475</v>
      </c>
      <c r="AN153">
        <f ca="1"/>
        <v>0</v>
      </c>
      <c r="AO153">
        <f ca="1"/>
        <v>1</v>
      </c>
      <c r="AP153">
        <f ca="1"/>
        <v>0</v>
      </c>
      <c r="AQ153">
        <f ca="1"/>
        <v>0</v>
      </c>
      <c r="AR153">
        <f ca="1"/>
        <v>0</v>
      </c>
      <c r="AS153">
        <f ca="1"/>
        <v>0</v>
      </c>
      <c r="AT153">
        <f ca="1"/>
        <v>0</v>
      </c>
    </row>
    <row r="154" spans="3:46" x14ac:dyDescent="0.25">
      <c r="G154" s="7"/>
      <c r="I154" s="7"/>
      <c r="K154" s="7"/>
      <c r="M154" s="7"/>
      <c r="O154" s="7"/>
      <c r="P154" s="7"/>
      <c r="Q154" s="7"/>
      <c r="R154" s="1"/>
      <c r="T154" s="1"/>
      <c r="U154" s="1"/>
      <c r="W154" s="7"/>
      <c r="AD154">
        <v>141</v>
      </c>
      <c r="AE154">
        <v>1883.5796052399394</v>
      </c>
      <c r="AF154">
        <v>2704.92841148756</v>
      </c>
      <c r="AG154">
        <v>1209.9851271569437</v>
      </c>
      <c r="AH154">
        <v>624.74299891432713</v>
      </c>
      <c r="AI154">
        <v>530.41954219524587</v>
      </c>
      <c r="AJ154">
        <v>381.14861282080818</v>
      </c>
      <c r="AK154">
        <v>766.0065920620151</v>
      </c>
      <c r="AM154">
        <v>3500</v>
      </c>
      <c r="AN154">
        <f ca="1"/>
        <v>1</v>
      </c>
      <c r="AO154">
        <f ca="1"/>
        <v>0</v>
      </c>
      <c r="AP154">
        <f ca="1"/>
        <v>0</v>
      </c>
      <c r="AQ154">
        <f ca="1"/>
        <v>0</v>
      </c>
      <c r="AR154">
        <f ca="1"/>
        <v>0</v>
      </c>
      <c r="AS154">
        <f ca="1"/>
        <v>0</v>
      </c>
      <c r="AT154">
        <f ca="1"/>
        <v>0</v>
      </c>
    </row>
    <row r="155" spans="3:46" x14ac:dyDescent="0.25">
      <c r="O155" s="7"/>
      <c r="P155" s="7"/>
      <c r="Q155" s="7"/>
      <c r="R155" s="1"/>
      <c r="T155" s="1"/>
      <c r="U155" s="1"/>
      <c r="W155" s="7"/>
      <c r="AD155">
        <v>142</v>
      </c>
      <c r="AE155">
        <v>2115.2509615871531</v>
      </c>
      <c r="AF155">
        <v>2344.3223627647199</v>
      </c>
      <c r="AG155">
        <v>997.40424136988179</v>
      </c>
      <c r="AH155">
        <v>785.65863103995537</v>
      </c>
      <c r="AI155">
        <v>935.69152660352961</v>
      </c>
      <c r="AJ155">
        <v>299.63977007950939</v>
      </c>
      <c r="AK155">
        <v>802.12272062865088</v>
      </c>
      <c r="AN155">
        <f ca="1"/>
        <v>2</v>
      </c>
      <c r="AO155">
        <f ca="1"/>
        <v>9</v>
      </c>
      <c r="AP155">
        <f ca="1"/>
        <v>0</v>
      </c>
      <c r="AQ155">
        <f ca="1"/>
        <v>0</v>
      </c>
      <c r="AR155">
        <f ca="1"/>
        <v>0</v>
      </c>
      <c r="AS155">
        <f ca="1"/>
        <v>0</v>
      </c>
      <c r="AT155">
        <f ca="1"/>
        <v>0</v>
      </c>
    </row>
    <row r="156" spans="3:46" x14ac:dyDescent="0.25">
      <c r="O156" s="7"/>
      <c r="P156" s="7"/>
      <c r="Q156" s="7"/>
      <c r="R156" s="1"/>
      <c r="T156" s="1"/>
      <c r="U156" s="1"/>
      <c r="W156" s="7"/>
      <c r="AD156">
        <v>143</v>
      </c>
      <c r="AE156">
        <v>1468.0095329153285</v>
      </c>
      <c r="AF156">
        <v>2157.568602443167</v>
      </c>
      <c r="AG156">
        <v>1003.5627861130785</v>
      </c>
      <c r="AH156">
        <v>384.03146770103393</v>
      </c>
      <c r="AI156">
        <v>592.66661526425992</v>
      </c>
      <c r="AJ156">
        <v>188.92203637266854</v>
      </c>
      <c r="AK156">
        <v>701.02479900087235</v>
      </c>
    </row>
    <row r="157" spans="3:46" x14ac:dyDescent="0.25"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1"/>
      <c r="T157" s="1"/>
      <c r="U157" s="1" t="s">
        <v>50</v>
      </c>
      <c r="V157" t="s">
        <v>4</v>
      </c>
      <c r="W157" s="7" t="str">
        <f>W145</f>
        <v>A, catchment</v>
      </c>
      <c r="X157" t="str">
        <f>X145</f>
        <v>T</v>
      </c>
      <c r="Y157" t="str">
        <f>Y145</f>
        <v>R</v>
      </c>
      <c r="Z157" t="s">
        <v>9</v>
      </c>
      <c r="AD157">
        <v>144</v>
      </c>
      <c r="AE157">
        <v>1274.1500987857503</v>
      </c>
      <c r="AF157">
        <v>2330.6863180325254</v>
      </c>
      <c r="AG157">
        <v>969.62297353899089</v>
      </c>
      <c r="AH157">
        <v>510.99494612889305</v>
      </c>
      <c r="AI157">
        <v>477.93233581457082</v>
      </c>
      <c r="AJ157">
        <v>583.45755712530206</v>
      </c>
      <c r="AK157">
        <v>525.96358414142185</v>
      </c>
    </row>
    <row r="158" spans="3:46" x14ac:dyDescent="0.25"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1"/>
      <c r="T158" s="1" t="s">
        <v>17</v>
      </c>
      <c r="U158" s="7">
        <f>U148</f>
        <v>3</v>
      </c>
      <c r="V158" s="7">
        <f>V148</f>
        <v>294.58579186832475</v>
      </c>
      <c r="W158" s="7">
        <f>W148</f>
        <v>2520000</v>
      </c>
      <c r="X158" s="7">
        <f>X148</f>
        <v>8</v>
      </c>
      <c r="Y158" s="7">
        <f>Y148</f>
        <v>4</v>
      </c>
      <c r="AD158">
        <v>145</v>
      </c>
      <c r="AE158">
        <v>1469.4816324937865</v>
      </c>
      <c r="AF158">
        <v>2004.0160491213462</v>
      </c>
      <c r="AG158">
        <v>989.55544922773515</v>
      </c>
      <c r="AH158">
        <v>504.74541411434399</v>
      </c>
      <c r="AI158">
        <v>554.93956046260041</v>
      </c>
      <c r="AJ158">
        <v>606.93062229106943</v>
      </c>
      <c r="AK158">
        <v>573.62088550433293</v>
      </c>
    </row>
    <row r="159" spans="3:46" x14ac:dyDescent="0.25">
      <c r="O159" s="7"/>
      <c r="P159" s="7"/>
      <c r="Q159" s="7"/>
      <c r="R159" s="1"/>
      <c r="T159" s="1" t="s">
        <v>51</v>
      </c>
      <c r="U159" s="7">
        <f>U152</f>
        <v>0.5</v>
      </c>
      <c r="V159" s="7">
        <f>V152</f>
        <v>50.184811532635166</v>
      </c>
      <c r="W159" s="7">
        <f>W152</f>
        <v>490000</v>
      </c>
      <c r="X159" s="7">
        <f>X151</f>
        <v>2.6666666666666665</v>
      </c>
      <c r="Y159" s="7">
        <f>Y152</f>
        <v>0.5</v>
      </c>
      <c r="AD159">
        <v>146</v>
      </c>
      <c r="AE159">
        <v>1805.8188037255732</v>
      </c>
      <c r="AF159">
        <v>1778.6612011982179</v>
      </c>
      <c r="AG159">
        <v>899.8811936835607</v>
      </c>
      <c r="AH159">
        <v>576.50303633474311</v>
      </c>
      <c r="AI159">
        <v>923.32420305605979</v>
      </c>
      <c r="AJ159">
        <v>580.27926622066252</v>
      </c>
      <c r="AK159">
        <v>1076.6637054656489</v>
      </c>
    </row>
    <row r="160" spans="3:46" x14ac:dyDescent="0.25"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1"/>
      <c r="T160" s="1"/>
      <c r="U160" s="7"/>
      <c r="V160" s="7">
        <f ca="1">_xlfn.NORM.INV(RAND(), V158, V159)</f>
        <v>208.70688623476775</v>
      </c>
      <c r="W160" s="7">
        <f ca="1">_xlfn.NORM.INV(RAND(), W158, W159)</f>
        <v>2476145.7912988411</v>
      </c>
      <c r="X160" s="7"/>
      <c r="Y160" s="7"/>
      <c r="AD160">
        <v>147</v>
      </c>
      <c r="AE160">
        <v>1862.7905271861491</v>
      </c>
      <c r="AF160">
        <v>2008.6670160520682</v>
      </c>
      <c r="AG160">
        <v>1201.2855498828576</v>
      </c>
      <c r="AH160">
        <v>755.23923918376511</v>
      </c>
      <c r="AI160">
        <v>732.58192137441904</v>
      </c>
      <c r="AJ160">
        <v>563.91883283733864</v>
      </c>
      <c r="AK160">
        <v>276.95587988952497</v>
      </c>
    </row>
    <row r="161" spans="2:37" x14ac:dyDescent="0.25">
      <c r="D161" s="7"/>
      <c r="E161" s="7"/>
      <c r="F161" s="7"/>
      <c r="G161" s="7"/>
      <c r="H161" s="7"/>
      <c r="I161" s="7"/>
      <c r="J161" s="7"/>
      <c r="L161" s="7"/>
      <c r="N161" s="7"/>
      <c r="O161" s="7"/>
      <c r="P161" s="7"/>
      <c r="Q161" s="7"/>
      <c r="R161" s="1"/>
      <c r="T161" s="1" t="s">
        <v>54</v>
      </c>
      <c r="U161" s="7">
        <f ca="1">_xlfn.NORM.INV(RAND(), U158, U159)</f>
        <v>2.9426879598884836</v>
      </c>
      <c r="V161" s="7">
        <f ca="1">V160^0.31</f>
        <v>5.2366844049226726</v>
      </c>
      <c r="W161" s="7">
        <f ca="1">W160^0.5</f>
        <v>1573.5773864983066</v>
      </c>
      <c r="X161" s="7">
        <f ca="1">_xlfn.NORM.INV(RAND(), X158, X159)</f>
        <v>4.6725711468086217</v>
      </c>
      <c r="Y161" s="7">
        <f ca="1">_xlfn.NORM.INV(RAND(), Y158, Y159)</f>
        <v>3.5157118821794313</v>
      </c>
      <c r="Z161" s="285">
        <f ca="1">0.0006*U148*V161*W161*X161*Y161</f>
        <v>243.66110645284417</v>
      </c>
      <c r="AB161" s="21">
        <f ca="1">Z161</f>
        <v>243.66110645284417</v>
      </c>
      <c r="AD161">
        <v>148</v>
      </c>
      <c r="AE161">
        <v>2224.2714683281556</v>
      </c>
      <c r="AF161">
        <v>2674.5197890357049</v>
      </c>
      <c r="AG161">
        <v>1182.5250430745368</v>
      </c>
      <c r="AH161">
        <v>724.38248437750553</v>
      </c>
      <c r="AI161">
        <v>285.6268870980424</v>
      </c>
      <c r="AJ161">
        <v>348.26691280456612</v>
      </c>
      <c r="AK161">
        <v>763.62930191666271</v>
      </c>
    </row>
    <row r="162" spans="2:37" x14ac:dyDescent="0.25">
      <c r="D162" s="7"/>
      <c r="E162" s="7"/>
      <c r="F162" s="7"/>
      <c r="G162" s="284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1"/>
      <c r="T162" s="1"/>
      <c r="U162" s="1"/>
      <c r="W162" s="7"/>
      <c r="AD162">
        <v>149</v>
      </c>
      <c r="AE162">
        <v>2266.1860917464819</v>
      </c>
      <c r="AF162">
        <v>1415.0764775973053</v>
      </c>
      <c r="AG162">
        <v>1080.6198551390885</v>
      </c>
      <c r="AH162">
        <v>707.25373395883537</v>
      </c>
      <c r="AI162">
        <v>473.6452377831165</v>
      </c>
      <c r="AJ162">
        <v>780.5953148179849</v>
      </c>
      <c r="AK162">
        <v>522.52989610493569</v>
      </c>
    </row>
    <row r="163" spans="2:37" x14ac:dyDescent="0.25">
      <c r="O163" s="7"/>
      <c r="P163" s="7"/>
      <c r="Q163" s="7"/>
      <c r="R163" s="1"/>
      <c r="T163" s="1"/>
      <c r="U163" s="1"/>
      <c r="W163" s="7"/>
      <c r="AD163">
        <v>150</v>
      </c>
      <c r="AE163">
        <v>1760.4302351649842</v>
      </c>
      <c r="AF163">
        <v>2143.3958509504364</v>
      </c>
      <c r="AG163">
        <v>805.64372945820742</v>
      </c>
      <c r="AH163">
        <v>922.35810506888629</v>
      </c>
      <c r="AI163">
        <v>349.16807669031027</v>
      </c>
      <c r="AJ163">
        <v>437.6073165641738</v>
      </c>
      <c r="AK163">
        <v>282.46769295341727</v>
      </c>
    </row>
    <row r="164" spans="2:37" x14ac:dyDescent="0.25">
      <c r="B164" s="342"/>
      <c r="O164" s="7"/>
      <c r="P164" s="7"/>
      <c r="Q164" s="7"/>
      <c r="R164" s="1"/>
      <c r="T164" s="1"/>
      <c r="U164" s="1"/>
      <c r="W164" s="7"/>
      <c r="AD164">
        <v>151</v>
      </c>
      <c r="AE164">
        <v>1949.8944049408744</v>
      </c>
      <c r="AF164">
        <v>1833.3316878534961</v>
      </c>
      <c r="AG164">
        <v>1248.4185101983289</v>
      </c>
      <c r="AH164">
        <v>801.8155587755366</v>
      </c>
      <c r="AI164">
        <v>586.0774004605189</v>
      </c>
      <c r="AJ164">
        <v>518.12007363320879</v>
      </c>
      <c r="AK164">
        <v>591.49784528925704</v>
      </c>
    </row>
    <row r="165" spans="2:37" x14ac:dyDescent="0.25">
      <c r="B165" s="342"/>
      <c r="O165" s="7"/>
      <c r="P165" s="7"/>
      <c r="Q165" s="7"/>
      <c r="R165" s="1"/>
      <c r="T165" s="1"/>
      <c r="U165" s="1"/>
      <c r="W165" s="7"/>
      <c r="AD165">
        <v>152</v>
      </c>
      <c r="AE165">
        <v>2237.3957313202623</v>
      </c>
      <c r="AF165">
        <v>1510.8294267481585</v>
      </c>
      <c r="AG165">
        <v>855.21066303319844</v>
      </c>
      <c r="AH165">
        <v>434.88078749963927</v>
      </c>
      <c r="AI165">
        <v>736.40319873247938</v>
      </c>
      <c r="AJ165">
        <v>212.65993613623979</v>
      </c>
      <c r="AK165">
        <v>670.24831334557359</v>
      </c>
    </row>
    <row r="166" spans="2:37" x14ac:dyDescent="0.25">
      <c r="B166" s="342"/>
      <c r="O166" s="7"/>
      <c r="P166" s="7"/>
      <c r="Q166" s="7"/>
      <c r="R166" s="1"/>
      <c r="T166" s="1"/>
      <c r="U166" s="1"/>
      <c r="W166" s="7"/>
      <c r="AD166">
        <v>153</v>
      </c>
      <c r="AE166">
        <v>1217.9414944611963</v>
      </c>
      <c r="AF166">
        <v>2904.9255156859135</v>
      </c>
      <c r="AG166">
        <v>1398.317960788801</v>
      </c>
      <c r="AH166">
        <v>581.15390535313679</v>
      </c>
      <c r="AI166">
        <v>730.25487241243491</v>
      </c>
      <c r="AJ166">
        <v>711.46991087029107</v>
      </c>
      <c r="AK166">
        <v>510.30673067124383</v>
      </c>
    </row>
    <row r="167" spans="2:37" x14ac:dyDescent="0.25">
      <c r="B167" s="342"/>
      <c r="O167" s="7"/>
      <c r="P167" s="7"/>
      <c r="Q167" s="7"/>
      <c r="R167" s="1"/>
      <c r="T167" s="1"/>
      <c r="U167" s="1"/>
      <c r="W167" s="7"/>
      <c r="AD167">
        <v>154</v>
      </c>
      <c r="AE167">
        <v>2292.6355772370571</v>
      </c>
      <c r="AF167">
        <v>2172.0493182081741</v>
      </c>
      <c r="AG167">
        <v>554.93003972633164</v>
      </c>
      <c r="AH167">
        <v>765.12438482652203</v>
      </c>
      <c r="AI167">
        <v>415.48104038783322</v>
      </c>
      <c r="AJ167">
        <v>327.27760672029251</v>
      </c>
      <c r="AK167">
        <v>605.34886145575661</v>
      </c>
    </row>
    <row r="168" spans="2:37" x14ac:dyDescent="0.25">
      <c r="H168" s="7"/>
      <c r="J168" s="7"/>
      <c r="L168" s="7"/>
      <c r="N168" s="7"/>
      <c r="O168" s="7"/>
      <c r="P168" s="7"/>
      <c r="Q168" s="7"/>
      <c r="R168" s="1"/>
      <c r="T168" s="1"/>
      <c r="U168" s="1"/>
      <c r="W168" s="7"/>
      <c r="Y168" s="7"/>
      <c r="Z168" s="1"/>
      <c r="AD168">
        <v>155</v>
      </c>
      <c r="AE168">
        <v>2225.991271200181</v>
      </c>
      <c r="AF168">
        <v>1459.7619024341975</v>
      </c>
      <c r="AG168">
        <v>968.35407936225181</v>
      </c>
      <c r="AH168">
        <v>410.65764605895993</v>
      </c>
      <c r="AI168">
        <v>603.70466724795699</v>
      </c>
      <c r="AJ168">
        <v>212.25991296478355</v>
      </c>
      <c r="AK168">
        <v>606.70247645143206</v>
      </c>
    </row>
    <row r="169" spans="2:37" x14ac:dyDescent="0.25">
      <c r="O169" s="7"/>
      <c r="P169" s="7"/>
      <c r="Q169" s="7"/>
      <c r="R169" s="1"/>
      <c r="T169" s="1"/>
      <c r="U169" s="1"/>
      <c r="W169" s="10"/>
      <c r="AD169">
        <v>156</v>
      </c>
      <c r="AE169">
        <v>1946.1585545435464</v>
      </c>
      <c r="AF169">
        <v>1241.3625689911271</v>
      </c>
      <c r="AG169">
        <v>1142.5265796037213</v>
      </c>
      <c r="AH169">
        <v>768.83187896958714</v>
      </c>
      <c r="AI169">
        <v>308.45869995974653</v>
      </c>
      <c r="AJ169">
        <v>632.07806689298252</v>
      </c>
      <c r="AK169">
        <v>429.17363760890316</v>
      </c>
    </row>
    <row r="170" spans="2:37" x14ac:dyDescent="0.25">
      <c r="O170" s="7"/>
      <c r="P170" s="7"/>
      <c r="Q170" s="7"/>
      <c r="R170" s="1"/>
      <c r="T170" s="1"/>
      <c r="U170" s="1"/>
      <c r="W170" s="10"/>
      <c r="AD170">
        <v>157</v>
      </c>
      <c r="AE170">
        <v>1482.760274760017</v>
      </c>
      <c r="AF170">
        <v>2338.5020040566742</v>
      </c>
      <c r="AG170">
        <v>1018.165764109955</v>
      </c>
      <c r="AH170">
        <v>565.5874457216313</v>
      </c>
      <c r="AI170">
        <v>481.45553564501574</v>
      </c>
      <c r="AJ170">
        <v>347.88238333386698</v>
      </c>
      <c r="AK170">
        <v>765.3306400314118</v>
      </c>
    </row>
    <row r="171" spans="2:37" x14ac:dyDescent="0.25">
      <c r="O171" s="7"/>
      <c r="P171" s="7"/>
      <c r="Q171" s="7"/>
      <c r="R171" s="1"/>
      <c r="T171" s="1"/>
      <c r="U171" s="1"/>
      <c r="W171" s="7"/>
      <c r="AD171">
        <v>158</v>
      </c>
      <c r="AE171">
        <v>1729.8483123027906</v>
      </c>
      <c r="AF171">
        <v>1915.7145365928504</v>
      </c>
      <c r="AG171">
        <v>1022.3334723942075</v>
      </c>
      <c r="AH171">
        <v>593.52126213378199</v>
      </c>
      <c r="AI171">
        <v>467.72219270784092</v>
      </c>
      <c r="AJ171">
        <v>611.59383772370359</v>
      </c>
      <c r="AK171">
        <v>509.12767305128773</v>
      </c>
    </row>
    <row r="172" spans="2:37" x14ac:dyDescent="0.25">
      <c r="O172" s="7"/>
      <c r="P172" s="7"/>
      <c r="Q172" s="7"/>
      <c r="R172" s="1"/>
      <c r="T172" s="1"/>
      <c r="U172" s="1"/>
      <c r="W172" s="7"/>
      <c r="AD172">
        <v>159</v>
      </c>
      <c r="AE172">
        <v>2314.4438622404214</v>
      </c>
      <c r="AF172">
        <v>2191.0116291846816</v>
      </c>
      <c r="AG172">
        <v>540.84343393801225</v>
      </c>
      <c r="AH172">
        <v>470.62436770056183</v>
      </c>
      <c r="AI172">
        <v>410.21255784781528</v>
      </c>
      <c r="AJ172">
        <v>506.09659415658462</v>
      </c>
      <c r="AK172">
        <v>277.71627391709006</v>
      </c>
    </row>
    <row r="173" spans="2:37" x14ac:dyDescent="0.25">
      <c r="O173" s="7"/>
      <c r="P173" s="7"/>
      <c r="Q173" s="7"/>
      <c r="R173" s="1"/>
      <c r="T173" s="1"/>
      <c r="U173" s="1"/>
      <c r="W173" s="7"/>
      <c r="AD173">
        <v>160</v>
      </c>
      <c r="AE173">
        <v>1462.5096215265651</v>
      </c>
      <c r="AF173">
        <v>1930.9334888314463</v>
      </c>
      <c r="AG173">
        <v>1135.0615189976409</v>
      </c>
      <c r="AH173">
        <v>708.40711830530211</v>
      </c>
      <c r="AI173">
        <v>284.95473425456402</v>
      </c>
      <c r="AJ173">
        <v>390.46171825879668</v>
      </c>
      <c r="AK173">
        <v>450.73928944984931</v>
      </c>
    </row>
    <row r="174" spans="2:37" ht="28.5" x14ac:dyDescent="0.45">
      <c r="C174" s="281"/>
      <c r="O174" s="7"/>
      <c r="P174" s="7"/>
      <c r="Q174" s="7"/>
      <c r="R174" s="1"/>
      <c r="T174" s="290" t="s">
        <v>69</v>
      </c>
      <c r="U174" s="1"/>
      <c r="W174" s="7"/>
      <c r="AD174">
        <v>161</v>
      </c>
      <c r="AE174">
        <v>3044.5780704480749</v>
      </c>
      <c r="AF174">
        <v>1957.7260192882102</v>
      </c>
      <c r="AG174">
        <v>953.41772571410513</v>
      </c>
      <c r="AH174">
        <v>618.5683371315406</v>
      </c>
      <c r="AI174">
        <v>140.04201559448842</v>
      </c>
      <c r="AJ174">
        <v>256.82888922203796</v>
      </c>
      <c r="AK174">
        <v>382.01651357879388</v>
      </c>
    </row>
    <row r="175" spans="2:37" x14ac:dyDescent="0.25">
      <c r="G175" s="341"/>
      <c r="H175" s="341"/>
      <c r="I175" s="341"/>
      <c r="J175" s="341"/>
      <c r="K175" s="341"/>
      <c r="L175" s="341"/>
      <c r="M175" s="341"/>
      <c r="N175" s="341"/>
      <c r="O175" s="7"/>
      <c r="P175" s="7"/>
      <c r="Q175" s="7"/>
      <c r="R175" s="1"/>
      <c r="T175" s="1"/>
      <c r="U175" s="1"/>
      <c r="W175" s="7"/>
      <c r="AD175">
        <v>162</v>
      </c>
      <c r="AE175">
        <v>2041.8806738281696</v>
      </c>
      <c r="AF175">
        <v>2391.501788419715</v>
      </c>
      <c r="AG175">
        <v>1293.5784649609145</v>
      </c>
      <c r="AH175">
        <v>633.70454876684448</v>
      </c>
      <c r="AI175">
        <v>647.79226140115304</v>
      </c>
      <c r="AJ175">
        <v>859.9287810311431</v>
      </c>
      <c r="AK175">
        <v>287.34835195278345</v>
      </c>
    </row>
    <row r="176" spans="2:37" x14ac:dyDescent="0.25">
      <c r="O176" s="7"/>
      <c r="P176" s="7"/>
      <c r="Q176" s="7"/>
      <c r="R176" s="1"/>
      <c r="T176" s="1"/>
      <c r="U176" s="9" t="s">
        <v>26</v>
      </c>
      <c r="V176" t="s">
        <v>4</v>
      </c>
      <c r="W176" s="7" t="s">
        <v>46</v>
      </c>
      <c r="X176" t="s">
        <v>45</v>
      </c>
      <c r="Y176" t="s">
        <v>47</v>
      </c>
      <c r="AD176">
        <v>163</v>
      </c>
      <c r="AE176">
        <v>1444.8742225777808</v>
      </c>
      <c r="AF176">
        <v>2135.5394723858954</v>
      </c>
      <c r="AG176">
        <v>760.47604067460804</v>
      </c>
      <c r="AH176">
        <v>791.34490038327021</v>
      </c>
      <c r="AI176">
        <v>757.54837154482664</v>
      </c>
      <c r="AJ176">
        <v>213.6536305992027</v>
      </c>
      <c r="AK176">
        <v>786.87208915864881</v>
      </c>
    </row>
    <row r="177" spans="3:37" x14ac:dyDescent="0.25">
      <c r="E177" s="283"/>
      <c r="G177" s="10"/>
      <c r="H177" s="288"/>
      <c r="I177" s="10"/>
      <c r="J177" s="288"/>
      <c r="K177" s="10"/>
      <c r="L177" s="288"/>
      <c r="M177" s="10"/>
      <c r="N177" s="288"/>
      <c r="O177" s="7"/>
      <c r="P177" s="7"/>
      <c r="Q177" s="7"/>
      <c r="R177" s="1"/>
      <c r="T177" s="1" t="s">
        <v>15</v>
      </c>
      <c r="U177" s="1">
        <f t="shared" ref="U177:U178" si="22">U24</f>
        <v>1</v>
      </c>
      <c r="V177" s="283">
        <f>H10</f>
        <v>93.846545737784069</v>
      </c>
      <c r="W177" s="10">
        <f>K10</f>
        <v>560000</v>
      </c>
      <c r="X177">
        <f>M10</f>
        <v>0</v>
      </c>
      <c r="Y177" s="288">
        <f>P10</f>
        <v>2</v>
      </c>
      <c r="AD177">
        <v>164</v>
      </c>
      <c r="AE177">
        <v>1523.7867212163749</v>
      </c>
      <c r="AF177">
        <v>1787.585579304465</v>
      </c>
      <c r="AG177">
        <v>1060.7853390245914</v>
      </c>
      <c r="AH177">
        <v>591.7953302501362</v>
      </c>
      <c r="AI177">
        <v>453.44642005076105</v>
      </c>
      <c r="AJ177">
        <v>1012.9116498521693</v>
      </c>
      <c r="AK177">
        <v>276.21929890484819</v>
      </c>
    </row>
    <row r="178" spans="3:37" x14ac:dyDescent="0.25">
      <c r="E178" s="283"/>
      <c r="G178" s="10"/>
      <c r="I178" s="10"/>
      <c r="K178" s="10"/>
      <c r="M178" s="10"/>
      <c r="O178" s="7"/>
      <c r="P178" s="7"/>
      <c r="Q178" s="7"/>
      <c r="R178" s="1"/>
      <c r="T178" s="1" t="s">
        <v>16</v>
      </c>
      <c r="U178" s="1">
        <f t="shared" si="22"/>
        <v>5</v>
      </c>
      <c r="V178" s="283">
        <f>I10</f>
        <v>495.32503799886541</v>
      </c>
      <c r="W178" s="10">
        <f>L10</f>
        <v>4480000</v>
      </c>
      <c r="X178">
        <f>N10</f>
        <v>16</v>
      </c>
      <c r="Y178">
        <f>Q10</f>
        <v>6</v>
      </c>
      <c r="AD178">
        <v>165</v>
      </c>
      <c r="AE178">
        <v>1635.3557868879238</v>
      </c>
      <c r="AF178">
        <v>2195.5326475314205</v>
      </c>
      <c r="AG178">
        <v>835.14095522758294</v>
      </c>
      <c r="AH178">
        <v>564.05929638287228</v>
      </c>
      <c r="AI178">
        <v>712.46898380640198</v>
      </c>
      <c r="AJ178">
        <v>675.74922938816326</v>
      </c>
      <c r="AK178">
        <v>807.70711367225579</v>
      </c>
    </row>
    <row r="179" spans="3:37" x14ac:dyDescent="0.25">
      <c r="E179" s="283"/>
      <c r="G179" s="284"/>
      <c r="I179" s="284"/>
      <c r="K179" s="284"/>
      <c r="M179" s="284"/>
      <c r="O179" s="7"/>
      <c r="P179" s="7"/>
      <c r="Q179" s="7"/>
      <c r="R179" s="1"/>
      <c r="T179" s="1" t="s">
        <v>17</v>
      </c>
      <c r="U179" s="1">
        <f>AVERAGE(U177:U178)</f>
        <v>3</v>
      </c>
      <c r="V179">
        <f t="shared" ref="V179:Y179" si="23">AVERAGE(V177:V178)</f>
        <v>294.58579186832475</v>
      </c>
      <c r="W179">
        <f t="shared" si="23"/>
        <v>2520000</v>
      </c>
      <c r="X179">
        <f t="shared" si="23"/>
        <v>8</v>
      </c>
      <c r="Y179">
        <f t="shared" si="23"/>
        <v>4</v>
      </c>
      <c r="AD179">
        <v>166</v>
      </c>
      <c r="AE179">
        <v>2218.4776673306592</v>
      </c>
      <c r="AF179">
        <v>2204.0375537800805</v>
      </c>
      <c r="AG179">
        <v>1232.3973270960905</v>
      </c>
      <c r="AH179">
        <v>1211.3338878449788</v>
      </c>
      <c r="AI179">
        <v>609.08426158254917</v>
      </c>
      <c r="AJ179">
        <v>580.69159212614045</v>
      </c>
      <c r="AK179">
        <v>842.12727185901963</v>
      </c>
    </row>
    <row r="180" spans="3:37" x14ac:dyDescent="0.25">
      <c r="O180" s="7"/>
      <c r="P180" s="7"/>
      <c r="Q180" s="7"/>
      <c r="R180" s="1"/>
      <c r="T180" s="1"/>
      <c r="U180" s="1"/>
      <c r="W180" s="7"/>
      <c r="AD180">
        <v>167</v>
      </c>
      <c r="AE180">
        <v>1805.0962339361054</v>
      </c>
      <c r="AF180">
        <v>1074.2879737461465</v>
      </c>
      <c r="AG180">
        <v>977.55353945993727</v>
      </c>
      <c r="AH180">
        <v>442.80461271271895</v>
      </c>
      <c r="AI180">
        <v>808.6859934254378</v>
      </c>
      <c r="AJ180">
        <v>483.03435211051135</v>
      </c>
      <c r="AK180">
        <v>604.30417241858981</v>
      </c>
    </row>
    <row r="181" spans="3:37" x14ac:dyDescent="0.25">
      <c r="O181" s="7"/>
      <c r="P181" s="7"/>
      <c r="Q181" s="7"/>
      <c r="R181" s="1"/>
      <c r="T181" s="1"/>
      <c r="U181" s="1"/>
      <c r="W181" s="7"/>
      <c r="AD181">
        <v>168</v>
      </c>
      <c r="AE181">
        <v>2725.3809282201273</v>
      </c>
      <c r="AF181">
        <v>1917.7219914226364</v>
      </c>
      <c r="AG181">
        <v>794.54143778536786</v>
      </c>
      <c r="AH181">
        <v>690.7051522204556</v>
      </c>
      <c r="AI181">
        <v>417.12851169701565</v>
      </c>
      <c r="AJ181">
        <v>309.02139522729124</v>
      </c>
      <c r="AK181">
        <v>605.28918453122003</v>
      </c>
    </row>
    <row r="182" spans="3:37" x14ac:dyDescent="0.25">
      <c r="C182" s="161"/>
      <c r="E182" s="3"/>
      <c r="H182" s="3"/>
      <c r="K182" s="3"/>
      <c r="N182" s="3"/>
      <c r="O182" s="7"/>
      <c r="P182" s="7"/>
      <c r="Q182" s="7"/>
      <c r="R182" s="1"/>
      <c r="T182" s="165" t="s">
        <v>48</v>
      </c>
      <c r="U182" s="1">
        <f>(U178-U177)/6</f>
        <v>0.66666666666666663</v>
      </c>
      <c r="V182">
        <f t="shared" ref="V182:Y182" si="24">(V178-V177)/6</f>
        <v>66.913082043513555</v>
      </c>
      <c r="W182">
        <f t="shared" si="24"/>
        <v>653333.33333333337</v>
      </c>
      <c r="X182">
        <f t="shared" si="24"/>
        <v>2.6666666666666665</v>
      </c>
      <c r="Y182">
        <f t="shared" si="24"/>
        <v>0.66666666666666663</v>
      </c>
      <c r="AD182">
        <v>169</v>
      </c>
      <c r="AE182">
        <v>1735.5535664060596</v>
      </c>
      <c r="AF182">
        <v>1696.7183428695228</v>
      </c>
      <c r="AG182">
        <v>999.71670848713177</v>
      </c>
      <c r="AH182">
        <v>312.94136744911845</v>
      </c>
      <c r="AI182">
        <v>781.60776270318627</v>
      </c>
      <c r="AJ182">
        <v>174.36618025664026</v>
      </c>
      <c r="AK182">
        <v>365.85767597915452</v>
      </c>
    </row>
    <row r="183" spans="3:37" x14ac:dyDescent="0.25">
      <c r="O183" s="7"/>
      <c r="P183" s="7"/>
      <c r="Q183" s="7"/>
      <c r="R183" s="1"/>
      <c r="T183" s="1" t="s">
        <v>49</v>
      </c>
      <c r="U183" s="1">
        <f>(U178-U177)/8</f>
        <v>0.5</v>
      </c>
      <c r="V183">
        <f t="shared" ref="V183:Y183" si="25">(V178-V177)/8</f>
        <v>50.184811532635166</v>
      </c>
      <c r="W183">
        <f t="shared" si="25"/>
        <v>490000</v>
      </c>
      <c r="X183">
        <f t="shared" si="25"/>
        <v>2</v>
      </c>
      <c r="Y183">
        <f t="shared" si="25"/>
        <v>0.5</v>
      </c>
      <c r="AD183">
        <v>170</v>
      </c>
      <c r="AE183">
        <v>3054.7193619273194</v>
      </c>
      <c r="AF183">
        <v>1582.0038093279927</v>
      </c>
      <c r="AG183">
        <v>858.45872134142917</v>
      </c>
      <c r="AH183">
        <v>1031.3784443974162</v>
      </c>
      <c r="AI183">
        <v>717.17588866399819</v>
      </c>
      <c r="AJ183">
        <v>480.32508149293727</v>
      </c>
      <c r="AK183">
        <v>563.18126000116138</v>
      </c>
    </row>
    <row r="184" spans="3:37" x14ac:dyDescent="0.25">
      <c r="G184" s="7"/>
      <c r="I184" s="7"/>
      <c r="K184" s="7"/>
      <c r="M184" s="7"/>
      <c r="O184" s="7"/>
      <c r="P184" s="7"/>
      <c r="Q184" s="7"/>
      <c r="R184" s="1"/>
      <c r="T184" s="1" t="s">
        <v>168</v>
      </c>
      <c r="U184" s="1"/>
      <c r="W184" s="7"/>
      <c r="AD184">
        <v>171</v>
      </c>
      <c r="AE184">
        <v>1808.9584677767302</v>
      </c>
      <c r="AF184">
        <v>1475.9701476519369</v>
      </c>
      <c r="AG184">
        <v>779.21833774887853</v>
      </c>
      <c r="AH184">
        <v>516.85665011417802</v>
      </c>
      <c r="AI184">
        <v>450.41389512211907</v>
      </c>
      <c r="AJ184">
        <v>497.56423649623412</v>
      </c>
      <c r="AK184">
        <v>631.94445516998076</v>
      </c>
    </row>
    <row r="185" spans="3:37" x14ac:dyDescent="0.25">
      <c r="G185" s="7"/>
      <c r="I185" s="7"/>
      <c r="K185" s="7"/>
      <c r="M185" s="7"/>
      <c r="O185" s="7"/>
      <c r="P185" s="7"/>
      <c r="Q185" s="7"/>
      <c r="R185" s="1"/>
      <c r="T185" s="1" t="s">
        <v>169</v>
      </c>
      <c r="U185" s="1"/>
      <c r="W185" s="7"/>
      <c r="AD185">
        <v>172</v>
      </c>
      <c r="AE185">
        <v>1844.7507174604457</v>
      </c>
      <c r="AF185">
        <v>1723.5999236122818</v>
      </c>
      <c r="AG185">
        <v>1435.1424856691024</v>
      </c>
      <c r="AH185">
        <v>406.44808949371634</v>
      </c>
      <c r="AI185">
        <v>627.40448611173667</v>
      </c>
      <c r="AJ185">
        <v>496.60177678104475</v>
      </c>
      <c r="AK185">
        <v>886.54915642894912</v>
      </c>
    </row>
    <row r="186" spans="3:37" x14ac:dyDescent="0.25">
      <c r="O186" s="7"/>
      <c r="P186" s="7"/>
      <c r="Q186" s="7"/>
      <c r="R186" s="1"/>
      <c r="T186" s="1"/>
      <c r="U186" s="1"/>
      <c r="W186" s="7"/>
      <c r="AD186">
        <v>173</v>
      </c>
      <c r="AE186">
        <v>1630.8846029606918</v>
      </c>
      <c r="AF186">
        <v>2030.7549293026191</v>
      </c>
      <c r="AG186">
        <v>667.92911373068432</v>
      </c>
      <c r="AH186">
        <v>853.10993234673936</v>
      </c>
      <c r="AI186">
        <v>807.07266962834103</v>
      </c>
      <c r="AJ186">
        <v>466.26455091372378</v>
      </c>
      <c r="AK186">
        <v>544.89793021463242</v>
      </c>
    </row>
    <row r="187" spans="3:37" x14ac:dyDescent="0.25">
      <c r="O187" s="7"/>
      <c r="P187" s="7"/>
      <c r="Q187" s="7"/>
      <c r="R187" s="1"/>
      <c r="T187" s="1"/>
      <c r="U187" s="1"/>
      <c r="W187" s="7"/>
      <c r="AD187">
        <v>174</v>
      </c>
      <c r="AE187">
        <v>2083.0557338818899</v>
      </c>
      <c r="AF187">
        <v>1862.4909878229505</v>
      </c>
      <c r="AG187">
        <v>790.14201744744616</v>
      </c>
      <c r="AH187">
        <v>610.76492373991869</v>
      </c>
      <c r="AI187">
        <v>541.66924563876535</v>
      </c>
      <c r="AJ187">
        <v>590.49120726173828</v>
      </c>
      <c r="AK187">
        <v>458.91463204557363</v>
      </c>
    </row>
    <row r="188" spans="3:37" x14ac:dyDescent="0.25"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1"/>
      <c r="T188" s="1"/>
      <c r="U188" s="1" t="s">
        <v>50</v>
      </c>
      <c r="V188" t="s">
        <v>4</v>
      </c>
      <c r="W188" s="7" t="str">
        <f>W176</f>
        <v>A, catchment</v>
      </c>
      <c r="X188" t="str">
        <f>X176</f>
        <v>T</v>
      </c>
      <c r="Y188" t="str">
        <f>Y176</f>
        <v>R</v>
      </c>
      <c r="Z188" t="s">
        <v>9</v>
      </c>
      <c r="AD188">
        <v>175</v>
      </c>
      <c r="AE188">
        <v>1014.6765926664847</v>
      </c>
      <c r="AF188">
        <v>1789.3763112062588</v>
      </c>
      <c r="AG188">
        <v>1094.7614342920117</v>
      </c>
      <c r="AH188">
        <v>492.47483875759752</v>
      </c>
      <c r="AI188">
        <v>642.54633457006173</v>
      </c>
      <c r="AJ188">
        <v>1025.4164438781445</v>
      </c>
      <c r="AK188">
        <v>390.90361778427587</v>
      </c>
    </row>
    <row r="189" spans="3:37" x14ac:dyDescent="0.25"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1"/>
      <c r="T189" s="1" t="s">
        <v>17</v>
      </c>
      <c r="U189" s="7">
        <f>U179</f>
        <v>3</v>
      </c>
      <c r="V189" s="7">
        <f>V179</f>
        <v>294.58579186832475</v>
      </c>
      <c r="W189" s="7">
        <f>W179</f>
        <v>2520000</v>
      </c>
      <c r="X189" s="7">
        <f>X179</f>
        <v>8</v>
      </c>
      <c r="Y189" s="7">
        <f>Y179</f>
        <v>4</v>
      </c>
      <c r="AD189">
        <v>176</v>
      </c>
      <c r="AE189">
        <v>1953.9006997074712</v>
      </c>
      <c r="AF189">
        <v>2486.2185318096172</v>
      </c>
      <c r="AG189">
        <v>672.8126186791053</v>
      </c>
      <c r="AH189">
        <v>843.04714547769652</v>
      </c>
      <c r="AI189">
        <v>334.55426383187444</v>
      </c>
      <c r="AJ189">
        <v>515.5273724124994</v>
      </c>
      <c r="AK189">
        <v>207.32649936140839</v>
      </c>
    </row>
    <row r="190" spans="3:37" x14ac:dyDescent="0.25">
      <c r="O190" s="7"/>
      <c r="P190" s="7"/>
      <c r="Q190" s="7"/>
      <c r="R190" s="1"/>
      <c r="T190" s="1" t="s">
        <v>51</v>
      </c>
      <c r="U190" s="7">
        <f>U182</f>
        <v>0.66666666666666663</v>
      </c>
      <c r="V190" s="7">
        <f>V182</f>
        <v>66.913082043513555</v>
      </c>
      <c r="W190" s="7">
        <f>W182</f>
        <v>653333.33333333337</v>
      </c>
      <c r="X190" s="7">
        <f>X182</f>
        <v>2.6666666666666665</v>
      </c>
      <c r="Y190" s="7">
        <f>Y182</f>
        <v>0.66666666666666663</v>
      </c>
      <c r="AD190">
        <v>177</v>
      </c>
      <c r="AE190">
        <v>2387.6623321767484</v>
      </c>
      <c r="AF190">
        <v>1683.2337768615878</v>
      </c>
      <c r="AG190">
        <v>907.45817669903261</v>
      </c>
      <c r="AH190">
        <v>251.28736937322702</v>
      </c>
      <c r="AI190">
        <v>411.40131872644366</v>
      </c>
      <c r="AJ190">
        <v>655.04052471003831</v>
      </c>
      <c r="AK190">
        <v>498.17595758630705</v>
      </c>
    </row>
    <row r="191" spans="3:37" x14ac:dyDescent="0.25"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1"/>
      <c r="T191" s="1"/>
      <c r="U191" s="7"/>
      <c r="V191" s="7">
        <f ca="1">_xlfn.NORM.INV(RAND(), V189, V190)</f>
        <v>402.00584187353638</v>
      </c>
      <c r="W191" s="7">
        <f ca="1">_xlfn.NORM.INV(RAND(), W189, W190)</f>
        <v>2652191.6954889307</v>
      </c>
      <c r="X191" s="7"/>
      <c r="Y191" s="7"/>
      <c r="AD191">
        <v>178</v>
      </c>
      <c r="AE191">
        <v>2133.6887343241715</v>
      </c>
      <c r="AF191">
        <v>1856.9239697726878</v>
      </c>
      <c r="AG191">
        <v>1393.2815796797765</v>
      </c>
      <c r="AH191">
        <v>643.45911517502464</v>
      </c>
      <c r="AI191">
        <v>262.64260251780001</v>
      </c>
      <c r="AJ191">
        <v>720.44988499906003</v>
      </c>
      <c r="AK191">
        <v>379.59112563535342</v>
      </c>
    </row>
    <row r="192" spans="3:37" x14ac:dyDescent="0.25">
      <c r="D192" s="7"/>
      <c r="E192" s="7"/>
      <c r="F192" s="7"/>
      <c r="G192" s="7"/>
      <c r="H192" s="7"/>
      <c r="I192" s="7"/>
      <c r="J192" s="7"/>
      <c r="L192" s="7"/>
      <c r="N192" s="7"/>
      <c r="O192" s="7"/>
      <c r="P192" s="7"/>
      <c r="Q192" s="7"/>
      <c r="R192" s="1"/>
      <c r="T192" s="1" t="s">
        <v>54</v>
      </c>
      <c r="U192" s="7">
        <f ca="1">_xlfn.NORM.INV(RAND(), U189, U190)</f>
        <v>4.1461839598681189</v>
      </c>
      <c r="V192" s="7">
        <f ca="1">V191^0.31</f>
        <v>6.4167043987079593</v>
      </c>
      <c r="W192" s="7">
        <f ca="1">W191^0.5</f>
        <v>1628.5550943977703</v>
      </c>
      <c r="X192" s="7">
        <f ca="1">_xlfn.NORM.INV(RAND(), X189, X190)</f>
        <v>4.468596739297098</v>
      </c>
      <c r="Y192" s="7">
        <f ca="1">_xlfn.NORM.INV(RAND(), Y189, Y190)</f>
        <v>6.2564121380818722</v>
      </c>
      <c r="Z192" s="285">
        <f ca="1">0.0006*U179*V192*W192*X192*Y192</f>
        <v>525.87618984098879</v>
      </c>
      <c r="AB192" s="21">
        <f ca="1">Z192</f>
        <v>525.87618984098879</v>
      </c>
      <c r="AD192">
        <v>179</v>
      </c>
      <c r="AE192">
        <v>2427.4922605977058</v>
      </c>
      <c r="AF192">
        <v>1649.292869391531</v>
      </c>
      <c r="AG192">
        <v>1149.563721602533</v>
      </c>
      <c r="AH192">
        <v>691.66660253339023</v>
      </c>
      <c r="AI192">
        <v>755.50275117430385</v>
      </c>
      <c r="AJ192">
        <v>873.94191649696052</v>
      </c>
      <c r="AK192">
        <v>751.04382059533032</v>
      </c>
    </row>
    <row r="193" spans="2:37" x14ac:dyDescent="0.25">
      <c r="D193" s="7"/>
      <c r="E193" s="7"/>
      <c r="F193" s="7"/>
      <c r="G193" s="284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1"/>
      <c r="T193" s="1"/>
      <c r="U193" s="1"/>
      <c r="W193" s="7"/>
      <c r="AD193">
        <v>180</v>
      </c>
      <c r="AE193">
        <v>2036.1869726003854</v>
      </c>
      <c r="AF193">
        <v>2229.9060460964183</v>
      </c>
      <c r="AG193">
        <v>1135.6342291152025</v>
      </c>
      <c r="AH193">
        <v>826.65642536766939</v>
      </c>
      <c r="AI193">
        <v>864.31796400295696</v>
      </c>
      <c r="AJ193">
        <v>584.09455182647969</v>
      </c>
      <c r="AK193">
        <v>460.45503957120144</v>
      </c>
    </row>
    <row r="194" spans="2:37" x14ac:dyDescent="0.25">
      <c r="O194" s="7"/>
      <c r="P194" s="7"/>
      <c r="Q194" s="7"/>
      <c r="R194" s="1"/>
      <c r="T194" s="1"/>
      <c r="U194" s="1"/>
      <c r="W194" s="7"/>
      <c r="AD194">
        <v>181</v>
      </c>
      <c r="AE194">
        <v>1924.9621315832403</v>
      </c>
      <c r="AF194">
        <v>1126.2423626829082</v>
      </c>
      <c r="AG194">
        <v>1149.7037811775031</v>
      </c>
      <c r="AH194">
        <v>724.0147328989683</v>
      </c>
      <c r="AI194">
        <v>357.95025336138849</v>
      </c>
      <c r="AJ194">
        <v>387.87412533538054</v>
      </c>
      <c r="AK194">
        <v>428.29155582917662</v>
      </c>
    </row>
    <row r="195" spans="2:37" x14ac:dyDescent="0.25">
      <c r="B195" s="342"/>
      <c r="O195" s="7"/>
      <c r="P195" s="7"/>
      <c r="Q195" s="7"/>
      <c r="R195" s="1"/>
      <c r="T195" s="1"/>
      <c r="U195" s="1"/>
      <c r="W195" s="7"/>
      <c r="AD195">
        <v>182</v>
      </c>
      <c r="AE195">
        <v>2026.8524156201838</v>
      </c>
      <c r="AF195">
        <v>1913.0698396582879</v>
      </c>
      <c r="AG195">
        <v>1085.5267025943342</v>
      </c>
      <c r="AH195">
        <v>412.37078083097521</v>
      </c>
      <c r="AI195">
        <v>819.66122833954716</v>
      </c>
      <c r="AJ195">
        <v>554.27744535641705</v>
      </c>
      <c r="AK195">
        <v>352.19823576005723</v>
      </c>
    </row>
    <row r="196" spans="2:37" x14ac:dyDescent="0.25">
      <c r="B196" s="342"/>
      <c r="O196" s="7"/>
      <c r="P196" s="7"/>
      <c r="Q196" s="7"/>
      <c r="R196" s="1"/>
      <c r="T196" s="1"/>
      <c r="U196" s="1"/>
      <c r="W196" s="7"/>
      <c r="AD196">
        <v>183</v>
      </c>
      <c r="AE196">
        <v>2038.1992934566952</v>
      </c>
      <c r="AF196">
        <v>1982.0652513540704</v>
      </c>
      <c r="AG196">
        <v>823.13615274371273</v>
      </c>
      <c r="AH196">
        <v>603.67857184231332</v>
      </c>
      <c r="AI196">
        <v>347.37110116551656</v>
      </c>
      <c r="AJ196">
        <v>332.63937733606707</v>
      </c>
      <c r="AK196">
        <v>212.79589107483713</v>
      </c>
    </row>
    <row r="197" spans="2:37" x14ac:dyDescent="0.25">
      <c r="B197" s="342"/>
      <c r="O197" s="7"/>
      <c r="P197" s="7"/>
      <c r="Q197" s="7"/>
      <c r="R197" s="1"/>
      <c r="T197" s="1"/>
      <c r="U197" s="1"/>
      <c r="W197" s="7"/>
      <c r="AD197">
        <v>184</v>
      </c>
      <c r="AE197">
        <v>1681.9169751067245</v>
      </c>
      <c r="AF197">
        <v>1515.5901895089714</v>
      </c>
      <c r="AG197">
        <v>771.71170940900356</v>
      </c>
      <c r="AH197">
        <v>683.52432915714655</v>
      </c>
      <c r="AI197">
        <v>304.25236868138131</v>
      </c>
      <c r="AJ197">
        <v>812.44242286828558</v>
      </c>
      <c r="AK197">
        <v>253.94063330467921</v>
      </c>
    </row>
    <row r="198" spans="2:37" x14ac:dyDescent="0.25">
      <c r="B198" s="342"/>
      <c r="O198" s="7"/>
      <c r="P198" s="7"/>
      <c r="Q198" s="7"/>
      <c r="R198" s="1"/>
      <c r="T198" s="1"/>
      <c r="U198" s="1"/>
      <c r="W198" s="7"/>
      <c r="AD198">
        <v>185</v>
      </c>
      <c r="AE198">
        <v>2958.6534607145782</v>
      </c>
      <c r="AF198">
        <v>1657.1879788047106</v>
      </c>
      <c r="AG198">
        <v>522.43494185745328</v>
      </c>
      <c r="AH198">
        <v>558.61911077064167</v>
      </c>
      <c r="AI198">
        <v>516.86409555732746</v>
      </c>
      <c r="AJ198">
        <v>340.12996613833315</v>
      </c>
      <c r="AK198">
        <v>459.36595547434388</v>
      </c>
    </row>
    <row r="199" spans="2:37" x14ac:dyDescent="0.25">
      <c r="H199" s="7"/>
      <c r="J199" s="7"/>
      <c r="L199" s="7"/>
      <c r="N199" s="7"/>
      <c r="O199" s="7"/>
      <c r="P199" s="7"/>
      <c r="Q199" s="7"/>
      <c r="R199" s="1"/>
      <c r="T199" s="1"/>
      <c r="U199" s="1"/>
      <c r="W199" s="7"/>
      <c r="Y199" s="7"/>
      <c r="Z199" s="1"/>
      <c r="AD199">
        <v>186</v>
      </c>
      <c r="AE199">
        <v>1711.4872267102764</v>
      </c>
      <c r="AF199">
        <v>1223.6964377287186</v>
      </c>
      <c r="AG199">
        <v>1068.57989598219</v>
      </c>
      <c r="AH199">
        <v>895.46760336976263</v>
      </c>
      <c r="AI199">
        <v>488.46038469760759</v>
      </c>
      <c r="AJ199">
        <v>680.49731560962243</v>
      </c>
      <c r="AK199">
        <v>278.79660901421403</v>
      </c>
    </row>
    <row r="200" spans="2:37" x14ac:dyDescent="0.25">
      <c r="O200" s="7"/>
      <c r="P200" s="7"/>
      <c r="Q200" s="7"/>
      <c r="R200" s="1"/>
      <c r="T200" s="1"/>
      <c r="U200" s="1"/>
      <c r="W200" s="10"/>
      <c r="AD200">
        <v>187</v>
      </c>
      <c r="AE200">
        <v>1990.8936620551967</v>
      </c>
      <c r="AF200">
        <v>3258.2560285455552</v>
      </c>
      <c r="AG200">
        <v>956.51702987770591</v>
      </c>
      <c r="AH200">
        <v>961.86983369849031</v>
      </c>
      <c r="AI200">
        <v>360.61587529965209</v>
      </c>
      <c r="AJ200">
        <v>700.13293537407742</v>
      </c>
      <c r="AK200">
        <v>373.40327386313868</v>
      </c>
    </row>
    <row r="201" spans="2:37" x14ac:dyDescent="0.25">
      <c r="O201" s="7"/>
      <c r="P201" s="7"/>
      <c r="Q201" s="7"/>
      <c r="R201" s="1"/>
      <c r="T201" s="1"/>
      <c r="U201" s="1"/>
      <c r="W201" s="10"/>
      <c r="AD201">
        <v>188</v>
      </c>
      <c r="AE201">
        <v>1664.5914725809471</v>
      </c>
      <c r="AF201">
        <v>2245.2110076197418</v>
      </c>
      <c r="AG201">
        <v>1099.5328202509725</v>
      </c>
      <c r="AH201">
        <v>634.47689798730903</v>
      </c>
      <c r="AI201">
        <v>127.1859965651683</v>
      </c>
      <c r="AJ201">
        <v>415.07486386579001</v>
      </c>
      <c r="AK201">
        <v>308.17278251052534</v>
      </c>
    </row>
    <row r="202" spans="2:37" x14ac:dyDescent="0.25">
      <c r="O202" s="7"/>
      <c r="P202" s="7"/>
      <c r="Q202" s="7"/>
      <c r="R202" s="1"/>
      <c r="T202" s="1"/>
      <c r="U202" s="1"/>
      <c r="W202" s="7"/>
      <c r="AD202">
        <v>189</v>
      </c>
      <c r="AE202">
        <v>2851.5355551437424</v>
      </c>
      <c r="AF202">
        <v>1936.4363385076711</v>
      </c>
      <c r="AG202">
        <v>1099.8138046047486</v>
      </c>
      <c r="AH202">
        <v>323.1525528497553</v>
      </c>
      <c r="AI202">
        <v>829.47370324589269</v>
      </c>
      <c r="AJ202">
        <v>415.16347778949688</v>
      </c>
      <c r="AK202">
        <v>406.96859722433862</v>
      </c>
    </row>
    <row r="203" spans="2:37" x14ac:dyDescent="0.25">
      <c r="O203" s="7"/>
      <c r="P203" s="7"/>
      <c r="Q203" s="7"/>
      <c r="R203" s="1"/>
      <c r="T203" s="1"/>
      <c r="U203" s="1"/>
      <c r="W203" s="7"/>
      <c r="AD203">
        <v>190</v>
      </c>
      <c r="AE203">
        <v>1861.0860420388269</v>
      </c>
      <c r="AF203">
        <v>1291.2698225209658</v>
      </c>
      <c r="AG203">
        <v>754.46526088728842</v>
      </c>
      <c r="AH203">
        <v>559.71372713520952</v>
      </c>
      <c r="AI203">
        <v>653.09061614564075</v>
      </c>
      <c r="AJ203">
        <v>688.45599895032478</v>
      </c>
      <c r="AK203">
        <v>572.30299640774149</v>
      </c>
    </row>
    <row r="204" spans="2:37" x14ac:dyDescent="0.25">
      <c r="O204" s="7"/>
      <c r="P204" s="7"/>
      <c r="Q204" s="7"/>
      <c r="R204" s="1"/>
      <c r="T204" s="1"/>
      <c r="U204" s="1"/>
      <c r="W204" s="7"/>
      <c r="AD204">
        <v>191</v>
      </c>
      <c r="AE204">
        <v>2733.9359844698693</v>
      </c>
      <c r="AF204">
        <v>1507.3726755497225</v>
      </c>
      <c r="AG204">
        <v>876.16711231737156</v>
      </c>
      <c r="AH204">
        <v>771.36388651405969</v>
      </c>
      <c r="AI204">
        <v>303.77157462356979</v>
      </c>
      <c r="AJ204">
        <v>496.98055763896639</v>
      </c>
      <c r="AK204">
        <v>-123.98163941404589</v>
      </c>
    </row>
    <row r="205" spans="2:37" ht="28.5" x14ac:dyDescent="0.45">
      <c r="C205" s="281"/>
      <c r="O205" s="7"/>
      <c r="P205" s="7"/>
      <c r="Q205" s="7"/>
      <c r="R205" s="1"/>
      <c r="T205" s="290" t="s">
        <v>70</v>
      </c>
      <c r="U205" s="1"/>
      <c r="W205" s="7"/>
      <c r="AD205">
        <v>192</v>
      </c>
      <c r="AE205">
        <v>1896.8476882247223</v>
      </c>
      <c r="AF205">
        <v>1489.4112633439074</v>
      </c>
      <c r="AG205">
        <v>950.96757477331664</v>
      </c>
      <c r="AH205">
        <v>606.97510339395194</v>
      </c>
      <c r="AI205">
        <v>519.48587322572894</v>
      </c>
      <c r="AJ205">
        <v>886.40138760856382</v>
      </c>
      <c r="AK205">
        <v>542.86453490268309</v>
      </c>
    </row>
    <row r="206" spans="2:37" x14ac:dyDescent="0.25">
      <c r="G206" s="341"/>
      <c r="H206" s="341"/>
      <c r="I206" s="341"/>
      <c r="J206" s="341"/>
      <c r="K206" s="341"/>
      <c r="L206" s="341"/>
      <c r="M206" s="341"/>
      <c r="N206" s="341"/>
      <c r="O206" s="7"/>
      <c r="P206" s="7"/>
      <c r="Q206" s="7"/>
      <c r="R206" s="1"/>
      <c r="T206" s="1"/>
      <c r="U206" s="1"/>
      <c r="W206" s="7"/>
      <c r="AD206">
        <v>193</v>
      </c>
      <c r="AE206">
        <v>1973.2592520061016</v>
      </c>
      <c r="AF206">
        <v>2046.0083030376009</v>
      </c>
      <c r="AG206">
        <v>861.67616615430632</v>
      </c>
      <c r="AH206">
        <v>1083.1645906634826</v>
      </c>
      <c r="AI206">
        <v>526.73571260966219</v>
      </c>
      <c r="AJ206">
        <v>473.51284327401476</v>
      </c>
      <c r="AK206">
        <v>424.25342874628342</v>
      </c>
    </row>
    <row r="207" spans="2:37" x14ac:dyDescent="0.25">
      <c r="O207" s="7"/>
      <c r="P207" s="7"/>
      <c r="Q207" s="7"/>
      <c r="R207" s="1"/>
      <c r="T207" s="1"/>
      <c r="U207" s="9" t="s">
        <v>26</v>
      </c>
      <c r="V207" t="s">
        <v>4</v>
      </c>
      <c r="W207" s="7" t="s">
        <v>46</v>
      </c>
      <c r="X207" t="s">
        <v>45</v>
      </c>
      <c r="Y207" t="s">
        <v>47</v>
      </c>
      <c r="AD207">
        <v>194</v>
      </c>
      <c r="AE207">
        <v>1279.2932837010715</v>
      </c>
      <c r="AF207">
        <v>1761.906685469361</v>
      </c>
      <c r="AG207">
        <v>1070.8035673538707</v>
      </c>
      <c r="AH207">
        <v>609.65893427784124</v>
      </c>
      <c r="AI207">
        <v>490.47828147860986</v>
      </c>
      <c r="AJ207">
        <v>538.46693782923103</v>
      </c>
      <c r="AK207">
        <v>274.71253425651139</v>
      </c>
    </row>
    <row r="208" spans="2:37" x14ac:dyDescent="0.25">
      <c r="E208" s="283"/>
      <c r="G208" s="10"/>
      <c r="H208" s="288"/>
      <c r="I208" s="10"/>
      <c r="J208" s="288"/>
      <c r="K208" s="10"/>
      <c r="L208" s="288"/>
      <c r="M208" s="10"/>
      <c r="N208" s="288"/>
      <c r="O208" s="7"/>
      <c r="P208" s="7"/>
      <c r="Q208" s="7"/>
      <c r="R208" s="1"/>
      <c r="T208" s="1" t="s">
        <v>15</v>
      </c>
      <c r="U208" s="1">
        <f t="shared" ref="U208:U209" si="26">U24</f>
        <v>1</v>
      </c>
      <c r="V208" s="283">
        <f>H11</f>
        <v>93.846545737784069</v>
      </c>
      <c r="W208" s="10">
        <f>K11</f>
        <v>560000</v>
      </c>
      <c r="X208">
        <f>M11</f>
        <v>0</v>
      </c>
      <c r="Y208" s="288">
        <f>P11</f>
        <v>2</v>
      </c>
      <c r="AD208">
        <v>195</v>
      </c>
      <c r="AE208">
        <v>1914.46316315692</v>
      </c>
      <c r="AF208">
        <v>1726.5515111198865</v>
      </c>
      <c r="AG208">
        <v>1407.1728833196662</v>
      </c>
      <c r="AH208">
        <v>829.02667990180601</v>
      </c>
      <c r="AI208">
        <v>518.68575939893151</v>
      </c>
      <c r="AJ208">
        <v>490.28875309446039</v>
      </c>
      <c r="AK208">
        <v>485.66212258843632</v>
      </c>
    </row>
    <row r="209" spans="3:37" x14ac:dyDescent="0.25">
      <c r="E209" s="283"/>
      <c r="G209" s="10"/>
      <c r="I209" s="10"/>
      <c r="K209" s="10"/>
      <c r="M209" s="10"/>
      <c r="O209" s="7"/>
      <c r="P209" s="7"/>
      <c r="Q209" s="7"/>
      <c r="R209" s="1"/>
      <c r="T209" s="1" t="s">
        <v>16</v>
      </c>
      <c r="U209" s="1">
        <f t="shared" si="26"/>
        <v>5</v>
      </c>
      <c r="V209" s="283">
        <f>I11</f>
        <v>495.32503799886541</v>
      </c>
      <c r="W209" s="10">
        <f>L11</f>
        <v>4480000</v>
      </c>
      <c r="X209">
        <f>N11</f>
        <v>16</v>
      </c>
      <c r="Y209">
        <f>Q11</f>
        <v>6</v>
      </c>
      <c r="AD209">
        <v>196</v>
      </c>
      <c r="AE209">
        <v>2499.1879297447222</v>
      </c>
      <c r="AF209">
        <v>2699.6298889806508</v>
      </c>
      <c r="AG209">
        <v>1035.7816266135537</v>
      </c>
      <c r="AH209">
        <v>503.15769536445526</v>
      </c>
      <c r="AI209">
        <v>589.92530844260807</v>
      </c>
      <c r="AJ209">
        <v>616.37982232137369</v>
      </c>
      <c r="AK209">
        <v>143.09246535911103</v>
      </c>
    </row>
    <row r="210" spans="3:37" x14ac:dyDescent="0.25">
      <c r="E210" s="283"/>
      <c r="G210" s="284"/>
      <c r="I210" s="284"/>
      <c r="K210" s="284"/>
      <c r="M210" s="284"/>
      <c r="O210" s="7"/>
      <c r="P210" s="7"/>
      <c r="Q210" s="7"/>
      <c r="R210" s="1"/>
      <c r="T210" s="1" t="s">
        <v>17</v>
      </c>
      <c r="U210" s="1">
        <f>AVERAGE(U208:U209)</f>
        <v>3</v>
      </c>
      <c r="V210">
        <f t="shared" ref="V210:Y210" si="27">AVERAGE(V208:V209)</f>
        <v>294.58579186832475</v>
      </c>
      <c r="W210">
        <f t="shared" si="27"/>
        <v>2520000</v>
      </c>
      <c r="X210">
        <f t="shared" si="27"/>
        <v>8</v>
      </c>
      <c r="Y210">
        <f t="shared" si="27"/>
        <v>4</v>
      </c>
      <c r="AD210">
        <v>197</v>
      </c>
      <c r="AE210">
        <v>2334.1600859063528</v>
      </c>
      <c r="AF210">
        <v>2262.3240946859519</v>
      </c>
      <c r="AG210">
        <v>1068.6415724360945</v>
      </c>
      <c r="AH210">
        <v>745.79060887090554</v>
      </c>
      <c r="AI210">
        <v>539.36752478524932</v>
      </c>
      <c r="AJ210">
        <v>197.74483073678786</v>
      </c>
      <c r="AK210">
        <v>724.95235420847564</v>
      </c>
    </row>
    <row r="211" spans="3:37" x14ac:dyDescent="0.25">
      <c r="O211" s="7"/>
      <c r="P211" s="7"/>
      <c r="Q211" s="7"/>
      <c r="R211" s="1"/>
      <c r="T211" s="1"/>
      <c r="U211" s="1"/>
      <c r="W211" s="7"/>
      <c r="AD211">
        <v>198</v>
      </c>
      <c r="AE211">
        <v>1586.9648467854749</v>
      </c>
      <c r="AF211">
        <v>2027.6308109145139</v>
      </c>
      <c r="AG211">
        <v>1264.0054942768272</v>
      </c>
      <c r="AH211">
        <v>502.41769599272453</v>
      </c>
      <c r="AI211">
        <v>650.06379072495918</v>
      </c>
      <c r="AJ211">
        <v>602.39019844349457</v>
      </c>
      <c r="AK211">
        <v>337.83544553164046</v>
      </c>
    </row>
    <row r="212" spans="3:37" x14ac:dyDescent="0.25">
      <c r="O212" s="7"/>
      <c r="P212" s="7"/>
      <c r="Q212" s="7"/>
      <c r="R212" s="1"/>
      <c r="T212" s="1"/>
      <c r="U212" s="1"/>
      <c r="W212" s="7"/>
      <c r="AD212">
        <v>199</v>
      </c>
      <c r="AE212">
        <v>2133.9347717341952</v>
      </c>
      <c r="AF212">
        <v>1158.2799797379055</v>
      </c>
      <c r="AG212">
        <v>1190.1597178768304</v>
      </c>
      <c r="AH212">
        <v>515.43253772097353</v>
      </c>
      <c r="AI212">
        <v>693.30358767699192</v>
      </c>
      <c r="AJ212">
        <v>588.65603660432134</v>
      </c>
      <c r="AK212">
        <v>253.78199226246423</v>
      </c>
    </row>
    <row r="213" spans="3:37" x14ac:dyDescent="0.25">
      <c r="C213" s="161"/>
      <c r="E213" s="3"/>
      <c r="H213" s="3"/>
      <c r="K213" s="3"/>
      <c r="N213" s="3"/>
      <c r="O213" s="7"/>
      <c r="P213" s="7"/>
      <c r="Q213" s="7"/>
      <c r="R213" s="1"/>
      <c r="T213" s="165" t="s">
        <v>48</v>
      </c>
      <c r="U213" s="1">
        <f>(U209-U208)/6</f>
        <v>0.66666666666666663</v>
      </c>
      <c r="V213">
        <f t="shared" ref="V213:Y213" si="28">(V209-V208)/6</f>
        <v>66.913082043513555</v>
      </c>
      <c r="W213">
        <f t="shared" si="28"/>
        <v>653333.33333333337</v>
      </c>
      <c r="X213">
        <f t="shared" si="28"/>
        <v>2.6666666666666665</v>
      </c>
      <c r="Y213">
        <f t="shared" si="28"/>
        <v>0.66666666666666663</v>
      </c>
      <c r="AD213">
        <v>200</v>
      </c>
      <c r="AE213">
        <v>1772.5009713201366</v>
      </c>
      <c r="AF213">
        <v>1006.3945155423252</v>
      </c>
      <c r="AG213">
        <v>700.15728299507703</v>
      </c>
      <c r="AH213">
        <v>781.23240885858024</v>
      </c>
      <c r="AI213">
        <v>529.55479250543465</v>
      </c>
      <c r="AJ213">
        <v>737.73930225750746</v>
      </c>
      <c r="AK213">
        <v>413.72634260770121</v>
      </c>
    </row>
    <row r="214" spans="3:37" x14ac:dyDescent="0.25">
      <c r="O214" s="7"/>
      <c r="P214" s="7"/>
      <c r="Q214" s="7"/>
      <c r="R214" s="1"/>
      <c r="T214" s="1" t="s">
        <v>49</v>
      </c>
      <c r="U214" s="1">
        <f>(U209-U208)/8</f>
        <v>0.5</v>
      </c>
      <c r="V214">
        <f t="shared" ref="V214:Y214" si="29">(V209-V208)/8</f>
        <v>50.184811532635166</v>
      </c>
      <c r="W214">
        <f t="shared" si="29"/>
        <v>490000</v>
      </c>
      <c r="X214">
        <f t="shared" si="29"/>
        <v>2</v>
      </c>
      <c r="Y214">
        <f t="shared" si="29"/>
        <v>0.5</v>
      </c>
      <c r="AD214">
        <v>201</v>
      </c>
      <c r="AE214">
        <v>2408.2742273081917</v>
      </c>
      <c r="AF214">
        <v>1116.5821611245492</v>
      </c>
      <c r="AG214">
        <v>1101.3631142157733</v>
      </c>
      <c r="AH214">
        <v>922.57206092284696</v>
      </c>
      <c r="AI214">
        <v>329.18475578236945</v>
      </c>
      <c r="AJ214">
        <v>226.1403508344614</v>
      </c>
      <c r="AK214">
        <v>634.73573897134827</v>
      </c>
    </row>
    <row r="215" spans="3:37" x14ac:dyDescent="0.25">
      <c r="G215" s="7"/>
      <c r="I215" s="7"/>
      <c r="K215" s="7"/>
      <c r="M215" s="7"/>
      <c r="O215" s="7"/>
      <c r="P215" s="7"/>
      <c r="Q215" s="7"/>
      <c r="R215" s="1"/>
      <c r="T215" s="1" t="s">
        <v>168</v>
      </c>
      <c r="U215" s="1"/>
      <c r="W215" s="7"/>
      <c r="AD215">
        <v>202</v>
      </c>
      <c r="AE215">
        <v>1856.8528720932527</v>
      </c>
      <c r="AF215">
        <v>1596.4719757875482</v>
      </c>
      <c r="AG215">
        <v>859.52215278182825</v>
      </c>
      <c r="AH215">
        <v>682.38746656724834</v>
      </c>
      <c r="AI215">
        <v>391.02753689476418</v>
      </c>
      <c r="AJ215">
        <v>621.32253915135766</v>
      </c>
      <c r="AK215">
        <v>1109.5132615622108</v>
      </c>
    </row>
    <row r="216" spans="3:37" x14ac:dyDescent="0.25">
      <c r="G216" s="7"/>
      <c r="I216" s="7"/>
      <c r="K216" s="7"/>
      <c r="M216" s="7"/>
      <c r="O216" s="7"/>
      <c r="P216" s="7"/>
      <c r="Q216" s="7"/>
      <c r="R216" s="1"/>
      <c r="T216" s="1" t="s">
        <v>169</v>
      </c>
      <c r="U216" s="1"/>
      <c r="W216" s="7"/>
      <c r="AD216">
        <v>203</v>
      </c>
      <c r="AE216">
        <v>1833.9076395815121</v>
      </c>
      <c r="AF216">
        <v>2052.3683295370975</v>
      </c>
      <c r="AG216">
        <v>1014.2559293318679</v>
      </c>
      <c r="AH216">
        <v>1002.5369847777</v>
      </c>
      <c r="AI216">
        <v>275.35635982396201</v>
      </c>
      <c r="AJ216">
        <v>176.19316770398777</v>
      </c>
      <c r="AK216">
        <v>542.43729305961995</v>
      </c>
    </row>
    <row r="217" spans="3:37" x14ac:dyDescent="0.25">
      <c r="O217" s="7"/>
      <c r="P217" s="7"/>
      <c r="Q217" s="7"/>
      <c r="R217" s="1"/>
      <c r="T217" s="1"/>
      <c r="U217" s="1"/>
      <c r="W217" s="7"/>
      <c r="AD217">
        <v>204</v>
      </c>
      <c r="AE217">
        <v>1651.5826872073305</v>
      </c>
      <c r="AF217">
        <v>1809.8507067990029</v>
      </c>
      <c r="AG217">
        <v>641.8254246414765</v>
      </c>
      <c r="AH217">
        <v>654.42359961768034</v>
      </c>
      <c r="AI217">
        <v>792.78521491830895</v>
      </c>
      <c r="AJ217">
        <v>758.36552018745863</v>
      </c>
      <c r="AK217">
        <v>214.21737720207483</v>
      </c>
    </row>
    <row r="218" spans="3:37" x14ac:dyDescent="0.25">
      <c r="O218" s="7"/>
      <c r="P218" s="7"/>
      <c r="Q218" s="7"/>
      <c r="R218" s="1"/>
      <c r="T218" s="1"/>
      <c r="U218" s="1"/>
      <c r="W218" s="7"/>
      <c r="AD218">
        <v>205</v>
      </c>
      <c r="AE218">
        <v>1089.5368947549789</v>
      </c>
      <c r="AF218">
        <v>2001.9154596058845</v>
      </c>
      <c r="AG218">
        <v>1037.744858167807</v>
      </c>
      <c r="AH218">
        <v>484.24327107700645</v>
      </c>
      <c r="AI218">
        <v>202.30075710052841</v>
      </c>
      <c r="AJ218">
        <v>472.95990683970894</v>
      </c>
      <c r="AK218">
        <v>787.49731330032535</v>
      </c>
    </row>
    <row r="219" spans="3:37" x14ac:dyDescent="0.25"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1"/>
      <c r="T219" s="1"/>
      <c r="U219" s="1" t="s">
        <v>50</v>
      </c>
      <c r="V219" t="s">
        <v>4</v>
      </c>
      <c r="W219" s="7" t="str">
        <f>W207</f>
        <v>A, catchment</v>
      </c>
      <c r="X219" t="str">
        <f>X207</f>
        <v>T</v>
      </c>
      <c r="Y219" t="str">
        <f>Y207</f>
        <v>R</v>
      </c>
      <c r="Z219" t="s">
        <v>9</v>
      </c>
      <c r="AD219">
        <v>206</v>
      </c>
      <c r="AE219">
        <v>2177.6949563760677</v>
      </c>
      <c r="AF219">
        <v>1635.7887511083768</v>
      </c>
      <c r="AG219">
        <v>1170.3233899118709</v>
      </c>
      <c r="AH219">
        <v>707.89600625588434</v>
      </c>
      <c r="AI219">
        <v>424.58425932638227</v>
      </c>
      <c r="AJ219">
        <v>389.12186954237484</v>
      </c>
      <c r="AK219">
        <v>339.97174271203528</v>
      </c>
    </row>
    <row r="220" spans="3:37" x14ac:dyDescent="0.25"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1"/>
      <c r="T220" s="1" t="s">
        <v>17</v>
      </c>
      <c r="U220" s="7">
        <f>U210</f>
        <v>3</v>
      </c>
      <c r="V220" s="7">
        <f>V210</f>
        <v>294.58579186832475</v>
      </c>
      <c r="W220" s="7">
        <f>W210</f>
        <v>2520000</v>
      </c>
      <c r="X220" s="7">
        <f>X210</f>
        <v>8</v>
      </c>
      <c r="Y220" s="7">
        <f>Y210</f>
        <v>4</v>
      </c>
      <c r="AD220">
        <v>207</v>
      </c>
      <c r="AE220">
        <v>1831.9924941785057</v>
      </c>
      <c r="AF220">
        <v>2567.0979736981408</v>
      </c>
      <c r="AG220">
        <v>1177.9576847631026</v>
      </c>
      <c r="AH220">
        <v>668.11941212394231</v>
      </c>
      <c r="AI220">
        <v>768.49193559854837</v>
      </c>
      <c r="AJ220">
        <v>213.78541431642651</v>
      </c>
      <c r="AK220">
        <v>614.13559451326194</v>
      </c>
    </row>
    <row r="221" spans="3:37" x14ac:dyDescent="0.25">
      <c r="O221" s="7"/>
      <c r="P221" s="7"/>
      <c r="Q221" s="7"/>
      <c r="R221" s="1"/>
      <c r="T221" s="1" t="s">
        <v>51</v>
      </c>
      <c r="U221" s="7">
        <f>U213</f>
        <v>0.66666666666666663</v>
      </c>
      <c r="V221" s="7">
        <f>V213</f>
        <v>66.913082043513555</v>
      </c>
      <c r="W221" s="7">
        <f>W213</f>
        <v>653333.33333333337</v>
      </c>
      <c r="X221" s="7">
        <f>X213</f>
        <v>2.6666666666666665</v>
      </c>
      <c r="Y221" s="7">
        <f>Y213</f>
        <v>0.66666666666666663</v>
      </c>
      <c r="AD221">
        <v>208</v>
      </c>
      <c r="AE221">
        <v>1883.9464518019015</v>
      </c>
      <c r="AF221">
        <v>2577.1134148826468</v>
      </c>
      <c r="AG221">
        <v>461.46259112746452</v>
      </c>
      <c r="AH221">
        <v>544.6336727066556</v>
      </c>
      <c r="AI221">
        <v>405.66038307746652</v>
      </c>
      <c r="AJ221">
        <v>466.45949498682023</v>
      </c>
      <c r="AK221">
        <v>491.97160690121154</v>
      </c>
    </row>
    <row r="222" spans="3:37" x14ac:dyDescent="0.25"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1"/>
      <c r="T222" s="1"/>
      <c r="U222" s="7"/>
      <c r="V222" s="7">
        <f ca="1">_xlfn.NORM.INV(RAND(), V220, V221)</f>
        <v>246.03037896892022</v>
      </c>
      <c r="W222" s="7">
        <f ca="1">_xlfn.NORM.INV(RAND(), W220, W221)</f>
        <v>2093849.7908770305</v>
      </c>
      <c r="X222" s="7"/>
      <c r="Y222" s="7"/>
      <c r="AD222">
        <v>209</v>
      </c>
      <c r="AE222">
        <v>1795.1198675786993</v>
      </c>
      <c r="AF222">
        <v>1897.4447512517452</v>
      </c>
      <c r="AG222">
        <v>570.66752325394464</v>
      </c>
      <c r="AH222">
        <v>1021.7644850119603</v>
      </c>
      <c r="AI222">
        <v>753.03062974254465</v>
      </c>
      <c r="AJ222">
        <v>932.94539959972997</v>
      </c>
      <c r="AK222">
        <v>272.60355754136515</v>
      </c>
    </row>
    <row r="223" spans="3:37" x14ac:dyDescent="0.25">
      <c r="D223" s="7"/>
      <c r="E223" s="7"/>
      <c r="F223" s="7"/>
      <c r="G223" s="7"/>
      <c r="H223" s="7"/>
      <c r="I223" s="7"/>
      <c r="J223" s="7"/>
      <c r="L223" s="7"/>
      <c r="N223" s="7"/>
      <c r="O223" s="7"/>
      <c r="P223" s="7"/>
      <c r="Q223" s="7"/>
      <c r="R223" s="1"/>
      <c r="T223" s="1" t="s">
        <v>54</v>
      </c>
      <c r="U223" s="7">
        <f ca="1">_xlfn.NORM.INV(RAND(), U220, U221)</f>
        <v>3.249765331538498</v>
      </c>
      <c r="V223" s="7">
        <f ca="1">V222^0.31</f>
        <v>5.5106966901531322</v>
      </c>
      <c r="W223" s="7">
        <f ca="1">W222^0.5</f>
        <v>1447.0140949130491</v>
      </c>
      <c r="X223" s="7">
        <f ca="1">_xlfn.NORM.INV(RAND(), X220, X221)</f>
        <v>4.0489912560641201</v>
      </c>
      <c r="Y223" s="7">
        <f ca="1">_xlfn.NORM.INV(RAND(), Y220, Y221)</f>
        <v>3.3320972295559961</v>
      </c>
      <c r="Z223" s="285">
        <f ca="1">0.0006*U210*V223*W223*X223*Y223</f>
        <v>193.64945496859701</v>
      </c>
      <c r="AB223" s="21">
        <f ca="1">Z223</f>
        <v>193.64945496859701</v>
      </c>
      <c r="AD223">
        <v>210</v>
      </c>
      <c r="AE223">
        <v>1209.9570286576482</v>
      </c>
      <c r="AF223">
        <v>1319.0706432240856</v>
      </c>
      <c r="AG223">
        <v>849.14475072284654</v>
      </c>
      <c r="AH223">
        <v>818.08812702247656</v>
      </c>
      <c r="AI223">
        <v>559.55118807452573</v>
      </c>
      <c r="AJ223">
        <v>875.83066648642591</v>
      </c>
      <c r="AK223">
        <v>457.2610020920406</v>
      </c>
    </row>
    <row r="224" spans="3:37" x14ac:dyDescent="0.25">
      <c r="D224" s="7"/>
      <c r="E224" s="7"/>
      <c r="F224" s="7"/>
      <c r="G224" s="284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1"/>
      <c r="T224" s="1"/>
      <c r="U224" s="1"/>
      <c r="W224" s="7"/>
      <c r="AD224">
        <v>211</v>
      </c>
      <c r="AE224">
        <v>1646.5869823103533</v>
      </c>
      <c r="AF224">
        <v>2071.1509803092881</v>
      </c>
      <c r="AG224">
        <v>1087.5412120713329</v>
      </c>
      <c r="AH224">
        <v>865.25557255790591</v>
      </c>
      <c r="AI224">
        <v>338.95014703494707</v>
      </c>
      <c r="AJ224">
        <v>573.32355864106262</v>
      </c>
      <c r="AK224">
        <v>349.91858866169582</v>
      </c>
    </row>
    <row r="225" spans="2:37" x14ac:dyDescent="0.25">
      <c r="O225" s="7"/>
      <c r="P225" s="7"/>
      <c r="Q225" s="7"/>
      <c r="R225" s="1"/>
      <c r="T225" s="1"/>
      <c r="U225" s="1"/>
      <c r="W225" s="7"/>
      <c r="AD225">
        <v>212</v>
      </c>
      <c r="AE225">
        <v>1879.4633635273206</v>
      </c>
      <c r="AF225">
        <v>2190.3337570205667</v>
      </c>
      <c r="AG225">
        <v>1030.8662497637893</v>
      </c>
      <c r="AH225">
        <v>334.67267628660699</v>
      </c>
      <c r="AI225">
        <v>300.11691736482129</v>
      </c>
      <c r="AJ225">
        <v>370.85717704185225</v>
      </c>
      <c r="AK225">
        <v>371.07294416992977</v>
      </c>
    </row>
    <row r="226" spans="2:37" x14ac:dyDescent="0.25">
      <c r="B226" s="342"/>
      <c r="O226" s="7"/>
      <c r="P226" s="7"/>
      <c r="Q226" s="7"/>
      <c r="R226" s="1"/>
      <c r="T226" s="1"/>
      <c r="U226" s="1"/>
      <c r="W226" s="7"/>
      <c r="AD226">
        <v>213</v>
      </c>
      <c r="AE226">
        <v>1601.5098573074044</v>
      </c>
      <c r="AF226">
        <v>1148.5362843474356</v>
      </c>
      <c r="AG226">
        <v>966.16094523391598</v>
      </c>
      <c r="AH226">
        <v>637.86425552189064</v>
      </c>
      <c r="AI226">
        <v>407.04133444415021</v>
      </c>
      <c r="AJ226">
        <v>817.29896310033678</v>
      </c>
      <c r="AK226">
        <v>797.05340625660597</v>
      </c>
    </row>
    <row r="227" spans="2:37" x14ac:dyDescent="0.25">
      <c r="B227" s="342"/>
      <c r="O227" s="7"/>
      <c r="P227" s="7"/>
      <c r="Q227" s="7"/>
      <c r="R227" s="1"/>
      <c r="T227" s="1"/>
      <c r="U227" s="1"/>
      <c r="W227" s="7"/>
      <c r="AD227">
        <v>214</v>
      </c>
      <c r="AE227">
        <v>2213.6038779332266</v>
      </c>
      <c r="AF227">
        <v>1505.1501496664475</v>
      </c>
      <c r="AG227">
        <v>1220.307328159106</v>
      </c>
      <c r="AH227">
        <v>663.64597766307634</v>
      </c>
      <c r="AI227">
        <v>247.64283560040781</v>
      </c>
      <c r="AJ227">
        <v>534.85100096723477</v>
      </c>
      <c r="AK227">
        <v>607.46052957516565</v>
      </c>
    </row>
    <row r="228" spans="2:37" x14ac:dyDescent="0.25">
      <c r="B228" s="342"/>
      <c r="O228" s="7"/>
      <c r="P228" s="7"/>
      <c r="Q228" s="7"/>
      <c r="R228" s="1"/>
      <c r="T228" s="1"/>
      <c r="U228" s="1"/>
      <c r="W228" s="7"/>
      <c r="AD228">
        <v>215</v>
      </c>
      <c r="AE228">
        <v>1298.6278257835465</v>
      </c>
      <c r="AF228">
        <v>1906.1876569362223</v>
      </c>
      <c r="AG228">
        <v>789.4601486055235</v>
      </c>
      <c r="AH228">
        <v>763.43350258095302</v>
      </c>
      <c r="AI228">
        <v>156.11750940907604</v>
      </c>
      <c r="AJ228">
        <v>501.14168632177513</v>
      </c>
      <c r="AK228">
        <v>255.62855859969116</v>
      </c>
    </row>
    <row r="229" spans="2:37" x14ac:dyDescent="0.25">
      <c r="B229" s="342"/>
      <c r="O229" s="7"/>
      <c r="P229" s="7"/>
      <c r="Q229" s="7"/>
      <c r="R229" s="1"/>
      <c r="T229" s="1"/>
      <c r="U229" s="1"/>
      <c r="W229" s="7"/>
      <c r="AD229">
        <v>216</v>
      </c>
      <c r="AE229">
        <v>1589.9338112507246</v>
      </c>
      <c r="AF229">
        <v>2923.5739039308128</v>
      </c>
      <c r="AG229">
        <v>1048.9659237082969</v>
      </c>
      <c r="AH229">
        <v>672.6551651720024</v>
      </c>
      <c r="AI229">
        <v>842.15124965872144</v>
      </c>
      <c r="AJ229">
        <v>528.9091587839572</v>
      </c>
      <c r="AK229">
        <v>352.59587286792777</v>
      </c>
    </row>
    <row r="230" spans="2:37" x14ac:dyDescent="0.25">
      <c r="H230" s="7"/>
      <c r="I230" s="7"/>
      <c r="O230" s="7"/>
      <c r="P230" s="7"/>
      <c r="Q230" s="7"/>
      <c r="R230" s="1"/>
      <c r="T230" s="1"/>
      <c r="U230" s="1"/>
      <c r="W230" s="7"/>
      <c r="Y230" s="7"/>
      <c r="Z230" s="1"/>
      <c r="AD230">
        <v>217</v>
      </c>
      <c r="AE230">
        <v>1512.6388795777725</v>
      </c>
      <c r="AF230">
        <v>2727.8284529993753</v>
      </c>
      <c r="AG230">
        <v>1063.824203760511</v>
      </c>
      <c r="AH230">
        <v>745.05732236838287</v>
      </c>
      <c r="AI230">
        <v>466.97659067640001</v>
      </c>
      <c r="AJ230">
        <v>671.89993047778319</v>
      </c>
      <c r="AK230">
        <v>478.00034213340678</v>
      </c>
    </row>
    <row r="231" spans="2:37" x14ac:dyDescent="0.25">
      <c r="O231" s="7"/>
      <c r="P231" s="7"/>
      <c r="Q231" s="7"/>
      <c r="R231" s="1"/>
      <c r="T231" s="1"/>
      <c r="U231" s="1"/>
      <c r="W231" s="9"/>
      <c r="AD231">
        <v>218</v>
      </c>
      <c r="AE231">
        <v>2335.4512866545065</v>
      </c>
      <c r="AF231">
        <v>1639.3372991871181</v>
      </c>
      <c r="AG231">
        <v>1123.7247818135911</v>
      </c>
      <c r="AH231">
        <v>420.89751011764054</v>
      </c>
      <c r="AI231">
        <v>464.13716741558102</v>
      </c>
      <c r="AJ231">
        <v>354.41988182151709</v>
      </c>
      <c r="AK231">
        <v>271.33817012368831</v>
      </c>
    </row>
    <row r="232" spans="2:37" x14ac:dyDescent="0.25">
      <c r="B232" s="343"/>
      <c r="O232" s="7"/>
      <c r="P232" s="7"/>
      <c r="Q232" s="7"/>
      <c r="R232" s="1"/>
      <c r="T232" s="1"/>
      <c r="U232" s="1"/>
      <c r="W232" s="9"/>
      <c r="AD232">
        <v>219</v>
      </c>
      <c r="AE232">
        <v>1792.5450111760958</v>
      </c>
      <c r="AF232">
        <v>1746.8437959202579</v>
      </c>
      <c r="AG232">
        <v>1058.5895799412137</v>
      </c>
      <c r="AH232">
        <v>199.22666366437025</v>
      </c>
      <c r="AI232">
        <v>399.19686269142619</v>
      </c>
      <c r="AJ232">
        <v>721.99009310117322</v>
      </c>
      <c r="AK232">
        <v>339.05692716387915</v>
      </c>
    </row>
    <row r="233" spans="2:37" x14ac:dyDescent="0.25">
      <c r="B233" s="343"/>
      <c r="O233" s="7"/>
      <c r="P233" s="7"/>
      <c r="Q233" s="7"/>
      <c r="R233" s="1"/>
      <c r="T233" s="1"/>
      <c r="U233" s="1"/>
      <c r="W233" s="1"/>
      <c r="AD233">
        <v>220</v>
      </c>
      <c r="AE233">
        <v>1315.2484202259059</v>
      </c>
      <c r="AF233">
        <v>1907.6934087308725</v>
      </c>
      <c r="AG233">
        <v>1274.1670855242514</v>
      </c>
      <c r="AH233">
        <v>489.3811547613135</v>
      </c>
      <c r="AI233">
        <v>396.04044604094292</v>
      </c>
      <c r="AJ233">
        <v>1183.0215842808357</v>
      </c>
      <c r="AK233">
        <v>339.61704377863526</v>
      </c>
    </row>
    <row r="234" spans="2:37" x14ac:dyDescent="0.25">
      <c r="B234" s="343"/>
      <c r="O234" s="7"/>
      <c r="P234" s="7"/>
      <c r="Q234" s="7"/>
      <c r="R234" s="1"/>
      <c r="T234" s="1"/>
      <c r="U234" s="1"/>
      <c r="W234" s="1"/>
      <c r="AD234">
        <v>221</v>
      </c>
      <c r="AE234">
        <v>1885.4883834065149</v>
      </c>
      <c r="AF234">
        <v>1638.8543109370587</v>
      </c>
      <c r="AG234">
        <v>1910.2692677240586</v>
      </c>
      <c r="AH234">
        <v>676.07749570416445</v>
      </c>
      <c r="AI234">
        <v>267.05480696129649</v>
      </c>
      <c r="AJ234">
        <v>92.750283927188306</v>
      </c>
      <c r="AK234">
        <v>686.45825476887046</v>
      </c>
    </row>
    <row r="235" spans="2:37" x14ac:dyDescent="0.25">
      <c r="O235" s="7"/>
      <c r="P235" s="7"/>
      <c r="Q235" s="7"/>
      <c r="R235" s="1"/>
      <c r="T235" s="1"/>
      <c r="U235" s="1"/>
      <c r="W235" s="1"/>
      <c r="AD235">
        <v>222</v>
      </c>
      <c r="AE235">
        <v>1704.8991557622712</v>
      </c>
      <c r="AF235">
        <v>1667.0217585173398</v>
      </c>
      <c r="AG235">
        <v>1099.3191454919736</v>
      </c>
      <c r="AH235">
        <v>547.43894804845877</v>
      </c>
      <c r="AI235">
        <v>818.83434598928545</v>
      </c>
      <c r="AJ235">
        <v>704.21370492761741</v>
      </c>
      <c r="AK235">
        <v>424.36324605781402</v>
      </c>
    </row>
    <row r="236" spans="2:37" x14ac:dyDescent="0.25">
      <c r="O236" s="7"/>
      <c r="P236" s="7"/>
      <c r="Q236" s="7"/>
      <c r="R236" s="1"/>
      <c r="T236" s="1"/>
      <c r="U236" s="1"/>
      <c r="W236" s="1"/>
      <c r="AD236">
        <v>223</v>
      </c>
      <c r="AE236">
        <v>2172.6796073257751</v>
      </c>
      <c r="AF236">
        <v>2040.21423213188</v>
      </c>
      <c r="AG236">
        <v>861.34067991434279</v>
      </c>
      <c r="AH236">
        <v>649.53824863161037</v>
      </c>
      <c r="AI236">
        <v>595.72849670342578</v>
      </c>
      <c r="AJ236">
        <v>915.33683133455986</v>
      </c>
      <c r="AK236">
        <v>218.17888210298315</v>
      </c>
    </row>
    <row r="237" spans="2:37" x14ac:dyDescent="0.25">
      <c r="O237" s="7"/>
      <c r="P237" s="7"/>
      <c r="Q237" s="7"/>
      <c r="R237" s="1"/>
      <c r="T237" s="1"/>
      <c r="U237" s="1"/>
      <c r="W237" s="1"/>
      <c r="AD237">
        <v>224</v>
      </c>
      <c r="AE237">
        <v>2390.4500975849464</v>
      </c>
      <c r="AF237">
        <v>1993.4965743899172</v>
      </c>
      <c r="AG237">
        <v>1562.0111256214248</v>
      </c>
      <c r="AH237">
        <v>484.5022871253002</v>
      </c>
      <c r="AI237">
        <v>703.98948757942969</v>
      </c>
      <c r="AJ237">
        <v>205.33175464145089</v>
      </c>
      <c r="AK237">
        <v>1019.0603293448144</v>
      </c>
    </row>
    <row r="238" spans="2:37" x14ac:dyDescent="0.25">
      <c r="O238" s="7"/>
      <c r="P238" s="7"/>
      <c r="Q238" s="7"/>
      <c r="R238" s="1"/>
      <c r="T238" s="1"/>
      <c r="U238" s="1"/>
      <c r="W238" s="1"/>
      <c r="AD238">
        <v>225</v>
      </c>
      <c r="AE238">
        <v>2213.5348958119343</v>
      </c>
      <c r="AF238">
        <v>2097.7597881989063</v>
      </c>
      <c r="AG238">
        <v>962.23511498207142</v>
      </c>
      <c r="AH238">
        <v>466.82001446569888</v>
      </c>
      <c r="AI238">
        <v>689.89155354940647</v>
      </c>
      <c r="AJ238">
        <v>949.74186005069032</v>
      </c>
      <c r="AK238">
        <v>313.81297860507459</v>
      </c>
    </row>
    <row r="239" spans="2:37" x14ac:dyDescent="0.25">
      <c r="O239" s="7"/>
      <c r="P239" s="7"/>
      <c r="Q239" s="7"/>
      <c r="R239" s="1"/>
      <c r="T239" s="1"/>
      <c r="U239" s="1"/>
      <c r="W239" s="1"/>
      <c r="AD239">
        <v>226</v>
      </c>
      <c r="AE239">
        <v>1479.7315210127524</v>
      </c>
      <c r="AF239">
        <v>2383.6665409572838</v>
      </c>
      <c r="AG239">
        <v>1044.2455300525612</v>
      </c>
      <c r="AH239">
        <v>706.90688057736384</v>
      </c>
      <c r="AI239">
        <v>355.65087303067526</v>
      </c>
      <c r="AJ239">
        <v>555.73281630125882</v>
      </c>
      <c r="AK239">
        <v>951.81447983443763</v>
      </c>
    </row>
    <row r="240" spans="2:37" x14ac:dyDescent="0.25">
      <c r="O240" s="7"/>
      <c r="P240" s="7"/>
      <c r="Q240" s="7"/>
      <c r="R240" s="1"/>
      <c r="T240" s="1"/>
      <c r="U240" s="1"/>
      <c r="W240" s="1"/>
      <c r="AD240">
        <v>227</v>
      </c>
      <c r="AE240">
        <v>1956.0666970114767</v>
      </c>
      <c r="AF240">
        <v>1854.623098610615</v>
      </c>
      <c r="AG240">
        <v>1342.2598541005814</v>
      </c>
      <c r="AH240">
        <v>479.37953435504085</v>
      </c>
      <c r="AI240">
        <v>465.28203759385065</v>
      </c>
      <c r="AJ240">
        <v>706.02346158455464</v>
      </c>
      <c r="AK240">
        <v>833.31423137785191</v>
      </c>
    </row>
    <row r="241" spans="15:37" x14ac:dyDescent="0.25">
      <c r="O241" s="7"/>
      <c r="P241" s="7"/>
      <c r="Q241" s="7"/>
      <c r="R241" s="1"/>
      <c r="T241" s="1"/>
      <c r="U241" s="1"/>
      <c r="W241" s="1"/>
      <c r="AD241">
        <v>228</v>
      </c>
      <c r="AE241">
        <v>2428.7688575649622</v>
      </c>
      <c r="AF241">
        <v>2751.4449652523203</v>
      </c>
      <c r="AG241">
        <v>1254.8747883922588</v>
      </c>
      <c r="AH241">
        <v>733.87859442193962</v>
      </c>
      <c r="AI241">
        <v>672.10455514831938</v>
      </c>
      <c r="AJ241">
        <v>530.03163844778226</v>
      </c>
      <c r="AK241">
        <v>505.00839402529931</v>
      </c>
    </row>
    <row r="242" spans="15:37" x14ac:dyDescent="0.25">
      <c r="O242" s="7"/>
      <c r="P242" s="7"/>
      <c r="Q242" s="7"/>
      <c r="R242" s="1"/>
      <c r="T242" s="1"/>
      <c r="U242" s="1"/>
      <c r="W242" s="1"/>
      <c r="AD242">
        <v>229</v>
      </c>
      <c r="AE242">
        <v>1123.7293441928207</v>
      </c>
      <c r="AF242">
        <v>2049.2831060215422</v>
      </c>
      <c r="AG242">
        <v>1541.4768341051417</v>
      </c>
      <c r="AH242">
        <v>743.15231440049411</v>
      </c>
      <c r="AI242">
        <v>563.24139293066412</v>
      </c>
      <c r="AJ242">
        <v>412.45501134314566</v>
      </c>
      <c r="AK242">
        <v>543.1416428987601</v>
      </c>
    </row>
    <row r="243" spans="15:37" x14ac:dyDescent="0.25">
      <c r="O243" s="7"/>
      <c r="P243" s="7"/>
      <c r="Q243" s="7"/>
      <c r="R243" s="1"/>
      <c r="T243" s="1"/>
      <c r="U243" s="1"/>
      <c r="W243" s="1"/>
      <c r="AD243">
        <v>230</v>
      </c>
      <c r="AE243">
        <v>2403.8754663065724</v>
      </c>
      <c r="AF243">
        <v>1744.9993035924044</v>
      </c>
      <c r="AG243">
        <v>1254.7678231959444</v>
      </c>
      <c r="AH243">
        <v>604.13180894685013</v>
      </c>
      <c r="AI243">
        <v>289.24092185904124</v>
      </c>
      <c r="AJ243">
        <v>701.46137149140964</v>
      </c>
      <c r="AK243">
        <v>375.29048857307561</v>
      </c>
    </row>
    <row r="244" spans="15:37" x14ac:dyDescent="0.25">
      <c r="O244" s="7"/>
      <c r="P244" s="7"/>
      <c r="Q244" s="7"/>
      <c r="R244" s="1"/>
      <c r="T244" s="1"/>
      <c r="U244" s="1"/>
      <c r="W244" s="1"/>
      <c r="AD244">
        <v>231</v>
      </c>
      <c r="AE244">
        <v>1412.0124076868651</v>
      </c>
      <c r="AF244">
        <v>1859.6799118277563</v>
      </c>
      <c r="AG244">
        <v>1317.3939355234133</v>
      </c>
      <c r="AH244">
        <v>994.95659113644763</v>
      </c>
      <c r="AI244">
        <v>757.83927223899673</v>
      </c>
      <c r="AJ244">
        <v>557.25369796095663</v>
      </c>
      <c r="AK244">
        <v>767.3379199577563</v>
      </c>
    </row>
    <row r="245" spans="15:37" x14ac:dyDescent="0.25">
      <c r="O245" s="7"/>
      <c r="P245" s="7"/>
      <c r="Q245" s="7"/>
      <c r="R245" s="1"/>
      <c r="T245" s="1"/>
      <c r="U245" s="1"/>
      <c r="W245" s="1"/>
      <c r="AD245">
        <v>232</v>
      </c>
      <c r="AE245">
        <v>2430.6825466448672</v>
      </c>
      <c r="AF245">
        <v>2213.7185336981693</v>
      </c>
      <c r="AG245">
        <v>1410.5485217477244</v>
      </c>
      <c r="AH245">
        <v>691.33220917985534</v>
      </c>
      <c r="AI245">
        <v>332.44554606941927</v>
      </c>
      <c r="AJ245">
        <v>511.00238941524094</v>
      </c>
      <c r="AK245">
        <v>537.31412774485148</v>
      </c>
    </row>
    <row r="246" spans="15:37" x14ac:dyDescent="0.25">
      <c r="O246" s="7"/>
      <c r="P246" s="7"/>
      <c r="Q246" s="7"/>
      <c r="R246" s="1"/>
      <c r="T246" s="1"/>
      <c r="U246" s="1"/>
      <c r="W246" s="1"/>
      <c r="AD246">
        <v>233</v>
      </c>
      <c r="AE246">
        <v>1824.6286291994179</v>
      </c>
      <c r="AF246">
        <v>2126.0278913923707</v>
      </c>
      <c r="AG246">
        <v>957.94901823378564</v>
      </c>
      <c r="AH246">
        <v>673.40318510234215</v>
      </c>
      <c r="AI246">
        <v>710.95329502612867</v>
      </c>
      <c r="AJ246">
        <v>498.8421964331697</v>
      </c>
      <c r="AK246">
        <v>403.69456106955573</v>
      </c>
    </row>
    <row r="247" spans="15:37" x14ac:dyDescent="0.25">
      <c r="O247" s="7"/>
      <c r="P247" s="7"/>
      <c r="Q247" s="7"/>
      <c r="R247" s="1"/>
      <c r="T247" s="1"/>
      <c r="U247" s="1"/>
      <c r="W247" s="1"/>
      <c r="AD247">
        <v>234</v>
      </c>
      <c r="AE247">
        <v>2045.3723814604264</v>
      </c>
      <c r="AF247">
        <v>1800.0455994570871</v>
      </c>
      <c r="AG247">
        <v>905.42486024764401</v>
      </c>
      <c r="AH247">
        <v>568.13585191314553</v>
      </c>
      <c r="AI247">
        <v>403.49678801697462</v>
      </c>
      <c r="AJ247">
        <v>162.98861836715068</v>
      </c>
      <c r="AK247">
        <v>462.95285065003043</v>
      </c>
    </row>
    <row r="248" spans="15:37" x14ac:dyDescent="0.25">
      <c r="O248" s="7"/>
      <c r="P248" s="7"/>
      <c r="Q248" s="7"/>
      <c r="R248" s="1"/>
      <c r="T248" s="1"/>
      <c r="U248" s="1"/>
      <c r="W248" s="1"/>
      <c r="AD248">
        <v>235</v>
      </c>
      <c r="AE248">
        <v>2466.4154022148823</v>
      </c>
      <c r="AF248">
        <v>2673.9298909567319</v>
      </c>
      <c r="AG248">
        <v>984.86681123030235</v>
      </c>
      <c r="AH248">
        <v>718.31909307426895</v>
      </c>
      <c r="AI248">
        <v>505.72756867752491</v>
      </c>
      <c r="AJ248">
        <v>514.39677658627772</v>
      </c>
      <c r="AK248">
        <v>315.16663512448719</v>
      </c>
    </row>
    <row r="249" spans="15:37" x14ac:dyDescent="0.25">
      <c r="O249" s="7"/>
      <c r="P249" s="7"/>
      <c r="Q249" s="7"/>
      <c r="R249" s="1"/>
      <c r="T249" s="1"/>
      <c r="U249" s="1"/>
      <c r="W249" s="1"/>
      <c r="AD249">
        <v>236</v>
      </c>
      <c r="AE249">
        <v>1218.2573903776386</v>
      </c>
      <c r="AF249">
        <v>1756.5571148757606</v>
      </c>
      <c r="AG249">
        <v>1101.6198923930415</v>
      </c>
      <c r="AH249">
        <v>607.12934051959962</v>
      </c>
      <c r="AI249">
        <v>459.18842529023516</v>
      </c>
      <c r="AJ249">
        <v>634.57443520465472</v>
      </c>
      <c r="AK249">
        <v>982.67801860165525</v>
      </c>
    </row>
    <row r="250" spans="15:37" x14ac:dyDescent="0.25">
      <c r="O250" s="7"/>
      <c r="P250" s="7"/>
      <c r="Q250" s="7"/>
      <c r="R250" s="1"/>
      <c r="T250" s="1"/>
      <c r="U250" s="1"/>
      <c r="W250" s="1"/>
      <c r="AD250">
        <v>237</v>
      </c>
      <c r="AE250">
        <v>1578.4148840353187</v>
      </c>
      <c r="AF250">
        <v>2437.0886621462223</v>
      </c>
      <c r="AG250">
        <v>1238.9222502964826</v>
      </c>
      <c r="AH250">
        <v>809.40857390758163</v>
      </c>
      <c r="AI250">
        <v>460.66509706345136</v>
      </c>
      <c r="AJ250">
        <v>671.13349834623932</v>
      </c>
      <c r="AK250">
        <v>83.697206507803855</v>
      </c>
    </row>
    <row r="251" spans="15:37" x14ac:dyDescent="0.25">
      <c r="O251" s="7"/>
      <c r="P251" s="7"/>
      <c r="Q251" s="7"/>
      <c r="R251" s="1"/>
      <c r="T251" s="1"/>
      <c r="U251" s="1"/>
      <c r="W251" s="1"/>
      <c r="AD251">
        <v>238</v>
      </c>
      <c r="AE251">
        <v>1631.2659709252262</v>
      </c>
      <c r="AF251">
        <v>1903.4166576051923</v>
      </c>
      <c r="AG251">
        <v>1040.5060746719994</v>
      </c>
      <c r="AH251">
        <v>440.64159458670719</v>
      </c>
      <c r="AI251">
        <v>528.5199466331444</v>
      </c>
      <c r="AJ251">
        <v>358.24157712170745</v>
      </c>
      <c r="AK251">
        <v>173.34762160841845</v>
      </c>
    </row>
    <row r="252" spans="15:37" x14ac:dyDescent="0.25">
      <c r="O252" s="7"/>
      <c r="P252" s="7"/>
      <c r="Q252" s="7"/>
      <c r="R252" s="1"/>
      <c r="T252" s="1"/>
      <c r="U252" s="1"/>
      <c r="W252" s="1"/>
      <c r="AD252">
        <v>239</v>
      </c>
      <c r="AE252">
        <v>2162.1964060386795</v>
      </c>
      <c r="AF252">
        <v>1583.2279375207515</v>
      </c>
      <c r="AG252">
        <v>723.98452882059303</v>
      </c>
      <c r="AH252">
        <v>550.35585848607218</v>
      </c>
      <c r="AI252">
        <v>433.61168656203932</v>
      </c>
      <c r="AJ252">
        <v>103.27495077606766</v>
      </c>
      <c r="AK252">
        <v>892.64350115110688</v>
      </c>
    </row>
    <row r="253" spans="15:37" x14ac:dyDescent="0.25">
      <c r="O253" s="7"/>
      <c r="P253" s="7"/>
      <c r="Q253" s="7"/>
      <c r="R253" s="1"/>
      <c r="T253" s="1"/>
      <c r="U253" s="1"/>
      <c r="W253" s="1"/>
      <c r="AD253">
        <v>240</v>
      </c>
      <c r="AE253">
        <v>2689.9343386538162</v>
      </c>
      <c r="AF253">
        <v>1787.2861699998618</v>
      </c>
      <c r="AG253">
        <v>910.80478145800009</v>
      </c>
      <c r="AH253">
        <v>1111.8952117519018</v>
      </c>
      <c r="AI253">
        <v>527.60036527631985</v>
      </c>
      <c r="AJ253">
        <v>669.6971169516878</v>
      </c>
      <c r="AK253">
        <v>1043.2411079547271</v>
      </c>
    </row>
    <row r="254" spans="15:37" x14ac:dyDescent="0.25">
      <c r="O254" s="7"/>
      <c r="P254" s="7"/>
      <c r="Q254" s="7"/>
      <c r="R254" s="1"/>
      <c r="T254" s="1"/>
      <c r="U254" s="1"/>
      <c r="W254" s="1"/>
      <c r="AD254">
        <v>241</v>
      </c>
      <c r="AE254">
        <v>2441.8421881159688</v>
      </c>
      <c r="AF254">
        <v>1900.5095522535933</v>
      </c>
      <c r="AG254">
        <v>890.02698386191014</v>
      </c>
      <c r="AH254">
        <v>548.1537721030835</v>
      </c>
      <c r="AI254">
        <v>256.03258658092324</v>
      </c>
      <c r="AJ254">
        <v>770.69149872712308</v>
      </c>
      <c r="AK254">
        <v>363.69000853106996</v>
      </c>
    </row>
    <row r="255" spans="15:37" x14ac:dyDescent="0.25">
      <c r="O255" s="7"/>
      <c r="P255" s="7"/>
      <c r="Q255" s="7"/>
      <c r="R255" s="1"/>
      <c r="T255" s="1"/>
      <c r="U255" s="1"/>
      <c r="W255" s="1"/>
      <c r="AD255">
        <v>242</v>
      </c>
      <c r="AE255">
        <v>1419.2419374687149</v>
      </c>
      <c r="AF255">
        <v>1544.901903113398</v>
      </c>
      <c r="AG255">
        <v>1198.7175287054711</v>
      </c>
      <c r="AH255">
        <v>747.67201982859729</v>
      </c>
      <c r="AI255">
        <v>766.25407099998188</v>
      </c>
      <c r="AJ255">
        <v>416.03385508400913</v>
      </c>
      <c r="AK255">
        <v>786.168717841069</v>
      </c>
    </row>
    <row r="256" spans="15:37" x14ac:dyDescent="0.25">
      <c r="O256" s="7"/>
      <c r="P256" s="7"/>
      <c r="Q256" s="7"/>
      <c r="R256" s="1"/>
      <c r="T256" s="1"/>
      <c r="U256" s="1"/>
      <c r="W256" s="1"/>
      <c r="AD256">
        <v>243</v>
      </c>
      <c r="AE256">
        <v>1887.9857460916735</v>
      </c>
      <c r="AF256">
        <v>1713.5790977099687</v>
      </c>
      <c r="AG256">
        <v>1016.2487890351341</v>
      </c>
      <c r="AH256">
        <v>342.11745462469929</v>
      </c>
      <c r="AI256">
        <v>392.06919149798011</v>
      </c>
      <c r="AJ256">
        <v>171.01824790050637</v>
      </c>
      <c r="AK256">
        <v>742.57798068108377</v>
      </c>
    </row>
    <row r="257" spans="15:37" x14ac:dyDescent="0.25">
      <c r="O257" s="7"/>
      <c r="P257" s="7"/>
      <c r="Q257" s="7"/>
      <c r="R257" s="1"/>
      <c r="T257" s="1"/>
      <c r="U257" s="1"/>
      <c r="W257" s="1"/>
      <c r="AD257">
        <v>244</v>
      </c>
      <c r="AE257">
        <v>2309.4437635391123</v>
      </c>
      <c r="AF257">
        <v>2189.802232863165</v>
      </c>
      <c r="AG257">
        <v>686.19987511515274</v>
      </c>
      <c r="AH257">
        <v>374.34235892176787</v>
      </c>
      <c r="AI257">
        <v>625.91408938580184</v>
      </c>
      <c r="AJ257">
        <v>485.01938088631198</v>
      </c>
      <c r="AK257">
        <v>793.9183525019871</v>
      </c>
    </row>
    <row r="258" spans="15:37" x14ac:dyDescent="0.25">
      <c r="O258" s="7"/>
      <c r="P258" s="7"/>
      <c r="Q258" s="7"/>
      <c r="R258" s="1"/>
      <c r="T258" s="1"/>
      <c r="U258" s="1"/>
      <c r="W258" s="1"/>
      <c r="AD258">
        <v>245</v>
      </c>
      <c r="AE258">
        <v>2333.7625599099715</v>
      </c>
      <c r="AF258">
        <v>2213.4545313291878</v>
      </c>
      <c r="AG258">
        <v>1044.2553519980156</v>
      </c>
      <c r="AH258">
        <v>436.51214246367789</v>
      </c>
      <c r="AI258">
        <v>529.15699802734457</v>
      </c>
      <c r="AJ258">
        <v>822.45226891519712</v>
      </c>
      <c r="AK258">
        <v>615.51940513106786</v>
      </c>
    </row>
    <row r="259" spans="15:37" x14ac:dyDescent="0.25">
      <c r="O259" s="7"/>
      <c r="P259" s="7"/>
      <c r="Q259" s="7"/>
      <c r="R259" s="1"/>
      <c r="T259" s="1"/>
      <c r="U259" s="1"/>
      <c r="W259" s="1"/>
      <c r="AD259">
        <v>246</v>
      </c>
      <c r="AE259">
        <v>1565.4353396009944</v>
      </c>
      <c r="AF259">
        <v>2336.4010502112014</v>
      </c>
      <c r="AG259">
        <v>973.01737279245867</v>
      </c>
      <c r="AH259">
        <v>253.71146401566142</v>
      </c>
      <c r="AI259">
        <v>247.77382549539499</v>
      </c>
      <c r="AJ259">
        <v>509.7398600615129</v>
      </c>
      <c r="AK259">
        <v>291.55534660189329</v>
      </c>
    </row>
    <row r="260" spans="15:37" x14ac:dyDescent="0.25">
      <c r="O260" s="7"/>
      <c r="P260" s="7"/>
      <c r="Q260" s="7"/>
      <c r="R260" s="1"/>
      <c r="T260" s="1"/>
      <c r="U260" s="1"/>
      <c r="W260" s="1"/>
      <c r="AD260">
        <v>247</v>
      </c>
      <c r="AE260">
        <v>1297.9667861750363</v>
      </c>
      <c r="AF260">
        <v>1857.8267762314485</v>
      </c>
      <c r="AG260">
        <v>566.81684895767864</v>
      </c>
      <c r="AH260">
        <v>372.85591238882438</v>
      </c>
      <c r="AI260">
        <v>438.94383922190701</v>
      </c>
      <c r="AJ260">
        <v>701.78961723342195</v>
      </c>
      <c r="AK260">
        <v>282.46325141261173</v>
      </c>
    </row>
    <row r="261" spans="15:37" x14ac:dyDescent="0.25">
      <c r="O261" s="7"/>
      <c r="P261" s="7"/>
      <c r="Q261" s="7"/>
      <c r="R261" s="1"/>
      <c r="T261" s="1"/>
      <c r="U261" s="1"/>
      <c r="W261" s="1"/>
      <c r="AD261">
        <v>248</v>
      </c>
      <c r="AE261">
        <v>2167.9728584992999</v>
      </c>
      <c r="AF261">
        <v>1841.6072775007647</v>
      </c>
      <c r="AG261">
        <v>988.40227062833151</v>
      </c>
      <c r="AH261">
        <v>491.66322399476417</v>
      </c>
      <c r="AI261">
        <v>441.66626835425234</v>
      </c>
      <c r="AJ261">
        <v>535.73419596150302</v>
      </c>
      <c r="AK261">
        <v>886.9894327549348</v>
      </c>
    </row>
    <row r="262" spans="15:37" x14ac:dyDescent="0.25">
      <c r="O262" s="7"/>
      <c r="P262" s="7"/>
      <c r="Q262" s="7"/>
      <c r="R262" s="1"/>
      <c r="T262" s="1"/>
      <c r="U262" s="1"/>
      <c r="W262" s="1"/>
      <c r="AD262">
        <v>249</v>
      </c>
      <c r="AE262">
        <v>1704.603555976616</v>
      </c>
      <c r="AF262">
        <v>2382.0112629641903</v>
      </c>
      <c r="AG262">
        <v>997.01625536216216</v>
      </c>
      <c r="AH262">
        <v>575.70916038509552</v>
      </c>
      <c r="AI262">
        <v>430.59904228972078</v>
      </c>
      <c r="AJ262">
        <v>276.69808446085659</v>
      </c>
      <c r="AK262">
        <v>735.91585513675648</v>
      </c>
    </row>
    <row r="263" spans="15:37" x14ac:dyDescent="0.25">
      <c r="O263" s="7"/>
      <c r="P263" s="7"/>
      <c r="Q263" s="7"/>
      <c r="R263" s="1"/>
      <c r="T263" s="1"/>
      <c r="U263" s="1"/>
      <c r="W263" s="1"/>
      <c r="AD263">
        <v>250</v>
      </c>
      <c r="AE263">
        <v>1782.4803342216878</v>
      </c>
      <c r="AF263">
        <v>1225.4906713865912</v>
      </c>
      <c r="AG263">
        <v>1525.3209295495117</v>
      </c>
      <c r="AH263">
        <v>477.04423706723156</v>
      </c>
      <c r="AI263">
        <v>548.89994435707638</v>
      </c>
      <c r="AJ263">
        <v>548.25679507421012</v>
      </c>
      <c r="AK263">
        <v>1317.5323344219869</v>
      </c>
    </row>
    <row r="264" spans="15:37" x14ac:dyDescent="0.25">
      <c r="O264" s="7"/>
      <c r="P264" s="7"/>
      <c r="Q264" s="7"/>
      <c r="R264" s="1"/>
      <c r="T264" s="1"/>
      <c r="U264" s="1"/>
      <c r="W264" s="1"/>
      <c r="AD264">
        <v>251</v>
      </c>
      <c r="AE264">
        <v>1733.1772351341926</v>
      </c>
      <c r="AF264">
        <v>1763.0120759472732</v>
      </c>
      <c r="AG264">
        <v>1109.4911767532797</v>
      </c>
      <c r="AH264">
        <v>1175.678781196179</v>
      </c>
      <c r="AI264">
        <v>379.07203437645944</v>
      </c>
      <c r="AJ264">
        <v>397.85059927878478</v>
      </c>
      <c r="AK264">
        <v>204.25932130017111</v>
      </c>
    </row>
    <row r="265" spans="15:37" x14ac:dyDescent="0.25">
      <c r="O265" s="7"/>
      <c r="P265" s="7"/>
      <c r="Q265" s="7"/>
      <c r="R265" s="1"/>
      <c r="T265" s="1"/>
      <c r="U265" s="1"/>
      <c r="W265" s="1"/>
      <c r="AD265">
        <v>252</v>
      </c>
      <c r="AE265">
        <v>1249.3108563273997</v>
      </c>
      <c r="AF265">
        <v>1470.2596769485094</v>
      </c>
      <c r="AG265">
        <v>1352.6569837180155</v>
      </c>
      <c r="AH265">
        <v>587.15348936129283</v>
      </c>
      <c r="AI265">
        <v>565.58789478984602</v>
      </c>
      <c r="AJ265">
        <v>403.08519973611459</v>
      </c>
      <c r="AK265">
        <v>724.27077178770298</v>
      </c>
    </row>
    <row r="266" spans="15:37" x14ac:dyDescent="0.25">
      <c r="R266" s="1"/>
      <c r="T266" s="1"/>
      <c r="U266" s="1"/>
      <c r="W266" s="1"/>
      <c r="AD266">
        <v>253</v>
      </c>
      <c r="AE266">
        <v>2071.5761495302386</v>
      </c>
      <c r="AF266">
        <v>1834.5261030949171</v>
      </c>
      <c r="AG266">
        <v>843.27984753664089</v>
      </c>
      <c r="AH266">
        <v>435.07086243752184</v>
      </c>
      <c r="AI266">
        <v>88.852300743548085</v>
      </c>
      <c r="AJ266">
        <v>602.28419291155251</v>
      </c>
      <c r="AK266">
        <v>437.15309281875807</v>
      </c>
    </row>
    <row r="267" spans="15:37" x14ac:dyDescent="0.25">
      <c r="R267" s="1"/>
      <c r="T267" s="1"/>
      <c r="U267" s="1"/>
      <c r="W267" s="1"/>
      <c r="AD267">
        <v>254</v>
      </c>
      <c r="AE267">
        <v>2263.3647376998556</v>
      </c>
      <c r="AF267">
        <v>2019.1353216040393</v>
      </c>
      <c r="AG267">
        <v>823.73888786031478</v>
      </c>
      <c r="AH267">
        <v>600.01552926423005</v>
      </c>
      <c r="AI267">
        <v>548.20916783760333</v>
      </c>
      <c r="AJ267">
        <v>391.63121149533106</v>
      </c>
      <c r="AK267">
        <v>573.93217583849867</v>
      </c>
    </row>
    <row r="268" spans="15:37" x14ac:dyDescent="0.25">
      <c r="R268" s="1"/>
      <c r="T268" s="1"/>
      <c r="U268" s="1"/>
      <c r="W268" s="1"/>
      <c r="AD268">
        <v>255</v>
      </c>
      <c r="AE268">
        <v>1990.3122791414469</v>
      </c>
      <c r="AF268">
        <v>1167.281431532045</v>
      </c>
      <c r="AG268">
        <v>1009.2632600746203</v>
      </c>
      <c r="AH268">
        <v>765.33314479067303</v>
      </c>
      <c r="AI268">
        <v>550.7078507138549</v>
      </c>
      <c r="AJ268">
        <v>374.9282657882481</v>
      </c>
      <c r="AK268">
        <v>836.70296274434247</v>
      </c>
    </row>
    <row r="269" spans="15:37" x14ac:dyDescent="0.25">
      <c r="R269" s="1"/>
      <c r="T269" s="1"/>
      <c r="U269" s="1"/>
      <c r="W269" s="1"/>
      <c r="AD269">
        <v>256</v>
      </c>
      <c r="AE269">
        <v>1857.4283885286238</v>
      </c>
      <c r="AF269">
        <v>1931.1727238015176</v>
      </c>
      <c r="AG269">
        <v>1302.8792324942488</v>
      </c>
      <c r="AH269">
        <v>570.49158938417884</v>
      </c>
      <c r="AI269">
        <v>702.97105911195808</v>
      </c>
      <c r="AJ269">
        <v>313.02075139124992</v>
      </c>
      <c r="AK269">
        <v>441.467566077154</v>
      </c>
    </row>
    <row r="270" spans="15:37" x14ac:dyDescent="0.25">
      <c r="R270" s="1"/>
      <c r="T270" s="1"/>
      <c r="U270" s="1"/>
      <c r="W270" s="1"/>
      <c r="AD270">
        <v>257</v>
      </c>
      <c r="AE270">
        <v>1334.1952107682037</v>
      </c>
      <c r="AF270">
        <v>2648.5482033821918</v>
      </c>
      <c r="AG270">
        <v>817.32107601864243</v>
      </c>
      <c r="AH270">
        <v>622.50699399224641</v>
      </c>
      <c r="AI270">
        <v>513.51243653264567</v>
      </c>
      <c r="AJ270">
        <v>202.69929398628634</v>
      </c>
      <c r="AK270">
        <v>610.43673049147856</v>
      </c>
    </row>
    <row r="271" spans="15:37" x14ac:dyDescent="0.25">
      <c r="R271" s="1"/>
      <c r="T271" s="1"/>
      <c r="U271" s="1"/>
      <c r="W271" s="1"/>
      <c r="AD271">
        <v>258</v>
      </c>
      <c r="AE271">
        <v>1470.1929977318719</v>
      </c>
      <c r="AF271">
        <v>1789.6251959508938</v>
      </c>
      <c r="AG271">
        <v>800.16006231375331</v>
      </c>
      <c r="AH271">
        <v>588.6469644926276</v>
      </c>
      <c r="AI271">
        <v>418.56656578594254</v>
      </c>
      <c r="AJ271">
        <v>600.58819991044857</v>
      </c>
      <c r="AK271">
        <v>355.83836262339332</v>
      </c>
    </row>
    <row r="272" spans="15:37" x14ac:dyDescent="0.25">
      <c r="R272" s="1"/>
      <c r="T272" s="1"/>
      <c r="U272" s="1"/>
      <c r="W272" s="1"/>
      <c r="AD272">
        <v>259</v>
      </c>
      <c r="AE272">
        <v>2006.8255136458617</v>
      </c>
      <c r="AF272">
        <v>947.80553765011871</v>
      </c>
      <c r="AG272">
        <v>1197.2532996880864</v>
      </c>
      <c r="AH272">
        <v>1006.0687751203918</v>
      </c>
      <c r="AI272">
        <v>398.35485870046904</v>
      </c>
      <c r="AJ272">
        <v>519.25182919829672</v>
      </c>
      <c r="AK272">
        <v>684.07188372228325</v>
      </c>
    </row>
    <row r="273" spans="18:37" x14ac:dyDescent="0.25">
      <c r="R273" s="1"/>
      <c r="T273" s="1"/>
      <c r="U273" s="1"/>
      <c r="W273" s="1"/>
      <c r="AD273">
        <v>260</v>
      </c>
      <c r="AE273">
        <v>1760.0500832816422</v>
      </c>
      <c r="AF273">
        <v>1941.8888014087306</v>
      </c>
      <c r="AG273">
        <v>902.92773892105868</v>
      </c>
      <c r="AH273">
        <v>576.72865273059085</v>
      </c>
      <c r="AI273">
        <v>601.18430628078511</v>
      </c>
      <c r="AJ273">
        <v>421.21894146523522</v>
      </c>
      <c r="AK273">
        <v>561.15844872842013</v>
      </c>
    </row>
    <row r="274" spans="18:37" x14ac:dyDescent="0.25">
      <c r="R274" s="1"/>
      <c r="T274" s="1"/>
      <c r="U274" s="1"/>
      <c r="W274" s="1"/>
      <c r="AD274">
        <v>261</v>
      </c>
      <c r="AE274">
        <v>1536.5046807036417</v>
      </c>
      <c r="AF274">
        <v>1781.6261159120174</v>
      </c>
      <c r="AG274">
        <v>771.3278819850176</v>
      </c>
      <c r="AH274">
        <v>397.18780192353728</v>
      </c>
      <c r="AI274">
        <v>706.40725492750607</v>
      </c>
      <c r="AJ274">
        <v>349.08524187346245</v>
      </c>
      <c r="AK274">
        <v>585.3733010434039</v>
      </c>
    </row>
    <row r="275" spans="18:37" x14ac:dyDescent="0.25">
      <c r="R275" s="1"/>
      <c r="T275" s="1"/>
      <c r="U275" s="1"/>
      <c r="W275" s="1"/>
      <c r="AD275">
        <v>262</v>
      </c>
      <c r="AE275">
        <v>1782.0332537026666</v>
      </c>
      <c r="AF275">
        <v>2170.3957861644658</v>
      </c>
      <c r="AG275">
        <v>1015.2921506633419</v>
      </c>
      <c r="AH275">
        <v>710.52082426322556</v>
      </c>
      <c r="AI275">
        <v>550.96602929552546</v>
      </c>
      <c r="AJ275">
        <v>995.6689106685327</v>
      </c>
      <c r="AK275">
        <v>715.18106323881773</v>
      </c>
    </row>
    <row r="276" spans="18:37" x14ac:dyDescent="0.25">
      <c r="R276" s="1"/>
      <c r="T276" s="1"/>
      <c r="U276" s="1"/>
      <c r="W276" s="1"/>
      <c r="AD276">
        <v>263</v>
      </c>
      <c r="AE276">
        <v>2167.8943088217407</v>
      </c>
      <c r="AF276">
        <v>2030.5237729973651</v>
      </c>
      <c r="AG276">
        <v>1273.7889330048115</v>
      </c>
      <c r="AH276">
        <v>512.41961059814389</v>
      </c>
      <c r="AI276">
        <v>697.29204384178126</v>
      </c>
      <c r="AJ276">
        <v>669.70094771875779</v>
      </c>
      <c r="AK276">
        <v>364.85492825124282</v>
      </c>
    </row>
    <row r="277" spans="18:37" x14ac:dyDescent="0.25">
      <c r="R277" s="1"/>
      <c r="T277" s="1"/>
      <c r="U277" s="1"/>
      <c r="W277" s="1"/>
      <c r="AD277">
        <v>264</v>
      </c>
      <c r="AE277">
        <v>1431.0162255940284</v>
      </c>
      <c r="AF277">
        <v>1805.7647495532985</v>
      </c>
      <c r="AG277">
        <v>923.91369847316435</v>
      </c>
      <c r="AH277">
        <v>692.29867572920023</v>
      </c>
      <c r="AI277">
        <v>716.25563269805048</v>
      </c>
      <c r="AJ277">
        <v>445.65920171281516</v>
      </c>
      <c r="AK277">
        <v>688.23219189009228</v>
      </c>
    </row>
    <row r="278" spans="18:37" x14ac:dyDescent="0.25">
      <c r="R278" s="1"/>
      <c r="T278" s="1"/>
      <c r="U278" s="1"/>
      <c r="W278" s="1"/>
      <c r="AD278">
        <v>265</v>
      </c>
      <c r="AE278">
        <v>1851.6623011996203</v>
      </c>
      <c r="AF278">
        <v>1677.1259425925871</v>
      </c>
      <c r="AG278">
        <v>867.28948855875069</v>
      </c>
      <c r="AH278">
        <v>637.6109444580319</v>
      </c>
      <c r="AI278">
        <v>284.76339641297631</v>
      </c>
      <c r="AJ278">
        <v>471.8857400453814</v>
      </c>
      <c r="AK278">
        <v>560.42081826369667</v>
      </c>
    </row>
    <row r="279" spans="18:37" x14ac:dyDescent="0.25">
      <c r="R279" s="1"/>
      <c r="T279" s="1"/>
      <c r="U279" s="1"/>
      <c r="W279" s="1"/>
      <c r="AD279">
        <v>266</v>
      </c>
      <c r="AE279">
        <v>1588.9746448982394</v>
      </c>
      <c r="AF279">
        <v>1750.6281039283137</v>
      </c>
      <c r="AG279">
        <v>572.2162385728227</v>
      </c>
      <c r="AH279">
        <v>626.54583096449426</v>
      </c>
      <c r="AI279">
        <v>507.65469844706553</v>
      </c>
      <c r="AJ279">
        <v>400.64800672991134</v>
      </c>
      <c r="AK279">
        <v>447.8386776253202</v>
      </c>
    </row>
    <row r="280" spans="18:37" x14ac:dyDescent="0.25">
      <c r="R280" s="1"/>
      <c r="T280" s="1"/>
      <c r="U280" s="1"/>
      <c r="W280" s="1"/>
      <c r="AD280">
        <v>267</v>
      </c>
      <c r="AE280">
        <v>1753.0480587225743</v>
      </c>
      <c r="AF280">
        <v>1274.589811305304</v>
      </c>
      <c r="AG280">
        <v>1389.8482075229012</v>
      </c>
      <c r="AH280">
        <v>615.61165221553631</v>
      </c>
      <c r="AI280">
        <v>426.05513388665088</v>
      </c>
      <c r="AJ280">
        <v>481.41302867599154</v>
      </c>
      <c r="AK280">
        <v>472.41459650704536</v>
      </c>
    </row>
    <row r="281" spans="18:37" x14ac:dyDescent="0.25">
      <c r="R281" s="1"/>
      <c r="T281" s="1"/>
      <c r="U281" s="1"/>
      <c r="W281" s="1"/>
      <c r="AD281">
        <v>268</v>
      </c>
      <c r="AE281">
        <v>1311.8256216808209</v>
      </c>
      <c r="AF281">
        <v>2067.2729331841488</v>
      </c>
      <c r="AG281">
        <v>1376.3162573984935</v>
      </c>
      <c r="AH281">
        <v>773.69296786411621</v>
      </c>
      <c r="AI281">
        <v>638.03052248732706</v>
      </c>
      <c r="AJ281">
        <v>824.42944537528899</v>
      </c>
      <c r="AK281">
        <v>398.84201130580857</v>
      </c>
    </row>
    <row r="282" spans="18:37" x14ac:dyDescent="0.25">
      <c r="R282" s="1"/>
      <c r="T282" s="1"/>
      <c r="U282" s="1"/>
      <c r="W282" s="1"/>
      <c r="AD282">
        <v>269</v>
      </c>
      <c r="AE282">
        <v>1881.1919415777049</v>
      </c>
      <c r="AF282">
        <v>2710.6993751101004</v>
      </c>
      <c r="AG282">
        <v>1082.5812353566268</v>
      </c>
      <c r="AH282">
        <v>593.12965917747533</v>
      </c>
      <c r="AI282">
        <v>700.59094090610552</v>
      </c>
      <c r="AJ282">
        <v>948.15982323675712</v>
      </c>
      <c r="AK282">
        <v>294.13738915963995</v>
      </c>
    </row>
    <row r="283" spans="18:37" x14ac:dyDescent="0.25">
      <c r="R283" s="1"/>
      <c r="T283" s="1"/>
      <c r="U283" s="1"/>
      <c r="W283" s="1"/>
      <c r="AD283">
        <v>270</v>
      </c>
      <c r="AE283">
        <v>1595.5710984989139</v>
      </c>
      <c r="AF283">
        <v>1471.2223585547806</v>
      </c>
      <c r="AG283">
        <v>1115.03771470064</v>
      </c>
      <c r="AH283">
        <v>602.55343132052894</v>
      </c>
      <c r="AI283">
        <v>410.12318912514257</v>
      </c>
      <c r="AJ283">
        <v>308.52045372811614</v>
      </c>
      <c r="AK283">
        <v>278.11091280751026</v>
      </c>
    </row>
    <row r="284" spans="18:37" x14ac:dyDescent="0.25">
      <c r="R284" s="1"/>
      <c r="T284" s="1"/>
      <c r="U284" s="1"/>
      <c r="W284" s="1"/>
      <c r="AD284">
        <v>271</v>
      </c>
      <c r="AE284">
        <v>2325.3255554200109</v>
      </c>
      <c r="AF284">
        <v>1946.7300710476568</v>
      </c>
      <c r="AG284">
        <v>808.82951909284975</v>
      </c>
      <c r="AH284">
        <v>578.66349247796882</v>
      </c>
      <c r="AI284">
        <v>885.93301852088939</v>
      </c>
      <c r="AJ284">
        <v>401.64664686657267</v>
      </c>
      <c r="AK284">
        <v>507.94129264428335</v>
      </c>
    </row>
    <row r="285" spans="18:37" x14ac:dyDescent="0.25">
      <c r="R285" s="1"/>
      <c r="T285" s="1"/>
      <c r="U285" s="1"/>
      <c r="W285" s="1"/>
      <c r="AD285">
        <v>272</v>
      </c>
      <c r="AE285">
        <v>1887.0005095950833</v>
      </c>
      <c r="AF285">
        <v>2098.6031534885155</v>
      </c>
      <c r="AG285">
        <v>1201.3843076430128</v>
      </c>
      <c r="AH285">
        <v>538.48207652908229</v>
      </c>
      <c r="AI285">
        <v>542.18073588711263</v>
      </c>
      <c r="AJ285">
        <v>686.4032279853559</v>
      </c>
      <c r="AK285">
        <v>572.30146001058756</v>
      </c>
    </row>
    <row r="286" spans="18:37" x14ac:dyDescent="0.25">
      <c r="R286" s="1"/>
      <c r="T286" s="1"/>
      <c r="U286" s="1"/>
      <c r="W286" s="1"/>
      <c r="AD286">
        <v>273</v>
      </c>
      <c r="AE286">
        <v>1172.9811924442963</v>
      </c>
      <c r="AF286">
        <v>2264.5200385562916</v>
      </c>
      <c r="AG286">
        <v>1275.1515399750167</v>
      </c>
      <c r="AH286">
        <v>806.66227788391109</v>
      </c>
      <c r="AI286">
        <v>503.32390587622314</v>
      </c>
      <c r="AJ286">
        <v>561.89797877450394</v>
      </c>
      <c r="AK286">
        <v>444.60449088531243</v>
      </c>
    </row>
    <row r="287" spans="18:37" x14ac:dyDescent="0.25">
      <c r="R287" s="1"/>
      <c r="T287" s="1"/>
      <c r="U287" s="1"/>
      <c r="W287" s="1"/>
      <c r="AD287">
        <v>274</v>
      </c>
      <c r="AE287">
        <v>1542.6215845066026</v>
      </c>
      <c r="AF287">
        <v>1412.8672333872014</v>
      </c>
      <c r="AG287">
        <v>990.11198283810222</v>
      </c>
      <c r="AH287">
        <v>718.63320275718706</v>
      </c>
      <c r="AI287">
        <v>339.02421005643993</v>
      </c>
      <c r="AJ287">
        <v>273.57638027845098</v>
      </c>
      <c r="AK287">
        <v>208.64028683921589</v>
      </c>
    </row>
    <row r="288" spans="18:37" x14ac:dyDescent="0.25">
      <c r="R288" s="1"/>
      <c r="T288" s="1"/>
      <c r="U288" s="1"/>
      <c r="W288" s="1"/>
      <c r="AD288">
        <v>275</v>
      </c>
      <c r="AE288">
        <v>2091.7758517973734</v>
      </c>
      <c r="AF288">
        <v>2130.6133181532937</v>
      </c>
      <c r="AG288">
        <v>920.26690676004148</v>
      </c>
      <c r="AH288">
        <v>481.57247162158723</v>
      </c>
      <c r="AI288">
        <v>643.32760737436445</v>
      </c>
      <c r="AJ288">
        <v>494.33429984857924</v>
      </c>
      <c r="AK288">
        <v>713.4928839605443</v>
      </c>
    </row>
    <row r="289" spans="18:37" x14ac:dyDescent="0.25">
      <c r="R289" s="1"/>
      <c r="T289" s="1"/>
      <c r="U289" s="1"/>
      <c r="W289" s="1"/>
      <c r="AD289">
        <v>276</v>
      </c>
      <c r="AE289">
        <v>2012.8899235064116</v>
      </c>
      <c r="AF289">
        <v>1022.140215656269</v>
      </c>
      <c r="AG289">
        <v>811.34143287797065</v>
      </c>
      <c r="AH289">
        <v>901.2901889739868</v>
      </c>
      <c r="AI289">
        <v>927.52899726194312</v>
      </c>
      <c r="AJ289">
        <v>386.60127804301305</v>
      </c>
      <c r="AK289">
        <v>526.43028480070996</v>
      </c>
    </row>
    <row r="290" spans="18:37" x14ac:dyDescent="0.25">
      <c r="R290" s="1"/>
      <c r="T290" s="1"/>
      <c r="U290" s="1"/>
      <c r="W290" s="1"/>
      <c r="AD290">
        <v>277</v>
      </c>
      <c r="AE290">
        <v>1441.8357513198914</v>
      </c>
      <c r="AF290">
        <v>2323.7833297008433</v>
      </c>
      <c r="AG290">
        <v>1113.0413818260704</v>
      </c>
      <c r="AH290">
        <v>708.63185111093367</v>
      </c>
      <c r="AI290">
        <v>643.31584487095222</v>
      </c>
      <c r="AJ290">
        <v>695.83001283850945</v>
      </c>
      <c r="AK290">
        <v>585.65556844660489</v>
      </c>
    </row>
    <row r="291" spans="18:37" x14ac:dyDescent="0.25">
      <c r="R291" s="1"/>
      <c r="T291" s="1"/>
      <c r="U291" s="1"/>
      <c r="W291" s="1"/>
      <c r="AD291">
        <v>278</v>
      </c>
      <c r="AE291">
        <v>1906.9763974172242</v>
      </c>
      <c r="AF291">
        <v>2272.4549111755173</v>
      </c>
      <c r="AG291">
        <v>1299.0117253353017</v>
      </c>
      <c r="AH291">
        <v>740.40774900150655</v>
      </c>
      <c r="AI291">
        <v>665.30468926008712</v>
      </c>
      <c r="AJ291">
        <v>756.68845888746716</v>
      </c>
      <c r="AK291">
        <v>630.11908711126557</v>
      </c>
    </row>
    <row r="292" spans="18:37" x14ac:dyDescent="0.25">
      <c r="R292" s="1"/>
      <c r="T292" s="1"/>
      <c r="U292" s="1"/>
      <c r="W292" s="1"/>
      <c r="AD292">
        <v>279</v>
      </c>
      <c r="AE292">
        <v>1555.6928172901012</v>
      </c>
      <c r="AF292">
        <v>2212.361875872044</v>
      </c>
      <c r="AG292">
        <v>885.69881219048784</v>
      </c>
      <c r="AH292">
        <v>375.12711311726997</v>
      </c>
      <c r="AI292">
        <v>784.26111659322714</v>
      </c>
      <c r="AJ292">
        <v>302.02159791019398</v>
      </c>
      <c r="AK292">
        <v>790.08000038135003</v>
      </c>
    </row>
    <row r="293" spans="18:37" x14ac:dyDescent="0.25">
      <c r="R293" s="1"/>
      <c r="T293" s="1"/>
      <c r="U293" s="1"/>
      <c r="W293" s="1"/>
      <c r="AD293">
        <v>280</v>
      </c>
      <c r="AE293">
        <v>1288.9545402391923</v>
      </c>
      <c r="AF293">
        <v>2106.037750575761</v>
      </c>
      <c r="AG293">
        <v>1359.224212454403</v>
      </c>
      <c r="AH293">
        <v>537.860126628285</v>
      </c>
      <c r="AI293">
        <v>454.58582864150014</v>
      </c>
      <c r="AJ293">
        <v>514.33697488341147</v>
      </c>
      <c r="AK293">
        <v>817.8726132946789</v>
      </c>
    </row>
    <row r="294" spans="18:37" x14ac:dyDescent="0.25">
      <c r="R294" s="1"/>
      <c r="T294" s="1"/>
      <c r="U294" s="1"/>
      <c r="W294" s="1"/>
      <c r="AD294">
        <v>281</v>
      </c>
      <c r="AE294">
        <v>2289.0825712017695</v>
      </c>
      <c r="AF294">
        <v>1929.6196803475766</v>
      </c>
      <c r="AG294">
        <v>841.61389950798082</v>
      </c>
      <c r="AH294">
        <v>856.18442461155666</v>
      </c>
      <c r="AI294">
        <v>578.42546384764501</v>
      </c>
      <c r="AJ294">
        <v>751.37416814762776</v>
      </c>
      <c r="AK294">
        <v>512.24735809068966</v>
      </c>
    </row>
    <row r="295" spans="18:37" x14ac:dyDescent="0.25">
      <c r="R295" s="1"/>
      <c r="T295" s="1"/>
      <c r="U295" s="1"/>
      <c r="W295" s="1"/>
      <c r="AD295">
        <v>282</v>
      </c>
      <c r="AE295">
        <v>3019.3204478144398</v>
      </c>
      <c r="AF295">
        <v>1946.5294046321906</v>
      </c>
      <c r="AG295">
        <v>1169.6669811811632</v>
      </c>
      <c r="AH295">
        <v>480.73623081951445</v>
      </c>
      <c r="AI295">
        <v>528.14598336409949</v>
      </c>
      <c r="AJ295">
        <v>550.95940084398421</v>
      </c>
      <c r="AK295">
        <v>448.7710147634852</v>
      </c>
    </row>
    <row r="296" spans="18:37" x14ac:dyDescent="0.25">
      <c r="R296" s="1"/>
      <c r="T296" s="1"/>
      <c r="U296" s="1"/>
      <c r="W296" s="1"/>
      <c r="AD296">
        <v>283</v>
      </c>
      <c r="AE296">
        <v>2591.1444978944473</v>
      </c>
      <c r="AF296">
        <v>1429.2457260746794</v>
      </c>
      <c r="AG296">
        <v>921.19606077468586</v>
      </c>
      <c r="AH296">
        <v>839.61882295917758</v>
      </c>
      <c r="AI296">
        <v>313.67053560362041</v>
      </c>
      <c r="AJ296">
        <v>389.22895565485572</v>
      </c>
      <c r="AK296">
        <v>650.45783874258359</v>
      </c>
    </row>
    <row r="297" spans="18:37" x14ac:dyDescent="0.25">
      <c r="R297" s="1"/>
      <c r="T297" s="1"/>
      <c r="U297" s="1"/>
      <c r="W297" s="1"/>
      <c r="AD297">
        <v>284</v>
      </c>
      <c r="AE297">
        <v>2257.9053736649166</v>
      </c>
      <c r="AF297">
        <v>2437.0919336084698</v>
      </c>
      <c r="AG297">
        <v>954.62321788252052</v>
      </c>
      <c r="AH297">
        <v>451.1049150420468</v>
      </c>
      <c r="AI297">
        <v>453.0261575333468</v>
      </c>
      <c r="AJ297">
        <v>437.2226449728924</v>
      </c>
      <c r="AK297">
        <v>655.28897244787709</v>
      </c>
    </row>
    <row r="298" spans="18:37" x14ac:dyDescent="0.25">
      <c r="R298" s="1"/>
      <c r="T298" s="1"/>
      <c r="U298" s="1"/>
      <c r="W298" s="1"/>
      <c r="AD298">
        <v>285</v>
      </c>
      <c r="AE298">
        <v>1972.7511997362797</v>
      </c>
      <c r="AF298">
        <v>2585.1927795018778</v>
      </c>
      <c r="AG298">
        <v>915.7860116206574</v>
      </c>
      <c r="AH298">
        <v>912.97852908614311</v>
      </c>
      <c r="AI298">
        <v>559.46748886504656</v>
      </c>
      <c r="AJ298">
        <v>600.6573450279293</v>
      </c>
      <c r="AK298">
        <v>1018.1475559252667</v>
      </c>
    </row>
    <row r="299" spans="18:37" x14ac:dyDescent="0.25">
      <c r="R299" s="1"/>
      <c r="T299" s="1"/>
      <c r="U299" s="1"/>
      <c r="W299" s="1"/>
      <c r="AD299">
        <v>286</v>
      </c>
      <c r="AE299">
        <v>2504.7895935628549</v>
      </c>
      <c r="AF299">
        <v>2089.2577870044711</v>
      </c>
      <c r="AG299">
        <v>862.23915474341504</v>
      </c>
      <c r="AH299">
        <v>702.04886613645272</v>
      </c>
      <c r="AI299">
        <v>457.10906244723498</v>
      </c>
      <c r="AJ299">
        <v>286.01231254113219</v>
      </c>
      <c r="AK299">
        <v>110.18342567311666</v>
      </c>
    </row>
    <row r="300" spans="18:37" x14ac:dyDescent="0.25">
      <c r="R300" s="1"/>
      <c r="T300" s="1"/>
      <c r="U300" s="1"/>
      <c r="W300" s="1"/>
      <c r="AD300">
        <v>287</v>
      </c>
      <c r="AE300">
        <v>1540.7185744043363</v>
      </c>
      <c r="AF300">
        <v>3106.7543384205355</v>
      </c>
      <c r="AG300">
        <v>856.32112730340566</v>
      </c>
      <c r="AH300">
        <v>397.59029079384499</v>
      </c>
      <c r="AI300">
        <v>601.9275913943452</v>
      </c>
      <c r="AJ300">
        <v>267.68784106899824</v>
      </c>
      <c r="AK300">
        <v>335.36246624466008</v>
      </c>
    </row>
    <row r="301" spans="18:37" x14ac:dyDescent="0.25">
      <c r="R301" s="1"/>
      <c r="T301" s="1"/>
      <c r="U301" s="1"/>
      <c r="W301" s="1"/>
      <c r="AD301">
        <v>288</v>
      </c>
      <c r="AE301">
        <v>1880.6084804712984</v>
      </c>
      <c r="AF301">
        <v>2227.8891144130098</v>
      </c>
      <c r="AG301">
        <v>830.33221589251036</v>
      </c>
      <c r="AH301">
        <v>1001.8828457143123</v>
      </c>
      <c r="AI301">
        <v>820.4336136339665</v>
      </c>
      <c r="AJ301">
        <v>481.92937802450672</v>
      </c>
      <c r="AK301">
        <v>494.57265995019117</v>
      </c>
    </row>
    <row r="302" spans="18:37" x14ac:dyDescent="0.25">
      <c r="R302" s="1"/>
      <c r="T302" s="1"/>
      <c r="U302" s="1"/>
      <c r="W302" s="1"/>
      <c r="AD302">
        <v>289</v>
      </c>
      <c r="AE302">
        <v>1640.2569464670867</v>
      </c>
      <c r="AF302">
        <v>1538.2379446043672</v>
      </c>
      <c r="AG302">
        <v>872.54017713684073</v>
      </c>
      <c r="AH302">
        <v>637.02371446666473</v>
      </c>
      <c r="AI302">
        <v>768.04329189708153</v>
      </c>
      <c r="AJ302">
        <v>302.59351486921929</v>
      </c>
      <c r="AK302">
        <v>223.94127948983135</v>
      </c>
    </row>
    <row r="303" spans="18:37" x14ac:dyDescent="0.25">
      <c r="R303" s="1"/>
      <c r="T303" s="1"/>
      <c r="U303" s="1"/>
      <c r="W303" s="1"/>
      <c r="AD303">
        <v>290</v>
      </c>
      <c r="AE303">
        <v>1686.8108818342007</v>
      </c>
      <c r="AF303">
        <v>1536.7075473229145</v>
      </c>
      <c r="AG303">
        <v>1180.4507601291466</v>
      </c>
      <c r="AH303">
        <v>644.44427742008531</v>
      </c>
      <c r="AI303">
        <v>144.94741873656758</v>
      </c>
      <c r="AJ303">
        <v>712.07479336602648</v>
      </c>
      <c r="AK303">
        <v>749.9438181561834</v>
      </c>
    </row>
    <row r="304" spans="18:37" x14ac:dyDescent="0.25">
      <c r="R304" s="1"/>
      <c r="T304" s="1"/>
      <c r="U304" s="1"/>
      <c r="W304" s="1"/>
      <c r="AD304">
        <v>291</v>
      </c>
      <c r="AE304">
        <v>2600.8965243461685</v>
      </c>
      <c r="AF304">
        <v>2901.3052266848122</v>
      </c>
      <c r="AG304">
        <v>1210.425324242259</v>
      </c>
      <c r="AH304">
        <v>726.36889286466419</v>
      </c>
      <c r="AI304">
        <v>569.3724614949333</v>
      </c>
      <c r="AJ304">
        <v>237.55207494525712</v>
      </c>
      <c r="AK304">
        <v>617.84528104201843</v>
      </c>
    </row>
    <row r="305" spans="18:37" x14ac:dyDescent="0.25">
      <c r="R305" s="1"/>
      <c r="T305" s="1"/>
      <c r="U305" s="1"/>
      <c r="W305" s="1"/>
      <c r="AD305">
        <v>292</v>
      </c>
      <c r="AE305">
        <v>1790.0508147697321</v>
      </c>
      <c r="AF305">
        <v>1854.6000124320128</v>
      </c>
      <c r="AG305">
        <v>1141.7130999115818</v>
      </c>
      <c r="AH305">
        <v>606.51564523855984</v>
      </c>
      <c r="AI305">
        <v>674.31684774854602</v>
      </c>
      <c r="AJ305">
        <v>568.4764668344111</v>
      </c>
      <c r="AK305">
        <v>382.2098326392823</v>
      </c>
    </row>
    <row r="306" spans="18:37" x14ac:dyDescent="0.25">
      <c r="R306" s="1"/>
      <c r="T306" s="1"/>
      <c r="U306" s="1"/>
      <c r="W306" s="1"/>
      <c r="AD306">
        <v>293</v>
      </c>
      <c r="AE306">
        <v>1832.4220119266674</v>
      </c>
      <c r="AF306">
        <v>1639.0901850157452</v>
      </c>
      <c r="AG306">
        <v>1111.5824379663243</v>
      </c>
      <c r="AH306">
        <v>706.44706578695116</v>
      </c>
      <c r="AI306">
        <v>658.44111188944566</v>
      </c>
      <c r="AJ306">
        <v>581.07663255645991</v>
      </c>
      <c r="AK306">
        <v>724.00902593253204</v>
      </c>
    </row>
    <row r="307" spans="18:37" x14ac:dyDescent="0.25">
      <c r="R307" s="1"/>
      <c r="T307" s="1"/>
      <c r="U307" s="1"/>
      <c r="W307" s="1"/>
      <c r="AD307">
        <v>294</v>
      </c>
      <c r="AE307">
        <v>2105.203617103437</v>
      </c>
      <c r="AF307">
        <v>1982.4416849156364</v>
      </c>
      <c r="AG307">
        <v>1055.458149051846</v>
      </c>
      <c r="AH307">
        <v>708.66358924973531</v>
      </c>
      <c r="AI307">
        <v>305.84796656494751</v>
      </c>
      <c r="AJ307">
        <v>232.61706616400517</v>
      </c>
      <c r="AK307">
        <v>480.35695533180996</v>
      </c>
    </row>
    <row r="308" spans="18:37" x14ac:dyDescent="0.25">
      <c r="R308" s="1"/>
      <c r="T308" s="1"/>
      <c r="U308" s="1"/>
      <c r="W308" s="1"/>
      <c r="AD308">
        <v>295</v>
      </c>
      <c r="AE308">
        <v>2107.6667313477997</v>
      </c>
      <c r="AF308">
        <v>1827.7785042028931</v>
      </c>
      <c r="AG308">
        <v>1183.3614489640743</v>
      </c>
      <c r="AH308">
        <v>571.50699930005703</v>
      </c>
      <c r="AI308">
        <v>828.72349025186543</v>
      </c>
      <c r="AJ308">
        <v>475.63447561601998</v>
      </c>
      <c r="AK308">
        <v>993.89893674329539</v>
      </c>
    </row>
    <row r="309" spans="18:37" x14ac:dyDescent="0.25">
      <c r="R309" s="1"/>
      <c r="T309" s="1"/>
      <c r="U309" s="1"/>
      <c r="W309" s="1"/>
      <c r="AD309">
        <v>296</v>
      </c>
      <c r="AE309">
        <v>2602.666203156863</v>
      </c>
      <c r="AF309">
        <v>2051.4322746449711</v>
      </c>
      <c r="AG309">
        <v>1156.2269180224882</v>
      </c>
      <c r="AH309">
        <v>727.22854669393212</v>
      </c>
      <c r="AI309">
        <v>600.09660403019211</v>
      </c>
      <c r="AJ309">
        <v>65.670324697961661</v>
      </c>
      <c r="AK309">
        <v>276.13337474334395</v>
      </c>
    </row>
    <row r="310" spans="18:37" x14ac:dyDescent="0.25">
      <c r="R310" s="1"/>
      <c r="T310" s="1"/>
      <c r="U310" s="1"/>
      <c r="W310" s="1"/>
      <c r="AD310">
        <v>297</v>
      </c>
      <c r="AE310">
        <v>1631.8595944693527</v>
      </c>
      <c r="AF310">
        <v>1995.4980262251809</v>
      </c>
      <c r="AG310">
        <v>964.28189706658998</v>
      </c>
      <c r="AH310">
        <v>434.12014278797642</v>
      </c>
      <c r="AI310">
        <v>891.03044795416338</v>
      </c>
      <c r="AJ310">
        <v>806.8149675905496</v>
      </c>
      <c r="AK310">
        <v>208.54554574552583</v>
      </c>
    </row>
    <row r="311" spans="18:37" x14ac:dyDescent="0.25">
      <c r="R311" s="1"/>
      <c r="T311" s="1"/>
      <c r="U311" s="1"/>
      <c r="W311" s="1"/>
      <c r="AD311">
        <v>298</v>
      </c>
      <c r="AE311">
        <v>2288.5291380252866</v>
      </c>
      <c r="AF311">
        <v>1243.8568077396731</v>
      </c>
      <c r="AG311">
        <v>622.58722185794306</v>
      </c>
      <c r="AH311">
        <v>650.96106199191502</v>
      </c>
      <c r="AI311">
        <v>363.18741585269663</v>
      </c>
      <c r="AJ311">
        <v>755.10107814033677</v>
      </c>
      <c r="AK311">
        <v>963.02110580430485</v>
      </c>
    </row>
    <row r="312" spans="18:37" x14ac:dyDescent="0.25">
      <c r="R312" s="1"/>
      <c r="T312" s="1"/>
      <c r="U312" s="1"/>
      <c r="W312" s="1"/>
      <c r="AD312">
        <v>299</v>
      </c>
      <c r="AE312">
        <v>1152.4236849528897</v>
      </c>
      <c r="AF312">
        <v>1374.6634070561627</v>
      </c>
      <c r="AG312">
        <v>1616.2892777156612</v>
      </c>
      <c r="AH312">
        <v>698.00916091147519</v>
      </c>
      <c r="AI312">
        <v>598.22041614356567</v>
      </c>
      <c r="AJ312">
        <v>469.37102221465329</v>
      </c>
      <c r="AK312">
        <v>536.55679886970302</v>
      </c>
    </row>
    <row r="313" spans="18:37" x14ac:dyDescent="0.25">
      <c r="R313" s="1"/>
      <c r="T313" s="1"/>
      <c r="U313" s="1"/>
      <c r="W313" s="1"/>
      <c r="AD313">
        <v>300</v>
      </c>
      <c r="AE313">
        <v>1325.5035854136775</v>
      </c>
      <c r="AF313">
        <v>1450.9509145277621</v>
      </c>
      <c r="AG313">
        <v>815.097486218467</v>
      </c>
      <c r="AH313">
        <v>728.92996459785059</v>
      </c>
      <c r="AI313">
        <v>693.36134667466581</v>
      </c>
      <c r="AJ313">
        <v>470.86746936251853</v>
      </c>
      <c r="AK313">
        <v>494.79922141381365</v>
      </c>
    </row>
    <row r="314" spans="18:37" x14ac:dyDescent="0.25">
      <c r="R314" s="1"/>
      <c r="T314" s="1"/>
      <c r="U314" s="1"/>
      <c r="W314" s="1"/>
      <c r="AD314">
        <v>301</v>
      </c>
      <c r="AE314">
        <v>1509.1673857158062</v>
      </c>
      <c r="AF314">
        <v>2065.5196612160812</v>
      </c>
      <c r="AG314">
        <v>1193.621185211947</v>
      </c>
      <c r="AH314">
        <v>475.37753889433026</v>
      </c>
      <c r="AI314">
        <v>475.70682420902278</v>
      </c>
      <c r="AJ314">
        <v>575.45004227630386</v>
      </c>
      <c r="AK314">
        <v>886.18030356604231</v>
      </c>
    </row>
    <row r="315" spans="18:37" x14ac:dyDescent="0.25">
      <c r="R315" s="1"/>
      <c r="T315" s="1"/>
      <c r="U315" s="1"/>
      <c r="W315" s="1"/>
      <c r="AD315">
        <v>302</v>
      </c>
      <c r="AE315">
        <v>1765.0716680347891</v>
      </c>
      <c r="AF315">
        <v>1313.865308610176</v>
      </c>
      <c r="AG315">
        <v>1249.6404418237009</v>
      </c>
      <c r="AH315">
        <v>600.53206141151941</v>
      </c>
      <c r="AI315">
        <v>480.07135662545801</v>
      </c>
      <c r="AJ315">
        <v>101.76893379638534</v>
      </c>
      <c r="AK315">
        <v>343.66297263719804</v>
      </c>
    </row>
    <row r="316" spans="18:37" x14ac:dyDescent="0.25">
      <c r="R316" s="1"/>
      <c r="T316" s="1"/>
      <c r="U316" s="1"/>
      <c r="W316" s="1"/>
      <c r="AD316">
        <v>303</v>
      </c>
      <c r="AE316">
        <v>1596.1759427492398</v>
      </c>
      <c r="AF316">
        <v>1964.4205961461298</v>
      </c>
      <c r="AG316">
        <v>1232.7542531382878</v>
      </c>
      <c r="AH316">
        <v>490.85237865845318</v>
      </c>
      <c r="AI316">
        <v>586.36075688305505</v>
      </c>
      <c r="AJ316">
        <v>323.09015115336211</v>
      </c>
      <c r="AK316">
        <v>241.93849115653396</v>
      </c>
    </row>
    <row r="317" spans="18:37" x14ac:dyDescent="0.25">
      <c r="R317" s="1"/>
      <c r="T317" s="1"/>
      <c r="U317" s="1"/>
      <c r="W317" s="1"/>
      <c r="AD317">
        <v>304</v>
      </c>
      <c r="AE317">
        <v>1779.319088601394</v>
      </c>
      <c r="AF317">
        <v>775.93915883938496</v>
      </c>
      <c r="AG317">
        <v>641.1284489312784</v>
      </c>
      <c r="AH317">
        <v>424.71706841983814</v>
      </c>
      <c r="AI317">
        <v>265.69785861468205</v>
      </c>
      <c r="AJ317">
        <v>641.70567968129512</v>
      </c>
      <c r="AK317">
        <v>889.49423443429998</v>
      </c>
    </row>
    <row r="318" spans="18:37" x14ac:dyDescent="0.25">
      <c r="R318" s="1"/>
      <c r="T318" s="1"/>
      <c r="U318" s="1"/>
      <c r="W318" s="1"/>
      <c r="AD318">
        <v>305</v>
      </c>
      <c r="AE318">
        <v>1842.4414152223226</v>
      </c>
      <c r="AF318">
        <v>1887.1434286330618</v>
      </c>
      <c r="AG318">
        <v>1341.8324481851564</v>
      </c>
      <c r="AH318">
        <v>875.73190156264616</v>
      </c>
      <c r="AI318">
        <v>433.02449581911554</v>
      </c>
      <c r="AJ318">
        <v>856.07536895640374</v>
      </c>
      <c r="AK318">
        <v>551.19972032698627</v>
      </c>
    </row>
    <row r="319" spans="18:37" x14ac:dyDescent="0.25">
      <c r="R319" s="1"/>
      <c r="T319" s="1"/>
      <c r="U319" s="1"/>
      <c r="W319" s="1"/>
      <c r="AD319">
        <v>306</v>
      </c>
      <c r="AE319">
        <v>1834.0718628706634</v>
      </c>
      <c r="AF319">
        <v>1421.3747603512047</v>
      </c>
      <c r="AG319">
        <v>895.63391248139283</v>
      </c>
      <c r="AH319">
        <v>567.1656903282925</v>
      </c>
      <c r="AI319">
        <v>210.16103736229542</v>
      </c>
      <c r="AJ319">
        <v>214.54977015933338</v>
      </c>
      <c r="AK319">
        <v>589.52112931478314</v>
      </c>
    </row>
    <row r="320" spans="18:37" x14ac:dyDescent="0.25">
      <c r="R320" s="1"/>
      <c r="T320" s="1"/>
      <c r="U320" s="1"/>
      <c r="W320" s="1"/>
      <c r="AD320">
        <v>307</v>
      </c>
      <c r="AE320">
        <v>2112.0547809547184</v>
      </c>
      <c r="AF320">
        <v>1506.2727971423342</v>
      </c>
      <c r="AG320">
        <v>718.68496414505682</v>
      </c>
      <c r="AH320">
        <v>405.55251185441455</v>
      </c>
      <c r="AI320">
        <v>412.89212712641677</v>
      </c>
      <c r="AJ320">
        <v>740.11519442914175</v>
      </c>
      <c r="AK320">
        <v>459.39818338507104</v>
      </c>
    </row>
    <row r="321" spans="18:37" x14ac:dyDescent="0.25">
      <c r="R321" s="1"/>
      <c r="T321" s="1"/>
      <c r="U321" s="1"/>
      <c r="W321" s="1"/>
      <c r="AD321">
        <v>308</v>
      </c>
      <c r="AE321">
        <v>2692.3012557977336</v>
      </c>
      <c r="AF321">
        <v>1539.5214711769133</v>
      </c>
      <c r="AG321">
        <v>1009.1114147633682</v>
      </c>
      <c r="AH321">
        <v>568.84468012006346</v>
      </c>
      <c r="AI321">
        <v>411.6778673418537</v>
      </c>
      <c r="AJ321">
        <v>727.19098940991159</v>
      </c>
      <c r="AK321">
        <v>422.70372675399477</v>
      </c>
    </row>
    <row r="322" spans="18:37" x14ac:dyDescent="0.25">
      <c r="R322" s="1"/>
      <c r="T322" s="1"/>
      <c r="U322" s="1"/>
      <c r="W322" s="1"/>
      <c r="AD322">
        <v>309</v>
      </c>
      <c r="AE322">
        <v>2007.898052806974</v>
      </c>
      <c r="AF322">
        <v>2064.4452198257145</v>
      </c>
      <c r="AG322">
        <v>895.19082383606212</v>
      </c>
      <c r="AH322">
        <v>648.65009512772428</v>
      </c>
      <c r="AI322">
        <v>534.35100347857929</v>
      </c>
      <c r="AJ322">
        <v>674.42922300124815</v>
      </c>
      <c r="AK322">
        <v>728.74432790693277</v>
      </c>
    </row>
    <row r="323" spans="18:37" x14ac:dyDescent="0.25">
      <c r="R323" s="1"/>
      <c r="T323" s="1"/>
      <c r="U323" s="1"/>
      <c r="W323" s="1"/>
      <c r="AD323">
        <v>310</v>
      </c>
      <c r="AE323">
        <v>1520.0164641114563</v>
      </c>
      <c r="AF323">
        <v>2239.9211818351737</v>
      </c>
      <c r="AG323">
        <v>1230.8309524005147</v>
      </c>
      <c r="AH323">
        <v>622.41385884903548</v>
      </c>
      <c r="AI323">
        <v>644.10896392139045</v>
      </c>
      <c r="AJ323">
        <v>178.10665555304317</v>
      </c>
      <c r="AK323">
        <v>581.20418176867418</v>
      </c>
    </row>
    <row r="324" spans="18:37" x14ac:dyDescent="0.25">
      <c r="R324" s="1"/>
      <c r="T324" s="1"/>
      <c r="U324" s="1"/>
      <c r="W324" s="1"/>
      <c r="AD324">
        <v>311</v>
      </c>
      <c r="AE324">
        <v>1987.5043707455711</v>
      </c>
      <c r="AF324">
        <v>1903.5313730428493</v>
      </c>
      <c r="AG324">
        <v>1152.8083652792918</v>
      </c>
      <c r="AH324">
        <v>806.75575994122494</v>
      </c>
      <c r="AI324">
        <v>656.19756803708401</v>
      </c>
      <c r="AJ324">
        <v>727.10043339829053</v>
      </c>
      <c r="AK324">
        <v>610.44945202862743</v>
      </c>
    </row>
    <row r="325" spans="18:37" x14ac:dyDescent="0.25">
      <c r="R325" s="1"/>
      <c r="T325" s="1"/>
      <c r="U325" s="1"/>
      <c r="W325" s="1"/>
      <c r="AD325">
        <v>312</v>
      </c>
      <c r="AE325">
        <v>1341.8586160757864</v>
      </c>
      <c r="AF325">
        <v>1194.1366006097362</v>
      </c>
      <c r="AG325">
        <v>974.46043992797922</v>
      </c>
      <c r="AH325">
        <v>689.8949184183308</v>
      </c>
      <c r="AI325">
        <v>802.24724539585497</v>
      </c>
      <c r="AJ325">
        <v>333.42476050168608</v>
      </c>
      <c r="AK325">
        <v>398.36166528284667</v>
      </c>
    </row>
    <row r="326" spans="18:37" x14ac:dyDescent="0.25">
      <c r="R326" s="1"/>
      <c r="T326" s="1"/>
      <c r="U326" s="1"/>
      <c r="W326" s="1"/>
      <c r="AD326">
        <v>313</v>
      </c>
      <c r="AE326">
        <v>969.26882497524605</v>
      </c>
      <c r="AF326">
        <v>468.85168691075688</v>
      </c>
      <c r="AG326">
        <v>927.32968727392017</v>
      </c>
      <c r="AH326">
        <v>479.65725425011033</v>
      </c>
      <c r="AI326">
        <v>481.11895182606389</v>
      </c>
      <c r="AJ326">
        <v>578.03527080313302</v>
      </c>
      <c r="AK326">
        <v>198.37554643209293</v>
      </c>
    </row>
    <row r="327" spans="18:37" x14ac:dyDescent="0.25">
      <c r="R327" s="1"/>
      <c r="T327" s="1"/>
      <c r="U327" s="1"/>
      <c r="W327" s="1"/>
      <c r="AD327">
        <v>314</v>
      </c>
      <c r="AE327">
        <v>2101.9314712676232</v>
      </c>
      <c r="AF327">
        <v>3010.5629311689972</v>
      </c>
      <c r="AG327">
        <v>702.48331824814761</v>
      </c>
      <c r="AH327">
        <v>521.82570874797398</v>
      </c>
      <c r="AI327">
        <v>387.95122131829964</v>
      </c>
      <c r="AJ327">
        <v>674.7416019287059</v>
      </c>
      <c r="AK327">
        <v>578.52662327651467</v>
      </c>
    </row>
    <row r="328" spans="18:37" x14ac:dyDescent="0.25">
      <c r="R328" s="1"/>
      <c r="T328" s="1"/>
      <c r="U328" s="1"/>
      <c r="W328" s="1"/>
      <c r="AD328">
        <v>315</v>
      </c>
      <c r="AE328">
        <v>2278.6628879610821</v>
      </c>
      <c r="AF328">
        <v>1655.5879929479911</v>
      </c>
      <c r="AG328">
        <v>1025.3861063028457</v>
      </c>
      <c r="AH328">
        <v>634.79953235814583</v>
      </c>
      <c r="AI328">
        <v>620.81331280820075</v>
      </c>
      <c r="AJ328">
        <v>1010.9059148646944</v>
      </c>
      <c r="AK328">
        <v>950.59448125962672</v>
      </c>
    </row>
    <row r="329" spans="18:37" x14ac:dyDescent="0.25">
      <c r="R329" s="1"/>
      <c r="T329" s="1"/>
      <c r="U329" s="1"/>
      <c r="W329" s="1"/>
      <c r="AD329">
        <v>316</v>
      </c>
      <c r="AE329">
        <v>1856.5706129980699</v>
      </c>
      <c r="AF329">
        <v>2565.142475890369</v>
      </c>
      <c r="AG329">
        <v>851.60631357203124</v>
      </c>
      <c r="AH329">
        <v>594.26409962357434</v>
      </c>
      <c r="AI329">
        <v>521.58703168571378</v>
      </c>
      <c r="AJ329">
        <v>1039.7794558219521</v>
      </c>
      <c r="AK329">
        <v>425.30734918868075</v>
      </c>
    </row>
    <row r="330" spans="18:37" x14ac:dyDescent="0.25">
      <c r="R330" s="1"/>
      <c r="T330" s="1"/>
      <c r="U330" s="1"/>
      <c r="W330" s="1"/>
      <c r="AD330">
        <v>317</v>
      </c>
      <c r="AE330">
        <v>1830.4309517836871</v>
      </c>
      <c r="AF330">
        <v>3277.9212539030118</v>
      </c>
      <c r="AG330">
        <v>738.64911703315124</v>
      </c>
      <c r="AH330">
        <v>386.31881168455084</v>
      </c>
      <c r="AI330">
        <v>733.43883667257569</v>
      </c>
      <c r="AJ330">
        <v>346.17064571141265</v>
      </c>
      <c r="AK330">
        <v>538.67599445463202</v>
      </c>
    </row>
    <row r="331" spans="18:37" x14ac:dyDescent="0.25">
      <c r="R331" s="1"/>
      <c r="T331" s="1"/>
      <c r="U331" s="1"/>
      <c r="W331" s="1"/>
      <c r="AD331">
        <v>318</v>
      </c>
      <c r="AE331">
        <v>1892.1436799816149</v>
      </c>
      <c r="AF331">
        <v>2812.0953389835331</v>
      </c>
      <c r="AG331">
        <v>976.96886136121213</v>
      </c>
      <c r="AH331">
        <v>587.89590237394759</v>
      </c>
      <c r="AI331">
        <v>474.93731975734136</v>
      </c>
      <c r="AJ331">
        <v>748.50836676678159</v>
      </c>
      <c r="AK331">
        <v>772.13740512142135</v>
      </c>
    </row>
    <row r="332" spans="18:37" x14ac:dyDescent="0.25">
      <c r="R332" s="1"/>
      <c r="T332" s="1"/>
      <c r="U332" s="1"/>
      <c r="W332" s="1"/>
      <c r="AD332">
        <v>319</v>
      </c>
      <c r="AE332">
        <v>1034.3192334772314</v>
      </c>
      <c r="AF332">
        <v>1916.44441017795</v>
      </c>
      <c r="AG332">
        <v>1147.0330073168507</v>
      </c>
      <c r="AH332">
        <v>760.79226290351164</v>
      </c>
      <c r="AI332">
        <v>339.70933377622941</v>
      </c>
      <c r="AJ332">
        <v>419.20849563914084</v>
      </c>
      <c r="AK332">
        <v>327.787363210526</v>
      </c>
    </row>
    <row r="333" spans="18:37" x14ac:dyDescent="0.25">
      <c r="R333" s="1"/>
      <c r="T333" s="1"/>
      <c r="U333" s="1"/>
      <c r="W333" s="1"/>
      <c r="AD333">
        <v>320</v>
      </c>
      <c r="AE333">
        <v>1334.0431710575442</v>
      </c>
      <c r="AF333">
        <v>2791.6551820335917</v>
      </c>
      <c r="AG333">
        <v>1118.4559231571138</v>
      </c>
      <c r="AH333">
        <v>622.24783562654409</v>
      </c>
      <c r="AI333">
        <v>333.4262989603709</v>
      </c>
      <c r="AJ333">
        <v>410.54062251079068</v>
      </c>
      <c r="AK333">
        <v>517.77962612765702</v>
      </c>
    </row>
    <row r="334" spans="18:37" x14ac:dyDescent="0.25">
      <c r="R334" s="1"/>
      <c r="T334" s="1"/>
      <c r="U334" s="1"/>
      <c r="W334" s="1"/>
      <c r="AD334">
        <v>321</v>
      </c>
      <c r="AE334">
        <v>1863.8624087128985</v>
      </c>
      <c r="AF334">
        <v>2210.6128656799051</v>
      </c>
      <c r="AG334">
        <v>1183.259080570931</v>
      </c>
      <c r="AH334">
        <v>783.6819926839255</v>
      </c>
      <c r="AI334">
        <v>214.70821508512807</v>
      </c>
      <c r="AJ334">
        <v>626.04695456579543</v>
      </c>
      <c r="AK334">
        <v>517.75706291712663</v>
      </c>
    </row>
    <row r="335" spans="18:37" x14ac:dyDescent="0.25">
      <c r="R335" s="1"/>
      <c r="T335" s="1"/>
      <c r="U335" s="1"/>
      <c r="W335" s="1"/>
      <c r="AD335">
        <v>322</v>
      </c>
      <c r="AE335">
        <v>1741.1298989846225</v>
      </c>
      <c r="AF335">
        <v>2100.0199182066517</v>
      </c>
      <c r="AG335">
        <v>942.93377874332043</v>
      </c>
      <c r="AH335">
        <v>623.04545590910902</v>
      </c>
      <c r="AI335">
        <v>455.02923174866521</v>
      </c>
      <c r="AJ335">
        <v>417.51331301945771</v>
      </c>
      <c r="AK335">
        <v>519.38540706843708</v>
      </c>
    </row>
    <row r="336" spans="18:37" x14ac:dyDescent="0.25">
      <c r="R336" s="1"/>
      <c r="T336" s="1"/>
      <c r="U336" s="1"/>
      <c r="W336" s="1"/>
      <c r="AD336">
        <v>323</v>
      </c>
      <c r="AE336">
        <v>1461.9001258385358</v>
      </c>
      <c r="AF336">
        <v>1202.3579839864524</v>
      </c>
      <c r="AG336">
        <v>785.70672723566645</v>
      </c>
      <c r="AH336">
        <v>653.36329475765444</v>
      </c>
      <c r="AI336">
        <v>580.43813988323689</v>
      </c>
      <c r="AJ336">
        <v>268.30686785225231</v>
      </c>
      <c r="AK336">
        <v>182.00006168584414</v>
      </c>
    </row>
    <row r="337" spans="18:37" x14ac:dyDescent="0.25">
      <c r="R337" s="1"/>
      <c r="T337" s="1"/>
      <c r="U337" s="1"/>
      <c r="W337" s="1"/>
      <c r="AD337">
        <v>324</v>
      </c>
      <c r="AE337">
        <v>2278.8159147040328</v>
      </c>
      <c r="AF337">
        <v>3117.811689701794</v>
      </c>
      <c r="AG337">
        <v>927.49656044582775</v>
      </c>
      <c r="AH337">
        <v>396.44633991307575</v>
      </c>
      <c r="AI337">
        <v>450.44709946877015</v>
      </c>
      <c r="AJ337">
        <v>703.76200026665663</v>
      </c>
      <c r="AK337">
        <v>464.4578600914146</v>
      </c>
    </row>
    <row r="338" spans="18:37" x14ac:dyDescent="0.25">
      <c r="R338" s="1"/>
      <c r="T338" s="1"/>
      <c r="U338" s="1"/>
      <c r="W338" s="1"/>
      <c r="AD338">
        <v>325</v>
      </c>
      <c r="AE338">
        <v>1422.3047703036939</v>
      </c>
      <c r="AF338">
        <v>1599.8212187411671</v>
      </c>
      <c r="AG338">
        <v>1158.0796641390737</v>
      </c>
      <c r="AH338">
        <v>499.23774874046461</v>
      </c>
      <c r="AI338">
        <v>712.81059543688866</v>
      </c>
      <c r="AJ338">
        <v>631.99200141437348</v>
      </c>
      <c r="AK338">
        <v>956.38423667316147</v>
      </c>
    </row>
    <row r="339" spans="18:37" x14ac:dyDescent="0.25">
      <c r="R339" s="1"/>
      <c r="T339" s="1"/>
      <c r="U339" s="1"/>
      <c r="W339" s="1"/>
      <c r="AD339">
        <v>326</v>
      </c>
      <c r="AE339">
        <v>2702.5932180397035</v>
      </c>
      <c r="AF339">
        <v>1530.7994878910995</v>
      </c>
      <c r="AG339">
        <v>1234.1192741465634</v>
      </c>
      <c r="AH339">
        <v>707.87218830567838</v>
      </c>
      <c r="AI339">
        <v>668.0193994809697</v>
      </c>
      <c r="AJ339">
        <v>493.15034840792475</v>
      </c>
      <c r="AK339">
        <v>204.01122728238312</v>
      </c>
    </row>
    <row r="340" spans="18:37" x14ac:dyDescent="0.25">
      <c r="AD340">
        <v>327</v>
      </c>
      <c r="AE340">
        <v>1922.9602168486115</v>
      </c>
      <c r="AF340">
        <v>2599.3998729099344</v>
      </c>
      <c r="AG340">
        <v>702.40992387178881</v>
      </c>
      <c r="AH340">
        <v>1045.1260616061174</v>
      </c>
      <c r="AI340">
        <v>343.63981509954112</v>
      </c>
      <c r="AJ340">
        <v>492.09417395518352</v>
      </c>
      <c r="AK340">
        <v>1147.6979991229682</v>
      </c>
    </row>
    <row r="341" spans="18:37" x14ac:dyDescent="0.25">
      <c r="AD341">
        <v>328</v>
      </c>
      <c r="AE341">
        <v>1376.5216089232406</v>
      </c>
      <c r="AF341">
        <v>2164.1927158387502</v>
      </c>
      <c r="AG341">
        <v>1150.4188893888979</v>
      </c>
      <c r="AH341">
        <v>886.5541131266408</v>
      </c>
      <c r="AI341">
        <v>454.25196420000526</v>
      </c>
      <c r="AJ341">
        <v>1067.6006028353149</v>
      </c>
      <c r="AK341">
        <v>481.99719678551924</v>
      </c>
    </row>
    <row r="342" spans="18:37" x14ac:dyDescent="0.25">
      <c r="AD342">
        <v>329</v>
      </c>
      <c r="AE342">
        <v>1810.2545703056348</v>
      </c>
      <c r="AF342">
        <v>1034.9811264216851</v>
      </c>
      <c r="AG342">
        <v>1635.3441437201052</v>
      </c>
      <c r="AH342">
        <v>750.00085357337935</v>
      </c>
      <c r="AI342">
        <v>806.03492329487688</v>
      </c>
      <c r="AJ342">
        <v>775.98024996515051</v>
      </c>
      <c r="AK342">
        <v>501.07032826690391</v>
      </c>
    </row>
    <row r="343" spans="18:37" x14ac:dyDescent="0.25">
      <c r="AD343">
        <v>330</v>
      </c>
      <c r="AE343">
        <v>1638.9618907577465</v>
      </c>
      <c r="AF343">
        <v>2041.7343828253299</v>
      </c>
      <c r="AG343">
        <v>654.34043456876032</v>
      </c>
      <c r="AH343">
        <v>335.18833026634383</v>
      </c>
      <c r="AI343">
        <v>293.98785067710037</v>
      </c>
      <c r="AJ343">
        <v>451.79781305644048</v>
      </c>
      <c r="AK343">
        <v>414.97090675993036</v>
      </c>
    </row>
    <row r="344" spans="18:37" x14ac:dyDescent="0.25">
      <c r="AD344">
        <v>331</v>
      </c>
      <c r="AE344">
        <v>1586.6169237133024</v>
      </c>
      <c r="AF344">
        <v>2077.556756557834</v>
      </c>
      <c r="AG344">
        <v>881.17138030110232</v>
      </c>
      <c r="AH344">
        <v>791.2522713929867</v>
      </c>
      <c r="AI344">
        <v>1100.5523521129387</v>
      </c>
      <c r="AJ344">
        <v>345.08548095957229</v>
      </c>
      <c r="AK344">
        <v>328.8105600910734</v>
      </c>
    </row>
    <row r="345" spans="18:37" x14ac:dyDescent="0.25">
      <c r="AD345">
        <v>332</v>
      </c>
      <c r="AE345">
        <v>1634.435114041285</v>
      </c>
      <c r="AF345">
        <v>1736.7658923443994</v>
      </c>
      <c r="AG345">
        <v>833.36231921879858</v>
      </c>
      <c r="AH345">
        <v>337.38995168602128</v>
      </c>
      <c r="AI345">
        <v>423.83196273458117</v>
      </c>
      <c r="AJ345">
        <v>762.05835094054396</v>
      </c>
      <c r="AK345">
        <v>349.99698592677771</v>
      </c>
    </row>
    <row r="346" spans="18:37" x14ac:dyDescent="0.25">
      <c r="AD346">
        <v>333</v>
      </c>
      <c r="AE346">
        <v>1120.2207602796357</v>
      </c>
      <c r="AF346">
        <v>2032.9071870221155</v>
      </c>
      <c r="AG346">
        <v>1185.8987594090868</v>
      </c>
      <c r="AH346">
        <v>998.35669328426582</v>
      </c>
      <c r="AI346">
        <v>672.54237767743234</v>
      </c>
      <c r="AJ346">
        <v>398.88048988269821</v>
      </c>
      <c r="AK346">
        <v>616.95968868818625</v>
      </c>
    </row>
    <row r="347" spans="18:37" x14ac:dyDescent="0.25">
      <c r="AD347">
        <v>334</v>
      </c>
      <c r="AE347">
        <v>1916.5422589760506</v>
      </c>
      <c r="AF347">
        <v>1895.1310740602228</v>
      </c>
      <c r="AG347">
        <v>1188.8602986671524</v>
      </c>
      <c r="AH347">
        <v>993.59144554233512</v>
      </c>
      <c r="AI347">
        <v>760.86757293122412</v>
      </c>
      <c r="AJ347">
        <v>449.23050141327434</v>
      </c>
      <c r="AK347">
        <v>472.76041126913458</v>
      </c>
    </row>
    <row r="348" spans="18:37" x14ac:dyDescent="0.25">
      <c r="AD348">
        <v>335</v>
      </c>
      <c r="AE348">
        <v>2417.4097140770596</v>
      </c>
      <c r="AF348">
        <v>1546.0733077657289</v>
      </c>
      <c r="AG348">
        <v>1822.257705619184</v>
      </c>
      <c r="AH348">
        <v>950.46135890887979</v>
      </c>
      <c r="AI348">
        <v>620.87109187584701</v>
      </c>
      <c r="AJ348">
        <v>296.4748515828648</v>
      </c>
      <c r="AK348">
        <v>354.41479041725387</v>
      </c>
    </row>
    <row r="349" spans="18:37" x14ac:dyDescent="0.25">
      <c r="AD349">
        <v>336</v>
      </c>
      <c r="AE349">
        <v>1745.6666321070425</v>
      </c>
      <c r="AF349">
        <v>1536.2398501136051</v>
      </c>
      <c r="AG349">
        <v>1309.1908974086841</v>
      </c>
      <c r="AH349">
        <v>603.10975748905651</v>
      </c>
      <c r="AI349">
        <v>545.53732576499419</v>
      </c>
      <c r="AJ349">
        <v>434.05138046062757</v>
      </c>
      <c r="AK349">
        <v>396.82122920809695</v>
      </c>
    </row>
    <row r="350" spans="18:37" x14ac:dyDescent="0.25">
      <c r="AD350">
        <v>337</v>
      </c>
      <c r="AE350">
        <v>1638.5719672542698</v>
      </c>
      <c r="AF350">
        <v>2524.1253458728834</v>
      </c>
      <c r="AG350">
        <v>872.82633368391782</v>
      </c>
      <c r="AH350">
        <v>585.96515988095746</v>
      </c>
      <c r="AI350">
        <v>514.75896832130422</v>
      </c>
      <c r="AJ350">
        <v>582.67987056724121</v>
      </c>
      <c r="AK350">
        <v>312.59954698050694</v>
      </c>
    </row>
    <row r="351" spans="18:37" x14ac:dyDescent="0.25">
      <c r="AD351">
        <v>338</v>
      </c>
      <c r="AE351">
        <v>1498.6712835904714</v>
      </c>
      <c r="AF351">
        <v>1601.3756452814027</v>
      </c>
      <c r="AG351">
        <v>846.94153378120041</v>
      </c>
      <c r="AH351">
        <v>722.0206257888143</v>
      </c>
      <c r="AI351">
        <v>673.42306183411142</v>
      </c>
      <c r="AJ351">
        <v>581.07837512653032</v>
      </c>
      <c r="AK351">
        <v>594.85023499251668</v>
      </c>
    </row>
    <row r="352" spans="18:37" x14ac:dyDescent="0.25">
      <c r="AD352">
        <v>339</v>
      </c>
      <c r="AE352">
        <v>1723.4108942958319</v>
      </c>
      <c r="AF352">
        <v>2889.6045228852781</v>
      </c>
      <c r="AG352">
        <v>1155.850532968904</v>
      </c>
      <c r="AH352">
        <v>610.54114547743461</v>
      </c>
      <c r="AI352">
        <v>318.74296453521106</v>
      </c>
      <c r="AJ352">
        <v>599.85321985104781</v>
      </c>
      <c r="AK352">
        <v>144.86198872152409</v>
      </c>
    </row>
    <row r="353" spans="30:37" x14ac:dyDescent="0.25">
      <c r="AD353">
        <v>340</v>
      </c>
      <c r="AE353">
        <v>2377.3794038234537</v>
      </c>
      <c r="AF353">
        <v>2191.3648949828344</v>
      </c>
      <c r="AG353">
        <v>1136.4632489399137</v>
      </c>
      <c r="AH353">
        <v>644.28012136586119</v>
      </c>
      <c r="AI353">
        <v>584.89727105595898</v>
      </c>
      <c r="AJ353">
        <v>371.53018381415762</v>
      </c>
      <c r="AK353">
        <v>482.05743954138393</v>
      </c>
    </row>
    <row r="354" spans="30:37" x14ac:dyDescent="0.25">
      <c r="AD354">
        <v>341</v>
      </c>
      <c r="AE354">
        <v>1743.3004528575241</v>
      </c>
      <c r="AF354">
        <v>922.26563813747885</v>
      </c>
      <c r="AG354">
        <v>973.19969376568031</v>
      </c>
      <c r="AH354">
        <v>767.76021932461833</v>
      </c>
      <c r="AI354">
        <v>455.55037974960561</v>
      </c>
      <c r="AJ354">
        <v>328.19787686559147</v>
      </c>
      <c r="AK354">
        <v>514.60358282667073</v>
      </c>
    </row>
    <row r="355" spans="30:37" x14ac:dyDescent="0.25">
      <c r="AD355">
        <v>342</v>
      </c>
      <c r="AE355">
        <v>1421.9549131794611</v>
      </c>
      <c r="AF355">
        <v>1854.3698357555438</v>
      </c>
      <c r="AG355">
        <v>1767.359733398665</v>
      </c>
      <c r="AH355">
        <v>756.94089808713966</v>
      </c>
      <c r="AI355">
        <v>437.55235275156377</v>
      </c>
      <c r="AJ355">
        <v>687.21006141235239</v>
      </c>
      <c r="AK355">
        <v>230.44351080583834</v>
      </c>
    </row>
    <row r="356" spans="30:37" x14ac:dyDescent="0.25">
      <c r="AD356">
        <v>343</v>
      </c>
      <c r="AE356">
        <v>2031.1090298878019</v>
      </c>
      <c r="AF356">
        <v>1816.0121877282613</v>
      </c>
      <c r="AG356">
        <v>1035.5263213684777</v>
      </c>
      <c r="AH356">
        <v>401.22363215416175</v>
      </c>
      <c r="AI356">
        <v>724.64873295591815</v>
      </c>
      <c r="AJ356">
        <v>251.4277699256057</v>
      </c>
      <c r="AK356">
        <v>531.86741208498006</v>
      </c>
    </row>
    <row r="357" spans="30:37" x14ac:dyDescent="0.25">
      <c r="AD357">
        <v>344</v>
      </c>
      <c r="AE357">
        <v>2155.6258475608993</v>
      </c>
      <c r="AF357">
        <v>1704.2522105877986</v>
      </c>
      <c r="AG357">
        <v>1437.9876948642925</v>
      </c>
      <c r="AH357">
        <v>541.18152090329568</v>
      </c>
      <c r="AI357">
        <v>364.21320045825519</v>
      </c>
      <c r="AJ357">
        <v>6.0973628281355081</v>
      </c>
      <c r="AK357">
        <v>531.12869470869566</v>
      </c>
    </row>
    <row r="358" spans="30:37" x14ac:dyDescent="0.25">
      <c r="AD358">
        <v>345</v>
      </c>
      <c r="AE358">
        <v>3201.4979693077557</v>
      </c>
      <c r="AF358">
        <v>1777.4835749942554</v>
      </c>
      <c r="AG358">
        <v>1039.6385115983189</v>
      </c>
      <c r="AH358">
        <v>614.1794634565515</v>
      </c>
      <c r="AI358">
        <v>527.57285735786661</v>
      </c>
      <c r="AJ358">
        <v>813.9901195690702</v>
      </c>
      <c r="AK358">
        <v>529.38638995421559</v>
      </c>
    </row>
    <row r="359" spans="30:37" x14ac:dyDescent="0.25">
      <c r="AD359">
        <v>346</v>
      </c>
      <c r="AE359">
        <v>2147.1766227419785</v>
      </c>
      <c r="AF359">
        <v>2157.9716571642807</v>
      </c>
      <c r="AG359">
        <v>893.78756055688189</v>
      </c>
      <c r="AH359">
        <v>420.94158341077349</v>
      </c>
      <c r="AI359">
        <v>713.54360591418003</v>
      </c>
      <c r="AJ359">
        <v>904.39535541467671</v>
      </c>
      <c r="AK359">
        <v>459.60831746302239</v>
      </c>
    </row>
    <row r="360" spans="30:37" x14ac:dyDescent="0.25">
      <c r="AD360">
        <v>347</v>
      </c>
      <c r="AE360">
        <v>1442.0368247168533</v>
      </c>
      <c r="AF360">
        <v>1886.3627583851203</v>
      </c>
      <c r="AG360">
        <v>874.12633734049291</v>
      </c>
      <c r="AH360">
        <v>650.13817939482442</v>
      </c>
      <c r="AI360">
        <v>531.32021640813571</v>
      </c>
      <c r="AJ360">
        <v>552.13647742922115</v>
      </c>
      <c r="AK360">
        <v>821.93107854818834</v>
      </c>
    </row>
    <row r="361" spans="30:37" x14ac:dyDescent="0.25">
      <c r="AD361">
        <v>348</v>
      </c>
      <c r="AE361">
        <v>2009.2219055376729</v>
      </c>
      <c r="AF361">
        <v>1516.3525003967009</v>
      </c>
      <c r="AG361">
        <v>1116.554177696567</v>
      </c>
      <c r="AH361">
        <v>626.20849355049381</v>
      </c>
      <c r="AI361">
        <v>807.69722492037658</v>
      </c>
      <c r="AJ361">
        <v>654.59856448618336</v>
      </c>
      <c r="AK361">
        <v>404.83130607411289</v>
      </c>
    </row>
    <row r="362" spans="30:37" x14ac:dyDescent="0.25">
      <c r="AD362">
        <v>349</v>
      </c>
      <c r="AE362">
        <v>1637.1170605501277</v>
      </c>
      <c r="AF362">
        <v>1306.378735122737</v>
      </c>
      <c r="AG362">
        <v>965.92479175023425</v>
      </c>
      <c r="AH362">
        <v>244.2193273150871</v>
      </c>
      <c r="AI362">
        <v>418.50432724783235</v>
      </c>
      <c r="AJ362">
        <v>268.16473561732596</v>
      </c>
      <c r="AK362">
        <v>1125.930958534781</v>
      </c>
    </row>
    <row r="363" spans="30:37" x14ac:dyDescent="0.25">
      <c r="AD363">
        <v>350</v>
      </c>
      <c r="AE363">
        <v>2578.0592594180703</v>
      </c>
      <c r="AF363">
        <v>1588.7950987614906</v>
      </c>
      <c r="AG363">
        <v>1053.3606297769352</v>
      </c>
      <c r="AH363">
        <v>546.20581752517921</v>
      </c>
      <c r="AI363">
        <v>522.55337001248529</v>
      </c>
      <c r="AJ363">
        <v>406.19544827783795</v>
      </c>
      <c r="AK363">
        <v>358.78637899732837</v>
      </c>
    </row>
    <row r="364" spans="30:37" x14ac:dyDescent="0.25">
      <c r="AD364">
        <v>351</v>
      </c>
      <c r="AE364">
        <v>2995.3941899458059</v>
      </c>
      <c r="AF364">
        <v>1717.2773626766736</v>
      </c>
      <c r="AG364">
        <v>1093.2294174916215</v>
      </c>
      <c r="AH364">
        <v>665.01993975570736</v>
      </c>
      <c r="AI364">
        <v>345.90500824897873</v>
      </c>
      <c r="AJ364">
        <v>695.65620425536827</v>
      </c>
      <c r="AK364">
        <v>420.59768500700187</v>
      </c>
    </row>
    <row r="365" spans="30:37" x14ac:dyDescent="0.25">
      <c r="AD365">
        <v>352</v>
      </c>
      <c r="AE365">
        <v>1604.7849205808693</v>
      </c>
      <c r="AF365">
        <v>1445.2973238850548</v>
      </c>
      <c r="AG365">
        <v>1085.2451292421035</v>
      </c>
      <c r="AH365">
        <v>766.79492632747838</v>
      </c>
      <c r="AI365">
        <v>622.30808550896074</v>
      </c>
      <c r="AJ365">
        <v>351.50932400361455</v>
      </c>
      <c r="AK365">
        <v>515.20938796862913</v>
      </c>
    </row>
    <row r="366" spans="30:37" x14ac:dyDescent="0.25">
      <c r="AD366">
        <v>353</v>
      </c>
      <c r="AE366">
        <v>2107.6516717353538</v>
      </c>
      <c r="AF366">
        <v>2266.9442439968316</v>
      </c>
      <c r="AG366">
        <v>938.65681084883545</v>
      </c>
      <c r="AH366">
        <v>416.95528948244913</v>
      </c>
      <c r="AI366">
        <v>899.5739141252127</v>
      </c>
      <c r="AJ366">
        <v>769.12030442848868</v>
      </c>
      <c r="AK366">
        <v>383.02883119713323</v>
      </c>
    </row>
    <row r="367" spans="30:37" x14ac:dyDescent="0.25">
      <c r="AD367">
        <v>354</v>
      </c>
      <c r="AE367">
        <v>1550.5326177190809</v>
      </c>
      <c r="AF367">
        <v>1306.7072621597777</v>
      </c>
      <c r="AG367">
        <v>811.75230867097878</v>
      </c>
      <c r="AH367">
        <v>417.52284257650928</v>
      </c>
      <c r="AI367">
        <v>562.90127567841853</v>
      </c>
      <c r="AJ367">
        <v>658.91353004481414</v>
      </c>
      <c r="AK367">
        <v>862.70249571649481</v>
      </c>
    </row>
    <row r="368" spans="30:37" x14ac:dyDescent="0.25">
      <c r="AD368">
        <v>355</v>
      </c>
      <c r="AE368">
        <v>2745.718489290361</v>
      </c>
      <c r="AF368">
        <v>2269.786544986704</v>
      </c>
      <c r="AG368">
        <v>867.79669825981307</v>
      </c>
      <c r="AH368">
        <v>807.86029305359898</v>
      </c>
      <c r="AI368">
        <v>320.70731428677328</v>
      </c>
      <c r="AJ368">
        <v>506.74492702449101</v>
      </c>
      <c r="AK368">
        <v>483.95136693700567</v>
      </c>
    </row>
    <row r="369" spans="30:37" x14ac:dyDescent="0.25">
      <c r="AD369">
        <v>356</v>
      </c>
      <c r="AE369">
        <v>2242.099218644275</v>
      </c>
      <c r="AF369">
        <v>1366.0670325802248</v>
      </c>
      <c r="AG369">
        <v>981.62118403747297</v>
      </c>
      <c r="AH369">
        <v>326.5382298860867</v>
      </c>
      <c r="AI369">
        <v>412.55281368972464</v>
      </c>
      <c r="AJ369">
        <v>688.93418021416926</v>
      </c>
      <c r="AK369">
        <v>462.95584875356366</v>
      </c>
    </row>
    <row r="370" spans="30:37" x14ac:dyDescent="0.25">
      <c r="AD370">
        <v>357</v>
      </c>
      <c r="AE370">
        <v>2399.1173073199452</v>
      </c>
      <c r="AF370">
        <v>1740.3182805920521</v>
      </c>
      <c r="AG370">
        <v>771.46066066109154</v>
      </c>
      <c r="AH370">
        <v>367.5038004566731</v>
      </c>
      <c r="AI370">
        <v>304.39024973655256</v>
      </c>
      <c r="AJ370">
        <v>751.98241603350823</v>
      </c>
      <c r="AK370">
        <v>495.22477131235092</v>
      </c>
    </row>
    <row r="371" spans="30:37" x14ac:dyDescent="0.25">
      <c r="AD371">
        <v>358</v>
      </c>
      <c r="AE371">
        <v>2158.5519076305036</v>
      </c>
      <c r="AF371">
        <v>2237.8104574597983</v>
      </c>
      <c r="AG371">
        <v>1201.7442708002452</v>
      </c>
      <c r="AH371">
        <v>572.54883959286713</v>
      </c>
      <c r="AI371">
        <v>291.27469699317197</v>
      </c>
      <c r="AJ371">
        <v>765.63208614383677</v>
      </c>
      <c r="AK371">
        <v>223.08304048003586</v>
      </c>
    </row>
    <row r="372" spans="30:37" x14ac:dyDescent="0.25">
      <c r="AD372">
        <v>359</v>
      </c>
      <c r="AE372">
        <v>1882.041801857416</v>
      </c>
      <c r="AF372">
        <v>2687.568297877996</v>
      </c>
      <c r="AG372">
        <v>1130.3257881800625</v>
      </c>
      <c r="AH372">
        <v>731.8592985940154</v>
      </c>
      <c r="AI372">
        <v>554.05677746790082</v>
      </c>
      <c r="AJ372">
        <v>300.99540159959179</v>
      </c>
      <c r="AK372">
        <v>649.42962987391672</v>
      </c>
    </row>
    <row r="373" spans="30:37" x14ac:dyDescent="0.25">
      <c r="AD373">
        <v>360</v>
      </c>
      <c r="AE373">
        <v>1463.5245355300453</v>
      </c>
      <c r="AF373">
        <v>741.58088642516043</v>
      </c>
      <c r="AG373">
        <v>841.26453380864473</v>
      </c>
      <c r="AH373">
        <v>825.9335832006991</v>
      </c>
      <c r="AI373">
        <v>738.06611945026839</v>
      </c>
      <c r="AJ373">
        <v>953.40928118915224</v>
      </c>
      <c r="AK373">
        <v>866.8226031255964</v>
      </c>
    </row>
    <row r="374" spans="30:37" x14ac:dyDescent="0.25">
      <c r="AD374">
        <v>361</v>
      </c>
      <c r="AE374">
        <v>2515.5867108323132</v>
      </c>
      <c r="AF374">
        <v>1695.0001831244158</v>
      </c>
      <c r="AG374">
        <v>1011.547701436259</v>
      </c>
      <c r="AH374">
        <v>643.73067089056099</v>
      </c>
      <c r="AI374">
        <v>600.56653299867116</v>
      </c>
      <c r="AJ374">
        <v>365.82183208687854</v>
      </c>
      <c r="AK374">
        <v>839.67132433542656</v>
      </c>
    </row>
    <row r="375" spans="30:37" x14ac:dyDescent="0.25">
      <c r="AD375">
        <v>362</v>
      </c>
      <c r="AE375">
        <v>2527.7844378010736</v>
      </c>
      <c r="AF375">
        <v>1821.3637748867616</v>
      </c>
      <c r="AG375">
        <v>987.927166592091</v>
      </c>
      <c r="AH375">
        <v>827.30975106403014</v>
      </c>
      <c r="AI375">
        <v>432.31277839972114</v>
      </c>
      <c r="AJ375">
        <v>525.82539513263828</v>
      </c>
      <c r="AK375">
        <v>430.11963376240425</v>
      </c>
    </row>
    <row r="376" spans="30:37" x14ac:dyDescent="0.25">
      <c r="AD376">
        <v>363</v>
      </c>
      <c r="AE376">
        <v>2348.2895863823292</v>
      </c>
      <c r="AF376">
        <v>1526.1693188733143</v>
      </c>
      <c r="AG376">
        <v>1763.5123006880949</v>
      </c>
      <c r="AH376">
        <v>758.43179133239971</v>
      </c>
      <c r="AI376">
        <v>273.13856648625239</v>
      </c>
      <c r="AJ376">
        <v>279.8206856928939</v>
      </c>
      <c r="AK376">
        <v>708.53652450000607</v>
      </c>
    </row>
    <row r="377" spans="30:37" x14ac:dyDescent="0.25">
      <c r="AD377">
        <v>364</v>
      </c>
      <c r="AE377">
        <v>2011.8193539502031</v>
      </c>
      <c r="AF377">
        <v>1925.457300253076</v>
      </c>
      <c r="AG377">
        <v>635.80890603006833</v>
      </c>
      <c r="AH377">
        <v>672.52766742014694</v>
      </c>
      <c r="AI377">
        <v>162.65225353672938</v>
      </c>
      <c r="AJ377">
        <v>53.982531280113527</v>
      </c>
      <c r="AK377">
        <v>571.81073285844275</v>
      </c>
    </row>
    <row r="378" spans="30:37" x14ac:dyDescent="0.25">
      <c r="AD378">
        <v>365</v>
      </c>
      <c r="AE378">
        <v>1858.5639717441836</v>
      </c>
      <c r="AF378">
        <v>1354.2727197671163</v>
      </c>
      <c r="AG378">
        <v>887.56735820692847</v>
      </c>
      <c r="AH378">
        <v>638.83061308163383</v>
      </c>
      <c r="AI378">
        <v>611.51704061962243</v>
      </c>
      <c r="AJ378">
        <v>517.65632140532534</v>
      </c>
      <c r="AK378">
        <v>230.65151997713548</v>
      </c>
    </row>
    <row r="379" spans="30:37" x14ac:dyDescent="0.25">
      <c r="AD379">
        <v>366</v>
      </c>
      <c r="AE379">
        <v>1611.2274764810631</v>
      </c>
      <c r="AF379">
        <v>1826.1778677920645</v>
      </c>
      <c r="AG379">
        <v>920.07889619748573</v>
      </c>
      <c r="AH379">
        <v>619.8984528959063</v>
      </c>
      <c r="AI379">
        <v>734.40366471800428</v>
      </c>
      <c r="AJ379">
        <v>365.9297651125716</v>
      </c>
      <c r="AK379">
        <v>454.21151609430473</v>
      </c>
    </row>
    <row r="380" spans="30:37" x14ac:dyDescent="0.25">
      <c r="AD380">
        <v>367</v>
      </c>
      <c r="AE380">
        <v>1826.3526093935884</v>
      </c>
      <c r="AF380">
        <v>1834.7414323312641</v>
      </c>
      <c r="AG380">
        <v>1473.60737061747</v>
      </c>
      <c r="AH380">
        <v>864.56858613462191</v>
      </c>
      <c r="AI380">
        <v>312.28636936252593</v>
      </c>
      <c r="AJ380">
        <v>699.17164903686114</v>
      </c>
      <c r="AK380">
        <v>294.78050229468374</v>
      </c>
    </row>
    <row r="381" spans="30:37" x14ac:dyDescent="0.25">
      <c r="AD381">
        <v>368</v>
      </c>
      <c r="AE381">
        <v>1973.5425957961083</v>
      </c>
      <c r="AF381">
        <v>364.1772181417515</v>
      </c>
      <c r="AG381">
        <v>995.08116971396032</v>
      </c>
      <c r="AH381">
        <v>729.18010694653685</v>
      </c>
      <c r="AI381">
        <v>486.5323917541088</v>
      </c>
      <c r="AJ381">
        <v>345.81173858632985</v>
      </c>
      <c r="AK381">
        <v>652.53733623415997</v>
      </c>
    </row>
    <row r="382" spans="30:37" x14ac:dyDescent="0.25">
      <c r="AD382">
        <v>369</v>
      </c>
      <c r="AE382">
        <v>2300.5982239515874</v>
      </c>
      <c r="AF382">
        <v>3693.253993835986</v>
      </c>
      <c r="AG382">
        <v>998.04830554220803</v>
      </c>
      <c r="AH382">
        <v>627.47156739784111</v>
      </c>
      <c r="AI382">
        <v>431.83739669076158</v>
      </c>
      <c r="AJ382">
        <v>341.27788822051627</v>
      </c>
      <c r="AK382">
        <v>493.35289855903812</v>
      </c>
    </row>
    <row r="383" spans="30:37" x14ac:dyDescent="0.25">
      <c r="AD383">
        <v>370</v>
      </c>
      <c r="AE383">
        <v>1584.4034497891741</v>
      </c>
      <c r="AF383">
        <v>1503.5188265967577</v>
      </c>
      <c r="AG383">
        <v>1229.5736000729135</v>
      </c>
      <c r="AH383">
        <v>876.02326334343149</v>
      </c>
      <c r="AI383">
        <v>765.47572939301494</v>
      </c>
      <c r="AJ383">
        <v>279.90851961073611</v>
      </c>
      <c r="AK383">
        <v>583.29845852679932</v>
      </c>
    </row>
    <row r="384" spans="30:37" x14ac:dyDescent="0.25">
      <c r="AD384">
        <v>371</v>
      </c>
      <c r="AE384">
        <v>1447.5436927886249</v>
      </c>
      <c r="AF384">
        <v>1719.1163198662523</v>
      </c>
      <c r="AG384">
        <v>951.8031855624763</v>
      </c>
      <c r="AH384">
        <v>264.39159967518685</v>
      </c>
      <c r="AI384">
        <v>1160.1108734093204</v>
      </c>
      <c r="AJ384">
        <v>642.62314677307688</v>
      </c>
      <c r="AK384">
        <v>417.14729678570382</v>
      </c>
    </row>
    <row r="385" spans="30:37" x14ac:dyDescent="0.25">
      <c r="AD385">
        <v>372</v>
      </c>
      <c r="AE385">
        <v>2026.3942511080343</v>
      </c>
      <c r="AF385">
        <v>2474.3691374411719</v>
      </c>
      <c r="AG385">
        <v>1050.6768276147325</v>
      </c>
      <c r="AH385">
        <v>506.82079592714842</v>
      </c>
      <c r="AI385">
        <v>864.62964200643057</v>
      </c>
      <c r="AJ385">
        <v>503.52636588437935</v>
      </c>
      <c r="AK385">
        <v>423.68283385356295</v>
      </c>
    </row>
    <row r="386" spans="30:37" x14ac:dyDescent="0.25">
      <c r="AD386">
        <v>373</v>
      </c>
      <c r="AE386">
        <v>2342.7029804438803</v>
      </c>
      <c r="AF386">
        <v>1697.7090154894906</v>
      </c>
      <c r="AG386">
        <v>391.96471084185634</v>
      </c>
      <c r="AH386">
        <v>570.11638985837533</v>
      </c>
      <c r="AI386">
        <v>633.05646022596591</v>
      </c>
      <c r="AJ386">
        <v>399.55872065094093</v>
      </c>
      <c r="AK386">
        <v>519.74355981837493</v>
      </c>
    </row>
    <row r="387" spans="30:37" x14ac:dyDescent="0.25">
      <c r="AD387">
        <v>374</v>
      </c>
      <c r="AE387">
        <v>2539.5277655192735</v>
      </c>
      <c r="AF387">
        <v>2218.4268225439828</v>
      </c>
      <c r="AG387">
        <v>1312.8531048322338</v>
      </c>
      <c r="AH387">
        <v>375.13016254651029</v>
      </c>
      <c r="AI387">
        <v>180.33764894665981</v>
      </c>
      <c r="AJ387">
        <v>598.09116531779898</v>
      </c>
      <c r="AK387">
        <v>532.63942442870712</v>
      </c>
    </row>
    <row r="388" spans="30:37" x14ac:dyDescent="0.25">
      <c r="AD388">
        <v>375</v>
      </c>
      <c r="AE388">
        <v>1831.4874917457155</v>
      </c>
      <c r="AF388">
        <v>2283.2033646225632</v>
      </c>
      <c r="AG388">
        <v>973.59686166391384</v>
      </c>
      <c r="AH388">
        <v>621.14563056357053</v>
      </c>
      <c r="AI388">
        <v>428.52288370980017</v>
      </c>
      <c r="AJ388">
        <v>680.23575037397961</v>
      </c>
      <c r="AK388">
        <v>433.89164818287298</v>
      </c>
    </row>
    <row r="389" spans="30:37" x14ac:dyDescent="0.25">
      <c r="AD389">
        <v>376</v>
      </c>
      <c r="AE389">
        <v>1448.7431110305674</v>
      </c>
      <c r="AF389">
        <v>1818.0866295161466</v>
      </c>
      <c r="AG389">
        <v>1051.3460312962923</v>
      </c>
      <c r="AH389">
        <v>626.08765497511092</v>
      </c>
      <c r="AI389">
        <v>648.6873796982901</v>
      </c>
      <c r="AJ389">
        <v>243.88292518392998</v>
      </c>
      <c r="AK389">
        <v>390.52452253592509</v>
      </c>
    </row>
    <row r="390" spans="30:37" x14ac:dyDescent="0.25">
      <c r="AD390">
        <v>377</v>
      </c>
      <c r="AE390">
        <v>1917.4247074797149</v>
      </c>
      <c r="AF390">
        <v>2171.2569435215123</v>
      </c>
      <c r="AG390">
        <v>1237.0727646701475</v>
      </c>
      <c r="AH390">
        <v>502.04094931244066</v>
      </c>
      <c r="AI390">
        <v>81.440906478547745</v>
      </c>
      <c r="AJ390">
        <v>638.16359825010534</v>
      </c>
      <c r="AK390">
        <v>245.97749558752432</v>
      </c>
    </row>
    <row r="391" spans="30:37" x14ac:dyDescent="0.25">
      <c r="AD391">
        <v>378</v>
      </c>
      <c r="AE391">
        <v>2217.8151688553748</v>
      </c>
      <c r="AF391">
        <v>2313.1737447764413</v>
      </c>
      <c r="AG391">
        <v>1266.6832920659574</v>
      </c>
      <c r="AH391">
        <v>447.84492113154306</v>
      </c>
      <c r="AI391">
        <v>938.12985604923585</v>
      </c>
      <c r="AJ391">
        <v>464.77676199879249</v>
      </c>
      <c r="AK391">
        <v>440.56991941992868</v>
      </c>
    </row>
    <row r="392" spans="30:37" x14ac:dyDescent="0.25">
      <c r="AD392">
        <v>379</v>
      </c>
      <c r="AE392">
        <v>2813.0177618177186</v>
      </c>
      <c r="AF392">
        <v>2175.6860223037193</v>
      </c>
      <c r="AG392">
        <v>1150.7627138555561</v>
      </c>
      <c r="AH392">
        <v>663.45706256796132</v>
      </c>
      <c r="AI392">
        <v>400.17349409404824</v>
      </c>
      <c r="AJ392">
        <v>316.61509682068743</v>
      </c>
      <c r="AK392">
        <v>173.77534099444193</v>
      </c>
    </row>
    <row r="393" spans="30:37" x14ac:dyDescent="0.25">
      <c r="AD393">
        <v>380</v>
      </c>
      <c r="AE393">
        <v>2128.4661457405973</v>
      </c>
      <c r="AF393">
        <v>1441.3833369752854</v>
      </c>
      <c r="AG393">
        <v>1210.0615320748939</v>
      </c>
      <c r="AH393">
        <v>675.18199569563603</v>
      </c>
      <c r="AI393">
        <v>572.77666840309189</v>
      </c>
      <c r="AJ393">
        <v>296.70076900054266</v>
      </c>
      <c r="AK393">
        <v>611.84466919718659</v>
      </c>
    </row>
    <row r="394" spans="30:37" x14ac:dyDescent="0.25">
      <c r="AD394">
        <v>381</v>
      </c>
      <c r="AE394">
        <v>2089.4931618533783</v>
      </c>
      <c r="AF394">
        <v>1413.8843907494713</v>
      </c>
      <c r="AG394">
        <v>1082.0048041067155</v>
      </c>
      <c r="AH394">
        <v>842.53166644187127</v>
      </c>
      <c r="AI394">
        <v>323.79472647023653</v>
      </c>
      <c r="AJ394">
        <v>433.30674168688932</v>
      </c>
      <c r="AK394">
        <v>651.65411232450992</v>
      </c>
    </row>
    <row r="395" spans="30:37" x14ac:dyDescent="0.25">
      <c r="AD395">
        <v>382</v>
      </c>
      <c r="AE395">
        <v>2341.7110592460394</v>
      </c>
      <c r="AF395">
        <v>1987.1365845848213</v>
      </c>
      <c r="AG395">
        <v>1547.0340795371501</v>
      </c>
      <c r="AH395">
        <v>523.94050561788288</v>
      </c>
      <c r="AI395">
        <v>190.76645210930468</v>
      </c>
      <c r="AJ395">
        <v>115.77745546651482</v>
      </c>
      <c r="AK395">
        <v>371.5491484476396</v>
      </c>
    </row>
    <row r="396" spans="30:37" x14ac:dyDescent="0.25">
      <c r="AD396">
        <v>383</v>
      </c>
      <c r="AE396">
        <v>1839.8842202572566</v>
      </c>
      <c r="AF396">
        <v>2475.9885265738217</v>
      </c>
      <c r="AG396">
        <v>1064.9763261927928</v>
      </c>
      <c r="AH396">
        <v>574.93378212695347</v>
      </c>
      <c r="AI396">
        <v>631.01079268920898</v>
      </c>
      <c r="AJ396">
        <v>817.69190475581968</v>
      </c>
      <c r="AK396">
        <v>735.97649719848766</v>
      </c>
    </row>
    <row r="397" spans="30:37" x14ac:dyDescent="0.25">
      <c r="AD397">
        <v>384</v>
      </c>
      <c r="AE397">
        <v>1733.165786307555</v>
      </c>
      <c r="AF397">
        <v>1694.0978184222558</v>
      </c>
      <c r="AG397">
        <v>781.26261945006615</v>
      </c>
      <c r="AH397">
        <v>727.80710445984619</v>
      </c>
      <c r="AI397">
        <v>499.82353673187561</v>
      </c>
      <c r="AJ397">
        <v>328.58055945090422</v>
      </c>
      <c r="AK397">
        <v>378.05433529369645</v>
      </c>
    </row>
    <row r="398" spans="30:37" x14ac:dyDescent="0.25">
      <c r="AD398">
        <v>385</v>
      </c>
      <c r="AE398">
        <v>1908.4518356375877</v>
      </c>
      <c r="AF398">
        <v>1776.6166593717762</v>
      </c>
      <c r="AG398">
        <v>1181.7641365196807</v>
      </c>
      <c r="AH398">
        <v>600.39852012780977</v>
      </c>
      <c r="AI398">
        <v>724.5952548255101</v>
      </c>
      <c r="AJ398">
        <v>498.30988009858584</v>
      </c>
      <c r="AK398">
        <v>636.47977097150272</v>
      </c>
    </row>
    <row r="399" spans="30:37" x14ac:dyDescent="0.25">
      <c r="AD399">
        <v>386</v>
      </c>
      <c r="AE399">
        <v>1726.1444753995054</v>
      </c>
      <c r="AF399">
        <v>2993.8956887493123</v>
      </c>
      <c r="AG399">
        <v>806.8491208058972</v>
      </c>
      <c r="AH399">
        <v>401.27891870903846</v>
      </c>
      <c r="AI399">
        <v>315.17429274094587</v>
      </c>
      <c r="AJ399">
        <v>553.24316156311181</v>
      </c>
      <c r="AK399">
        <v>480.17267641797207</v>
      </c>
    </row>
    <row r="400" spans="30:37" x14ac:dyDescent="0.25">
      <c r="AD400">
        <v>387</v>
      </c>
      <c r="AE400">
        <v>1373.0333337315799</v>
      </c>
      <c r="AF400">
        <v>1398.4969120310511</v>
      </c>
      <c r="AG400">
        <v>787.94546276343692</v>
      </c>
      <c r="AH400">
        <v>627.70178263158368</v>
      </c>
      <c r="AI400">
        <v>469.26992914272626</v>
      </c>
      <c r="AJ400">
        <v>641.84646593673142</v>
      </c>
      <c r="AK400">
        <v>403.84662486956017</v>
      </c>
    </row>
    <row r="401" spans="30:37" x14ac:dyDescent="0.25">
      <c r="AD401">
        <v>388</v>
      </c>
      <c r="AE401">
        <v>1894.9708680848337</v>
      </c>
      <c r="AF401">
        <v>2530.6011749510667</v>
      </c>
      <c r="AG401">
        <v>1164.7121331630613</v>
      </c>
      <c r="AH401">
        <v>298.56879902535155</v>
      </c>
      <c r="AI401">
        <v>649.28125293786127</v>
      </c>
      <c r="AJ401">
        <v>434.06646185708121</v>
      </c>
      <c r="AK401">
        <v>813.56042250097141</v>
      </c>
    </row>
    <row r="402" spans="30:37" x14ac:dyDescent="0.25">
      <c r="AD402">
        <v>389</v>
      </c>
      <c r="AE402">
        <v>1225.8742984450853</v>
      </c>
      <c r="AF402">
        <v>2286.4341975578154</v>
      </c>
      <c r="AG402">
        <v>936.44987995120948</v>
      </c>
      <c r="AH402">
        <v>561.19234902811354</v>
      </c>
      <c r="AI402">
        <v>191.83451984384112</v>
      </c>
      <c r="AJ402">
        <v>158.76761461945881</v>
      </c>
      <c r="AK402">
        <v>909.75449732668562</v>
      </c>
    </row>
    <row r="403" spans="30:37" x14ac:dyDescent="0.25">
      <c r="AD403">
        <v>390</v>
      </c>
      <c r="AE403">
        <v>1601.2135592366103</v>
      </c>
      <c r="AF403">
        <v>1664.4404846822295</v>
      </c>
      <c r="AG403">
        <v>1534.025971598378</v>
      </c>
      <c r="AH403">
        <v>716.21186247818048</v>
      </c>
      <c r="AI403">
        <v>630.45859909121339</v>
      </c>
      <c r="AJ403">
        <v>946.34966646379519</v>
      </c>
      <c r="AK403">
        <v>292.66808975993848</v>
      </c>
    </row>
    <row r="404" spans="30:37" x14ac:dyDescent="0.25">
      <c r="AD404">
        <v>391</v>
      </c>
      <c r="AE404">
        <v>2658.7955557375294</v>
      </c>
      <c r="AF404">
        <v>1123.3409799725471</v>
      </c>
      <c r="AG404">
        <v>762.5039653794945</v>
      </c>
      <c r="AH404">
        <v>519.2230728117388</v>
      </c>
      <c r="AI404">
        <v>652.19506913201678</v>
      </c>
      <c r="AJ404">
        <v>836.30476052936137</v>
      </c>
      <c r="AK404">
        <v>758.60956266765697</v>
      </c>
    </row>
    <row r="405" spans="30:37" x14ac:dyDescent="0.25">
      <c r="AD405">
        <v>392</v>
      </c>
      <c r="AE405">
        <v>1927.4229526965653</v>
      </c>
      <c r="AF405">
        <v>2397.8079546559352</v>
      </c>
      <c r="AG405">
        <v>299.79264475346719</v>
      </c>
      <c r="AH405">
        <v>743.87865766846653</v>
      </c>
      <c r="AI405">
        <v>745.83773029701229</v>
      </c>
      <c r="AJ405">
        <v>691.48886057785205</v>
      </c>
      <c r="AK405">
        <v>777.29590421388548</v>
      </c>
    </row>
    <row r="406" spans="30:37" x14ac:dyDescent="0.25">
      <c r="AD406">
        <v>393</v>
      </c>
      <c r="AE406">
        <v>2442.3433914220022</v>
      </c>
      <c r="AF406">
        <v>2070.2150641373096</v>
      </c>
      <c r="AG406">
        <v>903.14568516174711</v>
      </c>
      <c r="AH406">
        <v>586.0704542272432</v>
      </c>
      <c r="AI406">
        <v>425.07169560559635</v>
      </c>
      <c r="AJ406">
        <v>198.71960610002569</v>
      </c>
      <c r="AK406">
        <v>560.51372314565458</v>
      </c>
    </row>
    <row r="407" spans="30:37" x14ac:dyDescent="0.25">
      <c r="AD407">
        <v>394</v>
      </c>
      <c r="AE407">
        <v>1354.6169222250217</v>
      </c>
      <c r="AF407">
        <v>2476.4068322690041</v>
      </c>
      <c r="AG407">
        <v>933.91796673316458</v>
      </c>
      <c r="AH407">
        <v>719.92636608446378</v>
      </c>
      <c r="AI407">
        <v>780.62229374187621</v>
      </c>
      <c r="AJ407">
        <v>721.95003856501012</v>
      </c>
      <c r="AK407">
        <v>410.01357469559554</v>
      </c>
    </row>
    <row r="408" spans="30:37" x14ac:dyDescent="0.25">
      <c r="AD408">
        <v>395</v>
      </c>
      <c r="AE408">
        <v>2838.1687349736862</v>
      </c>
      <c r="AF408">
        <v>1655.1906460300065</v>
      </c>
      <c r="AG408">
        <v>932.95813193880736</v>
      </c>
      <c r="AH408">
        <v>638.18639419406099</v>
      </c>
      <c r="AI408">
        <v>485.66634872815752</v>
      </c>
      <c r="AJ408">
        <v>422.50923332685335</v>
      </c>
      <c r="AK408">
        <v>762.07755539128425</v>
      </c>
    </row>
    <row r="409" spans="30:37" x14ac:dyDescent="0.25">
      <c r="AD409">
        <v>396</v>
      </c>
      <c r="AE409">
        <v>1969.6194137167881</v>
      </c>
      <c r="AF409">
        <v>1728.5352905208783</v>
      </c>
      <c r="AG409">
        <v>1091.2080577808506</v>
      </c>
      <c r="AH409">
        <v>471.30930117210357</v>
      </c>
      <c r="AI409">
        <v>825.64168529189737</v>
      </c>
      <c r="AJ409">
        <v>838.31289607857696</v>
      </c>
      <c r="AK409">
        <v>89.545775954278412</v>
      </c>
    </row>
    <row r="410" spans="30:37" x14ac:dyDescent="0.25">
      <c r="AD410">
        <v>397</v>
      </c>
      <c r="AE410">
        <v>1412.6480880539696</v>
      </c>
      <c r="AF410">
        <v>2027.8983384636867</v>
      </c>
      <c r="AG410">
        <v>720.5264185646264</v>
      </c>
      <c r="AH410">
        <v>690.54335937790097</v>
      </c>
      <c r="AI410">
        <v>375.270459090305</v>
      </c>
      <c r="AJ410">
        <v>725.72702190204132</v>
      </c>
      <c r="AK410">
        <v>656.9388952868868</v>
      </c>
    </row>
    <row r="411" spans="30:37" x14ac:dyDescent="0.25">
      <c r="AD411">
        <v>398</v>
      </c>
      <c r="AE411">
        <v>1914.0070892297485</v>
      </c>
      <c r="AF411">
        <v>2159.7471899200623</v>
      </c>
      <c r="AG411">
        <v>897.00201832227799</v>
      </c>
      <c r="AH411">
        <v>776.01062294614826</v>
      </c>
      <c r="AI411">
        <v>592.10300681992726</v>
      </c>
      <c r="AJ411">
        <v>540.43179255247787</v>
      </c>
      <c r="AK411">
        <v>519.04823426663847</v>
      </c>
    </row>
    <row r="412" spans="30:37" x14ac:dyDescent="0.25">
      <c r="AD412">
        <v>399</v>
      </c>
      <c r="AE412">
        <v>1715.5395935497856</v>
      </c>
      <c r="AF412">
        <v>1815.6970196390687</v>
      </c>
      <c r="AG412">
        <v>892.94058074698762</v>
      </c>
      <c r="AH412">
        <v>1032.1308818208856</v>
      </c>
      <c r="AI412">
        <v>257.01274652993266</v>
      </c>
      <c r="AJ412">
        <v>633.94079295088238</v>
      </c>
      <c r="AK412">
        <v>369.92402993408069</v>
      </c>
    </row>
    <row r="413" spans="30:37" x14ac:dyDescent="0.25">
      <c r="AD413">
        <v>400</v>
      </c>
      <c r="AE413">
        <v>2098.0225267259234</v>
      </c>
      <c r="AF413">
        <v>2065.0038507089052</v>
      </c>
      <c r="AG413">
        <v>1072.8653891915417</v>
      </c>
      <c r="AH413">
        <v>689.14589433405797</v>
      </c>
      <c r="AI413">
        <v>640.54775085682616</v>
      </c>
      <c r="AJ413">
        <v>540.67885633387345</v>
      </c>
      <c r="AK413">
        <v>589.43044311997994</v>
      </c>
    </row>
    <row r="414" spans="30:37" x14ac:dyDescent="0.25">
      <c r="AD414">
        <v>401</v>
      </c>
      <c r="AE414">
        <v>3219.5205138300057</v>
      </c>
      <c r="AF414">
        <v>2418.3357693979647</v>
      </c>
      <c r="AG414">
        <v>944.97257196266321</v>
      </c>
      <c r="AH414">
        <v>571.14975422462908</v>
      </c>
      <c r="AI414">
        <v>619.58843527307079</v>
      </c>
      <c r="AJ414">
        <v>365.84470213912789</v>
      </c>
      <c r="AK414">
        <v>397.98420420644794</v>
      </c>
    </row>
    <row r="415" spans="30:37" x14ac:dyDescent="0.25">
      <c r="AD415">
        <v>402</v>
      </c>
      <c r="AE415">
        <v>1577.0971710136191</v>
      </c>
      <c r="AF415">
        <v>1558.4895988203093</v>
      </c>
      <c r="AG415">
        <v>1056.4362654605347</v>
      </c>
      <c r="AH415">
        <v>823.42814300910322</v>
      </c>
      <c r="AI415">
        <v>406.1998721516353</v>
      </c>
      <c r="AJ415">
        <v>334.71747434626627</v>
      </c>
      <c r="AK415">
        <v>483.01695152141741</v>
      </c>
    </row>
    <row r="416" spans="30:37" x14ac:dyDescent="0.25">
      <c r="AD416">
        <v>403</v>
      </c>
      <c r="AE416">
        <v>1797.4558478466902</v>
      </c>
      <c r="AF416">
        <v>2194.0441530098587</v>
      </c>
      <c r="AG416">
        <v>691.01460510860159</v>
      </c>
      <c r="AH416">
        <v>398.55407186195077</v>
      </c>
      <c r="AI416">
        <v>440.57938823105445</v>
      </c>
      <c r="AJ416">
        <v>245.1310224236129</v>
      </c>
      <c r="AK416">
        <v>487.60139850804853</v>
      </c>
    </row>
    <row r="417" spans="30:37" x14ac:dyDescent="0.25">
      <c r="AD417">
        <v>404</v>
      </c>
      <c r="AE417">
        <v>1651.4777012114082</v>
      </c>
      <c r="AF417">
        <v>2395.1700586483616</v>
      </c>
      <c r="AG417">
        <v>916.42817645226057</v>
      </c>
      <c r="AH417">
        <v>367.31155449118035</v>
      </c>
      <c r="AI417">
        <v>1017.0061825006146</v>
      </c>
      <c r="AJ417">
        <v>1152.3769792113092</v>
      </c>
      <c r="AK417">
        <v>279.12347166635362</v>
      </c>
    </row>
    <row r="418" spans="30:37" x14ac:dyDescent="0.25">
      <c r="AD418">
        <v>405</v>
      </c>
      <c r="AE418">
        <v>1889.80003973457</v>
      </c>
      <c r="AF418">
        <v>1110.1482295294875</v>
      </c>
      <c r="AG418">
        <v>1264.0246319174519</v>
      </c>
      <c r="AH418">
        <v>551.5114838816246</v>
      </c>
      <c r="AI418">
        <v>562.3262527526548</v>
      </c>
      <c r="AJ418">
        <v>528.17665693351387</v>
      </c>
      <c r="AK418">
        <v>696.15449448207994</v>
      </c>
    </row>
    <row r="419" spans="30:37" x14ac:dyDescent="0.25">
      <c r="AD419">
        <v>406</v>
      </c>
      <c r="AE419">
        <v>2074.5393030780015</v>
      </c>
      <c r="AF419">
        <v>1495.2394804087282</v>
      </c>
      <c r="AG419">
        <v>981.37501773668123</v>
      </c>
      <c r="AH419">
        <v>302.38119543778532</v>
      </c>
      <c r="AI419">
        <v>552.55766991335054</v>
      </c>
      <c r="AJ419">
        <v>229.19652723277125</v>
      </c>
      <c r="AK419">
        <v>399.11763763461016</v>
      </c>
    </row>
    <row r="420" spans="30:37" x14ac:dyDescent="0.25">
      <c r="AD420">
        <v>407</v>
      </c>
      <c r="AE420">
        <v>1658.7355585829916</v>
      </c>
      <c r="AF420">
        <v>1880.5850122905301</v>
      </c>
      <c r="AG420">
        <v>800.35838790666401</v>
      </c>
      <c r="AH420">
        <v>609.41660302972821</v>
      </c>
      <c r="AI420">
        <v>745.63838927834684</v>
      </c>
      <c r="AJ420">
        <v>553.30803656618559</v>
      </c>
      <c r="AK420">
        <v>672.06988163159349</v>
      </c>
    </row>
    <row r="421" spans="30:37" x14ac:dyDescent="0.25">
      <c r="AD421">
        <v>408</v>
      </c>
      <c r="AE421">
        <v>2619.2678769128811</v>
      </c>
      <c r="AF421">
        <v>2186.853416061731</v>
      </c>
      <c r="AG421">
        <v>936.17209107398253</v>
      </c>
      <c r="AH421">
        <v>461.96047249338227</v>
      </c>
      <c r="AI421">
        <v>1018.8435102920896</v>
      </c>
      <c r="AJ421">
        <v>919.70464911876604</v>
      </c>
      <c r="AK421">
        <v>532.24327761467293</v>
      </c>
    </row>
    <row r="422" spans="30:37" x14ac:dyDescent="0.25">
      <c r="AD422">
        <v>409</v>
      </c>
      <c r="AE422">
        <v>1864.0530417297953</v>
      </c>
      <c r="AF422">
        <v>1814.0404040965109</v>
      </c>
      <c r="AG422">
        <v>1055.5195438075889</v>
      </c>
      <c r="AH422">
        <v>582.87682032261273</v>
      </c>
      <c r="AI422">
        <v>820.24045921634945</v>
      </c>
      <c r="AJ422">
        <v>732.87366857294353</v>
      </c>
      <c r="AK422">
        <v>832.83964349993778</v>
      </c>
    </row>
    <row r="423" spans="30:37" x14ac:dyDescent="0.25">
      <c r="AD423">
        <v>410</v>
      </c>
      <c r="AE423">
        <v>1775.263308123715</v>
      </c>
      <c r="AF423">
        <v>2552.396200823689</v>
      </c>
      <c r="AG423">
        <v>680.51050009826611</v>
      </c>
      <c r="AH423">
        <v>831.99563562329581</v>
      </c>
      <c r="AI423">
        <v>384.11870338513114</v>
      </c>
      <c r="AJ423">
        <v>494.01395957191983</v>
      </c>
      <c r="AK423">
        <v>683.35806920946902</v>
      </c>
    </row>
    <row r="424" spans="30:37" x14ac:dyDescent="0.25">
      <c r="AD424">
        <v>411</v>
      </c>
      <c r="AE424">
        <v>1049.9680574407191</v>
      </c>
      <c r="AF424">
        <v>2225.4778337779035</v>
      </c>
      <c r="AG424">
        <v>1138.5161511070232</v>
      </c>
      <c r="AH424">
        <v>666.38308122830358</v>
      </c>
      <c r="AI424">
        <v>572.49142272405004</v>
      </c>
      <c r="AJ424">
        <v>533.25485768687838</v>
      </c>
      <c r="AK424">
        <v>718.41165783636086</v>
      </c>
    </row>
    <row r="425" spans="30:37" x14ac:dyDescent="0.25">
      <c r="AD425">
        <v>412</v>
      </c>
      <c r="AE425">
        <v>1793.2978966843955</v>
      </c>
      <c r="AF425">
        <v>2294.6939188252495</v>
      </c>
      <c r="AG425">
        <v>914.14844472046696</v>
      </c>
      <c r="AH425">
        <v>501.07588746955929</v>
      </c>
      <c r="AI425">
        <v>523.45304894536912</v>
      </c>
      <c r="AJ425">
        <v>472.91255730755017</v>
      </c>
      <c r="AK425">
        <v>341.45564513673656</v>
      </c>
    </row>
    <row r="426" spans="30:37" x14ac:dyDescent="0.25">
      <c r="AD426">
        <v>413</v>
      </c>
      <c r="AE426">
        <v>1665.5857344677281</v>
      </c>
      <c r="AF426">
        <v>2156.7854935833943</v>
      </c>
      <c r="AG426">
        <v>727.1685316748036</v>
      </c>
      <c r="AH426">
        <v>515.75052745406356</v>
      </c>
      <c r="AI426">
        <v>527.50336983214481</v>
      </c>
      <c r="AJ426">
        <v>771.73824923874554</v>
      </c>
      <c r="AK426">
        <v>734.03913323478344</v>
      </c>
    </row>
    <row r="427" spans="30:37" x14ac:dyDescent="0.25">
      <c r="AD427">
        <v>414</v>
      </c>
      <c r="AE427">
        <v>1661.6391157381643</v>
      </c>
      <c r="AF427">
        <v>1146.6272226052592</v>
      </c>
      <c r="AG427">
        <v>1373.6056016913735</v>
      </c>
      <c r="AH427">
        <v>392.73525263267686</v>
      </c>
      <c r="AI427">
        <v>754.92157595184597</v>
      </c>
      <c r="AJ427">
        <v>306.36047082624003</v>
      </c>
      <c r="AK427">
        <v>244.25974021603903</v>
      </c>
    </row>
    <row r="428" spans="30:37" x14ac:dyDescent="0.25">
      <c r="AD428">
        <v>415</v>
      </c>
      <c r="AE428">
        <v>1804.9600006157073</v>
      </c>
      <c r="AF428">
        <v>2202.5643969005173</v>
      </c>
      <c r="AG428">
        <v>895.91386806834885</v>
      </c>
      <c r="AH428">
        <v>698.77586010328491</v>
      </c>
      <c r="AI428">
        <v>396.68559013874619</v>
      </c>
      <c r="AJ428">
        <v>681.31017247887132</v>
      </c>
      <c r="AK428">
        <v>441.36790526444452</v>
      </c>
    </row>
    <row r="429" spans="30:37" x14ac:dyDescent="0.25">
      <c r="AD429">
        <v>416</v>
      </c>
      <c r="AE429">
        <v>1852.7228906878738</v>
      </c>
      <c r="AF429">
        <v>1631.3203595993068</v>
      </c>
      <c r="AG429">
        <v>1675.1410175615679</v>
      </c>
      <c r="AH429">
        <v>648.48985540559102</v>
      </c>
      <c r="AI429">
        <v>547.23043315688756</v>
      </c>
      <c r="AJ429">
        <v>446.39505147456794</v>
      </c>
      <c r="AK429">
        <v>977.23103991077267</v>
      </c>
    </row>
    <row r="430" spans="30:37" x14ac:dyDescent="0.25">
      <c r="AD430">
        <v>417</v>
      </c>
      <c r="AE430">
        <v>1941.8535802749302</v>
      </c>
      <c r="AF430">
        <v>1970.5308676533502</v>
      </c>
      <c r="AG430">
        <v>1125.8623787458043</v>
      </c>
      <c r="AH430">
        <v>868.70577931583489</v>
      </c>
      <c r="AI430">
        <v>-28.234446759655366</v>
      </c>
      <c r="AJ430">
        <v>377.08656663244273</v>
      </c>
      <c r="AK430">
        <v>461.88224152144738</v>
      </c>
    </row>
    <row r="431" spans="30:37" x14ac:dyDescent="0.25">
      <c r="AD431">
        <v>418</v>
      </c>
      <c r="AE431">
        <v>1981.5864384980714</v>
      </c>
      <c r="AF431">
        <v>1732.488827422683</v>
      </c>
      <c r="AG431">
        <v>1102.6012917126659</v>
      </c>
      <c r="AH431">
        <v>1022.6708868536552</v>
      </c>
      <c r="AI431">
        <v>551.25622992172748</v>
      </c>
      <c r="AJ431">
        <v>389.55741513644654</v>
      </c>
      <c r="AK431">
        <v>760.29394922065683</v>
      </c>
    </row>
    <row r="432" spans="30:37" x14ac:dyDescent="0.25">
      <c r="AD432">
        <v>419</v>
      </c>
      <c r="AE432">
        <v>2617.9130481497173</v>
      </c>
      <c r="AF432">
        <v>1488.001277788956</v>
      </c>
      <c r="AG432">
        <v>902.44039454710889</v>
      </c>
      <c r="AH432">
        <v>708.69350017993509</v>
      </c>
      <c r="AI432">
        <v>620.52154662310511</v>
      </c>
      <c r="AJ432">
        <v>498.18082496188623</v>
      </c>
      <c r="AK432">
        <v>371.86106624418102</v>
      </c>
    </row>
    <row r="433" spans="30:37" x14ac:dyDescent="0.25">
      <c r="AD433">
        <v>420</v>
      </c>
      <c r="AE433">
        <v>1512.5972148788373</v>
      </c>
      <c r="AF433">
        <v>1679.6537743617332</v>
      </c>
      <c r="AG433">
        <v>932.51480506088762</v>
      </c>
      <c r="AH433">
        <v>515.19252985317883</v>
      </c>
      <c r="AI433">
        <v>-0.37168305864532442</v>
      </c>
      <c r="AJ433">
        <v>389.30111536858107</v>
      </c>
      <c r="AK433">
        <v>829.25336910062742</v>
      </c>
    </row>
    <row r="434" spans="30:37" x14ac:dyDescent="0.25">
      <c r="AD434">
        <v>421</v>
      </c>
      <c r="AE434">
        <v>1743.0194861123562</v>
      </c>
      <c r="AF434">
        <v>810.6242155744302</v>
      </c>
      <c r="AG434">
        <v>901.46639991953236</v>
      </c>
      <c r="AH434">
        <v>771.96645776840353</v>
      </c>
      <c r="AI434">
        <v>703.70709926839311</v>
      </c>
      <c r="AJ434">
        <v>433.66053588608139</v>
      </c>
      <c r="AK434">
        <v>374.28487922893032</v>
      </c>
    </row>
    <row r="435" spans="30:37" x14ac:dyDescent="0.25">
      <c r="AD435">
        <v>422</v>
      </c>
      <c r="AE435">
        <v>1782.6551837709962</v>
      </c>
      <c r="AF435">
        <v>2095.3769173290243</v>
      </c>
      <c r="AG435">
        <v>1455.9849699523047</v>
      </c>
      <c r="AH435">
        <v>661.96352449245887</v>
      </c>
      <c r="AI435">
        <v>780.89870266516891</v>
      </c>
      <c r="AJ435">
        <v>197.79251831977277</v>
      </c>
      <c r="AK435">
        <v>392.79312291465214</v>
      </c>
    </row>
    <row r="436" spans="30:37" x14ac:dyDescent="0.25">
      <c r="AD436">
        <v>423</v>
      </c>
      <c r="AE436">
        <v>1953.1792041941844</v>
      </c>
      <c r="AF436">
        <v>1307.7063429921386</v>
      </c>
      <c r="AG436">
        <v>1281.3875788540013</v>
      </c>
      <c r="AH436">
        <v>663.24347772259364</v>
      </c>
      <c r="AI436">
        <v>534.90691365236489</v>
      </c>
      <c r="AJ436">
        <v>292.46298922001318</v>
      </c>
      <c r="AK436">
        <v>644.81968257851497</v>
      </c>
    </row>
    <row r="437" spans="30:37" x14ac:dyDescent="0.25">
      <c r="AD437">
        <v>424</v>
      </c>
      <c r="AE437">
        <v>2260.7592781711728</v>
      </c>
      <c r="AF437">
        <v>2653.2078209290648</v>
      </c>
      <c r="AG437">
        <v>1086.8780809996601</v>
      </c>
      <c r="AH437">
        <v>841.72800447298869</v>
      </c>
      <c r="AI437">
        <v>545.81938501620868</v>
      </c>
      <c r="AJ437">
        <v>304.62092342557327</v>
      </c>
      <c r="AK437">
        <v>494.65131378235634</v>
      </c>
    </row>
    <row r="438" spans="30:37" x14ac:dyDescent="0.25">
      <c r="AD438">
        <v>425</v>
      </c>
      <c r="AE438">
        <v>1948.3429283766193</v>
      </c>
      <c r="AF438">
        <v>2002.2895279495701</v>
      </c>
      <c r="AG438">
        <v>1169.2974733440722</v>
      </c>
      <c r="AH438">
        <v>533.8176736229816</v>
      </c>
      <c r="AI438">
        <v>992.40170605301103</v>
      </c>
      <c r="AJ438">
        <v>173.37485185280718</v>
      </c>
      <c r="AK438">
        <v>505.76244968968552</v>
      </c>
    </row>
    <row r="439" spans="30:37" x14ac:dyDescent="0.25">
      <c r="AD439">
        <v>426</v>
      </c>
      <c r="AE439">
        <v>2287.6154072053259</v>
      </c>
      <c r="AF439">
        <v>1549.1801773015893</v>
      </c>
      <c r="AG439">
        <v>1435.4798590162513</v>
      </c>
      <c r="AH439">
        <v>525.44399924403876</v>
      </c>
      <c r="AI439">
        <v>400.70401884500262</v>
      </c>
      <c r="AJ439">
        <v>785.18364826016807</v>
      </c>
      <c r="AK439">
        <v>616.97516575654038</v>
      </c>
    </row>
    <row r="440" spans="30:37" x14ac:dyDescent="0.25">
      <c r="AD440">
        <v>427</v>
      </c>
      <c r="AE440">
        <v>2969.6863080066432</v>
      </c>
      <c r="AF440">
        <v>1967.8374105200253</v>
      </c>
      <c r="AG440">
        <v>1087.3054880040895</v>
      </c>
      <c r="AH440">
        <v>643.50640442884367</v>
      </c>
      <c r="AI440">
        <v>514.91401366470859</v>
      </c>
      <c r="AJ440">
        <v>485.59269731811622</v>
      </c>
      <c r="AK440">
        <v>641.53127442222137</v>
      </c>
    </row>
    <row r="441" spans="30:37" x14ac:dyDescent="0.25">
      <c r="AD441">
        <v>428</v>
      </c>
      <c r="AE441">
        <v>2041.1551577119408</v>
      </c>
      <c r="AF441">
        <v>3696.8547301566668</v>
      </c>
      <c r="AG441">
        <v>920.09174898911294</v>
      </c>
      <c r="AH441">
        <v>632.39681195124786</v>
      </c>
      <c r="AI441">
        <v>733.31836418445039</v>
      </c>
      <c r="AJ441">
        <v>339.49249807622726</v>
      </c>
      <c r="AK441">
        <v>524.8647866763456</v>
      </c>
    </row>
    <row r="442" spans="30:37" x14ac:dyDescent="0.25">
      <c r="AD442">
        <v>429</v>
      </c>
      <c r="AE442">
        <v>2281.7292576158961</v>
      </c>
      <c r="AF442">
        <v>2460.6613097541085</v>
      </c>
      <c r="AG442">
        <v>812.03599254703192</v>
      </c>
      <c r="AH442">
        <v>937.81966126110353</v>
      </c>
      <c r="AI442">
        <v>577.46923577845166</v>
      </c>
      <c r="AJ442">
        <v>227.39031933025336</v>
      </c>
      <c r="AK442">
        <v>585.60137434397484</v>
      </c>
    </row>
    <row r="443" spans="30:37" x14ac:dyDescent="0.25">
      <c r="AD443">
        <v>430</v>
      </c>
      <c r="AE443">
        <v>1904.4289294756513</v>
      </c>
      <c r="AF443">
        <v>2772.8190663484679</v>
      </c>
      <c r="AG443">
        <v>1468.1106499512823</v>
      </c>
      <c r="AH443">
        <v>788.30161007842969</v>
      </c>
      <c r="AI443">
        <v>758.50192731300388</v>
      </c>
      <c r="AJ443">
        <v>193.5625388256033</v>
      </c>
      <c r="AK443">
        <v>754.74651591363806</v>
      </c>
    </row>
    <row r="444" spans="30:37" x14ac:dyDescent="0.25">
      <c r="AD444">
        <v>431</v>
      </c>
      <c r="AE444">
        <v>2087.9479306146113</v>
      </c>
      <c r="AF444">
        <v>1656.6326994867222</v>
      </c>
      <c r="AG444">
        <v>863.50825152691664</v>
      </c>
      <c r="AH444">
        <v>574.75433413444341</v>
      </c>
      <c r="AI444">
        <v>845.12378225806231</v>
      </c>
      <c r="AJ444">
        <v>661.21224034397835</v>
      </c>
      <c r="AK444">
        <v>565.01839734817099</v>
      </c>
    </row>
    <row r="445" spans="30:37" x14ac:dyDescent="0.25">
      <c r="AD445">
        <v>432</v>
      </c>
      <c r="AE445">
        <v>1883.2308127183226</v>
      </c>
      <c r="AF445">
        <v>2091.4822862607671</v>
      </c>
      <c r="AG445">
        <v>1432.4150501864162</v>
      </c>
      <c r="AH445">
        <v>429.96936553598727</v>
      </c>
      <c r="AI445">
        <v>504.44652441835649</v>
      </c>
      <c r="AJ445">
        <v>292.29452208477193</v>
      </c>
      <c r="AK445">
        <v>412.25256262248166</v>
      </c>
    </row>
    <row r="446" spans="30:37" x14ac:dyDescent="0.25">
      <c r="AD446">
        <v>433</v>
      </c>
      <c r="AE446">
        <v>1393.824635686309</v>
      </c>
      <c r="AF446">
        <v>1182.9909091082022</v>
      </c>
      <c r="AG446">
        <v>1047.1351908166132</v>
      </c>
      <c r="AH446">
        <v>315.30187361870293</v>
      </c>
      <c r="AI446">
        <v>438.63849422553216</v>
      </c>
      <c r="AJ446">
        <v>394.95079636386606</v>
      </c>
      <c r="AK446">
        <v>503.22574354633599</v>
      </c>
    </row>
    <row r="447" spans="30:37" x14ac:dyDescent="0.25">
      <c r="AD447">
        <v>434</v>
      </c>
      <c r="AE447">
        <v>1751.5144075692726</v>
      </c>
      <c r="AF447">
        <v>1993.970467295054</v>
      </c>
      <c r="AG447">
        <v>1029.5732889716719</v>
      </c>
      <c r="AH447">
        <v>744.08921388413762</v>
      </c>
      <c r="AI447">
        <v>770.67269997233802</v>
      </c>
      <c r="AJ447">
        <v>243.77089151135067</v>
      </c>
      <c r="AK447">
        <v>645.79509584052994</v>
      </c>
    </row>
    <row r="448" spans="30:37" x14ac:dyDescent="0.25">
      <c r="AD448">
        <v>435</v>
      </c>
      <c r="AE448">
        <v>2117.1592112148414</v>
      </c>
      <c r="AF448">
        <v>2077.821688588328</v>
      </c>
      <c r="AG448">
        <v>963.40336780418284</v>
      </c>
      <c r="AH448">
        <v>511.51104965357052</v>
      </c>
      <c r="AI448">
        <v>443.28738242675496</v>
      </c>
      <c r="AJ448">
        <v>422.17241381533393</v>
      </c>
      <c r="AK448">
        <v>702.50860068656652</v>
      </c>
    </row>
    <row r="449" spans="30:37" x14ac:dyDescent="0.25">
      <c r="AD449">
        <v>436</v>
      </c>
      <c r="AE449">
        <v>1992.5489027553078</v>
      </c>
      <c r="AF449">
        <v>2070.4826431628817</v>
      </c>
      <c r="AG449">
        <v>541.19431304683428</v>
      </c>
      <c r="AH449">
        <v>826.86329260248431</v>
      </c>
      <c r="AI449">
        <v>337.95643778873938</v>
      </c>
      <c r="AJ449">
        <v>519.60523094394728</v>
      </c>
      <c r="AK449">
        <v>429.17611794475056</v>
      </c>
    </row>
    <row r="450" spans="30:37" x14ac:dyDescent="0.25">
      <c r="AD450">
        <v>437</v>
      </c>
      <c r="AE450">
        <v>1883.60855860224</v>
      </c>
      <c r="AF450">
        <v>1475.4886768191793</v>
      </c>
      <c r="AG450">
        <v>1283.564111833432</v>
      </c>
      <c r="AH450">
        <v>676.39677050008447</v>
      </c>
      <c r="AI450">
        <v>591.09719784593005</v>
      </c>
      <c r="AJ450">
        <v>291.11663144294562</v>
      </c>
      <c r="AK450">
        <v>753.67402269761544</v>
      </c>
    </row>
    <row r="451" spans="30:37" x14ac:dyDescent="0.25">
      <c r="AD451">
        <v>438</v>
      </c>
      <c r="AE451">
        <v>1308.240579136012</v>
      </c>
      <c r="AF451">
        <v>2652.5790960199411</v>
      </c>
      <c r="AG451">
        <v>1003.7940661469836</v>
      </c>
      <c r="AH451">
        <v>952.6522303610576</v>
      </c>
      <c r="AI451">
        <v>730.25040896670305</v>
      </c>
      <c r="AJ451">
        <v>586.04204240958495</v>
      </c>
      <c r="AK451">
        <v>749.49661219267887</v>
      </c>
    </row>
    <row r="452" spans="30:37" x14ac:dyDescent="0.25">
      <c r="AD452">
        <v>439</v>
      </c>
      <c r="AE452">
        <v>1371.5324869301271</v>
      </c>
      <c r="AF452">
        <v>1638.7724463437489</v>
      </c>
      <c r="AG452">
        <v>818.52403560172024</v>
      </c>
      <c r="AH452">
        <v>417.51332726897272</v>
      </c>
      <c r="AI452">
        <v>636.19563198321521</v>
      </c>
      <c r="AJ452">
        <v>551.37609293994558</v>
      </c>
      <c r="AK452">
        <v>786.25587169231562</v>
      </c>
    </row>
    <row r="453" spans="30:37" x14ac:dyDescent="0.25">
      <c r="AD453">
        <v>440</v>
      </c>
      <c r="AE453">
        <v>1786.9049609968547</v>
      </c>
      <c r="AF453">
        <v>2714.2845480266806</v>
      </c>
      <c r="AG453">
        <v>1037.4982592380447</v>
      </c>
      <c r="AH453">
        <v>486.9434563598623</v>
      </c>
      <c r="AI453">
        <v>814.72778251890395</v>
      </c>
      <c r="AJ453">
        <v>813.9863103820685</v>
      </c>
      <c r="AK453">
        <v>673.43841854853156</v>
      </c>
    </row>
    <row r="454" spans="30:37" x14ac:dyDescent="0.25">
      <c r="AD454">
        <v>441</v>
      </c>
      <c r="AE454">
        <v>2026.7912501733379</v>
      </c>
      <c r="AF454">
        <v>1539.0922816569378</v>
      </c>
      <c r="AG454">
        <v>826.76458123885391</v>
      </c>
      <c r="AH454">
        <v>735.00017881174165</v>
      </c>
      <c r="AI454">
        <v>395.31540660206588</v>
      </c>
      <c r="AJ454">
        <v>631.72454731305334</v>
      </c>
      <c r="AK454">
        <v>559.42488181715055</v>
      </c>
    </row>
    <row r="455" spans="30:37" x14ac:dyDescent="0.25">
      <c r="AD455">
        <v>442</v>
      </c>
      <c r="AE455">
        <v>1771.9771907618433</v>
      </c>
      <c r="AF455">
        <v>2802.2199443067661</v>
      </c>
      <c r="AG455">
        <v>1183.2866630098008</v>
      </c>
      <c r="AH455">
        <v>780.06468614975836</v>
      </c>
      <c r="AI455">
        <v>249.92841188069173</v>
      </c>
      <c r="AJ455">
        <v>196.51675308113917</v>
      </c>
      <c r="AK455">
        <v>712.95011995731704</v>
      </c>
    </row>
    <row r="456" spans="30:37" x14ac:dyDescent="0.25">
      <c r="AD456">
        <v>443</v>
      </c>
      <c r="AE456">
        <v>2638.8546056416899</v>
      </c>
      <c r="AF456">
        <v>1315.8920379010133</v>
      </c>
      <c r="AG456">
        <v>1121.9305222768273</v>
      </c>
      <c r="AH456">
        <v>629.97584589302278</v>
      </c>
      <c r="AI456">
        <v>731.79504898456798</v>
      </c>
      <c r="AJ456">
        <v>663.16073829446111</v>
      </c>
      <c r="AK456">
        <v>1073.3772771071497</v>
      </c>
    </row>
    <row r="457" spans="30:37" x14ac:dyDescent="0.25">
      <c r="AD457">
        <v>444</v>
      </c>
      <c r="AE457">
        <v>1547.7050014167139</v>
      </c>
      <c r="AF457">
        <v>1204.5163599633277</v>
      </c>
      <c r="AG457">
        <v>925.146927193735</v>
      </c>
      <c r="AH457">
        <v>633.19055041868114</v>
      </c>
      <c r="AI457">
        <v>447.912181798071</v>
      </c>
      <c r="AJ457">
        <v>384.21273972815163</v>
      </c>
      <c r="AK457">
        <v>677.96584934694306</v>
      </c>
    </row>
    <row r="458" spans="30:37" x14ac:dyDescent="0.25">
      <c r="AD458">
        <v>445</v>
      </c>
      <c r="AE458">
        <v>2555.02095601768</v>
      </c>
      <c r="AF458">
        <v>2145.0512965216017</v>
      </c>
      <c r="AG458">
        <v>640.63009227204111</v>
      </c>
      <c r="AH458">
        <v>590.95964401748006</v>
      </c>
      <c r="AI458">
        <v>141.52529611720024</v>
      </c>
      <c r="AJ458">
        <v>674.4807463177201</v>
      </c>
      <c r="AK458">
        <v>666.88748386438056</v>
      </c>
    </row>
    <row r="459" spans="30:37" x14ac:dyDescent="0.25">
      <c r="AD459">
        <v>446</v>
      </c>
      <c r="AE459">
        <v>2494.0347085484236</v>
      </c>
      <c r="AF459">
        <v>1897.4108542491606</v>
      </c>
      <c r="AG459">
        <v>946.31404698905499</v>
      </c>
      <c r="AH459">
        <v>742.26362621274473</v>
      </c>
      <c r="AI459">
        <v>872.65634645983437</v>
      </c>
      <c r="AJ459">
        <v>387.71992215225208</v>
      </c>
      <c r="AK459">
        <v>535.98684696752491</v>
      </c>
    </row>
    <row r="460" spans="30:37" x14ac:dyDescent="0.25">
      <c r="AD460">
        <v>447</v>
      </c>
      <c r="AE460">
        <v>2000.9400433990677</v>
      </c>
      <c r="AF460">
        <v>2080.020321950341</v>
      </c>
      <c r="AG460">
        <v>830.42872540142878</v>
      </c>
      <c r="AH460">
        <v>1054.0418047796754</v>
      </c>
      <c r="AI460">
        <v>630.65000554883045</v>
      </c>
      <c r="AJ460">
        <v>288.97173442192502</v>
      </c>
      <c r="AK460">
        <v>279.35129380905596</v>
      </c>
    </row>
    <row r="461" spans="30:37" x14ac:dyDescent="0.25">
      <c r="AD461">
        <v>448</v>
      </c>
      <c r="AE461">
        <v>2623.1801671830412</v>
      </c>
      <c r="AF461">
        <v>1343.9953110930701</v>
      </c>
      <c r="AG461">
        <v>1539.782380415746</v>
      </c>
      <c r="AH461">
        <v>518.20589475108181</v>
      </c>
      <c r="AI461">
        <v>283.92601854055386</v>
      </c>
      <c r="AJ461">
        <v>693.74132800950451</v>
      </c>
      <c r="AK461">
        <v>321.38990598759375</v>
      </c>
    </row>
    <row r="462" spans="30:37" x14ac:dyDescent="0.25">
      <c r="AD462">
        <v>449</v>
      </c>
      <c r="AE462">
        <v>2289.6184876944085</v>
      </c>
      <c r="AF462">
        <v>1192.9501102350225</v>
      </c>
      <c r="AG462">
        <v>1478.1899029750014</v>
      </c>
      <c r="AH462">
        <v>453.63385445019458</v>
      </c>
      <c r="AI462">
        <v>565.44285714985722</v>
      </c>
      <c r="AJ462">
        <v>762.91735862724215</v>
      </c>
      <c r="AK462">
        <v>426.80911727113454</v>
      </c>
    </row>
    <row r="463" spans="30:37" x14ac:dyDescent="0.25">
      <c r="AD463">
        <v>450</v>
      </c>
      <c r="AE463">
        <v>1740.4965649930364</v>
      </c>
      <c r="AF463">
        <v>1750.1282322151403</v>
      </c>
      <c r="AG463">
        <v>555.21094687217169</v>
      </c>
      <c r="AH463">
        <v>547.37136075026001</v>
      </c>
      <c r="AI463">
        <v>463.82934771666299</v>
      </c>
      <c r="AJ463">
        <v>459.06233480559115</v>
      </c>
      <c r="AK463">
        <v>600.04759417729281</v>
      </c>
    </row>
    <row r="464" spans="30:37" x14ac:dyDescent="0.25">
      <c r="AD464">
        <v>451</v>
      </c>
      <c r="AE464">
        <v>2638.5686210415938</v>
      </c>
      <c r="AF464">
        <v>1664.0335121714324</v>
      </c>
      <c r="AG464">
        <v>946.69196880908964</v>
      </c>
      <c r="AH464">
        <v>707.41997334598511</v>
      </c>
      <c r="AI464">
        <v>616.79955569723552</v>
      </c>
      <c r="AJ464">
        <v>253.9270916105919</v>
      </c>
      <c r="AK464">
        <v>606.39407711121271</v>
      </c>
    </row>
    <row r="465" spans="30:37" x14ac:dyDescent="0.25">
      <c r="AD465">
        <v>452</v>
      </c>
      <c r="AE465">
        <v>1815.124879045952</v>
      </c>
      <c r="AF465">
        <v>1556.4407443628893</v>
      </c>
      <c r="AG465">
        <v>1145.2830547943336</v>
      </c>
      <c r="AH465">
        <v>819.36012232374844</v>
      </c>
      <c r="AI465">
        <v>413.0261168697794</v>
      </c>
      <c r="AJ465">
        <v>765.00812548071474</v>
      </c>
      <c r="AK465">
        <v>355.74642570048587</v>
      </c>
    </row>
    <row r="466" spans="30:37" x14ac:dyDescent="0.25">
      <c r="AD466">
        <v>453</v>
      </c>
      <c r="AE466">
        <v>1679.262993385435</v>
      </c>
      <c r="AF466">
        <v>1137.9135035031486</v>
      </c>
      <c r="AG466">
        <v>969.27220825618497</v>
      </c>
      <c r="AH466">
        <v>545.64785042719268</v>
      </c>
      <c r="AI466">
        <v>231.08045252054308</v>
      </c>
      <c r="AJ466">
        <v>884.98591124764664</v>
      </c>
      <c r="AK466">
        <v>439.1111093126068</v>
      </c>
    </row>
    <row r="467" spans="30:37" x14ac:dyDescent="0.25">
      <c r="AD467">
        <v>454</v>
      </c>
      <c r="AE467">
        <v>1568.9893467703721</v>
      </c>
      <c r="AF467">
        <v>1266.4493809743656</v>
      </c>
      <c r="AG467">
        <v>1229.3662200767451</v>
      </c>
      <c r="AH467">
        <v>760.73987338267534</v>
      </c>
      <c r="AI467">
        <v>915.98023016562445</v>
      </c>
      <c r="AJ467">
        <v>416.39573245133954</v>
      </c>
      <c r="AK467">
        <v>479.8010683960851</v>
      </c>
    </row>
    <row r="468" spans="30:37" x14ac:dyDescent="0.25">
      <c r="AD468">
        <v>455</v>
      </c>
      <c r="AE468">
        <v>2098.6480193306684</v>
      </c>
      <c r="AF468">
        <v>1880.5575984667203</v>
      </c>
      <c r="AG468">
        <v>1023.0187599222753</v>
      </c>
      <c r="AH468">
        <v>835.10208449582001</v>
      </c>
      <c r="AI468">
        <v>667.05543984332382</v>
      </c>
      <c r="AJ468">
        <v>302.6660343913332</v>
      </c>
      <c r="AK468">
        <v>520.78999682141239</v>
      </c>
    </row>
    <row r="469" spans="30:37" x14ac:dyDescent="0.25">
      <c r="AD469">
        <v>456</v>
      </c>
      <c r="AE469">
        <v>1481.9390164951499</v>
      </c>
      <c r="AF469">
        <v>1948.0510796729404</v>
      </c>
      <c r="AG469">
        <v>1107.8954953358959</v>
      </c>
      <c r="AH469">
        <v>492.82315942177922</v>
      </c>
      <c r="AI469">
        <v>507.69138025976946</v>
      </c>
      <c r="AJ469">
        <v>485.88948933122811</v>
      </c>
      <c r="AK469">
        <v>87.811116672912249</v>
      </c>
    </row>
    <row r="470" spans="30:37" x14ac:dyDescent="0.25">
      <c r="AD470">
        <v>457</v>
      </c>
      <c r="AE470">
        <v>1610.1332955856205</v>
      </c>
      <c r="AF470">
        <v>1610.3894622627358</v>
      </c>
      <c r="AG470">
        <v>1186.9217220036867</v>
      </c>
      <c r="AH470">
        <v>745.23034487420114</v>
      </c>
      <c r="AI470">
        <v>718.76944806347785</v>
      </c>
      <c r="AJ470">
        <v>897.69681954395878</v>
      </c>
      <c r="AK470">
        <v>688.04640473559539</v>
      </c>
    </row>
    <row r="471" spans="30:37" x14ac:dyDescent="0.25">
      <c r="AD471">
        <v>458</v>
      </c>
      <c r="AE471">
        <v>2739.8705053566036</v>
      </c>
      <c r="AF471">
        <v>1218.9435604162231</v>
      </c>
      <c r="AG471">
        <v>1403.7622479149368</v>
      </c>
      <c r="AH471">
        <v>684.44753457614888</v>
      </c>
      <c r="AI471">
        <v>394.63615472830543</v>
      </c>
      <c r="AJ471">
        <v>655.31414826685318</v>
      </c>
      <c r="AK471">
        <v>737.3087685192811</v>
      </c>
    </row>
    <row r="472" spans="30:37" x14ac:dyDescent="0.25">
      <c r="AD472">
        <v>459</v>
      </c>
      <c r="AE472">
        <v>1940.0301224685491</v>
      </c>
      <c r="AF472">
        <v>1737.0905192430964</v>
      </c>
      <c r="AG472">
        <v>1029.1376980756131</v>
      </c>
      <c r="AH472">
        <v>398.60613510269889</v>
      </c>
      <c r="AI472">
        <v>881.06682422618667</v>
      </c>
      <c r="AJ472">
        <v>653.99709884162701</v>
      </c>
      <c r="AK472">
        <v>376.8902995765078</v>
      </c>
    </row>
    <row r="473" spans="30:37" x14ac:dyDescent="0.25">
      <c r="AD473">
        <v>460</v>
      </c>
      <c r="AE473">
        <v>2163.2913647416517</v>
      </c>
      <c r="AF473">
        <v>1575.8647264877243</v>
      </c>
      <c r="AG473">
        <v>893.47024882249843</v>
      </c>
      <c r="AH473">
        <v>941.52176285037842</v>
      </c>
      <c r="AI473">
        <v>980.48292569524187</v>
      </c>
      <c r="AJ473">
        <v>471.30284549089828</v>
      </c>
      <c r="AK473">
        <v>364.32200627420508</v>
      </c>
    </row>
    <row r="474" spans="30:37" x14ac:dyDescent="0.25">
      <c r="AD474">
        <v>461</v>
      </c>
      <c r="AE474">
        <v>1486.2038869614648</v>
      </c>
      <c r="AF474">
        <v>1615.8286312298751</v>
      </c>
      <c r="AG474">
        <v>656.79653901906977</v>
      </c>
      <c r="AH474">
        <v>778.84114434309583</v>
      </c>
      <c r="AI474">
        <v>372.44847252879123</v>
      </c>
      <c r="AJ474">
        <v>413.4642154446704</v>
      </c>
      <c r="AK474">
        <v>180.36630600339967</v>
      </c>
    </row>
    <row r="475" spans="30:37" x14ac:dyDescent="0.25">
      <c r="AD475">
        <v>462</v>
      </c>
      <c r="AE475">
        <v>1829.1227588094328</v>
      </c>
      <c r="AF475">
        <v>1805.4083210419853</v>
      </c>
      <c r="AG475">
        <v>930.39811303951717</v>
      </c>
      <c r="AH475">
        <v>625.4687781982459</v>
      </c>
      <c r="AI475">
        <v>612.55417811768598</v>
      </c>
      <c r="AJ475">
        <v>528.74381001660765</v>
      </c>
      <c r="AK475">
        <v>650.6488582796942</v>
      </c>
    </row>
    <row r="476" spans="30:37" x14ac:dyDescent="0.25">
      <c r="AD476">
        <v>463</v>
      </c>
      <c r="AE476">
        <v>2321.051999343119</v>
      </c>
      <c r="AF476">
        <v>1994.7097464322517</v>
      </c>
      <c r="AG476">
        <v>1034.6102213199711</v>
      </c>
      <c r="AH476">
        <v>539.8646420364264</v>
      </c>
      <c r="AI476">
        <v>585.44715087237421</v>
      </c>
      <c r="AJ476">
        <v>172.44796838861384</v>
      </c>
      <c r="AK476">
        <v>225.75720640151815</v>
      </c>
    </row>
    <row r="477" spans="30:37" x14ac:dyDescent="0.25">
      <c r="AD477">
        <v>464</v>
      </c>
      <c r="AE477">
        <v>1740.3007836071706</v>
      </c>
      <c r="AF477">
        <v>965.39113716632971</v>
      </c>
      <c r="AG477">
        <v>1275.0626345853252</v>
      </c>
      <c r="AH477">
        <v>439.88894732446516</v>
      </c>
      <c r="AI477">
        <v>642.07847468350144</v>
      </c>
      <c r="AJ477">
        <v>378.41740313673137</v>
      </c>
      <c r="AK477">
        <v>-85.164820402465566</v>
      </c>
    </row>
    <row r="478" spans="30:37" x14ac:dyDescent="0.25">
      <c r="AD478">
        <v>465</v>
      </c>
      <c r="AE478">
        <v>2641.7263140264254</v>
      </c>
      <c r="AF478">
        <v>1455.4117094207022</v>
      </c>
      <c r="AG478">
        <v>1114.6785036941485</v>
      </c>
      <c r="AH478">
        <v>453.20483043931665</v>
      </c>
      <c r="AI478">
        <v>370.35569493825369</v>
      </c>
      <c r="AJ478">
        <v>455.33277082097493</v>
      </c>
      <c r="AK478">
        <v>665.34506740726351</v>
      </c>
    </row>
    <row r="479" spans="30:37" x14ac:dyDescent="0.25">
      <c r="AD479">
        <v>466</v>
      </c>
      <c r="AE479">
        <v>2367.4285351726112</v>
      </c>
      <c r="AF479">
        <v>2699.1359431424139</v>
      </c>
      <c r="AG479">
        <v>1120.9062313870791</v>
      </c>
      <c r="AH479">
        <v>851.11357657905376</v>
      </c>
      <c r="AI479">
        <v>340.64673814805809</v>
      </c>
      <c r="AJ479">
        <v>442.99148042348264</v>
      </c>
      <c r="AK479">
        <v>650.09226782896519</v>
      </c>
    </row>
    <row r="480" spans="30:37" x14ac:dyDescent="0.25">
      <c r="AD480">
        <v>467</v>
      </c>
      <c r="AE480">
        <v>1713.1291204442909</v>
      </c>
      <c r="AF480">
        <v>1780.083359660933</v>
      </c>
      <c r="AG480">
        <v>796.36048027839252</v>
      </c>
      <c r="AH480">
        <v>849.31178639836196</v>
      </c>
      <c r="AI480">
        <v>463.04387186770441</v>
      </c>
      <c r="AJ480">
        <v>423.14860420961594</v>
      </c>
      <c r="AK480">
        <v>770.61501784957954</v>
      </c>
    </row>
    <row r="481" spans="30:37" x14ac:dyDescent="0.25">
      <c r="AD481">
        <v>468</v>
      </c>
      <c r="AE481">
        <v>1623.0781325495698</v>
      </c>
      <c r="AF481">
        <v>1577.1181608683696</v>
      </c>
      <c r="AG481">
        <v>1011.0534327787224</v>
      </c>
      <c r="AH481">
        <v>605.07074901492297</v>
      </c>
      <c r="AI481">
        <v>875.4397028607782</v>
      </c>
      <c r="AJ481">
        <v>680.9346841627746</v>
      </c>
      <c r="AK481">
        <v>397.2345265053192</v>
      </c>
    </row>
    <row r="482" spans="30:37" x14ac:dyDescent="0.25">
      <c r="AD482">
        <v>469</v>
      </c>
      <c r="AE482">
        <v>811.0396443872778</v>
      </c>
      <c r="AF482">
        <v>1555.4642428287439</v>
      </c>
      <c r="AG482">
        <v>1816.6470529169787</v>
      </c>
      <c r="AH482">
        <v>381.19833634057784</v>
      </c>
      <c r="AI482">
        <v>509.96696251552129</v>
      </c>
      <c r="AJ482">
        <v>648.38587890549309</v>
      </c>
      <c r="AK482">
        <v>410.48420013963596</v>
      </c>
    </row>
    <row r="483" spans="30:37" x14ac:dyDescent="0.25">
      <c r="AD483">
        <v>470</v>
      </c>
      <c r="AE483">
        <v>1305.9998861748311</v>
      </c>
      <c r="AF483">
        <v>2101.0371674771236</v>
      </c>
      <c r="AG483">
        <v>876.56941469487163</v>
      </c>
      <c r="AH483">
        <v>717.06924766204179</v>
      </c>
      <c r="AI483">
        <v>976.8254499549638</v>
      </c>
      <c r="AJ483">
        <v>432.07027902536049</v>
      </c>
      <c r="AK483">
        <v>327.64376394955121</v>
      </c>
    </row>
    <row r="484" spans="30:37" x14ac:dyDescent="0.25">
      <c r="AD484">
        <v>471</v>
      </c>
      <c r="AE484">
        <v>2156.9714747265771</v>
      </c>
      <c r="AF484">
        <v>1443.9378842751942</v>
      </c>
      <c r="AG484">
        <v>853.52416789593224</v>
      </c>
      <c r="AH484">
        <v>546.58069574621709</v>
      </c>
      <c r="AI484">
        <v>672.45550663389531</v>
      </c>
      <c r="AJ484">
        <v>635.7723677233713</v>
      </c>
      <c r="AK484">
        <v>568.94628417504771</v>
      </c>
    </row>
    <row r="485" spans="30:37" x14ac:dyDescent="0.25">
      <c r="AD485">
        <v>472</v>
      </c>
      <c r="AE485">
        <v>2211.4976405743428</v>
      </c>
      <c r="AF485">
        <v>2007.3583342879431</v>
      </c>
      <c r="AG485">
        <v>910.61966657979963</v>
      </c>
      <c r="AH485">
        <v>743.46475035442256</v>
      </c>
      <c r="AI485">
        <v>352.13415705698014</v>
      </c>
      <c r="AJ485">
        <v>373.39445815469338</v>
      </c>
      <c r="AK485">
        <v>261.39766365847481</v>
      </c>
    </row>
    <row r="486" spans="30:37" x14ac:dyDescent="0.25">
      <c r="AD486">
        <v>473</v>
      </c>
      <c r="AE486">
        <v>2751.8959033147794</v>
      </c>
      <c r="AF486">
        <v>3321.5305090192255</v>
      </c>
      <c r="AG486">
        <v>998.50906939115293</v>
      </c>
      <c r="AH486">
        <v>459.05197273810745</v>
      </c>
      <c r="AI486">
        <v>528.43128754158386</v>
      </c>
      <c r="AJ486">
        <v>1005.5015985141372</v>
      </c>
      <c r="AK486">
        <v>438.80213916609074</v>
      </c>
    </row>
    <row r="487" spans="30:37" x14ac:dyDescent="0.25">
      <c r="AD487">
        <v>474</v>
      </c>
      <c r="AE487">
        <v>1380.3875849029823</v>
      </c>
      <c r="AF487">
        <v>1516.730864862388</v>
      </c>
      <c r="AG487">
        <v>987.24056551766262</v>
      </c>
      <c r="AH487">
        <v>731.96989272772407</v>
      </c>
      <c r="AI487">
        <v>680.12679871704711</v>
      </c>
      <c r="AJ487">
        <v>785.65281952226337</v>
      </c>
      <c r="AK487">
        <v>488.57752310299293</v>
      </c>
    </row>
    <row r="488" spans="30:37" x14ac:dyDescent="0.25">
      <c r="AD488">
        <v>475</v>
      </c>
      <c r="AE488">
        <v>2014.4482474978138</v>
      </c>
      <c r="AF488">
        <v>1683.4681299649974</v>
      </c>
      <c r="AG488">
        <v>1544.791932490891</v>
      </c>
      <c r="AH488">
        <v>571.39492964481917</v>
      </c>
      <c r="AI488">
        <v>678.1472009974849</v>
      </c>
      <c r="AJ488">
        <v>594.02034018103723</v>
      </c>
      <c r="AK488">
        <v>532.24829975854334</v>
      </c>
    </row>
    <row r="489" spans="30:37" x14ac:dyDescent="0.25">
      <c r="AD489">
        <v>476</v>
      </c>
      <c r="AE489">
        <v>2325.4703848759336</v>
      </c>
      <c r="AF489">
        <v>1372.7576352384629</v>
      </c>
      <c r="AG489">
        <v>1155.8139894291642</v>
      </c>
      <c r="AH489">
        <v>630.48134153843409</v>
      </c>
      <c r="AI489">
        <v>311.85056429016021</v>
      </c>
      <c r="AJ489">
        <v>470.37303970996862</v>
      </c>
      <c r="AK489">
        <v>405.95176080729794</v>
      </c>
    </row>
    <row r="490" spans="30:37" x14ac:dyDescent="0.25">
      <c r="AD490">
        <v>477</v>
      </c>
      <c r="AE490">
        <v>1734.7747118539428</v>
      </c>
      <c r="AF490">
        <v>2275.8747715621125</v>
      </c>
      <c r="AG490">
        <v>671.1235113300379</v>
      </c>
      <c r="AH490">
        <v>1072.8576590585715</v>
      </c>
      <c r="AI490">
        <v>627.57455088656752</v>
      </c>
      <c r="AJ490">
        <v>802.22346609951978</v>
      </c>
      <c r="AK490">
        <v>683.38441949340677</v>
      </c>
    </row>
    <row r="491" spans="30:37" x14ac:dyDescent="0.25">
      <c r="AD491">
        <v>478</v>
      </c>
      <c r="AE491">
        <v>1870.0117174468855</v>
      </c>
      <c r="AF491">
        <v>2390.8110251353578</v>
      </c>
      <c r="AG491">
        <v>1660.504599358803</v>
      </c>
      <c r="AH491">
        <v>684.2933870529647</v>
      </c>
      <c r="AI491">
        <v>549.42460630411813</v>
      </c>
      <c r="AJ491">
        <v>379.90775359234181</v>
      </c>
      <c r="AK491">
        <v>374.05796889404382</v>
      </c>
    </row>
    <row r="492" spans="30:37" x14ac:dyDescent="0.25">
      <c r="AD492">
        <v>479</v>
      </c>
      <c r="AE492">
        <v>2203.2054860365834</v>
      </c>
      <c r="AF492">
        <v>2184.8798008231947</v>
      </c>
      <c r="AG492">
        <v>706.72647737218267</v>
      </c>
      <c r="AH492">
        <v>594.44432688563109</v>
      </c>
      <c r="AI492">
        <v>485.39062141526659</v>
      </c>
      <c r="AJ492">
        <v>803.47399102132465</v>
      </c>
      <c r="AK492">
        <v>410.00259340926704</v>
      </c>
    </row>
    <row r="493" spans="30:37" x14ac:dyDescent="0.25">
      <c r="AD493">
        <v>480</v>
      </c>
      <c r="AE493">
        <v>2197.8384169469673</v>
      </c>
      <c r="AF493">
        <v>1420.4885006107208</v>
      </c>
      <c r="AG493">
        <v>1494.6707014798194</v>
      </c>
      <c r="AH493">
        <v>284.8859742665951</v>
      </c>
      <c r="AI493">
        <v>1150.0695603095839</v>
      </c>
      <c r="AJ493">
        <v>514.46850402822531</v>
      </c>
      <c r="AK493">
        <v>268.67922115576806</v>
      </c>
    </row>
    <row r="494" spans="30:37" x14ac:dyDescent="0.25">
      <c r="AD494">
        <v>481</v>
      </c>
      <c r="AE494">
        <v>1886.9090717333852</v>
      </c>
      <c r="AF494">
        <v>2242.4420305344083</v>
      </c>
      <c r="AG494">
        <v>710.96417145969099</v>
      </c>
      <c r="AH494">
        <v>488.81571555709093</v>
      </c>
      <c r="AI494">
        <v>561.61395203256666</v>
      </c>
      <c r="AJ494">
        <v>736.44956724870462</v>
      </c>
      <c r="AK494">
        <v>434.07574524902105</v>
      </c>
    </row>
    <row r="495" spans="30:37" x14ac:dyDescent="0.25">
      <c r="AD495">
        <v>482</v>
      </c>
      <c r="AE495">
        <v>1505.8358997094506</v>
      </c>
      <c r="AF495">
        <v>2055.7771403575698</v>
      </c>
      <c r="AG495">
        <v>1198.3924956377707</v>
      </c>
      <c r="AH495">
        <v>774.66435338166048</v>
      </c>
      <c r="AI495">
        <v>761.40761664055049</v>
      </c>
      <c r="AJ495">
        <v>304.58764805779674</v>
      </c>
      <c r="AK495">
        <v>263.94897726972818</v>
      </c>
    </row>
    <row r="496" spans="30:37" x14ac:dyDescent="0.25">
      <c r="AD496">
        <v>483</v>
      </c>
      <c r="AE496">
        <v>2182.2479668831247</v>
      </c>
      <c r="AF496">
        <v>1484.5956180037144</v>
      </c>
      <c r="AG496">
        <v>715.427136257754</v>
      </c>
      <c r="AH496">
        <v>532.9323484702079</v>
      </c>
      <c r="AI496">
        <v>584.04149843493428</v>
      </c>
      <c r="AJ496">
        <v>495.1597626408888</v>
      </c>
      <c r="AK496">
        <v>735.67662606540273</v>
      </c>
    </row>
    <row r="497" spans="30:37" x14ac:dyDescent="0.25">
      <c r="AD497">
        <v>484</v>
      </c>
      <c r="AE497">
        <v>2114.9876605345121</v>
      </c>
      <c r="AF497">
        <v>1676.9626455579298</v>
      </c>
      <c r="AG497">
        <v>1281.1196198253376</v>
      </c>
      <c r="AH497">
        <v>629.62336260586471</v>
      </c>
      <c r="AI497">
        <v>413.87006426359073</v>
      </c>
      <c r="AJ497">
        <v>525.32663649509584</v>
      </c>
      <c r="AK497">
        <v>677.6428197988082</v>
      </c>
    </row>
    <row r="498" spans="30:37" x14ac:dyDescent="0.25">
      <c r="AD498">
        <v>485</v>
      </c>
      <c r="AE498">
        <v>1836.7351069920201</v>
      </c>
      <c r="AF498">
        <v>2204.7528447961695</v>
      </c>
      <c r="AG498">
        <v>1026.2046847443864</v>
      </c>
      <c r="AH498">
        <v>602.54343916173343</v>
      </c>
      <c r="AI498">
        <v>365.41805348957797</v>
      </c>
      <c r="AJ498">
        <v>623.49944609512761</v>
      </c>
      <c r="AK498">
        <v>783.73965097734992</v>
      </c>
    </row>
    <row r="499" spans="30:37" x14ac:dyDescent="0.25">
      <c r="AD499">
        <v>486</v>
      </c>
      <c r="AE499">
        <v>1787.6325389582182</v>
      </c>
      <c r="AF499">
        <v>2356.6633639071288</v>
      </c>
      <c r="AG499">
        <v>1066.6608531951674</v>
      </c>
      <c r="AH499">
        <v>682.40312470327524</v>
      </c>
      <c r="AI499">
        <v>645.49543639534488</v>
      </c>
      <c r="AJ499">
        <v>855.09814498557046</v>
      </c>
      <c r="AK499">
        <v>243.32175439075522</v>
      </c>
    </row>
    <row r="500" spans="30:37" x14ac:dyDescent="0.25">
      <c r="AD500">
        <v>487</v>
      </c>
      <c r="AE500">
        <v>1666.1336139328532</v>
      </c>
      <c r="AF500">
        <v>2082.599934374593</v>
      </c>
      <c r="AG500">
        <v>1144.4077443029889</v>
      </c>
      <c r="AH500">
        <v>522.44525624744506</v>
      </c>
      <c r="AI500">
        <v>711.83234573291816</v>
      </c>
      <c r="AJ500">
        <v>730.79372343310661</v>
      </c>
      <c r="AK500">
        <v>433.56392952378224</v>
      </c>
    </row>
    <row r="501" spans="30:37" x14ac:dyDescent="0.25">
      <c r="AD501">
        <v>488</v>
      </c>
      <c r="AE501">
        <v>2097.4708546515217</v>
      </c>
      <c r="AF501">
        <v>1245.1860340651544</v>
      </c>
      <c r="AG501">
        <v>815.32741338539086</v>
      </c>
      <c r="AH501">
        <v>692.49392073727654</v>
      </c>
      <c r="AI501">
        <v>295.43277069039459</v>
      </c>
      <c r="AJ501">
        <v>393.79457441211906</v>
      </c>
      <c r="AK501">
        <v>739.9056379277381</v>
      </c>
    </row>
    <row r="502" spans="30:37" x14ac:dyDescent="0.25">
      <c r="AD502">
        <v>489</v>
      </c>
      <c r="AE502">
        <v>542.99713945002975</v>
      </c>
      <c r="AF502">
        <v>1427.4565361350933</v>
      </c>
      <c r="AG502">
        <v>1575.2495124685172</v>
      </c>
      <c r="AH502">
        <v>539.52283920681032</v>
      </c>
      <c r="AI502">
        <v>409.7009771621764</v>
      </c>
      <c r="AJ502">
        <v>451.28206442900301</v>
      </c>
      <c r="AK502">
        <v>484.52340548449502</v>
      </c>
    </row>
    <row r="503" spans="30:37" x14ac:dyDescent="0.25">
      <c r="AD503">
        <v>490</v>
      </c>
      <c r="AE503">
        <v>1768.5268065565824</v>
      </c>
      <c r="AF503">
        <v>1157.6968273490204</v>
      </c>
      <c r="AG503">
        <v>1180.9311633934951</v>
      </c>
      <c r="AH503">
        <v>458.98020032568201</v>
      </c>
      <c r="AI503">
        <v>734.17609252817431</v>
      </c>
      <c r="AJ503">
        <v>400.55882856962177</v>
      </c>
      <c r="AK503">
        <v>430.38737921374678</v>
      </c>
    </row>
    <row r="504" spans="30:37" x14ac:dyDescent="0.25">
      <c r="AD504">
        <v>491</v>
      </c>
      <c r="AE504">
        <v>2385.3992127119941</v>
      </c>
      <c r="AF504">
        <v>2946.605997863966</v>
      </c>
      <c r="AG504">
        <v>946.65780182539072</v>
      </c>
      <c r="AH504">
        <v>759.72260419996655</v>
      </c>
      <c r="AI504">
        <v>397.83267712896702</v>
      </c>
      <c r="AJ504">
        <v>526.36928094835253</v>
      </c>
      <c r="AK504">
        <v>404.75510862875882</v>
      </c>
    </row>
    <row r="505" spans="30:37" x14ac:dyDescent="0.25">
      <c r="AD505">
        <v>492</v>
      </c>
      <c r="AE505">
        <v>2126.8527492350613</v>
      </c>
      <c r="AF505">
        <v>1606.3368187333854</v>
      </c>
      <c r="AG505">
        <v>1006.7554957116164</v>
      </c>
      <c r="AH505">
        <v>982.73657728108708</v>
      </c>
      <c r="AI505">
        <v>314.96895455250979</v>
      </c>
      <c r="AJ505">
        <v>672.32081233294082</v>
      </c>
      <c r="AK505">
        <v>364.62311692175342</v>
      </c>
    </row>
    <row r="506" spans="30:37" x14ac:dyDescent="0.25">
      <c r="AD506">
        <v>493</v>
      </c>
      <c r="AE506">
        <v>900.16199578608837</v>
      </c>
      <c r="AF506">
        <v>1992.0977445952199</v>
      </c>
      <c r="AG506">
        <v>1207.5340818147049</v>
      </c>
      <c r="AH506">
        <v>1005.391192700242</v>
      </c>
      <c r="AI506">
        <v>504.75976408476396</v>
      </c>
      <c r="AJ506">
        <v>707.8980926625178</v>
      </c>
      <c r="AK506">
        <v>250.1206806379767</v>
      </c>
    </row>
    <row r="507" spans="30:37" x14ac:dyDescent="0.25">
      <c r="AD507">
        <v>494</v>
      </c>
      <c r="AE507">
        <v>2489.6230980772712</v>
      </c>
      <c r="AF507">
        <v>2285.2829181050588</v>
      </c>
      <c r="AG507">
        <v>1720.3925651320826</v>
      </c>
      <c r="AH507">
        <v>551.34956294443577</v>
      </c>
      <c r="AI507">
        <v>620.60949963381267</v>
      </c>
      <c r="AJ507">
        <v>81.791746707852894</v>
      </c>
      <c r="AK507">
        <v>917.11052034500631</v>
      </c>
    </row>
    <row r="508" spans="30:37" x14ac:dyDescent="0.25">
      <c r="AD508">
        <v>495</v>
      </c>
      <c r="AE508">
        <v>2297.8154406646991</v>
      </c>
      <c r="AF508">
        <v>1757.1233887082692</v>
      </c>
      <c r="AG508">
        <v>1292.6164668013819</v>
      </c>
      <c r="AH508">
        <v>565.55627590609095</v>
      </c>
      <c r="AI508">
        <v>679.21470633488775</v>
      </c>
      <c r="AJ508">
        <v>456.96364190176661</v>
      </c>
      <c r="AK508">
        <v>308.22563896004465</v>
      </c>
    </row>
    <row r="509" spans="30:37" x14ac:dyDescent="0.25">
      <c r="AD509">
        <v>496</v>
      </c>
      <c r="AE509">
        <v>1757.2627704831109</v>
      </c>
      <c r="AF509">
        <v>1462.0262695729905</v>
      </c>
      <c r="AG509">
        <v>1096.6889854934986</v>
      </c>
      <c r="AH509">
        <v>689.57535485544167</v>
      </c>
      <c r="AI509">
        <v>708.16167503447218</v>
      </c>
      <c r="AJ509">
        <v>534.13872302260302</v>
      </c>
      <c r="AK509">
        <v>464.99797706110326</v>
      </c>
    </row>
    <row r="510" spans="30:37" x14ac:dyDescent="0.25">
      <c r="AD510">
        <v>497</v>
      </c>
      <c r="AE510">
        <v>2105.5377228890388</v>
      </c>
      <c r="AF510">
        <v>2162.571683749617</v>
      </c>
      <c r="AG510">
        <v>903.01094542348892</v>
      </c>
      <c r="AH510">
        <v>852.33559889217111</v>
      </c>
      <c r="AI510">
        <v>428.96292764989545</v>
      </c>
      <c r="AJ510">
        <v>703.24247581628526</v>
      </c>
      <c r="AK510">
        <v>81.613378156147178</v>
      </c>
    </row>
    <row r="511" spans="30:37" x14ac:dyDescent="0.25">
      <c r="AD511">
        <v>498</v>
      </c>
      <c r="AE511">
        <v>1004.0648705917</v>
      </c>
      <c r="AF511">
        <v>2631.4470481333497</v>
      </c>
      <c r="AG511">
        <v>1205.737771256822</v>
      </c>
      <c r="AH511">
        <v>844.86312550222215</v>
      </c>
      <c r="AI511">
        <v>533.09870066495262</v>
      </c>
      <c r="AJ511">
        <v>499.96081433315283</v>
      </c>
      <c r="AK511">
        <v>406.95541628898513</v>
      </c>
    </row>
    <row r="512" spans="30:37" x14ac:dyDescent="0.25">
      <c r="AD512">
        <v>499</v>
      </c>
      <c r="AE512">
        <v>1904.5484586939654</v>
      </c>
      <c r="AF512">
        <v>1398.0173455099548</v>
      </c>
      <c r="AG512">
        <v>1035.3953086900265</v>
      </c>
      <c r="AH512">
        <v>495.5958068187054</v>
      </c>
      <c r="AI512">
        <v>617.16412731206776</v>
      </c>
      <c r="AJ512">
        <v>821.50958220772361</v>
      </c>
      <c r="AK512">
        <v>922.6206640197214</v>
      </c>
    </row>
    <row r="513" spans="30:37" x14ac:dyDescent="0.25">
      <c r="AD513">
        <v>500</v>
      </c>
      <c r="AE513">
        <v>2882.5845067729761</v>
      </c>
      <c r="AF513">
        <v>1867.928422040593</v>
      </c>
      <c r="AG513">
        <v>1062.9919501003064</v>
      </c>
      <c r="AH513">
        <v>719.60295688382303</v>
      </c>
      <c r="AI513">
        <v>347.37590161982615</v>
      </c>
      <c r="AJ513">
        <v>311.06693323947593</v>
      </c>
      <c r="AK513">
        <v>396.99608308004008</v>
      </c>
    </row>
    <row r="514" spans="30:37" x14ac:dyDescent="0.25">
      <c r="AD514">
        <v>501</v>
      </c>
      <c r="AE514">
        <v>1968.2596678211469</v>
      </c>
      <c r="AF514">
        <v>1675.029032875731</v>
      </c>
      <c r="AG514">
        <v>1153.4619063335238</v>
      </c>
      <c r="AH514">
        <v>546.96682110312634</v>
      </c>
      <c r="AI514">
        <v>565.19090513751337</v>
      </c>
      <c r="AJ514">
        <v>627.57045531884557</v>
      </c>
      <c r="AK514">
        <v>587.04993762520849</v>
      </c>
    </row>
    <row r="515" spans="30:37" x14ac:dyDescent="0.25">
      <c r="AD515">
        <v>502</v>
      </c>
      <c r="AE515">
        <v>1877.5929736818302</v>
      </c>
      <c r="AF515">
        <v>1920.0874052181396</v>
      </c>
      <c r="AG515">
        <v>1408.2080715535978</v>
      </c>
      <c r="AH515">
        <v>693.96139337332636</v>
      </c>
      <c r="AI515">
        <v>653.03520820967572</v>
      </c>
      <c r="AJ515">
        <v>447.28025728973154</v>
      </c>
      <c r="AK515">
        <v>886.77134137142934</v>
      </c>
    </row>
    <row r="516" spans="30:37" x14ac:dyDescent="0.25">
      <c r="AD516">
        <v>503</v>
      </c>
      <c r="AE516">
        <v>2270.9474009138466</v>
      </c>
      <c r="AF516">
        <v>1938.8813170338085</v>
      </c>
      <c r="AG516">
        <v>879.4215891664594</v>
      </c>
      <c r="AH516">
        <v>836.60037821358378</v>
      </c>
      <c r="AI516">
        <v>334.96430551809988</v>
      </c>
      <c r="AJ516">
        <v>487.70629948164071</v>
      </c>
      <c r="AK516">
        <v>550.98913883093894</v>
      </c>
    </row>
    <row r="517" spans="30:37" x14ac:dyDescent="0.25">
      <c r="AD517">
        <v>504</v>
      </c>
      <c r="AE517">
        <v>2714.0114616609021</v>
      </c>
      <c r="AF517">
        <v>3304.3214925875423</v>
      </c>
      <c r="AG517">
        <v>846.79225054868982</v>
      </c>
      <c r="AH517">
        <v>364.28961217758774</v>
      </c>
      <c r="AI517">
        <v>367.83956769763194</v>
      </c>
      <c r="AJ517">
        <v>404.07863166603528</v>
      </c>
      <c r="AK517">
        <v>815.45079299162376</v>
      </c>
    </row>
    <row r="518" spans="30:37" x14ac:dyDescent="0.25">
      <c r="AD518">
        <v>505</v>
      </c>
      <c r="AE518">
        <v>1753.7545778777956</v>
      </c>
      <c r="AF518">
        <v>2099.1690100856381</v>
      </c>
      <c r="AG518">
        <v>1475.3416765856807</v>
      </c>
      <c r="AH518">
        <v>819.71531995022383</v>
      </c>
      <c r="AI518">
        <v>273.37510007733931</v>
      </c>
      <c r="AJ518">
        <v>356.72125660608816</v>
      </c>
      <c r="AK518">
        <v>918.97131953631731</v>
      </c>
    </row>
    <row r="519" spans="30:37" x14ac:dyDescent="0.25">
      <c r="AD519">
        <v>506</v>
      </c>
      <c r="AE519">
        <v>1711.0506707562417</v>
      </c>
      <c r="AF519">
        <v>1725.3168957234284</v>
      </c>
      <c r="AG519">
        <v>1092.8733123214688</v>
      </c>
      <c r="AH519">
        <v>611.48697852565056</v>
      </c>
      <c r="AI519">
        <v>539.20546353823113</v>
      </c>
      <c r="AJ519">
        <v>442.13445266412776</v>
      </c>
      <c r="AK519">
        <v>34.765870870734084</v>
      </c>
    </row>
    <row r="520" spans="30:37" x14ac:dyDescent="0.25">
      <c r="AD520">
        <v>507</v>
      </c>
      <c r="AE520">
        <v>1647.7145791005473</v>
      </c>
      <c r="AF520">
        <v>2292.7288829392824</v>
      </c>
      <c r="AG520">
        <v>653.2617215251546</v>
      </c>
      <c r="AH520">
        <v>567.5296685715897</v>
      </c>
      <c r="AI520">
        <v>151.96208594756973</v>
      </c>
      <c r="AJ520">
        <v>544.6617668110805</v>
      </c>
      <c r="AK520">
        <v>288.7561291264102</v>
      </c>
    </row>
    <row r="521" spans="30:37" x14ac:dyDescent="0.25">
      <c r="AD521">
        <v>508</v>
      </c>
      <c r="AE521">
        <v>1320.5110926503055</v>
      </c>
      <c r="AF521">
        <v>1043.7428082224085</v>
      </c>
      <c r="AG521">
        <v>1341.1810165554275</v>
      </c>
      <c r="AH521">
        <v>244.37060106174596</v>
      </c>
      <c r="AI521">
        <v>615.62986161076446</v>
      </c>
      <c r="AJ521">
        <v>686.34255646266593</v>
      </c>
      <c r="AK521">
        <v>425.73318698225614</v>
      </c>
    </row>
    <row r="522" spans="30:37" x14ac:dyDescent="0.25">
      <c r="AD522">
        <v>509</v>
      </c>
      <c r="AE522">
        <v>2536.182656888755</v>
      </c>
      <c r="AF522">
        <v>1969.5542901778085</v>
      </c>
      <c r="AG522">
        <v>723.80399487907061</v>
      </c>
      <c r="AH522">
        <v>977.93389600265789</v>
      </c>
      <c r="AI522">
        <v>382.99729357958694</v>
      </c>
      <c r="AJ522">
        <v>746.3478727978046</v>
      </c>
      <c r="AK522">
        <v>732.75241267071681</v>
      </c>
    </row>
    <row r="523" spans="30:37" x14ac:dyDescent="0.25">
      <c r="AD523">
        <v>510</v>
      </c>
      <c r="AE523">
        <v>1386.0625172687769</v>
      </c>
      <c r="AF523">
        <v>1354.6982888753137</v>
      </c>
      <c r="AG523">
        <v>520.23567660729418</v>
      </c>
      <c r="AH523">
        <v>724.16692873656609</v>
      </c>
      <c r="AI523">
        <v>265.00928134045887</v>
      </c>
      <c r="AJ523">
        <v>862.60716523026144</v>
      </c>
      <c r="AK523">
        <v>597.10788995859889</v>
      </c>
    </row>
    <row r="524" spans="30:37" x14ac:dyDescent="0.25">
      <c r="AD524">
        <v>511</v>
      </c>
      <c r="AE524">
        <v>1903.5805474319286</v>
      </c>
      <c r="AF524">
        <v>1909.5683483253092</v>
      </c>
      <c r="AG524">
        <v>876.54704967156101</v>
      </c>
      <c r="AH524">
        <v>471.24620185155567</v>
      </c>
      <c r="AI524">
        <v>861.47142241609833</v>
      </c>
      <c r="AJ524">
        <v>426.44173119014249</v>
      </c>
      <c r="AK524">
        <v>861.30967066146764</v>
      </c>
    </row>
    <row r="525" spans="30:37" x14ac:dyDescent="0.25">
      <c r="AD525">
        <v>512</v>
      </c>
      <c r="AE525">
        <v>2028.8967787348201</v>
      </c>
      <c r="AF525">
        <v>2132.0318369980332</v>
      </c>
      <c r="AG525">
        <v>825.0208154163397</v>
      </c>
      <c r="AH525">
        <v>413.09829337290466</v>
      </c>
      <c r="AI525">
        <v>376.16843300773968</v>
      </c>
      <c r="AJ525">
        <v>707.79630486095607</v>
      </c>
      <c r="AK525">
        <v>166.27110034056517</v>
      </c>
    </row>
    <row r="526" spans="30:37" x14ac:dyDescent="0.25">
      <c r="AD526">
        <v>513</v>
      </c>
      <c r="AE526">
        <v>1497.9513123468655</v>
      </c>
      <c r="AF526">
        <v>1396.768393438053</v>
      </c>
      <c r="AG526">
        <v>928.59016993313298</v>
      </c>
      <c r="AH526">
        <v>566.75095025714745</v>
      </c>
      <c r="AI526">
        <v>554.33150606809738</v>
      </c>
      <c r="AJ526">
        <v>710.10034257078894</v>
      </c>
      <c r="AK526">
        <v>600.88254076237342</v>
      </c>
    </row>
    <row r="527" spans="30:37" x14ac:dyDescent="0.25">
      <c r="AD527">
        <v>514</v>
      </c>
      <c r="AE527">
        <v>1835.0994958374019</v>
      </c>
      <c r="AF527">
        <v>1474.7953803095004</v>
      </c>
      <c r="AG527">
        <v>1045.9365835894814</v>
      </c>
      <c r="AH527">
        <v>609.2972809451976</v>
      </c>
      <c r="AI527">
        <v>222.28132142887188</v>
      </c>
      <c r="AJ527">
        <v>592.15215706114111</v>
      </c>
      <c r="AK527">
        <v>275.41525441095791</v>
      </c>
    </row>
    <row r="528" spans="30:37" x14ac:dyDescent="0.25">
      <c r="AD528">
        <v>515</v>
      </c>
      <c r="AE528">
        <v>2262.0001348033857</v>
      </c>
      <c r="AF528">
        <v>1933.4128084844363</v>
      </c>
      <c r="AG528">
        <v>976.64895761177081</v>
      </c>
      <c r="AH528">
        <v>763.20597052073617</v>
      </c>
      <c r="AI528">
        <v>305.10439944002843</v>
      </c>
      <c r="AJ528">
        <v>813.96683601585403</v>
      </c>
      <c r="AK528">
        <v>593.66428317843634</v>
      </c>
    </row>
    <row r="529" spans="30:37" x14ac:dyDescent="0.25">
      <c r="AD529">
        <v>516</v>
      </c>
      <c r="AE529">
        <v>1664.4323114246131</v>
      </c>
      <c r="AF529">
        <v>1927.0987030296451</v>
      </c>
      <c r="AG529">
        <v>759.65075712541079</v>
      </c>
      <c r="AH529">
        <v>731.39089226321823</v>
      </c>
      <c r="AI529">
        <v>375.01690986963615</v>
      </c>
      <c r="AJ529">
        <v>381.45689482334427</v>
      </c>
      <c r="AK529">
        <v>369.76276891398612</v>
      </c>
    </row>
    <row r="530" spans="30:37" x14ac:dyDescent="0.25">
      <c r="AD530">
        <v>517</v>
      </c>
      <c r="AE530">
        <v>2161.9680113070954</v>
      </c>
      <c r="AF530">
        <v>1989.4200579387234</v>
      </c>
      <c r="AG530">
        <v>1081.5610883078941</v>
      </c>
      <c r="AH530">
        <v>968.79698691751423</v>
      </c>
      <c r="AI530">
        <v>513.10687777294845</v>
      </c>
      <c r="AJ530">
        <v>1088.2075212169516</v>
      </c>
      <c r="AK530">
        <v>629.82787864026329</v>
      </c>
    </row>
    <row r="531" spans="30:37" x14ac:dyDescent="0.25">
      <c r="AD531">
        <v>518</v>
      </c>
      <c r="AE531">
        <v>2245.008450873735</v>
      </c>
      <c r="AF531">
        <v>2729.4406701357107</v>
      </c>
      <c r="AG531">
        <v>1005.1719239671885</v>
      </c>
      <c r="AH531">
        <v>633.08473693135545</v>
      </c>
      <c r="AI531">
        <v>556.8306922596048</v>
      </c>
      <c r="AJ531">
        <v>554.16813966609641</v>
      </c>
      <c r="AK531">
        <v>423.56699359219232</v>
      </c>
    </row>
    <row r="532" spans="30:37" x14ac:dyDescent="0.25">
      <c r="AD532">
        <v>519</v>
      </c>
      <c r="AE532">
        <v>2722.653378695582</v>
      </c>
      <c r="AF532">
        <v>1421.7591975364537</v>
      </c>
      <c r="AG532">
        <v>960.8461957609137</v>
      </c>
      <c r="AH532">
        <v>653.54538851126176</v>
      </c>
      <c r="AI532">
        <v>604.85820096385089</v>
      </c>
      <c r="AJ532">
        <v>880.83729601513755</v>
      </c>
      <c r="AK532">
        <v>491.26199981019283</v>
      </c>
    </row>
    <row r="533" spans="30:37" x14ac:dyDescent="0.25">
      <c r="AD533">
        <v>520</v>
      </c>
      <c r="AE533">
        <v>2941.3637845550306</v>
      </c>
      <c r="AF533">
        <v>2514.8213389691814</v>
      </c>
      <c r="AG533">
        <v>1145.3931860827975</v>
      </c>
      <c r="AH533">
        <v>825.13963418548701</v>
      </c>
      <c r="AI533">
        <v>910.11678992015811</v>
      </c>
      <c r="AJ533">
        <v>762.92897249029147</v>
      </c>
      <c r="AK533">
        <v>278.00128150742847</v>
      </c>
    </row>
    <row r="534" spans="30:37" x14ac:dyDescent="0.25">
      <c r="AD534">
        <v>521</v>
      </c>
      <c r="AE534">
        <v>1751.8783403974853</v>
      </c>
      <c r="AF534">
        <v>1934.9636325315807</v>
      </c>
      <c r="AG534">
        <v>1193.0829734487713</v>
      </c>
      <c r="AH534">
        <v>360.5269690838872</v>
      </c>
      <c r="AI534">
        <v>587.50320624300184</v>
      </c>
      <c r="AJ534">
        <v>770.69469210749219</v>
      </c>
      <c r="AK534">
        <v>523.35332073750476</v>
      </c>
    </row>
    <row r="535" spans="30:37" x14ac:dyDescent="0.25">
      <c r="AD535">
        <v>522</v>
      </c>
      <c r="AE535">
        <v>1995.9139033586625</v>
      </c>
      <c r="AF535">
        <v>1112.8112675140069</v>
      </c>
      <c r="AG535">
        <v>1126.277382509578</v>
      </c>
      <c r="AH535">
        <v>311.66459878609771</v>
      </c>
      <c r="AI535">
        <v>614.60204821934929</v>
      </c>
      <c r="AJ535">
        <v>335.24216793186724</v>
      </c>
      <c r="AK535">
        <v>321.25442582035731</v>
      </c>
    </row>
    <row r="536" spans="30:37" x14ac:dyDescent="0.25">
      <c r="AD536">
        <v>523</v>
      </c>
      <c r="AE536">
        <v>1542.255237757885</v>
      </c>
      <c r="AF536">
        <v>1879.3425731194254</v>
      </c>
      <c r="AG536">
        <v>856.56740758190676</v>
      </c>
      <c r="AH536">
        <v>766.05033375493872</v>
      </c>
      <c r="AI536">
        <v>403.89618435812338</v>
      </c>
      <c r="AJ536">
        <v>355.05839024738918</v>
      </c>
      <c r="AK536">
        <v>421.53848323836723</v>
      </c>
    </row>
    <row r="537" spans="30:37" x14ac:dyDescent="0.25">
      <c r="AD537">
        <v>524</v>
      </c>
      <c r="AE537">
        <v>2600.1349431301519</v>
      </c>
      <c r="AF537">
        <v>1430.465744975651</v>
      </c>
      <c r="AG537">
        <v>397.46547158917184</v>
      </c>
      <c r="AH537">
        <v>856.33192455368862</v>
      </c>
      <c r="AI537">
        <v>526.11864986327055</v>
      </c>
      <c r="AJ537">
        <v>370.74599179700141</v>
      </c>
      <c r="AK537">
        <v>501.4322768515928</v>
      </c>
    </row>
    <row r="538" spans="30:37" x14ac:dyDescent="0.25">
      <c r="AD538">
        <v>525</v>
      </c>
      <c r="AE538">
        <v>922.09752500235561</v>
      </c>
      <c r="AF538">
        <v>1025.7893227153952</v>
      </c>
      <c r="AG538">
        <v>1518.4051672949356</v>
      </c>
      <c r="AH538">
        <v>473.91053248839603</v>
      </c>
      <c r="AI538">
        <v>179.33565176972522</v>
      </c>
      <c r="AJ538">
        <v>284.02908619341571</v>
      </c>
      <c r="AK538">
        <v>862.56425594764426</v>
      </c>
    </row>
    <row r="539" spans="30:37" x14ac:dyDescent="0.25">
      <c r="AD539">
        <v>526</v>
      </c>
      <c r="AE539">
        <v>1973.6424480993269</v>
      </c>
      <c r="AF539">
        <v>2432.5420480619432</v>
      </c>
      <c r="AG539">
        <v>1372.0412221179749</v>
      </c>
      <c r="AH539">
        <v>529.57445114292454</v>
      </c>
      <c r="AI539">
        <v>472.7066080587893</v>
      </c>
      <c r="AJ539">
        <v>943.79811246128259</v>
      </c>
      <c r="AK539">
        <v>490.46311609278001</v>
      </c>
    </row>
    <row r="540" spans="30:37" x14ac:dyDescent="0.25">
      <c r="AD540">
        <v>527</v>
      </c>
      <c r="AE540">
        <v>1566.490701483857</v>
      </c>
      <c r="AF540">
        <v>2529.2508250763685</v>
      </c>
      <c r="AG540">
        <v>843.50436457576802</v>
      </c>
      <c r="AH540">
        <v>512.67323490653484</v>
      </c>
      <c r="AI540">
        <v>312.38687958323197</v>
      </c>
      <c r="AJ540">
        <v>762.7764573830101</v>
      </c>
      <c r="AK540">
        <v>419.09722565867401</v>
      </c>
    </row>
    <row r="541" spans="30:37" x14ac:dyDescent="0.25">
      <c r="AD541">
        <v>528</v>
      </c>
      <c r="AE541">
        <v>1771.9333610162241</v>
      </c>
      <c r="AF541">
        <v>2012.0875506850396</v>
      </c>
      <c r="AG541">
        <v>775.59012143460632</v>
      </c>
      <c r="AH541">
        <v>552.64529627533648</v>
      </c>
      <c r="AI541">
        <v>478.80639429000138</v>
      </c>
      <c r="AJ541">
        <v>296.92853937026973</v>
      </c>
      <c r="AK541">
        <v>836.68110741691703</v>
      </c>
    </row>
    <row r="542" spans="30:37" x14ac:dyDescent="0.25">
      <c r="AD542">
        <v>529</v>
      </c>
      <c r="AE542">
        <v>1953.167726767854</v>
      </c>
      <c r="AF542">
        <v>1511.9855448197277</v>
      </c>
      <c r="AG542">
        <v>1134.0539879944104</v>
      </c>
      <c r="AH542">
        <v>244.62792579646006</v>
      </c>
      <c r="AI542">
        <v>549.74937711441078</v>
      </c>
      <c r="AJ542">
        <v>713.31483237372743</v>
      </c>
      <c r="AK542">
        <v>608.73827486740379</v>
      </c>
    </row>
    <row r="543" spans="30:37" x14ac:dyDescent="0.25">
      <c r="AD543">
        <v>530</v>
      </c>
      <c r="AE543">
        <v>1610.8643407029635</v>
      </c>
      <c r="AF543">
        <v>2690.0807036818114</v>
      </c>
      <c r="AG543">
        <v>550.64512496733516</v>
      </c>
      <c r="AH543">
        <v>599.57314514032612</v>
      </c>
      <c r="AI543">
        <v>371.63355922637123</v>
      </c>
      <c r="AJ543">
        <v>662.87047889918188</v>
      </c>
      <c r="AK543">
        <v>735.36090407985466</v>
      </c>
    </row>
    <row r="544" spans="30:37" x14ac:dyDescent="0.25">
      <c r="AD544">
        <v>531</v>
      </c>
      <c r="AE544">
        <v>3146.9209006386409</v>
      </c>
      <c r="AF544">
        <v>2350.639684064623</v>
      </c>
      <c r="AG544">
        <v>948.2471640918933</v>
      </c>
      <c r="AH544">
        <v>576.41693036492916</v>
      </c>
      <c r="AI544">
        <v>686.58447505472066</v>
      </c>
      <c r="AJ544">
        <v>327.59899894730165</v>
      </c>
      <c r="AK544">
        <v>741.10591618964531</v>
      </c>
    </row>
    <row r="545" spans="30:37" x14ac:dyDescent="0.25">
      <c r="AD545">
        <v>532</v>
      </c>
      <c r="AE545">
        <v>2979.103326482229</v>
      </c>
      <c r="AF545">
        <v>2291.8808902594237</v>
      </c>
      <c r="AG545">
        <v>1325.4411920794553</v>
      </c>
      <c r="AH545">
        <v>674.49255123573903</v>
      </c>
      <c r="AI545">
        <v>398.09797545699132</v>
      </c>
      <c r="AJ545">
        <v>316.82221142684062</v>
      </c>
      <c r="AK545">
        <v>206.16449575021042</v>
      </c>
    </row>
    <row r="546" spans="30:37" x14ac:dyDescent="0.25">
      <c r="AD546">
        <v>533</v>
      </c>
      <c r="AE546">
        <v>1928.3929686602532</v>
      </c>
      <c r="AF546">
        <v>1903.8614802736095</v>
      </c>
      <c r="AG546">
        <v>1322.9869863821273</v>
      </c>
      <c r="AH546">
        <v>474.23920876276503</v>
      </c>
      <c r="AI546">
        <v>451.70844554182389</v>
      </c>
      <c r="AJ546">
        <v>490.61420650897958</v>
      </c>
      <c r="AK546">
        <v>510.62394547120817</v>
      </c>
    </row>
    <row r="547" spans="30:37" x14ac:dyDescent="0.25">
      <c r="AD547">
        <v>534</v>
      </c>
      <c r="AE547">
        <v>2099.5319047357907</v>
      </c>
      <c r="AF547">
        <v>1773.3852827677595</v>
      </c>
      <c r="AG547">
        <v>1093.00949656291</v>
      </c>
      <c r="AH547">
        <v>370.77502698977372</v>
      </c>
      <c r="AI547">
        <v>315.83545434830012</v>
      </c>
      <c r="AJ547">
        <v>377.89977084866581</v>
      </c>
      <c r="AK547">
        <v>543.68855023520575</v>
      </c>
    </row>
    <row r="548" spans="30:37" x14ac:dyDescent="0.25">
      <c r="AD548">
        <v>535</v>
      </c>
      <c r="AE548">
        <v>1532.719329754033</v>
      </c>
      <c r="AF548">
        <v>1558.2169535415637</v>
      </c>
      <c r="AG548">
        <v>832.02019440057154</v>
      </c>
      <c r="AH548">
        <v>474.68787901675631</v>
      </c>
      <c r="AI548">
        <v>259.10880225782347</v>
      </c>
      <c r="AJ548">
        <v>148.3894910048158</v>
      </c>
      <c r="AK548">
        <v>670.6908371658933</v>
      </c>
    </row>
    <row r="549" spans="30:37" x14ac:dyDescent="0.25">
      <c r="AD549">
        <v>536</v>
      </c>
      <c r="AE549">
        <v>2271.8447311440491</v>
      </c>
      <c r="AF549">
        <v>1195.8921043499363</v>
      </c>
      <c r="AG549">
        <v>1106.9504517397424</v>
      </c>
      <c r="AH549">
        <v>729.68972782128424</v>
      </c>
      <c r="AI549">
        <v>153.0635937916858</v>
      </c>
      <c r="AJ549">
        <v>508.94182719800278</v>
      </c>
      <c r="AK549">
        <v>203.55243004182512</v>
      </c>
    </row>
    <row r="550" spans="30:37" x14ac:dyDescent="0.25">
      <c r="AD550">
        <v>537</v>
      </c>
      <c r="AE550">
        <v>1512.0362591233975</v>
      </c>
      <c r="AF550">
        <v>1975.4128234492875</v>
      </c>
      <c r="AG550">
        <v>1489.3389500179373</v>
      </c>
      <c r="AH550">
        <v>991.89885418282233</v>
      </c>
      <c r="AI550">
        <v>508.8989842141533</v>
      </c>
      <c r="AJ550">
        <v>541.52268644913158</v>
      </c>
      <c r="AK550">
        <v>53.270871532236285</v>
      </c>
    </row>
    <row r="551" spans="30:37" x14ac:dyDescent="0.25">
      <c r="AD551">
        <v>538</v>
      </c>
      <c r="AE551">
        <v>1728.8475477209706</v>
      </c>
      <c r="AF551">
        <v>2682.9312669224864</v>
      </c>
      <c r="AG551">
        <v>1190.5361647463355</v>
      </c>
      <c r="AH551">
        <v>665.31602153209747</v>
      </c>
      <c r="AI551">
        <v>64.143643747209396</v>
      </c>
      <c r="AJ551">
        <v>679.22805190265126</v>
      </c>
      <c r="AK551">
        <v>339.01079888815514</v>
      </c>
    </row>
    <row r="552" spans="30:37" x14ac:dyDescent="0.25">
      <c r="AD552">
        <v>539</v>
      </c>
      <c r="AE552">
        <v>1500.2768667982807</v>
      </c>
      <c r="AF552">
        <v>1887.0920189776662</v>
      </c>
      <c r="AG552">
        <v>970.43903314716772</v>
      </c>
      <c r="AH552">
        <v>269.38958864293772</v>
      </c>
      <c r="AI552">
        <v>643.62415641184418</v>
      </c>
      <c r="AJ552">
        <v>455.23437386094002</v>
      </c>
      <c r="AK552">
        <v>563.57259561338822</v>
      </c>
    </row>
    <row r="553" spans="30:37" x14ac:dyDescent="0.25">
      <c r="AD553">
        <v>540</v>
      </c>
      <c r="AE553">
        <v>1767.0610513484048</v>
      </c>
      <c r="AF553">
        <v>2421.4628298552079</v>
      </c>
      <c r="AG553">
        <v>931.7704439988745</v>
      </c>
      <c r="AH553">
        <v>552.37743038774624</v>
      </c>
      <c r="AI553">
        <v>416.67547755568256</v>
      </c>
      <c r="AJ553">
        <v>621.92001610343777</v>
      </c>
      <c r="AK553">
        <v>764.30551928181717</v>
      </c>
    </row>
    <row r="554" spans="30:37" x14ac:dyDescent="0.25">
      <c r="AD554">
        <v>541</v>
      </c>
      <c r="AE554">
        <v>1581.3114989843095</v>
      </c>
      <c r="AF554">
        <v>1542.0324363753107</v>
      </c>
      <c r="AG554">
        <v>783.06169188925969</v>
      </c>
      <c r="AH554">
        <v>603.04192491576521</v>
      </c>
      <c r="AI554">
        <v>839.94476518389536</v>
      </c>
      <c r="AJ554">
        <v>872.75784839677067</v>
      </c>
      <c r="AK554">
        <v>434.376652997657</v>
      </c>
    </row>
    <row r="555" spans="30:37" x14ac:dyDescent="0.25">
      <c r="AD555">
        <v>542</v>
      </c>
      <c r="AE555">
        <v>1905.1829668206988</v>
      </c>
      <c r="AF555">
        <v>1378.6832658149174</v>
      </c>
      <c r="AG555">
        <v>632.82726300629827</v>
      </c>
      <c r="AH555">
        <v>753.80441722122873</v>
      </c>
      <c r="AI555">
        <v>821.50421177152873</v>
      </c>
      <c r="AJ555">
        <v>568.66734071996302</v>
      </c>
      <c r="AK555">
        <v>684.59100816016564</v>
      </c>
    </row>
    <row r="556" spans="30:37" x14ac:dyDescent="0.25">
      <c r="AD556">
        <v>543</v>
      </c>
      <c r="AE556">
        <v>1680.9937562763848</v>
      </c>
      <c r="AF556">
        <v>1556.6343243122587</v>
      </c>
      <c r="AG556">
        <v>929.89943680848933</v>
      </c>
      <c r="AH556">
        <v>465.46800188753627</v>
      </c>
      <c r="AI556">
        <v>515.3072565454047</v>
      </c>
      <c r="AJ556">
        <v>635.24724342664024</v>
      </c>
      <c r="AK556">
        <v>621.05919431289669</v>
      </c>
    </row>
    <row r="557" spans="30:37" x14ac:dyDescent="0.25">
      <c r="AD557">
        <v>544</v>
      </c>
      <c r="AE557">
        <v>1687.3504208976776</v>
      </c>
      <c r="AF557">
        <v>917.12878740600502</v>
      </c>
      <c r="AG557">
        <v>1427.5737778405503</v>
      </c>
      <c r="AH557">
        <v>500.34757663121007</v>
      </c>
      <c r="AI557">
        <v>546.49519003354067</v>
      </c>
      <c r="AJ557">
        <v>377.44993996055848</v>
      </c>
      <c r="AK557">
        <v>679.23901922883545</v>
      </c>
    </row>
    <row r="558" spans="30:37" x14ac:dyDescent="0.25">
      <c r="AD558">
        <v>545</v>
      </c>
      <c r="AE558">
        <v>1671.2695329276632</v>
      </c>
      <c r="AF558">
        <v>1655.9555120072393</v>
      </c>
      <c r="AG558">
        <v>1269.4669177983706</v>
      </c>
      <c r="AH558">
        <v>565.57091359837204</v>
      </c>
      <c r="AI558">
        <v>640.10543058464589</v>
      </c>
      <c r="AJ558">
        <v>519.05181041583194</v>
      </c>
      <c r="AK558">
        <v>804.20599724939916</v>
      </c>
    </row>
    <row r="559" spans="30:37" x14ac:dyDescent="0.25">
      <c r="AD559">
        <v>546</v>
      </c>
      <c r="AE559">
        <v>1586.0922974014632</v>
      </c>
      <c r="AF559">
        <v>2501.3448568999379</v>
      </c>
      <c r="AG559">
        <v>701.26768819829181</v>
      </c>
      <c r="AH559">
        <v>960.50258195012009</v>
      </c>
      <c r="AI559">
        <v>281.78885388948839</v>
      </c>
      <c r="AJ559">
        <v>388.08447089777968</v>
      </c>
      <c r="AK559">
        <v>703.99423004850121</v>
      </c>
    </row>
    <row r="560" spans="30:37" x14ac:dyDescent="0.25">
      <c r="AD560">
        <v>547</v>
      </c>
      <c r="AE560">
        <v>1804.0670567130812</v>
      </c>
      <c r="AF560">
        <v>1969.1514313554085</v>
      </c>
      <c r="AG560">
        <v>1045.9585919782712</v>
      </c>
      <c r="AH560">
        <v>598.11070421309887</v>
      </c>
      <c r="AI560">
        <v>337.39375976765143</v>
      </c>
      <c r="AJ560">
        <v>349.61602343016068</v>
      </c>
      <c r="AK560">
        <v>390.17393378837778</v>
      </c>
    </row>
    <row r="561" spans="30:37" x14ac:dyDescent="0.25">
      <c r="AD561">
        <v>548</v>
      </c>
      <c r="AE561">
        <v>1888.0964282968785</v>
      </c>
      <c r="AF561">
        <v>1155.5169041541865</v>
      </c>
      <c r="AG561">
        <v>1198.1974587034592</v>
      </c>
      <c r="AH561">
        <v>413.2193518832791</v>
      </c>
      <c r="AI561">
        <v>359.81045990059249</v>
      </c>
      <c r="AJ561">
        <v>1142.7935033614717</v>
      </c>
      <c r="AK561">
        <v>882.45428560623611</v>
      </c>
    </row>
    <row r="562" spans="30:37" x14ac:dyDescent="0.25">
      <c r="AD562">
        <v>549</v>
      </c>
      <c r="AE562">
        <v>1973.2784801064195</v>
      </c>
      <c r="AF562">
        <v>2128.140452022591</v>
      </c>
      <c r="AG562">
        <v>1048.4700538537002</v>
      </c>
      <c r="AH562">
        <v>615.07257415776019</v>
      </c>
      <c r="AI562">
        <v>496.00190704387904</v>
      </c>
      <c r="AJ562">
        <v>319.37396821465859</v>
      </c>
      <c r="AK562">
        <v>205.92225977095967</v>
      </c>
    </row>
    <row r="563" spans="30:37" x14ac:dyDescent="0.25">
      <c r="AD563">
        <v>550</v>
      </c>
      <c r="AE563">
        <v>1770.879194906033</v>
      </c>
      <c r="AF563">
        <v>1508.4492123409798</v>
      </c>
      <c r="AG563">
        <v>1279.8419874573901</v>
      </c>
      <c r="AH563">
        <v>431.49385012348108</v>
      </c>
      <c r="AI563">
        <v>356.22613390897442</v>
      </c>
      <c r="AJ563">
        <v>577.39860120057574</v>
      </c>
      <c r="AK563">
        <v>415.68076648189975</v>
      </c>
    </row>
    <row r="564" spans="30:37" x14ac:dyDescent="0.25">
      <c r="AD564">
        <v>551</v>
      </c>
      <c r="AE564">
        <v>1782.2799224951204</v>
      </c>
      <c r="AF564">
        <v>1224.9488746484226</v>
      </c>
      <c r="AG564">
        <v>925.33863513815243</v>
      </c>
      <c r="AH564">
        <v>346.0640643028475</v>
      </c>
      <c r="AI564">
        <v>268.5831293805914</v>
      </c>
      <c r="AJ564">
        <v>252.60720929287234</v>
      </c>
      <c r="AK564">
        <v>552.64270956100916</v>
      </c>
    </row>
    <row r="565" spans="30:37" x14ac:dyDescent="0.25">
      <c r="AD565">
        <v>552</v>
      </c>
      <c r="AE565">
        <v>2508.8532565229243</v>
      </c>
      <c r="AF565">
        <v>1028.2233332619678</v>
      </c>
      <c r="AG565">
        <v>1046.0114796722635</v>
      </c>
      <c r="AH565">
        <v>453.30552661264869</v>
      </c>
      <c r="AI565">
        <v>396.68090864125884</v>
      </c>
      <c r="AJ565">
        <v>322.40036264359139</v>
      </c>
      <c r="AK565">
        <v>427.33625135401769</v>
      </c>
    </row>
    <row r="566" spans="30:37" x14ac:dyDescent="0.25">
      <c r="AD566">
        <v>553</v>
      </c>
      <c r="AE566">
        <v>1997.3375753696155</v>
      </c>
      <c r="AF566">
        <v>2436.6880074339715</v>
      </c>
      <c r="AG566">
        <v>1274.1692630677478</v>
      </c>
      <c r="AH566">
        <v>716.93771491236521</v>
      </c>
      <c r="AI566">
        <v>288.89401210979082</v>
      </c>
      <c r="AJ566">
        <v>395.86245125261865</v>
      </c>
      <c r="AK566">
        <v>604.99326184048789</v>
      </c>
    </row>
    <row r="567" spans="30:37" x14ac:dyDescent="0.25">
      <c r="AD567">
        <v>554</v>
      </c>
      <c r="AE567">
        <v>2106.4276569461472</v>
      </c>
      <c r="AF567">
        <v>2686.9179432814376</v>
      </c>
      <c r="AG567">
        <v>770.70942752274073</v>
      </c>
      <c r="AH567">
        <v>661.94469244179152</v>
      </c>
      <c r="AI567">
        <v>424.8364564157348</v>
      </c>
      <c r="AJ567">
        <v>337.60995211521646</v>
      </c>
      <c r="AK567">
        <v>641.5106522671939</v>
      </c>
    </row>
    <row r="568" spans="30:37" x14ac:dyDescent="0.25">
      <c r="AD568">
        <v>555</v>
      </c>
      <c r="AE568">
        <v>2308.3243105834435</v>
      </c>
      <c r="AF568">
        <v>1651.9351535365647</v>
      </c>
      <c r="AG568">
        <v>819.70116821398699</v>
      </c>
      <c r="AH568">
        <v>1069.482636092687</v>
      </c>
      <c r="AI568">
        <v>633.71110451170978</v>
      </c>
      <c r="AJ568">
        <v>544.35112594440045</v>
      </c>
      <c r="AK568">
        <v>408.59680207756446</v>
      </c>
    </row>
    <row r="569" spans="30:37" x14ac:dyDescent="0.25">
      <c r="AD569">
        <v>556</v>
      </c>
      <c r="AE569">
        <v>2131.7535549740014</v>
      </c>
      <c r="AF569">
        <v>1636.0433922576597</v>
      </c>
      <c r="AG569">
        <v>985.64109553770038</v>
      </c>
      <c r="AH569">
        <v>611.12399812507488</v>
      </c>
      <c r="AI569">
        <v>813.90460435908892</v>
      </c>
      <c r="AJ569">
        <v>524.72282025109394</v>
      </c>
      <c r="AK569">
        <v>494.14492116585978</v>
      </c>
    </row>
    <row r="570" spans="30:37" x14ac:dyDescent="0.25">
      <c r="AD570">
        <v>557</v>
      </c>
      <c r="AE570">
        <v>1772.0870048631293</v>
      </c>
      <c r="AF570">
        <v>2228.3082096440353</v>
      </c>
      <c r="AG570">
        <v>958.88142075827716</v>
      </c>
      <c r="AH570">
        <v>711.35592216866769</v>
      </c>
      <c r="AI570">
        <v>519.66163910924649</v>
      </c>
      <c r="AJ570">
        <v>614.23460345118156</v>
      </c>
      <c r="AK570">
        <v>782.11264595223986</v>
      </c>
    </row>
    <row r="571" spans="30:37" x14ac:dyDescent="0.25">
      <c r="AD571">
        <v>558</v>
      </c>
      <c r="AE571">
        <v>1270.9660778242696</v>
      </c>
      <c r="AF571">
        <v>1851.2075124699893</v>
      </c>
      <c r="AG571">
        <v>808.15311049380625</v>
      </c>
      <c r="AH571">
        <v>814.91174212317469</v>
      </c>
      <c r="AI571">
        <v>344.43321716317951</v>
      </c>
      <c r="AJ571">
        <v>947.56088877448917</v>
      </c>
      <c r="AK571">
        <v>506.11582955252265</v>
      </c>
    </row>
    <row r="572" spans="30:37" x14ac:dyDescent="0.25">
      <c r="AD572">
        <v>559</v>
      </c>
      <c r="AE572">
        <v>1453.442223600307</v>
      </c>
      <c r="AF572">
        <v>2825.0208474021852</v>
      </c>
      <c r="AG572">
        <v>983.34204942081647</v>
      </c>
      <c r="AH572">
        <v>858.77520203349445</v>
      </c>
      <c r="AI572">
        <v>459.7472107645483</v>
      </c>
      <c r="AJ572">
        <v>669.42774979826549</v>
      </c>
      <c r="AK572">
        <v>753.99439463183444</v>
      </c>
    </row>
    <row r="573" spans="30:37" x14ac:dyDescent="0.25">
      <c r="AD573">
        <v>560</v>
      </c>
      <c r="AE573">
        <v>2011.9234547049248</v>
      </c>
      <c r="AF573">
        <v>2321.2623338567751</v>
      </c>
      <c r="AG573">
        <v>901.85205234035777</v>
      </c>
      <c r="AH573">
        <v>408.91729753374506</v>
      </c>
      <c r="AI573">
        <v>384.75700981471755</v>
      </c>
      <c r="AJ573">
        <v>682.10724344040295</v>
      </c>
      <c r="AK573">
        <v>411.6077277696931</v>
      </c>
    </row>
    <row r="574" spans="30:37" x14ac:dyDescent="0.25">
      <c r="AD574">
        <v>561</v>
      </c>
      <c r="AE574">
        <v>1312.4414892916977</v>
      </c>
      <c r="AF574">
        <v>1273.2943756458612</v>
      </c>
      <c r="AG574">
        <v>661.39102313388969</v>
      </c>
      <c r="AH574">
        <v>656.6808434392367</v>
      </c>
      <c r="AI574">
        <v>498.96755845149204</v>
      </c>
      <c r="AJ574">
        <v>850.58714384768314</v>
      </c>
      <c r="AK574">
        <v>406.53297162748919</v>
      </c>
    </row>
    <row r="575" spans="30:37" x14ac:dyDescent="0.25">
      <c r="AD575">
        <v>562</v>
      </c>
      <c r="AE575">
        <v>2772.529051968027</v>
      </c>
      <c r="AF575">
        <v>1638.8935104008201</v>
      </c>
      <c r="AG575">
        <v>1428.6671597772349</v>
      </c>
      <c r="AH575">
        <v>480.78739244584398</v>
      </c>
      <c r="AI575">
        <v>377.66990445758307</v>
      </c>
      <c r="AJ575">
        <v>662.93342682236812</v>
      </c>
      <c r="AK575">
        <v>526.44280663755944</v>
      </c>
    </row>
    <row r="576" spans="30:37" x14ac:dyDescent="0.25">
      <c r="AD576">
        <v>563</v>
      </c>
      <c r="AE576">
        <v>972.85530216160782</v>
      </c>
      <c r="AF576">
        <v>1713.0260552261839</v>
      </c>
      <c r="AG576">
        <v>1214.9278049425016</v>
      </c>
      <c r="AH576">
        <v>362.5319437399591</v>
      </c>
      <c r="AI576">
        <v>308.72610716351051</v>
      </c>
      <c r="AJ576">
        <v>724.91696457712169</v>
      </c>
      <c r="AK576">
        <v>412.16002968973231</v>
      </c>
    </row>
    <row r="577" spans="30:37" x14ac:dyDescent="0.25">
      <c r="AD577">
        <v>564</v>
      </c>
      <c r="AE577">
        <v>2634.9999786969402</v>
      </c>
      <c r="AF577">
        <v>1745.5711337379087</v>
      </c>
      <c r="AG577">
        <v>1186.7780037829914</v>
      </c>
      <c r="AH577">
        <v>871.56179808420416</v>
      </c>
      <c r="AI577">
        <v>507.5742902396679</v>
      </c>
      <c r="AJ577">
        <v>573.01556717026904</v>
      </c>
      <c r="AK577">
        <v>259.92441995580862</v>
      </c>
    </row>
    <row r="578" spans="30:37" x14ac:dyDescent="0.25">
      <c r="AD578">
        <v>565</v>
      </c>
      <c r="AE578">
        <v>1704.9413000271045</v>
      </c>
      <c r="AF578">
        <v>1371.2535915505059</v>
      </c>
      <c r="AG578">
        <v>1665.9788868749411</v>
      </c>
      <c r="AH578">
        <v>686.37686128366352</v>
      </c>
      <c r="AI578">
        <v>546.5927082600648</v>
      </c>
      <c r="AJ578">
        <v>430.73093513870703</v>
      </c>
      <c r="AK578">
        <v>457.27388609383394</v>
      </c>
    </row>
    <row r="579" spans="30:37" x14ac:dyDescent="0.25">
      <c r="AD579">
        <v>566</v>
      </c>
      <c r="AE579">
        <v>1606.8062626477415</v>
      </c>
      <c r="AF579">
        <v>1932.9425290674872</v>
      </c>
      <c r="AG579">
        <v>1301.9663763244657</v>
      </c>
      <c r="AH579">
        <v>420.62148093210152</v>
      </c>
      <c r="AI579">
        <v>463.70100100164046</v>
      </c>
      <c r="AJ579">
        <v>723.55684225451932</v>
      </c>
      <c r="AK579">
        <v>570.62133848833764</v>
      </c>
    </row>
    <row r="580" spans="30:37" x14ac:dyDescent="0.25">
      <c r="AD580">
        <v>567</v>
      </c>
      <c r="AE580">
        <v>1360.5667182552393</v>
      </c>
      <c r="AF580">
        <v>2295.1330914025148</v>
      </c>
      <c r="AG580">
        <v>1374.9124650307301</v>
      </c>
      <c r="AH580">
        <v>583.52526164270296</v>
      </c>
      <c r="AI580">
        <v>155.10311247818669</v>
      </c>
      <c r="AJ580">
        <v>921.74467367153204</v>
      </c>
      <c r="AK580">
        <v>356.89690327747832</v>
      </c>
    </row>
    <row r="581" spans="30:37" x14ac:dyDescent="0.25">
      <c r="AD581">
        <v>568</v>
      </c>
      <c r="AE581">
        <v>1460.6186959019431</v>
      </c>
      <c r="AF581">
        <v>1585.668978346062</v>
      </c>
      <c r="AG581">
        <v>883.26430580387944</v>
      </c>
      <c r="AH581">
        <v>794.74271747382124</v>
      </c>
      <c r="AI581">
        <v>547.69220757001926</v>
      </c>
      <c r="AJ581">
        <v>351.05854568886622</v>
      </c>
      <c r="AK581">
        <v>294.90267008793541</v>
      </c>
    </row>
    <row r="582" spans="30:37" x14ac:dyDescent="0.25">
      <c r="AD582">
        <v>569</v>
      </c>
      <c r="AE582">
        <v>2477.1633227287998</v>
      </c>
      <c r="AF582">
        <v>1850.4487886245706</v>
      </c>
      <c r="AG582">
        <v>1130.107186499891</v>
      </c>
      <c r="AH582">
        <v>758.7966270646574</v>
      </c>
      <c r="AI582">
        <v>354.91441461157291</v>
      </c>
      <c r="AJ582">
        <v>666.05384725192835</v>
      </c>
      <c r="AK582">
        <v>398.06318057561913</v>
      </c>
    </row>
    <row r="583" spans="30:37" x14ac:dyDescent="0.25">
      <c r="AD583">
        <v>570</v>
      </c>
      <c r="AE583">
        <v>1800.6677759126642</v>
      </c>
      <c r="AF583">
        <v>1982.7735106736188</v>
      </c>
      <c r="AG583">
        <v>901.319016785759</v>
      </c>
      <c r="AH583">
        <v>782.84231580995527</v>
      </c>
      <c r="AI583">
        <v>610.99323673252877</v>
      </c>
      <c r="AJ583">
        <v>175.21319139505519</v>
      </c>
      <c r="AK583">
        <v>831.71357154389045</v>
      </c>
    </row>
    <row r="584" spans="30:37" x14ac:dyDescent="0.25">
      <c r="AD584">
        <v>571</v>
      </c>
      <c r="AE584">
        <v>2104.6890642770268</v>
      </c>
      <c r="AF584">
        <v>2483.0585133298418</v>
      </c>
      <c r="AG584">
        <v>675.96733293193608</v>
      </c>
      <c r="AH584">
        <v>766.30512057974465</v>
      </c>
      <c r="AI584">
        <v>275.95331683478975</v>
      </c>
      <c r="AJ584">
        <v>692.11036961760431</v>
      </c>
      <c r="AK584">
        <v>198.44273162753186</v>
      </c>
    </row>
    <row r="585" spans="30:37" x14ac:dyDescent="0.25">
      <c r="AD585">
        <v>572</v>
      </c>
      <c r="AE585">
        <v>1329.9325411481498</v>
      </c>
      <c r="AF585">
        <v>2030.7255305381232</v>
      </c>
      <c r="AG585">
        <v>1061.1911796850063</v>
      </c>
      <c r="AH585">
        <v>889.23319750674068</v>
      </c>
      <c r="AI585">
        <v>279.91109311537434</v>
      </c>
      <c r="AJ585">
        <v>748.35472125842114</v>
      </c>
      <c r="AK585">
        <v>885.41406916448648</v>
      </c>
    </row>
    <row r="586" spans="30:37" x14ac:dyDescent="0.25">
      <c r="AD586">
        <v>573</v>
      </c>
      <c r="AE586">
        <v>2192.554972137269</v>
      </c>
      <c r="AF586">
        <v>2638.4382377417878</v>
      </c>
      <c r="AG586">
        <v>1431.682909038625</v>
      </c>
      <c r="AH586">
        <v>486.11932851532686</v>
      </c>
      <c r="AI586">
        <v>200.11583731873549</v>
      </c>
      <c r="AJ586">
        <v>1033.4015166459947</v>
      </c>
      <c r="AK586">
        <v>728.48547837657361</v>
      </c>
    </row>
    <row r="587" spans="30:37" x14ac:dyDescent="0.25">
      <c r="AD587">
        <v>574</v>
      </c>
      <c r="AE587">
        <v>1222.9483287745682</v>
      </c>
      <c r="AF587">
        <v>2180.773003890858</v>
      </c>
      <c r="AG587">
        <v>1664.9885705670645</v>
      </c>
      <c r="AH587">
        <v>530.36328213972183</v>
      </c>
      <c r="AI587">
        <v>450.08215100697134</v>
      </c>
      <c r="AJ587">
        <v>759.89524232404904</v>
      </c>
      <c r="AK587">
        <v>840.00215621143934</v>
      </c>
    </row>
    <row r="588" spans="30:37" x14ac:dyDescent="0.25">
      <c r="AD588">
        <v>575</v>
      </c>
      <c r="AE588">
        <v>2201.4751932060881</v>
      </c>
      <c r="AF588">
        <v>1511.7958278761369</v>
      </c>
      <c r="AG588">
        <v>567.57067430643042</v>
      </c>
      <c r="AH588">
        <v>292.18620483949644</v>
      </c>
      <c r="AI588">
        <v>352.67795831653558</v>
      </c>
      <c r="AJ588">
        <v>257.47103133000758</v>
      </c>
      <c r="AK588">
        <v>322.17254282908141</v>
      </c>
    </row>
    <row r="589" spans="30:37" x14ac:dyDescent="0.25">
      <c r="AD589">
        <v>576</v>
      </c>
      <c r="AE589">
        <v>1920.4130221567148</v>
      </c>
      <c r="AF589">
        <v>1443.3062329414754</v>
      </c>
      <c r="AG589">
        <v>1172.6805524814902</v>
      </c>
      <c r="AH589">
        <v>740.77589313774695</v>
      </c>
      <c r="AI589">
        <v>424.34444385350344</v>
      </c>
      <c r="AJ589">
        <v>1033.4908204574588</v>
      </c>
      <c r="AK589">
        <v>677.02108368330687</v>
      </c>
    </row>
    <row r="590" spans="30:37" x14ac:dyDescent="0.25">
      <c r="AD590">
        <v>577</v>
      </c>
      <c r="AE590">
        <v>1892.0550479454798</v>
      </c>
      <c r="AF590">
        <v>1493.8517457633782</v>
      </c>
      <c r="AG590">
        <v>1418.1389370755398</v>
      </c>
      <c r="AH590">
        <v>966.21021997901914</v>
      </c>
      <c r="AI590">
        <v>683.48469920285527</v>
      </c>
      <c r="AJ590">
        <v>552.79603053390929</v>
      </c>
      <c r="AK590">
        <v>154.24085638390849</v>
      </c>
    </row>
    <row r="591" spans="30:37" x14ac:dyDescent="0.25">
      <c r="AD591">
        <v>578</v>
      </c>
      <c r="AE591">
        <v>1858.3604408736646</v>
      </c>
      <c r="AF591">
        <v>1287.9476167791904</v>
      </c>
      <c r="AG591">
        <v>909.60395485551192</v>
      </c>
      <c r="AH591">
        <v>530.34516223902392</v>
      </c>
      <c r="AI591">
        <v>210.21451849240631</v>
      </c>
      <c r="AJ591">
        <v>595.71484533191392</v>
      </c>
      <c r="AK591">
        <v>517.80296853656898</v>
      </c>
    </row>
    <row r="592" spans="30:37" x14ac:dyDescent="0.25">
      <c r="AD592">
        <v>579</v>
      </c>
      <c r="AE592">
        <v>1488.7887634227866</v>
      </c>
      <c r="AF592">
        <v>1893.1410911801729</v>
      </c>
      <c r="AG592">
        <v>864.22021818708311</v>
      </c>
      <c r="AH592">
        <v>820.8213389129935</v>
      </c>
      <c r="AI592">
        <v>402.65182968130966</v>
      </c>
      <c r="AJ592">
        <v>783.04284606098224</v>
      </c>
      <c r="AK592">
        <v>483.58638404184074</v>
      </c>
    </row>
    <row r="593" spans="30:37" x14ac:dyDescent="0.25">
      <c r="AD593">
        <v>580</v>
      </c>
      <c r="AE593">
        <v>2318.8798399478196</v>
      </c>
      <c r="AF593">
        <v>1515.755688223026</v>
      </c>
      <c r="AG593">
        <v>825.6145595593033</v>
      </c>
      <c r="AH593">
        <v>927.86863704435484</v>
      </c>
      <c r="AI593">
        <v>414.68959946491373</v>
      </c>
      <c r="AJ593">
        <v>630.28825806836267</v>
      </c>
      <c r="AK593">
        <v>693.58492064520033</v>
      </c>
    </row>
    <row r="594" spans="30:37" x14ac:dyDescent="0.25">
      <c r="AD594">
        <v>581</v>
      </c>
      <c r="AE594">
        <v>2516.197026909032</v>
      </c>
      <c r="AF594">
        <v>2244.6988291687576</v>
      </c>
      <c r="AG594">
        <v>1229.620021227051</v>
      </c>
      <c r="AH594">
        <v>608.72179513399851</v>
      </c>
      <c r="AI594">
        <v>355.3764978001978</v>
      </c>
      <c r="AJ594">
        <v>245.1288467889753</v>
      </c>
      <c r="AK594">
        <v>734.07811690391327</v>
      </c>
    </row>
    <row r="595" spans="30:37" x14ac:dyDescent="0.25">
      <c r="AD595">
        <v>582</v>
      </c>
      <c r="AE595">
        <v>2067.0375089619151</v>
      </c>
      <c r="AF595">
        <v>2475.4605978266191</v>
      </c>
      <c r="AG595">
        <v>903.90483981008526</v>
      </c>
      <c r="AH595">
        <v>460.33356640658241</v>
      </c>
      <c r="AI595">
        <v>522.00875862489488</v>
      </c>
      <c r="AJ595">
        <v>527.2898550041358</v>
      </c>
      <c r="AK595">
        <v>926.66702901469887</v>
      </c>
    </row>
    <row r="596" spans="30:37" x14ac:dyDescent="0.25">
      <c r="AD596">
        <v>583</v>
      </c>
      <c r="AE596">
        <v>2535.9273671585697</v>
      </c>
      <c r="AF596">
        <v>1459.755497689149</v>
      </c>
      <c r="AG596">
        <v>1271.7496514735249</v>
      </c>
      <c r="AH596">
        <v>838.21226036382529</v>
      </c>
      <c r="AI596">
        <v>262.92955005607718</v>
      </c>
      <c r="AJ596">
        <v>595.31669250420214</v>
      </c>
      <c r="AK596">
        <v>1083.421539886029</v>
      </c>
    </row>
    <row r="597" spans="30:37" x14ac:dyDescent="0.25">
      <c r="AD597">
        <v>584</v>
      </c>
      <c r="AE597">
        <v>1864.23996109117</v>
      </c>
      <c r="AF597">
        <v>2052.6531886063767</v>
      </c>
      <c r="AG597">
        <v>1021.762857276469</v>
      </c>
      <c r="AH597">
        <v>1014.8839357540618</v>
      </c>
      <c r="AI597">
        <v>496.16474615673025</v>
      </c>
      <c r="AJ597">
        <v>661.07795361266676</v>
      </c>
      <c r="AK597">
        <v>727.05404178437493</v>
      </c>
    </row>
    <row r="598" spans="30:37" x14ac:dyDescent="0.25">
      <c r="AD598">
        <v>585</v>
      </c>
      <c r="AE598">
        <v>1940.1141497493184</v>
      </c>
      <c r="AF598">
        <v>1598.6412330343956</v>
      </c>
      <c r="AG598">
        <v>1317.8262678618028</v>
      </c>
      <c r="AH598">
        <v>785.82380830811098</v>
      </c>
      <c r="AI598">
        <v>901.45577833562174</v>
      </c>
      <c r="AJ598">
        <v>490.98634925257176</v>
      </c>
      <c r="AK598">
        <v>-20.196054145380426</v>
      </c>
    </row>
    <row r="599" spans="30:37" x14ac:dyDescent="0.25">
      <c r="AD599">
        <v>586</v>
      </c>
      <c r="AE599">
        <v>1630.665525411413</v>
      </c>
      <c r="AF599">
        <v>988.0378701402567</v>
      </c>
      <c r="AG599">
        <v>1009.4754688609007</v>
      </c>
      <c r="AH599">
        <v>805.63056617497909</v>
      </c>
      <c r="AI599">
        <v>428.70989750291307</v>
      </c>
      <c r="AJ599">
        <v>473.58953082645371</v>
      </c>
      <c r="AK599">
        <v>432.37369583337659</v>
      </c>
    </row>
    <row r="600" spans="30:37" x14ac:dyDescent="0.25">
      <c r="AD600">
        <v>587</v>
      </c>
      <c r="AE600">
        <v>1318.7737318652196</v>
      </c>
      <c r="AF600">
        <v>1402.1119546974171</v>
      </c>
      <c r="AG600">
        <v>951.59608858222498</v>
      </c>
      <c r="AH600">
        <v>678.55237746952673</v>
      </c>
      <c r="AI600">
        <v>637.05834651542261</v>
      </c>
      <c r="AJ600">
        <v>1028.5155308325097</v>
      </c>
      <c r="AK600">
        <v>700.39184080904431</v>
      </c>
    </row>
    <row r="601" spans="30:37" x14ac:dyDescent="0.25">
      <c r="AD601">
        <v>588</v>
      </c>
      <c r="AE601">
        <v>1829.830253530286</v>
      </c>
      <c r="AF601">
        <v>2036.6722354791498</v>
      </c>
      <c r="AG601">
        <v>957.61411520761033</v>
      </c>
      <c r="AH601">
        <v>377.10790240518435</v>
      </c>
      <c r="AI601">
        <v>456.92947848856329</v>
      </c>
      <c r="AJ601">
        <v>510.25124349452631</v>
      </c>
      <c r="AK601">
        <v>651.68654724461487</v>
      </c>
    </row>
    <row r="602" spans="30:37" x14ac:dyDescent="0.25">
      <c r="AD602">
        <v>589</v>
      </c>
      <c r="AE602">
        <v>1878.6399892474039</v>
      </c>
      <c r="AF602">
        <v>1821.7179097316375</v>
      </c>
      <c r="AG602">
        <v>938.71675004457438</v>
      </c>
      <c r="AH602">
        <v>605.03943032028053</v>
      </c>
      <c r="AI602">
        <v>241.68153930193927</v>
      </c>
      <c r="AJ602">
        <v>1123.8461638790404</v>
      </c>
      <c r="AK602">
        <v>713.18590957827655</v>
      </c>
    </row>
    <row r="603" spans="30:37" x14ac:dyDescent="0.25">
      <c r="AD603">
        <v>590</v>
      </c>
      <c r="AE603">
        <v>1996.4386385410405</v>
      </c>
      <c r="AF603">
        <v>2391.9111407923169</v>
      </c>
      <c r="AG603">
        <v>927.55246135097877</v>
      </c>
      <c r="AH603">
        <v>666.47548799024003</v>
      </c>
      <c r="AI603">
        <v>552.91728532987179</v>
      </c>
      <c r="AJ603">
        <v>316.29126048200942</v>
      </c>
      <c r="AK603">
        <v>521.4806478456137</v>
      </c>
    </row>
    <row r="604" spans="30:37" x14ac:dyDescent="0.25">
      <c r="AD604">
        <v>591</v>
      </c>
      <c r="AE604">
        <v>1595.8830299350814</v>
      </c>
      <c r="AF604">
        <v>1546.848662796114</v>
      </c>
      <c r="AG604">
        <v>1181.5199233660487</v>
      </c>
      <c r="AH604">
        <v>531.87688089373546</v>
      </c>
      <c r="AI604">
        <v>401.94221832946812</v>
      </c>
      <c r="AJ604">
        <v>886.86540605837092</v>
      </c>
      <c r="AK604">
        <v>623.49606019437499</v>
      </c>
    </row>
    <row r="605" spans="30:37" x14ac:dyDescent="0.25">
      <c r="AD605">
        <v>592</v>
      </c>
      <c r="AE605">
        <v>1973.2617342405706</v>
      </c>
      <c r="AF605">
        <v>2013.2294609140781</v>
      </c>
      <c r="AG605">
        <v>849.37413264643726</v>
      </c>
      <c r="AH605">
        <v>333.7957730789189</v>
      </c>
      <c r="AI605">
        <v>392.45006180094481</v>
      </c>
      <c r="AJ605">
        <v>542.64830651686304</v>
      </c>
      <c r="AK605">
        <v>811.08343967610392</v>
      </c>
    </row>
    <row r="606" spans="30:37" x14ac:dyDescent="0.25">
      <c r="AD606">
        <v>593</v>
      </c>
      <c r="AE606">
        <v>1491.8227790140056</v>
      </c>
      <c r="AF606">
        <v>1128.5248293831537</v>
      </c>
      <c r="AG606">
        <v>1253.1356735788384</v>
      </c>
      <c r="AH606">
        <v>549.46886084235848</v>
      </c>
      <c r="AI606">
        <v>938.87013498189413</v>
      </c>
      <c r="AJ606">
        <v>356.80496949854842</v>
      </c>
      <c r="AK606">
        <v>637.31126979528574</v>
      </c>
    </row>
    <row r="607" spans="30:37" x14ac:dyDescent="0.25">
      <c r="AD607">
        <v>594</v>
      </c>
      <c r="AE607">
        <v>2390.4457089651655</v>
      </c>
      <c r="AF607">
        <v>1560.3381614191255</v>
      </c>
      <c r="AG607">
        <v>699.35589580123292</v>
      </c>
      <c r="AH607">
        <v>470.1172166602617</v>
      </c>
      <c r="AI607">
        <v>398.45979496955454</v>
      </c>
      <c r="AJ607">
        <v>760.46033004566357</v>
      </c>
      <c r="AK607">
        <v>298.79079363473852</v>
      </c>
    </row>
    <row r="608" spans="30:37" x14ac:dyDescent="0.25">
      <c r="AD608">
        <v>595</v>
      </c>
      <c r="AE608">
        <v>1812.4469913298774</v>
      </c>
      <c r="AF608">
        <v>1874.3217719402751</v>
      </c>
      <c r="AG608">
        <v>1511.6203344834043</v>
      </c>
      <c r="AH608">
        <v>802.26161113754495</v>
      </c>
      <c r="AI608">
        <v>428.98047254116671</v>
      </c>
      <c r="AJ608">
        <v>690.80684838083482</v>
      </c>
      <c r="AK608">
        <v>503.35709033787793</v>
      </c>
    </row>
    <row r="609" spans="30:37" x14ac:dyDescent="0.25">
      <c r="AD609">
        <v>596</v>
      </c>
      <c r="AE609">
        <v>2349.498351058061</v>
      </c>
      <c r="AF609">
        <v>2973.5359419359352</v>
      </c>
      <c r="AG609">
        <v>470.66745222743691</v>
      </c>
      <c r="AH609">
        <v>703.28924564600175</v>
      </c>
      <c r="AI609">
        <v>177.44903167861065</v>
      </c>
      <c r="AJ609">
        <v>298.01555760142782</v>
      </c>
      <c r="AK609">
        <v>458.13894260374195</v>
      </c>
    </row>
    <row r="610" spans="30:37" x14ac:dyDescent="0.25">
      <c r="AD610">
        <v>597</v>
      </c>
      <c r="AE610">
        <v>2077.089435474873</v>
      </c>
      <c r="AF610">
        <v>2157.4959395700776</v>
      </c>
      <c r="AG610">
        <v>1031.4416304554056</v>
      </c>
      <c r="AH610">
        <v>512.32960828813646</v>
      </c>
      <c r="AI610">
        <v>115.6029000668275</v>
      </c>
      <c r="AJ610">
        <v>406.07618493403794</v>
      </c>
      <c r="AK610">
        <v>453.38245169157079</v>
      </c>
    </row>
    <row r="611" spans="30:37" x14ac:dyDescent="0.25">
      <c r="AD611">
        <v>598</v>
      </c>
      <c r="AE611">
        <v>2242.544232858264</v>
      </c>
      <c r="AF611">
        <v>2322.7452722133421</v>
      </c>
      <c r="AG611">
        <v>1441.1872973580453</v>
      </c>
      <c r="AH611">
        <v>393.36699662649261</v>
      </c>
      <c r="AI611">
        <v>216.21746299396011</v>
      </c>
      <c r="AJ611">
        <v>194.92294287221301</v>
      </c>
      <c r="AK611">
        <v>551.21928978640642</v>
      </c>
    </row>
    <row r="612" spans="30:37" x14ac:dyDescent="0.25">
      <c r="AD612">
        <v>599</v>
      </c>
      <c r="AE612">
        <v>1503.1967651027485</v>
      </c>
      <c r="AF612">
        <v>2527.5036682284531</v>
      </c>
      <c r="AG612">
        <v>1301.8069608099356</v>
      </c>
      <c r="AH612">
        <v>437.67174301037318</v>
      </c>
      <c r="AI612">
        <v>536.66497898042428</v>
      </c>
      <c r="AJ612">
        <v>591.4070404573398</v>
      </c>
      <c r="AK612">
        <v>409.0875263861119</v>
      </c>
    </row>
    <row r="613" spans="30:37" x14ac:dyDescent="0.25">
      <c r="AD613">
        <v>600</v>
      </c>
      <c r="AE613">
        <v>1505.0286389392377</v>
      </c>
      <c r="AF613">
        <v>2092.3625604329359</v>
      </c>
      <c r="AG613">
        <v>1070.0989037016586</v>
      </c>
      <c r="AH613">
        <v>561.82593736406648</v>
      </c>
      <c r="AI613">
        <v>360.4401175620871</v>
      </c>
      <c r="AJ613">
        <v>431.54116497458705</v>
      </c>
      <c r="AK613">
        <v>359.89462361151516</v>
      </c>
    </row>
    <row r="614" spans="30:37" x14ac:dyDescent="0.25">
      <c r="AD614">
        <v>601</v>
      </c>
      <c r="AE614">
        <v>1282.1913602733455</v>
      </c>
      <c r="AF614">
        <v>1842.4167248496251</v>
      </c>
      <c r="AG614">
        <v>1007.0076877601837</v>
      </c>
      <c r="AH614">
        <v>891.203922717767</v>
      </c>
      <c r="AI614">
        <v>421.88213566379977</v>
      </c>
      <c r="AJ614">
        <v>566.77798080011041</v>
      </c>
      <c r="AK614">
        <v>262.63893297970924</v>
      </c>
    </row>
    <row r="615" spans="30:37" x14ac:dyDescent="0.25">
      <c r="AD615">
        <v>602</v>
      </c>
      <c r="AE615">
        <v>2273.0012604574863</v>
      </c>
      <c r="AF615">
        <v>1870.1207670412944</v>
      </c>
      <c r="AG615">
        <v>743.41546664067687</v>
      </c>
      <c r="AH615">
        <v>854.34288681933435</v>
      </c>
      <c r="AI615">
        <v>736.65444960435775</v>
      </c>
      <c r="AJ615">
        <v>343.46204614929644</v>
      </c>
      <c r="AK615">
        <v>409.83618255841526</v>
      </c>
    </row>
    <row r="616" spans="30:37" x14ac:dyDescent="0.25">
      <c r="AD616">
        <v>603</v>
      </c>
      <c r="AE616">
        <v>1860.0886400878612</v>
      </c>
      <c r="AF616">
        <v>1128.6924925186913</v>
      </c>
      <c r="AG616">
        <v>792.94377976791134</v>
      </c>
      <c r="AH616">
        <v>392.091001242407</v>
      </c>
      <c r="AI616">
        <v>349.78531505836571</v>
      </c>
      <c r="AJ616">
        <v>609.86217277302308</v>
      </c>
      <c r="AK616">
        <v>533.41670086115346</v>
      </c>
    </row>
    <row r="617" spans="30:37" x14ac:dyDescent="0.25">
      <c r="AD617">
        <v>604</v>
      </c>
      <c r="AE617">
        <v>1350.571565481076</v>
      </c>
      <c r="AF617">
        <v>1722.5433946741553</v>
      </c>
      <c r="AG617">
        <v>1111.168039966203</v>
      </c>
      <c r="AH617">
        <v>844.3537647812235</v>
      </c>
      <c r="AI617">
        <v>497.37809956266722</v>
      </c>
      <c r="AJ617">
        <v>436.99461106983995</v>
      </c>
      <c r="AK617">
        <v>570.03521762424486</v>
      </c>
    </row>
    <row r="618" spans="30:37" x14ac:dyDescent="0.25">
      <c r="AD618">
        <v>605</v>
      </c>
      <c r="AE618">
        <v>1603.132190659433</v>
      </c>
      <c r="AF618">
        <v>1632.6517343593534</v>
      </c>
      <c r="AG618">
        <v>1455.1754174707512</v>
      </c>
      <c r="AH618">
        <v>698.27440616740171</v>
      </c>
      <c r="AI618">
        <v>770.11212265249026</v>
      </c>
      <c r="AJ618">
        <v>246.19554680551968</v>
      </c>
      <c r="AK618">
        <v>178.39613659479338</v>
      </c>
    </row>
    <row r="619" spans="30:37" x14ac:dyDescent="0.25">
      <c r="AD619">
        <v>606</v>
      </c>
      <c r="AE619">
        <v>1933.9001954860505</v>
      </c>
      <c r="AF619">
        <v>2155.8268156666695</v>
      </c>
      <c r="AG619">
        <v>972.26776877796942</v>
      </c>
      <c r="AH619">
        <v>637.88170742683769</v>
      </c>
      <c r="AI619">
        <v>608.52169302105881</v>
      </c>
      <c r="AJ619">
        <v>266.52663998860459</v>
      </c>
      <c r="AK619">
        <v>592.9213181601923</v>
      </c>
    </row>
    <row r="620" spans="30:37" x14ac:dyDescent="0.25">
      <c r="AD620">
        <v>607</v>
      </c>
      <c r="AE620">
        <v>1503.0410465055636</v>
      </c>
      <c r="AF620">
        <v>2408.9598789260667</v>
      </c>
      <c r="AG620">
        <v>1175.0958114862506</v>
      </c>
      <c r="AH620">
        <v>544.74338112828957</v>
      </c>
      <c r="AI620">
        <v>714.95958138285687</v>
      </c>
      <c r="AJ620">
        <v>364.22460624332496</v>
      </c>
      <c r="AK620">
        <v>551.75234326897544</v>
      </c>
    </row>
    <row r="621" spans="30:37" x14ac:dyDescent="0.25">
      <c r="AD621">
        <v>608</v>
      </c>
      <c r="AE621">
        <v>1751.1490603283592</v>
      </c>
      <c r="AF621">
        <v>2291.6516024361231</v>
      </c>
      <c r="AG621">
        <v>1201.6137129768124</v>
      </c>
      <c r="AH621">
        <v>783.89768950864607</v>
      </c>
      <c r="AI621">
        <v>520.36577630540796</v>
      </c>
      <c r="AJ621">
        <v>116.72900682308951</v>
      </c>
      <c r="AK621">
        <v>454.28350051781075</v>
      </c>
    </row>
    <row r="622" spans="30:37" x14ac:dyDescent="0.25">
      <c r="AD622">
        <v>609</v>
      </c>
      <c r="AE622">
        <v>1957.504952662749</v>
      </c>
      <c r="AF622">
        <v>2332.1435973881948</v>
      </c>
      <c r="AG622">
        <v>842.92613884113439</v>
      </c>
      <c r="AH622">
        <v>937.00821987075085</v>
      </c>
      <c r="AI622">
        <v>144.64233007658351</v>
      </c>
      <c r="AJ622">
        <v>456.44024398143893</v>
      </c>
      <c r="AK622">
        <v>579.90306051021241</v>
      </c>
    </row>
    <row r="623" spans="30:37" x14ac:dyDescent="0.25">
      <c r="AD623">
        <v>610</v>
      </c>
      <c r="AE623">
        <v>2009.1458090649539</v>
      </c>
      <c r="AF623">
        <v>1623.4683370375662</v>
      </c>
      <c r="AG623">
        <v>1000.2222739751493</v>
      </c>
      <c r="AH623">
        <v>487.24531165261715</v>
      </c>
      <c r="AI623">
        <v>554.0934014513781</v>
      </c>
      <c r="AJ623">
        <v>1101.0607270477528</v>
      </c>
      <c r="AK623">
        <v>574.35027077067571</v>
      </c>
    </row>
    <row r="624" spans="30:37" x14ac:dyDescent="0.25">
      <c r="AD624">
        <v>611</v>
      </c>
      <c r="AE624">
        <v>2051.0673503527419</v>
      </c>
      <c r="AF624">
        <v>2185.2134873057912</v>
      </c>
      <c r="AG624">
        <v>1136.0219688333143</v>
      </c>
      <c r="AH624">
        <v>376.38012502186723</v>
      </c>
      <c r="AI624">
        <v>300.64143192465872</v>
      </c>
      <c r="AJ624">
        <v>514.50349860924098</v>
      </c>
      <c r="AK624">
        <v>533.46788230895413</v>
      </c>
    </row>
    <row r="625" spans="30:37" x14ac:dyDescent="0.25">
      <c r="AD625">
        <v>612</v>
      </c>
      <c r="AE625">
        <v>751.46885638045887</v>
      </c>
      <c r="AF625">
        <v>2239.5277157366581</v>
      </c>
      <c r="AG625">
        <v>951.79570835660525</v>
      </c>
      <c r="AH625">
        <v>442.40820750126767</v>
      </c>
      <c r="AI625">
        <v>454.30004062274611</v>
      </c>
      <c r="AJ625">
        <v>422.4792243671219</v>
      </c>
      <c r="AK625">
        <v>342.64113684080701</v>
      </c>
    </row>
    <row r="626" spans="30:37" x14ac:dyDescent="0.25">
      <c r="AD626">
        <v>613</v>
      </c>
      <c r="AE626">
        <v>2115.9937538238623</v>
      </c>
      <c r="AF626">
        <v>1708.6342631087932</v>
      </c>
      <c r="AG626">
        <v>782.42531390603949</v>
      </c>
      <c r="AH626">
        <v>610.74527430106525</v>
      </c>
      <c r="AI626">
        <v>586.19627428312742</v>
      </c>
      <c r="AJ626">
        <v>435.75063024272998</v>
      </c>
      <c r="AK626">
        <v>513.45987939958695</v>
      </c>
    </row>
    <row r="627" spans="30:37" x14ac:dyDescent="0.25">
      <c r="AD627">
        <v>614</v>
      </c>
      <c r="AE627">
        <v>2034.0429681662231</v>
      </c>
      <c r="AF627">
        <v>1428.8570428837454</v>
      </c>
      <c r="AG627">
        <v>865.44763607617676</v>
      </c>
      <c r="AH627">
        <v>752.209226044361</v>
      </c>
      <c r="AI627">
        <v>370.91187384914633</v>
      </c>
      <c r="AJ627">
        <v>583.23939045088241</v>
      </c>
      <c r="AK627">
        <v>554.50386548643417</v>
      </c>
    </row>
    <row r="628" spans="30:37" x14ac:dyDescent="0.25">
      <c r="AD628">
        <v>615</v>
      </c>
      <c r="AE628">
        <v>1552.0984937284247</v>
      </c>
      <c r="AF628">
        <v>2407.2048057003949</v>
      </c>
      <c r="AG628">
        <v>1442.7220152702021</v>
      </c>
      <c r="AH628">
        <v>381.75770147776979</v>
      </c>
      <c r="AI628">
        <v>901.03302166050298</v>
      </c>
      <c r="AJ628">
        <v>325.9478078048399</v>
      </c>
      <c r="AK628">
        <v>545.06224318212151</v>
      </c>
    </row>
    <row r="629" spans="30:37" x14ac:dyDescent="0.25">
      <c r="AD629">
        <v>616</v>
      </c>
      <c r="AE629">
        <v>1694.8921432966338</v>
      </c>
      <c r="AF629">
        <v>1780.5914589331273</v>
      </c>
      <c r="AG629">
        <v>1050.0616302281981</v>
      </c>
      <c r="AH629">
        <v>586.14538269402726</v>
      </c>
      <c r="AI629">
        <v>526.60675773533967</v>
      </c>
      <c r="AJ629">
        <v>445.73350446777596</v>
      </c>
      <c r="AK629">
        <v>525.64568124056689</v>
      </c>
    </row>
    <row r="630" spans="30:37" x14ac:dyDescent="0.25">
      <c r="AD630">
        <v>617</v>
      </c>
      <c r="AE630">
        <v>1891.5411917878355</v>
      </c>
      <c r="AF630">
        <v>2248.8475548932838</v>
      </c>
      <c r="AG630">
        <v>847.4980314331732</v>
      </c>
      <c r="AH630">
        <v>373.20025471993841</v>
      </c>
      <c r="AI630">
        <v>740.68266855088211</v>
      </c>
      <c r="AJ630">
        <v>451.75757489729295</v>
      </c>
      <c r="AK630">
        <v>596.36706325393686</v>
      </c>
    </row>
    <row r="631" spans="30:37" x14ac:dyDescent="0.25">
      <c r="AD631">
        <v>618</v>
      </c>
      <c r="AE631">
        <v>2512.1074490982096</v>
      </c>
      <c r="AF631">
        <v>1880.0613168607956</v>
      </c>
      <c r="AG631">
        <v>904.55329544150243</v>
      </c>
      <c r="AH631">
        <v>298.32492119615159</v>
      </c>
      <c r="AI631">
        <v>527.67042612117962</v>
      </c>
      <c r="AJ631">
        <v>582.50622146354465</v>
      </c>
      <c r="AK631">
        <v>563.77834987271626</v>
      </c>
    </row>
    <row r="632" spans="30:37" x14ac:dyDescent="0.25">
      <c r="AD632">
        <v>619</v>
      </c>
      <c r="AE632">
        <v>2578.7988077445057</v>
      </c>
      <c r="AF632">
        <v>1922.6839296197286</v>
      </c>
      <c r="AG632">
        <v>1054.1218827399084</v>
      </c>
      <c r="AH632">
        <v>523.58792323593377</v>
      </c>
      <c r="AI632">
        <v>151.40959028034237</v>
      </c>
      <c r="AJ632">
        <v>822.39440258887748</v>
      </c>
      <c r="AK632">
        <v>1130.5287850687751</v>
      </c>
    </row>
    <row r="633" spans="30:37" x14ac:dyDescent="0.25">
      <c r="AD633">
        <v>620</v>
      </c>
      <c r="AE633">
        <v>1662.646116792863</v>
      </c>
      <c r="AF633">
        <v>1603.6182758331797</v>
      </c>
      <c r="AG633">
        <v>1147.3706317179572</v>
      </c>
      <c r="AH633">
        <v>823.52157368145447</v>
      </c>
      <c r="AI633">
        <v>511.96833823595415</v>
      </c>
      <c r="AJ633">
        <v>312.38168098828385</v>
      </c>
      <c r="AK633">
        <v>410.86688951558807</v>
      </c>
    </row>
    <row r="634" spans="30:37" x14ac:dyDescent="0.25">
      <c r="AD634">
        <v>621</v>
      </c>
      <c r="AE634">
        <v>2635.4711290976538</v>
      </c>
      <c r="AF634">
        <v>1500.2466009117159</v>
      </c>
      <c r="AG634">
        <v>540.8579810572985</v>
      </c>
      <c r="AH634">
        <v>349.31202783080317</v>
      </c>
      <c r="AI634">
        <v>309.14883369267881</v>
      </c>
      <c r="AJ634">
        <v>680.36910764958657</v>
      </c>
      <c r="AK634">
        <v>585.89429972355151</v>
      </c>
    </row>
    <row r="635" spans="30:37" x14ac:dyDescent="0.25">
      <c r="AD635">
        <v>622</v>
      </c>
      <c r="AE635">
        <v>1502.4794593945135</v>
      </c>
      <c r="AF635">
        <v>3236.441076892469</v>
      </c>
      <c r="AG635">
        <v>780.88780807775606</v>
      </c>
      <c r="AH635">
        <v>687.78986181613357</v>
      </c>
      <c r="AI635">
        <v>558.36922708026202</v>
      </c>
      <c r="AJ635">
        <v>526.94793822500617</v>
      </c>
      <c r="AK635">
        <v>261.04372224788779</v>
      </c>
    </row>
    <row r="636" spans="30:37" x14ac:dyDescent="0.25">
      <c r="AD636">
        <v>623</v>
      </c>
      <c r="AE636">
        <v>1892.2037972924672</v>
      </c>
      <c r="AF636">
        <v>1791.0227184215698</v>
      </c>
      <c r="AG636">
        <v>1194.2187702758788</v>
      </c>
      <c r="AH636">
        <v>363.10367957169962</v>
      </c>
      <c r="AI636">
        <v>331.07476749069076</v>
      </c>
      <c r="AJ636">
        <v>568.24568238494658</v>
      </c>
      <c r="AK636">
        <v>445.66483169020972</v>
      </c>
    </row>
    <row r="637" spans="30:37" x14ac:dyDescent="0.25">
      <c r="AD637">
        <v>624</v>
      </c>
      <c r="AE637">
        <v>1310.6662561249793</v>
      </c>
      <c r="AF637">
        <v>2289.0379027404215</v>
      </c>
      <c r="AG637">
        <v>934.54352817031554</v>
      </c>
      <c r="AH637">
        <v>209.34654956333108</v>
      </c>
      <c r="AI637">
        <v>614.23988732435907</v>
      </c>
      <c r="AJ637">
        <v>807.34097283619872</v>
      </c>
      <c r="AK637">
        <v>611.00537706336365</v>
      </c>
    </row>
    <row r="638" spans="30:37" x14ac:dyDescent="0.25">
      <c r="AD638">
        <v>625</v>
      </c>
      <c r="AE638">
        <v>1855.364879654225</v>
      </c>
      <c r="AF638">
        <v>1047.3811273051847</v>
      </c>
      <c r="AG638">
        <v>1074.5801064888551</v>
      </c>
      <c r="AH638">
        <v>1049.0660698616796</v>
      </c>
      <c r="AI638">
        <v>504.04986626573663</v>
      </c>
      <c r="AJ638">
        <v>264.07160010829892</v>
      </c>
      <c r="AK638">
        <v>651.77634938731535</v>
      </c>
    </row>
    <row r="639" spans="30:37" x14ac:dyDescent="0.25">
      <c r="AD639">
        <v>626</v>
      </c>
      <c r="AE639">
        <v>2074.7174613801922</v>
      </c>
      <c r="AF639">
        <v>1407.1507454187872</v>
      </c>
      <c r="AG639">
        <v>783.87199013545967</v>
      </c>
      <c r="AH639">
        <v>701.165408911084</v>
      </c>
      <c r="AI639">
        <v>598.57320358515312</v>
      </c>
      <c r="AJ639">
        <v>733.63528706040506</v>
      </c>
      <c r="AK639">
        <v>560.28238179275627</v>
      </c>
    </row>
    <row r="640" spans="30:37" x14ac:dyDescent="0.25">
      <c r="AD640">
        <v>627</v>
      </c>
      <c r="AE640">
        <v>2251.5569636944379</v>
      </c>
      <c r="AF640">
        <v>1859.6314667168085</v>
      </c>
      <c r="AG640">
        <v>1143.3747186330331</v>
      </c>
      <c r="AH640">
        <v>599.57537865107588</v>
      </c>
      <c r="AI640">
        <v>589.293665554585</v>
      </c>
      <c r="AJ640">
        <v>526.85333457981972</v>
      </c>
      <c r="AK640">
        <v>1064.103267282052</v>
      </c>
    </row>
    <row r="641" spans="30:37" x14ac:dyDescent="0.25">
      <c r="AD641">
        <v>628</v>
      </c>
      <c r="AE641">
        <v>1965.9382121358549</v>
      </c>
      <c r="AF641">
        <v>1503.6098606600863</v>
      </c>
      <c r="AG641">
        <v>1146.9815554691734</v>
      </c>
      <c r="AH641">
        <v>787.28937920682938</v>
      </c>
      <c r="AI641">
        <v>555.22582673402087</v>
      </c>
      <c r="AJ641">
        <v>501.72075900291333</v>
      </c>
      <c r="AK641">
        <v>473.94015127833751</v>
      </c>
    </row>
    <row r="642" spans="30:37" x14ac:dyDescent="0.25">
      <c r="AD642">
        <v>629</v>
      </c>
      <c r="AE642">
        <v>1989.1150520167714</v>
      </c>
      <c r="AF642">
        <v>1344.6484952836997</v>
      </c>
      <c r="AG642">
        <v>910.16434431504877</v>
      </c>
      <c r="AH642">
        <v>733.07878874239157</v>
      </c>
      <c r="AI642">
        <v>926.7521373883618</v>
      </c>
      <c r="AJ642">
        <v>362.51914583555424</v>
      </c>
      <c r="AK642">
        <v>383.88235700938827</v>
      </c>
    </row>
    <row r="643" spans="30:37" x14ac:dyDescent="0.25">
      <c r="AD643">
        <v>630</v>
      </c>
      <c r="AE643">
        <v>1949.9546102022098</v>
      </c>
      <c r="AF643">
        <v>2802.5034270275569</v>
      </c>
      <c r="AG643">
        <v>878.22935550186628</v>
      </c>
      <c r="AH643">
        <v>614.817377043325</v>
      </c>
      <c r="AI643">
        <v>515.37186499417032</v>
      </c>
      <c r="AJ643">
        <v>649.24972661686706</v>
      </c>
      <c r="AK643">
        <v>445.88073768156983</v>
      </c>
    </row>
    <row r="644" spans="30:37" x14ac:dyDescent="0.25">
      <c r="AD644">
        <v>631</v>
      </c>
      <c r="AE644">
        <v>1102.770089508803</v>
      </c>
      <c r="AF644">
        <v>1950.5589568859887</v>
      </c>
      <c r="AG644">
        <v>752.72128109134769</v>
      </c>
      <c r="AH644">
        <v>610.26920608331909</v>
      </c>
      <c r="AI644">
        <v>452.4443803845657</v>
      </c>
      <c r="AJ644">
        <v>448.84021350807205</v>
      </c>
      <c r="AK644">
        <v>829.99520036559193</v>
      </c>
    </row>
    <row r="645" spans="30:37" x14ac:dyDescent="0.25">
      <c r="AD645">
        <v>632</v>
      </c>
      <c r="AE645">
        <v>2346.4820936123588</v>
      </c>
      <c r="AF645">
        <v>2030.6141353455805</v>
      </c>
      <c r="AG645">
        <v>1091.6343432444633</v>
      </c>
      <c r="AH645">
        <v>686.78879106741954</v>
      </c>
      <c r="AI645">
        <v>853.57438488704838</v>
      </c>
      <c r="AJ645">
        <v>330.140410736364</v>
      </c>
      <c r="AK645">
        <v>340.25132020713971</v>
      </c>
    </row>
    <row r="646" spans="30:37" x14ac:dyDescent="0.25">
      <c r="AD646">
        <v>633</v>
      </c>
      <c r="AE646">
        <v>1702.0021970261657</v>
      </c>
      <c r="AF646">
        <v>2410.875484900665</v>
      </c>
      <c r="AG646">
        <v>803.11636541914447</v>
      </c>
      <c r="AH646">
        <v>884.08571332894019</v>
      </c>
      <c r="AI646">
        <v>591.42392816889196</v>
      </c>
      <c r="AJ646">
        <v>356.85703007399445</v>
      </c>
      <c r="AK646">
        <v>478.24662809344204</v>
      </c>
    </row>
    <row r="647" spans="30:37" x14ac:dyDescent="0.25">
      <c r="AD647">
        <v>634</v>
      </c>
      <c r="AE647">
        <v>1761.7415286437522</v>
      </c>
      <c r="AF647">
        <v>2500.3221149470605</v>
      </c>
      <c r="AG647">
        <v>896.64463949529284</v>
      </c>
      <c r="AH647">
        <v>514.6376223720797</v>
      </c>
      <c r="AI647">
        <v>811.47819572602339</v>
      </c>
      <c r="AJ647">
        <v>556.71303057098601</v>
      </c>
      <c r="AK647">
        <v>797.16256196869483</v>
      </c>
    </row>
    <row r="648" spans="30:37" x14ac:dyDescent="0.25">
      <c r="AD648">
        <v>635</v>
      </c>
      <c r="AE648">
        <v>2264.0488496962726</v>
      </c>
      <c r="AF648">
        <v>1519.4913502867494</v>
      </c>
      <c r="AG648">
        <v>1195.7096317676339</v>
      </c>
      <c r="AH648">
        <v>456.79056653917905</v>
      </c>
      <c r="AI648">
        <v>583.97463502056996</v>
      </c>
      <c r="AJ648">
        <v>388.03968904807863</v>
      </c>
      <c r="AK648">
        <v>569.10256227325692</v>
      </c>
    </row>
    <row r="649" spans="30:37" x14ac:dyDescent="0.25">
      <c r="AD649">
        <v>636</v>
      </c>
      <c r="AE649">
        <v>1694.5208492696538</v>
      </c>
      <c r="AF649">
        <v>2938.7475327846751</v>
      </c>
      <c r="AG649">
        <v>752.70101576862362</v>
      </c>
      <c r="AH649">
        <v>827.17470379966096</v>
      </c>
      <c r="AI649">
        <v>433.20296125419719</v>
      </c>
      <c r="AJ649">
        <v>275.72328021513204</v>
      </c>
      <c r="AK649">
        <v>295.03077658011324</v>
      </c>
    </row>
    <row r="650" spans="30:37" x14ac:dyDescent="0.25">
      <c r="AD650">
        <v>637</v>
      </c>
      <c r="AE650">
        <v>1877.2914658222719</v>
      </c>
      <c r="AF650">
        <v>1366.4095937760751</v>
      </c>
      <c r="AG650">
        <v>1235.9092433500641</v>
      </c>
      <c r="AH650">
        <v>707.94308817190074</v>
      </c>
      <c r="AI650">
        <v>633.36126703510456</v>
      </c>
      <c r="AJ650">
        <v>525.83610256398845</v>
      </c>
      <c r="AK650">
        <v>423.73999614665519</v>
      </c>
    </row>
    <row r="651" spans="30:37" x14ac:dyDescent="0.25">
      <c r="AD651">
        <v>638</v>
      </c>
      <c r="AE651">
        <v>2456.2373045325189</v>
      </c>
      <c r="AF651">
        <v>1617.5562553493974</v>
      </c>
      <c r="AG651">
        <v>474.94069581243508</v>
      </c>
      <c r="AH651">
        <v>664.56679418518604</v>
      </c>
      <c r="AI651">
        <v>620.19637451419374</v>
      </c>
      <c r="AJ651">
        <v>996.04327785129863</v>
      </c>
      <c r="AK651">
        <v>843.16973616619714</v>
      </c>
    </row>
    <row r="652" spans="30:37" x14ac:dyDescent="0.25">
      <c r="AD652">
        <v>639</v>
      </c>
      <c r="AE652">
        <v>975.95321911925305</v>
      </c>
      <c r="AF652">
        <v>1555.99284176576</v>
      </c>
      <c r="AG652">
        <v>1294.0461768318337</v>
      </c>
      <c r="AH652">
        <v>328.79621428908803</v>
      </c>
      <c r="AI652">
        <v>496.30656489285133</v>
      </c>
      <c r="AJ652">
        <v>430.71813788991386</v>
      </c>
      <c r="AK652">
        <v>311.88385478821425</v>
      </c>
    </row>
    <row r="653" spans="30:37" x14ac:dyDescent="0.25">
      <c r="AD653">
        <v>640</v>
      </c>
      <c r="AE653">
        <v>1756.0742941287706</v>
      </c>
      <c r="AF653">
        <v>1820.2472219355948</v>
      </c>
      <c r="AG653">
        <v>1359.604863100981</v>
      </c>
      <c r="AH653">
        <v>601.13673497383388</v>
      </c>
      <c r="AI653">
        <v>613.23804403690986</v>
      </c>
      <c r="AJ653">
        <v>579.1460709531907</v>
      </c>
      <c r="AK653">
        <v>815.07561478712182</v>
      </c>
    </row>
    <row r="654" spans="30:37" x14ac:dyDescent="0.25">
      <c r="AD654">
        <v>641</v>
      </c>
      <c r="AE654">
        <v>1863.6375647565726</v>
      </c>
      <c r="AF654">
        <v>1589.6776567633788</v>
      </c>
      <c r="AG654">
        <v>906.14151288476694</v>
      </c>
      <c r="AH654">
        <v>435.26850205387785</v>
      </c>
      <c r="AI654">
        <v>408.10666768868202</v>
      </c>
      <c r="AJ654">
        <v>665.0928271774377</v>
      </c>
      <c r="AK654">
        <v>541.11945980687028</v>
      </c>
    </row>
    <row r="655" spans="30:37" x14ac:dyDescent="0.25">
      <c r="AD655">
        <v>642</v>
      </c>
      <c r="AE655">
        <v>1925.5940523285328</v>
      </c>
      <c r="AF655">
        <v>1689.0970878396395</v>
      </c>
      <c r="AG655">
        <v>1165.2312859251401</v>
      </c>
      <c r="AH655">
        <v>373.62714379720364</v>
      </c>
      <c r="AI655">
        <v>612.69060551508267</v>
      </c>
      <c r="AJ655">
        <v>279.16148368070526</v>
      </c>
      <c r="AK655">
        <v>485.25481579350452</v>
      </c>
    </row>
    <row r="656" spans="30:37" x14ac:dyDescent="0.25">
      <c r="AD656">
        <v>643</v>
      </c>
      <c r="AE656">
        <v>1942.5860407916755</v>
      </c>
      <c r="AF656">
        <v>1551.3731159424624</v>
      </c>
      <c r="AG656">
        <v>793.46312029217552</v>
      </c>
      <c r="AH656">
        <v>373.42555634411673</v>
      </c>
      <c r="AI656">
        <v>557.69277764237324</v>
      </c>
      <c r="AJ656">
        <v>377.98778494283323</v>
      </c>
      <c r="AK656">
        <v>416.07309876157552</v>
      </c>
    </row>
    <row r="657" spans="30:37" x14ac:dyDescent="0.25">
      <c r="AD657">
        <v>644</v>
      </c>
      <c r="AE657">
        <v>1643.2207359402757</v>
      </c>
      <c r="AF657">
        <v>1679.4388604774251</v>
      </c>
      <c r="AG657">
        <v>965.41471653215501</v>
      </c>
      <c r="AH657">
        <v>663.32392456931916</v>
      </c>
      <c r="AI657">
        <v>542.6015577825159</v>
      </c>
      <c r="AJ657">
        <v>294.96082657380566</v>
      </c>
      <c r="AK657">
        <v>573.96361500001944</v>
      </c>
    </row>
    <row r="658" spans="30:37" x14ac:dyDescent="0.25">
      <c r="AD658">
        <v>645</v>
      </c>
      <c r="AE658">
        <v>2010.9972949605592</v>
      </c>
      <c r="AF658">
        <v>1740.2838603428122</v>
      </c>
      <c r="AG658">
        <v>1085.3123653385417</v>
      </c>
      <c r="AH658">
        <v>696.04185351997478</v>
      </c>
      <c r="AI658">
        <v>803.54654650226155</v>
      </c>
      <c r="AJ658">
        <v>839.31348273775427</v>
      </c>
      <c r="AK658">
        <v>554.91907287475522</v>
      </c>
    </row>
    <row r="659" spans="30:37" x14ac:dyDescent="0.25">
      <c r="AD659">
        <v>646</v>
      </c>
      <c r="AE659">
        <v>1940.1927865878179</v>
      </c>
      <c r="AF659">
        <v>2401.7572297000975</v>
      </c>
      <c r="AG659">
        <v>1171.9930489538381</v>
      </c>
      <c r="AH659">
        <v>970.27931722907226</v>
      </c>
      <c r="AI659">
        <v>311.49165887145108</v>
      </c>
      <c r="AJ659">
        <v>567.29317971114642</v>
      </c>
      <c r="AK659">
        <v>570.72597204328292</v>
      </c>
    </row>
    <row r="660" spans="30:37" x14ac:dyDescent="0.25">
      <c r="AD660">
        <v>647</v>
      </c>
      <c r="AE660">
        <v>1749.1766918721439</v>
      </c>
      <c r="AF660">
        <v>2907.78461601457</v>
      </c>
      <c r="AG660">
        <v>1187.778746202478</v>
      </c>
      <c r="AH660">
        <v>529.6762660487102</v>
      </c>
      <c r="AI660">
        <v>817.80592880355312</v>
      </c>
      <c r="AJ660">
        <v>550.50158350110507</v>
      </c>
      <c r="AK660">
        <v>473.06233735543663</v>
      </c>
    </row>
    <row r="661" spans="30:37" x14ac:dyDescent="0.25">
      <c r="AD661">
        <v>648</v>
      </c>
      <c r="AE661">
        <v>1775.6401899791526</v>
      </c>
      <c r="AF661">
        <v>1730.1795097916547</v>
      </c>
      <c r="AG661">
        <v>1035.4610544013922</v>
      </c>
      <c r="AH661">
        <v>530.67228936532365</v>
      </c>
      <c r="AI661">
        <v>367.09553317778966</v>
      </c>
      <c r="AJ661">
        <v>783.38011549126077</v>
      </c>
      <c r="AK661">
        <v>339.99308377263668</v>
      </c>
    </row>
    <row r="662" spans="30:37" x14ac:dyDescent="0.25">
      <c r="AD662">
        <v>649</v>
      </c>
      <c r="AE662">
        <v>1595.235612928406</v>
      </c>
      <c r="AF662">
        <v>1530.0010421213183</v>
      </c>
      <c r="AG662">
        <v>1130.9930829294942</v>
      </c>
      <c r="AH662">
        <v>632.32299972773274</v>
      </c>
      <c r="AI662">
        <v>209.79930578623197</v>
      </c>
      <c r="AJ662">
        <v>437.19769137553004</v>
      </c>
      <c r="AK662">
        <v>340.79173964392504</v>
      </c>
    </row>
    <row r="663" spans="30:37" x14ac:dyDescent="0.25">
      <c r="AD663">
        <v>650</v>
      </c>
      <c r="AE663">
        <v>1605.692666336917</v>
      </c>
      <c r="AF663">
        <v>1006.0621934662664</v>
      </c>
      <c r="AG663">
        <v>1172.7585838128991</v>
      </c>
      <c r="AH663">
        <v>621.20199309040129</v>
      </c>
      <c r="AI663">
        <v>540.14445279066661</v>
      </c>
      <c r="AJ663">
        <v>279.93471022209667</v>
      </c>
      <c r="AK663">
        <v>400.48414443789278</v>
      </c>
    </row>
    <row r="664" spans="30:37" x14ac:dyDescent="0.25">
      <c r="AD664">
        <v>651</v>
      </c>
      <c r="AE664">
        <v>1843.0146109562306</v>
      </c>
      <c r="AF664">
        <v>1688.5372276088131</v>
      </c>
      <c r="AG664">
        <v>695.77036946603846</v>
      </c>
      <c r="AH664">
        <v>310.07123314190829</v>
      </c>
      <c r="AI664">
        <v>222.09107479358866</v>
      </c>
      <c r="AJ664">
        <v>665.75239520371952</v>
      </c>
      <c r="AK664">
        <v>652.86563491171864</v>
      </c>
    </row>
    <row r="665" spans="30:37" x14ac:dyDescent="0.25">
      <c r="AD665">
        <v>652</v>
      </c>
      <c r="AE665">
        <v>2142.576755718082</v>
      </c>
      <c r="AF665">
        <v>1536.1985425954679</v>
      </c>
      <c r="AG665">
        <v>1022.1163220559873</v>
      </c>
      <c r="AH665">
        <v>512.00756954484655</v>
      </c>
      <c r="AI665">
        <v>436.94146237821258</v>
      </c>
      <c r="AJ665">
        <v>718.6725395781724</v>
      </c>
      <c r="AK665">
        <v>980.692856712771</v>
      </c>
    </row>
    <row r="666" spans="30:37" x14ac:dyDescent="0.25">
      <c r="AD666">
        <v>653</v>
      </c>
      <c r="AE666">
        <v>2191.0802685123399</v>
      </c>
      <c r="AF666">
        <v>1425.6449290898743</v>
      </c>
      <c r="AG666">
        <v>1287.8025859511804</v>
      </c>
      <c r="AH666">
        <v>769.60627207474431</v>
      </c>
      <c r="AI666">
        <v>767.42660656995361</v>
      </c>
      <c r="AJ666">
        <v>463.06813486372431</v>
      </c>
      <c r="AK666">
        <v>1096.0603881389177</v>
      </c>
    </row>
    <row r="667" spans="30:37" x14ac:dyDescent="0.25">
      <c r="AD667">
        <v>654</v>
      </c>
      <c r="AE667">
        <v>2557.5689894342936</v>
      </c>
      <c r="AF667">
        <v>1856.5072439469977</v>
      </c>
      <c r="AG667">
        <v>1127.3346519159081</v>
      </c>
      <c r="AH667">
        <v>378.50848155779966</v>
      </c>
      <c r="AI667">
        <v>400.72763145604381</v>
      </c>
      <c r="AJ667">
        <v>494.48361580731569</v>
      </c>
      <c r="AK667">
        <v>614.66680906589932</v>
      </c>
    </row>
    <row r="668" spans="30:37" x14ac:dyDescent="0.25">
      <c r="AD668">
        <v>655</v>
      </c>
      <c r="AE668">
        <v>2028.3645293317363</v>
      </c>
      <c r="AF668">
        <v>1891.8280823011839</v>
      </c>
      <c r="AG668">
        <v>1384.0410671453083</v>
      </c>
      <c r="AH668">
        <v>627.82405160963344</v>
      </c>
      <c r="AI668">
        <v>482.69565378126367</v>
      </c>
      <c r="AJ668">
        <v>201.4831900506837</v>
      </c>
      <c r="AK668">
        <v>747.80460556983132</v>
      </c>
    </row>
    <row r="669" spans="30:37" x14ac:dyDescent="0.25">
      <c r="AD669">
        <v>656</v>
      </c>
      <c r="AE669">
        <v>1342.3078147470806</v>
      </c>
      <c r="AF669">
        <v>2083.1726721798564</v>
      </c>
      <c r="AG669">
        <v>1409.600235558546</v>
      </c>
      <c r="AH669">
        <v>444.0271114910318</v>
      </c>
      <c r="AI669">
        <v>974.73889614857114</v>
      </c>
      <c r="AJ669">
        <v>590.60440821089503</v>
      </c>
      <c r="AK669">
        <v>482.49647490797986</v>
      </c>
    </row>
    <row r="670" spans="30:37" x14ac:dyDescent="0.25">
      <c r="AD670">
        <v>657</v>
      </c>
      <c r="AE670">
        <v>2280.6961005974053</v>
      </c>
      <c r="AF670">
        <v>2377.6107491833491</v>
      </c>
      <c r="AG670">
        <v>1183.0466451939976</v>
      </c>
      <c r="AH670">
        <v>812.09287158055326</v>
      </c>
      <c r="AI670">
        <v>624.96235309499252</v>
      </c>
      <c r="AJ670">
        <v>314.33601388364156</v>
      </c>
      <c r="AK670">
        <v>653.83598488311736</v>
      </c>
    </row>
    <row r="671" spans="30:37" x14ac:dyDescent="0.25">
      <c r="AD671">
        <v>658</v>
      </c>
      <c r="AE671">
        <v>2238.2312364545937</v>
      </c>
      <c r="AF671">
        <v>1937.7114281430611</v>
      </c>
      <c r="AG671">
        <v>1248.4061913341193</v>
      </c>
      <c r="AH671">
        <v>269.54006417890014</v>
      </c>
      <c r="AI671">
        <v>455.40202879370275</v>
      </c>
      <c r="AJ671">
        <v>310.62408235269424</v>
      </c>
      <c r="AK671">
        <v>602.25629837499844</v>
      </c>
    </row>
    <row r="672" spans="30:37" x14ac:dyDescent="0.25">
      <c r="AD672">
        <v>659</v>
      </c>
      <c r="AE672">
        <v>1993.3295008121163</v>
      </c>
      <c r="AF672">
        <v>2091.4011581395098</v>
      </c>
      <c r="AG672">
        <v>1255.6373059664313</v>
      </c>
      <c r="AH672">
        <v>527.91571734362731</v>
      </c>
      <c r="AI672">
        <v>660.6831343378542</v>
      </c>
      <c r="AJ672">
        <v>112.60232129260154</v>
      </c>
      <c r="AK672">
        <v>815.2302853093604</v>
      </c>
    </row>
    <row r="673" spans="30:37" x14ac:dyDescent="0.25">
      <c r="AD673">
        <v>660</v>
      </c>
      <c r="AE673">
        <v>1586.5398245580975</v>
      </c>
      <c r="AF673">
        <v>2238.4546134160028</v>
      </c>
      <c r="AG673">
        <v>886.97362173714964</v>
      </c>
      <c r="AH673">
        <v>534.92549407394176</v>
      </c>
      <c r="AI673">
        <v>190.29801527022772</v>
      </c>
      <c r="AJ673">
        <v>247.03043785992486</v>
      </c>
      <c r="AK673">
        <v>304.14738294011698</v>
      </c>
    </row>
    <row r="674" spans="30:37" x14ac:dyDescent="0.25">
      <c r="AD674">
        <v>661</v>
      </c>
      <c r="AE674">
        <v>1560.5894869918557</v>
      </c>
      <c r="AF674">
        <v>1514.3424457372853</v>
      </c>
      <c r="AG674">
        <v>1484.5737714303214</v>
      </c>
      <c r="AH674">
        <v>698.79119637573422</v>
      </c>
      <c r="AI674">
        <v>378.40443182120634</v>
      </c>
      <c r="AJ674">
        <v>391.56772471883352</v>
      </c>
      <c r="AK674">
        <v>895.38242862961408</v>
      </c>
    </row>
    <row r="675" spans="30:37" x14ac:dyDescent="0.25">
      <c r="AD675">
        <v>662</v>
      </c>
      <c r="AE675">
        <v>1853.5831625199382</v>
      </c>
      <c r="AF675">
        <v>2681.0291797754976</v>
      </c>
      <c r="AG675">
        <v>1867.4813685426209</v>
      </c>
      <c r="AH675">
        <v>572.31227652761299</v>
      </c>
      <c r="AI675">
        <v>389.1255223409654</v>
      </c>
      <c r="AJ675">
        <v>499.74670122881821</v>
      </c>
      <c r="AK675">
        <v>324.14181567932218</v>
      </c>
    </row>
    <row r="676" spans="30:37" x14ac:dyDescent="0.25">
      <c r="AD676">
        <v>663</v>
      </c>
      <c r="AE676">
        <v>1643.2114725804979</v>
      </c>
      <c r="AF676">
        <v>2216.8683994019493</v>
      </c>
      <c r="AG676">
        <v>1035.6604212299005</v>
      </c>
      <c r="AH676">
        <v>1023.1757899301045</v>
      </c>
      <c r="AI676">
        <v>309.65681184414728</v>
      </c>
      <c r="AJ676">
        <v>637.18538821577795</v>
      </c>
      <c r="AK676">
        <v>510.82296135059704</v>
      </c>
    </row>
    <row r="677" spans="30:37" x14ac:dyDescent="0.25">
      <c r="AD677">
        <v>664</v>
      </c>
      <c r="AE677">
        <v>1237.7774212075406</v>
      </c>
      <c r="AF677">
        <v>1936.1658532873068</v>
      </c>
      <c r="AG677">
        <v>590.83637557206657</v>
      </c>
      <c r="AH677">
        <v>912.56307540804733</v>
      </c>
      <c r="AI677">
        <v>245.09213964445121</v>
      </c>
      <c r="AJ677">
        <v>551.29183189466073</v>
      </c>
      <c r="AK677">
        <v>388.3722556268882</v>
      </c>
    </row>
    <row r="678" spans="30:37" x14ac:dyDescent="0.25">
      <c r="AD678">
        <v>665</v>
      </c>
      <c r="AE678">
        <v>1302.4314966715774</v>
      </c>
      <c r="AF678">
        <v>3088.8419438795891</v>
      </c>
      <c r="AG678">
        <v>887.25201224449677</v>
      </c>
      <c r="AH678">
        <v>491.84570624161347</v>
      </c>
      <c r="AI678">
        <v>671.07648768404272</v>
      </c>
      <c r="AJ678">
        <v>235.46350851903762</v>
      </c>
      <c r="AK678">
        <v>384.92235530291418</v>
      </c>
    </row>
    <row r="679" spans="30:37" x14ac:dyDescent="0.25">
      <c r="AD679">
        <v>666</v>
      </c>
      <c r="AE679">
        <v>1739.7259983909107</v>
      </c>
      <c r="AF679">
        <v>1315.2592561915833</v>
      </c>
      <c r="AG679">
        <v>1148.3419228985497</v>
      </c>
      <c r="AH679">
        <v>397.86575923839007</v>
      </c>
      <c r="AI679">
        <v>365.26030936945784</v>
      </c>
      <c r="AJ679">
        <v>372.74013394073597</v>
      </c>
      <c r="AK679">
        <v>522.39798595242507</v>
      </c>
    </row>
    <row r="680" spans="30:37" x14ac:dyDescent="0.25">
      <c r="AD680">
        <v>667</v>
      </c>
      <c r="AE680">
        <v>1930.2141806627956</v>
      </c>
      <c r="AF680">
        <v>1777.7986215282656</v>
      </c>
      <c r="AG680">
        <v>1045.9415190888408</v>
      </c>
      <c r="AH680">
        <v>737.34322945192343</v>
      </c>
      <c r="AI680">
        <v>516.65367669861405</v>
      </c>
      <c r="AJ680">
        <v>1285.978102527534</v>
      </c>
      <c r="AK680">
        <v>274.32735192374042</v>
      </c>
    </row>
    <row r="681" spans="30:37" x14ac:dyDescent="0.25">
      <c r="AD681">
        <v>668</v>
      </c>
      <c r="AE681">
        <v>1506.5058102488501</v>
      </c>
      <c r="AF681">
        <v>2479.792641973494</v>
      </c>
      <c r="AG681">
        <v>982.08523411071553</v>
      </c>
      <c r="AH681">
        <v>768.64796286391311</v>
      </c>
      <c r="AI681">
        <v>371.16666037344692</v>
      </c>
      <c r="AJ681">
        <v>405.41711111901691</v>
      </c>
      <c r="AK681">
        <v>317.15831197323604</v>
      </c>
    </row>
    <row r="682" spans="30:37" x14ac:dyDescent="0.25">
      <c r="AD682">
        <v>669</v>
      </c>
      <c r="AE682">
        <v>1205.4099123640249</v>
      </c>
      <c r="AF682">
        <v>2381.0891114561546</v>
      </c>
      <c r="AG682">
        <v>1428.3500892036714</v>
      </c>
      <c r="AH682">
        <v>409.59098342757142</v>
      </c>
      <c r="AI682">
        <v>403.24139147863553</v>
      </c>
      <c r="AJ682">
        <v>494.38046101408139</v>
      </c>
      <c r="AK682">
        <v>192.83830946089722</v>
      </c>
    </row>
    <row r="683" spans="30:37" x14ac:dyDescent="0.25">
      <c r="AD683">
        <v>670</v>
      </c>
      <c r="AE683">
        <v>2445.8853224916224</v>
      </c>
      <c r="AF683">
        <v>2576.543904149079</v>
      </c>
      <c r="AG683">
        <v>942.26205055932871</v>
      </c>
      <c r="AH683">
        <v>595.44057605709304</v>
      </c>
      <c r="AI683">
        <v>519.13868978648838</v>
      </c>
      <c r="AJ683">
        <v>384.80742682411392</v>
      </c>
      <c r="AK683">
        <v>612.87709760053247</v>
      </c>
    </row>
    <row r="684" spans="30:37" x14ac:dyDescent="0.25">
      <c r="AD684">
        <v>671</v>
      </c>
      <c r="AE684">
        <v>1303.047544947495</v>
      </c>
      <c r="AF684">
        <v>2056.2738943870336</v>
      </c>
      <c r="AG684">
        <v>993.77107600047714</v>
      </c>
      <c r="AH684">
        <v>763.4662291816137</v>
      </c>
      <c r="AI684">
        <v>240.42480133918409</v>
      </c>
      <c r="AJ684">
        <v>731.18847570217667</v>
      </c>
      <c r="AK684">
        <v>351.86767210026539</v>
      </c>
    </row>
    <row r="685" spans="30:37" x14ac:dyDescent="0.25">
      <c r="AD685">
        <v>672</v>
      </c>
      <c r="AE685">
        <v>2005.2309001832948</v>
      </c>
      <c r="AF685">
        <v>1234.3937871187843</v>
      </c>
      <c r="AG685">
        <v>1160.5616316830244</v>
      </c>
      <c r="AH685">
        <v>601.52490006901792</v>
      </c>
      <c r="AI685">
        <v>662.70058110845287</v>
      </c>
      <c r="AJ685">
        <v>492.00301764926252</v>
      </c>
      <c r="AK685">
        <v>630.49411096264555</v>
      </c>
    </row>
    <row r="686" spans="30:37" x14ac:dyDescent="0.25">
      <c r="AD686">
        <v>673</v>
      </c>
      <c r="AE686">
        <v>1720.1947932647147</v>
      </c>
      <c r="AF686">
        <v>1531.9238150737106</v>
      </c>
      <c r="AG686">
        <v>748.87718047277838</v>
      </c>
      <c r="AH686">
        <v>541.4222368892141</v>
      </c>
      <c r="AI686">
        <v>515.9009437004172</v>
      </c>
      <c r="AJ686">
        <v>576.92512876725823</v>
      </c>
      <c r="AK686">
        <v>433.57287512685639</v>
      </c>
    </row>
    <row r="687" spans="30:37" x14ac:dyDescent="0.25">
      <c r="AD687">
        <v>674</v>
      </c>
      <c r="AE687">
        <v>1055.5744312689926</v>
      </c>
      <c r="AF687">
        <v>1062.6828405275403</v>
      </c>
      <c r="AG687">
        <v>1018.2218037065879</v>
      </c>
      <c r="AH687">
        <v>902.92174365123503</v>
      </c>
      <c r="AI687">
        <v>77.8063076984036</v>
      </c>
      <c r="AJ687">
        <v>368.85382317220575</v>
      </c>
      <c r="AK687">
        <v>467.63920515097351</v>
      </c>
    </row>
    <row r="688" spans="30:37" x14ac:dyDescent="0.25">
      <c r="AD688">
        <v>675</v>
      </c>
      <c r="AE688">
        <v>1787.8199345921755</v>
      </c>
      <c r="AF688">
        <v>1311.6478414905475</v>
      </c>
      <c r="AG688">
        <v>677.21223489678653</v>
      </c>
      <c r="AH688">
        <v>224.80662638411303</v>
      </c>
      <c r="AI688">
        <v>536.56243517034466</v>
      </c>
      <c r="AJ688">
        <v>926.83507072969064</v>
      </c>
      <c r="AK688">
        <v>393.67297604441103</v>
      </c>
    </row>
    <row r="689" spans="30:37" x14ac:dyDescent="0.25">
      <c r="AD689">
        <v>676</v>
      </c>
      <c r="AE689">
        <v>1422.8494616043326</v>
      </c>
      <c r="AF689">
        <v>1240.4377735130813</v>
      </c>
      <c r="AG689">
        <v>1307.6984999979491</v>
      </c>
      <c r="AH689">
        <v>642.51297582971699</v>
      </c>
      <c r="AI689">
        <v>775.72241306001672</v>
      </c>
      <c r="AJ689">
        <v>679.97531092371389</v>
      </c>
      <c r="AK689">
        <v>645.45244393626524</v>
      </c>
    </row>
    <row r="690" spans="30:37" x14ac:dyDescent="0.25">
      <c r="AD690">
        <v>677</v>
      </c>
      <c r="AE690">
        <v>1405.3170855432606</v>
      </c>
      <c r="AF690">
        <v>1630.7150945238113</v>
      </c>
      <c r="AG690">
        <v>1247.3144328980427</v>
      </c>
      <c r="AH690">
        <v>644.58482962435835</v>
      </c>
      <c r="AI690">
        <v>595.74851612532211</v>
      </c>
      <c r="AJ690">
        <v>903.92615449883601</v>
      </c>
      <c r="AK690">
        <v>764.0280599546353</v>
      </c>
    </row>
    <row r="691" spans="30:37" x14ac:dyDescent="0.25">
      <c r="AD691">
        <v>678</v>
      </c>
      <c r="AE691">
        <v>1758.7576652926266</v>
      </c>
      <c r="AF691">
        <v>1903.0678661166064</v>
      </c>
      <c r="AG691">
        <v>937.06647621306467</v>
      </c>
      <c r="AH691">
        <v>717.53919757401582</v>
      </c>
      <c r="AI691">
        <v>548.84544854093167</v>
      </c>
      <c r="AJ691">
        <v>133.87438153397073</v>
      </c>
      <c r="AK691">
        <v>365.81862115466112</v>
      </c>
    </row>
    <row r="692" spans="30:37" x14ac:dyDescent="0.25">
      <c r="AD692">
        <v>679</v>
      </c>
      <c r="AE692">
        <v>1778.2842289108589</v>
      </c>
      <c r="AF692">
        <v>2890.4241709184348</v>
      </c>
      <c r="AG692">
        <v>1116.9152801077873</v>
      </c>
      <c r="AH692">
        <v>1038.8589927031824</v>
      </c>
      <c r="AI692">
        <v>682.92921052803979</v>
      </c>
      <c r="AJ692">
        <v>789.99063268258919</v>
      </c>
      <c r="AK692">
        <v>811.83774864973134</v>
      </c>
    </row>
    <row r="693" spans="30:37" x14ac:dyDescent="0.25">
      <c r="AD693">
        <v>680</v>
      </c>
      <c r="AE693">
        <v>1325.967587796393</v>
      </c>
      <c r="AF693">
        <v>2435.0972148839669</v>
      </c>
      <c r="AG693">
        <v>578.17876980937717</v>
      </c>
      <c r="AH693">
        <v>536.46003900938672</v>
      </c>
      <c r="AI693">
        <v>468.36062855843824</v>
      </c>
      <c r="AJ693">
        <v>625.37755269099921</v>
      </c>
      <c r="AK693">
        <v>708.46822063382206</v>
      </c>
    </row>
    <row r="694" spans="30:37" x14ac:dyDescent="0.25">
      <c r="AD694">
        <v>681</v>
      </c>
      <c r="AE694">
        <v>2321.9209794800072</v>
      </c>
      <c r="AF694">
        <v>2234.7806805392638</v>
      </c>
      <c r="AG694">
        <v>1107.4409584236814</v>
      </c>
      <c r="AH694">
        <v>622.8976011831478</v>
      </c>
      <c r="AI694">
        <v>535.77562151174868</v>
      </c>
      <c r="AJ694">
        <v>717.22170561808673</v>
      </c>
      <c r="AK694">
        <v>499.54740261198748</v>
      </c>
    </row>
    <row r="695" spans="30:37" x14ac:dyDescent="0.25">
      <c r="AD695">
        <v>682</v>
      </c>
      <c r="AE695">
        <v>2284.3668134593713</v>
      </c>
      <c r="AF695">
        <v>2290.1925909338715</v>
      </c>
      <c r="AG695">
        <v>556.15741987972933</v>
      </c>
      <c r="AH695">
        <v>603.91153522175989</v>
      </c>
      <c r="AI695">
        <v>466.35661096831609</v>
      </c>
      <c r="AJ695">
        <v>583.73447696752032</v>
      </c>
      <c r="AK695">
        <v>554.93006434663653</v>
      </c>
    </row>
    <row r="696" spans="30:37" x14ac:dyDescent="0.25">
      <c r="AD696">
        <v>683</v>
      </c>
      <c r="AE696">
        <v>1537.0739927377929</v>
      </c>
      <c r="AF696">
        <v>1071.646198428673</v>
      </c>
      <c r="AG696">
        <v>733.85388828421537</v>
      </c>
      <c r="AH696">
        <v>771.23532480062124</v>
      </c>
      <c r="AI696">
        <v>514.30660748648154</v>
      </c>
      <c r="AJ696">
        <v>451.61026290477673</v>
      </c>
      <c r="AK696">
        <v>473.89654946929295</v>
      </c>
    </row>
    <row r="697" spans="30:37" x14ac:dyDescent="0.25">
      <c r="AD697">
        <v>684</v>
      </c>
      <c r="AE697">
        <v>2320.4081300618477</v>
      </c>
      <c r="AF697">
        <v>1212.5701700323471</v>
      </c>
      <c r="AG697">
        <v>760.52348291825797</v>
      </c>
      <c r="AH697">
        <v>464.82460964051535</v>
      </c>
      <c r="AI697">
        <v>380.18544542579991</v>
      </c>
      <c r="AJ697">
        <v>171.58067214077184</v>
      </c>
      <c r="AK697">
        <v>185.45469128967972</v>
      </c>
    </row>
    <row r="698" spans="30:37" x14ac:dyDescent="0.25">
      <c r="AD698">
        <v>685</v>
      </c>
      <c r="AE698">
        <v>2037.1706357216174</v>
      </c>
      <c r="AF698">
        <v>1185.9579690112535</v>
      </c>
      <c r="AG698">
        <v>932.31626336471186</v>
      </c>
      <c r="AH698">
        <v>363.25704230449873</v>
      </c>
      <c r="AI698">
        <v>608.84582368932456</v>
      </c>
      <c r="AJ698">
        <v>582.05590452328363</v>
      </c>
      <c r="AK698">
        <v>497.11512624444083</v>
      </c>
    </row>
    <row r="699" spans="30:37" x14ac:dyDescent="0.25">
      <c r="AD699">
        <v>686</v>
      </c>
      <c r="AE699">
        <v>2137.8871718101245</v>
      </c>
      <c r="AF699">
        <v>1515.246399067405</v>
      </c>
      <c r="AG699">
        <v>664.88653220732374</v>
      </c>
      <c r="AH699">
        <v>679.11553800685181</v>
      </c>
      <c r="AI699">
        <v>245.58798357548289</v>
      </c>
      <c r="AJ699">
        <v>344.23405437598763</v>
      </c>
      <c r="AK699">
        <v>501.16174455041141</v>
      </c>
    </row>
    <row r="700" spans="30:37" x14ac:dyDescent="0.25">
      <c r="AD700">
        <v>687</v>
      </c>
      <c r="AE700">
        <v>1572.8616055797052</v>
      </c>
      <c r="AF700">
        <v>2679.3563650101933</v>
      </c>
      <c r="AG700">
        <v>827.92150245536732</v>
      </c>
      <c r="AH700">
        <v>467.04539238784974</v>
      </c>
      <c r="AI700">
        <v>1164.4775305709416</v>
      </c>
      <c r="AJ700">
        <v>339.1311910861063</v>
      </c>
      <c r="AK700">
        <v>625.71320616854439</v>
      </c>
    </row>
    <row r="701" spans="30:37" x14ac:dyDescent="0.25">
      <c r="AD701">
        <v>688</v>
      </c>
      <c r="AE701">
        <v>1697.1270344856439</v>
      </c>
      <c r="AF701">
        <v>1654.750866053779</v>
      </c>
      <c r="AG701">
        <v>660.57430159847308</v>
      </c>
      <c r="AH701">
        <v>782.68336712052883</v>
      </c>
      <c r="AI701">
        <v>504.89235965014547</v>
      </c>
      <c r="AJ701">
        <v>601.90405469259929</v>
      </c>
      <c r="AK701">
        <v>297.43519403992104</v>
      </c>
    </row>
    <row r="702" spans="30:37" x14ac:dyDescent="0.25">
      <c r="AD702">
        <v>689</v>
      </c>
      <c r="AE702">
        <v>2571.1097661951567</v>
      </c>
      <c r="AF702">
        <v>1558.1938104809535</v>
      </c>
      <c r="AG702">
        <v>1308.9758920987263</v>
      </c>
      <c r="AH702">
        <v>854.49598201865831</v>
      </c>
      <c r="AI702">
        <v>195.64446131673927</v>
      </c>
      <c r="AJ702">
        <v>300.57729129431647</v>
      </c>
      <c r="AK702">
        <v>820.73026801136746</v>
      </c>
    </row>
    <row r="703" spans="30:37" x14ac:dyDescent="0.25">
      <c r="AD703">
        <v>690</v>
      </c>
      <c r="AE703">
        <v>2497.151434643979</v>
      </c>
      <c r="AF703">
        <v>2162.3651195880511</v>
      </c>
      <c r="AG703">
        <v>1155.7417473895989</v>
      </c>
      <c r="AH703">
        <v>588.3188875517227</v>
      </c>
      <c r="AI703">
        <v>879.75783286185072</v>
      </c>
      <c r="AJ703">
        <v>885.00244537635535</v>
      </c>
      <c r="AK703">
        <v>533.96072554902003</v>
      </c>
    </row>
    <row r="704" spans="30:37" x14ac:dyDescent="0.25">
      <c r="AD704">
        <v>691</v>
      </c>
      <c r="AE704">
        <v>2360.7239311672706</v>
      </c>
      <c r="AF704">
        <v>1640.6367678255058</v>
      </c>
      <c r="AG704">
        <v>862.67769322340553</v>
      </c>
      <c r="AH704">
        <v>191.74298868346472</v>
      </c>
      <c r="AI704">
        <v>607.21477799770048</v>
      </c>
      <c r="AJ704">
        <v>505.33058131480396</v>
      </c>
      <c r="AK704">
        <v>524.43698886508605</v>
      </c>
    </row>
    <row r="705" spans="30:37" x14ac:dyDescent="0.25">
      <c r="AD705">
        <v>692</v>
      </c>
      <c r="AE705">
        <v>1892.0310608433642</v>
      </c>
      <c r="AF705">
        <v>1802.4970285383451</v>
      </c>
      <c r="AG705">
        <v>1706.7011701255892</v>
      </c>
      <c r="AH705">
        <v>771.97726439710232</v>
      </c>
      <c r="AI705">
        <v>744.36956004706042</v>
      </c>
      <c r="AJ705">
        <v>548.50752012030557</v>
      </c>
      <c r="AK705">
        <v>397.38126709131899</v>
      </c>
    </row>
    <row r="706" spans="30:37" x14ac:dyDescent="0.25">
      <c r="AD706">
        <v>693</v>
      </c>
      <c r="AE706">
        <v>2259.8429405016732</v>
      </c>
      <c r="AF706">
        <v>2045.1968480978671</v>
      </c>
      <c r="AG706">
        <v>816.20544072684322</v>
      </c>
      <c r="AH706">
        <v>705.67452986169178</v>
      </c>
      <c r="AI706">
        <v>515.34234091076542</v>
      </c>
      <c r="AJ706">
        <v>590.6825862517735</v>
      </c>
      <c r="AK706">
        <v>704.43902320338213</v>
      </c>
    </row>
    <row r="707" spans="30:37" x14ac:dyDescent="0.25">
      <c r="AD707">
        <v>694</v>
      </c>
      <c r="AE707">
        <v>2582.8773885191822</v>
      </c>
      <c r="AF707">
        <v>1592.6055346691312</v>
      </c>
      <c r="AG707">
        <v>827.17600109292061</v>
      </c>
      <c r="AH707">
        <v>386.26404118178857</v>
      </c>
      <c r="AI707">
        <v>467.70362377814951</v>
      </c>
      <c r="AJ707">
        <v>716.39008411970519</v>
      </c>
      <c r="AK707">
        <v>501.85924209698726</v>
      </c>
    </row>
    <row r="708" spans="30:37" x14ac:dyDescent="0.25">
      <c r="AD708">
        <v>695</v>
      </c>
      <c r="AE708">
        <v>1359.8503982002549</v>
      </c>
      <c r="AF708">
        <v>2431.5471589342455</v>
      </c>
      <c r="AG708">
        <v>647.63772073642747</v>
      </c>
      <c r="AH708">
        <v>600.98277474492443</v>
      </c>
      <c r="AI708">
        <v>519.53370840005005</v>
      </c>
      <c r="AJ708">
        <v>316.76228602510031</v>
      </c>
      <c r="AK708">
        <v>513.45528600254056</v>
      </c>
    </row>
    <row r="709" spans="30:37" x14ac:dyDescent="0.25">
      <c r="AD709">
        <v>696</v>
      </c>
      <c r="AE709">
        <v>2539.4918139223196</v>
      </c>
      <c r="AF709">
        <v>2148.6206013741225</v>
      </c>
      <c r="AG709">
        <v>1202.9951233008285</v>
      </c>
      <c r="AH709">
        <v>638.42526039634822</v>
      </c>
      <c r="AI709">
        <v>773.68257329528262</v>
      </c>
      <c r="AJ709">
        <v>614.60308966722721</v>
      </c>
      <c r="AK709">
        <v>404.23783197451127</v>
      </c>
    </row>
    <row r="710" spans="30:37" x14ac:dyDescent="0.25">
      <c r="AD710">
        <v>697</v>
      </c>
      <c r="AE710">
        <v>2399.505890817496</v>
      </c>
      <c r="AF710">
        <v>1874.4404891657591</v>
      </c>
      <c r="AG710">
        <v>641.95560720302899</v>
      </c>
      <c r="AH710">
        <v>869.73405728312605</v>
      </c>
      <c r="AI710">
        <v>581.29178002602555</v>
      </c>
      <c r="AJ710">
        <v>301.26478336109193</v>
      </c>
      <c r="AK710">
        <v>248.07528968140809</v>
      </c>
    </row>
    <row r="711" spans="30:37" x14ac:dyDescent="0.25">
      <c r="AD711">
        <v>698</v>
      </c>
      <c r="AE711">
        <v>1837.3116512292931</v>
      </c>
      <c r="AF711">
        <v>1428.1837287928158</v>
      </c>
      <c r="AG711">
        <v>1093.686231650825</v>
      </c>
      <c r="AH711">
        <v>351.40913574610482</v>
      </c>
      <c r="AI711">
        <v>541.14722398860238</v>
      </c>
      <c r="AJ711">
        <v>287.62425702411934</v>
      </c>
      <c r="AK711">
        <v>715.8194229181837</v>
      </c>
    </row>
    <row r="712" spans="30:37" x14ac:dyDescent="0.25">
      <c r="AD712">
        <v>699</v>
      </c>
      <c r="AE712">
        <v>2152.9138695173779</v>
      </c>
      <c r="AF712">
        <v>1597.3912374967947</v>
      </c>
      <c r="AG712">
        <v>689.73956512430971</v>
      </c>
      <c r="AH712">
        <v>1016.823352292429</v>
      </c>
      <c r="AI712">
        <v>548.73438000064482</v>
      </c>
      <c r="AJ712">
        <v>217.80647447375006</v>
      </c>
      <c r="AK712">
        <v>327.86780903098918</v>
      </c>
    </row>
    <row r="713" spans="30:37" x14ac:dyDescent="0.25">
      <c r="AD713">
        <v>700</v>
      </c>
      <c r="AE713">
        <v>2070.5567060353678</v>
      </c>
      <c r="AF713">
        <v>2243.9735942729462</v>
      </c>
      <c r="AG713">
        <v>1273.3101221041907</v>
      </c>
      <c r="AH713">
        <v>778.09603554398097</v>
      </c>
      <c r="AI713">
        <v>560.40599870439894</v>
      </c>
      <c r="AJ713">
        <v>606.7987571115691</v>
      </c>
      <c r="AK713">
        <v>780.74405686086811</v>
      </c>
    </row>
    <row r="714" spans="30:37" x14ac:dyDescent="0.25">
      <c r="AD714">
        <v>701</v>
      </c>
      <c r="AE714">
        <v>2862.9207936309981</v>
      </c>
      <c r="AF714">
        <v>2324.1272631900974</v>
      </c>
      <c r="AG714">
        <v>736.86817549744103</v>
      </c>
      <c r="AH714">
        <v>738.00171988215641</v>
      </c>
      <c r="AI714">
        <v>481.62457237339817</v>
      </c>
      <c r="AJ714">
        <v>820.7566306459413</v>
      </c>
      <c r="AK714">
        <v>497.24901583839727</v>
      </c>
    </row>
    <row r="715" spans="30:37" x14ac:dyDescent="0.25">
      <c r="AD715">
        <v>702</v>
      </c>
      <c r="AE715">
        <v>1468.394735245427</v>
      </c>
      <c r="AF715">
        <v>1836.8303913067152</v>
      </c>
      <c r="AG715">
        <v>892.69081910427667</v>
      </c>
      <c r="AH715">
        <v>541.71020348928209</v>
      </c>
      <c r="AI715">
        <v>1021.6968707940346</v>
      </c>
      <c r="AJ715">
        <v>281.66148316473692</v>
      </c>
      <c r="AK715">
        <v>563.85470328445035</v>
      </c>
    </row>
    <row r="716" spans="30:37" x14ac:dyDescent="0.25">
      <c r="AD716">
        <v>703</v>
      </c>
      <c r="AE716">
        <v>1935.1234658162334</v>
      </c>
      <c r="AF716">
        <v>1359.4370640638865</v>
      </c>
      <c r="AG716">
        <v>1104.2508364181726</v>
      </c>
      <c r="AH716">
        <v>297.172657835</v>
      </c>
      <c r="AI716">
        <v>409.19976639699502</v>
      </c>
      <c r="AJ716">
        <v>366.31785266404933</v>
      </c>
      <c r="AK716">
        <v>921.14871929613651</v>
      </c>
    </row>
    <row r="717" spans="30:37" x14ac:dyDescent="0.25">
      <c r="AD717">
        <v>704</v>
      </c>
      <c r="AE717">
        <v>2436.159940019128</v>
      </c>
      <c r="AF717">
        <v>2717.1346896855407</v>
      </c>
      <c r="AG717">
        <v>944.06204005600171</v>
      </c>
      <c r="AH717">
        <v>776.53195755251807</v>
      </c>
      <c r="AI717">
        <v>749.6340548917774</v>
      </c>
      <c r="AJ717">
        <v>445.68633427418547</v>
      </c>
      <c r="AK717">
        <v>393.73177601479364</v>
      </c>
    </row>
    <row r="718" spans="30:37" x14ac:dyDescent="0.25">
      <c r="AD718">
        <v>705</v>
      </c>
      <c r="AE718">
        <v>1716.1259089094171</v>
      </c>
      <c r="AF718">
        <v>2159.5354748817244</v>
      </c>
      <c r="AG718">
        <v>1147.1385726343949</v>
      </c>
      <c r="AH718">
        <v>454.4523215655455</v>
      </c>
      <c r="AI718">
        <v>533.51737830689285</v>
      </c>
      <c r="AJ718">
        <v>739.44970558048112</v>
      </c>
      <c r="AK718">
        <v>498.88147141279148</v>
      </c>
    </row>
    <row r="719" spans="30:37" x14ac:dyDescent="0.25">
      <c r="AD719">
        <v>706</v>
      </c>
      <c r="AE719">
        <v>2238.1137755027125</v>
      </c>
      <c r="AF719">
        <v>2636.5974903975543</v>
      </c>
      <c r="AG719">
        <v>691.88299864349642</v>
      </c>
      <c r="AH719">
        <v>600.23574762164003</v>
      </c>
      <c r="AI719">
        <v>424.59756284088621</v>
      </c>
      <c r="AJ719">
        <v>746.64407298158028</v>
      </c>
      <c r="AK719">
        <v>719.00643946419041</v>
      </c>
    </row>
    <row r="720" spans="30:37" x14ac:dyDescent="0.25">
      <c r="AD720">
        <v>707</v>
      </c>
      <c r="AE720">
        <v>1376.2527788365119</v>
      </c>
      <c r="AF720">
        <v>2665.638541672784</v>
      </c>
      <c r="AG720">
        <v>1227.4025616390622</v>
      </c>
      <c r="AH720">
        <v>921.96617175935421</v>
      </c>
      <c r="AI720">
        <v>615.74458991845449</v>
      </c>
      <c r="AJ720">
        <v>703.63892959796397</v>
      </c>
      <c r="AK720">
        <v>153.07669673732377</v>
      </c>
    </row>
    <row r="721" spans="30:37" x14ac:dyDescent="0.25">
      <c r="AD721">
        <v>708</v>
      </c>
      <c r="AE721">
        <v>1560.7728785039299</v>
      </c>
      <c r="AF721">
        <v>1384.8884170125709</v>
      </c>
      <c r="AG721">
        <v>1496.4660074666856</v>
      </c>
      <c r="AH721">
        <v>742.56714104850278</v>
      </c>
      <c r="AI721">
        <v>569.60609791966533</v>
      </c>
      <c r="AJ721">
        <v>492.53881993764759</v>
      </c>
      <c r="AK721">
        <v>485.20590682223701</v>
      </c>
    </row>
    <row r="722" spans="30:37" x14ac:dyDescent="0.25">
      <c r="AD722">
        <v>709</v>
      </c>
      <c r="AE722">
        <v>2427.4498788256396</v>
      </c>
      <c r="AF722">
        <v>2151.8779397467256</v>
      </c>
      <c r="AG722">
        <v>642.96260017083966</v>
      </c>
      <c r="AH722">
        <v>676.31860581708634</v>
      </c>
      <c r="AI722">
        <v>554.17171472402345</v>
      </c>
      <c r="AJ722">
        <v>61.02528770992069</v>
      </c>
      <c r="AK722">
        <v>460.68714904675608</v>
      </c>
    </row>
    <row r="723" spans="30:37" x14ac:dyDescent="0.25">
      <c r="AD723">
        <v>710</v>
      </c>
      <c r="AE723">
        <v>2370.5318175486664</v>
      </c>
      <c r="AF723">
        <v>2029.9652301892577</v>
      </c>
      <c r="AG723">
        <v>737.62783865189022</v>
      </c>
      <c r="AH723">
        <v>881.24114798929384</v>
      </c>
      <c r="AI723">
        <v>825.6670926094456</v>
      </c>
      <c r="AJ723">
        <v>554.02889184000696</v>
      </c>
      <c r="AK723">
        <v>265.58408892627267</v>
      </c>
    </row>
    <row r="724" spans="30:37" x14ac:dyDescent="0.25">
      <c r="AD724">
        <v>711</v>
      </c>
      <c r="AE724">
        <v>1803.2542146941396</v>
      </c>
      <c r="AF724">
        <v>1749.5164541486258</v>
      </c>
      <c r="AG724">
        <v>1265.3354214182257</v>
      </c>
      <c r="AH724">
        <v>330.90996870107796</v>
      </c>
      <c r="AI724">
        <v>496.66389513472154</v>
      </c>
      <c r="AJ724">
        <v>479.20592070247636</v>
      </c>
      <c r="AK724">
        <v>173.43007086642967</v>
      </c>
    </row>
    <row r="725" spans="30:37" x14ac:dyDescent="0.25">
      <c r="AD725">
        <v>712</v>
      </c>
      <c r="AE725">
        <v>1216.6125207206178</v>
      </c>
      <c r="AF725">
        <v>2021.5526271577501</v>
      </c>
      <c r="AG725">
        <v>733.9864937622666</v>
      </c>
      <c r="AH725">
        <v>524.50224033881841</v>
      </c>
      <c r="AI725">
        <v>608.53357134052749</v>
      </c>
      <c r="AJ725">
        <v>751.05253785973377</v>
      </c>
      <c r="AK725">
        <v>265.79973129547403</v>
      </c>
    </row>
    <row r="726" spans="30:37" x14ac:dyDescent="0.25">
      <c r="AD726">
        <v>713</v>
      </c>
      <c r="AE726">
        <v>1739.0975162391571</v>
      </c>
      <c r="AF726">
        <v>1071.839679128947</v>
      </c>
      <c r="AG726">
        <v>993.24062280779026</v>
      </c>
      <c r="AH726">
        <v>762.41464267721949</v>
      </c>
      <c r="AI726">
        <v>843.72283608931366</v>
      </c>
      <c r="AJ726">
        <v>907.56303555966633</v>
      </c>
      <c r="AK726">
        <v>766.59064896782411</v>
      </c>
    </row>
    <row r="727" spans="30:37" x14ac:dyDescent="0.25">
      <c r="AD727">
        <v>714</v>
      </c>
      <c r="AE727">
        <v>2550.4870294837647</v>
      </c>
      <c r="AF727">
        <v>1422.7414928340709</v>
      </c>
      <c r="AG727">
        <v>1166.2171757590422</v>
      </c>
      <c r="AH727">
        <v>423.13784027376073</v>
      </c>
      <c r="AI727">
        <v>576.02664490897564</v>
      </c>
      <c r="AJ727">
        <v>458.79673800236458</v>
      </c>
      <c r="AK727">
        <v>438.55387471372563</v>
      </c>
    </row>
    <row r="728" spans="30:37" x14ac:dyDescent="0.25">
      <c r="AD728">
        <v>715</v>
      </c>
      <c r="AE728">
        <v>1585.2406041837244</v>
      </c>
      <c r="AF728">
        <v>2252.1829017125287</v>
      </c>
      <c r="AG728">
        <v>819.61931063426596</v>
      </c>
      <c r="AH728">
        <v>940.45919211610976</v>
      </c>
      <c r="AI728">
        <v>235.91432743397746</v>
      </c>
      <c r="AJ728">
        <v>554.17024591827635</v>
      </c>
      <c r="AK728">
        <v>593.56430273732565</v>
      </c>
    </row>
    <row r="729" spans="30:37" x14ac:dyDescent="0.25">
      <c r="AD729">
        <v>716</v>
      </c>
      <c r="AE729">
        <v>2316.1068067685205</v>
      </c>
      <c r="AF729">
        <v>1670.4731830118949</v>
      </c>
      <c r="AG729">
        <v>770.17850396957067</v>
      </c>
      <c r="AH729">
        <v>451.61255004612025</v>
      </c>
      <c r="AI729">
        <v>850.91465320593898</v>
      </c>
      <c r="AJ729">
        <v>759.19229343903191</v>
      </c>
      <c r="AK729">
        <v>340.26729028249076</v>
      </c>
    </row>
    <row r="730" spans="30:37" x14ac:dyDescent="0.25">
      <c r="AD730">
        <v>717</v>
      </c>
      <c r="AE730">
        <v>939.17968704147427</v>
      </c>
      <c r="AF730">
        <v>1462.5674966464476</v>
      </c>
      <c r="AG730">
        <v>1361.9105374767262</v>
      </c>
      <c r="AH730">
        <v>1002.6943114773501</v>
      </c>
      <c r="AI730">
        <v>446.53320377722844</v>
      </c>
      <c r="AJ730">
        <v>339.27241365152508</v>
      </c>
      <c r="AK730">
        <v>354.32030571497387</v>
      </c>
    </row>
    <row r="731" spans="30:37" x14ac:dyDescent="0.25">
      <c r="AD731">
        <v>718</v>
      </c>
      <c r="AE731">
        <v>1964.0544748276088</v>
      </c>
      <c r="AF731">
        <v>1512.0858100451892</v>
      </c>
      <c r="AG731">
        <v>820.50572798397764</v>
      </c>
      <c r="AH731">
        <v>1055.2058078058508</v>
      </c>
      <c r="AI731">
        <v>606.54498018525624</v>
      </c>
      <c r="AJ731">
        <v>785.25808313204925</v>
      </c>
      <c r="AK731">
        <v>757.30271710527381</v>
      </c>
    </row>
    <row r="732" spans="30:37" x14ac:dyDescent="0.25">
      <c r="AD732">
        <v>719</v>
      </c>
      <c r="AE732">
        <v>1356.2948325396894</v>
      </c>
      <c r="AF732">
        <v>1713.3214290212059</v>
      </c>
      <c r="AG732">
        <v>1256.5690498491122</v>
      </c>
      <c r="AH732">
        <v>577.91905441996335</v>
      </c>
      <c r="AI732">
        <v>754.00407658987012</v>
      </c>
      <c r="AJ732">
        <v>677.07751207071533</v>
      </c>
      <c r="AK732">
        <v>318.57215046268135</v>
      </c>
    </row>
    <row r="733" spans="30:37" x14ac:dyDescent="0.25">
      <c r="AD733">
        <v>720</v>
      </c>
      <c r="AE733">
        <v>2001.7256114645827</v>
      </c>
      <c r="AF733">
        <v>2437.4602108753465</v>
      </c>
      <c r="AG733">
        <v>766.49450139789531</v>
      </c>
      <c r="AH733">
        <v>485.68265812171239</v>
      </c>
      <c r="AI733">
        <v>479.20670949756408</v>
      </c>
      <c r="AJ733">
        <v>257.90393964017562</v>
      </c>
      <c r="AK733">
        <v>359.1590551887752</v>
      </c>
    </row>
    <row r="734" spans="30:37" x14ac:dyDescent="0.25">
      <c r="AD734">
        <v>721</v>
      </c>
      <c r="AE734">
        <v>1967.4352831764068</v>
      </c>
      <c r="AF734">
        <v>1408.1124458077402</v>
      </c>
      <c r="AG734">
        <v>598.83673810027722</v>
      </c>
      <c r="AH734">
        <v>611.50830310714116</v>
      </c>
      <c r="AI734">
        <v>718.70291204336513</v>
      </c>
      <c r="AJ734">
        <v>405.39747460666376</v>
      </c>
      <c r="AK734">
        <v>272.42121669317146</v>
      </c>
    </row>
    <row r="735" spans="30:37" x14ac:dyDescent="0.25">
      <c r="AD735">
        <v>722</v>
      </c>
      <c r="AE735">
        <v>1554.658258322831</v>
      </c>
      <c r="AF735">
        <v>1875.1372850472878</v>
      </c>
      <c r="AG735">
        <v>693.71960220753783</v>
      </c>
      <c r="AH735">
        <v>557.13980874762535</v>
      </c>
      <c r="AI735">
        <v>590.15899645248624</v>
      </c>
      <c r="AJ735">
        <v>654.09500194058603</v>
      </c>
      <c r="AK735">
        <v>1081.5072225289464</v>
      </c>
    </row>
    <row r="736" spans="30:37" x14ac:dyDescent="0.25">
      <c r="AD736">
        <v>723</v>
      </c>
      <c r="AE736">
        <v>1983.2930994717226</v>
      </c>
      <c r="AF736">
        <v>1647.5333878968381</v>
      </c>
      <c r="AG736">
        <v>929.37014264421555</v>
      </c>
      <c r="AH736">
        <v>422.51825332628607</v>
      </c>
      <c r="AI736">
        <v>617.09866698045971</v>
      </c>
      <c r="AJ736">
        <v>636.69493495963786</v>
      </c>
      <c r="AK736">
        <v>638.18381824733888</v>
      </c>
    </row>
    <row r="737" spans="30:37" x14ac:dyDescent="0.25">
      <c r="AD737">
        <v>724</v>
      </c>
      <c r="AE737">
        <v>2277.8712435621396</v>
      </c>
      <c r="AF737">
        <v>1951.5517619088102</v>
      </c>
      <c r="AG737">
        <v>805.19441726467244</v>
      </c>
      <c r="AH737">
        <v>478.18119855307816</v>
      </c>
      <c r="AI737">
        <v>622.82760022301511</v>
      </c>
      <c r="AJ737">
        <v>413.67907099901493</v>
      </c>
      <c r="AK737">
        <v>502.23684264590133</v>
      </c>
    </row>
    <row r="738" spans="30:37" x14ac:dyDescent="0.25">
      <c r="AD738">
        <v>725</v>
      </c>
      <c r="AE738">
        <v>1598.3615606052406</v>
      </c>
      <c r="AF738">
        <v>2440.6998357714715</v>
      </c>
      <c r="AG738">
        <v>1103.4100284310487</v>
      </c>
      <c r="AH738">
        <v>752.17258564207509</v>
      </c>
      <c r="AI738">
        <v>704.69157437298247</v>
      </c>
      <c r="AJ738">
        <v>486.01225462850903</v>
      </c>
      <c r="AK738">
        <v>714.61741237441811</v>
      </c>
    </row>
    <row r="739" spans="30:37" x14ac:dyDescent="0.25">
      <c r="AD739">
        <v>726</v>
      </c>
      <c r="AE739">
        <v>2050.9798077352048</v>
      </c>
      <c r="AF739">
        <v>1434.003200950717</v>
      </c>
      <c r="AG739">
        <v>1035.2398794016931</v>
      </c>
      <c r="AH739">
        <v>286.67775475354836</v>
      </c>
      <c r="AI739">
        <v>575.22089408602005</v>
      </c>
      <c r="AJ739">
        <v>659.75336257421679</v>
      </c>
      <c r="AK739">
        <v>143.62934192610737</v>
      </c>
    </row>
    <row r="740" spans="30:37" x14ac:dyDescent="0.25">
      <c r="AD740">
        <v>727</v>
      </c>
      <c r="AE740">
        <v>1663.666952267768</v>
      </c>
      <c r="AF740">
        <v>1477.1948992538696</v>
      </c>
      <c r="AG740">
        <v>1060.5259583388888</v>
      </c>
      <c r="AH740">
        <v>701.42441433815043</v>
      </c>
      <c r="AI740">
        <v>429.44599755240142</v>
      </c>
      <c r="AJ740">
        <v>403.25647687920969</v>
      </c>
      <c r="AK740">
        <v>100.02612132492071</v>
      </c>
    </row>
    <row r="741" spans="30:37" x14ac:dyDescent="0.25">
      <c r="AD741">
        <v>728</v>
      </c>
      <c r="AE741">
        <v>2453.6661382824109</v>
      </c>
      <c r="AF741">
        <v>1372.0226667072932</v>
      </c>
      <c r="AG741">
        <v>786.86782179205909</v>
      </c>
      <c r="AH741">
        <v>443.73674863082414</v>
      </c>
      <c r="AI741">
        <v>360.1786861141515</v>
      </c>
      <c r="AJ741">
        <v>569.45059136203793</v>
      </c>
      <c r="AK741">
        <v>888.76355556971976</v>
      </c>
    </row>
    <row r="742" spans="30:37" x14ac:dyDescent="0.25">
      <c r="AD742">
        <v>729</v>
      </c>
      <c r="AE742">
        <v>1498.3220962052098</v>
      </c>
      <c r="AF742">
        <v>2575.8092340316271</v>
      </c>
      <c r="AG742">
        <v>774.14045365267407</v>
      </c>
      <c r="AH742">
        <v>453.75248941329102</v>
      </c>
      <c r="AI742">
        <v>580.59457574202281</v>
      </c>
      <c r="AJ742">
        <v>237.34928493888268</v>
      </c>
      <c r="AK742">
        <v>646.55148255350355</v>
      </c>
    </row>
    <row r="743" spans="30:37" x14ac:dyDescent="0.25">
      <c r="AD743">
        <v>730</v>
      </c>
      <c r="AE743">
        <v>1484.5769617852698</v>
      </c>
      <c r="AF743">
        <v>1805.6802675134702</v>
      </c>
      <c r="AG743">
        <v>847.53198252956156</v>
      </c>
      <c r="AH743">
        <v>768.99761375306298</v>
      </c>
      <c r="AI743">
        <v>742.93949630304826</v>
      </c>
      <c r="AJ743">
        <v>459.30399033914085</v>
      </c>
      <c r="AK743">
        <v>772.28276715816435</v>
      </c>
    </row>
    <row r="744" spans="30:37" x14ac:dyDescent="0.25">
      <c r="AD744">
        <v>731</v>
      </c>
      <c r="AE744">
        <v>1608.2092210380549</v>
      </c>
      <c r="AF744">
        <v>1877.7924863621486</v>
      </c>
      <c r="AG744">
        <v>1021.8631132341471</v>
      </c>
      <c r="AH744">
        <v>646.41688883864686</v>
      </c>
      <c r="AI744">
        <v>696.9993385416243</v>
      </c>
      <c r="AJ744">
        <v>525.23476163176281</v>
      </c>
      <c r="AK744">
        <v>401.88656440187646</v>
      </c>
    </row>
    <row r="745" spans="30:37" x14ac:dyDescent="0.25">
      <c r="AD745">
        <v>732</v>
      </c>
      <c r="AE745">
        <v>2019.2851240461994</v>
      </c>
      <c r="AF745">
        <v>2293.7473102680956</v>
      </c>
      <c r="AG745">
        <v>904.11295751727619</v>
      </c>
      <c r="AH745">
        <v>663.50697847075014</v>
      </c>
      <c r="AI745">
        <v>666.53786606415918</v>
      </c>
      <c r="AJ745">
        <v>338.24667529005023</v>
      </c>
      <c r="AK745">
        <v>293.74486009398413</v>
      </c>
    </row>
    <row r="746" spans="30:37" x14ac:dyDescent="0.25">
      <c r="AD746">
        <v>733</v>
      </c>
      <c r="AE746">
        <v>2158.0306477583049</v>
      </c>
      <c r="AF746">
        <v>2070.5417305955061</v>
      </c>
      <c r="AG746">
        <v>815.45815410514956</v>
      </c>
      <c r="AH746">
        <v>353.66342525441843</v>
      </c>
      <c r="AI746">
        <v>681.28245473948971</v>
      </c>
      <c r="AJ746">
        <v>354.53579612529722</v>
      </c>
      <c r="AK746">
        <v>403.22514273097164</v>
      </c>
    </row>
    <row r="747" spans="30:37" x14ac:dyDescent="0.25">
      <c r="AD747">
        <v>734</v>
      </c>
      <c r="AE747">
        <v>1437.6478264744844</v>
      </c>
      <c r="AF747">
        <v>1511.6237380507605</v>
      </c>
      <c r="AG747">
        <v>1230.8806971697106</v>
      </c>
      <c r="AH747">
        <v>764.75540881158508</v>
      </c>
      <c r="AI747">
        <v>674.34586502452214</v>
      </c>
      <c r="AJ747">
        <v>222.13303309750887</v>
      </c>
      <c r="AK747">
        <v>588.1165716356702</v>
      </c>
    </row>
    <row r="748" spans="30:37" x14ac:dyDescent="0.25">
      <c r="AD748">
        <v>735</v>
      </c>
      <c r="AE748">
        <v>1536.2660673195626</v>
      </c>
      <c r="AF748">
        <v>1912.4550731520867</v>
      </c>
      <c r="AG748">
        <v>1161.8507814991019</v>
      </c>
      <c r="AH748">
        <v>667.39277337670205</v>
      </c>
      <c r="AI748">
        <v>760.83542111449913</v>
      </c>
      <c r="AJ748">
        <v>681.61973830221984</v>
      </c>
      <c r="AK748">
        <v>124.86753153656316</v>
      </c>
    </row>
    <row r="749" spans="30:37" x14ac:dyDescent="0.25">
      <c r="AD749">
        <v>736</v>
      </c>
      <c r="AE749">
        <v>1326.4139746501451</v>
      </c>
      <c r="AF749">
        <v>2811.7100536932417</v>
      </c>
      <c r="AG749">
        <v>886.17580996857168</v>
      </c>
      <c r="AH749">
        <v>326.21783338757626</v>
      </c>
      <c r="AI749">
        <v>217.98154310197586</v>
      </c>
      <c r="AJ749">
        <v>406.02401379077884</v>
      </c>
      <c r="AK749">
        <v>547.91103207754486</v>
      </c>
    </row>
    <row r="750" spans="30:37" x14ac:dyDescent="0.25">
      <c r="AD750">
        <v>737</v>
      </c>
      <c r="AE750">
        <v>1529.6769680842965</v>
      </c>
      <c r="AF750">
        <v>2749.1938541247996</v>
      </c>
      <c r="AG750">
        <v>752.47381023934759</v>
      </c>
      <c r="AH750">
        <v>578.81893136870713</v>
      </c>
      <c r="AI750">
        <v>952.29841136689561</v>
      </c>
      <c r="AJ750">
        <v>700.476542258667</v>
      </c>
      <c r="AK750">
        <v>240.42916196456093</v>
      </c>
    </row>
    <row r="751" spans="30:37" x14ac:dyDescent="0.25">
      <c r="AD751">
        <v>738</v>
      </c>
      <c r="AE751">
        <v>1825.4368779737051</v>
      </c>
      <c r="AF751">
        <v>1669.4698433369588</v>
      </c>
      <c r="AG751">
        <v>1331.6134145351443</v>
      </c>
      <c r="AH751">
        <v>773.67809507861659</v>
      </c>
      <c r="AI751">
        <v>704.29646087600099</v>
      </c>
      <c r="AJ751">
        <v>506.00870623545052</v>
      </c>
      <c r="AK751">
        <v>273.83061902301512</v>
      </c>
    </row>
    <row r="752" spans="30:37" x14ac:dyDescent="0.25">
      <c r="AD752">
        <v>739</v>
      </c>
      <c r="AE752">
        <v>1687.1774822639295</v>
      </c>
      <c r="AF752">
        <v>2484.4742746888292</v>
      </c>
      <c r="AG752">
        <v>767.19319692223166</v>
      </c>
      <c r="AH752">
        <v>320.03652752961341</v>
      </c>
      <c r="AI752">
        <v>808.64727587140783</v>
      </c>
      <c r="AJ752">
        <v>863.23774826594979</v>
      </c>
      <c r="AK752">
        <v>473.25459334614123</v>
      </c>
    </row>
    <row r="753" spans="30:37" x14ac:dyDescent="0.25">
      <c r="AD753">
        <v>740</v>
      </c>
      <c r="AE753">
        <v>1436.0950105053626</v>
      </c>
      <c r="AF753">
        <v>1879.6906629660486</v>
      </c>
      <c r="AG753">
        <v>1100.5882041497371</v>
      </c>
      <c r="AH753">
        <v>557.77173838989108</v>
      </c>
      <c r="AI753">
        <v>283.08875487857767</v>
      </c>
      <c r="AJ753">
        <v>250.18899780621712</v>
      </c>
      <c r="AK753">
        <v>524.50255353495538</v>
      </c>
    </row>
    <row r="754" spans="30:37" x14ac:dyDescent="0.25">
      <c r="AD754">
        <v>741</v>
      </c>
      <c r="AE754">
        <v>2381.2365309978718</v>
      </c>
      <c r="AF754">
        <v>2440.0016792151878</v>
      </c>
      <c r="AG754">
        <v>843.24026632204504</v>
      </c>
      <c r="AH754">
        <v>627.57956863677794</v>
      </c>
      <c r="AI754">
        <v>200.98495967351607</v>
      </c>
      <c r="AJ754">
        <v>313.68942425514211</v>
      </c>
      <c r="AK754">
        <v>708.113417805837</v>
      </c>
    </row>
    <row r="755" spans="30:37" x14ac:dyDescent="0.25">
      <c r="AD755">
        <v>742</v>
      </c>
      <c r="AE755">
        <v>1677.0298274483428</v>
      </c>
      <c r="AF755">
        <v>2097.9961841905611</v>
      </c>
      <c r="AG755">
        <v>1431.9900479154962</v>
      </c>
      <c r="AH755">
        <v>652.22986007488146</v>
      </c>
      <c r="AI755">
        <v>564.15061349056498</v>
      </c>
      <c r="AJ755">
        <v>977.24819152122541</v>
      </c>
      <c r="AK755">
        <v>836.96996856747069</v>
      </c>
    </row>
    <row r="756" spans="30:37" x14ac:dyDescent="0.25">
      <c r="AD756">
        <v>743</v>
      </c>
      <c r="AE756">
        <v>2729.8278237668869</v>
      </c>
      <c r="AF756">
        <v>2025.7248844095877</v>
      </c>
      <c r="AG756">
        <v>1202.4103965637562</v>
      </c>
      <c r="AH756">
        <v>736.73820766537688</v>
      </c>
      <c r="AI756">
        <v>627.35016962979853</v>
      </c>
      <c r="AJ756">
        <v>976.34972363334225</v>
      </c>
      <c r="AK756">
        <v>777.4311431027337</v>
      </c>
    </row>
    <row r="757" spans="30:37" x14ac:dyDescent="0.25">
      <c r="AD757">
        <v>744</v>
      </c>
      <c r="AE757">
        <v>2261.4460477141083</v>
      </c>
      <c r="AF757">
        <v>1555.6246027989246</v>
      </c>
      <c r="AG757">
        <v>844.60075104326279</v>
      </c>
      <c r="AH757">
        <v>834.19289120910537</v>
      </c>
      <c r="AI757">
        <v>782.93257001276004</v>
      </c>
      <c r="AJ757">
        <v>681.72144981881229</v>
      </c>
      <c r="AK757">
        <v>836.6786355707851</v>
      </c>
    </row>
    <row r="758" spans="30:37" x14ac:dyDescent="0.25">
      <c r="AD758">
        <v>745</v>
      </c>
      <c r="AE758">
        <v>2309.6785198937241</v>
      </c>
      <c r="AF758">
        <v>2149.1336048078042</v>
      </c>
      <c r="AG758">
        <v>1180.309445832655</v>
      </c>
      <c r="AH758">
        <v>414.28879418514254</v>
      </c>
      <c r="AI758">
        <v>304.68796718256073</v>
      </c>
      <c r="AJ758">
        <v>584.45389807105585</v>
      </c>
      <c r="AK758">
        <v>312.34911699977567</v>
      </c>
    </row>
    <row r="759" spans="30:37" x14ac:dyDescent="0.25">
      <c r="AD759">
        <v>746</v>
      </c>
      <c r="AE759">
        <v>1506.1635226538945</v>
      </c>
      <c r="AF759">
        <v>2001.4298637274651</v>
      </c>
      <c r="AG759">
        <v>1140.0277010996124</v>
      </c>
      <c r="AH759">
        <v>441.21279492032738</v>
      </c>
      <c r="AI759">
        <v>813.66810771433484</v>
      </c>
      <c r="AJ759">
        <v>371.97990941205882</v>
      </c>
      <c r="AK759">
        <v>596.6891314137381</v>
      </c>
    </row>
    <row r="760" spans="30:37" x14ac:dyDescent="0.25">
      <c r="AD760">
        <v>747</v>
      </c>
      <c r="AE760">
        <v>2034.1138248300806</v>
      </c>
      <c r="AF760">
        <v>2070.0182049401014</v>
      </c>
      <c r="AG760">
        <v>874.52331845280173</v>
      </c>
      <c r="AH760">
        <v>663.33188235263174</v>
      </c>
      <c r="AI760">
        <v>668.56461019793551</v>
      </c>
      <c r="AJ760">
        <v>240.7947809069542</v>
      </c>
      <c r="AK760">
        <v>743.80507108776931</v>
      </c>
    </row>
    <row r="761" spans="30:37" x14ac:dyDescent="0.25">
      <c r="AD761">
        <v>748</v>
      </c>
      <c r="AE761">
        <v>1927.6273115841068</v>
      </c>
      <c r="AF761">
        <v>2215.99016328465</v>
      </c>
      <c r="AG761">
        <v>1670.5552163874427</v>
      </c>
      <c r="AH761">
        <v>617.88675397232885</v>
      </c>
      <c r="AI761">
        <v>315.38351409829841</v>
      </c>
      <c r="AJ761">
        <v>344.15314980417401</v>
      </c>
      <c r="AK761">
        <v>496.96336307078059</v>
      </c>
    </row>
    <row r="762" spans="30:37" x14ac:dyDescent="0.25">
      <c r="AD762">
        <v>749</v>
      </c>
      <c r="AE762">
        <v>2373.9787381162446</v>
      </c>
      <c r="AF762">
        <v>1393.7361236231493</v>
      </c>
      <c r="AG762">
        <v>988.95729096124592</v>
      </c>
      <c r="AH762">
        <v>752.97848747418914</v>
      </c>
      <c r="AI762">
        <v>595.05050944879156</v>
      </c>
      <c r="AJ762">
        <v>421.24198947125041</v>
      </c>
      <c r="AK762">
        <v>319.31387416545266</v>
      </c>
    </row>
    <row r="763" spans="30:37" x14ac:dyDescent="0.25">
      <c r="AD763">
        <v>750</v>
      </c>
      <c r="AE763">
        <v>1654.2101390821815</v>
      </c>
      <c r="AF763">
        <v>2643.7081944960491</v>
      </c>
      <c r="AG763">
        <v>861.1012338716663</v>
      </c>
      <c r="AH763">
        <v>859.98539837557632</v>
      </c>
      <c r="AI763">
        <v>330.47900594216026</v>
      </c>
      <c r="AJ763">
        <v>139.60013185440317</v>
      </c>
      <c r="AK763">
        <v>164.09552267870257</v>
      </c>
    </row>
    <row r="764" spans="30:37" x14ac:dyDescent="0.25">
      <c r="AD764">
        <v>751</v>
      </c>
      <c r="AE764">
        <v>1240.6597781649625</v>
      </c>
      <c r="AF764">
        <v>1609.1827069252859</v>
      </c>
      <c r="AG764">
        <v>1133.9249225358674</v>
      </c>
      <c r="AH764">
        <v>731.69012833163094</v>
      </c>
      <c r="AI764">
        <v>428.77102426102073</v>
      </c>
      <c r="AJ764">
        <v>1329.2958861732118</v>
      </c>
      <c r="AK764">
        <v>563.54990919684269</v>
      </c>
    </row>
    <row r="765" spans="30:37" x14ac:dyDescent="0.25">
      <c r="AD765">
        <v>752</v>
      </c>
      <c r="AE765">
        <v>2083.7922578330067</v>
      </c>
      <c r="AF765">
        <v>1557.4095340891115</v>
      </c>
      <c r="AG765">
        <v>680.32125626700042</v>
      </c>
      <c r="AH765">
        <v>419.79985016884132</v>
      </c>
      <c r="AI765">
        <v>1032.3036068202075</v>
      </c>
      <c r="AJ765">
        <v>393.6618389564423</v>
      </c>
      <c r="AK765">
        <v>760.57453515283919</v>
      </c>
    </row>
    <row r="766" spans="30:37" x14ac:dyDescent="0.25">
      <c r="AD766">
        <v>753</v>
      </c>
      <c r="AE766">
        <v>1707.6730028762618</v>
      </c>
      <c r="AF766">
        <v>2691.040123012664</v>
      </c>
      <c r="AG766">
        <v>1095.4120157001396</v>
      </c>
      <c r="AH766">
        <v>656.71939269022062</v>
      </c>
      <c r="AI766">
        <v>559.93414961062808</v>
      </c>
      <c r="AJ766">
        <v>788.75294174350665</v>
      </c>
      <c r="AK766">
        <v>733.68154473730851</v>
      </c>
    </row>
    <row r="767" spans="30:37" x14ac:dyDescent="0.25">
      <c r="AD767">
        <v>754</v>
      </c>
      <c r="AE767">
        <v>1678.3061067397327</v>
      </c>
      <c r="AF767">
        <v>2094.34757920027</v>
      </c>
      <c r="AG767">
        <v>946.1431307161215</v>
      </c>
      <c r="AH767">
        <v>633.66510005058785</v>
      </c>
      <c r="AI767">
        <v>856.65982718626731</v>
      </c>
      <c r="AJ767">
        <v>1077.8384367915432</v>
      </c>
      <c r="AK767">
        <v>205.17332907562354</v>
      </c>
    </row>
    <row r="768" spans="30:37" x14ac:dyDescent="0.25">
      <c r="AD768">
        <v>755</v>
      </c>
      <c r="AE768">
        <v>2072.002434987442</v>
      </c>
      <c r="AF768">
        <v>2116.0570630500843</v>
      </c>
      <c r="AG768">
        <v>529.50720322012626</v>
      </c>
      <c r="AH768">
        <v>605.30606431168474</v>
      </c>
      <c r="AI768">
        <v>696.83986990755204</v>
      </c>
      <c r="AJ768">
        <v>119.76844654340717</v>
      </c>
      <c r="AK768">
        <v>234.48219966583147</v>
      </c>
    </row>
    <row r="769" spans="30:37" x14ac:dyDescent="0.25">
      <c r="AD769">
        <v>756</v>
      </c>
      <c r="AE769">
        <v>1915.9878229631122</v>
      </c>
      <c r="AF769">
        <v>1966.0278912343447</v>
      </c>
      <c r="AG769">
        <v>795.46211527049275</v>
      </c>
      <c r="AH769">
        <v>635.98701705438168</v>
      </c>
      <c r="AI769">
        <v>537.73351333119581</v>
      </c>
      <c r="AJ769">
        <v>259.1355578568236</v>
      </c>
      <c r="AK769">
        <v>360.09980162108172</v>
      </c>
    </row>
    <row r="770" spans="30:37" x14ac:dyDescent="0.25">
      <c r="AD770">
        <v>757</v>
      </c>
      <c r="AE770">
        <v>1506.5941002615634</v>
      </c>
      <c r="AF770">
        <v>2308.6448253492435</v>
      </c>
      <c r="AG770">
        <v>1186.4075079467443</v>
      </c>
      <c r="AH770">
        <v>900.03103792604566</v>
      </c>
      <c r="AI770">
        <v>628.25205564126713</v>
      </c>
      <c r="AJ770">
        <v>212.62439006135867</v>
      </c>
      <c r="AK770">
        <v>130.53358265398737</v>
      </c>
    </row>
    <row r="771" spans="30:37" x14ac:dyDescent="0.25">
      <c r="AD771">
        <v>758</v>
      </c>
      <c r="AE771">
        <v>2406.7646454776927</v>
      </c>
      <c r="AF771">
        <v>2090.8874560553454</v>
      </c>
      <c r="AG771">
        <v>838.90310783685607</v>
      </c>
      <c r="AH771">
        <v>985.5301283651429</v>
      </c>
      <c r="AI771">
        <v>505.74680846729814</v>
      </c>
      <c r="AJ771">
        <v>709.14993596636509</v>
      </c>
      <c r="AK771">
        <v>994.83340788873136</v>
      </c>
    </row>
    <row r="772" spans="30:37" x14ac:dyDescent="0.25">
      <c r="AD772">
        <v>759</v>
      </c>
      <c r="AE772">
        <v>1788.8750393017679</v>
      </c>
      <c r="AF772">
        <v>1266.5040963687031</v>
      </c>
      <c r="AG772">
        <v>812.30647025425344</v>
      </c>
      <c r="AH772">
        <v>616.7648773915455</v>
      </c>
      <c r="AI772">
        <v>742.47622267157124</v>
      </c>
      <c r="AJ772">
        <v>521.16612166612686</v>
      </c>
      <c r="AK772">
        <v>407.76380456188332</v>
      </c>
    </row>
    <row r="773" spans="30:37" x14ac:dyDescent="0.25">
      <c r="AD773">
        <v>760</v>
      </c>
      <c r="AE773">
        <v>1805.5475508820944</v>
      </c>
      <c r="AF773">
        <v>1934.7703111847291</v>
      </c>
      <c r="AG773">
        <v>909.48479500136091</v>
      </c>
      <c r="AH773">
        <v>691.20429510244071</v>
      </c>
      <c r="AI773">
        <v>536.21111737234276</v>
      </c>
      <c r="AJ773">
        <v>276.13831757570546</v>
      </c>
      <c r="AK773">
        <v>197.48479127217735</v>
      </c>
    </row>
    <row r="774" spans="30:37" x14ac:dyDescent="0.25">
      <c r="AD774">
        <v>761</v>
      </c>
      <c r="AE774">
        <v>1620.0702046258693</v>
      </c>
      <c r="AF774">
        <v>1954.2225954710289</v>
      </c>
      <c r="AG774">
        <v>1093.8793346281163</v>
      </c>
      <c r="AH774">
        <v>1012.7584112570822</v>
      </c>
      <c r="AI774">
        <v>183.31571337679557</v>
      </c>
      <c r="AJ774">
        <v>299.44930866018177</v>
      </c>
      <c r="AK774">
        <v>275.84176814775151</v>
      </c>
    </row>
    <row r="775" spans="30:37" x14ac:dyDescent="0.25">
      <c r="AD775">
        <v>762</v>
      </c>
      <c r="AE775">
        <v>2309.7290860053135</v>
      </c>
      <c r="AF775">
        <v>1153.8543449961653</v>
      </c>
      <c r="AG775">
        <v>965.25321007822265</v>
      </c>
      <c r="AH775">
        <v>599.11225089012169</v>
      </c>
      <c r="AI775">
        <v>814.7987529245321</v>
      </c>
      <c r="AJ775">
        <v>825.59187413174004</v>
      </c>
      <c r="AK775">
        <v>487.79819928243626</v>
      </c>
    </row>
    <row r="776" spans="30:37" x14ac:dyDescent="0.25">
      <c r="AD776">
        <v>763</v>
      </c>
      <c r="AE776">
        <v>2114.8151295819821</v>
      </c>
      <c r="AF776">
        <v>1731.3095889407373</v>
      </c>
      <c r="AG776">
        <v>1522.9842807919799</v>
      </c>
      <c r="AH776">
        <v>719.96104770463512</v>
      </c>
      <c r="AI776">
        <v>428.8114217661311</v>
      </c>
      <c r="AJ776">
        <v>458.66222520652747</v>
      </c>
      <c r="AK776">
        <v>616.49121585699561</v>
      </c>
    </row>
    <row r="777" spans="30:37" x14ac:dyDescent="0.25">
      <c r="AD777">
        <v>764</v>
      </c>
      <c r="AE777">
        <v>1499.3901673654741</v>
      </c>
      <c r="AF777">
        <v>2984.3413859056345</v>
      </c>
      <c r="AG777">
        <v>1313.729530007173</v>
      </c>
      <c r="AH777">
        <v>572.32891833721817</v>
      </c>
      <c r="AI777">
        <v>57.196156729036822</v>
      </c>
      <c r="AJ777">
        <v>776.41793864450904</v>
      </c>
      <c r="AK777">
        <v>334.63907338019192</v>
      </c>
    </row>
    <row r="778" spans="30:37" x14ac:dyDescent="0.25">
      <c r="AD778">
        <v>765</v>
      </c>
      <c r="AE778">
        <v>1474.2559731612421</v>
      </c>
      <c r="AF778">
        <v>3264.8110263059243</v>
      </c>
      <c r="AG778">
        <v>877.3606507260904</v>
      </c>
      <c r="AH778">
        <v>730.13191722163799</v>
      </c>
      <c r="AI778">
        <v>329.03587079079324</v>
      </c>
      <c r="AJ778">
        <v>727.6561287707566</v>
      </c>
      <c r="AK778">
        <v>624.58615920683121</v>
      </c>
    </row>
    <row r="779" spans="30:37" x14ac:dyDescent="0.25">
      <c r="AD779">
        <v>766</v>
      </c>
      <c r="AE779">
        <v>1505.9791709193757</v>
      </c>
      <c r="AF779">
        <v>2609.8847581139808</v>
      </c>
      <c r="AG779">
        <v>1326.2774710542185</v>
      </c>
      <c r="AH779">
        <v>720.32594205063822</v>
      </c>
      <c r="AI779">
        <v>755.54434111180956</v>
      </c>
      <c r="AJ779">
        <v>472.69742930648226</v>
      </c>
      <c r="AK779">
        <v>627.90020627531567</v>
      </c>
    </row>
    <row r="780" spans="30:37" x14ac:dyDescent="0.25">
      <c r="AD780">
        <v>767</v>
      </c>
      <c r="AE780">
        <v>1542.2373700178537</v>
      </c>
      <c r="AF780">
        <v>2214.2143639389883</v>
      </c>
      <c r="AG780">
        <v>1031.0326587834572</v>
      </c>
      <c r="AH780">
        <v>312.51096517135733</v>
      </c>
      <c r="AI780">
        <v>997.44741077780316</v>
      </c>
      <c r="AJ780">
        <v>368.96295637005238</v>
      </c>
      <c r="AK780">
        <v>621.14690808310229</v>
      </c>
    </row>
    <row r="781" spans="30:37" x14ac:dyDescent="0.25">
      <c r="AD781">
        <v>768</v>
      </c>
      <c r="AE781">
        <v>2372.5334046524799</v>
      </c>
      <c r="AF781">
        <v>1867.8171782516713</v>
      </c>
      <c r="AG781">
        <v>765.13697458694492</v>
      </c>
      <c r="AH781">
        <v>517.77653362844228</v>
      </c>
      <c r="AI781">
        <v>598.03665751279254</v>
      </c>
      <c r="AJ781">
        <v>237.23226560471883</v>
      </c>
      <c r="AK781">
        <v>198.46588352338645</v>
      </c>
    </row>
    <row r="782" spans="30:37" x14ac:dyDescent="0.25">
      <c r="AD782">
        <v>769</v>
      </c>
      <c r="AE782">
        <v>2913.6194147107517</v>
      </c>
      <c r="AF782">
        <v>2454.4964020394941</v>
      </c>
      <c r="AG782">
        <v>281.28103887054016</v>
      </c>
      <c r="AH782">
        <v>520.12148964540552</v>
      </c>
      <c r="AI782">
        <v>606.6292892154205</v>
      </c>
      <c r="AJ782">
        <v>483.56687945849143</v>
      </c>
      <c r="AK782">
        <v>592.90356147947375</v>
      </c>
    </row>
    <row r="783" spans="30:37" x14ac:dyDescent="0.25">
      <c r="AD783">
        <v>770</v>
      </c>
      <c r="AE783">
        <v>1459.2520897312138</v>
      </c>
      <c r="AF783">
        <v>2286.4178479103962</v>
      </c>
      <c r="AG783">
        <v>866.79236287552612</v>
      </c>
      <c r="AH783">
        <v>625.14495757883856</v>
      </c>
      <c r="AI783">
        <v>465.05818800970786</v>
      </c>
      <c r="AJ783">
        <v>285.38365322504097</v>
      </c>
      <c r="AK783">
        <v>699.08871547050273</v>
      </c>
    </row>
    <row r="784" spans="30:37" x14ac:dyDescent="0.25">
      <c r="AD784">
        <v>771</v>
      </c>
      <c r="AE784">
        <v>1994.0725429853935</v>
      </c>
      <c r="AF784">
        <v>1385.5319311221999</v>
      </c>
      <c r="AG784">
        <v>523.24302916737395</v>
      </c>
      <c r="AH784">
        <v>812.38208181586572</v>
      </c>
      <c r="AI784">
        <v>736.63631972918949</v>
      </c>
      <c r="AJ784">
        <v>439.39771679926145</v>
      </c>
      <c r="AK784">
        <v>666.84770638216582</v>
      </c>
    </row>
    <row r="785" spans="30:37" x14ac:dyDescent="0.25">
      <c r="AD785">
        <v>772</v>
      </c>
      <c r="AE785">
        <v>1996.617318893251</v>
      </c>
      <c r="AF785">
        <v>1784.6267248160218</v>
      </c>
      <c r="AG785">
        <v>595.95512120934973</v>
      </c>
      <c r="AH785">
        <v>855.61022110976012</v>
      </c>
      <c r="AI785">
        <v>892.04602679091897</v>
      </c>
      <c r="AJ785">
        <v>300.96642434169593</v>
      </c>
      <c r="AK785">
        <v>708.40520909294128</v>
      </c>
    </row>
    <row r="786" spans="30:37" x14ac:dyDescent="0.25">
      <c r="AD786">
        <v>773</v>
      </c>
      <c r="AE786">
        <v>1917.4392614768592</v>
      </c>
      <c r="AF786">
        <v>1890.3107233531819</v>
      </c>
      <c r="AG786">
        <v>708.10031974844992</v>
      </c>
      <c r="AH786">
        <v>825.97990171834442</v>
      </c>
      <c r="AI786">
        <v>289.18748603812429</v>
      </c>
      <c r="AJ786">
        <v>389.19729760869672</v>
      </c>
      <c r="AK786">
        <v>871.54247717193471</v>
      </c>
    </row>
    <row r="787" spans="30:37" x14ac:dyDescent="0.25">
      <c r="AD787">
        <v>774</v>
      </c>
      <c r="AE787">
        <v>1541.969246407092</v>
      </c>
      <c r="AF787">
        <v>1914.7253126109742</v>
      </c>
      <c r="AG787">
        <v>1114.3937503325169</v>
      </c>
      <c r="AH787">
        <v>611.56473277689543</v>
      </c>
      <c r="AI787">
        <v>512.38747860959234</v>
      </c>
      <c r="AJ787">
        <v>980.82209873341344</v>
      </c>
      <c r="AK787">
        <v>403.57531671145586</v>
      </c>
    </row>
    <row r="788" spans="30:37" x14ac:dyDescent="0.25">
      <c r="AD788">
        <v>775</v>
      </c>
      <c r="AE788">
        <v>2566.8592478882124</v>
      </c>
      <c r="AF788">
        <v>1745.6082630997425</v>
      </c>
      <c r="AG788">
        <v>1005.1382425049045</v>
      </c>
      <c r="AH788">
        <v>866.02061738965949</v>
      </c>
      <c r="AI788">
        <v>496.39624926936591</v>
      </c>
      <c r="AJ788">
        <v>329.92915567748969</v>
      </c>
      <c r="AK788">
        <v>734.9598554842795</v>
      </c>
    </row>
    <row r="789" spans="30:37" x14ac:dyDescent="0.25">
      <c r="AD789">
        <v>776</v>
      </c>
      <c r="AE789">
        <v>1783.1673841992933</v>
      </c>
      <c r="AF789">
        <v>2471.3053713760396</v>
      </c>
      <c r="AG789">
        <v>1135.8606449961187</v>
      </c>
      <c r="AH789">
        <v>582.40233337425889</v>
      </c>
      <c r="AI789">
        <v>321.14243027419951</v>
      </c>
      <c r="AJ789">
        <v>797.97960625509256</v>
      </c>
      <c r="AK789">
        <v>515.32562086357052</v>
      </c>
    </row>
    <row r="790" spans="30:37" x14ac:dyDescent="0.25">
      <c r="AD790">
        <v>777</v>
      </c>
      <c r="AE790">
        <v>2330.0025952317437</v>
      </c>
      <c r="AF790">
        <v>2041.584703053921</v>
      </c>
      <c r="AG790">
        <v>1159.4079615919529</v>
      </c>
      <c r="AH790">
        <v>541.30345518864601</v>
      </c>
      <c r="AI790">
        <v>611.98392713506712</v>
      </c>
      <c r="AJ790">
        <v>430.25078426589499</v>
      </c>
      <c r="AK790">
        <v>784.73321618307477</v>
      </c>
    </row>
    <row r="791" spans="30:37" x14ac:dyDescent="0.25">
      <c r="AD791">
        <v>778</v>
      </c>
      <c r="AE791">
        <v>2073.8992657825611</v>
      </c>
      <c r="AF791">
        <v>1980.7830327099896</v>
      </c>
      <c r="AG791">
        <v>1167.181289844091</v>
      </c>
      <c r="AH791">
        <v>628.66910084160486</v>
      </c>
      <c r="AI791">
        <v>82.509132987943701</v>
      </c>
      <c r="AJ791">
        <v>679.59550264031259</v>
      </c>
      <c r="AK791">
        <v>404.57329078371492</v>
      </c>
    </row>
    <row r="792" spans="30:37" x14ac:dyDescent="0.25">
      <c r="AD792">
        <v>779</v>
      </c>
      <c r="AE792">
        <v>2171.1219485357797</v>
      </c>
      <c r="AF792">
        <v>1245.9335132119083</v>
      </c>
      <c r="AG792">
        <v>819.04875608333452</v>
      </c>
      <c r="AH792">
        <v>684.80137452222641</v>
      </c>
      <c r="AI792">
        <v>316.16118243282972</v>
      </c>
      <c r="AJ792">
        <v>178.51854621735856</v>
      </c>
      <c r="AK792">
        <v>790.24572805607806</v>
      </c>
    </row>
    <row r="793" spans="30:37" x14ac:dyDescent="0.25">
      <c r="AD793">
        <v>780</v>
      </c>
      <c r="AE793">
        <v>1752.4556194082518</v>
      </c>
      <c r="AF793">
        <v>1555.3694412883756</v>
      </c>
      <c r="AG793">
        <v>784.83621979823488</v>
      </c>
      <c r="AH793">
        <v>651.58851813434092</v>
      </c>
      <c r="AI793">
        <v>482.38778077872485</v>
      </c>
      <c r="AJ793">
        <v>73.858635242608159</v>
      </c>
      <c r="AK793">
        <v>569.02522720444904</v>
      </c>
    </row>
    <row r="794" spans="30:37" x14ac:dyDescent="0.25">
      <c r="AD794">
        <v>781</v>
      </c>
      <c r="AE794">
        <v>1339.6575547988409</v>
      </c>
      <c r="AF794">
        <v>1994.8873782214398</v>
      </c>
      <c r="AG794">
        <v>648.90644201160376</v>
      </c>
      <c r="AH794">
        <v>769.54153639061417</v>
      </c>
      <c r="AI794">
        <v>782.92152992382739</v>
      </c>
      <c r="AJ794">
        <v>240.27883659244949</v>
      </c>
      <c r="AK794">
        <v>362.69930711185287</v>
      </c>
    </row>
    <row r="795" spans="30:37" x14ac:dyDescent="0.25">
      <c r="AD795">
        <v>782</v>
      </c>
      <c r="AE795">
        <v>1820.7684231839214</v>
      </c>
      <c r="AF795">
        <v>1682.675027753746</v>
      </c>
      <c r="AG795">
        <v>818.75264486369667</v>
      </c>
      <c r="AH795">
        <v>913.42773096792268</v>
      </c>
      <c r="AI795">
        <v>850.09915679556366</v>
      </c>
      <c r="AJ795">
        <v>686.25458885640592</v>
      </c>
      <c r="AK795">
        <v>330.53342485089507</v>
      </c>
    </row>
    <row r="796" spans="30:37" x14ac:dyDescent="0.25">
      <c r="AD796">
        <v>783</v>
      </c>
      <c r="AE796">
        <v>1645.7750128482228</v>
      </c>
      <c r="AF796">
        <v>1387.0980488793386</v>
      </c>
      <c r="AG796">
        <v>1285.3110943052493</v>
      </c>
      <c r="AH796">
        <v>462.28681003694811</v>
      </c>
      <c r="AI796">
        <v>323.30297196949272</v>
      </c>
      <c r="AJ796">
        <v>292.78504770637045</v>
      </c>
      <c r="AK796">
        <v>671.62387766439622</v>
      </c>
    </row>
    <row r="797" spans="30:37" x14ac:dyDescent="0.25">
      <c r="AD797">
        <v>784</v>
      </c>
      <c r="AE797">
        <v>2016.2988538237314</v>
      </c>
      <c r="AF797">
        <v>1756.7420165493654</v>
      </c>
      <c r="AG797">
        <v>1339.2143213350882</v>
      </c>
      <c r="AH797">
        <v>1036.5153929962617</v>
      </c>
      <c r="AI797">
        <v>510.63605838830023</v>
      </c>
      <c r="AJ797">
        <v>276.1249181343378</v>
      </c>
      <c r="AK797">
        <v>391.39225906502156</v>
      </c>
    </row>
    <row r="798" spans="30:37" x14ac:dyDescent="0.25">
      <c r="AD798">
        <v>785</v>
      </c>
      <c r="AE798">
        <v>1538.0327568855885</v>
      </c>
      <c r="AF798">
        <v>3145.5341339767569</v>
      </c>
      <c r="AG798">
        <v>1026.6964716381212</v>
      </c>
      <c r="AH798">
        <v>418.40069151458891</v>
      </c>
      <c r="AI798">
        <v>625.2840892457607</v>
      </c>
      <c r="AJ798">
        <v>291.15254223511727</v>
      </c>
      <c r="AK798">
        <v>357.87772362659604</v>
      </c>
    </row>
    <row r="799" spans="30:37" x14ac:dyDescent="0.25">
      <c r="AD799">
        <v>786</v>
      </c>
      <c r="AE799">
        <v>1825.0303312029073</v>
      </c>
      <c r="AF799">
        <v>2311.0779092511839</v>
      </c>
      <c r="AG799">
        <v>846.87533357074153</v>
      </c>
      <c r="AH799">
        <v>712.69761919251403</v>
      </c>
      <c r="AI799">
        <v>783.53146755323678</v>
      </c>
      <c r="AJ799">
        <v>306.39542573714357</v>
      </c>
      <c r="AK799">
        <v>642.18525538652943</v>
      </c>
    </row>
    <row r="800" spans="30:37" x14ac:dyDescent="0.25">
      <c r="AD800">
        <v>787</v>
      </c>
      <c r="AE800">
        <v>2219.2402271401947</v>
      </c>
      <c r="AF800">
        <v>2689.8998154271962</v>
      </c>
      <c r="AG800">
        <v>924.37302765831453</v>
      </c>
      <c r="AH800">
        <v>455.84041853911646</v>
      </c>
      <c r="AI800">
        <v>645.80998929798056</v>
      </c>
      <c r="AJ800">
        <v>709.27794739941396</v>
      </c>
      <c r="AK800">
        <v>249.78317532320165</v>
      </c>
    </row>
    <row r="801" spans="30:37" x14ac:dyDescent="0.25">
      <c r="AD801">
        <v>788</v>
      </c>
      <c r="AE801">
        <v>1806.8775345719082</v>
      </c>
      <c r="AF801">
        <v>1624.6302099352015</v>
      </c>
      <c r="AG801">
        <v>1226.6238223927653</v>
      </c>
      <c r="AH801">
        <v>726.38695560055316</v>
      </c>
      <c r="AI801">
        <v>538.4315903737114</v>
      </c>
      <c r="AJ801">
        <v>198.96198529299943</v>
      </c>
      <c r="AK801">
        <v>353.4445399627873</v>
      </c>
    </row>
    <row r="802" spans="30:37" x14ac:dyDescent="0.25">
      <c r="AD802">
        <v>789</v>
      </c>
      <c r="AE802">
        <v>2251.1609502112065</v>
      </c>
      <c r="AF802">
        <v>2225.9995169669241</v>
      </c>
      <c r="AG802">
        <v>1107.9210656954813</v>
      </c>
      <c r="AH802">
        <v>890.27965747734345</v>
      </c>
      <c r="AI802">
        <v>368.51001444781775</v>
      </c>
      <c r="AJ802">
        <v>812.07418015000121</v>
      </c>
      <c r="AK802">
        <v>762.73507025345816</v>
      </c>
    </row>
    <row r="803" spans="30:37" x14ac:dyDescent="0.25">
      <c r="AD803">
        <v>790</v>
      </c>
      <c r="AE803">
        <v>3149.1192444308167</v>
      </c>
      <c r="AF803">
        <v>1203.2007060745279</v>
      </c>
      <c r="AG803">
        <v>1174.4075770951581</v>
      </c>
      <c r="AH803">
        <v>901.3463263823644</v>
      </c>
      <c r="AI803">
        <v>555.80447887943353</v>
      </c>
      <c r="AJ803">
        <v>261.5058172652337</v>
      </c>
      <c r="AK803">
        <v>1210.3222910525776</v>
      </c>
    </row>
    <row r="804" spans="30:37" x14ac:dyDescent="0.25">
      <c r="AD804">
        <v>791</v>
      </c>
      <c r="AE804">
        <v>2128.4118033667169</v>
      </c>
      <c r="AF804">
        <v>1606.031385488709</v>
      </c>
      <c r="AG804">
        <v>787.71538253487392</v>
      </c>
      <c r="AH804">
        <v>472.72265682787179</v>
      </c>
      <c r="AI804">
        <v>801.19814020986166</v>
      </c>
      <c r="AJ804">
        <v>464.70489248147658</v>
      </c>
      <c r="AK804">
        <v>793.57448488272814</v>
      </c>
    </row>
    <row r="805" spans="30:37" x14ac:dyDescent="0.25">
      <c r="AD805">
        <v>792</v>
      </c>
      <c r="AE805">
        <v>1890.1278231854994</v>
      </c>
      <c r="AF805">
        <v>1707.9905669575417</v>
      </c>
      <c r="AG805">
        <v>841.64005768988375</v>
      </c>
      <c r="AH805">
        <v>725.00677275933469</v>
      </c>
      <c r="AI805">
        <v>803.20057126075244</v>
      </c>
      <c r="AJ805">
        <v>779.55244919670804</v>
      </c>
      <c r="AK805">
        <v>514.96471843480197</v>
      </c>
    </row>
    <row r="806" spans="30:37" x14ac:dyDescent="0.25">
      <c r="AD806">
        <v>793</v>
      </c>
      <c r="AE806">
        <v>1479.2333586100995</v>
      </c>
      <c r="AF806">
        <v>2012.3160100138659</v>
      </c>
      <c r="AG806">
        <v>770.31555222019358</v>
      </c>
      <c r="AH806">
        <v>807.25093174728204</v>
      </c>
      <c r="AI806">
        <v>646.35243063474854</v>
      </c>
      <c r="AJ806">
        <v>585.41936492980426</v>
      </c>
      <c r="AK806">
        <v>556.91519221209171</v>
      </c>
    </row>
    <row r="807" spans="30:37" x14ac:dyDescent="0.25">
      <c r="AD807">
        <v>794</v>
      </c>
      <c r="AE807">
        <v>1980.0661477060476</v>
      </c>
      <c r="AF807">
        <v>1861.0839825061812</v>
      </c>
      <c r="AG807">
        <v>1398.151021403472</v>
      </c>
      <c r="AH807">
        <v>668.43275473961228</v>
      </c>
      <c r="AI807">
        <v>507.02573864802827</v>
      </c>
      <c r="AJ807">
        <v>512.46203743133401</v>
      </c>
      <c r="AK807">
        <v>404.46997581634093</v>
      </c>
    </row>
    <row r="808" spans="30:37" x14ac:dyDescent="0.25">
      <c r="AD808">
        <v>795</v>
      </c>
      <c r="AE808">
        <v>2157.5687443795096</v>
      </c>
      <c r="AF808">
        <v>1333.233578227826</v>
      </c>
      <c r="AG808">
        <v>897.89486704989451</v>
      </c>
      <c r="AH808">
        <v>697.40604475046734</v>
      </c>
      <c r="AI808">
        <v>461.14280803661637</v>
      </c>
      <c r="AJ808">
        <v>638.70953338328025</v>
      </c>
      <c r="AK808">
        <v>319.28934694979995</v>
      </c>
    </row>
    <row r="809" spans="30:37" x14ac:dyDescent="0.25">
      <c r="AD809">
        <v>796</v>
      </c>
      <c r="AE809">
        <v>2389.4150996933204</v>
      </c>
      <c r="AF809">
        <v>2396.9103396307983</v>
      </c>
      <c r="AG809">
        <v>1365.5517049371749</v>
      </c>
      <c r="AH809">
        <v>975.56960700076388</v>
      </c>
      <c r="AI809">
        <v>370.69314141600785</v>
      </c>
      <c r="AJ809">
        <v>268.16041255554455</v>
      </c>
      <c r="AK809">
        <v>306.44808007032026</v>
      </c>
    </row>
    <row r="810" spans="30:37" x14ac:dyDescent="0.25">
      <c r="AD810">
        <v>797</v>
      </c>
      <c r="AE810">
        <v>1527.3820659211835</v>
      </c>
      <c r="AF810">
        <v>1939.1866096722042</v>
      </c>
      <c r="AG810">
        <v>1314.3786201854671</v>
      </c>
      <c r="AH810">
        <v>524.22299346386785</v>
      </c>
      <c r="AI810">
        <v>694.89152856373539</v>
      </c>
      <c r="AJ810">
        <v>534.67208313263995</v>
      </c>
      <c r="AK810">
        <v>602.30518226591755</v>
      </c>
    </row>
    <row r="811" spans="30:37" x14ac:dyDescent="0.25">
      <c r="AD811">
        <v>798</v>
      </c>
      <c r="AE811">
        <v>1731.8064664633403</v>
      </c>
      <c r="AF811">
        <v>1570.4243101781908</v>
      </c>
      <c r="AG811">
        <v>1381.8647241258179</v>
      </c>
      <c r="AH811">
        <v>640.24431872928426</v>
      </c>
      <c r="AI811">
        <v>225.83858928515818</v>
      </c>
      <c r="AJ811">
        <v>628.43690191214705</v>
      </c>
      <c r="AK811">
        <v>582.28674602699118</v>
      </c>
    </row>
    <row r="812" spans="30:37" x14ac:dyDescent="0.25">
      <c r="AD812">
        <v>799</v>
      </c>
      <c r="AE812">
        <v>1750.232857763247</v>
      </c>
      <c r="AF812">
        <v>1422.1474510159755</v>
      </c>
      <c r="AG812">
        <v>1278.6813871586007</v>
      </c>
      <c r="AH812">
        <v>224.94855578004871</v>
      </c>
      <c r="AI812">
        <v>677.78132470695641</v>
      </c>
      <c r="AJ812">
        <v>601.26691198722403</v>
      </c>
      <c r="AK812">
        <v>900.56529309620271</v>
      </c>
    </row>
    <row r="813" spans="30:37" x14ac:dyDescent="0.25">
      <c r="AD813">
        <v>800</v>
      </c>
      <c r="AE813">
        <v>1913.3924660930584</v>
      </c>
      <c r="AF813">
        <v>1534.0429039420655</v>
      </c>
      <c r="AG813">
        <v>1267.7741489360344</v>
      </c>
      <c r="AH813">
        <v>499.0775892524602</v>
      </c>
      <c r="AI813">
        <v>373.52930898329578</v>
      </c>
      <c r="AJ813">
        <v>531.36765057934394</v>
      </c>
      <c r="AK813">
        <v>313.94429708538257</v>
      </c>
    </row>
    <row r="814" spans="30:37" x14ac:dyDescent="0.25">
      <c r="AD814">
        <v>801</v>
      </c>
      <c r="AE814">
        <v>1651.4089259154593</v>
      </c>
      <c r="AF814">
        <v>1876.7815896782786</v>
      </c>
      <c r="AG814">
        <v>1031.7503767461196</v>
      </c>
      <c r="AH814">
        <v>667.05407045798563</v>
      </c>
      <c r="AI814">
        <v>362.43048917551482</v>
      </c>
      <c r="AJ814">
        <v>350.91109476942097</v>
      </c>
      <c r="AK814">
        <v>357.93100111646754</v>
      </c>
    </row>
    <row r="815" spans="30:37" x14ac:dyDescent="0.25">
      <c r="AD815">
        <v>802</v>
      </c>
      <c r="AE815">
        <v>1728.8972295998808</v>
      </c>
      <c r="AF815">
        <v>2344.9109358279802</v>
      </c>
      <c r="AG815">
        <v>1289.57634334554</v>
      </c>
      <c r="AH815">
        <v>645.27319888019883</v>
      </c>
      <c r="AI815">
        <v>373.64765439790415</v>
      </c>
      <c r="AJ815">
        <v>767.55933189142036</v>
      </c>
      <c r="AK815">
        <v>583.65381874079276</v>
      </c>
    </row>
    <row r="816" spans="30:37" x14ac:dyDescent="0.25">
      <c r="AD816">
        <v>803</v>
      </c>
      <c r="AE816">
        <v>1764.7792479490711</v>
      </c>
      <c r="AF816">
        <v>1532.6366119286211</v>
      </c>
      <c r="AG816">
        <v>1180.8997941944308</v>
      </c>
      <c r="AH816">
        <v>577.95876014314933</v>
      </c>
      <c r="AI816">
        <v>755.05975527530904</v>
      </c>
      <c r="AJ816">
        <v>609.95702426971229</v>
      </c>
      <c r="AK816">
        <v>677.95992690020682</v>
      </c>
    </row>
    <row r="817" spans="30:37" x14ac:dyDescent="0.25">
      <c r="AD817">
        <v>804</v>
      </c>
      <c r="AE817">
        <v>1474.7343296020927</v>
      </c>
      <c r="AF817">
        <v>1352.555851028153</v>
      </c>
      <c r="AG817">
        <v>623.33231394657116</v>
      </c>
      <c r="AH817">
        <v>535.22429578374329</v>
      </c>
      <c r="AI817">
        <v>352.8346968519802</v>
      </c>
      <c r="AJ817">
        <v>867.65224235005928</v>
      </c>
      <c r="AK817">
        <v>204.15711851054289</v>
      </c>
    </row>
    <row r="818" spans="30:37" x14ac:dyDescent="0.25">
      <c r="AD818">
        <v>805</v>
      </c>
      <c r="AE818">
        <v>2318.5875725242759</v>
      </c>
      <c r="AF818">
        <v>2182.2998529160222</v>
      </c>
      <c r="AG818">
        <v>988.5650364716721</v>
      </c>
      <c r="AH818">
        <v>448.45226564463059</v>
      </c>
      <c r="AI818">
        <v>141.01139711443668</v>
      </c>
      <c r="AJ818">
        <v>598.11643911263457</v>
      </c>
      <c r="AK818">
        <v>433.32245322500654</v>
      </c>
    </row>
    <row r="819" spans="30:37" x14ac:dyDescent="0.25">
      <c r="AD819">
        <v>806</v>
      </c>
      <c r="AE819">
        <v>1484.0406549101269</v>
      </c>
      <c r="AF819">
        <v>1335.0186947802365</v>
      </c>
      <c r="AG819">
        <v>591.59162282414763</v>
      </c>
      <c r="AH819">
        <v>412.65510828512095</v>
      </c>
      <c r="AI819">
        <v>391.38272392684587</v>
      </c>
      <c r="AJ819">
        <v>143.35772467148735</v>
      </c>
      <c r="AK819">
        <v>525.09765099484878</v>
      </c>
    </row>
    <row r="820" spans="30:37" x14ac:dyDescent="0.25">
      <c r="AD820">
        <v>807</v>
      </c>
      <c r="AE820">
        <v>1937.3653499992738</v>
      </c>
      <c r="AF820">
        <v>1605.8502064778913</v>
      </c>
      <c r="AG820">
        <v>607.85264230545886</v>
      </c>
      <c r="AH820">
        <v>877.15829401095755</v>
      </c>
      <c r="AI820">
        <v>812.93699783399177</v>
      </c>
      <c r="AJ820">
        <v>291.76585464215145</v>
      </c>
      <c r="AK820">
        <v>572.82750302265697</v>
      </c>
    </row>
    <row r="821" spans="30:37" x14ac:dyDescent="0.25">
      <c r="AD821">
        <v>808</v>
      </c>
      <c r="AE821">
        <v>1772.0930114786379</v>
      </c>
      <c r="AF821">
        <v>2567.9866122644121</v>
      </c>
      <c r="AG821">
        <v>1137.9364578858215</v>
      </c>
      <c r="AH821">
        <v>794.8644060029801</v>
      </c>
      <c r="AI821">
        <v>467.88941970439868</v>
      </c>
      <c r="AJ821">
        <v>914.22099121083227</v>
      </c>
      <c r="AK821">
        <v>133.8017009505036</v>
      </c>
    </row>
    <row r="822" spans="30:37" x14ac:dyDescent="0.25">
      <c r="AD822">
        <v>809</v>
      </c>
      <c r="AE822">
        <v>1604.5634524789612</v>
      </c>
      <c r="AF822">
        <v>1221.6242349015365</v>
      </c>
      <c r="AG822">
        <v>886.65175041563748</v>
      </c>
      <c r="AH822">
        <v>287.12210101142404</v>
      </c>
      <c r="AI822">
        <v>367.48508751970741</v>
      </c>
      <c r="AJ822">
        <v>447.37287337064555</v>
      </c>
      <c r="AK822">
        <v>474.30608498837881</v>
      </c>
    </row>
    <row r="823" spans="30:37" x14ac:dyDescent="0.25">
      <c r="AD823">
        <v>810</v>
      </c>
      <c r="AE823">
        <v>1567.1119177031053</v>
      </c>
      <c r="AF823">
        <v>1986.6971432089306</v>
      </c>
      <c r="AG823">
        <v>1025.5743056087185</v>
      </c>
      <c r="AH823">
        <v>378.76828683919729</v>
      </c>
      <c r="AI823">
        <v>376.47325461299062</v>
      </c>
      <c r="AJ823">
        <v>841.74539483247293</v>
      </c>
      <c r="AK823">
        <v>157.8358707903744</v>
      </c>
    </row>
    <row r="824" spans="30:37" x14ac:dyDescent="0.25">
      <c r="AD824">
        <v>811</v>
      </c>
      <c r="AE824">
        <v>1765.1565549174506</v>
      </c>
      <c r="AF824">
        <v>2011.7772280749127</v>
      </c>
      <c r="AG824">
        <v>1157.3605395575435</v>
      </c>
      <c r="AH824">
        <v>489.99808494767024</v>
      </c>
      <c r="AI824">
        <v>737.23097233391525</v>
      </c>
      <c r="AJ824">
        <v>810.2619876264265</v>
      </c>
      <c r="AK824">
        <v>447.2963914944047</v>
      </c>
    </row>
    <row r="825" spans="30:37" x14ac:dyDescent="0.25">
      <c r="AD825">
        <v>812</v>
      </c>
      <c r="AE825">
        <v>2334.7237089602995</v>
      </c>
      <c r="AF825">
        <v>1014.3529495957171</v>
      </c>
      <c r="AG825">
        <v>1316.5076715567186</v>
      </c>
      <c r="AH825">
        <v>449.15270139323258</v>
      </c>
      <c r="AI825">
        <v>529.00851959532986</v>
      </c>
      <c r="AJ825">
        <v>512.93348105949849</v>
      </c>
      <c r="AK825">
        <v>699.44841498013773</v>
      </c>
    </row>
    <row r="826" spans="30:37" x14ac:dyDescent="0.25">
      <c r="AD826">
        <v>813</v>
      </c>
      <c r="AE826">
        <v>1905.2136697339461</v>
      </c>
      <c r="AF826">
        <v>1750.5795653310736</v>
      </c>
      <c r="AG826">
        <v>1271.2471061956383</v>
      </c>
      <c r="AH826">
        <v>748.41382141796123</v>
      </c>
      <c r="AI826">
        <v>560.84134888390713</v>
      </c>
      <c r="AJ826">
        <v>672.8925965329671</v>
      </c>
      <c r="AK826">
        <v>603.32729283273989</v>
      </c>
    </row>
    <row r="827" spans="30:37" x14ac:dyDescent="0.25">
      <c r="AD827">
        <v>814</v>
      </c>
      <c r="AE827">
        <v>2063.0199472028794</v>
      </c>
      <c r="AF827">
        <v>2194.2475013598059</v>
      </c>
      <c r="AG827">
        <v>1103.3367871224523</v>
      </c>
      <c r="AH827">
        <v>543.59848545152181</v>
      </c>
      <c r="AI827">
        <v>349.05943127182161</v>
      </c>
      <c r="AJ827">
        <v>341.91285257298733</v>
      </c>
      <c r="AK827">
        <v>238.76443897082095</v>
      </c>
    </row>
    <row r="828" spans="30:37" x14ac:dyDescent="0.25">
      <c r="AD828">
        <v>815</v>
      </c>
      <c r="AE828">
        <v>2569.0599447897671</v>
      </c>
      <c r="AF828">
        <v>1751.3603238331002</v>
      </c>
      <c r="AG828">
        <v>1768.8487269867453</v>
      </c>
      <c r="AH828">
        <v>648.17071519412605</v>
      </c>
      <c r="AI828">
        <v>572.42230171221581</v>
      </c>
      <c r="AJ828">
        <v>243.87757304758392</v>
      </c>
      <c r="AK828">
        <v>412.95317782624397</v>
      </c>
    </row>
    <row r="829" spans="30:37" x14ac:dyDescent="0.25">
      <c r="AD829">
        <v>816</v>
      </c>
      <c r="AE829">
        <v>1582.5710551717334</v>
      </c>
      <c r="AF829">
        <v>2159.2748155541549</v>
      </c>
      <c r="AG829">
        <v>1145.3192633834374</v>
      </c>
      <c r="AH829">
        <v>468.16815385538416</v>
      </c>
      <c r="AI829">
        <v>347.28223156028741</v>
      </c>
      <c r="AJ829">
        <v>783.66785819884171</v>
      </c>
      <c r="AK829">
        <v>675.8384747613743</v>
      </c>
    </row>
    <row r="830" spans="30:37" x14ac:dyDescent="0.25">
      <c r="AD830">
        <v>817</v>
      </c>
      <c r="AE830">
        <v>1751.8946822841347</v>
      </c>
      <c r="AF830">
        <v>1699.5130450719728</v>
      </c>
      <c r="AG830">
        <v>959.18379997882357</v>
      </c>
      <c r="AH830">
        <v>868.89586988008284</v>
      </c>
      <c r="AI830">
        <v>284.3400040181719</v>
      </c>
      <c r="AJ830">
        <v>671.08131480213729</v>
      </c>
      <c r="AK830">
        <v>508.71647507931721</v>
      </c>
    </row>
    <row r="831" spans="30:37" x14ac:dyDescent="0.25">
      <c r="AD831">
        <v>818</v>
      </c>
      <c r="AE831">
        <v>1994.1528546960335</v>
      </c>
      <c r="AF831">
        <v>1903.9204921185524</v>
      </c>
      <c r="AG831">
        <v>699.95535721302235</v>
      </c>
      <c r="AH831">
        <v>622.97451198927081</v>
      </c>
      <c r="AI831">
        <v>344.96343993450569</v>
      </c>
      <c r="AJ831">
        <v>587.0404019310181</v>
      </c>
      <c r="AK831">
        <v>921.14143559960121</v>
      </c>
    </row>
    <row r="832" spans="30:37" x14ac:dyDescent="0.25">
      <c r="AD832">
        <v>819</v>
      </c>
      <c r="AE832">
        <v>1539.6957213923968</v>
      </c>
      <c r="AF832">
        <v>1301.0585523617926</v>
      </c>
      <c r="AG832">
        <v>1029.155894869735</v>
      </c>
      <c r="AH832">
        <v>457.17730559738254</v>
      </c>
      <c r="AI832">
        <v>230.07376478629658</v>
      </c>
      <c r="AJ832">
        <v>170.11596417655542</v>
      </c>
      <c r="AK832">
        <v>679.87414415593207</v>
      </c>
    </row>
    <row r="833" spans="30:37" x14ac:dyDescent="0.25">
      <c r="AD833">
        <v>820</v>
      </c>
      <c r="AE833">
        <v>1746.0591471208618</v>
      </c>
      <c r="AF833">
        <v>1795.4462895198099</v>
      </c>
      <c r="AG833">
        <v>1397.6580026182291</v>
      </c>
      <c r="AH833">
        <v>458.47360105210987</v>
      </c>
      <c r="AI833">
        <v>755.37687598863715</v>
      </c>
      <c r="AJ833">
        <v>557.35766139889836</v>
      </c>
      <c r="AK833">
        <v>587.33186852044071</v>
      </c>
    </row>
    <row r="834" spans="30:37" x14ac:dyDescent="0.25">
      <c r="AD834">
        <v>821</v>
      </c>
      <c r="AE834">
        <v>1502.1948345016697</v>
      </c>
      <c r="AF834">
        <v>1800.873592098555</v>
      </c>
      <c r="AG834">
        <v>908.73484904383417</v>
      </c>
      <c r="AH834">
        <v>475.68455701302798</v>
      </c>
      <c r="AI834">
        <v>332.80153991259328</v>
      </c>
      <c r="AJ834">
        <v>388.99313901386631</v>
      </c>
      <c r="AK834">
        <v>377.48702165789979</v>
      </c>
    </row>
    <row r="835" spans="30:37" x14ac:dyDescent="0.25">
      <c r="AD835">
        <v>822</v>
      </c>
      <c r="AE835">
        <v>1862.9412670910795</v>
      </c>
      <c r="AF835">
        <v>1296.4444632741381</v>
      </c>
      <c r="AG835">
        <v>1017.4802540418823</v>
      </c>
      <c r="AH835">
        <v>637.58829654819181</v>
      </c>
      <c r="AI835">
        <v>309.06479784778344</v>
      </c>
      <c r="AJ835">
        <v>364.47604978741867</v>
      </c>
      <c r="AK835">
        <v>545.70440644495488</v>
      </c>
    </row>
    <row r="836" spans="30:37" x14ac:dyDescent="0.25">
      <c r="AD836">
        <v>823</v>
      </c>
      <c r="AE836">
        <v>1910.5178791558424</v>
      </c>
      <c r="AF836">
        <v>2027.847088679664</v>
      </c>
      <c r="AG836">
        <v>1084.6612803439018</v>
      </c>
      <c r="AH836">
        <v>627.59692137222305</v>
      </c>
      <c r="AI836">
        <v>677.87501295327365</v>
      </c>
      <c r="AJ836">
        <v>670.69894629648638</v>
      </c>
      <c r="AK836">
        <v>432.66796052496306</v>
      </c>
    </row>
    <row r="837" spans="30:37" x14ac:dyDescent="0.25">
      <c r="AD837">
        <v>824</v>
      </c>
      <c r="AE837">
        <v>2554.0016431605331</v>
      </c>
      <c r="AF837">
        <v>1701.3298529618598</v>
      </c>
      <c r="AG837">
        <v>766.07645615939998</v>
      </c>
      <c r="AH837">
        <v>752.96878156322009</v>
      </c>
      <c r="AI837">
        <v>706.73230047645677</v>
      </c>
      <c r="AJ837">
        <v>624.99736915338485</v>
      </c>
      <c r="AK837">
        <v>638.69831284551947</v>
      </c>
    </row>
    <row r="838" spans="30:37" x14ac:dyDescent="0.25">
      <c r="AD838">
        <v>825</v>
      </c>
      <c r="AE838">
        <v>1234.0213766417253</v>
      </c>
      <c r="AF838">
        <v>1874.5530356261092</v>
      </c>
      <c r="AG838">
        <v>1189.3552340813078</v>
      </c>
      <c r="AH838">
        <v>626.69128864429797</v>
      </c>
      <c r="AI838">
        <v>538.84026982111709</v>
      </c>
      <c r="AJ838">
        <v>688.87703099863086</v>
      </c>
      <c r="AK838">
        <v>402.48141817481144</v>
      </c>
    </row>
    <row r="839" spans="30:37" x14ac:dyDescent="0.25">
      <c r="AD839">
        <v>826</v>
      </c>
      <c r="AE839">
        <v>1199.6970005768499</v>
      </c>
      <c r="AF839">
        <v>1287.66472101862</v>
      </c>
      <c r="AG839">
        <v>768.4372969543349</v>
      </c>
      <c r="AH839">
        <v>961.05267610139151</v>
      </c>
      <c r="AI839">
        <v>516.69759045443652</v>
      </c>
      <c r="AJ839">
        <v>838.2151777383699</v>
      </c>
      <c r="AK839">
        <v>613.66216718502926</v>
      </c>
    </row>
    <row r="840" spans="30:37" x14ac:dyDescent="0.25">
      <c r="AD840">
        <v>827</v>
      </c>
      <c r="AE840">
        <v>1935.4777357349117</v>
      </c>
      <c r="AF840">
        <v>1555.4932105529576</v>
      </c>
      <c r="AG840">
        <v>1180.0202923700401</v>
      </c>
      <c r="AH840">
        <v>703.15957402441086</v>
      </c>
      <c r="AI840">
        <v>768.64844423240777</v>
      </c>
      <c r="AJ840">
        <v>899.68101544599028</v>
      </c>
      <c r="AK840">
        <v>413.25303593595544</v>
      </c>
    </row>
    <row r="841" spans="30:37" x14ac:dyDescent="0.25">
      <c r="AD841">
        <v>828</v>
      </c>
      <c r="AE841">
        <v>2256.5541229252981</v>
      </c>
      <c r="AF841">
        <v>1945.6478470114091</v>
      </c>
      <c r="AG841">
        <v>1027.1902063456719</v>
      </c>
      <c r="AH841">
        <v>507.69116112383841</v>
      </c>
      <c r="AI841">
        <v>696.72655227458722</v>
      </c>
      <c r="AJ841">
        <v>412.184261137146</v>
      </c>
      <c r="AK841">
        <v>416.03482172657675</v>
      </c>
    </row>
    <row r="842" spans="30:37" x14ac:dyDescent="0.25">
      <c r="AD842">
        <v>829</v>
      </c>
      <c r="AE842">
        <v>2645.4308913405494</v>
      </c>
      <c r="AF842">
        <v>1476.7485141910752</v>
      </c>
      <c r="AG842">
        <v>1132.0936459834063</v>
      </c>
      <c r="AH842">
        <v>543.76216063617846</v>
      </c>
      <c r="AI842">
        <v>512.23762935528123</v>
      </c>
      <c r="AJ842">
        <v>558.25451538885693</v>
      </c>
      <c r="AK842">
        <v>500.16664424416268</v>
      </c>
    </row>
    <row r="843" spans="30:37" x14ac:dyDescent="0.25">
      <c r="AD843">
        <v>830</v>
      </c>
      <c r="AE843">
        <v>1615.5191996706783</v>
      </c>
      <c r="AF843">
        <v>1627.9443817754798</v>
      </c>
      <c r="AG843">
        <v>1070.1310836893576</v>
      </c>
      <c r="AH843">
        <v>616.40892845920257</v>
      </c>
      <c r="AI843">
        <v>315.26634117548366</v>
      </c>
      <c r="AJ843">
        <v>562.52864899043914</v>
      </c>
      <c r="AK843">
        <v>361.68045584448868</v>
      </c>
    </row>
    <row r="844" spans="30:37" x14ac:dyDescent="0.25">
      <c r="AD844">
        <v>831</v>
      </c>
      <c r="AE844">
        <v>2236.7246570453981</v>
      </c>
      <c r="AF844">
        <v>1506.9892970991366</v>
      </c>
      <c r="AG844">
        <v>807.71387851914994</v>
      </c>
      <c r="AH844">
        <v>351.93125399658811</v>
      </c>
      <c r="AI844">
        <v>793.59291129759606</v>
      </c>
      <c r="AJ844">
        <v>525.99801086727371</v>
      </c>
      <c r="AK844">
        <v>297.54162601094959</v>
      </c>
    </row>
    <row r="845" spans="30:37" x14ac:dyDescent="0.25">
      <c r="AD845">
        <v>832</v>
      </c>
      <c r="AE845">
        <v>1744.9187441646905</v>
      </c>
      <c r="AF845">
        <v>1765.2635202600768</v>
      </c>
      <c r="AG845">
        <v>1007.7362499173929</v>
      </c>
      <c r="AH845">
        <v>245.93312689807789</v>
      </c>
      <c r="AI845">
        <v>570.80521364496735</v>
      </c>
      <c r="AJ845">
        <v>191.28806245068421</v>
      </c>
      <c r="AK845">
        <v>281.21925045718552</v>
      </c>
    </row>
    <row r="846" spans="30:37" x14ac:dyDescent="0.25">
      <c r="AD846">
        <v>833</v>
      </c>
      <c r="AE846">
        <v>2356.8124051798104</v>
      </c>
      <c r="AF846">
        <v>2611.706950486217</v>
      </c>
      <c r="AG846">
        <v>1320.0463423234658</v>
      </c>
      <c r="AH846">
        <v>952.79298573904975</v>
      </c>
      <c r="AI846">
        <v>579.91234305602291</v>
      </c>
      <c r="AJ846">
        <v>280.00926220998326</v>
      </c>
      <c r="AK846">
        <v>212.14116393771883</v>
      </c>
    </row>
    <row r="847" spans="30:37" x14ac:dyDescent="0.25">
      <c r="AD847">
        <v>834</v>
      </c>
      <c r="AE847">
        <v>2256.1658385746864</v>
      </c>
      <c r="AF847">
        <v>1651.3265565136705</v>
      </c>
      <c r="AG847">
        <v>855.26416284257141</v>
      </c>
      <c r="AH847">
        <v>749.21120491165232</v>
      </c>
      <c r="AI847">
        <v>222.01557230988846</v>
      </c>
      <c r="AJ847">
        <v>647.70030114667009</v>
      </c>
      <c r="AK847">
        <v>219.39675722032894</v>
      </c>
    </row>
    <row r="848" spans="30:37" x14ac:dyDescent="0.25">
      <c r="AD848">
        <v>835</v>
      </c>
      <c r="AE848">
        <v>2552.8177687474958</v>
      </c>
      <c r="AF848">
        <v>2140.450834980164</v>
      </c>
      <c r="AG848">
        <v>1648.709679338562</v>
      </c>
      <c r="AH848">
        <v>630.88456810996922</v>
      </c>
      <c r="AI848">
        <v>446.62208308659706</v>
      </c>
      <c r="AJ848">
        <v>552.7571548843938</v>
      </c>
      <c r="AK848">
        <v>468.99967581960709</v>
      </c>
    </row>
    <row r="849" spans="30:37" x14ac:dyDescent="0.25">
      <c r="AD849">
        <v>836</v>
      </c>
      <c r="AE849">
        <v>1682.0445837217858</v>
      </c>
      <c r="AF849">
        <v>2666.4659287535874</v>
      </c>
      <c r="AG849">
        <v>1731.5732169188584</v>
      </c>
      <c r="AH849">
        <v>643.81769313516816</v>
      </c>
      <c r="AI849">
        <v>666.57184971162383</v>
      </c>
      <c r="AJ849">
        <v>552.19834603723223</v>
      </c>
      <c r="AK849">
        <v>441.19545514052965</v>
      </c>
    </row>
    <row r="850" spans="30:37" x14ac:dyDescent="0.25">
      <c r="AD850">
        <v>837</v>
      </c>
      <c r="AE850">
        <v>2673.0712375802555</v>
      </c>
      <c r="AF850">
        <v>1511.4036433561523</v>
      </c>
      <c r="AG850">
        <v>726.82731089226138</v>
      </c>
      <c r="AH850">
        <v>684.62861760570672</v>
      </c>
      <c r="AI850">
        <v>706.56098503599583</v>
      </c>
      <c r="AJ850">
        <v>417.32038209423632</v>
      </c>
      <c r="AK850">
        <v>518.84005866557118</v>
      </c>
    </row>
    <row r="851" spans="30:37" x14ac:dyDescent="0.25">
      <c r="AD851">
        <v>838</v>
      </c>
      <c r="AE851">
        <v>1916.8570518820898</v>
      </c>
      <c r="AF851">
        <v>1035.8250510379053</v>
      </c>
      <c r="AG851">
        <v>1223.0957172082246</v>
      </c>
      <c r="AH851">
        <v>746.25569179235231</v>
      </c>
      <c r="AI851">
        <v>351.66036024437045</v>
      </c>
      <c r="AJ851">
        <v>527.73241692282318</v>
      </c>
      <c r="AK851">
        <v>335.14523035443483</v>
      </c>
    </row>
    <row r="852" spans="30:37" x14ac:dyDescent="0.25">
      <c r="AD852">
        <v>839</v>
      </c>
      <c r="AE852">
        <v>2591.2408800341173</v>
      </c>
      <c r="AF852">
        <v>1605.5781881161861</v>
      </c>
      <c r="AG852">
        <v>1251.2995796201028</v>
      </c>
      <c r="AH852">
        <v>714.01846849895412</v>
      </c>
      <c r="AI852">
        <v>475.69144321858846</v>
      </c>
      <c r="AJ852">
        <v>687.19664274709407</v>
      </c>
      <c r="AK852">
        <v>633.905483900234</v>
      </c>
    </row>
    <row r="853" spans="30:37" x14ac:dyDescent="0.25">
      <c r="AD853">
        <v>840</v>
      </c>
      <c r="AE853">
        <v>1793.2944228502643</v>
      </c>
      <c r="AF853">
        <v>1743.6821856113011</v>
      </c>
      <c r="AG853">
        <v>678.60899401537461</v>
      </c>
      <c r="AH853">
        <v>646.26458720775747</v>
      </c>
      <c r="AI853">
        <v>594.09847761498736</v>
      </c>
      <c r="AJ853">
        <v>486.5945683950431</v>
      </c>
      <c r="AK853">
        <v>621.69529797448274</v>
      </c>
    </row>
    <row r="854" spans="30:37" x14ac:dyDescent="0.25">
      <c r="AD854">
        <v>841</v>
      </c>
      <c r="AE854">
        <v>1866.4741512789785</v>
      </c>
      <c r="AF854">
        <v>1381.3949165180095</v>
      </c>
      <c r="AG854">
        <v>1538.4019346418995</v>
      </c>
      <c r="AH854">
        <v>471.9296413571472</v>
      </c>
      <c r="AI854">
        <v>848.20394932620945</v>
      </c>
      <c r="AJ854">
        <v>195.37708286346799</v>
      </c>
      <c r="AK854">
        <v>641.15664248188375</v>
      </c>
    </row>
    <row r="855" spans="30:37" x14ac:dyDescent="0.25">
      <c r="AD855">
        <v>842</v>
      </c>
      <c r="AE855">
        <v>1991.2839023713682</v>
      </c>
      <c r="AF855">
        <v>1034.711867315443</v>
      </c>
      <c r="AG855">
        <v>1154.2298270459362</v>
      </c>
      <c r="AH855">
        <v>426.34311500771145</v>
      </c>
      <c r="AI855">
        <v>503.79991738006913</v>
      </c>
      <c r="AJ855">
        <v>700.94272934924163</v>
      </c>
      <c r="AK855">
        <v>574.17077161154975</v>
      </c>
    </row>
    <row r="856" spans="30:37" x14ac:dyDescent="0.25">
      <c r="AD856">
        <v>843</v>
      </c>
      <c r="AE856">
        <v>1434.4993832327589</v>
      </c>
      <c r="AF856">
        <v>2305.7990451166879</v>
      </c>
      <c r="AG856">
        <v>903.41121587044154</v>
      </c>
      <c r="AH856">
        <v>871.39306653976018</v>
      </c>
      <c r="AI856">
        <v>61.328294941314859</v>
      </c>
      <c r="AJ856">
        <v>530.53597248023414</v>
      </c>
      <c r="AK856">
        <v>308.9569157682127</v>
      </c>
    </row>
    <row r="857" spans="30:37" x14ac:dyDescent="0.25">
      <c r="AD857">
        <v>844</v>
      </c>
      <c r="AE857">
        <v>1739.5217725437105</v>
      </c>
      <c r="AF857">
        <v>1582.121028470588</v>
      </c>
      <c r="AG857">
        <v>690.831374748852</v>
      </c>
      <c r="AH857">
        <v>648.80603118410738</v>
      </c>
      <c r="AI857">
        <v>464.99154978423024</v>
      </c>
      <c r="AJ857">
        <v>268.51001102481945</v>
      </c>
      <c r="AK857">
        <v>374.52475633943851</v>
      </c>
    </row>
    <row r="858" spans="30:37" x14ac:dyDescent="0.25">
      <c r="AD858">
        <v>845</v>
      </c>
      <c r="AE858">
        <v>1970.2368091424307</v>
      </c>
      <c r="AF858">
        <v>1509.8218125280682</v>
      </c>
      <c r="AG858">
        <v>907.71283405444547</v>
      </c>
      <c r="AH858">
        <v>329.00840297460189</v>
      </c>
      <c r="AI858">
        <v>445.22176779199197</v>
      </c>
      <c r="AJ858">
        <v>357.61285188218147</v>
      </c>
      <c r="AK858">
        <v>581.51493817592939</v>
      </c>
    </row>
    <row r="859" spans="30:37" x14ac:dyDescent="0.25">
      <c r="AD859">
        <v>846</v>
      </c>
      <c r="AE859">
        <v>1237.6893145281451</v>
      </c>
      <c r="AF859">
        <v>1976.8246505846753</v>
      </c>
      <c r="AG859">
        <v>943.3048569867284</v>
      </c>
      <c r="AH859">
        <v>592.0971224385388</v>
      </c>
      <c r="AI859">
        <v>585.59396072140692</v>
      </c>
      <c r="AJ859">
        <v>538.46538906508113</v>
      </c>
      <c r="AK859">
        <v>410.64754269368825</v>
      </c>
    </row>
    <row r="860" spans="30:37" x14ac:dyDescent="0.25">
      <c r="AD860">
        <v>847</v>
      </c>
      <c r="AE860">
        <v>1996.237719471482</v>
      </c>
      <c r="AF860">
        <v>1717.9505480520984</v>
      </c>
      <c r="AG860">
        <v>1218.6869409517535</v>
      </c>
      <c r="AH860">
        <v>619.83758819648938</v>
      </c>
      <c r="AI860">
        <v>462.18328824132402</v>
      </c>
      <c r="AJ860">
        <v>361.29475775368797</v>
      </c>
      <c r="AK860">
        <v>246.31681762232481</v>
      </c>
    </row>
    <row r="861" spans="30:37" x14ac:dyDescent="0.25">
      <c r="AD861">
        <v>848</v>
      </c>
      <c r="AE861">
        <v>1791.609113532299</v>
      </c>
      <c r="AF861">
        <v>1729.9548352392294</v>
      </c>
      <c r="AG861">
        <v>1447.5439712610023</v>
      </c>
      <c r="AH861">
        <v>467.03208549762843</v>
      </c>
      <c r="AI861">
        <v>665.26517912015265</v>
      </c>
      <c r="AJ861">
        <v>485.45129559232458</v>
      </c>
      <c r="AK861">
        <v>462.6721060059408</v>
      </c>
    </row>
    <row r="862" spans="30:37" x14ac:dyDescent="0.25">
      <c r="AD862">
        <v>849</v>
      </c>
      <c r="AE862">
        <v>2206.5142296583317</v>
      </c>
      <c r="AF862">
        <v>1053.3363563165656</v>
      </c>
      <c r="AG862">
        <v>1480.6419883196265</v>
      </c>
      <c r="AH862">
        <v>412.30789942430198</v>
      </c>
      <c r="AI862">
        <v>556.73329207263134</v>
      </c>
      <c r="AJ862">
        <v>414.79437304967388</v>
      </c>
      <c r="AK862">
        <v>660.23378186753587</v>
      </c>
    </row>
    <row r="863" spans="30:37" x14ac:dyDescent="0.25">
      <c r="AD863">
        <v>850</v>
      </c>
      <c r="AE863">
        <v>922.63741454725823</v>
      </c>
      <c r="AF863">
        <v>2042.3782801535547</v>
      </c>
      <c r="AG863">
        <v>783.32365694682255</v>
      </c>
      <c r="AH863">
        <v>585.5009645926433</v>
      </c>
      <c r="AI863">
        <v>544.4521407916036</v>
      </c>
      <c r="AJ863">
        <v>390.21243976454809</v>
      </c>
      <c r="AK863">
        <v>474.67742326550291</v>
      </c>
    </row>
    <row r="864" spans="30:37" x14ac:dyDescent="0.25">
      <c r="AD864">
        <v>851</v>
      </c>
      <c r="AE864">
        <v>1575.1634854310466</v>
      </c>
      <c r="AF864">
        <v>2503.9222618034933</v>
      </c>
      <c r="AG864">
        <v>972.5598423456114</v>
      </c>
      <c r="AH864">
        <v>874.02701983705288</v>
      </c>
      <c r="AI864">
        <v>573.91186486652464</v>
      </c>
      <c r="AJ864">
        <v>563.14468801807618</v>
      </c>
      <c r="AK864">
        <v>41.2867895032443</v>
      </c>
    </row>
    <row r="865" spans="30:37" x14ac:dyDescent="0.25">
      <c r="AD865">
        <v>852</v>
      </c>
      <c r="AE865">
        <v>1653.1087417879035</v>
      </c>
      <c r="AF865">
        <v>2087.15378841453</v>
      </c>
      <c r="AG865">
        <v>570.2711393092859</v>
      </c>
      <c r="AH865">
        <v>387.40341448714946</v>
      </c>
      <c r="AI865">
        <v>328.84508250655745</v>
      </c>
      <c r="AJ865">
        <v>441.14326775103137</v>
      </c>
      <c r="AK865">
        <v>731.04787896877701</v>
      </c>
    </row>
    <row r="866" spans="30:37" x14ac:dyDescent="0.25">
      <c r="AD866">
        <v>853</v>
      </c>
      <c r="AE866">
        <v>1970.5702259918028</v>
      </c>
      <c r="AF866">
        <v>1717.2316049150438</v>
      </c>
      <c r="AG866">
        <v>939.36376513949415</v>
      </c>
      <c r="AH866">
        <v>710.61751636914323</v>
      </c>
      <c r="AI866">
        <v>666.70586107513031</v>
      </c>
      <c r="AJ866">
        <v>419.92947442686011</v>
      </c>
      <c r="AK866">
        <v>529.68190603574919</v>
      </c>
    </row>
    <row r="867" spans="30:37" x14ac:dyDescent="0.25">
      <c r="AD867">
        <v>854</v>
      </c>
      <c r="AE867">
        <v>1350.6778416900568</v>
      </c>
      <c r="AF867">
        <v>1696.8314002548143</v>
      </c>
      <c r="AG867">
        <v>1884.2543758336835</v>
      </c>
      <c r="AH867">
        <v>568.79666681819447</v>
      </c>
      <c r="AI867">
        <v>594.16403299051308</v>
      </c>
      <c r="AJ867">
        <v>526.9010798238462</v>
      </c>
      <c r="AK867">
        <v>853.04570685287058</v>
      </c>
    </row>
    <row r="868" spans="30:37" x14ac:dyDescent="0.25">
      <c r="AD868">
        <v>855</v>
      </c>
      <c r="AE868">
        <v>1984.8995161517191</v>
      </c>
      <c r="AF868">
        <v>1931.5796302195108</v>
      </c>
      <c r="AG868">
        <v>1267.9530507512075</v>
      </c>
      <c r="AH868">
        <v>736.81151237477286</v>
      </c>
      <c r="AI868">
        <v>431.96444929779358</v>
      </c>
      <c r="AJ868">
        <v>856.83648199667721</v>
      </c>
      <c r="AK868">
        <v>741.19404645202997</v>
      </c>
    </row>
    <row r="869" spans="30:37" x14ac:dyDescent="0.25">
      <c r="AD869">
        <v>856</v>
      </c>
      <c r="AE869">
        <v>2214.3274006042411</v>
      </c>
      <c r="AF869">
        <v>1834.8109201933883</v>
      </c>
      <c r="AG869">
        <v>1064.8860198957277</v>
      </c>
      <c r="AH869">
        <v>464.86894983302375</v>
      </c>
      <c r="AI869">
        <v>812.02689922783577</v>
      </c>
      <c r="AJ869">
        <v>594.45158565934673</v>
      </c>
      <c r="AK869">
        <v>550.82167929725028</v>
      </c>
    </row>
    <row r="870" spans="30:37" x14ac:dyDescent="0.25">
      <c r="AD870">
        <v>857</v>
      </c>
      <c r="AE870">
        <v>2128.93995679605</v>
      </c>
      <c r="AF870">
        <v>2109.853322893402</v>
      </c>
      <c r="AG870">
        <v>985.56588188372962</v>
      </c>
      <c r="AH870">
        <v>962.343572226996</v>
      </c>
      <c r="AI870">
        <v>374.23127900064389</v>
      </c>
      <c r="AJ870">
        <v>342.5281546412121</v>
      </c>
      <c r="AK870">
        <v>261.46762789053548</v>
      </c>
    </row>
    <row r="871" spans="30:37" x14ac:dyDescent="0.25">
      <c r="AD871">
        <v>858</v>
      </c>
      <c r="AE871">
        <v>1436.6041251701672</v>
      </c>
      <c r="AF871">
        <v>1477.5238151159433</v>
      </c>
      <c r="AG871">
        <v>1177.8702966936878</v>
      </c>
      <c r="AH871">
        <v>513.55217360799077</v>
      </c>
      <c r="AI871">
        <v>260.49981904184835</v>
      </c>
      <c r="AJ871">
        <v>435.78896347903037</v>
      </c>
      <c r="AK871">
        <v>396.40793668131982</v>
      </c>
    </row>
    <row r="872" spans="30:37" x14ac:dyDescent="0.25">
      <c r="AD872">
        <v>859</v>
      </c>
      <c r="AE872">
        <v>1856.0239074698341</v>
      </c>
      <c r="AF872">
        <v>1651.7109708658404</v>
      </c>
      <c r="AG872">
        <v>1059.9937318196735</v>
      </c>
      <c r="AH872">
        <v>756.34050840282885</v>
      </c>
      <c r="AI872">
        <v>681.01626480263076</v>
      </c>
      <c r="AJ872">
        <v>630.08528029056708</v>
      </c>
      <c r="AK872">
        <v>805.08632636787854</v>
      </c>
    </row>
    <row r="873" spans="30:37" x14ac:dyDescent="0.25">
      <c r="AD873">
        <v>860</v>
      </c>
      <c r="AE873">
        <v>1182.6501746145232</v>
      </c>
      <c r="AF873">
        <v>1831.6266163405824</v>
      </c>
      <c r="AG873">
        <v>883.39423517867851</v>
      </c>
      <c r="AH873">
        <v>510.73735567753147</v>
      </c>
      <c r="AI873">
        <v>616.69947041051853</v>
      </c>
      <c r="AJ873">
        <v>376.86702910262738</v>
      </c>
      <c r="AK873">
        <v>520.34985934036661</v>
      </c>
    </row>
    <row r="874" spans="30:37" x14ac:dyDescent="0.25">
      <c r="AD874">
        <v>861</v>
      </c>
      <c r="AE874">
        <v>1808.5192064800315</v>
      </c>
      <c r="AF874">
        <v>1765.3280039472679</v>
      </c>
      <c r="AG874">
        <v>958.19766898164994</v>
      </c>
      <c r="AH874">
        <v>733.6575836264343</v>
      </c>
      <c r="AI874">
        <v>375.04189913297699</v>
      </c>
      <c r="AJ874">
        <v>700.84308459616636</v>
      </c>
      <c r="AK874">
        <v>653.90251122480379</v>
      </c>
    </row>
    <row r="875" spans="30:37" x14ac:dyDescent="0.25">
      <c r="AD875">
        <v>862</v>
      </c>
      <c r="AE875">
        <v>2656.3188932777011</v>
      </c>
      <c r="AF875">
        <v>2071.6870728927875</v>
      </c>
      <c r="AG875">
        <v>1277.4566725288682</v>
      </c>
      <c r="AH875">
        <v>614.25855873217938</v>
      </c>
      <c r="AI875">
        <v>577.68936494861316</v>
      </c>
      <c r="AJ875">
        <v>384.71640549505764</v>
      </c>
      <c r="AK875">
        <v>1025.4051323498306</v>
      </c>
    </row>
    <row r="876" spans="30:37" x14ac:dyDescent="0.25">
      <c r="AD876">
        <v>863</v>
      </c>
      <c r="AE876">
        <v>1626.3730781931622</v>
      </c>
      <c r="AF876">
        <v>2296.049435960731</v>
      </c>
      <c r="AG876">
        <v>1400.5973803607747</v>
      </c>
      <c r="AH876">
        <v>436.5976531540303</v>
      </c>
      <c r="AI876">
        <v>570.89228150694998</v>
      </c>
      <c r="AJ876">
        <v>314.97502795495183</v>
      </c>
      <c r="AK876">
        <v>684.28805817855812</v>
      </c>
    </row>
    <row r="877" spans="30:37" x14ac:dyDescent="0.25">
      <c r="AD877">
        <v>864</v>
      </c>
      <c r="AE877">
        <v>1957.9558389699894</v>
      </c>
      <c r="AF877">
        <v>1918.2005185942655</v>
      </c>
      <c r="AG877">
        <v>959.67381226015164</v>
      </c>
      <c r="AH877">
        <v>237.4926338406452</v>
      </c>
      <c r="AI877">
        <v>438.34141118926021</v>
      </c>
      <c r="AJ877">
        <v>307.06513611771277</v>
      </c>
      <c r="AK877">
        <v>481.36686838101184</v>
      </c>
    </row>
    <row r="878" spans="30:37" x14ac:dyDescent="0.25">
      <c r="AD878">
        <v>865</v>
      </c>
      <c r="AE878">
        <v>2294.7547872803816</v>
      </c>
      <c r="AF878">
        <v>2131.8028186541983</v>
      </c>
      <c r="AG878">
        <v>1260.4887071575647</v>
      </c>
      <c r="AH878">
        <v>392.85196280946161</v>
      </c>
      <c r="AI878">
        <v>375.8431614134912</v>
      </c>
      <c r="AJ878">
        <v>476.57681388435122</v>
      </c>
      <c r="AK878">
        <v>390.31316499355921</v>
      </c>
    </row>
    <row r="879" spans="30:37" x14ac:dyDescent="0.25">
      <c r="AD879">
        <v>866</v>
      </c>
      <c r="AE879">
        <v>2666.0744865942374</v>
      </c>
      <c r="AF879">
        <v>1118.3854760405943</v>
      </c>
      <c r="AG879">
        <v>650.77287342225952</v>
      </c>
      <c r="AH879">
        <v>520.63859075584594</v>
      </c>
      <c r="AI879">
        <v>969.35607390207736</v>
      </c>
      <c r="AJ879">
        <v>711.2963270232442</v>
      </c>
      <c r="AK879">
        <v>625.5986011137951</v>
      </c>
    </row>
    <row r="880" spans="30:37" x14ac:dyDescent="0.25">
      <c r="AD880">
        <v>867</v>
      </c>
      <c r="AE880">
        <v>1303.567037781806</v>
      </c>
      <c r="AF880">
        <v>2023.1911188453037</v>
      </c>
      <c r="AG880">
        <v>1433.7464212787945</v>
      </c>
      <c r="AH880">
        <v>649.82171656341052</v>
      </c>
      <c r="AI880">
        <v>520.30435209156997</v>
      </c>
      <c r="AJ880">
        <v>562.31959974024358</v>
      </c>
      <c r="AK880">
        <v>319.52037405390649</v>
      </c>
    </row>
    <row r="881" spans="30:37" x14ac:dyDescent="0.25">
      <c r="AD881">
        <v>868</v>
      </c>
      <c r="AE881">
        <v>1615.3565923510323</v>
      </c>
      <c r="AF881">
        <v>2072.0076855774896</v>
      </c>
      <c r="AG881">
        <v>943.10837364269537</v>
      </c>
      <c r="AH881">
        <v>957.11698559557624</v>
      </c>
      <c r="AI881">
        <v>639.14898238210765</v>
      </c>
      <c r="AJ881">
        <v>700.77997532199583</v>
      </c>
      <c r="AK881">
        <v>602.45785073042043</v>
      </c>
    </row>
    <row r="882" spans="30:37" x14ac:dyDescent="0.25">
      <c r="AD882">
        <v>869</v>
      </c>
      <c r="AE882">
        <v>2012.9782835592994</v>
      </c>
      <c r="AF882">
        <v>1573.5618186195491</v>
      </c>
      <c r="AG882">
        <v>1249.7089753568007</v>
      </c>
      <c r="AH882">
        <v>809.92280553339128</v>
      </c>
      <c r="AI882">
        <v>282.41954937003311</v>
      </c>
      <c r="AJ882">
        <v>536.02018619193643</v>
      </c>
      <c r="AK882">
        <v>184.87535424829454</v>
      </c>
    </row>
    <row r="883" spans="30:37" x14ac:dyDescent="0.25">
      <c r="AD883">
        <v>870</v>
      </c>
      <c r="AE883">
        <v>2146.609188854231</v>
      </c>
      <c r="AF883">
        <v>2043.593339398145</v>
      </c>
      <c r="AG883">
        <v>813.81262129159188</v>
      </c>
      <c r="AH883">
        <v>660.7665586868942</v>
      </c>
      <c r="AI883">
        <v>409.55968932359031</v>
      </c>
      <c r="AJ883">
        <v>562.44669533955357</v>
      </c>
      <c r="AK883">
        <v>315.44398207687942</v>
      </c>
    </row>
    <row r="884" spans="30:37" x14ac:dyDescent="0.25">
      <c r="AD884">
        <v>871</v>
      </c>
      <c r="AE884">
        <v>2235.6953901921183</v>
      </c>
      <c r="AF884">
        <v>2250.6042701891774</v>
      </c>
      <c r="AG884">
        <v>928.41465338884734</v>
      </c>
      <c r="AH884">
        <v>764.48006482528785</v>
      </c>
      <c r="AI884">
        <v>301.02681184413899</v>
      </c>
      <c r="AJ884">
        <v>439.2161409975219</v>
      </c>
      <c r="AK884">
        <v>425.01313803191425</v>
      </c>
    </row>
    <row r="885" spans="30:37" x14ac:dyDescent="0.25">
      <c r="AD885">
        <v>872</v>
      </c>
      <c r="AE885">
        <v>1690.8933024017133</v>
      </c>
      <c r="AF885">
        <v>2127.8925486377452</v>
      </c>
      <c r="AG885">
        <v>1162.2322540803834</v>
      </c>
      <c r="AH885">
        <v>483.19706405623685</v>
      </c>
      <c r="AI885">
        <v>220.09052244836786</v>
      </c>
      <c r="AJ885">
        <v>496.60931005606528</v>
      </c>
      <c r="AK885">
        <v>601.95724655026663</v>
      </c>
    </row>
    <row r="886" spans="30:37" x14ac:dyDescent="0.25">
      <c r="AD886">
        <v>873</v>
      </c>
      <c r="AE886">
        <v>907.99351522172867</v>
      </c>
      <c r="AF886">
        <v>2038.2702294373116</v>
      </c>
      <c r="AG886">
        <v>987.21620433586997</v>
      </c>
      <c r="AH886">
        <v>498.04370810591365</v>
      </c>
      <c r="AI886">
        <v>789.96371589669673</v>
      </c>
      <c r="AJ886">
        <v>580.5433084674462</v>
      </c>
      <c r="AK886">
        <v>334.38079825222394</v>
      </c>
    </row>
    <row r="887" spans="30:37" x14ac:dyDescent="0.25">
      <c r="AD887">
        <v>874</v>
      </c>
      <c r="AE887">
        <v>1489.0820332632832</v>
      </c>
      <c r="AF887">
        <v>2487.0182112778916</v>
      </c>
      <c r="AG887">
        <v>996.43332232499063</v>
      </c>
      <c r="AH887">
        <v>602.55837876922908</v>
      </c>
      <c r="AI887">
        <v>873.29319879657521</v>
      </c>
      <c r="AJ887">
        <v>488.85991450836343</v>
      </c>
      <c r="AK887">
        <v>694.26813711672003</v>
      </c>
    </row>
    <row r="888" spans="30:37" x14ac:dyDescent="0.25">
      <c r="AD888">
        <v>875</v>
      </c>
      <c r="AE888">
        <v>1857.6831549497131</v>
      </c>
      <c r="AF888">
        <v>2466.1090139010153</v>
      </c>
      <c r="AG888">
        <v>1204.8346473018189</v>
      </c>
      <c r="AH888">
        <v>620.99259690713836</v>
      </c>
      <c r="AI888">
        <v>465.98341860570798</v>
      </c>
      <c r="AJ888">
        <v>377.99314564967926</v>
      </c>
      <c r="AK888">
        <v>440.20943987074543</v>
      </c>
    </row>
    <row r="889" spans="30:37" x14ac:dyDescent="0.25">
      <c r="AD889">
        <v>876</v>
      </c>
      <c r="AE889">
        <v>2125.4012163383131</v>
      </c>
      <c r="AF889">
        <v>965.54655283278191</v>
      </c>
      <c r="AG889">
        <v>975.71491362891186</v>
      </c>
      <c r="AH889">
        <v>924.34482943242335</v>
      </c>
      <c r="AI889">
        <v>536.32132629730711</v>
      </c>
      <c r="AJ889">
        <v>306.95434305111439</v>
      </c>
      <c r="AK889">
        <v>538.49276654172877</v>
      </c>
    </row>
    <row r="890" spans="30:37" x14ac:dyDescent="0.25">
      <c r="AD890">
        <v>877</v>
      </c>
      <c r="AE890">
        <v>1583.0769061985325</v>
      </c>
      <c r="AF890">
        <v>1952.3736667764438</v>
      </c>
      <c r="AG890">
        <v>603.63924966681884</v>
      </c>
      <c r="AH890">
        <v>666.26994502210755</v>
      </c>
      <c r="AI890">
        <v>618.6145821558323</v>
      </c>
      <c r="AJ890">
        <v>436.77419432427678</v>
      </c>
      <c r="AK890">
        <v>258.69878311556761</v>
      </c>
    </row>
    <row r="891" spans="30:37" x14ac:dyDescent="0.25">
      <c r="AD891">
        <v>878</v>
      </c>
      <c r="AE891">
        <v>1259.5910597669147</v>
      </c>
      <c r="AF891">
        <v>2386.0738882007308</v>
      </c>
      <c r="AG891">
        <v>1025.0445141186167</v>
      </c>
      <c r="AH891">
        <v>558.00805295712337</v>
      </c>
      <c r="AI891">
        <v>667.45974776984269</v>
      </c>
      <c r="AJ891">
        <v>207.37161344514834</v>
      </c>
      <c r="AK891">
        <v>916.09900240601087</v>
      </c>
    </row>
    <row r="892" spans="30:37" x14ac:dyDescent="0.25">
      <c r="AD892">
        <v>879</v>
      </c>
      <c r="AE892">
        <v>1867.9064349956718</v>
      </c>
      <c r="AF892">
        <v>1956.183177915764</v>
      </c>
      <c r="AG892">
        <v>734.08351779670261</v>
      </c>
      <c r="AH892">
        <v>1046.401081818037</v>
      </c>
      <c r="AI892">
        <v>743.66282974429248</v>
      </c>
      <c r="AJ892">
        <v>1202.8284761872435</v>
      </c>
      <c r="AK892">
        <v>402.68475978664895</v>
      </c>
    </row>
    <row r="893" spans="30:37" x14ac:dyDescent="0.25">
      <c r="AD893">
        <v>880</v>
      </c>
      <c r="AE893">
        <v>1384.2703206035239</v>
      </c>
      <c r="AF893">
        <v>2141.8303926217527</v>
      </c>
      <c r="AG893">
        <v>839.19737149029788</v>
      </c>
      <c r="AH893">
        <v>988.65004976940702</v>
      </c>
      <c r="AI893">
        <v>303.00332079155675</v>
      </c>
      <c r="AJ893">
        <v>207.75302370478443</v>
      </c>
      <c r="AK893">
        <v>283.99054031358975</v>
      </c>
    </row>
    <row r="894" spans="30:37" x14ac:dyDescent="0.25">
      <c r="AD894">
        <v>881</v>
      </c>
      <c r="AE894">
        <v>1535.8195640011422</v>
      </c>
      <c r="AF894">
        <v>2171.958395444115</v>
      </c>
      <c r="AG894">
        <v>1502.973756008889</v>
      </c>
      <c r="AH894">
        <v>337.07437269175443</v>
      </c>
      <c r="AI894">
        <v>389.46181931180195</v>
      </c>
      <c r="AJ894">
        <v>765.28944513129204</v>
      </c>
      <c r="AK894">
        <v>299.26247362569251</v>
      </c>
    </row>
    <row r="895" spans="30:37" x14ac:dyDescent="0.25">
      <c r="AD895">
        <v>882</v>
      </c>
      <c r="AE895">
        <v>1968.1199055844634</v>
      </c>
      <c r="AF895">
        <v>2390.8000213527189</v>
      </c>
      <c r="AG895">
        <v>748.94026486129781</v>
      </c>
      <c r="AH895">
        <v>324.08832659771622</v>
      </c>
      <c r="AI895">
        <v>526.15267166368312</v>
      </c>
      <c r="AJ895">
        <v>412.7416195296866</v>
      </c>
      <c r="AK895">
        <v>407.24689688294376</v>
      </c>
    </row>
    <row r="896" spans="30:37" x14ac:dyDescent="0.25">
      <c r="AD896">
        <v>883</v>
      </c>
      <c r="AE896">
        <v>2279.1683543429258</v>
      </c>
      <c r="AF896">
        <v>2015.4393766827745</v>
      </c>
      <c r="AG896">
        <v>1139.017250033947</v>
      </c>
      <c r="AH896">
        <v>738.26398535771239</v>
      </c>
      <c r="AI896">
        <v>424.58182096403584</v>
      </c>
      <c r="AJ896">
        <v>485.52816258455516</v>
      </c>
      <c r="AK896">
        <v>617.71170647646295</v>
      </c>
    </row>
    <row r="897" spans="30:37" x14ac:dyDescent="0.25">
      <c r="AD897">
        <v>884</v>
      </c>
      <c r="AE897">
        <v>2145.2303666970197</v>
      </c>
      <c r="AF897">
        <v>1158.6345829387944</v>
      </c>
      <c r="AG897">
        <v>1104.8991324517767</v>
      </c>
      <c r="AH897">
        <v>462.16931185299092</v>
      </c>
      <c r="AI897">
        <v>337.45331095475547</v>
      </c>
      <c r="AJ897">
        <v>477.17949663037484</v>
      </c>
      <c r="AK897">
        <v>305.86284117711762</v>
      </c>
    </row>
    <row r="898" spans="30:37" x14ac:dyDescent="0.25">
      <c r="AD898">
        <v>885</v>
      </c>
      <c r="AE898">
        <v>1168.7110487642051</v>
      </c>
      <c r="AF898">
        <v>2283.5420441451579</v>
      </c>
      <c r="AG898">
        <v>1041.4039986540258</v>
      </c>
      <c r="AH898">
        <v>446.09692168386846</v>
      </c>
      <c r="AI898">
        <v>204.78627524394926</v>
      </c>
      <c r="AJ898">
        <v>632.53573842523804</v>
      </c>
      <c r="AK898">
        <v>302.00870684157053</v>
      </c>
    </row>
    <row r="899" spans="30:37" x14ac:dyDescent="0.25">
      <c r="AD899">
        <v>886</v>
      </c>
      <c r="AE899">
        <v>2344.9031772935532</v>
      </c>
      <c r="AF899">
        <v>1917.7581758978079</v>
      </c>
      <c r="AG899">
        <v>1044.4135349732912</v>
      </c>
      <c r="AH899">
        <v>557.33501026673162</v>
      </c>
      <c r="AI899">
        <v>295.69224607925202</v>
      </c>
      <c r="AJ899">
        <v>586.63253345264445</v>
      </c>
      <c r="AK899">
        <v>656.56256744134328</v>
      </c>
    </row>
    <row r="900" spans="30:37" x14ac:dyDescent="0.25">
      <c r="AD900">
        <v>887</v>
      </c>
      <c r="AE900">
        <v>1605.9270579106592</v>
      </c>
      <c r="AF900">
        <v>2671.9204110436986</v>
      </c>
      <c r="AG900">
        <v>1084.0536614844189</v>
      </c>
      <c r="AH900">
        <v>366.48636918059481</v>
      </c>
      <c r="AI900">
        <v>325.8772483817994</v>
      </c>
      <c r="AJ900">
        <v>506.11665674388189</v>
      </c>
      <c r="AK900">
        <v>281.00449828349065</v>
      </c>
    </row>
    <row r="901" spans="30:37" x14ac:dyDescent="0.25">
      <c r="AD901">
        <v>888</v>
      </c>
      <c r="AE901">
        <v>1371.4974584150509</v>
      </c>
      <c r="AF901">
        <v>1854.8183674701934</v>
      </c>
      <c r="AG901">
        <v>652.12546953953063</v>
      </c>
      <c r="AH901">
        <v>527.74186977855641</v>
      </c>
      <c r="AI901">
        <v>425.85665126456041</v>
      </c>
      <c r="AJ901">
        <v>191.72437412788744</v>
      </c>
      <c r="AK901">
        <v>438.92213441641695</v>
      </c>
    </row>
    <row r="902" spans="30:37" x14ac:dyDescent="0.25">
      <c r="AD902">
        <v>889</v>
      </c>
      <c r="AE902">
        <v>2251.8885207447647</v>
      </c>
      <c r="AF902">
        <v>2281.4679919148675</v>
      </c>
      <c r="AG902">
        <v>1237.1872474827815</v>
      </c>
      <c r="AH902">
        <v>688.31867841283247</v>
      </c>
      <c r="AI902">
        <v>446.92332696497601</v>
      </c>
      <c r="AJ902">
        <v>220.3001043556286</v>
      </c>
      <c r="AK902">
        <v>279.77564440350704</v>
      </c>
    </row>
    <row r="903" spans="30:37" x14ac:dyDescent="0.25">
      <c r="AD903">
        <v>890</v>
      </c>
      <c r="AE903">
        <v>1904.7870956176175</v>
      </c>
      <c r="AF903">
        <v>1785.5738447830213</v>
      </c>
      <c r="AG903">
        <v>1287.6110212803551</v>
      </c>
      <c r="AH903">
        <v>515.82385152023005</v>
      </c>
      <c r="AI903">
        <v>247.85117003278182</v>
      </c>
      <c r="AJ903">
        <v>766.92369184634117</v>
      </c>
      <c r="AK903">
        <v>635.69555935110554</v>
      </c>
    </row>
    <row r="904" spans="30:37" x14ac:dyDescent="0.25">
      <c r="AD904">
        <v>891</v>
      </c>
      <c r="AE904">
        <v>1641.8752085491572</v>
      </c>
      <c r="AF904">
        <v>2351.6884044902154</v>
      </c>
      <c r="AG904">
        <v>1088.6527008140877</v>
      </c>
      <c r="AH904">
        <v>1076.4770106302385</v>
      </c>
      <c r="AI904">
        <v>451.94507501336909</v>
      </c>
      <c r="AJ904">
        <v>913.01739328614462</v>
      </c>
      <c r="AK904">
        <v>402.57082672973132</v>
      </c>
    </row>
    <row r="905" spans="30:37" x14ac:dyDescent="0.25">
      <c r="AD905">
        <v>892</v>
      </c>
      <c r="AE905">
        <v>1756.6999428771887</v>
      </c>
      <c r="AF905">
        <v>2181.896682854092</v>
      </c>
      <c r="AG905">
        <v>1009.0544990829316</v>
      </c>
      <c r="AH905">
        <v>595.84606861392092</v>
      </c>
      <c r="AI905">
        <v>446.12051084302664</v>
      </c>
      <c r="AJ905">
        <v>528.90608373558962</v>
      </c>
      <c r="AK905">
        <v>577.78328075871411</v>
      </c>
    </row>
    <row r="906" spans="30:37" x14ac:dyDescent="0.25">
      <c r="AD906">
        <v>893</v>
      </c>
      <c r="AE906">
        <v>2043.8885072336243</v>
      </c>
      <c r="AF906">
        <v>2350.4873479134708</v>
      </c>
      <c r="AG906">
        <v>973.37453250568535</v>
      </c>
      <c r="AH906">
        <v>535.61473907605091</v>
      </c>
      <c r="AI906">
        <v>688.4334573349513</v>
      </c>
      <c r="AJ906">
        <v>670.99758515271151</v>
      </c>
      <c r="AK906">
        <v>442.11278405420802</v>
      </c>
    </row>
    <row r="907" spans="30:37" x14ac:dyDescent="0.25">
      <c r="AD907">
        <v>894</v>
      </c>
      <c r="AE907">
        <v>1893.7353908537939</v>
      </c>
      <c r="AF907">
        <v>2904.3151068036918</v>
      </c>
      <c r="AG907">
        <v>409.69426498879506</v>
      </c>
      <c r="AH907">
        <v>698.14145657807694</v>
      </c>
      <c r="AI907">
        <v>455.27146663064889</v>
      </c>
      <c r="AJ907">
        <v>953.2163055682754</v>
      </c>
      <c r="AK907">
        <v>846.29946912944422</v>
      </c>
    </row>
    <row r="908" spans="30:37" x14ac:dyDescent="0.25">
      <c r="AD908">
        <v>895</v>
      </c>
      <c r="AE908">
        <v>2222.5659266854559</v>
      </c>
      <c r="AF908">
        <v>1667.3811127517195</v>
      </c>
      <c r="AG908">
        <v>1326.7669236428767</v>
      </c>
      <c r="AH908">
        <v>578.23473929427109</v>
      </c>
      <c r="AI908">
        <v>413.2944319893378</v>
      </c>
      <c r="AJ908">
        <v>625.33977102086703</v>
      </c>
      <c r="AK908">
        <v>748.26225868305789</v>
      </c>
    </row>
    <row r="909" spans="30:37" x14ac:dyDescent="0.25">
      <c r="AD909">
        <v>896</v>
      </c>
      <c r="AE909">
        <v>1534.2464467863117</v>
      </c>
      <c r="AF909">
        <v>829.57495338670219</v>
      </c>
      <c r="AG909">
        <v>1194.2051888345907</v>
      </c>
      <c r="AH909">
        <v>1038.5767302691893</v>
      </c>
      <c r="AI909">
        <v>482.41635786842539</v>
      </c>
      <c r="AJ909">
        <v>631.12252704959883</v>
      </c>
      <c r="AK909">
        <v>587.36712397976203</v>
      </c>
    </row>
    <row r="910" spans="30:37" x14ac:dyDescent="0.25">
      <c r="AD910">
        <v>897</v>
      </c>
      <c r="AE910">
        <v>2070.7005944519219</v>
      </c>
      <c r="AF910">
        <v>1704.9468661761225</v>
      </c>
      <c r="AG910">
        <v>1338.5587611581107</v>
      </c>
      <c r="AH910">
        <v>944.33175772172092</v>
      </c>
      <c r="AI910">
        <v>687.10310447683514</v>
      </c>
      <c r="AJ910">
        <v>493.65111203831992</v>
      </c>
      <c r="AK910">
        <v>469.95723365711655</v>
      </c>
    </row>
    <row r="911" spans="30:37" x14ac:dyDescent="0.25">
      <c r="AD911">
        <v>898</v>
      </c>
      <c r="AE911">
        <v>1980.7479169404078</v>
      </c>
      <c r="AF911">
        <v>1657.7233709204377</v>
      </c>
      <c r="AG911">
        <v>1056.8110409714075</v>
      </c>
      <c r="AH911">
        <v>606.50954779233734</v>
      </c>
      <c r="AI911">
        <v>610.77840571222589</v>
      </c>
      <c r="AJ911">
        <v>359.38994316436958</v>
      </c>
      <c r="AK911">
        <v>340.91903664254863</v>
      </c>
    </row>
    <row r="912" spans="30:37" x14ac:dyDescent="0.25">
      <c r="AD912">
        <v>899</v>
      </c>
      <c r="AE912">
        <v>2377.3982735486734</v>
      </c>
      <c r="AF912">
        <v>1049.1408709951645</v>
      </c>
      <c r="AG912">
        <v>1106.2639335201682</v>
      </c>
      <c r="AH912">
        <v>455.10742850513674</v>
      </c>
      <c r="AI912">
        <v>327.31839576874603</v>
      </c>
      <c r="AJ912">
        <v>587.26147277637915</v>
      </c>
      <c r="AK912">
        <v>311.26504917512227</v>
      </c>
    </row>
    <row r="913" spans="30:37" x14ac:dyDescent="0.25">
      <c r="AD913">
        <v>900</v>
      </c>
      <c r="AE913">
        <v>1932.2793918544039</v>
      </c>
      <c r="AF913">
        <v>1747.6215819665051</v>
      </c>
      <c r="AG913">
        <v>1284.1730986225587</v>
      </c>
      <c r="AH913">
        <v>552.38316824926937</v>
      </c>
      <c r="AI913">
        <v>284.0742036011091</v>
      </c>
      <c r="AJ913">
        <v>341.82650409945308</v>
      </c>
      <c r="AK913">
        <v>488.02297925956867</v>
      </c>
    </row>
    <row r="914" spans="30:37" x14ac:dyDescent="0.25">
      <c r="AD914">
        <v>901</v>
      </c>
      <c r="AE914">
        <v>1667.2651559240385</v>
      </c>
      <c r="AF914">
        <v>2369.6734539674026</v>
      </c>
      <c r="AG914">
        <v>897.13894901422771</v>
      </c>
      <c r="AH914">
        <v>732.98666014581806</v>
      </c>
      <c r="AI914">
        <v>513.05063949828127</v>
      </c>
      <c r="AJ914">
        <v>599.43766987105448</v>
      </c>
      <c r="AK914">
        <v>458.10613171407238</v>
      </c>
    </row>
    <row r="915" spans="30:37" x14ac:dyDescent="0.25">
      <c r="AD915">
        <v>902</v>
      </c>
      <c r="AE915">
        <v>2864.5208433776038</v>
      </c>
      <c r="AF915">
        <v>1511.8885919921233</v>
      </c>
      <c r="AG915">
        <v>778.12461817527742</v>
      </c>
      <c r="AH915">
        <v>847.81909833601219</v>
      </c>
      <c r="AI915">
        <v>502.34146647312951</v>
      </c>
      <c r="AJ915">
        <v>599.00726238069785</v>
      </c>
      <c r="AK915">
        <v>295.8614421240714</v>
      </c>
    </row>
    <row r="916" spans="30:37" x14ac:dyDescent="0.25">
      <c r="AD916">
        <v>903</v>
      </c>
      <c r="AE916">
        <v>2002.0239545984341</v>
      </c>
      <c r="AF916">
        <v>1433.2239688165157</v>
      </c>
      <c r="AG916">
        <v>927.94612380698391</v>
      </c>
      <c r="AH916">
        <v>521.92688729050678</v>
      </c>
      <c r="AI916">
        <v>449.17414965272297</v>
      </c>
      <c r="AJ916">
        <v>393.40310776600171</v>
      </c>
      <c r="AK916">
        <v>621.28581432600822</v>
      </c>
    </row>
    <row r="917" spans="30:37" x14ac:dyDescent="0.25">
      <c r="AD917">
        <v>904</v>
      </c>
      <c r="AE917">
        <v>1168.0365953901135</v>
      </c>
      <c r="AF917">
        <v>2219.9002860157516</v>
      </c>
      <c r="AG917">
        <v>1344.9318998230585</v>
      </c>
      <c r="AH917">
        <v>747.20750852859646</v>
      </c>
      <c r="AI917">
        <v>410.66067640516849</v>
      </c>
      <c r="AJ917">
        <v>711.01733911234714</v>
      </c>
      <c r="AK917">
        <v>343.56533146819709</v>
      </c>
    </row>
    <row r="918" spans="30:37" x14ac:dyDescent="0.25">
      <c r="AD918">
        <v>905</v>
      </c>
      <c r="AE918">
        <v>2047.0635827619572</v>
      </c>
      <c r="AF918">
        <v>1813.8630479696851</v>
      </c>
      <c r="AG918">
        <v>1074.3205621144234</v>
      </c>
      <c r="AH918">
        <v>698.20081393219607</v>
      </c>
      <c r="AI918">
        <v>500.56829793595369</v>
      </c>
      <c r="AJ918">
        <v>830.70347483046737</v>
      </c>
      <c r="AK918">
        <v>813.51876909238013</v>
      </c>
    </row>
    <row r="919" spans="30:37" x14ac:dyDescent="0.25">
      <c r="AD919">
        <v>906</v>
      </c>
      <c r="AE919">
        <v>1789.0567138770416</v>
      </c>
      <c r="AF919">
        <v>2375.711384026723</v>
      </c>
      <c r="AG919">
        <v>1077.6433847731928</v>
      </c>
      <c r="AH919">
        <v>644.81925055551199</v>
      </c>
      <c r="AI919">
        <v>489.86503112654577</v>
      </c>
      <c r="AJ919">
        <v>412.62352951123961</v>
      </c>
      <c r="AK919">
        <v>617.32572456453772</v>
      </c>
    </row>
    <row r="920" spans="30:37" x14ac:dyDescent="0.25">
      <c r="AD920">
        <v>907</v>
      </c>
      <c r="AE920">
        <v>2390.3369500270346</v>
      </c>
      <c r="AF920">
        <v>1690.1154074546528</v>
      </c>
      <c r="AG920">
        <v>979.79653961858298</v>
      </c>
      <c r="AH920">
        <v>197.42086417247154</v>
      </c>
      <c r="AI920">
        <v>405.14856741518173</v>
      </c>
      <c r="AJ920">
        <v>550.16256622604305</v>
      </c>
      <c r="AK920">
        <v>793.69331609686833</v>
      </c>
    </row>
    <row r="921" spans="30:37" x14ac:dyDescent="0.25">
      <c r="AD921">
        <v>908</v>
      </c>
      <c r="AE921">
        <v>1378.4655302071935</v>
      </c>
      <c r="AF921">
        <v>1764.7598705553062</v>
      </c>
      <c r="AG921">
        <v>1144.6955192757205</v>
      </c>
      <c r="AH921">
        <v>915.37507661299355</v>
      </c>
      <c r="AI921">
        <v>691.33965732183253</v>
      </c>
      <c r="AJ921">
        <v>873.9378752605819</v>
      </c>
      <c r="AK921">
        <v>617.36984082855395</v>
      </c>
    </row>
    <row r="922" spans="30:37" x14ac:dyDescent="0.25">
      <c r="AD922">
        <v>909</v>
      </c>
      <c r="AE922">
        <v>2124.9588158021156</v>
      </c>
      <c r="AF922">
        <v>1873.0695537559793</v>
      </c>
      <c r="AG922">
        <v>931.44458999861865</v>
      </c>
      <c r="AH922">
        <v>386.16730547566277</v>
      </c>
      <c r="AI922">
        <v>765.38259554726608</v>
      </c>
      <c r="AJ922">
        <v>361.07299053295924</v>
      </c>
      <c r="AK922">
        <v>232.43418950299665</v>
      </c>
    </row>
    <row r="923" spans="30:37" x14ac:dyDescent="0.25">
      <c r="AD923">
        <v>910</v>
      </c>
      <c r="AE923">
        <v>1530.7898275218511</v>
      </c>
      <c r="AF923">
        <v>1056.4565910064082</v>
      </c>
      <c r="AG923">
        <v>1037.5335034551897</v>
      </c>
      <c r="AH923">
        <v>862.60627093766641</v>
      </c>
      <c r="AI923">
        <v>637.3373533579063</v>
      </c>
      <c r="AJ923">
        <v>383.35213356908736</v>
      </c>
      <c r="AK923">
        <v>675.66714913686985</v>
      </c>
    </row>
    <row r="924" spans="30:37" x14ac:dyDescent="0.25">
      <c r="AD924">
        <v>911</v>
      </c>
      <c r="AE924">
        <v>1292.2902271686446</v>
      </c>
      <c r="AF924">
        <v>1857.6138867949076</v>
      </c>
      <c r="AG924">
        <v>1141.3053251966517</v>
      </c>
      <c r="AH924">
        <v>360.89637702294272</v>
      </c>
      <c r="AI924">
        <v>172.51785557626505</v>
      </c>
      <c r="AJ924">
        <v>747.47254667456582</v>
      </c>
      <c r="AK924">
        <v>382.62952862191355</v>
      </c>
    </row>
    <row r="925" spans="30:37" x14ac:dyDescent="0.25">
      <c r="AD925">
        <v>912</v>
      </c>
      <c r="AE925">
        <v>2186.5190981037122</v>
      </c>
      <c r="AF925">
        <v>1825.3197565586186</v>
      </c>
      <c r="AG925">
        <v>1464.6579747095643</v>
      </c>
      <c r="AH925">
        <v>568.84488832314241</v>
      </c>
      <c r="AI925">
        <v>598.86334844414114</v>
      </c>
      <c r="AJ925">
        <v>718.91942044842801</v>
      </c>
      <c r="AK925">
        <v>791.42865017815086</v>
      </c>
    </row>
    <row r="926" spans="30:37" x14ac:dyDescent="0.25">
      <c r="AD926">
        <v>913</v>
      </c>
      <c r="AE926">
        <v>1718.0993533350108</v>
      </c>
      <c r="AF926">
        <v>1801.2980762803502</v>
      </c>
      <c r="AG926">
        <v>1218.583874440204</v>
      </c>
      <c r="AH926">
        <v>802.20031468258412</v>
      </c>
      <c r="AI926">
        <v>513.36107378883548</v>
      </c>
      <c r="AJ926">
        <v>650.92311156408027</v>
      </c>
      <c r="AK926">
        <v>334.74622704685271</v>
      </c>
    </row>
    <row r="927" spans="30:37" x14ac:dyDescent="0.25">
      <c r="AD927">
        <v>914</v>
      </c>
      <c r="AE927">
        <v>2560.1461028940475</v>
      </c>
      <c r="AF927">
        <v>1554.4758759063163</v>
      </c>
      <c r="AG927">
        <v>865.45499703346809</v>
      </c>
      <c r="AH927">
        <v>488.0072547515486</v>
      </c>
      <c r="AI927">
        <v>629.44039144789565</v>
      </c>
      <c r="AJ927">
        <v>488.39527183347155</v>
      </c>
      <c r="AK927">
        <v>676.72941489125162</v>
      </c>
    </row>
    <row r="928" spans="30:37" x14ac:dyDescent="0.25">
      <c r="AD928">
        <v>915</v>
      </c>
      <c r="AE928">
        <v>1305.7427251206634</v>
      </c>
      <c r="AF928">
        <v>949.92200597915792</v>
      </c>
      <c r="AG928">
        <v>819.089147964635</v>
      </c>
      <c r="AH928">
        <v>649.19757907796145</v>
      </c>
      <c r="AI928">
        <v>825.20095852325005</v>
      </c>
      <c r="AJ928">
        <v>416.83747373840947</v>
      </c>
      <c r="AK928">
        <v>742.55762154998388</v>
      </c>
    </row>
    <row r="929" spans="30:37" x14ac:dyDescent="0.25">
      <c r="AD929">
        <v>916</v>
      </c>
      <c r="AE929">
        <v>1095.7904751265205</v>
      </c>
      <c r="AF929">
        <v>2775.8554779833976</v>
      </c>
      <c r="AG929">
        <v>1728.5242125004015</v>
      </c>
      <c r="AH929">
        <v>974.40555014667029</v>
      </c>
      <c r="AI929">
        <v>528.15497892143969</v>
      </c>
      <c r="AJ929">
        <v>324.45581213001685</v>
      </c>
      <c r="AK929">
        <v>403.36384210245427</v>
      </c>
    </row>
    <row r="930" spans="30:37" x14ac:dyDescent="0.25">
      <c r="AD930">
        <v>917</v>
      </c>
      <c r="AE930">
        <v>1851.6370825070615</v>
      </c>
      <c r="AF930">
        <v>2173.6942005952192</v>
      </c>
      <c r="AG930">
        <v>1034.1537851999281</v>
      </c>
      <c r="AH930">
        <v>500.82657757082075</v>
      </c>
      <c r="AI930">
        <v>679.60316899507427</v>
      </c>
      <c r="AJ930">
        <v>311.72650718046015</v>
      </c>
      <c r="AK930">
        <v>1138.6254664724654</v>
      </c>
    </row>
    <row r="931" spans="30:37" x14ac:dyDescent="0.25">
      <c r="AD931">
        <v>918</v>
      </c>
      <c r="AE931">
        <v>1632.8222183335104</v>
      </c>
      <c r="AF931">
        <v>1595.2714117007215</v>
      </c>
      <c r="AG931">
        <v>1838.3701000486258</v>
      </c>
      <c r="AH931">
        <v>544.78787522639448</v>
      </c>
      <c r="AI931">
        <v>443.54867036895655</v>
      </c>
      <c r="AJ931">
        <v>303.04250209464516</v>
      </c>
      <c r="AK931">
        <v>637.18751753258732</v>
      </c>
    </row>
    <row r="932" spans="30:37" x14ac:dyDescent="0.25">
      <c r="AD932">
        <v>919</v>
      </c>
      <c r="AE932">
        <v>2655.2892124392583</v>
      </c>
      <c r="AF932">
        <v>1003.1058742034238</v>
      </c>
      <c r="AG932">
        <v>890.00396753639905</v>
      </c>
      <c r="AH932">
        <v>973.44476270413111</v>
      </c>
      <c r="AI932">
        <v>618.27801332322701</v>
      </c>
      <c r="AJ932">
        <v>326.02299960658866</v>
      </c>
      <c r="AK932">
        <v>780.6688889979398</v>
      </c>
    </row>
    <row r="933" spans="30:37" x14ac:dyDescent="0.25">
      <c r="AD933">
        <v>920</v>
      </c>
      <c r="AE933">
        <v>1542.5120036865217</v>
      </c>
      <c r="AF933">
        <v>1571.7591110444996</v>
      </c>
      <c r="AG933">
        <v>1598.8088380552101</v>
      </c>
      <c r="AH933">
        <v>688.53372084860507</v>
      </c>
      <c r="AI933">
        <v>469.11032585124156</v>
      </c>
      <c r="AJ933">
        <v>799.905878246003</v>
      </c>
      <c r="AK933">
        <v>839.22829760404147</v>
      </c>
    </row>
    <row r="934" spans="30:37" x14ac:dyDescent="0.25">
      <c r="AD934">
        <v>921</v>
      </c>
      <c r="AE934">
        <v>1618.0317792210913</v>
      </c>
      <c r="AF934">
        <v>2395.1034026756874</v>
      </c>
      <c r="AG934">
        <v>694.77621993830144</v>
      </c>
      <c r="AH934">
        <v>881.85844361704767</v>
      </c>
      <c r="AI934">
        <v>505.68441539334708</v>
      </c>
      <c r="AJ934">
        <v>405.52900766861825</v>
      </c>
      <c r="AK934">
        <v>639.73251399461401</v>
      </c>
    </row>
    <row r="935" spans="30:37" x14ac:dyDescent="0.25">
      <c r="AD935">
        <v>922</v>
      </c>
      <c r="AE935">
        <v>2325.2443552948403</v>
      </c>
      <c r="AF935">
        <v>1253.2172245558243</v>
      </c>
      <c r="AG935">
        <v>956.04811731547898</v>
      </c>
      <c r="AH935">
        <v>699.24615299327479</v>
      </c>
      <c r="AI935">
        <v>550.03507176101436</v>
      </c>
      <c r="AJ935">
        <v>264.89092700006961</v>
      </c>
      <c r="AK935">
        <v>522.86255196052241</v>
      </c>
    </row>
    <row r="936" spans="30:37" x14ac:dyDescent="0.25">
      <c r="AD936">
        <v>923</v>
      </c>
      <c r="AE936">
        <v>2118.557591016026</v>
      </c>
      <c r="AF936">
        <v>1619.4546966787416</v>
      </c>
      <c r="AG936">
        <v>770.39032668490995</v>
      </c>
      <c r="AH936">
        <v>611.47442877128208</v>
      </c>
      <c r="AI936">
        <v>431.95701486547995</v>
      </c>
      <c r="AJ936">
        <v>257.16685206283591</v>
      </c>
      <c r="AK936">
        <v>556.85118158500563</v>
      </c>
    </row>
    <row r="937" spans="30:37" x14ac:dyDescent="0.25">
      <c r="AD937">
        <v>924</v>
      </c>
      <c r="AE937">
        <v>2827.2388161287276</v>
      </c>
      <c r="AF937">
        <v>2878.5563025439428</v>
      </c>
      <c r="AG937">
        <v>1053.7182326362324</v>
      </c>
      <c r="AH937">
        <v>660.97668613671181</v>
      </c>
      <c r="AI937">
        <v>741.50366040920505</v>
      </c>
      <c r="AJ937">
        <v>827.41586892836733</v>
      </c>
      <c r="AK937">
        <v>167.29712786953354</v>
      </c>
    </row>
    <row r="938" spans="30:37" x14ac:dyDescent="0.25">
      <c r="AD938">
        <v>925</v>
      </c>
      <c r="AE938">
        <v>2111.3724171164909</v>
      </c>
      <c r="AF938">
        <v>1426.6294619034204</v>
      </c>
      <c r="AG938">
        <v>1393.5585399477488</v>
      </c>
      <c r="AH938">
        <v>777.11103227891306</v>
      </c>
      <c r="AI938">
        <v>196.20514005840255</v>
      </c>
      <c r="AJ938">
        <v>426.27023309614827</v>
      </c>
      <c r="AK938">
        <v>481.802179130463</v>
      </c>
    </row>
    <row r="939" spans="30:37" x14ac:dyDescent="0.25">
      <c r="AD939">
        <v>926</v>
      </c>
      <c r="AE939">
        <v>1745.7357786534044</v>
      </c>
      <c r="AF939">
        <v>2038.5754665114616</v>
      </c>
      <c r="AG939">
        <v>1019.7611191865458</v>
      </c>
      <c r="AH939">
        <v>494.03764880809956</v>
      </c>
      <c r="AI939">
        <v>624.85678618706027</v>
      </c>
      <c r="AJ939">
        <v>610.46934905904516</v>
      </c>
      <c r="AK939">
        <v>640.98078234920331</v>
      </c>
    </row>
    <row r="940" spans="30:37" x14ac:dyDescent="0.25">
      <c r="AD940">
        <v>927</v>
      </c>
      <c r="AE940">
        <v>2368.7506948442669</v>
      </c>
      <c r="AF940">
        <v>1272.8118032262921</v>
      </c>
      <c r="AG940">
        <v>1146.7165300563904</v>
      </c>
      <c r="AH940">
        <v>654.93646680025086</v>
      </c>
      <c r="AI940">
        <v>374.1713552659383</v>
      </c>
      <c r="AJ940">
        <v>314.33878826125675</v>
      </c>
      <c r="AK940">
        <v>688.68970382190491</v>
      </c>
    </row>
    <row r="941" spans="30:37" x14ac:dyDescent="0.25">
      <c r="AD941">
        <v>928</v>
      </c>
      <c r="AE941">
        <v>1769.2043551670395</v>
      </c>
      <c r="AF941">
        <v>1542.3189261687301</v>
      </c>
      <c r="AG941">
        <v>990.16005950282658</v>
      </c>
      <c r="AH941">
        <v>622.5037936610081</v>
      </c>
      <c r="AI941">
        <v>761.69232091177844</v>
      </c>
      <c r="AJ941">
        <v>456.05211270315522</v>
      </c>
      <c r="AK941">
        <v>428.37077986549633</v>
      </c>
    </row>
    <row r="942" spans="30:37" x14ac:dyDescent="0.25">
      <c r="AD942">
        <v>929</v>
      </c>
      <c r="AE942">
        <v>2702.6727878998436</v>
      </c>
      <c r="AF942">
        <v>1305.8977473587913</v>
      </c>
      <c r="AG942">
        <v>815.0165483118144</v>
      </c>
      <c r="AH942">
        <v>844.71645466639916</v>
      </c>
      <c r="AI942">
        <v>530.70313544975124</v>
      </c>
      <c r="AJ942">
        <v>441.93274018392844</v>
      </c>
      <c r="AK942">
        <v>438.47142809356694</v>
      </c>
    </row>
    <row r="943" spans="30:37" x14ac:dyDescent="0.25">
      <c r="AD943">
        <v>930</v>
      </c>
      <c r="AE943">
        <v>2336.5269439577619</v>
      </c>
      <c r="AF943">
        <v>2229.6247106106866</v>
      </c>
      <c r="AG943">
        <v>906.3662127168634</v>
      </c>
      <c r="AH943">
        <v>569.07249599613567</v>
      </c>
      <c r="AI943">
        <v>565.24466326151457</v>
      </c>
      <c r="AJ943">
        <v>432.3720737907135</v>
      </c>
      <c r="AK943">
        <v>1119.9324089944894</v>
      </c>
    </row>
    <row r="944" spans="30:37" x14ac:dyDescent="0.25">
      <c r="AD944">
        <v>931</v>
      </c>
      <c r="AE944">
        <v>2083.479643400542</v>
      </c>
      <c r="AF944">
        <v>1238.5180022355896</v>
      </c>
      <c r="AG944">
        <v>1182.4948257176331</v>
      </c>
      <c r="AH944">
        <v>213.23482157185623</v>
      </c>
      <c r="AI944">
        <v>503.76770096418204</v>
      </c>
      <c r="AJ944">
        <v>511.1071290665609</v>
      </c>
      <c r="AK944">
        <v>368.23743443570118</v>
      </c>
    </row>
    <row r="945" spans="30:37" x14ac:dyDescent="0.25">
      <c r="AD945">
        <v>932</v>
      </c>
      <c r="AE945">
        <v>1626.4181502593603</v>
      </c>
      <c r="AF945">
        <v>1465.6899808397104</v>
      </c>
      <c r="AG945">
        <v>842.48131389507853</v>
      </c>
      <c r="AH945">
        <v>421.0442208818157</v>
      </c>
      <c r="AI945">
        <v>513.39435784975262</v>
      </c>
      <c r="AJ945">
        <v>644.7627358794648</v>
      </c>
      <c r="AK945">
        <v>678.64233981783855</v>
      </c>
    </row>
    <row r="946" spans="30:37" x14ac:dyDescent="0.25">
      <c r="AD946">
        <v>933</v>
      </c>
      <c r="AE946">
        <v>1453.9872137660868</v>
      </c>
      <c r="AF946">
        <v>1887.4251346075355</v>
      </c>
      <c r="AG946">
        <v>1164.2556732097423</v>
      </c>
      <c r="AH946">
        <v>503.59739305979951</v>
      </c>
      <c r="AI946">
        <v>491.69256602035301</v>
      </c>
      <c r="AJ946">
        <v>237.35562639151533</v>
      </c>
      <c r="AK946">
        <v>407.23809871500691</v>
      </c>
    </row>
    <row r="947" spans="30:37" x14ac:dyDescent="0.25">
      <c r="AD947">
        <v>934</v>
      </c>
      <c r="AE947">
        <v>2096.4831278837014</v>
      </c>
      <c r="AF947">
        <v>2608.8313662373407</v>
      </c>
      <c r="AG947">
        <v>1226.2011404689611</v>
      </c>
      <c r="AH947">
        <v>745.54251017113745</v>
      </c>
      <c r="AI947">
        <v>252.60670415654576</v>
      </c>
      <c r="AJ947">
        <v>383.66925622128315</v>
      </c>
      <c r="AK947">
        <v>706.12756082626663</v>
      </c>
    </row>
    <row r="948" spans="30:37" x14ac:dyDescent="0.25">
      <c r="AD948">
        <v>935</v>
      </c>
      <c r="AE948">
        <v>1695.7507426888369</v>
      </c>
      <c r="AF948">
        <v>1488.9373421752784</v>
      </c>
      <c r="AG948">
        <v>1493.8916805118968</v>
      </c>
      <c r="AH948">
        <v>293.7551804080361</v>
      </c>
      <c r="AI948">
        <v>692.03869840847813</v>
      </c>
      <c r="AJ948">
        <v>701.05622125861521</v>
      </c>
      <c r="AK948">
        <v>484.83231001027889</v>
      </c>
    </row>
    <row r="949" spans="30:37" x14ac:dyDescent="0.25">
      <c r="AD949">
        <v>936</v>
      </c>
      <c r="AE949">
        <v>1765.7560406997879</v>
      </c>
      <c r="AF949">
        <v>1431.8045822304114</v>
      </c>
      <c r="AG949">
        <v>914.03202522519928</v>
      </c>
      <c r="AH949">
        <v>584.71761136080374</v>
      </c>
      <c r="AI949">
        <v>436.78863473348014</v>
      </c>
      <c r="AJ949">
        <v>538.9795668629971</v>
      </c>
      <c r="AK949">
        <v>575.1083949730446</v>
      </c>
    </row>
    <row r="950" spans="30:37" x14ac:dyDescent="0.25">
      <c r="AD950">
        <v>937</v>
      </c>
      <c r="AE950">
        <v>2030.9930531209025</v>
      </c>
      <c r="AF950">
        <v>1442.1156697901249</v>
      </c>
      <c r="AG950">
        <v>787.41185923195326</v>
      </c>
      <c r="AH950">
        <v>303.89800986829334</v>
      </c>
      <c r="AI950">
        <v>278.8015492121105</v>
      </c>
      <c r="AJ950">
        <v>800.11053921354346</v>
      </c>
      <c r="AK950">
        <v>267.30327885495319</v>
      </c>
    </row>
    <row r="951" spans="30:37" x14ac:dyDescent="0.25">
      <c r="AD951">
        <v>938</v>
      </c>
      <c r="AE951">
        <v>1892.8584933114123</v>
      </c>
      <c r="AF951">
        <v>1545.2639974181398</v>
      </c>
      <c r="AG951">
        <v>1126.3738872169283</v>
      </c>
      <c r="AH951">
        <v>401.41585654039494</v>
      </c>
      <c r="AI951">
        <v>555.24875684222548</v>
      </c>
      <c r="AJ951">
        <v>748.53959241952668</v>
      </c>
      <c r="AK951">
        <v>559.28605526483943</v>
      </c>
    </row>
    <row r="952" spans="30:37" x14ac:dyDescent="0.25">
      <c r="AD952">
        <v>939</v>
      </c>
      <c r="AE952">
        <v>1872.4526338338858</v>
      </c>
      <c r="AF952">
        <v>1923.2010462307721</v>
      </c>
      <c r="AG952">
        <v>631.36116598335991</v>
      </c>
      <c r="AH952">
        <v>475.76995039061006</v>
      </c>
      <c r="AI952">
        <v>531.80904561651528</v>
      </c>
      <c r="AJ952">
        <v>251.13410727403479</v>
      </c>
      <c r="AK952">
        <v>479.12916657427121</v>
      </c>
    </row>
    <row r="953" spans="30:37" x14ac:dyDescent="0.25">
      <c r="AD953">
        <v>940</v>
      </c>
      <c r="AE953">
        <v>2337.2512335168335</v>
      </c>
      <c r="AF953">
        <v>2084.3333510583971</v>
      </c>
      <c r="AG953">
        <v>844.88032477069089</v>
      </c>
      <c r="AH953">
        <v>781.16186534320843</v>
      </c>
      <c r="AI953">
        <v>422.38531593032644</v>
      </c>
      <c r="AJ953">
        <v>692.96830920560615</v>
      </c>
      <c r="AK953">
        <v>688.18495866475348</v>
      </c>
    </row>
    <row r="954" spans="30:37" x14ac:dyDescent="0.25">
      <c r="AD954">
        <v>941</v>
      </c>
      <c r="AE954">
        <v>2121.7482889501453</v>
      </c>
      <c r="AF954">
        <v>1729.3991992752613</v>
      </c>
      <c r="AG954">
        <v>1340.215666139622</v>
      </c>
      <c r="AH954">
        <v>767.57490243721099</v>
      </c>
      <c r="AI954">
        <v>241.23523807040866</v>
      </c>
      <c r="AJ954">
        <v>362.90708974641143</v>
      </c>
      <c r="AK954">
        <v>462.9105276021221</v>
      </c>
    </row>
    <row r="955" spans="30:37" x14ac:dyDescent="0.25">
      <c r="AD955">
        <v>942</v>
      </c>
      <c r="AE955">
        <v>1834.2013949651473</v>
      </c>
      <c r="AF955">
        <v>1295.5771371274654</v>
      </c>
      <c r="AG955">
        <v>985.5392665825774</v>
      </c>
      <c r="AH955">
        <v>498.4332015152761</v>
      </c>
      <c r="AI955">
        <v>401.71973958883422</v>
      </c>
      <c r="AJ955">
        <v>349.87628766229426</v>
      </c>
      <c r="AK955">
        <v>748.61624478233625</v>
      </c>
    </row>
    <row r="956" spans="30:37" x14ac:dyDescent="0.25">
      <c r="AD956">
        <v>943</v>
      </c>
      <c r="AE956">
        <v>1609.9147269193516</v>
      </c>
      <c r="AF956">
        <v>2130.8594122495674</v>
      </c>
      <c r="AG956">
        <v>762.26795878399412</v>
      </c>
      <c r="AH956">
        <v>451.74797815932158</v>
      </c>
      <c r="AI956">
        <v>291.63708844282195</v>
      </c>
      <c r="AJ956">
        <v>591.80397514905303</v>
      </c>
      <c r="AK956">
        <v>689.0547857764916</v>
      </c>
    </row>
    <row r="957" spans="30:37" x14ac:dyDescent="0.25">
      <c r="AD957">
        <v>944</v>
      </c>
      <c r="AE957">
        <v>1786.3052897622435</v>
      </c>
      <c r="AF957">
        <v>1835.3630293155777</v>
      </c>
      <c r="AG957">
        <v>887.37046733636339</v>
      </c>
      <c r="AH957">
        <v>538.63866052848277</v>
      </c>
      <c r="AI957">
        <v>435.14742045195715</v>
      </c>
      <c r="AJ957">
        <v>838.55150747661423</v>
      </c>
      <c r="AK957">
        <v>640.36257158356432</v>
      </c>
    </row>
    <row r="958" spans="30:37" x14ac:dyDescent="0.25">
      <c r="AD958">
        <v>945</v>
      </c>
      <c r="AE958">
        <v>2215.2422166519395</v>
      </c>
      <c r="AF958">
        <v>1441.8655140803853</v>
      </c>
      <c r="AG958">
        <v>731.5672218461541</v>
      </c>
      <c r="AH958">
        <v>493.26268553803669</v>
      </c>
      <c r="AI958">
        <v>446.11183698150126</v>
      </c>
      <c r="AJ958">
        <v>435.77657368001212</v>
      </c>
      <c r="AK958">
        <v>540.03477340186726</v>
      </c>
    </row>
    <row r="959" spans="30:37" x14ac:dyDescent="0.25">
      <c r="AD959">
        <v>946</v>
      </c>
      <c r="AE959">
        <v>1534.4188372115502</v>
      </c>
      <c r="AF959">
        <v>1776.2727312571349</v>
      </c>
      <c r="AG959">
        <v>1152.2249916862581</v>
      </c>
      <c r="AH959">
        <v>563.21670056719972</v>
      </c>
      <c r="AI959">
        <v>720.35339888784119</v>
      </c>
      <c r="AJ959">
        <v>320.7398557132247</v>
      </c>
      <c r="AK959">
        <v>545.4143953184614</v>
      </c>
    </row>
    <row r="960" spans="30:37" x14ac:dyDescent="0.25">
      <c r="AD960">
        <v>947</v>
      </c>
      <c r="AE960">
        <v>2069.8597608080595</v>
      </c>
      <c r="AF960">
        <v>3281.3764627844489</v>
      </c>
      <c r="AG960">
        <v>1047.0537817093639</v>
      </c>
      <c r="AH960">
        <v>418.28624622821309</v>
      </c>
      <c r="AI960">
        <v>429.80853233324217</v>
      </c>
      <c r="AJ960">
        <v>568.99053777878464</v>
      </c>
      <c r="AK960">
        <v>826.81376239558381</v>
      </c>
    </row>
    <row r="961" spans="30:37" x14ac:dyDescent="0.25">
      <c r="AD961">
        <v>948</v>
      </c>
      <c r="AE961">
        <v>1916.9790804138768</v>
      </c>
      <c r="AF961">
        <v>2261.7642025577161</v>
      </c>
      <c r="AG961">
        <v>1077.9843940279411</v>
      </c>
      <c r="AH961">
        <v>699.65071549736717</v>
      </c>
      <c r="AI961">
        <v>391.19544336545306</v>
      </c>
      <c r="AJ961">
        <v>673.21378252134718</v>
      </c>
      <c r="AK961">
        <v>713.74424574942896</v>
      </c>
    </row>
    <row r="962" spans="30:37" x14ac:dyDescent="0.25">
      <c r="AD962">
        <v>949</v>
      </c>
      <c r="AE962">
        <v>2176.9451812428006</v>
      </c>
      <c r="AF962">
        <v>2080.586663294368</v>
      </c>
      <c r="AG962">
        <v>994.43192046061586</v>
      </c>
      <c r="AH962">
        <v>951.26045993007983</v>
      </c>
      <c r="AI962">
        <v>363.27224099007856</v>
      </c>
      <c r="AJ962">
        <v>189.03335752256689</v>
      </c>
      <c r="AK962">
        <v>419.6646783643223</v>
      </c>
    </row>
    <row r="963" spans="30:37" x14ac:dyDescent="0.25">
      <c r="AD963">
        <v>950</v>
      </c>
      <c r="AE963">
        <v>2286.7458915331576</v>
      </c>
      <c r="AF963">
        <v>1668.0625064795838</v>
      </c>
      <c r="AG963">
        <v>1067.8568772037017</v>
      </c>
      <c r="AH963">
        <v>582.78511053366765</v>
      </c>
      <c r="AI963">
        <v>315.60582518342557</v>
      </c>
      <c r="AJ963">
        <v>411.73493298225611</v>
      </c>
      <c r="AK963">
        <v>485.42863132159346</v>
      </c>
    </row>
    <row r="964" spans="30:37" x14ac:dyDescent="0.25">
      <c r="AD964">
        <v>951</v>
      </c>
      <c r="AE964">
        <v>1872.3793058017882</v>
      </c>
      <c r="AF964">
        <v>1181.8063827675201</v>
      </c>
      <c r="AG964">
        <v>801.60825528846635</v>
      </c>
      <c r="AH964">
        <v>786.66232713722604</v>
      </c>
      <c r="AI964">
        <v>799.38742760946946</v>
      </c>
      <c r="AJ964">
        <v>583.65285480388877</v>
      </c>
      <c r="AK964">
        <v>539.86646396838728</v>
      </c>
    </row>
    <row r="965" spans="30:37" x14ac:dyDescent="0.25">
      <c r="AD965">
        <v>952</v>
      </c>
      <c r="AE965">
        <v>1945.1518264739877</v>
      </c>
      <c r="AF965">
        <v>3392.2012049704349</v>
      </c>
      <c r="AG965">
        <v>1125.4993852893326</v>
      </c>
      <c r="AH965">
        <v>600.84902163408844</v>
      </c>
      <c r="AI965">
        <v>467.85004127181992</v>
      </c>
      <c r="AJ965">
        <v>365.43816351865701</v>
      </c>
      <c r="AK965">
        <v>509.72577318008132</v>
      </c>
    </row>
    <row r="966" spans="30:37" x14ac:dyDescent="0.25">
      <c r="AD966">
        <v>953</v>
      </c>
      <c r="AE966">
        <v>2806.5344288303095</v>
      </c>
      <c r="AF966">
        <v>1556.9740924430703</v>
      </c>
      <c r="AG966">
        <v>1042.5331920642429</v>
      </c>
      <c r="AH966">
        <v>518.25211522888992</v>
      </c>
      <c r="AI966">
        <v>664.86865515466081</v>
      </c>
      <c r="AJ966">
        <v>591.14215791901063</v>
      </c>
      <c r="AK966">
        <v>325.19945983336049</v>
      </c>
    </row>
    <row r="967" spans="30:37" x14ac:dyDescent="0.25">
      <c r="AD967">
        <v>954</v>
      </c>
      <c r="AE967">
        <v>2033.0637383054941</v>
      </c>
      <c r="AF967">
        <v>2111.2839662542137</v>
      </c>
      <c r="AG967">
        <v>1181.1911574003423</v>
      </c>
      <c r="AH967">
        <v>606.31047427397732</v>
      </c>
      <c r="AI967">
        <v>581.55742743714313</v>
      </c>
      <c r="AJ967">
        <v>549.65171296255858</v>
      </c>
      <c r="AK967">
        <v>435.15439661286052</v>
      </c>
    </row>
    <row r="968" spans="30:37" x14ac:dyDescent="0.25">
      <c r="AD968">
        <v>955</v>
      </c>
      <c r="AE968">
        <v>1695.8239417981083</v>
      </c>
      <c r="AF968">
        <v>1710.8711401378928</v>
      </c>
      <c r="AG968">
        <v>640.30373352172705</v>
      </c>
      <c r="AH968">
        <v>686.9935868771164</v>
      </c>
      <c r="AI968">
        <v>790.79537115657956</v>
      </c>
      <c r="AJ968">
        <v>466.9378643484543</v>
      </c>
      <c r="AK968">
        <v>637.35112742306444</v>
      </c>
    </row>
    <row r="969" spans="30:37" x14ac:dyDescent="0.25">
      <c r="AD969">
        <v>956</v>
      </c>
      <c r="AE969">
        <v>1404.6091923273184</v>
      </c>
      <c r="AF969">
        <v>1819.7784345721468</v>
      </c>
      <c r="AG969">
        <v>1592.2184603893995</v>
      </c>
      <c r="AH969">
        <v>666.19352815470961</v>
      </c>
      <c r="AI969">
        <v>374.12355961214979</v>
      </c>
      <c r="AJ969">
        <v>315.0507522498873</v>
      </c>
      <c r="AK969">
        <v>419.10552162012272</v>
      </c>
    </row>
    <row r="970" spans="30:37" x14ac:dyDescent="0.25">
      <c r="AD970">
        <v>957</v>
      </c>
      <c r="AE970">
        <v>1259.8219215718</v>
      </c>
      <c r="AF970">
        <v>2465.8326582848317</v>
      </c>
      <c r="AG970">
        <v>1391.3276478873931</v>
      </c>
      <c r="AH970">
        <v>590.89599874592159</v>
      </c>
      <c r="AI970">
        <v>326.46810901097098</v>
      </c>
      <c r="AJ970">
        <v>521.62476488953348</v>
      </c>
      <c r="AK970">
        <v>903.49725247191657</v>
      </c>
    </row>
    <row r="971" spans="30:37" x14ac:dyDescent="0.25">
      <c r="AD971">
        <v>958</v>
      </c>
      <c r="AE971">
        <v>1358.5545128920292</v>
      </c>
      <c r="AF971">
        <v>2243.4272929013482</v>
      </c>
      <c r="AG971">
        <v>1115.6789338388824</v>
      </c>
      <c r="AH971">
        <v>393.41074226688784</v>
      </c>
      <c r="AI971">
        <v>734.70505001188462</v>
      </c>
      <c r="AJ971">
        <v>570.24638291252018</v>
      </c>
      <c r="AK971">
        <v>647.3353076562214</v>
      </c>
    </row>
    <row r="972" spans="30:37" x14ac:dyDescent="0.25">
      <c r="AD972">
        <v>959</v>
      </c>
      <c r="AE972">
        <v>3316.8405668666592</v>
      </c>
      <c r="AF972">
        <v>1283.2456565826519</v>
      </c>
      <c r="AG972">
        <v>1417.3547214754733</v>
      </c>
      <c r="AH972">
        <v>458.25110634258897</v>
      </c>
      <c r="AI972">
        <v>533.67560538521275</v>
      </c>
      <c r="AJ972">
        <v>1042.6000807722455</v>
      </c>
      <c r="AK972">
        <v>488.92116259630251</v>
      </c>
    </row>
    <row r="973" spans="30:37" x14ac:dyDescent="0.25">
      <c r="AD973">
        <v>960</v>
      </c>
      <c r="AE973">
        <v>2418.3040121436143</v>
      </c>
      <c r="AF973">
        <v>2247.3976077032166</v>
      </c>
      <c r="AG973">
        <v>1099.4534983079775</v>
      </c>
      <c r="AH973">
        <v>411.66893652748172</v>
      </c>
      <c r="AI973">
        <v>362.73030489995699</v>
      </c>
      <c r="AJ973">
        <v>752.01967624801182</v>
      </c>
      <c r="AK973">
        <v>204.78448662707095</v>
      </c>
    </row>
    <row r="974" spans="30:37" x14ac:dyDescent="0.25">
      <c r="AD974">
        <v>961</v>
      </c>
      <c r="AE974">
        <v>1430.1071954442491</v>
      </c>
      <c r="AF974">
        <v>2090.3054920865779</v>
      </c>
      <c r="AG974">
        <v>951.68668965866402</v>
      </c>
      <c r="AH974">
        <v>573.43401973072525</v>
      </c>
      <c r="AI974">
        <v>194.06387157269637</v>
      </c>
      <c r="AJ974">
        <v>518.06799553735493</v>
      </c>
      <c r="AK974">
        <v>670.13348618800762</v>
      </c>
    </row>
    <row r="975" spans="30:37" x14ac:dyDescent="0.25">
      <c r="AD975">
        <v>962</v>
      </c>
      <c r="AE975">
        <v>2046.9270716682433</v>
      </c>
      <c r="AF975">
        <v>1205.9396114124609</v>
      </c>
      <c r="AG975">
        <v>1106.5716743618852</v>
      </c>
      <c r="AH975">
        <v>938.33681367928796</v>
      </c>
      <c r="AI975">
        <v>450.78496681776346</v>
      </c>
      <c r="AJ975">
        <v>451.09853687769811</v>
      </c>
      <c r="AK975">
        <v>413.79673578171202</v>
      </c>
    </row>
    <row r="976" spans="30:37" x14ac:dyDescent="0.25">
      <c r="AD976">
        <v>963</v>
      </c>
      <c r="AE976">
        <v>1684.3577753097729</v>
      </c>
      <c r="AF976">
        <v>1609.5401617590442</v>
      </c>
      <c r="AG976">
        <v>896.14719848560117</v>
      </c>
      <c r="AH976">
        <v>464.14854199140137</v>
      </c>
      <c r="AI976">
        <v>1142.4198958417735</v>
      </c>
      <c r="AJ976">
        <v>534.91735213358038</v>
      </c>
      <c r="AK976">
        <v>481.58987149090444</v>
      </c>
    </row>
    <row r="977" spans="30:37" x14ac:dyDescent="0.25">
      <c r="AD977">
        <v>964</v>
      </c>
      <c r="AE977">
        <v>2283.3156618335497</v>
      </c>
      <c r="AF977">
        <v>2249.6733078814232</v>
      </c>
      <c r="AG977">
        <v>1429.6599613452108</v>
      </c>
      <c r="AH977">
        <v>987.51225969568725</v>
      </c>
      <c r="AI977">
        <v>469.12758160066153</v>
      </c>
      <c r="AJ977">
        <v>342.45591632836579</v>
      </c>
      <c r="AK977">
        <v>641.25048866658301</v>
      </c>
    </row>
    <row r="978" spans="30:37" x14ac:dyDescent="0.25">
      <c r="AD978">
        <v>965</v>
      </c>
      <c r="AE978">
        <v>1817.4685183733432</v>
      </c>
      <c r="AF978">
        <v>1754.2409909923404</v>
      </c>
      <c r="AG978">
        <v>985.82664768285929</v>
      </c>
      <c r="AH978">
        <v>751.49175693670259</v>
      </c>
      <c r="AI978">
        <v>444.32483244711091</v>
      </c>
      <c r="AJ978">
        <v>333.53007248250736</v>
      </c>
      <c r="AK978">
        <v>446.62799463139561</v>
      </c>
    </row>
    <row r="979" spans="30:37" x14ac:dyDescent="0.25">
      <c r="AD979">
        <v>966</v>
      </c>
      <c r="AE979">
        <v>1799.7657203089034</v>
      </c>
      <c r="AF979">
        <v>1564.365819320175</v>
      </c>
      <c r="AG979">
        <v>925.69822695011953</v>
      </c>
      <c r="AH979">
        <v>482.20864617381608</v>
      </c>
      <c r="AI979">
        <v>142.7636143847885</v>
      </c>
      <c r="AJ979">
        <v>623.60809799455922</v>
      </c>
      <c r="AK979">
        <v>463.74795467342176</v>
      </c>
    </row>
    <row r="980" spans="30:37" x14ac:dyDescent="0.25">
      <c r="AD980">
        <v>967</v>
      </c>
      <c r="AE980">
        <v>1606.5600393525081</v>
      </c>
      <c r="AF980">
        <v>1649.7656484083795</v>
      </c>
      <c r="AG980">
        <v>885.03188399542944</v>
      </c>
      <c r="AH980">
        <v>466.53106811571303</v>
      </c>
      <c r="AI980">
        <v>860.59265924780732</v>
      </c>
      <c r="AJ980">
        <v>316.8603428921337</v>
      </c>
      <c r="AK980">
        <v>315.83704782883399</v>
      </c>
    </row>
    <row r="981" spans="30:37" x14ac:dyDescent="0.25">
      <c r="AD981">
        <v>968</v>
      </c>
      <c r="AE981">
        <v>1537.7843873459069</v>
      </c>
      <c r="AF981">
        <v>1859.949579723889</v>
      </c>
      <c r="AG981">
        <v>1036.0734531594708</v>
      </c>
      <c r="AH981">
        <v>617.27057270581554</v>
      </c>
      <c r="AI981">
        <v>774.37158644349938</v>
      </c>
      <c r="AJ981">
        <v>759.9989326757576</v>
      </c>
      <c r="AK981">
        <v>391.18509755953863</v>
      </c>
    </row>
    <row r="982" spans="30:37" x14ac:dyDescent="0.25">
      <c r="AD982">
        <v>969</v>
      </c>
      <c r="AE982">
        <v>1810.6463098866921</v>
      </c>
      <c r="AF982">
        <v>1268.3723627457534</v>
      </c>
      <c r="AG982">
        <v>915.4289553769521</v>
      </c>
      <c r="AH982">
        <v>730.59760102280802</v>
      </c>
      <c r="AI982">
        <v>315.43274417824523</v>
      </c>
      <c r="AJ982">
        <v>318.34559234708797</v>
      </c>
      <c r="AK982">
        <v>499.8659828959091</v>
      </c>
    </row>
    <row r="983" spans="30:37" x14ac:dyDescent="0.25">
      <c r="AD983">
        <v>970</v>
      </c>
      <c r="AE983">
        <v>2154.3693529896018</v>
      </c>
      <c r="AF983">
        <v>2091.6093947167828</v>
      </c>
      <c r="AG983">
        <v>795.8974933171628</v>
      </c>
      <c r="AH983">
        <v>717.49666512703129</v>
      </c>
      <c r="AI983">
        <v>618.92767167252646</v>
      </c>
      <c r="AJ983">
        <v>537.33080369590698</v>
      </c>
      <c r="AK983">
        <v>369.38915471942693</v>
      </c>
    </row>
    <row r="984" spans="30:37" x14ac:dyDescent="0.25">
      <c r="AD984">
        <v>971</v>
      </c>
      <c r="AE984">
        <v>1770.6400953607347</v>
      </c>
      <c r="AF984">
        <v>1834.1352454347589</v>
      </c>
      <c r="AG984">
        <v>1260.8001683080754</v>
      </c>
      <c r="AH984">
        <v>550.6019545329782</v>
      </c>
      <c r="AI984">
        <v>635.47528067500355</v>
      </c>
      <c r="AJ984">
        <v>743.80399672201338</v>
      </c>
      <c r="AK984">
        <v>229.86557828035208</v>
      </c>
    </row>
    <row r="985" spans="30:37" x14ac:dyDescent="0.25">
      <c r="AD985">
        <v>972</v>
      </c>
      <c r="AE985">
        <v>1121.8180695103542</v>
      </c>
      <c r="AF985">
        <v>1900.1960731274451</v>
      </c>
      <c r="AG985">
        <v>1180.0290889693929</v>
      </c>
      <c r="AH985">
        <v>474.46883799343476</v>
      </c>
      <c r="AI985">
        <v>433.42054518309874</v>
      </c>
      <c r="AJ985">
        <v>459.73212735857436</v>
      </c>
      <c r="AK985">
        <v>324.44880008559113</v>
      </c>
    </row>
    <row r="986" spans="30:37" x14ac:dyDescent="0.25">
      <c r="AD986">
        <v>973</v>
      </c>
      <c r="AE986">
        <v>1242.8811488038286</v>
      </c>
      <c r="AF986">
        <v>968.50318637386624</v>
      </c>
      <c r="AG986">
        <v>672.35177657639372</v>
      </c>
      <c r="AH986">
        <v>700.11520516940527</v>
      </c>
      <c r="AI986">
        <v>676.86325207371431</v>
      </c>
      <c r="AJ986">
        <v>320.73039155992706</v>
      </c>
      <c r="AK986">
        <v>362.95698365876012</v>
      </c>
    </row>
    <row r="987" spans="30:37" x14ac:dyDescent="0.25">
      <c r="AD987">
        <v>974</v>
      </c>
      <c r="AE987">
        <v>3518.993992175007</v>
      </c>
      <c r="AF987">
        <v>1596.1389553007384</v>
      </c>
      <c r="AG987">
        <v>1142.2299197814957</v>
      </c>
      <c r="AH987">
        <v>983.45190797438579</v>
      </c>
      <c r="AI987">
        <v>568.85784075357458</v>
      </c>
      <c r="AJ987">
        <v>223.77199792707245</v>
      </c>
      <c r="AK987">
        <v>224.90293610180541</v>
      </c>
    </row>
    <row r="988" spans="30:37" x14ac:dyDescent="0.25">
      <c r="AD988">
        <v>975</v>
      </c>
      <c r="AE988">
        <v>2034.1536915139009</v>
      </c>
      <c r="AF988">
        <v>2064.0965537140401</v>
      </c>
      <c r="AG988">
        <v>965.98684970398926</v>
      </c>
      <c r="AH988">
        <v>603.83404579568059</v>
      </c>
      <c r="AI988">
        <v>310.99869883786766</v>
      </c>
      <c r="AJ988">
        <v>569.69576532520432</v>
      </c>
      <c r="AK988">
        <v>627.70379315000832</v>
      </c>
    </row>
    <row r="989" spans="30:37" x14ac:dyDescent="0.25">
      <c r="AD989">
        <v>976</v>
      </c>
      <c r="AE989">
        <v>1402.5584983079975</v>
      </c>
      <c r="AF989">
        <v>3004.8903502539429</v>
      </c>
      <c r="AG989">
        <v>698.70113919744722</v>
      </c>
      <c r="AH989">
        <v>691.07489387494707</v>
      </c>
      <c r="AI989">
        <v>823.0628502266967</v>
      </c>
      <c r="AJ989">
        <v>356.40715013975648</v>
      </c>
      <c r="AK989">
        <v>530.00936245642367</v>
      </c>
    </row>
    <row r="990" spans="30:37" x14ac:dyDescent="0.25">
      <c r="AD990">
        <v>977</v>
      </c>
      <c r="AE990">
        <v>1384.0357832203947</v>
      </c>
      <c r="AF990">
        <v>1973.0762683926682</v>
      </c>
      <c r="AG990">
        <v>824.92538248388928</v>
      </c>
      <c r="AH990">
        <v>463.349416264225</v>
      </c>
      <c r="AI990">
        <v>409.93263475474077</v>
      </c>
      <c r="AJ990">
        <v>536.13463546452658</v>
      </c>
      <c r="AK990">
        <v>644.53849065447355</v>
      </c>
    </row>
    <row r="991" spans="30:37" x14ac:dyDescent="0.25">
      <c r="AD991">
        <v>978</v>
      </c>
      <c r="AE991">
        <v>1843.8481390885211</v>
      </c>
      <c r="AF991">
        <v>1371.4672709918366</v>
      </c>
      <c r="AG991">
        <v>1181.0428155565874</v>
      </c>
      <c r="AH991">
        <v>421.83981572415644</v>
      </c>
      <c r="AI991">
        <v>475.90762161673877</v>
      </c>
      <c r="AJ991">
        <v>731.96443175062018</v>
      </c>
      <c r="AK991">
        <v>355.48264789696765</v>
      </c>
    </row>
    <row r="992" spans="30:37" x14ac:dyDescent="0.25">
      <c r="AD992">
        <v>979</v>
      </c>
      <c r="AE992">
        <v>1620.0274754333316</v>
      </c>
      <c r="AF992">
        <v>1350.3574334230696</v>
      </c>
      <c r="AG992">
        <v>881.38586024615756</v>
      </c>
      <c r="AH992">
        <v>614.02149348255261</v>
      </c>
      <c r="AI992">
        <v>601.27329250998923</v>
      </c>
      <c r="AJ992">
        <v>504.40549916450516</v>
      </c>
      <c r="AK992">
        <v>561.31262373246818</v>
      </c>
    </row>
    <row r="993" spans="30:37" x14ac:dyDescent="0.25">
      <c r="AD993">
        <v>980</v>
      </c>
      <c r="AE993">
        <v>2059.7087014497724</v>
      </c>
      <c r="AF993">
        <v>2529.5933861235508</v>
      </c>
      <c r="AG993">
        <v>484.52990778235244</v>
      </c>
      <c r="AH993">
        <v>566.06354702627175</v>
      </c>
      <c r="AI993">
        <v>423.7351414160363</v>
      </c>
      <c r="AJ993">
        <v>337.44115926601313</v>
      </c>
      <c r="AK993">
        <v>246.46118651457726</v>
      </c>
    </row>
    <row r="994" spans="30:37" x14ac:dyDescent="0.25">
      <c r="AD994">
        <v>981</v>
      </c>
      <c r="AE994">
        <v>1862.1152306861197</v>
      </c>
      <c r="AF994">
        <v>2317.0790305460432</v>
      </c>
      <c r="AG994">
        <v>929.91882804165107</v>
      </c>
      <c r="AH994">
        <v>537.95791227891095</v>
      </c>
      <c r="AI994">
        <v>665.03142585712294</v>
      </c>
      <c r="AJ994">
        <v>469.32583885901659</v>
      </c>
      <c r="AK994">
        <v>705.08349938156812</v>
      </c>
    </row>
    <row r="995" spans="30:37" x14ac:dyDescent="0.25">
      <c r="AD995">
        <v>982</v>
      </c>
      <c r="AE995">
        <v>1442.5321666138607</v>
      </c>
      <c r="AF995">
        <v>2159.8935445744087</v>
      </c>
      <c r="AG995">
        <v>641.04407106172562</v>
      </c>
      <c r="AH995">
        <v>659.29250821340838</v>
      </c>
      <c r="AI995">
        <v>672.03489754461748</v>
      </c>
      <c r="AJ995">
        <v>452.88876900078651</v>
      </c>
      <c r="AK995">
        <v>776.66483804057157</v>
      </c>
    </row>
    <row r="996" spans="30:37" x14ac:dyDescent="0.25">
      <c r="AD996">
        <v>983</v>
      </c>
      <c r="AE996">
        <v>1571.4892956310825</v>
      </c>
      <c r="AF996">
        <v>1600.9306652215535</v>
      </c>
      <c r="AG996">
        <v>924.29263413762465</v>
      </c>
      <c r="AH996">
        <v>785.9518427754607</v>
      </c>
      <c r="AI996">
        <v>352.2592929645964</v>
      </c>
      <c r="AJ996">
        <v>818.13232716827622</v>
      </c>
      <c r="AK996">
        <v>453.55962072029888</v>
      </c>
    </row>
    <row r="997" spans="30:37" x14ac:dyDescent="0.25">
      <c r="AD997">
        <v>984</v>
      </c>
      <c r="AE997">
        <v>1269.294178850801</v>
      </c>
      <c r="AF997">
        <v>1529.694965497742</v>
      </c>
      <c r="AG997">
        <v>1310.1105558350505</v>
      </c>
      <c r="AH997">
        <v>928.0888442657772</v>
      </c>
      <c r="AI997">
        <v>501.93336112307884</v>
      </c>
      <c r="AJ997">
        <v>309.63668931900366</v>
      </c>
      <c r="AK997">
        <v>434.25379261422955</v>
      </c>
    </row>
    <row r="998" spans="30:37" x14ac:dyDescent="0.25">
      <c r="AD998">
        <v>985</v>
      </c>
      <c r="AE998">
        <v>2100.4286432390195</v>
      </c>
      <c r="AF998">
        <v>1573.9947395846996</v>
      </c>
      <c r="AG998">
        <v>1869.9243258802107</v>
      </c>
      <c r="AH998">
        <v>659.95564239932617</v>
      </c>
      <c r="AI998">
        <v>857.04657316042642</v>
      </c>
      <c r="AJ998">
        <v>663.80131015111033</v>
      </c>
      <c r="AK998">
        <v>667.03914432766851</v>
      </c>
    </row>
    <row r="999" spans="30:37" x14ac:dyDescent="0.25">
      <c r="AD999">
        <v>986</v>
      </c>
      <c r="AE999">
        <v>1367.0739843603264</v>
      </c>
      <c r="AF999">
        <v>2079.8652152622531</v>
      </c>
      <c r="AG999">
        <v>1168.6618255561532</v>
      </c>
      <c r="AH999">
        <v>353.69741220500856</v>
      </c>
      <c r="AI999">
        <v>279.18582975774973</v>
      </c>
      <c r="AJ999">
        <v>481.67620997914048</v>
      </c>
      <c r="AK999">
        <v>733.11364605646884</v>
      </c>
    </row>
    <row r="1000" spans="30:37" x14ac:dyDescent="0.25">
      <c r="AD1000">
        <v>987</v>
      </c>
      <c r="AE1000">
        <v>1531.6095105858928</v>
      </c>
      <c r="AF1000">
        <v>1936.1415649222918</v>
      </c>
      <c r="AG1000">
        <v>653.85941885092029</v>
      </c>
      <c r="AH1000">
        <v>784.42029513566922</v>
      </c>
      <c r="AI1000">
        <v>434.99782310253664</v>
      </c>
      <c r="AJ1000">
        <v>461.21022282121049</v>
      </c>
      <c r="AK1000">
        <v>282.82466453310781</v>
      </c>
    </row>
    <row r="1001" spans="30:37" x14ac:dyDescent="0.25">
      <c r="AD1001">
        <v>988</v>
      </c>
      <c r="AE1001">
        <v>2844.902345790676</v>
      </c>
      <c r="AF1001">
        <v>2152.2164829393409</v>
      </c>
      <c r="AG1001">
        <v>903.44698675266272</v>
      </c>
      <c r="AH1001">
        <v>791.18246959354519</v>
      </c>
      <c r="AI1001">
        <v>410.4614106362535</v>
      </c>
      <c r="AJ1001">
        <v>135.63576656260838</v>
      </c>
      <c r="AK1001">
        <v>332.69153165465838</v>
      </c>
    </row>
    <row r="1002" spans="30:37" x14ac:dyDescent="0.25">
      <c r="AD1002">
        <v>989</v>
      </c>
      <c r="AE1002">
        <v>1698.4962897910923</v>
      </c>
      <c r="AF1002">
        <v>2189.5920632780685</v>
      </c>
      <c r="AG1002">
        <v>1120.8723173174362</v>
      </c>
      <c r="AH1002">
        <v>533.01946528135761</v>
      </c>
      <c r="AI1002">
        <v>468.97406856826279</v>
      </c>
      <c r="AJ1002">
        <v>843.69467319479929</v>
      </c>
      <c r="AK1002">
        <v>263.06253825343907</v>
      </c>
    </row>
    <row r="1003" spans="30:37" x14ac:dyDescent="0.25">
      <c r="AD1003">
        <v>990</v>
      </c>
      <c r="AE1003">
        <v>1960.3584287081612</v>
      </c>
      <c r="AF1003">
        <v>3397.0991067229074</v>
      </c>
      <c r="AG1003">
        <v>745.35818075776422</v>
      </c>
      <c r="AH1003">
        <v>635.49124731202585</v>
      </c>
      <c r="AI1003">
        <v>606.33045390340169</v>
      </c>
      <c r="AJ1003">
        <v>773.03355961622628</v>
      </c>
      <c r="AK1003">
        <v>458.99056423921871</v>
      </c>
    </row>
    <row r="1004" spans="30:37" x14ac:dyDescent="0.25">
      <c r="AD1004">
        <v>991</v>
      </c>
      <c r="AE1004">
        <v>1714.388623601169</v>
      </c>
      <c r="AF1004">
        <v>1577.7823506295404</v>
      </c>
      <c r="AG1004">
        <v>1256.8624539084126</v>
      </c>
      <c r="AH1004">
        <v>901.90658252002459</v>
      </c>
      <c r="AI1004">
        <v>502.4569212781289</v>
      </c>
      <c r="AJ1004">
        <v>499.62279780865379</v>
      </c>
      <c r="AK1004">
        <v>518.81594313134531</v>
      </c>
    </row>
    <row r="1005" spans="30:37" x14ac:dyDescent="0.25">
      <c r="AD1005">
        <v>992</v>
      </c>
      <c r="AE1005">
        <v>1618.0197272318771</v>
      </c>
      <c r="AF1005">
        <v>1812.5658832395868</v>
      </c>
      <c r="AG1005">
        <v>840.13846531132413</v>
      </c>
      <c r="AH1005">
        <v>714.26997597390198</v>
      </c>
      <c r="AI1005">
        <v>629.24248761551894</v>
      </c>
      <c r="AJ1005">
        <v>438.29228075204293</v>
      </c>
      <c r="AK1005">
        <v>478.76593050043982</v>
      </c>
    </row>
    <row r="1006" spans="30:37" x14ac:dyDescent="0.25">
      <c r="AD1006">
        <v>993</v>
      </c>
      <c r="AE1006">
        <v>1615.7009263728464</v>
      </c>
      <c r="AF1006">
        <v>2370.3761824402645</v>
      </c>
      <c r="AG1006">
        <v>935.93652131512533</v>
      </c>
      <c r="AH1006">
        <v>490.05442002486166</v>
      </c>
      <c r="AI1006">
        <v>556.07161598347432</v>
      </c>
      <c r="AJ1006">
        <v>324.91617489394616</v>
      </c>
      <c r="AK1006">
        <v>620.09909478886163</v>
      </c>
    </row>
    <row r="1007" spans="30:37" x14ac:dyDescent="0.25">
      <c r="AD1007">
        <v>994</v>
      </c>
      <c r="AE1007">
        <v>2359.9083339382214</v>
      </c>
      <c r="AF1007">
        <v>1203.7916457383112</v>
      </c>
      <c r="AG1007">
        <v>954.97300701147026</v>
      </c>
      <c r="AH1007">
        <v>947.83113191646453</v>
      </c>
      <c r="AI1007">
        <v>450.75197883240918</v>
      </c>
      <c r="AJ1007">
        <v>356.53842626358346</v>
      </c>
      <c r="AK1007">
        <v>819.47012758102835</v>
      </c>
    </row>
    <row r="1008" spans="30:37" x14ac:dyDescent="0.25">
      <c r="AD1008">
        <v>995</v>
      </c>
      <c r="AE1008">
        <v>1952.1123688590994</v>
      </c>
      <c r="AF1008">
        <v>1754.144429785272</v>
      </c>
      <c r="AG1008">
        <v>936.49559168904113</v>
      </c>
      <c r="AH1008">
        <v>755.82113536076156</v>
      </c>
      <c r="AI1008">
        <v>514.00122955759741</v>
      </c>
      <c r="AJ1008">
        <v>433.03946134403969</v>
      </c>
      <c r="AK1008">
        <v>684.89015794586885</v>
      </c>
    </row>
    <row r="1009" spans="30:37" x14ac:dyDescent="0.25">
      <c r="AD1009">
        <v>996</v>
      </c>
      <c r="AE1009">
        <v>1121.504920412739</v>
      </c>
      <c r="AF1009">
        <v>1310.0844704674578</v>
      </c>
      <c r="AG1009">
        <v>1070.8288414849699</v>
      </c>
      <c r="AH1009">
        <v>682.13936580664756</v>
      </c>
      <c r="AI1009">
        <v>643.09268830249835</v>
      </c>
      <c r="AJ1009">
        <v>427.24624924790697</v>
      </c>
      <c r="AK1009">
        <v>531.25765511819372</v>
      </c>
    </row>
    <row r="1010" spans="30:37" x14ac:dyDescent="0.25">
      <c r="AD1010">
        <v>997</v>
      </c>
      <c r="AE1010">
        <v>2078.8999422802549</v>
      </c>
      <c r="AF1010">
        <v>1223.1162399825027</v>
      </c>
      <c r="AG1010">
        <v>852.698050948777</v>
      </c>
      <c r="AH1010">
        <v>758.70719233989098</v>
      </c>
      <c r="AI1010">
        <v>523.04580794558956</v>
      </c>
      <c r="AJ1010">
        <v>291.52419517066681</v>
      </c>
      <c r="AK1010">
        <v>408.92379244215164</v>
      </c>
    </row>
    <row r="1011" spans="30:37" x14ac:dyDescent="0.25">
      <c r="AD1011">
        <v>998</v>
      </c>
      <c r="AE1011">
        <v>1401.7124765190206</v>
      </c>
      <c r="AF1011">
        <v>1636.18128475852</v>
      </c>
      <c r="AG1011">
        <v>1008.699669104426</v>
      </c>
      <c r="AH1011">
        <v>575.2603864297638</v>
      </c>
      <c r="AI1011">
        <v>470.26404057983967</v>
      </c>
      <c r="AJ1011">
        <v>594.61910865641642</v>
      </c>
      <c r="AK1011">
        <v>467.50211668496718</v>
      </c>
    </row>
    <row r="1012" spans="30:37" x14ac:dyDescent="0.25">
      <c r="AD1012">
        <v>999</v>
      </c>
      <c r="AE1012">
        <v>2317.9141748981951</v>
      </c>
      <c r="AF1012">
        <v>1204.4617957241562</v>
      </c>
      <c r="AG1012">
        <v>1097.3687377106546</v>
      </c>
      <c r="AH1012">
        <v>449.02954609371955</v>
      </c>
      <c r="AI1012">
        <v>728.91373829574172</v>
      </c>
      <c r="AJ1012">
        <v>387.03847226617711</v>
      </c>
      <c r="AK1012">
        <v>550.6230496399603</v>
      </c>
    </row>
    <row r="1013" spans="30:37" x14ac:dyDescent="0.25">
      <c r="AD1013">
        <v>1000</v>
      </c>
      <c r="AE1013">
        <v>1783.7505981426175</v>
      </c>
      <c r="AF1013">
        <v>2133.5828636597566</v>
      </c>
      <c r="AG1013">
        <v>1098.3050320332009</v>
      </c>
      <c r="AH1013">
        <v>505.51039977921465</v>
      </c>
      <c r="AI1013">
        <v>217.62185885598507</v>
      </c>
      <c r="AJ1013">
        <v>312.30186720118286</v>
      </c>
      <c r="AK1013">
        <v>311.95320900917761</v>
      </c>
    </row>
    <row r="1014" spans="30:37" x14ac:dyDescent="0.25">
      <c r="AD1014">
        <v>1001</v>
      </c>
      <c r="AE1014">
        <v>1644.0203125123683</v>
      </c>
      <c r="AF1014">
        <v>2325.8018307012458</v>
      </c>
      <c r="AG1014">
        <v>843.79319448467004</v>
      </c>
      <c r="AH1014">
        <v>649.52532016121836</v>
      </c>
      <c r="AI1014">
        <v>248.5178638534222</v>
      </c>
      <c r="AJ1014">
        <v>256.63115301172263</v>
      </c>
      <c r="AK1014">
        <v>815.77446970222923</v>
      </c>
    </row>
    <row r="1015" spans="30:37" x14ac:dyDescent="0.25">
      <c r="AD1015">
        <v>1002</v>
      </c>
      <c r="AE1015">
        <v>1705.3997881644893</v>
      </c>
      <c r="AF1015">
        <v>2428.3586406602476</v>
      </c>
      <c r="AG1015">
        <v>1228.9994330350492</v>
      </c>
      <c r="AH1015">
        <v>1010.3666642022802</v>
      </c>
      <c r="AI1015">
        <v>678.99480604156076</v>
      </c>
      <c r="AJ1015">
        <v>734.76633991058213</v>
      </c>
      <c r="AK1015">
        <v>811.09450462589098</v>
      </c>
    </row>
    <row r="1016" spans="30:37" x14ac:dyDescent="0.25">
      <c r="AD1016">
        <v>1003</v>
      </c>
      <c r="AE1016">
        <v>2234.7771799889279</v>
      </c>
      <c r="AF1016">
        <v>2248.9197816221586</v>
      </c>
      <c r="AG1016">
        <v>1015.5312136162235</v>
      </c>
      <c r="AH1016">
        <v>570.84536492904726</v>
      </c>
      <c r="AI1016">
        <v>630.46072415973003</v>
      </c>
      <c r="AJ1016">
        <v>314.81913240441429</v>
      </c>
      <c r="AK1016">
        <v>293.066682388304</v>
      </c>
    </row>
    <row r="1017" spans="30:37" x14ac:dyDescent="0.25">
      <c r="AD1017">
        <v>1004</v>
      </c>
      <c r="AE1017">
        <v>1750.0047536902596</v>
      </c>
      <c r="AF1017">
        <v>1579.0642680230778</v>
      </c>
      <c r="AG1017">
        <v>1138.7852362105532</v>
      </c>
      <c r="AH1017">
        <v>424.92865506267771</v>
      </c>
      <c r="AI1017">
        <v>433.33258549076504</v>
      </c>
      <c r="AJ1017">
        <v>856.97534310715935</v>
      </c>
      <c r="AK1017">
        <v>858.60444163813349</v>
      </c>
    </row>
    <row r="1018" spans="30:37" x14ac:dyDescent="0.25">
      <c r="AD1018">
        <v>1005</v>
      </c>
      <c r="AE1018">
        <v>2229.4818760025751</v>
      </c>
      <c r="AF1018">
        <v>1555.6708970695522</v>
      </c>
      <c r="AG1018">
        <v>1096.4118295941209</v>
      </c>
      <c r="AH1018">
        <v>579.70302794698455</v>
      </c>
      <c r="AI1018">
        <v>766.75452982339675</v>
      </c>
      <c r="AJ1018">
        <v>496.81704701198083</v>
      </c>
      <c r="AK1018">
        <v>829.64184716558009</v>
      </c>
    </row>
    <row r="1019" spans="30:37" x14ac:dyDescent="0.25">
      <c r="AD1019">
        <v>1006</v>
      </c>
      <c r="AE1019">
        <v>1824.5241367532353</v>
      </c>
      <c r="AF1019">
        <v>2022.1875198337068</v>
      </c>
      <c r="AG1019">
        <v>1075.8095765494995</v>
      </c>
      <c r="AH1019">
        <v>695.06392309294222</v>
      </c>
      <c r="AI1019">
        <v>466.2353715752094</v>
      </c>
      <c r="AJ1019">
        <v>236.26291189475046</v>
      </c>
      <c r="AK1019">
        <v>697.43070174053412</v>
      </c>
    </row>
    <row r="1020" spans="30:37" x14ac:dyDescent="0.25">
      <c r="AD1020">
        <v>1007</v>
      </c>
      <c r="AE1020">
        <v>2106.7364857988728</v>
      </c>
      <c r="AF1020">
        <v>1886.7117267061321</v>
      </c>
      <c r="AG1020">
        <v>762.41247354715802</v>
      </c>
      <c r="AH1020">
        <v>442.15458907277775</v>
      </c>
      <c r="AI1020">
        <v>834.84211024840067</v>
      </c>
      <c r="AJ1020">
        <v>683.60334434422168</v>
      </c>
      <c r="AK1020">
        <v>699.3033636604622</v>
      </c>
    </row>
    <row r="1021" spans="30:37" x14ac:dyDescent="0.25">
      <c r="AD1021">
        <v>1008</v>
      </c>
      <c r="AE1021">
        <v>1761.981164199914</v>
      </c>
      <c r="AF1021">
        <v>2573.4460556821355</v>
      </c>
      <c r="AG1021">
        <v>648.93285099585808</v>
      </c>
      <c r="AH1021">
        <v>606.29842576054477</v>
      </c>
      <c r="AI1021">
        <v>586.45686176406389</v>
      </c>
      <c r="AJ1021">
        <v>184.3942109432156</v>
      </c>
      <c r="AK1021">
        <v>319.38944683094513</v>
      </c>
    </row>
    <row r="1022" spans="30:37" x14ac:dyDescent="0.25">
      <c r="AD1022">
        <v>1009</v>
      </c>
      <c r="AE1022">
        <v>1288.2653438075961</v>
      </c>
      <c r="AF1022">
        <v>1653.0846706625111</v>
      </c>
      <c r="AG1022">
        <v>1011.0183983571757</v>
      </c>
      <c r="AH1022">
        <v>570.40759638101474</v>
      </c>
      <c r="AI1022">
        <v>841.55938334468135</v>
      </c>
      <c r="AJ1022">
        <v>610.32744699650095</v>
      </c>
      <c r="AK1022">
        <v>553.91058267054223</v>
      </c>
    </row>
    <row r="1023" spans="30:37" x14ac:dyDescent="0.25">
      <c r="AD1023">
        <v>1010</v>
      </c>
      <c r="AE1023">
        <v>2308.2525487536464</v>
      </c>
      <c r="AF1023">
        <v>2574.2119614651506</v>
      </c>
      <c r="AG1023">
        <v>1316.8373289586034</v>
      </c>
      <c r="AH1023">
        <v>504.67261900972267</v>
      </c>
      <c r="AI1023">
        <v>334.59798407740527</v>
      </c>
      <c r="AJ1023">
        <v>204.46535339199488</v>
      </c>
      <c r="AK1023">
        <v>748.09874793757217</v>
      </c>
    </row>
    <row r="1024" spans="30:37" x14ac:dyDescent="0.25">
      <c r="AD1024">
        <v>1011</v>
      </c>
      <c r="AE1024">
        <v>2321.2847528022503</v>
      </c>
      <c r="AF1024">
        <v>2117.900454144632</v>
      </c>
      <c r="AG1024">
        <v>1460.678690471764</v>
      </c>
      <c r="AH1024">
        <v>382.85719391561702</v>
      </c>
      <c r="AI1024">
        <v>694.38112576102822</v>
      </c>
      <c r="AJ1024">
        <v>335.28937864216101</v>
      </c>
      <c r="AK1024">
        <v>596.38273760524862</v>
      </c>
    </row>
    <row r="1025" spans="30:37" x14ac:dyDescent="0.25">
      <c r="AD1025">
        <v>1012</v>
      </c>
      <c r="AE1025">
        <v>1777.2698656559562</v>
      </c>
      <c r="AF1025">
        <v>1336.1830263477596</v>
      </c>
      <c r="AG1025">
        <v>1234.207542357391</v>
      </c>
      <c r="AH1025">
        <v>472.79848296915998</v>
      </c>
      <c r="AI1025">
        <v>375.60114310128608</v>
      </c>
      <c r="AJ1025">
        <v>702.15635912008304</v>
      </c>
      <c r="AK1025">
        <v>195.7648651326343</v>
      </c>
    </row>
    <row r="1026" spans="30:37" x14ac:dyDescent="0.25">
      <c r="AD1026">
        <v>1013</v>
      </c>
      <c r="AE1026">
        <v>1507.7295447424788</v>
      </c>
      <c r="AF1026">
        <v>2211.4321589929823</v>
      </c>
      <c r="AG1026">
        <v>1158.942307605146</v>
      </c>
      <c r="AH1026">
        <v>712.1378077263621</v>
      </c>
      <c r="AI1026">
        <v>871.61480309821548</v>
      </c>
      <c r="AJ1026">
        <v>762.72896366191844</v>
      </c>
      <c r="AK1026">
        <v>268.28517159510739</v>
      </c>
    </row>
    <row r="1027" spans="30:37" x14ac:dyDescent="0.25">
      <c r="AD1027">
        <v>1014</v>
      </c>
      <c r="AE1027">
        <v>1828.1167078703618</v>
      </c>
      <c r="AF1027">
        <v>1878.3648668194012</v>
      </c>
      <c r="AG1027">
        <v>1052.1756892596729</v>
      </c>
      <c r="AH1027">
        <v>382.03053353105111</v>
      </c>
      <c r="AI1027">
        <v>362.88312016362408</v>
      </c>
      <c r="AJ1027">
        <v>333.02269965094359</v>
      </c>
      <c r="AK1027">
        <v>364.15668014460044</v>
      </c>
    </row>
    <row r="1028" spans="30:37" x14ac:dyDescent="0.25">
      <c r="AD1028">
        <v>1015</v>
      </c>
      <c r="AE1028">
        <v>2019.6390254271714</v>
      </c>
      <c r="AF1028">
        <v>1392.836802597046</v>
      </c>
      <c r="AG1028">
        <v>1188.0707425405585</v>
      </c>
      <c r="AH1028">
        <v>624.64156635069457</v>
      </c>
      <c r="AI1028">
        <v>592.27684058107297</v>
      </c>
      <c r="AJ1028">
        <v>433.23065812490694</v>
      </c>
      <c r="AK1028">
        <v>330.13754988581394</v>
      </c>
    </row>
    <row r="1029" spans="30:37" x14ac:dyDescent="0.25">
      <c r="AD1029">
        <v>1016</v>
      </c>
      <c r="AE1029">
        <v>2393.2895044708425</v>
      </c>
      <c r="AF1029">
        <v>2108.3540914956598</v>
      </c>
      <c r="AG1029">
        <v>815.24961780202966</v>
      </c>
      <c r="AH1029">
        <v>538.91637872078252</v>
      </c>
      <c r="AI1029">
        <v>323.00005650382315</v>
      </c>
      <c r="AJ1029">
        <v>742.1183226458021</v>
      </c>
      <c r="AK1029">
        <v>269.23577765835563</v>
      </c>
    </row>
    <row r="1030" spans="30:37" x14ac:dyDescent="0.25">
      <c r="AD1030">
        <v>1017</v>
      </c>
      <c r="AE1030">
        <v>2603.1792046998457</v>
      </c>
      <c r="AF1030">
        <v>1551.0743626758324</v>
      </c>
      <c r="AG1030">
        <v>1327.0100837092893</v>
      </c>
      <c r="AH1030">
        <v>763.5213417703402</v>
      </c>
      <c r="AI1030">
        <v>462.14879852457267</v>
      </c>
      <c r="AJ1030">
        <v>610.9471435362583</v>
      </c>
      <c r="AK1030">
        <v>788.64610486696813</v>
      </c>
    </row>
    <row r="1031" spans="30:37" x14ac:dyDescent="0.25">
      <c r="AD1031">
        <v>1018</v>
      </c>
      <c r="AE1031">
        <v>1563.3072146260606</v>
      </c>
      <c r="AF1031">
        <v>1556.1511537079407</v>
      </c>
      <c r="AG1031">
        <v>949.55538684286</v>
      </c>
      <c r="AH1031">
        <v>386.80080444106954</v>
      </c>
      <c r="AI1031">
        <v>598.57290316954948</v>
      </c>
      <c r="AJ1031">
        <v>395.00607045526721</v>
      </c>
      <c r="AK1031">
        <v>435.64843567077043</v>
      </c>
    </row>
    <row r="1032" spans="30:37" x14ac:dyDescent="0.25">
      <c r="AD1032">
        <v>1019</v>
      </c>
      <c r="AE1032">
        <v>2887.7622618253317</v>
      </c>
      <c r="AF1032">
        <v>1246.7867298020003</v>
      </c>
      <c r="AG1032">
        <v>733.52441657112229</v>
      </c>
      <c r="AH1032">
        <v>495.79480686532918</v>
      </c>
      <c r="AI1032">
        <v>467.8673118583207</v>
      </c>
      <c r="AJ1032">
        <v>291.90834720565732</v>
      </c>
      <c r="AK1032">
        <v>1055.7188146556412</v>
      </c>
    </row>
    <row r="1033" spans="30:37" x14ac:dyDescent="0.25">
      <c r="AD1033">
        <v>1020</v>
      </c>
      <c r="AE1033">
        <v>1100.4640300552251</v>
      </c>
      <c r="AF1033">
        <v>2244.0771539916004</v>
      </c>
      <c r="AG1033">
        <v>885.54010391111103</v>
      </c>
      <c r="AH1033">
        <v>489.55967669847172</v>
      </c>
      <c r="AI1033">
        <v>645.84045206681367</v>
      </c>
      <c r="AJ1033">
        <v>858.21940185940775</v>
      </c>
      <c r="AK1033">
        <v>452.26524631838225</v>
      </c>
    </row>
    <row r="1034" spans="30:37" x14ac:dyDescent="0.25">
      <c r="AD1034">
        <v>1021</v>
      </c>
      <c r="AE1034">
        <v>1486.0960999824588</v>
      </c>
      <c r="AF1034">
        <v>1866.2459063047504</v>
      </c>
      <c r="AG1034">
        <v>666.76785191714509</v>
      </c>
      <c r="AH1034">
        <v>634.81652020136949</v>
      </c>
      <c r="AI1034">
        <v>448.47339056644728</v>
      </c>
      <c r="AJ1034">
        <v>395.28965483786197</v>
      </c>
      <c r="AK1034">
        <v>586.00861804223337</v>
      </c>
    </row>
    <row r="1035" spans="30:37" x14ac:dyDescent="0.25">
      <c r="AD1035">
        <v>1022</v>
      </c>
      <c r="AE1035">
        <v>1308.9146937972098</v>
      </c>
      <c r="AF1035">
        <v>1880.9542999013845</v>
      </c>
      <c r="AG1035">
        <v>1062.1859375101944</v>
      </c>
      <c r="AH1035">
        <v>569.83285268296549</v>
      </c>
      <c r="AI1035">
        <v>779.45517193526052</v>
      </c>
      <c r="AJ1035">
        <v>391.99199251894163</v>
      </c>
      <c r="AK1035">
        <v>482.87052284818117</v>
      </c>
    </row>
    <row r="1036" spans="30:37" x14ac:dyDescent="0.25">
      <c r="AD1036">
        <v>1023</v>
      </c>
      <c r="AE1036">
        <v>1300.7538161053913</v>
      </c>
      <c r="AF1036">
        <v>1880.3023083154367</v>
      </c>
      <c r="AG1036">
        <v>1167.0326399546045</v>
      </c>
      <c r="AH1036">
        <v>824.84032839974702</v>
      </c>
      <c r="AI1036">
        <v>775.23564411481311</v>
      </c>
      <c r="AJ1036">
        <v>474.71408394681384</v>
      </c>
      <c r="AK1036">
        <v>587.34357511884014</v>
      </c>
    </row>
    <row r="1037" spans="30:37" x14ac:dyDescent="0.25">
      <c r="AD1037">
        <v>1024</v>
      </c>
      <c r="AE1037">
        <v>2266.6199921341795</v>
      </c>
      <c r="AF1037">
        <v>2079.539677479554</v>
      </c>
      <c r="AG1037">
        <v>658.89478747295016</v>
      </c>
      <c r="AH1037">
        <v>398.88507452321574</v>
      </c>
      <c r="AI1037">
        <v>1117.4664564342202</v>
      </c>
      <c r="AJ1037">
        <v>697.1814548288047</v>
      </c>
      <c r="AK1037">
        <v>446.02740385490324</v>
      </c>
    </row>
    <row r="1038" spans="30:37" x14ac:dyDescent="0.25">
      <c r="AD1038">
        <v>1025</v>
      </c>
      <c r="AE1038">
        <v>1994.0181705104158</v>
      </c>
      <c r="AF1038">
        <v>2184.8675835509293</v>
      </c>
      <c r="AG1038">
        <v>1124.2674760970619</v>
      </c>
      <c r="AH1038">
        <v>685.07427144574569</v>
      </c>
      <c r="AI1038">
        <v>249.18803010692054</v>
      </c>
      <c r="AJ1038">
        <v>687.8442200492151</v>
      </c>
      <c r="AK1038">
        <v>539.33683137256332</v>
      </c>
    </row>
    <row r="1039" spans="30:37" x14ac:dyDescent="0.25">
      <c r="AD1039">
        <v>1026</v>
      </c>
      <c r="AE1039">
        <v>2369.2905274074901</v>
      </c>
      <c r="AF1039">
        <v>2087.5853121279197</v>
      </c>
      <c r="AG1039">
        <v>884.12364037256543</v>
      </c>
      <c r="AH1039">
        <v>759.63430249634871</v>
      </c>
      <c r="AI1039">
        <v>142.06741956236138</v>
      </c>
      <c r="AJ1039">
        <v>896.76490651537381</v>
      </c>
      <c r="AK1039">
        <v>436.03556939480444</v>
      </c>
    </row>
    <row r="1040" spans="30:37" x14ac:dyDescent="0.25">
      <c r="AD1040">
        <v>1027</v>
      </c>
      <c r="AE1040">
        <v>2424.326965029491</v>
      </c>
      <c r="AF1040">
        <v>1074.8006295545501</v>
      </c>
      <c r="AG1040">
        <v>1295.8429718143796</v>
      </c>
      <c r="AH1040">
        <v>355.26195877958656</v>
      </c>
      <c r="AI1040">
        <v>632.08567055161302</v>
      </c>
      <c r="AJ1040">
        <v>479.8828046377962</v>
      </c>
      <c r="AK1040">
        <v>406.19481039946589</v>
      </c>
    </row>
    <row r="1041" spans="30:37" x14ac:dyDescent="0.25">
      <c r="AD1041">
        <v>1028</v>
      </c>
      <c r="AE1041">
        <v>2652.8782552811949</v>
      </c>
      <c r="AF1041">
        <v>2018.0004157958624</v>
      </c>
      <c r="AG1041">
        <v>895.98354361847316</v>
      </c>
      <c r="AH1041">
        <v>543.73401170995817</v>
      </c>
      <c r="AI1041">
        <v>695.25579582150601</v>
      </c>
      <c r="AJ1041">
        <v>519.04176229305881</v>
      </c>
      <c r="AK1041">
        <v>275.24537477909689</v>
      </c>
    </row>
    <row r="1042" spans="30:37" x14ac:dyDescent="0.25">
      <c r="AD1042">
        <v>1029</v>
      </c>
      <c r="AE1042">
        <v>1135.9315782560482</v>
      </c>
      <c r="AF1042">
        <v>1165.5538259225307</v>
      </c>
      <c r="AG1042">
        <v>1016.5965005363335</v>
      </c>
      <c r="AH1042">
        <v>627.29087584340584</v>
      </c>
      <c r="AI1042">
        <v>574.41456588586823</v>
      </c>
      <c r="AJ1042">
        <v>711.29552142868113</v>
      </c>
      <c r="AK1042">
        <v>597.9824507826753</v>
      </c>
    </row>
    <row r="1043" spans="30:37" x14ac:dyDescent="0.25">
      <c r="AD1043">
        <v>1030</v>
      </c>
      <c r="AE1043">
        <v>2079.5988355201262</v>
      </c>
      <c r="AF1043">
        <v>1433.0509228387727</v>
      </c>
      <c r="AG1043">
        <v>1095.9951774719671</v>
      </c>
      <c r="AH1043">
        <v>662.18274938034506</v>
      </c>
      <c r="AI1043">
        <v>396.46018644979017</v>
      </c>
      <c r="AJ1043">
        <v>615.04341399006648</v>
      </c>
      <c r="AK1043">
        <v>430.84929914968495</v>
      </c>
    </row>
    <row r="1044" spans="30:37" x14ac:dyDescent="0.25">
      <c r="AD1044">
        <v>1031</v>
      </c>
      <c r="AE1044">
        <v>1709.7551323140899</v>
      </c>
      <c r="AF1044">
        <v>2740.0273361952891</v>
      </c>
      <c r="AG1044">
        <v>1440.3128667022345</v>
      </c>
      <c r="AH1044">
        <v>533.89613430100485</v>
      </c>
      <c r="AI1044">
        <v>808.21985047183603</v>
      </c>
      <c r="AJ1044">
        <v>660.3264631960526</v>
      </c>
      <c r="AK1044">
        <v>633.96078701829049</v>
      </c>
    </row>
    <row r="1045" spans="30:37" x14ac:dyDescent="0.25">
      <c r="AD1045">
        <v>1032</v>
      </c>
      <c r="AE1045">
        <v>2089.5008252175803</v>
      </c>
      <c r="AF1045">
        <v>1800.9107989032618</v>
      </c>
      <c r="AG1045">
        <v>1119.5443559109376</v>
      </c>
      <c r="AH1045">
        <v>876.18782458321414</v>
      </c>
      <c r="AI1045">
        <v>546.23812324200799</v>
      </c>
      <c r="AJ1045">
        <v>456.4335525239552</v>
      </c>
      <c r="AK1045">
        <v>223.2075610657605</v>
      </c>
    </row>
    <row r="1046" spans="30:37" x14ac:dyDescent="0.25">
      <c r="AD1046">
        <v>1033</v>
      </c>
      <c r="AE1046">
        <v>1751.1925445817208</v>
      </c>
      <c r="AF1046">
        <v>1352.8743497950641</v>
      </c>
      <c r="AG1046">
        <v>1145.7779440612619</v>
      </c>
      <c r="AH1046">
        <v>560.61512673321874</v>
      </c>
      <c r="AI1046">
        <v>339.18084865552362</v>
      </c>
      <c r="AJ1046">
        <v>480.27127681522364</v>
      </c>
      <c r="AK1046">
        <v>662.97016418691578</v>
      </c>
    </row>
    <row r="1047" spans="30:37" x14ac:dyDescent="0.25">
      <c r="AD1047">
        <v>1034</v>
      </c>
      <c r="AE1047">
        <v>1830.3331016707864</v>
      </c>
      <c r="AF1047">
        <v>1087.2918464545312</v>
      </c>
      <c r="AG1047">
        <v>831.91408785423607</v>
      </c>
      <c r="AH1047">
        <v>965.78717418348901</v>
      </c>
      <c r="AI1047">
        <v>325.72360108381594</v>
      </c>
      <c r="AJ1047">
        <v>395.40512705015186</v>
      </c>
      <c r="AK1047">
        <v>409.91116028601624</v>
      </c>
    </row>
    <row r="1048" spans="30:37" x14ac:dyDescent="0.25">
      <c r="AD1048">
        <v>1035</v>
      </c>
      <c r="AE1048">
        <v>1959.6226897669358</v>
      </c>
      <c r="AF1048">
        <v>1289.3331071590578</v>
      </c>
      <c r="AG1048">
        <v>1558.421589718188</v>
      </c>
      <c r="AH1048">
        <v>540.536582673819</v>
      </c>
      <c r="AI1048">
        <v>533.13806292746631</v>
      </c>
      <c r="AJ1048">
        <v>434.31892109208246</v>
      </c>
      <c r="AK1048">
        <v>612.97517153922536</v>
      </c>
    </row>
    <row r="1049" spans="30:37" x14ac:dyDescent="0.25">
      <c r="AD1049">
        <v>1036</v>
      </c>
      <c r="AE1049">
        <v>1826.4682385344581</v>
      </c>
      <c r="AF1049">
        <v>1638.9374809398935</v>
      </c>
      <c r="AG1049">
        <v>1024.9021019311938</v>
      </c>
      <c r="AH1049">
        <v>901.06457612444683</v>
      </c>
      <c r="AI1049">
        <v>588.74796118433312</v>
      </c>
      <c r="AJ1049">
        <v>401.04068459923843</v>
      </c>
      <c r="AK1049">
        <v>615.97059312007366</v>
      </c>
    </row>
    <row r="1050" spans="30:37" x14ac:dyDescent="0.25">
      <c r="AD1050">
        <v>1037</v>
      </c>
      <c r="AE1050">
        <v>2636.1974360300669</v>
      </c>
      <c r="AF1050">
        <v>2595.9556635117933</v>
      </c>
      <c r="AG1050">
        <v>1089.0590423810429</v>
      </c>
      <c r="AH1050">
        <v>779.49324059273886</v>
      </c>
      <c r="AI1050">
        <v>505.69493220219204</v>
      </c>
      <c r="AJ1050">
        <v>417.94284782270915</v>
      </c>
      <c r="AK1050">
        <v>408.23972053127136</v>
      </c>
    </row>
    <row r="1051" spans="30:37" x14ac:dyDescent="0.25">
      <c r="AD1051">
        <v>1038</v>
      </c>
      <c r="AE1051">
        <v>2080.8242562160094</v>
      </c>
      <c r="AF1051">
        <v>1801.4593050960789</v>
      </c>
      <c r="AG1051">
        <v>1032.1927994725161</v>
      </c>
      <c r="AH1051">
        <v>533.27578769997774</v>
      </c>
      <c r="AI1051">
        <v>416.80304284915042</v>
      </c>
      <c r="AJ1051">
        <v>959.61524911960487</v>
      </c>
      <c r="AK1051">
        <v>655.4903942513323</v>
      </c>
    </row>
    <row r="1052" spans="30:37" x14ac:dyDescent="0.25">
      <c r="AD1052">
        <v>1039</v>
      </c>
      <c r="AE1052">
        <v>1567.964833615107</v>
      </c>
      <c r="AF1052">
        <v>1211.227806136882</v>
      </c>
      <c r="AG1052">
        <v>688.3187343269484</v>
      </c>
      <c r="AH1052">
        <v>829.26809493068515</v>
      </c>
      <c r="AI1052">
        <v>329.60200110477024</v>
      </c>
      <c r="AJ1052">
        <v>463.82581285197546</v>
      </c>
      <c r="AK1052">
        <v>256.13802961723547</v>
      </c>
    </row>
    <row r="1053" spans="30:37" x14ac:dyDescent="0.25">
      <c r="AD1053">
        <v>1040</v>
      </c>
      <c r="AE1053">
        <v>1816.3333784479889</v>
      </c>
      <c r="AF1053">
        <v>1928.9231031465615</v>
      </c>
      <c r="AG1053">
        <v>902.79354457064915</v>
      </c>
      <c r="AH1053">
        <v>999.05017227478061</v>
      </c>
      <c r="AI1053">
        <v>397.70330434520383</v>
      </c>
      <c r="AJ1053">
        <v>312.41383778389832</v>
      </c>
      <c r="AK1053">
        <v>800.35320625503994</v>
      </c>
    </row>
    <row r="1054" spans="30:37" x14ac:dyDescent="0.25">
      <c r="AD1054">
        <v>1041</v>
      </c>
      <c r="AE1054">
        <v>2952.0180552709576</v>
      </c>
      <c r="AF1054">
        <v>1028.3907961264049</v>
      </c>
      <c r="AG1054">
        <v>1107.6247134434016</v>
      </c>
      <c r="AH1054">
        <v>430.48117227107815</v>
      </c>
      <c r="AI1054">
        <v>569.30456056379114</v>
      </c>
      <c r="AJ1054">
        <v>366.76480647374359</v>
      </c>
      <c r="AK1054">
        <v>502.35805079840355</v>
      </c>
    </row>
    <row r="1055" spans="30:37" x14ac:dyDescent="0.25">
      <c r="AD1055">
        <v>1042</v>
      </c>
      <c r="AE1055">
        <v>1742.7270667322632</v>
      </c>
      <c r="AF1055">
        <v>2063.5691578768565</v>
      </c>
      <c r="AG1055">
        <v>1510.8775185380837</v>
      </c>
      <c r="AH1055">
        <v>233.05054543967381</v>
      </c>
      <c r="AI1055">
        <v>738.5394522376838</v>
      </c>
      <c r="AJ1055">
        <v>454.56056788589433</v>
      </c>
      <c r="AK1055">
        <v>557.24848658022154</v>
      </c>
    </row>
    <row r="1056" spans="30:37" x14ac:dyDescent="0.25">
      <c r="AD1056">
        <v>1043</v>
      </c>
      <c r="AE1056">
        <v>1728.234531319579</v>
      </c>
      <c r="AF1056">
        <v>2044.6203937414784</v>
      </c>
      <c r="AG1056">
        <v>1390.5352326814041</v>
      </c>
      <c r="AH1056">
        <v>435.23464364857938</v>
      </c>
      <c r="AI1056">
        <v>223.53246045169911</v>
      </c>
      <c r="AJ1056">
        <v>398.08690664330766</v>
      </c>
      <c r="AK1056">
        <v>400.98095293282023</v>
      </c>
    </row>
    <row r="1057" spans="30:37" x14ac:dyDescent="0.25">
      <c r="AD1057">
        <v>1044</v>
      </c>
      <c r="AE1057">
        <v>2100.1708926362153</v>
      </c>
      <c r="AF1057">
        <v>2437.0021218693</v>
      </c>
      <c r="AG1057">
        <v>832.56646048648258</v>
      </c>
      <c r="AH1057">
        <v>316.77176085265256</v>
      </c>
      <c r="AI1057">
        <v>245.0475031253124</v>
      </c>
      <c r="AJ1057">
        <v>584.04696091636174</v>
      </c>
      <c r="AK1057">
        <v>350.87410608697195</v>
      </c>
    </row>
    <row r="1058" spans="30:37" x14ac:dyDescent="0.25">
      <c r="AD1058">
        <v>1045</v>
      </c>
      <c r="AE1058">
        <v>1949.0627009314762</v>
      </c>
      <c r="AF1058">
        <v>1464.104497747948</v>
      </c>
      <c r="AG1058">
        <v>1039.893612481646</v>
      </c>
      <c r="AH1058">
        <v>582.96787145739768</v>
      </c>
      <c r="AI1058">
        <v>672.49214935392729</v>
      </c>
      <c r="AJ1058">
        <v>860.12848085251937</v>
      </c>
      <c r="AK1058">
        <v>752.77759923918779</v>
      </c>
    </row>
    <row r="1059" spans="30:37" x14ac:dyDescent="0.25">
      <c r="AD1059">
        <v>1046</v>
      </c>
      <c r="AE1059">
        <v>1617.2133329353665</v>
      </c>
      <c r="AF1059">
        <v>1483.0245832419243</v>
      </c>
      <c r="AG1059">
        <v>673.77262722373882</v>
      </c>
      <c r="AH1059">
        <v>730.0251491509041</v>
      </c>
      <c r="AI1059">
        <v>425.75318441290585</v>
      </c>
      <c r="AJ1059">
        <v>572.59989792647423</v>
      </c>
      <c r="AK1059">
        <v>708.15820296482616</v>
      </c>
    </row>
    <row r="1060" spans="30:37" x14ac:dyDescent="0.25">
      <c r="AD1060">
        <v>1047</v>
      </c>
      <c r="AE1060">
        <v>1897.9009839419909</v>
      </c>
      <c r="AF1060">
        <v>1647.4534353227812</v>
      </c>
      <c r="AG1060">
        <v>702.29305094897484</v>
      </c>
      <c r="AH1060">
        <v>606.01496568259552</v>
      </c>
      <c r="AI1060">
        <v>351.72545783642823</v>
      </c>
      <c r="AJ1060">
        <v>463.11244415183438</v>
      </c>
      <c r="AK1060">
        <v>638.54969145945483</v>
      </c>
    </row>
    <row r="1061" spans="30:37" x14ac:dyDescent="0.25">
      <c r="AD1061">
        <v>1048</v>
      </c>
      <c r="AE1061">
        <v>1774.886792620837</v>
      </c>
      <c r="AF1061">
        <v>1357.3826638481157</v>
      </c>
      <c r="AG1061">
        <v>892.06135933070482</v>
      </c>
      <c r="AH1061">
        <v>770.93604533629639</v>
      </c>
      <c r="AI1061">
        <v>716.86991495734253</v>
      </c>
      <c r="AJ1061">
        <v>602.93676694767896</v>
      </c>
      <c r="AK1061">
        <v>1036.5103310583779</v>
      </c>
    </row>
    <row r="1062" spans="30:37" x14ac:dyDescent="0.25">
      <c r="AD1062">
        <v>1049</v>
      </c>
      <c r="AE1062">
        <v>2128.2615533304966</v>
      </c>
      <c r="AF1062">
        <v>1940.7469659697849</v>
      </c>
      <c r="AG1062">
        <v>1662.6972319995516</v>
      </c>
      <c r="AH1062">
        <v>366.42542998782312</v>
      </c>
      <c r="AI1062">
        <v>407.64117500904268</v>
      </c>
      <c r="AJ1062">
        <v>485.54310837116361</v>
      </c>
      <c r="AK1062">
        <v>258.16101231866702</v>
      </c>
    </row>
    <row r="1063" spans="30:37" x14ac:dyDescent="0.25">
      <c r="AD1063">
        <v>1050</v>
      </c>
      <c r="AE1063">
        <v>1299.2339462041959</v>
      </c>
      <c r="AF1063">
        <v>1367.7348592710841</v>
      </c>
      <c r="AG1063">
        <v>1138.8254756892304</v>
      </c>
      <c r="AH1063">
        <v>491.46506640850714</v>
      </c>
      <c r="AI1063">
        <v>557.21161609283331</v>
      </c>
      <c r="AJ1063">
        <v>532.650553205866</v>
      </c>
      <c r="AK1063">
        <v>149.24406841308272</v>
      </c>
    </row>
    <row r="1064" spans="30:37" x14ac:dyDescent="0.25">
      <c r="AD1064">
        <v>1051</v>
      </c>
      <c r="AE1064">
        <v>2554.1721152922296</v>
      </c>
      <c r="AF1064">
        <v>1742.8789073292719</v>
      </c>
      <c r="AG1064">
        <v>752.40710827318321</v>
      </c>
      <c r="AH1064">
        <v>528.11134021342821</v>
      </c>
      <c r="AI1064">
        <v>413.47995751572074</v>
      </c>
      <c r="AJ1064">
        <v>402.56915373334925</v>
      </c>
      <c r="AK1064">
        <v>362.35543969016084</v>
      </c>
    </row>
    <row r="1065" spans="30:37" x14ac:dyDescent="0.25">
      <c r="AD1065">
        <v>1052</v>
      </c>
      <c r="AE1065">
        <v>2260.5941375160946</v>
      </c>
      <c r="AF1065">
        <v>1723.314815630991</v>
      </c>
      <c r="AG1065">
        <v>1169.9882732480633</v>
      </c>
      <c r="AH1065">
        <v>790.23213018464185</v>
      </c>
      <c r="AI1065">
        <v>532.06476802414352</v>
      </c>
      <c r="AJ1065">
        <v>501.67572520276866</v>
      </c>
      <c r="AK1065">
        <v>754.52017359961917</v>
      </c>
    </row>
    <row r="1066" spans="30:37" x14ac:dyDescent="0.25">
      <c r="AD1066">
        <v>1053</v>
      </c>
      <c r="AE1066">
        <v>1930.5698607876166</v>
      </c>
      <c r="AF1066">
        <v>1891.6974242425651</v>
      </c>
      <c r="AG1066">
        <v>648.47766081488226</v>
      </c>
      <c r="AH1066">
        <v>707.51421269748823</v>
      </c>
      <c r="AI1066">
        <v>304.40273147236377</v>
      </c>
      <c r="AJ1066">
        <v>520.0466690400209</v>
      </c>
      <c r="AK1066">
        <v>623.90077090728812</v>
      </c>
    </row>
    <row r="1067" spans="30:37" x14ac:dyDescent="0.25">
      <c r="AD1067">
        <v>1054</v>
      </c>
      <c r="AE1067">
        <v>2629.8466478189921</v>
      </c>
      <c r="AF1067">
        <v>2208.7037474109115</v>
      </c>
      <c r="AG1067">
        <v>1095.9031479721311</v>
      </c>
      <c r="AH1067">
        <v>757.6509447370612</v>
      </c>
      <c r="AI1067">
        <v>604.16834422780096</v>
      </c>
      <c r="AJ1067">
        <v>590.92703935602935</v>
      </c>
      <c r="AK1067">
        <v>478.57084726338275</v>
      </c>
    </row>
    <row r="1068" spans="30:37" x14ac:dyDescent="0.25">
      <c r="AD1068">
        <v>1055</v>
      </c>
      <c r="AE1068">
        <v>1125.6373210305974</v>
      </c>
      <c r="AF1068">
        <v>1671.8591794701106</v>
      </c>
      <c r="AG1068">
        <v>995.77585056896828</v>
      </c>
      <c r="AH1068">
        <v>451.98660297102725</v>
      </c>
      <c r="AI1068">
        <v>338.00879823672443</v>
      </c>
      <c r="AJ1068">
        <v>722.17048764586286</v>
      </c>
      <c r="AK1068">
        <v>341.28906671960613</v>
      </c>
    </row>
    <row r="1069" spans="30:37" x14ac:dyDescent="0.25">
      <c r="AD1069">
        <v>1056</v>
      </c>
      <c r="AE1069">
        <v>2490.6721538506486</v>
      </c>
      <c r="AF1069">
        <v>3025.7163028035525</v>
      </c>
      <c r="AG1069">
        <v>1005.4275107625607</v>
      </c>
      <c r="AH1069">
        <v>331.53572754169033</v>
      </c>
      <c r="AI1069">
        <v>601.74048695233364</v>
      </c>
      <c r="AJ1069">
        <v>197.5408605468852</v>
      </c>
      <c r="AK1069">
        <v>569.0552933909795</v>
      </c>
    </row>
    <row r="1070" spans="30:37" x14ac:dyDescent="0.25">
      <c r="AD1070">
        <v>1057</v>
      </c>
      <c r="AE1070">
        <v>2083.1451497848857</v>
      </c>
      <c r="AF1070">
        <v>2268.6853387290266</v>
      </c>
      <c r="AG1070">
        <v>1029.9439186047707</v>
      </c>
      <c r="AH1070">
        <v>676.75934044730116</v>
      </c>
      <c r="AI1070">
        <v>719.33650235631114</v>
      </c>
      <c r="AJ1070">
        <v>749.92431326569647</v>
      </c>
      <c r="AK1070">
        <v>159.26338043016301</v>
      </c>
    </row>
    <row r="1071" spans="30:37" x14ac:dyDescent="0.25">
      <c r="AD1071">
        <v>1058</v>
      </c>
      <c r="AE1071">
        <v>1958.3518174983501</v>
      </c>
      <c r="AF1071">
        <v>2089.5348476182658</v>
      </c>
      <c r="AG1071">
        <v>840.81740867610756</v>
      </c>
      <c r="AH1071">
        <v>671.13156285150319</v>
      </c>
      <c r="AI1071">
        <v>562.61906005824426</v>
      </c>
      <c r="AJ1071">
        <v>664.32493484805411</v>
      </c>
      <c r="AK1071">
        <v>607.27084113771105</v>
      </c>
    </row>
    <row r="1072" spans="30:37" x14ac:dyDescent="0.25">
      <c r="AD1072">
        <v>1059</v>
      </c>
      <c r="AE1072">
        <v>1448.7788274552215</v>
      </c>
      <c r="AF1072">
        <v>1901.8023210115775</v>
      </c>
      <c r="AG1072">
        <v>1235.6795383722965</v>
      </c>
      <c r="AH1072">
        <v>389.48842327948392</v>
      </c>
      <c r="AI1072">
        <v>622.93967840920391</v>
      </c>
      <c r="AJ1072">
        <v>421.61217436860079</v>
      </c>
      <c r="AK1072">
        <v>451.22031457713683</v>
      </c>
    </row>
    <row r="1073" spans="30:37" x14ac:dyDescent="0.25">
      <c r="AD1073">
        <v>1060</v>
      </c>
      <c r="AE1073">
        <v>2901.4706596403435</v>
      </c>
      <c r="AF1073">
        <v>2341.4211811309719</v>
      </c>
      <c r="AG1073">
        <v>1076.2929910532282</v>
      </c>
      <c r="AH1073">
        <v>422.25143794521864</v>
      </c>
      <c r="AI1073">
        <v>404.12100396875053</v>
      </c>
      <c r="AJ1073">
        <v>145.20327229358588</v>
      </c>
      <c r="AK1073">
        <v>275.71707518561448</v>
      </c>
    </row>
    <row r="1074" spans="30:37" x14ac:dyDescent="0.25">
      <c r="AD1074">
        <v>1061</v>
      </c>
      <c r="AE1074">
        <v>1645.456213749181</v>
      </c>
      <c r="AF1074">
        <v>2371.0487864526158</v>
      </c>
      <c r="AG1074">
        <v>529.22491191398103</v>
      </c>
      <c r="AH1074">
        <v>487.42427482346392</v>
      </c>
      <c r="AI1074">
        <v>686.07195185719263</v>
      </c>
      <c r="AJ1074">
        <v>347.79854688521584</v>
      </c>
      <c r="AK1074">
        <v>722.91375646476581</v>
      </c>
    </row>
    <row r="1075" spans="30:37" x14ac:dyDescent="0.25">
      <c r="AD1075">
        <v>1062</v>
      </c>
      <c r="AE1075">
        <v>2050.6000440541957</v>
      </c>
      <c r="AF1075">
        <v>1629.3206378187317</v>
      </c>
      <c r="AG1075">
        <v>1170.2259649374162</v>
      </c>
      <c r="AH1075">
        <v>758.44355466495904</v>
      </c>
      <c r="AI1075">
        <v>931.91545631952033</v>
      </c>
      <c r="AJ1075">
        <v>494.15686399586184</v>
      </c>
      <c r="AK1075">
        <v>746.25317907967974</v>
      </c>
    </row>
    <row r="1076" spans="30:37" x14ac:dyDescent="0.25">
      <c r="AD1076">
        <v>1063</v>
      </c>
      <c r="AE1076">
        <v>1369.5021609946398</v>
      </c>
      <c r="AF1076">
        <v>2009.3144567483007</v>
      </c>
      <c r="AG1076">
        <v>486.69642002604809</v>
      </c>
      <c r="AH1076">
        <v>534.08302205089956</v>
      </c>
      <c r="AI1076">
        <v>602.08971300781741</v>
      </c>
      <c r="AJ1076">
        <v>710.77964156318069</v>
      </c>
      <c r="AK1076">
        <v>901.40926995837469</v>
      </c>
    </row>
    <row r="1077" spans="30:37" x14ac:dyDescent="0.25">
      <c r="AD1077">
        <v>1064</v>
      </c>
      <c r="AE1077">
        <v>1408.9268617275438</v>
      </c>
      <c r="AF1077">
        <v>1755.4033104036098</v>
      </c>
      <c r="AG1077">
        <v>889.40621904155375</v>
      </c>
      <c r="AH1077">
        <v>399.19316219322462</v>
      </c>
      <c r="AI1077">
        <v>417.98246078097839</v>
      </c>
      <c r="AJ1077">
        <v>594.83300696696301</v>
      </c>
      <c r="AK1077">
        <v>278.02736650420479</v>
      </c>
    </row>
    <row r="1078" spans="30:37" x14ac:dyDescent="0.25">
      <c r="AD1078">
        <v>1065</v>
      </c>
      <c r="AE1078">
        <v>1616.9365923513931</v>
      </c>
      <c r="AF1078">
        <v>1410.9452331085786</v>
      </c>
      <c r="AG1078">
        <v>1058.0646728322661</v>
      </c>
      <c r="AH1078">
        <v>928.08600158760191</v>
      </c>
      <c r="AI1078">
        <v>501.84085124328163</v>
      </c>
      <c r="AJ1078">
        <v>725.66438790116149</v>
      </c>
      <c r="AK1078">
        <v>555.19559278757151</v>
      </c>
    </row>
    <row r="1079" spans="30:37" x14ac:dyDescent="0.25">
      <c r="AD1079">
        <v>1066</v>
      </c>
      <c r="AE1079">
        <v>1809.2160981857851</v>
      </c>
      <c r="AF1079">
        <v>1592.3476850164957</v>
      </c>
      <c r="AG1079">
        <v>1006.9777490949258</v>
      </c>
      <c r="AH1079">
        <v>583.97476052418176</v>
      </c>
      <c r="AI1079">
        <v>388.5972614249165</v>
      </c>
      <c r="AJ1079">
        <v>481.153274160232</v>
      </c>
      <c r="AK1079">
        <v>728.85102812579248</v>
      </c>
    </row>
    <row r="1080" spans="30:37" x14ac:dyDescent="0.25">
      <c r="AD1080">
        <v>1067</v>
      </c>
      <c r="AE1080">
        <v>1447.9036906491706</v>
      </c>
      <c r="AF1080">
        <v>2008.5996438675529</v>
      </c>
      <c r="AG1080">
        <v>713.91435519775541</v>
      </c>
      <c r="AH1080">
        <v>438.24285419642155</v>
      </c>
      <c r="AI1080">
        <v>580.69014821647067</v>
      </c>
      <c r="AJ1080">
        <v>454.16041669399164</v>
      </c>
      <c r="AK1080">
        <v>320.79666134660488</v>
      </c>
    </row>
    <row r="1081" spans="30:37" x14ac:dyDescent="0.25">
      <c r="AD1081">
        <v>1068</v>
      </c>
      <c r="AE1081">
        <v>2007.2898739684661</v>
      </c>
      <c r="AF1081">
        <v>1875.6584946767273</v>
      </c>
      <c r="AG1081">
        <v>828.32521247718796</v>
      </c>
      <c r="AH1081">
        <v>574.32832297770426</v>
      </c>
      <c r="AI1081">
        <v>805.83773207496881</v>
      </c>
      <c r="AJ1081">
        <v>380.65330720169226</v>
      </c>
      <c r="AK1081">
        <v>125.34937000467581</v>
      </c>
    </row>
    <row r="1082" spans="30:37" x14ac:dyDescent="0.25">
      <c r="AD1082">
        <v>1069</v>
      </c>
      <c r="AE1082">
        <v>2064.0802087013626</v>
      </c>
      <c r="AF1082">
        <v>1966.9619121222013</v>
      </c>
      <c r="AG1082">
        <v>1520.9634546146101</v>
      </c>
      <c r="AH1082">
        <v>983.12943529768438</v>
      </c>
      <c r="AI1082">
        <v>81.937656080184283</v>
      </c>
      <c r="AJ1082">
        <v>201.96201947417674</v>
      </c>
      <c r="AK1082">
        <v>351.20766711048003</v>
      </c>
    </row>
    <row r="1083" spans="30:37" x14ac:dyDescent="0.25">
      <c r="AD1083">
        <v>1070</v>
      </c>
      <c r="AE1083">
        <v>1461.1755540875949</v>
      </c>
      <c r="AF1083">
        <v>2244.7531380372661</v>
      </c>
      <c r="AG1083">
        <v>1114.0808417108069</v>
      </c>
      <c r="AH1083">
        <v>712.26431570844727</v>
      </c>
      <c r="AI1083">
        <v>489.92514064092563</v>
      </c>
      <c r="AJ1083">
        <v>365.18759403275476</v>
      </c>
      <c r="AK1083">
        <v>779.74354898168508</v>
      </c>
    </row>
    <row r="1084" spans="30:37" x14ac:dyDescent="0.25">
      <c r="AD1084">
        <v>1071</v>
      </c>
      <c r="AE1084">
        <v>2243.8541788470206</v>
      </c>
      <c r="AF1084">
        <v>1888.0074382425448</v>
      </c>
      <c r="AG1084">
        <v>838.26457012396054</v>
      </c>
      <c r="AH1084">
        <v>815.6292892694006</v>
      </c>
      <c r="AI1084">
        <v>558.78942482074012</v>
      </c>
      <c r="AJ1084">
        <v>552.91794119385645</v>
      </c>
      <c r="AK1084">
        <v>357.86801957725794</v>
      </c>
    </row>
    <row r="1085" spans="30:37" x14ac:dyDescent="0.25">
      <c r="AD1085">
        <v>1072</v>
      </c>
      <c r="AE1085">
        <v>1950.5114449299497</v>
      </c>
      <c r="AF1085">
        <v>1342.7731806683239</v>
      </c>
      <c r="AG1085">
        <v>984.33116989931182</v>
      </c>
      <c r="AH1085">
        <v>928.46761861289895</v>
      </c>
      <c r="AI1085">
        <v>366.74032097245322</v>
      </c>
      <c r="AJ1085">
        <v>673.17571844772237</v>
      </c>
      <c r="AK1085">
        <v>584.9155702363712</v>
      </c>
    </row>
    <row r="1086" spans="30:37" x14ac:dyDescent="0.25">
      <c r="AD1086">
        <v>1073</v>
      </c>
      <c r="AE1086">
        <v>2454.7789870457423</v>
      </c>
      <c r="AF1086">
        <v>1686.1778258934523</v>
      </c>
      <c r="AG1086">
        <v>1586.1576730545376</v>
      </c>
      <c r="AH1086">
        <v>646.8688685230685</v>
      </c>
      <c r="AI1086">
        <v>509.00902239835665</v>
      </c>
      <c r="AJ1086">
        <v>468.50687271973624</v>
      </c>
      <c r="AK1086">
        <v>308.05424339072823</v>
      </c>
    </row>
    <row r="1087" spans="30:37" x14ac:dyDescent="0.25">
      <c r="AD1087">
        <v>1074</v>
      </c>
      <c r="AE1087">
        <v>1235.2445619003693</v>
      </c>
      <c r="AF1087">
        <v>2860.6207852599214</v>
      </c>
      <c r="AG1087">
        <v>795.27441045747332</v>
      </c>
      <c r="AH1087">
        <v>325.03221915822627</v>
      </c>
      <c r="AI1087">
        <v>474.61257439794701</v>
      </c>
      <c r="AJ1087">
        <v>661.29991787134065</v>
      </c>
      <c r="AK1087">
        <v>568.55464689755706</v>
      </c>
    </row>
    <row r="1088" spans="30:37" x14ac:dyDescent="0.25">
      <c r="AD1088">
        <v>1075</v>
      </c>
      <c r="AE1088">
        <v>1888.3062692785973</v>
      </c>
      <c r="AF1088">
        <v>1828.4911185252663</v>
      </c>
      <c r="AG1088">
        <v>997.2924045028218</v>
      </c>
      <c r="AH1088">
        <v>584.59653678842369</v>
      </c>
      <c r="AI1088">
        <v>819.07409203167163</v>
      </c>
      <c r="AJ1088">
        <v>848.28901307619014</v>
      </c>
      <c r="AK1088">
        <v>486.60922607485139</v>
      </c>
    </row>
    <row r="1089" spans="30:37" x14ac:dyDescent="0.25">
      <c r="AD1089">
        <v>1076</v>
      </c>
      <c r="AE1089">
        <v>1607.1045316078473</v>
      </c>
      <c r="AF1089">
        <v>2193.5748434956681</v>
      </c>
      <c r="AG1089">
        <v>1085.5982130800628</v>
      </c>
      <c r="AH1089">
        <v>794.73172322620951</v>
      </c>
      <c r="AI1089">
        <v>301.12385941846526</v>
      </c>
      <c r="AJ1089">
        <v>663.43693905589271</v>
      </c>
      <c r="AK1089">
        <v>351.59692799217601</v>
      </c>
    </row>
    <row r="1090" spans="30:37" x14ac:dyDescent="0.25">
      <c r="AD1090">
        <v>1077</v>
      </c>
      <c r="AE1090">
        <v>1845.2969394889892</v>
      </c>
      <c r="AF1090">
        <v>1673.3473769682266</v>
      </c>
      <c r="AG1090">
        <v>987.73901746521176</v>
      </c>
      <c r="AH1090">
        <v>332.6617947896242</v>
      </c>
      <c r="AI1090">
        <v>442.43039678084426</v>
      </c>
      <c r="AJ1090">
        <v>904.39528109223875</v>
      </c>
      <c r="AK1090">
        <v>725.65002294480632</v>
      </c>
    </row>
    <row r="1091" spans="30:37" x14ac:dyDescent="0.25">
      <c r="AD1091">
        <v>1078</v>
      </c>
      <c r="AE1091">
        <v>1662.2512833664812</v>
      </c>
      <c r="AF1091">
        <v>2013.3890489937271</v>
      </c>
      <c r="AG1091">
        <v>1127.2909632367287</v>
      </c>
      <c r="AH1091">
        <v>1215.016949185848</v>
      </c>
      <c r="AI1091">
        <v>512.75992349434773</v>
      </c>
      <c r="AJ1091">
        <v>732.27082726742026</v>
      </c>
      <c r="AK1091">
        <v>630.22985067436082</v>
      </c>
    </row>
    <row r="1092" spans="30:37" x14ac:dyDescent="0.25">
      <c r="AD1092">
        <v>1079</v>
      </c>
      <c r="AE1092">
        <v>2425.091569367321</v>
      </c>
      <c r="AF1092">
        <v>1139.5057674725078</v>
      </c>
      <c r="AG1092">
        <v>1218.7092164892968</v>
      </c>
      <c r="AH1092">
        <v>386.60032707170006</v>
      </c>
      <c r="AI1092">
        <v>294.30235940119303</v>
      </c>
      <c r="AJ1092">
        <v>14.855891772381861</v>
      </c>
      <c r="AK1092">
        <v>691.90544846205319</v>
      </c>
    </row>
    <row r="1093" spans="30:37" x14ac:dyDescent="0.25">
      <c r="AD1093">
        <v>1080</v>
      </c>
      <c r="AE1093">
        <v>1938.5731661637087</v>
      </c>
      <c r="AF1093">
        <v>1464.3122770871462</v>
      </c>
      <c r="AG1093">
        <v>1073.572482455824</v>
      </c>
      <c r="AH1093">
        <v>483.34157971605197</v>
      </c>
      <c r="AI1093">
        <v>256.55639465820536</v>
      </c>
      <c r="AJ1093">
        <v>539.08867515856969</v>
      </c>
      <c r="AK1093">
        <v>831.88756382514805</v>
      </c>
    </row>
    <row r="1094" spans="30:37" x14ac:dyDescent="0.25">
      <c r="AD1094">
        <v>1081</v>
      </c>
      <c r="AE1094">
        <v>1993.1740215814855</v>
      </c>
      <c r="AF1094">
        <v>1788.7344580609386</v>
      </c>
      <c r="AG1094">
        <v>461.41035463078128</v>
      </c>
      <c r="AH1094">
        <v>901.40596546434699</v>
      </c>
      <c r="AI1094">
        <v>824.8346078316132</v>
      </c>
      <c r="AJ1094">
        <v>769.76049998708686</v>
      </c>
      <c r="AK1094">
        <v>770.35744955342363</v>
      </c>
    </row>
    <row r="1095" spans="30:37" x14ac:dyDescent="0.25">
      <c r="AD1095">
        <v>1082</v>
      </c>
      <c r="AE1095">
        <v>2297.5490877969837</v>
      </c>
      <c r="AF1095">
        <v>2441.2021804005103</v>
      </c>
      <c r="AG1095">
        <v>735.46733026374739</v>
      </c>
      <c r="AH1095">
        <v>576.57638401844429</v>
      </c>
      <c r="AI1095">
        <v>803.76772791721896</v>
      </c>
      <c r="AJ1095">
        <v>633.3916059386537</v>
      </c>
      <c r="AK1095">
        <v>868.47993771382426</v>
      </c>
    </row>
    <row r="1096" spans="30:37" x14ac:dyDescent="0.25">
      <c r="AD1096">
        <v>1083</v>
      </c>
      <c r="AE1096">
        <v>2166.2095612047101</v>
      </c>
      <c r="AF1096">
        <v>1972.3450617184524</v>
      </c>
      <c r="AG1096">
        <v>881.48279869652004</v>
      </c>
      <c r="AH1096">
        <v>872.71513549816461</v>
      </c>
      <c r="AI1096">
        <v>545.42771988403729</v>
      </c>
      <c r="AJ1096">
        <v>535.34930710972492</v>
      </c>
      <c r="AK1096">
        <v>715.70327442188034</v>
      </c>
    </row>
    <row r="1097" spans="30:37" x14ac:dyDescent="0.25">
      <c r="AD1097">
        <v>1084</v>
      </c>
      <c r="AE1097">
        <v>1658.4214713833812</v>
      </c>
      <c r="AF1097">
        <v>1086.1822104509804</v>
      </c>
      <c r="AG1097">
        <v>1124.5030638000808</v>
      </c>
      <c r="AH1097">
        <v>457.69283190220631</v>
      </c>
      <c r="AI1097">
        <v>631.55191026062676</v>
      </c>
      <c r="AJ1097">
        <v>572.26746642544333</v>
      </c>
      <c r="AK1097">
        <v>664.64209708917201</v>
      </c>
    </row>
    <row r="1098" spans="30:37" x14ac:dyDescent="0.25">
      <c r="AD1098">
        <v>1085</v>
      </c>
      <c r="AE1098">
        <v>1694.4380233371912</v>
      </c>
      <c r="AF1098">
        <v>1999.5268779912153</v>
      </c>
      <c r="AG1098">
        <v>1192.0810651172615</v>
      </c>
      <c r="AH1098">
        <v>356.51267331025639</v>
      </c>
      <c r="AI1098">
        <v>469.78002286143897</v>
      </c>
      <c r="AJ1098">
        <v>524.92212452049284</v>
      </c>
      <c r="AK1098">
        <v>768.76973349176399</v>
      </c>
    </row>
    <row r="1099" spans="30:37" x14ac:dyDescent="0.25">
      <c r="AD1099">
        <v>1086</v>
      </c>
      <c r="AE1099">
        <v>2257.1585310602218</v>
      </c>
      <c r="AF1099">
        <v>2564.5262867146494</v>
      </c>
      <c r="AG1099">
        <v>1184.3744185966057</v>
      </c>
      <c r="AH1099">
        <v>635.31812168265526</v>
      </c>
      <c r="AI1099">
        <v>380.21239741624038</v>
      </c>
      <c r="AJ1099">
        <v>400.33994375602214</v>
      </c>
      <c r="AK1099">
        <v>401.24400967068743</v>
      </c>
    </row>
    <row r="1100" spans="30:37" x14ac:dyDescent="0.25">
      <c r="AD1100">
        <v>1087</v>
      </c>
      <c r="AE1100">
        <v>2293.6011055716444</v>
      </c>
      <c r="AF1100">
        <v>1891.1713271730309</v>
      </c>
      <c r="AG1100">
        <v>1238.1223649761614</v>
      </c>
      <c r="AH1100">
        <v>616.96588164505204</v>
      </c>
      <c r="AI1100">
        <v>752.50654912599407</v>
      </c>
      <c r="AJ1100">
        <v>489.74318274753199</v>
      </c>
      <c r="AK1100">
        <v>473.66228244822298</v>
      </c>
    </row>
    <row r="1101" spans="30:37" x14ac:dyDescent="0.25">
      <c r="AD1101">
        <v>1088</v>
      </c>
      <c r="AE1101">
        <v>2321.4752992936424</v>
      </c>
      <c r="AF1101">
        <v>2188.7600946796047</v>
      </c>
      <c r="AG1101">
        <v>1086.1064406744799</v>
      </c>
      <c r="AH1101">
        <v>1195.6932222153359</v>
      </c>
      <c r="AI1101">
        <v>979.1295753090219</v>
      </c>
      <c r="AJ1101">
        <v>450.89759391944654</v>
      </c>
      <c r="AK1101">
        <v>672.56216538514661</v>
      </c>
    </row>
    <row r="1102" spans="30:37" x14ac:dyDescent="0.25">
      <c r="AD1102">
        <v>1089</v>
      </c>
      <c r="AE1102">
        <v>2405.2269168223129</v>
      </c>
      <c r="AF1102">
        <v>2189.5142367567887</v>
      </c>
      <c r="AG1102">
        <v>1837.9375242759463</v>
      </c>
      <c r="AH1102">
        <v>856.70493113507985</v>
      </c>
      <c r="AI1102">
        <v>316.93033705239043</v>
      </c>
      <c r="AJ1102">
        <v>412.2489754445034</v>
      </c>
      <c r="AK1102">
        <v>445.80396594859042</v>
      </c>
    </row>
    <row r="1103" spans="30:37" x14ac:dyDescent="0.25">
      <c r="AD1103">
        <v>1090</v>
      </c>
      <c r="AE1103">
        <v>2711.1443657825694</v>
      </c>
      <c r="AF1103">
        <v>1619.8305490239516</v>
      </c>
      <c r="AG1103">
        <v>595.91131502036205</v>
      </c>
      <c r="AH1103">
        <v>503.15359955707117</v>
      </c>
      <c r="AI1103">
        <v>810.39960877992121</v>
      </c>
      <c r="AJ1103">
        <v>836.9818390548046</v>
      </c>
      <c r="AK1103">
        <v>1303.3822705227105</v>
      </c>
    </row>
    <row r="1104" spans="30:37" x14ac:dyDescent="0.25">
      <c r="AD1104">
        <v>1091</v>
      </c>
      <c r="AE1104">
        <v>1104.4128167492415</v>
      </c>
      <c r="AF1104">
        <v>1840.2086067717523</v>
      </c>
      <c r="AG1104">
        <v>711.39543829913953</v>
      </c>
      <c r="AH1104">
        <v>542.89748916692861</v>
      </c>
      <c r="AI1104">
        <v>601.15083550610655</v>
      </c>
      <c r="AJ1104">
        <v>498.67639795601946</v>
      </c>
      <c r="AK1104">
        <v>547.69538206522145</v>
      </c>
    </row>
    <row r="1105" spans="30:37" x14ac:dyDescent="0.25">
      <c r="AD1105">
        <v>1092</v>
      </c>
      <c r="AE1105">
        <v>1946.7458877964975</v>
      </c>
      <c r="AF1105">
        <v>2738.7506933935101</v>
      </c>
      <c r="AG1105">
        <v>1194.7095996253156</v>
      </c>
      <c r="AH1105">
        <v>391.53560748724919</v>
      </c>
      <c r="AI1105">
        <v>471.96211163049304</v>
      </c>
      <c r="AJ1105">
        <v>493.16912265445859</v>
      </c>
      <c r="AK1105">
        <v>498.46170004915263</v>
      </c>
    </row>
    <row r="1106" spans="30:37" x14ac:dyDescent="0.25">
      <c r="AD1106">
        <v>1093</v>
      </c>
      <c r="AE1106">
        <v>1808.864679416316</v>
      </c>
      <c r="AF1106">
        <v>2246.2287735492027</v>
      </c>
      <c r="AG1106">
        <v>1089.4286101655071</v>
      </c>
      <c r="AH1106">
        <v>730.26128066180945</v>
      </c>
      <c r="AI1106">
        <v>475.9778427991256</v>
      </c>
      <c r="AJ1106">
        <v>380.18013923530589</v>
      </c>
      <c r="AK1106">
        <v>466.62468204130039</v>
      </c>
    </row>
    <row r="1107" spans="30:37" x14ac:dyDescent="0.25">
      <c r="AD1107">
        <v>1094</v>
      </c>
      <c r="AE1107">
        <v>1984.4591889165652</v>
      </c>
      <c r="AF1107">
        <v>1478.7008864624581</v>
      </c>
      <c r="AG1107">
        <v>1169.6320366183097</v>
      </c>
      <c r="AH1107">
        <v>355.21904841430336</v>
      </c>
      <c r="AI1107">
        <v>286.21405717740635</v>
      </c>
      <c r="AJ1107">
        <v>350.73158626100627</v>
      </c>
      <c r="AK1107">
        <v>517.85620820806037</v>
      </c>
    </row>
    <row r="1108" spans="30:37" x14ac:dyDescent="0.25">
      <c r="AD1108">
        <v>1095</v>
      </c>
      <c r="AE1108">
        <v>1803.2127971133541</v>
      </c>
      <c r="AF1108">
        <v>2497.9782914130756</v>
      </c>
      <c r="AG1108">
        <v>1181.5088320614686</v>
      </c>
      <c r="AH1108">
        <v>896.44242399102416</v>
      </c>
      <c r="AI1108">
        <v>574.95611949604177</v>
      </c>
      <c r="AJ1108">
        <v>720.45845383970459</v>
      </c>
      <c r="AK1108">
        <v>640.67107726625034</v>
      </c>
    </row>
    <row r="1109" spans="30:37" x14ac:dyDescent="0.25">
      <c r="AD1109">
        <v>1096</v>
      </c>
      <c r="AE1109">
        <v>2781.8377334304419</v>
      </c>
      <c r="AF1109">
        <v>1597.5997664936117</v>
      </c>
      <c r="AG1109">
        <v>1029.347346158183</v>
      </c>
      <c r="AH1109">
        <v>563.44375647808192</v>
      </c>
      <c r="AI1109">
        <v>816.37500854316249</v>
      </c>
      <c r="AJ1109">
        <v>617.09887895529459</v>
      </c>
      <c r="AK1109">
        <v>619.23761201124296</v>
      </c>
    </row>
    <row r="1110" spans="30:37" x14ac:dyDescent="0.25">
      <c r="AD1110">
        <v>1097</v>
      </c>
      <c r="AE1110">
        <v>1584.8111616642025</v>
      </c>
      <c r="AF1110">
        <v>3292.7270559609756</v>
      </c>
      <c r="AG1110">
        <v>872.97176049320967</v>
      </c>
      <c r="AH1110">
        <v>783.98695502307089</v>
      </c>
      <c r="AI1110">
        <v>401.62303960365011</v>
      </c>
      <c r="AJ1110">
        <v>598.6897463775266</v>
      </c>
      <c r="AK1110">
        <v>406.0627078147179</v>
      </c>
    </row>
    <row r="1111" spans="30:37" x14ac:dyDescent="0.25">
      <c r="AD1111">
        <v>1098</v>
      </c>
      <c r="AE1111">
        <v>1790.6741971704801</v>
      </c>
      <c r="AF1111">
        <v>1929.5040513156575</v>
      </c>
      <c r="AG1111">
        <v>1006.8815489603868</v>
      </c>
      <c r="AH1111">
        <v>386.69062838886782</v>
      </c>
      <c r="AI1111">
        <v>140.4576521251627</v>
      </c>
      <c r="AJ1111">
        <v>42.509532039146691</v>
      </c>
      <c r="AK1111">
        <v>224.64738612765387</v>
      </c>
    </row>
    <row r="1112" spans="30:37" x14ac:dyDescent="0.25">
      <c r="AD1112">
        <v>1099</v>
      </c>
      <c r="AE1112">
        <v>2567.9571349139601</v>
      </c>
      <c r="AF1112">
        <v>1887.4977670357807</v>
      </c>
      <c r="AG1112">
        <v>1017.5339549066775</v>
      </c>
      <c r="AH1112">
        <v>857.8984583789404</v>
      </c>
      <c r="AI1112">
        <v>766.17110580283679</v>
      </c>
      <c r="AJ1112">
        <v>852.82428510953946</v>
      </c>
      <c r="AK1112">
        <v>484.80280936220169</v>
      </c>
    </row>
    <row r="1113" spans="30:37" x14ac:dyDescent="0.25">
      <c r="AD1113">
        <v>1100</v>
      </c>
      <c r="AE1113">
        <v>1117.6717604196435</v>
      </c>
      <c r="AF1113">
        <v>1518.9153078039524</v>
      </c>
      <c r="AG1113">
        <v>826.41256952543483</v>
      </c>
      <c r="AH1113">
        <v>566.263233146115</v>
      </c>
      <c r="AI1113">
        <v>458.78666256738893</v>
      </c>
      <c r="AJ1113">
        <v>260.88391377414189</v>
      </c>
      <c r="AK1113">
        <v>690.71664192712228</v>
      </c>
    </row>
    <row r="1114" spans="30:37" x14ac:dyDescent="0.25">
      <c r="AD1114">
        <v>1101</v>
      </c>
      <c r="AE1114">
        <v>1960.6743545685604</v>
      </c>
      <c r="AF1114">
        <v>1565.5784800178735</v>
      </c>
      <c r="AG1114">
        <v>1000.618198916671</v>
      </c>
      <c r="AH1114">
        <v>702.18518925039916</v>
      </c>
      <c r="AI1114">
        <v>939.43279877617317</v>
      </c>
      <c r="AJ1114">
        <v>961.58298884206067</v>
      </c>
      <c r="AK1114">
        <v>198.17858863905394</v>
      </c>
    </row>
    <row r="1115" spans="30:37" x14ac:dyDescent="0.25">
      <c r="AD1115">
        <v>1102</v>
      </c>
      <c r="AE1115">
        <v>1739.9628489249226</v>
      </c>
      <c r="AF1115">
        <v>2072.9822043261825</v>
      </c>
      <c r="AG1115">
        <v>1156.7952116022786</v>
      </c>
      <c r="AH1115">
        <v>464.93524882914051</v>
      </c>
      <c r="AI1115">
        <v>210.46057251274604</v>
      </c>
      <c r="AJ1115">
        <v>819.1052628404185</v>
      </c>
      <c r="AK1115">
        <v>206.82498625283225</v>
      </c>
    </row>
    <row r="1116" spans="30:37" x14ac:dyDescent="0.25">
      <c r="AD1116">
        <v>1103</v>
      </c>
      <c r="AE1116">
        <v>1694.3229209918413</v>
      </c>
      <c r="AF1116">
        <v>3000.2266070606001</v>
      </c>
      <c r="AG1116">
        <v>1000.7568856231235</v>
      </c>
      <c r="AH1116">
        <v>581.09288422466545</v>
      </c>
      <c r="AI1116">
        <v>869.54706076911668</v>
      </c>
      <c r="AJ1116">
        <v>423.54729500809265</v>
      </c>
      <c r="AK1116">
        <v>523.21052592249475</v>
      </c>
    </row>
    <row r="1117" spans="30:37" x14ac:dyDescent="0.25">
      <c r="AD1117">
        <v>1104</v>
      </c>
      <c r="AE1117">
        <v>2286.5567643412401</v>
      </c>
      <c r="AF1117">
        <v>1188.9594112091529</v>
      </c>
      <c r="AG1117">
        <v>1024.5968995767519</v>
      </c>
      <c r="AH1117">
        <v>604.89503981575774</v>
      </c>
      <c r="AI1117">
        <v>817.87836831593381</v>
      </c>
      <c r="AJ1117">
        <v>717.71472262709426</v>
      </c>
      <c r="AK1117">
        <v>286.4418059533125</v>
      </c>
    </row>
    <row r="1118" spans="30:37" x14ac:dyDescent="0.25">
      <c r="AD1118">
        <v>1105</v>
      </c>
      <c r="AE1118">
        <v>1827.971470402892</v>
      </c>
      <c r="AF1118">
        <v>1497.9950377544619</v>
      </c>
      <c r="AG1118">
        <v>822.30051937402447</v>
      </c>
      <c r="AH1118">
        <v>605.37698472533646</v>
      </c>
      <c r="AI1118">
        <v>766.2219451897995</v>
      </c>
      <c r="AJ1118">
        <v>308.86144805736745</v>
      </c>
      <c r="AK1118">
        <v>1170.4660272150525</v>
      </c>
    </row>
    <row r="1119" spans="30:37" x14ac:dyDescent="0.25">
      <c r="AD1119">
        <v>1106</v>
      </c>
      <c r="AE1119">
        <v>1735.1188410599907</v>
      </c>
      <c r="AF1119">
        <v>2054.7147954869583</v>
      </c>
      <c r="AG1119">
        <v>1327.2026769709557</v>
      </c>
      <c r="AH1119">
        <v>705.6125452685402</v>
      </c>
      <c r="AI1119">
        <v>411.79898251578726</v>
      </c>
      <c r="AJ1119">
        <v>653.28824544926613</v>
      </c>
      <c r="AK1119">
        <v>737.11182221814067</v>
      </c>
    </row>
    <row r="1120" spans="30:37" x14ac:dyDescent="0.25">
      <c r="AD1120">
        <v>1107</v>
      </c>
      <c r="AE1120">
        <v>2070.3335215779152</v>
      </c>
      <c r="AF1120">
        <v>1525.0999161062964</v>
      </c>
      <c r="AG1120">
        <v>723.23639881883912</v>
      </c>
      <c r="AH1120">
        <v>434.69754313292282</v>
      </c>
      <c r="AI1120">
        <v>345.38946684365027</v>
      </c>
      <c r="AJ1120">
        <v>396.38962360202311</v>
      </c>
      <c r="AK1120">
        <v>494.92764891395052</v>
      </c>
    </row>
    <row r="1121" spans="30:37" x14ac:dyDescent="0.25">
      <c r="AD1121">
        <v>1108</v>
      </c>
      <c r="AE1121">
        <v>1691.118431357185</v>
      </c>
      <c r="AF1121">
        <v>1332.2826589697465</v>
      </c>
      <c r="AG1121">
        <v>826.99887086677859</v>
      </c>
      <c r="AH1121">
        <v>598.84829310835892</v>
      </c>
      <c r="AI1121">
        <v>558.03978163491138</v>
      </c>
      <c r="AJ1121">
        <v>107.95795989731884</v>
      </c>
      <c r="AK1121">
        <v>254.64106555251774</v>
      </c>
    </row>
    <row r="1122" spans="30:37" x14ac:dyDescent="0.25">
      <c r="AD1122">
        <v>1109</v>
      </c>
      <c r="AE1122">
        <v>1486.1108748799172</v>
      </c>
      <c r="AF1122">
        <v>1963.3342303295651</v>
      </c>
      <c r="AG1122">
        <v>640.10761967721237</v>
      </c>
      <c r="AH1122">
        <v>459.94743734248652</v>
      </c>
      <c r="AI1122">
        <v>440.87258389077982</v>
      </c>
      <c r="AJ1122">
        <v>716.00338657518739</v>
      </c>
      <c r="AK1122">
        <v>941.18436184149868</v>
      </c>
    </row>
    <row r="1123" spans="30:37" x14ac:dyDescent="0.25">
      <c r="AD1123">
        <v>1110</v>
      </c>
      <c r="AE1123">
        <v>1982.0268394835011</v>
      </c>
      <c r="AF1123">
        <v>1779.6798254479954</v>
      </c>
      <c r="AG1123">
        <v>960.1396731348882</v>
      </c>
      <c r="AH1123">
        <v>707.11864519307755</v>
      </c>
      <c r="AI1123">
        <v>725.91761347109627</v>
      </c>
      <c r="AJ1123">
        <v>876.89000071754128</v>
      </c>
      <c r="AK1123">
        <v>393.35092852125462</v>
      </c>
    </row>
    <row r="1124" spans="30:37" x14ac:dyDescent="0.25">
      <c r="AD1124">
        <v>1111</v>
      </c>
      <c r="AE1124">
        <v>1382.372339977087</v>
      </c>
      <c r="AF1124">
        <v>2447.6834817069016</v>
      </c>
      <c r="AG1124">
        <v>864.27012740807027</v>
      </c>
      <c r="AH1124">
        <v>361.15488463759129</v>
      </c>
      <c r="AI1124">
        <v>451.31920272950407</v>
      </c>
      <c r="AJ1124">
        <v>546.20042596945189</v>
      </c>
      <c r="AK1124">
        <v>229.33610120943729</v>
      </c>
    </row>
    <row r="1125" spans="30:37" x14ac:dyDescent="0.25">
      <c r="AD1125">
        <v>1112</v>
      </c>
      <c r="AE1125">
        <v>1419.6115162911713</v>
      </c>
      <c r="AF1125">
        <v>2199.0016498476803</v>
      </c>
      <c r="AG1125">
        <v>807.75228312735157</v>
      </c>
      <c r="AH1125">
        <v>340.17933576329006</v>
      </c>
      <c r="AI1125">
        <v>438.50243106818255</v>
      </c>
      <c r="AJ1125">
        <v>600.39577702089707</v>
      </c>
      <c r="AK1125">
        <v>292.99699825587635</v>
      </c>
    </row>
    <row r="1126" spans="30:37" x14ac:dyDescent="0.25">
      <c r="AD1126">
        <v>1113</v>
      </c>
      <c r="AE1126">
        <v>2729.0777827654706</v>
      </c>
      <c r="AF1126">
        <v>1060.7718953978679</v>
      </c>
      <c r="AG1126">
        <v>1068.2068098571831</v>
      </c>
      <c r="AH1126">
        <v>926.49970427110452</v>
      </c>
      <c r="AI1126">
        <v>834.38591272987151</v>
      </c>
      <c r="AJ1126">
        <v>736.32054539526098</v>
      </c>
      <c r="AK1126">
        <v>223.13412843870771</v>
      </c>
    </row>
    <row r="1127" spans="30:37" x14ac:dyDescent="0.25">
      <c r="AD1127">
        <v>1114</v>
      </c>
      <c r="AE1127">
        <v>1701.1754315602486</v>
      </c>
      <c r="AF1127">
        <v>1487.7050907909618</v>
      </c>
      <c r="AG1127">
        <v>947.71259665086438</v>
      </c>
      <c r="AH1127">
        <v>548.5981853076172</v>
      </c>
      <c r="AI1127">
        <v>585.45798577193307</v>
      </c>
      <c r="AJ1127">
        <v>770.90922660269473</v>
      </c>
      <c r="AK1127">
        <v>105.56301203660445</v>
      </c>
    </row>
    <row r="1128" spans="30:37" x14ac:dyDescent="0.25">
      <c r="AD1128">
        <v>1115</v>
      </c>
      <c r="AE1128">
        <v>1704.5840966524045</v>
      </c>
      <c r="AF1128">
        <v>1039.0970694372756</v>
      </c>
      <c r="AG1128">
        <v>1187.4168340414678</v>
      </c>
      <c r="AH1128">
        <v>1241.9813996492041</v>
      </c>
      <c r="AI1128">
        <v>1009.4930638523881</v>
      </c>
      <c r="AJ1128">
        <v>568.82970708541234</v>
      </c>
      <c r="AK1128">
        <v>368.83432802741049</v>
      </c>
    </row>
    <row r="1129" spans="30:37" x14ac:dyDescent="0.25">
      <c r="AD1129">
        <v>1116</v>
      </c>
      <c r="AE1129">
        <v>1835.7679100262937</v>
      </c>
      <c r="AF1129">
        <v>1425.1424491866003</v>
      </c>
      <c r="AG1129">
        <v>952.78425102387985</v>
      </c>
      <c r="AH1129">
        <v>800.28150903344306</v>
      </c>
      <c r="AI1129">
        <v>478.64581119299811</v>
      </c>
      <c r="AJ1129">
        <v>576.59922072129382</v>
      </c>
      <c r="AK1129">
        <v>503.63459401429532</v>
      </c>
    </row>
    <row r="1130" spans="30:37" x14ac:dyDescent="0.25">
      <c r="AD1130">
        <v>1117</v>
      </c>
      <c r="AE1130">
        <v>1419.874289684207</v>
      </c>
      <c r="AF1130">
        <v>1956.8280236355465</v>
      </c>
      <c r="AG1130">
        <v>816.09842258567858</v>
      </c>
      <c r="AH1130">
        <v>416.80589307441119</v>
      </c>
      <c r="AI1130">
        <v>458.84028240363813</v>
      </c>
      <c r="AJ1130">
        <v>325.88309689579881</v>
      </c>
      <c r="AK1130">
        <v>1125.3729894275182</v>
      </c>
    </row>
    <row r="1131" spans="30:37" x14ac:dyDescent="0.25">
      <c r="AD1131">
        <v>1118</v>
      </c>
      <c r="AE1131">
        <v>1674.613269156293</v>
      </c>
      <c r="AF1131">
        <v>2192.6154847082421</v>
      </c>
      <c r="AG1131">
        <v>926.57339678969754</v>
      </c>
      <c r="AH1131">
        <v>1212.2217097152195</v>
      </c>
      <c r="AI1131">
        <v>766.80566305563696</v>
      </c>
      <c r="AJ1131">
        <v>186.93391957656797</v>
      </c>
      <c r="AK1131">
        <v>582.01520001627182</v>
      </c>
    </row>
    <row r="1132" spans="30:37" x14ac:dyDescent="0.25">
      <c r="AD1132">
        <v>1119</v>
      </c>
      <c r="AE1132">
        <v>1565.9260709718167</v>
      </c>
      <c r="AF1132">
        <v>1465.8476684433117</v>
      </c>
      <c r="AG1132">
        <v>1201.7188796231394</v>
      </c>
      <c r="AH1132">
        <v>917.12436526203203</v>
      </c>
      <c r="AI1132">
        <v>563.77726013078154</v>
      </c>
      <c r="AJ1132">
        <v>294.59370714079955</v>
      </c>
      <c r="AK1132">
        <v>417.42518476497639</v>
      </c>
    </row>
    <row r="1133" spans="30:37" x14ac:dyDescent="0.25">
      <c r="AD1133">
        <v>1120</v>
      </c>
      <c r="AE1133">
        <v>1953.9663948578445</v>
      </c>
      <c r="AF1133">
        <v>2060.6621403132804</v>
      </c>
      <c r="AG1133">
        <v>752.83890570596373</v>
      </c>
      <c r="AH1133">
        <v>596.9661020167274</v>
      </c>
      <c r="AI1133">
        <v>527.28521084314218</v>
      </c>
      <c r="AJ1133">
        <v>806.69706066420702</v>
      </c>
      <c r="AK1133">
        <v>382.08631499095583</v>
      </c>
    </row>
    <row r="1134" spans="30:37" x14ac:dyDescent="0.25">
      <c r="AD1134">
        <v>1121</v>
      </c>
      <c r="AE1134">
        <v>2932.2257202959154</v>
      </c>
      <c r="AF1134">
        <v>1712.3764269792823</v>
      </c>
      <c r="AG1134">
        <v>789.06084442281792</v>
      </c>
      <c r="AH1134">
        <v>512.57833477408235</v>
      </c>
      <c r="AI1134">
        <v>516.63079589310394</v>
      </c>
      <c r="AJ1134">
        <v>714.0443788063875</v>
      </c>
      <c r="AK1134">
        <v>477.04470864940805</v>
      </c>
    </row>
    <row r="1135" spans="30:37" x14ac:dyDescent="0.25">
      <c r="AD1135">
        <v>1122</v>
      </c>
      <c r="AE1135">
        <v>1849.6552239423168</v>
      </c>
      <c r="AF1135">
        <v>1726.8878838340011</v>
      </c>
      <c r="AG1135">
        <v>751.88801375547177</v>
      </c>
      <c r="AH1135">
        <v>542.66951296787795</v>
      </c>
      <c r="AI1135">
        <v>547.35766395464339</v>
      </c>
      <c r="AJ1135">
        <v>611.91559172515588</v>
      </c>
      <c r="AK1135">
        <v>588.22875168332951</v>
      </c>
    </row>
    <row r="1136" spans="30:37" x14ac:dyDescent="0.25">
      <c r="AD1136">
        <v>1123</v>
      </c>
      <c r="AE1136">
        <v>1284.7902613604347</v>
      </c>
      <c r="AF1136">
        <v>2047.4390392295077</v>
      </c>
      <c r="AG1136">
        <v>804.24018070578165</v>
      </c>
      <c r="AH1136">
        <v>737.46066970834931</v>
      </c>
      <c r="AI1136">
        <v>640.07721346815242</v>
      </c>
      <c r="AJ1136">
        <v>352.82918567142042</v>
      </c>
      <c r="AK1136">
        <v>681.60088822910393</v>
      </c>
    </row>
    <row r="1137" spans="30:37" x14ac:dyDescent="0.25">
      <c r="AD1137">
        <v>1124</v>
      </c>
      <c r="AE1137">
        <v>1983.1943299300337</v>
      </c>
      <c r="AF1137">
        <v>2027.0876195310921</v>
      </c>
      <c r="AG1137">
        <v>1003.9170363963902</v>
      </c>
      <c r="AH1137">
        <v>596.34258787966553</v>
      </c>
      <c r="AI1137">
        <v>832.15050564723174</v>
      </c>
      <c r="AJ1137">
        <v>633.21379775551395</v>
      </c>
      <c r="AK1137">
        <v>597.42658839595606</v>
      </c>
    </row>
    <row r="1138" spans="30:37" x14ac:dyDescent="0.25">
      <c r="AD1138">
        <v>1125</v>
      </c>
      <c r="AE1138">
        <v>2041.0788935049866</v>
      </c>
      <c r="AF1138">
        <v>1681.8729502354224</v>
      </c>
      <c r="AG1138">
        <v>726.54010343444759</v>
      </c>
      <c r="AH1138">
        <v>1003.437524656434</v>
      </c>
      <c r="AI1138">
        <v>372.39280226250276</v>
      </c>
      <c r="AJ1138">
        <v>555.91048049251947</v>
      </c>
      <c r="AK1138">
        <v>577.10455339793907</v>
      </c>
    </row>
    <row r="1139" spans="30:37" x14ac:dyDescent="0.25">
      <c r="AD1139">
        <v>1126</v>
      </c>
      <c r="AE1139">
        <v>1942.3867625627547</v>
      </c>
      <c r="AF1139">
        <v>2108.2738214700571</v>
      </c>
      <c r="AG1139">
        <v>968.37567505837319</v>
      </c>
      <c r="AH1139">
        <v>382.04154764852234</v>
      </c>
      <c r="AI1139">
        <v>641.35166555691183</v>
      </c>
      <c r="AJ1139">
        <v>685.8261074080981</v>
      </c>
      <c r="AK1139">
        <v>526.51721790075669</v>
      </c>
    </row>
    <row r="1140" spans="30:37" x14ac:dyDescent="0.25">
      <c r="AD1140">
        <v>1127</v>
      </c>
      <c r="AE1140">
        <v>2255.518479090686</v>
      </c>
      <c r="AF1140">
        <v>1446.9248855537883</v>
      </c>
      <c r="AG1140">
        <v>1504.6356498849177</v>
      </c>
      <c r="AH1140">
        <v>716.55716374865744</v>
      </c>
      <c r="AI1140">
        <v>394.90979839932851</v>
      </c>
      <c r="AJ1140">
        <v>232.26106358568688</v>
      </c>
      <c r="AK1140">
        <v>829.81613461502252</v>
      </c>
    </row>
    <row r="1141" spans="30:37" x14ac:dyDescent="0.25">
      <c r="AD1141">
        <v>1128</v>
      </c>
      <c r="AE1141">
        <v>2339.3995063691009</v>
      </c>
      <c r="AF1141">
        <v>2219.4136125414166</v>
      </c>
      <c r="AG1141">
        <v>1266.7741983914611</v>
      </c>
      <c r="AH1141">
        <v>391.96983583308531</v>
      </c>
      <c r="AI1141">
        <v>386.07101142026602</v>
      </c>
      <c r="AJ1141">
        <v>685.8538275701128</v>
      </c>
      <c r="AK1141">
        <v>609.64249318839609</v>
      </c>
    </row>
    <row r="1142" spans="30:37" x14ac:dyDescent="0.25">
      <c r="AD1142">
        <v>1129</v>
      </c>
      <c r="AE1142">
        <v>1402.3439634600511</v>
      </c>
      <c r="AF1142">
        <v>2300.7507057759385</v>
      </c>
      <c r="AG1142">
        <v>1416.6737661565217</v>
      </c>
      <c r="AH1142">
        <v>410.79973063682507</v>
      </c>
      <c r="AI1142">
        <v>820.72704039061455</v>
      </c>
      <c r="AJ1142">
        <v>537.1725757832769</v>
      </c>
      <c r="AK1142">
        <v>502.85843308195638</v>
      </c>
    </row>
    <row r="1143" spans="30:37" x14ac:dyDescent="0.25">
      <c r="AD1143">
        <v>1130</v>
      </c>
      <c r="AE1143">
        <v>1730.3618603351615</v>
      </c>
      <c r="AF1143">
        <v>1478.570544780194</v>
      </c>
      <c r="AG1143">
        <v>1041.5152846462513</v>
      </c>
      <c r="AH1143">
        <v>840.07608283076547</v>
      </c>
      <c r="AI1143">
        <v>977.95538064140567</v>
      </c>
      <c r="AJ1143">
        <v>122.9289857537953</v>
      </c>
      <c r="AK1143">
        <v>277.68842231917603</v>
      </c>
    </row>
    <row r="1144" spans="30:37" x14ac:dyDescent="0.25">
      <c r="AD1144">
        <v>1131</v>
      </c>
      <c r="AE1144">
        <v>1278.29741420151</v>
      </c>
      <c r="AF1144">
        <v>1203.2095700417387</v>
      </c>
      <c r="AG1144">
        <v>1336.2382081111275</v>
      </c>
      <c r="AH1144">
        <v>516.64390002164407</v>
      </c>
      <c r="AI1144">
        <v>790.63320191003118</v>
      </c>
      <c r="AJ1144">
        <v>448.4938655072097</v>
      </c>
      <c r="AK1144">
        <v>389.49941177334284</v>
      </c>
    </row>
    <row r="1145" spans="30:37" x14ac:dyDescent="0.25">
      <c r="AD1145">
        <v>1132</v>
      </c>
      <c r="AE1145">
        <v>1810.974458462756</v>
      </c>
      <c r="AF1145">
        <v>2790.2852842887582</v>
      </c>
      <c r="AG1145">
        <v>1265.4980305112767</v>
      </c>
      <c r="AH1145">
        <v>626.95240765717699</v>
      </c>
      <c r="AI1145">
        <v>648.13681938119441</v>
      </c>
      <c r="AJ1145">
        <v>503.54855858925936</v>
      </c>
      <c r="AK1145">
        <v>475.79800428332419</v>
      </c>
    </row>
    <row r="1146" spans="30:37" x14ac:dyDescent="0.25">
      <c r="AD1146">
        <v>1133</v>
      </c>
      <c r="AE1146">
        <v>3016.1560337467372</v>
      </c>
      <c r="AF1146">
        <v>2114.4921137661136</v>
      </c>
      <c r="AG1146">
        <v>858.60529435349031</v>
      </c>
      <c r="AH1146">
        <v>400.63777477130247</v>
      </c>
      <c r="AI1146">
        <v>310.78108952686273</v>
      </c>
      <c r="AJ1146">
        <v>633.79820878440682</v>
      </c>
      <c r="AK1146">
        <v>550.40602331892444</v>
      </c>
    </row>
    <row r="1147" spans="30:37" x14ac:dyDescent="0.25">
      <c r="AD1147">
        <v>1134</v>
      </c>
      <c r="AE1147">
        <v>1605.7431032072141</v>
      </c>
      <c r="AF1147">
        <v>1625.9287405321436</v>
      </c>
      <c r="AG1147">
        <v>709.17864776133069</v>
      </c>
      <c r="AH1147">
        <v>678.84203077687778</v>
      </c>
      <c r="AI1147">
        <v>655.49375450330717</v>
      </c>
      <c r="AJ1147">
        <v>277.41007183549164</v>
      </c>
      <c r="AK1147">
        <v>226.51859648466322</v>
      </c>
    </row>
    <row r="1148" spans="30:37" x14ac:dyDescent="0.25">
      <c r="AD1148">
        <v>1135</v>
      </c>
      <c r="AE1148">
        <v>1480.0082949673208</v>
      </c>
      <c r="AF1148">
        <v>1481.4925178097349</v>
      </c>
      <c r="AG1148">
        <v>872.46988634227716</v>
      </c>
      <c r="AH1148">
        <v>516.67159764887765</v>
      </c>
      <c r="AI1148">
        <v>497.85672899745833</v>
      </c>
      <c r="AJ1148">
        <v>193.65435510242568</v>
      </c>
      <c r="AK1148">
        <v>489.44331996781222</v>
      </c>
    </row>
    <row r="1149" spans="30:37" x14ac:dyDescent="0.25">
      <c r="AD1149">
        <v>1136</v>
      </c>
      <c r="AE1149">
        <v>2145.8270601521476</v>
      </c>
      <c r="AF1149">
        <v>1019.7354143233168</v>
      </c>
      <c r="AG1149">
        <v>1193.5534384939995</v>
      </c>
      <c r="AH1149">
        <v>893.7968737476059</v>
      </c>
      <c r="AI1149">
        <v>573.77217358385212</v>
      </c>
      <c r="AJ1149">
        <v>482.79880747901007</v>
      </c>
      <c r="AK1149">
        <v>437.39569848304666</v>
      </c>
    </row>
    <row r="1150" spans="30:37" x14ac:dyDescent="0.25">
      <c r="AD1150">
        <v>1137</v>
      </c>
      <c r="AE1150">
        <v>1292.6515098051364</v>
      </c>
      <c r="AF1150">
        <v>1767.1292562082963</v>
      </c>
      <c r="AG1150">
        <v>1167.6806808261399</v>
      </c>
      <c r="AH1150">
        <v>715.59860980523501</v>
      </c>
      <c r="AI1150">
        <v>361.95223087917185</v>
      </c>
      <c r="AJ1150">
        <v>587.78630708535582</v>
      </c>
      <c r="AK1150">
        <v>429.4502707948746</v>
      </c>
    </row>
    <row r="1151" spans="30:37" x14ac:dyDescent="0.25">
      <c r="AD1151">
        <v>1138</v>
      </c>
      <c r="AE1151">
        <v>2454.1688510668309</v>
      </c>
      <c r="AF1151">
        <v>1524.7236589051327</v>
      </c>
      <c r="AG1151">
        <v>991.8119927370675</v>
      </c>
      <c r="AH1151">
        <v>540.23492245811553</v>
      </c>
      <c r="AI1151">
        <v>337.65204790060415</v>
      </c>
      <c r="AJ1151">
        <v>950.23813470814309</v>
      </c>
      <c r="AK1151">
        <v>913.11941777739582</v>
      </c>
    </row>
    <row r="1152" spans="30:37" x14ac:dyDescent="0.25">
      <c r="AD1152">
        <v>1139</v>
      </c>
      <c r="AE1152">
        <v>1802.1905502483007</v>
      </c>
      <c r="AF1152">
        <v>2195.4717142544941</v>
      </c>
      <c r="AG1152">
        <v>1088.4218736643556</v>
      </c>
      <c r="AH1152">
        <v>359.72578872490658</v>
      </c>
      <c r="AI1152">
        <v>958.83199535501581</v>
      </c>
      <c r="AJ1152">
        <v>509.13283562372897</v>
      </c>
      <c r="AK1152">
        <v>511.21909663805451</v>
      </c>
    </row>
    <row r="1153" spans="30:37" x14ac:dyDescent="0.25">
      <c r="AD1153">
        <v>1140</v>
      </c>
      <c r="AE1153">
        <v>1659.7554918259646</v>
      </c>
      <c r="AF1153">
        <v>1561.1897519013262</v>
      </c>
      <c r="AG1153">
        <v>778.25504084133513</v>
      </c>
      <c r="AH1153">
        <v>526.04813265702001</v>
      </c>
      <c r="AI1153">
        <v>1260.282790565999</v>
      </c>
      <c r="AJ1153">
        <v>508.31666161319231</v>
      </c>
      <c r="AK1153">
        <v>554.84273033874376</v>
      </c>
    </row>
    <row r="1154" spans="30:37" x14ac:dyDescent="0.25">
      <c r="AD1154">
        <v>1141</v>
      </c>
      <c r="AE1154">
        <v>1689.5743929539526</v>
      </c>
      <c r="AF1154">
        <v>1746.542350429472</v>
      </c>
      <c r="AG1154">
        <v>974.70413843846757</v>
      </c>
      <c r="AH1154">
        <v>770.62255974895959</v>
      </c>
      <c r="AI1154">
        <v>796.10966629350082</v>
      </c>
      <c r="AJ1154">
        <v>603.18024080011128</v>
      </c>
      <c r="AK1154">
        <v>576.38622774543956</v>
      </c>
    </row>
    <row r="1155" spans="30:37" x14ac:dyDescent="0.25">
      <c r="AD1155">
        <v>1142</v>
      </c>
      <c r="AE1155">
        <v>1646.9290923996032</v>
      </c>
      <c r="AF1155">
        <v>2052.5464895629179</v>
      </c>
      <c r="AG1155">
        <v>882.27324683641621</v>
      </c>
      <c r="AH1155">
        <v>671.06725274881535</v>
      </c>
      <c r="AI1155">
        <v>188.03469278126786</v>
      </c>
      <c r="AJ1155">
        <v>311.95301132268577</v>
      </c>
      <c r="AK1155">
        <v>407.86722462859939</v>
      </c>
    </row>
    <row r="1156" spans="30:37" x14ac:dyDescent="0.25">
      <c r="AD1156">
        <v>1143</v>
      </c>
      <c r="AE1156">
        <v>2439.2016519570716</v>
      </c>
      <c r="AF1156">
        <v>2438.9212603267056</v>
      </c>
      <c r="AG1156">
        <v>1027.3334824850772</v>
      </c>
      <c r="AH1156">
        <v>454.00804180685719</v>
      </c>
      <c r="AI1156">
        <v>868.25487844294776</v>
      </c>
      <c r="AJ1156">
        <v>192.88839277870525</v>
      </c>
      <c r="AK1156">
        <v>730.26597440956471</v>
      </c>
    </row>
    <row r="1157" spans="30:37" x14ac:dyDescent="0.25">
      <c r="AD1157">
        <v>1144</v>
      </c>
      <c r="AE1157">
        <v>2178.6926032090828</v>
      </c>
      <c r="AF1157">
        <v>973.83928460381856</v>
      </c>
      <c r="AG1157">
        <v>861.57094055095206</v>
      </c>
      <c r="AH1157">
        <v>928.33082239695545</v>
      </c>
      <c r="AI1157">
        <v>390.01226495446042</v>
      </c>
      <c r="AJ1157">
        <v>373.78635694688046</v>
      </c>
      <c r="AK1157">
        <v>207.51462166719526</v>
      </c>
    </row>
    <row r="1158" spans="30:37" x14ac:dyDescent="0.25">
      <c r="AD1158">
        <v>1145</v>
      </c>
      <c r="AE1158">
        <v>1519.7429412212839</v>
      </c>
      <c r="AF1158">
        <v>3111.1313197692607</v>
      </c>
      <c r="AG1158">
        <v>1052.1715042848009</v>
      </c>
      <c r="AH1158">
        <v>766.05299724323106</v>
      </c>
      <c r="AI1158">
        <v>296.02344678652452</v>
      </c>
      <c r="AJ1158">
        <v>594.83983314473289</v>
      </c>
      <c r="AK1158">
        <v>363.93293932641558</v>
      </c>
    </row>
    <row r="1159" spans="30:37" x14ac:dyDescent="0.25">
      <c r="AD1159">
        <v>1146</v>
      </c>
      <c r="AE1159">
        <v>1975.7131321858888</v>
      </c>
      <c r="AF1159">
        <v>1456.0574706945674</v>
      </c>
      <c r="AG1159">
        <v>1258.7158521362974</v>
      </c>
      <c r="AH1159">
        <v>807.82603507547162</v>
      </c>
      <c r="AI1159">
        <v>273.27116702295882</v>
      </c>
      <c r="AJ1159">
        <v>499.41738432959102</v>
      </c>
      <c r="AK1159">
        <v>500.07969539304156</v>
      </c>
    </row>
    <row r="1160" spans="30:37" x14ac:dyDescent="0.25">
      <c r="AD1160">
        <v>1147</v>
      </c>
      <c r="AE1160">
        <v>2469.9993993270646</v>
      </c>
      <c r="AF1160">
        <v>2063.2909099267845</v>
      </c>
      <c r="AG1160">
        <v>1076.4727776344344</v>
      </c>
      <c r="AH1160">
        <v>699.23134388949779</v>
      </c>
      <c r="AI1160">
        <v>262.74662839378146</v>
      </c>
      <c r="AJ1160">
        <v>575.6706733476716</v>
      </c>
      <c r="AK1160">
        <v>848.29507720187814</v>
      </c>
    </row>
    <row r="1161" spans="30:37" x14ac:dyDescent="0.25">
      <c r="AD1161">
        <v>1148</v>
      </c>
      <c r="AE1161">
        <v>1696.0609684889603</v>
      </c>
      <c r="AF1161">
        <v>1969.9725910756308</v>
      </c>
      <c r="AG1161">
        <v>957.96295904459191</v>
      </c>
      <c r="AH1161">
        <v>482.93122003313698</v>
      </c>
      <c r="AI1161">
        <v>445.47440448007325</v>
      </c>
      <c r="AJ1161">
        <v>449.39596736274012</v>
      </c>
      <c r="AK1161">
        <v>882.99093885944887</v>
      </c>
    </row>
    <row r="1162" spans="30:37" x14ac:dyDescent="0.25">
      <c r="AD1162">
        <v>1149</v>
      </c>
      <c r="AE1162">
        <v>2502.8216776443214</v>
      </c>
      <c r="AF1162">
        <v>1683.6063406669284</v>
      </c>
      <c r="AG1162">
        <v>728.00491346425883</v>
      </c>
      <c r="AH1162">
        <v>619.21069205609763</v>
      </c>
      <c r="AI1162">
        <v>420.68109557709789</v>
      </c>
      <c r="AJ1162">
        <v>532.1670532886352</v>
      </c>
      <c r="AK1162">
        <v>529.9835041780666</v>
      </c>
    </row>
    <row r="1163" spans="30:37" x14ac:dyDescent="0.25">
      <c r="AD1163">
        <v>1150</v>
      </c>
      <c r="AE1163">
        <v>2199.6101811420476</v>
      </c>
      <c r="AF1163">
        <v>2142.2321250699797</v>
      </c>
      <c r="AG1163">
        <v>716.4944101308439</v>
      </c>
      <c r="AH1163">
        <v>499.72792250928916</v>
      </c>
      <c r="AI1163">
        <v>442.81743273925952</v>
      </c>
      <c r="AJ1163">
        <v>99.666800810171921</v>
      </c>
      <c r="AK1163">
        <v>752.29133461145727</v>
      </c>
    </row>
    <row r="1164" spans="30:37" x14ac:dyDescent="0.25">
      <c r="AD1164">
        <v>1151</v>
      </c>
      <c r="AE1164">
        <v>2108.594391233752</v>
      </c>
      <c r="AF1164">
        <v>2006.3505421821872</v>
      </c>
      <c r="AG1164">
        <v>1223.7099739095747</v>
      </c>
      <c r="AH1164">
        <v>407.78360209957509</v>
      </c>
      <c r="AI1164">
        <v>600.87428957732914</v>
      </c>
      <c r="AJ1164">
        <v>535.09407464878916</v>
      </c>
      <c r="AK1164">
        <v>367.21626804485112</v>
      </c>
    </row>
    <row r="1165" spans="30:37" x14ac:dyDescent="0.25">
      <c r="AD1165">
        <v>1152</v>
      </c>
      <c r="AE1165">
        <v>2132.8115440429833</v>
      </c>
      <c r="AF1165">
        <v>1979.8505022794072</v>
      </c>
      <c r="AG1165">
        <v>1101.672584072965</v>
      </c>
      <c r="AH1165">
        <v>687.30899816623833</v>
      </c>
      <c r="AI1165">
        <v>832.77709565014482</v>
      </c>
      <c r="AJ1165">
        <v>773.03139102328157</v>
      </c>
      <c r="AK1165">
        <v>611.57615214350903</v>
      </c>
    </row>
    <row r="1166" spans="30:37" x14ac:dyDescent="0.25">
      <c r="AD1166">
        <v>1153</v>
      </c>
      <c r="AE1166">
        <v>2775.1839063209623</v>
      </c>
      <c r="AF1166">
        <v>1775.4882268850581</v>
      </c>
      <c r="AG1166">
        <v>1254.472821095047</v>
      </c>
      <c r="AH1166">
        <v>661.40989960732668</v>
      </c>
      <c r="AI1166">
        <v>991.37716303825869</v>
      </c>
      <c r="AJ1166">
        <v>332.26628772583837</v>
      </c>
      <c r="AK1166">
        <v>353.21042782165893</v>
      </c>
    </row>
    <row r="1167" spans="30:37" x14ac:dyDescent="0.25">
      <c r="AD1167">
        <v>1154</v>
      </c>
      <c r="AE1167">
        <v>1355.4551824745274</v>
      </c>
      <c r="AF1167">
        <v>2708.5801524540157</v>
      </c>
      <c r="AG1167">
        <v>800.13285051508615</v>
      </c>
      <c r="AH1167">
        <v>524.97400695573708</v>
      </c>
      <c r="AI1167">
        <v>358.71475872842825</v>
      </c>
      <c r="AJ1167">
        <v>697.82230167690795</v>
      </c>
      <c r="AK1167">
        <v>486.30251597716892</v>
      </c>
    </row>
    <row r="1168" spans="30:37" x14ac:dyDescent="0.25">
      <c r="AD1168">
        <v>1155</v>
      </c>
      <c r="AE1168">
        <v>1535.3455228078656</v>
      </c>
      <c r="AF1168">
        <v>2127.9586670922981</v>
      </c>
      <c r="AG1168">
        <v>1522.2110698443269</v>
      </c>
      <c r="AH1168">
        <v>533.29515834057895</v>
      </c>
      <c r="AI1168">
        <v>627.35252415359889</v>
      </c>
      <c r="AJ1168">
        <v>527.04226853648606</v>
      </c>
      <c r="AK1168">
        <v>584.60383510563292</v>
      </c>
    </row>
    <row r="1169" spans="30:37" x14ac:dyDescent="0.25">
      <c r="AD1169">
        <v>1156</v>
      </c>
      <c r="AE1169">
        <v>2611.3580084008349</v>
      </c>
      <c r="AF1169">
        <v>1928.8730723205315</v>
      </c>
      <c r="AG1169">
        <v>1288.898678224122</v>
      </c>
      <c r="AH1169">
        <v>967.72114552250446</v>
      </c>
      <c r="AI1169">
        <v>828.72074188831448</v>
      </c>
      <c r="AJ1169">
        <v>198.80552700419224</v>
      </c>
      <c r="AK1169">
        <v>377.0599100328667</v>
      </c>
    </row>
    <row r="1170" spans="30:37" x14ac:dyDescent="0.25">
      <c r="AD1170">
        <v>1157</v>
      </c>
      <c r="AE1170">
        <v>2317.9153919898131</v>
      </c>
      <c r="AF1170">
        <v>1484.0675515114788</v>
      </c>
      <c r="AG1170">
        <v>1146.1321789013759</v>
      </c>
      <c r="AH1170">
        <v>457.74180150052877</v>
      </c>
      <c r="AI1170">
        <v>794.90186713177343</v>
      </c>
      <c r="AJ1170">
        <v>295.33307288217014</v>
      </c>
      <c r="AK1170">
        <v>543.44572831955384</v>
      </c>
    </row>
    <row r="1171" spans="30:37" x14ac:dyDescent="0.25">
      <c r="AD1171">
        <v>1158</v>
      </c>
      <c r="AE1171">
        <v>1906.2012614059386</v>
      </c>
      <c r="AF1171">
        <v>2001.5745378244044</v>
      </c>
      <c r="AG1171">
        <v>1190.7673678149611</v>
      </c>
      <c r="AH1171">
        <v>365.48841752900148</v>
      </c>
      <c r="AI1171">
        <v>129.30942212863911</v>
      </c>
      <c r="AJ1171">
        <v>478.79445217462614</v>
      </c>
      <c r="AK1171">
        <v>659.62691333837222</v>
      </c>
    </row>
    <row r="1172" spans="30:37" x14ac:dyDescent="0.25">
      <c r="AD1172">
        <v>1159</v>
      </c>
      <c r="AE1172">
        <v>1870.751735207215</v>
      </c>
      <c r="AF1172">
        <v>1850.090196142178</v>
      </c>
      <c r="AG1172">
        <v>1109.5441738150851</v>
      </c>
      <c r="AH1172">
        <v>585.51599374192756</v>
      </c>
      <c r="AI1172">
        <v>1181.7936545918719</v>
      </c>
      <c r="AJ1172">
        <v>653.15612586853217</v>
      </c>
      <c r="AK1172">
        <v>581.61293692146103</v>
      </c>
    </row>
    <row r="1173" spans="30:37" x14ac:dyDescent="0.25">
      <c r="AD1173">
        <v>1160</v>
      </c>
      <c r="AE1173">
        <v>2500.6301844060681</v>
      </c>
      <c r="AF1173">
        <v>1450.5078156947361</v>
      </c>
      <c r="AG1173">
        <v>632.40826031431561</v>
      </c>
      <c r="AH1173">
        <v>378.29131499102959</v>
      </c>
      <c r="AI1173">
        <v>636.44918311245283</v>
      </c>
      <c r="AJ1173">
        <v>822.29546938620115</v>
      </c>
      <c r="AK1173">
        <v>1057.6040718463071</v>
      </c>
    </row>
    <row r="1174" spans="30:37" x14ac:dyDescent="0.25">
      <c r="AD1174">
        <v>1161</v>
      </c>
      <c r="AE1174">
        <v>2459.3085870881605</v>
      </c>
      <c r="AF1174">
        <v>1718.495171969126</v>
      </c>
      <c r="AG1174">
        <v>819.0277791589632</v>
      </c>
      <c r="AH1174">
        <v>420.29110502113218</v>
      </c>
      <c r="AI1174">
        <v>260.53019259096232</v>
      </c>
      <c r="AJ1174">
        <v>244.14161594344469</v>
      </c>
      <c r="AK1174">
        <v>433.15056194984737</v>
      </c>
    </row>
    <row r="1175" spans="30:37" x14ac:dyDescent="0.25">
      <c r="AD1175">
        <v>1162</v>
      </c>
      <c r="AE1175">
        <v>2009.4002020514631</v>
      </c>
      <c r="AF1175">
        <v>1571.5557224623603</v>
      </c>
      <c r="AG1175">
        <v>654.31923562772408</v>
      </c>
      <c r="AH1175">
        <v>710.38561167694206</v>
      </c>
      <c r="AI1175">
        <v>654.87223503913674</v>
      </c>
      <c r="AJ1175">
        <v>883.4700088935989</v>
      </c>
      <c r="AK1175">
        <v>947.61993641321737</v>
      </c>
    </row>
    <row r="1176" spans="30:37" x14ac:dyDescent="0.25">
      <c r="AD1176">
        <v>1163</v>
      </c>
      <c r="AE1176">
        <v>1779.0949027445872</v>
      </c>
      <c r="AF1176">
        <v>1411.2190205524944</v>
      </c>
      <c r="AG1176">
        <v>939.05290949668552</v>
      </c>
      <c r="AH1176">
        <v>461.63943777879325</v>
      </c>
      <c r="AI1176">
        <v>672.18232347899834</v>
      </c>
      <c r="AJ1176">
        <v>444.17412060279599</v>
      </c>
      <c r="AK1176">
        <v>631.12512919810672</v>
      </c>
    </row>
    <row r="1177" spans="30:37" x14ac:dyDescent="0.25">
      <c r="AD1177">
        <v>1164</v>
      </c>
      <c r="AE1177">
        <v>2192.5424397443271</v>
      </c>
      <c r="AF1177">
        <v>1386.7173207052299</v>
      </c>
      <c r="AG1177">
        <v>1279.2721564096225</v>
      </c>
      <c r="AH1177">
        <v>685.78231311868194</v>
      </c>
      <c r="AI1177">
        <v>287.64005294753389</v>
      </c>
      <c r="AJ1177">
        <v>467.04020882276399</v>
      </c>
      <c r="AK1177">
        <v>582.67272211622731</v>
      </c>
    </row>
    <row r="1178" spans="30:37" x14ac:dyDescent="0.25">
      <c r="AD1178">
        <v>1165</v>
      </c>
      <c r="AE1178">
        <v>2675.3985999973393</v>
      </c>
      <c r="AF1178">
        <v>1776.0297310080118</v>
      </c>
      <c r="AG1178">
        <v>992.96958213189851</v>
      </c>
      <c r="AH1178">
        <v>533.65436576935019</v>
      </c>
      <c r="AI1178">
        <v>318.74195843807991</v>
      </c>
      <c r="AJ1178">
        <v>539.28582040272397</v>
      </c>
      <c r="AK1178">
        <v>201.40940481316889</v>
      </c>
    </row>
    <row r="1179" spans="30:37" x14ac:dyDescent="0.25">
      <c r="AD1179">
        <v>1166</v>
      </c>
      <c r="AE1179">
        <v>1771.4605024675632</v>
      </c>
      <c r="AF1179">
        <v>2335.7307974741266</v>
      </c>
      <c r="AG1179">
        <v>1193.9252452798892</v>
      </c>
      <c r="AH1179">
        <v>404.87013926804019</v>
      </c>
      <c r="AI1179">
        <v>428.09602563185956</v>
      </c>
      <c r="AJ1179">
        <v>388.6490498606799</v>
      </c>
      <c r="AK1179">
        <v>301.93359355785213</v>
      </c>
    </row>
    <row r="1180" spans="30:37" x14ac:dyDescent="0.25">
      <c r="AD1180">
        <v>1167</v>
      </c>
      <c r="AE1180">
        <v>2859.5963384679344</v>
      </c>
      <c r="AF1180">
        <v>2044.6634871344322</v>
      </c>
      <c r="AG1180">
        <v>1574.8873014330595</v>
      </c>
      <c r="AH1180">
        <v>446.89378954814794</v>
      </c>
      <c r="AI1180">
        <v>942.48293315472108</v>
      </c>
      <c r="AJ1180">
        <v>252.31942986402581</v>
      </c>
      <c r="AK1180">
        <v>308.40068055809922</v>
      </c>
    </row>
    <row r="1181" spans="30:37" x14ac:dyDescent="0.25">
      <c r="AD1181">
        <v>1168</v>
      </c>
      <c r="AE1181">
        <v>2131.7552455055979</v>
      </c>
      <c r="AF1181">
        <v>2299.9155963318808</v>
      </c>
      <c r="AG1181">
        <v>763.62227707043769</v>
      </c>
      <c r="AH1181">
        <v>879.62052945362882</v>
      </c>
      <c r="AI1181">
        <v>389.32287724971638</v>
      </c>
      <c r="AJ1181">
        <v>327.87521708203406</v>
      </c>
      <c r="AK1181">
        <v>585.73188243355287</v>
      </c>
    </row>
    <row r="1182" spans="30:37" x14ac:dyDescent="0.25">
      <c r="AD1182">
        <v>1169</v>
      </c>
      <c r="AE1182">
        <v>2001.5434532780826</v>
      </c>
      <c r="AF1182">
        <v>2203.4026306771052</v>
      </c>
      <c r="AG1182">
        <v>1056.002723153757</v>
      </c>
      <c r="AH1182">
        <v>296.05204789270226</v>
      </c>
      <c r="AI1182">
        <v>444.65877016072056</v>
      </c>
      <c r="AJ1182">
        <v>473.63781345264329</v>
      </c>
      <c r="AK1182">
        <v>124.28066404585599</v>
      </c>
    </row>
    <row r="1183" spans="30:37" x14ac:dyDescent="0.25">
      <c r="AD1183">
        <v>1170</v>
      </c>
      <c r="AE1183">
        <v>1804.6095829011667</v>
      </c>
      <c r="AF1183">
        <v>1184.3201661872181</v>
      </c>
      <c r="AG1183">
        <v>666.07739373182574</v>
      </c>
      <c r="AH1183">
        <v>606.78931510091854</v>
      </c>
      <c r="AI1183">
        <v>327.75517540229282</v>
      </c>
      <c r="AJ1183">
        <v>551.15737605694926</v>
      </c>
      <c r="AK1183">
        <v>617.30818796644962</v>
      </c>
    </row>
    <row r="1184" spans="30:37" x14ac:dyDescent="0.25">
      <c r="AD1184">
        <v>1171</v>
      </c>
      <c r="AE1184">
        <v>946.2428860065869</v>
      </c>
      <c r="AF1184">
        <v>2113.6085764893051</v>
      </c>
      <c r="AG1184">
        <v>852.38741075180053</v>
      </c>
      <c r="AH1184">
        <v>589.95239076385576</v>
      </c>
      <c r="AI1184">
        <v>1077.5305440447228</v>
      </c>
      <c r="AJ1184">
        <v>625.32298398335172</v>
      </c>
      <c r="AK1184">
        <v>603.03668978574717</v>
      </c>
    </row>
    <row r="1185" spans="30:37" x14ac:dyDescent="0.25">
      <c r="AD1185">
        <v>1172</v>
      </c>
      <c r="AE1185">
        <v>1251.8981172583406</v>
      </c>
      <c r="AF1185">
        <v>2024.5567862269056</v>
      </c>
      <c r="AG1185">
        <v>1561.8471365005962</v>
      </c>
      <c r="AH1185">
        <v>536.84587014957719</v>
      </c>
      <c r="AI1185">
        <v>513.70389013064232</v>
      </c>
      <c r="AJ1185">
        <v>485.0649508612243</v>
      </c>
      <c r="AK1185">
        <v>435.2259155924545</v>
      </c>
    </row>
    <row r="1186" spans="30:37" x14ac:dyDescent="0.25">
      <c r="AD1186">
        <v>1173</v>
      </c>
      <c r="AE1186">
        <v>2209.1503662771138</v>
      </c>
      <c r="AF1186">
        <v>1415.7760843079118</v>
      </c>
      <c r="AG1186">
        <v>1075.7568605114332</v>
      </c>
      <c r="AH1186">
        <v>879.66431612839096</v>
      </c>
      <c r="AI1186">
        <v>693.67768984819008</v>
      </c>
      <c r="AJ1186">
        <v>391.8811111573475</v>
      </c>
      <c r="AK1186">
        <v>180.48818194895736</v>
      </c>
    </row>
    <row r="1187" spans="30:37" x14ac:dyDescent="0.25">
      <c r="AD1187">
        <v>1174</v>
      </c>
      <c r="AE1187">
        <v>1918.0514971043169</v>
      </c>
      <c r="AF1187">
        <v>1279.8990720095458</v>
      </c>
      <c r="AG1187">
        <v>1122.8232294267327</v>
      </c>
      <c r="AH1187">
        <v>581.9405949271661</v>
      </c>
      <c r="AI1187">
        <v>381.7435508832902</v>
      </c>
      <c r="AJ1187">
        <v>809.42351729863117</v>
      </c>
      <c r="AK1187">
        <v>551.49594593707297</v>
      </c>
    </row>
    <row r="1188" spans="30:37" x14ac:dyDescent="0.25">
      <c r="AD1188">
        <v>1175</v>
      </c>
      <c r="AE1188">
        <v>2270.9732107502491</v>
      </c>
      <c r="AF1188">
        <v>1884.0034832749982</v>
      </c>
      <c r="AG1188">
        <v>1361.5654871632287</v>
      </c>
      <c r="AH1188">
        <v>978.4796322973134</v>
      </c>
      <c r="AI1188">
        <v>712.93280343086735</v>
      </c>
      <c r="AJ1188">
        <v>458.01297810268835</v>
      </c>
      <c r="AK1188">
        <v>860.70575644306462</v>
      </c>
    </row>
    <row r="1189" spans="30:37" x14ac:dyDescent="0.25">
      <c r="AD1189">
        <v>1176</v>
      </c>
      <c r="AE1189">
        <v>1556.4905638261457</v>
      </c>
      <c r="AF1189">
        <v>1505.8807775207608</v>
      </c>
      <c r="AG1189">
        <v>926.54618658167135</v>
      </c>
      <c r="AH1189">
        <v>777.74431814796071</v>
      </c>
      <c r="AI1189">
        <v>568.48642923615887</v>
      </c>
      <c r="AJ1189">
        <v>573.00587833599604</v>
      </c>
      <c r="AK1189">
        <v>660.87344582647256</v>
      </c>
    </row>
    <row r="1190" spans="30:37" x14ac:dyDescent="0.25">
      <c r="AD1190">
        <v>1177</v>
      </c>
      <c r="AE1190">
        <v>1773.3472147930017</v>
      </c>
      <c r="AF1190">
        <v>2162.2679929234541</v>
      </c>
      <c r="AG1190">
        <v>1042.7462272019823</v>
      </c>
      <c r="AH1190">
        <v>315.40829595808964</v>
      </c>
      <c r="AI1190">
        <v>517.20430313779775</v>
      </c>
      <c r="AJ1190">
        <v>697.65438414944845</v>
      </c>
      <c r="AK1190">
        <v>491.97777299209974</v>
      </c>
    </row>
    <row r="1191" spans="30:37" x14ac:dyDescent="0.25">
      <c r="AD1191">
        <v>1178</v>
      </c>
      <c r="AE1191">
        <v>1606.3892817288877</v>
      </c>
      <c r="AF1191">
        <v>2120.9541598975161</v>
      </c>
      <c r="AG1191">
        <v>1147.3878774273389</v>
      </c>
      <c r="AH1191">
        <v>704.94174968375296</v>
      </c>
      <c r="AI1191">
        <v>491.06787462817601</v>
      </c>
      <c r="AJ1191">
        <v>492.61753696794261</v>
      </c>
      <c r="AK1191">
        <v>600.17106511351028</v>
      </c>
    </row>
    <row r="1192" spans="30:37" x14ac:dyDescent="0.25">
      <c r="AD1192">
        <v>1179</v>
      </c>
      <c r="AE1192">
        <v>1877.6815717976936</v>
      </c>
      <c r="AF1192">
        <v>963.91909052231006</v>
      </c>
      <c r="AG1192">
        <v>1235.0376063970509</v>
      </c>
      <c r="AH1192">
        <v>533.15665987400337</v>
      </c>
      <c r="AI1192">
        <v>411.32316414702251</v>
      </c>
      <c r="AJ1192">
        <v>652.34692375009354</v>
      </c>
      <c r="AK1192">
        <v>575.36407339835489</v>
      </c>
    </row>
    <row r="1193" spans="30:37" x14ac:dyDescent="0.25">
      <c r="AD1193">
        <v>1180</v>
      </c>
      <c r="AE1193">
        <v>2154.9381417675963</v>
      </c>
      <c r="AF1193">
        <v>1597.809191691061</v>
      </c>
      <c r="AG1193">
        <v>901.72757835997982</v>
      </c>
      <c r="AH1193">
        <v>585.16745007298721</v>
      </c>
      <c r="AI1193">
        <v>228.22281387424493</v>
      </c>
      <c r="AJ1193">
        <v>354.73262699603941</v>
      </c>
      <c r="AK1193">
        <v>554.55373433786792</v>
      </c>
    </row>
    <row r="1194" spans="30:37" x14ac:dyDescent="0.25">
      <c r="AD1194">
        <v>1181</v>
      </c>
      <c r="AE1194">
        <v>1988.465472369455</v>
      </c>
      <c r="AF1194">
        <v>1208.5566641905452</v>
      </c>
      <c r="AG1194">
        <v>1422.299587119895</v>
      </c>
      <c r="AH1194">
        <v>1033.3080181181972</v>
      </c>
      <c r="AI1194">
        <v>645.24387372089245</v>
      </c>
      <c r="AJ1194">
        <v>601.01980302632899</v>
      </c>
      <c r="AK1194">
        <v>645.6174503680478</v>
      </c>
    </row>
    <row r="1195" spans="30:37" x14ac:dyDescent="0.25">
      <c r="AD1195">
        <v>1182</v>
      </c>
      <c r="AE1195">
        <v>1221.5546095989853</v>
      </c>
      <c r="AF1195">
        <v>1587.8201430732806</v>
      </c>
      <c r="AG1195">
        <v>714.89581933072634</v>
      </c>
      <c r="AH1195">
        <v>574.26136190897205</v>
      </c>
      <c r="AI1195">
        <v>725.74105232375825</v>
      </c>
      <c r="AJ1195">
        <v>869.83961064087964</v>
      </c>
      <c r="AK1195">
        <v>595.9989178779864</v>
      </c>
    </row>
    <row r="1196" spans="30:37" x14ac:dyDescent="0.25">
      <c r="AD1196">
        <v>1183</v>
      </c>
      <c r="AE1196">
        <v>1975.4477120943482</v>
      </c>
      <c r="AF1196">
        <v>2126.5936527140989</v>
      </c>
      <c r="AG1196">
        <v>1010.8046575238292</v>
      </c>
      <c r="AH1196">
        <v>1018.7154413434214</v>
      </c>
      <c r="AI1196">
        <v>521.29855089875116</v>
      </c>
      <c r="AJ1196">
        <v>467.16385910195118</v>
      </c>
      <c r="AK1196">
        <v>597.79176373494272</v>
      </c>
    </row>
    <row r="1197" spans="30:37" x14ac:dyDescent="0.25">
      <c r="AD1197">
        <v>1184</v>
      </c>
      <c r="AE1197">
        <v>2047.4939210795787</v>
      </c>
      <c r="AF1197">
        <v>1916.7464121043172</v>
      </c>
      <c r="AG1197">
        <v>817.28501326005107</v>
      </c>
      <c r="AH1197">
        <v>530.39002776222435</v>
      </c>
      <c r="AI1197">
        <v>107.23166321363489</v>
      </c>
      <c r="AJ1197">
        <v>445.28318650756245</v>
      </c>
      <c r="AK1197">
        <v>550.99622315998829</v>
      </c>
    </row>
    <row r="1198" spans="30:37" x14ac:dyDescent="0.25">
      <c r="AD1198">
        <v>1185</v>
      </c>
      <c r="AE1198">
        <v>2676.9762023550625</v>
      </c>
      <c r="AF1198">
        <v>1613.4333927979962</v>
      </c>
      <c r="AG1198">
        <v>754.93784745970493</v>
      </c>
      <c r="AH1198">
        <v>499.34173444871755</v>
      </c>
      <c r="AI1198">
        <v>356.71574260165522</v>
      </c>
      <c r="AJ1198">
        <v>1113.721076030509</v>
      </c>
      <c r="AK1198">
        <v>548.06293984924707</v>
      </c>
    </row>
    <row r="1199" spans="30:37" x14ac:dyDescent="0.25">
      <c r="AD1199">
        <v>1186</v>
      </c>
      <c r="AE1199">
        <v>2504.1660415787619</v>
      </c>
      <c r="AF1199">
        <v>1930.0911313662277</v>
      </c>
      <c r="AG1199">
        <v>508.79582391154906</v>
      </c>
      <c r="AH1199">
        <v>416.57502506130783</v>
      </c>
      <c r="AI1199">
        <v>471.05327187697253</v>
      </c>
      <c r="AJ1199">
        <v>455.14016069464492</v>
      </c>
      <c r="AK1199">
        <v>184.52413970017346</v>
      </c>
    </row>
    <row r="1200" spans="30:37" x14ac:dyDescent="0.25">
      <c r="AD1200">
        <v>1187</v>
      </c>
      <c r="AE1200">
        <v>2567.4436035021058</v>
      </c>
      <c r="AF1200">
        <v>1467.4433105244643</v>
      </c>
      <c r="AG1200">
        <v>1088.5386518515993</v>
      </c>
      <c r="AH1200">
        <v>543.5597875155978</v>
      </c>
      <c r="AI1200">
        <v>261.58793471271059</v>
      </c>
      <c r="AJ1200">
        <v>197.18456054759426</v>
      </c>
      <c r="AK1200">
        <v>493.12941856262535</v>
      </c>
    </row>
    <row r="1201" spans="30:37" x14ac:dyDescent="0.25">
      <c r="AD1201">
        <v>1188</v>
      </c>
      <c r="AE1201">
        <v>1262.6255373939471</v>
      </c>
      <c r="AF1201">
        <v>1714.5271174246436</v>
      </c>
      <c r="AG1201">
        <v>890.78556328436412</v>
      </c>
      <c r="AH1201">
        <v>500.72947588425001</v>
      </c>
      <c r="AI1201">
        <v>399.04876395139058</v>
      </c>
      <c r="AJ1201">
        <v>956.86992673926329</v>
      </c>
      <c r="AK1201">
        <v>528.44328974972382</v>
      </c>
    </row>
    <row r="1202" spans="30:37" x14ac:dyDescent="0.25">
      <c r="AD1202">
        <v>1189</v>
      </c>
      <c r="AE1202">
        <v>1481.6804275210056</v>
      </c>
      <c r="AF1202">
        <v>1932.7891645952118</v>
      </c>
      <c r="AG1202">
        <v>1320.1012436821029</v>
      </c>
      <c r="AH1202">
        <v>963.35784089659433</v>
      </c>
      <c r="AI1202">
        <v>380.12240858183463</v>
      </c>
      <c r="AJ1202">
        <v>324.29760604569168</v>
      </c>
      <c r="AK1202">
        <v>258.63648089189473</v>
      </c>
    </row>
    <row r="1203" spans="30:37" x14ac:dyDescent="0.25">
      <c r="AD1203">
        <v>1190</v>
      </c>
      <c r="AE1203">
        <v>2149.1592148704217</v>
      </c>
      <c r="AF1203">
        <v>1263.7367152475115</v>
      </c>
      <c r="AG1203">
        <v>762.10619800894085</v>
      </c>
      <c r="AH1203">
        <v>433.36540810584961</v>
      </c>
      <c r="AI1203">
        <v>314.12352281452206</v>
      </c>
      <c r="AJ1203">
        <v>415.13163232616387</v>
      </c>
      <c r="AK1203">
        <v>400.56431123723723</v>
      </c>
    </row>
    <row r="1204" spans="30:37" x14ac:dyDescent="0.25">
      <c r="AD1204">
        <v>1191</v>
      </c>
      <c r="AE1204">
        <v>1959.4482515834206</v>
      </c>
      <c r="AF1204">
        <v>1584.2882659708789</v>
      </c>
      <c r="AG1204">
        <v>968.11461270959944</v>
      </c>
      <c r="AH1204">
        <v>1008.144035322278</v>
      </c>
      <c r="AI1204">
        <v>491.93173950809671</v>
      </c>
      <c r="AJ1204">
        <v>343.81041585055664</v>
      </c>
      <c r="AK1204">
        <v>646.21751451141802</v>
      </c>
    </row>
    <row r="1205" spans="30:37" x14ac:dyDescent="0.25">
      <c r="AD1205">
        <v>1192</v>
      </c>
      <c r="AE1205">
        <v>1327.8562300032825</v>
      </c>
      <c r="AF1205">
        <v>1196.8507985610277</v>
      </c>
      <c r="AG1205">
        <v>991.38622392921116</v>
      </c>
      <c r="AH1205">
        <v>420.86991674253142</v>
      </c>
      <c r="AI1205">
        <v>209.05130125251287</v>
      </c>
      <c r="AJ1205">
        <v>288.80740333262725</v>
      </c>
      <c r="AK1205">
        <v>579.95893870455052</v>
      </c>
    </row>
    <row r="1206" spans="30:37" x14ac:dyDescent="0.25">
      <c r="AD1206">
        <v>1193</v>
      </c>
      <c r="AE1206">
        <v>2249.1049210794254</v>
      </c>
      <c r="AF1206">
        <v>2574.1410152573249</v>
      </c>
      <c r="AG1206">
        <v>851.19623553847896</v>
      </c>
      <c r="AH1206">
        <v>437.14664083083147</v>
      </c>
      <c r="AI1206">
        <v>267.78770320789567</v>
      </c>
      <c r="AJ1206">
        <v>760.55588124904841</v>
      </c>
      <c r="AK1206">
        <v>564.03714044147091</v>
      </c>
    </row>
    <row r="1207" spans="30:37" x14ac:dyDescent="0.25">
      <c r="AD1207">
        <v>1194</v>
      </c>
      <c r="AE1207">
        <v>1794.8562213433493</v>
      </c>
      <c r="AF1207">
        <v>1543.5914423402853</v>
      </c>
      <c r="AG1207">
        <v>875.0227605140509</v>
      </c>
      <c r="AH1207">
        <v>400.04355854810831</v>
      </c>
      <c r="AI1207">
        <v>626.10119171021029</v>
      </c>
      <c r="AJ1207">
        <v>934.50428098091231</v>
      </c>
      <c r="AK1207">
        <v>265.61128315800784</v>
      </c>
    </row>
    <row r="1208" spans="30:37" x14ac:dyDescent="0.25">
      <c r="AD1208">
        <v>1195</v>
      </c>
      <c r="AE1208">
        <v>1617.0089291353061</v>
      </c>
      <c r="AF1208">
        <v>1783.9039603146846</v>
      </c>
      <c r="AG1208">
        <v>1037.234978240481</v>
      </c>
      <c r="AH1208">
        <v>569.41641442536809</v>
      </c>
      <c r="AI1208">
        <v>461.05536866983346</v>
      </c>
      <c r="AJ1208">
        <v>656.2538970768818</v>
      </c>
      <c r="AK1208">
        <v>455.17330867884937</v>
      </c>
    </row>
    <row r="1209" spans="30:37" x14ac:dyDescent="0.25">
      <c r="AD1209">
        <v>1196</v>
      </c>
      <c r="AE1209">
        <v>2560.0879731705163</v>
      </c>
      <c r="AF1209">
        <v>3234.7435595277416</v>
      </c>
      <c r="AG1209">
        <v>487.37487701258465</v>
      </c>
      <c r="AH1209">
        <v>832.77993719352355</v>
      </c>
      <c r="AI1209">
        <v>641.78786630568015</v>
      </c>
      <c r="AJ1209">
        <v>976.55807280635895</v>
      </c>
      <c r="AK1209">
        <v>217.5106508033569</v>
      </c>
    </row>
    <row r="1210" spans="30:37" x14ac:dyDescent="0.25">
      <c r="AD1210">
        <v>1197</v>
      </c>
      <c r="AE1210">
        <v>2038.3082793708202</v>
      </c>
      <c r="AF1210">
        <v>1525.7920246697045</v>
      </c>
      <c r="AG1210">
        <v>1316.5268483858499</v>
      </c>
      <c r="AH1210">
        <v>869.26901998209166</v>
      </c>
      <c r="AI1210">
        <v>708.53899204581535</v>
      </c>
      <c r="AJ1210">
        <v>494.34921292862458</v>
      </c>
      <c r="AK1210">
        <v>462.01935596913569</v>
      </c>
    </row>
    <row r="1211" spans="30:37" x14ac:dyDescent="0.25">
      <c r="AD1211">
        <v>1198</v>
      </c>
      <c r="AE1211">
        <v>2038.1666469670199</v>
      </c>
      <c r="AF1211">
        <v>1737.3163290801822</v>
      </c>
      <c r="AG1211">
        <v>1014.2162811569171</v>
      </c>
      <c r="AH1211">
        <v>660.03923170401038</v>
      </c>
      <c r="AI1211">
        <v>708.43079912663643</v>
      </c>
      <c r="AJ1211">
        <v>338.25256397302974</v>
      </c>
      <c r="AK1211">
        <v>369.73376913409038</v>
      </c>
    </row>
    <row r="1212" spans="30:37" x14ac:dyDescent="0.25">
      <c r="AD1212">
        <v>1199</v>
      </c>
      <c r="AE1212">
        <v>2246.61593379026</v>
      </c>
      <c r="AF1212">
        <v>1837.7186838016557</v>
      </c>
      <c r="AG1212">
        <v>854.90459002254022</v>
      </c>
      <c r="AH1212">
        <v>1031.2142648263289</v>
      </c>
      <c r="AI1212">
        <v>297.79717152145963</v>
      </c>
      <c r="AJ1212">
        <v>577.69470557098339</v>
      </c>
      <c r="AK1212">
        <v>1104.4407010532311</v>
      </c>
    </row>
    <row r="1213" spans="30:37" x14ac:dyDescent="0.25">
      <c r="AD1213">
        <v>1200</v>
      </c>
      <c r="AE1213">
        <v>2449.9921536800116</v>
      </c>
      <c r="AF1213">
        <v>2527.0412687980875</v>
      </c>
      <c r="AG1213">
        <v>935.97764570107665</v>
      </c>
      <c r="AH1213">
        <v>613.89233924837004</v>
      </c>
      <c r="AI1213">
        <v>420.47086410086513</v>
      </c>
      <c r="AJ1213">
        <v>451.58952363576554</v>
      </c>
      <c r="AK1213">
        <v>455.15122283528751</v>
      </c>
    </row>
    <row r="1214" spans="30:37" x14ac:dyDescent="0.25">
      <c r="AD1214">
        <v>1201</v>
      </c>
      <c r="AE1214">
        <v>1502.5845373261798</v>
      </c>
      <c r="AF1214">
        <v>2640.1078626845815</v>
      </c>
      <c r="AG1214">
        <v>981.45264169461007</v>
      </c>
      <c r="AH1214">
        <v>655.84146048895752</v>
      </c>
      <c r="AI1214">
        <v>484.14114859191312</v>
      </c>
      <c r="AJ1214">
        <v>464.0796182354436</v>
      </c>
      <c r="AK1214">
        <v>294.62321947947004</v>
      </c>
    </row>
    <row r="1215" spans="30:37" x14ac:dyDescent="0.25">
      <c r="AD1215">
        <v>1202</v>
      </c>
      <c r="AE1215">
        <v>1964.2907046973396</v>
      </c>
      <c r="AF1215">
        <v>1748.0935118970442</v>
      </c>
      <c r="AG1215">
        <v>865.2440237413598</v>
      </c>
      <c r="AH1215">
        <v>539.04458035720756</v>
      </c>
      <c r="AI1215">
        <v>384.10333505069815</v>
      </c>
      <c r="AJ1215">
        <v>602.20042283486725</v>
      </c>
      <c r="AK1215">
        <v>663.13272222988883</v>
      </c>
    </row>
    <row r="1216" spans="30:37" x14ac:dyDescent="0.25">
      <c r="AD1216">
        <v>1203</v>
      </c>
      <c r="AE1216">
        <v>1536.2900172069537</v>
      </c>
      <c r="AF1216">
        <v>1708.1463449067433</v>
      </c>
      <c r="AG1216">
        <v>696.15816247854013</v>
      </c>
      <c r="AH1216">
        <v>667.88820146877015</v>
      </c>
      <c r="AI1216">
        <v>552.89236158013796</v>
      </c>
      <c r="AJ1216">
        <v>414.96470885460849</v>
      </c>
      <c r="AK1216">
        <v>337.13798207725745</v>
      </c>
    </row>
    <row r="1217" spans="30:37" x14ac:dyDescent="0.25">
      <c r="AD1217">
        <v>1204</v>
      </c>
      <c r="AE1217">
        <v>2357.3235707195513</v>
      </c>
      <c r="AF1217">
        <v>2588.9908939102434</v>
      </c>
      <c r="AG1217">
        <v>717.54283614577264</v>
      </c>
      <c r="AH1217">
        <v>647.98484633986027</v>
      </c>
      <c r="AI1217">
        <v>394.39615814845939</v>
      </c>
      <c r="AJ1217">
        <v>933.19326274127877</v>
      </c>
      <c r="AK1217">
        <v>490.49085670017627</v>
      </c>
    </row>
    <row r="1218" spans="30:37" x14ac:dyDescent="0.25">
      <c r="AD1218">
        <v>1205</v>
      </c>
      <c r="AE1218">
        <v>2143.6298433607149</v>
      </c>
      <c r="AF1218">
        <v>1727.3588726783662</v>
      </c>
      <c r="AG1218">
        <v>1151.9304170670557</v>
      </c>
      <c r="AH1218">
        <v>691.98729093957741</v>
      </c>
      <c r="AI1218">
        <v>839.92751226353334</v>
      </c>
      <c r="AJ1218">
        <v>183.99739126637959</v>
      </c>
      <c r="AK1218">
        <v>314.09032948347283</v>
      </c>
    </row>
    <row r="1219" spans="30:37" x14ac:dyDescent="0.25">
      <c r="AD1219">
        <v>1206</v>
      </c>
      <c r="AE1219">
        <v>1323.213421058515</v>
      </c>
      <c r="AF1219">
        <v>2458.5033744648845</v>
      </c>
      <c r="AG1219">
        <v>1140.6515373732898</v>
      </c>
      <c r="AH1219">
        <v>740.38184850666232</v>
      </c>
      <c r="AI1219">
        <v>542.5811950297433</v>
      </c>
      <c r="AJ1219">
        <v>182.87643120543595</v>
      </c>
      <c r="AK1219">
        <v>181.90316178119318</v>
      </c>
    </row>
    <row r="1220" spans="30:37" x14ac:dyDescent="0.25">
      <c r="AD1220">
        <v>1207</v>
      </c>
      <c r="AE1220">
        <v>2171.8930237960399</v>
      </c>
      <c r="AF1220">
        <v>2066.2790373440444</v>
      </c>
      <c r="AG1220">
        <v>1040.7644395740879</v>
      </c>
      <c r="AH1220">
        <v>815.2996741330652</v>
      </c>
      <c r="AI1220">
        <v>524.03119540143871</v>
      </c>
      <c r="AJ1220">
        <v>170.06980662210165</v>
      </c>
      <c r="AK1220">
        <v>293.71838273416569</v>
      </c>
    </row>
    <row r="1221" spans="30:37" x14ac:dyDescent="0.25">
      <c r="AD1221">
        <v>1208</v>
      </c>
      <c r="AE1221">
        <v>1779.0127900848011</v>
      </c>
      <c r="AF1221">
        <v>1530.8828551782929</v>
      </c>
      <c r="AG1221">
        <v>958.93523598471734</v>
      </c>
      <c r="AH1221">
        <v>656.12112018948619</v>
      </c>
      <c r="AI1221">
        <v>455.22337768388127</v>
      </c>
      <c r="AJ1221">
        <v>457.67958062690758</v>
      </c>
      <c r="AK1221">
        <v>237.72471663165703</v>
      </c>
    </row>
    <row r="1222" spans="30:37" x14ac:dyDescent="0.25">
      <c r="AD1222">
        <v>1209</v>
      </c>
      <c r="AE1222">
        <v>1939.6932221006587</v>
      </c>
      <c r="AF1222">
        <v>1835.2586587506603</v>
      </c>
      <c r="AG1222">
        <v>666.39136257793371</v>
      </c>
      <c r="AH1222">
        <v>539.31142695599033</v>
      </c>
      <c r="AI1222">
        <v>730.36277174814268</v>
      </c>
      <c r="AJ1222">
        <v>685.39772858924925</v>
      </c>
      <c r="AK1222">
        <v>409.39540202994777</v>
      </c>
    </row>
    <row r="1223" spans="30:37" x14ac:dyDescent="0.25">
      <c r="AD1223">
        <v>1210</v>
      </c>
      <c r="AE1223">
        <v>2264.8223753308321</v>
      </c>
      <c r="AF1223">
        <v>1874.530131856561</v>
      </c>
      <c r="AG1223">
        <v>978.64783338357267</v>
      </c>
      <c r="AH1223">
        <v>446.02192154027381</v>
      </c>
      <c r="AI1223">
        <v>1105.034284739615</v>
      </c>
      <c r="AJ1223">
        <v>487.92773798823066</v>
      </c>
      <c r="AK1223">
        <v>375.96099642178268</v>
      </c>
    </row>
    <row r="1224" spans="30:37" x14ac:dyDescent="0.25">
      <c r="AD1224">
        <v>1211</v>
      </c>
      <c r="AE1224">
        <v>2200.294249808629</v>
      </c>
      <c r="AF1224">
        <v>1387.7830143454171</v>
      </c>
      <c r="AG1224">
        <v>663.14160945551419</v>
      </c>
      <c r="AH1224">
        <v>238.82958765989486</v>
      </c>
      <c r="AI1224">
        <v>290.24919627663257</v>
      </c>
      <c r="AJ1224">
        <v>669.91245083223828</v>
      </c>
      <c r="AK1224">
        <v>620.4700730948033</v>
      </c>
    </row>
    <row r="1225" spans="30:37" x14ac:dyDescent="0.25">
      <c r="AD1225">
        <v>1212</v>
      </c>
      <c r="AE1225">
        <v>1962.7099614073227</v>
      </c>
      <c r="AF1225">
        <v>1914.2624875759632</v>
      </c>
      <c r="AG1225">
        <v>860.22067448681105</v>
      </c>
      <c r="AH1225">
        <v>263.28905762368623</v>
      </c>
      <c r="AI1225">
        <v>761.51247672305612</v>
      </c>
      <c r="AJ1225">
        <v>466.54093332161307</v>
      </c>
      <c r="AK1225">
        <v>396.33730418318396</v>
      </c>
    </row>
    <row r="1226" spans="30:37" x14ac:dyDescent="0.25">
      <c r="AD1226">
        <v>1213</v>
      </c>
      <c r="AE1226">
        <v>1714.0846751221247</v>
      </c>
      <c r="AF1226">
        <v>1700.0042563629886</v>
      </c>
      <c r="AG1226">
        <v>1142.5432210551564</v>
      </c>
      <c r="AH1226">
        <v>693.14302370705695</v>
      </c>
      <c r="AI1226">
        <v>691.51728422347765</v>
      </c>
      <c r="AJ1226">
        <v>430.0720037797355</v>
      </c>
      <c r="AK1226">
        <v>909.44884062186281</v>
      </c>
    </row>
    <row r="1227" spans="30:37" x14ac:dyDescent="0.25">
      <c r="AD1227">
        <v>1214</v>
      </c>
      <c r="AE1227">
        <v>3310.5384387299282</v>
      </c>
      <c r="AF1227">
        <v>1336.2154211921716</v>
      </c>
      <c r="AG1227">
        <v>788.7047613513962</v>
      </c>
      <c r="AH1227">
        <v>680.00353629363042</v>
      </c>
      <c r="AI1227">
        <v>689.81795083600286</v>
      </c>
      <c r="AJ1227">
        <v>319.31080521401947</v>
      </c>
      <c r="AK1227">
        <v>504.86806784203759</v>
      </c>
    </row>
    <row r="1228" spans="30:37" x14ac:dyDescent="0.25">
      <c r="AD1228">
        <v>1215</v>
      </c>
      <c r="AE1228">
        <v>1733.6120916412731</v>
      </c>
      <c r="AF1228">
        <v>2592.2512452171532</v>
      </c>
      <c r="AG1228">
        <v>1229.5103282080474</v>
      </c>
      <c r="AH1228">
        <v>878.31790425500913</v>
      </c>
      <c r="AI1228">
        <v>791.18830127699823</v>
      </c>
      <c r="AJ1228">
        <v>725.21407694953996</v>
      </c>
      <c r="AK1228">
        <v>519.78117745963334</v>
      </c>
    </row>
    <row r="1229" spans="30:37" x14ac:dyDescent="0.25">
      <c r="AD1229">
        <v>1216</v>
      </c>
      <c r="AE1229">
        <v>1839.0521915451211</v>
      </c>
      <c r="AF1229">
        <v>2551.2300365752208</v>
      </c>
      <c r="AG1229">
        <v>992.66165391705943</v>
      </c>
      <c r="AH1229">
        <v>416.68107194552476</v>
      </c>
      <c r="AI1229">
        <v>249.66907503019186</v>
      </c>
      <c r="AJ1229">
        <v>608.18087366427562</v>
      </c>
      <c r="AK1229">
        <v>255.59701500900846</v>
      </c>
    </row>
    <row r="1230" spans="30:37" x14ac:dyDescent="0.25">
      <c r="AD1230">
        <v>1217</v>
      </c>
      <c r="AE1230">
        <v>2172.2442961428087</v>
      </c>
      <c r="AF1230">
        <v>1382.1882802757775</v>
      </c>
      <c r="AG1230">
        <v>555.60068739851806</v>
      </c>
      <c r="AH1230">
        <v>758.48792263748965</v>
      </c>
      <c r="AI1230">
        <v>414.034578932182</v>
      </c>
      <c r="AJ1230">
        <v>641.71422101562962</v>
      </c>
      <c r="AK1230">
        <v>642.00092920255406</v>
      </c>
    </row>
    <row r="1231" spans="30:37" x14ac:dyDescent="0.25">
      <c r="AD1231">
        <v>1218</v>
      </c>
      <c r="AE1231">
        <v>1251.8289783822879</v>
      </c>
      <c r="AF1231">
        <v>2219.3801124007337</v>
      </c>
      <c r="AG1231">
        <v>651.35681818742796</v>
      </c>
      <c r="AH1231">
        <v>494.65775357985916</v>
      </c>
      <c r="AI1231">
        <v>526.70837340189223</v>
      </c>
      <c r="AJ1231">
        <v>164.04519569473217</v>
      </c>
      <c r="AK1231">
        <v>776.23284642339695</v>
      </c>
    </row>
    <row r="1232" spans="30:37" x14ac:dyDescent="0.25">
      <c r="AD1232">
        <v>1219</v>
      </c>
      <c r="AE1232">
        <v>1911.4592013474103</v>
      </c>
      <c r="AF1232">
        <v>1193.5589120546895</v>
      </c>
      <c r="AG1232">
        <v>957.03774067022982</v>
      </c>
      <c r="AH1232">
        <v>640.92175817954035</v>
      </c>
      <c r="AI1232">
        <v>702.83893647319417</v>
      </c>
      <c r="AJ1232">
        <v>447.47134026332583</v>
      </c>
      <c r="AK1232">
        <v>667.13776494097146</v>
      </c>
    </row>
    <row r="1233" spans="30:37" x14ac:dyDescent="0.25">
      <c r="AD1233">
        <v>1220</v>
      </c>
      <c r="AE1233">
        <v>1181.8295915304927</v>
      </c>
      <c r="AF1233">
        <v>1560.5857732377965</v>
      </c>
      <c r="AG1233">
        <v>1080.0627144945308</v>
      </c>
      <c r="AH1233">
        <v>795.12243762151604</v>
      </c>
      <c r="AI1233">
        <v>465.69430713314085</v>
      </c>
      <c r="AJ1233">
        <v>221.535231950612</v>
      </c>
      <c r="AK1233">
        <v>208.0027416104642</v>
      </c>
    </row>
    <row r="1234" spans="30:37" x14ac:dyDescent="0.25">
      <c r="AD1234">
        <v>1221</v>
      </c>
      <c r="AE1234">
        <v>1471.9508906883107</v>
      </c>
      <c r="AF1234">
        <v>2366.0785455358046</v>
      </c>
      <c r="AG1234">
        <v>1066.8407352510544</v>
      </c>
      <c r="AH1234">
        <v>567.74666492532879</v>
      </c>
      <c r="AI1234">
        <v>623.53935134501069</v>
      </c>
      <c r="AJ1234">
        <v>249.10780884663268</v>
      </c>
      <c r="AK1234">
        <v>322.63405955834816</v>
      </c>
    </row>
    <row r="1235" spans="30:37" x14ac:dyDescent="0.25">
      <c r="AD1235">
        <v>1222</v>
      </c>
      <c r="AE1235">
        <v>1692.8076810224231</v>
      </c>
      <c r="AF1235">
        <v>2152.7840164815007</v>
      </c>
      <c r="AG1235">
        <v>1090.6817706993245</v>
      </c>
      <c r="AH1235">
        <v>569.31794510502255</v>
      </c>
      <c r="AI1235">
        <v>415.71149089697803</v>
      </c>
      <c r="AJ1235">
        <v>524.265063364958</v>
      </c>
      <c r="AK1235">
        <v>586.00485586125046</v>
      </c>
    </row>
    <row r="1236" spans="30:37" x14ac:dyDescent="0.25">
      <c r="AD1236">
        <v>1223</v>
      </c>
      <c r="AE1236">
        <v>1805.4683310288949</v>
      </c>
      <c r="AF1236">
        <v>1954.8262805640818</v>
      </c>
      <c r="AG1236">
        <v>1091.7227652886618</v>
      </c>
      <c r="AH1236">
        <v>579.25862789046937</v>
      </c>
      <c r="AI1236">
        <v>450.41718638771295</v>
      </c>
      <c r="AJ1236">
        <v>626.23866028200587</v>
      </c>
      <c r="AK1236">
        <v>658.04572613035725</v>
      </c>
    </row>
    <row r="1237" spans="30:37" x14ac:dyDescent="0.25">
      <c r="AD1237">
        <v>1224</v>
      </c>
      <c r="AE1237">
        <v>1820.7476834868646</v>
      </c>
      <c r="AF1237">
        <v>2048.4738186374993</v>
      </c>
      <c r="AG1237">
        <v>662.08138877820045</v>
      </c>
      <c r="AH1237">
        <v>557.73087551562378</v>
      </c>
      <c r="AI1237">
        <v>383.79963156254649</v>
      </c>
      <c r="AJ1237">
        <v>316.68945654217856</v>
      </c>
      <c r="AK1237">
        <v>641.59989567709249</v>
      </c>
    </row>
    <row r="1238" spans="30:37" x14ac:dyDescent="0.25">
      <c r="AD1238">
        <v>1225</v>
      </c>
      <c r="AE1238">
        <v>1703.6251928599909</v>
      </c>
      <c r="AF1238">
        <v>1186.0842234287202</v>
      </c>
      <c r="AG1238">
        <v>580.86738689917183</v>
      </c>
      <c r="AH1238">
        <v>436.00629166796631</v>
      </c>
      <c r="AI1238">
        <v>485.37057929533864</v>
      </c>
      <c r="AJ1238">
        <v>382.07308695142802</v>
      </c>
      <c r="AK1238">
        <v>393.66908442060816</v>
      </c>
    </row>
    <row r="1239" spans="30:37" x14ac:dyDescent="0.25">
      <c r="AD1239">
        <v>1226</v>
      </c>
      <c r="AE1239">
        <v>1340.9959650021326</v>
      </c>
      <c r="AF1239">
        <v>1984.5741694619303</v>
      </c>
      <c r="AG1239">
        <v>1322.0725582631371</v>
      </c>
      <c r="AH1239">
        <v>456.99018868914226</v>
      </c>
      <c r="AI1239">
        <v>236.93140908891718</v>
      </c>
      <c r="AJ1239">
        <v>435.74289918218193</v>
      </c>
      <c r="AK1239">
        <v>354.40489884687156</v>
      </c>
    </row>
    <row r="1240" spans="30:37" x14ac:dyDescent="0.25">
      <c r="AD1240">
        <v>1227</v>
      </c>
      <c r="AE1240">
        <v>2378.2991699676281</v>
      </c>
      <c r="AF1240">
        <v>2153.7775924221728</v>
      </c>
      <c r="AG1240">
        <v>1415.8286768271603</v>
      </c>
      <c r="AH1240">
        <v>840.67963815532391</v>
      </c>
      <c r="AI1240">
        <v>594.6281570934085</v>
      </c>
      <c r="AJ1240">
        <v>556.59127783375482</v>
      </c>
      <c r="AK1240">
        <v>635.22723839908076</v>
      </c>
    </row>
    <row r="1241" spans="30:37" x14ac:dyDescent="0.25">
      <c r="AD1241">
        <v>1228</v>
      </c>
      <c r="AE1241">
        <v>2314.8653405057316</v>
      </c>
      <c r="AF1241">
        <v>2171.6729308083245</v>
      </c>
      <c r="AG1241">
        <v>1326.6275574932868</v>
      </c>
      <c r="AH1241">
        <v>1002.1303439763165</v>
      </c>
      <c r="AI1241">
        <v>637.80849136690597</v>
      </c>
      <c r="AJ1241">
        <v>687.16509265411582</v>
      </c>
      <c r="AK1241">
        <v>850.76247209496387</v>
      </c>
    </row>
    <row r="1242" spans="30:37" x14ac:dyDescent="0.25">
      <c r="AD1242">
        <v>1229</v>
      </c>
      <c r="AE1242">
        <v>2635.9273347345065</v>
      </c>
      <c r="AF1242">
        <v>2057.2428907525391</v>
      </c>
      <c r="AG1242">
        <v>1050.3353966612235</v>
      </c>
      <c r="AH1242">
        <v>614.56341445751616</v>
      </c>
      <c r="AI1242">
        <v>602.53308952883322</v>
      </c>
      <c r="AJ1242">
        <v>573.81818757459052</v>
      </c>
      <c r="AK1242">
        <v>1010.8674300587286</v>
      </c>
    </row>
    <row r="1243" spans="30:37" x14ac:dyDescent="0.25">
      <c r="AD1243">
        <v>1230</v>
      </c>
      <c r="AE1243">
        <v>2123.9102262841543</v>
      </c>
      <c r="AF1243">
        <v>2353.1750619527356</v>
      </c>
      <c r="AG1243">
        <v>1038.6302607148912</v>
      </c>
      <c r="AH1243">
        <v>522.60761041522824</v>
      </c>
      <c r="AI1243">
        <v>151.02369320251674</v>
      </c>
      <c r="AJ1243">
        <v>461.87548330332874</v>
      </c>
      <c r="AK1243">
        <v>825.99188985378669</v>
      </c>
    </row>
    <row r="1244" spans="30:37" x14ac:dyDescent="0.25">
      <c r="AD1244">
        <v>1231</v>
      </c>
      <c r="AE1244">
        <v>1927.4564401388643</v>
      </c>
      <c r="AF1244">
        <v>1573.4197246013439</v>
      </c>
      <c r="AG1244">
        <v>1032.8231097577484</v>
      </c>
      <c r="AH1244">
        <v>593.62654220609181</v>
      </c>
      <c r="AI1244">
        <v>594.69739715300966</v>
      </c>
      <c r="AJ1244">
        <v>512.00303276341958</v>
      </c>
      <c r="AK1244">
        <v>456.53596913906625</v>
      </c>
    </row>
    <row r="1245" spans="30:37" x14ac:dyDescent="0.25">
      <c r="AD1245">
        <v>1232</v>
      </c>
      <c r="AE1245">
        <v>1256.2585780801717</v>
      </c>
      <c r="AF1245">
        <v>2307.5109313705466</v>
      </c>
      <c r="AG1245">
        <v>849.7128791266058</v>
      </c>
      <c r="AH1245">
        <v>582.74789326366579</v>
      </c>
      <c r="AI1245">
        <v>727.0615721340472</v>
      </c>
      <c r="AJ1245">
        <v>692.4976635417172</v>
      </c>
      <c r="AK1245">
        <v>559.22882665843827</v>
      </c>
    </row>
    <row r="1246" spans="30:37" x14ac:dyDescent="0.25">
      <c r="AD1246">
        <v>1233</v>
      </c>
      <c r="AE1246">
        <v>2283.1437161400072</v>
      </c>
      <c r="AF1246">
        <v>2398.2300857657492</v>
      </c>
      <c r="AG1246">
        <v>458.73892341060701</v>
      </c>
      <c r="AH1246">
        <v>896.03038725478689</v>
      </c>
      <c r="AI1246">
        <v>789.02374321475486</v>
      </c>
      <c r="AJ1246">
        <v>417.25223614714298</v>
      </c>
      <c r="AK1246">
        <v>250.2332776144529</v>
      </c>
    </row>
    <row r="1247" spans="30:37" x14ac:dyDescent="0.25">
      <c r="AD1247">
        <v>1234</v>
      </c>
      <c r="AE1247">
        <v>2123.4783512673321</v>
      </c>
      <c r="AF1247">
        <v>1482.3141052719811</v>
      </c>
      <c r="AG1247">
        <v>1265.5585730915716</v>
      </c>
      <c r="AH1247">
        <v>247.11006925551035</v>
      </c>
      <c r="AI1247">
        <v>580.38446759502915</v>
      </c>
      <c r="AJ1247">
        <v>692.44592141659848</v>
      </c>
      <c r="AK1247">
        <v>760.24943463627426</v>
      </c>
    </row>
    <row r="1248" spans="30:37" x14ac:dyDescent="0.25">
      <c r="AD1248">
        <v>1235</v>
      </c>
      <c r="AE1248">
        <v>2329.7529114578911</v>
      </c>
      <c r="AF1248">
        <v>1796.9634863182719</v>
      </c>
      <c r="AG1248">
        <v>1281.5393254145276</v>
      </c>
      <c r="AH1248">
        <v>658.40575090471361</v>
      </c>
      <c r="AI1248">
        <v>525.22091007192091</v>
      </c>
      <c r="AJ1248">
        <v>784.41951291587895</v>
      </c>
      <c r="AK1248">
        <v>1120.5738233956022</v>
      </c>
    </row>
    <row r="1249" spans="30:37" x14ac:dyDescent="0.25">
      <c r="AD1249">
        <v>1236</v>
      </c>
      <c r="AE1249">
        <v>2068.4144193913025</v>
      </c>
      <c r="AF1249">
        <v>2491.609098521039</v>
      </c>
      <c r="AG1249">
        <v>936.85412146185047</v>
      </c>
      <c r="AH1249">
        <v>418.76404265719356</v>
      </c>
      <c r="AI1249">
        <v>1222.9592111409299</v>
      </c>
      <c r="AJ1249">
        <v>604.00098985447585</v>
      </c>
      <c r="AK1249">
        <v>288.36435684392842</v>
      </c>
    </row>
    <row r="1250" spans="30:37" x14ac:dyDescent="0.25">
      <c r="AD1250">
        <v>1237</v>
      </c>
      <c r="AE1250">
        <v>1974.9817573280079</v>
      </c>
      <c r="AF1250">
        <v>2664.8962732401278</v>
      </c>
      <c r="AG1250">
        <v>854.73716220558367</v>
      </c>
      <c r="AH1250">
        <v>773.8567488225209</v>
      </c>
      <c r="AI1250">
        <v>405.46343323072676</v>
      </c>
      <c r="AJ1250">
        <v>574.90748301282815</v>
      </c>
      <c r="AK1250">
        <v>659.0534458767338</v>
      </c>
    </row>
    <row r="1251" spans="30:37" x14ac:dyDescent="0.25">
      <c r="AD1251">
        <v>1238</v>
      </c>
      <c r="AE1251">
        <v>1594.506043527859</v>
      </c>
      <c r="AF1251">
        <v>966.95615051665902</v>
      </c>
      <c r="AG1251">
        <v>1005.8764909221666</v>
      </c>
      <c r="AH1251">
        <v>645.2305847251896</v>
      </c>
      <c r="AI1251">
        <v>690.3588457441756</v>
      </c>
      <c r="AJ1251">
        <v>365.08726432778803</v>
      </c>
      <c r="AK1251">
        <v>263.02904273591162</v>
      </c>
    </row>
    <row r="1252" spans="30:37" x14ac:dyDescent="0.25">
      <c r="AD1252">
        <v>1239</v>
      </c>
      <c r="AE1252">
        <v>1992.1240616765836</v>
      </c>
      <c r="AF1252">
        <v>2620.4518409654843</v>
      </c>
      <c r="AG1252">
        <v>984.86114262092121</v>
      </c>
      <c r="AH1252">
        <v>315.84210848371441</v>
      </c>
      <c r="AI1252">
        <v>423.05796974517636</v>
      </c>
      <c r="AJ1252">
        <v>704.45224875914494</v>
      </c>
      <c r="AK1252">
        <v>723.59107889049108</v>
      </c>
    </row>
    <row r="1253" spans="30:37" x14ac:dyDescent="0.25">
      <c r="AD1253">
        <v>1240</v>
      </c>
      <c r="AE1253">
        <v>1928.0743178725008</v>
      </c>
      <c r="AF1253">
        <v>2669.7834006579465</v>
      </c>
      <c r="AG1253">
        <v>636.4023794309993</v>
      </c>
      <c r="AH1253">
        <v>294.53377393824468</v>
      </c>
      <c r="AI1253">
        <v>786.15001537698447</v>
      </c>
      <c r="AJ1253">
        <v>148.02577103308357</v>
      </c>
      <c r="AK1253">
        <v>454.5144667913986</v>
      </c>
    </row>
    <row r="1254" spans="30:37" x14ac:dyDescent="0.25">
      <c r="AD1254">
        <v>1241</v>
      </c>
      <c r="AE1254">
        <v>2419.0938343334878</v>
      </c>
      <c r="AF1254">
        <v>2177.2672944259566</v>
      </c>
      <c r="AG1254">
        <v>676.65676925326841</v>
      </c>
      <c r="AH1254">
        <v>882.24833581097209</v>
      </c>
      <c r="AI1254">
        <v>715.47098172500387</v>
      </c>
      <c r="AJ1254">
        <v>276.81280373867395</v>
      </c>
      <c r="AK1254">
        <v>524.90390622329301</v>
      </c>
    </row>
    <row r="1255" spans="30:37" x14ac:dyDescent="0.25">
      <c r="AD1255">
        <v>1242</v>
      </c>
      <c r="AE1255">
        <v>2140.4832472687249</v>
      </c>
      <c r="AF1255">
        <v>2684.421976423841</v>
      </c>
      <c r="AG1255">
        <v>1106.1645918457918</v>
      </c>
      <c r="AH1255">
        <v>638.69181180363216</v>
      </c>
      <c r="AI1255">
        <v>775.59474232847276</v>
      </c>
      <c r="AJ1255">
        <v>240.0918593856872</v>
      </c>
      <c r="AK1255">
        <v>407.50632496552441</v>
      </c>
    </row>
    <row r="1256" spans="30:37" x14ac:dyDescent="0.25">
      <c r="AD1256">
        <v>1243</v>
      </c>
      <c r="AE1256">
        <v>1251.4514391559858</v>
      </c>
      <c r="AF1256">
        <v>1918.8742368412677</v>
      </c>
      <c r="AG1256">
        <v>1110.9386284404877</v>
      </c>
      <c r="AH1256">
        <v>823.86456064021615</v>
      </c>
      <c r="AI1256">
        <v>640.59830508774905</v>
      </c>
      <c r="AJ1256">
        <v>894.99867818590724</v>
      </c>
      <c r="AK1256">
        <v>460.14859801996562</v>
      </c>
    </row>
    <row r="1257" spans="30:37" x14ac:dyDescent="0.25">
      <c r="AD1257">
        <v>1244</v>
      </c>
      <c r="AE1257">
        <v>1969.6934182935267</v>
      </c>
      <c r="AF1257">
        <v>3215.4861238970771</v>
      </c>
      <c r="AG1257">
        <v>2017.5483871121305</v>
      </c>
      <c r="AH1257">
        <v>700.96637938160143</v>
      </c>
      <c r="AI1257">
        <v>336.56793064571292</v>
      </c>
      <c r="AJ1257">
        <v>428.55820338354607</v>
      </c>
      <c r="AK1257">
        <v>618.96970428638849</v>
      </c>
    </row>
    <row r="1258" spans="30:37" x14ac:dyDescent="0.25">
      <c r="AD1258">
        <v>1245</v>
      </c>
      <c r="AE1258">
        <v>2051.9366790473759</v>
      </c>
      <c r="AF1258">
        <v>1770.5719543631608</v>
      </c>
      <c r="AG1258">
        <v>642.3098087281503</v>
      </c>
      <c r="AH1258">
        <v>418.88189795757995</v>
      </c>
      <c r="AI1258">
        <v>687.53451924495619</v>
      </c>
      <c r="AJ1258">
        <v>753.75447537050411</v>
      </c>
      <c r="AK1258">
        <v>655.21405580816077</v>
      </c>
    </row>
    <row r="1259" spans="30:37" x14ac:dyDescent="0.25">
      <c r="AD1259">
        <v>1246</v>
      </c>
      <c r="AE1259">
        <v>723.88567091880179</v>
      </c>
      <c r="AF1259">
        <v>1741.3406870974372</v>
      </c>
      <c r="AG1259">
        <v>764.20604392309963</v>
      </c>
      <c r="AH1259">
        <v>706.63184856077191</v>
      </c>
      <c r="AI1259">
        <v>150.29470384790139</v>
      </c>
      <c r="AJ1259">
        <v>430.11342783549037</v>
      </c>
      <c r="AK1259">
        <v>550.24347335348045</v>
      </c>
    </row>
    <row r="1260" spans="30:37" x14ac:dyDescent="0.25">
      <c r="AD1260">
        <v>1247</v>
      </c>
      <c r="AE1260">
        <v>1896.5776308365341</v>
      </c>
      <c r="AF1260">
        <v>1953.3023502208407</v>
      </c>
      <c r="AG1260">
        <v>869.11460817803868</v>
      </c>
      <c r="AH1260">
        <v>705.684704531938</v>
      </c>
      <c r="AI1260">
        <v>402.14209016883706</v>
      </c>
      <c r="AJ1260">
        <v>363.53674036282575</v>
      </c>
      <c r="AK1260">
        <v>763.46012425415267</v>
      </c>
    </row>
    <row r="1261" spans="30:37" x14ac:dyDescent="0.25">
      <c r="AD1261">
        <v>1248</v>
      </c>
      <c r="AE1261">
        <v>1836.9043057780693</v>
      </c>
      <c r="AF1261">
        <v>1768.2960154047164</v>
      </c>
      <c r="AG1261">
        <v>1023.6813199157622</v>
      </c>
      <c r="AH1261">
        <v>606.74351754975487</v>
      </c>
      <c r="AI1261">
        <v>633.55608151179581</v>
      </c>
      <c r="AJ1261">
        <v>841.92418837461958</v>
      </c>
      <c r="AK1261">
        <v>374.42100115088465</v>
      </c>
    </row>
    <row r="1262" spans="30:37" x14ac:dyDescent="0.25">
      <c r="AD1262">
        <v>1249</v>
      </c>
      <c r="AE1262">
        <v>2092.8681317246042</v>
      </c>
      <c r="AF1262">
        <v>1435.2602303037843</v>
      </c>
      <c r="AG1262">
        <v>1176.4226085437549</v>
      </c>
      <c r="AH1262">
        <v>512.08671215634263</v>
      </c>
      <c r="AI1262">
        <v>776.84597416155987</v>
      </c>
      <c r="AJ1262">
        <v>391.71846197879233</v>
      </c>
      <c r="AK1262">
        <v>451.65979487342179</v>
      </c>
    </row>
    <row r="1263" spans="30:37" x14ac:dyDescent="0.25">
      <c r="AD1263">
        <v>1250</v>
      </c>
      <c r="AE1263">
        <v>2844.4539009516566</v>
      </c>
      <c r="AF1263">
        <v>2030.0570872670967</v>
      </c>
      <c r="AG1263">
        <v>1494.4333740293523</v>
      </c>
      <c r="AH1263">
        <v>470.07023981453216</v>
      </c>
      <c r="AI1263">
        <v>447.77044637392197</v>
      </c>
      <c r="AJ1263">
        <v>350.61629569507284</v>
      </c>
      <c r="AK1263">
        <v>799.02333196025052</v>
      </c>
    </row>
    <row r="1264" spans="30:37" x14ac:dyDescent="0.25">
      <c r="AD1264">
        <v>1251</v>
      </c>
      <c r="AE1264">
        <v>2228.2776971540543</v>
      </c>
      <c r="AF1264">
        <v>1683.2770799592461</v>
      </c>
      <c r="AG1264">
        <v>924.98893453987682</v>
      </c>
      <c r="AH1264">
        <v>481.26922140169893</v>
      </c>
      <c r="AI1264">
        <v>504.34190979529217</v>
      </c>
      <c r="AJ1264">
        <v>583.36617607382584</v>
      </c>
      <c r="AK1264">
        <v>775.66346491568174</v>
      </c>
    </row>
    <row r="1265" spans="30:37" x14ac:dyDescent="0.25">
      <c r="AD1265">
        <v>1252</v>
      </c>
      <c r="AE1265">
        <v>1381.8098541999427</v>
      </c>
      <c r="AF1265">
        <v>1994.3233026069274</v>
      </c>
      <c r="AG1265">
        <v>975.260366306111</v>
      </c>
      <c r="AH1265">
        <v>732.40429043941492</v>
      </c>
      <c r="AI1265">
        <v>726.50566810809539</v>
      </c>
      <c r="AJ1265">
        <v>730.95776645136038</v>
      </c>
      <c r="AK1265">
        <v>520.49520593349814</v>
      </c>
    </row>
    <row r="1266" spans="30:37" x14ac:dyDescent="0.25">
      <c r="AD1266">
        <v>1253</v>
      </c>
      <c r="AE1266">
        <v>1847.1603672289139</v>
      </c>
      <c r="AF1266">
        <v>2014.1215411480925</v>
      </c>
      <c r="AG1266">
        <v>1018.0837442298763</v>
      </c>
      <c r="AH1266">
        <v>761.3599201074793</v>
      </c>
      <c r="AI1266">
        <v>428.49413272324063</v>
      </c>
      <c r="AJ1266">
        <v>431.69117519115963</v>
      </c>
      <c r="AK1266">
        <v>918.51541739577965</v>
      </c>
    </row>
    <row r="1267" spans="30:37" x14ac:dyDescent="0.25">
      <c r="AD1267">
        <v>1254</v>
      </c>
      <c r="AE1267">
        <v>2076.0861280377217</v>
      </c>
      <c r="AF1267">
        <v>1820.2877567362768</v>
      </c>
      <c r="AG1267">
        <v>1176.1357404773612</v>
      </c>
      <c r="AH1267">
        <v>722.35930510718799</v>
      </c>
      <c r="AI1267">
        <v>323.19693877048826</v>
      </c>
      <c r="AJ1267">
        <v>286.08066416609256</v>
      </c>
      <c r="AK1267">
        <v>860.90179075330616</v>
      </c>
    </row>
    <row r="1268" spans="30:37" x14ac:dyDescent="0.25">
      <c r="AD1268">
        <v>1255</v>
      </c>
      <c r="AE1268">
        <v>2153.8709261257213</v>
      </c>
      <c r="AF1268">
        <v>3090.5533638323072</v>
      </c>
      <c r="AG1268">
        <v>982.23432732426716</v>
      </c>
      <c r="AH1268">
        <v>514.61931276525786</v>
      </c>
      <c r="AI1268">
        <v>240.34219572727488</v>
      </c>
      <c r="AJ1268">
        <v>514.23120498344394</v>
      </c>
      <c r="AK1268">
        <v>908.61695498582321</v>
      </c>
    </row>
    <row r="1269" spans="30:37" x14ac:dyDescent="0.25">
      <c r="AD1269">
        <v>1256</v>
      </c>
      <c r="AE1269">
        <v>1725.4661511722245</v>
      </c>
      <c r="AF1269">
        <v>1333.2656665010322</v>
      </c>
      <c r="AG1269">
        <v>991.97662635230972</v>
      </c>
      <c r="AH1269">
        <v>954.48913580546343</v>
      </c>
      <c r="AI1269">
        <v>444.89998286323015</v>
      </c>
      <c r="AJ1269">
        <v>461.27059521730621</v>
      </c>
      <c r="AK1269">
        <v>612.43998518068281</v>
      </c>
    </row>
    <row r="1270" spans="30:37" x14ac:dyDescent="0.25">
      <c r="AD1270">
        <v>1257</v>
      </c>
      <c r="AE1270">
        <v>2423.0366803221582</v>
      </c>
      <c r="AF1270">
        <v>2452.2172253461772</v>
      </c>
      <c r="AG1270">
        <v>894.47852334481536</v>
      </c>
      <c r="AH1270">
        <v>429.79039187614376</v>
      </c>
      <c r="AI1270">
        <v>1029.2230481054728</v>
      </c>
      <c r="AJ1270">
        <v>625.65277136526117</v>
      </c>
      <c r="AK1270">
        <v>606.1205606590288</v>
      </c>
    </row>
    <row r="1271" spans="30:37" x14ac:dyDescent="0.25">
      <c r="AD1271">
        <v>1258</v>
      </c>
      <c r="AE1271">
        <v>1939.5109098316013</v>
      </c>
      <c r="AF1271">
        <v>3033.4375253250291</v>
      </c>
      <c r="AG1271">
        <v>978.47428150718201</v>
      </c>
      <c r="AH1271">
        <v>780.30557516539216</v>
      </c>
      <c r="AI1271">
        <v>874.18988854103691</v>
      </c>
      <c r="AJ1271">
        <v>269.83520698057612</v>
      </c>
      <c r="AK1271">
        <v>802.48637264155468</v>
      </c>
    </row>
    <row r="1272" spans="30:37" x14ac:dyDescent="0.25">
      <c r="AD1272">
        <v>1259</v>
      </c>
      <c r="AE1272">
        <v>2610.2922461711155</v>
      </c>
      <c r="AF1272">
        <v>1733.8857457438271</v>
      </c>
      <c r="AG1272">
        <v>1219.7260614731399</v>
      </c>
      <c r="AH1272">
        <v>748.17293897532159</v>
      </c>
      <c r="AI1272">
        <v>893.48991254682096</v>
      </c>
      <c r="AJ1272">
        <v>700.45068508032989</v>
      </c>
      <c r="AK1272">
        <v>301.40933582169464</v>
      </c>
    </row>
    <row r="1273" spans="30:37" x14ac:dyDescent="0.25">
      <c r="AD1273">
        <v>1260</v>
      </c>
      <c r="AE1273">
        <v>1343.988461743</v>
      </c>
      <c r="AF1273">
        <v>1581.6781866073322</v>
      </c>
      <c r="AG1273">
        <v>1083.5519922423239</v>
      </c>
      <c r="AH1273">
        <v>525.70514042561524</v>
      </c>
      <c r="AI1273">
        <v>418.66980539421678</v>
      </c>
      <c r="AJ1273">
        <v>556.12378023826045</v>
      </c>
      <c r="AK1273">
        <v>1380.873811541848</v>
      </c>
    </row>
    <row r="1274" spans="30:37" x14ac:dyDescent="0.25">
      <c r="AD1274">
        <v>1261</v>
      </c>
      <c r="AE1274">
        <v>2267.5548788853798</v>
      </c>
      <c r="AF1274">
        <v>1622.8955309190555</v>
      </c>
      <c r="AG1274">
        <v>948.34877282932564</v>
      </c>
      <c r="AH1274">
        <v>797.56080584234508</v>
      </c>
      <c r="AI1274">
        <v>604.51705253141552</v>
      </c>
      <c r="AJ1274">
        <v>1093.537785292436</v>
      </c>
      <c r="AK1274">
        <v>460.64652070414854</v>
      </c>
    </row>
    <row r="1275" spans="30:37" x14ac:dyDescent="0.25">
      <c r="AD1275">
        <v>1262</v>
      </c>
      <c r="AE1275">
        <v>2066.6266210086319</v>
      </c>
      <c r="AF1275">
        <v>1489.7955577973405</v>
      </c>
      <c r="AG1275">
        <v>1287.4116179173614</v>
      </c>
      <c r="AH1275">
        <v>547.60164603598582</v>
      </c>
      <c r="AI1275">
        <v>479.04486982249364</v>
      </c>
      <c r="AJ1275">
        <v>690.90172866047533</v>
      </c>
      <c r="AK1275">
        <v>867.60869275998232</v>
      </c>
    </row>
    <row r="1276" spans="30:37" x14ac:dyDescent="0.25">
      <c r="AD1276">
        <v>1263</v>
      </c>
      <c r="AE1276">
        <v>1730.5464913638568</v>
      </c>
      <c r="AF1276">
        <v>2481.5803492275058</v>
      </c>
      <c r="AG1276">
        <v>1033.3414777181067</v>
      </c>
      <c r="AH1276">
        <v>738.08350174073371</v>
      </c>
      <c r="AI1276">
        <v>964.30879256397805</v>
      </c>
      <c r="AJ1276">
        <v>672.01874142693327</v>
      </c>
      <c r="AK1276">
        <v>597.77219089507753</v>
      </c>
    </row>
    <row r="1277" spans="30:37" x14ac:dyDescent="0.25">
      <c r="AD1277">
        <v>1264</v>
      </c>
      <c r="AE1277">
        <v>1872.1033532316637</v>
      </c>
      <c r="AF1277">
        <v>2208.8419761898276</v>
      </c>
      <c r="AG1277">
        <v>817.71042141779753</v>
      </c>
      <c r="AH1277">
        <v>703.85894429241739</v>
      </c>
      <c r="AI1277">
        <v>534.12705425690672</v>
      </c>
      <c r="AJ1277">
        <v>621.81610986765895</v>
      </c>
      <c r="AK1277">
        <v>700.60324789433116</v>
      </c>
    </row>
    <row r="1278" spans="30:37" x14ac:dyDescent="0.25">
      <c r="AD1278">
        <v>1265</v>
      </c>
      <c r="AE1278">
        <v>1497.3332767164113</v>
      </c>
      <c r="AF1278">
        <v>2207.3591744836735</v>
      </c>
      <c r="AG1278">
        <v>753.38239453339202</v>
      </c>
      <c r="AH1278">
        <v>615.31141668986504</v>
      </c>
      <c r="AI1278">
        <v>623.34900516659513</v>
      </c>
      <c r="AJ1278">
        <v>524.84264830692211</v>
      </c>
      <c r="AK1278">
        <v>479.59273466570431</v>
      </c>
    </row>
    <row r="1279" spans="30:37" x14ac:dyDescent="0.25">
      <c r="AD1279">
        <v>1266</v>
      </c>
      <c r="AE1279">
        <v>2502.9476179396802</v>
      </c>
      <c r="AF1279">
        <v>1460.7985405089382</v>
      </c>
      <c r="AG1279">
        <v>1116.6302211278394</v>
      </c>
      <c r="AH1279">
        <v>568.49015695908224</v>
      </c>
      <c r="AI1279">
        <v>867.93698523696378</v>
      </c>
      <c r="AJ1279">
        <v>615.47627186919556</v>
      </c>
      <c r="AK1279">
        <v>708.74418524295118</v>
      </c>
    </row>
    <row r="1280" spans="30:37" x14ac:dyDescent="0.25">
      <c r="AD1280">
        <v>1267</v>
      </c>
      <c r="AE1280">
        <v>2120.2135524927689</v>
      </c>
      <c r="AF1280">
        <v>1173.6418678904029</v>
      </c>
      <c r="AG1280">
        <v>911.19711671530695</v>
      </c>
      <c r="AH1280">
        <v>364.98620994241367</v>
      </c>
      <c r="AI1280">
        <v>607.19590395234468</v>
      </c>
      <c r="AJ1280">
        <v>796.01725082054327</v>
      </c>
      <c r="AK1280">
        <v>675.36047808495812</v>
      </c>
    </row>
    <row r="1281" spans="30:37" x14ac:dyDescent="0.25">
      <c r="AD1281">
        <v>1268</v>
      </c>
      <c r="AE1281">
        <v>1754.8065301531608</v>
      </c>
      <c r="AF1281">
        <v>1981.7261396570439</v>
      </c>
      <c r="AG1281">
        <v>1049.1533262785904</v>
      </c>
      <c r="AH1281">
        <v>519.36079668683817</v>
      </c>
      <c r="AI1281">
        <v>686.8927973980027</v>
      </c>
      <c r="AJ1281">
        <v>501.45609175261995</v>
      </c>
      <c r="AK1281">
        <v>813.23747333095957</v>
      </c>
    </row>
    <row r="1282" spans="30:37" x14ac:dyDescent="0.25">
      <c r="AD1282">
        <v>1269</v>
      </c>
      <c r="AE1282">
        <v>2009.3213092921596</v>
      </c>
      <c r="AF1282">
        <v>1841.4856912893583</v>
      </c>
      <c r="AG1282">
        <v>878.28731473893629</v>
      </c>
      <c r="AH1282">
        <v>671.94923295850958</v>
      </c>
      <c r="AI1282">
        <v>331.37196342825706</v>
      </c>
      <c r="AJ1282">
        <v>503.27771112188179</v>
      </c>
      <c r="AK1282">
        <v>629.95495130777624</v>
      </c>
    </row>
    <row r="1283" spans="30:37" x14ac:dyDescent="0.25">
      <c r="AD1283">
        <v>1270</v>
      </c>
      <c r="AE1283">
        <v>2176.2496660943552</v>
      </c>
      <c r="AF1283">
        <v>2194.0186195336437</v>
      </c>
      <c r="AG1283">
        <v>903.61938270473672</v>
      </c>
      <c r="AH1283">
        <v>654.58550088871709</v>
      </c>
      <c r="AI1283">
        <v>270.95010113161158</v>
      </c>
      <c r="AJ1283">
        <v>555.7858553441506</v>
      </c>
      <c r="AK1283">
        <v>336.55190715830702</v>
      </c>
    </row>
    <row r="1284" spans="30:37" x14ac:dyDescent="0.25">
      <c r="AD1284">
        <v>1271</v>
      </c>
      <c r="AE1284">
        <v>2387.0888139193262</v>
      </c>
      <c r="AF1284">
        <v>2139.556024656285</v>
      </c>
      <c r="AG1284">
        <v>756.52208145036786</v>
      </c>
      <c r="AH1284">
        <v>837.68455891481108</v>
      </c>
      <c r="AI1284">
        <v>630.14857864534963</v>
      </c>
      <c r="AJ1284">
        <v>260.47468925085889</v>
      </c>
      <c r="AK1284">
        <v>369.6437390276846</v>
      </c>
    </row>
    <row r="1285" spans="30:37" x14ac:dyDescent="0.25">
      <c r="AD1285">
        <v>1272</v>
      </c>
      <c r="AE1285">
        <v>1923.5224799530527</v>
      </c>
      <c r="AF1285">
        <v>1775.4224062266906</v>
      </c>
      <c r="AG1285">
        <v>674.42171340538073</v>
      </c>
      <c r="AH1285">
        <v>749.13724740521104</v>
      </c>
      <c r="AI1285">
        <v>629.21029000540193</v>
      </c>
      <c r="AJ1285">
        <v>568.78429778246823</v>
      </c>
      <c r="AK1285">
        <v>687.24560347218687</v>
      </c>
    </row>
    <row r="1286" spans="30:37" x14ac:dyDescent="0.25">
      <c r="AD1286">
        <v>1273</v>
      </c>
      <c r="AE1286">
        <v>1874.5732945516859</v>
      </c>
      <c r="AF1286">
        <v>1951.2479294789516</v>
      </c>
      <c r="AG1286">
        <v>1050.3828522560345</v>
      </c>
      <c r="AH1286">
        <v>630.76880321039187</v>
      </c>
      <c r="AI1286">
        <v>485.08195014926036</v>
      </c>
      <c r="AJ1286">
        <v>533.00972086108777</v>
      </c>
      <c r="AK1286">
        <v>346.72083174318061</v>
      </c>
    </row>
    <row r="1287" spans="30:37" x14ac:dyDescent="0.25">
      <c r="AD1287">
        <v>1274</v>
      </c>
      <c r="AE1287">
        <v>1651.0109958118678</v>
      </c>
      <c r="AF1287">
        <v>2598.9501332895661</v>
      </c>
      <c r="AG1287">
        <v>1025.8149292887013</v>
      </c>
      <c r="AH1287">
        <v>1137.2798196332221</v>
      </c>
      <c r="AI1287">
        <v>515.24159337957781</v>
      </c>
      <c r="AJ1287">
        <v>325.88176053436024</v>
      </c>
      <c r="AK1287">
        <v>612.71265641836919</v>
      </c>
    </row>
    <row r="1288" spans="30:37" x14ac:dyDescent="0.25">
      <c r="AD1288">
        <v>1275</v>
      </c>
      <c r="AE1288">
        <v>2554.6586130999131</v>
      </c>
      <c r="AF1288">
        <v>1749.4355257078257</v>
      </c>
      <c r="AG1288">
        <v>1198.5012124205068</v>
      </c>
      <c r="AH1288">
        <v>1023.5185503348342</v>
      </c>
      <c r="AI1288">
        <v>548.94088311295468</v>
      </c>
      <c r="AJ1288">
        <v>475.4639935768576</v>
      </c>
      <c r="AK1288">
        <v>559.33297284132129</v>
      </c>
    </row>
    <row r="1289" spans="30:37" x14ac:dyDescent="0.25">
      <c r="AD1289">
        <v>1276</v>
      </c>
      <c r="AE1289">
        <v>2013.9886323442699</v>
      </c>
      <c r="AF1289">
        <v>2034.7201080418351</v>
      </c>
      <c r="AG1289">
        <v>647.33851534663427</v>
      </c>
      <c r="AH1289">
        <v>560.81145698611408</v>
      </c>
      <c r="AI1289">
        <v>466.24707053907002</v>
      </c>
      <c r="AJ1289">
        <v>498.2305176355332</v>
      </c>
      <c r="AK1289">
        <v>777.89840698197565</v>
      </c>
    </row>
    <row r="1290" spans="30:37" x14ac:dyDescent="0.25">
      <c r="AD1290">
        <v>1277</v>
      </c>
      <c r="AE1290">
        <v>2608.7468019172825</v>
      </c>
      <c r="AF1290">
        <v>2399.5290053252038</v>
      </c>
      <c r="AG1290">
        <v>722.6085785095039</v>
      </c>
      <c r="AH1290">
        <v>1000.5647284263628</v>
      </c>
      <c r="AI1290">
        <v>502.52772272107472</v>
      </c>
      <c r="AJ1290">
        <v>989.51462068702745</v>
      </c>
      <c r="AK1290">
        <v>801.83880417212913</v>
      </c>
    </row>
    <row r="1291" spans="30:37" x14ac:dyDescent="0.25">
      <c r="AD1291">
        <v>1278</v>
      </c>
      <c r="AE1291">
        <v>1238.2897627137856</v>
      </c>
      <c r="AF1291">
        <v>2933.4859410548634</v>
      </c>
      <c r="AG1291">
        <v>1362.2616865565471</v>
      </c>
      <c r="AH1291">
        <v>742.93885159511024</v>
      </c>
      <c r="AI1291">
        <v>369.01024289166946</v>
      </c>
      <c r="AJ1291">
        <v>456.86585405767954</v>
      </c>
      <c r="AK1291">
        <v>295.12678076008461</v>
      </c>
    </row>
    <row r="1292" spans="30:37" x14ac:dyDescent="0.25">
      <c r="AD1292">
        <v>1279</v>
      </c>
      <c r="AE1292">
        <v>1890.6779337938656</v>
      </c>
      <c r="AF1292">
        <v>1738.6452334753058</v>
      </c>
      <c r="AG1292">
        <v>992.52296906139611</v>
      </c>
      <c r="AH1292">
        <v>318.57831646170922</v>
      </c>
      <c r="AI1292">
        <v>252.36428708752598</v>
      </c>
      <c r="AJ1292">
        <v>497.44776935205903</v>
      </c>
      <c r="AK1292">
        <v>602.74278931554909</v>
      </c>
    </row>
    <row r="1293" spans="30:37" x14ac:dyDescent="0.25">
      <c r="AD1293">
        <v>1280</v>
      </c>
      <c r="AE1293">
        <v>2746.8335147721941</v>
      </c>
      <c r="AF1293">
        <v>1589.1575861927925</v>
      </c>
      <c r="AG1293">
        <v>780.09892099546494</v>
      </c>
      <c r="AH1293">
        <v>611.51535360971434</v>
      </c>
      <c r="AI1293">
        <v>491.8560225034019</v>
      </c>
      <c r="AJ1293">
        <v>483.10300774374451</v>
      </c>
      <c r="AK1293">
        <v>280.44676843565645</v>
      </c>
    </row>
    <row r="1294" spans="30:37" x14ac:dyDescent="0.25">
      <c r="AD1294">
        <v>1281</v>
      </c>
      <c r="AE1294">
        <v>2661.0290143320262</v>
      </c>
      <c r="AF1294">
        <v>1774.5247398250308</v>
      </c>
      <c r="AG1294">
        <v>1223.571890312272</v>
      </c>
      <c r="AH1294">
        <v>525.77031088419847</v>
      </c>
      <c r="AI1294">
        <v>330.48807655749596</v>
      </c>
      <c r="AJ1294">
        <v>528.31502701485374</v>
      </c>
      <c r="AK1294">
        <v>418.61823922588729</v>
      </c>
    </row>
    <row r="1295" spans="30:37" x14ac:dyDescent="0.25">
      <c r="AD1295">
        <v>1282</v>
      </c>
      <c r="AE1295">
        <v>1731.386933944905</v>
      </c>
      <c r="AF1295">
        <v>1148.523115789847</v>
      </c>
      <c r="AG1295">
        <v>976.26048250054737</v>
      </c>
      <c r="AH1295">
        <v>755.89007002770779</v>
      </c>
      <c r="AI1295">
        <v>1155.0481835100347</v>
      </c>
      <c r="AJ1295">
        <v>351.97220825382215</v>
      </c>
      <c r="AK1295">
        <v>231.16696190637592</v>
      </c>
    </row>
    <row r="1296" spans="30:37" x14ac:dyDescent="0.25">
      <c r="AD1296">
        <v>1283</v>
      </c>
      <c r="AE1296">
        <v>1885.071409267355</v>
      </c>
      <c r="AF1296">
        <v>2187.747633201584</v>
      </c>
      <c r="AG1296">
        <v>751.62195646782766</v>
      </c>
      <c r="AH1296">
        <v>585.11748027287558</v>
      </c>
      <c r="AI1296">
        <v>278.21012291479309</v>
      </c>
      <c r="AJ1296">
        <v>623.38713202891051</v>
      </c>
      <c r="AK1296">
        <v>125.80349420993737</v>
      </c>
    </row>
    <row r="1297" spans="30:37" x14ac:dyDescent="0.25">
      <c r="AD1297">
        <v>1284</v>
      </c>
      <c r="AE1297">
        <v>2142.8399495001913</v>
      </c>
      <c r="AF1297">
        <v>2391.8273686251605</v>
      </c>
      <c r="AG1297">
        <v>600.82609680069879</v>
      </c>
      <c r="AH1297">
        <v>632.04111072050102</v>
      </c>
      <c r="AI1297">
        <v>625.21995544075151</v>
      </c>
      <c r="AJ1297">
        <v>643.54299641326918</v>
      </c>
      <c r="AK1297">
        <v>357.57147873040873</v>
      </c>
    </row>
    <row r="1298" spans="30:37" x14ac:dyDescent="0.25">
      <c r="AD1298">
        <v>1285</v>
      </c>
      <c r="AE1298">
        <v>1781.455945890445</v>
      </c>
      <c r="AF1298">
        <v>2081.0772101877355</v>
      </c>
      <c r="AG1298">
        <v>1003.0940839349771</v>
      </c>
      <c r="AH1298">
        <v>695.59915066798112</v>
      </c>
      <c r="AI1298">
        <v>552.19386872948041</v>
      </c>
      <c r="AJ1298">
        <v>428.61974217869664</v>
      </c>
      <c r="AK1298">
        <v>970.95866591034917</v>
      </c>
    </row>
    <row r="1299" spans="30:37" x14ac:dyDescent="0.25">
      <c r="AD1299">
        <v>1286</v>
      </c>
      <c r="AE1299">
        <v>1633.8145496178124</v>
      </c>
      <c r="AF1299">
        <v>2010.9827737375194</v>
      </c>
      <c r="AG1299">
        <v>1564.0582775113016</v>
      </c>
      <c r="AH1299">
        <v>1200.9211638465936</v>
      </c>
      <c r="AI1299">
        <v>625.64537008663399</v>
      </c>
      <c r="AJ1299">
        <v>287.32691380949711</v>
      </c>
      <c r="AK1299">
        <v>665.10455342892249</v>
      </c>
    </row>
    <row r="1300" spans="30:37" x14ac:dyDescent="0.25">
      <c r="AD1300">
        <v>1287</v>
      </c>
      <c r="AE1300">
        <v>1737.3953836294509</v>
      </c>
      <c r="AF1300">
        <v>1461.962967467209</v>
      </c>
      <c r="AG1300">
        <v>1714.3494481814143</v>
      </c>
      <c r="AH1300">
        <v>738.42187332956792</v>
      </c>
      <c r="AI1300">
        <v>470.35564232443011</v>
      </c>
      <c r="AJ1300">
        <v>534.26466498162927</v>
      </c>
      <c r="AK1300">
        <v>524.52063409025584</v>
      </c>
    </row>
    <row r="1301" spans="30:37" x14ac:dyDescent="0.25">
      <c r="AD1301">
        <v>1288</v>
      </c>
      <c r="AE1301">
        <v>1817.449587034434</v>
      </c>
      <c r="AF1301">
        <v>1597.6057487924281</v>
      </c>
      <c r="AG1301">
        <v>906.1034237302523</v>
      </c>
      <c r="AH1301">
        <v>1009.534766301786</v>
      </c>
      <c r="AI1301">
        <v>517.69655866453388</v>
      </c>
      <c r="AJ1301">
        <v>183.49792573102849</v>
      </c>
      <c r="AK1301">
        <v>350.6549929314329</v>
      </c>
    </row>
    <row r="1302" spans="30:37" x14ac:dyDescent="0.25">
      <c r="AD1302">
        <v>1289</v>
      </c>
      <c r="AE1302">
        <v>1877.6738913190211</v>
      </c>
      <c r="AF1302">
        <v>2547.2524334419159</v>
      </c>
      <c r="AG1302">
        <v>1279.4551516882432</v>
      </c>
      <c r="AH1302">
        <v>468.52331962666455</v>
      </c>
      <c r="AI1302">
        <v>317.29944347882491</v>
      </c>
      <c r="AJ1302">
        <v>533.51085493416008</v>
      </c>
      <c r="AK1302">
        <v>508.29975188135785</v>
      </c>
    </row>
    <row r="1303" spans="30:37" x14ac:dyDescent="0.25">
      <c r="AD1303">
        <v>1290</v>
      </c>
      <c r="AE1303">
        <v>1696.1661360283567</v>
      </c>
      <c r="AF1303">
        <v>2977.6438925915472</v>
      </c>
      <c r="AG1303">
        <v>761.01025615907849</v>
      </c>
      <c r="AH1303">
        <v>993.91286562940911</v>
      </c>
      <c r="AI1303">
        <v>575.37143621027644</v>
      </c>
      <c r="AJ1303">
        <v>309.84818123190644</v>
      </c>
      <c r="AK1303">
        <v>555.6975405353661</v>
      </c>
    </row>
    <row r="1304" spans="30:37" x14ac:dyDescent="0.25">
      <c r="AD1304">
        <v>1291</v>
      </c>
      <c r="AE1304">
        <v>1294.7304919840851</v>
      </c>
      <c r="AF1304">
        <v>2517.4451355021083</v>
      </c>
      <c r="AG1304">
        <v>1349.9955013346673</v>
      </c>
      <c r="AH1304">
        <v>796.11930269044706</v>
      </c>
      <c r="AI1304">
        <v>277.03011945705015</v>
      </c>
      <c r="AJ1304">
        <v>158.84798691247133</v>
      </c>
      <c r="AK1304">
        <v>559.43266611176125</v>
      </c>
    </row>
    <row r="1305" spans="30:37" x14ac:dyDescent="0.25">
      <c r="AD1305">
        <v>1292</v>
      </c>
      <c r="AE1305">
        <v>2307.9852529318437</v>
      </c>
      <c r="AF1305">
        <v>1384.4883129600596</v>
      </c>
      <c r="AG1305">
        <v>904.52664614337164</v>
      </c>
      <c r="AH1305">
        <v>838.81994959071847</v>
      </c>
      <c r="AI1305">
        <v>581.40929661293455</v>
      </c>
      <c r="AJ1305">
        <v>299.17207968892887</v>
      </c>
      <c r="AK1305">
        <v>223.42520078035702</v>
      </c>
    </row>
    <row r="1306" spans="30:37" x14ac:dyDescent="0.25">
      <c r="AD1306">
        <v>1293</v>
      </c>
      <c r="AE1306">
        <v>1087.1561590296587</v>
      </c>
      <c r="AF1306">
        <v>1535.0163691625573</v>
      </c>
      <c r="AG1306">
        <v>943.49947377651961</v>
      </c>
      <c r="AH1306">
        <v>934.95376015880595</v>
      </c>
      <c r="AI1306">
        <v>671.65931949822379</v>
      </c>
      <c r="AJ1306">
        <v>322.39898102608959</v>
      </c>
      <c r="AK1306">
        <v>644.69709822865173</v>
      </c>
    </row>
    <row r="1307" spans="30:37" x14ac:dyDescent="0.25">
      <c r="AD1307">
        <v>1294</v>
      </c>
      <c r="AE1307">
        <v>1162.045172767826</v>
      </c>
      <c r="AF1307">
        <v>1657.0050136903867</v>
      </c>
      <c r="AG1307">
        <v>1197.002869458913</v>
      </c>
      <c r="AH1307">
        <v>759.21452006498566</v>
      </c>
      <c r="AI1307">
        <v>744.43011857805607</v>
      </c>
      <c r="AJ1307">
        <v>361.0208239408783</v>
      </c>
      <c r="AK1307">
        <v>231.99309717113067</v>
      </c>
    </row>
    <row r="1308" spans="30:37" x14ac:dyDescent="0.25">
      <c r="AD1308">
        <v>1295</v>
      </c>
      <c r="AE1308">
        <v>1734.3720167588317</v>
      </c>
      <c r="AF1308">
        <v>1306.1468307845264</v>
      </c>
      <c r="AG1308">
        <v>1232.0826443756407</v>
      </c>
      <c r="AH1308">
        <v>750.60155565309128</v>
      </c>
      <c r="AI1308">
        <v>1061.0138218534189</v>
      </c>
      <c r="AJ1308">
        <v>379.80180454784312</v>
      </c>
      <c r="AK1308">
        <v>510.45095639260313</v>
      </c>
    </row>
    <row r="1309" spans="30:37" x14ac:dyDescent="0.25">
      <c r="AD1309">
        <v>1296</v>
      </c>
      <c r="AE1309">
        <v>1530.5650728179767</v>
      </c>
      <c r="AF1309">
        <v>2592.0210645523161</v>
      </c>
      <c r="AG1309">
        <v>994.46430917538953</v>
      </c>
      <c r="AH1309">
        <v>331.46739805110957</v>
      </c>
      <c r="AI1309">
        <v>492.97664400242911</v>
      </c>
      <c r="AJ1309">
        <v>495.11424050658047</v>
      </c>
      <c r="AK1309">
        <v>481.19399735500281</v>
      </c>
    </row>
    <row r="1310" spans="30:37" x14ac:dyDescent="0.25">
      <c r="AD1310">
        <v>1297</v>
      </c>
      <c r="AE1310">
        <v>2150.2087973236908</v>
      </c>
      <c r="AF1310">
        <v>1565.7648148385335</v>
      </c>
      <c r="AG1310">
        <v>1412.6067362086953</v>
      </c>
      <c r="AH1310">
        <v>472.39352230167947</v>
      </c>
      <c r="AI1310">
        <v>424.11519371538481</v>
      </c>
      <c r="AJ1310">
        <v>519.51911417967233</v>
      </c>
      <c r="AK1310">
        <v>410.72483026562975</v>
      </c>
    </row>
    <row r="1311" spans="30:37" x14ac:dyDescent="0.25">
      <c r="AD1311">
        <v>1298</v>
      </c>
      <c r="AE1311">
        <v>858.31880288282912</v>
      </c>
      <c r="AF1311">
        <v>2481.3112136377767</v>
      </c>
      <c r="AG1311">
        <v>729.73192631807933</v>
      </c>
      <c r="AH1311">
        <v>585.70034329181158</v>
      </c>
      <c r="AI1311">
        <v>868.72359410440606</v>
      </c>
      <c r="AJ1311">
        <v>465.89490749254719</v>
      </c>
      <c r="AK1311">
        <v>590.42881612330018</v>
      </c>
    </row>
    <row r="1312" spans="30:37" x14ac:dyDescent="0.25">
      <c r="AD1312">
        <v>1299</v>
      </c>
      <c r="AE1312">
        <v>1996.185250471864</v>
      </c>
      <c r="AF1312">
        <v>2560.4651048990404</v>
      </c>
      <c r="AG1312">
        <v>1210.8878206044506</v>
      </c>
      <c r="AH1312">
        <v>456.77162305632305</v>
      </c>
      <c r="AI1312">
        <v>506.72618217052423</v>
      </c>
      <c r="AJ1312">
        <v>278.51963147202258</v>
      </c>
      <c r="AK1312">
        <v>955.38721129337591</v>
      </c>
    </row>
    <row r="1313" spans="30:37" x14ac:dyDescent="0.25">
      <c r="AD1313">
        <v>1300</v>
      </c>
      <c r="AE1313">
        <v>1699.3416165573617</v>
      </c>
      <c r="AF1313">
        <v>1482.7091900161056</v>
      </c>
      <c r="AG1313">
        <v>751.58512658382278</v>
      </c>
      <c r="AH1313">
        <v>758.13392753225389</v>
      </c>
      <c r="AI1313">
        <v>279.39277011951094</v>
      </c>
      <c r="AJ1313">
        <v>205.67113867509201</v>
      </c>
      <c r="AK1313">
        <v>552.32973882968065</v>
      </c>
    </row>
    <row r="1314" spans="30:37" x14ac:dyDescent="0.25">
      <c r="AD1314">
        <v>1301</v>
      </c>
      <c r="AE1314">
        <v>2073.7955711585255</v>
      </c>
      <c r="AF1314">
        <v>2315.2852907955803</v>
      </c>
      <c r="AG1314">
        <v>714.46082274245771</v>
      </c>
      <c r="AH1314">
        <v>580.12533408203751</v>
      </c>
      <c r="AI1314">
        <v>580.93402916891228</v>
      </c>
      <c r="AJ1314">
        <v>224.40350342036356</v>
      </c>
      <c r="AK1314">
        <v>564.57686556577369</v>
      </c>
    </row>
    <row r="1315" spans="30:37" x14ac:dyDescent="0.25">
      <c r="AD1315">
        <v>1302</v>
      </c>
      <c r="AE1315">
        <v>2284.2581579198763</v>
      </c>
      <c r="AF1315">
        <v>1811.6509178837543</v>
      </c>
      <c r="AG1315">
        <v>627.64658726249957</v>
      </c>
      <c r="AH1315">
        <v>919.07496739495639</v>
      </c>
      <c r="AI1315">
        <v>928.0727738464019</v>
      </c>
      <c r="AJ1315">
        <v>579.38289511563369</v>
      </c>
      <c r="AK1315">
        <v>628.28936265538971</v>
      </c>
    </row>
    <row r="1316" spans="30:37" x14ac:dyDescent="0.25">
      <c r="AD1316">
        <v>1303</v>
      </c>
      <c r="AE1316">
        <v>1744.2054327846304</v>
      </c>
      <c r="AF1316">
        <v>1443.0840732186125</v>
      </c>
      <c r="AG1316">
        <v>1550.7291392836969</v>
      </c>
      <c r="AH1316">
        <v>267.04594694506306</v>
      </c>
      <c r="AI1316">
        <v>519.96186284143516</v>
      </c>
      <c r="AJ1316">
        <v>493.86794299353647</v>
      </c>
      <c r="AK1316">
        <v>328.69991119213825</v>
      </c>
    </row>
    <row r="1317" spans="30:37" x14ac:dyDescent="0.25">
      <c r="AD1317">
        <v>1304</v>
      </c>
      <c r="AE1317">
        <v>2372.5787276805622</v>
      </c>
      <c r="AF1317">
        <v>1133.7780881782151</v>
      </c>
      <c r="AG1317">
        <v>1516.634325620922</v>
      </c>
      <c r="AH1317">
        <v>399.00727404740724</v>
      </c>
      <c r="AI1317">
        <v>981.40537101574751</v>
      </c>
      <c r="AJ1317">
        <v>468.52775664275538</v>
      </c>
      <c r="AK1317">
        <v>657.55691825812346</v>
      </c>
    </row>
    <row r="1318" spans="30:37" x14ac:dyDescent="0.25">
      <c r="AD1318">
        <v>1305</v>
      </c>
      <c r="AE1318">
        <v>1796.1793828591333</v>
      </c>
      <c r="AF1318">
        <v>1125.1673309809751</v>
      </c>
      <c r="AG1318">
        <v>871.25221066897836</v>
      </c>
      <c r="AH1318">
        <v>485.01878355983797</v>
      </c>
      <c r="AI1318">
        <v>550.81565928676093</v>
      </c>
      <c r="AJ1318">
        <v>341.62116109940496</v>
      </c>
      <c r="AK1318">
        <v>326.78129578108809</v>
      </c>
    </row>
    <row r="1319" spans="30:37" x14ac:dyDescent="0.25">
      <c r="AD1319">
        <v>1306</v>
      </c>
      <c r="AE1319">
        <v>1851.5364757641228</v>
      </c>
      <c r="AF1319">
        <v>1662.9529975298376</v>
      </c>
      <c r="AG1319">
        <v>647.92467540260657</v>
      </c>
      <c r="AH1319">
        <v>497.03508121367554</v>
      </c>
      <c r="AI1319">
        <v>534.20637928810856</v>
      </c>
      <c r="AJ1319">
        <v>796.69851437256216</v>
      </c>
      <c r="AK1319">
        <v>-12.646567030676097</v>
      </c>
    </row>
    <row r="1320" spans="30:37" x14ac:dyDescent="0.25">
      <c r="AD1320">
        <v>1307</v>
      </c>
      <c r="AE1320">
        <v>2581.4485762561062</v>
      </c>
      <c r="AF1320">
        <v>1872.7850434965119</v>
      </c>
      <c r="AG1320">
        <v>1306.2965449107401</v>
      </c>
      <c r="AH1320">
        <v>669.54342214078235</v>
      </c>
      <c r="AI1320">
        <v>460.95721126265295</v>
      </c>
      <c r="AJ1320">
        <v>688.2811748085303</v>
      </c>
      <c r="AK1320">
        <v>342.84144559636064</v>
      </c>
    </row>
    <row r="1321" spans="30:37" x14ac:dyDescent="0.25">
      <c r="AD1321">
        <v>1308</v>
      </c>
      <c r="AE1321">
        <v>2091.6339380898125</v>
      </c>
      <c r="AF1321">
        <v>1974.4715453202664</v>
      </c>
      <c r="AG1321">
        <v>1141.3315222198064</v>
      </c>
      <c r="AH1321">
        <v>818.44287889023951</v>
      </c>
      <c r="AI1321">
        <v>798.32934337579366</v>
      </c>
      <c r="AJ1321">
        <v>326.91280017252757</v>
      </c>
      <c r="AK1321">
        <v>286.64191868719337</v>
      </c>
    </row>
    <row r="1322" spans="30:37" x14ac:dyDescent="0.25">
      <c r="AD1322">
        <v>1309</v>
      </c>
      <c r="AE1322">
        <v>2558.8495567391387</v>
      </c>
      <c r="AF1322">
        <v>1126.429668732419</v>
      </c>
      <c r="AG1322">
        <v>1622.0764121621187</v>
      </c>
      <c r="AH1322">
        <v>651.10367624572132</v>
      </c>
      <c r="AI1322">
        <v>557.21177086956857</v>
      </c>
      <c r="AJ1322">
        <v>385.88423385261751</v>
      </c>
      <c r="AK1322">
        <v>519.70007101430474</v>
      </c>
    </row>
    <row r="1323" spans="30:37" x14ac:dyDescent="0.25">
      <c r="AD1323">
        <v>1310</v>
      </c>
      <c r="AE1323">
        <v>1936.5918674116881</v>
      </c>
      <c r="AF1323">
        <v>2019.1523217180795</v>
      </c>
      <c r="AG1323">
        <v>974.23885217867939</v>
      </c>
      <c r="AH1323">
        <v>698.96321291123161</v>
      </c>
      <c r="AI1323">
        <v>126.86233087764448</v>
      </c>
      <c r="AJ1323">
        <v>741.57359532852752</v>
      </c>
      <c r="AK1323">
        <v>339.74290534464461</v>
      </c>
    </row>
    <row r="1324" spans="30:37" x14ac:dyDescent="0.25">
      <c r="AD1324">
        <v>1311</v>
      </c>
      <c r="AE1324">
        <v>1758.5922185758823</v>
      </c>
      <c r="AF1324">
        <v>1112.5671992467392</v>
      </c>
      <c r="AG1324">
        <v>1124.4316749325103</v>
      </c>
      <c r="AH1324">
        <v>706.54304082123974</v>
      </c>
      <c r="AI1324">
        <v>154.76046141803116</v>
      </c>
      <c r="AJ1324">
        <v>345.31065638102308</v>
      </c>
      <c r="AK1324">
        <v>873.12940291954385</v>
      </c>
    </row>
    <row r="1325" spans="30:37" x14ac:dyDescent="0.25">
      <c r="AD1325">
        <v>1312</v>
      </c>
      <c r="AE1325">
        <v>2235.4363344792569</v>
      </c>
      <c r="AF1325">
        <v>1804.5182848438353</v>
      </c>
      <c r="AG1325">
        <v>870.70026043990526</v>
      </c>
      <c r="AH1325">
        <v>475.66501740840607</v>
      </c>
      <c r="AI1325">
        <v>384.01534801901636</v>
      </c>
      <c r="AJ1325">
        <v>684.39459738404821</v>
      </c>
      <c r="AK1325">
        <v>745.66590879890771</v>
      </c>
    </row>
    <row r="1326" spans="30:37" x14ac:dyDescent="0.25">
      <c r="AD1326">
        <v>1313</v>
      </c>
      <c r="AE1326">
        <v>1822.3938993224472</v>
      </c>
      <c r="AF1326">
        <v>2244.1829612144497</v>
      </c>
      <c r="AG1326">
        <v>1231.6102867428799</v>
      </c>
      <c r="AH1326">
        <v>488.2054734166116</v>
      </c>
      <c r="AI1326">
        <v>702.68662064030536</v>
      </c>
      <c r="AJ1326">
        <v>794.18494047975526</v>
      </c>
      <c r="AK1326">
        <v>972.06494005802517</v>
      </c>
    </row>
    <row r="1327" spans="30:37" x14ac:dyDescent="0.25">
      <c r="AD1327">
        <v>1314</v>
      </c>
      <c r="AE1327">
        <v>1023.2853887406941</v>
      </c>
      <c r="AF1327">
        <v>1725.0061496459127</v>
      </c>
      <c r="AG1327">
        <v>1083.3895060067453</v>
      </c>
      <c r="AH1327">
        <v>433.32317394576739</v>
      </c>
      <c r="AI1327">
        <v>558.92546105418592</v>
      </c>
      <c r="AJ1327">
        <v>389.88112325290012</v>
      </c>
      <c r="AK1327">
        <v>255.53326835236683</v>
      </c>
    </row>
    <row r="1328" spans="30:37" x14ac:dyDescent="0.25">
      <c r="AD1328">
        <v>1315</v>
      </c>
      <c r="AE1328">
        <v>2031.6778667035837</v>
      </c>
      <c r="AF1328">
        <v>2575.2962332555112</v>
      </c>
      <c r="AG1328">
        <v>924.70722604574894</v>
      </c>
      <c r="AH1328">
        <v>561.79942494837701</v>
      </c>
      <c r="AI1328">
        <v>525.30369884966365</v>
      </c>
      <c r="AJ1328">
        <v>458.56944072976984</v>
      </c>
      <c r="AK1328">
        <v>456.20990154306554</v>
      </c>
    </row>
    <row r="1329" spans="30:37" x14ac:dyDescent="0.25">
      <c r="AD1329">
        <v>1316</v>
      </c>
      <c r="AE1329">
        <v>2124.396078961639</v>
      </c>
      <c r="AF1329">
        <v>1650.7535337637028</v>
      </c>
      <c r="AG1329">
        <v>977.1177847699413</v>
      </c>
      <c r="AH1329">
        <v>662.32754174392949</v>
      </c>
      <c r="AI1329">
        <v>307.11496695221314</v>
      </c>
      <c r="AJ1329">
        <v>436.10544247670452</v>
      </c>
      <c r="AK1329">
        <v>1231.1787902588881</v>
      </c>
    </row>
    <row r="1330" spans="30:37" x14ac:dyDescent="0.25">
      <c r="AD1330">
        <v>1317</v>
      </c>
      <c r="AE1330">
        <v>1875.984974127538</v>
      </c>
      <c r="AF1330">
        <v>1632.8417424101715</v>
      </c>
      <c r="AG1330">
        <v>772.48302482607517</v>
      </c>
      <c r="AH1330">
        <v>494.80278968992081</v>
      </c>
      <c r="AI1330">
        <v>291.26489055605373</v>
      </c>
      <c r="AJ1330">
        <v>476.25640889154624</v>
      </c>
      <c r="AK1330">
        <v>941.05547612405462</v>
      </c>
    </row>
    <row r="1331" spans="30:37" x14ac:dyDescent="0.25">
      <c r="AD1331">
        <v>1318</v>
      </c>
      <c r="AE1331">
        <v>1723.104950352445</v>
      </c>
      <c r="AF1331">
        <v>1494.8148113347302</v>
      </c>
      <c r="AG1331">
        <v>746.82251663549539</v>
      </c>
      <c r="AH1331">
        <v>630.3084891753623</v>
      </c>
      <c r="AI1331">
        <v>395.79046508541251</v>
      </c>
      <c r="AJ1331">
        <v>468.56913845656373</v>
      </c>
      <c r="AK1331">
        <v>358.89544343290322</v>
      </c>
    </row>
    <row r="1332" spans="30:37" x14ac:dyDescent="0.25">
      <c r="AD1332">
        <v>1319</v>
      </c>
      <c r="AE1332">
        <v>1692.8361015917012</v>
      </c>
      <c r="AF1332">
        <v>2076.1371410371967</v>
      </c>
      <c r="AG1332">
        <v>1209.0185644430319</v>
      </c>
      <c r="AH1332">
        <v>642.95328226668846</v>
      </c>
      <c r="AI1332">
        <v>580.31437076266707</v>
      </c>
      <c r="AJ1332">
        <v>276.81224654431679</v>
      </c>
      <c r="AK1332">
        <v>646.77889933801714</v>
      </c>
    </row>
    <row r="1333" spans="30:37" x14ac:dyDescent="0.25">
      <c r="AD1333">
        <v>1320</v>
      </c>
      <c r="AE1333">
        <v>2159.8463147587249</v>
      </c>
      <c r="AF1333">
        <v>3171.8113115339884</v>
      </c>
      <c r="AG1333">
        <v>1115.8929864551549</v>
      </c>
      <c r="AH1333">
        <v>812.95361289839605</v>
      </c>
      <c r="AI1333">
        <v>249.6449123953318</v>
      </c>
      <c r="AJ1333">
        <v>659.57151132212891</v>
      </c>
      <c r="AK1333">
        <v>817.28251560091928</v>
      </c>
    </row>
    <row r="1334" spans="30:37" x14ac:dyDescent="0.25">
      <c r="AD1334">
        <v>1321</v>
      </c>
      <c r="AE1334">
        <v>1891.2026595433376</v>
      </c>
      <c r="AF1334">
        <v>2382.1551820944101</v>
      </c>
      <c r="AG1334">
        <v>950.17298485406707</v>
      </c>
      <c r="AH1334">
        <v>884.06492409866564</v>
      </c>
      <c r="AI1334">
        <v>266.55377144217607</v>
      </c>
      <c r="AJ1334">
        <v>934.4494569496029</v>
      </c>
      <c r="AK1334">
        <v>668.69207517807592</v>
      </c>
    </row>
    <row r="1335" spans="30:37" x14ac:dyDescent="0.25">
      <c r="AD1335">
        <v>1322</v>
      </c>
      <c r="AE1335">
        <v>1639.9512625758525</v>
      </c>
      <c r="AF1335">
        <v>1263.7779878092019</v>
      </c>
      <c r="AG1335">
        <v>1190.4720152316411</v>
      </c>
      <c r="AH1335">
        <v>477.70148810317124</v>
      </c>
      <c r="AI1335">
        <v>256.94411512778674</v>
      </c>
      <c r="AJ1335">
        <v>417.86929060648151</v>
      </c>
      <c r="AK1335">
        <v>405.66360781687945</v>
      </c>
    </row>
    <row r="1336" spans="30:37" x14ac:dyDescent="0.25">
      <c r="AD1336">
        <v>1323</v>
      </c>
      <c r="AE1336">
        <v>1617.0523188818383</v>
      </c>
      <c r="AF1336">
        <v>1181.713351977809</v>
      </c>
      <c r="AG1336">
        <v>1591.7943395288589</v>
      </c>
      <c r="AH1336">
        <v>418.77933192238959</v>
      </c>
      <c r="AI1336">
        <v>381.4872524011559</v>
      </c>
      <c r="AJ1336">
        <v>403.19758608481357</v>
      </c>
      <c r="AK1336">
        <v>225.64158095423801</v>
      </c>
    </row>
    <row r="1337" spans="30:37" x14ac:dyDescent="0.25">
      <c r="AD1337">
        <v>1324</v>
      </c>
      <c r="AE1337">
        <v>2661.8827034529763</v>
      </c>
      <c r="AF1337">
        <v>1922.8313375477971</v>
      </c>
      <c r="AG1337">
        <v>742.2638295733118</v>
      </c>
      <c r="AH1337">
        <v>791.40543531175422</v>
      </c>
      <c r="AI1337">
        <v>435.51601537853224</v>
      </c>
      <c r="AJ1337">
        <v>341.94187314823984</v>
      </c>
      <c r="AK1337">
        <v>236.32457866375805</v>
      </c>
    </row>
    <row r="1338" spans="30:37" x14ac:dyDescent="0.25">
      <c r="AD1338">
        <v>1325</v>
      </c>
      <c r="AE1338">
        <v>2481.7551603545803</v>
      </c>
      <c r="AF1338">
        <v>2398.092319009429</v>
      </c>
      <c r="AG1338">
        <v>1212.0233989319167</v>
      </c>
      <c r="AH1338">
        <v>825.28219936681364</v>
      </c>
      <c r="AI1338">
        <v>770.6242091821556</v>
      </c>
      <c r="AJ1338">
        <v>221.89626257913903</v>
      </c>
      <c r="AK1338">
        <v>807.27555975033124</v>
      </c>
    </row>
    <row r="1339" spans="30:37" x14ac:dyDescent="0.25">
      <c r="AD1339">
        <v>1326</v>
      </c>
      <c r="AE1339">
        <v>1500.928867655264</v>
      </c>
      <c r="AF1339">
        <v>1435.562032330967</v>
      </c>
      <c r="AG1339">
        <v>1381.9822564353244</v>
      </c>
      <c r="AH1339">
        <v>697.14920144304187</v>
      </c>
      <c r="AI1339">
        <v>349.9112220575218</v>
      </c>
      <c r="AJ1339">
        <v>592.23028829208499</v>
      </c>
      <c r="AK1339">
        <v>336.78482689197079</v>
      </c>
    </row>
    <row r="1340" spans="30:37" x14ac:dyDescent="0.25">
      <c r="AD1340">
        <v>1327</v>
      </c>
      <c r="AE1340">
        <v>1435.6332356601895</v>
      </c>
      <c r="AF1340">
        <v>1510.3506464151124</v>
      </c>
      <c r="AG1340">
        <v>1181.8983104079718</v>
      </c>
      <c r="AH1340">
        <v>552.99748214889951</v>
      </c>
      <c r="AI1340">
        <v>534.17373893784895</v>
      </c>
      <c r="AJ1340">
        <v>593.69479390319748</v>
      </c>
      <c r="AK1340">
        <v>369.22183177211224</v>
      </c>
    </row>
    <row r="1341" spans="30:37" x14ac:dyDescent="0.25">
      <c r="AD1341">
        <v>1328</v>
      </c>
      <c r="AE1341">
        <v>1564.7955353728012</v>
      </c>
      <c r="AF1341">
        <v>1100.3887817430773</v>
      </c>
      <c r="AG1341">
        <v>764.08488883788368</v>
      </c>
      <c r="AH1341">
        <v>434.9544438504567</v>
      </c>
      <c r="AI1341">
        <v>780.00180474166518</v>
      </c>
      <c r="AJ1341">
        <v>361.41663997857205</v>
      </c>
      <c r="AK1341">
        <v>224.94933557741703</v>
      </c>
    </row>
    <row r="1342" spans="30:37" x14ac:dyDescent="0.25">
      <c r="AD1342">
        <v>1329</v>
      </c>
      <c r="AE1342">
        <v>1397.3022055708536</v>
      </c>
      <c r="AF1342">
        <v>2489.0105727667265</v>
      </c>
      <c r="AG1342">
        <v>1323.7569176161476</v>
      </c>
      <c r="AH1342">
        <v>640.56598450437173</v>
      </c>
      <c r="AI1342">
        <v>470.0112328979597</v>
      </c>
      <c r="AJ1342">
        <v>415.32737363016076</v>
      </c>
      <c r="AK1342">
        <v>204.36399286267988</v>
      </c>
    </row>
    <row r="1343" spans="30:37" x14ac:dyDescent="0.25">
      <c r="AD1343">
        <v>1330</v>
      </c>
      <c r="AE1343">
        <v>2429.3649151405284</v>
      </c>
      <c r="AF1343">
        <v>2184.5092624213453</v>
      </c>
      <c r="AG1343">
        <v>1672.2916782304287</v>
      </c>
      <c r="AH1343">
        <v>600.43314939627919</v>
      </c>
      <c r="AI1343">
        <v>423.6761341013372</v>
      </c>
      <c r="AJ1343">
        <v>409.12119099291948</v>
      </c>
      <c r="AK1343">
        <v>348.99064752194403</v>
      </c>
    </row>
    <row r="1344" spans="30:37" x14ac:dyDescent="0.25">
      <c r="AD1344">
        <v>1331</v>
      </c>
      <c r="AE1344">
        <v>1489.8509645171289</v>
      </c>
      <c r="AF1344">
        <v>1680.5247075372029</v>
      </c>
      <c r="AG1344">
        <v>887.92729580193622</v>
      </c>
      <c r="AH1344">
        <v>920.74516411397212</v>
      </c>
      <c r="AI1344">
        <v>454.07697302435434</v>
      </c>
      <c r="AJ1344">
        <v>730.31060625845441</v>
      </c>
      <c r="AK1344">
        <v>514.49977944430157</v>
      </c>
    </row>
    <row r="1345" spans="30:37" x14ac:dyDescent="0.25">
      <c r="AD1345">
        <v>1332</v>
      </c>
      <c r="AE1345">
        <v>1834.1482883802298</v>
      </c>
      <c r="AF1345">
        <v>1707.0458480965208</v>
      </c>
      <c r="AG1345">
        <v>1061.5937813252528</v>
      </c>
      <c r="AH1345">
        <v>526.73923830414014</v>
      </c>
      <c r="AI1345">
        <v>-2.889064853122373</v>
      </c>
      <c r="AJ1345">
        <v>513.38921337186468</v>
      </c>
      <c r="AK1345">
        <v>468.24260022705226</v>
      </c>
    </row>
    <row r="1346" spans="30:37" x14ac:dyDescent="0.25">
      <c r="AD1346">
        <v>1333</v>
      </c>
      <c r="AE1346">
        <v>2035.3415393678979</v>
      </c>
      <c r="AF1346">
        <v>1723.1077909949067</v>
      </c>
      <c r="AG1346">
        <v>830.19650327540489</v>
      </c>
      <c r="AH1346">
        <v>506.5263948919058</v>
      </c>
      <c r="AI1346">
        <v>388.23130730815342</v>
      </c>
      <c r="AJ1346">
        <v>633.53951173791597</v>
      </c>
      <c r="AK1346">
        <v>444.17758539032417</v>
      </c>
    </row>
    <row r="1347" spans="30:37" x14ac:dyDescent="0.25">
      <c r="AD1347">
        <v>1334</v>
      </c>
      <c r="AE1347">
        <v>2212.086028295133</v>
      </c>
      <c r="AF1347">
        <v>2236.1265952103467</v>
      </c>
      <c r="AG1347">
        <v>869.81008716134681</v>
      </c>
      <c r="AH1347">
        <v>438.55821714451724</v>
      </c>
      <c r="AI1347">
        <v>708.3355128626049</v>
      </c>
      <c r="AJ1347">
        <v>378.29508034558802</v>
      </c>
      <c r="AK1347">
        <v>778.60743014870752</v>
      </c>
    </row>
    <row r="1348" spans="30:37" x14ac:dyDescent="0.25">
      <c r="AD1348">
        <v>1335</v>
      </c>
      <c r="AE1348">
        <v>1674.3050220504354</v>
      </c>
      <c r="AF1348">
        <v>2483.7287964109005</v>
      </c>
      <c r="AG1348">
        <v>1410.4248091673142</v>
      </c>
      <c r="AH1348">
        <v>990.97152309011688</v>
      </c>
      <c r="AI1348">
        <v>874.43763800862212</v>
      </c>
      <c r="AJ1348">
        <v>301.99477818830837</v>
      </c>
      <c r="AK1348">
        <v>791.67809400971635</v>
      </c>
    </row>
    <row r="1349" spans="30:37" x14ac:dyDescent="0.25">
      <c r="AD1349">
        <v>1336</v>
      </c>
      <c r="AE1349">
        <v>2302.9507205727969</v>
      </c>
      <c r="AF1349">
        <v>2885.7218171668569</v>
      </c>
      <c r="AG1349">
        <v>1286.080288647225</v>
      </c>
      <c r="AH1349">
        <v>743.38729342906856</v>
      </c>
      <c r="AI1349">
        <v>629.78651705048651</v>
      </c>
      <c r="AJ1349">
        <v>322.44290303106561</v>
      </c>
      <c r="AK1349">
        <v>824.55478588267817</v>
      </c>
    </row>
    <row r="1350" spans="30:37" x14ac:dyDescent="0.25">
      <c r="AD1350">
        <v>1337</v>
      </c>
      <c r="AE1350">
        <v>1616.8254518772176</v>
      </c>
      <c r="AF1350">
        <v>1641.9247100987</v>
      </c>
      <c r="AG1350">
        <v>1139.9275910081906</v>
      </c>
      <c r="AH1350">
        <v>310.03293330692304</v>
      </c>
      <c r="AI1350">
        <v>635.26449914517627</v>
      </c>
      <c r="AJ1350">
        <v>497.90171348440822</v>
      </c>
      <c r="AK1350">
        <v>466.77108185075423</v>
      </c>
    </row>
    <row r="1351" spans="30:37" x14ac:dyDescent="0.25">
      <c r="AD1351">
        <v>1338</v>
      </c>
      <c r="AE1351">
        <v>1510.1731626769792</v>
      </c>
      <c r="AF1351">
        <v>1477.9335800162385</v>
      </c>
      <c r="AG1351">
        <v>742.86550346877516</v>
      </c>
      <c r="AH1351">
        <v>1212.4922154175904</v>
      </c>
      <c r="AI1351">
        <v>662.02643503080628</v>
      </c>
      <c r="AJ1351">
        <v>594.72466191049432</v>
      </c>
      <c r="AK1351">
        <v>622.50500792183186</v>
      </c>
    </row>
    <row r="1352" spans="30:37" x14ac:dyDescent="0.25">
      <c r="AD1352">
        <v>1339</v>
      </c>
      <c r="AE1352">
        <v>1939.1386552888534</v>
      </c>
      <c r="AF1352">
        <v>1638.6392312306896</v>
      </c>
      <c r="AG1352">
        <v>1062.0744954352035</v>
      </c>
      <c r="AH1352">
        <v>687.87431993405607</v>
      </c>
      <c r="AI1352">
        <v>493.61067883582245</v>
      </c>
      <c r="AJ1352">
        <v>735.54859580272398</v>
      </c>
      <c r="AK1352">
        <v>527.22914976795528</v>
      </c>
    </row>
    <row r="1353" spans="30:37" x14ac:dyDescent="0.25">
      <c r="AD1353">
        <v>1340</v>
      </c>
      <c r="AE1353">
        <v>1655.607296934842</v>
      </c>
      <c r="AF1353">
        <v>2219.8303650733201</v>
      </c>
      <c r="AG1353">
        <v>918.34271769748818</v>
      </c>
      <c r="AH1353">
        <v>631.41749551771829</v>
      </c>
      <c r="AI1353">
        <v>793.27477400910357</v>
      </c>
      <c r="AJ1353">
        <v>363.40328420507706</v>
      </c>
      <c r="AK1353">
        <v>370.94531373575433</v>
      </c>
    </row>
    <row r="1354" spans="30:37" x14ac:dyDescent="0.25">
      <c r="AD1354">
        <v>1341</v>
      </c>
      <c r="AE1354">
        <v>1099.5287217456491</v>
      </c>
      <c r="AF1354">
        <v>2061.2199952372007</v>
      </c>
      <c r="AG1354">
        <v>1225.819775076385</v>
      </c>
      <c r="AH1354">
        <v>866.07103813331321</v>
      </c>
      <c r="AI1354">
        <v>599.9260262382852</v>
      </c>
      <c r="AJ1354">
        <v>249.26099295143038</v>
      </c>
      <c r="AK1354">
        <v>420.76486353461348</v>
      </c>
    </row>
    <row r="1355" spans="30:37" x14ac:dyDescent="0.25">
      <c r="AD1355">
        <v>1342</v>
      </c>
      <c r="AE1355">
        <v>2103.6758574115152</v>
      </c>
      <c r="AF1355">
        <v>2331.5423703706547</v>
      </c>
      <c r="AG1355">
        <v>1333.5936296213001</v>
      </c>
      <c r="AH1355">
        <v>226.96734955203465</v>
      </c>
      <c r="AI1355">
        <v>508.05966744016285</v>
      </c>
      <c r="AJ1355">
        <v>550.54468668536629</v>
      </c>
      <c r="AK1355">
        <v>816.13446272752071</v>
      </c>
    </row>
    <row r="1356" spans="30:37" x14ac:dyDescent="0.25">
      <c r="AD1356">
        <v>1343</v>
      </c>
      <c r="AE1356">
        <v>1686.42226889997</v>
      </c>
      <c r="AF1356">
        <v>2108.9168108836761</v>
      </c>
      <c r="AG1356">
        <v>786.03757266335128</v>
      </c>
      <c r="AH1356">
        <v>541.03633764662254</v>
      </c>
      <c r="AI1356">
        <v>739.68601293364065</v>
      </c>
      <c r="AJ1356">
        <v>90.443486524739569</v>
      </c>
      <c r="AK1356">
        <v>679.78755846595163</v>
      </c>
    </row>
    <row r="1357" spans="30:37" x14ac:dyDescent="0.25">
      <c r="AD1357">
        <v>1344</v>
      </c>
      <c r="AE1357">
        <v>1509.6481389113098</v>
      </c>
      <c r="AF1357">
        <v>1525.4755889979419</v>
      </c>
      <c r="AG1357">
        <v>1058.8226215706591</v>
      </c>
      <c r="AH1357">
        <v>329.46107490825335</v>
      </c>
      <c r="AI1357">
        <v>385.22333049385202</v>
      </c>
      <c r="AJ1357">
        <v>488.20012068299292</v>
      </c>
      <c r="AK1357">
        <v>648.32813369013718</v>
      </c>
    </row>
    <row r="1358" spans="30:37" x14ac:dyDescent="0.25">
      <c r="AD1358">
        <v>1345</v>
      </c>
      <c r="AE1358">
        <v>1432.2108034806088</v>
      </c>
      <c r="AF1358">
        <v>1697.3635820789711</v>
      </c>
      <c r="AG1358">
        <v>1236.8984679532145</v>
      </c>
      <c r="AH1358">
        <v>749.43928139001048</v>
      </c>
      <c r="AI1358">
        <v>739.97001818467743</v>
      </c>
      <c r="AJ1358">
        <v>461.53257227962018</v>
      </c>
      <c r="AK1358">
        <v>425.90695468573011</v>
      </c>
    </row>
    <row r="1359" spans="30:37" x14ac:dyDescent="0.25">
      <c r="AD1359">
        <v>1346</v>
      </c>
      <c r="AE1359">
        <v>2651.1160906161704</v>
      </c>
      <c r="AF1359">
        <v>1445.6959255739939</v>
      </c>
      <c r="AG1359">
        <v>815.81472085103053</v>
      </c>
      <c r="AH1359">
        <v>502.03544059897138</v>
      </c>
      <c r="AI1359">
        <v>1071.3181522485206</v>
      </c>
      <c r="AJ1359">
        <v>585.28756211754273</v>
      </c>
      <c r="AK1359">
        <v>454.86237268630919</v>
      </c>
    </row>
    <row r="1360" spans="30:37" x14ac:dyDescent="0.25">
      <c r="AD1360">
        <v>1347</v>
      </c>
      <c r="AE1360">
        <v>1822.4117597595532</v>
      </c>
      <c r="AF1360">
        <v>1777.8117301269624</v>
      </c>
      <c r="AG1360">
        <v>715.38047103186432</v>
      </c>
      <c r="AH1360">
        <v>449.23516177765981</v>
      </c>
      <c r="AI1360">
        <v>491.73212808486181</v>
      </c>
      <c r="AJ1360">
        <v>458.45197489165656</v>
      </c>
      <c r="AK1360">
        <v>336.71867038914581</v>
      </c>
    </row>
    <row r="1361" spans="30:37" x14ac:dyDescent="0.25">
      <c r="AD1361">
        <v>1348</v>
      </c>
      <c r="AE1361">
        <v>2765.1422000229491</v>
      </c>
      <c r="AF1361">
        <v>1874.0921447791477</v>
      </c>
      <c r="AG1361">
        <v>582.4586071138375</v>
      </c>
      <c r="AH1361">
        <v>788.79567727343829</v>
      </c>
      <c r="AI1361">
        <v>668.40727474579137</v>
      </c>
      <c r="AJ1361">
        <v>287.76281382296571</v>
      </c>
      <c r="AK1361">
        <v>425.71645229588506</v>
      </c>
    </row>
    <row r="1362" spans="30:37" x14ac:dyDescent="0.25">
      <c r="AD1362">
        <v>1349</v>
      </c>
      <c r="AE1362">
        <v>1214.1410004129616</v>
      </c>
      <c r="AF1362">
        <v>1868.9396895056443</v>
      </c>
      <c r="AG1362">
        <v>1013.8992348828934</v>
      </c>
      <c r="AH1362">
        <v>815.68656913260872</v>
      </c>
      <c r="AI1362">
        <v>440.79961240847587</v>
      </c>
      <c r="AJ1362">
        <v>277.46091527662776</v>
      </c>
      <c r="AK1362">
        <v>702.17318146584557</v>
      </c>
    </row>
    <row r="1363" spans="30:37" x14ac:dyDescent="0.25">
      <c r="AD1363">
        <v>1350</v>
      </c>
      <c r="AE1363">
        <v>2098.3789040369229</v>
      </c>
      <c r="AF1363">
        <v>1504.5412297725609</v>
      </c>
      <c r="AG1363">
        <v>981.6811421215773</v>
      </c>
      <c r="AH1363">
        <v>743.55603901024972</v>
      </c>
      <c r="AI1363">
        <v>555.94666976718156</v>
      </c>
      <c r="AJ1363">
        <v>981.9578933968844</v>
      </c>
      <c r="AK1363">
        <v>1027.5616503555786</v>
      </c>
    </row>
    <row r="1364" spans="30:37" x14ac:dyDescent="0.25">
      <c r="AD1364">
        <v>1351</v>
      </c>
      <c r="AE1364">
        <v>2368.1406658834576</v>
      </c>
      <c r="AF1364">
        <v>1916.4927831575076</v>
      </c>
      <c r="AG1364">
        <v>798.2810493192901</v>
      </c>
      <c r="AH1364">
        <v>1060.9717567566418</v>
      </c>
      <c r="AI1364">
        <v>559.0890955614575</v>
      </c>
      <c r="AJ1364">
        <v>542.66016766353835</v>
      </c>
      <c r="AK1364">
        <v>536.23493525995104</v>
      </c>
    </row>
    <row r="1365" spans="30:37" x14ac:dyDescent="0.25">
      <c r="AD1365">
        <v>1352</v>
      </c>
      <c r="AE1365">
        <v>909.67134560245631</v>
      </c>
      <c r="AF1365">
        <v>1248.9707595763534</v>
      </c>
      <c r="AG1365">
        <v>1095.7640963622523</v>
      </c>
      <c r="AH1365">
        <v>350.96933183679579</v>
      </c>
      <c r="AI1365">
        <v>382.45000612098232</v>
      </c>
      <c r="AJ1365">
        <v>592.29524211527121</v>
      </c>
      <c r="AK1365">
        <v>702.20800949493832</v>
      </c>
    </row>
    <row r="1366" spans="30:37" x14ac:dyDescent="0.25">
      <c r="AD1366">
        <v>1353</v>
      </c>
      <c r="AE1366">
        <v>2006.5234939577035</v>
      </c>
      <c r="AF1366">
        <v>1471.6640266512193</v>
      </c>
      <c r="AG1366">
        <v>613.2446987868824</v>
      </c>
      <c r="AH1366">
        <v>772.22812160379397</v>
      </c>
      <c r="AI1366">
        <v>448.20051958503052</v>
      </c>
      <c r="AJ1366">
        <v>317.75907187467334</v>
      </c>
      <c r="AK1366">
        <v>641.51419494140839</v>
      </c>
    </row>
    <row r="1367" spans="30:37" x14ac:dyDescent="0.25">
      <c r="AD1367">
        <v>1354</v>
      </c>
      <c r="AE1367">
        <v>1764.1086890170482</v>
      </c>
      <c r="AF1367">
        <v>1780.317279714548</v>
      </c>
      <c r="AG1367">
        <v>2026.6294086612475</v>
      </c>
      <c r="AH1367">
        <v>614.22236932604972</v>
      </c>
      <c r="AI1367">
        <v>418.4586782348178</v>
      </c>
      <c r="AJ1367">
        <v>444.74821613676818</v>
      </c>
      <c r="AK1367">
        <v>636.93439030940101</v>
      </c>
    </row>
    <row r="1368" spans="30:37" x14ac:dyDescent="0.25">
      <c r="AD1368">
        <v>1355</v>
      </c>
      <c r="AE1368">
        <v>2036.7876236908035</v>
      </c>
      <c r="AF1368">
        <v>1644.9433694453112</v>
      </c>
      <c r="AG1368">
        <v>1002.9499677267204</v>
      </c>
      <c r="AH1368">
        <v>601.33645238333122</v>
      </c>
      <c r="AI1368">
        <v>684.68669910772712</v>
      </c>
      <c r="AJ1368">
        <v>423.3854501681854</v>
      </c>
      <c r="AK1368">
        <v>491.40892092016071</v>
      </c>
    </row>
    <row r="1369" spans="30:37" x14ac:dyDescent="0.25">
      <c r="AD1369">
        <v>1356</v>
      </c>
      <c r="AE1369">
        <v>2241.9933886286758</v>
      </c>
      <c r="AF1369">
        <v>1963.837949257118</v>
      </c>
      <c r="AG1369">
        <v>1375.6472496107353</v>
      </c>
      <c r="AH1369">
        <v>407.01748556320263</v>
      </c>
      <c r="AI1369">
        <v>446.99567948802127</v>
      </c>
      <c r="AJ1369">
        <v>709.79631809432919</v>
      </c>
      <c r="AK1369">
        <v>769.02001194264358</v>
      </c>
    </row>
    <row r="1370" spans="30:37" x14ac:dyDescent="0.25">
      <c r="AD1370">
        <v>1357</v>
      </c>
      <c r="AE1370">
        <v>1528.4570346085968</v>
      </c>
      <c r="AF1370">
        <v>1260.2345731472712</v>
      </c>
      <c r="AG1370">
        <v>1440.9127324478075</v>
      </c>
      <c r="AH1370">
        <v>833.36006851304319</v>
      </c>
      <c r="AI1370">
        <v>523.78191225427804</v>
      </c>
      <c r="AJ1370">
        <v>352.88032821754524</v>
      </c>
      <c r="AK1370">
        <v>339.98941484521492</v>
      </c>
    </row>
    <row r="1371" spans="30:37" x14ac:dyDescent="0.25">
      <c r="AD1371">
        <v>1358</v>
      </c>
      <c r="AE1371">
        <v>1298.3974035074277</v>
      </c>
      <c r="AF1371">
        <v>1519.7328314809097</v>
      </c>
      <c r="AG1371">
        <v>949.00184593253812</v>
      </c>
      <c r="AH1371">
        <v>612.33141524482301</v>
      </c>
      <c r="AI1371">
        <v>564.7240283450235</v>
      </c>
      <c r="AJ1371">
        <v>854.8884086721356</v>
      </c>
      <c r="AK1371">
        <v>281.43968278679449</v>
      </c>
    </row>
    <row r="1372" spans="30:37" x14ac:dyDescent="0.25">
      <c r="AD1372">
        <v>1359</v>
      </c>
      <c r="AE1372">
        <v>1444.5357906648551</v>
      </c>
      <c r="AF1372">
        <v>1824.8878581354545</v>
      </c>
      <c r="AG1372">
        <v>1174.8318435248502</v>
      </c>
      <c r="AH1372">
        <v>400.67463221254087</v>
      </c>
      <c r="AI1372">
        <v>419.64259331605052</v>
      </c>
      <c r="AJ1372">
        <v>321.09918319554413</v>
      </c>
      <c r="AK1372">
        <v>433.50752803830176</v>
      </c>
    </row>
    <row r="1373" spans="30:37" x14ac:dyDescent="0.25">
      <c r="AD1373">
        <v>1360</v>
      </c>
      <c r="AE1373">
        <v>1284.6284733453454</v>
      </c>
      <c r="AF1373">
        <v>1939.4006528338139</v>
      </c>
      <c r="AG1373">
        <v>847.40604835126283</v>
      </c>
      <c r="AH1373">
        <v>662.46263626986206</v>
      </c>
      <c r="AI1373">
        <v>1305.0324348833631</v>
      </c>
      <c r="AJ1373">
        <v>489.70943333058375</v>
      </c>
      <c r="AK1373">
        <v>164.90970123149074</v>
      </c>
    </row>
    <row r="1374" spans="30:37" x14ac:dyDescent="0.25">
      <c r="AD1374">
        <v>1361</v>
      </c>
      <c r="AE1374">
        <v>2405.4993956599878</v>
      </c>
      <c r="AF1374">
        <v>1689.054774443558</v>
      </c>
      <c r="AG1374">
        <v>1292.6385509841016</v>
      </c>
      <c r="AH1374">
        <v>802.92056333939365</v>
      </c>
      <c r="AI1374">
        <v>348.07768843495717</v>
      </c>
      <c r="AJ1374">
        <v>526.3229884354638</v>
      </c>
      <c r="AK1374">
        <v>652.58664716183603</v>
      </c>
    </row>
    <row r="1375" spans="30:37" x14ac:dyDescent="0.25">
      <c r="AD1375">
        <v>1362</v>
      </c>
      <c r="AE1375">
        <v>2186.4677914586068</v>
      </c>
      <c r="AF1375">
        <v>2657.2690547268539</v>
      </c>
      <c r="AG1375">
        <v>952.81559644316098</v>
      </c>
      <c r="AH1375">
        <v>441.91564952524925</v>
      </c>
      <c r="AI1375">
        <v>428.45362153861925</v>
      </c>
      <c r="AJ1375">
        <v>660.42188676226954</v>
      </c>
      <c r="AK1375">
        <v>596.0925238870426</v>
      </c>
    </row>
    <row r="1376" spans="30:37" x14ac:dyDescent="0.25">
      <c r="AD1376">
        <v>1363</v>
      </c>
      <c r="AE1376">
        <v>2035.3452030107887</v>
      </c>
      <c r="AF1376">
        <v>1129.5425443946945</v>
      </c>
      <c r="AG1376">
        <v>997.13292561312153</v>
      </c>
      <c r="AH1376">
        <v>824.54684352418496</v>
      </c>
      <c r="AI1376">
        <v>509.82465941821641</v>
      </c>
      <c r="AJ1376">
        <v>263.78129164287759</v>
      </c>
      <c r="AK1376">
        <v>304.23629542425203</v>
      </c>
    </row>
    <row r="1377" spans="30:37" x14ac:dyDescent="0.25">
      <c r="AD1377">
        <v>1364</v>
      </c>
      <c r="AE1377">
        <v>1777.1898844534498</v>
      </c>
      <c r="AF1377">
        <v>1663.7849313510089</v>
      </c>
      <c r="AG1377">
        <v>808.96936724087379</v>
      </c>
      <c r="AH1377">
        <v>595.71357025696591</v>
      </c>
      <c r="AI1377">
        <v>390.5775830828432</v>
      </c>
      <c r="AJ1377">
        <v>629.15684653772553</v>
      </c>
      <c r="AK1377">
        <v>503.20600866769684</v>
      </c>
    </row>
    <row r="1378" spans="30:37" x14ac:dyDescent="0.25">
      <c r="AD1378">
        <v>1365</v>
      </c>
      <c r="AE1378">
        <v>1582.4096638652795</v>
      </c>
      <c r="AF1378">
        <v>1476.2739060285403</v>
      </c>
      <c r="AG1378">
        <v>827.92897316943322</v>
      </c>
      <c r="AH1378">
        <v>508.80503941881068</v>
      </c>
      <c r="AI1378">
        <v>276.10379095147016</v>
      </c>
      <c r="AJ1378">
        <v>206.73428325717455</v>
      </c>
      <c r="AK1378">
        <v>491.7469462374375</v>
      </c>
    </row>
    <row r="1379" spans="30:37" x14ac:dyDescent="0.25">
      <c r="AD1379">
        <v>1366</v>
      </c>
      <c r="AE1379">
        <v>1336.4378755964983</v>
      </c>
      <c r="AF1379">
        <v>2584.0049573553979</v>
      </c>
      <c r="AG1379">
        <v>949.88066629431842</v>
      </c>
      <c r="AH1379">
        <v>813.57506309423684</v>
      </c>
      <c r="AI1379">
        <v>1007.8352344990594</v>
      </c>
      <c r="AJ1379">
        <v>630.79761108240109</v>
      </c>
      <c r="AK1379">
        <v>634.53686558419486</v>
      </c>
    </row>
    <row r="1380" spans="30:37" x14ac:dyDescent="0.25">
      <c r="AD1380">
        <v>1367</v>
      </c>
      <c r="AE1380">
        <v>1812.7945265910782</v>
      </c>
      <c r="AF1380">
        <v>1964.6071476424054</v>
      </c>
      <c r="AG1380">
        <v>948.85409515470451</v>
      </c>
      <c r="AH1380">
        <v>650.8035241687644</v>
      </c>
      <c r="AI1380">
        <v>213.0632074449554</v>
      </c>
      <c r="AJ1380">
        <v>525.69430009094538</v>
      </c>
      <c r="AK1380">
        <v>394.53308225765687</v>
      </c>
    </row>
    <row r="1381" spans="30:37" x14ac:dyDescent="0.25">
      <c r="AD1381">
        <v>1368</v>
      </c>
      <c r="AE1381">
        <v>2212.1001313328334</v>
      </c>
      <c r="AF1381">
        <v>1745.1508217769285</v>
      </c>
      <c r="AG1381">
        <v>917.95198742794287</v>
      </c>
      <c r="AH1381">
        <v>570.08781901558302</v>
      </c>
      <c r="AI1381">
        <v>646.71479062292724</v>
      </c>
      <c r="AJ1381">
        <v>717.57363147649892</v>
      </c>
      <c r="AK1381">
        <v>369.74980788767391</v>
      </c>
    </row>
    <row r="1382" spans="30:37" x14ac:dyDescent="0.25">
      <c r="AD1382">
        <v>1369</v>
      </c>
      <c r="AE1382">
        <v>2313.0155934020318</v>
      </c>
      <c r="AF1382">
        <v>1995.45741429286</v>
      </c>
      <c r="AG1382">
        <v>962.66923580452647</v>
      </c>
      <c r="AH1382">
        <v>439.20835805458768</v>
      </c>
      <c r="AI1382">
        <v>589.68195512400825</v>
      </c>
      <c r="AJ1382">
        <v>829.27787058608715</v>
      </c>
      <c r="AK1382">
        <v>772.54244093591683</v>
      </c>
    </row>
    <row r="1383" spans="30:37" x14ac:dyDescent="0.25">
      <c r="AD1383">
        <v>1370</v>
      </c>
      <c r="AE1383">
        <v>1456.0436091590202</v>
      </c>
      <c r="AF1383">
        <v>1813.3737892644992</v>
      </c>
      <c r="AG1383">
        <v>731.13611156147704</v>
      </c>
      <c r="AH1383">
        <v>474.41983602474454</v>
      </c>
      <c r="AI1383">
        <v>82.28082182798785</v>
      </c>
      <c r="AJ1383">
        <v>472.31608996232791</v>
      </c>
      <c r="AK1383">
        <v>392.80555353199975</v>
      </c>
    </row>
    <row r="1384" spans="30:37" x14ac:dyDescent="0.25">
      <c r="AD1384">
        <v>1371</v>
      </c>
      <c r="AE1384">
        <v>1940.5425263115221</v>
      </c>
      <c r="AF1384">
        <v>1629.5161940075825</v>
      </c>
      <c r="AG1384">
        <v>687.1436024782937</v>
      </c>
      <c r="AH1384">
        <v>1050.8189372507625</v>
      </c>
      <c r="AI1384">
        <v>633.59608814208616</v>
      </c>
      <c r="AJ1384">
        <v>454.00424671029197</v>
      </c>
      <c r="AK1384">
        <v>536.98972019146288</v>
      </c>
    </row>
    <row r="1385" spans="30:37" x14ac:dyDescent="0.25">
      <c r="AD1385">
        <v>1372</v>
      </c>
      <c r="AE1385">
        <v>1864.8222796368575</v>
      </c>
      <c r="AF1385">
        <v>1932.0981332612412</v>
      </c>
      <c r="AG1385">
        <v>1081.931249519911</v>
      </c>
      <c r="AH1385">
        <v>635.93792038693834</v>
      </c>
      <c r="AI1385">
        <v>449.85399151713062</v>
      </c>
      <c r="AJ1385">
        <v>599.33827067425796</v>
      </c>
      <c r="AK1385">
        <v>552.08269429653478</v>
      </c>
    </row>
    <row r="1386" spans="30:37" x14ac:dyDescent="0.25">
      <c r="AD1386">
        <v>1373</v>
      </c>
      <c r="AE1386">
        <v>1919.2377641523135</v>
      </c>
      <c r="AF1386">
        <v>1236.0181653081174</v>
      </c>
      <c r="AG1386">
        <v>1912.788710412176</v>
      </c>
      <c r="AH1386">
        <v>669.23521127973879</v>
      </c>
      <c r="AI1386">
        <v>239.02038335816047</v>
      </c>
      <c r="AJ1386">
        <v>517.89055665567389</v>
      </c>
      <c r="AK1386">
        <v>662.39115728283639</v>
      </c>
    </row>
    <row r="1387" spans="30:37" x14ac:dyDescent="0.25">
      <c r="AD1387">
        <v>1374</v>
      </c>
      <c r="AE1387">
        <v>2079.286159483087</v>
      </c>
      <c r="AF1387">
        <v>1796.0608085499491</v>
      </c>
      <c r="AG1387">
        <v>906.25755777134611</v>
      </c>
      <c r="AH1387">
        <v>959.52176550768365</v>
      </c>
      <c r="AI1387">
        <v>279.94572947861781</v>
      </c>
      <c r="AJ1387">
        <v>831.93328676663691</v>
      </c>
      <c r="AK1387">
        <v>285.7425315039639</v>
      </c>
    </row>
    <row r="1388" spans="30:37" x14ac:dyDescent="0.25">
      <c r="AD1388">
        <v>1375</v>
      </c>
      <c r="AE1388">
        <v>1586.3386288989607</v>
      </c>
      <c r="AF1388">
        <v>1753.7483180087886</v>
      </c>
      <c r="AG1388">
        <v>709.07232699812903</v>
      </c>
      <c r="AH1388">
        <v>943.23437899064709</v>
      </c>
      <c r="AI1388">
        <v>252.63316185042413</v>
      </c>
      <c r="AJ1388">
        <v>639.83697832306973</v>
      </c>
      <c r="AK1388">
        <v>397.6155006561043</v>
      </c>
    </row>
    <row r="1389" spans="30:37" x14ac:dyDescent="0.25">
      <c r="AD1389">
        <v>1376</v>
      </c>
      <c r="AE1389">
        <v>2397.9198967319521</v>
      </c>
      <c r="AF1389">
        <v>1843.9012053377651</v>
      </c>
      <c r="AG1389">
        <v>966.94318098649478</v>
      </c>
      <c r="AH1389">
        <v>609.71578606746448</v>
      </c>
      <c r="AI1389">
        <v>755.61136324420124</v>
      </c>
      <c r="AJ1389">
        <v>327.84671697010998</v>
      </c>
      <c r="AK1389">
        <v>413.85473493613233</v>
      </c>
    </row>
    <row r="1390" spans="30:37" x14ac:dyDescent="0.25">
      <c r="AD1390">
        <v>1377</v>
      </c>
      <c r="AE1390">
        <v>2033.6835796604521</v>
      </c>
      <c r="AF1390">
        <v>2048.7013630931078</v>
      </c>
      <c r="AG1390">
        <v>1163.2024254724577</v>
      </c>
      <c r="AH1390">
        <v>414.11954036284124</v>
      </c>
      <c r="AI1390">
        <v>605.77212167542996</v>
      </c>
      <c r="AJ1390">
        <v>651.84525320675198</v>
      </c>
      <c r="AK1390">
        <v>595.49643901575087</v>
      </c>
    </row>
    <row r="1391" spans="30:37" x14ac:dyDescent="0.25">
      <c r="AD1391">
        <v>1378</v>
      </c>
      <c r="AE1391">
        <v>1863.2954629128922</v>
      </c>
      <c r="AF1391">
        <v>1911.692762398347</v>
      </c>
      <c r="AG1391">
        <v>996.44382848220857</v>
      </c>
      <c r="AH1391">
        <v>389.28042217121498</v>
      </c>
      <c r="AI1391">
        <v>475.75655185841384</v>
      </c>
      <c r="AJ1391">
        <v>783.47676329200897</v>
      </c>
      <c r="AK1391">
        <v>358.62056268971838</v>
      </c>
    </row>
    <row r="1392" spans="30:37" x14ac:dyDescent="0.25">
      <c r="AD1392">
        <v>1379</v>
      </c>
      <c r="AE1392">
        <v>1830.0797676149261</v>
      </c>
      <c r="AF1392">
        <v>1674.6877941402772</v>
      </c>
      <c r="AG1392">
        <v>564.04901340471883</v>
      </c>
      <c r="AH1392">
        <v>721.86859458662457</v>
      </c>
      <c r="AI1392">
        <v>110.68729514087502</v>
      </c>
      <c r="AJ1392">
        <v>666.76595489696763</v>
      </c>
      <c r="AK1392">
        <v>523.38763891053634</v>
      </c>
    </row>
    <row r="1393" spans="30:37" x14ac:dyDescent="0.25">
      <c r="AD1393">
        <v>1380</v>
      </c>
      <c r="AE1393">
        <v>2116.403323165177</v>
      </c>
      <c r="AF1393">
        <v>2203.3845898019608</v>
      </c>
      <c r="AG1393">
        <v>903.2342263908522</v>
      </c>
      <c r="AH1393">
        <v>694.66648761897716</v>
      </c>
      <c r="AI1393">
        <v>618.86805551020916</v>
      </c>
      <c r="AJ1393">
        <v>72.590026533073114</v>
      </c>
      <c r="AK1393">
        <v>325.95470067007142</v>
      </c>
    </row>
    <row r="1394" spans="30:37" x14ac:dyDescent="0.25">
      <c r="AD1394">
        <v>1381</v>
      </c>
      <c r="AE1394">
        <v>2756.7084019695835</v>
      </c>
      <c r="AF1394">
        <v>1912.147416494209</v>
      </c>
      <c r="AG1394">
        <v>804.12421238913919</v>
      </c>
      <c r="AH1394">
        <v>1022.7929326363985</v>
      </c>
      <c r="AI1394">
        <v>701.78528038891693</v>
      </c>
      <c r="AJ1394">
        <v>534.43989113595808</v>
      </c>
      <c r="AK1394">
        <v>555.0764260468319</v>
      </c>
    </row>
    <row r="1395" spans="30:37" x14ac:dyDescent="0.25">
      <c r="AD1395">
        <v>1382</v>
      </c>
      <c r="AE1395">
        <v>1713.2681065413765</v>
      </c>
      <c r="AF1395">
        <v>2254.5912937969224</v>
      </c>
      <c r="AG1395">
        <v>805.66164952222493</v>
      </c>
      <c r="AH1395">
        <v>464.30463798018303</v>
      </c>
      <c r="AI1395">
        <v>435.00929457496585</v>
      </c>
      <c r="AJ1395">
        <v>333.54842986818238</v>
      </c>
      <c r="AK1395">
        <v>683.24744427149983</v>
      </c>
    </row>
    <row r="1396" spans="30:37" x14ac:dyDescent="0.25">
      <c r="AD1396">
        <v>1383</v>
      </c>
      <c r="AE1396">
        <v>1313.2337207065339</v>
      </c>
      <c r="AF1396">
        <v>1931.2785801797022</v>
      </c>
      <c r="AG1396">
        <v>1172.1266722228049</v>
      </c>
      <c r="AH1396">
        <v>232.31420536151697</v>
      </c>
      <c r="AI1396">
        <v>322.86716584432395</v>
      </c>
      <c r="AJ1396">
        <v>433.46617900888754</v>
      </c>
      <c r="AK1396">
        <v>1007.5828013819976</v>
      </c>
    </row>
    <row r="1397" spans="30:37" x14ac:dyDescent="0.25">
      <c r="AD1397">
        <v>1384</v>
      </c>
      <c r="AE1397">
        <v>2372.5984610751657</v>
      </c>
      <c r="AF1397">
        <v>1340.2628645413331</v>
      </c>
      <c r="AG1397">
        <v>905.34733268500395</v>
      </c>
      <c r="AH1397">
        <v>413.4105183853074</v>
      </c>
      <c r="AI1397">
        <v>542.80518859134895</v>
      </c>
      <c r="AJ1397">
        <v>305.58871231104973</v>
      </c>
      <c r="AK1397">
        <v>167.79484313751044</v>
      </c>
    </row>
    <row r="1398" spans="30:37" x14ac:dyDescent="0.25">
      <c r="AD1398">
        <v>1385</v>
      </c>
      <c r="AE1398">
        <v>1009.9030826101823</v>
      </c>
      <c r="AF1398">
        <v>1998.3733691663376</v>
      </c>
      <c r="AG1398">
        <v>1009.3614416246268</v>
      </c>
      <c r="AH1398">
        <v>509.56763431584409</v>
      </c>
      <c r="AI1398">
        <v>547.52332738608777</v>
      </c>
      <c r="AJ1398">
        <v>546.94047391610809</v>
      </c>
      <c r="AK1398">
        <v>940.94556176243077</v>
      </c>
    </row>
    <row r="1399" spans="30:37" x14ac:dyDescent="0.25">
      <c r="AD1399">
        <v>1386</v>
      </c>
      <c r="AE1399">
        <v>1602.0909974256326</v>
      </c>
      <c r="AF1399">
        <v>1394.8089522380153</v>
      </c>
      <c r="AG1399">
        <v>538.36898389838609</v>
      </c>
      <c r="AH1399">
        <v>486.28327161534361</v>
      </c>
      <c r="AI1399">
        <v>405.76626718331914</v>
      </c>
      <c r="AJ1399">
        <v>583.22784580972166</v>
      </c>
      <c r="AK1399">
        <v>486.71467143158509</v>
      </c>
    </row>
    <row r="1400" spans="30:37" x14ac:dyDescent="0.25">
      <c r="AD1400">
        <v>1387</v>
      </c>
      <c r="AE1400">
        <v>1615.3364497775513</v>
      </c>
      <c r="AF1400">
        <v>1996.3537050577881</v>
      </c>
      <c r="AG1400">
        <v>1011.9040755828258</v>
      </c>
      <c r="AH1400">
        <v>460.53819293125457</v>
      </c>
      <c r="AI1400">
        <v>119.77183948245569</v>
      </c>
      <c r="AJ1400">
        <v>479.99669042290481</v>
      </c>
      <c r="AK1400">
        <v>574.27094610257416</v>
      </c>
    </row>
    <row r="1401" spans="30:37" x14ac:dyDescent="0.25">
      <c r="AD1401">
        <v>1388</v>
      </c>
      <c r="AE1401">
        <v>2339.0921389611444</v>
      </c>
      <c r="AF1401">
        <v>2988.8844740038544</v>
      </c>
      <c r="AG1401">
        <v>1592.1821201843452</v>
      </c>
      <c r="AH1401">
        <v>526.08663589332434</v>
      </c>
      <c r="AI1401">
        <v>379.4483007379161</v>
      </c>
      <c r="AJ1401">
        <v>635.28250169957266</v>
      </c>
      <c r="AK1401">
        <v>536.7660416768548</v>
      </c>
    </row>
    <row r="1402" spans="30:37" x14ac:dyDescent="0.25">
      <c r="AD1402">
        <v>1389</v>
      </c>
      <c r="AE1402">
        <v>2200.8279100868554</v>
      </c>
      <c r="AF1402">
        <v>1512.9400325521322</v>
      </c>
      <c r="AG1402">
        <v>995.67877306279104</v>
      </c>
      <c r="AH1402">
        <v>778.94215832418627</v>
      </c>
      <c r="AI1402">
        <v>868.92049541660992</v>
      </c>
      <c r="AJ1402">
        <v>687.2731293678836</v>
      </c>
      <c r="AK1402">
        <v>765.95290739166944</v>
      </c>
    </row>
    <row r="1403" spans="30:37" x14ac:dyDescent="0.25">
      <c r="AD1403">
        <v>1390</v>
      </c>
      <c r="AE1403">
        <v>1528.0614159942891</v>
      </c>
      <c r="AF1403">
        <v>1517.1620765559326</v>
      </c>
      <c r="AG1403">
        <v>963.70235900848024</v>
      </c>
      <c r="AH1403">
        <v>636.6539183190348</v>
      </c>
      <c r="AI1403">
        <v>525.90132510297576</v>
      </c>
      <c r="AJ1403">
        <v>155.95599817711744</v>
      </c>
      <c r="AK1403">
        <v>271.66289835601816</v>
      </c>
    </row>
    <row r="1404" spans="30:37" x14ac:dyDescent="0.25">
      <c r="AD1404">
        <v>1391</v>
      </c>
      <c r="AE1404">
        <v>2113.0887299461856</v>
      </c>
      <c r="AF1404">
        <v>1509.0411561577343</v>
      </c>
      <c r="AG1404">
        <v>1537.7838315221611</v>
      </c>
      <c r="AH1404">
        <v>517.96744823946199</v>
      </c>
      <c r="AI1404">
        <v>738.41426228842442</v>
      </c>
      <c r="AJ1404">
        <v>357.23991553202438</v>
      </c>
      <c r="AK1404">
        <v>407.29140998397742</v>
      </c>
    </row>
    <row r="1405" spans="30:37" x14ac:dyDescent="0.25">
      <c r="AD1405">
        <v>1392</v>
      </c>
      <c r="AE1405">
        <v>2251.0312736224373</v>
      </c>
      <c r="AF1405">
        <v>1564.5885934652197</v>
      </c>
      <c r="AG1405">
        <v>1547.672654947715</v>
      </c>
      <c r="AH1405">
        <v>389.4103075778948</v>
      </c>
      <c r="AI1405">
        <v>557.80036293094793</v>
      </c>
      <c r="AJ1405">
        <v>350.90788696932276</v>
      </c>
      <c r="AK1405">
        <v>508.63108863693935</v>
      </c>
    </row>
    <row r="1406" spans="30:37" x14ac:dyDescent="0.25">
      <c r="AD1406">
        <v>1393</v>
      </c>
      <c r="AE1406">
        <v>1686.7449244440604</v>
      </c>
      <c r="AF1406">
        <v>2007.1546371360541</v>
      </c>
      <c r="AG1406">
        <v>1188.5581057589495</v>
      </c>
      <c r="AH1406">
        <v>916.39472062072264</v>
      </c>
      <c r="AI1406">
        <v>387.79212292014057</v>
      </c>
      <c r="AJ1406">
        <v>505.22982636495965</v>
      </c>
      <c r="AK1406">
        <v>592.32700024680003</v>
      </c>
    </row>
    <row r="1407" spans="30:37" x14ac:dyDescent="0.25">
      <c r="AD1407">
        <v>1394</v>
      </c>
      <c r="AE1407">
        <v>1824.1611739279281</v>
      </c>
      <c r="AF1407">
        <v>2193.405360149171</v>
      </c>
      <c r="AG1407">
        <v>884.31633123651113</v>
      </c>
      <c r="AH1407">
        <v>721.66423223402683</v>
      </c>
      <c r="AI1407">
        <v>672.97356741137924</v>
      </c>
      <c r="AJ1407">
        <v>478.32031589355046</v>
      </c>
      <c r="AK1407">
        <v>1269.5118527157299</v>
      </c>
    </row>
    <row r="1408" spans="30:37" x14ac:dyDescent="0.25">
      <c r="AD1408">
        <v>1395</v>
      </c>
      <c r="AE1408">
        <v>1741.5756414675454</v>
      </c>
      <c r="AF1408">
        <v>2276.4549511736641</v>
      </c>
      <c r="AG1408">
        <v>999.93252162724843</v>
      </c>
      <c r="AH1408">
        <v>748.21917973601182</v>
      </c>
      <c r="AI1408">
        <v>463.46956310606208</v>
      </c>
      <c r="AJ1408">
        <v>648.60603131158007</v>
      </c>
      <c r="AK1408">
        <v>231.76609504639194</v>
      </c>
    </row>
    <row r="1409" spans="30:37" x14ac:dyDescent="0.25">
      <c r="AD1409">
        <v>1396</v>
      </c>
      <c r="AE1409">
        <v>1634.775537900897</v>
      </c>
      <c r="AF1409">
        <v>1786.1525533733579</v>
      </c>
      <c r="AG1409">
        <v>1482.4901738513197</v>
      </c>
      <c r="AH1409">
        <v>585.48005583314159</v>
      </c>
      <c r="AI1409">
        <v>705.26894123921693</v>
      </c>
      <c r="AJ1409">
        <v>765.24868540140176</v>
      </c>
      <c r="AK1409">
        <v>560.11658733453282</v>
      </c>
    </row>
    <row r="1410" spans="30:37" x14ac:dyDescent="0.25">
      <c r="AD1410">
        <v>1397</v>
      </c>
      <c r="AE1410">
        <v>1709.9027098402589</v>
      </c>
      <c r="AF1410">
        <v>1920.3967642654566</v>
      </c>
      <c r="AG1410">
        <v>944.70002805567606</v>
      </c>
      <c r="AH1410">
        <v>1006.8653399394652</v>
      </c>
      <c r="AI1410">
        <v>458.323305444889</v>
      </c>
      <c r="AJ1410">
        <v>532.55426614322755</v>
      </c>
      <c r="AK1410">
        <v>504.44530967916569</v>
      </c>
    </row>
    <row r="1411" spans="30:37" x14ac:dyDescent="0.25">
      <c r="AD1411">
        <v>1398</v>
      </c>
      <c r="AE1411">
        <v>2440.0162727849979</v>
      </c>
      <c r="AF1411">
        <v>1357.5245542211137</v>
      </c>
      <c r="AG1411">
        <v>783.82337964397709</v>
      </c>
      <c r="AH1411">
        <v>953.27197685071417</v>
      </c>
      <c r="AI1411">
        <v>621.33898232654099</v>
      </c>
      <c r="AJ1411">
        <v>513.7357155818562</v>
      </c>
      <c r="AK1411">
        <v>781.8342856681312</v>
      </c>
    </row>
    <row r="1412" spans="30:37" x14ac:dyDescent="0.25">
      <c r="AD1412">
        <v>1399</v>
      </c>
      <c r="AE1412">
        <v>1901.2358089833363</v>
      </c>
      <c r="AF1412">
        <v>1757.535835265501</v>
      </c>
      <c r="AG1412">
        <v>640.19327930563952</v>
      </c>
      <c r="AH1412">
        <v>664.11479475491694</v>
      </c>
      <c r="AI1412">
        <v>572.08222521230573</v>
      </c>
      <c r="AJ1412">
        <v>355.23277227456936</v>
      </c>
      <c r="AK1412">
        <v>334.07657660768893</v>
      </c>
    </row>
    <row r="1413" spans="30:37" x14ac:dyDescent="0.25">
      <c r="AD1413">
        <v>1400</v>
      </c>
      <c r="AE1413">
        <v>2211.5256285975097</v>
      </c>
      <c r="AF1413">
        <v>2025.0842922559748</v>
      </c>
      <c r="AG1413">
        <v>1692.4612523452795</v>
      </c>
      <c r="AH1413">
        <v>376.50276260016602</v>
      </c>
      <c r="AI1413">
        <v>875.60297117609434</v>
      </c>
      <c r="AJ1413">
        <v>651.18888177462702</v>
      </c>
      <c r="AK1413">
        <v>464.95265019428524</v>
      </c>
    </row>
    <row r="1414" spans="30:37" x14ac:dyDescent="0.25">
      <c r="AD1414">
        <v>1401</v>
      </c>
      <c r="AE1414">
        <v>1791.6381576603703</v>
      </c>
      <c r="AF1414">
        <v>2641.9924193614684</v>
      </c>
      <c r="AG1414">
        <v>797.33757336288841</v>
      </c>
      <c r="AH1414">
        <v>571.68458432089142</v>
      </c>
      <c r="AI1414">
        <v>249.87449202696823</v>
      </c>
      <c r="AJ1414">
        <v>534.47981619325276</v>
      </c>
      <c r="AK1414">
        <v>860.99185101987905</v>
      </c>
    </row>
    <row r="1415" spans="30:37" x14ac:dyDescent="0.25">
      <c r="AD1415">
        <v>1402</v>
      </c>
      <c r="AE1415">
        <v>1861.3575464297469</v>
      </c>
      <c r="AF1415">
        <v>2778.7455400385857</v>
      </c>
      <c r="AG1415">
        <v>1010.7460436727547</v>
      </c>
      <c r="AH1415">
        <v>469.13012078887982</v>
      </c>
      <c r="AI1415">
        <v>591.66241657143235</v>
      </c>
      <c r="AJ1415">
        <v>505.51123321673026</v>
      </c>
      <c r="AK1415">
        <v>684.89143911042891</v>
      </c>
    </row>
    <row r="1416" spans="30:37" x14ac:dyDescent="0.25">
      <c r="AD1416">
        <v>1403</v>
      </c>
      <c r="AE1416">
        <v>1638.1813273529981</v>
      </c>
      <c r="AF1416">
        <v>2150.2790833444219</v>
      </c>
      <c r="AG1416">
        <v>973.71941960170579</v>
      </c>
      <c r="AH1416">
        <v>345.24679712807455</v>
      </c>
      <c r="AI1416">
        <v>680.82788229619734</v>
      </c>
      <c r="AJ1416">
        <v>285.79479571943625</v>
      </c>
      <c r="AK1416">
        <v>387.64776377460066</v>
      </c>
    </row>
    <row r="1417" spans="30:37" x14ac:dyDescent="0.25">
      <c r="AD1417">
        <v>1404</v>
      </c>
      <c r="AE1417">
        <v>1084.1642861906112</v>
      </c>
      <c r="AF1417">
        <v>1355.2798090540489</v>
      </c>
      <c r="AG1417">
        <v>1217.5523440968198</v>
      </c>
      <c r="AH1417">
        <v>691.3171265574066</v>
      </c>
      <c r="AI1417">
        <v>466.92467723139907</v>
      </c>
      <c r="AJ1417">
        <v>779.14323129941044</v>
      </c>
      <c r="AK1417">
        <v>321.19183122661337</v>
      </c>
    </row>
    <row r="1418" spans="30:37" x14ac:dyDescent="0.25">
      <c r="AD1418">
        <v>1405</v>
      </c>
      <c r="AE1418">
        <v>1736.7074614184576</v>
      </c>
      <c r="AF1418">
        <v>1717.2799212121743</v>
      </c>
      <c r="AG1418">
        <v>886.43344781593999</v>
      </c>
      <c r="AH1418">
        <v>516.64691385517108</v>
      </c>
      <c r="AI1418">
        <v>524.34345902820576</v>
      </c>
      <c r="AJ1418">
        <v>750.83658008844282</v>
      </c>
      <c r="AK1418">
        <v>495.88641486517088</v>
      </c>
    </row>
    <row r="1419" spans="30:37" x14ac:dyDescent="0.25">
      <c r="AD1419">
        <v>1406</v>
      </c>
      <c r="AE1419">
        <v>1860.1288458864187</v>
      </c>
      <c r="AF1419">
        <v>1923.2107599106002</v>
      </c>
      <c r="AG1419">
        <v>1042.8241551054252</v>
      </c>
      <c r="AH1419">
        <v>674.22022763064933</v>
      </c>
      <c r="AI1419">
        <v>730.42834009353737</v>
      </c>
      <c r="AJ1419">
        <v>201.44935871325845</v>
      </c>
      <c r="AK1419">
        <v>489.44986898562416</v>
      </c>
    </row>
    <row r="1420" spans="30:37" x14ac:dyDescent="0.25">
      <c r="AD1420">
        <v>1407</v>
      </c>
      <c r="AE1420">
        <v>1394.6802059459085</v>
      </c>
      <c r="AF1420">
        <v>1787.4782893863262</v>
      </c>
      <c r="AG1420">
        <v>692.36253918705825</v>
      </c>
      <c r="AH1420">
        <v>877.18529712866075</v>
      </c>
      <c r="AI1420">
        <v>669.98926827147068</v>
      </c>
      <c r="AJ1420">
        <v>467.46740136124021</v>
      </c>
      <c r="AK1420">
        <v>688.35859712432352</v>
      </c>
    </row>
    <row r="1421" spans="30:37" x14ac:dyDescent="0.25">
      <c r="AD1421">
        <v>1408</v>
      </c>
      <c r="AE1421">
        <v>1703.2396896424573</v>
      </c>
      <c r="AF1421">
        <v>2523.408593513072</v>
      </c>
      <c r="AG1421">
        <v>1292.5922332245236</v>
      </c>
      <c r="AH1421">
        <v>861.2152345030546</v>
      </c>
      <c r="AI1421">
        <v>727.1325574718428</v>
      </c>
      <c r="AJ1421">
        <v>259.8099839929061</v>
      </c>
      <c r="AK1421">
        <v>407.14548598261882</v>
      </c>
    </row>
    <row r="1422" spans="30:37" x14ac:dyDescent="0.25">
      <c r="AD1422">
        <v>1409</v>
      </c>
      <c r="AE1422">
        <v>2096.4055092605067</v>
      </c>
      <c r="AF1422">
        <v>1968.2584596481447</v>
      </c>
      <c r="AG1422">
        <v>743.89341940848874</v>
      </c>
      <c r="AH1422">
        <v>883.44474185038462</v>
      </c>
      <c r="AI1422">
        <v>437.1043242473699</v>
      </c>
      <c r="AJ1422">
        <v>268.64206665162419</v>
      </c>
      <c r="AK1422">
        <v>453.2653947244624</v>
      </c>
    </row>
    <row r="1423" spans="30:37" x14ac:dyDescent="0.25">
      <c r="AD1423">
        <v>1410</v>
      </c>
      <c r="AE1423">
        <v>1943.7280129295946</v>
      </c>
      <c r="AF1423">
        <v>1862.7367334035018</v>
      </c>
      <c r="AG1423">
        <v>1213.8380378019858</v>
      </c>
      <c r="AH1423">
        <v>652.87321530286476</v>
      </c>
      <c r="AI1423">
        <v>106.94005275878645</v>
      </c>
      <c r="AJ1423">
        <v>299.49231248186635</v>
      </c>
      <c r="AK1423">
        <v>810.71867009323398</v>
      </c>
    </row>
    <row r="1424" spans="30:37" x14ac:dyDescent="0.25">
      <c r="AD1424">
        <v>1411</v>
      </c>
      <c r="AE1424">
        <v>2157.9477418887054</v>
      </c>
      <c r="AF1424">
        <v>1937.9445622111816</v>
      </c>
      <c r="AG1424">
        <v>820.32585901254106</v>
      </c>
      <c r="AH1424">
        <v>868.39374584327038</v>
      </c>
      <c r="AI1424">
        <v>1119.4501320236045</v>
      </c>
      <c r="AJ1424">
        <v>669.09867710035894</v>
      </c>
      <c r="AK1424">
        <v>209.56861952167048</v>
      </c>
    </row>
    <row r="1425" spans="30:37" x14ac:dyDescent="0.25">
      <c r="AD1425">
        <v>1412</v>
      </c>
      <c r="AE1425">
        <v>1961.578230273559</v>
      </c>
      <c r="AF1425">
        <v>2900.3312823492051</v>
      </c>
      <c r="AG1425">
        <v>951.25721975873307</v>
      </c>
      <c r="AH1425">
        <v>632.94488337080577</v>
      </c>
      <c r="AI1425">
        <v>475.01406780592328</v>
      </c>
      <c r="AJ1425">
        <v>932.53703666922797</v>
      </c>
      <c r="AK1425">
        <v>244.93608303424477</v>
      </c>
    </row>
    <row r="1426" spans="30:37" x14ac:dyDescent="0.25">
      <c r="AD1426">
        <v>1413</v>
      </c>
      <c r="AE1426">
        <v>1834.4152124723469</v>
      </c>
      <c r="AF1426">
        <v>1553.4888872116417</v>
      </c>
      <c r="AG1426">
        <v>689.01696628036188</v>
      </c>
      <c r="AH1426">
        <v>370.01815861986381</v>
      </c>
      <c r="AI1426">
        <v>495.17694377864188</v>
      </c>
      <c r="AJ1426">
        <v>572.8940709371816</v>
      </c>
      <c r="AK1426">
        <v>989.99839125235485</v>
      </c>
    </row>
    <row r="1427" spans="30:37" x14ac:dyDescent="0.25">
      <c r="AD1427">
        <v>1414</v>
      </c>
      <c r="AE1427">
        <v>1853.8140851332093</v>
      </c>
      <c r="AF1427">
        <v>1632.3202658508394</v>
      </c>
      <c r="AG1427">
        <v>1118.0902856297901</v>
      </c>
      <c r="AH1427">
        <v>478.32204389404626</v>
      </c>
      <c r="AI1427">
        <v>398.533012926943</v>
      </c>
      <c r="AJ1427">
        <v>541.16649300312702</v>
      </c>
      <c r="AK1427">
        <v>632.66723333298194</v>
      </c>
    </row>
    <row r="1428" spans="30:37" x14ac:dyDescent="0.25">
      <c r="AD1428">
        <v>1415</v>
      </c>
      <c r="AE1428">
        <v>1618.16615442375</v>
      </c>
      <c r="AF1428">
        <v>3620.2565650352867</v>
      </c>
      <c r="AG1428">
        <v>1173.6865507304537</v>
      </c>
      <c r="AH1428">
        <v>563.66853321381484</v>
      </c>
      <c r="AI1428">
        <v>398.91452621519312</v>
      </c>
      <c r="AJ1428">
        <v>592.47524773264229</v>
      </c>
      <c r="AK1428">
        <v>629.45731493869346</v>
      </c>
    </row>
    <row r="1429" spans="30:37" x14ac:dyDescent="0.25">
      <c r="AD1429">
        <v>1416</v>
      </c>
      <c r="AE1429">
        <v>2649.289914096757</v>
      </c>
      <c r="AF1429">
        <v>2087.7754055363939</v>
      </c>
      <c r="AG1429">
        <v>1257.9867419723685</v>
      </c>
      <c r="AH1429">
        <v>583.93634937052093</v>
      </c>
      <c r="AI1429">
        <v>552.18415702413699</v>
      </c>
      <c r="AJ1429">
        <v>248.20585867513896</v>
      </c>
      <c r="AK1429">
        <v>541.41120645019021</v>
      </c>
    </row>
    <row r="1430" spans="30:37" x14ac:dyDescent="0.25">
      <c r="AD1430">
        <v>1417</v>
      </c>
      <c r="AE1430">
        <v>1889.5172574575665</v>
      </c>
      <c r="AF1430">
        <v>1129.8987423140156</v>
      </c>
      <c r="AG1430">
        <v>1034.2440200045144</v>
      </c>
      <c r="AH1430">
        <v>668.29181343286132</v>
      </c>
      <c r="AI1430">
        <v>793.06149211669151</v>
      </c>
      <c r="AJ1430">
        <v>187.15199012593826</v>
      </c>
      <c r="AK1430">
        <v>1071.8873454177747</v>
      </c>
    </row>
    <row r="1431" spans="30:37" x14ac:dyDescent="0.25">
      <c r="AD1431">
        <v>1418</v>
      </c>
      <c r="AE1431">
        <v>2916.1293310308511</v>
      </c>
      <c r="AF1431">
        <v>2267.6599970248985</v>
      </c>
      <c r="AG1431">
        <v>867.10872047055648</v>
      </c>
      <c r="AH1431">
        <v>516.0555759131696</v>
      </c>
      <c r="AI1431">
        <v>699.07709453895257</v>
      </c>
      <c r="AJ1431">
        <v>250.69941235959112</v>
      </c>
      <c r="AK1431">
        <v>296.38541703546093</v>
      </c>
    </row>
    <row r="1432" spans="30:37" x14ac:dyDescent="0.25">
      <c r="AD1432">
        <v>1419</v>
      </c>
      <c r="AE1432">
        <v>2510.6918845667306</v>
      </c>
      <c r="AF1432">
        <v>2171.2007737812223</v>
      </c>
      <c r="AG1432">
        <v>1169.0203935060929</v>
      </c>
      <c r="AH1432">
        <v>521.70791074225201</v>
      </c>
      <c r="AI1432">
        <v>680.86309748127292</v>
      </c>
      <c r="AJ1432">
        <v>204.68893222881033</v>
      </c>
      <c r="AK1432">
        <v>591.27128384207424</v>
      </c>
    </row>
    <row r="1433" spans="30:37" x14ac:dyDescent="0.25">
      <c r="AD1433">
        <v>1420</v>
      </c>
      <c r="AE1433">
        <v>1999.1874864080546</v>
      </c>
      <c r="AF1433">
        <v>1820.2181171555635</v>
      </c>
      <c r="AG1433">
        <v>1488.2224536415072</v>
      </c>
      <c r="AH1433">
        <v>665.34400898968863</v>
      </c>
      <c r="AI1433">
        <v>924.5689957765693</v>
      </c>
      <c r="AJ1433">
        <v>263.40902043330152</v>
      </c>
      <c r="AK1433">
        <v>574.41115804596518</v>
      </c>
    </row>
    <row r="1434" spans="30:37" x14ac:dyDescent="0.25">
      <c r="AD1434">
        <v>1421</v>
      </c>
      <c r="AE1434">
        <v>1550.3245709368671</v>
      </c>
      <c r="AF1434">
        <v>1759.4128740053536</v>
      </c>
      <c r="AG1434">
        <v>1364.2641070085544</v>
      </c>
      <c r="AH1434">
        <v>496.90232681947742</v>
      </c>
      <c r="AI1434">
        <v>382.8971142342358</v>
      </c>
      <c r="AJ1434">
        <v>328.90512188903045</v>
      </c>
      <c r="AK1434">
        <v>136.80868433002496</v>
      </c>
    </row>
    <row r="1435" spans="30:37" x14ac:dyDescent="0.25">
      <c r="AD1435">
        <v>1422</v>
      </c>
      <c r="AE1435">
        <v>1617.6721438148877</v>
      </c>
      <c r="AF1435">
        <v>1227.9195660623482</v>
      </c>
      <c r="AG1435">
        <v>965.32197521842647</v>
      </c>
      <c r="AH1435">
        <v>627.07885370333634</v>
      </c>
      <c r="AI1435">
        <v>567.08661909290072</v>
      </c>
      <c r="AJ1435">
        <v>353.87904228028924</v>
      </c>
      <c r="AK1435">
        <v>444.49908627912055</v>
      </c>
    </row>
    <row r="1436" spans="30:37" x14ac:dyDescent="0.25">
      <c r="AD1436">
        <v>1423</v>
      </c>
      <c r="AE1436">
        <v>2264.0423601808752</v>
      </c>
      <c r="AF1436">
        <v>2489.551499089388</v>
      </c>
      <c r="AG1436">
        <v>730.91090725151889</v>
      </c>
      <c r="AH1436">
        <v>374.72192084002666</v>
      </c>
      <c r="AI1436">
        <v>537.58074119950334</v>
      </c>
      <c r="AJ1436">
        <v>323.08058736553107</v>
      </c>
      <c r="AK1436">
        <v>513.5221550594307</v>
      </c>
    </row>
    <row r="1437" spans="30:37" x14ac:dyDescent="0.25">
      <c r="AD1437">
        <v>1424</v>
      </c>
      <c r="AE1437">
        <v>2865.5155493743528</v>
      </c>
      <c r="AF1437">
        <v>1738.3409539320389</v>
      </c>
      <c r="AG1437">
        <v>1337.2927404357181</v>
      </c>
      <c r="AH1437">
        <v>660.60994933209952</v>
      </c>
      <c r="AI1437">
        <v>595.43187686539989</v>
      </c>
      <c r="AJ1437">
        <v>186.71232387393104</v>
      </c>
      <c r="AK1437">
        <v>624.11461311567166</v>
      </c>
    </row>
    <row r="1438" spans="30:37" x14ac:dyDescent="0.25">
      <c r="AD1438">
        <v>1425</v>
      </c>
      <c r="AE1438">
        <v>2660.9861509723214</v>
      </c>
      <c r="AF1438">
        <v>1871.9585345513469</v>
      </c>
      <c r="AG1438">
        <v>1378.2465049556467</v>
      </c>
      <c r="AH1438">
        <v>356.64133984795222</v>
      </c>
      <c r="AI1438">
        <v>536.45961206577499</v>
      </c>
      <c r="AJ1438">
        <v>262.27293054250623</v>
      </c>
      <c r="AK1438">
        <v>373.45229773429696</v>
      </c>
    </row>
    <row r="1439" spans="30:37" x14ac:dyDescent="0.25">
      <c r="AD1439">
        <v>1426</v>
      </c>
      <c r="AE1439">
        <v>1730.4873714931045</v>
      </c>
      <c r="AF1439">
        <v>1353.3325032013897</v>
      </c>
      <c r="AG1439">
        <v>1125.0642460941922</v>
      </c>
      <c r="AH1439">
        <v>539.60271828391433</v>
      </c>
      <c r="AI1439">
        <v>914.58083332316278</v>
      </c>
      <c r="AJ1439">
        <v>965.24831884366529</v>
      </c>
      <c r="AK1439">
        <v>561.54982648033445</v>
      </c>
    </row>
    <row r="1440" spans="30:37" x14ac:dyDescent="0.25">
      <c r="AD1440">
        <v>1427</v>
      </c>
      <c r="AE1440">
        <v>1635.1707284422857</v>
      </c>
      <c r="AF1440">
        <v>2532.0641865954749</v>
      </c>
      <c r="AG1440">
        <v>1001.2994676929683</v>
      </c>
      <c r="AH1440">
        <v>974.30680230057897</v>
      </c>
      <c r="AI1440">
        <v>626.5595472035543</v>
      </c>
      <c r="AJ1440">
        <v>761.7248984213004</v>
      </c>
      <c r="AK1440">
        <v>276.89090091458553</v>
      </c>
    </row>
    <row r="1441" spans="30:37" x14ac:dyDescent="0.25">
      <c r="AD1441">
        <v>1428</v>
      </c>
      <c r="AE1441">
        <v>1728.3284685756341</v>
      </c>
      <c r="AF1441">
        <v>1631.3233193943261</v>
      </c>
      <c r="AG1441">
        <v>682.95769319587237</v>
      </c>
      <c r="AH1441">
        <v>645.58775041841102</v>
      </c>
      <c r="AI1441">
        <v>656.90763599510103</v>
      </c>
      <c r="AJ1441">
        <v>461.22253573014427</v>
      </c>
      <c r="AK1441">
        <v>583.06966808430639</v>
      </c>
    </row>
    <row r="1442" spans="30:37" x14ac:dyDescent="0.25">
      <c r="AD1442">
        <v>1429</v>
      </c>
      <c r="AE1442">
        <v>1188.6027370253439</v>
      </c>
      <c r="AF1442">
        <v>1551.9195609903709</v>
      </c>
      <c r="AG1442">
        <v>1467.7912843976262</v>
      </c>
      <c r="AH1442">
        <v>459.28138837949922</v>
      </c>
      <c r="AI1442">
        <v>404.14808981885773</v>
      </c>
      <c r="AJ1442">
        <v>656.03805037360371</v>
      </c>
      <c r="AK1442">
        <v>345.94023873314393</v>
      </c>
    </row>
    <row r="1443" spans="30:37" x14ac:dyDescent="0.25">
      <c r="AD1443">
        <v>1430</v>
      </c>
      <c r="AE1443">
        <v>2200.4772072982523</v>
      </c>
      <c r="AF1443">
        <v>2219.5359770303967</v>
      </c>
      <c r="AG1443">
        <v>868.46040398550122</v>
      </c>
      <c r="AH1443">
        <v>756.14663018338115</v>
      </c>
      <c r="AI1443">
        <v>421.69844545495295</v>
      </c>
      <c r="AJ1443">
        <v>287.37401999827557</v>
      </c>
      <c r="AK1443">
        <v>301.69279528143687</v>
      </c>
    </row>
    <row r="1444" spans="30:37" x14ac:dyDescent="0.25">
      <c r="AD1444">
        <v>1431</v>
      </c>
      <c r="AE1444">
        <v>975.97925559058899</v>
      </c>
      <c r="AF1444">
        <v>1826.6430951463271</v>
      </c>
      <c r="AG1444">
        <v>814.57689212657215</v>
      </c>
      <c r="AH1444">
        <v>739.01301251795712</v>
      </c>
      <c r="AI1444">
        <v>560.39559131875535</v>
      </c>
      <c r="AJ1444">
        <v>357.29925247580331</v>
      </c>
      <c r="AK1444">
        <v>389.61837268096633</v>
      </c>
    </row>
    <row r="1445" spans="30:37" x14ac:dyDescent="0.25">
      <c r="AD1445">
        <v>1432</v>
      </c>
      <c r="AE1445">
        <v>2060.9776540775129</v>
      </c>
      <c r="AF1445">
        <v>2221.9288241650579</v>
      </c>
      <c r="AG1445">
        <v>1128.7043984697389</v>
      </c>
      <c r="AH1445">
        <v>579.60269538916998</v>
      </c>
      <c r="AI1445">
        <v>421.20515805759652</v>
      </c>
      <c r="AJ1445">
        <v>620.34457645299381</v>
      </c>
      <c r="AK1445">
        <v>359.00728876492701</v>
      </c>
    </row>
    <row r="1446" spans="30:37" x14ac:dyDescent="0.25">
      <c r="AD1446">
        <v>1433</v>
      </c>
      <c r="AE1446">
        <v>1932.0840553441819</v>
      </c>
      <c r="AF1446">
        <v>1723.2694002387184</v>
      </c>
      <c r="AG1446">
        <v>1285.6019420093951</v>
      </c>
      <c r="AH1446">
        <v>454.50374102045532</v>
      </c>
      <c r="AI1446">
        <v>191.36754180586652</v>
      </c>
      <c r="AJ1446">
        <v>636.38217170093412</v>
      </c>
      <c r="AK1446">
        <v>756.08281138478264</v>
      </c>
    </row>
    <row r="1447" spans="30:37" x14ac:dyDescent="0.25">
      <c r="AD1447">
        <v>1434</v>
      </c>
      <c r="AE1447">
        <v>2042.997497889738</v>
      </c>
      <c r="AF1447">
        <v>1993.2129773070706</v>
      </c>
      <c r="AG1447">
        <v>890.67010828567504</v>
      </c>
      <c r="AH1447">
        <v>765.93731932464743</v>
      </c>
      <c r="AI1447">
        <v>247.93393662176373</v>
      </c>
      <c r="AJ1447">
        <v>643.30997357358308</v>
      </c>
      <c r="AK1447">
        <v>185.53427147063306</v>
      </c>
    </row>
    <row r="1448" spans="30:37" x14ac:dyDescent="0.25">
      <c r="AD1448">
        <v>1435</v>
      </c>
      <c r="AE1448">
        <v>1113.1855995695676</v>
      </c>
      <c r="AF1448">
        <v>1290.3554737479831</v>
      </c>
      <c r="AG1448">
        <v>1342.6482871862859</v>
      </c>
      <c r="AH1448">
        <v>632.95443791533614</v>
      </c>
      <c r="AI1448">
        <v>681.83493295091955</v>
      </c>
      <c r="AJ1448">
        <v>692.82576112475169</v>
      </c>
      <c r="AK1448">
        <v>494.75283346592494</v>
      </c>
    </row>
    <row r="1449" spans="30:37" x14ac:dyDescent="0.25">
      <c r="AD1449">
        <v>1436</v>
      </c>
      <c r="AE1449">
        <v>2618.1971006296449</v>
      </c>
      <c r="AF1449">
        <v>1567.9230571469723</v>
      </c>
      <c r="AG1449">
        <v>756.11994932176469</v>
      </c>
      <c r="AH1449">
        <v>357.63384314884212</v>
      </c>
      <c r="AI1449">
        <v>258.21910660328336</v>
      </c>
      <c r="AJ1449">
        <v>727.94033059734511</v>
      </c>
      <c r="AK1449">
        <v>337.35344442161977</v>
      </c>
    </row>
    <row r="1450" spans="30:37" x14ac:dyDescent="0.25">
      <c r="AD1450">
        <v>1437</v>
      </c>
      <c r="AE1450">
        <v>1829.0367139436971</v>
      </c>
      <c r="AF1450">
        <v>2038.5256717981413</v>
      </c>
      <c r="AG1450">
        <v>1153.1763904311481</v>
      </c>
      <c r="AH1450">
        <v>794.98982083804935</v>
      </c>
      <c r="AI1450">
        <v>856.83114711281917</v>
      </c>
      <c r="AJ1450">
        <v>578.08997711816926</v>
      </c>
      <c r="AK1450">
        <v>1005.3924712186769</v>
      </c>
    </row>
    <row r="1451" spans="30:37" x14ac:dyDescent="0.25">
      <c r="AD1451">
        <v>1438</v>
      </c>
      <c r="AE1451">
        <v>2308.2408038066446</v>
      </c>
      <c r="AF1451">
        <v>2003.681308695395</v>
      </c>
      <c r="AG1451">
        <v>914.68723253099699</v>
      </c>
      <c r="AH1451">
        <v>1055.345088935323</v>
      </c>
      <c r="AI1451">
        <v>613.27837977049535</v>
      </c>
      <c r="AJ1451">
        <v>523.4822960215032</v>
      </c>
      <c r="AK1451">
        <v>466.06450289255264</v>
      </c>
    </row>
    <row r="1452" spans="30:37" x14ac:dyDescent="0.25">
      <c r="AD1452">
        <v>1439</v>
      </c>
      <c r="AE1452">
        <v>1912.4285908492257</v>
      </c>
      <c r="AF1452">
        <v>2393.2765754540719</v>
      </c>
      <c r="AG1452">
        <v>1138.7478760784406</v>
      </c>
      <c r="AH1452">
        <v>492.94433295773183</v>
      </c>
      <c r="AI1452">
        <v>285.57524123004879</v>
      </c>
      <c r="AJ1452">
        <v>552.90765834786998</v>
      </c>
      <c r="AK1452">
        <v>632.46210308032869</v>
      </c>
    </row>
    <row r="1453" spans="30:37" x14ac:dyDescent="0.25">
      <c r="AD1453">
        <v>1440</v>
      </c>
      <c r="AE1453">
        <v>2580.7542230070007</v>
      </c>
      <c r="AF1453">
        <v>2238.8507265773642</v>
      </c>
      <c r="AG1453">
        <v>788.34527454297256</v>
      </c>
      <c r="AH1453">
        <v>775.25192384726461</v>
      </c>
      <c r="AI1453">
        <v>829.70964304857637</v>
      </c>
      <c r="AJ1453">
        <v>313.76806319499559</v>
      </c>
      <c r="AK1453">
        <v>769.50988740834714</v>
      </c>
    </row>
    <row r="1454" spans="30:37" x14ac:dyDescent="0.25">
      <c r="AD1454">
        <v>1441</v>
      </c>
      <c r="AE1454">
        <v>1985.0043684311422</v>
      </c>
      <c r="AF1454">
        <v>1327.045842109032</v>
      </c>
      <c r="AG1454">
        <v>808.50112507607128</v>
      </c>
      <c r="AH1454">
        <v>398.06856199169351</v>
      </c>
      <c r="AI1454">
        <v>603.30715558657903</v>
      </c>
      <c r="AJ1454">
        <v>299.6769241998104</v>
      </c>
      <c r="AK1454">
        <v>4.7761106280406702</v>
      </c>
    </row>
    <row r="1455" spans="30:37" x14ac:dyDescent="0.25">
      <c r="AD1455">
        <v>1442</v>
      </c>
      <c r="AE1455">
        <v>2322.1440258702492</v>
      </c>
      <c r="AF1455">
        <v>1900.9174538912457</v>
      </c>
      <c r="AG1455">
        <v>1032.8856953551722</v>
      </c>
      <c r="AH1455">
        <v>234.15096586507195</v>
      </c>
      <c r="AI1455">
        <v>1005.9246176259126</v>
      </c>
      <c r="AJ1455">
        <v>399.67956108327661</v>
      </c>
      <c r="AK1455">
        <v>620.87135982149948</v>
      </c>
    </row>
    <row r="1456" spans="30:37" x14ac:dyDescent="0.25">
      <c r="AD1456">
        <v>1443</v>
      </c>
      <c r="AE1456">
        <v>2343.1353040583758</v>
      </c>
      <c r="AF1456">
        <v>1495.3529730857827</v>
      </c>
      <c r="AG1456">
        <v>957.1108048286535</v>
      </c>
      <c r="AH1456">
        <v>392.389874852741</v>
      </c>
      <c r="AI1456">
        <v>582.84169605928787</v>
      </c>
      <c r="AJ1456">
        <v>412.61871418133637</v>
      </c>
      <c r="AK1456">
        <v>378.97287619496944</v>
      </c>
    </row>
    <row r="1457" spans="30:37" x14ac:dyDescent="0.25">
      <c r="AD1457">
        <v>1444</v>
      </c>
      <c r="AE1457">
        <v>1703.5406523443471</v>
      </c>
      <c r="AF1457">
        <v>2150.2547628196166</v>
      </c>
      <c r="AG1457">
        <v>796.81639054937057</v>
      </c>
      <c r="AH1457">
        <v>661.77099649513048</v>
      </c>
      <c r="AI1457">
        <v>439.94574459122595</v>
      </c>
      <c r="AJ1457">
        <v>384.52819715430644</v>
      </c>
      <c r="AK1457">
        <v>799.79122747619226</v>
      </c>
    </row>
    <row r="1458" spans="30:37" x14ac:dyDescent="0.25">
      <c r="AD1458">
        <v>1445</v>
      </c>
      <c r="AE1458">
        <v>1626.4767142035839</v>
      </c>
      <c r="AF1458">
        <v>990.82946945211904</v>
      </c>
      <c r="AG1458">
        <v>1161.5498024930389</v>
      </c>
      <c r="AH1458">
        <v>666.69317715110969</v>
      </c>
      <c r="AI1458">
        <v>291.27187502006609</v>
      </c>
      <c r="AJ1458">
        <v>553.28854989387855</v>
      </c>
      <c r="AK1458">
        <v>343.79632501722955</v>
      </c>
    </row>
    <row r="1459" spans="30:37" x14ac:dyDescent="0.25">
      <c r="AD1459">
        <v>1446</v>
      </c>
      <c r="AE1459">
        <v>2400.0487898922161</v>
      </c>
      <c r="AF1459">
        <v>2644.9286083781349</v>
      </c>
      <c r="AG1459">
        <v>1054.5216306101509</v>
      </c>
      <c r="AH1459">
        <v>356.85944692315593</v>
      </c>
      <c r="AI1459">
        <v>493.90014910890994</v>
      </c>
      <c r="AJ1459">
        <v>683.34121572049924</v>
      </c>
      <c r="AK1459">
        <v>626.64877674559921</v>
      </c>
    </row>
    <row r="1460" spans="30:37" x14ac:dyDescent="0.25">
      <c r="AD1460">
        <v>1447</v>
      </c>
      <c r="AE1460">
        <v>1604.2033707685134</v>
      </c>
      <c r="AF1460">
        <v>2430.6417141224829</v>
      </c>
      <c r="AG1460">
        <v>957.98880004739499</v>
      </c>
      <c r="AH1460">
        <v>691.88570175315454</v>
      </c>
      <c r="AI1460">
        <v>784.71866850463141</v>
      </c>
      <c r="AJ1460">
        <v>388.01138568782528</v>
      </c>
      <c r="AK1460">
        <v>382.34910449421182</v>
      </c>
    </row>
    <row r="1461" spans="30:37" x14ac:dyDescent="0.25">
      <c r="AD1461">
        <v>1448</v>
      </c>
      <c r="AE1461">
        <v>2285.3843641823059</v>
      </c>
      <c r="AF1461">
        <v>1574.8720618259392</v>
      </c>
      <c r="AG1461">
        <v>1300.3021651798881</v>
      </c>
      <c r="AH1461">
        <v>708.77192759101501</v>
      </c>
      <c r="AI1461">
        <v>637.33650695047311</v>
      </c>
      <c r="AJ1461">
        <v>563.14278008812687</v>
      </c>
      <c r="AK1461">
        <v>473.09288442831792</v>
      </c>
    </row>
    <row r="1462" spans="30:37" x14ac:dyDescent="0.25">
      <c r="AD1462">
        <v>1449</v>
      </c>
      <c r="AE1462">
        <v>1483.33658690162</v>
      </c>
      <c r="AF1462">
        <v>2897.9455733258601</v>
      </c>
      <c r="AG1462">
        <v>1407.6036021081286</v>
      </c>
      <c r="AH1462">
        <v>637.88935391690507</v>
      </c>
      <c r="AI1462">
        <v>338.0514640188108</v>
      </c>
      <c r="AJ1462">
        <v>690.44855829500659</v>
      </c>
      <c r="AK1462">
        <v>822.45433868889552</v>
      </c>
    </row>
    <row r="1463" spans="30:37" x14ac:dyDescent="0.25">
      <c r="AD1463">
        <v>1450</v>
      </c>
      <c r="AE1463">
        <v>1957.8047870992052</v>
      </c>
      <c r="AF1463">
        <v>2344.3138942161622</v>
      </c>
      <c r="AG1463">
        <v>693.50006579929607</v>
      </c>
      <c r="AH1463">
        <v>648.97969675865716</v>
      </c>
      <c r="AI1463">
        <v>414.27806397693701</v>
      </c>
      <c r="AJ1463">
        <v>399.26753097100993</v>
      </c>
      <c r="AK1463">
        <v>503.03045023380463</v>
      </c>
    </row>
    <row r="1464" spans="30:37" x14ac:dyDescent="0.25">
      <c r="AD1464">
        <v>1451</v>
      </c>
      <c r="AE1464">
        <v>1960.1693652930958</v>
      </c>
      <c r="AF1464">
        <v>1916.9354010831294</v>
      </c>
      <c r="AG1464">
        <v>1157.9286124126018</v>
      </c>
      <c r="AH1464">
        <v>819.9248465470497</v>
      </c>
      <c r="AI1464">
        <v>419.63984427040214</v>
      </c>
      <c r="AJ1464">
        <v>662.13949942830425</v>
      </c>
      <c r="AK1464">
        <v>356.81967328107311</v>
      </c>
    </row>
    <row r="1465" spans="30:37" x14ac:dyDescent="0.25">
      <c r="AD1465">
        <v>1452</v>
      </c>
      <c r="AE1465">
        <v>2331.7618243202842</v>
      </c>
      <c r="AF1465">
        <v>1044.7037264152293</v>
      </c>
      <c r="AG1465">
        <v>1457.9660799178491</v>
      </c>
      <c r="AH1465">
        <v>439.7319730592896</v>
      </c>
      <c r="AI1465">
        <v>368.97433310633772</v>
      </c>
      <c r="AJ1465">
        <v>440.57732860482577</v>
      </c>
      <c r="AK1465">
        <v>460.97337895210609</v>
      </c>
    </row>
    <row r="1466" spans="30:37" x14ac:dyDescent="0.25">
      <c r="AD1466">
        <v>1453</v>
      </c>
      <c r="AE1466">
        <v>2270.1150236840053</v>
      </c>
      <c r="AF1466">
        <v>2127.3942932941554</v>
      </c>
      <c r="AG1466">
        <v>1096.1474368277047</v>
      </c>
      <c r="AH1466">
        <v>405.87194222767204</v>
      </c>
      <c r="AI1466">
        <v>820.17155355224759</v>
      </c>
      <c r="AJ1466">
        <v>299.38778276010265</v>
      </c>
      <c r="AK1466">
        <v>460.27517394243642</v>
      </c>
    </row>
    <row r="1467" spans="30:37" x14ac:dyDescent="0.25">
      <c r="AD1467">
        <v>1454</v>
      </c>
      <c r="AE1467">
        <v>2103.4086445605517</v>
      </c>
      <c r="AF1467">
        <v>1495.2558287057989</v>
      </c>
      <c r="AG1467">
        <v>1272.0069342735296</v>
      </c>
      <c r="AH1467">
        <v>356.70351816653863</v>
      </c>
      <c r="AI1467">
        <v>264.22784856533269</v>
      </c>
      <c r="AJ1467">
        <v>313.49490574096518</v>
      </c>
      <c r="AK1467">
        <v>325.66838020957022</v>
      </c>
    </row>
    <row r="1468" spans="30:37" x14ac:dyDescent="0.25">
      <c r="AD1468">
        <v>1455</v>
      </c>
      <c r="AE1468">
        <v>2749.4491912296985</v>
      </c>
      <c r="AF1468">
        <v>2089.9321233280048</v>
      </c>
      <c r="AG1468">
        <v>865.77602965395158</v>
      </c>
      <c r="AH1468">
        <v>477.31719362926214</v>
      </c>
      <c r="AI1468">
        <v>438.25124436638043</v>
      </c>
      <c r="AJ1468">
        <v>348.80512898050029</v>
      </c>
      <c r="AK1468">
        <v>248.98830742210652</v>
      </c>
    </row>
    <row r="1469" spans="30:37" x14ac:dyDescent="0.25">
      <c r="AD1469">
        <v>1456</v>
      </c>
      <c r="AE1469">
        <v>2302.6221440092277</v>
      </c>
      <c r="AF1469">
        <v>1914.1576966711125</v>
      </c>
      <c r="AG1469">
        <v>1203.10095057181</v>
      </c>
      <c r="AH1469">
        <v>844.1232759110585</v>
      </c>
      <c r="AI1469">
        <v>627.17753898667786</v>
      </c>
      <c r="AJ1469">
        <v>379.15838249701221</v>
      </c>
      <c r="AK1469">
        <v>340.90210776939841</v>
      </c>
    </row>
    <row r="1470" spans="30:37" x14ac:dyDescent="0.25">
      <c r="AD1470">
        <v>1457</v>
      </c>
      <c r="AE1470">
        <v>1632.8207637676371</v>
      </c>
      <c r="AF1470">
        <v>2545.3817098016266</v>
      </c>
      <c r="AG1470">
        <v>536.25024220256455</v>
      </c>
      <c r="AH1470">
        <v>331.99503118284719</v>
      </c>
      <c r="AI1470">
        <v>508.02674667540816</v>
      </c>
      <c r="AJ1470">
        <v>557.17041474678604</v>
      </c>
      <c r="AK1470">
        <v>487.35691560821311</v>
      </c>
    </row>
    <row r="1471" spans="30:37" x14ac:dyDescent="0.25">
      <c r="AD1471">
        <v>1458</v>
      </c>
      <c r="AE1471">
        <v>2908.3076404643812</v>
      </c>
      <c r="AF1471">
        <v>1791.7969752973154</v>
      </c>
      <c r="AG1471">
        <v>915.01909910628535</v>
      </c>
      <c r="AH1471">
        <v>701.347200568321</v>
      </c>
      <c r="AI1471">
        <v>812.30812181593376</v>
      </c>
      <c r="AJ1471">
        <v>430.97951897209953</v>
      </c>
      <c r="AK1471">
        <v>434.99059785588958</v>
      </c>
    </row>
    <row r="1472" spans="30:37" x14ac:dyDescent="0.25">
      <c r="AD1472">
        <v>1459</v>
      </c>
      <c r="AE1472">
        <v>2401.3146753887186</v>
      </c>
      <c r="AF1472">
        <v>2065.1500154391947</v>
      </c>
      <c r="AG1472">
        <v>1010.954460296205</v>
      </c>
      <c r="AH1472">
        <v>767.45611220285707</v>
      </c>
      <c r="AI1472">
        <v>730.0095023289656</v>
      </c>
      <c r="AJ1472">
        <v>437.75115316079388</v>
      </c>
      <c r="AK1472">
        <v>505.77407041737763</v>
      </c>
    </row>
    <row r="1473" spans="30:37" x14ac:dyDescent="0.25">
      <c r="AD1473">
        <v>1460</v>
      </c>
      <c r="AE1473">
        <v>1826.7851662461869</v>
      </c>
      <c r="AF1473">
        <v>1468.4063585632734</v>
      </c>
      <c r="AG1473">
        <v>1028.2973195873401</v>
      </c>
      <c r="AH1473">
        <v>698.58616860080735</v>
      </c>
      <c r="AI1473">
        <v>438.95346847753592</v>
      </c>
      <c r="AJ1473">
        <v>691.34162202738969</v>
      </c>
      <c r="AK1473">
        <v>913.56717695516329</v>
      </c>
    </row>
    <row r="1474" spans="30:37" x14ac:dyDescent="0.25">
      <c r="AD1474">
        <v>1461</v>
      </c>
      <c r="AE1474">
        <v>1439.7335041282843</v>
      </c>
      <c r="AF1474">
        <v>2452.8364386565268</v>
      </c>
      <c r="AG1474">
        <v>1161.1997705583572</v>
      </c>
      <c r="AH1474">
        <v>498.42032420043711</v>
      </c>
      <c r="AI1474">
        <v>285.51252265141704</v>
      </c>
      <c r="AJ1474">
        <v>298.90709998626483</v>
      </c>
      <c r="AK1474">
        <v>645.79065756912826</v>
      </c>
    </row>
    <row r="1475" spans="30:37" x14ac:dyDescent="0.25">
      <c r="AD1475">
        <v>1462</v>
      </c>
      <c r="AE1475">
        <v>1170.0361138518244</v>
      </c>
      <c r="AF1475">
        <v>1955.4192191601542</v>
      </c>
      <c r="AG1475">
        <v>1249.9525979718908</v>
      </c>
      <c r="AH1475">
        <v>726.91267759237655</v>
      </c>
      <c r="AI1475">
        <v>495.04145331140973</v>
      </c>
      <c r="AJ1475">
        <v>613.57264131196655</v>
      </c>
      <c r="AK1475">
        <v>451.5907624849184</v>
      </c>
    </row>
    <row r="1476" spans="30:37" x14ac:dyDescent="0.25">
      <c r="AD1476">
        <v>1463</v>
      </c>
      <c r="AE1476">
        <v>1897.5153165763852</v>
      </c>
      <c r="AF1476">
        <v>1980.286200443973</v>
      </c>
      <c r="AG1476">
        <v>704.93897765192355</v>
      </c>
      <c r="AH1476">
        <v>679.52750851874157</v>
      </c>
      <c r="AI1476">
        <v>654.65318654002272</v>
      </c>
      <c r="AJ1476">
        <v>1162.4808494799506</v>
      </c>
      <c r="AK1476">
        <v>434.7288932158695</v>
      </c>
    </row>
    <row r="1477" spans="30:37" x14ac:dyDescent="0.25">
      <c r="AD1477">
        <v>1464</v>
      </c>
      <c r="AE1477">
        <v>1680.7273519892308</v>
      </c>
      <c r="AF1477">
        <v>2303.2745287539301</v>
      </c>
      <c r="AG1477">
        <v>738.35075804890346</v>
      </c>
      <c r="AH1477">
        <v>439.54220620064461</v>
      </c>
      <c r="AI1477">
        <v>636.892859340266</v>
      </c>
      <c r="AJ1477">
        <v>249.92670233758696</v>
      </c>
      <c r="AK1477">
        <v>488.43066410398478</v>
      </c>
    </row>
    <row r="1478" spans="30:37" x14ac:dyDescent="0.25">
      <c r="AD1478">
        <v>1465</v>
      </c>
      <c r="AE1478">
        <v>2022.8479312956672</v>
      </c>
      <c r="AF1478">
        <v>1246.9092958212211</v>
      </c>
      <c r="AG1478">
        <v>1398.0143996321833</v>
      </c>
      <c r="AH1478">
        <v>681.07310592325859</v>
      </c>
      <c r="AI1478">
        <v>699.64894738050498</v>
      </c>
      <c r="AJ1478">
        <v>623.66520263938628</v>
      </c>
      <c r="AK1478">
        <v>235.58875300197244</v>
      </c>
    </row>
    <row r="1479" spans="30:37" x14ac:dyDescent="0.25">
      <c r="AD1479">
        <v>1466</v>
      </c>
      <c r="AE1479">
        <v>2539.2714637114555</v>
      </c>
      <c r="AF1479">
        <v>1762.9290668053766</v>
      </c>
      <c r="AG1479">
        <v>911.86614499453731</v>
      </c>
      <c r="AH1479">
        <v>858.90045075631315</v>
      </c>
      <c r="AI1479">
        <v>663.68091770455339</v>
      </c>
      <c r="AJ1479">
        <v>-20.282685590145871</v>
      </c>
      <c r="AK1479">
        <v>383.98515522050036</v>
      </c>
    </row>
    <row r="1480" spans="30:37" x14ac:dyDescent="0.25">
      <c r="AD1480">
        <v>1467</v>
      </c>
      <c r="AE1480">
        <v>1098.5068034382127</v>
      </c>
      <c r="AF1480">
        <v>1059.5312500600153</v>
      </c>
      <c r="AG1480">
        <v>1067.0503018269769</v>
      </c>
      <c r="AH1480">
        <v>339.34618950421475</v>
      </c>
      <c r="AI1480">
        <v>608.01156961302661</v>
      </c>
      <c r="AJ1480">
        <v>644.82025063605363</v>
      </c>
      <c r="AK1480">
        <v>573.60033966979222</v>
      </c>
    </row>
    <row r="1481" spans="30:37" x14ac:dyDescent="0.25">
      <c r="AD1481">
        <v>1468</v>
      </c>
      <c r="AE1481">
        <v>1721.7487227401839</v>
      </c>
      <c r="AF1481">
        <v>1879.5429790132175</v>
      </c>
      <c r="AG1481">
        <v>723.87182683741639</v>
      </c>
      <c r="AH1481">
        <v>825.8784255589884</v>
      </c>
      <c r="AI1481">
        <v>110.58247826025132</v>
      </c>
      <c r="AJ1481">
        <v>334.13292059622501</v>
      </c>
      <c r="AK1481">
        <v>304.61858658165949</v>
      </c>
    </row>
    <row r="1482" spans="30:37" x14ac:dyDescent="0.25">
      <c r="AD1482">
        <v>1469</v>
      </c>
      <c r="AE1482">
        <v>1771.4604446339042</v>
      </c>
      <c r="AF1482">
        <v>2356.8144887673047</v>
      </c>
      <c r="AG1482">
        <v>983.6617424734917</v>
      </c>
      <c r="AH1482">
        <v>815.21680743981312</v>
      </c>
      <c r="AI1482">
        <v>564.38213604841383</v>
      </c>
      <c r="AJ1482">
        <v>353.8326196524124</v>
      </c>
      <c r="AK1482">
        <v>724.06041315290406</v>
      </c>
    </row>
    <row r="1483" spans="30:37" x14ac:dyDescent="0.25">
      <c r="AD1483">
        <v>1470</v>
      </c>
      <c r="AE1483">
        <v>1549.064740805115</v>
      </c>
      <c r="AF1483">
        <v>1651.6067853141731</v>
      </c>
      <c r="AG1483">
        <v>823.44545958008189</v>
      </c>
      <c r="AH1483">
        <v>678.98153977128447</v>
      </c>
      <c r="AI1483">
        <v>572.58560654314067</v>
      </c>
      <c r="AJ1483">
        <v>639.47124505590443</v>
      </c>
      <c r="AK1483">
        <v>456.36776281687588</v>
      </c>
    </row>
    <row r="1484" spans="30:37" x14ac:dyDescent="0.25">
      <c r="AD1484">
        <v>1471</v>
      </c>
      <c r="AE1484">
        <v>2535.9044641602754</v>
      </c>
      <c r="AF1484">
        <v>1759.8392939954226</v>
      </c>
      <c r="AG1484">
        <v>1636.2571692814511</v>
      </c>
      <c r="AH1484">
        <v>661.16145242055859</v>
      </c>
      <c r="AI1484">
        <v>461.27480775588668</v>
      </c>
      <c r="AJ1484">
        <v>681.98631495583732</v>
      </c>
      <c r="AK1484">
        <v>630.21115584867437</v>
      </c>
    </row>
    <row r="1485" spans="30:37" x14ac:dyDescent="0.25">
      <c r="AD1485">
        <v>1472</v>
      </c>
      <c r="AE1485">
        <v>2440.232794285982</v>
      </c>
      <c r="AF1485">
        <v>1146.2231498880938</v>
      </c>
      <c r="AG1485">
        <v>1022.8402573850897</v>
      </c>
      <c r="AH1485">
        <v>623.71691086977455</v>
      </c>
      <c r="AI1485">
        <v>670.04442945755704</v>
      </c>
      <c r="AJ1485">
        <v>628.08503378363309</v>
      </c>
      <c r="AK1485">
        <v>586.64886391423875</v>
      </c>
    </row>
    <row r="1486" spans="30:37" x14ac:dyDescent="0.25">
      <c r="AD1486">
        <v>1473</v>
      </c>
      <c r="AE1486">
        <v>1776.5018568350399</v>
      </c>
      <c r="AF1486">
        <v>2073.6647687381296</v>
      </c>
      <c r="AG1486">
        <v>1310.9116135894749</v>
      </c>
      <c r="AH1486">
        <v>554.5583950826541</v>
      </c>
      <c r="AI1486">
        <v>629.1956012800797</v>
      </c>
      <c r="AJ1486">
        <v>532.78190450713385</v>
      </c>
      <c r="AK1486">
        <v>351.25523178614162</v>
      </c>
    </row>
    <row r="1487" spans="30:37" x14ac:dyDescent="0.25">
      <c r="AD1487">
        <v>1474</v>
      </c>
      <c r="AE1487">
        <v>1931.4168734473724</v>
      </c>
      <c r="AF1487">
        <v>2212.7809871357113</v>
      </c>
      <c r="AG1487">
        <v>891.19464302867141</v>
      </c>
      <c r="AH1487">
        <v>1197.0736696612821</v>
      </c>
      <c r="AI1487">
        <v>457.04419439436958</v>
      </c>
      <c r="AJ1487">
        <v>522.32793388580058</v>
      </c>
      <c r="AK1487">
        <v>560.83623556112809</v>
      </c>
    </row>
    <row r="1488" spans="30:37" x14ac:dyDescent="0.25">
      <c r="AD1488">
        <v>1475</v>
      </c>
      <c r="AE1488">
        <v>2122.1621784060267</v>
      </c>
      <c r="AF1488">
        <v>2101.2111337730439</v>
      </c>
      <c r="AG1488">
        <v>850.88248655194525</v>
      </c>
      <c r="AH1488">
        <v>675.22516087810186</v>
      </c>
      <c r="AI1488">
        <v>647.27251536786241</v>
      </c>
      <c r="AJ1488">
        <v>468.00098871998523</v>
      </c>
      <c r="AK1488">
        <v>315.26835651008133</v>
      </c>
    </row>
    <row r="1489" spans="30:37" x14ac:dyDescent="0.25">
      <c r="AD1489">
        <v>1476</v>
      </c>
      <c r="AE1489">
        <v>1867.5204955107131</v>
      </c>
      <c r="AF1489">
        <v>1630.0922955197577</v>
      </c>
      <c r="AG1489">
        <v>1264.6921652977089</v>
      </c>
      <c r="AH1489">
        <v>611.19779046566896</v>
      </c>
      <c r="AI1489">
        <v>617.87209121355386</v>
      </c>
      <c r="AJ1489">
        <v>657.07570761102147</v>
      </c>
      <c r="AK1489">
        <v>222.55349460811649</v>
      </c>
    </row>
    <row r="1490" spans="30:37" x14ac:dyDescent="0.25">
      <c r="AD1490">
        <v>1477</v>
      </c>
      <c r="AE1490">
        <v>1296.7444500717615</v>
      </c>
      <c r="AF1490">
        <v>1497.4545728396233</v>
      </c>
      <c r="AG1490">
        <v>1302.6894826980233</v>
      </c>
      <c r="AH1490">
        <v>904.56443831499053</v>
      </c>
      <c r="AI1490">
        <v>856.45580434950966</v>
      </c>
      <c r="AJ1490">
        <v>697.88488900583241</v>
      </c>
      <c r="AK1490">
        <v>388.77222485990291</v>
      </c>
    </row>
    <row r="1491" spans="30:37" x14ac:dyDescent="0.25">
      <c r="AD1491">
        <v>1478</v>
      </c>
      <c r="AE1491">
        <v>1906.343683384498</v>
      </c>
      <c r="AF1491">
        <v>1623.32297881918</v>
      </c>
      <c r="AG1491">
        <v>1059.0642269408966</v>
      </c>
      <c r="AH1491">
        <v>1005.1059636511122</v>
      </c>
      <c r="AI1491">
        <v>741.35895119220118</v>
      </c>
      <c r="AJ1491">
        <v>294.67090459318734</v>
      </c>
      <c r="AK1491">
        <v>452.71643577132966</v>
      </c>
    </row>
    <row r="1492" spans="30:37" x14ac:dyDescent="0.25">
      <c r="AD1492">
        <v>1479</v>
      </c>
      <c r="AE1492">
        <v>2240.3132626840529</v>
      </c>
      <c r="AF1492">
        <v>1972.4598053803074</v>
      </c>
      <c r="AG1492">
        <v>872.43455808025351</v>
      </c>
      <c r="AH1492">
        <v>540.63450061156448</v>
      </c>
      <c r="AI1492">
        <v>395.54021513596359</v>
      </c>
      <c r="AJ1492">
        <v>462.42377753899041</v>
      </c>
      <c r="AK1492">
        <v>371.68251776731751</v>
      </c>
    </row>
    <row r="1493" spans="30:37" x14ac:dyDescent="0.25">
      <c r="AD1493">
        <v>1480</v>
      </c>
      <c r="AE1493">
        <v>2379.4499369502109</v>
      </c>
      <c r="AF1493">
        <v>1209.4904880801498</v>
      </c>
      <c r="AG1493">
        <v>984.24771227139593</v>
      </c>
      <c r="AH1493">
        <v>831.18022366943421</v>
      </c>
      <c r="AI1493">
        <v>279.57860928670084</v>
      </c>
      <c r="AJ1493">
        <v>571.22362284755275</v>
      </c>
      <c r="AK1493">
        <v>545.25195468211757</v>
      </c>
    </row>
    <row r="1494" spans="30:37" x14ac:dyDescent="0.25">
      <c r="AD1494">
        <v>1481</v>
      </c>
      <c r="AE1494">
        <v>1859.2328372226336</v>
      </c>
      <c r="AF1494">
        <v>2795.4837987365004</v>
      </c>
      <c r="AG1494">
        <v>1139.0902713689941</v>
      </c>
      <c r="AH1494">
        <v>567.15550340223183</v>
      </c>
      <c r="AI1494">
        <v>256.68277247202957</v>
      </c>
      <c r="AJ1494">
        <v>707.44307415678247</v>
      </c>
      <c r="AK1494">
        <v>645.02707944154622</v>
      </c>
    </row>
    <row r="1495" spans="30:37" x14ac:dyDescent="0.25">
      <c r="AD1495">
        <v>1482</v>
      </c>
      <c r="AE1495">
        <v>2935.8860425873813</v>
      </c>
      <c r="AF1495">
        <v>1822.3483535966814</v>
      </c>
      <c r="AG1495">
        <v>1281.6762100009864</v>
      </c>
      <c r="AH1495">
        <v>580.1056182938878</v>
      </c>
      <c r="AI1495">
        <v>851.75987403969611</v>
      </c>
      <c r="AJ1495">
        <v>684.93393402187394</v>
      </c>
      <c r="AK1495">
        <v>236.2516184940784</v>
      </c>
    </row>
    <row r="1496" spans="30:37" x14ac:dyDescent="0.25">
      <c r="AD1496">
        <v>1483</v>
      </c>
      <c r="AE1496">
        <v>1474.4498647287726</v>
      </c>
      <c r="AF1496">
        <v>2681.363660483089</v>
      </c>
      <c r="AG1496">
        <v>1209.603816884236</v>
      </c>
      <c r="AH1496">
        <v>512.52208519187354</v>
      </c>
      <c r="AI1496">
        <v>274.29182577832108</v>
      </c>
      <c r="AJ1496">
        <v>411.01424721842744</v>
      </c>
      <c r="AK1496">
        <v>408.76650448559957</v>
      </c>
    </row>
    <row r="1497" spans="30:37" x14ac:dyDescent="0.25">
      <c r="AD1497">
        <v>1484</v>
      </c>
      <c r="AE1497">
        <v>1321.4855154551751</v>
      </c>
      <c r="AF1497">
        <v>2198.2328162538711</v>
      </c>
      <c r="AG1497">
        <v>1261.761084812453</v>
      </c>
      <c r="AH1497">
        <v>615.27826859503568</v>
      </c>
      <c r="AI1497">
        <v>387.93137698483457</v>
      </c>
      <c r="AJ1497">
        <v>457.78197129147861</v>
      </c>
      <c r="AK1497">
        <v>458.89170442276071</v>
      </c>
    </row>
    <row r="1498" spans="30:37" x14ac:dyDescent="0.25">
      <c r="AD1498">
        <v>1485</v>
      </c>
      <c r="AE1498">
        <v>2330.6664720695562</v>
      </c>
      <c r="AF1498">
        <v>2330.4328975254898</v>
      </c>
      <c r="AG1498">
        <v>651.32226025509613</v>
      </c>
      <c r="AH1498">
        <v>595.23697873640037</v>
      </c>
      <c r="AI1498">
        <v>642.76928319950594</v>
      </c>
      <c r="AJ1498">
        <v>641.20084451008813</v>
      </c>
      <c r="AK1498">
        <v>436.32969390096173</v>
      </c>
    </row>
    <row r="1499" spans="30:37" x14ac:dyDescent="0.25">
      <c r="AD1499">
        <v>1486</v>
      </c>
      <c r="AE1499">
        <v>2290.7983131327455</v>
      </c>
      <c r="AF1499">
        <v>1414.322499046596</v>
      </c>
      <c r="AG1499">
        <v>741.04927746806641</v>
      </c>
      <c r="AH1499">
        <v>920.90188576847754</v>
      </c>
      <c r="AI1499">
        <v>713.1320941822014</v>
      </c>
      <c r="AJ1499">
        <v>311.05701562880307</v>
      </c>
      <c r="AK1499">
        <v>449.36551740544229</v>
      </c>
    </row>
    <row r="1500" spans="30:37" x14ac:dyDescent="0.25">
      <c r="AD1500">
        <v>1487</v>
      </c>
      <c r="AE1500">
        <v>1628.464633169036</v>
      </c>
      <c r="AF1500">
        <v>2161.0976388675681</v>
      </c>
      <c r="AG1500">
        <v>1244.2356570412753</v>
      </c>
      <c r="AH1500">
        <v>640.40574977376343</v>
      </c>
      <c r="AI1500">
        <v>513.00234911313703</v>
      </c>
      <c r="AJ1500">
        <v>350.26642535873202</v>
      </c>
      <c r="AK1500">
        <v>364.11661564519164</v>
      </c>
    </row>
    <row r="1501" spans="30:37" x14ac:dyDescent="0.25">
      <c r="AD1501">
        <v>1488</v>
      </c>
      <c r="AE1501">
        <v>1274.7748209979941</v>
      </c>
      <c r="AF1501">
        <v>1981.8929749463846</v>
      </c>
      <c r="AG1501">
        <v>1669.758390457109</v>
      </c>
      <c r="AH1501">
        <v>538.24128999576897</v>
      </c>
      <c r="AI1501">
        <v>677.08551557754367</v>
      </c>
      <c r="AJ1501">
        <v>242.83245834367452</v>
      </c>
      <c r="AK1501">
        <v>1124.5747909435565</v>
      </c>
    </row>
    <row r="1502" spans="30:37" x14ac:dyDescent="0.25">
      <c r="AD1502">
        <v>1489</v>
      </c>
      <c r="AE1502">
        <v>1788.2828723769164</v>
      </c>
      <c r="AF1502">
        <v>2850.9126076645844</v>
      </c>
      <c r="AG1502">
        <v>770.94826754022927</v>
      </c>
      <c r="AH1502">
        <v>861.94828219846818</v>
      </c>
      <c r="AI1502">
        <v>537.20953307283116</v>
      </c>
      <c r="AJ1502">
        <v>720.62552611702574</v>
      </c>
      <c r="AK1502">
        <v>507.20658263012803</v>
      </c>
    </row>
    <row r="1503" spans="30:37" x14ac:dyDescent="0.25">
      <c r="AD1503">
        <v>1490</v>
      </c>
      <c r="AE1503">
        <v>1553.7262032194842</v>
      </c>
      <c r="AF1503">
        <v>1354.9088714787131</v>
      </c>
      <c r="AG1503">
        <v>1057.2428221243674</v>
      </c>
      <c r="AH1503">
        <v>717.69678118983416</v>
      </c>
      <c r="AI1503">
        <v>452.99330301776911</v>
      </c>
      <c r="AJ1503">
        <v>231.65822827156632</v>
      </c>
      <c r="AK1503">
        <v>634.05586365142199</v>
      </c>
    </row>
    <row r="1504" spans="30:37" x14ac:dyDescent="0.25">
      <c r="AD1504">
        <v>1491</v>
      </c>
      <c r="AE1504">
        <v>1922.6270510832924</v>
      </c>
      <c r="AF1504">
        <v>2101.7111507034433</v>
      </c>
      <c r="AG1504">
        <v>746.46679881859893</v>
      </c>
      <c r="AH1504">
        <v>752.38711544584953</v>
      </c>
      <c r="AI1504">
        <v>523.54009781531636</v>
      </c>
      <c r="AJ1504">
        <v>273.23907183193023</v>
      </c>
      <c r="AK1504">
        <v>337.19238618406007</v>
      </c>
    </row>
    <row r="1505" spans="30:37" x14ac:dyDescent="0.25">
      <c r="AD1505">
        <v>1492</v>
      </c>
      <c r="AE1505">
        <v>1460.7079312603812</v>
      </c>
      <c r="AF1505">
        <v>1466.6387340337319</v>
      </c>
      <c r="AG1505">
        <v>944.64406713613778</v>
      </c>
      <c r="AH1505">
        <v>359.01851002518504</v>
      </c>
      <c r="AI1505">
        <v>522.44795426540497</v>
      </c>
      <c r="AJ1505">
        <v>530.3480208058952</v>
      </c>
      <c r="AK1505">
        <v>677.67348969757688</v>
      </c>
    </row>
    <row r="1506" spans="30:37" x14ac:dyDescent="0.25">
      <c r="AD1506">
        <v>1493</v>
      </c>
      <c r="AE1506">
        <v>1146.107931391598</v>
      </c>
      <c r="AF1506">
        <v>1615.3833098609562</v>
      </c>
      <c r="AG1506">
        <v>861.56311717962524</v>
      </c>
      <c r="AH1506">
        <v>840.67074798817453</v>
      </c>
      <c r="AI1506">
        <v>532.45345911691106</v>
      </c>
      <c r="AJ1506">
        <v>297.42856818614501</v>
      </c>
      <c r="AK1506">
        <v>531.27988119440147</v>
      </c>
    </row>
    <row r="1507" spans="30:37" x14ac:dyDescent="0.25">
      <c r="AD1507">
        <v>1494</v>
      </c>
      <c r="AE1507">
        <v>2502.0073468419037</v>
      </c>
      <c r="AF1507">
        <v>1768.5588414230231</v>
      </c>
      <c r="AG1507">
        <v>977.33521985632228</v>
      </c>
      <c r="AH1507">
        <v>502.69377866844769</v>
      </c>
      <c r="AI1507">
        <v>383.81748185016289</v>
      </c>
      <c r="AJ1507">
        <v>368.76748824497281</v>
      </c>
      <c r="AK1507">
        <v>478.27825077948819</v>
      </c>
    </row>
    <row r="1508" spans="30:37" x14ac:dyDescent="0.25">
      <c r="AD1508">
        <v>1495</v>
      </c>
      <c r="AE1508">
        <v>1504.2103556514769</v>
      </c>
      <c r="AF1508">
        <v>2175.7581323493487</v>
      </c>
      <c r="AG1508">
        <v>1096.582781275566</v>
      </c>
      <c r="AH1508">
        <v>669.26154928924734</v>
      </c>
      <c r="AI1508">
        <v>907.47995394139605</v>
      </c>
      <c r="AJ1508">
        <v>486.37931614544453</v>
      </c>
      <c r="AK1508">
        <v>213.80843452377277</v>
      </c>
    </row>
    <row r="1509" spans="30:37" x14ac:dyDescent="0.25">
      <c r="AD1509">
        <v>1496</v>
      </c>
      <c r="AE1509">
        <v>1861.3499608068514</v>
      </c>
      <c r="AF1509">
        <v>2217.689281335493</v>
      </c>
      <c r="AG1509">
        <v>914.74088994304202</v>
      </c>
      <c r="AH1509">
        <v>617.79783754535254</v>
      </c>
      <c r="AI1509">
        <v>516.79806996858133</v>
      </c>
      <c r="AJ1509">
        <v>296.98421209165792</v>
      </c>
      <c r="AK1509">
        <v>659.631603829749</v>
      </c>
    </row>
    <row r="1510" spans="30:37" x14ac:dyDescent="0.25">
      <c r="AD1510">
        <v>1497</v>
      </c>
      <c r="AE1510">
        <v>2347.8595827522386</v>
      </c>
      <c r="AF1510">
        <v>1600.9140023243913</v>
      </c>
      <c r="AG1510">
        <v>1076.1610275581809</v>
      </c>
      <c r="AH1510">
        <v>318.24780458401102</v>
      </c>
      <c r="AI1510">
        <v>529.91663644025709</v>
      </c>
      <c r="AJ1510">
        <v>570.6052442440639</v>
      </c>
      <c r="AK1510">
        <v>418.51834873820235</v>
      </c>
    </row>
    <row r="1511" spans="30:37" x14ac:dyDescent="0.25">
      <c r="AD1511">
        <v>1498</v>
      </c>
      <c r="AE1511">
        <v>2230.8182012759517</v>
      </c>
      <c r="AF1511">
        <v>772.41329260322357</v>
      </c>
      <c r="AG1511">
        <v>1144.4978837903275</v>
      </c>
      <c r="AH1511">
        <v>560.76249546314182</v>
      </c>
      <c r="AI1511">
        <v>651.75728203925655</v>
      </c>
      <c r="AJ1511">
        <v>528.45678864199317</v>
      </c>
      <c r="AK1511">
        <v>1230.8642336738451</v>
      </c>
    </row>
    <row r="1512" spans="30:37" x14ac:dyDescent="0.25">
      <c r="AD1512">
        <v>1499</v>
      </c>
      <c r="AE1512">
        <v>1130.3122978556489</v>
      </c>
      <c r="AF1512">
        <v>3138.4502140910886</v>
      </c>
      <c r="AG1512">
        <v>1056.1964430895327</v>
      </c>
      <c r="AH1512">
        <v>649.01569487005111</v>
      </c>
      <c r="AI1512">
        <v>413.58039678691085</v>
      </c>
      <c r="AJ1512">
        <v>367.13753948485817</v>
      </c>
      <c r="AK1512">
        <v>301.91574523770578</v>
      </c>
    </row>
    <row r="1513" spans="30:37" x14ac:dyDescent="0.25">
      <c r="AD1513">
        <v>1500</v>
      </c>
      <c r="AE1513">
        <v>1118.346424620134</v>
      </c>
      <c r="AF1513">
        <v>1366.5288967748586</v>
      </c>
      <c r="AG1513">
        <v>683.57057755507071</v>
      </c>
      <c r="AH1513">
        <v>694.1825417481981</v>
      </c>
      <c r="AI1513">
        <v>564.63515935523753</v>
      </c>
      <c r="AJ1513">
        <v>470.9393970597614</v>
      </c>
      <c r="AK1513">
        <v>419.188387393168</v>
      </c>
    </row>
    <row r="1514" spans="30:37" x14ac:dyDescent="0.25">
      <c r="AD1514">
        <v>1501</v>
      </c>
      <c r="AE1514">
        <v>1617.8708244751012</v>
      </c>
      <c r="AF1514">
        <v>2051.5721935671672</v>
      </c>
      <c r="AG1514">
        <v>1134.3238509421042</v>
      </c>
      <c r="AH1514">
        <v>607.58897260471861</v>
      </c>
      <c r="AI1514">
        <v>344.31946516756688</v>
      </c>
      <c r="AJ1514">
        <v>439.71766994058225</v>
      </c>
      <c r="AK1514">
        <v>353.54327916541132</v>
      </c>
    </row>
    <row r="1515" spans="30:37" x14ac:dyDescent="0.25">
      <c r="AD1515">
        <v>1502</v>
      </c>
      <c r="AE1515">
        <v>1527.9748369918282</v>
      </c>
      <c r="AF1515">
        <v>2500.5385004474888</v>
      </c>
      <c r="AG1515">
        <v>882.98521353986655</v>
      </c>
      <c r="AH1515">
        <v>863.82509244843948</v>
      </c>
      <c r="AI1515">
        <v>588.85600072649743</v>
      </c>
      <c r="AJ1515">
        <v>636.98071781084946</v>
      </c>
      <c r="AK1515">
        <v>1099.9330613315781</v>
      </c>
    </row>
    <row r="1516" spans="30:37" x14ac:dyDescent="0.25">
      <c r="AD1516">
        <v>1503</v>
      </c>
      <c r="AE1516">
        <v>1311.3049300224113</v>
      </c>
      <c r="AF1516">
        <v>1179.2278484402439</v>
      </c>
      <c r="AG1516">
        <v>1132.6082814048543</v>
      </c>
      <c r="AH1516">
        <v>561.14261870744065</v>
      </c>
      <c r="AI1516">
        <v>535.59443366039045</v>
      </c>
      <c r="AJ1516">
        <v>591.02236242468837</v>
      </c>
      <c r="AK1516">
        <v>597.97834175884452</v>
      </c>
    </row>
    <row r="1517" spans="30:37" x14ac:dyDescent="0.25">
      <c r="AD1517">
        <v>1504</v>
      </c>
      <c r="AE1517">
        <v>1601.4530631212167</v>
      </c>
      <c r="AF1517">
        <v>1782.794685096158</v>
      </c>
      <c r="AG1517">
        <v>922.80993954411269</v>
      </c>
      <c r="AH1517">
        <v>505.90117042289307</v>
      </c>
      <c r="AI1517">
        <v>636.35294970061864</v>
      </c>
      <c r="AJ1517">
        <v>631.56634889953148</v>
      </c>
      <c r="AK1517">
        <v>842.80664925127098</v>
      </c>
    </row>
    <row r="1518" spans="30:37" x14ac:dyDescent="0.25">
      <c r="AD1518">
        <v>1505</v>
      </c>
      <c r="AE1518">
        <v>2075.8450439246926</v>
      </c>
      <c r="AF1518">
        <v>2100.0101206715381</v>
      </c>
      <c r="AG1518">
        <v>1118.5976185246946</v>
      </c>
      <c r="AH1518">
        <v>384.3888508079134</v>
      </c>
      <c r="AI1518">
        <v>473.22190699802184</v>
      </c>
      <c r="AJ1518">
        <v>714.22720099326352</v>
      </c>
      <c r="AK1518">
        <v>548.5187997494362</v>
      </c>
    </row>
    <row r="1519" spans="30:37" x14ac:dyDescent="0.25">
      <c r="AD1519">
        <v>1506</v>
      </c>
      <c r="AE1519">
        <v>2111.9882279721865</v>
      </c>
      <c r="AF1519">
        <v>1596.3777581636111</v>
      </c>
      <c r="AG1519">
        <v>1206.6553328281198</v>
      </c>
      <c r="AH1519">
        <v>433.25070223891606</v>
      </c>
      <c r="AI1519">
        <v>445.74484144321991</v>
      </c>
      <c r="AJ1519">
        <v>746.51890693556015</v>
      </c>
      <c r="AK1519">
        <v>411.60614918995049</v>
      </c>
    </row>
    <row r="1520" spans="30:37" x14ac:dyDescent="0.25">
      <c r="AD1520">
        <v>1507</v>
      </c>
      <c r="AE1520">
        <v>1972.6156245137556</v>
      </c>
      <c r="AF1520">
        <v>1418.1183708446129</v>
      </c>
      <c r="AG1520">
        <v>1080.3242231134002</v>
      </c>
      <c r="AH1520">
        <v>649.29051495208023</v>
      </c>
      <c r="AI1520">
        <v>397.79167481784646</v>
      </c>
      <c r="AJ1520">
        <v>238.43316538734427</v>
      </c>
      <c r="AK1520">
        <v>573.12343583643826</v>
      </c>
    </row>
    <row r="1521" spans="30:37" x14ac:dyDescent="0.25">
      <c r="AD1521">
        <v>1508</v>
      </c>
      <c r="AE1521">
        <v>1705.4658781290186</v>
      </c>
      <c r="AF1521">
        <v>1348.6310835466197</v>
      </c>
      <c r="AG1521">
        <v>1349.715989323244</v>
      </c>
      <c r="AH1521">
        <v>766.30846097455037</v>
      </c>
      <c r="AI1521">
        <v>1250.1530007821129</v>
      </c>
      <c r="AJ1521">
        <v>496.27745362637336</v>
      </c>
      <c r="AK1521">
        <v>444.72190058007101</v>
      </c>
    </row>
    <row r="1522" spans="30:37" x14ac:dyDescent="0.25">
      <c r="AD1522">
        <v>1509</v>
      </c>
      <c r="AE1522">
        <v>1683.8312555832704</v>
      </c>
      <c r="AF1522">
        <v>2091.2086206292397</v>
      </c>
      <c r="AG1522">
        <v>1355.9082403682537</v>
      </c>
      <c r="AH1522">
        <v>916.06936414355823</v>
      </c>
      <c r="AI1522">
        <v>568.8033528499559</v>
      </c>
      <c r="AJ1522">
        <v>349.68269261730427</v>
      </c>
      <c r="AK1522">
        <v>365.83857675508546</v>
      </c>
    </row>
    <row r="1523" spans="30:37" x14ac:dyDescent="0.25">
      <c r="AD1523">
        <v>1510</v>
      </c>
      <c r="AE1523">
        <v>2782.1347867454356</v>
      </c>
      <c r="AF1523">
        <v>1708.8289591756572</v>
      </c>
      <c r="AG1523">
        <v>944.52322762418589</v>
      </c>
      <c r="AH1523">
        <v>475.10425824468985</v>
      </c>
      <c r="AI1523">
        <v>621.85722589420016</v>
      </c>
      <c r="AJ1523">
        <v>213.99151620915706</v>
      </c>
      <c r="AK1523">
        <v>398.90642077733531</v>
      </c>
    </row>
    <row r="1524" spans="30:37" x14ac:dyDescent="0.25">
      <c r="AD1524">
        <v>1511</v>
      </c>
      <c r="AE1524">
        <v>1737.9358738529777</v>
      </c>
      <c r="AF1524">
        <v>1386.8893087169656</v>
      </c>
      <c r="AG1524">
        <v>954.07755075201021</v>
      </c>
      <c r="AH1524">
        <v>567.547541723726</v>
      </c>
      <c r="AI1524">
        <v>502.98164122406229</v>
      </c>
      <c r="AJ1524">
        <v>367.51762966856518</v>
      </c>
      <c r="AK1524">
        <v>492.5144666322945</v>
      </c>
    </row>
    <row r="1525" spans="30:37" x14ac:dyDescent="0.25">
      <c r="AD1525">
        <v>1512</v>
      </c>
      <c r="AE1525">
        <v>2101.3579792032806</v>
      </c>
      <c r="AF1525">
        <v>2527.3187627710022</v>
      </c>
      <c r="AG1525">
        <v>1592.1799638037705</v>
      </c>
      <c r="AH1525">
        <v>449.91262420604716</v>
      </c>
      <c r="AI1525">
        <v>760.2447280651221</v>
      </c>
      <c r="AJ1525">
        <v>421.697571824882</v>
      </c>
      <c r="AK1525">
        <v>340.06960942109401</v>
      </c>
    </row>
    <row r="1526" spans="30:37" x14ac:dyDescent="0.25">
      <c r="AD1526">
        <v>1513</v>
      </c>
      <c r="AE1526">
        <v>1731.02447330618</v>
      </c>
      <c r="AF1526">
        <v>1673.4956135160362</v>
      </c>
      <c r="AG1526">
        <v>944.08560026360431</v>
      </c>
      <c r="AH1526">
        <v>711.33974699446378</v>
      </c>
      <c r="AI1526">
        <v>266.23429385289637</v>
      </c>
      <c r="AJ1526">
        <v>156.68840834519983</v>
      </c>
      <c r="AK1526">
        <v>268.68587176292777</v>
      </c>
    </row>
    <row r="1527" spans="30:37" x14ac:dyDescent="0.25">
      <c r="AD1527">
        <v>1514</v>
      </c>
      <c r="AE1527">
        <v>1746.8409636825611</v>
      </c>
      <c r="AF1527">
        <v>2278.5922923905123</v>
      </c>
      <c r="AG1527">
        <v>1151.3368724890113</v>
      </c>
      <c r="AH1527">
        <v>599.12587490295539</v>
      </c>
      <c r="AI1527">
        <v>579.5707901184004</v>
      </c>
      <c r="AJ1527">
        <v>185.44486750001604</v>
      </c>
      <c r="AK1527">
        <v>647.28005487654946</v>
      </c>
    </row>
    <row r="1528" spans="30:37" x14ac:dyDescent="0.25">
      <c r="AD1528">
        <v>1515</v>
      </c>
      <c r="AE1528">
        <v>2039.3521212292849</v>
      </c>
      <c r="AF1528">
        <v>2215.9302742939494</v>
      </c>
      <c r="AG1528">
        <v>1254.6110919259663</v>
      </c>
      <c r="AH1528">
        <v>807.36088886694483</v>
      </c>
      <c r="AI1528">
        <v>730.10019572562442</v>
      </c>
      <c r="AJ1528">
        <v>294.95519015271452</v>
      </c>
      <c r="AK1528">
        <v>587.90311667805304</v>
      </c>
    </row>
    <row r="1529" spans="30:37" x14ac:dyDescent="0.25">
      <c r="AD1529">
        <v>1516</v>
      </c>
      <c r="AE1529">
        <v>1468.4781109904727</v>
      </c>
      <c r="AF1529">
        <v>1910.6190117020094</v>
      </c>
      <c r="AG1529">
        <v>1019.2017294850224</v>
      </c>
      <c r="AH1529">
        <v>974.76681987201005</v>
      </c>
      <c r="AI1529">
        <v>804.77900137307324</v>
      </c>
      <c r="AJ1529">
        <v>385.99250008015406</v>
      </c>
      <c r="AK1529">
        <v>621.96760142623862</v>
      </c>
    </row>
    <row r="1530" spans="30:37" x14ac:dyDescent="0.25">
      <c r="AD1530">
        <v>1517</v>
      </c>
      <c r="AE1530">
        <v>2126.5854983573709</v>
      </c>
      <c r="AF1530">
        <v>1696.9294760441721</v>
      </c>
      <c r="AG1530">
        <v>1161.0396137912817</v>
      </c>
      <c r="AH1530">
        <v>419.99429789678345</v>
      </c>
      <c r="AI1530">
        <v>438.64848160581749</v>
      </c>
      <c r="AJ1530">
        <v>663.2140567096294</v>
      </c>
      <c r="AK1530">
        <v>542.37583576129578</v>
      </c>
    </row>
    <row r="1531" spans="30:37" x14ac:dyDescent="0.25">
      <c r="AD1531">
        <v>1518</v>
      </c>
      <c r="AE1531">
        <v>1685.6790521787268</v>
      </c>
      <c r="AF1531">
        <v>2028.2554778192159</v>
      </c>
      <c r="AG1531">
        <v>1069.1449527926243</v>
      </c>
      <c r="AH1531">
        <v>483.46604501629355</v>
      </c>
      <c r="AI1531">
        <v>867.51186353004061</v>
      </c>
      <c r="AJ1531">
        <v>589.88947870010747</v>
      </c>
      <c r="AK1531">
        <v>634.45097050164782</v>
      </c>
    </row>
    <row r="1532" spans="30:37" x14ac:dyDescent="0.25">
      <c r="AD1532">
        <v>1519</v>
      </c>
      <c r="AE1532">
        <v>1404.9358757565469</v>
      </c>
      <c r="AF1532">
        <v>1720.4801731902828</v>
      </c>
      <c r="AG1532">
        <v>869.89385779021097</v>
      </c>
      <c r="AH1532">
        <v>860.08564874984552</v>
      </c>
      <c r="AI1532">
        <v>574.54556327457317</v>
      </c>
      <c r="AJ1532">
        <v>741.56045330843142</v>
      </c>
      <c r="AK1532">
        <v>391.96224645602263</v>
      </c>
    </row>
    <row r="1533" spans="30:37" x14ac:dyDescent="0.25">
      <c r="AD1533">
        <v>1520</v>
      </c>
      <c r="AE1533">
        <v>1855.0769879770742</v>
      </c>
      <c r="AF1533">
        <v>1820.3989589193102</v>
      </c>
      <c r="AG1533">
        <v>1804.7816398881123</v>
      </c>
      <c r="AH1533">
        <v>558.0274306605786</v>
      </c>
      <c r="AI1533">
        <v>253.45240678986116</v>
      </c>
      <c r="AJ1533">
        <v>883.5567465545472</v>
      </c>
      <c r="AK1533">
        <v>342.39069353719458</v>
      </c>
    </row>
    <row r="1534" spans="30:37" x14ac:dyDescent="0.25">
      <c r="AD1534">
        <v>1521</v>
      </c>
      <c r="AE1534">
        <v>1993.3066682900298</v>
      </c>
      <c r="AF1534">
        <v>2824.5281783493147</v>
      </c>
      <c r="AG1534">
        <v>1015.6861965914518</v>
      </c>
      <c r="AH1534">
        <v>706.77655725655836</v>
      </c>
      <c r="AI1534">
        <v>683.00522656106455</v>
      </c>
      <c r="AJ1534">
        <v>290.47723721119934</v>
      </c>
      <c r="AK1534">
        <v>384.90142570979231</v>
      </c>
    </row>
    <row r="1535" spans="30:37" x14ac:dyDescent="0.25">
      <c r="AD1535">
        <v>1522</v>
      </c>
      <c r="AE1535">
        <v>1791.63777952138</v>
      </c>
      <c r="AF1535">
        <v>1872.8305572382187</v>
      </c>
      <c r="AG1535">
        <v>958.69996009911551</v>
      </c>
      <c r="AH1535">
        <v>549.24181498465509</v>
      </c>
      <c r="AI1535">
        <v>545.19697422200397</v>
      </c>
      <c r="AJ1535">
        <v>415.47741529559528</v>
      </c>
      <c r="AK1535">
        <v>470.35790285489975</v>
      </c>
    </row>
    <row r="1536" spans="30:37" x14ac:dyDescent="0.25">
      <c r="AD1536">
        <v>1523</v>
      </c>
      <c r="AE1536">
        <v>1248.6866972223261</v>
      </c>
      <c r="AF1536">
        <v>924.78923694791365</v>
      </c>
      <c r="AG1536">
        <v>1053.5931863508165</v>
      </c>
      <c r="AH1536">
        <v>714.65596358467587</v>
      </c>
      <c r="AI1536">
        <v>655.93279850246563</v>
      </c>
      <c r="AJ1536">
        <v>477.87671410457182</v>
      </c>
      <c r="AK1536">
        <v>207.36205761864045</v>
      </c>
    </row>
    <row r="1537" spans="30:37" x14ac:dyDescent="0.25">
      <c r="AD1537">
        <v>1524</v>
      </c>
      <c r="AE1537">
        <v>2505.944914072486</v>
      </c>
      <c r="AF1537">
        <v>1460.1110238901574</v>
      </c>
      <c r="AG1537">
        <v>663.12998631126266</v>
      </c>
      <c r="AH1537">
        <v>252.86359783820657</v>
      </c>
      <c r="AI1537">
        <v>530.30953455594738</v>
      </c>
      <c r="AJ1537">
        <v>423.20593204781727</v>
      </c>
      <c r="AK1537">
        <v>360.81312568177219</v>
      </c>
    </row>
    <row r="1538" spans="30:37" x14ac:dyDescent="0.25">
      <c r="AD1538">
        <v>1525</v>
      </c>
      <c r="AE1538">
        <v>2534.5431199479344</v>
      </c>
      <c r="AF1538">
        <v>1854.3577365113956</v>
      </c>
      <c r="AG1538">
        <v>820.53566967403106</v>
      </c>
      <c r="AH1538">
        <v>803.48610454395259</v>
      </c>
      <c r="AI1538">
        <v>328.82021918473276</v>
      </c>
      <c r="AJ1538">
        <v>491.47544787585366</v>
      </c>
      <c r="AK1538">
        <v>668.53803677978021</v>
      </c>
    </row>
    <row r="1539" spans="30:37" x14ac:dyDescent="0.25">
      <c r="AD1539">
        <v>1526</v>
      </c>
      <c r="AE1539">
        <v>2216.9394448403536</v>
      </c>
      <c r="AF1539">
        <v>1517.2853148369088</v>
      </c>
      <c r="AG1539">
        <v>1025.0967983355279</v>
      </c>
      <c r="AH1539">
        <v>533.76534331612288</v>
      </c>
      <c r="AI1539">
        <v>518.93133616376156</v>
      </c>
      <c r="AJ1539">
        <v>750.46947868065831</v>
      </c>
      <c r="AK1539">
        <v>807.21209283589474</v>
      </c>
    </row>
    <row r="1540" spans="30:37" x14ac:dyDescent="0.25">
      <c r="AD1540">
        <v>1527</v>
      </c>
      <c r="AE1540">
        <v>1595.7140334716685</v>
      </c>
      <c r="AF1540">
        <v>1465.5819259722473</v>
      </c>
      <c r="AG1540">
        <v>1279.6473010981802</v>
      </c>
      <c r="AH1540">
        <v>316.39867784847951</v>
      </c>
      <c r="AI1540">
        <v>670.43084386167993</v>
      </c>
      <c r="AJ1540">
        <v>755.64675936703918</v>
      </c>
      <c r="AK1540">
        <v>325.68689444350281</v>
      </c>
    </row>
    <row r="1541" spans="30:37" x14ac:dyDescent="0.25">
      <c r="AD1541">
        <v>1528</v>
      </c>
      <c r="AE1541">
        <v>2365.4862172305184</v>
      </c>
      <c r="AF1541">
        <v>1311.0239672482314</v>
      </c>
      <c r="AG1541">
        <v>772.38942904230203</v>
      </c>
      <c r="AH1541">
        <v>752.36484010309584</v>
      </c>
      <c r="AI1541">
        <v>546.67162486907432</v>
      </c>
      <c r="AJ1541">
        <v>864.02886673562932</v>
      </c>
      <c r="AK1541">
        <v>753.1527366970621</v>
      </c>
    </row>
    <row r="1542" spans="30:37" x14ac:dyDescent="0.25">
      <c r="AD1542">
        <v>1529</v>
      </c>
      <c r="AE1542">
        <v>2488.9900294647891</v>
      </c>
      <c r="AF1542">
        <v>1246.3944183761753</v>
      </c>
      <c r="AG1542">
        <v>821.27321811582135</v>
      </c>
      <c r="AH1542">
        <v>747.05651130705473</v>
      </c>
      <c r="AI1542">
        <v>692.44274431843053</v>
      </c>
      <c r="AJ1542">
        <v>775.43534370950044</v>
      </c>
      <c r="AK1542">
        <v>661.94009644768835</v>
      </c>
    </row>
    <row r="1543" spans="30:37" x14ac:dyDescent="0.25">
      <c r="AD1543">
        <v>1530</v>
      </c>
      <c r="AE1543">
        <v>2491.7331458389554</v>
      </c>
      <c r="AF1543">
        <v>1968.2836081807716</v>
      </c>
      <c r="AG1543">
        <v>854.85014603400691</v>
      </c>
      <c r="AH1543">
        <v>1042.024065058203</v>
      </c>
      <c r="AI1543">
        <v>553.08212669403929</v>
      </c>
      <c r="AJ1543">
        <v>331.23784197034342</v>
      </c>
      <c r="AK1543">
        <v>553.29123285465243</v>
      </c>
    </row>
    <row r="1544" spans="30:37" x14ac:dyDescent="0.25">
      <c r="AD1544">
        <v>1531</v>
      </c>
      <c r="AE1544">
        <v>1223.6311975498925</v>
      </c>
      <c r="AF1544">
        <v>1496.0777276082979</v>
      </c>
      <c r="AG1544">
        <v>775.50585278000233</v>
      </c>
      <c r="AH1544">
        <v>371.6681051924329</v>
      </c>
      <c r="AI1544">
        <v>798.94280101055915</v>
      </c>
      <c r="AJ1544">
        <v>231.93708824447231</v>
      </c>
      <c r="AK1544">
        <v>381.77009354278471</v>
      </c>
    </row>
    <row r="1545" spans="30:37" x14ac:dyDescent="0.25">
      <c r="AD1545">
        <v>1532</v>
      </c>
      <c r="AE1545">
        <v>1684.5824402361491</v>
      </c>
      <c r="AF1545">
        <v>1294.1054484794752</v>
      </c>
      <c r="AG1545">
        <v>705.43075576347076</v>
      </c>
      <c r="AH1545">
        <v>608.89130668759879</v>
      </c>
      <c r="AI1545">
        <v>544.57228122428683</v>
      </c>
      <c r="AJ1545">
        <v>872.26569982674391</v>
      </c>
      <c r="AK1545">
        <v>581.57623990334207</v>
      </c>
    </row>
    <row r="1546" spans="30:37" x14ac:dyDescent="0.25">
      <c r="AD1546">
        <v>1533</v>
      </c>
      <c r="AE1546">
        <v>1943.7893410268125</v>
      </c>
      <c r="AF1546">
        <v>2574.8481496167906</v>
      </c>
      <c r="AG1546">
        <v>1048.4959767233534</v>
      </c>
      <c r="AH1546">
        <v>652.38177151188904</v>
      </c>
      <c r="AI1546">
        <v>732.80252733099007</v>
      </c>
      <c r="AJ1546">
        <v>347.92444720807981</v>
      </c>
      <c r="AK1546">
        <v>429.93659654094159</v>
      </c>
    </row>
    <row r="1547" spans="30:37" x14ac:dyDescent="0.25">
      <c r="AD1547">
        <v>1534</v>
      </c>
      <c r="AE1547">
        <v>1528.3239951591866</v>
      </c>
      <c r="AF1547">
        <v>1974.903159239745</v>
      </c>
      <c r="AG1547">
        <v>1428.9097942912019</v>
      </c>
      <c r="AH1547">
        <v>238.44346734870169</v>
      </c>
      <c r="AI1547">
        <v>585.20001043294292</v>
      </c>
      <c r="AJ1547">
        <v>428.51044198174753</v>
      </c>
      <c r="AK1547">
        <v>337.41599108709386</v>
      </c>
    </row>
    <row r="1548" spans="30:37" x14ac:dyDescent="0.25">
      <c r="AD1548">
        <v>1535</v>
      </c>
      <c r="AE1548">
        <v>1892.548267722482</v>
      </c>
      <c r="AF1548">
        <v>2448.5099812812296</v>
      </c>
      <c r="AG1548">
        <v>1455.0837848830931</v>
      </c>
      <c r="AH1548">
        <v>315.3240938180856</v>
      </c>
      <c r="AI1548">
        <v>147.56963075099159</v>
      </c>
      <c r="AJ1548">
        <v>510.88100101651708</v>
      </c>
      <c r="AK1548">
        <v>302.3500573027319</v>
      </c>
    </row>
    <row r="1549" spans="30:37" x14ac:dyDescent="0.25">
      <c r="AD1549">
        <v>1536</v>
      </c>
      <c r="AE1549">
        <v>2593.7611075367054</v>
      </c>
      <c r="AF1549">
        <v>1582.1329191368429</v>
      </c>
      <c r="AG1549">
        <v>920.09446576883954</v>
      </c>
      <c r="AH1549">
        <v>424.26135845794869</v>
      </c>
      <c r="AI1549">
        <v>573.11697945922322</v>
      </c>
      <c r="AJ1549">
        <v>138.53442169726719</v>
      </c>
      <c r="AK1549">
        <v>987.82896243244511</v>
      </c>
    </row>
    <row r="1550" spans="30:37" x14ac:dyDescent="0.25">
      <c r="AD1550">
        <v>1537</v>
      </c>
      <c r="AE1550">
        <v>2210.8051601757975</v>
      </c>
      <c r="AF1550">
        <v>2772.1695176764329</v>
      </c>
      <c r="AG1550">
        <v>1067.1546950913141</v>
      </c>
      <c r="AH1550">
        <v>344.22348261848447</v>
      </c>
      <c r="AI1550">
        <v>110.838093025917</v>
      </c>
      <c r="AJ1550">
        <v>130.66254120912913</v>
      </c>
      <c r="AK1550">
        <v>382.6828743377078</v>
      </c>
    </row>
    <row r="1551" spans="30:37" x14ac:dyDescent="0.25">
      <c r="AD1551">
        <v>1538</v>
      </c>
      <c r="AE1551">
        <v>2083.699159776957</v>
      </c>
      <c r="AF1551">
        <v>2268.9456440267995</v>
      </c>
      <c r="AG1551">
        <v>1068.0760828685281</v>
      </c>
      <c r="AH1551">
        <v>567.44961827690361</v>
      </c>
      <c r="AI1551">
        <v>1084.8068042093655</v>
      </c>
      <c r="AJ1551">
        <v>585.43757868696628</v>
      </c>
      <c r="AK1551">
        <v>529.99154230692136</v>
      </c>
    </row>
    <row r="1552" spans="30:37" x14ac:dyDescent="0.25">
      <c r="AD1552">
        <v>1539</v>
      </c>
      <c r="AE1552">
        <v>2624.4969816599769</v>
      </c>
      <c r="AF1552">
        <v>2386.6250156929814</v>
      </c>
      <c r="AG1552">
        <v>1008.8784869731984</v>
      </c>
      <c r="AH1552">
        <v>578.18924496232171</v>
      </c>
      <c r="AI1552">
        <v>802.89759779535655</v>
      </c>
      <c r="AJ1552">
        <v>594.71092792006027</v>
      </c>
      <c r="AK1552">
        <v>528.98189353325984</v>
      </c>
    </row>
    <row r="1553" spans="30:37" x14ac:dyDescent="0.25">
      <c r="AD1553">
        <v>1540</v>
      </c>
      <c r="AE1553">
        <v>2623.5269826293152</v>
      </c>
      <c r="AF1553">
        <v>1429.8645749492821</v>
      </c>
      <c r="AG1553">
        <v>1285.6948733043798</v>
      </c>
      <c r="AH1553">
        <v>328.47295918696062</v>
      </c>
      <c r="AI1553">
        <v>624.98211003287588</v>
      </c>
      <c r="AJ1553">
        <v>683.38438997675939</v>
      </c>
      <c r="AK1553">
        <v>59.217252161316488</v>
      </c>
    </row>
    <row r="1554" spans="30:37" x14ac:dyDescent="0.25">
      <c r="AD1554">
        <v>1541</v>
      </c>
      <c r="AE1554">
        <v>2050.7594482694253</v>
      </c>
      <c r="AF1554">
        <v>2079.4955925873332</v>
      </c>
      <c r="AG1554">
        <v>1444.82110094929</v>
      </c>
      <c r="AH1554">
        <v>623.20343530666867</v>
      </c>
      <c r="AI1554">
        <v>878.10609223942186</v>
      </c>
      <c r="AJ1554">
        <v>811.41568854347463</v>
      </c>
      <c r="AK1554">
        <v>892.62209099945289</v>
      </c>
    </row>
    <row r="1555" spans="30:37" x14ac:dyDescent="0.25">
      <c r="AD1555">
        <v>1542</v>
      </c>
      <c r="AE1555">
        <v>1396.283205336644</v>
      </c>
      <c r="AF1555">
        <v>1843.7609598239512</v>
      </c>
      <c r="AG1555">
        <v>1202.4502453301759</v>
      </c>
      <c r="AH1555">
        <v>814.21623245552848</v>
      </c>
      <c r="AI1555">
        <v>632.09352093992061</v>
      </c>
      <c r="AJ1555">
        <v>387.53929349707437</v>
      </c>
      <c r="AK1555">
        <v>283.23363557720086</v>
      </c>
    </row>
    <row r="1556" spans="30:37" x14ac:dyDescent="0.25">
      <c r="AD1556">
        <v>1543</v>
      </c>
      <c r="AE1556">
        <v>1189.4894602660841</v>
      </c>
      <c r="AF1556">
        <v>1923.3232840304963</v>
      </c>
      <c r="AG1556">
        <v>1098.0224255126766</v>
      </c>
      <c r="AH1556">
        <v>588.98082344500142</v>
      </c>
      <c r="AI1556">
        <v>984.91692749676952</v>
      </c>
      <c r="AJ1556">
        <v>533.93017257750262</v>
      </c>
      <c r="AK1556">
        <v>759.72667895925167</v>
      </c>
    </row>
    <row r="1557" spans="30:37" x14ac:dyDescent="0.25">
      <c r="AD1557">
        <v>1544</v>
      </c>
      <c r="AE1557">
        <v>2423.9516999286107</v>
      </c>
      <c r="AF1557">
        <v>1494.7435570741216</v>
      </c>
      <c r="AG1557">
        <v>613.69106283890574</v>
      </c>
      <c r="AH1557">
        <v>788.67195952813574</v>
      </c>
      <c r="AI1557">
        <v>283.92001601850802</v>
      </c>
      <c r="AJ1557">
        <v>882.36870386274279</v>
      </c>
      <c r="AK1557">
        <v>348.5259856821142</v>
      </c>
    </row>
    <row r="1558" spans="30:37" x14ac:dyDescent="0.25">
      <c r="AD1558">
        <v>1545</v>
      </c>
      <c r="AE1558">
        <v>1089.6362723141735</v>
      </c>
      <c r="AF1558">
        <v>2226.0970566986603</v>
      </c>
      <c r="AG1558">
        <v>1204.0809438858662</v>
      </c>
      <c r="AH1558">
        <v>1045.7001095136472</v>
      </c>
      <c r="AI1558">
        <v>245.13372563867799</v>
      </c>
      <c r="AJ1558">
        <v>212.12328384205728</v>
      </c>
      <c r="AK1558">
        <v>433.09676198839026</v>
      </c>
    </row>
    <row r="1559" spans="30:37" x14ac:dyDescent="0.25">
      <c r="AD1559">
        <v>1546</v>
      </c>
      <c r="AE1559">
        <v>1164.8291781182918</v>
      </c>
      <c r="AF1559">
        <v>2996.637326984589</v>
      </c>
      <c r="AG1559">
        <v>1130.5272108751519</v>
      </c>
      <c r="AH1559">
        <v>676.76757422055596</v>
      </c>
      <c r="AI1559">
        <v>673.48576972667729</v>
      </c>
      <c r="AJ1559">
        <v>461.27953786135487</v>
      </c>
      <c r="AK1559">
        <v>519.56795882063614</v>
      </c>
    </row>
    <row r="1560" spans="30:37" x14ac:dyDescent="0.25">
      <c r="AD1560">
        <v>1547</v>
      </c>
      <c r="AE1560">
        <v>1682.8712929892372</v>
      </c>
      <c r="AF1560">
        <v>2184.5970571118828</v>
      </c>
      <c r="AG1560">
        <v>857.24365879167783</v>
      </c>
      <c r="AH1560">
        <v>982.27414664802518</v>
      </c>
      <c r="AI1560">
        <v>1198.4212692184014</v>
      </c>
      <c r="AJ1560">
        <v>365.75496174290561</v>
      </c>
      <c r="AK1560">
        <v>1000.9079117798638</v>
      </c>
    </row>
    <row r="1561" spans="30:37" x14ac:dyDescent="0.25">
      <c r="AD1561">
        <v>1548</v>
      </c>
      <c r="AE1561">
        <v>1969.902170276602</v>
      </c>
      <c r="AF1561">
        <v>1496.8968572913373</v>
      </c>
      <c r="AG1561">
        <v>983.72311273127389</v>
      </c>
      <c r="AH1561">
        <v>411.28709229615708</v>
      </c>
      <c r="AI1561">
        <v>645.34320734194705</v>
      </c>
      <c r="AJ1561">
        <v>387.83643954826709</v>
      </c>
      <c r="AK1561">
        <v>443.25013854050138</v>
      </c>
    </row>
    <row r="1562" spans="30:37" x14ac:dyDescent="0.25">
      <c r="AD1562">
        <v>1549</v>
      </c>
      <c r="AE1562">
        <v>2036.682303533622</v>
      </c>
      <c r="AF1562">
        <v>2011.1300932396668</v>
      </c>
      <c r="AG1562">
        <v>1449.3334332950565</v>
      </c>
      <c r="AH1562">
        <v>588.27488035220654</v>
      </c>
      <c r="AI1562">
        <v>556.56060438057671</v>
      </c>
      <c r="AJ1562">
        <v>574.22402557725286</v>
      </c>
      <c r="AK1562">
        <v>505.52114514879304</v>
      </c>
    </row>
    <row r="1563" spans="30:37" x14ac:dyDescent="0.25">
      <c r="AD1563">
        <v>1550</v>
      </c>
      <c r="AE1563">
        <v>1872.6954416167021</v>
      </c>
      <c r="AF1563">
        <v>1535.0482222616388</v>
      </c>
      <c r="AG1563">
        <v>1220.8735929423574</v>
      </c>
      <c r="AH1563">
        <v>974.46056327387294</v>
      </c>
      <c r="AI1563">
        <v>589.6646354552513</v>
      </c>
      <c r="AJ1563">
        <v>661.96650583458029</v>
      </c>
      <c r="AK1563">
        <v>643.15333389836314</v>
      </c>
    </row>
    <row r="1564" spans="30:37" x14ac:dyDescent="0.25">
      <c r="AD1564">
        <v>1551</v>
      </c>
      <c r="AE1564">
        <v>2307.6132698410006</v>
      </c>
      <c r="AF1564">
        <v>2524.0360095937367</v>
      </c>
      <c r="AG1564">
        <v>1032.5650981099604</v>
      </c>
      <c r="AH1564">
        <v>891.02083350581142</v>
      </c>
      <c r="AI1564">
        <v>740.36107255845866</v>
      </c>
      <c r="AJ1564">
        <v>511.77775989931195</v>
      </c>
      <c r="AK1564">
        <v>386.45075555013807</v>
      </c>
    </row>
    <row r="1565" spans="30:37" x14ac:dyDescent="0.25">
      <c r="AD1565">
        <v>1552</v>
      </c>
      <c r="AE1565">
        <v>1516.7007413147421</v>
      </c>
      <c r="AF1565">
        <v>1605.1616555174369</v>
      </c>
      <c r="AG1565">
        <v>998.72838633076242</v>
      </c>
      <c r="AH1565">
        <v>529.0412612913866</v>
      </c>
      <c r="AI1565">
        <v>510.07999050136084</v>
      </c>
      <c r="AJ1565">
        <v>800.54260314033093</v>
      </c>
      <c r="AK1565">
        <v>737.94920711954501</v>
      </c>
    </row>
    <row r="1566" spans="30:37" x14ac:dyDescent="0.25">
      <c r="AD1566">
        <v>1553</v>
      </c>
      <c r="AE1566">
        <v>1135.4175567840987</v>
      </c>
      <c r="AF1566">
        <v>1503.5334164945953</v>
      </c>
      <c r="AG1566">
        <v>1373.1452575179198</v>
      </c>
      <c r="AH1566">
        <v>418.18882170700664</v>
      </c>
      <c r="AI1566">
        <v>679.27309727128988</v>
      </c>
      <c r="AJ1566">
        <v>569.1754604795525</v>
      </c>
      <c r="AK1566">
        <v>184.26973883077477</v>
      </c>
    </row>
    <row r="1567" spans="30:37" x14ac:dyDescent="0.25">
      <c r="AD1567">
        <v>1554</v>
      </c>
      <c r="AE1567">
        <v>1854.1961584231915</v>
      </c>
      <c r="AF1567">
        <v>2486.8242448441965</v>
      </c>
      <c r="AG1567">
        <v>832.18273956126598</v>
      </c>
      <c r="AH1567">
        <v>823.10038111179131</v>
      </c>
      <c r="AI1567">
        <v>729.50103183223598</v>
      </c>
      <c r="AJ1567">
        <v>787.12612793840742</v>
      </c>
      <c r="AK1567">
        <v>191.85423073625211</v>
      </c>
    </row>
    <row r="1568" spans="30:37" x14ac:dyDescent="0.25">
      <c r="AD1568">
        <v>1555</v>
      </c>
      <c r="AE1568">
        <v>2133.5840225345464</v>
      </c>
      <c r="AF1568">
        <v>1416.5946975741811</v>
      </c>
      <c r="AG1568">
        <v>856.10888702571742</v>
      </c>
      <c r="AH1568">
        <v>631.39224927427506</v>
      </c>
      <c r="AI1568">
        <v>422.99974035494631</v>
      </c>
      <c r="AJ1568">
        <v>303.61520483100901</v>
      </c>
      <c r="AK1568">
        <v>230.1609051080863</v>
      </c>
    </row>
    <row r="1569" spans="30:37" x14ac:dyDescent="0.25">
      <c r="AD1569">
        <v>1556</v>
      </c>
      <c r="AE1569">
        <v>1647.3230146722062</v>
      </c>
      <c r="AF1569">
        <v>1245.3252645269722</v>
      </c>
      <c r="AG1569">
        <v>1363.7798188425006</v>
      </c>
      <c r="AH1569">
        <v>768.48915930712462</v>
      </c>
      <c r="AI1569">
        <v>636.00564393628349</v>
      </c>
      <c r="AJ1569">
        <v>151.37549921477259</v>
      </c>
      <c r="AK1569">
        <v>327.21342525149527</v>
      </c>
    </row>
    <row r="1570" spans="30:37" x14ac:dyDescent="0.25">
      <c r="AD1570">
        <v>1557</v>
      </c>
      <c r="AE1570">
        <v>1330.0547951966882</v>
      </c>
      <c r="AF1570">
        <v>2164.7104845788572</v>
      </c>
      <c r="AG1570">
        <v>866.54560270980051</v>
      </c>
      <c r="AH1570">
        <v>542.91755708317089</v>
      </c>
      <c r="AI1570">
        <v>132.34826683237145</v>
      </c>
      <c r="AJ1570">
        <v>127.06669487362767</v>
      </c>
      <c r="AK1570">
        <v>545.1895159142789</v>
      </c>
    </row>
    <row r="1571" spans="30:37" x14ac:dyDescent="0.25">
      <c r="AD1571">
        <v>1558</v>
      </c>
      <c r="AE1571">
        <v>2479.8982566635323</v>
      </c>
      <c r="AF1571">
        <v>1674.8811165141046</v>
      </c>
      <c r="AG1571">
        <v>1334.2324319748884</v>
      </c>
      <c r="AH1571">
        <v>775.67763495613281</v>
      </c>
      <c r="AI1571">
        <v>353.49845584849538</v>
      </c>
      <c r="AJ1571">
        <v>471.66294837550441</v>
      </c>
      <c r="AK1571">
        <v>671.39427454340046</v>
      </c>
    </row>
    <row r="1572" spans="30:37" x14ac:dyDescent="0.25">
      <c r="AD1572">
        <v>1559</v>
      </c>
      <c r="AE1572">
        <v>2797.2062863879996</v>
      </c>
      <c r="AF1572">
        <v>1913.3384877357178</v>
      </c>
      <c r="AG1572">
        <v>1090.5324746288309</v>
      </c>
      <c r="AH1572">
        <v>603.50380285699646</v>
      </c>
      <c r="AI1572">
        <v>662.77643037610028</v>
      </c>
      <c r="AJ1572">
        <v>271.60898355170758</v>
      </c>
      <c r="AK1572">
        <v>541.13601636815258</v>
      </c>
    </row>
    <row r="1573" spans="30:37" x14ac:dyDescent="0.25">
      <c r="AD1573">
        <v>1560</v>
      </c>
      <c r="AE1573">
        <v>1673.9131765623097</v>
      </c>
      <c r="AF1573">
        <v>2446.3011590317751</v>
      </c>
      <c r="AG1573">
        <v>626.79848658084427</v>
      </c>
      <c r="AH1573">
        <v>406.77786818238172</v>
      </c>
      <c r="AI1573">
        <v>496.85309353811232</v>
      </c>
      <c r="AJ1573">
        <v>187.65736496717051</v>
      </c>
      <c r="AK1573">
        <v>475.66901740769543</v>
      </c>
    </row>
    <row r="1574" spans="30:37" x14ac:dyDescent="0.25">
      <c r="AD1574">
        <v>1561</v>
      </c>
      <c r="AE1574">
        <v>1990.0699406959059</v>
      </c>
      <c r="AF1574">
        <v>1871.4798583698798</v>
      </c>
      <c r="AG1574">
        <v>1370.4019108802836</v>
      </c>
      <c r="AH1574">
        <v>601.52826985496517</v>
      </c>
      <c r="AI1574">
        <v>461.52975979577468</v>
      </c>
      <c r="AJ1574">
        <v>369.62973115871728</v>
      </c>
      <c r="AK1574">
        <v>436.06407299974808</v>
      </c>
    </row>
    <row r="1575" spans="30:37" x14ac:dyDescent="0.25">
      <c r="AD1575">
        <v>1562</v>
      </c>
      <c r="AE1575">
        <v>1829.5576251010814</v>
      </c>
      <c r="AF1575">
        <v>1118.8856080663304</v>
      </c>
      <c r="AG1575">
        <v>883.33247118603936</v>
      </c>
      <c r="AH1575">
        <v>544.68103511518018</v>
      </c>
      <c r="AI1575">
        <v>780.75123315478186</v>
      </c>
      <c r="AJ1575">
        <v>298.92234966107469</v>
      </c>
      <c r="AK1575">
        <v>377.52035857124685</v>
      </c>
    </row>
    <row r="1576" spans="30:37" x14ac:dyDescent="0.25">
      <c r="AD1576">
        <v>1563</v>
      </c>
      <c r="AE1576">
        <v>1814.1856834083871</v>
      </c>
      <c r="AF1576">
        <v>2314.8430859478667</v>
      </c>
      <c r="AG1576">
        <v>984.16920604330687</v>
      </c>
      <c r="AH1576">
        <v>539.51631965327363</v>
      </c>
      <c r="AI1576">
        <v>609.97137770829454</v>
      </c>
      <c r="AJ1576">
        <v>322.35263215010252</v>
      </c>
      <c r="AK1576">
        <v>1191.9947731296686</v>
      </c>
    </row>
    <row r="1577" spans="30:37" x14ac:dyDescent="0.25">
      <c r="AD1577">
        <v>1564</v>
      </c>
      <c r="AE1577">
        <v>1502.1826732479451</v>
      </c>
      <c r="AF1577">
        <v>2145.3552060427342</v>
      </c>
      <c r="AG1577">
        <v>1082.6940352055367</v>
      </c>
      <c r="AH1577">
        <v>540.63653737516825</v>
      </c>
      <c r="AI1577">
        <v>431.79522468510999</v>
      </c>
      <c r="AJ1577">
        <v>407.55690935335281</v>
      </c>
      <c r="AK1577">
        <v>428.10200784919653</v>
      </c>
    </row>
    <row r="1578" spans="30:37" x14ac:dyDescent="0.25">
      <c r="AD1578">
        <v>1565</v>
      </c>
      <c r="AE1578">
        <v>1738.6314743638325</v>
      </c>
      <c r="AF1578">
        <v>1834.2671225449196</v>
      </c>
      <c r="AG1578">
        <v>830.00726569933283</v>
      </c>
      <c r="AH1578">
        <v>691.82528442645662</v>
      </c>
      <c r="AI1578">
        <v>606.76885996565477</v>
      </c>
      <c r="AJ1578">
        <v>442.78368180772196</v>
      </c>
      <c r="AK1578">
        <v>298.75834086418445</v>
      </c>
    </row>
    <row r="1579" spans="30:37" x14ac:dyDescent="0.25">
      <c r="AD1579">
        <v>1566</v>
      </c>
      <c r="AE1579">
        <v>853.45717202600451</v>
      </c>
      <c r="AF1579">
        <v>2053.261028136495</v>
      </c>
      <c r="AG1579">
        <v>746.71038195094138</v>
      </c>
      <c r="AH1579">
        <v>364.33858742843159</v>
      </c>
      <c r="AI1579">
        <v>396.21098408753153</v>
      </c>
      <c r="AJ1579">
        <v>691.27908914969294</v>
      </c>
      <c r="AK1579">
        <v>416.99959569740088</v>
      </c>
    </row>
    <row r="1580" spans="30:37" x14ac:dyDescent="0.25">
      <c r="AD1580">
        <v>1567</v>
      </c>
      <c r="AE1580">
        <v>1915.0431459966399</v>
      </c>
      <c r="AF1580">
        <v>2478.5891855106061</v>
      </c>
      <c r="AG1580">
        <v>802.44268344399347</v>
      </c>
      <c r="AH1580">
        <v>549.78304671942726</v>
      </c>
      <c r="AI1580">
        <v>770.54690406091936</v>
      </c>
      <c r="AJ1580">
        <v>432.69457743467723</v>
      </c>
      <c r="AK1580">
        <v>539.79420949868199</v>
      </c>
    </row>
    <row r="1581" spans="30:37" x14ac:dyDescent="0.25">
      <c r="AD1581">
        <v>1568</v>
      </c>
      <c r="AE1581">
        <v>2756.5539891168428</v>
      </c>
      <c r="AF1581">
        <v>1331.7484202410981</v>
      </c>
      <c r="AG1581">
        <v>864.09699629609986</v>
      </c>
      <c r="AH1581">
        <v>544.91306381362608</v>
      </c>
      <c r="AI1581">
        <v>791.17564112142497</v>
      </c>
      <c r="AJ1581">
        <v>427.44017269461199</v>
      </c>
      <c r="AK1581">
        <v>404.037404013159</v>
      </c>
    </row>
    <row r="1582" spans="30:37" x14ac:dyDescent="0.25">
      <c r="AD1582">
        <v>1569</v>
      </c>
      <c r="AE1582">
        <v>1928.1098746334835</v>
      </c>
      <c r="AF1582">
        <v>1274.0175779146477</v>
      </c>
      <c r="AG1582">
        <v>983.87087864689067</v>
      </c>
      <c r="AH1582">
        <v>819.46869742758076</v>
      </c>
      <c r="AI1582">
        <v>351.40739181124951</v>
      </c>
      <c r="AJ1582">
        <v>554.07893301748322</v>
      </c>
      <c r="AK1582">
        <v>601.10337775527739</v>
      </c>
    </row>
    <row r="1583" spans="30:37" x14ac:dyDescent="0.25">
      <c r="AD1583">
        <v>1570</v>
      </c>
      <c r="AE1583">
        <v>1674.2398718450668</v>
      </c>
      <c r="AF1583">
        <v>1408.5111519262796</v>
      </c>
      <c r="AG1583">
        <v>672.63985179383349</v>
      </c>
      <c r="AH1583">
        <v>611.10075939407557</v>
      </c>
      <c r="AI1583">
        <v>681.75898735291105</v>
      </c>
      <c r="AJ1583">
        <v>581.17747985092058</v>
      </c>
      <c r="AK1583">
        <v>369.10148041060984</v>
      </c>
    </row>
    <row r="1584" spans="30:37" x14ac:dyDescent="0.25">
      <c r="AD1584">
        <v>1571</v>
      </c>
      <c r="AE1584">
        <v>2106.4834685033525</v>
      </c>
      <c r="AF1584">
        <v>1424.2764264715622</v>
      </c>
      <c r="AG1584">
        <v>917.94643941105664</v>
      </c>
      <c r="AH1584">
        <v>790.53510089777444</v>
      </c>
      <c r="AI1584">
        <v>508.50748724356777</v>
      </c>
      <c r="AJ1584">
        <v>419.63969886815329</v>
      </c>
      <c r="AK1584">
        <v>257.35088422462218</v>
      </c>
    </row>
    <row r="1585" spans="30:37" x14ac:dyDescent="0.25">
      <c r="AD1585">
        <v>1572</v>
      </c>
      <c r="AE1585">
        <v>1926.6935831138564</v>
      </c>
      <c r="AF1585">
        <v>2171.3769603094729</v>
      </c>
      <c r="AG1585">
        <v>693.10924446809008</v>
      </c>
      <c r="AH1585">
        <v>607.6097430017561</v>
      </c>
      <c r="AI1585">
        <v>823.78896635357569</v>
      </c>
      <c r="AJ1585">
        <v>609.13451149330933</v>
      </c>
      <c r="AK1585">
        <v>259.26102733538534</v>
      </c>
    </row>
    <row r="1586" spans="30:37" x14ac:dyDescent="0.25">
      <c r="AD1586">
        <v>1573</v>
      </c>
      <c r="AE1586">
        <v>1419.9109266263556</v>
      </c>
      <c r="AF1586">
        <v>2256.8206852098615</v>
      </c>
      <c r="AG1586">
        <v>907.98736856113703</v>
      </c>
      <c r="AH1586">
        <v>659.18813680415701</v>
      </c>
      <c r="AI1586">
        <v>530.15610204153529</v>
      </c>
      <c r="AJ1586">
        <v>726.92679637163826</v>
      </c>
      <c r="AK1586">
        <v>295.27186776886884</v>
      </c>
    </row>
    <row r="1587" spans="30:37" x14ac:dyDescent="0.25">
      <c r="AD1587">
        <v>1574</v>
      </c>
      <c r="AE1587">
        <v>1503.0566830189493</v>
      </c>
      <c r="AF1587">
        <v>2435.5255792232492</v>
      </c>
      <c r="AG1587">
        <v>1242.7006250829279</v>
      </c>
      <c r="AH1587">
        <v>282.5818713201748</v>
      </c>
      <c r="AI1587">
        <v>633.2102344539054</v>
      </c>
      <c r="AJ1587">
        <v>460.49413820892681</v>
      </c>
      <c r="AK1587">
        <v>769.55932053219954</v>
      </c>
    </row>
    <row r="1588" spans="30:37" x14ac:dyDescent="0.25">
      <c r="AD1588">
        <v>1575</v>
      </c>
      <c r="AE1588">
        <v>2212.8310286578708</v>
      </c>
      <c r="AF1588">
        <v>2177.2110127406777</v>
      </c>
      <c r="AG1588">
        <v>1466.7285364249774</v>
      </c>
      <c r="AH1588">
        <v>772.84330673378781</v>
      </c>
      <c r="AI1588">
        <v>396.22244201684674</v>
      </c>
      <c r="AJ1588">
        <v>571.54548679076549</v>
      </c>
      <c r="AK1588">
        <v>580.11424930989335</v>
      </c>
    </row>
    <row r="1589" spans="30:37" x14ac:dyDescent="0.25">
      <c r="AD1589">
        <v>1576</v>
      </c>
      <c r="AE1589">
        <v>2151.9517186061234</v>
      </c>
      <c r="AF1589">
        <v>1177.4135839106016</v>
      </c>
      <c r="AG1589">
        <v>874.59130182154047</v>
      </c>
      <c r="AH1589">
        <v>768.51708724462287</v>
      </c>
      <c r="AI1589">
        <v>370.36646238366069</v>
      </c>
      <c r="AJ1589">
        <v>423.0538633101699</v>
      </c>
      <c r="AK1589">
        <v>461.62685229842873</v>
      </c>
    </row>
    <row r="1590" spans="30:37" x14ac:dyDescent="0.25">
      <c r="AD1590">
        <v>1577</v>
      </c>
      <c r="AE1590">
        <v>2563.3919859519015</v>
      </c>
      <c r="AF1590">
        <v>1125.7614017842861</v>
      </c>
      <c r="AG1590">
        <v>1052.3596175256989</v>
      </c>
      <c r="AH1590">
        <v>290.46783810958101</v>
      </c>
      <c r="AI1590">
        <v>583.4816907804842</v>
      </c>
      <c r="AJ1590">
        <v>490.87816250974385</v>
      </c>
      <c r="AK1590">
        <v>444.4824553902298</v>
      </c>
    </row>
    <row r="1591" spans="30:37" x14ac:dyDescent="0.25">
      <c r="AD1591">
        <v>1578</v>
      </c>
      <c r="AE1591">
        <v>1832.0790963765585</v>
      </c>
      <c r="AF1591">
        <v>2308.83443711477</v>
      </c>
      <c r="AG1591">
        <v>857.55107268519487</v>
      </c>
      <c r="AH1591">
        <v>590.08172813665124</v>
      </c>
      <c r="AI1591">
        <v>526.43069551072574</v>
      </c>
      <c r="AJ1591">
        <v>601.19483651018322</v>
      </c>
      <c r="AK1591">
        <v>682.041890301129</v>
      </c>
    </row>
    <row r="1592" spans="30:37" x14ac:dyDescent="0.25">
      <c r="AD1592">
        <v>1579</v>
      </c>
      <c r="AE1592">
        <v>1832.4282565400629</v>
      </c>
      <c r="AF1592">
        <v>1930.7533194962409</v>
      </c>
      <c r="AG1592">
        <v>1008.8430570731142</v>
      </c>
      <c r="AH1592">
        <v>465.13679524596023</v>
      </c>
      <c r="AI1592">
        <v>716.34713697717996</v>
      </c>
      <c r="AJ1592">
        <v>415.79118920629168</v>
      </c>
      <c r="AK1592">
        <v>561.35802790951254</v>
      </c>
    </row>
    <row r="1593" spans="30:37" x14ac:dyDescent="0.25">
      <c r="AD1593">
        <v>1580</v>
      </c>
      <c r="AE1593">
        <v>1891.0324866281742</v>
      </c>
      <c r="AF1593">
        <v>2614.7803487943711</v>
      </c>
      <c r="AG1593">
        <v>868.11216759543322</v>
      </c>
      <c r="AH1593">
        <v>297.42891298116962</v>
      </c>
      <c r="AI1593">
        <v>263.67544684409586</v>
      </c>
      <c r="AJ1593">
        <v>502.0688862306435</v>
      </c>
      <c r="AK1593">
        <v>117.38067971940725</v>
      </c>
    </row>
    <row r="1594" spans="30:37" x14ac:dyDescent="0.25">
      <c r="AD1594">
        <v>1581</v>
      </c>
      <c r="AE1594">
        <v>1891.5860300395566</v>
      </c>
      <c r="AF1594">
        <v>2206.498270578285</v>
      </c>
      <c r="AG1594">
        <v>1382.6934529688581</v>
      </c>
      <c r="AH1594">
        <v>870.7753790626133</v>
      </c>
      <c r="AI1594">
        <v>669.89480616727076</v>
      </c>
      <c r="AJ1594">
        <v>539.65624578530299</v>
      </c>
      <c r="AK1594">
        <v>772.47561585669996</v>
      </c>
    </row>
    <row r="1595" spans="30:37" x14ac:dyDescent="0.25">
      <c r="AD1595">
        <v>1582</v>
      </c>
      <c r="AE1595">
        <v>2727.0814030051415</v>
      </c>
      <c r="AF1595">
        <v>1556.3169814163571</v>
      </c>
      <c r="AG1595">
        <v>886.2114478317925</v>
      </c>
      <c r="AH1595">
        <v>746.3262891446044</v>
      </c>
      <c r="AI1595">
        <v>460.69804076284549</v>
      </c>
      <c r="AJ1595">
        <v>605.96545882612168</v>
      </c>
      <c r="AK1595">
        <v>791.29975137612541</v>
      </c>
    </row>
    <row r="1596" spans="30:37" x14ac:dyDescent="0.25">
      <c r="AD1596">
        <v>1583</v>
      </c>
      <c r="AE1596">
        <v>2028.0567662056324</v>
      </c>
      <c r="AF1596">
        <v>1825.2708432867908</v>
      </c>
      <c r="AG1596">
        <v>1657.8998579523313</v>
      </c>
      <c r="AH1596">
        <v>549.39305509256701</v>
      </c>
      <c r="AI1596">
        <v>458.06363115578642</v>
      </c>
      <c r="AJ1596">
        <v>579.66658843615733</v>
      </c>
      <c r="AK1596">
        <v>473.26253063747993</v>
      </c>
    </row>
    <row r="1597" spans="30:37" x14ac:dyDescent="0.25">
      <c r="AD1597">
        <v>1584</v>
      </c>
      <c r="AE1597">
        <v>1826.2991364193406</v>
      </c>
      <c r="AF1597">
        <v>1746.3340308327754</v>
      </c>
      <c r="AG1597">
        <v>1214.1383273845549</v>
      </c>
      <c r="AH1597">
        <v>798.68744208266673</v>
      </c>
      <c r="AI1597">
        <v>568.69517539987669</v>
      </c>
      <c r="AJ1597">
        <v>607.26333268702456</v>
      </c>
      <c r="AK1597">
        <v>662.74526389970845</v>
      </c>
    </row>
    <row r="1598" spans="30:37" x14ac:dyDescent="0.25">
      <c r="AD1598">
        <v>1585</v>
      </c>
      <c r="AE1598">
        <v>1693.1589412177132</v>
      </c>
      <c r="AF1598">
        <v>1675.3822355688578</v>
      </c>
      <c r="AG1598">
        <v>672.07009061273584</v>
      </c>
      <c r="AH1598">
        <v>1038.6727679468918</v>
      </c>
      <c r="AI1598">
        <v>231.9322618706874</v>
      </c>
      <c r="AJ1598">
        <v>276.29322292706547</v>
      </c>
      <c r="AK1598">
        <v>335.77777244457337</v>
      </c>
    </row>
    <row r="1599" spans="30:37" x14ac:dyDescent="0.25">
      <c r="AD1599">
        <v>1586</v>
      </c>
      <c r="AE1599">
        <v>2169.3462567007646</v>
      </c>
      <c r="AF1599">
        <v>2382.3830434118222</v>
      </c>
      <c r="AG1599">
        <v>1359.350784134858</v>
      </c>
      <c r="AH1599">
        <v>808.51836584117075</v>
      </c>
      <c r="AI1599">
        <v>556.91527608719093</v>
      </c>
      <c r="AJ1599">
        <v>583.61979037055926</v>
      </c>
      <c r="AK1599">
        <v>271.00153619838915</v>
      </c>
    </row>
    <row r="1600" spans="30:37" x14ac:dyDescent="0.25">
      <c r="AD1600">
        <v>1587</v>
      </c>
      <c r="AE1600">
        <v>1985.2740671437712</v>
      </c>
      <c r="AF1600">
        <v>2467.5324901117579</v>
      </c>
      <c r="AG1600">
        <v>863.02292909378298</v>
      </c>
      <c r="AH1600">
        <v>690.08884441720227</v>
      </c>
      <c r="AI1600">
        <v>880.41867186472098</v>
      </c>
      <c r="AJ1600">
        <v>445.77006721635331</v>
      </c>
      <c r="AK1600">
        <v>282.26062870173405</v>
      </c>
    </row>
    <row r="1601" spans="30:37" x14ac:dyDescent="0.25">
      <c r="AD1601">
        <v>1588</v>
      </c>
      <c r="AE1601">
        <v>1742.1598486113371</v>
      </c>
      <c r="AF1601">
        <v>1480.1672380286716</v>
      </c>
      <c r="AG1601">
        <v>1088.5073978447124</v>
      </c>
      <c r="AH1601">
        <v>353.23571991058782</v>
      </c>
      <c r="AI1601">
        <v>491.58582487403254</v>
      </c>
      <c r="AJ1601">
        <v>178.33549139527167</v>
      </c>
      <c r="AK1601">
        <v>197.91875903789025</v>
      </c>
    </row>
    <row r="1602" spans="30:37" x14ac:dyDescent="0.25">
      <c r="AD1602">
        <v>1589</v>
      </c>
      <c r="AE1602">
        <v>2516.8371888818838</v>
      </c>
      <c r="AF1602">
        <v>761.60379490129105</v>
      </c>
      <c r="AG1602">
        <v>1284.9802133108053</v>
      </c>
      <c r="AH1602">
        <v>839.07559572151797</v>
      </c>
      <c r="AI1602">
        <v>634.70597676118587</v>
      </c>
      <c r="AJ1602">
        <v>388.56720837260099</v>
      </c>
      <c r="AK1602">
        <v>464.64139980492803</v>
      </c>
    </row>
    <row r="1603" spans="30:37" x14ac:dyDescent="0.25">
      <c r="AD1603">
        <v>1590</v>
      </c>
      <c r="AE1603">
        <v>2078.539388501154</v>
      </c>
      <c r="AF1603">
        <v>2251.5514617731596</v>
      </c>
      <c r="AG1603">
        <v>582.30500992792395</v>
      </c>
      <c r="AH1603">
        <v>771.36137018453485</v>
      </c>
      <c r="AI1603">
        <v>283.379132136343</v>
      </c>
      <c r="AJ1603">
        <v>202.70141241524729</v>
      </c>
      <c r="AK1603">
        <v>559.77795181421413</v>
      </c>
    </row>
    <row r="1604" spans="30:37" x14ac:dyDescent="0.25">
      <c r="AD1604">
        <v>1591</v>
      </c>
      <c r="AE1604">
        <v>1493.5862063119766</v>
      </c>
      <c r="AF1604">
        <v>2337.6431294992426</v>
      </c>
      <c r="AG1604">
        <v>521.10808252460174</v>
      </c>
      <c r="AH1604">
        <v>480.77155574706092</v>
      </c>
      <c r="AI1604">
        <v>571.98830195943094</v>
      </c>
      <c r="AJ1604">
        <v>581.64799400120046</v>
      </c>
      <c r="AK1604">
        <v>477.54413188541082</v>
      </c>
    </row>
    <row r="1605" spans="30:37" x14ac:dyDescent="0.25">
      <c r="AD1605">
        <v>1592</v>
      </c>
      <c r="AE1605">
        <v>1817.2224183522385</v>
      </c>
      <c r="AF1605">
        <v>1977.395387374761</v>
      </c>
      <c r="AG1605">
        <v>1242.0560749512988</v>
      </c>
      <c r="AH1605">
        <v>501.0004023454045</v>
      </c>
      <c r="AI1605">
        <v>505.6876548494713</v>
      </c>
      <c r="AJ1605">
        <v>177.50515223716073</v>
      </c>
      <c r="AK1605">
        <v>834.95564772045054</v>
      </c>
    </row>
    <row r="1606" spans="30:37" x14ac:dyDescent="0.25">
      <c r="AD1606">
        <v>1593</v>
      </c>
      <c r="AE1606">
        <v>1175.9676017730574</v>
      </c>
      <c r="AF1606">
        <v>2436.6670687683495</v>
      </c>
      <c r="AG1606">
        <v>1087.7737055804303</v>
      </c>
      <c r="AH1606">
        <v>645.7815132722186</v>
      </c>
      <c r="AI1606">
        <v>445.2358863722709</v>
      </c>
      <c r="AJ1606">
        <v>618.34271550580615</v>
      </c>
      <c r="AK1606">
        <v>221.08311328554211</v>
      </c>
    </row>
    <row r="1607" spans="30:37" x14ac:dyDescent="0.25">
      <c r="AD1607">
        <v>1594</v>
      </c>
      <c r="AE1607">
        <v>1143.0320469145684</v>
      </c>
      <c r="AF1607">
        <v>1255.9579387006247</v>
      </c>
      <c r="AG1607">
        <v>1327.0912059475697</v>
      </c>
      <c r="AH1607">
        <v>571.71207123611919</v>
      </c>
      <c r="AI1607">
        <v>380.16189452892121</v>
      </c>
      <c r="AJ1607">
        <v>339.60553248636518</v>
      </c>
      <c r="AK1607">
        <v>692.78211063356059</v>
      </c>
    </row>
    <row r="1608" spans="30:37" x14ac:dyDescent="0.25">
      <c r="AD1608">
        <v>1595</v>
      </c>
      <c r="AE1608">
        <v>1638.9490168023851</v>
      </c>
      <c r="AF1608">
        <v>2186.1949120156069</v>
      </c>
      <c r="AG1608">
        <v>1272.4922094826927</v>
      </c>
      <c r="AH1608">
        <v>762.02326544206892</v>
      </c>
      <c r="AI1608">
        <v>443.58086751598324</v>
      </c>
      <c r="AJ1608">
        <v>642.76138420929965</v>
      </c>
      <c r="AK1608">
        <v>672.13319279530413</v>
      </c>
    </row>
    <row r="1609" spans="30:37" x14ac:dyDescent="0.25">
      <c r="AD1609">
        <v>1596</v>
      </c>
      <c r="AE1609">
        <v>1367.6863422453766</v>
      </c>
      <c r="AF1609">
        <v>2428.6000169760537</v>
      </c>
      <c r="AG1609">
        <v>892.55334895210717</v>
      </c>
      <c r="AH1609">
        <v>998.13972179649363</v>
      </c>
      <c r="AI1609">
        <v>550.00236046597297</v>
      </c>
      <c r="AJ1609">
        <v>448.24602399477999</v>
      </c>
      <c r="AK1609">
        <v>371.30807537085019</v>
      </c>
    </row>
    <row r="1610" spans="30:37" x14ac:dyDescent="0.25">
      <c r="AD1610">
        <v>1597</v>
      </c>
      <c r="AE1610">
        <v>1943.6531741302797</v>
      </c>
      <c r="AF1610">
        <v>888.66905911726747</v>
      </c>
      <c r="AG1610">
        <v>992.0398810451087</v>
      </c>
      <c r="AH1610">
        <v>737.06990778303907</v>
      </c>
      <c r="AI1610">
        <v>745.52198582022152</v>
      </c>
      <c r="AJ1610">
        <v>372.04320732233543</v>
      </c>
      <c r="AK1610">
        <v>236.58701526602019</v>
      </c>
    </row>
    <row r="1611" spans="30:37" x14ac:dyDescent="0.25">
      <c r="AD1611">
        <v>1598</v>
      </c>
      <c r="AE1611">
        <v>1776.7289854488129</v>
      </c>
      <c r="AF1611">
        <v>1365.8264704607534</v>
      </c>
      <c r="AG1611">
        <v>1004.9183049703229</v>
      </c>
      <c r="AH1611">
        <v>690.29981560828014</v>
      </c>
      <c r="AI1611">
        <v>707.09074386472332</v>
      </c>
      <c r="AJ1611">
        <v>576.48746355395008</v>
      </c>
      <c r="AK1611">
        <v>392.68307046510739</v>
      </c>
    </row>
    <row r="1612" spans="30:37" x14ac:dyDescent="0.25">
      <c r="AD1612">
        <v>1599</v>
      </c>
      <c r="AE1612">
        <v>1758.0752426768618</v>
      </c>
      <c r="AF1612">
        <v>2257.6717649811944</v>
      </c>
      <c r="AG1612">
        <v>1089.3166643315099</v>
      </c>
      <c r="AH1612">
        <v>619.86523429141801</v>
      </c>
      <c r="AI1612">
        <v>397.3423276605709</v>
      </c>
      <c r="AJ1612">
        <v>545.09707535711755</v>
      </c>
      <c r="AK1612">
        <v>189.98433988020025</v>
      </c>
    </row>
    <row r="1613" spans="30:37" x14ac:dyDescent="0.25">
      <c r="AD1613">
        <v>1600</v>
      </c>
      <c r="AE1613">
        <v>1652.6402015832323</v>
      </c>
      <c r="AF1613">
        <v>2297.590381426885</v>
      </c>
      <c r="AG1613">
        <v>807.00403995443787</v>
      </c>
      <c r="AH1613">
        <v>775.16886148824199</v>
      </c>
      <c r="AI1613">
        <v>426.3358441195798</v>
      </c>
      <c r="AJ1613">
        <v>251.42292929518689</v>
      </c>
      <c r="AK1613">
        <v>362.80198955762506</v>
      </c>
    </row>
    <row r="1614" spans="30:37" x14ac:dyDescent="0.25">
      <c r="AD1614">
        <v>1601</v>
      </c>
      <c r="AE1614">
        <v>2697.8821206270873</v>
      </c>
      <c r="AF1614">
        <v>2253.830288074018</v>
      </c>
      <c r="AG1614">
        <v>627.23439051689513</v>
      </c>
      <c r="AH1614">
        <v>836.86302818139518</v>
      </c>
      <c r="AI1614">
        <v>482.78405501903046</v>
      </c>
      <c r="AJ1614">
        <v>256.91251678827558</v>
      </c>
      <c r="AK1614">
        <v>302.46479885039565</v>
      </c>
    </row>
    <row r="1615" spans="30:37" x14ac:dyDescent="0.25">
      <c r="AD1615">
        <v>1602</v>
      </c>
      <c r="AE1615">
        <v>1751.4320157105426</v>
      </c>
      <c r="AF1615">
        <v>1549.8097558378636</v>
      </c>
      <c r="AG1615">
        <v>930.24178784265587</v>
      </c>
      <c r="AH1615">
        <v>391.71246240026016</v>
      </c>
      <c r="AI1615">
        <v>395.65773337263494</v>
      </c>
      <c r="AJ1615">
        <v>563.0658799677185</v>
      </c>
      <c r="AK1615">
        <v>464.8555905383754</v>
      </c>
    </row>
    <row r="1616" spans="30:37" x14ac:dyDescent="0.25">
      <c r="AD1616">
        <v>1603</v>
      </c>
      <c r="AE1616">
        <v>1417.6893073205106</v>
      </c>
      <c r="AF1616">
        <v>2433.2523021806692</v>
      </c>
      <c r="AG1616">
        <v>1108.9275465524654</v>
      </c>
      <c r="AH1616">
        <v>667.3340523511871</v>
      </c>
      <c r="AI1616">
        <v>431.40531528353216</v>
      </c>
      <c r="AJ1616">
        <v>630.74196686230573</v>
      </c>
      <c r="AK1616">
        <v>791.44232773637293</v>
      </c>
    </row>
    <row r="1617" spans="30:37" x14ac:dyDescent="0.25">
      <c r="AD1617">
        <v>1604</v>
      </c>
      <c r="AE1617">
        <v>2349.1130515729019</v>
      </c>
      <c r="AF1617">
        <v>1653.8639548878689</v>
      </c>
      <c r="AG1617">
        <v>1181.5884129637607</v>
      </c>
      <c r="AH1617">
        <v>579.33597131310751</v>
      </c>
      <c r="AI1617">
        <v>495.68437036070759</v>
      </c>
      <c r="AJ1617">
        <v>446.4782581220943</v>
      </c>
      <c r="AK1617">
        <v>662.35635730591844</v>
      </c>
    </row>
    <row r="1618" spans="30:37" x14ac:dyDescent="0.25">
      <c r="AD1618">
        <v>1605</v>
      </c>
      <c r="AE1618">
        <v>1255.7088509944995</v>
      </c>
      <c r="AF1618">
        <v>1219.8111522458858</v>
      </c>
      <c r="AG1618">
        <v>1220.8987031573822</v>
      </c>
      <c r="AH1618">
        <v>964.32906762170933</v>
      </c>
      <c r="AI1618">
        <v>586.90178671484341</v>
      </c>
      <c r="AJ1618">
        <v>190.09171907463613</v>
      </c>
      <c r="AK1618">
        <v>303.32155547176575</v>
      </c>
    </row>
    <row r="1619" spans="30:37" x14ac:dyDescent="0.25">
      <c r="AD1619">
        <v>1606</v>
      </c>
      <c r="AE1619">
        <v>1133.6018148313915</v>
      </c>
      <c r="AF1619">
        <v>2304.0057626554571</v>
      </c>
      <c r="AG1619">
        <v>590.70263109886776</v>
      </c>
      <c r="AH1619">
        <v>937.74771975086003</v>
      </c>
      <c r="AI1619">
        <v>805.92333419586816</v>
      </c>
      <c r="AJ1619">
        <v>595.3510921642378</v>
      </c>
      <c r="AK1619">
        <v>739.58941174172287</v>
      </c>
    </row>
    <row r="1620" spans="30:37" x14ac:dyDescent="0.25">
      <c r="AD1620">
        <v>1607</v>
      </c>
      <c r="AE1620">
        <v>1598.0921123270712</v>
      </c>
      <c r="AF1620">
        <v>1670.6067742184648</v>
      </c>
      <c r="AG1620">
        <v>1347.6068132531591</v>
      </c>
      <c r="AH1620">
        <v>530.8553656263183</v>
      </c>
      <c r="AI1620">
        <v>380.5059529607023</v>
      </c>
      <c r="AJ1620">
        <v>517.53938771697676</v>
      </c>
      <c r="AK1620">
        <v>758.57202943756135</v>
      </c>
    </row>
    <row r="1621" spans="30:37" x14ac:dyDescent="0.25">
      <c r="AD1621">
        <v>1608</v>
      </c>
      <c r="AE1621">
        <v>1981.6901331348888</v>
      </c>
      <c r="AF1621">
        <v>1804.3156866954002</v>
      </c>
      <c r="AG1621">
        <v>800.10743378987763</v>
      </c>
      <c r="AH1621">
        <v>576.13921671940977</v>
      </c>
      <c r="AI1621">
        <v>666.77565988123183</v>
      </c>
      <c r="AJ1621">
        <v>553.56544794420233</v>
      </c>
      <c r="AK1621">
        <v>334.74960419567884</v>
      </c>
    </row>
    <row r="1622" spans="30:37" x14ac:dyDescent="0.25">
      <c r="AD1622">
        <v>1609</v>
      </c>
      <c r="AE1622">
        <v>1769.9033400630535</v>
      </c>
      <c r="AF1622">
        <v>2968.3715725866</v>
      </c>
      <c r="AG1622">
        <v>1295.1772899472689</v>
      </c>
      <c r="AH1622">
        <v>633.60134499998048</v>
      </c>
      <c r="AI1622">
        <v>391.02024814873192</v>
      </c>
      <c r="AJ1622">
        <v>246.29438790784735</v>
      </c>
      <c r="AK1622">
        <v>655.0318873775899</v>
      </c>
    </row>
    <row r="1623" spans="30:37" x14ac:dyDescent="0.25">
      <c r="AD1623">
        <v>1610</v>
      </c>
      <c r="AE1623">
        <v>742.9547572172313</v>
      </c>
      <c r="AF1623">
        <v>1379.5869672215113</v>
      </c>
      <c r="AG1623">
        <v>1559.9256635776298</v>
      </c>
      <c r="AH1623">
        <v>353.01357621189101</v>
      </c>
      <c r="AI1623">
        <v>565.21715011014555</v>
      </c>
      <c r="AJ1623">
        <v>499.3019273263555</v>
      </c>
      <c r="AK1623">
        <v>300.01519183455315</v>
      </c>
    </row>
    <row r="1624" spans="30:37" x14ac:dyDescent="0.25">
      <c r="AD1624">
        <v>1611</v>
      </c>
      <c r="AE1624">
        <v>2174.3233928224554</v>
      </c>
      <c r="AF1624">
        <v>2618.0584118971292</v>
      </c>
      <c r="AG1624">
        <v>904.94043801673797</v>
      </c>
      <c r="AH1624">
        <v>437.9735766088989</v>
      </c>
      <c r="AI1624">
        <v>431.44999664858994</v>
      </c>
      <c r="AJ1624">
        <v>229.33955933594029</v>
      </c>
      <c r="AK1624">
        <v>543.65009006952926</v>
      </c>
    </row>
    <row r="1625" spans="30:37" x14ac:dyDescent="0.25">
      <c r="AD1625">
        <v>1612</v>
      </c>
      <c r="AE1625">
        <v>1590.995527990241</v>
      </c>
      <c r="AF1625">
        <v>2535.7581608381688</v>
      </c>
      <c r="AG1625">
        <v>1098.7220575511808</v>
      </c>
      <c r="AH1625">
        <v>451.23339869164067</v>
      </c>
      <c r="AI1625">
        <v>538.59316242205114</v>
      </c>
      <c r="AJ1625">
        <v>145.60144900351952</v>
      </c>
      <c r="AK1625">
        <v>322.99292884492405</v>
      </c>
    </row>
    <row r="1626" spans="30:37" x14ac:dyDescent="0.25">
      <c r="AD1626">
        <v>1613</v>
      </c>
      <c r="AE1626">
        <v>1858.2214190524262</v>
      </c>
      <c r="AF1626">
        <v>1914.3953146127233</v>
      </c>
      <c r="AG1626">
        <v>862.47298384756687</v>
      </c>
      <c r="AH1626">
        <v>926.92745642030161</v>
      </c>
      <c r="AI1626">
        <v>543.58100733323522</v>
      </c>
      <c r="AJ1626">
        <v>403.70718972392052</v>
      </c>
      <c r="AK1626">
        <v>316.96269208357506</v>
      </c>
    </row>
    <row r="1627" spans="30:37" x14ac:dyDescent="0.25">
      <c r="AD1627">
        <v>1614</v>
      </c>
      <c r="AE1627">
        <v>1440.2908505095606</v>
      </c>
      <c r="AF1627">
        <v>1254.1480162579419</v>
      </c>
      <c r="AG1627">
        <v>1157.9128099875272</v>
      </c>
      <c r="AH1627">
        <v>639.022573721669</v>
      </c>
      <c r="AI1627">
        <v>53.015578489213937</v>
      </c>
      <c r="AJ1627">
        <v>284.89765182323151</v>
      </c>
      <c r="AK1627">
        <v>1002.4264075670367</v>
      </c>
    </row>
    <row r="1628" spans="30:37" x14ac:dyDescent="0.25">
      <c r="AD1628">
        <v>1615</v>
      </c>
      <c r="AE1628">
        <v>2005.3172827039195</v>
      </c>
      <c r="AF1628">
        <v>1651.85222832471</v>
      </c>
      <c r="AG1628">
        <v>679.43247791225576</v>
      </c>
      <c r="AH1628">
        <v>826.73497910665799</v>
      </c>
      <c r="AI1628">
        <v>319.73445186435089</v>
      </c>
      <c r="AJ1628">
        <v>272.89299492355161</v>
      </c>
      <c r="AK1628">
        <v>451.02322203158849</v>
      </c>
    </row>
    <row r="1629" spans="30:37" x14ac:dyDescent="0.25">
      <c r="AD1629">
        <v>1616</v>
      </c>
      <c r="AE1629">
        <v>2213.327882124639</v>
      </c>
      <c r="AF1629">
        <v>1324.6865579587729</v>
      </c>
      <c r="AG1629">
        <v>558.67449937406582</v>
      </c>
      <c r="AH1629">
        <v>221.1406814469903</v>
      </c>
      <c r="AI1629">
        <v>366.55177380582427</v>
      </c>
      <c r="AJ1629">
        <v>366.64614588232416</v>
      </c>
      <c r="AK1629">
        <v>731.52949269426767</v>
      </c>
    </row>
    <row r="1630" spans="30:37" x14ac:dyDescent="0.25">
      <c r="AD1630">
        <v>1617</v>
      </c>
      <c r="AE1630">
        <v>1939.8968649867386</v>
      </c>
      <c r="AF1630">
        <v>1536.1807158193151</v>
      </c>
      <c r="AG1630">
        <v>810.55192673312911</v>
      </c>
      <c r="AH1630">
        <v>569.65292368738699</v>
      </c>
      <c r="AI1630">
        <v>305.49855265692514</v>
      </c>
      <c r="AJ1630">
        <v>477.55682784557916</v>
      </c>
      <c r="AK1630">
        <v>608.65242753115865</v>
      </c>
    </row>
    <row r="1631" spans="30:37" x14ac:dyDescent="0.25">
      <c r="AD1631">
        <v>1618</v>
      </c>
      <c r="AE1631">
        <v>2904.1489878062143</v>
      </c>
      <c r="AF1631">
        <v>1132.6310889376969</v>
      </c>
      <c r="AG1631">
        <v>1208.3101059205837</v>
      </c>
      <c r="AH1631">
        <v>348.9327942327692</v>
      </c>
      <c r="AI1631">
        <v>582.88773500700108</v>
      </c>
      <c r="AJ1631">
        <v>473.63061259176015</v>
      </c>
      <c r="AK1631">
        <v>591.84466584249321</v>
      </c>
    </row>
    <row r="1632" spans="30:37" x14ac:dyDescent="0.25">
      <c r="AD1632">
        <v>1619</v>
      </c>
      <c r="AE1632">
        <v>2007.5927615051753</v>
      </c>
      <c r="AF1632">
        <v>1255.0250205694304</v>
      </c>
      <c r="AG1632">
        <v>857.346535883157</v>
      </c>
      <c r="AH1632">
        <v>527.23984285335973</v>
      </c>
      <c r="AI1632">
        <v>445.11853276147582</v>
      </c>
      <c r="AJ1632">
        <v>874.50775905135345</v>
      </c>
      <c r="AK1632">
        <v>454.45481005029183</v>
      </c>
    </row>
    <row r="1633" spans="30:37" x14ac:dyDescent="0.25">
      <c r="AD1633">
        <v>1620</v>
      </c>
      <c r="AE1633">
        <v>2589.6220653466785</v>
      </c>
      <c r="AF1633">
        <v>1181.9920674504069</v>
      </c>
      <c r="AG1633">
        <v>806.18651570633199</v>
      </c>
      <c r="AH1633">
        <v>749.74648689330502</v>
      </c>
      <c r="AI1633">
        <v>917.7277338285312</v>
      </c>
      <c r="AJ1633">
        <v>441.29653035887327</v>
      </c>
      <c r="AK1633">
        <v>461.17386677692667</v>
      </c>
    </row>
    <row r="1634" spans="30:37" x14ac:dyDescent="0.25">
      <c r="AD1634">
        <v>1621</v>
      </c>
      <c r="AE1634">
        <v>1454.5751477358899</v>
      </c>
      <c r="AF1634">
        <v>1889.0265178768284</v>
      </c>
      <c r="AG1634">
        <v>1163.0708826303323</v>
      </c>
      <c r="AH1634">
        <v>496.3287636066471</v>
      </c>
      <c r="AI1634">
        <v>436.44155916143711</v>
      </c>
      <c r="AJ1634">
        <v>699.76217051095784</v>
      </c>
      <c r="AK1634">
        <v>283.32432677177781</v>
      </c>
    </row>
    <row r="1635" spans="30:37" x14ac:dyDescent="0.25">
      <c r="AD1635">
        <v>1622</v>
      </c>
      <c r="AE1635">
        <v>1029.3157520046398</v>
      </c>
      <c r="AF1635">
        <v>2434.1948405725757</v>
      </c>
      <c r="AG1635">
        <v>1588.0865728893157</v>
      </c>
      <c r="AH1635">
        <v>657.40812430484027</v>
      </c>
      <c r="AI1635">
        <v>567.1795925467527</v>
      </c>
      <c r="AJ1635">
        <v>345.11920000323499</v>
      </c>
      <c r="AK1635">
        <v>411.10247199255411</v>
      </c>
    </row>
    <row r="1636" spans="30:37" x14ac:dyDescent="0.25">
      <c r="AD1636">
        <v>1623</v>
      </c>
      <c r="AE1636">
        <v>1351.1072157517667</v>
      </c>
      <c r="AF1636">
        <v>1901.6896305385599</v>
      </c>
      <c r="AG1636">
        <v>1200.1812352687068</v>
      </c>
      <c r="AH1636">
        <v>479.68759537443742</v>
      </c>
      <c r="AI1636">
        <v>280.43608350644723</v>
      </c>
      <c r="AJ1636">
        <v>971.74013522875794</v>
      </c>
      <c r="AK1636">
        <v>1433.3107736026402</v>
      </c>
    </row>
    <row r="1637" spans="30:37" x14ac:dyDescent="0.25">
      <c r="AD1637">
        <v>1624</v>
      </c>
      <c r="AE1637">
        <v>1810.8840632706979</v>
      </c>
      <c r="AF1637">
        <v>1441.9310265615361</v>
      </c>
      <c r="AG1637">
        <v>1077.5158391087646</v>
      </c>
      <c r="AH1637">
        <v>471.91663685641498</v>
      </c>
      <c r="AI1637">
        <v>428.93048303127944</v>
      </c>
      <c r="AJ1637">
        <v>622.74330345100498</v>
      </c>
      <c r="AK1637">
        <v>369.02348652944374</v>
      </c>
    </row>
    <row r="1638" spans="30:37" x14ac:dyDescent="0.25">
      <c r="AD1638">
        <v>1625</v>
      </c>
      <c r="AE1638">
        <v>1693.1952691951224</v>
      </c>
      <c r="AF1638">
        <v>2793.0481938132348</v>
      </c>
      <c r="AG1638">
        <v>970.73270582423629</v>
      </c>
      <c r="AH1638">
        <v>540.23713892436922</v>
      </c>
      <c r="AI1638">
        <v>341.00742756568923</v>
      </c>
      <c r="AJ1638">
        <v>303.83887047220759</v>
      </c>
      <c r="AK1638">
        <v>628.61835914863423</v>
      </c>
    </row>
    <row r="1639" spans="30:37" x14ac:dyDescent="0.25">
      <c r="AD1639">
        <v>1626</v>
      </c>
      <c r="AE1639">
        <v>1994.2906614683475</v>
      </c>
      <c r="AF1639">
        <v>2713.5391103968313</v>
      </c>
      <c r="AG1639">
        <v>1055.6962609912989</v>
      </c>
      <c r="AH1639">
        <v>737.85927184560262</v>
      </c>
      <c r="AI1639">
        <v>702.03612787732868</v>
      </c>
      <c r="AJ1639">
        <v>368.18569013251749</v>
      </c>
      <c r="AK1639">
        <v>513.12702273967966</v>
      </c>
    </row>
    <row r="1640" spans="30:37" x14ac:dyDescent="0.25">
      <c r="AD1640">
        <v>1627</v>
      </c>
      <c r="AE1640">
        <v>2229.5298583410458</v>
      </c>
      <c r="AF1640">
        <v>3380.8885853269289</v>
      </c>
      <c r="AG1640">
        <v>908.46397832444063</v>
      </c>
      <c r="AH1640">
        <v>841.21046841561042</v>
      </c>
      <c r="AI1640">
        <v>819.54119890747734</v>
      </c>
      <c r="AJ1640">
        <v>285.07458231201474</v>
      </c>
      <c r="AK1640">
        <v>487.7905274919612</v>
      </c>
    </row>
    <row r="1641" spans="30:37" x14ac:dyDescent="0.25">
      <c r="AD1641">
        <v>1628</v>
      </c>
      <c r="AE1641">
        <v>1470.3266514772097</v>
      </c>
      <c r="AF1641">
        <v>1629.5663751852981</v>
      </c>
      <c r="AG1641">
        <v>1107.4981336729493</v>
      </c>
      <c r="AH1641">
        <v>474.94405708589687</v>
      </c>
      <c r="AI1641">
        <v>551.10530906359759</v>
      </c>
      <c r="AJ1641">
        <v>786.12244790530804</v>
      </c>
      <c r="AK1641">
        <v>289.64914297725971</v>
      </c>
    </row>
    <row r="1642" spans="30:37" x14ac:dyDescent="0.25">
      <c r="AD1642">
        <v>1629</v>
      </c>
      <c r="AE1642">
        <v>1865.3331797180115</v>
      </c>
      <c r="AF1642">
        <v>1321.8751823317298</v>
      </c>
      <c r="AG1642">
        <v>1774.5204032628669</v>
      </c>
      <c r="AH1642">
        <v>611.43542685178807</v>
      </c>
      <c r="AI1642">
        <v>478.43950484576106</v>
      </c>
      <c r="AJ1642">
        <v>826.67116459590966</v>
      </c>
      <c r="AK1642">
        <v>362.25616832172125</v>
      </c>
    </row>
    <row r="1643" spans="30:37" x14ac:dyDescent="0.25">
      <c r="AD1643">
        <v>1630</v>
      </c>
      <c r="AE1643">
        <v>1166.5092192688451</v>
      </c>
      <c r="AF1643">
        <v>1682.9425092107024</v>
      </c>
      <c r="AG1643">
        <v>1310.4122341033981</v>
      </c>
      <c r="AH1643">
        <v>1036.1159413548817</v>
      </c>
      <c r="AI1643">
        <v>692.09390369115602</v>
      </c>
      <c r="AJ1643">
        <v>468.3969376665334</v>
      </c>
      <c r="AK1643">
        <v>689.06009105883243</v>
      </c>
    </row>
    <row r="1644" spans="30:37" x14ac:dyDescent="0.25">
      <c r="AD1644">
        <v>1631</v>
      </c>
      <c r="AE1644">
        <v>820.24214878897533</v>
      </c>
      <c r="AF1644">
        <v>2606.4426646863249</v>
      </c>
      <c r="AG1644">
        <v>1058.4672367758481</v>
      </c>
      <c r="AH1644">
        <v>558.85102121202635</v>
      </c>
      <c r="AI1644">
        <v>651.53668236906185</v>
      </c>
      <c r="AJ1644">
        <v>392.96922373763499</v>
      </c>
      <c r="AK1644">
        <v>242.29982878326288</v>
      </c>
    </row>
    <row r="1645" spans="30:37" x14ac:dyDescent="0.25">
      <c r="AD1645">
        <v>1632</v>
      </c>
      <c r="AE1645">
        <v>1976.4510581701215</v>
      </c>
      <c r="AF1645">
        <v>1653.9848152370041</v>
      </c>
      <c r="AG1645">
        <v>583.78940332128707</v>
      </c>
      <c r="AH1645">
        <v>538.77536488045041</v>
      </c>
      <c r="AI1645">
        <v>314.13726439588527</v>
      </c>
      <c r="AJ1645">
        <v>698.7036877188159</v>
      </c>
      <c r="AK1645">
        <v>678.21808766575737</v>
      </c>
    </row>
    <row r="1646" spans="30:37" x14ac:dyDescent="0.25">
      <c r="AD1646">
        <v>1633</v>
      </c>
      <c r="AE1646">
        <v>2010.8586287272426</v>
      </c>
      <c r="AF1646">
        <v>1148.2151169723631</v>
      </c>
      <c r="AG1646">
        <v>855.41450469273377</v>
      </c>
      <c r="AH1646">
        <v>706.34744669526651</v>
      </c>
      <c r="AI1646">
        <v>659.85964792896323</v>
      </c>
      <c r="AJ1646">
        <v>346.26203854818226</v>
      </c>
      <c r="AK1646">
        <v>974.7679095254</v>
      </c>
    </row>
    <row r="1647" spans="30:37" x14ac:dyDescent="0.25">
      <c r="AD1647">
        <v>1634</v>
      </c>
      <c r="AE1647">
        <v>1755.2074781259844</v>
      </c>
      <c r="AF1647">
        <v>2006.5005394422483</v>
      </c>
      <c r="AG1647">
        <v>1208.2543749599379</v>
      </c>
      <c r="AH1647">
        <v>684.50884765844148</v>
      </c>
      <c r="AI1647">
        <v>619.74297031232436</v>
      </c>
      <c r="AJ1647">
        <v>432.26192397719905</v>
      </c>
      <c r="AK1647">
        <v>1057.628088315525</v>
      </c>
    </row>
    <row r="1648" spans="30:37" x14ac:dyDescent="0.25">
      <c r="AD1648">
        <v>1635</v>
      </c>
      <c r="AE1648">
        <v>1819.2113178001759</v>
      </c>
      <c r="AF1648">
        <v>1839.2271403244442</v>
      </c>
      <c r="AG1648">
        <v>1304.3267179077573</v>
      </c>
      <c r="AH1648">
        <v>1069.5927528594975</v>
      </c>
      <c r="AI1648">
        <v>317.49822369823761</v>
      </c>
      <c r="AJ1648">
        <v>423.03770869252304</v>
      </c>
      <c r="AK1648">
        <v>136.34701505714617</v>
      </c>
    </row>
    <row r="1649" spans="30:37" x14ac:dyDescent="0.25">
      <c r="AD1649">
        <v>1636</v>
      </c>
      <c r="AE1649">
        <v>2082.3217464704735</v>
      </c>
      <c r="AF1649">
        <v>2356.7854084924011</v>
      </c>
      <c r="AG1649">
        <v>916.16219721322352</v>
      </c>
      <c r="AH1649">
        <v>750.30701032618083</v>
      </c>
      <c r="AI1649">
        <v>470.56386195524851</v>
      </c>
      <c r="AJ1649">
        <v>1087.5057088510603</v>
      </c>
      <c r="AK1649">
        <v>277.39973286289205</v>
      </c>
    </row>
    <row r="1650" spans="30:37" x14ac:dyDescent="0.25">
      <c r="AD1650">
        <v>1637</v>
      </c>
      <c r="AE1650">
        <v>2424.9800274141794</v>
      </c>
      <c r="AF1650">
        <v>1828.9947335762279</v>
      </c>
      <c r="AG1650">
        <v>465.65313670651523</v>
      </c>
      <c r="AH1650">
        <v>951.58567932514654</v>
      </c>
      <c r="AI1650">
        <v>596.20886065878119</v>
      </c>
      <c r="AJ1650">
        <v>490.54533006662052</v>
      </c>
      <c r="AK1650">
        <v>339.41897622298558</v>
      </c>
    </row>
    <row r="1651" spans="30:37" x14ac:dyDescent="0.25">
      <c r="AD1651">
        <v>1638</v>
      </c>
      <c r="AE1651">
        <v>1245.3815441661429</v>
      </c>
      <c r="AF1651">
        <v>2465.9420100190655</v>
      </c>
      <c r="AG1651">
        <v>977.77074779157749</v>
      </c>
      <c r="AH1651">
        <v>1019.5804427534755</v>
      </c>
      <c r="AI1651">
        <v>667.09293493486905</v>
      </c>
      <c r="AJ1651">
        <v>572.70386439863864</v>
      </c>
      <c r="AK1651">
        <v>634.82304885989959</v>
      </c>
    </row>
    <row r="1652" spans="30:37" x14ac:dyDescent="0.25">
      <c r="AD1652">
        <v>1639</v>
      </c>
      <c r="AE1652">
        <v>1941.1884133460806</v>
      </c>
      <c r="AF1652">
        <v>2239.3769035345908</v>
      </c>
      <c r="AG1652">
        <v>1468.6930164783828</v>
      </c>
      <c r="AH1652">
        <v>504.64523878692484</v>
      </c>
      <c r="AI1652">
        <v>159.81368293415105</v>
      </c>
      <c r="AJ1652">
        <v>504.80028612281006</v>
      </c>
      <c r="AK1652">
        <v>465.60025104084616</v>
      </c>
    </row>
    <row r="1653" spans="30:37" x14ac:dyDescent="0.25">
      <c r="AD1653">
        <v>1640</v>
      </c>
      <c r="AE1653">
        <v>2375.0766780114341</v>
      </c>
      <c r="AF1653">
        <v>1326.6963749169881</v>
      </c>
      <c r="AG1653">
        <v>964.46900377117151</v>
      </c>
      <c r="AH1653">
        <v>731.83848411969871</v>
      </c>
      <c r="AI1653">
        <v>695.42429456074444</v>
      </c>
      <c r="AJ1653">
        <v>1133.5698110376018</v>
      </c>
      <c r="AK1653">
        <v>541.25978833050408</v>
      </c>
    </row>
    <row r="1654" spans="30:37" x14ac:dyDescent="0.25">
      <c r="AD1654">
        <v>1641</v>
      </c>
      <c r="AE1654">
        <v>1993.3619017412757</v>
      </c>
      <c r="AF1654">
        <v>1187.1598301446943</v>
      </c>
      <c r="AG1654">
        <v>1156.4652246926553</v>
      </c>
      <c r="AH1654">
        <v>489.25943037674654</v>
      </c>
      <c r="AI1654">
        <v>680.41032284583093</v>
      </c>
      <c r="AJ1654">
        <v>169.73920099351994</v>
      </c>
      <c r="AK1654">
        <v>561.6364979530357</v>
      </c>
    </row>
    <row r="1655" spans="30:37" x14ac:dyDescent="0.25">
      <c r="AD1655">
        <v>1642</v>
      </c>
      <c r="AE1655">
        <v>2928.1050904256131</v>
      </c>
      <c r="AF1655">
        <v>2514.3568234138479</v>
      </c>
      <c r="AG1655">
        <v>1677.4489307768715</v>
      </c>
      <c r="AH1655">
        <v>818.20359708891885</v>
      </c>
      <c r="AI1655">
        <v>556.04198934130591</v>
      </c>
      <c r="AJ1655">
        <v>542.63999137954147</v>
      </c>
      <c r="AK1655">
        <v>845.25189294647089</v>
      </c>
    </row>
    <row r="1656" spans="30:37" x14ac:dyDescent="0.25">
      <c r="AD1656">
        <v>1643</v>
      </c>
      <c r="AE1656">
        <v>2250.6011109700494</v>
      </c>
      <c r="AF1656">
        <v>1245.4866874438071</v>
      </c>
      <c r="AG1656">
        <v>882.78741615834679</v>
      </c>
      <c r="AH1656">
        <v>531.67065133766232</v>
      </c>
      <c r="AI1656">
        <v>313.51816052255793</v>
      </c>
      <c r="AJ1656">
        <v>598.62900813676777</v>
      </c>
      <c r="AK1656">
        <v>390.92597666796462</v>
      </c>
    </row>
    <row r="1657" spans="30:37" x14ac:dyDescent="0.25">
      <c r="AD1657">
        <v>1644</v>
      </c>
      <c r="AE1657">
        <v>2006.2554982634351</v>
      </c>
      <c r="AF1657">
        <v>1837.3947339149897</v>
      </c>
      <c r="AG1657">
        <v>823.82212326602655</v>
      </c>
      <c r="AH1657">
        <v>293.64163462893157</v>
      </c>
      <c r="AI1657">
        <v>596.46576333818371</v>
      </c>
      <c r="AJ1657">
        <v>417.84613855208147</v>
      </c>
      <c r="AK1657">
        <v>246.79802576201698</v>
      </c>
    </row>
    <row r="1658" spans="30:37" x14ac:dyDescent="0.25">
      <c r="AD1658">
        <v>1645</v>
      </c>
      <c r="AE1658">
        <v>1908.1196162770757</v>
      </c>
      <c r="AF1658">
        <v>2261.1532020585619</v>
      </c>
      <c r="AG1658">
        <v>605.56592474954834</v>
      </c>
      <c r="AH1658">
        <v>957.63399971040599</v>
      </c>
      <c r="AI1658">
        <v>538.83977507357395</v>
      </c>
      <c r="AJ1658">
        <v>169.33223560143739</v>
      </c>
      <c r="AK1658">
        <v>636.63310940200643</v>
      </c>
    </row>
    <row r="1659" spans="30:37" x14ac:dyDescent="0.25">
      <c r="AD1659">
        <v>1646</v>
      </c>
      <c r="AE1659">
        <v>1285.6161993777719</v>
      </c>
      <c r="AF1659">
        <v>2141.2398382670149</v>
      </c>
      <c r="AG1659">
        <v>818.57053570399557</v>
      </c>
      <c r="AH1659">
        <v>444.34886181125762</v>
      </c>
      <c r="AI1659">
        <v>361.42001744355684</v>
      </c>
      <c r="AJ1659">
        <v>871.88290352590286</v>
      </c>
      <c r="AK1659">
        <v>333.36140350529962</v>
      </c>
    </row>
    <row r="1660" spans="30:37" x14ac:dyDescent="0.25">
      <c r="AD1660">
        <v>1647</v>
      </c>
      <c r="AE1660">
        <v>2019.2235360990774</v>
      </c>
      <c r="AF1660">
        <v>2263.7464869241671</v>
      </c>
      <c r="AG1660">
        <v>1298.879064152163</v>
      </c>
      <c r="AH1660">
        <v>855.47763261402361</v>
      </c>
      <c r="AI1660">
        <v>439.11989023408472</v>
      </c>
      <c r="AJ1660">
        <v>268.76188200482329</v>
      </c>
      <c r="AK1660">
        <v>281.60667874664989</v>
      </c>
    </row>
    <row r="1661" spans="30:37" x14ac:dyDescent="0.25">
      <c r="AD1661">
        <v>1648</v>
      </c>
      <c r="AE1661">
        <v>2049.2539402916996</v>
      </c>
      <c r="AF1661">
        <v>1684.593093391738</v>
      </c>
      <c r="AG1661">
        <v>995.01894499724528</v>
      </c>
      <c r="AH1661">
        <v>504.54166273100509</v>
      </c>
      <c r="AI1661">
        <v>567.08528146320759</v>
      </c>
      <c r="AJ1661">
        <v>336.42128751077155</v>
      </c>
      <c r="AK1661">
        <v>475.01913911714007</v>
      </c>
    </row>
    <row r="1662" spans="30:37" x14ac:dyDescent="0.25">
      <c r="AD1662">
        <v>1649</v>
      </c>
      <c r="AE1662">
        <v>1813.5949572284233</v>
      </c>
      <c r="AF1662">
        <v>2111.5642370547484</v>
      </c>
      <c r="AG1662">
        <v>1255.4498775037932</v>
      </c>
      <c r="AH1662">
        <v>844.32332122598359</v>
      </c>
      <c r="AI1662">
        <v>627.18128279533698</v>
      </c>
      <c r="AJ1662">
        <v>285.38976837551849</v>
      </c>
      <c r="AK1662">
        <v>469.41071167877686</v>
      </c>
    </row>
    <row r="1663" spans="30:37" x14ac:dyDescent="0.25">
      <c r="AD1663">
        <v>1650</v>
      </c>
      <c r="AE1663">
        <v>2406.9538917098048</v>
      </c>
      <c r="AF1663">
        <v>1156.4116510852066</v>
      </c>
      <c r="AG1663">
        <v>1507.7551221055166</v>
      </c>
      <c r="AH1663">
        <v>681.84631154930696</v>
      </c>
      <c r="AI1663">
        <v>503.40908055962154</v>
      </c>
      <c r="AJ1663">
        <v>841.24981630425827</v>
      </c>
      <c r="AK1663">
        <v>510.67334860708519</v>
      </c>
    </row>
    <row r="1664" spans="30:37" x14ac:dyDescent="0.25">
      <c r="AD1664">
        <v>1651</v>
      </c>
      <c r="AE1664">
        <v>1795.6320733461487</v>
      </c>
      <c r="AF1664">
        <v>1251.7924953892732</v>
      </c>
      <c r="AG1664">
        <v>833.27882387983698</v>
      </c>
      <c r="AH1664">
        <v>487.84589641916131</v>
      </c>
      <c r="AI1664">
        <v>458.79912964678158</v>
      </c>
      <c r="AJ1664">
        <v>467.27677543842799</v>
      </c>
      <c r="AK1664">
        <v>612.14303373232065</v>
      </c>
    </row>
    <row r="1665" spans="30:37" x14ac:dyDescent="0.25">
      <c r="AD1665">
        <v>1652</v>
      </c>
      <c r="AE1665">
        <v>1490.833103148763</v>
      </c>
      <c r="AF1665">
        <v>2032.8687839814713</v>
      </c>
      <c r="AG1665">
        <v>931.20550228836146</v>
      </c>
      <c r="AH1665">
        <v>895.12765413742432</v>
      </c>
      <c r="AI1665">
        <v>357.26182580201186</v>
      </c>
      <c r="AJ1665">
        <v>387.88601366459358</v>
      </c>
      <c r="AK1665">
        <v>203.88588358929442</v>
      </c>
    </row>
    <row r="1666" spans="30:37" x14ac:dyDescent="0.25">
      <c r="AD1666">
        <v>1653</v>
      </c>
      <c r="AE1666">
        <v>1771.9927124089427</v>
      </c>
      <c r="AF1666">
        <v>2469.1419738501604</v>
      </c>
      <c r="AG1666">
        <v>1080.0206996043992</v>
      </c>
      <c r="AH1666">
        <v>674.24319023561759</v>
      </c>
      <c r="AI1666">
        <v>487.42831165104525</v>
      </c>
      <c r="AJ1666">
        <v>344.90547513514178</v>
      </c>
      <c r="AK1666">
        <v>451.92832604686203</v>
      </c>
    </row>
    <row r="1667" spans="30:37" x14ac:dyDescent="0.25">
      <c r="AD1667">
        <v>1654</v>
      </c>
      <c r="AE1667">
        <v>2149.600098220707</v>
      </c>
      <c r="AF1667">
        <v>2008.7920848036188</v>
      </c>
      <c r="AG1667">
        <v>930.45449139131995</v>
      </c>
      <c r="AH1667">
        <v>541.02128029986284</v>
      </c>
      <c r="AI1667">
        <v>515.46033005707727</v>
      </c>
      <c r="AJ1667">
        <v>1094.8933781870246</v>
      </c>
      <c r="AK1667">
        <v>573.26210518843811</v>
      </c>
    </row>
    <row r="1668" spans="30:37" x14ac:dyDescent="0.25">
      <c r="AD1668">
        <v>1655</v>
      </c>
      <c r="AE1668">
        <v>1329.3409679302051</v>
      </c>
      <c r="AF1668">
        <v>2373.6654106695942</v>
      </c>
      <c r="AG1668">
        <v>605.72515693328035</v>
      </c>
      <c r="AH1668">
        <v>498.35743167758068</v>
      </c>
      <c r="AI1668">
        <v>814.54216440957669</v>
      </c>
      <c r="AJ1668">
        <v>328.64833014911522</v>
      </c>
      <c r="AK1668">
        <v>565.16681892701786</v>
      </c>
    </row>
    <row r="1669" spans="30:37" x14ac:dyDescent="0.25">
      <c r="AD1669">
        <v>1656</v>
      </c>
      <c r="AE1669">
        <v>1664.9171287635927</v>
      </c>
      <c r="AF1669">
        <v>1559.3374446507964</v>
      </c>
      <c r="AG1669">
        <v>927.83150766994834</v>
      </c>
      <c r="AH1669">
        <v>446.28688111016652</v>
      </c>
      <c r="AI1669">
        <v>451.89035925642867</v>
      </c>
      <c r="AJ1669">
        <v>631.52408161424898</v>
      </c>
      <c r="AK1669">
        <v>705.1729522295783</v>
      </c>
    </row>
    <row r="1670" spans="30:37" x14ac:dyDescent="0.25">
      <c r="AD1670">
        <v>1657</v>
      </c>
      <c r="AE1670">
        <v>1920.823001498728</v>
      </c>
      <c r="AF1670">
        <v>2045.8165597955337</v>
      </c>
      <c r="AG1670">
        <v>1234.5412243353785</v>
      </c>
      <c r="AH1670">
        <v>627.73161124020601</v>
      </c>
      <c r="AI1670">
        <v>96.017398155040084</v>
      </c>
      <c r="AJ1670">
        <v>611.14401968466871</v>
      </c>
      <c r="AK1670">
        <v>671.2591827138192</v>
      </c>
    </row>
    <row r="1671" spans="30:37" x14ac:dyDescent="0.25">
      <c r="AD1671">
        <v>1658</v>
      </c>
      <c r="AE1671">
        <v>1979.7477809856323</v>
      </c>
      <c r="AF1671">
        <v>2231.3574251767968</v>
      </c>
      <c r="AG1671">
        <v>751.10857748288879</v>
      </c>
      <c r="AH1671">
        <v>900.21555598943689</v>
      </c>
      <c r="AI1671">
        <v>582.78439689709285</v>
      </c>
      <c r="AJ1671">
        <v>455.74210636669648</v>
      </c>
      <c r="AK1671">
        <v>451.95248430768868</v>
      </c>
    </row>
    <row r="1672" spans="30:37" x14ac:dyDescent="0.25">
      <c r="AD1672">
        <v>1659</v>
      </c>
      <c r="AE1672">
        <v>1526.7072871388234</v>
      </c>
      <c r="AF1672">
        <v>1557.5545522798011</v>
      </c>
      <c r="AG1672">
        <v>1023.3994284424574</v>
      </c>
      <c r="AH1672">
        <v>918.39260415420301</v>
      </c>
      <c r="AI1672">
        <v>822.66513544292263</v>
      </c>
      <c r="AJ1672">
        <v>265.44615242166452</v>
      </c>
      <c r="AK1672">
        <v>783.93468500178221</v>
      </c>
    </row>
    <row r="1673" spans="30:37" x14ac:dyDescent="0.25">
      <c r="AD1673">
        <v>1660</v>
      </c>
      <c r="AE1673">
        <v>2150.7901565772827</v>
      </c>
      <c r="AF1673">
        <v>2817.7128715345625</v>
      </c>
      <c r="AG1673">
        <v>692.43311683130435</v>
      </c>
      <c r="AH1673">
        <v>458.23415467925321</v>
      </c>
      <c r="AI1673">
        <v>319.1718478368432</v>
      </c>
      <c r="AJ1673">
        <v>445.247098465558</v>
      </c>
      <c r="AK1673">
        <v>670.02245672637559</v>
      </c>
    </row>
    <row r="1674" spans="30:37" x14ac:dyDescent="0.25">
      <c r="AD1674">
        <v>1661</v>
      </c>
      <c r="AE1674">
        <v>1289.490348134324</v>
      </c>
      <c r="AF1674">
        <v>1722.2153887314178</v>
      </c>
      <c r="AG1674">
        <v>1396.3362967998366</v>
      </c>
      <c r="AH1674">
        <v>959.0812138310215</v>
      </c>
      <c r="AI1674">
        <v>320.33614322892589</v>
      </c>
      <c r="AJ1674">
        <v>779.24911957120651</v>
      </c>
      <c r="AK1674">
        <v>704.86467413877835</v>
      </c>
    </row>
    <row r="1675" spans="30:37" x14ac:dyDescent="0.25">
      <c r="AD1675">
        <v>1662</v>
      </c>
      <c r="AE1675">
        <v>2168.8167187538602</v>
      </c>
      <c r="AF1675">
        <v>2096.421648519316</v>
      </c>
      <c r="AG1675">
        <v>1226.0267485148906</v>
      </c>
      <c r="AH1675">
        <v>648.2922017764231</v>
      </c>
      <c r="AI1675">
        <v>594.74846935739288</v>
      </c>
      <c r="AJ1675">
        <v>449.08424933233943</v>
      </c>
      <c r="AK1675">
        <v>273.92539180764743</v>
      </c>
    </row>
    <row r="1676" spans="30:37" x14ac:dyDescent="0.25">
      <c r="AD1676">
        <v>1663</v>
      </c>
      <c r="AE1676">
        <v>1316.818385556551</v>
      </c>
      <c r="AF1676">
        <v>1727.7211462597129</v>
      </c>
      <c r="AG1676">
        <v>1062.3614989598807</v>
      </c>
      <c r="AH1676">
        <v>940.22891389991094</v>
      </c>
      <c r="AI1676">
        <v>344.3336153025968</v>
      </c>
      <c r="AJ1676">
        <v>361.67912526342479</v>
      </c>
      <c r="AK1676">
        <v>586.39786174547623</v>
      </c>
    </row>
    <row r="1677" spans="30:37" x14ac:dyDescent="0.25">
      <c r="AD1677">
        <v>1664</v>
      </c>
      <c r="AE1677">
        <v>2874.3619640606057</v>
      </c>
      <c r="AF1677">
        <v>2229.9425991541457</v>
      </c>
      <c r="AG1677">
        <v>1298.0888790782622</v>
      </c>
      <c r="AH1677">
        <v>592.66043751852294</v>
      </c>
      <c r="AI1677">
        <v>315.99237475270405</v>
      </c>
      <c r="AJ1677">
        <v>299.70872110444554</v>
      </c>
      <c r="AK1677">
        <v>486.51171769248913</v>
      </c>
    </row>
    <row r="1678" spans="30:37" x14ac:dyDescent="0.25">
      <c r="AD1678">
        <v>1665</v>
      </c>
      <c r="AE1678">
        <v>1758.2400886946518</v>
      </c>
      <c r="AF1678">
        <v>2301.1729233083993</v>
      </c>
      <c r="AG1678">
        <v>1320.6492153940908</v>
      </c>
      <c r="AH1678">
        <v>743.35776139754785</v>
      </c>
      <c r="AI1678">
        <v>695.75839075919282</v>
      </c>
      <c r="AJ1678">
        <v>527.21815737131328</v>
      </c>
      <c r="AK1678">
        <v>618.24646959160714</v>
      </c>
    </row>
    <row r="1679" spans="30:37" x14ac:dyDescent="0.25">
      <c r="AD1679">
        <v>1666</v>
      </c>
      <c r="AE1679">
        <v>1955.9224343419805</v>
      </c>
      <c r="AF1679">
        <v>1428.8788021665684</v>
      </c>
      <c r="AG1679">
        <v>656.13556704030032</v>
      </c>
      <c r="AH1679">
        <v>596.36569973859116</v>
      </c>
      <c r="AI1679">
        <v>549.35139052274701</v>
      </c>
      <c r="AJ1679">
        <v>493.84127220417145</v>
      </c>
      <c r="AK1679">
        <v>149.90465428531277</v>
      </c>
    </row>
    <row r="1680" spans="30:37" x14ac:dyDescent="0.25">
      <c r="AD1680">
        <v>1667</v>
      </c>
      <c r="AE1680">
        <v>1849.375614314514</v>
      </c>
      <c r="AF1680">
        <v>1761.9026526004143</v>
      </c>
      <c r="AG1680">
        <v>697.90960141763196</v>
      </c>
      <c r="AH1680">
        <v>564.49771112807832</v>
      </c>
      <c r="AI1680">
        <v>900.37547853484921</v>
      </c>
      <c r="AJ1680">
        <v>387.31269491925002</v>
      </c>
      <c r="AK1680">
        <v>551.92231357324579</v>
      </c>
    </row>
    <row r="1681" spans="30:37" x14ac:dyDescent="0.25">
      <c r="AD1681">
        <v>1668</v>
      </c>
      <c r="AE1681">
        <v>2407.0506694557207</v>
      </c>
      <c r="AF1681">
        <v>1189.269497115748</v>
      </c>
      <c r="AG1681">
        <v>760.09727015893634</v>
      </c>
      <c r="AH1681">
        <v>450.57055115568579</v>
      </c>
      <c r="AI1681">
        <v>182.39831628842038</v>
      </c>
      <c r="AJ1681">
        <v>498.53894481628959</v>
      </c>
      <c r="AK1681">
        <v>814.67282888232774</v>
      </c>
    </row>
    <row r="1682" spans="30:37" x14ac:dyDescent="0.25">
      <c r="AD1682">
        <v>1669</v>
      </c>
      <c r="AE1682">
        <v>1396.2940858966472</v>
      </c>
      <c r="AF1682">
        <v>2111.3841286178749</v>
      </c>
      <c r="AG1682">
        <v>726.78205345502408</v>
      </c>
      <c r="AH1682">
        <v>363.85466588982422</v>
      </c>
      <c r="AI1682">
        <v>317.64817912479486</v>
      </c>
      <c r="AJ1682">
        <v>512.87699274603551</v>
      </c>
      <c r="AK1682">
        <v>708.76216418776835</v>
      </c>
    </row>
    <row r="1683" spans="30:37" x14ac:dyDescent="0.25">
      <c r="AD1683">
        <v>1670</v>
      </c>
      <c r="AE1683">
        <v>1491.7774999915962</v>
      </c>
      <c r="AF1683">
        <v>2039.0241446221637</v>
      </c>
      <c r="AG1683">
        <v>530.84872823285332</v>
      </c>
      <c r="AH1683">
        <v>821.08398507993252</v>
      </c>
      <c r="AI1683">
        <v>312.98429341579538</v>
      </c>
      <c r="AJ1683">
        <v>336.16858669942479</v>
      </c>
      <c r="AK1683">
        <v>404.55865315607844</v>
      </c>
    </row>
    <row r="1684" spans="30:37" x14ac:dyDescent="0.25">
      <c r="AD1684">
        <v>1671</v>
      </c>
      <c r="AE1684">
        <v>1343.9909457357769</v>
      </c>
      <c r="AF1684">
        <v>1815.8941094731833</v>
      </c>
      <c r="AG1684">
        <v>839.17137583742158</v>
      </c>
      <c r="AH1684">
        <v>608.82982576016002</v>
      </c>
      <c r="AI1684">
        <v>839.61224761968094</v>
      </c>
      <c r="AJ1684">
        <v>733.7045634205806</v>
      </c>
      <c r="AK1684">
        <v>498.65179325921923</v>
      </c>
    </row>
    <row r="1685" spans="30:37" x14ac:dyDescent="0.25">
      <c r="AD1685">
        <v>1672</v>
      </c>
      <c r="AE1685">
        <v>1853.8652433107604</v>
      </c>
      <c r="AF1685">
        <v>2260.6822360302381</v>
      </c>
      <c r="AG1685">
        <v>591.04316954302919</v>
      </c>
      <c r="AH1685">
        <v>549.3253958558513</v>
      </c>
      <c r="AI1685">
        <v>540.6791220633188</v>
      </c>
      <c r="AJ1685">
        <v>439.0782996280065</v>
      </c>
      <c r="AK1685">
        <v>608.53500412277037</v>
      </c>
    </row>
    <row r="1686" spans="30:37" x14ac:dyDescent="0.25">
      <c r="AD1686">
        <v>1673</v>
      </c>
      <c r="AE1686">
        <v>2020.1651609543685</v>
      </c>
      <c r="AF1686">
        <v>1755.1187707877089</v>
      </c>
      <c r="AG1686">
        <v>1310.4768000066199</v>
      </c>
      <c r="AH1686">
        <v>686.84617354230386</v>
      </c>
      <c r="AI1686">
        <v>659.53873775664272</v>
      </c>
      <c r="AJ1686">
        <v>589.72072597422732</v>
      </c>
      <c r="AK1686">
        <v>947.62980617283836</v>
      </c>
    </row>
    <row r="1687" spans="30:37" x14ac:dyDescent="0.25">
      <c r="AD1687">
        <v>1674</v>
      </c>
      <c r="AE1687">
        <v>1444.7784606052242</v>
      </c>
      <c r="AF1687">
        <v>2362.7592180321981</v>
      </c>
      <c r="AG1687">
        <v>1240.9754398018167</v>
      </c>
      <c r="AH1687">
        <v>634.60005753354994</v>
      </c>
      <c r="AI1687">
        <v>593.62066768201544</v>
      </c>
      <c r="AJ1687">
        <v>623.44716535772579</v>
      </c>
      <c r="AK1687">
        <v>392.95214453307796</v>
      </c>
    </row>
    <row r="1688" spans="30:37" x14ac:dyDescent="0.25">
      <c r="AD1688">
        <v>1675</v>
      </c>
      <c r="AE1688">
        <v>1862.5350418850342</v>
      </c>
      <c r="AF1688">
        <v>2082.1991571780004</v>
      </c>
      <c r="AG1688">
        <v>1031.7757276350981</v>
      </c>
      <c r="AH1688">
        <v>733.15930620838321</v>
      </c>
      <c r="AI1688">
        <v>620.57500783563967</v>
      </c>
      <c r="AJ1688">
        <v>600.43309371996372</v>
      </c>
      <c r="AK1688">
        <v>635.4186542234205</v>
      </c>
    </row>
    <row r="1689" spans="30:37" x14ac:dyDescent="0.25">
      <c r="AD1689">
        <v>1676</v>
      </c>
      <c r="AE1689">
        <v>1644.8144159885362</v>
      </c>
      <c r="AF1689">
        <v>320.99079648913488</v>
      </c>
      <c r="AG1689">
        <v>1754.1282480632569</v>
      </c>
      <c r="AH1689">
        <v>643.15394407750853</v>
      </c>
      <c r="AI1689">
        <v>539.74047559487167</v>
      </c>
      <c r="AJ1689">
        <v>372.06775591514548</v>
      </c>
      <c r="AK1689">
        <v>792.05188335891683</v>
      </c>
    </row>
    <row r="1690" spans="30:37" x14ac:dyDescent="0.25">
      <c r="AD1690">
        <v>1677</v>
      </c>
      <c r="AE1690">
        <v>2460.3428813741807</v>
      </c>
      <c r="AF1690">
        <v>2069.6660428830751</v>
      </c>
      <c r="AG1690">
        <v>755.48119365874845</v>
      </c>
      <c r="AH1690">
        <v>599.09752142942136</v>
      </c>
      <c r="AI1690">
        <v>669.3809157882788</v>
      </c>
      <c r="AJ1690">
        <v>1137.3867525893659</v>
      </c>
      <c r="AK1690">
        <v>487.71350656187855</v>
      </c>
    </row>
    <row r="1691" spans="30:37" x14ac:dyDescent="0.25">
      <c r="AD1691">
        <v>1678</v>
      </c>
      <c r="AE1691">
        <v>2050.1685809726237</v>
      </c>
      <c r="AF1691">
        <v>1801.1704996786402</v>
      </c>
      <c r="AG1691">
        <v>1346.0089350772021</v>
      </c>
      <c r="AH1691">
        <v>701.62878795058418</v>
      </c>
      <c r="AI1691">
        <v>519.69885029493685</v>
      </c>
      <c r="AJ1691">
        <v>1077.7350624763724</v>
      </c>
      <c r="AK1691">
        <v>626.67044420122306</v>
      </c>
    </row>
    <row r="1692" spans="30:37" x14ac:dyDescent="0.25">
      <c r="AD1692">
        <v>1679</v>
      </c>
      <c r="AE1692">
        <v>2206.1073257213175</v>
      </c>
      <c r="AF1692">
        <v>2692.1137422556026</v>
      </c>
      <c r="AG1692">
        <v>1473.3007110692704</v>
      </c>
      <c r="AH1692">
        <v>506.84557329509971</v>
      </c>
      <c r="AI1692">
        <v>648.09761755238083</v>
      </c>
      <c r="AJ1692">
        <v>635.09853832421913</v>
      </c>
      <c r="AK1692">
        <v>424.44114139116613</v>
      </c>
    </row>
    <row r="1693" spans="30:37" x14ac:dyDescent="0.25">
      <c r="AD1693">
        <v>1680</v>
      </c>
      <c r="AE1693">
        <v>2123.7128220871668</v>
      </c>
      <c r="AF1693">
        <v>1185.7190950201925</v>
      </c>
      <c r="AG1693">
        <v>1344.4075340627405</v>
      </c>
      <c r="AH1693">
        <v>268.76947233164771</v>
      </c>
      <c r="AI1693">
        <v>397.90287949256327</v>
      </c>
      <c r="AJ1693">
        <v>274.5683619989926</v>
      </c>
      <c r="AK1693">
        <v>324.40111405598316</v>
      </c>
    </row>
    <row r="1694" spans="30:37" x14ac:dyDescent="0.25">
      <c r="AD1694">
        <v>1681</v>
      </c>
      <c r="AE1694">
        <v>2302.8537529471714</v>
      </c>
      <c r="AF1694">
        <v>1533.75792741279</v>
      </c>
      <c r="AG1694">
        <v>926.13017532750246</v>
      </c>
      <c r="AH1694">
        <v>523.49063802694207</v>
      </c>
      <c r="AI1694">
        <v>446.93410272489916</v>
      </c>
      <c r="AJ1694">
        <v>944.1566299657884</v>
      </c>
      <c r="AK1694">
        <v>561.573938176512</v>
      </c>
    </row>
    <row r="1695" spans="30:37" x14ac:dyDescent="0.25">
      <c r="AD1695">
        <v>1682</v>
      </c>
      <c r="AE1695">
        <v>1758.2619503572291</v>
      </c>
      <c r="AF1695">
        <v>1680.7499378126249</v>
      </c>
      <c r="AG1695">
        <v>886.87365300141619</v>
      </c>
      <c r="AH1695">
        <v>737.75041853180767</v>
      </c>
      <c r="AI1695">
        <v>465.75804648024922</v>
      </c>
      <c r="AJ1695">
        <v>779.86394632578481</v>
      </c>
      <c r="AK1695">
        <v>850.10142735465945</v>
      </c>
    </row>
    <row r="1696" spans="30:37" x14ac:dyDescent="0.25">
      <c r="AD1696">
        <v>1683</v>
      </c>
      <c r="AE1696">
        <v>1610.525847646353</v>
      </c>
      <c r="AF1696">
        <v>1507.5775484322637</v>
      </c>
      <c r="AG1696">
        <v>1327.1491546609464</v>
      </c>
      <c r="AH1696">
        <v>456.55382143610711</v>
      </c>
      <c r="AI1696">
        <v>352.77323268534104</v>
      </c>
      <c r="AJ1696">
        <v>554.78750029241132</v>
      </c>
      <c r="AK1696">
        <v>415.65355706061274</v>
      </c>
    </row>
    <row r="1697" spans="30:37" x14ac:dyDescent="0.25">
      <c r="AD1697">
        <v>1684</v>
      </c>
      <c r="AE1697">
        <v>1721.130275848702</v>
      </c>
      <c r="AF1697">
        <v>1402.5447557728787</v>
      </c>
      <c r="AG1697">
        <v>937.17808039375393</v>
      </c>
      <c r="AH1697">
        <v>610.51884817062978</v>
      </c>
      <c r="AI1697">
        <v>442.87386882018353</v>
      </c>
      <c r="AJ1697">
        <v>395.01406054939395</v>
      </c>
      <c r="AK1697">
        <v>664.91483993577458</v>
      </c>
    </row>
    <row r="1698" spans="30:37" x14ac:dyDescent="0.25">
      <c r="AD1698">
        <v>1685</v>
      </c>
      <c r="AE1698">
        <v>1477.4183786266603</v>
      </c>
      <c r="AF1698">
        <v>2108.918593237915</v>
      </c>
      <c r="AG1698">
        <v>774.03066016247567</v>
      </c>
      <c r="AH1698">
        <v>923.89347480014044</v>
      </c>
      <c r="AI1698">
        <v>612.79943180176326</v>
      </c>
      <c r="AJ1698">
        <v>485.22631785523163</v>
      </c>
      <c r="AK1698">
        <v>399.24280765554846</v>
      </c>
    </row>
    <row r="1699" spans="30:37" x14ac:dyDescent="0.25">
      <c r="AD1699">
        <v>1686</v>
      </c>
      <c r="AE1699">
        <v>1486.3010781828782</v>
      </c>
      <c r="AF1699">
        <v>1810.9809038295289</v>
      </c>
      <c r="AG1699">
        <v>1751.6525507623116</v>
      </c>
      <c r="AH1699">
        <v>160.25181245256297</v>
      </c>
      <c r="AI1699">
        <v>1197.2787139195557</v>
      </c>
      <c r="AJ1699">
        <v>372.59204318740433</v>
      </c>
      <c r="AK1699">
        <v>321.53827518115827</v>
      </c>
    </row>
    <row r="1700" spans="30:37" x14ac:dyDescent="0.25">
      <c r="AD1700">
        <v>1687</v>
      </c>
      <c r="AE1700">
        <v>1875.6722090854239</v>
      </c>
      <c r="AF1700">
        <v>2175.0854874254751</v>
      </c>
      <c r="AG1700">
        <v>1099.3011969803388</v>
      </c>
      <c r="AH1700">
        <v>432.64185335610534</v>
      </c>
      <c r="AI1700">
        <v>713.27324501861597</v>
      </c>
      <c r="AJ1700">
        <v>352.05870322268873</v>
      </c>
      <c r="AK1700">
        <v>748.56263857960948</v>
      </c>
    </row>
    <row r="1701" spans="30:37" x14ac:dyDescent="0.25">
      <c r="AD1701">
        <v>1688</v>
      </c>
      <c r="AE1701">
        <v>1333.1076716340867</v>
      </c>
      <c r="AF1701">
        <v>1584.9756939178515</v>
      </c>
      <c r="AG1701">
        <v>1576.1664425973199</v>
      </c>
      <c r="AH1701">
        <v>594.59244235141352</v>
      </c>
      <c r="AI1701">
        <v>588.5347833249034</v>
      </c>
      <c r="AJ1701">
        <v>506.62822138199778</v>
      </c>
      <c r="AK1701">
        <v>598.37087154605854</v>
      </c>
    </row>
    <row r="1702" spans="30:37" x14ac:dyDescent="0.25">
      <c r="AD1702">
        <v>1689</v>
      </c>
      <c r="AE1702">
        <v>2158.7843343400145</v>
      </c>
      <c r="AF1702">
        <v>2132.0286649762611</v>
      </c>
      <c r="AG1702">
        <v>1150.1095563633496</v>
      </c>
      <c r="AH1702">
        <v>794.88881533604501</v>
      </c>
      <c r="AI1702">
        <v>412.45907317044015</v>
      </c>
      <c r="AJ1702">
        <v>604.93601501828311</v>
      </c>
      <c r="AK1702">
        <v>584.04533723581665</v>
      </c>
    </row>
    <row r="1703" spans="30:37" x14ac:dyDescent="0.25">
      <c r="AD1703">
        <v>1690</v>
      </c>
      <c r="AE1703">
        <v>2387.8625494217117</v>
      </c>
      <c r="AF1703">
        <v>1800.8318363175783</v>
      </c>
      <c r="AG1703">
        <v>1611.4465261272317</v>
      </c>
      <c r="AH1703">
        <v>675.30084933298099</v>
      </c>
      <c r="AI1703">
        <v>340.85169054636441</v>
      </c>
      <c r="AJ1703">
        <v>621.90961282680007</v>
      </c>
      <c r="AK1703">
        <v>675.01313514843628</v>
      </c>
    </row>
    <row r="1704" spans="30:37" x14ac:dyDescent="0.25">
      <c r="AD1704">
        <v>1691</v>
      </c>
      <c r="AE1704">
        <v>2018.5342222258032</v>
      </c>
      <c r="AF1704">
        <v>3147.468269601015</v>
      </c>
      <c r="AG1704">
        <v>1036.5827009871866</v>
      </c>
      <c r="AH1704">
        <v>674.63703595082814</v>
      </c>
      <c r="AI1704">
        <v>579.06624757083068</v>
      </c>
      <c r="AJ1704">
        <v>609.3203031945867</v>
      </c>
      <c r="AK1704">
        <v>394.13503379946815</v>
      </c>
    </row>
    <row r="1705" spans="30:37" x14ac:dyDescent="0.25">
      <c r="AD1705">
        <v>1692</v>
      </c>
      <c r="AE1705">
        <v>1733.3171678823094</v>
      </c>
      <c r="AF1705">
        <v>1543.8864915412623</v>
      </c>
      <c r="AG1705">
        <v>986.50145365814819</v>
      </c>
      <c r="AH1705">
        <v>303.78380936166042</v>
      </c>
      <c r="AI1705">
        <v>418.84030592749696</v>
      </c>
      <c r="AJ1705">
        <v>521.10669468064623</v>
      </c>
      <c r="AK1705">
        <v>319.9450170749123</v>
      </c>
    </row>
    <row r="1706" spans="30:37" x14ac:dyDescent="0.25">
      <c r="AD1706">
        <v>1693</v>
      </c>
      <c r="AE1706">
        <v>2036.5316968991999</v>
      </c>
      <c r="AF1706">
        <v>2488.1079094006955</v>
      </c>
      <c r="AG1706">
        <v>1483.1580999841326</v>
      </c>
      <c r="AH1706">
        <v>439.53456057011363</v>
      </c>
      <c r="AI1706">
        <v>591.67314660960062</v>
      </c>
      <c r="AJ1706">
        <v>320.17266805596677</v>
      </c>
      <c r="AK1706">
        <v>543.10221027934983</v>
      </c>
    </row>
    <row r="1707" spans="30:37" x14ac:dyDescent="0.25">
      <c r="AD1707">
        <v>1694</v>
      </c>
      <c r="AE1707">
        <v>2220.6622484094428</v>
      </c>
      <c r="AF1707">
        <v>3829.1095879021386</v>
      </c>
      <c r="AG1707">
        <v>1499.5939317328382</v>
      </c>
      <c r="AH1707">
        <v>623.23667196529175</v>
      </c>
      <c r="AI1707">
        <v>489.20794448802673</v>
      </c>
      <c r="AJ1707">
        <v>311.48659050762103</v>
      </c>
      <c r="AK1707">
        <v>1332.1629545336593</v>
      </c>
    </row>
    <row r="1708" spans="30:37" x14ac:dyDescent="0.25">
      <c r="AD1708">
        <v>1695</v>
      </c>
      <c r="AE1708">
        <v>1633.413121580191</v>
      </c>
      <c r="AF1708">
        <v>2288.7387314775779</v>
      </c>
      <c r="AG1708">
        <v>1261.7807756023915</v>
      </c>
      <c r="AH1708">
        <v>697.48036763239202</v>
      </c>
      <c r="AI1708">
        <v>477.32971471402641</v>
      </c>
      <c r="AJ1708">
        <v>333.36415445137771</v>
      </c>
      <c r="AK1708">
        <v>461.19829133262431</v>
      </c>
    </row>
    <row r="1709" spans="30:37" x14ac:dyDescent="0.25">
      <c r="AD1709">
        <v>1696</v>
      </c>
      <c r="AE1709">
        <v>987.64954758643182</v>
      </c>
      <c r="AF1709">
        <v>1145.5596103568582</v>
      </c>
      <c r="AG1709">
        <v>1176.8234848678856</v>
      </c>
      <c r="AH1709">
        <v>937.25349592917269</v>
      </c>
      <c r="AI1709">
        <v>299.49932249907846</v>
      </c>
      <c r="AJ1709">
        <v>298.7554562818724</v>
      </c>
      <c r="AK1709">
        <v>484.08834177607969</v>
      </c>
    </row>
    <row r="1710" spans="30:37" x14ac:dyDescent="0.25">
      <c r="AD1710">
        <v>1697</v>
      </c>
      <c r="AE1710">
        <v>1614.3735256765019</v>
      </c>
      <c r="AF1710">
        <v>1860.4613264808747</v>
      </c>
      <c r="AG1710">
        <v>1050.5629083971335</v>
      </c>
      <c r="AH1710">
        <v>569.03066042393721</v>
      </c>
      <c r="AI1710">
        <v>955.31731862406525</v>
      </c>
      <c r="AJ1710">
        <v>549.32353538666825</v>
      </c>
      <c r="AK1710">
        <v>671.14080673971728</v>
      </c>
    </row>
    <row r="1711" spans="30:37" x14ac:dyDescent="0.25">
      <c r="AD1711">
        <v>1698</v>
      </c>
      <c r="AE1711">
        <v>1143.3161171813178</v>
      </c>
      <c r="AF1711">
        <v>1995.8939009284873</v>
      </c>
      <c r="AG1711">
        <v>992.30494768738038</v>
      </c>
      <c r="AH1711">
        <v>686.27794106530644</v>
      </c>
      <c r="AI1711">
        <v>713.28515108120905</v>
      </c>
      <c r="AJ1711">
        <v>312.51418884597734</v>
      </c>
      <c r="AK1711">
        <v>463.33154108298703</v>
      </c>
    </row>
    <row r="1712" spans="30:37" x14ac:dyDescent="0.25">
      <c r="AD1712">
        <v>1699</v>
      </c>
      <c r="AE1712">
        <v>2150.7297466912219</v>
      </c>
      <c r="AF1712">
        <v>1244.1649328939045</v>
      </c>
      <c r="AG1712">
        <v>1029.3299289390782</v>
      </c>
      <c r="AH1712">
        <v>680.74696638864498</v>
      </c>
      <c r="AI1712">
        <v>258.98787582701624</v>
      </c>
      <c r="AJ1712">
        <v>347.32001797415182</v>
      </c>
      <c r="AK1712">
        <v>741.93039159665091</v>
      </c>
    </row>
    <row r="1713" spans="30:37" x14ac:dyDescent="0.25">
      <c r="AD1713">
        <v>1700</v>
      </c>
      <c r="AE1713">
        <v>2108.6693931637824</v>
      </c>
      <c r="AF1713">
        <v>1746.1246136527911</v>
      </c>
      <c r="AG1713">
        <v>908.34162061107406</v>
      </c>
      <c r="AH1713">
        <v>509.14693702266857</v>
      </c>
      <c r="AI1713">
        <v>695.65027900598477</v>
      </c>
      <c r="AJ1713">
        <v>565.19084692161073</v>
      </c>
      <c r="AK1713">
        <v>1166.7687042304983</v>
      </c>
    </row>
    <row r="1714" spans="30:37" x14ac:dyDescent="0.25">
      <c r="AD1714">
        <v>1701</v>
      </c>
      <c r="AE1714">
        <v>1968.5512737156694</v>
      </c>
      <c r="AF1714">
        <v>1385.4269019429071</v>
      </c>
      <c r="AG1714">
        <v>652.14233613494832</v>
      </c>
      <c r="AH1714">
        <v>567.47437734602784</v>
      </c>
      <c r="AI1714">
        <v>481.49176163422192</v>
      </c>
      <c r="AJ1714">
        <v>568.41223474869935</v>
      </c>
      <c r="AK1714">
        <v>320.19213868985099</v>
      </c>
    </row>
    <row r="1715" spans="30:37" x14ac:dyDescent="0.25">
      <c r="AD1715">
        <v>1702</v>
      </c>
      <c r="AE1715">
        <v>1952.2543350866242</v>
      </c>
      <c r="AF1715">
        <v>1287.4824879833864</v>
      </c>
      <c r="AG1715">
        <v>913.65758491376516</v>
      </c>
      <c r="AH1715">
        <v>777.53958680270637</v>
      </c>
      <c r="AI1715">
        <v>820.13677411910089</v>
      </c>
      <c r="AJ1715">
        <v>229.98558310916385</v>
      </c>
      <c r="AK1715">
        <v>861.60208545614319</v>
      </c>
    </row>
    <row r="1716" spans="30:37" x14ac:dyDescent="0.25">
      <c r="AD1716">
        <v>1703</v>
      </c>
      <c r="AE1716">
        <v>2469.0620187851973</v>
      </c>
      <c r="AF1716">
        <v>2825.1388842147308</v>
      </c>
      <c r="AG1716">
        <v>809.0214075357012</v>
      </c>
      <c r="AH1716">
        <v>832.07949935096872</v>
      </c>
      <c r="AI1716">
        <v>525.54751052392669</v>
      </c>
      <c r="AJ1716">
        <v>500.09329306679291</v>
      </c>
      <c r="AK1716">
        <v>679.18002523390339</v>
      </c>
    </row>
    <row r="1717" spans="30:37" x14ac:dyDescent="0.25">
      <c r="AD1717">
        <v>1704</v>
      </c>
      <c r="AE1717">
        <v>1861.3949920633909</v>
      </c>
      <c r="AF1717">
        <v>1664.574377475768</v>
      </c>
      <c r="AG1717">
        <v>1118.1074143017609</v>
      </c>
      <c r="AH1717">
        <v>686.35394086174085</v>
      </c>
      <c r="AI1717">
        <v>546.84510957277701</v>
      </c>
      <c r="AJ1717">
        <v>161.16783248933811</v>
      </c>
      <c r="AK1717">
        <v>379.15577773955044</v>
      </c>
    </row>
    <row r="1718" spans="30:37" x14ac:dyDescent="0.25">
      <c r="AD1718">
        <v>1705</v>
      </c>
      <c r="AE1718">
        <v>2486.4572255920766</v>
      </c>
      <c r="AF1718">
        <v>1658.9366258962821</v>
      </c>
      <c r="AG1718">
        <v>880.92541521782789</v>
      </c>
      <c r="AH1718">
        <v>436.28804823035995</v>
      </c>
      <c r="AI1718">
        <v>175.23034081139053</v>
      </c>
      <c r="AJ1718">
        <v>580.01494914886484</v>
      </c>
      <c r="AK1718">
        <v>485.67204268280562</v>
      </c>
    </row>
    <row r="1719" spans="30:37" x14ac:dyDescent="0.25">
      <c r="AD1719">
        <v>1706</v>
      </c>
      <c r="AE1719">
        <v>2246.1680800005556</v>
      </c>
      <c r="AF1719">
        <v>2437.04500633217</v>
      </c>
      <c r="AG1719">
        <v>726.53135606335115</v>
      </c>
      <c r="AH1719">
        <v>556.48543584545541</v>
      </c>
      <c r="AI1719">
        <v>582.43500148349585</v>
      </c>
      <c r="AJ1719">
        <v>543.45503438490562</v>
      </c>
      <c r="AK1719">
        <v>583.28782281230144</v>
      </c>
    </row>
    <row r="1720" spans="30:37" x14ac:dyDescent="0.25">
      <c r="AD1720">
        <v>1707</v>
      </c>
      <c r="AE1720">
        <v>1597.0471213947189</v>
      </c>
      <c r="AF1720">
        <v>1768.9331220746872</v>
      </c>
      <c r="AG1720">
        <v>1211.1480322480766</v>
      </c>
      <c r="AH1720">
        <v>389.76254190204179</v>
      </c>
      <c r="AI1720">
        <v>509.09235487814391</v>
      </c>
      <c r="AJ1720">
        <v>831.4223474047966</v>
      </c>
      <c r="AK1720">
        <v>786.1029553652653</v>
      </c>
    </row>
    <row r="1721" spans="30:37" x14ac:dyDescent="0.25">
      <c r="AD1721">
        <v>1708</v>
      </c>
      <c r="AE1721">
        <v>1518.5390371047095</v>
      </c>
      <c r="AF1721">
        <v>1566.7883300948058</v>
      </c>
      <c r="AG1721">
        <v>594.67618162697772</v>
      </c>
      <c r="AH1721">
        <v>450.36966241420151</v>
      </c>
      <c r="AI1721">
        <v>-53.86946976734481</v>
      </c>
      <c r="AJ1721">
        <v>407.80143957427293</v>
      </c>
      <c r="AK1721">
        <v>525.90902506171722</v>
      </c>
    </row>
    <row r="1722" spans="30:37" x14ac:dyDescent="0.25">
      <c r="AD1722">
        <v>1709</v>
      </c>
      <c r="AE1722">
        <v>1371.7145738569109</v>
      </c>
      <c r="AF1722">
        <v>2375.0265188672947</v>
      </c>
      <c r="AG1722">
        <v>739.21205466083984</v>
      </c>
      <c r="AH1722">
        <v>352.79836757722478</v>
      </c>
      <c r="AI1722">
        <v>928.46058130509266</v>
      </c>
      <c r="AJ1722">
        <v>462.42614945642526</v>
      </c>
      <c r="AK1722">
        <v>446.4579448070715</v>
      </c>
    </row>
    <row r="1723" spans="30:37" x14ac:dyDescent="0.25">
      <c r="AD1723">
        <v>1710</v>
      </c>
      <c r="AE1723">
        <v>1210.2269681938806</v>
      </c>
      <c r="AF1723">
        <v>1794.0111211223625</v>
      </c>
      <c r="AG1723">
        <v>978.34619167740925</v>
      </c>
      <c r="AH1723">
        <v>447.20263489836975</v>
      </c>
      <c r="AI1723">
        <v>375.13629029967166</v>
      </c>
      <c r="AJ1723">
        <v>620.08181495560086</v>
      </c>
      <c r="AK1723">
        <v>740.77021724814108</v>
      </c>
    </row>
    <row r="1724" spans="30:37" x14ac:dyDescent="0.25">
      <c r="AD1724">
        <v>1711</v>
      </c>
      <c r="AE1724">
        <v>1910.7642746889487</v>
      </c>
      <c r="AF1724">
        <v>2457.2206114212763</v>
      </c>
      <c r="AG1724">
        <v>819.0711425714876</v>
      </c>
      <c r="AH1724">
        <v>324.86291543118932</v>
      </c>
      <c r="AI1724">
        <v>275.7481834644426</v>
      </c>
      <c r="AJ1724">
        <v>769.63618948734916</v>
      </c>
      <c r="AK1724">
        <v>615.91787588257978</v>
      </c>
    </row>
    <row r="1725" spans="30:37" x14ac:dyDescent="0.25">
      <c r="AD1725">
        <v>1712</v>
      </c>
      <c r="AE1725">
        <v>1558.0883395347635</v>
      </c>
      <c r="AF1725">
        <v>1599.7396370797455</v>
      </c>
      <c r="AG1725">
        <v>729.96044637315083</v>
      </c>
      <c r="AH1725">
        <v>632.47538491172065</v>
      </c>
      <c r="AI1725">
        <v>577.59315326892784</v>
      </c>
      <c r="AJ1725">
        <v>593.75688729952958</v>
      </c>
      <c r="AK1725">
        <v>378.36597649007257</v>
      </c>
    </row>
    <row r="1726" spans="30:37" x14ac:dyDescent="0.25">
      <c r="AD1726">
        <v>1713</v>
      </c>
      <c r="AE1726">
        <v>1914.811262045376</v>
      </c>
      <c r="AF1726">
        <v>1741.3081686861174</v>
      </c>
      <c r="AG1726">
        <v>860.88078480148329</v>
      </c>
      <c r="AH1726">
        <v>933.41664463460506</v>
      </c>
      <c r="AI1726">
        <v>827.6560359346845</v>
      </c>
      <c r="AJ1726">
        <v>256.40684955809041</v>
      </c>
      <c r="AK1726">
        <v>666.30526675693477</v>
      </c>
    </row>
    <row r="1727" spans="30:37" x14ac:dyDescent="0.25">
      <c r="AD1727">
        <v>1714</v>
      </c>
      <c r="AE1727">
        <v>1753.3515206379786</v>
      </c>
      <c r="AF1727">
        <v>2878.2666810092496</v>
      </c>
      <c r="AG1727">
        <v>1105.7630062511073</v>
      </c>
      <c r="AH1727">
        <v>834.47577954717451</v>
      </c>
      <c r="AI1727">
        <v>221.39472528527696</v>
      </c>
      <c r="AJ1727">
        <v>467.85245173462567</v>
      </c>
      <c r="AK1727">
        <v>143.67790994668874</v>
      </c>
    </row>
    <row r="1728" spans="30:37" x14ac:dyDescent="0.25">
      <c r="AD1728">
        <v>1715</v>
      </c>
      <c r="AE1728">
        <v>1961.8618922220571</v>
      </c>
      <c r="AF1728">
        <v>1753.2726580493011</v>
      </c>
      <c r="AG1728">
        <v>1163.6404561146187</v>
      </c>
      <c r="AH1728">
        <v>539.57400960101586</v>
      </c>
      <c r="AI1728">
        <v>438.37199421934986</v>
      </c>
      <c r="AJ1728">
        <v>208.490310272317</v>
      </c>
      <c r="AK1728">
        <v>565.6200547409311</v>
      </c>
    </row>
    <row r="1729" spans="30:37" x14ac:dyDescent="0.25">
      <c r="AD1729">
        <v>1716</v>
      </c>
      <c r="AE1729">
        <v>2544.6383868868893</v>
      </c>
      <c r="AF1729">
        <v>1162.5990278161948</v>
      </c>
      <c r="AG1729">
        <v>745.8059440137913</v>
      </c>
      <c r="AH1729">
        <v>541.8762920895648</v>
      </c>
      <c r="AI1729">
        <v>334.71446747951535</v>
      </c>
      <c r="AJ1729">
        <v>378.64630044728523</v>
      </c>
      <c r="AK1729">
        <v>645.86439476061105</v>
      </c>
    </row>
    <row r="1730" spans="30:37" x14ac:dyDescent="0.25">
      <c r="AD1730">
        <v>1717</v>
      </c>
      <c r="AE1730">
        <v>1678.8093979627156</v>
      </c>
      <c r="AF1730">
        <v>1102.2808151714034</v>
      </c>
      <c r="AG1730">
        <v>848.13919107245306</v>
      </c>
      <c r="AH1730">
        <v>823.53503970645443</v>
      </c>
      <c r="AI1730">
        <v>693.86789618756882</v>
      </c>
      <c r="AJ1730">
        <v>766.15949286804698</v>
      </c>
      <c r="AK1730">
        <v>429.02624687575235</v>
      </c>
    </row>
    <row r="1731" spans="30:37" x14ac:dyDescent="0.25">
      <c r="AD1731">
        <v>1718</v>
      </c>
      <c r="AE1731">
        <v>1539.8054055513539</v>
      </c>
      <c r="AF1731">
        <v>2125.604738076916</v>
      </c>
      <c r="AG1731">
        <v>1084.0906115240721</v>
      </c>
      <c r="AH1731">
        <v>403.85412599755813</v>
      </c>
      <c r="AI1731">
        <v>578.54575724428821</v>
      </c>
      <c r="AJ1731">
        <v>710.05613460526808</v>
      </c>
      <c r="AK1731">
        <v>648.80575407092317</v>
      </c>
    </row>
    <row r="1732" spans="30:37" x14ac:dyDescent="0.25">
      <c r="AD1732">
        <v>1719</v>
      </c>
      <c r="AE1732">
        <v>2081.8275539610754</v>
      </c>
      <c r="AF1732">
        <v>1524.5289066644191</v>
      </c>
      <c r="AG1732">
        <v>666.02206477081154</v>
      </c>
      <c r="AH1732">
        <v>671.58581443108824</v>
      </c>
      <c r="AI1732">
        <v>487.80395189338805</v>
      </c>
      <c r="AJ1732">
        <v>677.54243360508622</v>
      </c>
      <c r="AK1732">
        <v>366.42304839331996</v>
      </c>
    </row>
    <row r="1733" spans="30:37" x14ac:dyDescent="0.25">
      <c r="AD1733">
        <v>1720</v>
      </c>
      <c r="AE1733">
        <v>2192.5252009563633</v>
      </c>
      <c r="AF1733">
        <v>2233.2617126629866</v>
      </c>
      <c r="AG1733">
        <v>1613.7332809327374</v>
      </c>
      <c r="AH1733">
        <v>620.02148089100785</v>
      </c>
      <c r="AI1733">
        <v>594.76238076009815</v>
      </c>
      <c r="AJ1733">
        <v>571.01838744372196</v>
      </c>
      <c r="AK1733">
        <v>571.89629018532241</v>
      </c>
    </row>
    <row r="1734" spans="30:37" x14ac:dyDescent="0.25">
      <c r="AD1734">
        <v>1721</v>
      </c>
      <c r="AE1734">
        <v>2001.0141087157397</v>
      </c>
      <c r="AF1734">
        <v>2831.8392491110972</v>
      </c>
      <c r="AG1734">
        <v>1459.4898754842882</v>
      </c>
      <c r="AH1734">
        <v>571.57622376685094</v>
      </c>
      <c r="AI1734">
        <v>943.36611471919923</v>
      </c>
      <c r="AJ1734">
        <v>254.18790456116514</v>
      </c>
      <c r="AK1734">
        <v>338.81790948414687</v>
      </c>
    </row>
    <row r="1735" spans="30:37" x14ac:dyDescent="0.25">
      <c r="AD1735">
        <v>1722</v>
      </c>
      <c r="AE1735">
        <v>1176.9850163834594</v>
      </c>
      <c r="AF1735">
        <v>2668.6623861519884</v>
      </c>
      <c r="AG1735">
        <v>1011.5597194941508</v>
      </c>
      <c r="AH1735">
        <v>851.0766008690581</v>
      </c>
      <c r="AI1735">
        <v>411.25444279666124</v>
      </c>
      <c r="AJ1735">
        <v>543.7363723101887</v>
      </c>
      <c r="AK1735">
        <v>544.92488730740274</v>
      </c>
    </row>
    <row r="1736" spans="30:37" x14ac:dyDescent="0.25">
      <c r="AD1736">
        <v>1723</v>
      </c>
      <c r="AE1736">
        <v>1896.1891568695667</v>
      </c>
      <c r="AF1736">
        <v>1750.7258860487175</v>
      </c>
      <c r="AG1736">
        <v>1068.1609479520173</v>
      </c>
      <c r="AH1736">
        <v>615.66853677435302</v>
      </c>
      <c r="AI1736">
        <v>285.66549480128521</v>
      </c>
      <c r="AJ1736">
        <v>477.21838513629757</v>
      </c>
      <c r="AK1736">
        <v>500.55816786900812</v>
      </c>
    </row>
    <row r="1737" spans="30:37" x14ac:dyDescent="0.25">
      <c r="AD1737">
        <v>1724</v>
      </c>
      <c r="AE1737">
        <v>2740.786378767214</v>
      </c>
      <c r="AF1737">
        <v>1793.9602961539645</v>
      </c>
      <c r="AG1737">
        <v>1172.7602474552566</v>
      </c>
      <c r="AH1737">
        <v>694.01849144573976</v>
      </c>
      <c r="AI1737">
        <v>691.18618687001799</v>
      </c>
      <c r="AJ1737">
        <v>627.79410588283565</v>
      </c>
      <c r="AK1737">
        <v>271.34110406137938</v>
      </c>
    </row>
    <row r="1738" spans="30:37" x14ac:dyDescent="0.25">
      <c r="AD1738">
        <v>1725</v>
      </c>
      <c r="AE1738">
        <v>1742.2407805048736</v>
      </c>
      <c r="AF1738">
        <v>936.2156268212575</v>
      </c>
      <c r="AG1738">
        <v>824.14215443068349</v>
      </c>
      <c r="AH1738">
        <v>695.65057819721153</v>
      </c>
      <c r="AI1738">
        <v>646.64756844458964</v>
      </c>
      <c r="AJ1738">
        <v>807.15167651768047</v>
      </c>
      <c r="AK1738">
        <v>860.15107412591965</v>
      </c>
    </row>
    <row r="1739" spans="30:37" x14ac:dyDescent="0.25">
      <c r="AD1739">
        <v>1726</v>
      </c>
      <c r="AE1739">
        <v>1567.3140422620122</v>
      </c>
      <c r="AF1739">
        <v>1120.6372573305077</v>
      </c>
      <c r="AG1739">
        <v>910.56579112596967</v>
      </c>
      <c r="AH1739">
        <v>820.70765229373364</v>
      </c>
      <c r="AI1739">
        <v>477.17284292655603</v>
      </c>
      <c r="AJ1739">
        <v>372.67519690477178</v>
      </c>
      <c r="AK1739">
        <v>393.6190466268805</v>
      </c>
    </row>
    <row r="1740" spans="30:37" x14ac:dyDescent="0.25">
      <c r="AD1740">
        <v>1727</v>
      </c>
      <c r="AE1740">
        <v>2410.8284605832009</v>
      </c>
      <c r="AF1740">
        <v>1852.4271272518438</v>
      </c>
      <c r="AG1740">
        <v>773.28879612549076</v>
      </c>
      <c r="AH1740">
        <v>750.73969709182779</v>
      </c>
      <c r="AI1740">
        <v>427.59009319911524</v>
      </c>
      <c r="AJ1740">
        <v>504.177271994828</v>
      </c>
      <c r="AK1740">
        <v>514.32880968277675</v>
      </c>
    </row>
    <row r="1741" spans="30:37" x14ac:dyDescent="0.25">
      <c r="AD1741">
        <v>1728</v>
      </c>
      <c r="AE1741">
        <v>1944.4372513832614</v>
      </c>
      <c r="AF1741">
        <v>2161.1078311344136</v>
      </c>
      <c r="AG1741">
        <v>832.95117103765722</v>
      </c>
      <c r="AH1741">
        <v>585.81316300925687</v>
      </c>
      <c r="AI1741">
        <v>439.28947216142507</v>
      </c>
      <c r="AJ1741">
        <v>472.06659355408897</v>
      </c>
      <c r="AK1741">
        <v>759.92754058953597</v>
      </c>
    </row>
    <row r="1742" spans="30:37" x14ac:dyDescent="0.25">
      <c r="AD1742">
        <v>1729</v>
      </c>
      <c r="AE1742">
        <v>2105.5169455273817</v>
      </c>
      <c r="AF1742">
        <v>1745.4891338886666</v>
      </c>
      <c r="AG1742">
        <v>988.44593591546072</v>
      </c>
      <c r="AH1742">
        <v>1240.0865069557369</v>
      </c>
      <c r="AI1742">
        <v>297.80619054511914</v>
      </c>
      <c r="AJ1742">
        <v>214.8816900356056</v>
      </c>
      <c r="AK1742">
        <v>398.20291022966188</v>
      </c>
    </row>
    <row r="1743" spans="30:37" x14ac:dyDescent="0.25">
      <c r="AD1743">
        <v>1730</v>
      </c>
      <c r="AE1743">
        <v>2292.7412395866468</v>
      </c>
      <c r="AF1743">
        <v>1674.7735485269236</v>
      </c>
      <c r="AG1743">
        <v>822.45443909312473</v>
      </c>
      <c r="AH1743">
        <v>343.38321953606732</v>
      </c>
      <c r="AI1743">
        <v>530.16521018213439</v>
      </c>
      <c r="AJ1743">
        <v>707.52071383945508</v>
      </c>
      <c r="AK1743">
        <v>668.09295337494302</v>
      </c>
    </row>
    <row r="1744" spans="30:37" x14ac:dyDescent="0.25">
      <c r="AD1744">
        <v>1731</v>
      </c>
      <c r="AE1744">
        <v>1942.1294836714412</v>
      </c>
      <c r="AF1744">
        <v>1977.7499052250371</v>
      </c>
      <c r="AG1744">
        <v>796.13509547385218</v>
      </c>
      <c r="AH1744">
        <v>428.51834911288353</v>
      </c>
      <c r="AI1744">
        <v>596.03448500131469</v>
      </c>
      <c r="AJ1744">
        <v>649.99260110651028</v>
      </c>
      <c r="AK1744">
        <v>398.32981608972227</v>
      </c>
    </row>
    <row r="1745" spans="30:37" x14ac:dyDescent="0.25">
      <c r="AD1745">
        <v>1732</v>
      </c>
      <c r="AE1745">
        <v>2120.1658132050698</v>
      </c>
      <c r="AF1745">
        <v>2597.4632156308262</v>
      </c>
      <c r="AG1745">
        <v>1459.4511335243337</v>
      </c>
      <c r="AH1745">
        <v>413.81916435947073</v>
      </c>
      <c r="AI1745">
        <v>870.54706882247956</v>
      </c>
      <c r="AJ1745">
        <v>701.10306335240762</v>
      </c>
      <c r="AK1745">
        <v>832.98402893931677</v>
      </c>
    </row>
    <row r="1746" spans="30:37" x14ac:dyDescent="0.25">
      <c r="AD1746">
        <v>1733</v>
      </c>
      <c r="AE1746">
        <v>1828.3310184400875</v>
      </c>
      <c r="AF1746">
        <v>1623.67581479204</v>
      </c>
      <c r="AG1746">
        <v>1534.9788601907044</v>
      </c>
      <c r="AH1746">
        <v>383.12359419556009</v>
      </c>
      <c r="AI1746">
        <v>619.51791622102894</v>
      </c>
      <c r="AJ1746">
        <v>659.637227580218</v>
      </c>
      <c r="AK1746">
        <v>745.62393797041034</v>
      </c>
    </row>
    <row r="1747" spans="30:37" x14ac:dyDescent="0.25">
      <c r="AD1747">
        <v>1734</v>
      </c>
      <c r="AE1747">
        <v>1810.6393076816375</v>
      </c>
      <c r="AF1747">
        <v>1813.361825830935</v>
      </c>
      <c r="AG1747">
        <v>715.31103425466347</v>
      </c>
      <c r="AH1747">
        <v>451.7034182741304</v>
      </c>
      <c r="AI1747">
        <v>490.58665242862958</v>
      </c>
      <c r="AJ1747">
        <v>430.30923032626657</v>
      </c>
      <c r="AK1747">
        <v>535.64756830499857</v>
      </c>
    </row>
    <row r="1748" spans="30:37" x14ac:dyDescent="0.25">
      <c r="AD1748">
        <v>1735</v>
      </c>
      <c r="AE1748">
        <v>1773.4358503493961</v>
      </c>
      <c r="AF1748">
        <v>1811.0385388798843</v>
      </c>
      <c r="AG1748">
        <v>722.79761067065874</v>
      </c>
      <c r="AH1748">
        <v>456.83205797547532</v>
      </c>
      <c r="AI1748">
        <v>264.95107251831166</v>
      </c>
      <c r="AJ1748">
        <v>372.67867282636917</v>
      </c>
      <c r="AK1748">
        <v>297.93066176329427</v>
      </c>
    </row>
    <row r="1749" spans="30:37" x14ac:dyDescent="0.25">
      <c r="AD1749">
        <v>1736</v>
      </c>
      <c r="AE1749">
        <v>1281.7463113602569</v>
      </c>
      <c r="AF1749">
        <v>1757.5560119375223</v>
      </c>
      <c r="AG1749">
        <v>1196.7435295348773</v>
      </c>
      <c r="AH1749">
        <v>457.89678768947675</v>
      </c>
      <c r="AI1749">
        <v>630.69874145317885</v>
      </c>
      <c r="AJ1749">
        <v>379.78705599111777</v>
      </c>
      <c r="AK1749">
        <v>1011.2418653954506</v>
      </c>
    </row>
    <row r="1750" spans="30:37" x14ac:dyDescent="0.25">
      <c r="AD1750">
        <v>1737</v>
      </c>
      <c r="AE1750">
        <v>1958.1214884035016</v>
      </c>
      <c r="AF1750">
        <v>1546.2290650201912</v>
      </c>
      <c r="AG1750">
        <v>1074.3840772006304</v>
      </c>
      <c r="AH1750">
        <v>688.57741361644844</v>
      </c>
      <c r="AI1750">
        <v>630.64009258349756</v>
      </c>
      <c r="AJ1750">
        <v>863.09538497262827</v>
      </c>
      <c r="AK1750">
        <v>552.92296255736073</v>
      </c>
    </row>
    <row r="1751" spans="30:37" x14ac:dyDescent="0.25">
      <c r="AD1751">
        <v>1738</v>
      </c>
      <c r="AE1751">
        <v>2298.5072571284236</v>
      </c>
      <c r="AF1751">
        <v>2772.637489977109</v>
      </c>
      <c r="AG1751">
        <v>848.6255622728728</v>
      </c>
      <c r="AH1751">
        <v>1031.9516209007884</v>
      </c>
      <c r="AI1751">
        <v>216.47560156577552</v>
      </c>
      <c r="AJ1751">
        <v>729.73835972102984</v>
      </c>
      <c r="AK1751">
        <v>361.93744057105738</v>
      </c>
    </row>
    <row r="1752" spans="30:37" x14ac:dyDescent="0.25">
      <c r="AD1752">
        <v>1739</v>
      </c>
      <c r="AE1752">
        <v>1627.6730088047691</v>
      </c>
      <c r="AF1752">
        <v>1631.551473819615</v>
      </c>
      <c r="AG1752">
        <v>1237.1946481051298</v>
      </c>
      <c r="AH1752">
        <v>993.25268991227301</v>
      </c>
      <c r="AI1752">
        <v>529.01711236340611</v>
      </c>
      <c r="AJ1752">
        <v>682.60223050708817</v>
      </c>
      <c r="AK1752">
        <v>805.52041834485931</v>
      </c>
    </row>
    <row r="1753" spans="30:37" x14ac:dyDescent="0.25">
      <c r="AD1753">
        <v>1740</v>
      </c>
      <c r="AE1753">
        <v>2554.595465517812</v>
      </c>
      <c r="AF1753">
        <v>2050.5854873827029</v>
      </c>
      <c r="AG1753">
        <v>1287.8190082287285</v>
      </c>
      <c r="AH1753">
        <v>600.69319864028057</v>
      </c>
      <c r="AI1753">
        <v>628.50774935666607</v>
      </c>
      <c r="AJ1753">
        <v>637.68047177997857</v>
      </c>
      <c r="AK1753">
        <v>924.52899167076509</v>
      </c>
    </row>
    <row r="1754" spans="30:37" x14ac:dyDescent="0.25">
      <c r="AD1754">
        <v>1741</v>
      </c>
      <c r="AE1754">
        <v>1478.7021804502538</v>
      </c>
      <c r="AF1754">
        <v>1761.5948825794114</v>
      </c>
      <c r="AG1754">
        <v>1119.7272298323442</v>
      </c>
      <c r="AH1754">
        <v>885.15587368617969</v>
      </c>
      <c r="AI1754">
        <v>598.47516752188494</v>
      </c>
      <c r="AJ1754">
        <v>524.71045434747271</v>
      </c>
      <c r="AK1754">
        <v>585.56169259324213</v>
      </c>
    </row>
    <row r="1755" spans="30:37" x14ac:dyDescent="0.25">
      <c r="AD1755">
        <v>1742</v>
      </c>
      <c r="AE1755">
        <v>2174.2045195369583</v>
      </c>
      <c r="AF1755">
        <v>2598.4102220619848</v>
      </c>
      <c r="AG1755">
        <v>994.2618794065088</v>
      </c>
      <c r="AH1755">
        <v>482.91650254204723</v>
      </c>
      <c r="AI1755">
        <v>437.00898764398755</v>
      </c>
      <c r="AJ1755">
        <v>777.23480166926277</v>
      </c>
      <c r="AK1755">
        <v>943.99906793086916</v>
      </c>
    </row>
    <row r="1756" spans="30:37" x14ac:dyDescent="0.25">
      <c r="AD1756">
        <v>1743</v>
      </c>
      <c r="AE1756">
        <v>2363.8912041308622</v>
      </c>
      <c r="AF1756">
        <v>2095.95278125196</v>
      </c>
      <c r="AG1756">
        <v>1105.7275855008443</v>
      </c>
      <c r="AH1756">
        <v>375.00033074761143</v>
      </c>
      <c r="AI1756">
        <v>791.54249143091999</v>
      </c>
      <c r="AJ1756">
        <v>336.5669107578085</v>
      </c>
      <c r="AK1756">
        <v>392.91304268211667</v>
      </c>
    </row>
    <row r="1757" spans="30:37" x14ac:dyDescent="0.25">
      <c r="AD1757">
        <v>1744</v>
      </c>
      <c r="AE1757">
        <v>1149.5652226390191</v>
      </c>
      <c r="AF1757">
        <v>1482.2029776880013</v>
      </c>
      <c r="AG1757">
        <v>1303.9717533632981</v>
      </c>
      <c r="AH1757">
        <v>528.00892560066097</v>
      </c>
      <c r="AI1757">
        <v>413.35551339098532</v>
      </c>
      <c r="AJ1757">
        <v>396.27510770797323</v>
      </c>
      <c r="AK1757">
        <v>431.22788098439628</v>
      </c>
    </row>
    <row r="1758" spans="30:37" x14ac:dyDescent="0.25">
      <c r="AD1758">
        <v>1745</v>
      </c>
      <c r="AE1758">
        <v>1309.1826629009577</v>
      </c>
      <c r="AF1758">
        <v>2354.428111842642</v>
      </c>
      <c r="AG1758">
        <v>747.66821502568337</v>
      </c>
      <c r="AH1758">
        <v>1007.0944740969375</v>
      </c>
      <c r="AI1758">
        <v>837.05894293656331</v>
      </c>
      <c r="AJ1758">
        <v>524.82450075786653</v>
      </c>
      <c r="AK1758">
        <v>725.78477577559647</v>
      </c>
    </row>
    <row r="1759" spans="30:37" x14ac:dyDescent="0.25">
      <c r="AD1759">
        <v>1746</v>
      </c>
      <c r="AE1759">
        <v>2779.7645058970902</v>
      </c>
      <c r="AF1759">
        <v>2329.3808454721775</v>
      </c>
      <c r="AG1759">
        <v>1832.3352792479589</v>
      </c>
      <c r="AH1759">
        <v>825.18384977878384</v>
      </c>
      <c r="AI1759">
        <v>257.23209994351015</v>
      </c>
      <c r="AJ1759">
        <v>180.27750195536407</v>
      </c>
      <c r="AK1759">
        <v>193.25242865564104</v>
      </c>
    </row>
    <row r="1760" spans="30:37" x14ac:dyDescent="0.25">
      <c r="AD1760">
        <v>1747</v>
      </c>
      <c r="AE1760">
        <v>2841.880893839193</v>
      </c>
      <c r="AF1760">
        <v>2074.8984912327569</v>
      </c>
      <c r="AG1760">
        <v>1487.8646121201132</v>
      </c>
      <c r="AH1760">
        <v>736.99983462810644</v>
      </c>
      <c r="AI1760">
        <v>355.82821855260687</v>
      </c>
      <c r="AJ1760">
        <v>1113.817350497678</v>
      </c>
      <c r="AK1760">
        <v>909.77365195940104</v>
      </c>
    </row>
    <row r="1761" spans="30:37" x14ac:dyDescent="0.25">
      <c r="AD1761">
        <v>1748</v>
      </c>
      <c r="AE1761">
        <v>1776.9569980957224</v>
      </c>
      <c r="AF1761">
        <v>1755.7444526061331</v>
      </c>
      <c r="AG1761">
        <v>601.63025642952255</v>
      </c>
      <c r="AH1761">
        <v>979.06024413233547</v>
      </c>
      <c r="AI1761">
        <v>449.76602573957791</v>
      </c>
      <c r="AJ1761">
        <v>718.92874952562261</v>
      </c>
      <c r="AK1761">
        <v>991.77966700211732</v>
      </c>
    </row>
    <row r="1762" spans="30:37" x14ac:dyDescent="0.25">
      <c r="AD1762">
        <v>1749</v>
      </c>
      <c r="AE1762">
        <v>1935.6880810260357</v>
      </c>
      <c r="AF1762">
        <v>2001.7780988870866</v>
      </c>
      <c r="AG1762">
        <v>1163.0725965484935</v>
      </c>
      <c r="AH1762">
        <v>498.08734738925079</v>
      </c>
      <c r="AI1762">
        <v>379.34200466269783</v>
      </c>
      <c r="AJ1762">
        <v>371.19363874928075</v>
      </c>
      <c r="AK1762">
        <v>1005.0920254499398</v>
      </c>
    </row>
    <row r="1763" spans="30:37" x14ac:dyDescent="0.25">
      <c r="AD1763">
        <v>1750</v>
      </c>
      <c r="AE1763">
        <v>1792.9145815429251</v>
      </c>
      <c r="AF1763">
        <v>1622.3680013445974</v>
      </c>
      <c r="AG1763">
        <v>783.44755578259969</v>
      </c>
      <c r="AH1763">
        <v>559.34870026216151</v>
      </c>
      <c r="AI1763">
        <v>476.43479155073163</v>
      </c>
      <c r="AJ1763">
        <v>-33.688259181235011</v>
      </c>
      <c r="AK1763">
        <v>548.83217000101536</v>
      </c>
    </row>
    <row r="1764" spans="30:37" x14ac:dyDescent="0.25">
      <c r="AD1764">
        <v>1751</v>
      </c>
      <c r="AE1764">
        <v>2325.385116232469</v>
      </c>
      <c r="AF1764">
        <v>2700.7999212182717</v>
      </c>
      <c r="AG1764">
        <v>819.90715771227258</v>
      </c>
      <c r="AH1764">
        <v>378.97314229174879</v>
      </c>
      <c r="AI1764">
        <v>781.8477472324472</v>
      </c>
      <c r="AJ1764">
        <v>823.14695027347432</v>
      </c>
      <c r="AK1764">
        <v>611.90444922414508</v>
      </c>
    </row>
    <row r="1765" spans="30:37" x14ac:dyDescent="0.25">
      <c r="AD1765">
        <v>1752</v>
      </c>
      <c r="AE1765">
        <v>2206.5202331813407</v>
      </c>
      <c r="AF1765">
        <v>2775.1957613017576</v>
      </c>
      <c r="AG1765">
        <v>1090.4677492957157</v>
      </c>
      <c r="AH1765">
        <v>554.04465017774828</v>
      </c>
      <c r="AI1765">
        <v>469.08166520891712</v>
      </c>
      <c r="AJ1765">
        <v>388.77116023306365</v>
      </c>
      <c r="AK1765">
        <v>592.98371371695805</v>
      </c>
    </row>
    <row r="1766" spans="30:37" x14ac:dyDescent="0.25">
      <c r="AD1766">
        <v>1753</v>
      </c>
      <c r="AE1766">
        <v>2492.5482861057567</v>
      </c>
      <c r="AF1766">
        <v>2058.6922558610831</v>
      </c>
      <c r="AG1766">
        <v>954.19988111353791</v>
      </c>
      <c r="AH1766">
        <v>622.92663292807947</v>
      </c>
      <c r="AI1766">
        <v>711.20340603352838</v>
      </c>
      <c r="AJ1766">
        <v>203.60370103853316</v>
      </c>
      <c r="AK1766">
        <v>582.77719449359131</v>
      </c>
    </row>
    <row r="1767" spans="30:37" x14ac:dyDescent="0.25">
      <c r="AD1767">
        <v>1754</v>
      </c>
      <c r="AE1767">
        <v>2352.1642952676134</v>
      </c>
      <c r="AF1767">
        <v>2310.2455635708061</v>
      </c>
      <c r="AG1767">
        <v>1071.5219531725718</v>
      </c>
      <c r="AH1767">
        <v>542.64152123315102</v>
      </c>
      <c r="AI1767">
        <v>733.49817447736007</v>
      </c>
      <c r="AJ1767">
        <v>1046.4138183425921</v>
      </c>
      <c r="AK1767">
        <v>697.2680583372113</v>
      </c>
    </row>
    <row r="1768" spans="30:37" x14ac:dyDescent="0.25">
      <c r="AD1768">
        <v>1755</v>
      </c>
      <c r="AE1768">
        <v>1591.3937050937566</v>
      </c>
      <c r="AF1768">
        <v>1965.0635774438317</v>
      </c>
      <c r="AG1768">
        <v>688.33855591151882</v>
      </c>
      <c r="AH1768">
        <v>784.129691223946</v>
      </c>
      <c r="AI1768">
        <v>305.45822569237168</v>
      </c>
      <c r="AJ1768">
        <v>496.07333525902624</v>
      </c>
      <c r="AK1768">
        <v>436.88045389176443</v>
      </c>
    </row>
    <row r="1769" spans="30:37" x14ac:dyDescent="0.25">
      <c r="AD1769">
        <v>1756</v>
      </c>
      <c r="AE1769">
        <v>2689.3022175943684</v>
      </c>
      <c r="AF1769">
        <v>2452.4410566464176</v>
      </c>
      <c r="AG1769">
        <v>674.87652537457438</v>
      </c>
      <c r="AH1769">
        <v>480.97773649618762</v>
      </c>
      <c r="AI1769">
        <v>630.25260179486781</v>
      </c>
      <c r="AJ1769">
        <v>852.82632446615753</v>
      </c>
      <c r="AK1769">
        <v>299.64756799953102</v>
      </c>
    </row>
    <row r="1770" spans="30:37" x14ac:dyDescent="0.25">
      <c r="AD1770">
        <v>1757</v>
      </c>
      <c r="AE1770">
        <v>1502.5310214580434</v>
      </c>
      <c r="AF1770">
        <v>1546.5257837592778</v>
      </c>
      <c r="AG1770">
        <v>863.90442605266128</v>
      </c>
      <c r="AH1770">
        <v>911.18760971189079</v>
      </c>
      <c r="AI1770">
        <v>542.03551556453078</v>
      </c>
      <c r="AJ1770">
        <v>565.53756726894562</v>
      </c>
      <c r="AK1770">
        <v>449.99863372751935</v>
      </c>
    </row>
    <row r="1771" spans="30:37" x14ac:dyDescent="0.25">
      <c r="AD1771">
        <v>1758</v>
      </c>
      <c r="AE1771">
        <v>1914.2871453645082</v>
      </c>
      <c r="AF1771">
        <v>2053.3045662813915</v>
      </c>
      <c r="AG1771">
        <v>1586.7882010554354</v>
      </c>
      <c r="AH1771">
        <v>442.03717663777667</v>
      </c>
      <c r="AI1771">
        <v>371.9481516092672</v>
      </c>
      <c r="AJ1771">
        <v>690.42910468213177</v>
      </c>
      <c r="AK1771">
        <v>748.53863912447866</v>
      </c>
    </row>
    <row r="1772" spans="30:37" x14ac:dyDescent="0.25">
      <c r="AD1772">
        <v>1759</v>
      </c>
      <c r="AE1772">
        <v>1767.6367942931772</v>
      </c>
      <c r="AF1772">
        <v>1621.6297952195948</v>
      </c>
      <c r="AG1772">
        <v>1129.2417651679316</v>
      </c>
      <c r="AH1772">
        <v>704.94830704606704</v>
      </c>
      <c r="AI1772">
        <v>642.30604565545866</v>
      </c>
      <c r="AJ1772">
        <v>648.66188719435991</v>
      </c>
      <c r="AK1772">
        <v>259.5328728683931</v>
      </c>
    </row>
    <row r="1773" spans="30:37" x14ac:dyDescent="0.25">
      <c r="AD1773">
        <v>1760</v>
      </c>
      <c r="AE1773">
        <v>2203.5928558180572</v>
      </c>
      <c r="AF1773">
        <v>1884.7344078764534</v>
      </c>
      <c r="AG1773">
        <v>1253.2874064817631</v>
      </c>
      <c r="AH1773">
        <v>721.8565776310262</v>
      </c>
      <c r="AI1773">
        <v>839.05428362922487</v>
      </c>
      <c r="AJ1773">
        <v>584.54515226167757</v>
      </c>
      <c r="AK1773">
        <v>315.73465531990814</v>
      </c>
    </row>
    <row r="1774" spans="30:37" x14ac:dyDescent="0.25">
      <c r="AD1774">
        <v>1761</v>
      </c>
      <c r="AE1774">
        <v>1936.4462724180873</v>
      </c>
      <c r="AF1774">
        <v>1264.8840395923446</v>
      </c>
      <c r="AG1774">
        <v>957.46754047701199</v>
      </c>
      <c r="AH1774">
        <v>967.03365718655755</v>
      </c>
      <c r="AI1774">
        <v>419.46011312861702</v>
      </c>
      <c r="AJ1774">
        <v>289.41389379495394</v>
      </c>
      <c r="AK1774">
        <v>595.80197423074549</v>
      </c>
    </row>
    <row r="1775" spans="30:37" x14ac:dyDescent="0.25">
      <c r="AD1775">
        <v>1762</v>
      </c>
      <c r="AE1775">
        <v>2003.5338142911803</v>
      </c>
      <c r="AF1775">
        <v>1464.589484416975</v>
      </c>
      <c r="AG1775">
        <v>393.43567765833455</v>
      </c>
      <c r="AH1775">
        <v>727.03554194309936</v>
      </c>
      <c r="AI1775">
        <v>733.69248740727562</v>
      </c>
      <c r="AJ1775">
        <v>396.14422327739408</v>
      </c>
      <c r="AK1775">
        <v>539.85508066103455</v>
      </c>
    </row>
    <row r="1776" spans="30:37" x14ac:dyDescent="0.25">
      <c r="AD1776">
        <v>1763</v>
      </c>
      <c r="AE1776">
        <v>1645.9213043263123</v>
      </c>
      <c r="AF1776">
        <v>2102.7766298228812</v>
      </c>
      <c r="AG1776">
        <v>1350.7447274430406</v>
      </c>
      <c r="AH1776">
        <v>724.00481993264998</v>
      </c>
      <c r="AI1776">
        <v>560.09695527204042</v>
      </c>
      <c r="AJ1776">
        <v>442.26531062368042</v>
      </c>
      <c r="AK1776">
        <v>822.20583288715022</v>
      </c>
    </row>
    <row r="1777" spans="30:37" x14ac:dyDescent="0.25">
      <c r="AD1777">
        <v>1764</v>
      </c>
      <c r="AE1777">
        <v>2811.0125636997609</v>
      </c>
      <c r="AF1777">
        <v>2479.4114648712462</v>
      </c>
      <c r="AG1777">
        <v>1315.2340040720567</v>
      </c>
      <c r="AH1777">
        <v>219.2009808302401</v>
      </c>
      <c r="AI1777">
        <v>458.09910474196192</v>
      </c>
      <c r="AJ1777">
        <v>244.43109378915253</v>
      </c>
      <c r="AK1777">
        <v>560.86013399874003</v>
      </c>
    </row>
    <row r="1778" spans="30:37" x14ac:dyDescent="0.25">
      <c r="AD1778">
        <v>1765</v>
      </c>
      <c r="AE1778">
        <v>1667.1195383940576</v>
      </c>
      <c r="AF1778">
        <v>1840.1608912105783</v>
      </c>
      <c r="AG1778">
        <v>882.44429680543419</v>
      </c>
      <c r="AH1778">
        <v>510.408353892317</v>
      </c>
      <c r="AI1778">
        <v>436.79452442649347</v>
      </c>
      <c r="AJ1778">
        <v>405.29214716977845</v>
      </c>
      <c r="AK1778">
        <v>430.85298091489119</v>
      </c>
    </row>
    <row r="1779" spans="30:37" x14ac:dyDescent="0.25">
      <c r="AD1779">
        <v>1766</v>
      </c>
      <c r="AE1779">
        <v>1871.9519022925861</v>
      </c>
      <c r="AF1779">
        <v>2297.3908011877725</v>
      </c>
      <c r="AG1779">
        <v>762.29280856751302</v>
      </c>
      <c r="AH1779">
        <v>874.96627201035483</v>
      </c>
      <c r="AI1779">
        <v>680.28367499761089</v>
      </c>
      <c r="AJ1779">
        <v>261.01166371165488</v>
      </c>
      <c r="AK1779">
        <v>616.42021249959441</v>
      </c>
    </row>
    <row r="1780" spans="30:37" x14ac:dyDescent="0.25">
      <c r="AD1780">
        <v>1767</v>
      </c>
      <c r="AE1780">
        <v>2347.0509526974306</v>
      </c>
      <c r="AF1780">
        <v>1497.8957278713515</v>
      </c>
      <c r="AG1780">
        <v>957.04553569842585</v>
      </c>
      <c r="AH1780">
        <v>625.23413813961213</v>
      </c>
      <c r="AI1780">
        <v>507.05248559618911</v>
      </c>
      <c r="AJ1780">
        <v>812.57217141679621</v>
      </c>
      <c r="AK1780">
        <v>707.14040858410442</v>
      </c>
    </row>
    <row r="1781" spans="30:37" x14ac:dyDescent="0.25">
      <c r="AD1781">
        <v>1768</v>
      </c>
      <c r="AE1781">
        <v>1187.8242652900947</v>
      </c>
      <c r="AF1781">
        <v>1442.3235069710061</v>
      </c>
      <c r="AG1781">
        <v>1060.6341482351231</v>
      </c>
      <c r="AH1781">
        <v>565.91762955649813</v>
      </c>
      <c r="AI1781">
        <v>406.9581192527063</v>
      </c>
      <c r="AJ1781">
        <v>670.87028997781727</v>
      </c>
      <c r="AK1781">
        <v>423.12559364450755</v>
      </c>
    </row>
    <row r="1782" spans="30:37" x14ac:dyDescent="0.25">
      <c r="AD1782">
        <v>1769</v>
      </c>
      <c r="AE1782">
        <v>2446.2844445299634</v>
      </c>
      <c r="AF1782">
        <v>1903.3963839737378</v>
      </c>
      <c r="AG1782">
        <v>1623.7268905946221</v>
      </c>
      <c r="AH1782">
        <v>771.51202420836694</v>
      </c>
      <c r="AI1782">
        <v>464.82049425243338</v>
      </c>
      <c r="AJ1782">
        <v>284.11064143261109</v>
      </c>
      <c r="AK1782">
        <v>610.35560584289749</v>
      </c>
    </row>
    <row r="1783" spans="30:37" x14ac:dyDescent="0.25">
      <c r="AD1783">
        <v>1770</v>
      </c>
      <c r="AE1783">
        <v>2190.7540201467041</v>
      </c>
      <c r="AF1783">
        <v>1479.1437769608874</v>
      </c>
      <c r="AG1783">
        <v>763.82732270477493</v>
      </c>
      <c r="AH1783">
        <v>649.86935945319647</v>
      </c>
      <c r="AI1783">
        <v>356.66772943923922</v>
      </c>
      <c r="AJ1783">
        <v>688.26784928417317</v>
      </c>
      <c r="AK1783">
        <v>382.78875005175678</v>
      </c>
    </row>
    <row r="1784" spans="30:37" x14ac:dyDescent="0.25">
      <c r="AD1784">
        <v>1771</v>
      </c>
      <c r="AE1784">
        <v>2128.4483476875776</v>
      </c>
      <c r="AF1784">
        <v>2178.7695387631625</v>
      </c>
      <c r="AG1784">
        <v>909.79804914945487</v>
      </c>
      <c r="AH1784">
        <v>803.01318328129469</v>
      </c>
      <c r="AI1784">
        <v>446.10763044891866</v>
      </c>
      <c r="AJ1784">
        <v>210.31122692022399</v>
      </c>
      <c r="AK1784">
        <v>325.74292323380951</v>
      </c>
    </row>
    <row r="1785" spans="30:37" x14ac:dyDescent="0.25">
      <c r="AD1785">
        <v>1772</v>
      </c>
      <c r="AE1785">
        <v>2035.6794334559377</v>
      </c>
      <c r="AF1785">
        <v>1982.4046796596422</v>
      </c>
      <c r="AG1785">
        <v>1596.0044495534673</v>
      </c>
      <c r="AH1785">
        <v>502.1313953670882</v>
      </c>
      <c r="AI1785">
        <v>691.93742698584254</v>
      </c>
      <c r="AJ1785">
        <v>450.82755399661727</v>
      </c>
      <c r="AK1785">
        <v>309.4372819666483</v>
      </c>
    </row>
    <row r="1786" spans="30:37" x14ac:dyDescent="0.25">
      <c r="AD1786">
        <v>1773</v>
      </c>
      <c r="AE1786">
        <v>2297.9855319090057</v>
      </c>
      <c r="AF1786">
        <v>1930.5164823108821</v>
      </c>
      <c r="AG1786">
        <v>1504.8139442993563</v>
      </c>
      <c r="AH1786">
        <v>608.59577616966862</v>
      </c>
      <c r="AI1786">
        <v>452.84079274558286</v>
      </c>
      <c r="AJ1786">
        <v>619.90221001295674</v>
      </c>
      <c r="AK1786">
        <v>217.90142480854118</v>
      </c>
    </row>
    <row r="1787" spans="30:37" x14ac:dyDescent="0.25">
      <c r="AD1787">
        <v>1774</v>
      </c>
      <c r="AE1787">
        <v>1412.8515226574975</v>
      </c>
      <c r="AF1787">
        <v>1610.6718875263878</v>
      </c>
      <c r="AG1787">
        <v>1421.0244957342093</v>
      </c>
      <c r="AH1787">
        <v>1184.6783239594677</v>
      </c>
      <c r="AI1787">
        <v>293.75869930935232</v>
      </c>
      <c r="AJ1787">
        <v>409.04256380013618</v>
      </c>
      <c r="AK1787">
        <v>797.83161333958753</v>
      </c>
    </row>
    <row r="1788" spans="30:37" x14ac:dyDescent="0.25">
      <c r="AD1788">
        <v>1775</v>
      </c>
      <c r="AE1788">
        <v>1596.1011259176853</v>
      </c>
      <c r="AF1788">
        <v>2460.9360849193904</v>
      </c>
      <c r="AG1788">
        <v>971.54665404948867</v>
      </c>
      <c r="AH1788">
        <v>532.81890621363664</v>
      </c>
      <c r="AI1788">
        <v>828.1333500943208</v>
      </c>
      <c r="AJ1788">
        <v>591.25933253899791</v>
      </c>
      <c r="AK1788">
        <v>291.65549013496405</v>
      </c>
    </row>
    <row r="1789" spans="30:37" x14ac:dyDescent="0.25">
      <c r="AD1789">
        <v>1776</v>
      </c>
      <c r="AE1789">
        <v>2130.1825650939713</v>
      </c>
      <c r="AF1789">
        <v>2340.7188370588742</v>
      </c>
      <c r="AG1789">
        <v>1128.0411072779682</v>
      </c>
      <c r="AH1789">
        <v>556.60413162534326</v>
      </c>
      <c r="AI1789">
        <v>728.83947967905328</v>
      </c>
      <c r="AJ1789">
        <v>407.54320862729878</v>
      </c>
      <c r="AK1789">
        <v>473.88499616777403</v>
      </c>
    </row>
    <row r="1790" spans="30:37" x14ac:dyDescent="0.25">
      <c r="AD1790">
        <v>1777</v>
      </c>
      <c r="AE1790">
        <v>816.87995710434268</v>
      </c>
      <c r="AF1790">
        <v>2163.6459636738914</v>
      </c>
      <c r="AG1790">
        <v>1124.8586920431735</v>
      </c>
      <c r="AH1790">
        <v>350.96034194667948</v>
      </c>
      <c r="AI1790">
        <v>404.48758979742468</v>
      </c>
      <c r="AJ1790">
        <v>513.22724945580342</v>
      </c>
      <c r="AK1790">
        <v>746.86385223607408</v>
      </c>
    </row>
    <row r="1791" spans="30:37" x14ac:dyDescent="0.25">
      <c r="AD1791">
        <v>1778</v>
      </c>
      <c r="AE1791">
        <v>1892.2383990636306</v>
      </c>
      <c r="AF1791">
        <v>1881.8254866165773</v>
      </c>
      <c r="AG1791">
        <v>1095.800821391766</v>
      </c>
      <c r="AH1791">
        <v>649.49897316811564</v>
      </c>
      <c r="AI1791">
        <v>772.46194805779498</v>
      </c>
      <c r="AJ1791">
        <v>281.93248225857212</v>
      </c>
      <c r="AK1791">
        <v>239.39504982187475</v>
      </c>
    </row>
    <row r="1792" spans="30:37" x14ac:dyDescent="0.25">
      <c r="AD1792">
        <v>1779</v>
      </c>
      <c r="AE1792">
        <v>1544.6713090031963</v>
      </c>
      <c r="AF1792">
        <v>2431.75387177322</v>
      </c>
      <c r="AG1792">
        <v>1115.5810462134552</v>
      </c>
      <c r="AH1792">
        <v>855.80977384756977</v>
      </c>
      <c r="AI1792">
        <v>627.75886770033321</v>
      </c>
      <c r="AJ1792">
        <v>109.47048767943772</v>
      </c>
      <c r="AK1792">
        <v>490.89346427702969</v>
      </c>
    </row>
    <row r="1793" spans="30:37" x14ac:dyDescent="0.25">
      <c r="AD1793">
        <v>1780</v>
      </c>
      <c r="AE1793">
        <v>1634.7702338072636</v>
      </c>
      <c r="AF1793">
        <v>2100.5681790731046</v>
      </c>
      <c r="AG1793">
        <v>1049.0703900522356</v>
      </c>
      <c r="AH1793">
        <v>654.95405554369154</v>
      </c>
      <c r="AI1793">
        <v>1006.5716387430648</v>
      </c>
      <c r="AJ1793">
        <v>243.68583308807482</v>
      </c>
      <c r="AK1793">
        <v>485.36660359874116</v>
      </c>
    </row>
    <row r="1794" spans="30:37" x14ac:dyDescent="0.25">
      <c r="AD1794">
        <v>1781</v>
      </c>
      <c r="AE1794">
        <v>2071.5427381246373</v>
      </c>
      <c r="AF1794">
        <v>1517.5137543860194</v>
      </c>
      <c r="AG1794">
        <v>1311.8051724491622</v>
      </c>
      <c r="AH1794">
        <v>567.38529208025693</v>
      </c>
      <c r="AI1794">
        <v>434.221573312565</v>
      </c>
      <c r="AJ1794">
        <v>649.34517692397446</v>
      </c>
      <c r="AK1794">
        <v>883.68717634301231</v>
      </c>
    </row>
    <row r="1795" spans="30:37" x14ac:dyDescent="0.25">
      <c r="AD1795">
        <v>1782</v>
      </c>
      <c r="AE1795">
        <v>1836.8419949862518</v>
      </c>
      <c r="AF1795">
        <v>2123.1412815654267</v>
      </c>
      <c r="AG1795">
        <v>853.6605095840589</v>
      </c>
      <c r="AH1795">
        <v>578.74576006192137</v>
      </c>
      <c r="AI1795">
        <v>710.3211927790137</v>
      </c>
      <c r="AJ1795">
        <v>547.35351075819563</v>
      </c>
      <c r="AK1795">
        <v>132.08909614918329</v>
      </c>
    </row>
    <row r="1796" spans="30:37" x14ac:dyDescent="0.25">
      <c r="AD1796">
        <v>1783</v>
      </c>
      <c r="AE1796">
        <v>1999.9601038894552</v>
      </c>
      <c r="AF1796">
        <v>1511.5172384870289</v>
      </c>
      <c r="AG1796">
        <v>1038.9279881283771</v>
      </c>
      <c r="AH1796">
        <v>463.44642864808145</v>
      </c>
      <c r="AI1796">
        <v>364.48181234292719</v>
      </c>
      <c r="AJ1796">
        <v>949.70803482244753</v>
      </c>
      <c r="AK1796">
        <v>401.65909088019367</v>
      </c>
    </row>
    <row r="1797" spans="30:37" x14ac:dyDescent="0.25">
      <c r="AD1797">
        <v>1784</v>
      </c>
      <c r="AE1797">
        <v>1664.3189560653595</v>
      </c>
      <c r="AF1797">
        <v>2045.1770877075396</v>
      </c>
      <c r="AG1797">
        <v>882.44789257341381</v>
      </c>
      <c r="AH1797">
        <v>452.6720385652244</v>
      </c>
      <c r="AI1797">
        <v>535.05217345506071</v>
      </c>
      <c r="AJ1797">
        <v>303.55875086595097</v>
      </c>
      <c r="AK1797">
        <v>423.3624816241649</v>
      </c>
    </row>
    <row r="1798" spans="30:37" x14ac:dyDescent="0.25">
      <c r="AD1798">
        <v>1785</v>
      </c>
      <c r="AE1798">
        <v>3504.3148296017062</v>
      </c>
      <c r="AF1798">
        <v>2243.5094373758784</v>
      </c>
      <c r="AG1798">
        <v>1169.8635627957117</v>
      </c>
      <c r="AH1798">
        <v>856.89456011892116</v>
      </c>
      <c r="AI1798">
        <v>1112.0420520074304</v>
      </c>
      <c r="AJ1798">
        <v>575.37165616797893</v>
      </c>
      <c r="AK1798">
        <v>528.84705374124894</v>
      </c>
    </row>
    <row r="1799" spans="30:37" x14ac:dyDescent="0.25">
      <c r="AD1799">
        <v>1786</v>
      </c>
      <c r="AE1799">
        <v>2286.4921690806409</v>
      </c>
      <c r="AF1799">
        <v>2219.412311781427</v>
      </c>
      <c r="AG1799">
        <v>807.13088261228825</v>
      </c>
      <c r="AH1799">
        <v>735.23669395209754</v>
      </c>
      <c r="AI1799">
        <v>365.11585081691391</v>
      </c>
      <c r="AJ1799">
        <v>443.39475426136244</v>
      </c>
      <c r="AK1799">
        <v>478.00221367887531</v>
      </c>
    </row>
    <row r="1800" spans="30:37" x14ac:dyDescent="0.25">
      <c r="AD1800">
        <v>1787</v>
      </c>
      <c r="AE1800">
        <v>1891.8425172422876</v>
      </c>
      <c r="AF1800">
        <v>1473.1367816359557</v>
      </c>
      <c r="AG1800">
        <v>1057.3105990676938</v>
      </c>
      <c r="AH1800">
        <v>899.6707505839405</v>
      </c>
      <c r="AI1800">
        <v>603.78708550315378</v>
      </c>
      <c r="AJ1800">
        <v>733.21616449802571</v>
      </c>
      <c r="AK1800">
        <v>683.84252388738719</v>
      </c>
    </row>
    <row r="1801" spans="30:37" x14ac:dyDescent="0.25">
      <c r="AD1801">
        <v>1788</v>
      </c>
      <c r="AE1801">
        <v>1941.6328023329218</v>
      </c>
      <c r="AF1801">
        <v>2330.7821066375473</v>
      </c>
      <c r="AG1801">
        <v>1073.2894558242108</v>
      </c>
      <c r="AH1801">
        <v>825.82674187861028</v>
      </c>
      <c r="AI1801">
        <v>520.77305605769675</v>
      </c>
      <c r="AJ1801">
        <v>615.04952527106855</v>
      </c>
      <c r="AK1801">
        <v>292.67247163363129</v>
      </c>
    </row>
    <row r="1802" spans="30:37" x14ac:dyDescent="0.25">
      <c r="AD1802">
        <v>1789</v>
      </c>
      <c r="AE1802">
        <v>1706.0781211164422</v>
      </c>
      <c r="AF1802">
        <v>2923.8911440751931</v>
      </c>
      <c r="AG1802">
        <v>1497.8300202140895</v>
      </c>
      <c r="AH1802">
        <v>608.76212696150537</v>
      </c>
      <c r="AI1802">
        <v>289.50811486891428</v>
      </c>
      <c r="AJ1802">
        <v>590.38433012995256</v>
      </c>
      <c r="AK1802">
        <v>594.74120025760283</v>
      </c>
    </row>
    <row r="1803" spans="30:37" x14ac:dyDescent="0.25">
      <c r="AD1803">
        <v>1790</v>
      </c>
      <c r="AE1803">
        <v>1720.4625152621518</v>
      </c>
      <c r="AF1803">
        <v>1779.1452129329916</v>
      </c>
      <c r="AG1803">
        <v>1211.62673361719</v>
      </c>
      <c r="AH1803">
        <v>910.40640391607849</v>
      </c>
      <c r="AI1803">
        <v>646.01613348558044</v>
      </c>
      <c r="AJ1803">
        <v>441.89005668008184</v>
      </c>
      <c r="AK1803">
        <v>762.7438302548577</v>
      </c>
    </row>
    <row r="1804" spans="30:37" x14ac:dyDescent="0.25">
      <c r="AD1804">
        <v>1791</v>
      </c>
      <c r="AE1804">
        <v>1104.2366341256693</v>
      </c>
      <c r="AF1804">
        <v>1292.1849081359858</v>
      </c>
      <c r="AG1804">
        <v>1121.919861625614</v>
      </c>
      <c r="AH1804">
        <v>398.02745492951499</v>
      </c>
      <c r="AI1804">
        <v>259.55254850470845</v>
      </c>
      <c r="AJ1804">
        <v>326.06259577898618</v>
      </c>
      <c r="AK1804">
        <v>579.5595137642465</v>
      </c>
    </row>
    <row r="1805" spans="30:37" x14ac:dyDescent="0.25">
      <c r="AD1805">
        <v>1792</v>
      </c>
      <c r="AE1805">
        <v>1800.3042395787447</v>
      </c>
      <c r="AF1805">
        <v>2477.9252497892144</v>
      </c>
      <c r="AG1805">
        <v>1125.6010920372803</v>
      </c>
      <c r="AH1805">
        <v>748.82589002625411</v>
      </c>
      <c r="AI1805">
        <v>399.29069443462726</v>
      </c>
      <c r="AJ1805">
        <v>573.38023483315249</v>
      </c>
      <c r="AK1805">
        <v>416.7266496856148</v>
      </c>
    </row>
    <row r="1806" spans="30:37" x14ac:dyDescent="0.25">
      <c r="AD1806">
        <v>1793</v>
      </c>
      <c r="AE1806">
        <v>2676.7075715197193</v>
      </c>
      <c r="AF1806">
        <v>3013.0980581960466</v>
      </c>
      <c r="AG1806">
        <v>1486.1241021861708</v>
      </c>
      <c r="AH1806">
        <v>387.08312469896362</v>
      </c>
      <c r="AI1806">
        <v>577.30234596418893</v>
      </c>
      <c r="AJ1806">
        <v>748.76072170301177</v>
      </c>
      <c r="AK1806">
        <v>644.89332458126648</v>
      </c>
    </row>
    <row r="1807" spans="30:37" x14ac:dyDescent="0.25">
      <c r="AD1807">
        <v>1794</v>
      </c>
      <c r="AE1807">
        <v>1590.5310131533067</v>
      </c>
      <c r="AF1807">
        <v>2069.5047819695583</v>
      </c>
      <c r="AG1807">
        <v>871.48418599596243</v>
      </c>
      <c r="AH1807">
        <v>438.76306203957262</v>
      </c>
      <c r="AI1807">
        <v>480.20033959974143</v>
      </c>
      <c r="AJ1807">
        <v>649.88251034512791</v>
      </c>
      <c r="AK1807">
        <v>527.49470275597992</v>
      </c>
    </row>
    <row r="1808" spans="30:37" x14ac:dyDescent="0.25">
      <c r="AD1808">
        <v>1795</v>
      </c>
      <c r="AE1808">
        <v>2023.833666828584</v>
      </c>
      <c r="AF1808">
        <v>2742.6402302243259</v>
      </c>
      <c r="AG1808">
        <v>1276.1759308327771</v>
      </c>
      <c r="AH1808">
        <v>557.25989867708404</v>
      </c>
      <c r="AI1808">
        <v>503.20624147824168</v>
      </c>
      <c r="AJ1808">
        <v>375.16008403758508</v>
      </c>
      <c r="AK1808">
        <v>211.6024439428181</v>
      </c>
    </row>
    <row r="1809" spans="30:37" x14ac:dyDescent="0.25">
      <c r="AD1809">
        <v>1796</v>
      </c>
      <c r="AE1809">
        <v>1938.4403648908512</v>
      </c>
      <c r="AF1809">
        <v>2218.138907595122</v>
      </c>
      <c r="AG1809">
        <v>433.91474402351764</v>
      </c>
      <c r="AH1809">
        <v>679.01855531806973</v>
      </c>
      <c r="AI1809">
        <v>340.26862586376893</v>
      </c>
      <c r="AJ1809">
        <v>484.86506067578847</v>
      </c>
      <c r="AK1809">
        <v>306.23694745490161</v>
      </c>
    </row>
    <row r="1810" spans="30:37" x14ac:dyDescent="0.25">
      <c r="AD1810">
        <v>1797</v>
      </c>
      <c r="AE1810">
        <v>2429.2986134976545</v>
      </c>
      <c r="AF1810">
        <v>1821.5834200869417</v>
      </c>
      <c r="AG1810">
        <v>830.12515015129998</v>
      </c>
      <c r="AH1810">
        <v>758.23452577714954</v>
      </c>
      <c r="AI1810">
        <v>544.4694432575011</v>
      </c>
      <c r="AJ1810">
        <v>456.87358897855376</v>
      </c>
      <c r="AK1810">
        <v>284.35842462449097</v>
      </c>
    </row>
    <row r="1811" spans="30:37" x14ac:dyDescent="0.25">
      <c r="AD1811">
        <v>1798</v>
      </c>
      <c r="AE1811">
        <v>1608.342364315394</v>
      </c>
      <c r="AF1811">
        <v>2143.5835541114925</v>
      </c>
      <c r="AG1811">
        <v>1655.5990551180043</v>
      </c>
      <c r="AH1811">
        <v>730.82036609304305</v>
      </c>
      <c r="AI1811">
        <v>751.47617453891439</v>
      </c>
      <c r="AJ1811">
        <v>428.54160684291435</v>
      </c>
      <c r="AK1811">
        <v>226.50176848278983</v>
      </c>
    </row>
    <row r="1812" spans="30:37" x14ac:dyDescent="0.25">
      <c r="AD1812">
        <v>1799</v>
      </c>
      <c r="AE1812">
        <v>1549.7797349195246</v>
      </c>
      <c r="AF1812">
        <v>2562.9579037447743</v>
      </c>
      <c r="AG1812">
        <v>932.41229224419817</v>
      </c>
      <c r="AH1812">
        <v>610.82679205100249</v>
      </c>
      <c r="AI1812">
        <v>558.97846201303844</v>
      </c>
      <c r="AJ1812">
        <v>349.25387821857112</v>
      </c>
      <c r="AK1812">
        <v>585.78845522014922</v>
      </c>
    </row>
    <row r="1813" spans="30:37" x14ac:dyDescent="0.25">
      <c r="AD1813">
        <v>1800</v>
      </c>
      <c r="AE1813">
        <v>1886.0317706547148</v>
      </c>
      <c r="AF1813">
        <v>1528.5299692000915</v>
      </c>
      <c r="AG1813">
        <v>1115.2093593411623</v>
      </c>
      <c r="AH1813">
        <v>841.76841743819693</v>
      </c>
      <c r="AI1813">
        <v>461.9704358979684</v>
      </c>
      <c r="AJ1813">
        <v>394.80350360599078</v>
      </c>
      <c r="AK1813">
        <v>603.7519656089861</v>
      </c>
    </row>
    <row r="1814" spans="30:37" x14ac:dyDescent="0.25">
      <c r="AD1814">
        <v>1801</v>
      </c>
      <c r="AE1814">
        <v>1603.5057169141112</v>
      </c>
      <c r="AF1814">
        <v>1569.6541859253716</v>
      </c>
      <c r="AG1814">
        <v>785.66893614468734</v>
      </c>
      <c r="AH1814">
        <v>555.00658459992212</v>
      </c>
      <c r="AI1814">
        <v>870.00902589430132</v>
      </c>
      <c r="AJ1814">
        <v>357.59887495893582</v>
      </c>
      <c r="AK1814">
        <v>742.25252476134665</v>
      </c>
    </row>
    <row r="1815" spans="30:37" x14ac:dyDescent="0.25">
      <c r="AD1815">
        <v>1802</v>
      </c>
      <c r="AE1815">
        <v>2124.9798337075254</v>
      </c>
      <c r="AF1815">
        <v>1509.8887779077947</v>
      </c>
      <c r="AG1815">
        <v>989.61644358027468</v>
      </c>
      <c r="AH1815">
        <v>333.01410836928386</v>
      </c>
      <c r="AI1815">
        <v>611.59224145522353</v>
      </c>
      <c r="AJ1815">
        <v>482.51186178864424</v>
      </c>
      <c r="AK1815">
        <v>513.53030395171231</v>
      </c>
    </row>
    <row r="1816" spans="30:37" x14ac:dyDescent="0.25">
      <c r="AD1816">
        <v>1803</v>
      </c>
      <c r="AE1816">
        <v>1248.9010876708667</v>
      </c>
      <c r="AF1816">
        <v>1389.2295934632903</v>
      </c>
      <c r="AG1816">
        <v>1094.7789638580314</v>
      </c>
      <c r="AH1816">
        <v>1085.2860299427368</v>
      </c>
      <c r="AI1816">
        <v>506.59132689295359</v>
      </c>
      <c r="AJ1816">
        <v>229.97839839572131</v>
      </c>
      <c r="AK1816">
        <v>408.08227115516178</v>
      </c>
    </row>
    <row r="1817" spans="30:37" x14ac:dyDescent="0.25">
      <c r="AD1817">
        <v>1804</v>
      </c>
      <c r="AE1817">
        <v>2222.9441351015262</v>
      </c>
      <c r="AF1817">
        <v>1359.3976090105273</v>
      </c>
      <c r="AG1817">
        <v>817.96926452777006</v>
      </c>
      <c r="AH1817">
        <v>779.52126549541413</v>
      </c>
      <c r="AI1817">
        <v>845.08128493021286</v>
      </c>
      <c r="AJ1817">
        <v>1078.9629517312333</v>
      </c>
      <c r="AK1817">
        <v>236.36468822048141</v>
      </c>
    </row>
    <row r="1818" spans="30:37" x14ac:dyDescent="0.25">
      <c r="AD1818">
        <v>1805</v>
      </c>
      <c r="AE1818">
        <v>2261.3357660549423</v>
      </c>
      <c r="AF1818">
        <v>2491.571915462428</v>
      </c>
      <c r="AG1818">
        <v>972.70725198906791</v>
      </c>
      <c r="AH1818">
        <v>332.24651087961291</v>
      </c>
      <c r="AI1818">
        <v>409.55006006121454</v>
      </c>
      <c r="AJ1818">
        <v>799.36933354698385</v>
      </c>
      <c r="AK1818">
        <v>270.55900487656021</v>
      </c>
    </row>
    <row r="1819" spans="30:37" x14ac:dyDescent="0.25">
      <c r="AD1819">
        <v>1806</v>
      </c>
      <c r="AE1819">
        <v>1482.302595726954</v>
      </c>
      <c r="AF1819">
        <v>2075.8341505525232</v>
      </c>
      <c r="AG1819">
        <v>1948.335775561874</v>
      </c>
      <c r="AH1819">
        <v>806.06802626205217</v>
      </c>
      <c r="AI1819">
        <v>484.27970084525049</v>
      </c>
      <c r="AJ1819">
        <v>1227.8345458270335</v>
      </c>
      <c r="AK1819">
        <v>747.02426705359767</v>
      </c>
    </row>
    <row r="1820" spans="30:37" x14ac:dyDescent="0.25">
      <c r="AD1820">
        <v>1807</v>
      </c>
      <c r="AE1820">
        <v>2148.6255203057385</v>
      </c>
      <c r="AF1820">
        <v>1304.3687797495286</v>
      </c>
      <c r="AG1820">
        <v>858.03487970805497</v>
      </c>
      <c r="AH1820">
        <v>858.14561811676742</v>
      </c>
      <c r="AI1820">
        <v>254.09150064956984</v>
      </c>
      <c r="AJ1820">
        <v>333.75180976330211</v>
      </c>
      <c r="AK1820">
        <v>520.57087229607282</v>
      </c>
    </row>
    <row r="1821" spans="30:37" x14ac:dyDescent="0.25">
      <c r="AD1821">
        <v>1808</v>
      </c>
      <c r="AE1821">
        <v>2353.1364579703454</v>
      </c>
      <c r="AF1821">
        <v>1349.9607356815836</v>
      </c>
      <c r="AG1821">
        <v>689.74980729721096</v>
      </c>
      <c r="AH1821">
        <v>394.27431298386261</v>
      </c>
      <c r="AI1821">
        <v>202.68156947162291</v>
      </c>
      <c r="AJ1821">
        <v>420.21954140135972</v>
      </c>
      <c r="AK1821">
        <v>691.73093766735906</v>
      </c>
    </row>
    <row r="1822" spans="30:37" x14ac:dyDescent="0.25">
      <c r="AD1822">
        <v>1809</v>
      </c>
      <c r="AE1822">
        <v>1209.3585301646535</v>
      </c>
      <c r="AF1822">
        <v>1650.2350859384685</v>
      </c>
      <c r="AG1822">
        <v>1075.7776147299801</v>
      </c>
      <c r="AH1822">
        <v>657.27885683282614</v>
      </c>
      <c r="AI1822">
        <v>545.50556094046703</v>
      </c>
      <c r="AJ1822">
        <v>442.15943444989097</v>
      </c>
      <c r="AK1822">
        <v>825.99780792119532</v>
      </c>
    </row>
    <row r="1823" spans="30:37" x14ac:dyDescent="0.25">
      <c r="AD1823">
        <v>1810</v>
      </c>
      <c r="AE1823">
        <v>2082.1443192357201</v>
      </c>
      <c r="AF1823">
        <v>2697.161830258261</v>
      </c>
      <c r="AG1823">
        <v>1244.0213839434568</v>
      </c>
      <c r="AH1823">
        <v>553.63124701720994</v>
      </c>
      <c r="AI1823">
        <v>798.70550532925301</v>
      </c>
      <c r="AJ1823">
        <v>582.28983605568374</v>
      </c>
      <c r="AK1823">
        <v>436.75268794258955</v>
      </c>
    </row>
    <row r="1824" spans="30:37" x14ac:dyDescent="0.25">
      <c r="AD1824">
        <v>1811</v>
      </c>
      <c r="AE1824">
        <v>1907.5334375353352</v>
      </c>
      <c r="AF1824">
        <v>2225.8093700194413</v>
      </c>
      <c r="AG1824">
        <v>935.95466838159598</v>
      </c>
      <c r="AH1824">
        <v>425.7614381381498</v>
      </c>
      <c r="AI1824">
        <v>1009.7250581528699</v>
      </c>
      <c r="AJ1824">
        <v>662.28446204646866</v>
      </c>
      <c r="AK1824">
        <v>427.59970369794155</v>
      </c>
    </row>
    <row r="1825" spans="30:37" x14ac:dyDescent="0.25">
      <c r="AD1825">
        <v>1812</v>
      </c>
      <c r="AE1825">
        <v>1699.7746684078959</v>
      </c>
      <c r="AF1825">
        <v>1711.0937198928511</v>
      </c>
      <c r="AG1825">
        <v>666.20437873578396</v>
      </c>
      <c r="AH1825">
        <v>813.98921282502886</v>
      </c>
      <c r="AI1825">
        <v>314.7630837252928</v>
      </c>
      <c r="AJ1825">
        <v>404.33207902877177</v>
      </c>
      <c r="AK1825">
        <v>272.38271599016258</v>
      </c>
    </row>
    <row r="1826" spans="30:37" x14ac:dyDescent="0.25">
      <c r="AD1826">
        <v>1813</v>
      </c>
      <c r="AE1826">
        <v>1381.2351354697673</v>
      </c>
      <c r="AF1826">
        <v>2369.4818231532736</v>
      </c>
      <c r="AG1826">
        <v>887.5816944037374</v>
      </c>
      <c r="AH1826">
        <v>1102.4865974247705</v>
      </c>
      <c r="AI1826">
        <v>606.40638213069394</v>
      </c>
      <c r="AJ1826">
        <v>749.15126789298881</v>
      </c>
      <c r="AK1826">
        <v>635.12307727308996</v>
      </c>
    </row>
    <row r="1827" spans="30:37" x14ac:dyDescent="0.25">
      <c r="AD1827">
        <v>1814</v>
      </c>
      <c r="AE1827">
        <v>2323.7664974223367</v>
      </c>
      <c r="AF1827">
        <v>2068.8647321706835</v>
      </c>
      <c r="AG1827">
        <v>1106.3118401410482</v>
      </c>
      <c r="AH1827">
        <v>698.12589640771557</v>
      </c>
      <c r="AI1827">
        <v>327.83417548632059</v>
      </c>
      <c r="AJ1827">
        <v>245.82836984258117</v>
      </c>
      <c r="AK1827">
        <v>393.44929909294143</v>
      </c>
    </row>
    <row r="1828" spans="30:37" x14ac:dyDescent="0.25">
      <c r="AD1828">
        <v>1815</v>
      </c>
      <c r="AE1828">
        <v>1590.3678954394575</v>
      </c>
      <c r="AF1828">
        <v>1808.0025927954218</v>
      </c>
      <c r="AG1828">
        <v>1055.5563850372932</v>
      </c>
      <c r="AH1828">
        <v>703.35780187109356</v>
      </c>
      <c r="AI1828">
        <v>285.03133385095845</v>
      </c>
      <c r="AJ1828">
        <v>675.24452015029419</v>
      </c>
      <c r="AK1828">
        <v>347.95832228949064</v>
      </c>
    </row>
    <row r="1829" spans="30:37" x14ac:dyDescent="0.25">
      <c r="AD1829">
        <v>1816</v>
      </c>
      <c r="AE1829">
        <v>2353.4093494585773</v>
      </c>
      <c r="AF1829">
        <v>2249.1789485014042</v>
      </c>
      <c r="AG1829">
        <v>1486.3824054779918</v>
      </c>
      <c r="AH1829">
        <v>350.75349737416434</v>
      </c>
      <c r="AI1829">
        <v>653.6091208223072</v>
      </c>
      <c r="AJ1829">
        <v>349.87950867338196</v>
      </c>
      <c r="AK1829">
        <v>626.46896165613373</v>
      </c>
    </row>
    <row r="1830" spans="30:37" x14ac:dyDescent="0.25">
      <c r="AD1830">
        <v>1817</v>
      </c>
      <c r="AE1830">
        <v>2207.663162694475</v>
      </c>
      <c r="AF1830">
        <v>1309.0479256798451</v>
      </c>
      <c r="AG1830">
        <v>917.33335063983031</v>
      </c>
      <c r="AH1830">
        <v>829.14526002312505</v>
      </c>
      <c r="AI1830">
        <v>449.2570498466286</v>
      </c>
      <c r="AJ1830">
        <v>499.33912586589975</v>
      </c>
      <c r="AK1830">
        <v>612.32955875893435</v>
      </c>
    </row>
    <row r="1831" spans="30:37" x14ac:dyDescent="0.25">
      <c r="AD1831">
        <v>1818</v>
      </c>
      <c r="AE1831">
        <v>1615.6761468243035</v>
      </c>
      <c r="AF1831">
        <v>2034.9700654203643</v>
      </c>
      <c r="AG1831">
        <v>926.44899631295266</v>
      </c>
      <c r="AH1831">
        <v>769.35966835384181</v>
      </c>
      <c r="AI1831">
        <v>525.26272827718833</v>
      </c>
      <c r="AJ1831">
        <v>743.83683966054184</v>
      </c>
      <c r="AK1831">
        <v>630.16010511353295</v>
      </c>
    </row>
    <row r="1832" spans="30:37" x14ac:dyDescent="0.25">
      <c r="AD1832">
        <v>1819</v>
      </c>
      <c r="AE1832">
        <v>1620.9766597825567</v>
      </c>
      <c r="AF1832">
        <v>1455.873163157451</v>
      </c>
      <c r="AG1832">
        <v>1478.471761041445</v>
      </c>
      <c r="AH1832">
        <v>620.95451016245363</v>
      </c>
      <c r="AI1832">
        <v>777.69435685758435</v>
      </c>
      <c r="AJ1832">
        <v>760.97815635196901</v>
      </c>
      <c r="AK1832">
        <v>337.44777060099892</v>
      </c>
    </row>
    <row r="1833" spans="30:37" x14ac:dyDescent="0.25">
      <c r="AD1833">
        <v>1820</v>
      </c>
      <c r="AE1833">
        <v>3061.9873857868292</v>
      </c>
      <c r="AF1833">
        <v>1455.7750740883248</v>
      </c>
      <c r="AG1833">
        <v>1019.020236021047</v>
      </c>
      <c r="AH1833">
        <v>672.25167772788507</v>
      </c>
      <c r="AI1833">
        <v>178.83344263879283</v>
      </c>
      <c r="AJ1833">
        <v>228.41743462521043</v>
      </c>
      <c r="AK1833">
        <v>235.7760929091036</v>
      </c>
    </row>
    <row r="1834" spans="30:37" x14ac:dyDescent="0.25">
      <c r="AD1834">
        <v>1821</v>
      </c>
      <c r="AE1834">
        <v>1976.2358727626677</v>
      </c>
      <c r="AF1834">
        <v>2039.0909469871949</v>
      </c>
      <c r="AG1834">
        <v>929.68327716876229</v>
      </c>
      <c r="AH1834">
        <v>775.39393200420659</v>
      </c>
      <c r="AI1834">
        <v>641.63551979794522</v>
      </c>
      <c r="AJ1834">
        <v>687.37599853194183</v>
      </c>
      <c r="AK1834">
        <v>584.81933023722684</v>
      </c>
    </row>
    <row r="1835" spans="30:37" x14ac:dyDescent="0.25">
      <c r="AD1835">
        <v>1822</v>
      </c>
      <c r="AE1835">
        <v>2282.520439989793</v>
      </c>
      <c r="AF1835">
        <v>1702.8055902547271</v>
      </c>
      <c r="AG1835">
        <v>1111.8442941617946</v>
      </c>
      <c r="AH1835">
        <v>360.86354493836558</v>
      </c>
      <c r="AI1835">
        <v>728.45629725193942</v>
      </c>
      <c r="AJ1835">
        <v>428.09281883740226</v>
      </c>
      <c r="AK1835">
        <v>713.61628079952789</v>
      </c>
    </row>
    <row r="1836" spans="30:37" x14ac:dyDescent="0.25">
      <c r="AD1836">
        <v>1823</v>
      </c>
      <c r="AE1836">
        <v>2687.5787366976442</v>
      </c>
      <c r="AF1836">
        <v>2061.4033293464131</v>
      </c>
      <c r="AG1836">
        <v>1468.6953229351871</v>
      </c>
      <c r="AH1836">
        <v>933.66240881226088</v>
      </c>
      <c r="AI1836">
        <v>388.69361350309714</v>
      </c>
      <c r="AJ1836">
        <v>849.34585517838286</v>
      </c>
      <c r="AK1836">
        <v>302.37209280536968</v>
      </c>
    </row>
    <row r="1837" spans="30:37" x14ac:dyDescent="0.25">
      <c r="AD1837">
        <v>1824</v>
      </c>
      <c r="AE1837">
        <v>1725.2648799938349</v>
      </c>
      <c r="AF1837">
        <v>2047.8840214828006</v>
      </c>
      <c r="AG1837">
        <v>696.80665324615416</v>
      </c>
      <c r="AH1837">
        <v>439.58317694633791</v>
      </c>
      <c r="AI1837">
        <v>656.61012924019667</v>
      </c>
      <c r="AJ1837">
        <v>396.04172433931211</v>
      </c>
      <c r="AK1837">
        <v>501.52154422149181</v>
      </c>
    </row>
    <row r="1838" spans="30:37" x14ac:dyDescent="0.25">
      <c r="AD1838">
        <v>1825</v>
      </c>
      <c r="AE1838">
        <v>1528.7816208723127</v>
      </c>
      <c r="AF1838">
        <v>1524.2448399439384</v>
      </c>
      <c r="AG1838">
        <v>748.60791008422541</v>
      </c>
      <c r="AH1838">
        <v>591.38611516216793</v>
      </c>
      <c r="AI1838">
        <v>643.75601013392247</v>
      </c>
      <c r="AJ1838">
        <v>1073.7195577654859</v>
      </c>
      <c r="AK1838">
        <v>733.75838557444195</v>
      </c>
    </row>
    <row r="1839" spans="30:37" x14ac:dyDescent="0.25">
      <c r="AD1839">
        <v>1826</v>
      </c>
      <c r="AE1839">
        <v>1347.3953329289745</v>
      </c>
      <c r="AF1839">
        <v>1598.4096619786037</v>
      </c>
      <c r="AG1839">
        <v>1346.264169437344</v>
      </c>
      <c r="AH1839">
        <v>889.18101524893359</v>
      </c>
      <c r="AI1839">
        <v>336.3857724776168</v>
      </c>
      <c r="AJ1839">
        <v>561.96640318569678</v>
      </c>
      <c r="AK1839">
        <v>667.24656504613915</v>
      </c>
    </row>
    <row r="1840" spans="30:37" x14ac:dyDescent="0.25">
      <c r="AD1840">
        <v>1827</v>
      </c>
      <c r="AE1840">
        <v>2004.3689431250052</v>
      </c>
      <c r="AF1840">
        <v>1526.8957061966241</v>
      </c>
      <c r="AG1840">
        <v>737.27553884895019</v>
      </c>
      <c r="AH1840">
        <v>560.69802557009348</v>
      </c>
      <c r="AI1840">
        <v>430.38199193434036</v>
      </c>
      <c r="AJ1840">
        <v>162.55824223401808</v>
      </c>
      <c r="AK1840">
        <v>278.33894890283574</v>
      </c>
    </row>
    <row r="1841" spans="30:37" x14ac:dyDescent="0.25">
      <c r="AD1841">
        <v>1828</v>
      </c>
      <c r="AE1841">
        <v>2867.1331495390191</v>
      </c>
      <c r="AF1841">
        <v>1600.0944545808186</v>
      </c>
      <c r="AG1841">
        <v>1219.5352660201497</v>
      </c>
      <c r="AH1841">
        <v>554.96725130810432</v>
      </c>
      <c r="AI1841">
        <v>412.476152947522</v>
      </c>
      <c r="AJ1841">
        <v>370.36708233937105</v>
      </c>
      <c r="AK1841">
        <v>549.89354340453497</v>
      </c>
    </row>
    <row r="1842" spans="30:37" x14ac:dyDescent="0.25">
      <c r="AD1842">
        <v>1829</v>
      </c>
      <c r="AE1842">
        <v>1929.8414180231753</v>
      </c>
      <c r="AF1842">
        <v>2443.4187164982418</v>
      </c>
      <c r="AG1842">
        <v>1132.4101011232735</v>
      </c>
      <c r="AH1842">
        <v>815.217317192206</v>
      </c>
      <c r="AI1842">
        <v>337.28997291220281</v>
      </c>
      <c r="AJ1842">
        <v>324.07056377582097</v>
      </c>
      <c r="AK1842">
        <v>564.43267615584375</v>
      </c>
    </row>
    <row r="1843" spans="30:37" x14ac:dyDescent="0.25">
      <c r="AD1843">
        <v>1830</v>
      </c>
      <c r="AE1843">
        <v>2297.4957471886551</v>
      </c>
      <c r="AF1843">
        <v>1790.7161783286608</v>
      </c>
      <c r="AG1843">
        <v>634.62922992592462</v>
      </c>
      <c r="AH1843">
        <v>396.72728094410871</v>
      </c>
      <c r="AI1843">
        <v>429.73399467310776</v>
      </c>
      <c r="AJ1843">
        <v>480.16748443386331</v>
      </c>
      <c r="AK1843">
        <v>917.46040505584631</v>
      </c>
    </row>
    <row r="1844" spans="30:37" x14ac:dyDescent="0.25">
      <c r="AD1844">
        <v>1831</v>
      </c>
      <c r="AE1844">
        <v>915.39415862152237</v>
      </c>
      <c r="AF1844">
        <v>1512.8351959678223</v>
      </c>
      <c r="AG1844">
        <v>982.52635483472989</v>
      </c>
      <c r="AH1844">
        <v>552.59102781505214</v>
      </c>
      <c r="AI1844">
        <v>814.85637076777459</v>
      </c>
      <c r="AJ1844">
        <v>269.51041585272708</v>
      </c>
      <c r="AK1844">
        <v>906.06000559586005</v>
      </c>
    </row>
    <row r="1845" spans="30:37" x14ac:dyDescent="0.25">
      <c r="AD1845">
        <v>1832</v>
      </c>
      <c r="AE1845">
        <v>1425.7601716479521</v>
      </c>
      <c r="AF1845">
        <v>2211.6240189781083</v>
      </c>
      <c r="AG1845">
        <v>748.19405743474272</v>
      </c>
      <c r="AH1845">
        <v>837.95750264835135</v>
      </c>
      <c r="AI1845">
        <v>547.93938681703639</v>
      </c>
      <c r="AJ1845">
        <v>405.28946581009069</v>
      </c>
      <c r="AK1845">
        <v>879.78690802005133</v>
      </c>
    </row>
    <row r="1846" spans="30:37" x14ac:dyDescent="0.25">
      <c r="AD1846">
        <v>1833</v>
      </c>
      <c r="AE1846">
        <v>1577.0362209412833</v>
      </c>
      <c r="AF1846">
        <v>2358.0312683714828</v>
      </c>
      <c r="AG1846">
        <v>743.7724755521798</v>
      </c>
      <c r="AH1846">
        <v>564.96313132038199</v>
      </c>
      <c r="AI1846">
        <v>611.46464742710214</v>
      </c>
      <c r="AJ1846">
        <v>689.73995292709697</v>
      </c>
      <c r="AK1846">
        <v>537.73918436809004</v>
      </c>
    </row>
    <row r="1847" spans="30:37" x14ac:dyDescent="0.25">
      <c r="AD1847">
        <v>1834</v>
      </c>
      <c r="AE1847">
        <v>1421.5203492672283</v>
      </c>
      <c r="AF1847">
        <v>2267.4177144069508</v>
      </c>
      <c r="AG1847">
        <v>1030.8125077523325</v>
      </c>
      <c r="AH1847">
        <v>667.11562030449159</v>
      </c>
      <c r="AI1847">
        <v>542.04019760407687</v>
      </c>
      <c r="AJ1847">
        <v>472.87383940575739</v>
      </c>
      <c r="AK1847">
        <v>820.11454396040051</v>
      </c>
    </row>
    <row r="1848" spans="30:37" x14ac:dyDescent="0.25">
      <c r="AD1848">
        <v>1835</v>
      </c>
      <c r="AE1848">
        <v>2336.4531424950674</v>
      </c>
      <c r="AF1848">
        <v>2226.15063765779</v>
      </c>
      <c r="AG1848">
        <v>892.27392570954419</v>
      </c>
      <c r="AH1848">
        <v>727.63010005731405</v>
      </c>
      <c r="AI1848">
        <v>773.54938225846615</v>
      </c>
      <c r="AJ1848">
        <v>392.70461163247518</v>
      </c>
      <c r="AK1848">
        <v>591.81773419313788</v>
      </c>
    </row>
    <row r="1849" spans="30:37" x14ac:dyDescent="0.25">
      <c r="AD1849">
        <v>1836</v>
      </c>
      <c r="AE1849">
        <v>1729.1487530542493</v>
      </c>
      <c r="AF1849">
        <v>1465.9760477402288</v>
      </c>
      <c r="AG1849">
        <v>1168.2704659690355</v>
      </c>
      <c r="AH1849">
        <v>616.21016681847823</v>
      </c>
      <c r="AI1849">
        <v>520.32811298110357</v>
      </c>
      <c r="AJ1849">
        <v>243.1849841944277</v>
      </c>
      <c r="AK1849">
        <v>256.5508515625279</v>
      </c>
    </row>
    <row r="1850" spans="30:37" x14ac:dyDescent="0.25">
      <c r="AD1850">
        <v>1837</v>
      </c>
      <c r="AE1850">
        <v>1579.6333850500941</v>
      </c>
      <c r="AF1850">
        <v>1365.2937939624071</v>
      </c>
      <c r="AG1850">
        <v>860.98067903569779</v>
      </c>
      <c r="AH1850">
        <v>556.96808970400423</v>
      </c>
      <c r="AI1850">
        <v>352.14799253105548</v>
      </c>
      <c r="AJ1850">
        <v>860.35515374850604</v>
      </c>
      <c r="AK1850">
        <v>456.60436778678195</v>
      </c>
    </row>
    <row r="1851" spans="30:37" x14ac:dyDescent="0.25">
      <c r="AD1851">
        <v>1838</v>
      </c>
      <c r="AE1851">
        <v>2082.5620375923249</v>
      </c>
      <c r="AF1851">
        <v>2780.2032485085419</v>
      </c>
      <c r="AG1851">
        <v>1049.1896626903208</v>
      </c>
      <c r="AH1851">
        <v>565.62223027631069</v>
      </c>
      <c r="AI1851">
        <v>655.00740519777833</v>
      </c>
      <c r="AJ1851">
        <v>628.38401551504103</v>
      </c>
      <c r="AK1851">
        <v>1047.1765026019073</v>
      </c>
    </row>
    <row r="1852" spans="30:37" x14ac:dyDescent="0.25">
      <c r="AD1852">
        <v>1839</v>
      </c>
      <c r="AE1852">
        <v>1797.4090957328751</v>
      </c>
      <c r="AF1852">
        <v>2566.9784825466827</v>
      </c>
      <c r="AG1852">
        <v>914.48805883828993</v>
      </c>
      <c r="AH1852">
        <v>468.00904306159572</v>
      </c>
      <c r="AI1852">
        <v>537.39427976158811</v>
      </c>
      <c r="AJ1852">
        <v>899.2562529549549</v>
      </c>
      <c r="AK1852">
        <v>811.04414010782205</v>
      </c>
    </row>
    <row r="1853" spans="30:37" x14ac:dyDescent="0.25">
      <c r="AD1853">
        <v>1840</v>
      </c>
      <c r="AE1853">
        <v>1620.1699688758886</v>
      </c>
      <c r="AF1853">
        <v>1702.7745395854886</v>
      </c>
      <c r="AG1853">
        <v>741.80673394447888</v>
      </c>
      <c r="AH1853">
        <v>456.70686167562678</v>
      </c>
      <c r="AI1853">
        <v>507.28442430824657</v>
      </c>
      <c r="AJ1853">
        <v>426.83811309359635</v>
      </c>
      <c r="AK1853">
        <v>983.46184464817975</v>
      </c>
    </row>
    <row r="1854" spans="30:37" x14ac:dyDescent="0.25">
      <c r="AD1854">
        <v>1841</v>
      </c>
      <c r="AE1854">
        <v>2252.9211368456458</v>
      </c>
      <c r="AF1854">
        <v>1628.0253833958491</v>
      </c>
      <c r="AG1854">
        <v>1152.1089213057166</v>
      </c>
      <c r="AH1854">
        <v>341.69145788875227</v>
      </c>
      <c r="AI1854">
        <v>408.15570100204269</v>
      </c>
      <c r="AJ1854">
        <v>572.22443616764451</v>
      </c>
      <c r="AK1854">
        <v>544.14559639842298</v>
      </c>
    </row>
    <row r="1855" spans="30:37" x14ac:dyDescent="0.25">
      <c r="AD1855">
        <v>1842</v>
      </c>
      <c r="AE1855">
        <v>1704.9991074370339</v>
      </c>
      <c r="AF1855">
        <v>1677.6537639002233</v>
      </c>
      <c r="AG1855">
        <v>923.14534388052743</v>
      </c>
      <c r="AH1855">
        <v>346.75681240232024</v>
      </c>
      <c r="AI1855">
        <v>509.88568110483641</v>
      </c>
      <c r="AJ1855">
        <v>326.49820823967627</v>
      </c>
      <c r="AK1855">
        <v>270.81271524318527</v>
      </c>
    </row>
    <row r="1856" spans="30:37" x14ac:dyDescent="0.25">
      <c r="AD1856">
        <v>1843</v>
      </c>
      <c r="AE1856">
        <v>2130.3294020855255</v>
      </c>
      <c r="AF1856">
        <v>2093.7232399598329</v>
      </c>
      <c r="AG1856">
        <v>1527.487772926323</v>
      </c>
      <c r="AH1856">
        <v>453.18564443287187</v>
      </c>
      <c r="AI1856">
        <v>190.32054361629989</v>
      </c>
      <c r="AJ1856">
        <v>460.7545036542661</v>
      </c>
      <c r="AK1856">
        <v>276.54433770851136</v>
      </c>
    </row>
    <row r="1857" spans="30:37" x14ac:dyDescent="0.25">
      <c r="AD1857">
        <v>1844</v>
      </c>
      <c r="AE1857">
        <v>1979.4349075680252</v>
      </c>
      <c r="AF1857">
        <v>1233.3770910921842</v>
      </c>
      <c r="AG1857">
        <v>985.30857310066017</v>
      </c>
      <c r="AH1857">
        <v>572.19571649417094</v>
      </c>
      <c r="AI1857">
        <v>257.2087351686007</v>
      </c>
      <c r="AJ1857">
        <v>444.55994602958674</v>
      </c>
      <c r="AK1857">
        <v>597.43277102492232</v>
      </c>
    </row>
    <row r="1858" spans="30:37" x14ac:dyDescent="0.25">
      <c r="AD1858">
        <v>1845</v>
      </c>
      <c r="AE1858">
        <v>1462.876547922476</v>
      </c>
      <c r="AF1858">
        <v>1274.6770647059545</v>
      </c>
      <c r="AG1858">
        <v>921.83342507903649</v>
      </c>
      <c r="AH1858">
        <v>720.31587218321465</v>
      </c>
      <c r="AI1858">
        <v>640.18513655691049</v>
      </c>
      <c r="AJ1858">
        <v>589.62236052355343</v>
      </c>
      <c r="AK1858">
        <v>237.47685294167468</v>
      </c>
    </row>
    <row r="1859" spans="30:37" x14ac:dyDescent="0.25">
      <c r="AD1859">
        <v>1846</v>
      </c>
      <c r="AE1859">
        <v>1900.8763773205026</v>
      </c>
      <c r="AF1859">
        <v>1638.8845891434537</v>
      </c>
      <c r="AG1859">
        <v>755.85107931672462</v>
      </c>
      <c r="AH1859">
        <v>667.89032829002406</v>
      </c>
      <c r="AI1859">
        <v>584.44799031376806</v>
      </c>
      <c r="AJ1859">
        <v>471.10322685498363</v>
      </c>
      <c r="AK1859">
        <v>550.66110220044834</v>
      </c>
    </row>
    <row r="1860" spans="30:37" x14ac:dyDescent="0.25">
      <c r="AD1860">
        <v>1847</v>
      </c>
      <c r="AE1860">
        <v>1425.7044346663549</v>
      </c>
      <c r="AF1860">
        <v>2288.8305231622571</v>
      </c>
      <c r="AG1860">
        <v>708.20454096706703</v>
      </c>
      <c r="AH1860">
        <v>208.97524158782113</v>
      </c>
      <c r="AI1860">
        <v>273.26451577586016</v>
      </c>
      <c r="AJ1860">
        <v>223.85337916118451</v>
      </c>
      <c r="AK1860">
        <v>1270.7488388822155</v>
      </c>
    </row>
    <row r="1861" spans="30:37" x14ac:dyDescent="0.25">
      <c r="AD1861">
        <v>1848</v>
      </c>
      <c r="AE1861">
        <v>2042.7280203532216</v>
      </c>
      <c r="AF1861">
        <v>1691.080838239475</v>
      </c>
      <c r="AG1861">
        <v>829.11711452331474</v>
      </c>
      <c r="AH1861">
        <v>755.61540176132746</v>
      </c>
      <c r="AI1861">
        <v>1048.6352671028249</v>
      </c>
      <c r="AJ1861">
        <v>817.3582945914884</v>
      </c>
      <c r="AK1861">
        <v>618.59087042557326</v>
      </c>
    </row>
    <row r="1862" spans="30:37" x14ac:dyDescent="0.25">
      <c r="AD1862">
        <v>1849</v>
      </c>
      <c r="AE1862">
        <v>2168.2451510620876</v>
      </c>
      <c r="AF1862">
        <v>2696.1339867141178</v>
      </c>
      <c r="AG1862">
        <v>565.68104925241562</v>
      </c>
      <c r="AH1862">
        <v>619.9495663247435</v>
      </c>
      <c r="AI1862">
        <v>771.76671586437624</v>
      </c>
      <c r="AJ1862">
        <v>454.42934897931457</v>
      </c>
      <c r="AK1862">
        <v>364.95846219591203</v>
      </c>
    </row>
    <row r="1863" spans="30:37" x14ac:dyDescent="0.25">
      <c r="AD1863">
        <v>1850</v>
      </c>
      <c r="AE1863">
        <v>2318.5774603885748</v>
      </c>
      <c r="AF1863">
        <v>2188.4043915065172</v>
      </c>
      <c r="AG1863">
        <v>1581.6535906341517</v>
      </c>
      <c r="AH1863">
        <v>908.53075148656274</v>
      </c>
      <c r="AI1863">
        <v>161.59076023898862</v>
      </c>
      <c r="AJ1863">
        <v>398.38429123840837</v>
      </c>
      <c r="AK1863">
        <v>532.64337540786653</v>
      </c>
    </row>
    <row r="1864" spans="30:37" x14ac:dyDescent="0.25">
      <c r="AD1864">
        <v>1851</v>
      </c>
      <c r="AE1864">
        <v>1395.9330120639188</v>
      </c>
      <c r="AF1864">
        <v>2722.9111284346245</v>
      </c>
      <c r="AG1864">
        <v>1295.9986290091265</v>
      </c>
      <c r="AH1864">
        <v>807.5366641531059</v>
      </c>
      <c r="AI1864">
        <v>631.70860589907136</v>
      </c>
      <c r="AJ1864">
        <v>752.83432554984063</v>
      </c>
      <c r="AK1864">
        <v>465.36870568377384</v>
      </c>
    </row>
    <row r="1865" spans="30:37" x14ac:dyDescent="0.25">
      <c r="AD1865">
        <v>1852</v>
      </c>
      <c r="AE1865">
        <v>1729.6929445246774</v>
      </c>
      <c r="AF1865">
        <v>1700.7408984116439</v>
      </c>
      <c r="AG1865">
        <v>1061.4097866991158</v>
      </c>
      <c r="AH1865">
        <v>668.04407937079259</v>
      </c>
      <c r="AI1865">
        <v>249.09522428022345</v>
      </c>
      <c r="AJ1865">
        <v>474.5768328866194</v>
      </c>
      <c r="AK1865">
        <v>610.1597501606243</v>
      </c>
    </row>
    <row r="1866" spans="30:37" x14ac:dyDescent="0.25">
      <c r="AD1866">
        <v>1853</v>
      </c>
      <c r="AE1866">
        <v>2116.5512929979036</v>
      </c>
      <c r="AF1866">
        <v>1977.6211649128948</v>
      </c>
      <c r="AG1866">
        <v>870.0610754466154</v>
      </c>
      <c r="AH1866">
        <v>783.11681248303955</v>
      </c>
      <c r="AI1866">
        <v>571.262264763536</v>
      </c>
      <c r="AJ1866">
        <v>253.46713182420706</v>
      </c>
      <c r="AK1866">
        <v>420.74089250106971</v>
      </c>
    </row>
    <row r="1867" spans="30:37" x14ac:dyDescent="0.25">
      <c r="AD1867">
        <v>1854</v>
      </c>
      <c r="AE1867">
        <v>1658.4200280086559</v>
      </c>
      <c r="AF1867">
        <v>1722.8527116423625</v>
      </c>
      <c r="AG1867">
        <v>728.14737958838532</v>
      </c>
      <c r="AH1867">
        <v>346.69115042441564</v>
      </c>
      <c r="AI1867">
        <v>535.47780759890281</v>
      </c>
      <c r="AJ1867">
        <v>494.16185037247419</v>
      </c>
      <c r="AK1867">
        <v>327.33474834196176</v>
      </c>
    </row>
    <row r="1868" spans="30:37" x14ac:dyDescent="0.25">
      <c r="AD1868">
        <v>1855</v>
      </c>
      <c r="AE1868">
        <v>1043.0275533094566</v>
      </c>
      <c r="AF1868">
        <v>1188.0062646878198</v>
      </c>
      <c r="AG1868">
        <v>1095.6581098597453</v>
      </c>
      <c r="AH1868">
        <v>957.45454024408991</v>
      </c>
      <c r="AI1868">
        <v>795.37808902244967</v>
      </c>
      <c r="AJ1868">
        <v>836.77056717254118</v>
      </c>
      <c r="AK1868">
        <v>308.93082915212295</v>
      </c>
    </row>
    <row r="1869" spans="30:37" x14ac:dyDescent="0.25">
      <c r="AD1869">
        <v>1856</v>
      </c>
      <c r="AE1869">
        <v>1492.7752581761185</v>
      </c>
      <c r="AF1869">
        <v>1454.9012506026947</v>
      </c>
      <c r="AG1869">
        <v>1227.508757612082</v>
      </c>
      <c r="AH1869">
        <v>406.04607074914384</v>
      </c>
      <c r="AI1869">
        <v>312.49261842500437</v>
      </c>
      <c r="AJ1869">
        <v>529.46245249032063</v>
      </c>
      <c r="AK1869">
        <v>716.68910244844142</v>
      </c>
    </row>
    <row r="1870" spans="30:37" x14ac:dyDescent="0.25">
      <c r="AD1870">
        <v>1857</v>
      </c>
      <c r="AE1870">
        <v>2072.9647524498655</v>
      </c>
      <c r="AF1870">
        <v>2548.6759658958758</v>
      </c>
      <c r="AG1870">
        <v>977.41585179455501</v>
      </c>
      <c r="AH1870">
        <v>704.40912601090088</v>
      </c>
      <c r="AI1870">
        <v>897.27303052687682</v>
      </c>
      <c r="AJ1870">
        <v>1089.5514934260423</v>
      </c>
      <c r="AK1870">
        <v>723.1364753755646</v>
      </c>
    </row>
    <row r="1871" spans="30:37" x14ac:dyDescent="0.25">
      <c r="AD1871">
        <v>1858</v>
      </c>
      <c r="AE1871">
        <v>2600.6049716065872</v>
      </c>
      <c r="AF1871">
        <v>1699.6178686704029</v>
      </c>
      <c r="AG1871">
        <v>855.7973506298523</v>
      </c>
      <c r="AH1871">
        <v>634.12548764691167</v>
      </c>
      <c r="AI1871">
        <v>303.64510818585887</v>
      </c>
      <c r="AJ1871">
        <v>285.85238655312503</v>
      </c>
      <c r="AK1871">
        <v>512.93333948040095</v>
      </c>
    </row>
    <row r="1872" spans="30:37" x14ac:dyDescent="0.25">
      <c r="AD1872">
        <v>1859</v>
      </c>
      <c r="AE1872">
        <v>1797.9104778575686</v>
      </c>
      <c r="AF1872">
        <v>2184.6500504450382</v>
      </c>
      <c r="AG1872">
        <v>1025.5322606811401</v>
      </c>
      <c r="AH1872">
        <v>652.25680240244151</v>
      </c>
      <c r="AI1872">
        <v>415.81144783654184</v>
      </c>
      <c r="AJ1872">
        <v>357.6289161950325</v>
      </c>
      <c r="AK1872">
        <v>779.03879021035414</v>
      </c>
    </row>
    <row r="1873" spans="30:37" x14ac:dyDescent="0.25">
      <c r="AD1873">
        <v>1860</v>
      </c>
      <c r="AE1873">
        <v>1510.9741970211303</v>
      </c>
      <c r="AF1873">
        <v>2171.7736087000094</v>
      </c>
      <c r="AG1873">
        <v>1396.7221277940046</v>
      </c>
      <c r="AH1873">
        <v>554.05879597271337</v>
      </c>
      <c r="AI1873">
        <v>646.77721755067171</v>
      </c>
      <c r="AJ1873">
        <v>844.37199999440315</v>
      </c>
      <c r="AK1873">
        <v>592.17056542943237</v>
      </c>
    </row>
    <row r="1874" spans="30:37" x14ac:dyDescent="0.25">
      <c r="AD1874">
        <v>1861</v>
      </c>
      <c r="AE1874">
        <v>1659.0561133450428</v>
      </c>
      <c r="AF1874">
        <v>2191.7106212058297</v>
      </c>
      <c r="AG1874">
        <v>629.88847978505078</v>
      </c>
      <c r="AH1874">
        <v>835.4994415716443</v>
      </c>
      <c r="AI1874">
        <v>535.84217458555122</v>
      </c>
      <c r="AJ1874">
        <v>267.07971117615267</v>
      </c>
      <c r="AK1874">
        <v>481.67285180034855</v>
      </c>
    </row>
    <row r="1875" spans="30:37" x14ac:dyDescent="0.25">
      <c r="AD1875">
        <v>1862</v>
      </c>
      <c r="AE1875">
        <v>1621.194988889549</v>
      </c>
      <c r="AF1875">
        <v>1517.7871606621015</v>
      </c>
      <c r="AG1875">
        <v>1141.2166880932339</v>
      </c>
      <c r="AH1875">
        <v>445.88142109341982</v>
      </c>
      <c r="AI1875">
        <v>381.1305563376896</v>
      </c>
      <c r="AJ1875">
        <v>692.35497447115119</v>
      </c>
      <c r="AK1875">
        <v>486.36248656576441</v>
      </c>
    </row>
    <row r="1876" spans="30:37" x14ac:dyDescent="0.25">
      <c r="AD1876">
        <v>1863</v>
      </c>
      <c r="AE1876">
        <v>1912.6571011639132</v>
      </c>
      <c r="AF1876">
        <v>2107.1470069012139</v>
      </c>
      <c r="AG1876">
        <v>981.31558420571264</v>
      </c>
      <c r="AH1876">
        <v>740.16206280784297</v>
      </c>
      <c r="AI1876">
        <v>881.89701554253043</v>
      </c>
      <c r="AJ1876">
        <v>223.49372133391267</v>
      </c>
      <c r="AK1876">
        <v>513.97713408781226</v>
      </c>
    </row>
    <row r="1877" spans="30:37" x14ac:dyDescent="0.25">
      <c r="AD1877">
        <v>1864</v>
      </c>
      <c r="AE1877">
        <v>1366.9309485710362</v>
      </c>
      <c r="AF1877">
        <v>1361.4537147985429</v>
      </c>
      <c r="AG1877">
        <v>1056.9093943764431</v>
      </c>
      <c r="AH1877">
        <v>757.95731767496238</v>
      </c>
      <c r="AI1877">
        <v>792.82951948959271</v>
      </c>
      <c r="AJ1877">
        <v>532.08327982204253</v>
      </c>
      <c r="AK1877">
        <v>732.25347759422539</v>
      </c>
    </row>
    <row r="1878" spans="30:37" x14ac:dyDescent="0.25">
      <c r="AD1878">
        <v>1865</v>
      </c>
      <c r="AE1878">
        <v>1495.186068763021</v>
      </c>
      <c r="AF1878">
        <v>1726.0283968213089</v>
      </c>
      <c r="AG1878">
        <v>1512.8639498169316</v>
      </c>
      <c r="AH1878">
        <v>388.21819653063142</v>
      </c>
      <c r="AI1878">
        <v>229.27538797703744</v>
      </c>
      <c r="AJ1878">
        <v>470.98036631437031</v>
      </c>
      <c r="AK1878">
        <v>764.67658208173088</v>
      </c>
    </row>
    <row r="1879" spans="30:37" x14ac:dyDescent="0.25">
      <c r="AD1879">
        <v>1866</v>
      </c>
      <c r="AE1879">
        <v>2969.7027740531221</v>
      </c>
      <c r="AF1879">
        <v>1568.0958534425799</v>
      </c>
      <c r="AG1879">
        <v>1720.5541605508067</v>
      </c>
      <c r="AH1879">
        <v>412.85752048599579</v>
      </c>
      <c r="AI1879">
        <v>698.09867082793869</v>
      </c>
      <c r="AJ1879">
        <v>779.34047675868089</v>
      </c>
      <c r="AK1879">
        <v>472.96602607410171</v>
      </c>
    </row>
    <row r="1880" spans="30:37" x14ac:dyDescent="0.25">
      <c r="AD1880">
        <v>1867</v>
      </c>
      <c r="AE1880">
        <v>1846.3695892218491</v>
      </c>
      <c r="AF1880">
        <v>1669.8018338182585</v>
      </c>
      <c r="AG1880">
        <v>1163.9284796679324</v>
      </c>
      <c r="AH1880">
        <v>703.13995902997146</v>
      </c>
      <c r="AI1880">
        <v>958.70119948186868</v>
      </c>
      <c r="AJ1880">
        <v>529.8771913934961</v>
      </c>
      <c r="AK1880">
        <v>643.84705749986153</v>
      </c>
    </row>
    <row r="1881" spans="30:37" x14ac:dyDescent="0.25">
      <c r="AD1881">
        <v>1868</v>
      </c>
      <c r="AE1881">
        <v>1659.7263771577366</v>
      </c>
      <c r="AF1881">
        <v>1659.325272409943</v>
      </c>
      <c r="AG1881">
        <v>638.07886435411967</v>
      </c>
      <c r="AH1881">
        <v>1153.3281804753453</v>
      </c>
      <c r="AI1881">
        <v>444.07683334606992</v>
      </c>
      <c r="AJ1881">
        <v>597.18120708244805</v>
      </c>
      <c r="AK1881">
        <v>784.16612480332662</v>
      </c>
    </row>
    <row r="1882" spans="30:37" x14ac:dyDescent="0.25">
      <c r="AD1882">
        <v>1869</v>
      </c>
      <c r="AE1882">
        <v>2407.1052680786393</v>
      </c>
      <c r="AF1882">
        <v>1251.0664419488483</v>
      </c>
      <c r="AG1882">
        <v>917.7972153586926</v>
      </c>
      <c r="AH1882">
        <v>919.5140909083193</v>
      </c>
      <c r="AI1882">
        <v>618.96640126763702</v>
      </c>
      <c r="AJ1882">
        <v>605.05175972434949</v>
      </c>
      <c r="AK1882">
        <v>261.12051324932605</v>
      </c>
    </row>
    <row r="1883" spans="30:37" x14ac:dyDescent="0.25">
      <c r="AD1883">
        <v>1870</v>
      </c>
      <c r="AE1883">
        <v>2153.438014825671</v>
      </c>
      <c r="AF1883">
        <v>2001.1373301388644</v>
      </c>
      <c r="AG1883">
        <v>1046.0936892332288</v>
      </c>
      <c r="AH1883">
        <v>276.22626814784718</v>
      </c>
      <c r="AI1883">
        <v>1010.088101915569</v>
      </c>
      <c r="AJ1883">
        <v>895.09841092220756</v>
      </c>
      <c r="AK1883">
        <v>167.56895156392997</v>
      </c>
    </row>
    <row r="1884" spans="30:37" x14ac:dyDescent="0.25">
      <c r="AD1884">
        <v>1871</v>
      </c>
      <c r="AE1884">
        <v>1776.6483726889978</v>
      </c>
      <c r="AF1884">
        <v>2284.840534932945</v>
      </c>
      <c r="AG1884">
        <v>877.68350949420176</v>
      </c>
      <c r="AH1884">
        <v>356.62002899888176</v>
      </c>
      <c r="AI1884">
        <v>658.86522393913947</v>
      </c>
      <c r="AJ1884">
        <v>1032.8423585985099</v>
      </c>
      <c r="AK1884">
        <v>537.49212818659953</v>
      </c>
    </row>
    <row r="1885" spans="30:37" x14ac:dyDescent="0.25">
      <c r="AD1885">
        <v>1872</v>
      </c>
      <c r="AE1885">
        <v>2293.5208472041854</v>
      </c>
      <c r="AF1885">
        <v>2686.5244325598987</v>
      </c>
      <c r="AG1885">
        <v>1237.6246653949706</v>
      </c>
      <c r="AH1885">
        <v>655.92176380779563</v>
      </c>
      <c r="AI1885">
        <v>951.51012437076542</v>
      </c>
      <c r="AJ1885">
        <v>642.11117824356904</v>
      </c>
      <c r="AK1885">
        <v>642.70942105969777</v>
      </c>
    </row>
    <row r="1886" spans="30:37" x14ac:dyDescent="0.25">
      <c r="AD1886">
        <v>1873</v>
      </c>
      <c r="AE1886">
        <v>2783.3646250691509</v>
      </c>
      <c r="AF1886">
        <v>1352.9698467175165</v>
      </c>
      <c r="AG1886">
        <v>862.69894437820551</v>
      </c>
      <c r="AH1886">
        <v>607.53188009008147</v>
      </c>
      <c r="AI1886">
        <v>494.91161419704332</v>
      </c>
      <c r="AJ1886">
        <v>444.67396540068302</v>
      </c>
      <c r="AK1886">
        <v>506.96227712150949</v>
      </c>
    </row>
    <row r="1887" spans="30:37" x14ac:dyDescent="0.25">
      <c r="AD1887">
        <v>1874</v>
      </c>
      <c r="AE1887">
        <v>1837.1275817227283</v>
      </c>
      <c r="AF1887">
        <v>1596.9416610993203</v>
      </c>
      <c r="AG1887">
        <v>1440.2953694586545</v>
      </c>
      <c r="AH1887">
        <v>706.50587089854776</v>
      </c>
      <c r="AI1887">
        <v>681.94550852873056</v>
      </c>
      <c r="AJ1887">
        <v>394.93925972065529</v>
      </c>
      <c r="AK1887">
        <v>72.538034144152505</v>
      </c>
    </row>
    <row r="1888" spans="30:37" x14ac:dyDescent="0.25">
      <c r="AD1888">
        <v>1875</v>
      </c>
      <c r="AE1888">
        <v>2346.5021140704753</v>
      </c>
      <c r="AF1888">
        <v>2666.7148589623048</v>
      </c>
      <c r="AG1888">
        <v>1411.5193168592052</v>
      </c>
      <c r="AH1888">
        <v>430.53258859514716</v>
      </c>
      <c r="AI1888">
        <v>340.40545773506392</v>
      </c>
      <c r="AJ1888">
        <v>314.10681118883565</v>
      </c>
      <c r="AK1888">
        <v>383.88739130518968</v>
      </c>
    </row>
    <row r="1889" spans="30:37" x14ac:dyDescent="0.25">
      <c r="AD1889">
        <v>1876</v>
      </c>
      <c r="AE1889">
        <v>2901.7850866531139</v>
      </c>
      <c r="AF1889">
        <v>2214.9339213284043</v>
      </c>
      <c r="AG1889">
        <v>694.23826801583255</v>
      </c>
      <c r="AH1889">
        <v>481.53525860740245</v>
      </c>
      <c r="AI1889">
        <v>308.442947238378</v>
      </c>
      <c r="AJ1889">
        <v>469.363472216714</v>
      </c>
      <c r="AK1889">
        <v>590.34833777893971</v>
      </c>
    </row>
    <row r="1890" spans="30:37" x14ac:dyDescent="0.25">
      <c r="AD1890">
        <v>1877</v>
      </c>
      <c r="AE1890">
        <v>1874.2830074944882</v>
      </c>
      <c r="AF1890">
        <v>1530.5762838694507</v>
      </c>
      <c r="AG1890">
        <v>1042.1023962026902</v>
      </c>
      <c r="AH1890">
        <v>405.6280539223568</v>
      </c>
      <c r="AI1890">
        <v>673.61921922560316</v>
      </c>
      <c r="AJ1890">
        <v>638.5630357873539</v>
      </c>
      <c r="AK1890">
        <v>352.23040606112841</v>
      </c>
    </row>
    <row r="1891" spans="30:37" x14ac:dyDescent="0.25">
      <c r="AD1891">
        <v>1878</v>
      </c>
      <c r="AE1891">
        <v>2161.8136151917615</v>
      </c>
      <c r="AF1891">
        <v>1661.5062546611346</v>
      </c>
      <c r="AG1891">
        <v>712.19669790318414</v>
      </c>
      <c r="AH1891">
        <v>577.31539089262662</v>
      </c>
      <c r="AI1891">
        <v>659.58319224735601</v>
      </c>
      <c r="AJ1891">
        <v>686.7221711399884</v>
      </c>
      <c r="AK1891">
        <v>267.621768898835</v>
      </c>
    </row>
    <row r="1892" spans="30:37" x14ac:dyDescent="0.25">
      <c r="AD1892">
        <v>1879</v>
      </c>
      <c r="AE1892">
        <v>2019.2727515167674</v>
      </c>
      <c r="AF1892">
        <v>3881.5861506911178</v>
      </c>
      <c r="AG1892">
        <v>1161.4813184025415</v>
      </c>
      <c r="AH1892">
        <v>930.96239788941023</v>
      </c>
      <c r="AI1892">
        <v>556.80645101991945</v>
      </c>
      <c r="AJ1892">
        <v>702.0009577533408</v>
      </c>
      <c r="AK1892">
        <v>916.65901173198154</v>
      </c>
    </row>
    <row r="1893" spans="30:37" x14ac:dyDescent="0.25">
      <c r="AD1893">
        <v>1880</v>
      </c>
      <c r="AE1893">
        <v>1481.379405372169</v>
      </c>
      <c r="AF1893">
        <v>2360.5633475966124</v>
      </c>
      <c r="AG1893">
        <v>866.31844568338431</v>
      </c>
      <c r="AH1893">
        <v>515.21083856215535</v>
      </c>
      <c r="AI1893">
        <v>627.14289104757904</v>
      </c>
      <c r="AJ1893">
        <v>293.6636857543395</v>
      </c>
      <c r="AK1893">
        <v>498.58549245844711</v>
      </c>
    </row>
    <row r="1894" spans="30:37" x14ac:dyDescent="0.25">
      <c r="AD1894">
        <v>1881</v>
      </c>
      <c r="AE1894">
        <v>2272.5542187297028</v>
      </c>
      <c r="AF1894">
        <v>1298.8027495527072</v>
      </c>
      <c r="AG1894">
        <v>1149.8966780661383</v>
      </c>
      <c r="AH1894">
        <v>443.40530993514494</v>
      </c>
      <c r="AI1894">
        <v>815.81409781805667</v>
      </c>
      <c r="AJ1894">
        <v>267.57263421556064</v>
      </c>
      <c r="AK1894">
        <v>794.50343057881742</v>
      </c>
    </row>
    <row r="1895" spans="30:37" x14ac:dyDescent="0.25">
      <c r="AD1895">
        <v>1882</v>
      </c>
      <c r="AE1895">
        <v>2743.4654127879521</v>
      </c>
      <c r="AF1895">
        <v>2259.0130547139893</v>
      </c>
      <c r="AG1895">
        <v>988.97826952239359</v>
      </c>
      <c r="AH1895">
        <v>560.72305727512457</v>
      </c>
      <c r="AI1895">
        <v>195.99113965851254</v>
      </c>
      <c r="AJ1895">
        <v>521.01639040834266</v>
      </c>
      <c r="AK1895">
        <v>563.56809616045575</v>
      </c>
    </row>
    <row r="1896" spans="30:37" x14ac:dyDescent="0.25">
      <c r="AD1896">
        <v>1883</v>
      </c>
      <c r="AE1896">
        <v>1558.2784339413481</v>
      </c>
      <c r="AF1896">
        <v>2049.9364279974702</v>
      </c>
      <c r="AG1896">
        <v>1068.1190105125575</v>
      </c>
      <c r="AH1896">
        <v>782.51295921742235</v>
      </c>
      <c r="AI1896">
        <v>285.56496843851659</v>
      </c>
      <c r="AJ1896">
        <v>304.7781097955442</v>
      </c>
      <c r="AK1896">
        <v>393.11515950765306</v>
      </c>
    </row>
    <row r="1897" spans="30:37" x14ac:dyDescent="0.25">
      <c r="AD1897">
        <v>1884</v>
      </c>
      <c r="AE1897">
        <v>801.13518681945811</v>
      </c>
      <c r="AF1897">
        <v>1997.891078724866</v>
      </c>
      <c r="AG1897">
        <v>711.96577445048581</v>
      </c>
      <c r="AH1897">
        <v>743.72333229364415</v>
      </c>
      <c r="AI1897">
        <v>167.90666031295743</v>
      </c>
      <c r="AJ1897">
        <v>274.9237766052982</v>
      </c>
      <c r="AK1897">
        <v>483.16438443264326</v>
      </c>
    </row>
    <row r="1898" spans="30:37" x14ac:dyDescent="0.25">
      <c r="AD1898">
        <v>1885</v>
      </c>
      <c r="AE1898">
        <v>2222.893249757713</v>
      </c>
      <c r="AF1898">
        <v>1847.9404134912404</v>
      </c>
      <c r="AG1898">
        <v>869.73048228031291</v>
      </c>
      <c r="AH1898">
        <v>538.82617375883444</v>
      </c>
      <c r="AI1898">
        <v>535.40093475970207</v>
      </c>
      <c r="AJ1898">
        <v>401.20581698324577</v>
      </c>
      <c r="AK1898">
        <v>512.34722205133335</v>
      </c>
    </row>
    <row r="1899" spans="30:37" x14ac:dyDescent="0.25">
      <c r="AD1899">
        <v>1886</v>
      </c>
      <c r="AE1899">
        <v>2047.7526510346631</v>
      </c>
      <c r="AF1899">
        <v>1729.4776324856139</v>
      </c>
      <c r="AG1899">
        <v>1431.7108071764183</v>
      </c>
      <c r="AH1899">
        <v>549.04440718490355</v>
      </c>
      <c r="AI1899">
        <v>632.70272669068663</v>
      </c>
      <c r="AJ1899">
        <v>420.84313028125666</v>
      </c>
      <c r="AK1899">
        <v>634.39434931661629</v>
      </c>
    </row>
    <row r="1900" spans="30:37" x14ac:dyDescent="0.25">
      <c r="AD1900">
        <v>1887</v>
      </c>
      <c r="AE1900">
        <v>1525.5005080720766</v>
      </c>
      <c r="AF1900">
        <v>2145.9335743362913</v>
      </c>
      <c r="AG1900">
        <v>986.59651271717507</v>
      </c>
      <c r="AH1900">
        <v>737.15375777562735</v>
      </c>
      <c r="AI1900">
        <v>994.73816990468652</v>
      </c>
      <c r="AJ1900">
        <v>990.65314653379164</v>
      </c>
      <c r="AK1900">
        <v>323.04006485510837</v>
      </c>
    </row>
    <row r="1901" spans="30:37" x14ac:dyDescent="0.25">
      <c r="AD1901">
        <v>1888</v>
      </c>
      <c r="AE1901">
        <v>2207.9862946011749</v>
      </c>
      <c r="AF1901">
        <v>2830.4391222169202</v>
      </c>
      <c r="AG1901">
        <v>1101.3188212856785</v>
      </c>
      <c r="AH1901">
        <v>699.8816903744929</v>
      </c>
      <c r="AI1901">
        <v>608.33774303597829</v>
      </c>
      <c r="AJ1901">
        <v>409.08700848516236</v>
      </c>
      <c r="AK1901">
        <v>1053.7184949392479</v>
      </c>
    </row>
    <row r="1902" spans="30:37" x14ac:dyDescent="0.25">
      <c r="AD1902">
        <v>1889</v>
      </c>
      <c r="AE1902">
        <v>1702.0991850992425</v>
      </c>
      <c r="AF1902">
        <v>1820.8814653015529</v>
      </c>
      <c r="AG1902">
        <v>1194.4328401974035</v>
      </c>
      <c r="AH1902">
        <v>806.40044946096623</v>
      </c>
      <c r="AI1902">
        <v>611.74908380981424</v>
      </c>
      <c r="AJ1902">
        <v>256.10891617680966</v>
      </c>
      <c r="AK1902">
        <v>395.7154332214443</v>
      </c>
    </row>
    <row r="1903" spans="30:37" x14ac:dyDescent="0.25">
      <c r="AD1903">
        <v>1890</v>
      </c>
      <c r="AE1903">
        <v>1623.1775876406098</v>
      </c>
      <c r="AF1903">
        <v>2152.5923982028676</v>
      </c>
      <c r="AG1903">
        <v>1304.6185367453186</v>
      </c>
      <c r="AH1903">
        <v>606.76667626035271</v>
      </c>
      <c r="AI1903">
        <v>337.03683045188518</v>
      </c>
      <c r="AJ1903">
        <v>256.67495888356086</v>
      </c>
      <c r="AK1903">
        <v>855.59267345879312</v>
      </c>
    </row>
    <row r="1904" spans="30:37" x14ac:dyDescent="0.25">
      <c r="AD1904">
        <v>1891</v>
      </c>
      <c r="AE1904">
        <v>1518.6124308125184</v>
      </c>
      <c r="AF1904">
        <v>2425.571683169399</v>
      </c>
      <c r="AG1904">
        <v>1119.7088896274565</v>
      </c>
      <c r="AH1904">
        <v>497.6190041731108</v>
      </c>
      <c r="AI1904">
        <v>537.67532941094919</v>
      </c>
      <c r="AJ1904">
        <v>474.44077589112493</v>
      </c>
      <c r="AK1904">
        <v>943.73840032502665</v>
      </c>
    </row>
    <row r="1905" spans="30:37" x14ac:dyDescent="0.25">
      <c r="AD1905">
        <v>1892</v>
      </c>
      <c r="AE1905">
        <v>1700.0773060975014</v>
      </c>
      <c r="AF1905">
        <v>1347.6843682691149</v>
      </c>
      <c r="AG1905">
        <v>844.209727973648</v>
      </c>
      <c r="AH1905">
        <v>913.82243983984847</v>
      </c>
      <c r="AI1905">
        <v>589.50810567416318</v>
      </c>
      <c r="AJ1905">
        <v>994.41974594475926</v>
      </c>
      <c r="AK1905">
        <v>448.02815819748668</v>
      </c>
    </row>
    <row r="1906" spans="30:37" x14ac:dyDescent="0.25">
      <c r="AD1906">
        <v>1893</v>
      </c>
      <c r="AE1906">
        <v>1984.7795640210768</v>
      </c>
      <c r="AF1906">
        <v>2555.398795776342</v>
      </c>
      <c r="AG1906">
        <v>1378.927913994396</v>
      </c>
      <c r="AH1906">
        <v>380.73930960011501</v>
      </c>
      <c r="AI1906">
        <v>608.41091266855608</v>
      </c>
      <c r="AJ1906">
        <v>634.54671704161842</v>
      </c>
      <c r="AK1906">
        <v>620.08682073107161</v>
      </c>
    </row>
    <row r="1907" spans="30:37" x14ac:dyDescent="0.25">
      <c r="AD1907">
        <v>1894</v>
      </c>
      <c r="AE1907">
        <v>2024.0058266621681</v>
      </c>
      <c r="AF1907">
        <v>1347.8082264878462</v>
      </c>
      <c r="AG1907">
        <v>976.47653074098787</v>
      </c>
      <c r="AH1907">
        <v>720.51406763930459</v>
      </c>
      <c r="AI1907">
        <v>579.05414376383567</v>
      </c>
      <c r="AJ1907">
        <v>464.88511184190367</v>
      </c>
      <c r="AK1907">
        <v>679.86558134305756</v>
      </c>
    </row>
    <row r="1908" spans="30:37" x14ac:dyDescent="0.25">
      <c r="AD1908">
        <v>1895</v>
      </c>
      <c r="AE1908">
        <v>1305.9877132364884</v>
      </c>
      <c r="AF1908">
        <v>1543.0373721759838</v>
      </c>
      <c r="AG1908">
        <v>957.89930805840584</v>
      </c>
      <c r="AH1908">
        <v>700.40733733287402</v>
      </c>
      <c r="AI1908">
        <v>373.14726688757975</v>
      </c>
      <c r="AJ1908">
        <v>185.2938272054372</v>
      </c>
      <c r="AK1908">
        <v>698.60071600013964</v>
      </c>
    </row>
    <row r="1909" spans="30:37" x14ac:dyDescent="0.25">
      <c r="AD1909">
        <v>1896</v>
      </c>
      <c r="AE1909">
        <v>1851.3600559539043</v>
      </c>
      <c r="AF1909">
        <v>2939.2267282808439</v>
      </c>
      <c r="AG1909">
        <v>1248.1367777882906</v>
      </c>
      <c r="AH1909">
        <v>666.12897115700878</v>
      </c>
      <c r="AI1909">
        <v>279.12325973671051</v>
      </c>
      <c r="AJ1909">
        <v>747.5781482435666</v>
      </c>
      <c r="AK1909">
        <v>787.29475717880916</v>
      </c>
    </row>
    <row r="1910" spans="30:37" x14ac:dyDescent="0.25">
      <c r="AD1910">
        <v>1897</v>
      </c>
      <c r="AE1910">
        <v>1313.0959795492149</v>
      </c>
      <c r="AF1910">
        <v>1876.719837851623</v>
      </c>
      <c r="AG1910">
        <v>1218.6226241397412</v>
      </c>
      <c r="AH1910">
        <v>574.1905283793451</v>
      </c>
      <c r="AI1910">
        <v>327.35512074376777</v>
      </c>
      <c r="AJ1910">
        <v>629.5032964157283</v>
      </c>
      <c r="AK1910">
        <v>566.75362698689605</v>
      </c>
    </row>
    <row r="1911" spans="30:37" x14ac:dyDescent="0.25">
      <c r="AD1911">
        <v>1898</v>
      </c>
      <c r="AE1911">
        <v>1838.6740964177773</v>
      </c>
      <c r="AF1911">
        <v>3076.5135354047688</v>
      </c>
      <c r="AG1911">
        <v>1165.2874234914302</v>
      </c>
      <c r="AH1911">
        <v>399.34385836143508</v>
      </c>
      <c r="AI1911">
        <v>719.495506437156</v>
      </c>
      <c r="AJ1911">
        <v>477.58863642383869</v>
      </c>
      <c r="AK1911">
        <v>567.18895646507326</v>
      </c>
    </row>
    <row r="1912" spans="30:37" x14ac:dyDescent="0.25">
      <c r="AD1912">
        <v>1899</v>
      </c>
      <c r="AE1912">
        <v>2491.6229210464521</v>
      </c>
      <c r="AF1912">
        <v>2071.3901490756571</v>
      </c>
      <c r="AG1912">
        <v>1370.3645061739594</v>
      </c>
      <c r="AH1912">
        <v>421.91096055798994</v>
      </c>
      <c r="AI1912">
        <v>469.88206479749164</v>
      </c>
      <c r="AJ1912">
        <v>725.20827831841871</v>
      </c>
      <c r="AK1912">
        <v>428.64639752570878</v>
      </c>
    </row>
    <row r="1913" spans="30:37" x14ac:dyDescent="0.25">
      <c r="AD1913">
        <v>1900</v>
      </c>
      <c r="AE1913">
        <v>1804.1356623972006</v>
      </c>
      <c r="AF1913">
        <v>1087.1009355408885</v>
      </c>
      <c r="AG1913">
        <v>819.13653762559204</v>
      </c>
      <c r="AH1913">
        <v>496.0849461734939</v>
      </c>
      <c r="AI1913">
        <v>458.44099706649996</v>
      </c>
      <c r="AJ1913">
        <v>621.51300256680224</v>
      </c>
      <c r="AK1913">
        <v>389.63169532182559</v>
      </c>
    </row>
    <row r="1914" spans="30:37" x14ac:dyDescent="0.25">
      <c r="AD1914">
        <v>1901</v>
      </c>
      <c r="AE1914">
        <v>2167.2952764532206</v>
      </c>
      <c r="AF1914">
        <v>2366.4021591107776</v>
      </c>
      <c r="AG1914">
        <v>736.67172070040363</v>
      </c>
      <c r="AH1914">
        <v>600.34429876150807</v>
      </c>
      <c r="AI1914">
        <v>785.97012405799603</v>
      </c>
      <c r="AJ1914">
        <v>852.56324064268165</v>
      </c>
      <c r="AK1914">
        <v>241.44519834261712</v>
      </c>
    </row>
    <row r="1915" spans="30:37" x14ac:dyDescent="0.25">
      <c r="AD1915">
        <v>1902</v>
      </c>
      <c r="AE1915">
        <v>1830.4646373611288</v>
      </c>
      <c r="AF1915">
        <v>2843.3174156855885</v>
      </c>
      <c r="AG1915">
        <v>1108.0487421247049</v>
      </c>
      <c r="AH1915">
        <v>467.34630420079873</v>
      </c>
      <c r="AI1915">
        <v>323.42674145417215</v>
      </c>
      <c r="AJ1915">
        <v>788.39965970893411</v>
      </c>
      <c r="AK1915">
        <v>351.49261229442192</v>
      </c>
    </row>
    <row r="1916" spans="30:37" x14ac:dyDescent="0.25">
      <c r="AD1916">
        <v>1903</v>
      </c>
      <c r="AE1916">
        <v>1978.0642178305732</v>
      </c>
      <c r="AF1916">
        <v>1234.1505587255783</v>
      </c>
      <c r="AG1916">
        <v>1093.1622087565527</v>
      </c>
      <c r="AH1916">
        <v>426.31560226418338</v>
      </c>
      <c r="AI1916">
        <v>461.27067367443146</v>
      </c>
      <c r="AJ1916">
        <v>677.72705566746095</v>
      </c>
      <c r="AK1916">
        <v>458.78252755007583</v>
      </c>
    </row>
    <row r="1917" spans="30:37" x14ac:dyDescent="0.25">
      <c r="AD1917">
        <v>1904</v>
      </c>
      <c r="AE1917">
        <v>2398.4217613863834</v>
      </c>
      <c r="AF1917">
        <v>1444.4170124037064</v>
      </c>
      <c r="AG1917">
        <v>952.07425961483443</v>
      </c>
      <c r="AH1917">
        <v>732.8818493498801</v>
      </c>
      <c r="AI1917">
        <v>682.34918823653629</v>
      </c>
      <c r="AJ1917">
        <v>657.90418919731269</v>
      </c>
      <c r="AK1917">
        <v>549.03917537277619</v>
      </c>
    </row>
    <row r="1918" spans="30:37" x14ac:dyDescent="0.25">
      <c r="AD1918">
        <v>1905</v>
      </c>
      <c r="AE1918">
        <v>2315.3327521917381</v>
      </c>
      <c r="AF1918">
        <v>2100.8244702726474</v>
      </c>
      <c r="AG1918">
        <v>693.84456890436775</v>
      </c>
      <c r="AH1918">
        <v>758.74196682662853</v>
      </c>
      <c r="AI1918">
        <v>919.69225035079637</v>
      </c>
      <c r="AJ1918">
        <v>555.17666033565092</v>
      </c>
      <c r="AK1918">
        <v>473.21524282149187</v>
      </c>
    </row>
    <row r="1919" spans="30:37" x14ac:dyDescent="0.25">
      <c r="AD1919">
        <v>1906</v>
      </c>
      <c r="AE1919">
        <v>1220.6315855865944</v>
      </c>
      <c r="AF1919">
        <v>1653.0834920959016</v>
      </c>
      <c r="AG1919">
        <v>933.39567957768406</v>
      </c>
      <c r="AH1919">
        <v>689.51274307688732</v>
      </c>
      <c r="AI1919">
        <v>244.50312232266114</v>
      </c>
      <c r="AJ1919">
        <v>455.62891992562982</v>
      </c>
      <c r="AK1919">
        <v>538.89164553427668</v>
      </c>
    </row>
    <row r="1920" spans="30:37" x14ac:dyDescent="0.25">
      <c r="AD1920">
        <v>1907</v>
      </c>
      <c r="AE1920">
        <v>1976.8093432636838</v>
      </c>
      <c r="AF1920">
        <v>2202.5589605239893</v>
      </c>
      <c r="AG1920">
        <v>988.54736196889678</v>
      </c>
      <c r="AH1920">
        <v>594.00492153092262</v>
      </c>
      <c r="AI1920">
        <v>320.84005467120176</v>
      </c>
      <c r="AJ1920">
        <v>443.85323939415827</v>
      </c>
      <c r="AK1920">
        <v>678.27016136617385</v>
      </c>
    </row>
    <row r="1921" spans="30:37" x14ac:dyDescent="0.25">
      <c r="AD1921">
        <v>1908</v>
      </c>
      <c r="AE1921">
        <v>1793.9979848386513</v>
      </c>
      <c r="AF1921">
        <v>1705.682578260283</v>
      </c>
      <c r="AG1921">
        <v>587.57430381131189</v>
      </c>
      <c r="AH1921">
        <v>784.24672043879093</v>
      </c>
      <c r="AI1921">
        <v>426.60127691449304</v>
      </c>
      <c r="AJ1921">
        <v>401.05488020016253</v>
      </c>
      <c r="AK1921">
        <v>214.06154745475956</v>
      </c>
    </row>
    <row r="1922" spans="30:37" x14ac:dyDescent="0.25">
      <c r="AD1922">
        <v>1909</v>
      </c>
      <c r="AE1922">
        <v>1419.4982273792523</v>
      </c>
      <c r="AF1922">
        <v>2254.1215717687091</v>
      </c>
      <c r="AG1922">
        <v>718.03851477132628</v>
      </c>
      <c r="AH1922">
        <v>731.81564119965014</v>
      </c>
      <c r="AI1922">
        <v>220.48466990168814</v>
      </c>
      <c r="AJ1922">
        <v>546.90776138510046</v>
      </c>
      <c r="AK1922">
        <v>373.27084174002761</v>
      </c>
    </row>
    <row r="1923" spans="30:37" x14ac:dyDescent="0.25">
      <c r="AD1923">
        <v>1910</v>
      </c>
      <c r="AE1923">
        <v>2133.7412327002648</v>
      </c>
      <c r="AF1923">
        <v>2247.8468805639213</v>
      </c>
      <c r="AG1923">
        <v>817.91120211950908</v>
      </c>
      <c r="AH1923">
        <v>797.67262140486923</v>
      </c>
      <c r="AI1923">
        <v>637.4617418133887</v>
      </c>
      <c r="AJ1923">
        <v>424.51877470567001</v>
      </c>
      <c r="AK1923">
        <v>749.11428959224179</v>
      </c>
    </row>
    <row r="1924" spans="30:37" x14ac:dyDescent="0.25">
      <c r="AD1924">
        <v>1911</v>
      </c>
      <c r="AE1924">
        <v>2772.283063081341</v>
      </c>
      <c r="AF1924">
        <v>2446.4454370030635</v>
      </c>
      <c r="AG1924">
        <v>1075.0355891116133</v>
      </c>
      <c r="AH1924">
        <v>543.11078476766738</v>
      </c>
      <c r="AI1924">
        <v>630.32518810480769</v>
      </c>
      <c r="AJ1924">
        <v>415.03518982858725</v>
      </c>
      <c r="AK1924">
        <v>777.82788208352576</v>
      </c>
    </row>
    <row r="1925" spans="30:37" x14ac:dyDescent="0.25">
      <c r="AD1925">
        <v>1912</v>
      </c>
      <c r="AE1925">
        <v>1458.4924468233789</v>
      </c>
      <c r="AF1925">
        <v>3045.8571235378167</v>
      </c>
      <c r="AG1925">
        <v>1102.8575878258625</v>
      </c>
      <c r="AH1925">
        <v>298.38705080985795</v>
      </c>
      <c r="AI1925">
        <v>771.2901350354033</v>
      </c>
      <c r="AJ1925">
        <v>443.06301579221133</v>
      </c>
      <c r="AK1925">
        <v>420.78543141219615</v>
      </c>
    </row>
    <row r="1926" spans="30:37" x14ac:dyDescent="0.25">
      <c r="AD1926">
        <v>1913</v>
      </c>
      <c r="AE1926">
        <v>3176.3520468491292</v>
      </c>
      <c r="AF1926">
        <v>1833.7627892132177</v>
      </c>
      <c r="AG1926">
        <v>756.26787184542604</v>
      </c>
      <c r="AH1926">
        <v>472.46424403386197</v>
      </c>
      <c r="AI1926">
        <v>365.6736711540749</v>
      </c>
      <c r="AJ1926">
        <v>493.91727410689805</v>
      </c>
      <c r="AK1926">
        <v>647.22450184743582</v>
      </c>
    </row>
    <row r="1927" spans="30:37" x14ac:dyDescent="0.25">
      <c r="AD1927">
        <v>1914</v>
      </c>
      <c r="AE1927">
        <v>2011.8611724028642</v>
      </c>
      <c r="AF1927">
        <v>1986.9955945547629</v>
      </c>
      <c r="AG1927">
        <v>1453.4953799257687</v>
      </c>
      <c r="AH1927">
        <v>471.59107584384304</v>
      </c>
      <c r="AI1927">
        <v>539.32476747355281</v>
      </c>
      <c r="AJ1927">
        <v>241.75479132038762</v>
      </c>
      <c r="AK1927">
        <v>302.38837262149593</v>
      </c>
    </row>
    <row r="1928" spans="30:37" x14ac:dyDescent="0.25">
      <c r="AD1928">
        <v>1915</v>
      </c>
      <c r="AE1928">
        <v>2083.2531821472467</v>
      </c>
      <c r="AF1928">
        <v>1878.9537754774315</v>
      </c>
      <c r="AG1928">
        <v>783.60484022199182</v>
      </c>
      <c r="AH1928">
        <v>624.89907384139417</v>
      </c>
      <c r="AI1928">
        <v>424.45670878339172</v>
      </c>
      <c r="AJ1928">
        <v>381.18262243444326</v>
      </c>
      <c r="AK1928">
        <v>633.85815283759109</v>
      </c>
    </row>
    <row r="1929" spans="30:37" x14ac:dyDescent="0.25">
      <c r="AD1929">
        <v>1916</v>
      </c>
      <c r="AE1929">
        <v>1666.6728747422471</v>
      </c>
      <c r="AF1929">
        <v>2255.2390549274319</v>
      </c>
      <c r="AG1929">
        <v>992.67999665671095</v>
      </c>
      <c r="AH1929">
        <v>372.81880065223663</v>
      </c>
      <c r="AI1929">
        <v>355.11647274188209</v>
      </c>
      <c r="AJ1929">
        <v>552.0007713045195</v>
      </c>
      <c r="AK1929">
        <v>655.40873271373391</v>
      </c>
    </row>
    <row r="1930" spans="30:37" x14ac:dyDescent="0.25">
      <c r="AD1930">
        <v>1917</v>
      </c>
      <c r="AE1930">
        <v>1527.038554493603</v>
      </c>
      <c r="AF1930">
        <v>2132.3460290228973</v>
      </c>
      <c r="AG1930">
        <v>1272.5610660826494</v>
      </c>
      <c r="AH1930">
        <v>536.58745422864604</v>
      </c>
      <c r="AI1930">
        <v>446.03848756979806</v>
      </c>
      <c r="AJ1930">
        <v>639.95593377314424</v>
      </c>
      <c r="AK1930">
        <v>489.83355215754347</v>
      </c>
    </row>
    <row r="1931" spans="30:37" x14ac:dyDescent="0.25">
      <c r="AD1931">
        <v>1918</v>
      </c>
      <c r="AE1931">
        <v>2511.9086349603622</v>
      </c>
      <c r="AF1931">
        <v>1731.7699023623672</v>
      </c>
      <c r="AG1931">
        <v>1730.0056713482666</v>
      </c>
      <c r="AH1931">
        <v>665.53740768485613</v>
      </c>
      <c r="AI1931">
        <v>700.79612149799607</v>
      </c>
      <c r="AJ1931">
        <v>185.84800325189664</v>
      </c>
      <c r="AK1931">
        <v>361.57808978753775</v>
      </c>
    </row>
    <row r="1932" spans="30:37" x14ac:dyDescent="0.25">
      <c r="AD1932">
        <v>1919</v>
      </c>
      <c r="AE1932">
        <v>2121.7998675997815</v>
      </c>
      <c r="AF1932">
        <v>1817.569143497838</v>
      </c>
      <c r="AG1932">
        <v>883.07717252465011</v>
      </c>
      <c r="AH1932">
        <v>162.06306926518116</v>
      </c>
      <c r="AI1932">
        <v>500.71328014450677</v>
      </c>
      <c r="AJ1932">
        <v>628.46470778558501</v>
      </c>
      <c r="AK1932">
        <v>593.08482463502185</v>
      </c>
    </row>
    <row r="1933" spans="30:37" x14ac:dyDescent="0.25">
      <c r="AD1933">
        <v>1920</v>
      </c>
      <c r="AE1933">
        <v>2232.2002207672572</v>
      </c>
      <c r="AF1933">
        <v>2266.2854573694135</v>
      </c>
      <c r="AG1933">
        <v>1193.2463519717908</v>
      </c>
      <c r="AH1933">
        <v>884.26526312479814</v>
      </c>
      <c r="AI1933">
        <v>331.62643727727118</v>
      </c>
      <c r="AJ1933">
        <v>413.03323183963755</v>
      </c>
      <c r="AK1933">
        <v>493.75552801438783</v>
      </c>
    </row>
    <row r="1934" spans="30:37" x14ac:dyDescent="0.25">
      <c r="AD1934">
        <v>1921</v>
      </c>
      <c r="AE1934">
        <v>1669.5137884359351</v>
      </c>
      <c r="AF1934">
        <v>965.33166317242626</v>
      </c>
      <c r="AG1934">
        <v>1166.4982623830369</v>
      </c>
      <c r="AH1934">
        <v>864.60473211726276</v>
      </c>
      <c r="AI1934">
        <v>763.60321033906268</v>
      </c>
      <c r="AJ1934">
        <v>380.0467913865163</v>
      </c>
      <c r="AK1934">
        <v>511.17608948417023</v>
      </c>
    </row>
    <row r="1935" spans="30:37" x14ac:dyDescent="0.25">
      <c r="AD1935">
        <v>1922</v>
      </c>
      <c r="AE1935">
        <v>1669.2988530294224</v>
      </c>
      <c r="AF1935">
        <v>2370.5192404554973</v>
      </c>
      <c r="AG1935">
        <v>747.64083342203651</v>
      </c>
      <c r="AH1935">
        <v>450.85944961838777</v>
      </c>
      <c r="AI1935">
        <v>385.81969656428976</v>
      </c>
      <c r="AJ1935">
        <v>943.60006799042276</v>
      </c>
      <c r="AK1935">
        <v>448.6661518067412</v>
      </c>
    </row>
    <row r="1936" spans="30:37" x14ac:dyDescent="0.25">
      <c r="AD1936">
        <v>1923</v>
      </c>
      <c r="AE1936">
        <v>1218.9534248719578</v>
      </c>
      <c r="AF1936">
        <v>1384.4686258408472</v>
      </c>
      <c r="AG1936">
        <v>1608.1466856386915</v>
      </c>
      <c r="AH1936">
        <v>403.45316145945594</v>
      </c>
      <c r="AI1936">
        <v>527.81585565196644</v>
      </c>
      <c r="AJ1936">
        <v>222.58376142196386</v>
      </c>
      <c r="AK1936">
        <v>1016.5324337702743</v>
      </c>
    </row>
    <row r="1937" spans="30:37" x14ac:dyDescent="0.25">
      <c r="AD1937">
        <v>1924</v>
      </c>
      <c r="AE1937">
        <v>2558.3237092385648</v>
      </c>
      <c r="AF1937">
        <v>2155.6000601917976</v>
      </c>
      <c r="AG1937">
        <v>1484.1033220889246</v>
      </c>
      <c r="AH1937">
        <v>795.30585362524937</v>
      </c>
      <c r="AI1937">
        <v>733.63680875795467</v>
      </c>
      <c r="AJ1937">
        <v>624.73332911691455</v>
      </c>
      <c r="AK1937">
        <v>619.62491663456558</v>
      </c>
    </row>
    <row r="1938" spans="30:37" x14ac:dyDescent="0.25">
      <c r="AD1938">
        <v>1925</v>
      </c>
      <c r="AE1938">
        <v>1802.4439761641422</v>
      </c>
      <c r="AF1938">
        <v>1571.2862479150392</v>
      </c>
      <c r="AG1938">
        <v>1059.9097287329485</v>
      </c>
      <c r="AH1938">
        <v>711.3536404425779</v>
      </c>
      <c r="AI1938">
        <v>550.20906822270445</v>
      </c>
      <c r="AJ1938">
        <v>444.81081803817193</v>
      </c>
      <c r="AK1938">
        <v>221.8523637747858</v>
      </c>
    </row>
    <row r="1939" spans="30:37" x14ac:dyDescent="0.25">
      <c r="AD1939">
        <v>1926</v>
      </c>
      <c r="AE1939">
        <v>2083.2023279960367</v>
      </c>
      <c r="AF1939">
        <v>1241.080377765664</v>
      </c>
      <c r="AG1939">
        <v>1071.5530137095145</v>
      </c>
      <c r="AH1939">
        <v>752.09499169973458</v>
      </c>
      <c r="AI1939">
        <v>427.03346277349692</v>
      </c>
      <c r="AJ1939">
        <v>490.67389201128913</v>
      </c>
      <c r="AK1939">
        <v>789.01388851996342</v>
      </c>
    </row>
    <row r="1940" spans="30:37" x14ac:dyDescent="0.25">
      <c r="AD1940">
        <v>1927</v>
      </c>
      <c r="AE1940">
        <v>1825.3782974742755</v>
      </c>
      <c r="AF1940">
        <v>1591.9220621152267</v>
      </c>
      <c r="AG1940">
        <v>1151.115363256841</v>
      </c>
      <c r="AH1940">
        <v>638.58715583849494</v>
      </c>
      <c r="AI1940">
        <v>581.88413979225709</v>
      </c>
      <c r="AJ1940">
        <v>682.81234267191303</v>
      </c>
      <c r="AK1940">
        <v>458.105803397106</v>
      </c>
    </row>
    <row r="1941" spans="30:37" x14ac:dyDescent="0.25">
      <c r="AD1941">
        <v>1928</v>
      </c>
      <c r="AE1941">
        <v>1266.435237569942</v>
      </c>
      <c r="AF1941">
        <v>2435.0282156168387</v>
      </c>
      <c r="AG1941">
        <v>852.1857380503875</v>
      </c>
      <c r="AH1941">
        <v>721.1778999149617</v>
      </c>
      <c r="AI1941">
        <v>282.34209641290636</v>
      </c>
      <c r="AJ1941">
        <v>449.33250576306045</v>
      </c>
      <c r="AK1941">
        <v>609.29973198218931</v>
      </c>
    </row>
    <row r="1942" spans="30:37" x14ac:dyDescent="0.25">
      <c r="AD1942">
        <v>1929</v>
      </c>
      <c r="AE1942">
        <v>2110.4969381136593</v>
      </c>
      <c r="AF1942">
        <v>1602.106234151187</v>
      </c>
      <c r="AG1942">
        <v>962.60382252754584</v>
      </c>
      <c r="AH1942">
        <v>663.1040465525183</v>
      </c>
      <c r="AI1942">
        <v>440.02316546423611</v>
      </c>
      <c r="AJ1942">
        <v>465.54039123292273</v>
      </c>
      <c r="AK1942">
        <v>864.12435618853726</v>
      </c>
    </row>
    <row r="1943" spans="30:37" x14ac:dyDescent="0.25">
      <c r="AD1943">
        <v>1930</v>
      </c>
      <c r="AE1943">
        <v>1536.9621037277968</v>
      </c>
      <c r="AF1943">
        <v>1427.9150456949928</v>
      </c>
      <c r="AG1943">
        <v>1018.9879302660137</v>
      </c>
      <c r="AH1943">
        <v>1031.0104039070341</v>
      </c>
      <c r="AI1943">
        <v>411.00869490407729</v>
      </c>
      <c r="AJ1943">
        <v>269.64985446478715</v>
      </c>
      <c r="AK1943">
        <v>530.28176937054184</v>
      </c>
    </row>
    <row r="1944" spans="30:37" x14ac:dyDescent="0.25">
      <c r="AD1944">
        <v>1931</v>
      </c>
      <c r="AE1944">
        <v>2055.1080105340448</v>
      </c>
      <c r="AF1944">
        <v>2616.1006898824721</v>
      </c>
      <c r="AG1944">
        <v>1541.0378210655531</v>
      </c>
      <c r="AH1944">
        <v>644.76204457049516</v>
      </c>
      <c r="AI1944">
        <v>501.69040945837281</v>
      </c>
      <c r="AJ1944">
        <v>715.30521690603484</v>
      </c>
      <c r="AK1944">
        <v>352.644761894135</v>
      </c>
    </row>
    <row r="1945" spans="30:37" x14ac:dyDescent="0.25">
      <c r="AD1945">
        <v>1932</v>
      </c>
      <c r="AE1945">
        <v>1680.8908564556016</v>
      </c>
      <c r="AF1945">
        <v>1497.0370262147624</v>
      </c>
      <c r="AG1945">
        <v>1205.2665618151912</v>
      </c>
      <c r="AH1945">
        <v>605.80371064315125</v>
      </c>
      <c r="AI1945">
        <v>858.53443546204721</v>
      </c>
      <c r="AJ1945">
        <v>382.16457704762342</v>
      </c>
      <c r="AK1945">
        <v>330.17748612348754</v>
      </c>
    </row>
    <row r="1946" spans="30:37" x14ac:dyDescent="0.25">
      <c r="AD1946">
        <v>1933</v>
      </c>
      <c r="AE1946">
        <v>1871.8617355156584</v>
      </c>
      <c r="AF1946">
        <v>1822.2386705894028</v>
      </c>
      <c r="AG1946">
        <v>1160.2368431421619</v>
      </c>
      <c r="AH1946">
        <v>880.83556150188997</v>
      </c>
      <c r="AI1946">
        <v>838.15874577543775</v>
      </c>
      <c r="AJ1946">
        <v>881.73708076927949</v>
      </c>
      <c r="AK1946">
        <v>129.37048454788518</v>
      </c>
    </row>
    <row r="1947" spans="30:37" x14ac:dyDescent="0.25">
      <c r="AD1947">
        <v>1934</v>
      </c>
      <c r="AE1947">
        <v>1713.4295241342475</v>
      </c>
      <c r="AF1947">
        <v>2941.350569587305</v>
      </c>
      <c r="AG1947">
        <v>1266.0304875448189</v>
      </c>
      <c r="AH1947">
        <v>816.35690616894863</v>
      </c>
      <c r="AI1947">
        <v>210.49006766197189</v>
      </c>
      <c r="AJ1947">
        <v>987.46338162312441</v>
      </c>
      <c r="AK1947">
        <v>593.84833394485452</v>
      </c>
    </row>
    <row r="1948" spans="30:37" x14ac:dyDescent="0.25">
      <c r="AD1948">
        <v>1935</v>
      </c>
      <c r="AE1948">
        <v>1918.9880765312125</v>
      </c>
      <c r="AF1948">
        <v>2780.6523795506246</v>
      </c>
      <c r="AG1948">
        <v>1434.4742584896749</v>
      </c>
      <c r="AH1948">
        <v>923.58504173441872</v>
      </c>
      <c r="AI1948">
        <v>408.21810873591227</v>
      </c>
      <c r="AJ1948">
        <v>583.43506560156538</v>
      </c>
      <c r="AK1948">
        <v>227.94377041074458</v>
      </c>
    </row>
    <row r="1949" spans="30:37" x14ac:dyDescent="0.25">
      <c r="AD1949">
        <v>1936</v>
      </c>
      <c r="AE1949">
        <v>1975.0478291233135</v>
      </c>
      <c r="AF1949">
        <v>2008.6769164833881</v>
      </c>
      <c r="AG1949">
        <v>1066.1495680072969</v>
      </c>
      <c r="AH1949">
        <v>797.27112598039844</v>
      </c>
      <c r="AI1949">
        <v>318.14408807329892</v>
      </c>
      <c r="AJ1949">
        <v>481.37272303224131</v>
      </c>
      <c r="AK1949">
        <v>695.00800301279924</v>
      </c>
    </row>
    <row r="1950" spans="30:37" x14ac:dyDescent="0.25">
      <c r="AD1950">
        <v>1937</v>
      </c>
      <c r="AE1950">
        <v>3119.1758246997283</v>
      </c>
      <c r="AF1950">
        <v>1881.6562558511607</v>
      </c>
      <c r="AG1950">
        <v>844.94644825989474</v>
      </c>
      <c r="AH1950">
        <v>519.01478348428759</v>
      </c>
      <c r="AI1950">
        <v>542.62306286738522</v>
      </c>
      <c r="AJ1950">
        <v>193.91568874717407</v>
      </c>
      <c r="AK1950">
        <v>411.99786115932318</v>
      </c>
    </row>
    <row r="1951" spans="30:37" x14ac:dyDescent="0.25">
      <c r="AD1951">
        <v>1938</v>
      </c>
      <c r="AE1951">
        <v>2013.2131269928936</v>
      </c>
      <c r="AF1951">
        <v>1360.0560654718197</v>
      </c>
      <c r="AG1951">
        <v>1181.8314574309272</v>
      </c>
      <c r="AH1951">
        <v>381.82120336731066</v>
      </c>
      <c r="AI1951">
        <v>327.31941372120923</v>
      </c>
      <c r="AJ1951">
        <v>321.359292089375</v>
      </c>
      <c r="AK1951">
        <v>398.79818893281976</v>
      </c>
    </row>
    <row r="1952" spans="30:37" x14ac:dyDescent="0.25">
      <c r="AD1952">
        <v>1939</v>
      </c>
      <c r="AE1952">
        <v>1812.8209320248636</v>
      </c>
      <c r="AF1952">
        <v>1356.9878049130784</v>
      </c>
      <c r="AG1952">
        <v>1021.1209792713403</v>
      </c>
      <c r="AH1952">
        <v>816.45613688587002</v>
      </c>
      <c r="AI1952">
        <v>499.49163356303472</v>
      </c>
      <c r="AJ1952">
        <v>973.96589637051113</v>
      </c>
      <c r="AK1952">
        <v>407.48785590389315</v>
      </c>
    </row>
    <row r="1953" spans="30:37" x14ac:dyDescent="0.25">
      <c r="AD1953">
        <v>1940</v>
      </c>
      <c r="AE1953">
        <v>2448.7987918005319</v>
      </c>
      <c r="AF1953">
        <v>2023.1937317453987</v>
      </c>
      <c r="AG1953">
        <v>1036.6932964507903</v>
      </c>
      <c r="AH1953">
        <v>432.36152025675597</v>
      </c>
      <c r="AI1953">
        <v>579.48577635187451</v>
      </c>
      <c r="AJ1953">
        <v>637.38920796256855</v>
      </c>
      <c r="AK1953">
        <v>997.59388188217054</v>
      </c>
    </row>
    <row r="1954" spans="30:37" x14ac:dyDescent="0.25">
      <c r="AD1954">
        <v>1941</v>
      </c>
      <c r="AE1954">
        <v>1493.0031347622603</v>
      </c>
      <c r="AF1954">
        <v>1370.2019710335703</v>
      </c>
      <c r="AG1954">
        <v>858.25237289422091</v>
      </c>
      <c r="AH1954">
        <v>370.66877822086968</v>
      </c>
      <c r="AI1954">
        <v>280.13721430678117</v>
      </c>
      <c r="AJ1954">
        <v>325.30109168009085</v>
      </c>
      <c r="AK1954">
        <v>715.86765144906701</v>
      </c>
    </row>
    <row r="1955" spans="30:37" x14ac:dyDescent="0.25">
      <c r="AD1955">
        <v>1942</v>
      </c>
      <c r="AE1955">
        <v>3004.4929989824327</v>
      </c>
      <c r="AF1955">
        <v>2133.631894111054</v>
      </c>
      <c r="AG1955">
        <v>781.3857207351017</v>
      </c>
      <c r="AH1955">
        <v>794.56263745434705</v>
      </c>
      <c r="AI1955">
        <v>580.13306647577781</v>
      </c>
      <c r="AJ1955">
        <v>192.85610599180626</v>
      </c>
      <c r="AK1955">
        <v>956.8355994300473</v>
      </c>
    </row>
    <row r="1956" spans="30:37" x14ac:dyDescent="0.25">
      <c r="AD1956">
        <v>1943</v>
      </c>
      <c r="AE1956">
        <v>1511.218599645136</v>
      </c>
      <c r="AF1956">
        <v>1569.8938126263531</v>
      </c>
      <c r="AG1956">
        <v>1140.0877773552486</v>
      </c>
      <c r="AH1956">
        <v>853.50780902108795</v>
      </c>
      <c r="AI1956">
        <v>425.49963729728603</v>
      </c>
      <c r="AJ1956">
        <v>333.77669937312237</v>
      </c>
      <c r="AK1956">
        <v>777.37478034471349</v>
      </c>
    </row>
    <row r="1957" spans="30:37" x14ac:dyDescent="0.25">
      <c r="AD1957">
        <v>1944</v>
      </c>
      <c r="AE1957">
        <v>1338.7769981126662</v>
      </c>
      <c r="AF1957">
        <v>2284.6079936883511</v>
      </c>
      <c r="AG1957">
        <v>975.82457084868088</v>
      </c>
      <c r="AH1957">
        <v>766.91513654434038</v>
      </c>
      <c r="AI1957">
        <v>341.42094912689527</v>
      </c>
      <c r="AJ1957">
        <v>799.2853734410138</v>
      </c>
      <c r="AK1957">
        <v>1068.777345538761</v>
      </c>
    </row>
    <row r="1958" spans="30:37" x14ac:dyDescent="0.25">
      <c r="AD1958">
        <v>1945</v>
      </c>
      <c r="AE1958">
        <v>2224.8463668754375</v>
      </c>
      <c r="AF1958">
        <v>1521.3983046109597</v>
      </c>
      <c r="AG1958">
        <v>922.190008114835</v>
      </c>
      <c r="AH1958">
        <v>287.89092116929766</v>
      </c>
      <c r="AI1958">
        <v>630.98776198351493</v>
      </c>
      <c r="AJ1958">
        <v>405.95224225773723</v>
      </c>
      <c r="AK1958">
        <v>195.48603614051819</v>
      </c>
    </row>
    <row r="1959" spans="30:37" x14ac:dyDescent="0.25">
      <c r="AD1959">
        <v>1946</v>
      </c>
      <c r="AE1959">
        <v>1214.8662286613815</v>
      </c>
      <c r="AF1959">
        <v>1856.1195566955673</v>
      </c>
      <c r="AG1959">
        <v>1101.2308734963483</v>
      </c>
      <c r="AH1959">
        <v>489.52165645734596</v>
      </c>
      <c r="AI1959">
        <v>733.77513230583804</v>
      </c>
      <c r="AJ1959">
        <v>688.1717765866332</v>
      </c>
      <c r="AK1959">
        <v>576.96282589478596</v>
      </c>
    </row>
    <row r="1960" spans="30:37" x14ac:dyDescent="0.25">
      <c r="AD1960">
        <v>1947</v>
      </c>
      <c r="AE1960">
        <v>2335.075393939157</v>
      </c>
      <c r="AF1960">
        <v>1183.9438582729856</v>
      </c>
      <c r="AG1960">
        <v>941.05773601679005</v>
      </c>
      <c r="AH1960">
        <v>612.89585112288592</v>
      </c>
      <c r="AI1960">
        <v>496.19158467712259</v>
      </c>
      <c r="AJ1960">
        <v>498.81677810686506</v>
      </c>
      <c r="AK1960">
        <v>741.79577286266988</v>
      </c>
    </row>
    <row r="1961" spans="30:37" x14ac:dyDescent="0.25">
      <c r="AD1961">
        <v>1948</v>
      </c>
      <c r="AE1961">
        <v>1547.4378607473072</v>
      </c>
      <c r="AF1961">
        <v>1772.8744437224748</v>
      </c>
      <c r="AG1961">
        <v>1180.4538250772403</v>
      </c>
      <c r="AH1961">
        <v>838.53951263822466</v>
      </c>
      <c r="AI1961">
        <v>615.94254600911995</v>
      </c>
      <c r="AJ1961">
        <v>285.87498687156858</v>
      </c>
      <c r="AK1961">
        <v>462.47563205008385</v>
      </c>
    </row>
    <row r="1962" spans="30:37" x14ac:dyDescent="0.25">
      <c r="AD1962">
        <v>1949</v>
      </c>
      <c r="AE1962">
        <v>1577.1865687780064</v>
      </c>
      <c r="AF1962">
        <v>1811.4009129411854</v>
      </c>
      <c r="AG1962">
        <v>790.82217402682534</v>
      </c>
      <c r="AH1962">
        <v>1151.7146810169265</v>
      </c>
      <c r="AI1962">
        <v>439.53466786835861</v>
      </c>
      <c r="AJ1962">
        <v>215.20200583481329</v>
      </c>
      <c r="AK1962">
        <v>537.44776459139212</v>
      </c>
    </row>
    <row r="1963" spans="30:37" x14ac:dyDescent="0.25">
      <c r="AD1963">
        <v>1950</v>
      </c>
      <c r="AE1963">
        <v>1170.3479420146293</v>
      </c>
      <c r="AF1963">
        <v>1860.2971578361862</v>
      </c>
      <c r="AG1963">
        <v>743.55544705560942</v>
      </c>
      <c r="AH1963">
        <v>751.67052314015029</v>
      </c>
      <c r="AI1963">
        <v>515.69067989454902</v>
      </c>
      <c r="AJ1963">
        <v>578.18973276907536</v>
      </c>
      <c r="AK1963">
        <v>557.3508991121804</v>
      </c>
    </row>
    <row r="1964" spans="30:37" x14ac:dyDescent="0.25">
      <c r="AD1964">
        <v>1951</v>
      </c>
      <c r="AE1964">
        <v>2819.6451614965999</v>
      </c>
      <c r="AF1964">
        <v>1902.670860481227</v>
      </c>
      <c r="AG1964">
        <v>1124.0582291881412</v>
      </c>
      <c r="AH1964">
        <v>381.61831630270336</v>
      </c>
      <c r="AI1964">
        <v>379.83021143008688</v>
      </c>
      <c r="AJ1964">
        <v>564.96553046014856</v>
      </c>
      <c r="AK1964">
        <v>662.49148398863861</v>
      </c>
    </row>
    <row r="1965" spans="30:37" x14ac:dyDescent="0.25">
      <c r="AD1965">
        <v>1952</v>
      </c>
      <c r="AE1965">
        <v>1504.7737874396389</v>
      </c>
      <c r="AF1965">
        <v>2150.16220030867</v>
      </c>
      <c r="AG1965">
        <v>875.06844834908827</v>
      </c>
      <c r="AH1965">
        <v>512.31516308114567</v>
      </c>
      <c r="AI1965">
        <v>632.33854033928992</v>
      </c>
      <c r="AJ1965">
        <v>728.99808536865999</v>
      </c>
      <c r="AK1965">
        <v>785.38585566848269</v>
      </c>
    </row>
    <row r="1966" spans="30:37" x14ac:dyDescent="0.25">
      <c r="AD1966">
        <v>1953</v>
      </c>
      <c r="AE1966">
        <v>2090.8817518875662</v>
      </c>
      <c r="AF1966">
        <v>2266.033331058296</v>
      </c>
      <c r="AG1966">
        <v>700.00803014120709</v>
      </c>
      <c r="AH1966">
        <v>254.31390382842346</v>
      </c>
      <c r="AI1966">
        <v>324.4128223787821</v>
      </c>
      <c r="AJ1966">
        <v>294.50418268764702</v>
      </c>
      <c r="AK1966">
        <v>528.83971553612207</v>
      </c>
    </row>
    <row r="1967" spans="30:37" x14ac:dyDescent="0.25">
      <c r="AD1967">
        <v>1954</v>
      </c>
      <c r="AE1967">
        <v>1576.7341842348021</v>
      </c>
      <c r="AF1967">
        <v>2043.923992555405</v>
      </c>
      <c r="AG1967">
        <v>1046.9188357707724</v>
      </c>
      <c r="AH1967">
        <v>707.15967876336902</v>
      </c>
      <c r="AI1967">
        <v>561.39977881697916</v>
      </c>
      <c r="AJ1967">
        <v>792.89105865127112</v>
      </c>
      <c r="AK1967">
        <v>377.6537367834506</v>
      </c>
    </row>
    <row r="1968" spans="30:37" x14ac:dyDescent="0.25">
      <c r="AD1968">
        <v>1955</v>
      </c>
      <c r="AE1968">
        <v>2398.685682649234</v>
      </c>
      <c r="AF1968">
        <v>1293.321815829348</v>
      </c>
      <c r="AG1968">
        <v>696.0251504984559</v>
      </c>
      <c r="AH1968">
        <v>811.9754222058051</v>
      </c>
      <c r="AI1968">
        <v>352.23565949322506</v>
      </c>
      <c r="AJ1968">
        <v>338.92131387518043</v>
      </c>
      <c r="AK1968">
        <v>1145.4907404788867</v>
      </c>
    </row>
    <row r="1969" spans="30:37" x14ac:dyDescent="0.25">
      <c r="AD1969">
        <v>1956</v>
      </c>
      <c r="AE1969">
        <v>2339.176639238492</v>
      </c>
      <c r="AF1969">
        <v>1626.6268525738346</v>
      </c>
      <c r="AG1969">
        <v>1130.8017254821866</v>
      </c>
      <c r="AH1969">
        <v>522.83700312328062</v>
      </c>
      <c r="AI1969">
        <v>512.50887389915113</v>
      </c>
      <c r="AJ1969">
        <v>460.86950616707082</v>
      </c>
      <c r="AK1969">
        <v>727.74945517922106</v>
      </c>
    </row>
    <row r="1970" spans="30:37" x14ac:dyDescent="0.25">
      <c r="AD1970">
        <v>1957</v>
      </c>
      <c r="AE1970">
        <v>1132.2214336741893</v>
      </c>
      <c r="AF1970">
        <v>1746.8948434390184</v>
      </c>
      <c r="AG1970">
        <v>745.62858560036898</v>
      </c>
      <c r="AH1970">
        <v>266.22745680042976</v>
      </c>
      <c r="AI1970">
        <v>516.21751056217806</v>
      </c>
      <c r="AJ1970">
        <v>357.22001917137931</v>
      </c>
      <c r="AK1970">
        <v>653.47927075814926</v>
      </c>
    </row>
    <row r="1971" spans="30:37" x14ac:dyDescent="0.25">
      <c r="AD1971">
        <v>1958</v>
      </c>
      <c r="AE1971">
        <v>2173.5110620366463</v>
      </c>
      <c r="AF1971">
        <v>1526.4545858318838</v>
      </c>
      <c r="AG1971">
        <v>1292.9454356613351</v>
      </c>
      <c r="AH1971">
        <v>654.39674599715511</v>
      </c>
      <c r="AI1971">
        <v>508.88402896544608</v>
      </c>
      <c r="AJ1971">
        <v>976.87381364560281</v>
      </c>
      <c r="AK1971">
        <v>393.1444706511125</v>
      </c>
    </row>
    <row r="1972" spans="30:37" x14ac:dyDescent="0.25">
      <c r="AD1972">
        <v>1959</v>
      </c>
      <c r="AE1972">
        <v>1751.8803252907337</v>
      </c>
      <c r="AF1972">
        <v>1781.6954295671808</v>
      </c>
      <c r="AG1972">
        <v>1303.4902501049737</v>
      </c>
      <c r="AH1972">
        <v>568.18033364211828</v>
      </c>
      <c r="AI1972">
        <v>620.87194732870023</v>
      </c>
      <c r="AJ1972">
        <v>515.15833886478379</v>
      </c>
      <c r="AK1972">
        <v>755.89065781052579</v>
      </c>
    </row>
    <row r="1973" spans="30:37" x14ac:dyDescent="0.25">
      <c r="AD1973">
        <v>1960</v>
      </c>
      <c r="AE1973">
        <v>1180.0551620138037</v>
      </c>
      <c r="AF1973">
        <v>3231.635148767798</v>
      </c>
      <c r="AG1973">
        <v>796.97348852706921</v>
      </c>
      <c r="AH1973">
        <v>387.61095912834611</v>
      </c>
      <c r="AI1973">
        <v>607.20334669423755</v>
      </c>
      <c r="AJ1973">
        <v>617.45206612985021</v>
      </c>
      <c r="AK1973">
        <v>586.9070291940302</v>
      </c>
    </row>
    <row r="1974" spans="30:37" x14ac:dyDescent="0.25">
      <c r="AD1974">
        <v>1961</v>
      </c>
      <c r="AE1974">
        <v>2048.9964351967974</v>
      </c>
      <c r="AF1974">
        <v>2117.2019230923165</v>
      </c>
      <c r="AG1974">
        <v>1194.3828070365366</v>
      </c>
      <c r="AH1974">
        <v>871.19897542069054</v>
      </c>
      <c r="AI1974">
        <v>674.18819856755783</v>
      </c>
      <c r="AJ1974">
        <v>830.05357108906503</v>
      </c>
      <c r="AK1974">
        <v>897.4297245328429</v>
      </c>
    </row>
    <row r="1975" spans="30:37" x14ac:dyDescent="0.25">
      <c r="AD1975">
        <v>1962</v>
      </c>
      <c r="AE1975">
        <v>1539.4288491759478</v>
      </c>
      <c r="AF1975">
        <v>1951.6850860010366</v>
      </c>
      <c r="AG1975">
        <v>662.48578367781363</v>
      </c>
      <c r="AH1975">
        <v>901.43065057748515</v>
      </c>
      <c r="AI1975">
        <v>268.4497294539616</v>
      </c>
      <c r="AJ1975">
        <v>835.25651306844532</v>
      </c>
      <c r="AK1975">
        <v>399.42684978257358</v>
      </c>
    </row>
    <row r="1976" spans="30:37" x14ac:dyDescent="0.25">
      <c r="AD1976">
        <v>1963</v>
      </c>
      <c r="AE1976">
        <v>1794.3664510688898</v>
      </c>
      <c r="AF1976">
        <v>2456.8692569632763</v>
      </c>
      <c r="AG1976">
        <v>928.85880528171776</v>
      </c>
      <c r="AH1976">
        <v>679.08910965648249</v>
      </c>
      <c r="AI1976">
        <v>816.15918966591107</v>
      </c>
      <c r="AJ1976">
        <v>703.11666095478506</v>
      </c>
      <c r="AK1976">
        <v>495.25884911849732</v>
      </c>
    </row>
    <row r="1977" spans="30:37" x14ac:dyDescent="0.25">
      <c r="AD1977">
        <v>1964</v>
      </c>
      <c r="AE1977">
        <v>1679.5010369561824</v>
      </c>
      <c r="AF1977">
        <v>2188.5593823959143</v>
      </c>
      <c r="AG1977">
        <v>1916.9682320115569</v>
      </c>
      <c r="AH1977">
        <v>574.96878299988145</v>
      </c>
      <c r="AI1977">
        <v>149.09159674700106</v>
      </c>
      <c r="AJ1977">
        <v>641.5988222459041</v>
      </c>
      <c r="AK1977">
        <v>663.99542570047208</v>
      </c>
    </row>
    <row r="1978" spans="30:37" x14ac:dyDescent="0.25">
      <c r="AD1978">
        <v>1965</v>
      </c>
      <c r="AE1978">
        <v>1689.6368889223277</v>
      </c>
      <c r="AF1978">
        <v>1953.3563852638422</v>
      </c>
      <c r="AG1978">
        <v>877.76437499185215</v>
      </c>
      <c r="AH1978">
        <v>674.70399037028528</v>
      </c>
      <c r="AI1978">
        <v>350.42398520428071</v>
      </c>
      <c r="AJ1978">
        <v>853.08890873180246</v>
      </c>
      <c r="AK1978">
        <v>168.22327333765725</v>
      </c>
    </row>
    <row r="1979" spans="30:37" x14ac:dyDescent="0.25">
      <c r="AD1979">
        <v>1966</v>
      </c>
      <c r="AE1979">
        <v>2042.8521008666426</v>
      </c>
      <c r="AF1979">
        <v>2275.6185789751944</v>
      </c>
      <c r="AG1979">
        <v>1123.6046821316659</v>
      </c>
      <c r="AH1979">
        <v>502.26653646663544</v>
      </c>
      <c r="AI1979">
        <v>719.5396061356854</v>
      </c>
      <c r="AJ1979">
        <v>802.11674212822754</v>
      </c>
      <c r="AK1979">
        <v>536.87042441376627</v>
      </c>
    </row>
    <row r="1980" spans="30:37" x14ac:dyDescent="0.25">
      <c r="AD1980">
        <v>1967</v>
      </c>
      <c r="AE1980">
        <v>2176.8677172381463</v>
      </c>
      <c r="AF1980">
        <v>2235.7207994552091</v>
      </c>
      <c r="AG1980">
        <v>1124.0372826294806</v>
      </c>
      <c r="AH1980">
        <v>910.73084207707086</v>
      </c>
      <c r="AI1980">
        <v>570.91363206614074</v>
      </c>
      <c r="AJ1980">
        <v>220.80791311492629</v>
      </c>
      <c r="AK1980">
        <v>501.23937848955472</v>
      </c>
    </row>
    <row r="1981" spans="30:37" x14ac:dyDescent="0.25">
      <c r="AD1981">
        <v>1968</v>
      </c>
      <c r="AE1981">
        <v>1010.7299876744265</v>
      </c>
      <c r="AF1981">
        <v>1770.4373708938006</v>
      </c>
      <c r="AG1981">
        <v>1006.9793413405725</v>
      </c>
      <c r="AH1981">
        <v>836.16400026282861</v>
      </c>
      <c r="AI1981">
        <v>489.36412620288866</v>
      </c>
      <c r="AJ1981">
        <v>553.32629716723147</v>
      </c>
      <c r="AK1981">
        <v>437.14194242396087</v>
      </c>
    </row>
    <row r="1982" spans="30:37" x14ac:dyDescent="0.25">
      <c r="AD1982">
        <v>1969</v>
      </c>
      <c r="AE1982">
        <v>1748.4047690929285</v>
      </c>
      <c r="AF1982">
        <v>1625.5679213602898</v>
      </c>
      <c r="AG1982">
        <v>1348.7540310917668</v>
      </c>
      <c r="AH1982">
        <v>249.77260884625531</v>
      </c>
      <c r="AI1982">
        <v>388.93817773916749</v>
      </c>
      <c r="AJ1982">
        <v>599.15262395160096</v>
      </c>
      <c r="AK1982">
        <v>561.6942075419031</v>
      </c>
    </row>
    <row r="1983" spans="30:37" x14ac:dyDescent="0.25">
      <c r="AD1983">
        <v>1970</v>
      </c>
      <c r="AE1983">
        <v>1715.6676263433524</v>
      </c>
      <c r="AF1983">
        <v>1815.8956803577209</v>
      </c>
      <c r="AG1983">
        <v>1101.1389911831677</v>
      </c>
      <c r="AH1983">
        <v>839.27367148722919</v>
      </c>
      <c r="AI1983">
        <v>365.8829835265218</v>
      </c>
      <c r="AJ1983">
        <v>406.32483502900993</v>
      </c>
      <c r="AK1983">
        <v>599.260813505643</v>
      </c>
    </row>
    <row r="1984" spans="30:37" x14ac:dyDescent="0.25">
      <c r="AD1984">
        <v>1971</v>
      </c>
      <c r="AE1984">
        <v>3033.6944332566527</v>
      </c>
      <c r="AF1984">
        <v>1427.071196636989</v>
      </c>
      <c r="AG1984">
        <v>639.87381169376613</v>
      </c>
      <c r="AH1984">
        <v>469.72455151714712</v>
      </c>
      <c r="AI1984">
        <v>720.82271514635181</v>
      </c>
      <c r="AJ1984">
        <v>622.88087135053377</v>
      </c>
      <c r="AK1984">
        <v>352.12494152670234</v>
      </c>
    </row>
    <row r="1985" spans="30:37" x14ac:dyDescent="0.25">
      <c r="AD1985">
        <v>1972</v>
      </c>
      <c r="AE1985">
        <v>2087.0146083517875</v>
      </c>
      <c r="AF1985">
        <v>2018.7037387793528</v>
      </c>
      <c r="AG1985">
        <v>794.48933963357683</v>
      </c>
      <c r="AH1985">
        <v>701.09963877023108</v>
      </c>
      <c r="AI1985">
        <v>416.10223062764612</v>
      </c>
      <c r="AJ1985">
        <v>582.85572110044916</v>
      </c>
      <c r="AK1985">
        <v>867.67342753980449</v>
      </c>
    </row>
    <row r="1986" spans="30:37" x14ac:dyDescent="0.25">
      <c r="AD1986">
        <v>1973</v>
      </c>
      <c r="AE1986">
        <v>2123.7468795859509</v>
      </c>
      <c r="AF1986">
        <v>1724.8759410098539</v>
      </c>
      <c r="AG1986">
        <v>904.2772002818914</v>
      </c>
      <c r="AH1986">
        <v>449.20694157259726</v>
      </c>
      <c r="AI1986">
        <v>665.95574192085246</v>
      </c>
      <c r="AJ1986">
        <v>338.68044339397255</v>
      </c>
      <c r="AK1986">
        <v>511.04930891515863</v>
      </c>
    </row>
    <row r="1987" spans="30:37" x14ac:dyDescent="0.25">
      <c r="AD1987">
        <v>1974</v>
      </c>
      <c r="AE1987">
        <v>2207.2690126691759</v>
      </c>
      <c r="AF1987">
        <v>2322.1847948316768</v>
      </c>
      <c r="AG1987">
        <v>1063.7325933387335</v>
      </c>
      <c r="AH1987">
        <v>513.01192292337078</v>
      </c>
      <c r="AI1987">
        <v>440.37430204554369</v>
      </c>
      <c r="AJ1987">
        <v>411.32451551530716</v>
      </c>
      <c r="AK1987">
        <v>861.34590607560096</v>
      </c>
    </row>
    <row r="1988" spans="30:37" x14ac:dyDescent="0.25">
      <c r="AD1988">
        <v>1975</v>
      </c>
      <c r="AE1988">
        <v>1774.2953887397712</v>
      </c>
      <c r="AF1988">
        <v>1853.1004149734124</v>
      </c>
      <c r="AG1988">
        <v>1377.8613583740917</v>
      </c>
      <c r="AH1988">
        <v>511.52602766651</v>
      </c>
      <c r="AI1988">
        <v>352.30292494137746</v>
      </c>
      <c r="AJ1988">
        <v>234.00029431051522</v>
      </c>
      <c r="AK1988">
        <v>652.53809207780364</v>
      </c>
    </row>
    <row r="1989" spans="30:37" x14ac:dyDescent="0.25">
      <c r="AD1989">
        <v>1976</v>
      </c>
      <c r="AE1989">
        <v>1092.9656247522446</v>
      </c>
      <c r="AF1989">
        <v>1933.3644493137381</v>
      </c>
      <c r="AG1989">
        <v>877.7155652913666</v>
      </c>
      <c r="AH1989">
        <v>755.53657144378599</v>
      </c>
      <c r="AI1989">
        <v>642.8846561426958</v>
      </c>
      <c r="AJ1989">
        <v>487.62154288289901</v>
      </c>
      <c r="AK1989">
        <v>378.06704636543873</v>
      </c>
    </row>
    <row r="1990" spans="30:37" x14ac:dyDescent="0.25">
      <c r="AD1990">
        <v>1977</v>
      </c>
      <c r="AE1990">
        <v>2287.8270357265901</v>
      </c>
      <c r="AF1990">
        <v>1747.5340100291028</v>
      </c>
      <c r="AG1990">
        <v>1080.4544760437325</v>
      </c>
      <c r="AH1990">
        <v>828.45481365175272</v>
      </c>
      <c r="AI1990">
        <v>630.0058184947527</v>
      </c>
      <c r="AJ1990">
        <v>692.21354536183696</v>
      </c>
      <c r="AK1990">
        <v>334.65218504904288</v>
      </c>
    </row>
    <row r="1991" spans="30:37" x14ac:dyDescent="0.25">
      <c r="AD1991">
        <v>1978</v>
      </c>
      <c r="AE1991">
        <v>1213.2649808924823</v>
      </c>
      <c r="AF1991">
        <v>2679.1085695218294</v>
      </c>
      <c r="AG1991">
        <v>721.19229128845961</v>
      </c>
      <c r="AH1991">
        <v>568.02699478058969</v>
      </c>
      <c r="AI1991">
        <v>648.6712328691882</v>
      </c>
      <c r="AJ1991">
        <v>175.64962918315126</v>
      </c>
      <c r="AK1991">
        <v>303.39852716829142</v>
      </c>
    </row>
    <row r="1992" spans="30:37" x14ac:dyDescent="0.25">
      <c r="AD1992">
        <v>1979</v>
      </c>
      <c r="AE1992">
        <v>2718.6292574927998</v>
      </c>
      <c r="AF1992">
        <v>763.00869987065369</v>
      </c>
      <c r="AG1992">
        <v>1104.3293273061406</v>
      </c>
      <c r="AH1992">
        <v>881.17797011367111</v>
      </c>
      <c r="AI1992">
        <v>368.89534300299812</v>
      </c>
      <c r="AJ1992">
        <v>551.99911058110001</v>
      </c>
      <c r="AK1992">
        <v>209.65943428263944</v>
      </c>
    </row>
    <row r="1993" spans="30:37" x14ac:dyDescent="0.25">
      <c r="AD1993">
        <v>1980</v>
      </c>
      <c r="AE1993">
        <v>2179.1125698542223</v>
      </c>
      <c r="AF1993">
        <v>1337.1430168016984</v>
      </c>
      <c r="AG1993">
        <v>966.51418911638393</v>
      </c>
      <c r="AH1993">
        <v>528.95054360367635</v>
      </c>
      <c r="AI1993">
        <v>537.64532679667457</v>
      </c>
      <c r="AJ1993">
        <v>857.37412894074669</v>
      </c>
      <c r="AK1993">
        <v>575.38733035105633</v>
      </c>
    </row>
    <row r="1994" spans="30:37" x14ac:dyDescent="0.25">
      <c r="AD1994">
        <v>1981</v>
      </c>
      <c r="AE1994">
        <v>2485.7174328048723</v>
      </c>
      <c r="AF1994">
        <v>2663.0931959703707</v>
      </c>
      <c r="AG1994">
        <v>787.14368891418121</v>
      </c>
      <c r="AH1994">
        <v>774.32382394475951</v>
      </c>
      <c r="AI1994">
        <v>466.58337009809691</v>
      </c>
      <c r="AJ1994">
        <v>304.59908513988142</v>
      </c>
      <c r="AK1994">
        <v>529.48342352194777</v>
      </c>
    </row>
    <row r="1995" spans="30:37" x14ac:dyDescent="0.25">
      <c r="AD1995">
        <v>1982</v>
      </c>
      <c r="AE1995">
        <v>1946.9847005949828</v>
      </c>
      <c r="AF1995">
        <v>1204.2408727755599</v>
      </c>
      <c r="AG1995">
        <v>700.94754791687149</v>
      </c>
      <c r="AH1995">
        <v>540.13123687427037</v>
      </c>
      <c r="AI1995">
        <v>888.61826258836959</v>
      </c>
      <c r="AJ1995">
        <v>168.16106881447195</v>
      </c>
      <c r="AK1995">
        <v>351.40712282508105</v>
      </c>
    </row>
    <row r="1996" spans="30:37" x14ac:dyDescent="0.25">
      <c r="AD1996">
        <v>1983</v>
      </c>
      <c r="AE1996">
        <v>2317.5601404307167</v>
      </c>
      <c r="AF1996">
        <v>2643.5717823587042</v>
      </c>
      <c r="AG1996">
        <v>1107.5060762441785</v>
      </c>
      <c r="AH1996">
        <v>654.02344092660019</v>
      </c>
      <c r="AI1996">
        <v>774.29437912971707</v>
      </c>
      <c r="AJ1996">
        <v>668.98111003260067</v>
      </c>
      <c r="AK1996">
        <v>465.49845862767683</v>
      </c>
    </row>
    <row r="1997" spans="30:37" x14ac:dyDescent="0.25">
      <c r="AD1997">
        <v>1984</v>
      </c>
      <c r="AE1997">
        <v>2630.9511342161904</v>
      </c>
      <c r="AF1997">
        <v>2472.5679622799062</v>
      </c>
      <c r="AG1997">
        <v>1222.6451241297486</v>
      </c>
      <c r="AH1997">
        <v>547.58807196005387</v>
      </c>
      <c r="AI1997">
        <v>510.62690231619888</v>
      </c>
      <c r="AJ1997">
        <v>285.09026637550829</v>
      </c>
      <c r="AK1997">
        <v>764.73211457995342</v>
      </c>
    </row>
    <row r="1998" spans="30:37" x14ac:dyDescent="0.25">
      <c r="AD1998">
        <v>1985</v>
      </c>
      <c r="AE1998">
        <v>1959.8987296921218</v>
      </c>
      <c r="AF1998">
        <v>1734.415346916546</v>
      </c>
      <c r="AG1998">
        <v>1160.2232102643786</v>
      </c>
      <c r="AH1998">
        <v>779.25967477050096</v>
      </c>
      <c r="AI1998">
        <v>407.76675693629778</v>
      </c>
      <c r="AJ1998">
        <v>343.94016623441547</v>
      </c>
      <c r="AK1998">
        <v>742.28354135591894</v>
      </c>
    </row>
    <row r="1999" spans="30:37" x14ac:dyDescent="0.25">
      <c r="AD1999">
        <v>1986</v>
      </c>
      <c r="AE1999">
        <v>2759.860900440593</v>
      </c>
      <c r="AF1999">
        <v>1329.5195641848568</v>
      </c>
      <c r="AG1999">
        <v>742.78933416058976</v>
      </c>
      <c r="AH1999">
        <v>674.25316177859486</v>
      </c>
      <c r="AI1999">
        <v>643.40606808247185</v>
      </c>
      <c r="AJ1999">
        <v>272.72558786942847</v>
      </c>
      <c r="AK1999">
        <v>22.620484549148475</v>
      </c>
    </row>
    <row r="2000" spans="30:37" x14ac:dyDescent="0.25">
      <c r="AD2000">
        <v>1987</v>
      </c>
      <c r="AE2000">
        <v>1488.0810057868462</v>
      </c>
      <c r="AF2000">
        <v>2911.6728164194428</v>
      </c>
      <c r="AG2000">
        <v>783.55302181230286</v>
      </c>
      <c r="AH2000">
        <v>505.96974106482503</v>
      </c>
      <c r="AI2000">
        <v>963.98873492203268</v>
      </c>
      <c r="AJ2000">
        <v>154.36138273666606</v>
      </c>
      <c r="AK2000">
        <v>732.44543878941022</v>
      </c>
    </row>
    <row r="2001" spans="30:37" x14ac:dyDescent="0.25">
      <c r="AD2001">
        <v>1988</v>
      </c>
      <c r="AE2001">
        <v>1354.756187211462</v>
      </c>
      <c r="AF2001">
        <v>2253.8522105115467</v>
      </c>
      <c r="AG2001">
        <v>643.86349415721941</v>
      </c>
      <c r="AH2001">
        <v>361.84442877625474</v>
      </c>
      <c r="AI2001">
        <v>845.91413485993712</v>
      </c>
      <c r="AJ2001">
        <v>900.03490645807585</v>
      </c>
      <c r="AK2001">
        <v>197.45364553263775</v>
      </c>
    </row>
    <row r="2002" spans="30:37" x14ac:dyDescent="0.25">
      <c r="AD2002">
        <v>1989</v>
      </c>
      <c r="AE2002">
        <v>1654.7878586388495</v>
      </c>
      <c r="AF2002">
        <v>1207.775016101891</v>
      </c>
      <c r="AG2002">
        <v>931.822723908645</v>
      </c>
      <c r="AH2002">
        <v>821.58837913443585</v>
      </c>
      <c r="AI2002">
        <v>602.81841389547844</v>
      </c>
      <c r="AJ2002">
        <v>646.67098301615795</v>
      </c>
      <c r="AK2002">
        <v>139.52760852275765</v>
      </c>
    </row>
    <row r="2003" spans="30:37" x14ac:dyDescent="0.25">
      <c r="AD2003">
        <v>1990</v>
      </c>
      <c r="AE2003">
        <v>1861.3106745892819</v>
      </c>
      <c r="AF2003">
        <v>1529.6533789528189</v>
      </c>
      <c r="AG2003">
        <v>1142.3781923343097</v>
      </c>
      <c r="AH2003">
        <v>505.39057287096597</v>
      </c>
      <c r="AI2003">
        <v>245.94557547603685</v>
      </c>
      <c r="AJ2003">
        <v>520.85285043776184</v>
      </c>
      <c r="AK2003">
        <v>351.04005412010844</v>
      </c>
    </row>
    <row r="2004" spans="30:37" x14ac:dyDescent="0.25">
      <c r="AD2004">
        <v>1991</v>
      </c>
      <c r="AE2004">
        <v>1796.2610168294652</v>
      </c>
      <c r="AF2004">
        <v>1659.8662192807403</v>
      </c>
      <c r="AG2004">
        <v>1350.0151190501733</v>
      </c>
      <c r="AH2004">
        <v>483.88011657106944</v>
      </c>
      <c r="AI2004">
        <v>366.38616813382117</v>
      </c>
      <c r="AJ2004">
        <v>340.46822175705228</v>
      </c>
      <c r="AK2004">
        <v>834.80064654243813</v>
      </c>
    </row>
    <row r="2005" spans="30:37" x14ac:dyDescent="0.25">
      <c r="AD2005">
        <v>1992</v>
      </c>
      <c r="AE2005">
        <v>2101.5073487080303</v>
      </c>
      <c r="AF2005">
        <v>1970.4918838276189</v>
      </c>
      <c r="AG2005">
        <v>1135.0201579178572</v>
      </c>
      <c r="AH2005">
        <v>724.39934798838624</v>
      </c>
      <c r="AI2005">
        <v>277.50657429657412</v>
      </c>
      <c r="AJ2005">
        <v>556.09076755788954</v>
      </c>
      <c r="AK2005">
        <v>358.89777506001923</v>
      </c>
    </row>
    <row r="2006" spans="30:37" x14ac:dyDescent="0.25">
      <c r="AD2006">
        <v>1993</v>
      </c>
      <c r="AE2006">
        <v>2744.4519493420098</v>
      </c>
      <c r="AF2006">
        <v>1486.8358784209772</v>
      </c>
      <c r="AG2006">
        <v>933.40337619496017</v>
      </c>
      <c r="AH2006">
        <v>551.64443985101957</v>
      </c>
      <c r="AI2006">
        <v>734.67931700587394</v>
      </c>
      <c r="AJ2006">
        <v>483.09888933221367</v>
      </c>
      <c r="AK2006">
        <v>316.9690465968493</v>
      </c>
    </row>
    <row r="2007" spans="30:37" x14ac:dyDescent="0.25">
      <c r="AD2007">
        <v>1994</v>
      </c>
      <c r="AE2007">
        <v>3396.5754084407586</v>
      </c>
      <c r="AF2007">
        <v>1549.7669414656057</v>
      </c>
      <c r="AG2007">
        <v>753.58944279726381</v>
      </c>
      <c r="AH2007">
        <v>464.57539246945873</v>
      </c>
      <c r="AI2007">
        <v>350.14537648399369</v>
      </c>
      <c r="AJ2007">
        <v>343.01003868987425</v>
      </c>
      <c r="AK2007">
        <v>741.08041046833409</v>
      </c>
    </row>
    <row r="2008" spans="30:37" x14ac:dyDescent="0.25">
      <c r="AD2008">
        <v>1995</v>
      </c>
      <c r="AE2008">
        <v>2335.1009451825662</v>
      </c>
      <c r="AF2008">
        <v>3302.8675716580487</v>
      </c>
      <c r="AG2008">
        <v>1100.5524566541974</v>
      </c>
      <c r="AH2008">
        <v>775.13938150585341</v>
      </c>
      <c r="AI2008">
        <v>517.41775866835917</v>
      </c>
      <c r="AJ2008">
        <v>544.16437556317351</v>
      </c>
      <c r="AK2008">
        <v>519.5161102105269</v>
      </c>
    </row>
    <row r="2009" spans="30:37" x14ac:dyDescent="0.25">
      <c r="AD2009">
        <v>1996</v>
      </c>
      <c r="AE2009">
        <v>2352.6500213626186</v>
      </c>
      <c r="AF2009">
        <v>1968.0613961216218</v>
      </c>
      <c r="AG2009">
        <v>681.38431203750008</v>
      </c>
      <c r="AH2009">
        <v>516.98132866752826</v>
      </c>
      <c r="AI2009">
        <v>460.79820794785599</v>
      </c>
      <c r="AJ2009">
        <v>511.65473206672556</v>
      </c>
      <c r="AK2009">
        <v>479.25100849511625</v>
      </c>
    </row>
    <row r="2010" spans="30:37" x14ac:dyDescent="0.25">
      <c r="AD2010">
        <v>1997</v>
      </c>
      <c r="AE2010">
        <v>1836.2296200657245</v>
      </c>
      <c r="AF2010">
        <v>1375.5338188494534</v>
      </c>
      <c r="AG2010">
        <v>1221.6497692227404</v>
      </c>
      <c r="AH2010">
        <v>637.80799676816162</v>
      </c>
      <c r="AI2010">
        <v>818.16657128142083</v>
      </c>
      <c r="AJ2010">
        <v>602.5215064995499</v>
      </c>
      <c r="AK2010">
        <v>306.44513677064606</v>
      </c>
    </row>
    <row r="2011" spans="30:37" x14ac:dyDescent="0.25">
      <c r="AD2011">
        <v>1998</v>
      </c>
      <c r="AE2011">
        <v>1690.2929814740692</v>
      </c>
      <c r="AF2011">
        <v>1694.7418635062363</v>
      </c>
      <c r="AG2011">
        <v>606.04393022148213</v>
      </c>
      <c r="AH2011">
        <v>441.69841465732856</v>
      </c>
      <c r="AI2011">
        <v>373.45872255889412</v>
      </c>
      <c r="AJ2011">
        <v>300.56748399795055</v>
      </c>
      <c r="AK2011">
        <v>612.78053578118067</v>
      </c>
    </row>
    <row r="2012" spans="30:37" x14ac:dyDescent="0.25">
      <c r="AD2012">
        <v>1999</v>
      </c>
      <c r="AE2012">
        <v>2731.807577979996</v>
      </c>
      <c r="AF2012">
        <v>2709.8595156770298</v>
      </c>
      <c r="AG2012">
        <v>1009.5232470178507</v>
      </c>
      <c r="AH2012">
        <v>546.86498584356593</v>
      </c>
      <c r="AI2012">
        <v>823.27835691475957</v>
      </c>
      <c r="AJ2012">
        <v>341.26325449648709</v>
      </c>
      <c r="AK2012">
        <v>910.5113172152669</v>
      </c>
    </row>
    <row r="2013" spans="30:37" x14ac:dyDescent="0.25">
      <c r="AD2013">
        <v>2000</v>
      </c>
      <c r="AE2013">
        <v>2580.7216062078223</v>
      </c>
      <c r="AF2013">
        <v>2548.164708063493</v>
      </c>
      <c r="AG2013">
        <v>829.27122107544517</v>
      </c>
      <c r="AH2013">
        <v>736.79963275680507</v>
      </c>
      <c r="AI2013">
        <v>438.12111439283223</v>
      </c>
      <c r="AJ2013">
        <v>465.4563167702359</v>
      </c>
      <c r="AK2013">
        <v>418.47282443425973</v>
      </c>
    </row>
    <row r="2014" spans="30:37" x14ac:dyDescent="0.25">
      <c r="AD2014">
        <v>2001</v>
      </c>
      <c r="AE2014">
        <v>3205.9350443116223</v>
      </c>
      <c r="AF2014">
        <v>1821.4625675309937</v>
      </c>
      <c r="AG2014">
        <v>1004.0839031509054</v>
      </c>
      <c r="AH2014">
        <v>672.44809239545407</v>
      </c>
      <c r="AI2014">
        <v>482.40730989447496</v>
      </c>
      <c r="AJ2014">
        <v>1203.7672461991162</v>
      </c>
      <c r="AK2014">
        <v>547.54149746660937</v>
      </c>
    </row>
    <row r="2015" spans="30:37" x14ac:dyDescent="0.25">
      <c r="AD2015">
        <v>2002</v>
      </c>
      <c r="AE2015">
        <v>1827.2276264631064</v>
      </c>
      <c r="AF2015">
        <v>1019.110923782775</v>
      </c>
      <c r="AG2015">
        <v>1453.4376192400543</v>
      </c>
      <c r="AH2015">
        <v>183.36510898327259</v>
      </c>
      <c r="AI2015">
        <v>331.50382946687091</v>
      </c>
      <c r="AJ2015">
        <v>434.89513978896787</v>
      </c>
      <c r="AK2015">
        <v>387.42852773533519</v>
      </c>
    </row>
    <row r="2016" spans="30:37" x14ac:dyDescent="0.25">
      <c r="AD2016">
        <v>2003</v>
      </c>
      <c r="AE2016">
        <v>1305.7358719385293</v>
      </c>
      <c r="AF2016">
        <v>2416.852328805986</v>
      </c>
      <c r="AG2016">
        <v>1035.6979636258377</v>
      </c>
      <c r="AH2016">
        <v>421.07029189566873</v>
      </c>
      <c r="AI2016">
        <v>498.72954577053918</v>
      </c>
      <c r="AJ2016">
        <v>265.24777796170753</v>
      </c>
      <c r="AK2016">
        <v>716.58081059467554</v>
      </c>
    </row>
    <row r="2017" spans="30:37" x14ac:dyDescent="0.25">
      <c r="AD2017">
        <v>2004</v>
      </c>
      <c r="AE2017">
        <v>1897.3211718682969</v>
      </c>
      <c r="AF2017">
        <v>1202.8150146870335</v>
      </c>
      <c r="AG2017">
        <v>905.12287983686622</v>
      </c>
      <c r="AH2017">
        <v>592.26075436772362</v>
      </c>
      <c r="AI2017">
        <v>450.44470730124556</v>
      </c>
      <c r="AJ2017">
        <v>740.30746630862291</v>
      </c>
      <c r="AK2017">
        <v>661.54603133791238</v>
      </c>
    </row>
    <row r="2018" spans="30:37" x14ac:dyDescent="0.25">
      <c r="AD2018">
        <v>2005</v>
      </c>
      <c r="AE2018">
        <v>1304.1146026688621</v>
      </c>
      <c r="AF2018">
        <v>1779.2375830845015</v>
      </c>
      <c r="AG2018">
        <v>1134.7411373143616</v>
      </c>
      <c r="AH2018">
        <v>472.33095669962313</v>
      </c>
      <c r="AI2018">
        <v>799.86404219603469</v>
      </c>
      <c r="AJ2018">
        <v>675.95619592430421</v>
      </c>
      <c r="AK2018">
        <v>770.73756060764015</v>
      </c>
    </row>
    <row r="2019" spans="30:37" x14ac:dyDescent="0.25">
      <c r="AD2019">
        <v>2006</v>
      </c>
      <c r="AE2019">
        <v>1975.2663928173745</v>
      </c>
      <c r="AF2019">
        <v>2199.976561234982</v>
      </c>
      <c r="AG2019">
        <v>915.19726408038844</v>
      </c>
      <c r="AH2019">
        <v>809.45576289873532</v>
      </c>
      <c r="AI2019">
        <v>626.53871036468706</v>
      </c>
      <c r="AJ2019">
        <v>509.78557471051613</v>
      </c>
      <c r="AK2019">
        <v>701.16585082989275</v>
      </c>
    </row>
    <row r="2020" spans="30:37" x14ac:dyDescent="0.25">
      <c r="AD2020">
        <v>2007</v>
      </c>
      <c r="AE2020">
        <v>1320.7199293342262</v>
      </c>
      <c r="AF2020">
        <v>2370.0726874513616</v>
      </c>
      <c r="AG2020">
        <v>634.05598478056322</v>
      </c>
      <c r="AH2020">
        <v>514.96269555547963</v>
      </c>
      <c r="AI2020">
        <v>300.78249445324326</v>
      </c>
      <c r="AJ2020">
        <v>734.26350871342527</v>
      </c>
      <c r="AK2020">
        <v>605.3840459583015</v>
      </c>
    </row>
    <row r="2021" spans="30:37" x14ac:dyDescent="0.25">
      <c r="AD2021">
        <v>2008</v>
      </c>
      <c r="AE2021">
        <v>1887.5284800448655</v>
      </c>
      <c r="AF2021">
        <v>2057.973059320118</v>
      </c>
      <c r="AG2021">
        <v>1223.9688495603602</v>
      </c>
      <c r="AH2021">
        <v>624.04961597130762</v>
      </c>
      <c r="AI2021">
        <v>610.26734825647975</v>
      </c>
      <c r="AJ2021">
        <v>639.75377422965141</v>
      </c>
      <c r="AK2021">
        <v>471.40417452446769</v>
      </c>
    </row>
    <row r="2022" spans="30:37" x14ac:dyDescent="0.25">
      <c r="AD2022">
        <v>2009</v>
      </c>
      <c r="AE2022">
        <v>1034.7106859829121</v>
      </c>
      <c r="AF2022">
        <v>1816.511937847974</v>
      </c>
      <c r="AG2022">
        <v>1107.2565233274399</v>
      </c>
      <c r="AH2022">
        <v>666.18947391923859</v>
      </c>
      <c r="AI2022">
        <v>716.33639223426746</v>
      </c>
      <c r="AJ2022">
        <v>352.02482374854964</v>
      </c>
      <c r="AK2022">
        <v>639.64133567240503</v>
      </c>
    </row>
    <row r="2023" spans="30:37" x14ac:dyDescent="0.25">
      <c r="AD2023">
        <v>2010</v>
      </c>
      <c r="AE2023">
        <v>2482.3340737858198</v>
      </c>
      <c r="AF2023">
        <v>1510.8080761222309</v>
      </c>
      <c r="AG2023">
        <v>756.74419995938854</v>
      </c>
      <c r="AH2023">
        <v>839.7738030749822</v>
      </c>
      <c r="AI2023">
        <v>609.17674221074833</v>
      </c>
      <c r="AJ2023">
        <v>677.341423044718</v>
      </c>
      <c r="AK2023">
        <v>924.05674574686816</v>
      </c>
    </row>
    <row r="2024" spans="30:37" x14ac:dyDescent="0.25">
      <c r="AD2024">
        <v>2011</v>
      </c>
      <c r="AE2024">
        <v>1724.6056428434113</v>
      </c>
      <c r="AF2024">
        <v>2222.1327957309991</v>
      </c>
      <c r="AG2024">
        <v>805.35133407196986</v>
      </c>
      <c r="AH2024">
        <v>702.52193310167297</v>
      </c>
      <c r="AI2024">
        <v>492.89729554487735</v>
      </c>
      <c r="AJ2024">
        <v>254.7783545694802</v>
      </c>
      <c r="AK2024">
        <v>126.72173946567673</v>
      </c>
    </row>
    <row r="2025" spans="30:37" x14ac:dyDescent="0.25">
      <c r="AD2025">
        <v>2012</v>
      </c>
      <c r="AE2025">
        <v>2097.1098335050265</v>
      </c>
      <c r="AF2025">
        <v>2193.0566354215157</v>
      </c>
      <c r="AG2025">
        <v>1116.0947043428075</v>
      </c>
      <c r="AH2025">
        <v>624.63250981515773</v>
      </c>
      <c r="AI2025">
        <v>304.56623171588791</v>
      </c>
      <c r="AJ2025">
        <v>734.65564454290006</v>
      </c>
      <c r="AK2025">
        <v>189.24160341393176</v>
      </c>
    </row>
    <row r="2026" spans="30:37" x14ac:dyDescent="0.25">
      <c r="AD2026">
        <v>2013</v>
      </c>
      <c r="AE2026">
        <v>1371.6462292688568</v>
      </c>
      <c r="AF2026">
        <v>1961.1210983648239</v>
      </c>
      <c r="AG2026">
        <v>867.86914255299871</v>
      </c>
      <c r="AH2026">
        <v>730.89858444027777</v>
      </c>
      <c r="AI2026">
        <v>607.9862928023274</v>
      </c>
      <c r="AJ2026">
        <v>493.28887113324834</v>
      </c>
      <c r="AK2026">
        <v>584.78965877019596</v>
      </c>
    </row>
    <row r="2027" spans="30:37" x14ac:dyDescent="0.25">
      <c r="AD2027">
        <v>2014</v>
      </c>
      <c r="AE2027">
        <v>2418.8181059602671</v>
      </c>
      <c r="AF2027">
        <v>2244.0987989668656</v>
      </c>
      <c r="AG2027">
        <v>990.00955197202359</v>
      </c>
      <c r="AH2027">
        <v>511.39180103525922</v>
      </c>
      <c r="AI2027">
        <v>933.6090170422957</v>
      </c>
      <c r="AJ2027">
        <v>387.08805664528342</v>
      </c>
      <c r="AK2027">
        <v>776.72621251274813</v>
      </c>
    </row>
    <row r="2028" spans="30:37" x14ac:dyDescent="0.25">
      <c r="AD2028">
        <v>2015</v>
      </c>
      <c r="AE2028">
        <v>2325.5511150058051</v>
      </c>
      <c r="AF2028">
        <v>1765.8129254857827</v>
      </c>
      <c r="AG2028">
        <v>1109.2318356226904</v>
      </c>
      <c r="AH2028">
        <v>789.36460535160779</v>
      </c>
      <c r="AI2028">
        <v>641.26613705319153</v>
      </c>
      <c r="AJ2028">
        <v>973.56347667043269</v>
      </c>
      <c r="AK2028">
        <v>511.2039436235579</v>
      </c>
    </row>
    <row r="2029" spans="30:37" x14ac:dyDescent="0.25">
      <c r="AD2029">
        <v>2016</v>
      </c>
      <c r="AE2029">
        <v>1916.1624784465107</v>
      </c>
      <c r="AF2029">
        <v>2558.0486299496674</v>
      </c>
      <c r="AG2029">
        <v>1246.250403280902</v>
      </c>
      <c r="AH2029">
        <v>544.46759889984401</v>
      </c>
      <c r="AI2029">
        <v>660.21287125551146</v>
      </c>
      <c r="AJ2029">
        <v>642.42696509032965</v>
      </c>
      <c r="AK2029">
        <v>556.17011183547913</v>
      </c>
    </row>
    <row r="2030" spans="30:37" x14ac:dyDescent="0.25">
      <c r="AD2030">
        <v>2017</v>
      </c>
      <c r="AE2030">
        <v>1937.0358227800684</v>
      </c>
      <c r="AF2030">
        <v>1414.2113147881594</v>
      </c>
      <c r="AG2030">
        <v>601.40630151703294</v>
      </c>
      <c r="AH2030">
        <v>683.70171950976544</v>
      </c>
      <c r="AI2030">
        <v>612.46634514821994</v>
      </c>
      <c r="AJ2030">
        <v>427.51142286061247</v>
      </c>
      <c r="AK2030">
        <v>314.39615558979733</v>
      </c>
    </row>
    <row r="2031" spans="30:37" x14ac:dyDescent="0.25">
      <c r="AD2031">
        <v>2018</v>
      </c>
      <c r="AE2031">
        <v>1128.9286741610924</v>
      </c>
      <c r="AF2031">
        <v>1853.3521745595222</v>
      </c>
      <c r="AG2031">
        <v>772.81709628350552</v>
      </c>
      <c r="AH2031">
        <v>745.30851776238376</v>
      </c>
      <c r="AI2031">
        <v>421.55131481209577</v>
      </c>
      <c r="AJ2031">
        <v>754.97926651005844</v>
      </c>
      <c r="AK2031">
        <v>450.05975967961035</v>
      </c>
    </row>
    <row r="2032" spans="30:37" x14ac:dyDescent="0.25">
      <c r="AD2032">
        <v>2019</v>
      </c>
      <c r="AE2032">
        <v>2308.7387466725045</v>
      </c>
      <c r="AF2032">
        <v>1918.2008632683699</v>
      </c>
      <c r="AG2032">
        <v>1081.0048279699054</v>
      </c>
      <c r="AH2032">
        <v>660.14164071019331</v>
      </c>
      <c r="AI2032">
        <v>333.87959456957748</v>
      </c>
      <c r="AJ2032">
        <v>455.26708326614738</v>
      </c>
      <c r="AK2032">
        <v>230.11710720659318</v>
      </c>
    </row>
    <row r="2033" spans="30:37" x14ac:dyDescent="0.25">
      <c r="AD2033">
        <v>2020</v>
      </c>
      <c r="AE2033">
        <v>1706.7428461622046</v>
      </c>
      <c r="AF2033">
        <v>1558.2773311334918</v>
      </c>
      <c r="AG2033">
        <v>863.76443359367772</v>
      </c>
      <c r="AH2033">
        <v>749.66647485913711</v>
      </c>
      <c r="AI2033">
        <v>694.40484333776442</v>
      </c>
      <c r="AJ2033">
        <v>707.14303616758014</v>
      </c>
      <c r="AK2033">
        <v>187.13446970200741</v>
      </c>
    </row>
    <row r="2034" spans="30:37" x14ac:dyDescent="0.25">
      <c r="AD2034">
        <v>2021</v>
      </c>
      <c r="AE2034">
        <v>1681.9702667927024</v>
      </c>
      <c r="AF2034">
        <v>2276.1913494607224</v>
      </c>
      <c r="AG2034">
        <v>820.00914007310132</v>
      </c>
      <c r="AH2034">
        <v>667.26759747481651</v>
      </c>
      <c r="AI2034">
        <v>412.01144134671722</v>
      </c>
      <c r="AJ2034">
        <v>419.27311717354257</v>
      </c>
      <c r="AK2034">
        <v>325.30785855644268</v>
      </c>
    </row>
    <row r="2035" spans="30:37" x14ac:dyDescent="0.25">
      <c r="AD2035">
        <v>2022</v>
      </c>
      <c r="AE2035">
        <v>1761.4315655597891</v>
      </c>
      <c r="AF2035">
        <v>1786.8320030406576</v>
      </c>
      <c r="AG2035">
        <v>471.41031559809005</v>
      </c>
      <c r="AH2035">
        <v>599.98691307146748</v>
      </c>
      <c r="AI2035">
        <v>235.51983407321777</v>
      </c>
      <c r="AJ2035">
        <v>714.52804121673023</v>
      </c>
      <c r="AK2035">
        <v>606.03427387668978</v>
      </c>
    </row>
    <row r="2036" spans="30:37" x14ac:dyDescent="0.25">
      <c r="AD2036">
        <v>2023</v>
      </c>
      <c r="AE2036">
        <v>2677.0988299560513</v>
      </c>
      <c r="AF2036">
        <v>1725.6168895094329</v>
      </c>
      <c r="AG2036">
        <v>1043.4230812366034</v>
      </c>
      <c r="AH2036">
        <v>799.52816389007444</v>
      </c>
      <c r="AI2036">
        <v>169.19614904249497</v>
      </c>
      <c r="AJ2036">
        <v>373.27761639516427</v>
      </c>
      <c r="AK2036">
        <v>479.48397655521717</v>
      </c>
    </row>
    <row r="2037" spans="30:37" x14ac:dyDescent="0.25">
      <c r="AD2037">
        <v>2024</v>
      </c>
      <c r="AE2037">
        <v>2266.9894005616466</v>
      </c>
      <c r="AF2037">
        <v>3567.1256596420944</v>
      </c>
      <c r="AG2037">
        <v>1087.2513627302608</v>
      </c>
      <c r="AH2037">
        <v>909.77124890039761</v>
      </c>
      <c r="AI2037">
        <v>262.08013282613194</v>
      </c>
      <c r="AJ2037">
        <v>690.66622050517162</v>
      </c>
      <c r="AK2037">
        <v>619.07008060421833</v>
      </c>
    </row>
    <row r="2038" spans="30:37" x14ac:dyDescent="0.25">
      <c r="AD2038">
        <v>2025</v>
      </c>
      <c r="AE2038">
        <v>1625.3883545169506</v>
      </c>
      <c r="AF2038">
        <v>2012.26585232346</v>
      </c>
      <c r="AG2038">
        <v>935.16610382115698</v>
      </c>
      <c r="AH2038">
        <v>467.55987655519084</v>
      </c>
      <c r="AI2038">
        <v>700.11674586425613</v>
      </c>
      <c r="AJ2038">
        <v>903.72626429068964</v>
      </c>
      <c r="AK2038">
        <v>354.17981942924149</v>
      </c>
    </row>
    <row r="2039" spans="30:37" x14ac:dyDescent="0.25">
      <c r="AD2039">
        <v>2026</v>
      </c>
      <c r="AE2039">
        <v>1554.4632463548362</v>
      </c>
      <c r="AF2039">
        <v>1689.9160325988173</v>
      </c>
      <c r="AG2039">
        <v>1435.3611661661641</v>
      </c>
      <c r="AH2039">
        <v>423.64343405303885</v>
      </c>
      <c r="AI2039">
        <v>663.37084049815189</v>
      </c>
      <c r="AJ2039">
        <v>512.76020831886433</v>
      </c>
      <c r="AK2039">
        <v>274.04788104057394</v>
      </c>
    </row>
    <row r="2040" spans="30:37" x14ac:dyDescent="0.25">
      <c r="AD2040">
        <v>2027</v>
      </c>
      <c r="AE2040">
        <v>2500.3481211440917</v>
      </c>
      <c r="AF2040">
        <v>2345.2540272259389</v>
      </c>
      <c r="AG2040">
        <v>914.72855840840248</v>
      </c>
      <c r="AH2040">
        <v>613.25664306713895</v>
      </c>
      <c r="AI2040">
        <v>345.87611236562145</v>
      </c>
      <c r="AJ2040">
        <v>219.53036792501354</v>
      </c>
      <c r="AK2040">
        <v>508.47955605634519</v>
      </c>
    </row>
    <row r="2041" spans="30:37" x14ac:dyDescent="0.25">
      <c r="AD2041">
        <v>2028</v>
      </c>
      <c r="AE2041">
        <v>1602.9640305421151</v>
      </c>
      <c r="AF2041">
        <v>1910.1291202892783</v>
      </c>
      <c r="AG2041">
        <v>1184.0261482442309</v>
      </c>
      <c r="AH2041">
        <v>536.04074828985256</v>
      </c>
      <c r="AI2041">
        <v>622.74313243292193</v>
      </c>
      <c r="AJ2041">
        <v>1021.481487643063</v>
      </c>
      <c r="AK2041">
        <v>214.29371995476063</v>
      </c>
    </row>
    <row r="2042" spans="30:37" x14ac:dyDescent="0.25">
      <c r="AD2042">
        <v>2029</v>
      </c>
      <c r="AE2042">
        <v>2585.203072433032</v>
      </c>
      <c r="AF2042">
        <v>1763.9090548062925</v>
      </c>
      <c r="AG2042">
        <v>1098.9504316938776</v>
      </c>
      <c r="AH2042">
        <v>670.06536151459875</v>
      </c>
      <c r="AI2042">
        <v>554.19746553022992</v>
      </c>
      <c r="AJ2042">
        <v>658.61073398646738</v>
      </c>
      <c r="AK2042">
        <v>230.04103157252447</v>
      </c>
    </row>
    <row r="2043" spans="30:37" x14ac:dyDescent="0.25">
      <c r="AD2043">
        <v>2030</v>
      </c>
      <c r="AE2043">
        <v>985.41994921909782</v>
      </c>
      <c r="AF2043">
        <v>2958.9584592412393</v>
      </c>
      <c r="AG2043">
        <v>1379.1198207748171</v>
      </c>
      <c r="AH2043">
        <v>841.19202264480316</v>
      </c>
      <c r="AI2043">
        <v>649.86499606527786</v>
      </c>
      <c r="AJ2043">
        <v>966.62412675967744</v>
      </c>
      <c r="AK2043">
        <v>414.92623435289465</v>
      </c>
    </row>
    <row r="2044" spans="30:37" x14ac:dyDescent="0.25">
      <c r="AD2044">
        <v>2031</v>
      </c>
      <c r="AE2044">
        <v>806.29973933745759</v>
      </c>
      <c r="AF2044">
        <v>1546.105583056657</v>
      </c>
      <c r="AG2044">
        <v>774.16623889526534</v>
      </c>
      <c r="AH2044">
        <v>387.25455277452318</v>
      </c>
      <c r="AI2044">
        <v>784.23911851196283</v>
      </c>
      <c r="AJ2044">
        <v>346.24456253093462</v>
      </c>
      <c r="AK2044">
        <v>485.49777426028879</v>
      </c>
    </row>
    <row r="2045" spans="30:37" x14ac:dyDescent="0.25">
      <c r="AD2045">
        <v>2032</v>
      </c>
      <c r="AE2045">
        <v>2601.801386274597</v>
      </c>
      <c r="AF2045">
        <v>1386.2872192995271</v>
      </c>
      <c r="AG2045">
        <v>1022.8972198128089</v>
      </c>
      <c r="AH2045">
        <v>349.94554933540667</v>
      </c>
      <c r="AI2045">
        <v>278.49344786472017</v>
      </c>
      <c r="AJ2045">
        <v>449.52517902100215</v>
      </c>
      <c r="AK2045">
        <v>282.70389193411637</v>
      </c>
    </row>
    <row r="2046" spans="30:37" x14ac:dyDescent="0.25">
      <c r="AD2046">
        <v>2033</v>
      </c>
      <c r="AE2046">
        <v>2545.5033697033359</v>
      </c>
      <c r="AF2046">
        <v>1981.8581275410552</v>
      </c>
      <c r="AG2046">
        <v>910.04942828017511</v>
      </c>
      <c r="AH2046">
        <v>422.41673159584457</v>
      </c>
      <c r="AI2046">
        <v>654.30440068943415</v>
      </c>
      <c r="AJ2046">
        <v>331.57296436658515</v>
      </c>
      <c r="AK2046">
        <v>131.91306266252892</v>
      </c>
    </row>
    <row r="2047" spans="30:37" x14ac:dyDescent="0.25">
      <c r="AD2047">
        <v>2034</v>
      </c>
      <c r="AE2047">
        <v>1542.408334456886</v>
      </c>
      <c r="AF2047">
        <v>1576.2963884280862</v>
      </c>
      <c r="AG2047">
        <v>985.88798074544582</v>
      </c>
      <c r="AH2047">
        <v>390.38962739135383</v>
      </c>
      <c r="AI2047">
        <v>243.74239435336531</v>
      </c>
      <c r="AJ2047">
        <v>469.49261243464792</v>
      </c>
      <c r="AK2047">
        <v>569.87569390518036</v>
      </c>
    </row>
    <row r="2048" spans="30:37" x14ac:dyDescent="0.25">
      <c r="AD2048">
        <v>2035</v>
      </c>
      <c r="AE2048">
        <v>2277.732985822759</v>
      </c>
      <c r="AF2048">
        <v>1767.1058649136967</v>
      </c>
      <c r="AG2048">
        <v>797.12399457774302</v>
      </c>
      <c r="AH2048">
        <v>728.30018535146633</v>
      </c>
      <c r="AI2048">
        <v>424.89820170158731</v>
      </c>
      <c r="AJ2048">
        <v>298.15416778857258</v>
      </c>
      <c r="AK2048">
        <v>718.25706298640409</v>
      </c>
    </row>
    <row r="2049" spans="30:37" x14ac:dyDescent="0.25">
      <c r="AD2049">
        <v>2036</v>
      </c>
      <c r="AE2049">
        <v>1521.6281324569873</v>
      </c>
      <c r="AF2049">
        <v>1698.0691566869195</v>
      </c>
      <c r="AG2049">
        <v>629.99309751125634</v>
      </c>
      <c r="AH2049">
        <v>625.72795649311752</v>
      </c>
      <c r="AI2049">
        <v>219.27431248276946</v>
      </c>
      <c r="AJ2049">
        <v>371.24450807515973</v>
      </c>
      <c r="AK2049">
        <v>681.60353184428755</v>
      </c>
    </row>
    <row r="2050" spans="30:37" x14ac:dyDescent="0.25">
      <c r="AD2050">
        <v>2037</v>
      </c>
      <c r="AE2050">
        <v>1477.6761780185291</v>
      </c>
      <c r="AF2050">
        <v>2066.341540061981</v>
      </c>
      <c r="AG2050">
        <v>1112.5970312966067</v>
      </c>
      <c r="AH2050">
        <v>831.33478200413231</v>
      </c>
      <c r="AI2050">
        <v>728.97803479642516</v>
      </c>
      <c r="AJ2050">
        <v>1201.1720229274015</v>
      </c>
      <c r="AK2050">
        <v>701.06922124607183</v>
      </c>
    </row>
    <row r="2051" spans="30:37" x14ac:dyDescent="0.25">
      <c r="AD2051">
        <v>2038</v>
      </c>
      <c r="AE2051">
        <v>1761.0302097281208</v>
      </c>
      <c r="AF2051">
        <v>2416.5946795276918</v>
      </c>
      <c r="AG2051">
        <v>1203.6277649264011</v>
      </c>
      <c r="AH2051">
        <v>547.25985228534682</v>
      </c>
      <c r="AI2051">
        <v>582.04123010327191</v>
      </c>
      <c r="AJ2051">
        <v>448.24154105322748</v>
      </c>
      <c r="AK2051">
        <v>707.60913085340701</v>
      </c>
    </row>
    <row r="2052" spans="30:37" x14ac:dyDescent="0.25">
      <c r="AD2052">
        <v>2039</v>
      </c>
      <c r="AE2052">
        <v>1884.6856436470919</v>
      </c>
      <c r="AF2052">
        <v>1272.4399502095916</v>
      </c>
      <c r="AG2052">
        <v>897.07718988759439</v>
      </c>
      <c r="AH2052">
        <v>634.96235474874481</v>
      </c>
      <c r="AI2052">
        <v>509.38204922808148</v>
      </c>
      <c r="AJ2052">
        <v>488.63851468685124</v>
      </c>
      <c r="AK2052">
        <v>506.03584718125239</v>
      </c>
    </row>
    <row r="2053" spans="30:37" x14ac:dyDescent="0.25">
      <c r="AD2053">
        <v>2040</v>
      </c>
      <c r="AE2053">
        <v>2018.4333079226615</v>
      </c>
      <c r="AF2053">
        <v>1640.9260389220763</v>
      </c>
      <c r="AG2053">
        <v>1053.5038843128491</v>
      </c>
      <c r="AH2053">
        <v>483.09202729846675</v>
      </c>
      <c r="AI2053">
        <v>374.65721806123162</v>
      </c>
      <c r="AJ2053">
        <v>923.51253191280307</v>
      </c>
      <c r="AK2053">
        <v>238.04726992734749</v>
      </c>
    </row>
    <row r="2054" spans="30:37" x14ac:dyDescent="0.25">
      <c r="AD2054">
        <v>2041</v>
      </c>
      <c r="AE2054">
        <v>1580.1013755463664</v>
      </c>
      <c r="AF2054">
        <v>1793.4802356034654</v>
      </c>
      <c r="AG2054">
        <v>1237.8190348311343</v>
      </c>
      <c r="AH2054">
        <v>897.02343902526025</v>
      </c>
      <c r="AI2054">
        <v>434.27319996459005</v>
      </c>
      <c r="AJ2054">
        <v>685.78775110420622</v>
      </c>
      <c r="AK2054">
        <v>1138.9895400506077</v>
      </c>
    </row>
    <row r="2055" spans="30:37" x14ac:dyDescent="0.25">
      <c r="AD2055">
        <v>2042</v>
      </c>
      <c r="AE2055">
        <v>2017.9428740095477</v>
      </c>
      <c r="AF2055">
        <v>1927.4980245776103</v>
      </c>
      <c r="AG2055">
        <v>916.14604684005474</v>
      </c>
      <c r="AH2055">
        <v>754.02471043520165</v>
      </c>
      <c r="AI2055">
        <v>885.50725627771885</v>
      </c>
      <c r="AJ2055">
        <v>546.58220778340217</v>
      </c>
      <c r="AK2055">
        <v>487.28822603888472</v>
      </c>
    </row>
    <row r="2056" spans="30:37" x14ac:dyDescent="0.25">
      <c r="AD2056">
        <v>2043</v>
      </c>
      <c r="AE2056">
        <v>1464.2019452530214</v>
      </c>
      <c r="AF2056">
        <v>1898.0193948692968</v>
      </c>
      <c r="AG2056">
        <v>1327.5108817363875</v>
      </c>
      <c r="AH2056">
        <v>797.60848780550714</v>
      </c>
      <c r="AI2056">
        <v>463.70178255521813</v>
      </c>
      <c r="AJ2056">
        <v>129.39267493904248</v>
      </c>
      <c r="AK2056">
        <v>883.35722277477146</v>
      </c>
    </row>
    <row r="2057" spans="30:37" x14ac:dyDescent="0.25">
      <c r="AD2057">
        <v>2044</v>
      </c>
      <c r="AE2057">
        <v>1838.6143911506165</v>
      </c>
      <c r="AF2057">
        <v>1897.6118633283513</v>
      </c>
      <c r="AG2057">
        <v>1268.691407734829</v>
      </c>
      <c r="AH2057">
        <v>1054.9999383721774</v>
      </c>
      <c r="AI2057">
        <v>802.01743585177906</v>
      </c>
      <c r="AJ2057">
        <v>578.87480779437976</v>
      </c>
      <c r="AK2057">
        <v>665.17323111848191</v>
      </c>
    </row>
    <row r="2058" spans="30:37" x14ac:dyDescent="0.25">
      <c r="AD2058">
        <v>2045</v>
      </c>
      <c r="AE2058">
        <v>1401.3445601218048</v>
      </c>
      <c r="AF2058">
        <v>1585.7244278654732</v>
      </c>
      <c r="AG2058">
        <v>970.25843906619025</v>
      </c>
      <c r="AH2058">
        <v>428.95969954693567</v>
      </c>
      <c r="AI2058">
        <v>523.18060934381003</v>
      </c>
      <c r="AJ2058">
        <v>585.3405105994608</v>
      </c>
      <c r="AK2058">
        <v>885.2429464490699</v>
      </c>
    </row>
    <row r="2059" spans="30:37" x14ac:dyDescent="0.25">
      <c r="AD2059">
        <v>2046</v>
      </c>
      <c r="AE2059">
        <v>2350.7672970275617</v>
      </c>
      <c r="AF2059">
        <v>2948.4930246265403</v>
      </c>
      <c r="AG2059">
        <v>1195.580903371673</v>
      </c>
      <c r="AH2059">
        <v>830.67329040969105</v>
      </c>
      <c r="AI2059">
        <v>283.33716986065957</v>
      </c>
      <c r="AJ2059">
        <v>645.31617175668259</v>
      </c>
      <c r="AK2059">
        <v>561.10118758278838</v>
      </c>
    </row>
    <row r="2060" spans="30:37" x14ac:dyDescent="0.25">
      <c r="AD2060">
        <v>2047</v>
      </c>
      <c r="AE2060">
        <v>2086.5879180832558</v>
      </c>
      <c r="AF2060">
        <v>1644.7650216742459</v>
      </c>
      <c r="AG2060">
        <v>851.20471118679734</v>
      </c>
      <c r="AH2060">
        <v>559.31535466491312</v>
      </c>
      <c r="AI2060">
        <v>463.38221748324719</v>
      </c>
      <c r="AJ2060">
        <v>418.76753467536332</v>
      </c>
      <c r="AK2060">
        <v>416.26752751905735</v>
      </c>
    </row>
    <row r="2061" spans="30:37" x14ac:dyDescent="0.25">
      <c r="AD2061">
        <v>2048</v>
      </c>
      <c r="AE2061">
        <v>1779.5805608003002</v>
      </c>
      <c r="AF2061">
        <v>2042.2033642118909</v>
      </c>
      <c r="AG2061">
        <v>1568.4787317836767</v>
      </c>
      <c r="AH2061">
        <v>1197.3078288860581</v>
      </c>
      <c r="AI2061">
        <v>673.08640514329829</v>
      </c>
      <c r="AJ2061">
        <v>473.48887787512427</v>
      </c>
      <c r="AK2061">
        <v>617.92781844909871</v>
      </c>
    </row>
    <row r="2062" spans="30:37" x14ac:dyDescent="0.25">
      <c r="AD2062">
        <v>2049</v>
      </c>
      <c r="AE2062">
        <v>1910.098281530991</v>
      </c>
      <c r="AF2062">
        <v>2529.6253707020728</v>
      </c>
      <c r="AG2062">
        <v>1319.2222384183881</v>
      </c>
      <c r="AH2062">
        <v>775.573373104457</v>
      </c>
      <c r="AI2062">
        <v>727.17710157063277</v>
      </c>
      <c r="AJ2062">
        <v>428.8620300994574</v>
      </c>
      <c r="AK2062">
        <v>317.11886188217443</v>
      </c>
    </row>
    <row r="2063" spans="30:37" x14ac:dyDescent="0.25">
      <c r="AD2063">
        <v>2050</v>
      </c>
      <c r="AE2063">
        <v>1736.9803257224935</v>
      </c>
      <c r="AF2063">
        <v>3009.3917666350344</v>
      </c>
      <c r="AG2063">
        <v>844.61186270979204</v>
      </c>
      <c r="AH2063">
        <v>493.4535564642901</v>
      </c>
      <c r="AI2063">
        <v>822.03910134778437</v>
      </c>
      <c r="AJ2063">
        <v>185.17895523458336</v>
      </c>
      <c r="AK2063">
        <v>1364.9769773484036</v>
      </c>
    </row>
    <row r="2064" spans="30:37" x14ac:dyDescent="0.25">
      <c r="AD2064">
        <v>2051</v>
      </c>
      <c r="AE2064">
        <v>1729.4779265206694</v>
      </c>
      <c r="AF2064">
        <v>1166.0173144694913</v>
      </c>
      <c r="AG2064">
        <v>1029.7959892676433</v>
      </c>
      <c r="AH2064">
        <v>623.18492480215957</v>
      </c>
      <c r="AI2064">
        <v>970.23994758469166</v>
      </c>
      <c r="AJ2064">
        <v>549.83548381691332</v>
      </c>
      <c r="AK2064">
        <v>321.2615005579035</v>
      </c>
    </row>
    <row r="2065" spans="30:37" x14ac:dyDescent="0.25">
      <c r="AD2065">
        <v>2052</v>
      </c>
      <c r="AE2065">
        <v>1619.9485393067723</v>
      </c>
      <c r="AF2065">
        <v>1988.6058512323743</v>
      </c>
      <c r="AG2065">
        <v>812.86213797241408</v>
      </c>
      <c r="AH2065">
        <v>602.13463267432098</v>
      </c>
      <c r="AI2065">
        <v>715.54781966731889</v>
      </c>
      <c r="AJ2065">
        <v>662.47329652540475</v>
      </c>
      <c r="AK2065">
        <v>587.22029041239489</v>
      </c>
    </row>
    <row r="2066" spans="30:37" x14ac:dyDescent="0.25">
      <c r="AD2066">
        <v>2053</v>
      </c>
      <c r="AE2066">
        <v>2294.2444155749595</v>
      </c>
      <c r="AF2066">
        <v>2080.7837344238437</v>
      </c>
      <c r="AG2066">
        <v>909.05720865024205</v>
      </c>
      <c r="AH2066">
        <v>559.62275206367349</v>
      </c>
      <c r="AI2066">
        <v>952.26564780350077</v>
      </c>
      <c r="AJ2066">
        <v>598.73381098920117</v>
      </c>
      <c r="AK2066">
        <v>377.6828845005341</v>
      </c>
    </row>
    <row r="2067" spans="30:37" x14ac:dyDescent="0.25">
      <c r="AD2067">
        <v>2054</v>
      </c>
      <c r="AE2067">
        <v>1673.4687604481135</v>
      </c>
      <c r="AF2067">
        <v>2357.9312760692856</v>
      </c>
      <c r="AG2067">
        <v>816.77331839956662</v>
      </c>
      <c r="AH2067">
        <v>949.18214395916164</v>
      </c>
      <c r="AI2067">
        <v>673.66938352404543</v>
      </c>
      <c r="AJ2067">
        <v>272.74673863097252</v>
      </c>
      <c r="AK2067">
        <v>435.44330742011505</v>
      </c>
    </row>
    <row r="2068" spans="30:37" x14ac:dyDescent="0.25">
      <c r="AD2068">
        <v>2055</v>
      </c>
      <c r="AE2068">
        <v>1859.5984005173186</v>
      </c>
      <c r="AF2068">
        <v>2427.246803664756</v>
      </c>
      <c r="AG2068">
        <v>1109.1843123704089</v>
      </c>
      <c r="AH2068">
        <v>665.029833104217</v>
      </c>
      <c r="AI2068">
        <v>482.80710156367888</v>
      </c>
      <c r="AJ2068">
        <v>370.64900465116744</v>
      </c>
      <c r="AK2068">
        <v>531.86849563195165</v>
      </c>
    </row>
    <row r="2069" spans="30:37" x14ac:dyDescent="0.25">
      <c r="AD2069">
        <v>2056</v>
      </c>
      <c r="AE2069">
        <v>2697.0128737376967</v>
      </c>
      <c r="AF2069">
        <v>1675.3961350457346</v>
      </c>
      <c r="AG2069">
        <v>1110.9586065306287</v>
      </c>
      <c r="AH2069">
        <v>479.69988153326238</v>
      </c>
      <c r="AI2069">
        <v>309.36596186131527</v>
      </c>
      <c r="AJ2069">
        <v>378.93311583673187</v>
      </c>
      <c r="AK2069">
        <v>664.99654325971937</v>
      </c>
    </row>
    <row r="2070" spans="30:37" x14ac:dyDescent="0.25">
      <c r="AD2070">
        <v>2057</v>
      </c>
      <c r="AE2070">
        <v>2687.2814591264319</v>
      </c>
      <c r="AF2070">
        <v>2040.230011208587</v>
      </c>
      <c r="AG2070">
        <v>1439.2757931710828</v>
      </c>
      <c r="AH2070">
        <v>585.0883821102974</v>
      </c>
      <c r="AI2070">
        <v>512.77240704083067</v>
      </c>
      <c r="AJ2070">
        <v>693.85207656507612</v>
      </c>
      <c r="AK2070">
        <v>263.25447957820404</v>
      </c>
    </row>
    <row r="2071" spans="30:37" x14ac:dyDescent="0.25">
      <c r="AD2071">
        <v>2058</v>
      </c>
      <c r="AE2071">
        <v>1868.0108495219608</v>
      </c>
      <c r="AF2071">
        <v>2321.6507241559871</v>
      </c>
      <c r="AG2071">
        <v>1002.3083036680732</v>
      </c>
      <c r="AH2071">
        <v>558.21550674669186</v>
      </c>
      <c r="AI2071">
        <v>489.2517054780285</v>
      </c>
      <c r="AJ2071">
        <v>418.57305421805125</v>
      </c>
      <c r="AK2071">
        <v>805.53383800657787</v>
      </c>
    </row>
    <row r="2072" spans="30:37" x14ac:dyDescent="0.25">
      <c r="AD2072">
        <v>2059</v>
      </c>
      <c r="AE2072">
        <v>1364.3472179236219</v>
      </c>
      <c r="AF2072">
        <v>1080.3702768435367</v>
      </c>
      <c r="AG2072">
        <v>1264.4006112682105</v>
      </c>
      <c r="AH2072">
        <v>1030.0951699406621</v>
      </c>
      <c r="AI2072">
        <v>253.64063274215769</v>
      </c>
      <c r="AJ2072">
        <v>450.91505997393807</v>
      </c>
      <c r="AK2072">
        <v>615.51750984538114</v>
      </c>
    </row>
    <row r="2073" spans="30:37" x14ac:dyDescent="0.25">
      <c r="AD2073">
        <v>2060</v>
      </c>
      <c r="AE2073">
        <v>1521.0002567533959</v>
      </c>
      <c r="AF2073">
        <v>2330.3280867152607</v>
      </c>
      <c r="AG2073">
        <v>696.45783660982806</v>
      </c>
      <c r="AH2073">
        <v>458.81149466793289</v>
      </c>
      <c r="AI2073">
        <v>755.59465838970084</v>
      </c>
      <c r="AJ2073">
        <v>175.12798623029994</v>
      </c>
      <c r="AK2073">
        <v>679.1979692852708</v>
      </c>
    </row>
    <row r="2074" spans="30:37" x14ac:dyDescent="0.25">
      <c r="AD2074">
        <v>2061</v>
      </c>
      <c r="AE2074">
        <v>1498.7135118555457</v>
      </c>
      <c r="AF2074">
        <v>1299.6647522291191</v>
      </c>
      <c r="AG2074">
        <v>1359.2579742453156</v>
      </c>
      <c r="AH2074">
        <v>925.35437795495704</v>
      </c>
      <c r="AI2074">
        <v>479.26723166973409</v>
      </c>
      <c r="AJ2074">
        <v>776.19206082896142</v>
      </c>
      <c r="AK2074">
        <v>579.29372522878714</v>
      </c>
    </row>
    <row r="2075" spans="30:37" x14ac:dyDescent="0.25">
      <c r="AD2075">
        <v>2062</v>
      </c>
      <c r="AE2075">
        <v>1282.7936396753348</v>
      </c>
      <c r="AF2075">
        <v>2720.7848650870123</v>
      </c>
      <c r="AG2075">
        <v>662.99044402714662</v>
      </c>
      <c r="AH2075">
        <v>383.4632610430711</v>
      </c>
      <c r="AI2075">
        <v>598.69140819667439</v>
      </c>
      <c r="AJ2075">
        <v>683.59444626920515</v>
      </c>
      <c r="AK2075">
        <v>481.71959854520475</v>
      </c>
    </row>
    <row r="2076" spans="30:37" x14ac:dyDescent="0.25">
      <c r="AD2076">
        <v>2063</v>
      </c>
      <c r="AE2076">
        <v>2223.7348262780661</v>
      </c>
      <c r="AF2076">
        <v>1775.1570492548353</v>
      </c>
      <c r="AG2076">
        <v>1174.3950018503199</v>
      </c>
      <c r="AH2076">
        <v>644.66665350125106</v>
      </c>
      <c r="AI2076">
        <v>513.62109122513198</v>
      </c>
      <c r="AJ2076">
        <v>342.86055457339944</v>
      </c>
      <c r="AK2076">
        <v>473.09798598857634</v>
      </c>
    </row>
    <row r="2077" spans="30:37" x14ac:dyDescent="0.25">
      <c r="AD2077">
        <v>2064</v>
      </c>
      <c r="AE2077">
        <v>2266.4485526979711</v>
      </c>
      <c r="AF2077">
        <v>1614.9937001192454</v>
      </c>
      <c r="AG2077">
        <v>1106.7784898868874</v>
      </c>
      <c r="AH2077">
        <v>875.80340078899053</v>
      </c>
      <c r="AI2077">
        <v>488.49804646291511</v>
      </c>
      <c r="AJ2077">
        <v>956.17992070274738</v>
      </c>
      <c r="AK2077">
        <v>605.28819338473238</v>
      </c>
    </row>
    <row r="2078" spans="30:37" x14ac:dyDescent="0.25">
      <c r="AD2078">
        <v>2065</v>
      </c>
      <c r="AE2078">
        <v>2803.7161115295003</v>
      </c>
      <c r="AF2078">
        <v>1686.7794058437864</v>
      </c>
      <c r="AG2078">
        <v>1266.8733697046548</v>
      </c>
      <c r="AH2078">
        <v>676.0401605058878</v>
      </c>
      <c r="AI2078">
        <v>736.07908354213703</v>
      </c>
      <c r="AJ2078">
        <v>801.27581435478385</v>
      </c>
      <c r="AK2078">
        <v>310.71609449717499</v>
      </c>
    </row>
    <row r="2079" spans="30:37" x14ac:dyDescent="0.25">
      <c r="AD2079">
        <v>2066</v>
      </c>
      <c r="AE2079">
        <v>1620.8312176713334</v>
      </c>
      <c r="AF2079">
        <v>1639.446834411835</v>
      </c>
      <c r="AG2079">
        <v>1398.8581817090308</v>
      </c>
      <c r="AH2079">
        <v>541.13279314710098</v>
      </c>
      <c r="AI2079">
        <v>657.6465353219894</v>
      </c>
      <c r="AJ2079">
        <v>439.07408094026613</v>
      </c>
      <c r="AK2079">
        <v>445.95319038455557</v>
      </c>
    </row>
    <row r="2080" spans="30:37" x14ac:dyDescent="0.25">
      <c r="AD2080">
        <v>2067</v>
      </c>
      <c r="AE2080">
        <v>1712.9177215109346</v>
      </c>
      <c r="AF2080">
        <v>2150.5827764071546</v>
      </c>
      <c r="AG2080">
        <v>1411.7947284977899</v>
      </c>
      <c r="AH2080">
        <v>680.94528067697297</v>
      </c>
      <c r="AI2080">
        <v>528.32610232900424</v>
      </c>
      <c r="AJ2080">
        <v>515.61611387087305</v>
      </c>
      <c r="AK2080">
        <v>337.03212506161083</v>
      </c>
    </row>
    <row r="2081" spans="30:37" x14ac:dyDescent="0.25">
      <c r="AD2081">
        <v>2068</v>
      </c>
      <c r="AE2081">
        <v>2734.1719441085465</v>
      </c>
      <c r="AF2081">
        <v>1784.0874694919319</v>
      </c>
      <c r="AG2081">
        <v>762.70747274155667</v>
      </c>
      <c r="AH2081">
        <v>564.52237017790844</v>
      </c>
      <c r="AI2081">
        <v>694.32833888284836</v>
      </c>
      <c r="AJ2081">
        <v>644.39421237209012</v>
      </c>
      <c r="AK2081">
        <v>214.15376376585252</v>
      </c>
    </row>
    <row r="2082" spans="30:37" x14ac:dyDescent="0.25">
      <c r="AD2082">
        <v>2069</v>
      </c>
      <c r="AE2082">
        <v>1775.0956813804485</v>
      </c>
      <c r="AF2082">
        <v>1569.3974156622139</v>
      </c>
      <c r="AG2082">
        <v>1046.663757085473</v>
      </c>
      <c r="AH2082">
        <v>779.58816263995629</v>
      </c>
      <c r="AI2082">
        <v>69.529979314072293</v>
      </c>
      <c r="AJ2082">
        <v>535.777878349876</v>
      </c>
      <c r="AK2082">
        <v>849.25688648202231</v>
      </c>
    </row>
    <row r="2083" spans="30:37" x14ac:dyDescent="0.25">
      <c r="AD2083">
        <v>2070</v>
      </c>
      <c r="AE2083">
        <v>1618.5968979398792</v>
      </c>
      <c r="AF2083">
        <v>1333.6042664184422</v>
      </c>
      <c r="AG2083">
        <v>883.33120381459548</v>
      </c>
      <c r="AH2083">
        <v>539.03446169142785</v>
      </c>
      <c r="AI2083">
        <v>294.74477354756635</v>
      </c>
      <c r="AJ2083">
        <v>590.59635701684863</v>
      </c>
      <c r="AK2083">
        <v>367.34920795941474</v>
      </c>
    </row>
    <row r="2084" spans="30:37" x14ac:dyDescent="0.25">
      <c r="AD2084">
        <v>2071</v>
      </c>
      <c r="AE2084">
        <v>1464.0984069520166</v>
      </c>
      <c r="AF2084">
        <v>2444.2330972670247</v>
      </c>
      <c r="AG2084">
        <v>1313.7880733249474</v>
      </c>
      <c r="AH2084">
        <v>594.89750805289873</v>
      </c>
      <c r="AI2084">
        <v>489.92711081869919</v>
      </c>
      <c r="AJ2084">
        <v>620.94940433640193</v>
      </c>
      <c r="AK2084">
        <v>938.84358059809745</v>
      </c>
    </row>
    <row r="2085" spans="30:37" x14ac:dyDescent="0.25">
      <c r="AD2085">
        <v>2072</v>
      </c>
      <c r="AE2085">
        <v>1345.1205391109665</v>
      </c>
      <c r="AF2085">
        <v>2480.412240627521</v>
      </c>
      <c r="AG2085">
        <v>2200.7114854396959</v>
      </c>
      <c r="AH2085">
        <v>543.59739245127855</v>
      </c>
      <c r="AI2085">
        <v>365.63785745128342</v>
      </c>
      <c r="AJ2085">
        <v>729.04634632453667</v>
      </c>
      <c r="AK2085">
        <v>874.24113578763752</v>
      </c>
    </row>
    <row r="2086" spans="30:37" x14ac:dyDescent="0.25">
      <c r="AD2086">
        <v>2073</v>
      </c>
      <c r="AE2086">
        <v>1874.493049179682</v>
      </c>
      <c r="AF2086">
        <v>1862.1986194131352</v>
      </c>
      <c r="AG2086">
        <v>902.41474266391106</v>
      </c>
      <c r="AH2086">
        <v>561.87232821636053</v>
      </c>
      <c r="AI2086">
        <v>675.26403456397782</v>
      </c>
      <c r="AJ2086">
        <v>477.10752389609831</v>
      </c>
      <c r="AK2086">
        <v>601.86705249452257</v>
      </c>
    </row>
    <row r="2087" spans="30:37" x14ac:dyDescent="0.25">
      <c r="AD2087">
        <v>2074</v>
      </c>
      <c r="AE2087">
        <v>2017.1061222920171</v>
      </c>
      <c r="AF2087">
        <v>1319.3781072661877</v>
      </c>
      <c r="AG2087">
        <v>808.09657742968443</v>
      </c>
      <c r="AH2087">
        <v>804.28053792466983</v>
      </c>
      <c r="AI2087">
        <v>629.33067997149953</v>
      </c>
      <c r="AJ2087">
        <v>742.7650512939249</v>
      </c>
      <c r="AK2087">
        <v>425.4399869949367</v>
      </c>
    </row>
    <row r="2088" spans="30:37" x14ac:dyDescent="0.25">
      <c r="AD2088">
        <v>2075</v>
      </c>
      <c r="AE2088">
        <v>1689.1382671558943</v>
      </c>
      <c r="AF2088">
        <v>2053.1483701121965</v>
      </c>
      <c r="AG2088">
        <v>1194.4993420368608</v>
      </c>
      <c r="AH2088">
        <v>860.04613020966633</v>
      </c>
      <c r="AI2088">
        <v>589.69970659444994</v>
      </c>
      <c r="AJ2088">
        <v>207.0816301711512</v>
      </c>
      <c r="AK2088">
        <v>485.95897467446923</v>
      </c>
    </row>
    <row r="2089" spans="30:37" x14ac:dyDescent="0.25">
      <c r="AD2089">
        <v>2076</v>
      </c>
      <c r="AE2089">
        <v>2025.5221848892813</v>
      </c>
      <c r="AF2089">
        <v>1809.0458825954875</v>
      </c>
      <c r="AG2089">
        <v>866.77817936793826</v>
      </c>
      <c r="AH2089">
        <v>615.41184564466357</v>
      </c>
      <c r="AI2089">
        <v>501.12217729642134</v>
      </c>
      <c r="AJ2089">
        <v>520.89615933959874</v>
      </c>
      <c r="AK2089">
        <v>683.6214497937608</v>
      </c>
    </row>
    <row r="2090" spans="30:37" x14ac:dyDescent="0.25">
      <c r="AD2090">
        <v>2077</v>
      </c>
      <c r="AE2090">
        <v>1670.9980651285605</v>
      </c>
      <c r="AF2090">
        <v>1923.1973456295232</v>
      </c>
      <c r="AG2090">
        <v>1015.496406707313</v>
      </c>
      <c r="AH2090">
        <v>468.38758032459361</v>
      </c>
      <c r="AI2090">
        <v>423.87996094894578</v>
      </c>
      <c r="AJ2090">
        <v>460.77290986631408</v>
      </c>
      <c r="AK2090">
        <v>456.23667613811034</v>
      </c>
    </row>
    <row r="2091" spans="30:37" x14ac:dyDescent="0.25">
      <c r="AD2091">
        <v>2078</v>
      </c>
      <c r="AE2091">
        <v>1594.2636808316652</v>
      </c>
      <c r="AF2091">
        <v>1761.1315922352621</v>
      </c>
      <c r="AG2091">
        <v>933.91041270418657</v>
      </c>
      <c r="AH2091">
        <v>621.59366110291364</v>
      </c>
      <c r="AI2091">
        <v>756.60404367208878</v>
      </c>
      <c r="AJ2091">
        <v>429.99819144785039</v>
      </c>
      <c r="AK2091">
        <v>347.49497916152546</v>
      </c>
    </row>
    <row r="2092" spans="30:37" x14ac:dyDescent="0.25">
      <c r="AD2092">
        <v>2079</v>
      </c>
      <c r="AE2092">
        <v>2029.3002547733386</v>
      </c>
      <c r="AF2092">
        <v>3167.7660298627065</v>
      </c>
      <c r="AG2092">
        <v>1344.4446609291117</v>
      </c>
      <c r="AH2092">
        <v>548.87531805774586</v>
      </c>
      <c r="AI2092">
        <v>533.48694678371203</v>
      </c>
      <c r="AJ2092">
        <v>415.33491309032661</v>
      </c>
      <c r="AK2092">
        <v>436.64157365075545</v>
      </c>
    </row>
    <row r="2093" spans="30:37" x14ac:dyDescent="0.25">
      <c r="AD2093">
        <v>2080</v>
      </c>
      <c r="AE2093">
        <v>2341.2973074394527</v>
      </c>
      <c r="AF2093">
        <v>1964.1223278666139</v>
      </c>
      <c r="AG2093">
        <v>791.31959674801737</v>
      </c>
      <c r="AH2093">
        <v>500.45797624059412</v>
      </c>
      <c r="AI2093">
        <v>378.1169692775631</v>
      </c>
      <c r="AJ2093">
        <v>1185.0930036001141</v>
      </c>
      <c r="AK2093">
        <v>378.10580072146581</v>
      </c>
    </row>
    <row r="2094" spans="30:37" x14ac:dyDescent="0.25">
      <c r="AD2094">
        <v>2081</v>
      </c>
      <c r="AE2094">
        <v>2147.5064540575277</v>
      </c>
      <c r="AF2094">
        <v>1099.3983559990252</v>
      </c>
      <c r="AG2094">
        <v>1487.8066620430241</v>
      </c>
      <c r="AH2094">
        <v>369.49218115646755</v>
      </c>
      <c r="AI2094">
        <v>561.94445467017977</v>
      </c>
      <c r="AJ2094">
        <v>666.72298625615144</v>
      </c>
      <c r="AK2094">
        <v>713.04278576901208</v>
      </c>
    </row>
    <row r="2095" spans="30:37" x14ac:dyDescent="0.25">
      <c r="AD2095">
        <v>2082</v>
      </c>
      <c r="AE2095">
        <v>2075.8131094867103</v>
      </c>
      <c r="AF2095">
        <v>1088.4573320277411</v>
      </c>
      <c r="AG2095">
        <v>1386.3014589307211</v>
      </c>
      <c r="AH2095">
        <v>281.86368119566458</v>
      </c>
      <c r="AI2095">
        <v>532.22429841177097</v>
      </c>
      <c r="AJ2095">
        <v>403.8912771725702</v>
      </c>
      <c r="AK2095">
        <v>872.1348124682296</v>
      </c>
    </row>
    <row r="2096" spans="30:37" x14ac:dyDescent="0.25">
      <c r="AD2096">
        <v>2083</v>
      </c>
      <c r="AE2096">
        <v>1815.9206153378623</v>
      </c>
      <c r="AF2096">
        <v>1922.3910820396327</v>
      </c>
      <c r="AG2096">
        <v>1482.0380230409162</v>
      </c>
      <c r="AH2096">
        <v>571.81355927280629</v>
      </c>
      <c r="AI2096">
        <v>740.06196019452204</v>
      </c>
      <c r="AJ2096">
        <v>703.60720717481399</v>
      </c>
      <c r="AK2096">
        <v>497.69192749784366</v>
      </c>
    </row>
    <row r="2097" spans="30:37" x14ac:dyDescent="0.25">
      <c r="AD2097">
        <v>2084</v>
      </c>
      <c r="AE2097">
        <v>1563.4606211835205</v>
      </c>
      <c r="AF2097">
        <v>2041.4562549738</v>
      </c>
      <c r="AG2097">
        <v>955.68698900592415</v>
      </c>
      <c r="AH2097">
        <v>592.10735380196149</v>
      </c>
      <c r="AI2097">
        <v>581.72123794511162</v>
      </c>
      <c r="AJ2097">
        <v>121.00897192554261</v>
      </c>
      <c r="AK2097">
        <v>475.23064066644048</v>
      </c>
    </row>
    <row r="2098" spans="30:37" x14ac:dyDescent="0.25">
      <c r="AD2098">
        <v>2085</v>
      </c>
      <c r="AE2098">
        <v>1731.1805842835172</v>
      </c>
      <c r="AF2098">
        <v>1196.4366420618815</v>
      </c>
      <c r="AG2098">
        <v>1299.0178050249176</v>
      </c>
      <c r="AH2098">
        <v>576.32879528536807</v>
      </c>
      <c r="AI2098">
        <v>451.06453605281558</v>
      </c>
      <c r="AJ2098">
        <v>913.03449165278596</v>
      </c>
      <c r="AK2098">
        <v>359.06650803347776</v>
      </c>
    </row>
    <row r="2099" spans="30:37" x14ac:dyDescent="0.25">
      <c r="AD2099">
        <v>2086</v>
      </c>
      <c r="AE2099">
        <v>1035.9120016652039</v>
      </c>
      <c r="AF2099">
        <v>1693.6757291642289</v>
      </c>
      <c r="AG2099">
        <v>997.71629347565295</v>
      </c>
      <c r="AH2099">
        <v>813.5893732355338</v>
      </c>
      <c r="AI2099">
        <v>701.13841743933949</v>
      </c>
      <c r="AJ2099">
        <v>970.9205871623011</v>
      </c>
      <c r="AK2099">
        <v>610.41377513702707</v>
      </c>
    </row>
    <row r="2100" spans="30:37" x14ac:dyDescent="0.25">
      <c r="AD2100">
        <v>2087</v>
      </c>
      <c r="AE2100">
        <v>1833.6930756960828</v>
      </c>
      <c r="AF2100">
        <v>1155.9992830310239</v>
      </c>
      <c r="AG2100">
        <v>1299.3950582117013</v>
      </c>
      <c r="AH2100">
        <v>504.86731449448041</v>
      </c>
      <c r="AI2100">
        <v>426.9772272741364</v>
      </c>
      <c r="AJ2100">
        <v>571.27446005393745</v>
      </c>
      <c r="AK2100">
        <v>1002.6730287519214</v>
      </c>
    </row>
    <row r="2101" spans="30:37" x14ac:dyDescent="0.25">
      <c r="AD2101">
        <v>2088</v>
      </c>
      <c r="AE2101">
        <v>1881.7472544795603</v>
      </c>
      <c r="AF2101">
        <v>1610.1742761970861</v>
      </c>
      <c r="AG2101">
        <v>1092.7802221241986</v>
      </c>
      <c r="AH2101">
        <v>502.0808683489056</v>
      </c>
      <c r="AI2101">
        <v>948.21819644181903</v>
      </c>
      <c r="AJ2101">
        <v>166.41336019815768</v>
      </c>
      <c r="AK2101">
        <v>684.16900139689506</v>
      </c>
    </row>
    <row r="2102" spans="30:37" x14ac:dyDescent="0.25">
      <c r="AD2102">
        <v>2089</v>
      </c>
      <c r="AE2102">
        <v>2650.1257257010388</v>
      </c>
      <c r="AF2102">
        <v>2387.3037366951485</v>
      </c>
      <c r="AG2102">
        <v>877.97441329560024</v>
      </c>
      <c r="AH2102">
        <v>850.92632023962165</v>
      </c>
      <c r="AI2102">
        <v>647.83937223464011</v>
      </c>
      <c r="AJ2102">
        <v>242.26380950220391</v>
      </c>
      <c r="AK2102">
        <v>195.97511321940038</v>
      </c>
    </row>
    <row r="2103" spans="30:37" x14ac:dyDescent="0.25">
      <c r="AD2103">
        <v>2090</v>
      </c>
      <c r="AE2103">
        <v>1972.7066424524714</v>
      </c>
      <c r="AF2103">
        <v>1734.3721296557262</v>
      </c>
      <c r="AG2103">
        <v>841.95408328615849</v>
      </c>
      <c r="AH2103">
        <v>413.76175072192945</v>
      </c>
      <c r="AI2103">
        <v>755.63064549239834</v>
      </c>
      <c r="AJ2103">
        <v>440.03480388775358</v>
      </c>
      <c r="AK2103">
        <v>1039.3662826019849</v>
      </c>
    </row>
    <row r="2104" spans="30:37" x14ac:dyDescent="0.25">
      <c r="AD2104">
        <v>2091</v>
      </c>
      <c r="AE2104">
        <v>1689.4198403669195</v>
      </c>
      <c r="AF2104">
        <v>1938.5866738968182</v>
      </c>
      <c r="AG2104">
        <v>1368.7123784395335</v>
      </c>
      <c r="AH2104">
        <v>1130.5129694005325</v>
      </c>
      <c r="AI2104">
        <v>678.78409035708899</v>
      </c>
      <c r="AJ2104">
        <v>541.70825173074286</v>
      </c>
      <c r="AK2104">
        <v>428.46976685219346</v>
      </c>
    </row>
    <row r="2105" spans="30:37" x14ac:dyDescent="0.25">
      <c r="AD2105">
        <v>2092</v>
      </c>
      <c r="AE2105">
        <v>1952.1275826669842</v>
      </c>
      <c r="AF2105">
        <v>2023.1167579568951</v>
      </c>
      <c r="AG2105">
        <v>905.53760554736357</v>
      </c>
      <c r="AH2105">
        <v>785.61933062544415</v>
      </c>
      <c r="AI2105">
        <v>647.24495124631301</v>
      </c>
      <c r="AJ2105">
        <v>692.78095059219618</v>
      </c>
      <c r="AK2105">
        <v>410.47941714308888</v>
      </c>
    </row>
    <row r="2106" spans="30:37" x14ac:dyDescent="0.25">
      <c r="AD2106">
        <v>2093</v>
      </c>
      <c r="AE2106">
        <v>1832.9148227789617</v>
      </c>
      <c r="AF2106">
        <v>1796.5397088193656</v>
      </c>
      <c r="AG2106">
        <v>1461.7623636838418</v>
      </c>
      <c r="AH2106">
        <v>529.93280658018148</v>
      </c>
      <c r="AI2106">
        <v>859.36410812446388</v>
      </c>
      <c r="AJ2106">
        <v>651.14732963750987</v>
      </c>
      <c r="AK2106">
        <v>701.51685091586114</v>
      </c>
    </row>
    <row r="2107" spans="30:37" x14ac:dyDescent="0.25">
      <c r="AD2107">
        <v>2094</v>
      </c>
      <c r="AE2107">
        <v>2378.3110396553197</v>
      </c>
      <c r="AF2107">
        <v>2025.9662013910292</v>
      </c>
      <c r="AG2107">
        <v>1516.8620661299767</v>
      </c>
      <c r="AH2107">
        <v>633.12160593398414</v>
      </c>
      <c r="AI2107">
        <v>367.35447818226186</v>
      </c>
      <c r="AJ2107">
        <v>574.48550182098074</v>
      </c>
      <c r="AK2107">
        <v>499.5657983187275</v>
      </c>
    </row>
    <row r="2108" spans="30:37" x14ac:dyDescent="0.25">
      <c r="AD2108">
        <v>2095</v>
      </c>
      <c r="AE2108">
        <v>1869.1171280248054</v>
      </c>
      <c r="AF2108">
        <v>2367.4314069783272</v>
      </c>
      <c r="AG2108">
        <v>928.71268014679663</v>
      </c>
      <c r="AH2108">
        <v>750.42296966274989</v>
      </c>
      <c r="AI2108">
        <v>589.90918907667026</v>
      </c>
      <c r="AJ2108">
        <v>531.97441759447395</v>
      </c>
      <c r="AK2108">
        <v>387.4183285426173</v>
      </c>
    </row>
    <row r="2109" spans="30:37" x14ac:dyDescent="0.25">
      <c r="AD2109">
        <v>2096</v>
      </c>
      <c r="AE2109">
        <v>2383.7089657936181</v>
      </c>
      <c r="AF2109">
        <v>1450.3459907071776</v>
      </c>
      <c r="AG2109">
        <v>1193.6792724917232</v>
      </c>
      <c r="AH2109">
        <v>642.49382661617028</v>
      </c>
      <c r="AI2109">
        <v>739.47065740849212</v>
      </c>
      <c r="AJ2109">
        <v>557.31420900419596</v>
      </c>
      <c r="AK2109">
        <v>426.61493440277752</v>
      </c>
    </row>
    <row r="2110" spans="30:37" x14ac:dyDescent="0.25">
      <c r="AD2110">
        <v>2097</v>
      </c>
      <c r="AE2110">
        <v>1969.265394999072</v>
      </c>
      <c r="AF2110">
        <v>1857.1643463460391</v>
      </c>
      <c r="AG2110">
        <v>1085.5232298477429</v>
      </c>
      <c r="AH2110">
        <v>753.96701811355172</v>
      </c>
      <c r="AI2110">
        <v>657.95160104932722</v>
      </c>
      <c r="AJ2110">
        <v>368.6650891955847</v>
      </c>
      <c r="AK2110">
        <v>433.31576230045181</v>
      </c>
    </row>
    <row r="2111" spans="30:37" x14ac:dyDescent="0.25">
      <c r="AD2111">
        <v>2098</v>
      </c>
      <c r="AE2111">
        <v>2126.7765074565318</v>
      </c>
      <c r="AF2111">
        <v>1612.293096639977</v>
      </c>
      <c r="AG2111">
        <v>902.38280804567864</v>
      </c>
      <c r="AH2111">
        <v>987.24894065910007</v>
      </c>
      <c r="AI2111">
        <v>472.06473453635692</v>
      </c>
      <c r="AJ2111">
        <v>673.79082326782361</v>
      </c>
      <c r="AK2111">
        <v>572.12746980172926</v>
      </c>
    </row>
    <row r="2112" spans="30:37" x14ac:dyDescent="0.25">
      <c r="AD2112">
        <v>2099</v>
      </c>
      <c r="AE2112">
        <v>965.77958016927391</v>
      </c>
      <c r="AF2112">
        <v>2230.4536314540856</v>
      </c>
      <c r="AG2112">
        <v>769.50825421547859</v>
      </c>
      <c r="AH2112">
        <v>662.06992529496904</v>
      </c>
      <c r="AI2112">
        <v>434.25818350540641</v>
      </c>
      <c r="AJ2112">
        <v>771.33628678042805</v>
      </c>
      <c r="AK2112">
        <v>759.93348025252305</v>
      </c>
    </row>
    <row r="2113" spans="30:37" x14ac:dyDescent="0.25">
      <c r="AD2113">
        <v>2100</v>
      </c>
      <c r="AE2113">
        <v>2707.6005997418692</v>
      </c>
      <c r="AF2113">
        <v>1056.308877467829</v>
      </c>
      <c r="AG2113">
        <v>1066.7904196145021</v>
      </c>
      <c r="AH2113">
        <v>698.41167510584921</v>
      </c>
      <c r="AI2113">
        <v>469.51410418012546</v>
      </c>
      <c r="AJ2113">
        <v>392.29749435042805</v>
      </c>
      <c r="AK2113">
        <v>203.54217343452262</v>
      </c>
    </row>
    <row r="2114" spans="30:37" x14ac:dyDescent="0.25">
      <c r="AD2114">
        <v>2101</v>
      </c>
      <c r="AE2114">
        <v>2324.4663011518974</v>
      </c>
      <c r="AF2114">
        <v>1763.3171976796168</v>
      </c>
      <c r="AG2114">
        <v>1591.2394973721528</v>
      </c>
      <c r="AH2114">
        <v>614.482800497011</v>
      </c>
      <c r="AI2114">
        <v>516.95852124935163</v>
      </c>
      <c r="AJ2114">
        <v>928.68944300616715</v>
      </c>
      <c r="AK2114">
        <v>375.52332055899484</v>
      </c>
    </row>
    <row r="2115" spans="30:37" x14ac:dyDescent="0.25">
      <c r="AD2115">
        <v>2102</v>
      </c>
      <c r="AE2115">
        <v>3256.5638564043388</v>
      </c>
      <c r="AF2115">
        <v>1853.6547709167064</v>
      </c>
      <c r="AG2115">
        <v>1338.6356645035198</v>
      </c>
      <c r="AH2115">
        <v>608.75987703250428</v>
      </c>
      <c r="AI2115">
        <v>740.11990575506968</v>
      </c>
      <c r="AJ2115">
        <v>246.50639507324277</v>
      </c>
      <c r="AK2115">
        <v>388.10300910829488</v>
      </c>
    </row>
    <row r="2116" spans="30:37" x14ac:dyDescent="0.25">
      <c r="AD2116">
        <v>2103</v>
      </c>
      <c r="AE2116">
        <v>1963.4542566296441</v>
      </c>
      <c r="AF2116">
        <v>2298.7306690465352</v>
      </c>
      <c r="AG2116">
        <v>977.06925505497031</v>
      </c>
      <c r="AH2116">
        <v>285.99140360683128</v>
      </c>
      <c r="AI2116">
        <v>158.04603873013269</v>
      </c>
      <c r="AJ2116">
        <v>660.35365207360223</v>
      </c>
      <c r="AK2116">
        <v>440.73130831987595</v>
      </c>
    </row>
    <row r="2117" spans="30:37" x14ac:dyDescent="0.25">
      <c r="AD2117">
        <v>2104</v>
      </c>
      <c r="AE2117">
        <v>1200.6694166091381</v>
      </c>
      <c r="AF2117">
        <v>1553.6994379195248</v>
      </c>
      <c r="AG2117">
        <v>572.590617949185</v>
      </c>
      <c r="AH2117">
        <v>388.63399322554432</v>
      </c>
      <c r="AI2117">
        <v>431.36091568511659</v>
      </c>
      <c r="AJ2117">
        <v>328.11960327747465</v>
      </c>
      <c r="AK2117">
        <v>768.86242380154886</v>
      </c>
    </row>
    <row r="2118" spans="30:37" x14ac:dyDescent="0.25">
      <c r="AD2118">
        <v>2105</v>
      </c>
      <c r="AE2118">
        <v>1044.6681859913442</v>
      </c>
      <c r="AF2118">
        <v>2316.65683391419</v>
      </c>
      <c r="AG2118">
        <v>706.82852262558629</v>
      </c>
      <c r="AH2118">
        <v>830.13819398826615</v>
      </c>
      <c r="AI2118">
        <v>337.74432472990651</v>
      </c>
      <c r="AJ2118">
        <v>382.69931478162243</v>
      </c>
      <c r="AK2118">
        <v>440.47499865592863</v>
      </c>
    </row>
    <row r="2119" spans="30:37" x14ac:dyDescent="0.25">
      <c r="AD2119">
        <v>2106</v>
      </c>
      <c r="AE2119">
        <v>1459.2287632552047</v>
      </c>
      <c r="AF2119">
        <v>2656.1344206791546</v>
      </c>
      <c r="AG2119">
        <v>881.48461339665346</v>
      </c>
      <c r="AH2119">
        <v>1024.9896178327142</v>
      </c>
      <c r="AI2119">
        <v>626.07339057421916</v>
      </c>
      <c r="AJ2119">
        <v>407.28236012876539</v>
      </c>
      <c r="AK2119">
        <v>453.24474574985601</v>
      </c>
    </row>
    <row r="2120" spans="30:37" x14ac:dyDescent="0.25">
      <c r="AD2120">
        <v>2107</v>
      </c>
      <c r="AE2120">
        <v>1652.8320216161426</v>
      </c>
      <c r="AF2120">
        <v>1380.1826022982334</v>
      </c>
      <c r="AG2120">
        <v>912.28899353192844</v>
      </c>
      <c r="AH2120">
        <v>774.53366635381792</v>
      </c>
      <c r="AI2120">
        <v>208.80331827687135</v>
      </c>
      <c r="AJ2120">
        <v>523.83506891328841</v>
      </c>
      <c r="AK2120">
        <v>712.58222332630055</v>
      </c>
    </row>
    <row r="2121" spans="30:37" x14ac:dyDescent="0.25">
      <c r="AD2121">
        <v>2108</v>
      </c>
      <c r="AE2121">
        <v>2501.5470847870965</v>
      </c>
      <c r="AF2121">
        <v>1708.7156618082568</v>
      </c>
      <c r="AG2121">
        <v>630.20329361396023</v>
      </c>
      <c r="AH2121">
        <v>661.14550151137166</v>
      </c>
      <c r="AI2121">
        <v>418.00905718978532</v>
      </c>
      <c r="AJ2121">
        <v>717.34220432273287</v>
      </c>
      <c r="AK2121">
        <v>716.39172897189599</v>
      </c>
    </row>
    <row r="2122" spans="30:37" x14ac:dyDescent="0.25">
      <c r="AD2122">
        <v>2109</v>
      </c>
      <c r="AE2122">
        <v>1592.269237833561</v>
      </c>
      <c r="AF2122">
        <v>1448.3373296968596</v>
      </c>
      <c r="AG2122">
        <v>1023.4649888104339</v>
      </c>
      <c r="AH2122">
        <v>916.93669583460451</v>
      </c>
      <c r="AI2122">
        <v>575.88769547037396</v>
      </c>
      <c r="AJ2122">
        <v>434.89421146799481</v>
      </c>
      <c r="AK2122">
        <v>468.81582415831036</v>
      </c>
    </row>
    <row r="2123" spans="30:37" x14ac:dyDescent="0.25">
      <c r="AD2123">
        <v>2110</v>
      </c>
      <c r="AE2123">
        <v>1205.2096997561384</v>
      </c>
      <c r="AF2123">
        <v>1748.7630269371487</v>
      </c>
      <c r="AG2123">
        <v>908.75242903907122</v>
      </c>
      <c r="AH2123">
        <v>639.0185960523927</v>
      </c>
      <c r="AI2123">
        <v>199.03461328285846</v>
      </c>
      <c r="AJ2123">
        <v>365.29243872565183</v>
      </c>
      <c r="AK2123">
        <v>161.97351052954886</v>
      </c>
    </row>
    <row r="2124" spans="30:37" x14ac:dyDescent="0.25">
      <c r="AD2124">
        <v>2111</v>
      </c>
      <c r="AE2124">
        <v>2270.7217899163147</v>
      </c>
      <c r="AF2124">
        <v>2033.2061655883174</v>
      </c>
      <c r="AG2124">
        <v>1280.0360564854366</v>
      </c>
      <c r="AH2124">
        <v>1103.8819068012754</v>
      </c>
      <c r="AI2124">
        <v>301.11849854390192</v>
      </c>
      <c r="AJ2124">
        <v>602.75665358782453</v>
      </c>
      <c r="AK2124">
        <v>834.64167220034722</v>
      </c>
    </row>
    <row r="2125" spans="30:37" x14ac:dyDescent="0.25">
      <c r="AD2125">
        <v>2112</v>
      </c>
      <c r="AE2125">
        <v>1552.6198163400879</v>
      </c>
      <c r="AF2125">
        <v>1902.1932492433998</v>
      </c>
      <c r="AG2125">
        <v>958.09374947781521</v>
      </c>
      <c r="AH2125">
        <v>341.57054617669263</v>
      </c>
      <c r="AI2125">
        <v>929.22646147047351</v>
      </c>
      <c r="AJ2125">
        <v>423.63765208655713</v>
      </c>
      <c r="AK2125">
        <v>165.35642688342662</v>
      </c>
    </row>
    <row r="2126" spans="30:37" x14ac:dyDescent="0.25">
      <c r="AD2126">
        <v>2113</v>
      </c>
      <c r="AE2126">
        <v>2150.0402005692195</v>
      </c>
      <c r="AF2126">
        <v>1496.7438332716238</v>
      </c>
      <c r="AG2126">
        <v>1083.4788669990603</v>
      </c>
      <c r="AH2126">
        <v>589.30065815000955</v>
      </c>
      <c r="AI2126">
        <v>580.56613504964002</v>
      </c>
      <c r="AJ2126">
        <v>286.27306035691726</v>
      </c>
      <c r="AK2126">
        <v>695.80729949520298</v>
      </c>
    </row>
    <row r="2127" spans="30:37" x14ac:dyDescent="0.25">
      <c r="AD2127">
        <v>2114</v>
      </c>
      <c r="AE2127">
        <v>1920.2711736799954</v>
      </c>
      <c r="AF2127">
        <v>2333.0156537251842</v>
      </c>
      <c r="AG2127">
        <v>1224.4759103466974</v>
      </c>
      <c r="AH2127">
        <v>521.06987643377988</v>
      </c>
      <c r="AI2127">
        <v>612.47818286079701</v>
      </c>
      <c r="AJ2127">
        <v>281.91931309835707</v>
      </c>
      <c r="AK2127">
        <v>860.51216252789936</v>
      </c>
    </row>
    <row r="2128" spans="30:37" x14ac:dyDescent="0.25">
      <c r="AD2128">
        <v>2115</v>
      </c>
      <c r="AE2128">
        <v>2833.058860435101</v>
      </c>
      <c r="AF2128">
        <v>1447.865716921794</v>
      </c>
      <c r="AG2128">
        <v>1197.3022470772403</v>
      </c>
      <c r="AH2128">
        <v>759.97420213673968</v>
      </c>
      <c r="AI2128">
        <v>652.90168164193346</v>
      </c>
      <c r="AJ2128">
        <v>604.16659499730883</v>
      </c>
      <c r="AK2128">
        <v>379.75827501891689</v>
      </c>
    </row>
    <row r="2129" spans="30:37" x14ac:dyDescent="0.25">
      <c r="AD2129">
        <v>2116</v>
      </c>
      <c r="AE2129">
        <v>2380.0013457136215</v>
      </c>
      <c r="AF2129">
        <v>2104.1096414044396</v>
      </c>
      <c r="AG2129">
        <v>924.69158671994023</v>
      </c>
      <c r="AH2129">
        <v>728.24791528735136</v>
      </c>
      <c r="AI2129">
        <v>357.99465513510739</v>
      </c>
      <c r="AJ2129">
        <v>147.78857079612706</v>
      </c>
      <c r="AK2129">
        <v>247.57961597446135</v>
      </c>
    </row>
    <row r="2130" spans="30:37" x14ac:dyDescent="0.25">
      <c r="AD2130">
        <v>2117</v>
      </c>
      <c r="AE2130">
        <v>2266.4982924338328</v>
      </c>
      <c r="AF2130">
        <v>1722.0403379309471</v>
      </c>
      <c r="AG2130">
        <v>1207.2632847587299</v>
      </c>
      <c r="AH2130">
        <v>855.0773890410004</v>
      </c>
      <c r="AI2130">
        <v>448.9445504200209</v>
      </c>
      <c r="AJ2130">
        <v>584.03060739167267</v>
      </c>
      <c r="AK2130">
        <v>369.7836917088427</v>
      </c>
    </row>
    <row r="2131" spans="30:37" x14ac:dyDescent="0.25">
      <c r="AD2131">
        <v>2118</v>
      </c>
      <c r="AE2131">
        <v>1929.5013946427903</v>
      </c>
      <c r="AF2131">
        <v>1357.2740078253371</v>
      </c>
      <c r="AG2131">
        <v>981.59723039120161</v>
      </c>
      <c r="AH2131">
        <v>510.52401789386516</v>
      </c>
      <c r="AI2131">
        <v>415.29755852802663</v>
      </c>
      <c r="AJ2131">
        <v>476.343236650069</v>
      </c>
      <c r="AK2131">
        <v>864.19410465397391</v>
      </c>
    </row>
    <row r="2132" spans="30:37" x14ac:dyDescent="0.25">
      <c r="AD2132">
        <v>2119</v>
      </c>
      <c r="AE2132">
        <v>1222.4442354511048</v>
      </c>
      <c r="AF2132">
        <v>1994.3172979012988</v>
      </c>
      <c r="AG2132">
        <v>1176.3936371824334</v>
      </c>
      <c r="AH2132">
        <v>357.82969403204868</v>
      </c>
      <c r="AI2132">
        <v>380.59287114831591</v>
      </c>
      <c r="AJ2132">
        <v>567.95298489530364</v>
      </c>
      <c r="AK2132">
        <v>283.26722414895738</v>
      </c>
    </row>
    <row r="2133" spans="30:37" x14ac:dyDescent="0.25">
      <c r="AD2133">
        <v>2120</v>
      </c>
      <c r="AE2133">
        <v>1572.5606311189274</v>
      </c>
      <c r="AF2133">
        <v>1621.4470816222852</v>
      </c>
      <c r="AG2133">
        <v>728.36388203950276</v>
      </c>
      <c r="AH2133">
        <v>714.31977102791598</v>
      </c>
      <c r="AI2133">
        <v>724.40381324233817</v>
      </c>
      <c r="AJ2133">
        <v>581.53708469397486</v>
      </c>
      <c r="AK2133">
        <v>409.62332924358981</v>
      </c>
    </row>
    <row r="2134" spans="30:37" x14ac:dyDescent="0.25">
      <c r="AD2134">
        <v>2121</v>
      </c>
      <c r="AE2134">
        <v>1540.931773957564</v>
      </c>
      <c r="AF2134">
        <v>1792.813474129367</v>
      </c>
      <c r="AG2134">
        <v>883.73316266127722</v>
      </c>
      <c r="AH2134">
        <v>1049.4571349007526</v>
      </c>
      <c r="AI2134">
        <v>586.39295953508019</v>
      </c>
      <c r="AJ2134">
        <v>253.37788549377782</v>
      </c>
      <c r="AK2134">
        <v>770.80245751224891</v>
      </c>
    </row>
    <row r="2135" spans="30:37" x14ac:dyDescent="0.25">
      <c r="AD2135">
        <v>2122</v>
      </c>
      <c r="AE2135">
        <v>2193.7269862983999</v>
      </c>
      <c r="AF2135">
        <v>2424.6149603900571</v>
      </c>
      <c r="AG2135">
        <v>792.01800278580095</v>
      </c>
      <c r="AH2135">
        <v>423.90098256292919</v>
      </c>
      <c r="AI2135">
        <v>458.02487290371522</v>
      </c>
      <c r="AJ2135">
        <v>597.44047510883888</v>
      </c>
      <c r="AK2135">
        <v>537.9388161177061</v>
      </c>
    </row>
    <row r="2136" spans="30:37" x14ac:dyDescent="0.25">
      <c r="AD2136">
        <v>2123</v>
      </c>
      <c r="AE2136">
        <v>2567.6816692968487</v>
      </c>
      <c r="AF2136">
        <v>1534.4980151301743</v>
      </c>
      <c r="AG2136">
        <v>701.55339726980458</v>
      </c>
      <c r="AH2136">
        <v>792.06106606787046</v>
      </c>
      <c r="AI2136">
        <v>411.59905245460402</v>
      </c>
      <c r="AJ2136">
        <v>438.86940680025225</v>
      </c>
      <c r="AK2136">
        <v>524.65176314416817</v>
      </c>
    </row>
    <row r="2137" spans="30:37" x14ac:dyDescent="0.25">
      <c r="AD2137">
        <v>2124</v>
      </c>
      <c r="AE2137">
        <v>1473.7687035079168</v>
      </c>
      <c r="AF2137">
        <v>2326.877571711083</v>
      </c>
      <c r="AG2137">
        <v>944.77304935220513</v>
      </c>
      <c r="AH2137">
        <v>371.0237260609793</v>
      </c>
      <c r="AI2137">
        <v>473.93889537840573</v>
      </c>
      <c r="AJ2137">
        <v>831.45472094606851</v>
      </c>
      <c r="AK2137">
        <v>238.03935868504226</v>
      </c>
    </row>
    <row r="2138" spans="30:37" x14ac:dyDescent="0.25">
      <c r="AD2138">
        <v>2125</v>
      </c>
      <c r="AE2138">
        <v>3258.0344129708997</v>
      </c>
      <c r="AF2138">
        <v>2027.3113627130376</v>
      </c>
      <c r="AG2138">
        <v>966.67236202398863</v>
      </c>
      <c r="AH2138">
        <v>575.6478056818105</v>
      </c>
      <c r="AI2138">
        <v>347.04439107534</v>
      </c>
      <c r="AJ2138">
        <v>592.11480857168635</v>
      </c>
      <c r="AK2138">
        <v>686.42910330230552</v>
      </c>
    </row>
    <row r="2139" spans="30:37" x14ac:dyDescent="0.25">
      <c r="AD2139">
        <v>2126</v>
      </c>
      <c r="AE2139">
        <v>1703.0505176089587</v>
      </c>
      <c r="AF2139">
        <v>1939.094433551254</v>
      </c>
      <c r="AG2139">
        <v>614.05957425800443</v>
      </c>
      <c r="AH2139">
        <v>404.15328499724933</v>
      </c>
      <c r="AI2139">
        <v>490.18209846428442</v>
      </c>
      <c r="AJ2139">
        <v>588.53263214850165</v>
      </c>
      <c r="AK2139">
        <v>842.38371156753794</v>
      </c>
    </row>
    <row r="2140" spans="30:37" x14ac:dyDescent="0.25">
      <c r="AD2140">
        <v>2127</v>
      </c>
      <c r="AE2140">
        <v>2219.5608939538752</v>
      </c>
      <c r="AF2140">
        <v>1461.2643721229729</v>
      </c>
      <c r="AG2140">
        <v>632.54437225418906</v>
      </c>
      <c r="AH2140">
        <v>342.25289004020465</v>
      </c>
      <c r="AI2140">
        <v>598.56523735444443</v>
      </c>
      <c r="AJ2140">
        <v>344.76022906408525</v>
      </c>
      <c r="AK2140">
        <v>542.73491214824423</v>
      </c>
    </row>
    <row r="2141" spans="30:37" x14ac:dyDescent="0.25">
      <c r="AD2141">
        <v>2128</v>
      </c>
      <c r="AE2141">
        <v>834.81978238241174</v>
      </c>
      <c r="AF2141">
        <v>1512.2774677453094</v>
      </c>
      <c r="AG2141">
        <v>1795.510146273235</v>
      </c>
      <c r="AH2141">
        <v>768.68442198189075</v>
      </c>
      <c r="AI2141">
        <v>323.28860680549008</v>
      </c>
      <c r="AJ2141">
        <v>226.89688784468905</v>
      </c>
      <c r="AK2141">
        <v>355.10322412214782</v>
      </c>
    </row>
    <row r="2142" spans="30:37" x14ac:dyDescent="0.25">
      <c r="AD2142">
        <v>2129</v>
      </c>
      <c r="AE2142">
        <v>1988.2092539600435</v>
      </c>
      <c r="AF2142">
        <v>2664.8675070028389</v>
      </c>
      <c r="AG2142">
        <v>1193.7107406516197</v>
      </c>
      <c r="AH2142">
        <v>446.34568617978528</v>
      </c>
      <c r="AI2142">
        <v>449.79532221524283</v>
      </c>
      <c r="AJ2142">
        <v>704.29976688222541</v>
      </c>
      <c r="AK2142">
        <v>696.54531957325003</v>
      </c>
    </row>
    <row r="2143" spans="30:37" x14ac:dyDescent="0.25">
      <c r="AD2143">
        <v>2130</v>
      </c>
      <c r="AE2143">
        <v>2099.9892654458567</v>
      </c>
      <c r="AF2143">
        <v>1609.9778629227969</v>
      </c>
      <c r="AG2143">
        <v>1092.904085276962</v>
      </c>
      <c r="AH2143">
        <v>445.32692789268248</v>
      </c>
      <c r="AI2143">
        <v>540.17652848704085</v>
      </c>
      <c r="AJ2143">
        <v>507.22719474983921</v>
      </c>
      <c r="AK2143">
        <v>437.44635996575045</v>
      </c>
    </row>
    <row r="2144" spans="30:37" x14ac:dyDescent="0.25">
      <c r="AD2144">
        <v>2131</v>
      </c>
      <c r="AE2144">
        <v>1741.8363343340311</v>
      </c>
      <c r="AF2144">
        <v>2430.1093491490365</v>
      </c>
      <c r="AG2144">
        <v>1224.324287027481</v>
      </c>
      <c r="AH2144">
        <v>583.83846231521534</v>
      </c>
      <c r="AI2144">
        <v>514.02161667635471</v>
      </c>
      <c r="AJ2144">
        <v>465.58684123696884</v>
      </c>
      <c r="AK2144">
        <v>361.2414155310658</v>
      </c>
    </row>
    <row r="2145" spans="30:37" x14ac:dyDescent="0.25">
      <c r="AD2145">
        <v>2132</v>
      </c>
      <c r="AE2145">
        <v>2237.1429298296421</v>
      </c>
      <c r="AF2145">
        <v>2283.2722362990157</v>
      </c>
      <c r="AG2145">
        <v>1262.0343066955929</v>
      </c>
      <c r="AH2145">
        <v>519.34172781546465</v>
      </c>
      <c r="AI2145">
        <v>429.88149293316172</v>
      </c>
      <c r="AJ2145">
        <v>509.34021143844507</v>
      </c>
      <c r="AK2145">
        <v>302.65974511729405</v>
      </c>
    </row>
    <row r="2146" spans="30:37" x14ac:dyDescent="0.25">
      <c r="AD2146">
        <v>2133</v>
      </c>
      <c r="AE2146">
        <v>1583.960753473918</v>
      </c>
      <c r="AF2146">
        <v>2489.3137337090411</v>
      </c>
      <c r="AG2146">
        <v>1080.0710115629365</v>
      </c>
      <c r="AH2146">
        <v>614.24007754309298</v>
      </c>
      <c r="AI2146">
        <v>426.46666187035419</v>
      </c>
      <c r="AJ2146">
        <v>454.76708498125254</v>
      </c>
      <c r="AK2146">
        <v>449.30518242978997</v>
      </c>
    </row>
    <row r="2147" spans="30:37" x14ac:dyDescent="0.25">
      <c r="AD2147">
        <v>2134</v>
      </c>
      <c r="AE2147">
        <v>1919.8857938859087</v>
      </c>
      <c r="AF2147">
        <v>2231.5682405016614</v>
      </c>
      <c r="AG2147">
        <v>1146.5251464867943</v>
      </c>
      <c r="AH2147">
        <v>863.70653451484998</v>
      </c>
      <c r="AI2147">
        <v>291.08714117040745</v>
      </c>
      <c r="AJ2147">
        <v>798.60085386826643</v>
      </c>
      <c r="AK2147">
        <v>422.46539241305351</v>
      </c>
    </row>
    <row r="2148" spans="30:37" x14ac:dyDescent="0.25">
      <c r="AD2148">
        <v>2135</v>
      </c>
      <c r="AE2148">
        <v>1789.2270621977239</v>
      </c>
      <c r="AF2148">
        <v>1590.9117394361272</v>
      </c>
      <c r="AG2148">
        <v>873.34050633820277</v>
      </c>
      <c r="AH2148">
        <v>551.88945684370844</v>
      </c>
      <c r="AI2148">
        <v>556.61267994159277</v>
      </c>
      <c r="AJ2148">
        <v>674.47422987416371</v>
      </c>
      <c r="AK2148">
        <v>328.69468797074552</v>
      </c>
    </row>
    <row r="2149" spans="30:37" x14ac:dyDescent="0.25">
      <c r="AD2149">
        <v>2136</v>
      </c>
      <c r="AE2149">
        <v>1374.3462258682941</v>
      </c>
      <c r="AF2149">
        <v>1763.7697202546301</v>
      </c>
      <c r="AG2149">
        <v>628.32169745248416</v>
      </c>
      <c r="AH2149">
        <v>578.31642738749372</v>
      </c>
      <c r="AI2149">
        <v>318.54862286778229</v>
      </c>
      <c r="AJ2149">
        <v>1016.2040873652311</v>
      </c>
      <c r="AK2149">
        <v>360.72683438231536</v>
      </c>
    </row>
    <row r="2150" spans="30:37" x14ac:dyDescent="0.25">
      <c r="AD2150">
        <v>2137</v>
      </c>
      <c r="AE2150">
        <v>1815.8493171324956</v>
      </c>
      <c r="AF2150">
        <v>2133.8378365490698</v>
      </c>
      <c r="AG2150">
        <v>1299.2479012886911</v>
      </c>
      <c r="AH2150">
        <v>790.48508598602268</v>
      </c>
      <c r="AI2150">
        <v>819.38116822967663</v>
      </c>
      <c r="AJ2150">
        <v>618.30969714081266</v>
      </c>
      <c r="AK2150">
        <v>559.66870049613624</v>
      </c>
    </row>
    <row r="2151" spans="30:37" x14ac:dyDescent="0.25">
      <c r="AD2151">
        <v>2138</v>
      </c>
      <c r="AE2151">
        <v>1634.9680778961365</v>
      </c>
      <c r="AF2151">
        <v>1859.9561538396504</v>
      </c>
      <c r="AG2151">
        <v>614.86934615505606</v>
      </c>
      <c r="AH2151">
        <v>541.43589204441196</v>
      </c>
      <c r="AI2151">
        <v>677.63453425286787</v>
      </c>
      <c r="AJ2151">
        <v>417.7734740428258</v>
      </c>
      <c r="AK2151">
        <v>603.75023481318601</v>
      </c>
    </row>
    <row r="2152" spans="30:37" x14ac:dyDescent="0.25">
      <c r="AD2152">
        <v>2139</v>
      </c>
      <c r="AE2152">
        <v>2252.2392766470853</v>
      </c>
      <c r="AF2152">
        <v>1435.3519192410229</v>
      </c>
      <c r="AG2152">
        <v>810.90149925703179</v>
      </c>
      <c r="AH2152">
        <v>451.13133941612995</v>
      </c>
      <c r="AI2152">
        <v>743.73195052767448</v>
      </c>
      <c r="AJ2152">
        <v>534.38526629116848</v>
      </c>
      <c r="AK2152">
        <v>617.34295259582905</v>
      </c>
    </row>
    <row r="2153" spans="30:37" x14ac:dyDescent="0.25">
      <c r="AD2153">
        <v>2140</v>
      </c>
      <c r="AE2153">
        <v>1675.6421411139179</v>
      </c>
      <c r="AF2153">
        <v>1833.4459839664494</v>
      </c>
      <c r="AG2153">
        <v>882.85592086818497</v>
      </c>
      <c r="AH2153">
        <v>401.55636178225501</v>
      </c>
      <c r="AI2153">
        <v>56.308667780037375</v>
      </c>
      <c r="AJ2153">
        <v>527.02931925656867</v>
      </c>
      <c r="AK2153">
        <v>373.11714218234835</v>
      </c>
    </row>
    <row r="2154" spans="30:37" x14ac:dyDescent="0.25">
      <c r="AD2154">
        <v>2141</v>
      </c>
      <c r="AE2154">
        <v>1841.3898430114029</v>
      </c>
      <c r="AF2154">
        <v>1469.0140199758803</v>
      </c>
      <c r="AG2154">
        <v>1240.6064342363052</v>
      </c>
      <c r="AH2154">
        <v>799.49092714211065</v>
      </c>
      <c r="AI2154">
        <v>285.71657532035954</v>
      </c>
      <c r="AJ2154">
        <v>523.47717850662821</v>
      </c>
      <c r="AK2154">
        <v>309.50588397444244</v>
      </c>
    </row>
    <row r="2155" spans="30:37" x14ac:dyDescent="0.25">
      <c r="AD2155">
        <v>2142</v>
      </c>
      <c r="AE2155">
        <v>1501.9078866567288</v>
      </c>
      <c r="AF2155">
        <v>2649.4717689062413</v>
      </c>
      <c r="AG2155">
        <v>1295.9830167855459</v>
      </c>
      <c r="AH2155">
        <v>618.09025591828185</v>
      </c>
      <c r="AI2155">
        <v>609.91780757143806</v>
      </c>
      <c r="AJ2155">
        <v>467.45755349918869</v>
      </c>
      <c r="AK2155">
        <v>564.38783860907984</v>
      </c>
    </row>
    <row r="2156" spans="30:37" x14ac:dyDescent="0.25">
      <c r="AD2156">
        <v>2143</v>
      </c>
      <c r="AE2156">
        <v>1168.3620377611485</v>
      </c>
      <c r="AF2156">
        <v>2220.1636089281069</v>
      </c>
      <c r="AG2156">
        <v>823.55088315216199</v>
      </c>
      <c r="AH2156">
        <v>483.65853287208188</v>
      </c>
      <c r="AI2156">
        <v>473.32251114619663</v>
      </c>
      <c r="AJ2156">
        <v>464.55795525816052</v>
      </c>
      <c r="AK2156">
        <v>844.19102856130257</v>
      </c>
    </row>
    <row r="2157" spans="30:37" x14ac:dyDescent="0.25">
      <c r="AD2157">
        <v>2144</v>
      </c>
      <c r="AE2157">
        <v>1848.4625723131421</v>
      </c>
      <c r="AF2157">
        <v>1618.8377811151763</v>
      </c>
      <c r="AG2157">
        <v>1248.037909739556</v>
      </c>
      <c r="AH2157">
        <v>948.5707025051056</v>
      </c>
      <c r="AI2157">
        <v>632.88267208099285</v>
      </c>
      <c r="AJ2157">
        <v>415.01059667031632</v>
      </c>
      <c r="AK2157">
        <v>337.14341070680467</v>
      </c>
    </row>
    <row r="2158" spans="30:37" x14ac:dyDescent="0.25">
      <c r="AD2158">
        <v>2145</v>
      </c>
      <c r="AE2158">
        <v>2216.0423366559212</v>
      </c>
      <c r="AF2158">
        <v>2297.2480782567145</v>
      </c>
      <c r="AG2158">
        <v>1308.5040383940236</v>
      </c>
      <c r="AH2158">
        <v>399.00274563709809</v>
      </c>
      <c r="AI2158">
        <v>278.30809225209828</v>
      </c>
      <c r="AJ2158">
        <v>393.69729797889602</v>
      </c>
      <c r="AK2158">
        <v>621.39464252588402</v>
      </c>
    </row>
    <row r="2159" spans="30:37" x14ac:dyDescent="0.25">
      <c r="AD2159">
        <v>2146</v>
      </c>
      <c r="AE2159">
        <v>2104.7157751705731</v>
      </c>
      <c r="AF2159">
        <v>1866.8524382939004</v>
      </c>
      <c r="AG2159">
        <v>1180.0786198910248</v>
      </c>
      <c r="AH2159">
        <v>549.60848431077773</v>
      </c>
      <c r="AI2159">
        <v>288.53031484023643</v>
      </c>
      <c r="AJ2159">
        <v>406.83875257700407</v>
      </c>
      <c r="AK2159">
        <v>466.59256710845619</v>
      </c>
    </row>
    <row r="2160" spans="30:37" x14ac:dyDescent="0.25">
      <c r="AD2160">
        <v>2147</v>
      </c>
      <c r="AE2160">
        <v>2061.4952863763133</v>
      </c>
      <c r="AF2160">
        <v>1992.8380221625532</v>
      </c>
      <c r="AG2160">
        <v>1119.5340842038306</v>
      </c>
      <c r="AH2160">
        <v>510.18033290042075</v>
      </c>
      <c r="AI2160">
        <v>452.25154887011269</v>
      </c>
      <c r="AJ2160">
        <v>488.15326630871306</v>
      </c>
      <c r="AK2160">
        <v>377.31364422721771</v>
      </c>
    </row>
    <row r="2161" spans="30:37" x14ac:dyDescent="0.25">
      <c r="AD2161">
        <v>2148</v>
      </c>
      <c r="AE2161">
        <v>2064.3126008690288</v>
      </c>
      <c r="AF2161">
        <v>2028.7670982470531</v>
      </c>
      <c r="AG2161">
        <v>771.87077002725334</v>
      </c>
      <c r="AH2161">
        <v>609.66698958326356</v>
      </c>
      <c r="AI2161">
        <v>685.63687832668984</v>
      </c>
      <c r="AJ2161">
        <v>211.72733029459641</v>
      </c>
      <c r="AK2161">
        <v>432.13166188763205</v>
      </c>
    </row>
    <row r="2162" spans="30:37" x14ac:dyDescent="0.25">
      <c r="AD2162">
        <v>2149</v>
      </c>
      <c r="AE2162">
        <v>1708.9699254856937</v>
      </c>
      <c r="AF2162">
        <v>2160.7412370686966</v>
      </c>
      <c r="AG2162">
        <v>735.2350481356284</v>
      </c>
      <c r="AH2162">
        <v>599.68271788209336</v>
      </c>
      <c r="AI2162">
        <v>486.13585415894363</v>
      </c>
      <c r="AJ2162">
        <v>290.15789206633559</v>
      </c>
      <c r="AK2162">
        <v>707.12537779302806</v>
      </c>
    </row>
    <row r="2163" spans="30:37" x14ac:dyDescent="0.25">
      <c r="AD2163">
        <v>2150</v>
      </c>
      <c r="AE2163">
        <v>2269.4236368393567</v>
      </c>
      <c r="AF2163">
        <v>1347.0924030092362</v>
      </c>
      <c r="AG2163">
        <v>915.49088296365676</v>
      </c>
      <c r="AH2163">
        <v>551.12280911670359</v>
      </c>
      <c r="AI2163">
        <v>207.70596151598784</v>
      </c>
      <c r="AJ2163">
        <v>390.57778060507195</v>
      </c>
      <c r="AK2163">
        <v>956.18903396708777</v>
      </c>
    </row>
    <row r="2164" spans="30:37" x14ac:dyDescent="0.25">
      <c r="AD2164">
        <v>2151</v>
      </c>
      <c r="AE2164">
        <v>1605.8891674046004</v>
      </c>
      <c r="AF2164">
        <v>1680.5017465729634</v>
      </c>
      <c r="AG2164">
        <v>881.08586257338959</v>
      </c>
      <c r="AH2164">
        <v>806.09293725051896</v>
      </c>
      <c r="AI2164">
        <v>742.07564707852407</v>
      </c>
      <c r="AJ2164">
        <v>738.62678426049354</v>
      </c>
      <c r="AK2164">
        <v>349.85141774422044</v>
      </c>
    </row>
    <row r="2165" spans="30:37" x14ac:dyDescent="0.25">
      <c r="AD2165">
        <v>2152</v>
      </c>
      <c r="AE2165">
        <v>2279.8207685940051</v>
      </c>
      <c r="AF2165">
        <v>1715.8630120011144</v>
      </c>
      <c r="AG2165">
        <v>1101.7033898334575</v>
      </c>
      <c r="AH2165">
        <v>637.02999017997047</v>
      </c>
      <c r="AI2165">
        <v>445.62674704648856</v>
      </c>
      <c r="AJ2165">
        <v>339.31092610668338</v>
      </c>
      <c r="AK2165">
        <v>266.42649171316612</v>
      </c>
    </row>
    <row r="2166" spans="30:37" x14ac:dyDescent="0.25">
      <c r="AD2166">
        <v>2153</v>
      </c>
      <c r="AE2166">
        <v>2053.2111961495111</v>
      </c>
      <c r="AF2166">
        <v>1944.180046983394</v>
      </c>
      <c r="AG2166">
        <v>789.73570109466914</v>
      </c>
      <c r="AH2166">
        <v>768.47878328402862</v>
      </c>
      <c r="AI2166">
        <v>530.79849502767445</v>
      </c>
      <c r="AJ2166">
        <v>870.97749851641186</v>
      </c>
      <c r="AK2166">
        <v>481.49224317676618</v>
      </c>
    </row>
    <row r="2167" spans="30:37" x14ac:dyDescent="0.25">
      <c r="AD2167">
        <v>2154</v>
      </c>
      <c r="AE2167">
        <v>1540.246820530341</v>
      </c>
      <c r="AF2167">
        <v>2574.8288151074657</v>
      </c>
      <c r="AG2167">
        <v>1136.1728952914241</v>
      </c>
      <c r="AH2167">
        <v>518.77404712636542</v>
      </c>
      <c r="AI2167">
        <v>613.92447162625751</v>
      </c>
      <c r="AJ2167">
        <v>257.17036381523957</v>
      </c>
      <c r="AK2167">
        <v>346.126444014431</v>
      </c>
    </row>
    <row r="2168" spans="30:37" x14ac:dyDescent="0.25">
      <c r="AD2168">
        <v>2155</v>
      </c>
      <c r="AE2168">
        <v>1489.4753472772709</v>
      </c>
      <c r="AF2168">
        <v>1879.826364380262</v>
      </c>
      <c r="AG2168">
        <v>840.10909131382482</v>
      </c>
      <c r="AH2168">
        <v>286.30741372416463</v>
      </c>
      <c r="AI2168">
        <v>471.62117788322161</v>
      </c>
      <c r="AJ2168">
        <v>748.21336858009079</v>
      </c>
      <c r="AK2168">
        <v>151.10161359676761</v>
      </c>
    </row>
    <row r="2169" spans="30:37" x14ac:dyDescent="0.25">
      <c r="AD2169">
        <v>2156</v>
      </c>
      <c r="AE2169">
        <v>2297.0228893888261</v>
      </c>
      <c r="AF2169">
        <v>2384.4914270592112</v>
      </c>
      <c r="AG2169">
        <v>937.6985895476995</v>
      </c>
      <c r="AH2169">
        <v>514.46029313953875</v>
      </c>
      <c r="AI2169">
        <v>479.31368320163904</v>
      </c>
      <c r="AJ2169">
        <v>701.12857069692041</v>
      </c>
      <c r="AK2169">
        <v>565.21761774581898</v>
      </c>
    </row>
    <row r="2170" spans="30:37" x14ac:dyDescent="0.25">
      <c r="AD2170">
        <v>2157</v>
      </c>
      <c r="AE2170">
        <v>1746.695631557689</v>
      </c>
      <c r="AF2170">
        <v>3433.767333149784</v>
      </c>
      <c r="AG2170">
        <v>1239.6161655993665</v>
      </c>
      <c r="AH2170">
        <v>771.65336871564352</v>
      </c>
      <c r="AI2170">
        <v>589.2575773328814</v>
      </c>
      <c r="AJ2170">
        <v>403.96984546539392</v>
      </c>
      <c r="AK2170">
        <v>332.87406112103679</v>
      </c>
    </row>
    <row r="2171" spans="30:37" x14ac:dyDescent="0.25">
      <c r="AD2171">
        <v>2158</v>
      </c>
      <c r="AE2171">
        <v>1985.1827686808781</v>
      </c>
      <c r="AF2171">
        <v>2176.9075615824645</v>
      </c>
      <c r="AG2171">
        <v>1612.5543131051127</v>
      </c>
      <c r="AH2171">
        <v>420.73734557707536</v>
      </c>
      <c r="AI2171">
        <v>470.58330283976568</v>
      </c>
      <c r="AJ2171">
        <v>438.94669866042864</v>
      </c>
      <c r="AK2171">
        <v>508.64016425418367</v>
      </c>
    </row>
    <row r="2172" spans="30:37" x14ac:dyDescent="0.25">
      <c r="AD2172">
        <v>2159</v>
      </c>
      <c r="AE2172">
        <v>1236.1792594927392</v>
      </c>
      <c r="AF2172">
        <v>2272.0790945226768</v>
      </c>
      <c r="AG2172">
        <v>1101.8565911421042</v>
      </c>
      <c r="AH2172">
        <v>606.4395028210007</v>
      </c>
      <c r="AI2172">
        <v>496.43633594035725</v>
      </c>
      <c r="AJ2172">
        <v>249.43805700622363</v>
      </c>
      <c r="AK2172">
        <v>364.89214121045893</v>
      </c>
    </row>
    <row r="2173" spans="30:37" x14ac:dyDescent="0.25">
      <c r="AD2173">
        <v>2160</v>
      </c>
      <c r="AE2173">
        <v>1709.5753969701743</v>
      </c>
      <c r="AF2173">
        <v>1411.4534707725306</v>
      </c>
      <c r="AG2173">
        <v>719.19166655355673</v>
      </c>
      <c r="AH2173">
        <v>669.75119343800702</v>
      </c>
      <c r="AI2173">
        <v>407.70221907533556</v>
      </c>
      <c r="AJ2173">
        <v>407.94314255172242</v>
      </c>
      <c r="AK2173">
        <v>217.31954031980899</v>
      </c>
    </row>
    <row r="2174" spans="30:37" x14ac:dyDescent="0.25">
      <c r="AD2174">
        <v>2161</v>
      </c>
      <c r="AE2174">
        <v>2341.9034219159889</v>
      </c>
      <c r="AF2174">
        <v>2241.574789895792</v>
      </c>
      <c r="AG2174">
        <v>1150.9015273687103</v>
      </c>
      <c r="AH2174">
        <v>373.84727264711097</v>
      </c>
      <c r="AI2174">
        <v>473.05047724884525</v>
      </c>
      <c r="AJ2174">
        <v>466.82398765560868</v>
      </c>
      <c r="AK2174">
        <v>555.79301348185652</v>
      </c>
    </row>
    <row r="2175" spans="30:37" x14ac:dyDescent="0.25">
      <c r="AD2175">
        <v>2162</v>
      </c>
      <c r="AE2175">
        <v>1454.7967316644645</v>
      </c>
      <c r="AF2175">
        <v>1677.6528406046077</v>
      </c>
      <c r="AG2175">
        <v>1065.0985171186608</v>
      </c>
      <c r="AH2175">
        <v>601.08994334783256</v>
      </c>
      <c r="AI2175">
        <v>841.79681185086088</v>
      </c>
      <c r="AJ2175">
        <v>623.88189503563331</v>
      </c>
      <c r="AK2175">
        <v>824.22913280880823</v>
      </c>
    </row>
    <row r="2176" spans="30:37" x14ac:dyDescent="0.25">
      <c r="AD2176">
        <v>2163</v>
      </c>
      <c r="AE2176">
        <v>1843.7968216555855</v>
      </c>
      <c r="AF2176">
        <v>1304.1945805525631</v>
      </c>
      <c r="AG2176">
        <v>897.29858887069406</v>
      </c>
      <c r="AH2176">
        <v>663.0429179963362</v>
      </c>
      <c r="AI2176">
        <v>495.48534369522633</v>
      </c>
      <c r="AJ2176">
        <v>726.34060912461496</v>
      </c>
      <c r="AK2176">
        <v>922.47807949960202</v>
      </c>
    </row>
    <row r="2177" spans="30:37" x14ac:dyDescent="0.25">
      <c r="AD2177">
        <v>2164</v>
      </c>
      <c r="AE2177">
        <v>2177.6594514739513</v>
      </c>
      <c r="AF2177">
        <v>1247.4205482274872</v>
      </c>
      <c r="AG2177">
        <v>1262.1068494716662</v>
      </c>
      <c r="AH2177">
        <v>357.65765641145146</v>
      </c>
      <c r="AI2177">
        <v>332.03354907702357</v>
      </c>
      <c r="AJ2177">
        <v>360.74196401127728</v>
      </c>
      <c r="AK2177">
        <v>481.86943196537476</v>
      </c>
    </row>
    <row r="2178" spans="30:37" x14ac:dyDescent="0.25">
      <c r="AD2178">
        <v>2165</v>
      </c>
      <c r="AE2178">
        <v>1920.8804480546858</v>
      </c>
      <c r="AF2178">
        <v>1934.2229847400724</v>
      </c>
      <c r="AG2178">
        <v>851.53628604590972</v>
      </c>
      <c r="AH2178">
        <v>462.74927872964446</v>
      </c>
      <c r="AI2178">
        <v>346.71188456604199</v>
      </c>
      <c r="AJ2178">
        <v>463.60760079783046</v>
      </c>
      <c r="AK2178">
        <v>491.42767413146009</v>
      </c>
    </row>
    <row r="2179" spans="30:37" x14ac:dyDescent="0.25">
      <c r="AD2179">
        <v>2166</v>
      </c>
      <c r="AE2179">
        <v>2271.2959537031034</v>
      </c>
      <c r="AF2179">
        <v>1990.5217793507804</v>
      </c>
      <c r="AG2179">
        <v>915.17188710117614</v>
      </c>
      <c r="AH2179">
        <v>420.51233113685765</v>
      </c>
      <c r="AI2179">
        <v>554.87274363537904</v>
      </c>
      <c r="AJ2179">
        <v>625.44489425730774</v>
      </c>
      <c r="AK2179">
        <v>695.99544974039998</v>
      </c>
    </row>
    <row r="2180" spans="30:37" x14ac:dyDescent="0.25">
      <c r="AD2180">
        <v>2167</v>
      </c>
      <c r="AE2180">
        <v>1385.8681594920586</v>
      </c>
      <c r="AF2180">
        <v>2187.2572822778843</v>
      </c>
      <c r="AG2180">
        <v>1545.7522040958299</v>
      </c>
      <c r="AH2180">
        <v>359.23220482270534</v>
      </c>
      <c r="AI2180">
        <v>519.97586094925111</v>
      </c>
      <c r="AJ2180">
        <v>595.57632815197155</v>
      </c>
      <c r="AK2180">
        <v>323.11940225285576</v>
      </c>
    </row>
    <row r="2181" spans="30:37" x14ac:dyDescent="0.25">
      <c r="AD2181">
        <v>2168</v>
      </c>
      <c r="AE2181">
        <v>3023.9175380214397</v>
      </c>
      <c r="AF2181">
        <v>1341.4325536836359</v>
      </c>
      <c r="AG2181">
        <v>750.83891153208276</v>
      </c>
      <c r="AH2181">
        <v>756.55753957540321</v>
      </c>
      <c r="AI2181">
        <v>582.46882216893971</v>
      </c>
      <c r="AJ2181">
        <v>554.63471141106493</v>
      </c>
      <c r="AK2181">
        <v>305.50491674364537</v>
      </c>
    </row>
    <row r="2182" spans="30:37" x14ac:dyDescent="0.25">
      <c r="AD2182">
        <v>2169</v>
      </c>
      <c r="AE2182">
        <v>1454.5064249049369</v>
      </c>
      <c r="AF2182">
        <v>1943.3418485141851</v>
      </c>
      <c r="AG2182">
        <v>1126.2680383451561</v>
      </c>
      <c r="AH2182">
        <v>453.1239977902278</v>
      </c>
      <c r="AI2182">
        <v>249.17402900296833</v>
      </c>
      <c r="AJ2182">
        <v>841.8680463773552</v>
      </c>
      <c r="AK2182">
        <v>665.45824274130075</v>
      </c>
    </row>
    <row r="2183" spans="30:37" x14ac:dyDescent="0.25">
      <c r="AD2183">
        <v>2170</v>
      </c>
      <c r="AE2183">
        <v>1616.5239396899713</v>
      </c>
      <c r="AF2183">
        <v>1263.0308616855668</v>
      </c>
      <c r="AG2183">
        <v>962.60628711857441</v>
      </c>
      <c r="AH2183">
        <v>910.34309431213239</v>
      </c>
      <c r="AI2183">
        <v>641.54811220663032</v>
      </c>
      <c r="AJ2183">
        <v>583.47019594956123</v>
      </c>
      <c r="AK2183">
        <v>518.07471423400921</v>
      </c>
    </row>
    <row r="2184" spans="30:37" x14ac:dyDescent="0.25">
      <c r="AD2184">
        <v>2171</v>
      </c>
      <c r="AE2184">
        <v>1964.7161536417759</v>
      </c>
      <c r="AF2184">
        <v>2022.2634251366371</v>
      </c>
      <c r="AG2184">
        <v>1490.4837962163874</v>
      </c>
      <c r="AH2184">
        <v>542.76350120355232</v>
      </c>
      <c r="AI2184">
        <v>609.96738658548009</v>
      </c>
      <c r="AJ2184">
        <v>468.13318500025241</v>
      </c>
      <c r="AK2184">
        <v>531.23944165797434</v>
      </c>
    </row>
    <row r="2185" spans="30:37" x14ac:dyDescent="0.25">
      <c r="AD2185">
        <v>2172</v>
      </c>
      <c r="AE2185">
        <v>1224.783409823473</v>
      </c>
      <c r="AF2185">
        <v>1857.1028666723414</v>
      </c>
      <c r="AG2185">
        <v>886.7375847276769</v>
      </c>
      <c r="AH2185">
        <v>435.49777529893998</v>
      </c>
      <c r="AI2185">
        <v>375.12985705165391</v>
      </c>
      <c r="AJ2185">
        <v>411.07151373365826</v>
      </c>
      <c r="AK2185">
        <v>352.39982241701335</v>
      </c>
    </row>
    <row r="2186" spans="30:37" x14ac:dyDescent="0.25">
      <c r="AD2186">
        <v>2173</v>
      </c>
      <c r="AE2186">
        <v>1796.625786614793</v>
      </c>
      <c r="AF2186">
        <v>1051.2937039041265</v>
      </c>
      <c r="AG2186">
        <v>1290.4386587873237</v>
      </c>
      <c r="AH2186">
        <v>428.48749081637095</v>
      </c>
      <c r="AI2186">
        <v>674.2889729414843</v>
      </c>
      <c r="AJ2186">
        <v>426.8400660162622</v>
      </c>
      <c r="AK2186">
        <v>620.48965870498455</v>
      </c>
    </row>
    <row r="2187" spans="30:37" x14ac:dyDescent="0.25">
      <c r="AD2187">
        <v>2174</v>
      </c>
      <c r="AE2187">
        <v>2090.3161042776887</v>
      </c>
      <c r="AF2187">
        <v>2075.8243162915724</v>
      </c>
      <c r="AG2187">
        <v>885.33895948098859</v>
      </c>
      <c r="AH2187">
        <v>831.60477497698366</v>
      </c>
      <c r="AI2187">
        <v>529.20449458697146</v>
      </c>
      <c r="AJ2187">
        <v>411.85004553842271</v>
      </c>
      <c r="AK2187">
        <v>697.96917123602384</v>
      </c>
    </row>
    <row r="2188" spans="30:37" x14ac:dyDescent="0.25">
      <c r="AD2188">
        <v>2175</v>
      </c>
      <c r="AE2188">
        <v>2272.8892901654758</v>
      </c>
      <c r="AF2188">
        <v>1961.3119660973016</v>
      </c>
      <c r="AG2188">
        <v>888.7285414699777</v>
      </c>
      <c r="AH2188">
        <v>698.72515646378338</v>
      </c>
      <c r="AI2188">
        <v>481.8797990837748</v>
      </c>
      <c r="AJ2188">
        <v>259.86150233584067</v>
      </c>
      <c r="AK2188">
        <v>451.8963374806882</v>
      </c>
    </row>
    <row r="2189" spans="30:37" x14ac:dyDescent="0.25">
      <c r="AD2189">
        <v>2176</v>
      </c>
      <c r="AE2189">
        <v>2477.2982603148203</v>
      </c>
      <c r="AF2189">
        <v>2077.5644718939366</v>
      </c>
      <c r="AG2189">
        <v>1098.6987678020523</v>
      </c>
      <c r="AH2189">
        <v>600.63087933257054</v>
      </c>
      <c r="AI2189">
        <v>287.56057260946272</v>
      </c>
      <c r="AJ2189">
        <v>628.96513055856167</v>
      </c>
      <c r="AK2189">
        <v>309.72267988983543</v>
      </c>
    </row>
    <row r="2190" spans="30:37" x14ac:dyDescent="0.25">
      <c r="AD2190">
        <v>2177</v>
      </c>
      <c r="AE2190">
        <v>2014.9543703807144</v>
      </c>
      <c r="AF2190">
        <v>2377.5327880607142</v>
      </c>
      <c r="AG2190">
        <v>868.76833661488422</v>
      </c>
      <c r="AH2190">
        <v>425.07731312685769</v>
      </c>
      <c r="AI2190">
        <v>528.96923233021937</v>
      </c>
      <c r="AJ2190">
        <v>790.95033556145108</v>
      </c>
      <c r="AK2190">
        <v>420.8111017587035</v>
      </c>
    </row>
    <row r="2191" spans="30:37" x14ac:dyDescent="0.25">
      <c r="AD2191">
        <v>2178</v>
      </c>
      <c r="AE2191">
        <v>2063.8980910937275</v>
      </c>
      <c r="AF2191">
        <v>1421.5322152414053</v>
      </c>
      <c r="AG2191">
        <v>865.48577232794298</v>
      </c>
      <c r="AH2191">
        <v>425.24732291536526</v>
      </c>
      <c r="AI2191">
        <v>483.57249156611266</v>
      </c>
      <c r="AJ2191">
        <v>508.52562299845448</v>
      </c>
      <c r="AK2191">
        <v>360.16162050326932</v>
      </c>
    </row>
    <row r="2192" spans="30:37" x14ac:dyDescent="0.25">
      <c r="AD2192">
        <v>2179</v>
      </c>
      <c r="AE2192">
        <v>3228.1167435841849</v>
      </c>
      <c r="AF2192">
        <v>1742.9686174903259</v>
      </c>
      <c r="AG2192">
        <v>1598.1221492190605</v>
      </c>
      <c r="AH2192">
        <v>281.62736077301776</v>
      </c>
      <c r="AI2192">
        <v>256.87752742297022</v>
      </c>
      <c r="AJ2192">
        <v>978.62933713673885</v>
      </c>
      <c r="AK2192">
        <v>604.28160978232802</v>
      </c>
    </row>
    <row r="2193" spans="30:37" x14ac:dyDescent="0.25">
      <c r="AD2193">
        <v>2180</v>
      </c>
      <c r="AE2193">
        <v>2091.3367143901678</v>
      </c>
      <c r="AF2193">
        <v>2261.2081202533395</v>
      </c>
      <c r="AG2193">
        <v>789.42621584023004</v>
      </c>
      <c r="AH2193">
        <v>907.37622269513463</v>
      </c>
      <c r="AI2193">
        <v>590.8327605675031</v>
      </c>
      <c r="AJ2193">
        <v>348.3673655135637</v>
      </c>
      <c r="AK2193">
        <v>307.76212878277062</v>
      </c>
    </row>
    <row r="2194" spans="30:37" x14ac:dyDescent="0.25">
      <c r="AD2194">
        <v>2181</v>
      </c>
      <c r="AE2194">
        <v>2134.8488213925316</v>
      </c>
      <c r="AF2194">
        <v>1449.0883270723205</v>
      </c>
      <c r="AG2194">
        <v>1165.8016029610214</v>
      </c>
      <c r="AH2194">
        <v>802.73155527860195</v>
      </c>
      <c r="AI2194">
        <v>443.29726915269481</v>
      </c>
      <c r="AJ2194">
        <v>458.08024601643143</v>
      </c>
      <c r="AK2194">
        <v>562.45483957632484</v>
      </c>
    </row>
    <row r="2195" spans="30:37" x14ac:dyDescent="0.25">
      <c r="AD2195">
        <v>2182</v>
      </c>
      <c r="AE2195">
        <v>1762.1543403749995</v>
      </c>
      <c r="AF2195">
        <v>2038.3510181187849</v>
      </c>
      <c r="AG2195">
        <v>1145.870043729931</v>
      </c>
      <c r="AH2195">
        <v>521.42830877744291</v>
      </c>
      <c r="AI2195">
        <v>265.7392419837692</v>
      </c>
      <c r="AJ2195">
        <v>407.97080326158306</v>
      </c>
      <c r="AK2195">
        <v>371.79775500187634</v>
      </c>
    </row>
    <row r="2196" spans="30:37" x14ac:dyDescent="0.25">
      <c r="AD2196">
        <v>2183</v>
      </c>
      <c r="AE2196">
        <v>1715.4983298771283</v>
      </c>
      <c r="AF2196">
        <v>1332.0560512012576</v>
      </c>
      <c r="AG2196">
        <v>1240.5765861592085</v>
      </c>
      <c r="AH2196">
        <v>541.32153724567149</v>
      </c>
      <c r="AI2196">
        <v>467.41428399688454</v>
      </c>
      <c r="AJ2196">
        <v>685.34179906912414</v>
      </c>
      <c r="AK2196">
        <v>628.77281317625921</v>
      </c>
    </row>
    <row r="2197" spans="30:37" x14ac:dyDescent="0.25">
      <c r="AD2197">
        <v>2184</v>
      </c>
      <c r="AE2197">
        <v>2788.499459044147</v>
      </c>
      <c r="AF2197">
        <v>1490.231092183265</v>
      </c>
      <c r="AG2197">
        <v>929.27380838099623</v>
      </c>
      <c r="AH2197">
        <v>945.89899518445384</v>
      </c>
      <c r="AI2197">
        <v>992.39535942205055</v>
      </c>
      <c r="AJ2197">
        <v>216.87664648007458</v>
      </c>
      <c r="AK2197">
        <v>829.40391225456722</v>
      </c>
    </row>
    <row r="2198" spans="30:37" x14ac:dyDescent="0.25">
      <c r="AD2198">
        <v>2185</v>
      </c>
      <c r="AE2198">
        <v>1966.3787157015806</v>
      </c>
      <c r="AF2198">
        <v>1597.729796711262</v>
      </c>
      <c r="AG2198">
        <v>1084.825939727416</v>
      </c>
      <c r="AH2198">
        <v>435.47693256818684</v>
      </c>
      <c r="AI2198">
        <v>632.47868325998081</v>
      </c>
      <c r="AJ2198">
        <v>499.90607991271202</v>
      </c>
      <c r="AK2198">
        <v>229.36323791639046</v>
      </c>
    </row>
    <row r="2199" spans="30:37" x14ac:dyDescent="0.25">
      <c r="AD2199">
        <v>2186</v>
      </c>
      <c r="AE2199">
        <v>2151.5377868065057</v>
      </c>
      <c r="AF2199">
        <v>1752.968478034802</v>
      </c>
      <c r="AG2199">
        <v>1450.7959285935458</v>
      </c>
      <c r="AH2199">
        <v>691.31634209181243</v>
      </c>
      <c r="AI2199">
        <v>390.67131764376632</v>
      </c>
      <c r="AJ2199">
        <v>813.32944585509779</v>
      </c>
      <c r="AK2199">
        <v>326.21637786127633</v>
      </c>
    </row>
    <row r="2200" spans="30:37" x14ac:dyDescent="0.25">
      <c r="AD2200">
        <v>2187</v>
      </c>
      <c r="AE2200">
        <v>1612.0876843994181</v>
      </c>
      <c r="AF2200">
        <v>2465.0004825526375</v>
      </c>
      <c r="AG2200">
        <v>1222.3728950097213</v>
      </c>
      <c r="AH2200">
        <v>742.14133892010807</v>
      </c>
      <c r="AI2200">
        <v>750.1803133937691</v>
      </c>
      <c r="AJ2200">
        <v>473.00957907424362</v>
      </c>
      <c r="AK2200">
        <v>715.96760660929306</v>
      </c>
    </row>
    <row r="2201" spans="30:37" x14ac:dyDescent="0.25">
      <c r="AD2201">
        <v>2188</v>
      </c>
      <c r="AE2201">
        <v>1934.1834474472655</v>
      </c>
      <c r="AF2201">
        <v>1556.2698466544141</v>
      </c>
      <c r="AG2201">
        <v>1540.4016109526442</v>
      </c>
      <c r="AH2201">
        <v>730.8952613297273</v>
      </c>
      <c r="AI2201">
        <v>813.06020837651488</v>
      </c>
      <c r="AJ2201">
        <v>775.52478540696916</v>
      </c>
      <c r="AK2201">
        <v>157.14639124677663</v>
      </c>
    </row>
    <row r="2202" spans="30:37" x14ac:dyDescent="0.25">
      <c r="AD2202">
        <v>2189</v>
      </c>
      <c r="AE2202">
        <v>1480.9809991930513</v>
      </c>
      <c r="AF2202">
        <v>1898.6083814488102</v>
      </c>
      <c r="AG2202">
        <v>1112.816167468593</v>
      </c>
      <c r="AH2202">
        <v>654.87182897063701</v>
      </c>
      <c r="AI2202">
        <v>1019.2674644224453</v>
      </c>
      <c r="AJ2202">
        <v>397.7684535667446</v>
      </c>
      <c r="AK2202">
        <v>479.93844786086004</v>
      </c>
    </row>
    <row r="2203" spans="30:37" x14ac:dyDescent="0.25">
      <c r="AD2203">
        <v>2190</v>
      </c>
      <c r="AE2203">
        <v>1690.2580655643126</v>
      </c>
      <c r="AF2203">
        <v>2455.6025667007111</v>
      </c>
      <c r="AG2203">
        <v>1126.6839071586521</v>
      </c>
      <c r="AH2203">
        <v>516.26763764384646</v>
      </c>
      <c r="AI2203">
        <v>83.342375740354086</v>
      </c>
      <c r="AJ2203">
        <v>426.32750070330758</v>
      </c>
      <c r="AK2203">
        <v>311.79329245134949</v>
      </c>
    </row>
    <row r="2204" spans="30:37" x14ac:dyDescent="0.25">
      <c r="AD2204">
        <v>2191</v>
      </c>
      <c r="AE2204">
        <v>2177.2845834331474</v>
      </c>
      <c r="AF2204">
        <v>1478.1600168370626</v>
      </c>
      <c r="AG2204">
        <v>743.47936536680402</v>
      </c>
      <c r="AH2204">
        <v>540.25026237491011</v>
      </c>
      <c r="AI2204">
        <v>159.30513798247824</v>
      </c>
      <c r="AJ2204">
        <v>536.11482227877559</v>
      </c>
      <c r="AK2204">
        <v>457.3114419100724</v>
      </c>
    </row>
    <row r="2205" spans="30:37" x14ac:dyDescent="0.25">
      <c r="AD2205">
        <v>2192</v>
      </c>
      <c r="AE2205">
        <v>1424.509574343351</v>
      </c>
      <c r="AF2205">
        <v>1473.4515476318015</v>
      </c>
      <c r="AG2205">
        <v>1539.4799128270524</v>
      </c>
      <c r="AH2205">
        <v>718.09411747759134</v>
      </c>
      <c r="AI2205">
        <v>512.2971889793838</v>
      </c>
      <c r="AJ2205">
        <v>1000.3896228270277</v>
      </c>
      <c r="AK2205">
        <v>956.7173003775456</v>
      </c>
    </row>
    <row r="2206" spans="30:37" x14ac:dyDescent="0.25">
      <c r="AD2206">
        <v>2193</v>
      </c>
      <c r="AE2206">
        <v>1848.9744792646154</v>
      </c>
      <c r="AF2206">
        <v>2367.8185064531435</v>
      </c>
      <c r="AG2206">
        <v>1368.373864282345</v>
      </c>
      <c r="AH2206">
        <v>702.59748163224867</v>
      </c>
      <c r="AI2206">
        <v>373.09785827013042</v>
      </c>
      <c r="AJ2206">
        <v>676.59645683352073</v>
      </c>
      <c r="AK2206">
        <v>499.55133445923559</v>
      </c>
    </row>
    <row r="2207" spans="30:37" x14ac:dyDescent="0.25">
      <c r="AD2207">
        <v>2194</v>
      </c>
      <c r="AE2207">
        <v>1322.7591000243674</v>
      </c>
      <c r="AF2207">
        <v>2022.8278022501888</v>
      </c>
      <c r="AG2207">
        <v>714.46248260998823</v>
      </c>
      <c r="AH2207">
        <v>959.13025728508194</v>
      </c>
      <c r="AI2207">
        <v>623.38258051880473</v>
      </c>
      <c r="AJ2207">
        <v>182.38572295359751</v>
      </c>
      <c r="AK2207">
        <v>536.52763278796033</v>
      </c>
    </row>
    <row r="2208" spans="30:37" x14ac:dyDescent="0.25">
      <c r="AD2208">
        <v>2195</v>
      </c>
      <c r="AE2208">
        <v>1427.4473942667914</v>
      </c>
      <c r="AF2208">
        <v>1830.7505777051397</v>
      </c>
      <c r="AG2208">
        <v>1170.7263563495353</v>
      </c>
      <c r="AH2208">
        <v>710.56236399333488</v>
      </c>
      <c r="AI2208">
        <v>423.55404551404638</v>
      </c>
      <c r="AJ2208">
        <v>852.0840632882223</v>
      </c>
      <c r="AK2208">
        <v>519.67313600632292</v>
      </c>
    </row>
    <row r="2209" spans="30:37" x14ac:dyDescent="0.25">
      <c r="AD2209">
        <v>2196</v>
      </c>
      <c r="AE2209">
        <v>1917.1312701513064</v>
      </c>
      <c r="AF2209">
        <v>2754.9632218717961</v>
      </c>
      <c r="AG2209">
        <v>1202.228821222662</v>
      </c>
      <c r="AH2209">
        <v>831.68830635419272</v>
      </c>
      <c r="AI2209">
        <v>489.02655453896858</v>
      </c>
      <c r="AJ2209">
        <v>260.28322207823385</v>
      </c>
      <c r="AK2209">
        <v>387.09273215752688</v>
      </c>
    </row>
    <row r="2210" spans="30:37" x14ac:dyDescent="0.25">
      <c r="AD2210">
        <v>2197</v>
      </c>
      <c r="AE2210">
        <v>2532.7449607726371</v>
      </c>
      <c r="AF2210">
        <v>2291.816145248366</v>
      </c>
      <c r="AG2210">
        <v>981.79075807603465</v>
      </c>
      <c r="AH2210">
        <v>302.15834659668053</v>
      </c>
      <c r="AI2210">
        <v>555.40611184252907</v>
      </c>
      <c r="AJ2210">
        <v>825.66271808452871</v>
      </c>
      <c r="AK2210">
        <v>855.11687299302514</v>
      </c>
    </row>
    <row r="2211" spans="30:37" x14ac:dyDescent="0.25">
      <c r="AD2211">
        <v>2198</v>
      </c>
      <c r="AE2211">
        <v>2200.4511334971212</v>
      </c>
      <c r="AF2211">
        <v>1066.2625494286729</v>
      </c>
      <c r="AG2211">
        <v>1102.2394363665592</v>
      </c>
      <c r="AH2211">
        <v>610.22363238016158</v>
      </c>
      <c r="AI2211">
        <v>386.72216826723866</v>
      </c>
      <c r="AJ2211">
        <v>474.33104687551474</v>
      </c>
      <c r="AK2211">
        <v>622.64951018655438</v>
      </c>
    </row>
    <row r="2212" spans="30:37" x14ac:dyDescent="0.25">
      <c r="AD2212">
        <v>2199</v>
      </c>
      <c r="AE2212">
        <v>1327.9151671391442</v>
      </c>
      <c r="AF2212">
        <v>2822.0083943623795</v>
      </c>
      <c r="AG2212">
        <v>1243.494702364598</v>
      </c>
      <c r="AH2212">
        <v>751.26033444096538</v>
      </c>
      <c r="AI2212">
        <v>328.92388764358526</v>
      </c>
      <c r="AJ2212">
        <v>402.74411782923636</v>
      </c>
      <c r="AK2212">
        <v>333.30968045492068</v>
      </c>
    </row>
    <row r="2213" spans="30:37" x14ac:dyDescent="0.25">
      <c r="AD2213">
        <v>2200</v>
      </c>
      <c r="AE2213">
        <v>1865.0544727506228</v>
      </c>
      <c r="AF2213">
        <v>1479.7052814630115</v>
      </c>
      <c r="AG2213">
        <v>1127.2184725198326</v>
      </c>
      <c r="AH2213">
        <v>729.67023310656612</v>
      </c>
      <c r="AI2213">
        <v>241.1761922067339</v>
      </c>
      <c r="AJ2213">
        <v>641.78245441966669</v>
      </c>
      <c r="AK2213">
        <v>172.47337112203527</v>
      </c>
    </row>
    <row r="2214" spans="30:37" x14ac:dyDescent="0.25">
      <c r="AD2214">
        <v>2201</v>
      </c>
      <c r="AE2214">
        <v>1525.0838505614761</v>
      </c>
      <c r="AF2214">
        <v>2346.63861060109</v>
      </c>
      <c r="AG2214">
        <v>1280.6750297781632</v>
      </c>
      <c r="AH2214">
        <v>671.46467583466938</v>
      </c>
      <c r="AI2214">
        <v>627.89197031019194</v>
      </c>
      <c r="AJ2214">
        <v>170.21479513733337</v>
      </c>
      <c r="AK2214">
        <v>531.60705668579669</v>
      </c>
    </row>
    <row r="2215" spans="30:37" x14ac:dyDescent="0.25">
      <c r="AD2215">
        <v>2202</v>
      </c>
      <c r="AE2215">
        <v>1813.7204344942061</v>
      </c>
      <c r="AF2215">
        <v>1607.4646201007952</v>
      </c>
      <c r="AG2215">
        <v>1119.3571336180737</v>
      </c>
      <c r="AH2215">
        <v>492.87384446134581</v>
      </c>
      <c r="AI2215">
        <v>403.08044622149055</v>
      </c>
      <c r="AJ2215">
        <v>590.36568756027941</v>
      </c>
      <c r="AK2215">
        <v>492.31171943972276</v>
      </c>
    </row>
    <row r="2216" spans="30:37" x14ac:dyDescent="0.25">
      <c r="AD2216">
        <v>2203</v>
      </c>
      <c r="AE2216">
        <v>1998.7527794209943</v>
      </c>
      <c r="AF2216">
        <v>2267.8779822124443</v>
      </c>
      <c r="AG2216">
        <v>978.50318531357061</v>
      </c>
      <c r="AH2216">
        <v>855.70933088972799</v>
      </c>
      <c r="AI2216">
        <v>379.61366052236372</v>
      </c>
      <c r="AJ2216">
        <v>344.06388737671818</v>
      </c>
      <c r="AK2216">
        <v>700.50136543429062</v>
      </c>
    </row>
    <row r="2217" spans="30:37" x14ac:dyDescent="0.25">
      <c r="AD2217">
        <v>2204</v>
      </c>
      <c r="AE2217">
        <v>1425.9856075975297</v>
      </c>
      <c r="AF2217">
        <v>2074.2458714156487</v>
      </c>
      <c r="AG2217">
        <v>861.66302297989671</v>
      </c>
      <c r="AH2217">
        <v>851.50836473000652</v>
      </c>
      <c r="AI2217">
        <v>458.47116357053318</v>
      </c>
      <c r="AJ2217">
        <v>506.60713464253121</v>
      </c>
      <c r="AK2217">
        <v>508.32986359543401</v>
      </c>
    </row>
    <row r="2218" spans="30:37" x14ac:dyDescent="0.25">
      <c r="AD2218">
        <v>2205</v>
      </c>
      <c r="AE2218">
        <v>2227.7746099423352</v>
      </c>
      <c r="AF2218">
        <v>1440.7108247385356</v>
      </c>
      <c r="AG2218">
        <v>1101.640778669361</v>
      </c>
      <c r="AH2218">
        <v>375.34886977957552</v>
      </c>
      <c r="AI2218">
        <v>692.31712010998058</v>
      </c>
      <c r="AJ2218">
        <v>489.91242656899016</v>
      </c>
      <c r="AK2218">
        <v>740.76089124254167</v>
      </c>
    </row>
    <row r="2219" spans="30:37" x14ac:dyDescent="0.25">
      <c r="AD2219">
        <v>2206</v>
      </c>
      <c r="AE2219">
        <v>1405.4211617230746</v>
      </c>
      <c r="AF2219">
        <v>2049.5330976141431</v>
      </c>
      <c r="AG2219">
        <v>1146.6006991593815</v>
      </c>
      <c r="AH2219">
        <v>972.87948937900205</v>
      </c>
      <c r="AI2219">
        <v>502.04747684022715</v>
      </c>
      <c r="AJ2219">
        <v>450.686425192012</v>
      </c>
      <c r="AK2219">
        <v>333.96208689166417</v>
      </c>
    </row>
    <row r="2220" spans="30:37" x14ac:dyDescent="0.25">
      <c r="AD2220">
        <v>2207</v>
      </c>
      <c r="AE2220">
        <v>1606.9248823230046</v>
      </c>
      <c r="AF2220">
        <v>2672.077800566321</v>
      </c>
      <c r="AG2220">
        <v>1286.474410398836</v>
      </c>
      <c r="AH2220">
        <v>677.39976682948497</v>
      </c>
      <c r="AI2220">
        <v>601.32477955263289</v>
      </c>
      <c r="AJ2220">
        <v>381.29010810107576</v>
      </c>
      <c r="AK2220">
        <v>841.92772992769903</v>
      </c>
    </row>
    <row r="2221" spans="30:37" x14ac:dyDescent="0.25">
      <c r="AD2221">
        <v>2208</v>
      </c>
      <c r="AE2221">
        <v>1729.895667874142</v>
      </c>
      <c r="AF2221">
        <v>1649.7610801750895</v>
      </c>
      <c r="AG2221">
        <v>1200.028542536267</v>
      </c>
      <c r="AH2221">
        <v>381.24358081250176</v>
      </c>
      <c r="AI2221">
        <v>230.42095329787239</v>
      </c>
      <c r="AJ2221">
        <v>481.65938249635809</v>
      </c>
      <c r="AK2221">
        <v>612.52217469119466</v>
      </c>
    </row>
    <row r="2222" spans="30:37" x14ac:dyDescent="0.25">
      <c r="AD2222">
        <v>2209</v>
      </c>
      <c r="AE2222">
        <v>1797.0594249808805</v>
      </c>
      <c r="AF2222">
        <v>2671.610787055341</v>
      </c>
      <c r="AG2222">
        <v>835.64725483103462</v>
      </c>
      <c r="AH2222">
        <v>845.00870563362434</v>
      </c>
      <c r="AI2222">
        <v>692.58763897527854</v>
      </c>
      <c r="AJ2222">
        <v>927.97827211238325</v>
      </c>
      <c r="AK2222">
        <v>309.45325804598963</v>
      </c>
    </row>
    <row r="2223" spans="30:37" x14ac:dyDescent="0.25">
      <c r="AD2223">
        <v>2210</v>
      </c>
      <c r="AE2223">
        <v>1087.8279628829366</v>
      </c>
      <c r="AF2223">
        <v>2210.1123146267732</v>
      </c>
      <c r="AG2223">
        <v>1206.1392202718587</v>
      </c>
      <c r="AH2223">
        <v>823.46167092908058</v>
      </c>
      <c r="AI2223">
        <v>434.12995372921256</v>
      </c>
      <c r="AJ2223">
        <v>771.42251536569574</v>
      </c>
      <c r="AK2223">
        <v>921.70073149421523</v>
      </c>
    </row>
    <row r="2224" spans="30:37" x14ac:dyDescent="0.25">
      <c r="AD2224">
        <v>2211</v>
      </c>
      <c r="AE2224">
        <v>1950.5969305193253</v>
      </c>
      <c r="AF2224">
        <v>1519.3730871849166</v>
      </c>
      <c r="AG2224">
        <v>880.50025643206845</v>
      </c>
      <c r="AH2224">
        <v>546.89653379207812</v>
      </c>
      <c r="AI2224">
        <v>691.70844538063432</v>
      </c>
      <c r="AJ2224">
        <v>546.81773192826802</v>
      </c>
      <c r="AK2224">
        <v>732.12299388436566</v>
      </c>
    </row>
    <row r="2225" spans="30:37" x14ac:dyDescent="0.25">
      <c r="AD2225">
        <v>2212</v>
      </c>
      <c r="AE2225">
        <v>1735.5730335224275</v>
      </c>
      <c r="AF2225">
        <v>2016.5360204757515</v>
      </c>
      <c r="AG2225">
        <v>784.90176851199158</v>
      </c>
      <c r="AH2225">
        <v>623.76525039185663</v>
      </c>
      <c r="AI2225">
        <v>660.59654567390783</v>
      </c>
      <c r="AJ2225">
        <v>402.18085944278027</v>
      </c>
      <c r="AK2225">
        <v>664.59951984368229</v>
      </c>
    </row>
    <row r="2226" spans="30:37" x14ac:dyDescent="0.25">
      <c r="AD2226">
        <v>2213</v>
      </c>
      <c r="AE2226">
        <v>2218.6869039030321</v>
      </c>
      <c r="AF2226">
        <v>1734.6883650204347</v>
      </c>
      <c r="AG2226">
        <v>1684.5521817165984</v>
      </c>
      <c r="AH2226">
        <v>564.02989463197105</v>
      </c>
      <c r="AI2226">
        <v>937.51872964436609</v>
      </c>
      <c r="AJ2226">
        <v>566.97768488814597</v>
      </c>
      <c r="AK2226">
        <v>267.73902360954594</v>
      </c>
    </row>
    <row r="2227" spans="30:37" x14ac:dyDescent="0.25">
      <c r="AD2227">
        <v>2214</v>
      </c>
      <c r="AE2227">
        <v>1605.2039890566766</v>
      </c>
      <c r="AF2227">
        <v>1973.6399697926995</v>
      </c>
      <c r="AG2227">
        <v>949.10159874223473</v>
      </c>
      <c r="AH2227">
        <v>742.85369674008734</v>
      </c>
      <c r="AI2227">
        <v>514.15957202968184</v>
      </c>
      <c r="AJ2227">
        <v>520.78564392794044</v>
      </c>
      <c r="AK2227">
        <v>330.65479247855882</v>
      </c>
    </row>
    <row r="2228" spans="30:37" x14ac:dyDescent="0.25">
      <c r="AD2228">
        <v>2215</v>
      </c>
      <c r="AE2228">
        <v>1990.8620733094899</v>
      </c>
      <c r="AF2228">
        <v>1464.2086894409554</v>
      </c>
      <c r="AG2228">
        <v>1101.9250520500325</v>
      </c>
      <c r="AH2228">
        <v>378.25092195215251</v>
      </c>
      <c r="AI2228">
        <v>571.06112004983947</v>
      </c>
      <c r="AJ2228">
        <v>599.6703919900275</v>
      </c>
      <c r="AK2228">
        <v>556.12441750925893</v>
      </c>
    </row>
    <row r="2229" spans="30:37" x14ac:dyDescent="0.25">
      <c r="AD2229">
        <v>2216</v>
      </c>
      <c r="AE2229">
        <v>2068.915106001768</v>
      </c>
      <c r="AF2229">
        <v>2326.5982281068277</v>
      </c>
      <c r="AG2229">
        <v>1080.4653125096004</v>
      </c>
      <c r="AH2229">
        <v>512.4374931421255</v>
      </c>
      <c r="AI2229">
        <v>621.84439785885343</v>
      </c>
      <c r="AJ2229">
        <v>523.06947389981713</v>
      </c>
      <c r="AK2229">
        <v>436.68111519890499</v>
      </c>
    </row>
    <row r="2230" spans="30:37" x14ac:dyDescent="0.25">
      <c r="AD2230">
        <v>2217</v>
      </c>
      <c r="AE2230">
        <v>1734.116250247057</v>
      </c>
      <c r="AF2230">
        <v>1580.6057349398591</v>
      </c>
      <c r="AG2230">
        <v>749.40934079842123</v>
      </c>
      <c r="AH2230">
        <v>750.10145227887972</v>
      </c>
      <c r="AI2230">
        <v>472.44952998636592</v>
      </c>
      <c r="AJ2230">
        <v>674.20392288102551</v>
      </c>
      <c r="AK2230">
        <v>516.4768146489489</v>
      </c>
    </row>
    <row r="2231" spans="30:37" x14ac:dyDescent="0.25">
      <c r="AD2231">
        <v>2218</v>
      </c>
      <c r="AE2231">
        <v>999.88170861009496</v>
      </c>
      <c r="AF2231">
        <v>2492.8511686343504</v>
      </c>
      <c r="AG2231">
        <v>810.19990935651515</v>
      </c>
      <c r="AH2231">
        <v>374.45706158349969</v>
      </c>
      <c r="AI2231">
        <v>485.37751498976013</v>
      </c>
      <c r="AJ2231">
        <v>234.39634871879545</v>
      </c>
      <c r="AK2231">
        <v>776.09164298060841</v>
      </c>
    </row>
    <row r="2232" spans="30:37" x14ac:dyDescent="0.25">
      <c r="AD2232">
        <v>2219</v>
      </c>
      <c r="AE2232">
        <v>1445.9731809141003</v>
      </c>
      <c r="AF2232">
        <v>1553.198068572623</v>
      </c>
      <c r="AG2232">
        <v>1162.7820619494189</v>
      </c>
      <c r="AH2232">
        <v>853.57788800912192</v>
      </c>
      <c r="AI2232">
        <v>580.9029143856194</v>
      </c>
      <c r="AJ2232">
        <v>377.67652250470951</v>
      </c>
      <c r="AK2232">
        <v>606.04857775555331</v>
      </c>
    </row>
    <row r="2233" spans="30:37" x14ac:dyDescent="0.25">
      <c r="AD2233">
        <v>2220</v>
      </c>
      <c r="AE2233">
        <v>1958.8245620984007</v>
      </c>
      <c r="AF2233">
        <v>1846.4588366435705</v>
      </c>
      <c r="AG2233">
        <v>979.21107525747118</v>
      </c>
      <c r="AH2233">
        <v>1187.3343835411815</v>
      </c>
      <c r="AI2233">
        <v>475.75695346263672</v>
      </c>
      <c r="AJ2233">
        <v>712.79710157621457</v>
      </c>
      <c r="AK2233">
        <v>484.15310283502833</v>
      </c>
    </row>
    <row r="2234" spans="30:37" x14ac:dyDescent="0.25">
      <c r="AD2234">
        <v>2221</v>
      </c>
      <c r="AE2234">
        <v>1890.0256089752002</v>
      </c>
      <c r="AF2234">
        <v>3000.690917528877</v>
      </c>
      <c r="AG2234">
        <v>981.62584336150826</v>
      </c>
      <c r="AH2234">
        <v>775.72828811410045</v>
      </c>
      <c r="AI2234">
        <v>748.19556863860373</v>
      </c>
      <c r="AJ2234">
        <v>665.00352708245066</v>
      </c>
      <c r="AK2234">
        <v>579.71476465301214</v>
      </c>
    </row>
    <row r="2235" spans="30:37" x14ac:dyDescent="0.25">
      <c r="AD2235">
        <v>2222</v>
      </c>
      <c r="AE2235">
        <v>2694.4154842399466</v>
      </c>
      <c r="AF2235">
        <v>1503.3249985627845</v>
      </c>
      <c r="AG2235">
        <v>860.14288211810924</v>
      </c>
      <c r="AH2235">
        <v>848.2648989477085</v>
      </c>
      <c r="AI2235">
        <v>163.75175713134445</v>
      </c>
      <c r="AJ2235">
        <v>661.4536333211712</v>
      </c>
      <c r="AK2235">
        <v>487.20894808705384</v>
      </c>
    </row>
    <row r="2236" spans="30:37" x14ac:dyDescent="0.25">
      <c r="AD2236">
        <v>2223</v>
      </c>
      <c r="AE2236">
        <v>1723.0401112690356</v>
      </c>
      <c r="AF2236">
        <v>1811.4923837544127</v>
      </c>
      <c r="AG2236">
        <v>1405.5549175274198</v>
      </c>
      <c r="AH2236">
        <v>659.10737882798128</v>
      </c>
      <c r="AI2236">
        <v>682.16072547418253</v>
      </c>
      <c r="AJ2236">
        <v>266.45424924526668</v>
      </c>
      <c r="AK2236">
        <v>624.31496801922276</v>
      </c>
    </row>
    <row r="2237" spans="30:37" x14ac:dyDescent="0.25">
      <c r="AD2237">
        <v>2224</v>
      </c>
      <c r="AE2237">
        <v>1311.7238480364467</v>
      </c>
      <c r="AF2237">
        <v>1662.8859405069568</v>
      </c>
      <c r="AG2237">
        <v>498.10081221187642</v>
      </c>
      <c r="AH2237">
        <v>512.79150581504098</v>
      </c>
      <c r="AI2237">
        <v>35.527364220447438</v>
      </c>
      <c r="AJ2237">
        <v>509.37214452371671</v>
      </c>
      <c r="AK2237">
        <v>336.60082650373306</v>
      </c>
    </row>
    <row r="2238" spans="30:37" x14ac:dyDescent="0.25">
      <c r="AD2238">
        <v>2225</v>
      </c>
      <c r="AE2238">
        <v>1448.0128500559895</v>
      </c>
      <c r="AF2238">
        <v>1902.6258009423238</v>
      </c>
      <c r="AG2238">
        <v>843.02405550241087</v>
      </c>
      <c r="AH2238">
        <v>485.35415076207317</v>
      </c>
      <c r="AI2238">
        <v>423.4194810539833</v>
      </c>
      <c r="AJ2238">
        <v>381.15115504840372</v>
      </c>
      <c r="AK2238">
        <v>439.81162159147982</v>
      </c>
    </row>
    <row r="2239" spans="30:37" x14ac:dyDescent="0.25">
      <c r="AD2239">
        <v>2226</v>
      </c>
      <c r="AE2239">
        <v>1253.5274763187424</v>
      </c>
      <c r="AF2239">
        <v>1135.3051214802138</v>
      </c>
      <c r="AG2239">
        <v>1363.2975406780897</v>
      </c>
      <c r="AH2239">
        <v>837.80638111093856</v>
      </c>
      <c r="AI2239">
        <v>790.16875240592822</v>
      </c>
      <c r="AJ2239">
        <v>839.78745442952504</v>
      </c>
      <c r="AK2239">
        <v>469.85372208621948</v>
      </c>
    </row>
    <row r="2240" spans="30:37" x14ac:dyDescent="0.25">
      <c r="AD2240">
        <v>2227</v>
      </c>
      <c r="AE2240">
        <v>2495.4285055020659</v>
      </c>
      <c r="AF2240">
        <v>1342.5690257623237</v>
      </c>
      <c r="AG2240">
        <v>1453.9716690480782</v>
      </c>
      <c r="AH2240">
        <v>733.74562419931067</v>
      </c>
      <c r="AI2240">
        <v>647.12236237581862</v>
      </c>
      <c r="AJ2240">
        <v>1005.1738820756834</v>
      </c>
      <c r="AK2240">
        <v>472.59503091664624</v>
      </c>
    </row>
    <row r="2241" spans="30:37" x14ac:dyDescent="0.25">
      <c r="AD2241">
        <v>2228</v>
      </c>
      <c r="AE2241">
        <v>1303.6644201650263</v>
      </c>
      <c r="AF2241">
        <v>1712.2614059121863</v>
      </c>
      <c r="AG2241">
        <v>728.91900332519788</v>
      </c>
      <c r="AH2241">
        <v>617.00316067585436</v>
      </c>
      <c r="AI2241">
        <v>375.39307182041995</v>
      </c>
      <c r="AJ2241">
        <v>53.245906447060214</v>
      </c>
      <c r="AK2241">
        <v>161.96665497092206</v>
      </c>
    </row>
    <row r="2242" spans="30:37" x14ac:dyDescent="0.25">
      <c r="AD2242">
        <v>2229</v>
      </c>
      <c r="AE2242">
        <v>2296.5690197021131</v>
      </c>
      <c r="AF2242">
        <v>2307.9786207715329</v>
      </c>
      <c r="AG2242">
        <v>768.85111805972133</v>
      </c>
      <c r="AH2242">
        <v>602.85993798972356</v>
      </c>
      <c r="AI2242">
        <v>549.11344844721668</v>
      </c>
      <c r="AJ2242">
        <v>1058.1589460889118</v>
      </c>
      <c r="AK2242">
        <v>884.87740171151927</v>
      </c>
    </row>
    <row r="2243" spans="30:37" x14ac:dyDescent="0.25">
      <c r="AD2243">
        <v>2230</v>
      </c>
      <c r="AE2243">
        <v>2757.2555377622775</v>
      </c>
      <c r="AF2243">
        <v>1682.2107511546603</v>
      </c>
      <c r="AG2243">
        <v>1246.4666302826656</v>
      </c>
      <c r="AH2243">
        <v>910.15179307096412</v>
      </c>
      <c r="AI2243">
        <v>593.68700556514329</v>
      </c>
      <c r="AJ2243">
        <v>344.26187930034013</v>
      </c>
      <c r="AK2243">
        <v>353.36768186071936</v>
      </c>
    </row>
    <row r="2244" spans="30:37" x14ac:dyDescent="0.25">
      <c r="AD2244">
        <v>2231</v>
      </c>
      <c r="AE2244">
        <v>1120.1553391759642</v>
      </c>
      <c r="AF2244">
        <v>1518.8302900311303</v>
      </c>
      <c r="AG2244">
        <v>1041.9458220419299</v>
      </c>
      <c r="AH2244">
        <v>608.80296413076121</v>
      </c>
      <c r="AI2244">
        <v>488.88746483727061</v>
      </c>
      <c r="AJ2244">
        <v>572.03743907380499</v>
      </c>
      <c r="AK2244">
        <v>217.79291576781571</v>
      </c>
    </row>
    <row r="2245" spans="30:37" x14ac:dyDescent="0.25">
      <c r="AD2245">
        <v>2232</v>
      </c>
      <c r="AE2245">
        <v>1953.9862242696986</v>
      </c>
      <c r="AF2245">
        <v>1846.6921915840637</v>
      </c>
      <c r="AG2245">
        <v>1356.8143004364867</v>
      </c>
      <c r="AH2245">
        <v>545.78354387494744</v>
      </c>
      <c r="AI2245">
        <v>367.82142776891254</v>
      </c>
      <c r="AJ2245">
        <v>548.46705855584878</v>
      </c>
      <c r="AK2245">
        <v>550.10483105079902</v>
      </c>
    </row>
    <row r="2246" spans="30:37" x14ac:dyDescent="0.25">
      <c r="AD2246">
        <v>2233</v>
      </c>
      <c r="AE2246">
        <v>1760.7431193810478</v>
      </c>
      <c r="AF2246">
        <v>2076.1657043272567</v>
      </c>
      <c r="AG2246">
        <v>842.11231685332586</v>
      </c>
      <c r="AH2246">
        <v>578.77266671348184</v>
      </c>
      <c r="AI2246">
        <v>356.38674453972516</v>
      </c>
      <c r="AJ2246">
        <v>626.97637932810335</v>
      </c>
      <c r="AK2246">
        <v>812.72111322836236</v>
      </c>
    </row>
    <row r="2247" spans="30:37" x14ac:dyDescent="0.25">
      <c r="AD2247">
        <v>2234</v>
      </c>
      <c r="AE2247">
        <v>1126.10686188248</v>
      </c>
      <c r="AF2247">
        <v>1163.3897857653315</v>
      </c>
      <c r="AG2247">
        <v>865.42450853621301</v>
      </c>
      <c r="AH2247">
        <v>321.21451874845297</v>
      </c>
      <c r="AI2247">
        <v>495.79688625691318</v>
      </c>
      <c r="AJ2247">
        <v>628.81178139630094</v>
      </c>
      <c r="AK2247">
        <v>756.79850787654766</v>
      </c>
    </row>
    <row r="2248" spans="30:37" x14ac:dyDescent="0.25">
      <c r="AD2248">
        <v>2235</v>
      </c>
      <c r="AE2248">
        <v>2300.4437821102256</v>
      </c>
      <c r="AF2248">
        <v>2191.5598430738137</v>
      </c>
      <c r="AG2248">
        <v>516.05983079420059</v>
      </c>
      <c r="AH2248">
        <v>432.37153009145027</v>
      </c>
      <c r="AI2248">
        <v>213.8279944895944</v>
      </c>
      <c r="AJ2248">
        <v>615.95868890584927</v>
      </c>
      <c r="AK2248">
        <v>326.50141333287212</v>
      </c>
    </row>
    <row r="2249" spans="30:37" x14ac:dyDescent="0.25">
      <c r="AD2249">
        <v>2236</v>
      </c>
      <c r="AE2249">
        <v>1129.4094278042419</v>
      </c>
      <c r="AF2249">
        <v>2408.4819325652866</v>
      </c>
      <c r="AG2249">
        <v>1056.8989687364622</v>
      </c>
      <c r="AH2249">
        <v>592.36211517429376</v>
      </c>
      <c r="AI2249">
        <v>579.45827657918278</v>
      </c>
      <c r="AJ2249">
        <v>623.98774690547179</v>
      </c>
      <c r="AK2249">
        <v>444.0641814916803</v>
      </c>
    </row>
    <row r="2250" spans="30:37" x14ac:dyDescent="0.25">
      <c r="AD2250">
        <v>2237</v>
      </c>
      <c r="AE2250">
        <v>2434.569743224416</v>
      </c>
      <c r="AF2250">
        <v>2209.740883563948</v>
      </c>
      <c r="AG2250">
        <v>920.48342360128902</v>
      </c>
      <c r="AH2250">
        <v>713.14808129305641</v>
      </c>
      <c r="AI2250">
        <v>290.55992516804611</v>
      </c>
      <c r="AJ2250">
        <v>599.32877264265574</v>
      </c>
      <c r="AK2250">
        <v>701.60572606189919</v>
      </c>
    </row>
    <row r="2251" spans="30:37" x14ac:dyDescent="0.25">
      <c r="AD2251">
        <v>2238</v>
      </c>
      <c r="AE2251">
        <v>1639.4658143124693</v>
      </c>
      <c r="AF2251">
        <v>2475.3781699828919</v>
      </c>
      <c r="AG2251">
        <v>927.98944960411643</v>
      </c>
      <c r="AH2251">
        <v>855.17683426580822</v>
      </c>
      <c r="AI2251">
        <v>322.3284507460873</v>
      </c>
      <c r="AJ2251">
        <v>534.29582501827906</v>
      </c>
      <c r="AK2251">
        <v>668.70529209400263</v>
      </c>
    </row>
    <row r="2252" spans="30:37" x14ac:dyDescent="0.25">
      <c r="AD2252">
        <v>2239</v>
      </c>
      <c r="AE2252">
        <v>2387.0792411678749</v>
      </c>
      <c r="AF2252">
        <v>1976.4857268597691</v>
      </c>
      <c r="AG2252">
        <v>1632.9070436642166</v>
      </c>
      <c r="AH2252">
        <v>501.14677270058331</v>
      </c>
      <c r="AI2252">
        <v>259.81119305367491</v>
      </c>
      <c r="AJ2252">
        <v>713.73370504320792</v>
      </c>
      <c r="AK2252">
        <v>642.921550412903</v>
      </c>
    </row>
    <row r="2253" spans="30:37" x14ac:dyDescent="0.25">
      <c r="AD2253">
        <v>2240</v>
      </c>
      <c r="AE2253">
        <v>1497.2316602495428</v>
      </c>
      <c r="AF2253">
        <v>2034.1972210559468</v>
      </c>
      <c r="AG2253">
        <v>1157.0814637714686</v>
      </c>
      <c r="AH2253">
        <v>560.33714870755261</v>
      </c>
      <c r="AI2253">
        <v>463.84037131048041</v>
      </c>
      <c r="AJ2253">
        <v>483.09674026636333</v>
      </c>
      <c r="AK2253">
        <v>631.81218664154096</v>
      </c>
    </row>
    <row r="2254" spans="30:37" x14ac:dyDescent="0.25">
      <c r="AD2254">
        <v>2241</v>
      </c>
      <c r="AE2254">
        <v>2585.6604106218374</v>
      </c>
      <c r="AF2254">
        <v>1628.4283956578388</v>
      </c>
      <c r="AG2254">
        <v>1479.8116394773217</v>
      </c>
      <c r="AH2254">
        <v>398.34008216733253</v>
      </c>
      <c r="AI2254">
        <v>775.71554800798378</v>
      </c>
      <c r="AJ2254">
        <v>674.54931076115406</v>
      </c>
      <c r="AK2254">
        <v>640.53627083184858</v>
      </c>
    </row>
    <row r="2255" spans="30:37" x14ac:dyDescent="0.25">
      <c r="AD2255">
        <v>2242</v>
      </c>
      <c r="AE2255">
        <v>1466.5331390393644</v>
      </c>
      <c r="AF2255">
        <v>1914.2968540263983</v>
      </c>
      <c r="AG2255">
        <v>825.44493455214331</v>
      </c>
      <c r="AH2255">
        <v>539.05231085425419</v>
      </c>
      <c r="AI2255">
        <v>576.15686530298422</v>
      </c>
      <c r="AJ2255">
        <v>970.56713615359661</v>
      </c>
      <c r="AK2255">
        <v>687.92313745416925</v>
      </c>
    </row>
    <row r="2256" spans="30:37" x14ac:dyDescent="0.25">
      <c r="AD2256">
        <v>2243</v>
      </c>
      <c r="AE2256">
        <v>1814.4647714165294</v>
      </c>
      <c r="AF2256">
        <v>1958.4696644803007</v>
      </c>
      <c r="AG2256">
        <v>803.39300375750076</v>
      </c>
      <c r="AH2256">
        <v>596.98687775142855</v>
      </c>
      <c r="AI2256">
        <v>239.82840064986391</v>
      </c>
      <c r="AJ2256">
        <v>611.49522197262536</v>
      </c>
      <c r="AK2256">
        <v>1018.511332797368</v>
      </c>
    </row>
    <row r="2257" spans="30:37" x14ac:dyDescent="0.25">
      <c r="AD2257">
        <v>2244</v>
      </c>
      <c r="AE2257">
        <v>1608.4372799065252</v>
      </c>
      <c r="AF2257">
        <v>1547.495654880126</v>
      </c>
      <c r="AG2257">
        <v>863.30823475441173</v>
      </c>
      <c r="AH2257">
        <v>385.55919321887814</v>
      </c>
      <c r="AI2257">
        <v>991.6433855257834</v>
      </c>
      <c r="AJ2257">
        <v>100.0969617080781</v>
      </c>
      <c r="AK2257">
        <v>312.88651688911341</v>
      </c>
    </row>
    <row r="2258" spans="30:37" x14ac:dyDescent="0.25">
      <c r="AD2258">
        <v>2245</v>
      </c>
      <c r="AE2258">
        <v>1520.4454082374086</v>
      </c>
      <c r="AF2258">
        <v>1706.9722042518567</v>
      </c>
      <c r="AG2258">
        <v>1036.6900954577491</v>
      </c>
      <c r="AH2258">
        <v>677.09305509805006</v>
      </c>
      <c r="AI2258">
        <v>720.23974528980114</v>
      </c>
      <c r="AJ2258">
        <v>181.98623143931701</v>
      </c>
      <c r="AK2258">
        <v>343.02068949244153</v>
      </c>
    </row>
    <row r="2259" spans="30:37" x14ac:dyDescent="0.25">
      <c r="AD2259">
        <v>2246</v>
      </c>
      <c r="AE2259">
        <v>1379.2723762056426</v>
      </c>
      <c r="AF2259">
        <v>1512.5397981145063</v>
      </c>
      <c r="AG2259">
        <v>1036.2843884443048</v>
      </c>
      <c r="AH2259">
        <v>560.70140459657807</v>
      </c>
      <c r="AI2259">
        <v>742.3108833383551</v>
      </c>
      <c r="AJ2259">
        <v>305.49586151029951</v>
      </c>
      <c r="AK2259">
        <v>1060.5167905348574</v>
      </c>
    </row>
    <row r="2260" spans="30:37" x14ac:dyDescent="0.25">
      <c r="AD2260">
        <v>2247</v>
      </c>
      <c r="AE2260">
        <v>2817.5514338691555</v>
      </c>
      <c r="AF2260">
        <v>2012.6606652845221</v>
      </c>
      <c r="AG2260">
        <v>621.94716107973761</v>
      </c>
      <c r="AH2260">
        <v>532.33584013484824</v>
      </c>
      <c r="AI2260">
        <v>796.80638232375702</v>
      </c>
      <c r="AJ2260">
        <v>500.82874052174964</v>
      </c>
      <c r="AK2260">
        <v>351.61026610629165</v>
      </c>
    </row>
    <row r="2261" spans="30:37" x14ac:dyDescent="0.25">
      <c r="AD2261">
        <v>2248</v>
      </c>
      <c r="AE2261">
        <v>2065.8611977056239</v>
      </c>
      <c r="AF2261">
        <v>2344.5703765736062</v>
      </c>
      <c r="AG2261">
        <v>1243.3872685750673</v>
      </c>
      <c r="AH2261">
        <v>370.61411511886121</v>
      </c>
      <c r="AI2261">
        <v>768.51603266722077</v>
      </c>
      <c r="AJ2261">
        <v>297.16503710370108</v>
      </c>
      <c r="AK2261">
        <v>333.23780511470818</v>
      </c>
    </row>
    <row r="2262" spans="30:37" x14ac:dyDescent="0.25">
      <c r="AD2262">
        <v>2249</v>
      </c>
      <c r="AE2262">
        <v>2113.592039390076</v>
      </c>
      <c r="AF2262">
        <v>1936.0679739811467</v>
      </c>
      <c r="AG2262">
        <v>1291.7241266119149</v>
      </c>
      <c r="AH2262">
        <v>651.520094499528</v>
      </c>
      <c r="AI2262">
        <v>585.22495713479213</v>
      </c>
      <c r="AJ2262">
        <v>625.37163946299995</v>
      </c>
      <c r="AK2262">
        <v>388.33538178938977</v>
      </c>
    </row>
    <row r="2263" spans="30:37" x14ac:dyDescent="0.25">
      <c r="AD2263">
        <v>2250</v>
      </c>
      <c r="AE2263">
        <v>1003.6436511316338</v>
      </c>
      <c r="AF2263">
        <v>1156.6214759084667</v>
      </c>
      <c r="AG2263">
        <v>1165.5299546512949</v>
      </c>
      <c r="AH2263">
        <v>803.82606121353729</v>
      </c>
      <c r="AI2263">
        <v>331.50158381647731</v>
      </c>
      <c r="AJ2263">
        <v>714.27652548051901</v>
      </c>
      <c r="AK2263">
        <v>372.89575564023227</v>
      </c>
    </row>
    <row r="2264" spans="30:37" x14ac:dyDescent="0.25">
      <c r="AD2264">
        <v>2251</v>
      </c>
      <c r="AE2264">
        <v>2021.1494875043334</v>
      </c>
      <c r="AF2264">
        <v>1887.4530623172668</v>
      </c>
      <c r="AG2264">
        <v>1010.4373939778936</v>
      </c>
      <c r="AH2264">
        <v>530.88158762362548</v>
      </c>
      <c r="AI2264">
        <v>622.22426845522318</v>
      </c>
      <c r="AJ2264">
        <v>307.35156458509641</v>
      </c>
      <c r="AK2264">
        <v>212.51878243661881</v>
      </c>
    </row>
    <row r="2265" spans="30:37" x14ac:dyDescent="0.25">
      <c r="AD2265">
        <v>2252</v>
      </c>
      <c r="AE2265">
        <v>1789.2267686126424</v>
      </c>
      <c r="AF2265">
        <v>2114.1727477195286</v>
      </c>
      <c r="AG2265">
        <v>1109.145155695747</v>
      </c>
      <c r="AH2265">
        <v>444.46590090202335</v>
      </c>
      <c r="AI2265">
        <v>956.19779867292391</v>
      </c>
      <c r="AJ2265">
        <v>213.34949624918832</v>
      </c>
      <c r="AK2265">
        <v>564.59752324200861</v>
      </c>
    </row>
    <row r="2266" spans="30:37" x14ac:dyDescent="0.25">
      <c r="AD2266">
        <v>2253</v>
      </c>
      <c r="AE2266">
        <v>1969.5269170109366</v>
      </c>
      <c r="AF2266">
        <v>1823.6059927986098</v>
      </c>
      <c r="AG2266">
        <v>968.08648959752395</v>
      </c>
      <c r="AH2266">
        <v>471.04463144287149</v>
      </c>
      <c r="AI2266">
        <v>174.28919697389932</v>
      </c>
      <c r="AJ2266">
        <v>217.02205619015515</v>
      </c>
      <c r="AK2266">
        <v>402.72092286078015</v>
      </c>
    </row>
    <row r="2267" spans="30:37" x14ac:dyDescent="0.25">
      <c r="AD2267">
        <v>2254</v>
      </c>
      <c r="AE2267">
        <v>1334.1426523961552</v>
      </c>
      <c r="AF2267">
        <v>3267.9934082946793</v>
      </c>
      <c r="AG2267">
        <v>465.25118702750837</v>
      </c>
      <c r="AH2267">
        <v>483.25856385381775</v>
      </c>
      <c r="AI2267">
        <v>686.12090497839256</v>
      </c>
      <c r="AJ2267">
        <v>753.26661818500793</v>
      </c>
      <c r="AK2267">
        <v>453.44466806777348</v>
      </c>
    </row>
    <row r="2268" spans="30:37" x14ac:dyDescent="0.25">
      <c r="AD2268">
        <v>2255</v>
      </c>
      <c r="AE2268">
        <v>2292.8422113870597</v>
      </c>
      <c r="AF2268">
        <v>1892.065913020698</v>
      </c>
      <c r="AG2268">
        <v>1219.0188890957586</v>
      </c>
      <c r="AH2268">
        <v>468.50114497196364</v>
      </c>
      <c r="AI2268">
        <v>475.86786676010468</v>
      </c>
      <c r="AJ2268">
        <v>628.4937329179138</v>
      </c>
      <c r="AK2268">
        <v>499.73841255853137</v>
      </c>
    </row>
    <row r="2269" spans="30:37" x14ac:dyDescent="0.25">
      <c r="AD2269">
        <v>2256</v>
      </c>
      <c r="AE2269">
        <v>1847.432243615672</v>
      </c>
      <c r="AF2269">
        <v>1176.768034318779</v>
      </c>
      <c r="AG2269">
        <v>1052.4415572340631</v>
      </c>
      <c r="AH2269">
        <v>689.0594902834622</v>
      </c>
      <c r="AI2269">
        <v>358.36239780390571</v>
      </c>
      <c r="AJ2269">
        <v>254.39572353761488</v>
      </c>
      <c r="AK2269">
        <v>544.04917650922869</v>
      </c>
    </row>
    <row r="2270" spans="30:37" x14ac:dyDescent="0.25">
      <c r="AD2270">
        <v>2257</v>
      </c>
      <c r="AE2270">
        <v>1953.0494913965299</v>
      </c>
      <c r="AF2270">
        <v>2057.0911164239101</v>
      </c>
      <c r="AG2270">
        <v>1610.8600928472658</v>
      </c>
      <c r="AH2270">
        <v>785.36022502773642</v>
      </c>
      <c r="AI2270">
        <v>205.0453065452397</v>
      </c>
      <c r="AJ2270">
        <v>809.68325529913727</v>
      </c>
      <c r="AK2270">
        <v>521.87013861048922</v>
      </c>
    </row>
    <row r="2271" spans="30:37" x14ac:dyDescent="0.25">
      <c r="AD2271">
        <v>2258</v>
      </c>
      <c r="AE2271">
        <v>1004.6510013596426</v>
      </c>
      <c r="AF2271">
        <v>1143.6546153014312</v>
      </c>
      <c r="AG2271">
        <v>699.70846057957226</v>
      </c>
      <c r="AH2271">
        <v>536.56291342137024</v>
      </c>
      <c r="AI2271">
        <v>674.25115717082576</v>
      </c>
      <c r="AJ2271">
        <v>568.04686213553896</v>
      </c>
      <c r="AK2271">
        <v>357.43708621983461</v>
      </c>
    </row>
    <row r="2272" spans="30:37" x14ac:dyDescent="0.25">
      <c r="AD2272">
        <v>2259</v>
      </c>
      <c r="AE2272">
        <v>1567.7870405066776</v>
      </c>
      <c r="AF2272">
        <v>1965.9333156004961</v>
      </c>
      <c r="AG2272">
        <v>452.523573381343</v>
      </c>
      <c r="AH2272">
        <v>615.67760953096024</v>
      </c>
      <c r="AI2272">
        <v>550.53244324973548</v>
      </c>
      <c r="AJ2272">
        <v>375.95018073122424</v>
      </c>
      <c r="AK2272">
        <v>660.79867703262892</v>
      </c>
    </row>
    <row r="2273" spans="30:37" x14ac:dyDescent="0.25">
      <c r="AD2273">
        <v>2260</v>
      </c>
      <c r="AE2273">
        <v>2494.7627304406233</v>
      </c>
      <c r="AF2273">
        <v>1543.6863258496469</v>
      </c>
      <c r="AG2273">
        <v>1080.2842979483798</v>
      </c>
      <c r="AH2273">
        <v>511.20893548334612</v>
      </c>
      <c r="AI2273">
        <v>457.16851954586133</v>
      </c>
      <c r="AJ2273">
        <v>606.24059993395451</v>
      </c>
      <c r="AK2273">
        <v>379.49947771603797</v>
      </c>
    </row>
    <row r="2274" spans="30:37" x14ac:dyDescent="0.25">
      <c r="AD2274">
        <v>2261</v>
      </c>
      <c r="AE2274">
        <v>1968.520351945589</v>
      </c>
      <c r="AF2274">
        <v>1215.5322525950517</v>
      </c>
      <c r="AG2274">
        <v>1006.6118263778725</v>
      </c>
      <c r="AH2274">
        <v>580.76050959367637</v>
      </c>
      <c r="AI2274">
        <v>490.68174188013552</v>
      </c>
      <c r="AJ2274">
        <v>1023.5429182873767</v>
      </c>
      <c r="AK2274">
        <v>759.74538092748344</v>
      </c>
    </row>
    <row r="2275" spans="30:37" x14ac:dyDescent="0.25">
      <c r="AD2275">
        <v>2262</v>
      </c>
      <c r="AE2275">
        <v>1080.1230896506511</v>
      </c>
      <c r="AF2275">
        <v>1837.2667023480799</v>
      </c>
      <c r="AG2275">
        <v>1017.4699982391767</v>
      </c>
      <c r="AH2275">
        <v>507.67964876917074</v>
      </c>
      <c r="AI2275">
        <v>561.12642284002584</v>
      </c>
      <c r="AJ2275">
        <v>888.13678238844193</v>
      </c>
      <c r="AK2275">
        <v>399.06170909386185</v>
      </c>
    </row>
    <row r="2276" spans="30:37" x14ac:dyDescent="0.25">
      <c r="AD2276">
        <v>2263</v>
      </c>
      <c r="AE2276">
        <v>1442.8966295908565</v>
      </c>
      <c r="AF2276">
        <v>2098.3205036520599</v>
      </c>
      <c r="AG2276">
        <v>1155.1091880920158</v>
      </c>
      <c r="AH2276">
        <v>497.63883041484985</v>
      </c>
      <c r="AI2276">
        <v>237.97902260762766</v>
      </c>
      <c r="AJ2276">
        <v>593.88722180836498</v>
      </c>
      <c r="AK2276">
        <v>158.79019033448594</v>
      </c>
    </row>
    <row r="2277" spans="30:37" x14ac:dyDescent="0.25">
      <c r="AD2277">
        <v>2264</v>
      </c>
      <c r="AE2277">
        <v>2724.7344901354709</v>
      </c>
      <c r="AF2277">
        <v>3155.4377597672133</v>
      </c>
      <c r="AG2277">
        <v>878.74905099538</v>
      </c>
      <c r="AH2277">
        <v>517.99216776628964</v>
      </c>
      <c r="AI2277">
        <v>578.95798675987851</v>
      </c>
      <c r="AJ2277">
        <v>441.32660959419525</v>
      </c>
      <c r="AK2277">
        <v>306.09553748092605</v>
      </c>
    </row>
    <row r="2278" spans="30:37" x14ac:dyDescent="0.25">
      <c r="AD2278">
        <v>2265</v>
      </c>
      <c r="AE2278">
        <v>2229.015289195182</v>
      </c>
      <c r="AF2278">
        <v>1531.9629373198657</v>
      </c>
      <c r="AG2278">
        <v>1219.1780011521969</v>
      </c>
      <c r="AH2278">
        <v>641.66024363426845</v>
      </c>
      <c r="AI2278">
        <v>844.00484012962556</v>
      </c>
      <c r="AJ2278">
        <v>401.60489003318889</v>
      </c>
      <c r="AK2278">
        <v>435.05420568127414</v>
      </c>
    </row>
    <row r="2279" spans="30:37" x14ac:dyDescent="0.25">
      <c r="AD2279">
        <v>2266</v>
      </c>
      <c r="AE2279">
        <v>1652.7500452535708</v>
      </c>
      <c r="AF2279">
        <v>1920.4355850575305</v>
      </c>
      <c r="AG2279">
        <v>654.05851695709771</v>
      </c>
      <c r="AH2279">
        <v>527.75621748784658</v>
      </c>
      <c r="AI2279">
        <v>554.37640241786107</v>
      </c>
      <c r="AJ2279">
        <v>521.88253404313025</v>
      </c>
      <c r="AK2279">
        <v>640.58461627812778</v>
      </c>
    </row>
    <row r="2280" spans="30:37" x14ac:dyDescent="0.25">
      <c r="AD2280">
        <v>2267</v>
      </c>
      <c r="AE2280">
        <v>2212.0065812820985</v>
      </c>
      <c r="AF2280">
        <v>2035.0973168384332</v>
      </c>
      <c r="AG2280">
        <v>1645.2896422504937</v>
      </c>
      <c r="AH2280">
        <v>682.30508414893632</v>
      </c>
      <c r="AI2280">
        <v>151.31141249466779</v>
      </c>
      <c r="AJ2280">
        <v>883.82162549736108</v>
      </c>
      <c r="AK2280">
        <v>530.17378431354746</v>
      </c>
    </row>
    <row r="2281" spans="30:37" x14ac:dyDescent="0.25">
      <c r="AD2281">
        <v>2268</v>
      </c>
      <c r="AE2281">
        <v>2291.2027208435147</v>
      </c>
      <c r="AF2281">
        <v>1427.8559532907557</v>
      </c>
      <c r="AG2281">
        <v>1318.0573689533214</v>
      </c>
      <c r="AH2281">
        <v>667.22325876672721</v>
      </c>
      <c r="AI2281">
        <v>411.01955239481367</v>
      </c>
      <c r="AJ2281">
        <v>410.1122845603395</v>
      </c>
      <c r="AK2281">
        <v>421.02808374960745</v>
      </c>
    </row>
    <row r="2282" spans="30:37" x14ac:dyDescent="0.25">
      <c r="AD2282">
        <v>2269</v>
      </c>
      <c r="AE2282">
        <v>1401.3308484235283</v>
      </c>
      <c r="AF2282">
        <v>1366.8050516076248</v>
      </c>
      <c r="AG2282">
        <v>760.35752080138263</v>
      </c>
      <c r="AH2282">
        <v>704.33407665767049</v>
      </c>
      <c r="AI2282">
        <v>700.53530160105731</v>
      </c>
      <c r="AJ2282">
        <v>379.09851708167611</v>
      </c>
      <c r="AK2282">
        <v>410.8245755811854</v>
      </c>
    </row>
    <row r="2283" spans="30:37" x14ac:dyDescent="0.25">
      <c r="AD2283">
        <v>2270</v>
      </c>
      <c r="AE2283">
        <v>2318.1204911840314</v>
      </c>
      <c r="AF2283">
        <v>1368.5062184609353</v>
      </c>
      <c r="AG2283">
        <v>925.83023994906262</v>
      </c>
      <c r="AH2283">
        <v>641.35719275417262</v>
      </c>
      <c r="AI2283">
        <v>592.98946503485888</v>
      </c>
      <c r="AJ2283">
        <v>779.86393569282791</v>
      </c>
      <c r="AK2283">
        <v>466.54745855850842</v>
      </c>
    </row>
    <row r="2284" spans="30:37" x14ac:dyDescent="0.25">
      <c r="AD2284">
        <v>2271</v>
      </c>
      <c r="AE2284">
        <v>2060.1715600926741</v>
      </c>
      <c r="AF2284">
        <v>1368.1835030834152</v>
      </c>
      <c r="AG2284">
        <v>852.69873329667394</v>
      </c>
      <c r="AH2284">
        <v>443.02005842567667</v>
      </c>
      <c r="AI2284">
        <v>444.11170673161359</v>
      </c>
      <c r="AJ2284">
        <v>766.94433350159727</v>
      </c>
      <c r="AK2284">
        <v>540.04748003423026</v>
      </c>
    </row>
    <row r="2285" spans="30:37" x14ac:dyDescent="0.25">
      <c r="AD2285">
        <v>2272</v>
      </c>
      <c r="AE2285">
        <v>2673.7877791438273</v>
      </c>
      <c r="AF2285">
        <v>1624.091662681112</v>
      </c>
      <c r="AG2285">
        <v>1127.9394729462131</v>
      </c>
      <c r="AH2285">
        <v>558.86172195137954</v>
      </c>
      <c r="AI2285">
        <v>61.417522301987233</v>
      </c>
      <c r="AJ2285">
        <v>776.18388932442815</v>
      </c>
      <c r="AK2285">
        <v>710.32491803229323</v>
      </c>
    </row>
    <row r="2286" spans="30:37" x14ac:dyDescent="0.25">
      <c r="AD2286">
        <v>2273</v>
      </c>
      <c r="AE2286">
        <v>2172.1133350944719</v>
      </c>
      <c r="AF2286">
        <v>2061.6357614080894</v>
      </c>
      <c r="AG2286">
        <v>799.48367394527429</v>
      </c>
      <c r="AH2286">
        <v>366.81298924275495</v>
      </c>
      <c r="AI2286">
        <v>-20.936288154963897</v>
      </c>
      <c r="AJ2286">
        <v>450.68085206588114</v>
      </c>
      <c r="AK2286">
        <v>339.53669803041828</v>
      </c>
    </row>
    <row r="2287" spans="30:37" x14ac:dyDescent="0.25">
      <c r="AD2287">
        <v>2274</v>
      </c>
      <c r="AE2287">
        <v>2107.0884160887254</v>
      </c>
      <c r="AF2287">
        <v>1589.5481753661154</v>
      </c>
      <c r="AG2287">
        <v>998.83476148897421</v>
      </c>
      <c r="AH2287">
        <v>782.49730923503148</v>
      </c>
      <c r="AI2287">
        <v>354.48462339810362</v>
      </c>
      <c r="AJ2287">
        <v>721.39685866644197</v>
      </c>
      <c r="AK2287">
        <v>307.74353759676927</v>
      </c>
    </row>
    <row r="2288" spans="30:37" x14ac:dyDescent="0.25">
      <c r="AD2288">
        <v>2275</v>
      </c>
      <c r="AE2288">
        <v>911.79895475848252</v>
      </c>
      <c r="AF2288">
        <v>2109.809998093891</v>
      </c>
      <c r="AG2288">
        <v>827.64723863080746</v>
      </c>
      <c r="AH2288">
        <v>617.95156744280735</v>
      </c>
      <c r="AI2288">
        <v>488.70253212238646</v>
      </c>
      <c r="AJ2288">
        <v>315.55872086419129</v>
      </c>
      <c r="AK2288">
        <v>504.48038578053792</v>
      </c>
    </row>
    <row r="2289" spans="30:37" x14ac:dyDescent="0.25">
      <c r="AD2289">
        <v>2276</v>
      </c>
      <c r="AE2289">
        <v>2842.9242985977867</v>
      </c>
      <c r="AF2289">
        <v>2546.721367623642</v>
      </c>
      <c r="AG2289">
        <v>755.51471964987968</v>
      </c>
      <c r="AH2289">
        <v>509.66529397510919</v>
      </c>
      <c r="AI2289">
        <v>986.74374914464636</v>
      </c>
      <c r="AJ2289">
        <v>239.00521495023838</v>
      </c>
      <c r="AK2289">
        <v>758.68057152347069</v>
      </c>
    </row>
    <row r="2290" spans="30:37" x14ac:dyDescent="0.25">
      <c r="AD2290">
        <v>2277</v>
      </c>
      <c r="AE2290">
        <v>1567.6874221106912</v>
      </c>
      <c r="AF2290">
        <v>1523.8017311427138</v>
      </c>
      <c r="AG2290">
        <v>1168.7814123396622</v>
      </c>
      <c r="AH2290">
        <v>809.6226574340742</v>
      </c>
      <c r="AI2290">
        <v>380.997104931862</v>
      </c>
      <c r="AJ2290">
        <v>653.35434457529755</v>
      </c>
      <c r="AK2290">
        <v>524.29448496042812</v>
      </c>
    </row>
    <row r="2291" spans="30:37" x14ac:dyDescent="0.25">
      <c r="AD2291">
        <v>2278</v>
      </c>
      <c r="AE2291">
        <v>1696.8523910634417</v>
      </c>
      <c r="AF2291">
        <v>1341.5985488700437</v>
      </c>
      <c r="AG2291">
        <v>978.40691132584914</v>
      </c>
      <c r="AH2291">
        <v>600.56621174499764</v>
      </c>
      <c r="AI2291">
        <v>697.48782423787213</v>
      </c>
      <c r="AJ2291">
        <v>310.11902762121554</v>
      </c>
      <c r="AK2291">
        <v>518.89900201149419</v>
      </c>
    </row>
    <row r="2292" spans="30:37" x14ac:dyDescent="0.25">
      <c r="AD2292">
        <v>2279</v>
      </c>
      <c r="AE2292">
        <v>2431.7993411975217</v>
      </c>
      <c r="AF2292">
        <v>1825.5087635439559</v>
      </c>
      <c r="AG2292">
        <v>1013.6475709838106</v>
      </c>
      <c r="AH2292">
        <v>497.61544617637918</v>
      </c>
      <c r="AI2292">
        <v>302.18187422627739</v>
      </c>
      <c r="AJ2292">
        <v>391.51782076604303</v>
      </c>
      <c r="AK2292">
        <v>516.11380661279986</v>
      </c>
    </row>
    <row r="2293" spans="30:37" x14ac:dyDescent="0.25">
      <c r="AD2293">
        <v>2280</v>
      </c>
      <c r="AE2293">
        <v>2544.6646371384186</v>
      </c>
      <c r="AF2293">
        <v>2359.0554221573716</v>
      </c>
      <c r="AG2293">
        <v>1377.8535069097104</v>
      </c>
      <c r="AH2293">
        <v>906.78426081936107</v>
      </c>
      <c r="AI2293">
        <v>365.19107683456343</v>
      </c>
      <c r="AJ2293">
        <v>279.36085081451085</v>
      </c>
      <c r="AK2293">
        <v>307.68912625336139</v>
      </c>
    </row>
    <row r="2294" spans="30:37" x14ac:dyDescent="0.25">
      <c r="AD2294">
        <v>2281</v>
      </c>
      <c r="AE2294">
        <v>1482.3214148032832</v>
      </c>
      <c r="AF2294">
        <v>1083.0890246436256</v>
      </c>
      <c r="AG2294">
        <v>892.69600470552712</v>
      </c>
      <c r="AH2294">
        <v>548.79005034504905</v>
      </c>
      <c r="AI2294">
        <v>352.48984822217159</v>
      </c>
      <c r="AJ2294">
        <v>396.71842601359543</v>
      </c>
      <c r="AK2294">
        <v>621.98727541055212</v>
      </c>
    </row>
    <row r="2295" spans="30:37" x14ac:dyDescent="0.25">
      <c r="AD2295">
        <v>2282</v>
      </c>
      <c r="AE2295">
        <v>1532.7337680266912</v>
      </c>
      <c r="AF2295">
        <v>2034.2979111084367</v>
      </c>
      <c r="AG2295">
        <v>668.14750888321589</v>
      </c>
      <c r="AH2295">
        <v>650.3035619318108</v>
      </c>
      <c r="AI2295">
        <v>580.08825157329761</v>
      </c>
      <c r="AJ2295">
        <v>870.19283797607807</v>
      </c>
      <c r="AK2295">
        <v>314.02125108548887</v>
      </c>
    </row>
    <row r="2296" spans="30:37" x14ac:dyDescent="0.25">
      <c r="AD2296">
        <v>2283</v>
      </c>
      <c r="AE2296">
        <v>1516.1655134993907</v>
      </c>
      <c r="AF2296">
        <v>1946.5383430088036</v>
      </c>
      <c r="AG2296">
        <v>1116.4583448203218</v>
      </c>
      <c r="AH2296">
        <v>528.64892048142246</v>
      </c>
      <c r="AI2296">
        <v>703.17716925323589</v>
      </c>
      <c r="AJ2296">
        <v>520.48311754968324</v>
      </c>
      <c r="AK2296">
        <v>233.36550601063843</v>
      </c>
    </row>
    <row r="2297" spans="30:37" x14ac:dyDescent="0.25">
      <c r="AD2297">
        <v>2284</v>
      </c>
      <c r="AE2297">
        <v>2227.5939755010572</v>
      </c>
      <c r="AF2297">
        <v>2443.8596486742472</v>
      </c>
      <c r="AG2297">
        <v>963.02752071367524</v>
      </c>
      <c r="AH2297">
        <v>456.36162777241401</v>
      </c>
      <c r="AI2297">
        <v>696.64966815371611</v>
      </c>
      <c r="AJ2297">
        <v>238.40172305777892</v>
      </c>
      <c r="AK2297">
        <v>353.90332961484899</v>
      </c>
    </row>
    <row r="2298" spans="30:37" x14ac:dyDescent="0.25">
      <c r="AD2298">
        <v>2285</v>
      </c>
      <c r="AE2298">
        <v>1336.2080230109987</v>
      </c>
      <c r="AF2298">
        <v>1184.7844500326162</v>
      </c>
      <c r="AG2298">
        <v>1149.7303814334036</v>
      </c>
      <c r="AH2298">
        <v>615.78946279195191</v>
      </c>
      <c r="AI2298">
        <v>366.15075965423546</v>
      </c>
      <c r="AJ2298">
        <v>480.19912768593298</v>
      </c>
      <c r="AK2298">
        <v>428.41517347580475</v>
      </c>
    </row>
    <row r="2299" spans="30:37" x14ac:dyDescent="0.25">
      <c r="AD2299">
        <v>2286</v>
      </c>
      <c r="AE2299">
        <v>1747.8701562698272</v>
      </c>
      <c r="AF2299">
        <v>1951.0699213939492</v>
      </c>
      <c r="AG2299">
        <v>685.48197688337098</v>
      </c>
      <c r="AH2299">
        <v>652.53155072565028</v>
      </c>
      <c r="AI2299">
        <v>200.83924126396948</v>
      </c>
      <c r="AJ2299">
        <v>726.01800770904708</v>
      </c>
      <c r="AK2299">
        <v>892.8104527940169</v>
      </c>
    </row>
    <row r="2300" spans="30:37" x14ac:dyDescent="0.25">
      <c r="AD2300">
        <v>2287</v>
      </c>
      <c r="AE2300">
        <v>1811.1664314920276</v>
      </c>
      <c r="AF2300">
        <v>1892.6293610933358</v>
      </c>
      <c r="AG2300">
        <v>1110.297544376805</v>
      </c>
      <c r="AH2300">
        <v>688.3659095864374</v>
      </c>
      <c r="AI2300">
        <v>829.30904462303329</v>
      </c>
      <c r="AJ2300">
        <v>542.56349544375553</v>
      </c>
      <c r="AK2300">
        <v>585.4186105845248</v>
      </c>
    </row>
    <row r="2301" spans="30:37" x14ac:dyDescent="0.25">
      <c r="AD2301">
        <v>2288</v>
      </c>
      <c r="AE2301">
        <v>1062.6714621153146</v>
      </c>
      <c r="AF2301">
        <v>1868.7484563845653</v>
      </c>
      <c r="AG2301">
        <v>920.40919186950259</v>
      </c>
      <c r="AH2301">
        <v>471.55984314288099</v>
      </c>
      <c r="AI2301">
        <v>931.31262287417485</v>
      </c>
      <c r="AJ2301">
        <v>585.14994344582476</v>
      </c>
      <c r="AK2301">
        <v>698.00228409138037</v>
      </c>
    </row>
    <row r="2302" spans="30:37" x14ac:dyDescent="0.25">
      <c r="AD2302">
        <v>2289</v>
      </c>
      <c r="AE2302">
        <v>1703.1566123265702</v>
      </c>
      <c r="AF2302">
        <v>1848.0258221146921</v>
      </c>
      <c r="AG2302">
        <v>1156.5134298820885</v>
      </c>
      <c r="AH2302">
        <v>880.71665264012188</v>
      </c>
      <c r="AI2302">
        <v>348.71457360682751</v>
      </c>
      <c r="AJ2302">
        <v>531.51390802480171</v>
      </c>
      <c r="AK2302">
        <v>457.68376990394074</v>
      </c>
    </row>
    <row r="2303" spans="30:37" x14ac:dyDescent="0.25">
      <c r="AD2303">
        <v>2290</v>
      </c>
      <c r="AE2303">
        <v>2071.6241222411868</v>
      </c>
      <c r="AF2303">
        <v>1444.6311397338327</v>
      </c>
      <c r="AG2303">
        <v>1149.596565768775</v>
      </c>
      <c r="AH2303">
        <v>1052.1973412185307</v>
      </c>
      <c r="AI2303">
        <v>422.71302160236831</v>
      </c>
      <c r="AJ2303">
        <v>705.93824686470691</v>
      </c>
      <c r="AK2303">
        <v>522.57673583288283</v>
      </c>
    </row>
    <row r="2304" spans="30:37" x14ac:dyDescent="0.25">
      <c r="AD2304">
        <v>2291</v>
      </c>
      <c r="AE2304">
        <v>2072.9070279607622</v>
      </c>
      <c r="AF2304">
        <v>2076.256775549994</v>
      </c>
      <c r="AG2304">
        <v>587.32753971280817</v>
      </c>
      <c r="AH2304">
        <v>297.25369444143564</v>
      </c>
      <c r="AI2304">
        <v>438.32101345064433</v>
      </c>
      <c r="AJ2304">
        <v>696.7205493174306</v>
      </c>
      <c r="AK2304">
        <v>438.34098556371458</v>
      </c>
    </row>
    <row r="2305" spans="30:37" x14ac:dyDescent="0.25">
      <c r="AD2305">
        <v>2292</v>
      </c>
      <c r="AE2305">
        <v>1480.7552374644024</v>
      </c>
      <c r="AF2305">
        <v>1460.0455861719506</v>
      </c>
      <c r="AG2305">
        <v>1028.4107689596169</v>
      </c>
      <c r="AH2305">
        <v>481.22542258412551</v>
      </c>
      <c r="AI2305">
        <v>850.62768211469756</v>
      </c>
      <c r="AJ2305">
        <v>421.85453909095111</v>
      </c>
      <c r="AK2305">
        <v>537.91640585026119</v>
      </c>
    </row>
    <row r="2306" spans="30:37" x14ac:dyDescent="0.25">
      <c r="AD2306">
        <v>2293</v>
      </c>
      <c r="AE2306">
        <v>2559.6147082936936</v>
      </c>
      <c r="AF2306">
        <v>1718.1792083495311</v>
      </c>
      <c r="AG2306">
        <v>701.32323339905895</v>
      </c>
      <c r="AH2306">
        <v>508.01009730362557</v>
      </c>
      <c r="AI2306">
        <v>328.15545468680932</v>
      </c>
      <c r="AJ2306">
        <v>97.1473502211132</v>
      </c>
      <c r="AK2306">
        <v>781.12423324407359</v>
      </c>
    </row>
    <row r="2307" spans="30:37" x14ac:dyDescent="0.25">
      <c r="AD2307">
        <v>2294</v>
      </c>
      <c r="AE2307">
        <v>1972.5903026034123</v>
      </c>
      <c r="AF2307">
        <v>1417.6282303345488</v>
      </c>
      <c r="AG2307">
        <v>816.49375153990673</v>
      </c>
      <c r="AH2307">
        <v>696.1328921757995</v>
      </c>
      <c r="AI2307">
        <v>519.36003299404365</v>
      </c>
      <c r="AJ2307">
        <v>652.74412669694061</v>
      </c>
      <c r="AK2307">
        <v>506.64098877665407</v>
      </c>
    </row>
    <row r="2308" spans="30:37" x14ac:dyDescent="0.25">
      <c r="AD2308">
        <v>2295</v>
      </c>
      <c r="AE2308">
        <v>1809.5359456389947</v>
      </c>
      <c r="AF2308">
        <v>1743.6116920234597</v>
      </c>
      <c r="AG2308">
        <v>921.91188544072008</v>
      </c>
      <c r="AH2308">
        <v>451.46042102941806</v>
      </c>
      <c r="AI2308">
        <v>993.45531678760915</v>
      </c>
      <c r="AJ2308">
        <v>606.0945745690783</v>
      </c>
      <c r="AK2308">
        <v>488.00803108756782</v>
      </c>
    </row>
    <row r="2309" spans="30:37" x14ac:dyDescent="0.25">
      <c r="AD2309">
        <v>2296</v>
      </c>
      <c r="AE2309">
        <v>1829.5542130859171</v>
      </c>
      <c r="AF2309">
        <v>1853.1903387342199</v>
      </c>
      <c r="AG2309">
        <v>763.5692146483168</v>
      </c>
      <c r="AH2309">
        <v>725.1846495577164</v>
      </c>
      <c r="AI2309">
        <v>586.54864787363204</v>
      </c>
      <c r="AJ2309">
        <v>407.21689876151083</v>
      </c>
      <c r="AK2309">
        <v>556.40146973879314</v>
      </c>
    </row>
    <row r="2310" spans="30:37" x14ac:dyDescent="0.25">
      <c r="AD2310">
        <v>2297</v>
      </c>
      <c r="AE2310">
        <v>1575.7164002876289</v>
      </c>
      <c r="AF2310">
        <v>1885.9557540773533</v>
      </c>
      <c r="AG2310">
        <v>1006.2874355872268</v>
      </c>
      <c r="AH2310">
        <v>866.82780644991556</v>
      </c>
      <c r="AI2310">
        <v>588.9651815081902</v>
      </c>
      <c r="AJ2310">
        <v>533.97811446486173</v>
      </c>
      <c r="AK2310">
        <v>249.8842779122991</v>
      </c>
    </row>
    <row r="2311" spans="30:37" x14ac:dyDescent="0.25">
      <c r="AD2311">
        <v>2298</v>
      </c>
      <c r="AE2311">
        <v>1228.1275161427789</v>
      </c>
      <c r="AF2311">
        <v>1795.585199061833</v>
      </c>
      <c r="AG2311">
        <v>1258.7733021164011</v>
      </c>
      <c r="AH2311">
        <v>638.87249845766848</v>
      </c>
      <c r="AI2311">
        <v>541.12723843855417</v>
      </c>
      <c r="AJ2311">
        <v>546.18427638696858</v>
      </c>
      <c r="AK2311">
        <v>489.60140841938653</v>
      </c>
    </row>
    <row r="2312" spans="30:37" x14ac:dyDescent="0.25">
      <c r="AD2312">
        <v>2299</v>
      </c>
      <c r="AE2312">
        <v>1865.231248768878</v>
      </c>
      <c r="AF2312">
        <v>2337.8764243627111</v>
      </c>
      <c r="AG2312">
        <v>884.40753991995075</v>
      </c>
      <c r="AH2312">
        <v>371.78625590920097</v>
      </c>
      <c r="AI2312">
        <v>301.77147444887322</v>
      </c>
      <c r="AJ2312">
        <v>556.01624448518191</v>
      </c>
      <c r="AK2312">
        <v>477.2869283000984</v>
      </c>
    </row>
    <row r="2313" spans="30:37" x14ac:dyDescent="0.25">
      <c r="AD2313">
        <v>2300</v>
      </c>
      <c r="AE2313">
        <v>2018.5917449611734</v>
      </c>
      <c r="AF2313">
        <v>2785.7645441917575</v>
      </c>
      <c r="AG2313">
        <v>1256.192946248955</v>
      </c>
      <c r="AH2313">
        <v>753.51643289840592</v>
      </c>
      <c r="AI2313">
        <v>510.52393371403002</v>
      </c>
      <c r="AJ2313">
        <v>239.09196889509434</v>
      </c>
      <c r="AK2313">
        <v>634.37165306658915</v>
      </c>
    </row>
    <row r="2314" spans="30:37" x14ac:dyDescent="0.25">
      <c r="AD2314">
        <v>2301</v>
      </c>
      <c r="AE2314">
        <v>1574.317444257124</v>
      </c>
      <c r="AF2314">
        <v>2684.8939429447828</v>
      </c>
      <c r="AG2314">
        <v>1190.4148283418381</v>
      </c>
      <c r="AH2314">
        <v>747.19455100217408</v>
      </c>
      <c r="AI2314">
        <v>434.07119079720974</v>
      </c>
      <c r="AJ2314">
        <v>350.77149101293787</v>
      </c>
      <c r="AK2314">
        <v>550.32850044510246</v>
      </c>
    </row>
    <row r="2315" spans="30:37" x14ac:dyDescent="0.25">
      <c r="AD2315">
        <v>2302</v>
      </c>
      <c r="AE2315">
        <v>2420.0820728575104</v>
      </c>
      <c r="AF2315">
        <v>2546.7535915828385</v>
      </c>
      <c r="AG2315">
        <v>878.06524980688187</v>
      </c>
      <c r="AH2315">
        <v>544.28356050104628</v>
      </c>
      <c r="AI2315">
        <v>449.33232121680948</v>
      </c>
      <c r="AJ2315">
        <v>719.12614015819042</v>
      </c>
      <c r="AK2315">
        <v>392.49387521582366</v>
      </c>
    </row>
    <row r="2316" spans="30:37" x14ac:dyDescent="0.25">
      <c r="AD2316">
        <v>2303</v>
      </c>
      <c r="AE2316">
        <v>1480.9402493511739</v>
      </c>
      <c r="AF2316">
        <v>1917.1360006327156</v>
      </c>
      <c r="AG2316">
        <v>1284.4621179787314</v>
      </c>
      <c r="AH2316">
        <v>440.74887566547739</v>
      </c>
      <c r="AI2316">
        <v>737.36410324734129</v>
      </c>
      <c r="AJ2316">
        <v>604.61999507575138</v>
      </c>
      <c r="AK2316">
        <v>824.04816679106943</v>
      </c>
    </row>
    <row r="2317" spans="30:37" x14ac:dyDescent="0.25">
      <c r="AD2317">
        <v>2304</v>
      </c>
      <c r="AE2317">
        <v>1668.9827361155428</v>
      </c>
      <c r="AF2317">
        <v>1124.3941736214113</v>
      </c>
      <c r="AG2317">
        <v>1232.6376716020391</v>
      </c>
      <c r="AH2317">
        <v>531.24062600638092</v>
      </c>
      <c r="AI2317">
        <v>279.36607269965299</v>
      </c>
      <c r="AJ2317">
        <v>425.78685861761295</v>
      </c>
      <c r="AK2317">
        <v>207.79922266602614</v>
      </c>
    </row>
    <row r="2318" spans="30:37" x14ac:dyDescent="0.25">
      <c r="AD2318">
        <v>2305</v>
      </c>
      <c r="AE2318">
        <v>1282.0713882981156</v>
      </c>
      <c r="AF2318">
        <v>1215.3208350424168</v>
      </c>
      <c r="AG2318">
        <v>952.16258387759649</v>
      </c>
      <c r="AH2318">
        <v>547.9494335147524</v>
      </c>
      <c r="AI2318">
        <v>761.68441635055672</v>
      </c>
      <c r="AJ2318">
        <v>749.10659374264139</v>
      </c>
      <c r="AK2318">
        <v>199.81115973823927</v>
      </c>
    </row>
    <row r="2319" spans="30:37" x14ac:dyDescent="0.25">
      <c r="AD2319">
        <v>2306</v>
      </c>
      <c r="AE2319">
        <v>2320.4538854540883</v>
      </c>
      <c r="AF2319">
        <v>1190.0498081176406</v>
      </c>
      <c r="AG2319">
        <v>1045.2708860955972</v>
      </c>
      <c r="AH2319">
        <v>540.97308213579527</v>
      </c>
      <c r="AI2319">
        <v>729.55041823499278</v>
      </c>
      <c r="AJ2319">
        <v>532.19532310105728</v>
      </c>
      <c r="AK2319">
        <v>459.46851119570948</v>
      </c>
    </row>
    <row r="2320" spans="30:37" x14ac:dyDescent="0.25">
      <c r="AD2320">
        <v>2307</v>
      </c>
      <c r="AE2320">
        <v>1947.6521182894367</v>
      </c>
      <c r="AF2320">
        <v>1523.2273012943228</v>
      </c>
      <c r="AG2320">
        <v>1248.5097011575651</v>
      </c>
      <c r="AH2320">
        <v>576.02294562849147</v>
      </c>
      <c r="AI2320">
        <v>435.36741127119365</v>
      </c>
      <c r="AJ2320">
        <v>353.25941735048133</v>
      </c>
      <c r="AK2320">
        <v>595.03811725306355</v>
      </c>
    </row>
    <row r="2321" spans="30:37" x14ac:dyDescent="0.25">
      <c r="AD2321">
        <v>2308</v>
      </c>
      <c r="AE2321">
        <v>2063.9401418413895</v>
      </c>
      <c r="AF2321">
        <v>1188.150532298562</v>
      </c>
      <c r="AG2321">
        <v>927.53713742022967</v>
      </c>
      <c r="AH2321">
        <v>479.21296462778912</v>
      </c>
      <c r="AI2321">
        <v>490.00357571573716</v>
      </c>
      <c r="AJ2321">
        <v>516.45911575991795</v>
      </c>
      <c r="AK2321">
        <v>101.99349683536967</v>
      </c>
    </row>
    <row r="2322" spans="30:37" x14ac:dyDescent="0.25">
      <c r="AD2322">
        <v>2309</v>
      </c>
      <c r="AE2322">
        <v>2321.1835774148449</v>
      </c>
      <c r="AF2322">
        <v>2008.486643594513</v>
      </c>
      <c r="AG2322">
        <v>1215.1447498397429</v>
      </c>
      <c r="AH2322">
        <v>540.92731986782121</v>
      </c>
      <c r="AI2322">
        <v>556.21023304435403</v>
      </c>
      <c r="AJ2322">
        <v>810.8911731389295</v>
      </c>
      <c r="AK2322">
        <v>650.96093079710943</v>
      </c>
    </row>
    <row r="2323" spans="30:37" x14ac:dyDescent="0.25">
      <c r="AD2323">
        <v>2310</v>
      </c>
      <c r="AE2323">
        <v>2701.3554122214846</v>
      </c>
      <c r="AF2323">
        <v>2100.695165711667</v>
      </c>
      <c r="AG2323">
        <v>765.90096475056907</v>
      </c>
      <c r="AH2323">
        <v>462.87738283591131</v>
      </c>
      <c r="AI2323">
        <v>300.25911573451395</v>
      </c>
      <c r="AJ2323">
        <v>363.94797989436159</v>
      </c>
      <c r="AK2323">
        <v>671.59934944332269</v>
      </c>
    </row>
    <row r="2324" spans="30:37" x14ac:dyDescent="0.25">
      <c r="AD2324">
        <v>2311</v>
      </c>
      <c r="AE2324">
        <v>1884.3229452571759</v>
      </c>
      <c r="AF2324">
        <v>1985.551329352412</v>
      </c>
      <c r="AG2324">
        <v>642.3361552089184</v>
      </c>
      <c r="AH2324">
        <v>798.03070581977306</v>
      </c>
      <c r="AI2324">
        <v>267.61566863868757</v>
      </c>
      <c r="AJ2324">
        <v>587.25973334018568</v>
      </c>
      <c r="AK2324">
        <v>210.16158293618741</v>
      </c>
    </row>
    <row r="2325" spans="30:37" x14ac:dyDescent="0.25">
      <c r="AD2325">
        <v>2312</v>
      </c>
      <c r="AE2325">
        <v>2024.5811016960758</v>
      </c>
      <c r="AF2325">
        <v>1557.1618068963157</v>
      </c>
      <c r="AG2325">
        <v>1291.3787527308159</v>
      </c>
      <c r="AH2325">
        <v>334.18250510823918</v>
      </c>
      <c r="AI2325">
        <v>454.65858522328563</v>
      </c>
      <c r="AJ2325">
        <v>757.52081801301347</v>
      </c>
      <c r="AK2325">
        <v>114.60309427399635</v>
      </c>
    </row>
    <row r="2326" spans="30:37" x14ac:dyDescent="0.25">
      <c r="AD2326">
        <v>2313</v>
      </c>
      <c r="AE2326">
        <v>1540.8577254164695</v>
      </c>
      <c r="AF2326">
        <v>1595.0915107444537</v>
      </c>
      <c r="AG2326">
        <v>1105.1578359861844</v>
      </c>
      <c r="AH2326">
        <v>1195.5202039948404</v>
      </c>
      <c r="AI2326">
        <v>507.29698492921045</v>
      </c>
      <c r="AJ2326">
        <v>735.66255777057495</v>
      </c>
      <c r="AK2326">
        <v>494.54492843702951</v>
      </c>
    </row>
    <row r="2327" spans="30:37" x14ac:dyDescent="0.25">
      <c r="AD2327">
        <v>2314</v>
      </c>
      <c r="AE2327">
        <v>1234.2463328781812</v>
      </c>
      <c r="AF2327">
        <v>2128.1853804549769</v>
      </c>
      <c r="AG2327">
        <v>953.35589408761598</v>
      </c>
      <c r="AH2327">
        <v>484.30321917838927</v>
      </c>
      <c r="AI2327">
        <v>556.86835429629923</v>
      </c>
      <c r="AJ2327">
        <v>679.21951470249485</v>
      </c>
      <c r="AK2327">
        <v>365.56937287151635</v>
      </c>
    </row>
    <row r="2328" spans="30:37" x14ac:dyDescent="0.25">
      <c r="AD2328">
        <v>2315</v>
      </c>
      <c r="AE2328">
        <v>2454.6734056726968</v>
      </c>
      <c r="AF2328">
        <v>2295.3447294876619</v>
      </c>
      <c r="AG2328">
        <v>611.16828498238294</v>
      </c>
      <c r="AH2328">
        <v>636.40349768802957</v>
      </c>
      <c r="AI2328">
        <v>304.60072918844293</v>
      </c>
      <c r="AJ2328">
        <v>290.50704758093013</v>
      </c>
      <c r="AK2328">
        <v>305.90913357153732</v>
      </c>
    </row>
    <row r="2329" spans="30:37" x14ac:dyDescent="0.25">
      <c r="AD2329">
        <v>2316</v>
      </c>
      <c r="AE2329">
        <v>2371.9387854065494</v>
      </c>
      <c r="AF2329">
        <v>1939.4066691706225</v>
      </c>
      <c r="AG2329">
        <v>1776.8053566808667</v>
      </c>
      <c r="AH2329">
        <v>482.20015620048315</v>
      </c>
      <c r="AI2329">
        <v>412.34099861351069</v>
      </c>
      <c r="AJ2329">
        <v>545.90174576547065</v>
      </c>
      <c r="AK2329">
        <v>929.92434118654</v>
      </c>
    </row>
    <row r="2330" spans="30:37" x14ac:dyDescent="0.25">
      <c r="AD2330">
        <v>2317</v>
      </c>
      <c r="AE2330">
        <v>2065.4396650684571</v>
      </c>
      <c r="AF2330">
        <v>1541.0951996749823</v>
      </c>
      <c r="AG2330">
        <v>1051.2789259415072</v>
      </c>
      <c r="AH2330">
        <v>716.75979376711359</v>
      </c>
      <c r="AI2330">
        <v>672.57980525822256</v>
      </c>
      <c r="AJ2330">
        <v>733.05596153140687</v>
      </c>
      <c r="AK2330">
        <v>345.22079084225402</v>
      </c>
    </row>
    <row r="2331" spans="30:37" x14ac:dyDescent="0.25">
      <c r="AD2331">
        <v>2318</v>
      </c>
      <c r="AE2331">
        <v>2581.0728846397164</v>
      </c>
      <c r="AF2331">
        <v>1706.3981561090557</v>
      </c>
      <c r="AG2331">
        <v>1074.0519399580742</v>
      </c>
      <c r="AH2331">
        <v>576.62192177429085</v>
      </c>
      <c r="AI2331">
        <v>450.41923826989654</v>
      </c>
      <c r="AJ2331">
        <v>387.51047514270209</v>
      </c>
      <c r="AK2331">
        <v>232.94444571476998</v>
      </c>
    </row>
    <row r="2332" spans="30:37" x14ac:dyDescent="0.25">
      <c r="AD2332">
        <v>2319</v>
      </c>
      <c r="AE2332">
        <v>1910.5608732329683</v>
      </c>
      <c r="AF2332">
        <v>1765.7630215551376</v>
      </c>
      <c r="AG2332">
        <v>854.94091142021819</v>
      </c>
      <c r="AH2332">
        <v>593.01460192424543</v>
      </c>
      <c r="AI2332">
        <v>418.55818893016271</v>
      </c>
      <c r="AJ2332">
        <v>501.22093079664319</v>
      </c>
      <c r="AK2332">
        <v>465.60530749170061</v>
      </c>
    </row>
    <row r="2333" spans="30:37" x14ac:dyDescent="0.25">
      <c r="AD2333">
        <v>2320</v>
      </c>
      <c r="AE2333">
        <v>1291.6561001335067</v>
      </c>
      <c r="AF2333">
        <v>2138.5189029234584</v>
      </c>
      <c r="AG2333">
        <v>1083.0765392774265</v>
      </c>
      <c r="AH2333">
        <v>864.28769556220948</v>
      </c>
      <c r="AI2333">
        <v>465.89896600576066</v>
      </c>
      <c r="AJ2333">
        <v>443.86534827182817</v>
      </c>
      <c r="AK2333">
        <v>269.09801690106497</v>
      </c>
    </row>
    <row r="2334" spans="30:37" x14ac:dyDescent="0.25">
      <c r="AD2334">
        <v>2321</v>
      </c>
      <c r="AE2334">
        <v>2025.3050512120592</v>
      </c>
      <c r="AF2334">
        <v>1831.5155662287723</v>
      </c>
      <c r="AG2334">
        <v>901.25472876718811</v>
      </c>
      <c r="AH2334">
        <v>811.12281274555994</v>
      </c>
      <c r="AI2334">
        <v>324.46274371907163</v>
      </c>
      <c r="AJ2334">
        <v>224.84781998985002</v>
      </c>
      <c r="AK2334">
        <v>477.38369962098699</v>
      </c>
    </row>
    <row r="2335" spans="30:37" x14ac:dyDescent="0.25">
      <c r="AD2335">
        <v>2322</v>
      </c>
      <c r="AE2335">
        <v>1658.4593563824751</v>
      </c>
      <c r="AF2335">
        <v>1631.1842288110781</v>
      </c>
      <c r="AG2335">
        <v>1040.8825539619233</v>
      </c>
      <c r="AH2335">
        <v>602.0523930576885</v>
      </c>
      <c r="AI2335">
        <v>321.21994896689512</v>
      </c>
      <c r="AJ2335">
        <v>239.24581360930995</v>
      </c>
      <c r="AK2335">
        <v>372.25324759214379</v>
      </c>
    </row>
    <row r="2336" spans="30:37" x14ac:dyDescent="0.25">
      <c r="AD2336">
        <v>2323</v>
      </c>
      <c r="AE2336">
        <v>1944.503639490672</v>
      </c>
      <c r="AF2336">
        <v>872.90012544979777</v>
      </c>
      <c r="AG2336">
        <v>1083.7504934041137</v>
      </c>
      <c r="AH2336">
        <v>445.10432896637542</v>
      </c>
      <c r="AI2336">
        <v>541.2439035177008</v>
      </c>
      <c r="AJ2336">
        <v>646.97150358358999</v>
      </c>
      <c r="AK2336">
        <v>558.18278924456479</v>
      </c>
    </row>
    <row r="2337" spans="30:37" x14ac:dyDescent="0.25">
      <c r="AD2337">
        <v>2324</v>
      </c>
      <c r="AE2337">
        <v>1754.9807522201493</v>
      </c>
      <c r="AF2337">
        <v>1875.0306362326698</v>
      </c>
      <c r="AG2337">
        <v>1502.8909323666385</v>
      </c>
      <c r="AH2337">
        <v>377.86511287983581</v>
      </c>
      <c r="AI2337">
        <v>606.70525425939979</v>
      </c>
      <c r="AJ2337">
        <v>125.26701153262012</v>
      </c>
      <c r="AK2337">
        <v>533.45445190296357</v>
      </c>
    </row>
    <row r="2338" spans="30:37" x14ac:dyDescent="0.25">
      <c r="AD2338">
        <v>2325</v>
      </c>
      <c r="AE2338">
        <v>2109.4464246219891</v>
      </c>
      <c r="AF2338">
        <v>1433.2209910129895</v>
      </c>
      <c r="AG2338">
        <v>995.6229707987352</v>
      </c>
      <c r="AH2338">
        <v>582.40134084806334</v>
      </c>
      <c r="AI2338">
        <v>443.66699943041618</v>
      </c>
      <c r="AJ2338">
        <v>285.23988183533339</v>
      </c>
      <c r="AK2338">
        <v>355.51621782098397</v>
      </c>
    </row>
    <row r="2339" spans="30:37" x14ac:dyDescent="0.25">
      <c r="AD2339">
        <v>2326</v>
      </c>
      <c r="AE2339">
        <v>2103.4913995812594</v>
      </c>
      <c r="AF2339">
        <v>2348.2009548974452</v>
      </c>
      <c r="AG2339">
        <v>915.53503885574924</v>
      </c>
      <c r="AH2339">
        <v>750.40846952960851</v>
      </c>
      <c r="AI2339">
        <v>411.64772619858195</v>
      </c>
      <c r="AJ2339">
        <v>330.87663884879726</v>
      </c>
      <c r="AK2339">
        <v>540.54148734239504</v>
      </c>
    </row>
    <row r="2340" spans="30:37" x14ac:dyDescent="0.25">
      <c r="AD2340">
        <v>2327</v>
      </c>
      <c r="AE2340">
        <v>1822.6443089226814</v>
      </c>
      <c r="AF2340">
        <v>1878.686145717832</v>
      </c>
      <c r="AG2340">
        <v>1267.9437924711751</v>
      </c>
      <c r="AH2340">
        <v>586.91004527953521</v>
      </c>
      <c r="AI2340">
        <v>697.42296444519616</v>
      </c>
      <c r="AJ2340">
        <v>719.53103972508632</v>
      </c>
      <c r="AK2340">
        <v>753.0226836200668</v>
      </c>
    </row>
    <row r="2341" spans="30:37" x14ac:dyDescent="0.25">
      <c r="AD2341">
        <v>2328</v>
      </c>
      <c r="AE2341">
        <v>2156.453352919536</v>
      </c>
      <c r="AF2341">
        <v>1932.8513212595299</v>
      </c>
      <c r="AG2341">
        <v>805.70511560429827</v>
      </c>
      <c r="AH2341">
        <v>747.60655953336061</v>
      </c>
      <c r="AI2341">
        <v>379.32507306421826</v>
      </c>
      <c r="AJ2341">
        <v>470.47689572477492</v>
      </c>
      <c r="AK2341">
        <v>247.39347614166468</v>
      </c>
    </row>
    <row r="2342" spans="30:37" x14ac:dyDescent="0.25">
      <c r="AD2342">
        <v>2329</v>
      </c>
      <c r="AE2342">
        <v>1670.268987948145</v>
      </c>
      <c r="AF2342">
        <v>2672.9387743542393</v>
      </c>
      <c r="AG2342">
        <v>1350.8794438922657</v>
      </c>
      <c r="AH2342">
        <v>565.25331934684073</v>
      </c>
      <c r="AI2342">
        <v>255.62875364125409</v>
      </c>
      <c r="AJ2342">
        <v>646.49647718552228</v>
      </c>
      <c r="AK2342">
        <v>660.36076801178456</v>
      </c>
    </row>
    <row r="2343" spans="30:37" x14ac:dyDescent="0.25">
      <c r="AD2343">
        <v>2330</v>
      </c>
      <c r="AE2343">
        <v>1572.7840087994125</v>
      </c>
      <c r="AF2343">
        <v>1681.4471927263123</v>
      </c>
      <c r="AG2343">
        <v>886.01727550666544</v>
      </c>
      <c r="AH2343">
        <v>388.1883639153491</v>
      </c>
      <c r="AI2343">
        <v>708.24828933474294</v>
      </c>
      <c r="AJ2343">
        <v>609.94894718713078</v>
      </c>
      <c r="AK2343">
        <v>619.24740998900756</v>
      </c>
    </row>
    <row r="2344" spans="30:37" x14ac:dyDescent="0.25">
      <c r="AD2344">
        <v>2331</v>
      </c>
      <c r="AE2344">
        <v>1474.9265531647825</v>
      </c>
      <c r="AF2344">
        <v>2644.9090964439638</v>
      </c>
      <c r="AG2344">
        <v>1179.4540109052552</v>
      </c>
      <c r="AH2344">
        <v>146.93194568815031</v>
      </c>
      <c r="AI2344">
        <v>360.39159351407454</v>
      </c>
      <c r="AJ2344">
        <v>675.57046663419567</v>
      </c>
      <c r="AK2344">
        <v>549.11071355747811</v>
      </c>
    </row>
    <row r="2345" spans="30:37" x14ac:dyDescent="0.25">
      <c r="AD2345">
        <v>2332</v>
      </c>
      <c r="AE2345">
        <v>1653.6771435471812</v>
      </c>
      <c r="AF2345">
        <v>1580.2184242378491</v>
      </c>
      <c r="AG2345">
        <v>949.39326046663098</v>
      </c>
      <c r="AH2345">
        <v>446.11097059446212</v>
      </c>
      <c r="AI2345">
        <v>625.23612415061723</v>
      </c>
      <c r="AJ2345">
        <v>68.86915101872431</v>
      </c>
      <c r="AK2345">
        <v>477.75604781801633</v>
      </c>
    </row>
    <row r="2346" spans="30:37" x14ac:dyDescent="0.25">
      <c r="AD2346">
        <v>2333</v>
      </c>
      <c r="AE2346">
        <v>2374.4699180863736</v>
      </c>
      <c r="AF2346">
        <v>1877.5044916800659</v>
      </c>
      <c r="AG2346">
        <v>781.49680428689817</v>
      </c>
      <c r="AH2346">
        <v>665.18809457356895</v>
      </c>
      <c r="AI2346">
        <v>242.44451544887275</v>
      </c>
      <c r="AJ2346">
        <v>844.64302131132217</v>
      </c>
      <c r="AK2346">
        <v>762.61961047779153</v>
      </c>
    </row>
    <row r="2347" spans="30:37" x14ac:dyDescent="0.25">
      <c r="AD2347">
        <v>2334</v>
      </c>
      <c r="AE2347">
        <v>1356.5302172723516</v>
      </c>
      <c r="AF2347">
        <v>1179.8662387681318</v>
      </c>
      <c r="AG2347">
        <v>924.842832567085</v>
      </c>
      <c r="AH2347">
        <v>1108.9445089625235</v>
      </c>
      <c r="AI2347">
        <v>321.84674484418935</v>
      </c>
      <c r="AJ2347">
        <v>665.15641799549144</v>
      </c>
      <c r="AK2347">
        <v>499.38956580688563</v>
      </c>
    </row>
    <row r="2348" spans="30:37" x14ac:dyDescent="0.25">
      <c r="AD2348">
        <v>2335</v>
      </c>
      <c r="AE2348">
        <v>1566.9125898165398</v>
      </c>
      <c r="AF2348">
        <v>1350.6944168183838</v>
      </c>
      <c r="AG2348">
        <v>735.10357957864449</v>
      </c>
      <c r="AH2348">
        <v>698.26760176448556</v>
      </c>
      <c r="AI2348">
        <v>394.27531805892403</v>
      </c>
      <c r="AJ2348">
        <v>598.52067043996578</v>
      </c>
      <c r="AK2348">
        <v>505.49218096052658</v>
      </c>
    </row>
    <row r="2349" spans="30:37" x14ac:dyDescent="0.25">
      <c r="AD2349">
        <v>2336</v>
      </c>
      <c r="AE2349">
        <v>1454.6619423750899</v>
      </c>
      <c r="AF2349">
        <v>1755.4019849488998</v>
      </c>
      <c r="AG2349">
        <v>979.29347311642448</v>
      </c>
      <c r="AH2349">
        <v>846.4111675752082</v>
      </c>
      <c r="AI2349">
        <v>667.66714109033944</v>
      </c>
      <c r="AJ2349">
        <v>329.48879277144738</v>
      </c>
      <c r="AK2349">
        <v>424.16962634045166</v>
      </c>
    </row>
    <row r="2350" spans="30:37" x14ac:dyDescent="0.25">
      <c r="AD2350">
        <v>2337</v>
      </c>
      <c r="AE2350">
        <v>2517.4990841083441</v>
      </c>
      <c r="AF2350">
        <v>1654.3647653990824</v>
      </c>
      <c r="AG2350">
        <v>955.50971244676782</v>
      </c>
      <c r="AH2350">
        <v>433.4349137224898</v>
      </c>
      <c r="AI2350">
        <v>537.68635663697967</v>
      </c>
      <c r="AJ2350">
        <v>733.07704471728925</v>
      </c>
      <c r="AK2350">
        <v>619.63308054175366</v>
      </c>
    </row>
    <row r="2351" spans="30:37" x14ac:dyDescent="0.25">
      <c r="AD2351">
        <v>2338</v>
      </c>
      <c r="AE2351">
        <v>1476.286923726329</v>
      </c>
      <c r="AF2351">
        <v>3086.6750262907613</v>
      </c>
      <c r="AG2351">
        <v>1029.4053661823857</v>
      </c>
      <c r="AH2351">
        <v>913.77670274509921</v>
      </c>
      <c r="AI2351">
        <v>629.39475207603027</v>
      </c>
      <c r="AJ2351">
        <v>429.17030934865073</v>
      </c>
      <c r="AK2351">
        <v>1141.3640833554136</v>
      </c>
    </row>
    <row r="2352" spans="30:37" x14ac:dyDescent="0.25">
      <c r="AD2352">
        <v>2339</v>
      </c>
      <c r="AE2352">
        <v>1328.5470564121179</v>
      </c>
      <c r="AF2352">
        <v>1966.3652311605879</v>
      </c>
      <c r="AG2352">
        <v>655.2115095582792</v>
      </c>
      <c r="AH2352">
        <v>494.47650726390486</v>
      </c>
      <c r="AI2352">
        <v>576.94351897000342</v>
      </c>
      <c r="AJ2352">
        <v>588.40145543622236</v>
      </c>
      <c r="AK2352">
        <v>273.75195570628188</v>
      </c>
    </row>
    <row r="2353" spans="30:37" x14ac:dyDescent="0.25">
      <c r="AD2353">
        <v>2340</v>
      </c>
      <c r="AE2353">
        <v>1550.9588200943119</v>
      </c>
      <c r="AF2353">
        <v>1443.9425704883686</v>
      </c>
      <c r="AG2353">
        <v>1157.9652705909114</v>
      </c>
      <c r="AH2353">
        <v>742.88542252775392</v>
      </c>
      <c r="AI2353">
        <v>429.27975111686163</v>
      </c>
      <c r="AJ2353">
        <v>290.33635746073247</v>
      </c>
      <c r="AK2353">
        <v>621.96422514873825</v>
      </c>
    </row>
    <row r="2354" spans="30:37" x14ac:dyDescent="0.25">
      <c r="AD2354">
        <v>2341</v>
      </c>
      <c r="AE2354">
        <v>1385.0442903403607</v>
      </c>
      <c r="AF2354">
        <v>784.38372742726676</v>
      </c>
      <c r="AG2354">
        <v>861.52769314190357</v>
      </c>
      <c r="AH2354">
        <v>613.08140828231535</v>
      </c>
      <c r="AI2354">
        <v>396.52856156608976</v>
      </c>
      <c r="AJ2354">
        <v>857.21411171405452</v>
      </c>
      <c r="AK2354">
        <v>629.65430736603162</v>
      </c>
    </row>
    <row r="2355" spans="30:37" x14ac:dyDescent="0.25">
      <c r="AD2355">
        <v>2342</v>
      </c>
      <c r="AE2355">
        <v>1793.3170035944424</v>
      </c>
      <c r="AF2355">
        <v>3166.0314966136325</v>
      </c>
      <c r="AG2355">
        <v>1270.506694553663</v>
      </c>
      <c r="AH2355">
        <v>720.82065305195295</v>
      </c>
      <c r="AI2355">
        <v>382.2594091384243</v>
      </c>
      <c r="AJ2355">
        <v>224.56308555029398</v>
      </c>
      <c r="AK2355">
        <v>938.66687638989481</v>
      </c>
    </row>
    <row r="2356" spans="30:37" x14ac:dyDescent="0.25">
      <c r="AD2356">
        <v>2343</v>
      </c>
      <c r="AE2356">
        <v>1884.6503724474687</v>
      </c>
      <c r="AF2356">
        <v>2358.5370497743274</v>
      </c>
      <c r="AG2356">
        <v>1279.866016300751</v>
      </c>
      <c r="AH2356">
        <v>529.44855711602179</v>
      </c>
      <c r="AI2356">
        <v>694.53797836378919</v>
      </c>
      <c r="AJ2356">
        <v>737.79076650057664</v>
      </c>
      <c r="AK2356">
        <v>288.49569252594068</v>
      </c>
    </row>
    <row r="2357" spans="30:37" x14ac:dyDescent="0.25">
      <c r="AD2357">
        <v>2344</v>
      </c>
      <c r="AE2357">
        <v>1487.6007812794264</v>
      </c>
      <c r="AF2357">
        <v>1781.6881889062233</v>
      </c>
      <c r="AG2357">
        <v>1041.5649378029968</v>
      </c>
      <c r="AH2357">
        <v>540.5963423525294</v>
      </c>
      <c r="AI2357">
        <v>564.66630151531558</v>
      </c>
      <c r="AJ2357">
        <v>741.41127611469744</v>
      </c>
      <c r="AK2357">
        <v>616.9071243412086</v>
      </c>
    </row>
    <row r="2358" spans="30:37" x14ac:dyDescent="0.25">
      <c r="AD2358">
        <v>2345</v>
      </c>
      <c r="AE2358">
        <v>1562.2542425690017</v>
      </c>
      <c r="AF2358">
        <v>1998.7818977083546</v>
      </c>
      <c r="AG2358">
        <v>1077.5345809808171</v>
      </c>
      <c r="AH2358">
        <v>668.71313314930853</v>
      </c>
      <c r="AI2358">
        <v>283.74979818681936</v>
      </c>
      <c r="AJ2358">
        <v>517.43515640019848</v>
      </c>
      <c r="AK2358">
        <v>405.36524413287196</v>
      </c>
    </row>
    <row r="2359" spans="30:37" x14ac:dyDescent="0.25">
      <c r="AD2359">
        <v>2346</v>
      </c>
      <c r="AE2359">
        <v>2652.7631434469135</v>
      </c>
      <c r="AF2359">
        <v>1209.0164747753754</v>
      </c>
      <c r="AG2359">
        <v>1694.7929357939636</v>
      </c>
      <c r="AH2359">
        <v>425.58703142726677</v>
      </c>
      <c r="AI2359">
        <v>229.78133546518549</v>
      </c>
      <c r="AJ2359">
        <v>606.87126154758937</v>
      </c>
      <c r="AK2359">
        <v>295.01656522592947</v>
      </c>
    </row>
    <row r="2360" spans="30:37" x14ac:dyDescent="0.25">
      <c r="AD2360">
        <v>2347</v>
      </c>
      <c r="AE2360">
        <v>2589.9741785200004</v>
      </c>
      <c r="AF2360">
        <v>1454.6249672275769</v>
      </c>
      <c r="AG2360">
        <v>1123.720418486575</v>
      </c>
      <c r="AH2360">
        <v>764.89113338037976</v>
      </c>
      <c r="AI2360">
        <v>402.50768632403071</v>
      </c>
      <c r="AJ2360">
        <v>442.8962763229618</v>
      </c>
      <c r="AK2360">
        <v>864.43846109564242</v>
      </c>
    </row>
    <row r="2361" spans="30:37" x14ac:dyDescent="0.25">
      <c r="AD2361">
        <v>2348</v>
      </c>
      <c r="AE2361">
        <v>2291.4921905985093</v>
      </c>
      <c r="AF2361">
        <v>2141.594582359151</v>
      </c>
      <c r="AG2361">
        <v>1653.3592215151625</v>
      </c>
      <c r="AH2361">
        <v>480.06224819546281</v>
      </c>
      <c r="AI2361">
        <v>787.94984297095266</v>
      </c>
      <c r="AJ2361">
        <v>393.06386269182389</v>
      </c>
      <c r="AK2361">
        <v>784.1649575709248</v>
      </c>
    </row>
    <row r="2362" spans="30:37" x14ac:dyDescent="0.25">
      <c r="AD2362">
        <v>2349</v>
      </c>
      <c r="AE2362">
        <v>2483.8938294521786</v>
      </c>
      <c r="AF2362">
        <v>1383.4188679079214</v>
      </c>
      <c r="AG2362">
        <v>836.03358643611489</v>
      </c>
      <c r="AH2362">
        <v>486.26363582238974</v>
      </c>
      <c r="AI2362">
        <v>493.91491730065621</v>
      </c>
      <c r="AJ2362">
        <v>669.11050019051061</v>
      </c>
      <c r="AK2362">
        <v>381.15383631048735</v>
      </c>
    </row>
    <row r="2363" spans="30:37" x14ac:dyDescent="0.25">
      <c r="AD2363">
        <v>2350</v>
      </c>
      <c r="AE2363">
        <v>1529.8256112315496</v>
      </c>
      <c r="AF2363">
        <v>3210.8439227195036</v>
      </c>
      <c r="AG2363">
        <v>734.08874272048638</v>
      </c>
      <c r="AH2363">
        <v>408.45387139682128</v>
      </c>
      <c r="AI2363">
        <v>773.22839954184133</v>
      </c>
      <c r="AJ2363">
        <v>420.90212215725029</v>
      </c>
      <c r="AK2363">
        <v>626.14066746774836</v>
      </c>
    </row>
    <row r="2364" spans="30:37" x14ac:dyDescent="0.25">
      <c r="AD2364">
        <v>2351</v>
      </c>
      <c r="AE2364">
        <v>2025.7914745669668</v>
      </c>
      <c r="AF2364">
        <v>1492.3569238475723</v>
      </c>
      <c r="AG2364">
        <v>760.16162582402171</v>
      </c>
      <c r="AH2364">
        <v>506.36886427007266</v>
      </c>
      <c r="AI2364">
        <v>371.16429957942358</v>
      </c>
      <c r="AJ2364">
        <v>494.04881480149947</v>
      </c>
      <c r="AK2364">
        <v>551.65566513436522</v>
      </c>
    </row>
    <row r="2365" spans="30:37" x14ac:dyDescent="0.25">
      <c r="AD2365">
        <v>2352</v>
      </c>
      <c r="AE2365">
        <v>1053.6071731183349</v>
      </c>
      <c r="AF2365">
        <v>1825.2876777459423</v>
      </c>
      <c r="AG2365">
        <v>1026.3902560232975</v>
      </c>
      <c r="AH2365">
        <v>403.90821652715147</v>
      </c>
      <c r="AI2365">
        <v>581.28776927540753</v>
      </c>
      <c r="AJ2365">
        <v>238.82133410284084</v>
      </c>
      <c r="AK2365">
        <v>50.754814820507605</v>
      </c>
    </row>
    <row r="2366" spans="30:37" x14ac:dyDescent="0.25">
      <c r="AD2366">
        <v>2353</v>
      </c>
      <c r="AE2366">
        <v>2681.7511175294212</v>
      </c>
      <c r="AF2366">
        <v>1964.0342404994963</v>
      </c>
      <c r="AG2366">
        <v>984.85890537535988</v>
      </c>
      <c r="AH2366">
        <v>477.56263335741005</v>
      </c>
      <c r="AI2366">
        <v>617.52153813152654</v>
      </c>
      <c r="AJ2366">
        <v>304.50497795768831</v>
      </c>
      <c r="AK2366">
        <v>525.41132535342399</v>
      </c>
    </row>
    <row r="2367" spans="30:37" x14ac:dyDescent="0.25">
      <c r="AD2367">
        <v>2354</v>
      </c>
      <c r="AE2367">
        <v>1484.6273009726863</v>
      </c>
      <c r="AF2367">
        <v>1480.3283025058165</v>
      </c>
      <c r="AG2367">
        <v>747.50741082456636</v>
      </c>
      <c r="AH2367">
        <v>1013.262426479076</v>
      </c>
      <c r="AI2367">
        <v>490.33822513375287</v>
      </c>
      <c r="AJ2367">
        <v>611.0423674721693</v>
      </c>
      <c r="AK2367">
        <v>676.30320213700793</v>
      </c>
    </row>
    <row r="2368" spans="30:37" x14ac:dyDescent="0.25">
      <c r="AD2368">
        <v>2355</v>
      </c>
      <c r="AE2368">
        <v>2448.9603195979266</v>
      </c>
      <c r="AF2368">
        <v>1585.1378809197486</v>
      </c>
      <c r="AG2368">
        <v>861.81274864299269</v>
      </c>
      <c r="AH2368">
        <v>820.43968945633185</v>
      </c>
      <c r="AI2368">
        <v>139.59892467722938</v>
      </c>
      <c r="AJ2368">
        <v>667.52846919087472</v>
      </c>
      <c r="AK2368">
        <v>569.9265999714861</v>
      </c>
    </row>
    <row r="2369" spans="30:37" x14ac:dyDescent="0.25">
      <c r="AD2369">
        <v>2356</v>
      </c>
      <c r="AE2369">
        <v>1960.6133216268863</v>
      </c>
      <c r="AF2369">
        <v>2471.8452963190452</v>
      </c>
      <c r="AG2369">
        <v>643.35496989885917</v>
      </c>
      <c r="AH2369">
        <v>456.29848729028362</v>
      </c>
      <c r="AI2369">
        <v>281.27740227503222</v>
      </c>
      <c r="AJ2369">
        <v>766.33452240024985</v>
      </c>
      <c r="AK2369">
        <v>511.90746732702269</v>
      </c>
    </row>
    <row r="2370" spans="30:37" x14ac:dyDescent="0.25">
      <c r="AD2370">
        <v>2357</v>
      </c>
      <c r="AE2370">
        <v>1666.1198065855328</v>
      </c>
      <c r="AF2370">
        <v>1590.1542959737301</v>
      </c>
      <c r="AG2370">
        <v>1320.2640856859648</v>
      </c>
      <c r="AH2370">
        <v>666.7371501695111</v>
      </c>
      <c r="AI2370">
        <v>349.88477939874355</v>
      </c>
      <c r="AJ2370">
        <v>630.54994704171736</v>
      </c>
      <c r="AK2370">
        <v>640.84526640718013</v>
      </c>
    </row>
    <row r="2371" spans="30:37" x14ac:dyDescent="0.25">
      <c r="AD2371">
        <v>2358</v>
      </c>
      <c r="AE2371">
        <v>1816.072761482814</v>
      </c>
      <c r="AF2371">
        <v>1179.8373537930067</v>
      </c>
      <c r="AG2371">
        <v>485.96857170797693</v>
      </c>
      <c r="AH2371">
        <v>764.95879619487368</v>
      </c>
      <c r="AI2371">
        <v>968.86985160743166</v>
      </c>
      <c r="AJ2371">
        <v>127.04729920629276</v>
      </c>
      <c r="AK2371">
        <v>983.7810985977161</v>
      </c>
    </row>
    <row r="2372" spans="30:37" x14ac:dyDescent="0.25">
      <c r="AD2372">
        <v>2359</v>
      </c>
      <c r="AE2372">
        <v>1719.135906434054</v>
      </c>
      <c r="AF2372">
        <v>2038.7019855579319</v>
      </c>
      <c r="AG2372">
        <v>1280.7947624697258</v>
      </c>
      <c r="AH2372">
        <v>687.46187138271148</v>
      </c>
      <c r="AI2372">
        <v>387.73623393306605</v>
      </c>
      <c r="AJ2372">
        <v>438.39760274787471</v>
      </c>
      <c r="AK2372">
        <v>428.67680914287837</v>
      </c>
    </row>
    <row r="2373" spans="30:37" x14ac:dyDescent="0.25">
      <c r="AD2373">
        <v>2360</v>
      </c>
      <c r="AE2373">
        <v>1902.3370872739006</v>
      </c>
      <c r="AF2373">
        <v>2348.9271672832251</v>
      </c>
      <c r="AG2373">
        <v>1041.7765258907825</v>
      </c>
      <c r="AH2373">
        <v>890.19519462406618</v>
      </c>
      <c r="AI2373">
        <v>436.32077033511575</v>
      </c>
      <c r="AJ2373">
        <v>651.21018603075277</v>
      </c>
      <c r="AK2373">
        <v>560.07977707206805</v>
      </c>
    </row>
    <row r="2374" spans="30:37" x14ac:dyDescent="0.25">
      <c r="AD2374">
        <v>2361</v>
      </c>
      <c r="AE2374">
        <v>1625.4511259912626</v>
      </c>
      <c r="AF2374">
        <v>1869.1021406832756</v>
      </c>
      <c r="AG2374">
        <v>857.37844081520825</v>
      </c>
      <c r="AH2374">
        <v>591.81132156899514</v>
      </c>
      <c r="AI2374">
        <v>942.21059140408806</v>
      </c>
      <c r="AJ2374">
        <v>1010.1199156369722</v>
      </c>
      <c r="AK2374">
        <v>305.64674855631301</v>
      </c>
    </row>
    <row r="2375" spans="30:37" x14ac:dyDescent="0.25">
      <c r="AD2375">
        <v>2362</v>
      </c>
      <c r="AE2375">
        <v>1901.3779285880119</v>
      </c>
      <c r="AF2375">
        <v>1925.3703644461318</v>
      </c>
      <c r="AG2375">
        <v>1296.4281584500513</v>
      </c>
      <c r="AH2375">
        <v>409.02304499443346</v>
      </c>
      <c r="AI2375">
        <v>385.00861271246106</v>
      </c>
      <c r="AJ2375">
        <v>737.01951691829765</v>
      </c>
      <c r="AK2375">
        <v>185.67350483331873</v>
      </c>
    </row>
    <row r="2376" spans="30:37" x14ac:dyDescent="0.25">
      <c r="AD2376">
        <v>2363</v>
      </c>
      <c r="AE2376">
        <v>1649.036846945296</v>
      </c>
      <c r="AF2376">
        <v>1371.948041126805</v>
      </c>
      <c r="AG2376">
        <v>1378.6500131617945</v>
      </c>
      <c r="AH2376">
        <v>549.67594608793252</v>
      </c>
      <c r="AI2376">
        <v>276.55202360096905</v>
      </c>
      <c r="AJ2376">
        <v>490.31716303093549</v>
      </c>
      <c r="AK2376">
        <v>124.33650327630208</v>
      </c>
    </row>
    <row r="2377" spans="30:37" x14ac:dyDescent="0.25">
      <c r="AD2377">
        <v>2364</v>
      </c>
      <c r="AE2377">
        <v>1505.3600385964287</v>
      </c>
      <c r="AF2377">
        <v>1533.9980633418243</v>
      </c>
      <c r="AG2377">
        <v>1204.8688986063605</v>
      </c>
      <c r="AH2377">
        <v>896.86970684672428</v>
      </c>
      <c r="AI2377">
        <v>517.82017560762586</v>
      </c>
      <c r="AJ2377">
        <v>441.57751341307261</v>
      </c>
      <c r="AK2377">
        <v>456.91452747123589</v>
      </c>
    </row>
    <row r="2378" spans="30:37" x14ac:dyDescent="0.25">
      <c r="AD2378">
        <v>2365</v>
      </c>
      <c r="AE2378">
        <v>2569.8987186750765</v>
      </c>
      <c r="AF2378">
        <v>2497.9549371408998</v>
      </c>
      <c r="AG2378">
        <v>969.3379303371313</v>
      </c>
      <c r="AH2378">
        <v>513.46006910861854</v>
      </c>
      <c r="AI2378">
        <v>491.40957526615273</v>
      </c>
      <c r="AJ2378">
        <v>474.38949179913186</v>
      </c>
      <c r="AK2378">
        <v>820.84056163496257</v>
      </c>
    </row>
    <row r="2379" spans="30:37" x14ac:dyDescent="0.25">
      <c r="AD2379">
        <v>2366</v>
      </c>
      <c r="AE2379">
        <v>1737.0046088690667</v>
      </c>
      <c r="AF2379">
        <v>2300.0761412352817</v>
      </c>
      <c r="AG2379">
        <v>873.26451339836547</v>
      </c>
      <c r="AH2379">
        <v>381.49160721460083</v>
      </c>
      <c r="AI2379">
        <v>701.43643403229328</v>
      </c>
      <c r="AJ2379">
        <v>542.01395966557152</v>
      </c>
      <c r="AK2379">
        <v>653.5906317194374</v>
      </c>
    </row>
    <row r="2380" spans="30:37" x14ac:dyDescent="0.25">
      <c r="AD2380">
        <v>2367</v>
      </c>
      <c r="AE2380">
        <v>1784.4099356489612</v>
      </c>
      <c r="AF2380">
        <v>2016.3623206337429</v>
      </c>
      <c r="AG2380">
        <v>1019.0824575170733</v>
      </c>
      <c r="AH2380">
        <v>322.23680639705441</v>
      </c>
      <c r="AI2380">
        <v>576.02042981610225</v>
      </c>
      <c r="AJ2380">
        <v>723.29456328954745</v>
      </c>
      <c r="AK2380">
        <v>497.56857276272916</v>
      </c>
    </row>
    <row r="2381" spans="30:37" x14ac:dyDescent="0.25">
      <c r="AD2381">
        <v>2368</v>
      </c>
      <c r="AE2381">
        <v>2196.1224299630248</v>
      </c>
      <c r="AF2381">
        <v>2462.9187065921319</v>
      </c>
      <c r="AG2381">
        <v>1946.032938556697</v>
      </c>
      <c r="AH2381">
        <v>537.7293910856888</v>
      </c>
      <c r="AI2381">
        <v>445.97194597402506</v>
      </c>
      <c r="AJ2381">
        <v>677.38910115475937</v>
      </c>
      <c r="AK2381">
        <v>529.89453189434937</v>
      </c>
    </row>
    <row r="2382" spans="30:37" x14ac:dyDescent="0.25">
      <c r="AD2382">
        <v>2369</v>
      </c>
      <c r="AE2382">
        <v>1867.1231000880393</v>
      </c>
      <c r="AF2382">
        <v>2159.4241994440004</v>
      </c>
      <c r="AG2382">
        <v>1119.3972850919276</v>
      </c>
      <c r="AH2382">
        <v>784.24308450566434</v>
      </c>
      <c r="AI2382">
        <v>381.03737439673705</v>
      </c>
      <c r="AJ2382">
        <v>1019.6474249810773</v>
      </c>
      <c r="AK2382">
        <v>845.62234362359459</v>
      </c>
    </row>
    <row r="2383" spans="30:37" x14ac:dyDescent="0.25">
      <c r="AD2383">
        <v>2370</v>
      </c>
      <c r="AE2383">
        <v>2404.7539552902554</v>
      </c>
      <c r="AF2383">
        <v>1972.1200141367244</v>
      </c>
      <c r="AG2383">
        <v>1562.5604074708915</v>
      </c>
      <c r="AH2383">
        <v>799.01908180690714</v>
      </c>
      <c r="AI2383">
        <v>636.10961167529467</v>
      </c>
      <c r="AJ2383">
        <v>352.44808934900954</v>
      </c>
      <c r="AK2383">
        <v>659.60431075399413</v>
      </c>
    </row>
    <row r="2384" spans="30:37" x14ac:dyDescent="0.25">
      <c r="AD2384">
        <v>2371</v>
      </c>
      <c r="AE2384">
        <v>1961.9862481693499</v>
      </c>
      <c r="AF2384">
        <v>1675.224302705695</v>
      </c>
      <c r="AG2384">
        <v>757.58890842253072</v>
      </c>
      <c r="AH2384">
        <v>538.41871679858173</v>
      </c>
      <c r="AI2384">
        <v>230.36377119692864</v>
      </c>
      <c r="AJ2384">
        <v>409.45379035805928</v>
      </c>
      <c r="AK2384">
        <v>451.0096469394519</v>
      </c>
    </row>
    <row r="2385" spans="30:37" x14ac:dyDescent="0.25">
      <c r="AD2385">
        <v>2372</v>
      </c>
      <c r="AE2385">
        <v>1605.2655123829195</v>
      </c>
      <c r="AF2385">
        <v>1699.8575379208849</v>
      </c>
      <c r="AG2385">
        <v>605.25870186397378</v>
      </c>
      <c r="AH2385">
        <v>534.47763988213296</v>
      </c>
      <c r="AI2385">
        <v>386.48352146750534</v>
      </c>
      <c r="AJ2385">
        <v>525.72463988657682</v>
      </c>
      <c r="AK2385">
        <v>727.47761329420325</v>
      </c>
    </row>
    <row r="2386" spans="30:37" x14ac:dyDescent="0.25">
      <c r="AD2386">
        <v>2373</v>
      </c>
      <c r="AE2386">
        <v>1290.1794311998924</v>
      </c>
      <c r="AF2386">
        <v>1984.9735028019402</v>
      </c>
      <c r="AG2386">
        <v>978.88301112425302</v>
      </c>
      <c r="AH2386">
        <v>621.23931246725124</v>
      </c>
      <c r="AI2386">
        <v>611.0516422334714</v>
      </c>
      <c r="AJ2386">
        <v>523.61427793980556</v>
      </c>
      <c r="AK2386">
        <v>555.72314480548096</v>
      </c>
    </row>
    <row r="2387" spans="30:37" x14ac:dyDescent="0.25">
      <c r="AD2387">
        <v>2374</v>
      </c>
      <c r="AE2387">
        <v>1981.2645838249198</v>
      </c>
      <c r="AF2387">
        <v>2194.6465872288691</v>
      </c>
      <c r="AG2387">
        <v>1060.5103224358245</v>
      </c>
      <c r="AH2387">
        <v>383.7127573137451</v>
      </c>
      <c r="AI2387">
        <v>787.69139639126058</v>
      </c>
      <c r="AJ2387">
        <v>337.62659244784618</v>
      </c>
      <c r="AK2387">
        <v>203.49599879547708</v>
      </c>
    </row>
    <row r="2388" spans="30:37" x14ac:dyDescent="0.25">
      <c r="AD2388">
        <v>2375</v>
      </c>
      <c r="AE2388">
        <v>1522.3207287675382</v>
      </c>
      <c r="AF2388">
        <v>2593.9163053759908</v>
      </c>
      <c r="AG2388">
        <v>596.93349855489294</v>
      </c>
      <c r="AH2388">
        <v>674.4617373106372</v>
      </c>
      <c r="AI2388">
        <v>610.18992377082498</v>
      </c>
      <c r="AJ2388">
        <v>319.37623562720552</v>
      </c>
      <c r="AK2388">
        <v>546.43454230185171</v>
      </c>
    </row>
    <row r="2389" spans="30:37" x14ac:dyDescent="0.25">
      <c r="AD2389">
        <v>2376</v>
      </c>
      <c r="AE2389">
        <v>1447.3468903297496</v>
      </c>
      <c r="AF2389">
        <v>1702.8368654619599</v>
      </c>
      <c r="AG2389">
        <v>801.66926069551357</v>
      </c>
      <c r="AH2389">
        <v>546.80362859529851</v>
      </c>
      <c r="AI2389">
        <v>796.71687141653297</v>
      </c>
      <c r="AJ2389">
        <v>278.95112830644018</v>
      </c>
      <c r="AK2389">
        <v>807.24991960604143</v>
      </c>
    </row>
    <row r="2390" spans="30:37" x14ac:dyDescent="0.25">
      <c r="AD2390">
        <v>2377</v>
      </c>
      <c r="AE2390">
        <v>2185.0976395341281</v>
      </c>
      <c r="AF2390">
        <v>1934.8815960636978</v>
      </c>
      <c r="AG2390">
        <v>1026.789247900321</v>
      </c>
      <c r="AH2390">
        <v>549.02620713551437</v>
      </c>
      <c r="AI2390">
        <v>409.47446424245379</v>
      </c>
      <c r="AJ2390">
        <v>574.17719211578196</v>
      </c>
      <c r="AK2390">
        <v>615.02614107244824</v>
      </c>
    </row>
    <row r="2391" spans="30:37" x14ac:dyDescent="0.25">
      <c r="AD2391">
        <v>2378</v>
      </c>
      <c r="AE2391">
        <v>1520.9175159244971</v>
      </c>
      <c r="AF2391">
        <v>2104.6052140813658</v>
      </c>
      <c r="AG2391">
        <v>714.73619013962627</v>
      </c>
      <c r="AH2391">
        <v>718.80642040271164</v>
      </c>
      <c r="AI2391">
        <v>570.44963552819797</v>
      </c>
      <c r="AJ2391">
        <v>531.48399277779276</v>
      </c>
      <c r="AK2391">
        <v>768.03420538075306</v>
      </c>
    </row>
    <row r="2392" spans="30:37" x14ac:dyDescent="0.25">
      <c r="AD2392">
        <v>2379</v>
      </c>
      <c r="AE2392">
        <v>2615.5960358730108</v>
      </c>
      <c r="AF2392">
        <v>2800.514732591329</v>
      </c>
      <c r="AG2392">
        <v>796.39637204679434</v>
      </c>
      <c r="AH2392">
        <v>637.64329780229571</v>
      </c>
      <c r="AI2392">
        <v>688.82833498307605</v>
      </c>
      <c r="AJ2392">
        <v>245.49766222283111</v>
      </c>
      <c r="AK2392">
        <v>353.63900981315777</v>
      </c>
    </row>
    <row r="2393" spans="30:37" x14ac:dyDescent="0.25">
      <c r="AD2393">
        <v>2380</v>
      </c>
      <c r="AE2393">
        <v>2068.4595788024817</v>
      </c>
      <c r="AF2393">
        <v>1650.4117212003127</v>
      </c>
      <c r="AG2393">
        <v>869.07598609730667</v>
      </c>
      <c r="AH2393">
        <v>851.23813608931482</v>
      </c>
      <c r="AI2393">
        <v>443.57216886930007</v>
      </c>
      <c r="AJ2393">
        <v>364.09236963821382</v>
      </c>
      <c r="AK2393">
        <v>404.84584820060905</v>
      </c>
    </row>
    <row r="2394" spans="30:37" x14ac:dyDescent="0.25">
      <c r="AD2394">
        <v>2381</v>
      </c>
      <c r="AE2394">
        <v>2006.2589713706743</v>
      </c>
      <c r="AF2394">
        <v>1445.5114854767216</v>
      </c>
      <c r="AG2394">
        <v>1205.7440767017433</v>
      </c>
      <c r="AH2394">
        <v>761.52964866866705</v>
      </c>
      <c r="AI2394">
        <v>481.0921897675222</v>
      </c>
      <c r="AJ2394">
        <v>459.7984516590916</v>
      </c>
      <c r="AK2394">
        <v>688.72936061767621</v>
      </c>
    </row>
    <row r="2395" spans="30:37" x14ac:dyDescent="0.25">
      <c r="AD2395">
        <v>2382</v>
      </c>
      <c r="AE2395">
        <v>1552.3373432749654</v>
      </c>
      <c r="AF2395">
        <v>2432.202968102476</v>
      </c>
      <c r="AG2395">
        <v>725.0877786305582</v>
      </c>
      <c r="AH2395">
        <v>505.04756763551046</v>
      </c>
      <c r="AI2395">
        <v>951.6687099889765</v>
      </c>
      <c r="AJ2395">
        <v>742.82547343834358</v>
      </c>
      <c r="AK2395">
        <v>160.72338821073069</v>
      </c>
    </row>
    <row r="2396" spans="30:37" x14ac:dyDescent="0.25">
      <c r="AD2396">
        <v>2383</v>
      </c>
      <c r="AE2396">
        <v>1498.6602629287338</v>
      </c>
      <c r="AF2396">
        <v>1760.2773400878591</v>
      </c>
      <c r="AG2396">
        <v>1376.6432229476823</v>
      </c>
      <c r="AH2396">
        <v>578.09424006085169</v>
      </c>
      <c r="AI2396">
        <v>138.44469782662404</v>
      </c>
      <c r="AJ2396">
        <v>703.1365239585532</v>
      </c>
      <c r="AK2396">
        <v>221.40790718557585</v>
      </c>
    </row>
    <row r="2397" spans="30:37" x14ac:dyDescent="0.25">
      <c r="AD2397">
        <v>2384</v>
      </c>
      <c r="AE2397">
        <v>1384.1475870217912</v>
      </c>
      <c r="AF2397">
        <v>1621.2081849056356</v>
      </c>
      <c r="AG2397">
        <v>932.17247719008412</v>
      </c>
      <c r="AH2397">
        <v>740.60236632993917</v>
      </c>
      <c r="AI2397">
        <v>573.74016677083262</v>
      </c>
      <c r="AJ2397">
        <v>449.25988475468336</v>
      </c>
      <c r="AK2397">
        <v>696.15722492966086</v>
      </c>
    </row>
    <row r="2398" spans="30:37" x14ac:dyDescent="0.25">
      <c r="AD2398">
        <v>2385</v>
      </c>
      <c r="AE2398">
        <v>2017.2961843306675</v>
      </c>
      <c r="AF2398">
        <v>2082.1069585817786</v>
      </c>
      <c r="AG2398">
        <v>1493.3331103340631</v>
      </c>
      <c r="AH2398">
        <v>813.76243518410718</v>
      </c>
      <c r="AI2398">
        <v>567.54822281648262</v>
      </c>
      <c r="AJ2398">
        <v>534.857332884524</v>
      </c>
      <c r="AK2398">
        <v>340.60508706796185</v>
      </c>
    </row>
    <row r="2399" spans="30:37" x14ac:dyDescent="0.25">
      <c r="AD2399">
        <v>2386</v>
      </c>
      <c r="AE2399">
        <v>1574.6132237982849</v>
      </c>
      <c r="AF2399">
        <v>2231.4334831979759</v>
      </c>
      <c r="AG2399">
        <v>608.67592010380702</v>
      </c>
      <c r="AH2399">
        <v>550.1442814911569</v>
      </c>
      <c r="AI2399">
        <v>1092.0116258341147</v>
      </c>
      <c r="AJ2399">
        <v>351.15440026085082</v>
      </c>
      <c r="AK2399">
        <v>751.86018507079245</v>
      </c>
    </row>
    <row r="2400" spans="30:37" x14ac:dyDescent="0.25">
      <c r="AD2400">
        <v>2387</v>
      </c>
      <c r="AE2400">
        <v>1893.924547241643</v>
      </c>
      <c r="AF2400">
        <v>1807.5207613806444</v>
      </c>
      <c r="AG2400">
        <v>726.15164177228019</v>
      </c>
      <c r="AH2400">
        <v>397.34561227033015</v>
      </c>
      <c r="AI2400">
        <v>566.03773557583293</v>
      </c>
      <c r="AJ2400">
        <v>493.36667375365079</v>
      </c>
      <c r="AK2400">
        <v>217.51625456923867</v>
      </c>
    </row>
    <row r="2401" spans="30:37" x14ac:dyDescent="0.25">
      <c r="AD2401">
        <v>2388</v>
      </c>
      <c r="AE2401">
        <v>1203.7470027357028</v>
      </c>
      <c r="AF2401">
        <v>1478.2129693318379</v>
      </c>
      <c r="AG2401">
        <v>1257.937535789933</v>
      </c>
      <c r="AH2401">
        <v>451.89998001302251</v>
      </c>
      <c r="AI2401">
        <v>469.9306303441665</v>
      </c>
      <c r="AJ2401">
        <v>655.65883420780665</v>
      </c>
      <c r="AK2401">
        <v>686.91961026521471</v>
      </c>
    </row>
    <row r="2402" spans="30:37" x14ac:dyDescent="0.25">
      <c r="AD2402">
        <v>2389</v>
      </c>
      <c r="AE2402">
        <v>1478.7680137866432</v>
      </c>
      <c r="AF2402">
        <v>1731.1107591001141</v>
      </c>
      <c r="AG2402">
        <v>1033.9371474270558</v>
      </c>
      <c r="AH2402">
        <v>268.57042261576555</v>
      </c>
      <c r="AI2402">
        <v>431.34822006373594</v>
      </c>
      <c r="AJ2402">
        <v>1002.6526040776008</v>
      </c>
      <c r="AK2402">
        <v>419.07878377421554</v>
      </c>
    </row>
    <row r="2403" spans="30:37" x14ac:dyDescent="0.25">
      <c r="AD2403">
        <v>2390</v>
      </c>
      <c r="AE2403">
        <v>1684.1634805471535</v>
      </c>
      <c r="AF2403">
        <v>1275.7816585323444</v>
      </c>
      <c r="AG2403">
        <v>1223.4359156531034</v>
      </c>
      <c r="AH2403">
        <v>607.47478974855983</v>
      </c>
      <c r="AI2403">
        <v>692.79841333970967</v>
      </c>
      <c r="AJ2403">
        <v>943.09050174725553</v>
      </c>
      <c r="AK2403">
        <v>726.46436931291316</v>
      </c>
    </row>
    <row r="2404" spans="30:37" x14ac:dyDescent="0.25">
      <c r="AD2404">
        <v>2391</v>
      </c>
      <c r="AE2404">
        <v>1099.1785168504189</v>
      </c>
      <c r="AF2404">
        <v>1815.8487301972164</v>
      </c>
      <c r="AG2404">
        <v>906.02804784713396</v>
      </c>
      <c r="AH2404">
        <v>531.13343405076751</v>
      </c>
      <c r="AI2404">
        <v>394.95711335385965</v>
      </c>
      <c r="AJ2404">
        <v>464.30659046961733</v>
      </c>
      <c r="AK2404">
        <v>477.78699149086748</v>
      </c>
    </row>
    <row r="2405" spans="30:37" x14ac:dyDescent="0.25">
      <c r="AD2405">
        <v>2392</v>
      </c>
      <c r="AE2405">
        <v>2137.3168021644301</v>
      </c>
      <c r="AF2405">
        <v>1698.3094121894014</v>
      </c>
      <c r="AG2405">
        <v>1299.4913770679302</v>
      </c>
      <c r="AH2405">
        <v>570.35787604742404</v>
      </c>
      <c r="AI2405">
        <v>446.80113097181174</v>
      </c>
      <c r="AJ2405">
        <v>206.32094866970837</v>
      </c>
      <c r="AK2405">
        <v>211.41759711016965</v>
      </c>
    </row>
    <row r="2406" spans="30:37" x14ac:dyDescent="0.25">
      <c r="AD2406">
        <v>2393</v>
      </c>
      <c r="AE2406">
        <v>2448.1624128608346</v>
      </c>
      <c r="AF2406">
        <v>2524.4501378378195</v>
      </c>
      <c r="AG2406">
        <v>1055.2519408911614</v>
      </c>
      <c r="AH2406">
        <v>629.5613089493794</v>
      </c>
      <c r="AI2406">
        <v>580.32062802781502</v>
      </c>
      <c r="AJ2406">
        <v>454.04056458911822</v>
      </c>
      <c r="AK2406">
        <v>767.65527635815897</v>
      </c>
    </row>
    <row r="2407" spans="30:37" x14ac:dyDescent="0.25">
      <c r="AD2407">
        <v>2394</v>
      </c>
      <c r="AE2407">
        <v>2367.9336758527256</v>
      </c>
      <c r="AF2407">
        <v>2015.3609044300692</v>
      </c>
      <c r="AG2407">
        <v>987.58202342574816</v>
      </c>
      <c r="AH2407">
        <v>586.82129189634622</v>
      </c>
      <c r="AI2407">
        <v>359.05344307579486</v>
      </c>
      <c r="AJ2407">
        <v>563.75136407837692</v>
      </c>
      <c r="AK2407">
        <v>636.53147097909061</v>
      </c>
    </row>
    <row r="2408" spans="30:37" x14ac:dyDescent="0.25">
      <c r="AD2408">
        <v>2395</v>
      </c>
      <c r="AE2408">
        <v>1682.9148556707053</v>
      </c>
      <c r="AF2408">
        <v>2125.9057050458837</v>
      </c>
      <c r="AG2408">
        <v>1080.7795320437297</v>
      </c>
      <c r="AH2408">
        <v>601.13959076211063</v>
      </c>
      <c r="AI2408">
        <v>624.46041293123596</v>
      </c>
      <c r="AJ2408">
        <v>627.70391558823508</v>
      </c>
      <c r="AK2408">
        <v>926.76246652266559</v>
      </c>
    </row>
    <row r="2409" spans="30:37" x14ac:dyDescent="0.25">
      <c r="AD2409">
        <v>2396</v>
      </c>
      <c r="AE2409">
        <v>1808.4357322207782</v>
      </c>
      <c r="AF2409">
        <v>2343.5285580802492</v>
      </c>
      <c r="AG2409">
        <v>1385.6449780867893</v>
      </c>
      <c r="AH2409">
        <v>1556.9635886679414</v>
      </c>
      <c r="AI2409">
        <v>674.51092068062133</v>
      </c>
      <c r="AJ2409">
        <v>874.92238440565552</v>
      </c>
      <c r="AK2409">
        <v>495.85946627248057</v>
      </c>
    </row>
    <row r="2410" spans="30:37" x14ac:dyDescent="0.25">
      <c r="AD2410">
        <v>2397</v>
      </c>
      <c r="AE2410">
        <v>1667.186690024884</v>
      </c>
      <c r="AF2410">
        <v>2566.1312157762709</v>
      </c>
      <c r="AG2410">
        <v>1035.0212491650259</v>
      </c>
      <c r="AH2410">
        <v>256.01458663221473</v>
      </c>
      <c r="AI2410">
        <v>598.04065684020145</v>
      </c>
      <c r="AJ2410">
        <v>606.1851729937049</v>
      </c>
      <c r="AK2410">
        <v>477.15974020295863</v>
      </c>
    </row>
    <row r="2411" spans="30:37" x14ac:dyDescent="0.25">
      <c r="AD2411">
        <v>2398</v>
      </c>
      <c r="AE2411">
        <v>1806.6548989516418</v>
      </c>
      <c r="AF2411">
        <v>1407.4846421774641</v>
      </c>
      <c r="AG2411">
        <v>1368.3841252603133</v>
      </c>
      <c r="AH2411">
        <v>664.04402358171319</v>
      </c>
      <c r="AI2411">
        <v>589.56703074021664</v>
      </c>
      <c r="AJ2411">
        <v>358.19197209695329</v>
      </c>
      <c r="AK2411">
        <v>722.47559487451042</v>
      </c>
    </row>
    <row r="2412" spans="30:37" x14ac:dyDescent="0.25">
      <c r="AD2412">
        <v>2399</v>
      </c>
      <c r="AE2412">
        <v>1485.8588104622363</v>
      </c>
      <c r="AF2412">
        <v>2283.3409365905973</v>
      </c>
      <c r="AG2412">
        <v>1515.5116543514732</v>
      </c>
      <c r="AH2412">
        <v>431.02297794517142</v>
      </c>
      <c r="AI2412">
        <v>276.69574589393926</v>
      </c>
      <c r="AJ2412">
        <v>331.78362455943955</v>
      </c>
      <c r="AK2412">
        <v>453.61119557906778</v>
      </c>
    </row>
    <row r="2413" spans="30:37" x14ac:dyDescent="0.25">
      <c r="AD2413">
        <v>2400</v>
      </c>
      <c r="AE2413">
        <v>1332.9198492551011</v>
      </c>
      <c r="AF2413">
        <v>2580.8758629592344</v>
      </c>
      <c r="AG2413">
        <v>1162.0861098779244</v>
      </c>
      <c r="AH2413">
        <v>896.56833171909625</v>
      </c>
      <c r="AI2413">
        <v>234.68092545147854</v>
      </c>
      <c r="AJ2413">
        <v>419.67231320696624</v>
      </c>
      <c r="AK2413">
        <v>751.25325965882848</v>
      </c>
    </row>
    <row r="2414" spans="30:37" x14ac:dyDescent="0.25">
      <c r="AD2414">
        <v>2401</v>
      </c>
      <c r="AE2414">
        <v>1826.6902238628254</v>
      </c>
      <c r="AF2414">
        <v>1009.5707037887317</v>
      </c>
      <c r="AG2414">
        <v>732.46674765392106</v>
      </c>
      <c r="AH2414">
        <v>669.36669685108927</v>
      </c>
      <c r="AI2414">
        <v>965.88222863550584</v>
      </c>
      <c r="AJ2414">
        <v>371.19379852403773</v>
      </c>
      <c r="AK2414">
        <v>844.53808873485445</v>
      </c>
    </row>
    <row r="2415" spans="30:37" x14ac:dyDescent="0.25">
      <c r="AD2415">
        <v>2402</v>
      </c>
      <c r="AE2415">
        <v>2464.5496103508799</v>
      </c>
      <c r="AF2415">
        <v>2688.1475735873223</v>
      </c>
      <c r="AG2415">
        <v>990.66513769705091</v>
      </c>
      <c r="AH2415">
        <v>762.72143535269583</v>
      </c>
      <c r="AI2415">
        <v>354.27878303452354</v>
      </c>
      <c r="AJ2415">
        <v>308.28707028676064</v>
      </c>
      <c r="AK2415">
        <v>456.74958201784113</v>
      </c>
    </row>
    <row r="2416" spans="30:37" x14ac:dyDescent="0.25">
      <c r="AD2416">
        <v>2403</v>
      </c>
      <c r="AE2416">
        <v>1312.6530276298543</v>
      </c>
      <c r="AF2416">
        <v>2279.113875399305</v>
      </c>
      <c r="AG2416">
        <v>1103.9381279466238</v>
      </c>
      <c r="AH2416">
        <v>644.97572629240983</v>
      </c>
      <c r="AI2416">
        <v>620.75492455602489</v>
      </c>
      <c r="AJ2416">
        <v>626.48311682361089</v>
      </c>
      <c r="AK2416">
        <v>442.55832819526137</v>
      </c>
    </row>
    <row r="2417" spans="30:37" x14ac:dyDescent="0.25">
      <c r="AD2417">
        <v>2404</v>
      </c>
      <c r="AE2417">
        <v>2085.7926742481468</v>
      </c>
      <c r="AF2417">
        <v>1610.3763349052574</v>
      </c>
      <c r="AG2417">
        <v>1323.072174404881</v>
      </c>
      <c r="AH2417">
        <v>360.61036309277762</v>
      </c>
      <c r="AI2417">
        <v>438.76958137681919</v>
      </c>
      <c r="AJ2417">
        <v>377.24070320077101</v>
      </c>
      <c r="AK2417">
        <v>591.58185499365538</v>
      </c>
    </row>
    <row r="2418" spans="30:37" x14ac:dyDescent="0.25">
      <c r="AD2418">
        <v>2405</v>
      </c>
      <c r="AE2418">
        <v>1828.8958529673853</v>
      </c>
      <c r="AF2418">
        <v>1761.0185021720251</v>
      </c>
      <c r="AG2418">
        <v>957.88948908186376</v>
      </c>
      <c r="AH2418">
        <v>662.13343949306216</v>
      </c>
      <c r="AI2418">
        <v>518.0618030062376</v>
      </c>
      <c r="AJ2418">
        <v>463.600926923435</v>
      </c>
      <c r="AK2418">
        <v>212.41483848453817</v>
      </c>
    </row>
    <row r="2419" spans="30:37" x14ac:dyDescent="0.25">
      <c r="AD2419">
        <v>2406</v>
      </c>
      <c r="AE2419">
        <v>1751.3730696215721</v>
      </c>
      <c r="AF2419">
        <v>1197.244842399218</v>
      </c>
      <c r="AG2419">
        <v>983.09144907534096</v>
      </c>
      <c r="AH2419">
        <v>212.96275882358395</v>
      </c>
      <c r="AI2419">
        <v>565.94332623678372</v>
      </c>
      <c r="AJ2419">
        <v>349.1324491768417</v>
      </c>
      <c r="AK2419">
        <v>759.55536229219001</v>
      </c>
    </row>
    <row r="2420" spans="30:37" x14ac:dyDescent="0.25">
      <c r="AD2420">
        <v>2407</v>
      </c>
      <c r="AE2420">
        <v>1713.0800912790874</v>
      </c>
      <c r="AF2420">
        <v>1824.7178063996319</v>
      </c>
      <c r="AG2420">
        <v>1360.6535839650592</v>
      </c>
      <c r="AH2420">
        <v>628.76501120433682</v>
      </c>
      <c r="AI2420">
        <v>736.94941840431363</v>
      </c>
      <c r="AJ2420">
        <v>751.05490067042581</v>
      </c>
      <c r="AK2420">
        <v>296.37958617198507</v>
      </c>
    </row>
    <row r="2421" spans="30:37" x14ac:dyDescent="0.25">
      <c r="AD2421">
        <v>2408</v>
      </c>
      <c r="AE2421">
        <v>2802.8915233806115</v>
      </c>
      <c r="AF2421">
        <v>1651.2235084228282</v>
      </c>
      <c r="AG2421">
        <v>700.77997485350022</v>
      </c>
      <c r="AH2421">
        <v>595.460588795533</v>
      </c>
      <c r="AI2421">
        <v>371.85975406565871</v>
      </c>
      <c r="AJ2421">
        <v>542.17806093250715</v>
      </c>
      <c r="AK2421">
        <v>30.160789341591272</v>
      </c>
    </row>
    <row r="2422" spans="30:37" x14ac:dyDescent="0.25">
      <c r="AD2422">
        <v>2409</v>
      </c>
      <c r="AE2422">
        <v>2222.9070986165616</v>
      </c>
      <c r="AF2422">
        <v>1449.2275080691008</v>
      </c>
      <c r="AG2422">
        <v>1035.9298814080471</v>
      </c>
      <c r="AH2422">
        <v>359.61597530562142</v>
      </c>
      <c r="AI2422">
        <v>186.89518774971802</v>
      </c>
      <c r="AJ2422">
        <v>318.97983092399573</v>
      </c>
      <c r="AK2422">
        <v>621.95448750782316</v>
      </c>
    </row>
    <row r="2423" spans="30:37" x14ac:dyDescent="0.25">
      <c r="AD2423">
        <v>2410</v>
      </c>
      <c r="AE2423">
        <v>2272.4797851174044</v>
      </c>
      <c r="AF2423">
        <v>1376.0474939686292</v>
      </c>
      <c r="AG2423">
        <v>1508.3217439358693</v>
      </c>
      <c r="AH2423">
        <v>526.06483948933169</v>
      </c>
      <c r="AI2423">
        <v>889.81660693373124</v>
      </c>
      <c r="AJ2423">
        <v>747.70892793911105</v>
      </c>
      <c r="AK2423">
        <v>551.09015567427434</v>
      </c>
    </row>
    <row r="2424" spans="30:37" x14ac:dyDescent="0.25">
      <c r="AD2424">
        <v>2411</v>
      </c>
      <c r="AE2424">
        <v>1819.5606116126323</v>
      </c>
      <c r="AF2424">
        <v>1782.2003534799862</v>
      </c>
      <c r="AG2424">
        <v>895.76436139138309</v>
      </c>
      <c r="AH2424">
        <v>973.86667254950441</v>
      </c>
      <c r="AI2424">
        <v>303.17682248032605</v>
      </c>
      <c r="AJ2424">
        <v>976.29866747682854</v>
      </c>
      <c r="AK2424">
        <v>458.9615227021776</v>
      </c>
    </row>
    <row r="2425" spans="30:37" x14ac:dyDescent="0.25">
      <c r="AD2425">
        <v>2412</v>
      </c>
      <c r="AE2425">
        <v>1599.3677477375682</v>
      </c>
      <c r="AF2425">
        <v>1724.6163809045186</v>
      </c>
      <c r="AG2425">
        <v>978.11747550171901</v>
      </c>
      <c r="AH2425">
        <v>387.87406669317699</v>
      </c>
      <c r="AI2425">
        <v>398.74485784568742</v>
      </c>
      <c r="AJ2425">
        <v>148.57041524858511</v>
      </c>
      <c r="AK2425">
        <v>333.81647660554773</v>
      </c>
    </row>
    <row r="2426" spans="30:37" x14ac:dyDescent="0.25">
      <c r="AD2426">
        <v>2413</v>
      </c>
      <c r="AE2426">
        <v>1212.7702218179372</v>
      </c>
      <c r="AF2426">
        <v>1172.685644378362</v>
      </c>
      <c r="AG2426">
        <v>822.19701441119548</v>
      </c>
      <c r="AH2426">
        <v>934.00961716219331</v>
      </c>
      <c r="AI2426">
        <v>229.11524037663651</v>
      </c>
      <c r="AJ2426">
        <v>789.18431201252929</v>
      </c>
      <c r="AK2426">
        <v>365.55373920959278</v>
      </c>
    </row>
    <row r="2427" spans="30:37" x14ac:dyDescent="0.25">
      <c r="AD2427">
        <v>2414</v>
      </c>
      <c r="AE2427">
        <v>2284.6510383775512</v>
      </c>
      <c r="AF2427">
        <v>2313.471503487845</v>
      </c>
      <c r="AG2427">
        <v>632.55193116393468</v>
      </c>
      <c r="AH2427">
        <v>657.23627936755611</v>
      </c>
      <c r="AI2427">
        <v>450.32288882576779</v>
      </c>
      <c r="AJ2427">
        <v>549.17097160539095</v>
      </c>
      <c r="AK2427">
        <v>934.21497150675395</v>
      </c>
    </row>
    <row r="2428" spans="30:37" x14ac:dyDescent="0.25">
      <c r="AD2428">
        <v>2415</v>
      </c>
      <c r="AE2428">
        <v>1366.8948176854701</v>
      </c>
      <c r="AF2428">
        <v>1878.0406305576644</v>
      </c>
      <c r="AG2428">
        <v>1046.669667053945</v>
      </c>
      <c r="AH2428">
        <v>282.08830717456988</v>
      </c>
      <c r="AI2428">
        <v>594.98106769003653</v>
      </c>
      <c r="AJ2428">
        <v>477.61428439062814</v>
      </c>
      <c r="AK2428">
        <v>627.46948619768011</v>
      </c>
    </row>
    <row r="2429" spans="30:37" x14ac:dyDescent="0.25">
      <c r="AD2429">
        <v>2416</v>
      </c>
      <c r="AE2429">
        <v>1862.906183578398</v>
      </c>
      <c r="AF2429">
        <v>2003.4160984907464</v>
      </c>
      <c r="AG2429">
        <v>932.46031511983585</v>
      </c>
      <c r="AH2429">
        <v>538.21885984271523</v>
      </c>
      <c r="AI2429">
        <v>256.41360715169458</v>
      </c>
      <c r="AJ2429">
        <v>409.89405006259432</v>
      </c>
      <c r="AK2429">
        <v>383.01643011886898</v>
      </c>
    </row>
    <row r="2430" spans="30:37" x14ac:dyDescent="0.25">
      <c r="AD2430">
        <v>2417</v>
      </c>
      <c r="AE2430">
        <v>1758.9768210961693</v>
      </c>
      <c r="AF2430">
        <v>1945.9053537225229</v>
      </c>
      <c r="AG2430">
        <v>1323.5059306398191</v>
      </c>
      <c r="AH2430">
        <v>557.73067498425632</v>
      </c>
      <c r="AI2430">
        <v>624.24723625791432</v>
      </c>
      <c r="AJ2430">
        <v>368.33901904553284</v>
      </c>
      <c r="AK2430">
        <v>604.80488880950816</v>
      </c>
    </row>
    <row r="2431" spans="30:37" x14ac:dyDescent="0.25">
      <c r="AD2431">
        <v>2418</v>
      </c>
      <c r="AE2431">
        <v>1497.9184442314024</v>
      </c>
      <c r="AF2431">
        <v>1865.1382344587601</v>
      </c>
      <c r="AG2431">
        <v>633.55807417467145</v>
      </c>
      <c r="AH2431">
        <v>492.2912325891341</v>
      </c>
      <c r="AI2431">
        <v>630.80615781094809</v>
      </c>
      <c r="AJ2431">
        <v>506.55904340423075</v>
      </c>
      <c r="AK2431">
        <v>427.49291649063241</v>
      </c>
    </row>
    <row r="2432" spans="30:37" x14ac:dyDescent="0.25">
      <c r="AD2432">
        <v>2419</v>
      </c>
      <c r="AE2432">
        <v>2034.5348528696913</v>
      </c>
      <c r="AF2432">
        <v>1755.9803842523647</v>
      </c>
      <c r="AG2432">
        <v>1269.1982861370921</v>
      </c>
      <c r="AH2432">
        <v>787.0424793217669</v>
      </c>
      <c r="AI2432">
        <v>766.70078846324634</v>
      </c>
      <c r="AJ2432">
        <v>328.09142263316693</v>
      </c>
      <c r="AK2432">
        <v>681.55964091956025</v>
      </c>
    </row>
    <row r="2433" spans="30:37" x14ac:dyDescent="0.25">
      <c r="AD2433">
        <v>2420</v>
      </c>
      <c r="AE2433">
        <v>1936.0412026070255</v>
      </c>
      <c r="AF2433">
        <v>1631.2016435178446</v>
      </c>
      <c r="AG2433">
        <v>993.78576041185636</v>
      </c>
      <c r="AH2433">
        <v>648.25669200036873</v>
      </c>
      <c r="AI2433">
        <v>549.77915780303022</v>
      </c>
      <c r="AJ2433">
        <v>786.25406290937076</v>
      </c>
      <c r="AK2433">
        <v>156.15786069131738</v>
      </c>
    </row>
    <row r="2434" spans="30:37" x14ac:dyDescent="0.25">
      <c r="AD2434">
        <v>2421</v>
      </c>
      <c r="AE2434">
        <v>2403.5437186776157</v>
      </c>
      <c r="AF2434">
        <v>2428.7391542595419</v>
      </c>
      <c r="AG2434">
        <v>1089.5255428241001</v>
      </c>
      <c r="AH2434">
        <v>585.49913815729201</v>
      </c>
      <c r="AI2434">
        <v>746.75487329055511</v>
      </c>
      <c r="AJ2434">
        <v>692.7897096919595</v>
      </c>
      <c r="AK2434">
        <v>703.96587229891429</v>
      </c>
    </row>
    <row r="2435" spans="30:37" x14ac:dyDescent="0.25">
      <c r="AD2435">
        <v>2422</v>
      </c>
      <c r="AE2435">
        <v>2158.0096447486371</v>
      </c>
      <c r="AF2435">
        <v>2024.0623025617247</v>
      </c>
      <c r="AG2435">
        <v>1204.7479102784018</v>
      </c>
      <c r="AH2435">
        <v>681.04092897891201</v>
      </c>
      <c r="AI2435">
        <v>517.68929604110747</v>
      </c>
      <c r="AJ2435">
        <v>820.28564850848409</v>
      </c>
      <c r="AK2435">
        <v>717.26438570877838</v>
      </c>
    </row>
    <row r="2436" spans="30:37" x14ac:dyDescent="0.25">
      <c r="AD2436">
        <v>2423</v>
      </c>
      <c r="AE2436">
        <v>2510.9870216939539</v>
      </c>
      <c r="AF2436">
        <v>2001.4366053862727</v>
      </c>
      <c r="AG2436">
        <v>1301.0665325486173</v>
      </c>
      <c r="AH2436">
        <v>1079.4329529052184</v>
      </c>
      <c r="AI2436">
        <v>568.077671104194</v>
      </c>
      <c r="AJ2436">
        <v>433.82557793823986</v>
      </c>
      <c r="AK2436">
        <v>396.47736007390523</v>
      </c>
    </row>
    <row r="2437" spans="30:37" x14ac:dyDescent="0.25">
      <c r="AD2437">
        <v>2424</v>
      </c>
      <c r="AE2437">
        <v>1964.4015890904473</v>
      </c>
      <c r="AF2437">
        <v>1115.8916071165099</v>
      </c>
      <c r="AG2437">
        <v>1285.687516007393</v>
      </c>
      <c r="AH2437">
        <v>411.53879268610598</v>
      </c>
      <c r="AI2437">
        <v>92.48554252275531</v>
      </c>
      <c r="AJ2437">
        <v>410.10226690336725</v>
      </c>
      <c r="AK2437">
        <v>443.83109225200883</v>
      </c>
    </row>
    <row r="2438" spans="30:37" x14ac:dyDescent="0.25">
      <c r="AD2438">
        <v>2425</v>
      </c>
      <c r="AE2438">
        <v>1953.1252233498642</v>
      </c>
      <c r="AF2438">
        <v>1219.1129562038873</v>
      </c>
      <c r="AG2438">
        <v>601.07212243303843</v>
      </c>
      <c r="AH2438">
        <v>653.28680161699333</v>
      </c>
      <c r="AI2438">
        <v>328.06201140605776</v>
      </c>
      <c r="AJ2438">
        <v>362.06713305216203</v>
      </c>
      <c r="AK2438">
        <v>375.41215042371186</v>
      </c>
    </row>
    <row r="2439" spans="30:37" x14ac:dyDescent="0.25">
      <c r="AD2439">
        <v>2426</v>
      </c>
      <c r="AE2439">
        <v>2271.5975391329116</v>
      </c>
      <c r="AF2439">
        <v>1898.589201355825</v>
      </c>
      <c r="AG2439">
        <v>1272.5567176571471</v>
      </c>
      <c r="AH2439">
        <v>650.8219476510078</v>
      </c>
      <c r="AI2439">
        <v>710.13761334730521</v>
      </c>
      <c r="AJ2439">
        <v>775.07646547187289</v>
      </c>
      <c r="AK2439">
        <v>437.63738591411891</v>
      </c>
    </row>
    <row r="2440" spans="30:37" x14ac:dyDescent="0.25">
      <c r="AD2440">
        <v>2427</v>
      </c>
      <c r="AE2440">
        <v>1315.973479311137</v>
      </c>
      <c r="AF2440">
        <v>1701.6337587887597</v>
      </c>
      <c r="AG2440">
        <v>799.60020262212106</v>
      </c>
      <c r="AH2440">
        <v>631.51352074571582</v>
      </c>
      <c r="AI2440">
        <v>455.07730541489826</v>
      </c>
      <c r="AJ2440">
        <v>935.58596796605718</v>
      </c>
      <c r="AK2440">
        <v>520.58452209130348</v>
      </c>
    </row>
    <row r="2441" spans="30:37" x14ac:dyDescent="0.25">
      <c r="AD2441">
        <v>2428</v>
      </c>
      <c r="AE2441">
        <v>2137.5140881349148</v>
      </c>
      <c r="AF2441">
        <v>2471.8752117661193</v>
      </c>
      <c r="AG2441">
        <v>1117.169334842089</v>
      </c>
      <c r="AH2441">
        <v>464.40169675603784</v>
      </c>
      <c r="AI2441">
        <v>423.4051041309578</v>
      </c>
      <c r="AJ2441">
        <v>784.36909371609954</v>
      </c>
      <c r="AK2441">
        <v>594.82130865082013</v>
      </c>
    </row>
    <row r="2442" spans="30:37" x14ac:dyDescent="0.25">
      <c r="AD2442">
        <v>2429</v>
      </c>
      <c r="AE2442">
        <v>2250.0512970318905</v>
      </c>
      <c r="AF2442">
        <v>930.77425643935771</v>
      </c>
      <c r="AG2442">
        <v>784.67610865461563</v>
      </c>
      <c r="AH2442">
        <v>605.45536685454738</v>
      </c>
      <c r="AI2442">
        <v>395.47993044528118</v>
      </c>
      <c r="AJ2442">
        <v>307.90433304509889</v>
      </c>
      <c r="AK2442">
        <v>478.74818280407499</v>
      </c>
    </row>
    <row r="2443" spans="30:37" x14ac:dyDescent="0.25">
      <c r="AD2443">
        <v>2430</v>
      </c>
      <c r="AE2443">
        <v>1473.0592874220786</v>
      </c>
      <c r="AF2443">
        <v>2178.3971782967583</v>
      </c>
      <c r="AG2443">
        <v>896.94436448559748</v>
      </c>
      <c r="AH2443">
        <v>885.35073732033482</v>
      </c>
      <c r="AI2443">
        <v>486.70532474876126</v>
      </c>
      <c r="AJ2443">
        <v>616.12226593016214</v>
      </c>
      <c r="AK2443">
        <v>447.71294348125036</v>
      </c>
    </row>
    <row r="2444" spans="30:37" x14ac:dyDescent="0.25">
      <c r="AD2444">
        <v>2431</v>
      </c>
      <c r="AE2444">
        <v>1947.0514876901564</v>
      </c>
      <c r="AF2444">
        <v>2937.326982347518</v>
      </c>
      <c r="AG2444">
        <v>1249.9841148234325</v>
      </c>
      <c r="AH2444">
        <v>791.37083060010457</v>
      </c>
      <c r="AI2444">
        <v>322.20359220771934</v>
      </c>
      <c r="AJ2444">
        <v>391.42885228632872</v>
      </c>
      <c r="AK2444">
        <v>624.12395163347958</v>
      </c>
    </row>
    <row r="2445" spans="30:37" x14ac:dyDescent="0.25">
      <c r="AD2445">
        <v>2432</v>
      </c>
      <c r="AE2445">
        <v>2599.3708226687354</v>
      </c>
      <c r="AF2445">
        <v>1756.9337642590538</v>
      </c>
      <c r="AG2445">
        <v>1041.0229199685352</v>
      </c>
      <c r="AH2445">
        <v>705.3254969906618</v>
      </c>
      <c r="AI2445">
        <v>668.63216202869398</v>
      </c>
      <c r="AJ2445">
        <v>448.98618126653889</v>
      </c>
      <c r="AK2445">
        <v>467.79799108585962</v>
      </c>
    </row>
    <row r="2446" spans="30:37" x14ac:dyDescent="0.25">
      <c r="AD2446">
        <v>2433</v>
      </c>
      <c r="AE2446">
        <v>1194.4553719450155</v>
      </c>
      <c r="AF2446">
        <v>1981.4701136986762</v>
      </c>
      <c r="AG2446">
        <v>694.06655448948334</v>
      </c>
      <c r="AH2446">
        <v>472.53728539193014</v>
      </c>
      <c r="AI2446">
        <v>609.65537090501039</v>
      </c>
      <c r="AJ2446">
        <v>661.89537566206934</v>
      </c>
      <c r="AK2446">
        <v>744.10545529771252</v>
      </c>
    </row>
    <row r="2447" spans="30:37" x14ac:dyDescent="0.25">
      <c r="AD2447">
        <v>2434</v>
      </c>
      <c r="AE2447">
        <v>2885.3800422026275</v>
      </c>
      <c r="AF2447">
        <v>1934.0592222232108</v>
      </c>
      <c r="AG2447">
        <v>687.61310430570632</v>
      </c>
      <c r="AH2447">
        <v>737.49369660226353</v>
      </c>
      <c r="AI2447">
        <v>535.62603663685559</v>
      </c>
      <c r="AJ2447">
        <v>907.48747721805898</v>
      </c>
      <c r="AK2447">
        <v>438.65074157102822</v>
      </c>
    </row>
    <row r="2448" spans="30:37" x14ac:dyDescent="0.25">
      <c r="AD2448">
        <v>2435</v>
      </c>
      <c r="AE2448">
        <v>2760.5494269969277</v>
      </c>
      <c r="AF2448">
        <v>1304.9514994393101</v>
      </c>
      <c r="AG2448">
        <v>757.2415735516048</v>
      </c>
      <c r="AH2448">
        <v>357.26853933439827</v>
      </c>
      <c r="AI2448">
        <v>935.5649410237379</v>
      </c>
      <c r="AJ2448">
        <v>464.23497994230803</v>
      </c>
      <c r="AK2448">
        <v>350.05683355593141</v>
      </c>
    </row>
    <row r="2449" spans="30:37" x14ac:dyDescent="0.25">
      <c r="AD2449">
        <v>2436</v>
      </c>
      <c r="AE2449">
        <v>2124.3262750144522</v>
      </c>
      <c r="AF2449">
        <v>1276.4805029774482</v>
      </c>
      <c r="AG2449">
        <v>802.76184773946989</v>
      </c>
      <c r="AH2449">
        <v>338.49392379177306</v>
      </c>
      <c r="AI2449">
        <v>397.24291950783891</v>
      </c>
      <c r="AJ2449">
        <v>444.88308285447528</v>
      </c>
      <c r="AK2449">
        <v>291.20214323588704</v>
      </c>
    </row>
    <row r="2450" spans="30:37" x14ac:dyDescent="0.25">
      <c r="AD2450">
        <v>2437</v>
      </c>
      <c r="AE2450">
        <v>1606.5281502818493</v>
      </c>
      <c r="AF2450">
        <v>1655.0754167056423</v>
      </c>
      <c r="AG2450">
        <v>1148.4236387339265</v>
      </c>
      <c r="AH2450">
        <v>336.4054068710355</v>
      </c>
      <c r="AI2450">
        <v>567.47722429668875</v>
      </c>
      <c r="AJ2450">
        <v>134.36942169210127</v>
      </c>
      <c r="AK2450">
        <v>1015.8732445142469</v>
      </c>
    </row>
    <row r="2451" spans="30:37" x14ac:dyDescent="0.25">
      <c r="AD2451">
        <v>2438</v>
      </c>
      <c r="AE2451">
        <v>2013.027288708977</v>
      </c>
      <c r="AF2451">
        <v>1252.658269653745</v>
      </c>
      <c r="AG2451">
        <v>1231.7626190246449</v>
      </c>
      <c r="AH2451">
        <v>932.6408006130282</v>
      </c>
      <c r="AI2451">
        <v>704.14001259397878</v>
      </c>
      <c r="AJ2451">
        <v>536.43577303345501</v>
      </c>
      <c r="AK2451">
        <v>676.57174940656091</v>
      </c>
    </row>
    <row r="2452" spans="30:37" x14ac:dyDescent="0.25">
      <c r="AD2452">
        <v>2439</v>
      </c>
      <c r="AE2452">
        <v>2440.8091148889634</v>
      </c>
      <c r="AF2452">
        <v>1388.0924339982932</v>
      </c>
      <c r="AG2452">
        <v>1014.3642750000209</v>
      </c>
      <c r="AH2452">
        <v>758.23122139862994</v>
      </c>
      <c r="AI2452">
        <v>679.15377915357089</v>
      </c>
      <c r="AJ2452">
        <v>546.67424461712164</v>
      </c>
      <c r="AK2452">
        <v>265.06861985059055</v>
      </c>
    </row>
    <row r="2453" spans="30:37" x14ac:dyDescent="0.25">
      <c r="AD2453">
        <v>2440</v>
      </c>
      <c r="AE2453">
        <v>1921.8990772749303</v>
      </c>
      <c r="AF2453">
        <v>1317.6960980607676</v>
      </c>
      <c r="AG2453">
        <v>823.8748416727085</v>
      </c>
      <c r="AH2453">
        <v>672.57242083744961</v>
      </c>
      <c r="AI2453">
        <v>515.21655701600582</v>
      </c>
      <c r="AJ2453">
        <v>430.17602770865358</v>
      </c>
      <c r="AK2453">
        <v>352.81918783458627</v>
      </c>
    </row>
    <row r="2454" spans="30:37" x14ac:dyDescent="0.25">
      <c r="AD2454">
        <v>2441</v>
      </c>
      <c r="AE2454">
        <v>1684.8883863721467</v>
      </c>
      <c r="AF2454">
        <v>2123.4514423773489</v>
      </c>
      <c r="AG2454">
        <v>877.12679350421547</v>
      </c>
      <c r="AH2454">
        <v>529.12861256079168</v>
      </c>
      <c r="AI2454">
        <v>747.4039492736066</v>
      </c>
      <c r="AJ2454">
        <v>533.77525139870579</v>
      </c>
      <c r="AK2454">
        <v>697.28427718612011</v>
      </c>
    </row>
    <row r="2455" spans="30:37" x14ac:dyDescent="0.25">
      <c r="AD2455">
        <v>2442</v>
      </c>
      <c r="AE2455">
        <v>1884.0146952629743</v>
      </c>
      <c r="AF2455">
        <v>1567.6988424957865</v>
      </c>
      <c r="AG2455">
        <v>1173.8115616110852</v>
      </c>
      <c r="AH2455">
        <v>554.91874786684787</v>
      </c>
      <c r="AI2455">
        <v>764.93605465831376</v>
      </c>
      <c r="AJ2455">
        <v>527.88033515854352</v>
      </c>
      <c r="AK2455">
        <v>292.25143589040965</v>
      </c>
    </row>
    <row r="2456" spans="30:37" x14ac:dyDescent="0.25">
      <c r="AD2456">
        <v>2443</v>
      </c>
      <c r="AE2456">
        <v>2026.2778105423138</v>
      </c>
      <c r="AF2456">
        <v>1145.2388723898191</v>
      </c>
      <c r="AG2456">
        <v>1382.8772016991466</v>
      </c>
      <c r="AH2456">
        <v>474.23785312963327</v>
      </c>
      <c r="AI2456">
        <v>734.0325557766165</v>
      </c>
      <c r="AJ2456">
        <v>596.87239809846221</v>
      </c>
      <c r="AK2456">
        <v>319.85739370626311</v>
      </c>
    </row>
    <row r="2457" spans="30:37" x14ac:dyDescent="0.25">
      <c r="AD2457">
        <v>2444</v>
      </c>
      <c r="AE2457">
        <v>1684.2278905882506</v>
      </c>
      <c r="AF2457">
        <v>2027.9756940537704</v>
      </c>
      <c r="AG2457">
        <v>1326.1223905444365</v>
      </c>
      <c r="AH2457">
        <v>461.44358987932804</v>
      </c>
      <c r="AI2457">
        <v>285.24062763535932</v>
      </c>
      <c r="AJ2457">
        <v>432.78153124798598</v>
      </c>
      <c r="AK2457">
        <v>772.26473163166588</v>
      </c>
    </row>
    <row r="2458" spans="30:37" x14ac:dyDescent="0.25">
      <c r="AD2458">
        <v>2445</v>
      </c>
      <c r="AE2458">
        <v>1766.7170113193674</v>
      </c>
      <c r="AF2458">
        <v>2133.5792656872668</v>
      </c>
      <c r="AG2458">
        <v>1590.6813390443949</v>
      </c>
      <c r="AH2458">
        <v>837.69022220059321</v>
      </c>
      <c r="AI2458">
        <v>270.26474978083377</v>
      </c>
      <c r="AJ2458">
        <v>206.63393619965575</v>
      </c>
      <c r="AK2458">
        <v>317.64408824630794</v>
      </c>
    </row>
    <row r="2459" spans="30:37" x14ac:dyDescent="0.25">
      <c r="AD2459">
        <v>2446</v>
      </c>
      <c r="AE2459">
        <v>1936.8625990603136</v>
      </c>
      <c r="AF2459">
        <v>1218.3885159167326</v>
      </c>
      <c r="AG2459">
        <v>676.60350718497853</v>
      </c>
      <c r="AH2459">
        <v>442.89800613860842</v>
      </c>
      <c r="AI2459">
        <v>469.56625007254746</v>
      </c>
      <c r="AJ2459">
        <v>756.27507425174247</v>
      </c>
      <c r="AK2459">
        <v>1023.9133534708665</v>
      </c>
    </row>
    <row r="2460" spans="30:37" x14ac:dyDescent="0.25">
      <c r="AD2460">
        <v>2447</v>
      </c>
      <c r="AE2460">
        <v>1676.1028965994337</v>
      </c>
      <c r="AF2460">
        <v>2186.7254718427639</v>
      </c>
      <c r="AG2460">
        <v>1115.2700448591897</v>
      </c>
      <c r="AH2460">
        <v>822.65121443329519</v>
      </c>
      <c r="AI2460">
        <v>432.53871871410666</v>
      </c>
      <c r="AJ2460">
        <v>678.11378821664118</v>
      </c>
      <c r="AK2460">
        <v>1006.8435531823325</v>
      </c>
    </row>
    <row r="2461" spans="30:37" x14ac:dyDescent="0.25">
      <c r="AD2461">
        <v>2448</v>
      </c>
      <c r="AE2461">
        <v>1932.0686869908486</v>
      </c>
      <c r="AF2461">
        <v>2360.4918301610546</v>
      </c>
      <c r="AG2461">
        <v>1134.5455341191798</v>
      </c>
      <c r="AH2461">
        <v>595.0892656153909</v>
      </c>
      <c r="AI2461">
        <v>462.76752075061847</v>
      </c>
      <c r="AJ2461">
        <v>452.77585284029192</v>
      </c>
      <c r="AK2461">
        <v>249.68190425917075</v>
      </c>
    </row>
    <row r="2462" spans="30:37" x14ac:dyDescent="0.25">
      <c r="AD2462">
        <v>2449</v>
      </c>
      <c r="AE2462">
        <v>1412.0984266592895</v>
      </c>
      <c r="AF2462">
        <v>2950.2748214023923</v>
      </c>
      <c r="AG2462">
        <v>1251.8273636177512</v>
      </c>
      <c r="AH2462">
        <v>318.40507599361524</v>
      </c>
      <c r="AI2462">
        <v>274.90840034457239</v>
      </c>
      <c r="AJ2462">
        <v>306.10006891919693</v>
      </c>
      <c r="AK2462">
        <v>580.08908289611429</v>
      </c>
    </row>
    <row r="2463" spans="30:37" x14ac:dyDescent="0.25">
      <c r="AD2463">
        <v>2450</v>
      </c>
      <c r="AE2463">
        <v>2156.0634578929362</v>
      </c>
      <c r="AF2463">
        <v>2027.2449175517222</v>
      </c>
      <c r="AG2463">
        <v>1170.8591417129603</v>
      </c>
      <c r="AH2463">
        <v>581.39685202943497</v>
      </c>
      <c r="AI2463">
        <v>768.59850912104673</v>
      </c>
      <c r="AJ2463">
        <v>930.10088953834543</v>
      </c>
      <c r="AK2463">
        <v>515.49756939847532</v>
      </c>
    </row>
    <row r="2464" spans="30:37" x14ac:dyDescent="0.25">
      <c r="AD2464">
        <v>2451</v>
      </c>
      <c r="AE2464">
        <v>2143.9533754327645</v>
      </c>
      <c r="AF2464">
        <v>1038.7000567604341</v>
      </c>
      <c r="AG2464">
        <v>652.03305316081344</v>
      </c>
      <c r="AH2464">
        <v>603.05479948602738</v>
      </c>
      <c r="AI2464">
        <v>706.35073835040055</v>
      </c>
      <c r="AJ2464">
        <v>891.60577783780786</v>
      </c>
      <c r="AK2464">
        <v>806.91976842539452</v>
      </c>
    </row>
    <row r="2465" spans="30:37" x14ac:dyDescent="0.25">
      <c r="AD2465">
        <v>2452</v>
      </c>
      <c r="AE2465">
        <v>1748.6314994178526</v>
      </c>
      <c r="AF2465">
        <v>2588.8371332757224</v>
      </c>
      <c r="AG2465">
        <v>970.49228194319471</v>
      </c>
      <c r="AH2465">
        <v>330.85363471304413</v>
      </c>
      <c r="AI2465">
        <v>536.33829097936677</v>
      </c>
      <c r="AJ2465">
        <v>322.54861839187731</v>
      </c>
      <c r="AK2465">
        <v>902.89133698284775</v>
      </c>
    </row>
    <row r="2466" spans="30:37" x14ac:dyDescent="0.25">
      <c r="AD2466">
        <v>2453</v>
      </c>
      <c r="AE2466">
        <v>2193.77455225424</v>
      </c>
      <c r="AF2466">
        <v>2397.7139138175503</v>
      </c>
      <c r="AG2466">
        <v>1249.4292444613811</v>
      </c>
      <c r="AH2466">
        <v>619.49864834843254</v>
      </c>
      <c r="AI2466">
        <v>389.05373309966217</v>
      </c>
      <c r="AJ2466">
        <v>564.2726702072988</v>
      </c>
      <c r="AK2466">
        <v>789.32434991109915</v>
      </c>
    </row>
    <row r="2467" spans="30:37" x14ac:dyDescent="0.25">
      <c r="AD2467">
        <v>2454</v>
      </c>
      <c r="AE2467">
        <v>2202.5133034242267</v>
      </c>
      <c r="AF2467">
        <v>2117.1152011494764</v>
      </c>
      <c r="AG2467">
        <v>1078.1155330464996</v>
      </c>
      <c r="AH2467">
        <v>565.40525887308377</v>
      </c>
      <c r="AI2467">
        <v>613.56549446154372</v>
      </c>
      <c r="AJ2467">
        <v>366.78727604766664</v>
      </c>
      <c r="AK2467">
        <v>394.02868577133302</v>
      </c>
    </row>
    <row r="2468" spans="30:37" x14ac:dyDescent="0.25">
      <c r="AD2468">
        <v>2455</v>
      </c>
      <c r="AE2468">
        <v>2546.4889449999446</v>
      </c>
      <c r="AF2468">
        <v>2047.7977149338053</v>
      </c>
      <c r="AG2468">
        <v>639.740428995505</v>
      </c>
      <c r="AH2468">
        <v>836.62473514685348</v>
      </c>
      <c r="AI2468">
        <v>482.06692251488903</v>
      </c>
      <c r="AJ2468">
        <v>405.3543527687587</v>
      </c>
      <c r="AK2468">
        <v>712.60823298820856</v>
      </c>
    </row>
    <row r="2469" spans="30:37" x14ac:dyDescent="0.25">
      <c r="AD2469">
        <v>2456</v>
      </c>
      <c r="AE2469">
        <v>2122.4545878486238</v>
      </c>
      <c r="AF2469">
        <v>1118.5411475801141</v>
      </c>
      <c r="AG2469">
        <v>928.80302457842004</v>
      </c>
      <c r="AH2469">
        <v>706.81759056698343</v>
      </c>
      <c r="AI2469">
        <v>748.27951544803716</v>
      </c>
      <c r="AJ2469">
        <v>272.98352881643518</v>
      </c>
      <c r="AK2469">
        <v>128.90806748353907</v>
      </c>
    </row>
    <row r="2470" spans="30:37" x14ac:dyDescent="0.25">
      <c r="AD2470">
        <v>2457</v>
      </c>
      <c r="AE2470">
        <v>1485.4811016481488</v>
      </c>
      <c r="AF2470">
        <v>1916.7440330570466</v>
      </c>
      <c r="AG2470">
        <v>798.52663662219186</v>
      </c>
      <c r="AH2470">
        <v>964.5697118853202</v>
      </c>
      <c r="AI2470">
        <v>540.88914306502306</v>
      </c>
      <c r="AJ2470">
        <v>854.32450729486879</v>
      </c>
      <c r="AK2470">
        <v>445.84475740894868</v>
      </c>
    </row>
    <row r="2471" spans="30:37" x14ac:dyDescent="0.25">
      <c r="AD2471">
        <v>2458</v>
      </c>
      <c r="AE2471">
        <v>2268.9798651201104</v>
      </c>
      <c r="AF2471">
        <v>1812.307050503334</v>
      </c>
      <c r="AG2471">
        <v>964.59288890877349</v>
      </c>
      <c r="AH2471">
        <v>570.33838256044589</v>
      </c>
      <c r="AI2471">
        <v>469.57292446585109</v>
      </c>
      <c r="AJ2471">
        <v>160.97566325256884</v>
      </c>
      <c r="AK2471">
        <v>522.70118399245803</v>
      </c>
    </row>
    <row r="2472" spans="30:37" x14ac:dyDescent="0.25">
      <c r="AD2472">
        <v>2459</v>
      </c>
      <c r="AE2472">
        <v>2240.9187766594464</v>
      </c>
      <c r="AF2472">
        <v>1405.4373926345395</v>
      </c>
      <c r="AG2472">
        <v>1224.6840313386438</v>
      </c>
      <c r="AH2472">
        <v>775.82684844266646</v>
      </c>
      <c r="AI2472">
        <v>296.93344170754034</v>
      </c>
      <c r="AJ2472">
        <v>263.62760960025753</v>
      </c>
      <c r="AK2472">
        <v>365.13795561125278</v>
      </c>
    </row>
    <row r="2473" spans="30:37" x14ac:dyDescent="0.25">
      <c r="AD2473">
        <v>2460</v>
      </c>
      <c r="AE2473">
        <v>1466.4807914379076</v>
      </c>
      <c r="AF2473">
        <v>2017.5136207016646</v>
      </c>
      <c r="AG2473">
        <v>744.70007590390139</v>
      </c>
      <c r="AH2473">
        <v>536.17835396438852</v>
      </c>
      <c r="AI2473">
        <v>601.36448644204245</v>
      </c>
      <c r="AJ2473">
        <v>516.79148080645712</v>
      </c>
      <c r="AK2473">
        <v>340.74962393362119</v>
      </c>
    </row>
    <row r="2474" spans="30:37" x14ac:dyDescent="0.25">
      <c r="AD2474">
        <v>2461</v>
      </c>
      <c r="AE2474">
        <v>1825.3385227671749</v>
      </c>
      <c r="AF2474">
        <v>2094.6721380624963</v>
      </c>
      <c r="AG2474">
        <v>1033.6906748701776</v>
      </c>
      <c r="AH2474">
        <v>338.84730354064982</v>
      </c>
      <c r="AI2474">
        <v>446.19510464277909</v>
      </c>
      <c r="AJ2474">
        <v>396.37502410850237</v>
      </c>
      <c r="AK2474">
        <v>934.83388253521821</v>
      </c>
    </row>
    <row r="2475" spans="30:37" x14ac:dyDescent="0.25">
      <c r="AD2475">
        <v>2462</v>
      </c>
      <c r="AE2475">
        <v>2101.0734639949046</v>
      </c>
      <c r="AF2475">
        <v>2788.9681671855014</v>
      </c>
      <c r="AG2475">
        <v>476.5669369239082</v>
      </c>
      <c r="AH2475">
        <v>613.18914020922375</v>
      </c>
      <c r="AI2475">
        <v>465.53959318396454</v>
      </c>
      <c r="AJ2475">
        <v>413.30754256357062</v>
      </c>
      <c r="AK2475">
        <v>424.32419282526126</v>
      </c>
    </row>
    <row r="2476" spans="30:37" x14ac:dyDescent="0.25">
      <c r="AD2476">
        <v>2463</v>
      </c>
      <c r="AE2476">
        <v>2653.6253433926545</v>
      </c>
      <c r="AF2476">
        <v>1891.0984084222619</v>
      </c>
      <c r="AG2476">
        <v>1480.7585865247963</v>
      </c>
      <c r="AH2476">
        <v>522.84100636536732</v>
      </c>
      <c r="AI2476">
        <v>588.66064916763787</v>
      </c>
      <c r="AJ2476">
        <v>535.69394361422894</v>
      </c>
      <c r="AK2476">
        <v>654.43573956275964</v>
      </c>
    </row>
    <row r="2477" spans="30:37" x14ac:dyDescent="0.25">
      <c r="AD2477">
        <v>2464</v>
      </c>
      <c r="AE2477">
        <v>3052.7413595277899</v>
      </c>
      <c r="AF2477">
        <v>1726.0578269503319</v>
      </c>
      <c r="AG2477">
        <v>868.23868717536527</v>
      </c>
      <c r="AH2477">
        <v>551.5740984214375</v>
      </c>
      <c r="AI2477">
        <v>620.50296345819186</v>
      </c>
      <c r="AJ2477">
        <v>488.27377133139078</v>
      </c>
      <c r="AK2477">
        <v>386.41525671785149</v>
      </c>
    </row>
    <row r="2478" spans="30:37" x14ac:dyDescent="0.25">
      <c r="AD2478">
        <v>2465</v>
      </c>
      <c r="AE2478">
        <v>1877.5714573948803</v>
      </c>
      <c r="AF2478">
        <v>1250.1983598541808</v>
      </c>
      <c r="AG2478">
        <v>1085.3489772706664</v>
      </c>
      <c r="AH2478">
        <v>526.2625854799428</v>
      </c>
      <c r="AI2478">
        <v>699.15335699083721</v>
      </c>
      <c r="AJ2478">
        <v>602.20233043902294</v>
      </c>
      <c r="AK2478">
        <v>408.04724202508942</v>
      </c>
    </row>
    <row r="2479" spans="30:37" x14ac:dyDescent="0.25">
      <c r="AD2479">
        <v>2466</v>
      </c>
      <c r="AE2479">
        <v>1473.4254293417534</v>
      </c>
      <c r="AF2479">
        <v>1465.6876490647026</v>
      </c>
      <c r="AG2479">
        <v>1229.355493148604</v>
      </c>
      <c r="AH2479">
        <v>528.24166875259959</v>
      </c>
      <c r="AI2479">
        <v>337.34308740861354</v>
      </c>
      <c r="AJ2479">
        <v>586.29551737896679</v>
      </c>
      <c r="AK2479">
        <v>653.42979551464771</v>
      </c>
    </row>
    <row r="2480" spans="30:37" x14ac:dyDescent="0.25">
      <c r="AD2480">
        <v>2467</v>
      </c>
      <c r="AE2480">
        <v>1939.5982738748473</v>
      </c>
      <c r="AF2480">
        <v>1702.3272861447417</v>
      </c>
      <c r="AG2480">
        <v>1244.5267274795549</v>
      </c>
      <c r="AH2480">
        <v>597.25065213179835</v>
      </c>
      <c r="AI2480">
        <v>723.60800984796822</v>
      </c>
      <c r="AJ2480">
        <v>633.58061212296843</v>
      </c>
      <c r="AK2480">
        <v>109.92736294957767</v>
      </c>
    </row>
    <row r="2481" spans="30:37" x14ac:dyDescent="0.25">
      <c r="AD2481">
        <v>2468</v>
      </c>
      <c r="AE2481">
        <v>1753.8173461939648</v>
      </c>
      <c r="AF2481">
        <v>2826.8198431399628</v>
      </c>
      <c r="AG2481">
        <v>859.51399178575502</v>
      </c>
      <c r="AH2481">
        <v>760.93664443874957</v>
      </c>
      <c r="AI2481">
        <v>685.02521240262115</v>
      </c>
      <c r="AJ2481">
        <v>451.88164506228151</v>
      </c>
      <c r="AK2481">
        <v>792.18796774728844</v>
      </c>
    </row>
    <row r="2482" spans="30:37" x14ac:dyDescent="0.25">
      <c r="AD2482">
        <v>2469</v>
      </c>
      <c r="AE2482">
        <v>2021.5400294994402</v>
      </c>
      <c r="AF2482">
        <v>1620.6836242646909</v>
      </c>
      <c r="AG2482">
        <v>1149.6965062648135</v>
      </c>
      <c r="AH2482">
        <v>1156.0514417443042</v>
      </c>
      <c r="AI2482">
        <v>752.78541374287306</v>
      </c>
      <c r="AJ2482">
        <v>529.77423012056977</v>
      </c>
      <c r="AK2482">
        <v>510.46747770675074</v>
      </c>
    </row>
    <row r="2483" spans="30:37" x14ac:dyDescent="0.25">
      <c r="AD2483">
        <v>2470</v>
      </c>
      <c r="AE2483">
        <v>3118.3962390133984</v>
      </c>
      <c r="AF2483">
        <v>1781.1991307723908</v>
      </c>
      <c r="AG2483">
        <v>944.51161171012575</v>
      </c>
      <c r="AH2483">
        <v>119.68492093254186</v>
      </c>
      <c r="AI2483">
        <v>544.58718382368454</v>
      </c>
      <c r="AJ2483">
        <v>692.97165108675961</v>
      </c>
      <c r="AK2483">
        <v>838.96941171555557</v>
      </c>
    </row>
    <row r="2484" spans="30:37" x14ac:dyDescent="0.25">
      <c r="AD2484">
        <v>2471</v>
      </c>
      <c r="AE2484">
        <v>2123.6221870533495</v>
      </c>
      <c r="AF2484">
        <v>1896.4426098845152</v>
      </c>
      <c r="AG2484">
        <v>1040.5242833470729</v>
      </c>
      <c r="AH2484">
        <v>627.94163551047131</v>
      </c>
      <c r="AI2484">
        <v>386.43386590148555</v>
      </c>
      <c r="AJ2484">
        <v>512.87653725843734</v>
      </c>
      <c r="AK2484">
        <v>689.83114431209606</v>
      </c>
    </row>
    <row r="2485" spans="30:37" x14ac:dyDescent="0.25">
      <c r="AD2485">
        <v>2472</v>
      </c>
      <c r="AE2485">
        <v>1872.2825334406803</v>
      </c>
      <c r="AF2485">
        <v>1897.4204157545587</v>
      </c>
      <c r="AG2485">
        <v>1151.3104807090049</v>
      </c>
      <c r="AH2485">
        <v>621.83811684921761</v>
      </c>
      <c r="AI2485">
        <v>317.58958869870099</v>
      </c>
      <c r="AJ2485">
        <v>728.24068398663337</v>
      </c>
      <c r="AK2485">
        <v>312.91830190518465</v>
      </c>
    </row>
    <row r="2486" spans="30:37" x14ac:dyDescent="0.25">
      <c r="AD2486">
        <v>2473</v>
      </c>
      <c r="AE2486">
        <v>1554.8772282367875</v>
      </c>
      <c r="AF2486">
        <v>2213.1662084639406</v>
      </c>
      <c r="AG2486">
        <v>1021.5028506715665</v>
      </c>
      <c r="AH2486">
        <v>343.1775831013498</v>
      </c>
      <c r="AI2486">
        <v>239.8162837908155</v>
      </c>
      <c r="AJ2486">
        <v>734.20083661285628</v>
      </c>
      <c r="AK2486">
        <v>367.56771105676222</v>
      </c>
    </row>
    <row r="2487" spans="30:37" x14ac:dyDescent="0.25">
      <c r="AD2487">
        <v>2474</v>
      </c>
      <c r="AE2487">
        <v>1832.875440429435</v>
      </c>
      <c r="AF2487">
        <v>1762.4868173589882</v>
      </c>
      <c r="AG2487">
        <v>593.2940918763685</v>
      </c>
      <c r="AH2487">
        <v>542.91715876275964</v>
      </c>
      <c r="AI2487">
        <v>570.81697996208732</v>
      </c>
      <c r="AJ2487">
        <v>222.24835353849889</v>
      </c>
      <c r="AK2487">
        <v>506.72007249776004</v>
      </c>
    </row>
    <row r="2488" spans="30:37" x14ac:dyDescent="0.25">
      <c r="AD2488">
        <v>2475</v>
      </c>
      <c r="AE2488">
        <v>1321.2111830136148</v>
      </c>
      <c r="AF2488">
        <v>2592.0212355544022</v>
      </c>
      <c r="AG2488">
        <v>1277.1671965227295</v>
      </c>
      <c r="AH2488">
        <v>612.92906986119726</v>
      </c>
      <c r="AI2488">
        <v>285.6220166067128</v>
      </c>
      <c r="AJ2488">
        <v>316.47265798864811</v>
      </c>
      <c r="AK2488">
        <v>394.15053107291413</v>
      </c>
    </row>
    <row r="2489" spans="30:37" x14ac:dyDescent="0.25">
      <c r="AD2489">
        <v>2476</v>
      </c>
      <c r="AE2489">
        <v>1674.8353189985862</v>
      </c>
      <c r="AF2489">
        <v>1605.7187868914248</v>
      </c>
      <c r="AG2489">
        <v>921.31182403347509</v>
      </c>
      <c r="AH2489">
        <v>515.16487548369616</v>
      </c>
      <c r="AI2489">
        <v>659.14935849874894</v>
      </c>
      <c r="AJ2489">
        <v>363.25651242773017</v>
      </c>
      <c r="AK2489">
        <v>603.58407516064779</v>
      </c>
    </row>
    <row r="2490" spans="30:37" x14ac:dyDescent="0.25">
      <c r="AD2490">
        <v>2477</v>
      </c>
      <c r="AE2490">
        <v>1716.9242580521591</v>
      </c>
      <c r="AF2490">
        <v>1238.8738084322963</v>
      </c>
      <c r="AG2490">
        <v>801.18129311180792</v>
      </c>
      <c r="AH2490">
        <v>584.13431293341364</v>
      </c>
      <c r="AI2490">
        <v>766.86811992089099</v>
      </c>
      <c r="AJ2490">
        <v>532.73846673391517</v>
      </c>
      <c r="AK2490">
        <v>421.58527155427583</v>
      </c>
    </row>
    <row r="2491" spans="30:37" x14ac:dyDescent="0.25">
      <c r="AD2491">
        <v>2478</v>
      </c>
      <c r="AE2491">
        <v>1488.3153445614855</v>
      </c>
      <c r="AF2491">
        <v>1722.7377196567502</v>
      </c>
      <c r="AG2491">
        <v>806.51888080223057</v>
      </c>
      <c r="AH2491">
        <v>469.41929884327561</v>
      </c>
      <c r="AI2491">
        <v>626.59561546816019</v>
      </c>
      <c r="AJ2491">
        <v>485.71587666298535</v>
      </c>
      <c r="AK2491">
        <v>272.44790921416006</v>
      </c>
    </row>
    <row r="2492" spans="30:37" x14ac:dyDescent="0.25">
      <c r="AD2492">
        <v>2479</v>
      </c>
      <c r="AE2492">
        <v>1659.3349047973825</v>
      </c>
      <c r="AF2492">
        <v>2069.50149367831</v>
      </c>
      <c r="AG2492">
        <v>1098.2304713504534</v>
      </c>
      <c r="AH2492">
        <v>472.00767807611635</v>
      </c>
      <c r="AI2492">
        <v>643.46971795394495</v>
      </c>
      <c r="AJ2492">
        <v>383.37055510623645</v>
      </c>
      <c r="AK2492">
        <v>1107.636825989244</v>
      </c>
    </row>
    <row r="2493" spans="30:37" x14ac:dyDescent="0.25">
      <c r="AD2493">
        <v>2480</v>
      </c>
      <c r="AE2493">
        <v>1340.6318338908795</v>
      </c>
      <c r="AF2493">
        <v>2377.679944683789</v>
      </c>
      <c r="AG2493">
        <v>877.43698068850517</v>
      </c>
      <c r="AH2493">
        <v>459.59848554552497</v>
      </c>
      <c r="AI2493">
        <v>470.70250454123556</v>
      </c>
      <c r="AJ2493">
        <v>476.49821607088313</v>
      </c>
      <c r="AK2493">
        <v>609.1262510918732</v>
      </c>
    </row>
    <row r="2494" spans="30:37" x14ac:dyDescent="0.25">
      <c r="AD2494">
        <v>2481</v>
      </c>
      <c r="AE2494">
        <v>1497.8373340384981</v>
      </c>
      <c r="AF2494">
        <v>3444.576358878664</v>
      </c>
      <c r="AG2494">
        <v>951.31540314010431</v>
      </c>
      <c r="AH2494">
        <v>506.47271952937911</v>
      </c>
      <c r="AI2494">
        <v>923.20455466154135</v>
      </c>
      <c r="AJ2494">
        <v>606.0427565971886</v>
      </c>
      <c r="AK2494">
        <v>848.6412611151776</v>
      </c>
    </row>
    <row r="2495" spans="30:37" x14ac:dyDescent="0.25">
      <c r="AD2495">
        <v>2482</v>
      </c>
      <c r="AE2495">
        <v>1542.9483861673693</v>
      </c>
      <c r="AF2495">
        <v>1192.4253383092894</v>
      </c>
      <c r="AG2495">
        <v>1499.5578978775936</v>
      </c>
      <c r="AH2495">
        <v>409.38539349620146</v>
      </c>
      <c r="AI2495">
        <v>377.5071889765095</v>
      </c>
      <c r="AJ2495">
        <v>305.77679635204834</v>
      </c>
      <c r="AK2495">
        <v>539.37458528823913</v>
      </c>
    </row>
    <row r="2496" spans="30:37" x14ac:dyDescent="0.25">
      <c r="AD2496">
        <v>2483</v>
      </c>
      <c r="AE2496">
        <v>2025.1750268171311</v>
      </c>
      <c r="AF2496">
        <v>2566.3867422926983</v>
      </c>
      <c r="AG2496">
        <v>1061.4938700161999</v>
      </c>
      <c r="AH2496">
        <v>730.83610994632227</v>
      </c>
      <c r="AI2496">
        <v>849.07273093916433</v>
      </c>
      <c r="AJ2496">
        <v>402.64963152343245</v>
      </c>
      <c r="AK2496">
        <v>839.31349072442652</v>
      </c>
    </row>
    <row r="2497" spans="30:37" x14ac:dyDescent="0.25">
      <c r="AD2497">
        <v>2484</v>
      </c>
      <c r="AE2497">
        <v>2570.651898450747</v>
      </c>
      <c r="AF2497">
        <v>1609.3593024262927</v>
      </c>
      <c r="AG2497">
        <v>1046.2378925050225</v>
      </c>
      <c r="AH2497">
        <v>825.59760895923671</v>
      </c>
      <c r="AI2497">
        <v>425.5796473400423</v>
      </c>
      <c r="AJ2497">
        <v>241.47887995868163</v>
      </c>
      <c r="AK2497">
        <v>564.43075158078932</v>
      </c>
    </row>
    <row r="2498" spans="30:37" x14ac:dyDescent="0.25">
      <c r="AD2498">
        <v>2485</v>
      </c>
      <c r="AE2498">
        <v>2026.5607319319513</v>
      </c>
      <c r="AF2498">
        <v>1386.5427252833613</v>
      </c>
      <c r="AG2498">
        <v>946.13297306656409</v>
      </c>
      <c r="AH2498">
        <v>545.67361930596917</v>
      </c>
      <c r="AI2498">
        <v>233.60767474788753</v>
      </c>
      <c r="AJ2498">
        <v>741.03646043049162</v>
      </c>
      <c r="AK2498">
        <v>353.96610518898251</v>
      </c>
    </row>
    <row r="2499" spans="30:37" x14ac:dyDescent="0.25">
      <c r="AD2499">
        <v>2486</v>
      </c>
      <c r="AE2499">
        <v>1515.48467058252</v>
      </c>
      <c r="AF2499">
        <v>1863.6886189195525</v>
      </c>
      <c r="AG2499">
        <v>1206.0880457184714</v>
      </c>
      <c r="AH2499">
        <v>673.05289857778632</v>
      </c>
      <c r="AI2499">
        <v>367.6232681914625</v>
      </c>
      <c r="AJ2499">
        <v>303.0530068022116</v>
      </c>
      <c r="AK2499">
        <v>587.01561119658106</v>
      </c>
    </row>
    <row r="2500" spans="30:37" x14ac:dyDescent="0.25">
      <c r="AD2500">
        <v>2487</v>
      </c>
      <c r="AE2500">
        <v>1395.5004480714426</v>
      </c>
      <c r="AF2500">
        <v>1842.2878835692916</v>
      </c>
      <c r="AG2500">
        <v>1048.2017441711193</v>
      </c>
      <c r="AH2500">
        <v>578.32891626432377</v>
      </c>
      <c r="AI2500">
        <v>691.97641253401957</v>
      </c>
      <c r="AJ2500">
        <v>672.49849129235452</v>
      </c>
      <c r="AK2500">
        <v>357.41304619409993</v>
      </c>
    </row>
    <row r="2501" spans="30:37" x14ac:dyDescent="0.25">
      <c r="AD2501">
        <v>2488</v>
      </c>
      <c r="AE2501">
        <v>1357.3334347363414</v>
      </c>
      <c r="AF2501">
        <v>2084.3808493849615</v>
      </c>
      <c r="AG2501">
        <v>1144.2639220933299</v>
      </c>
      <c r="AH2501">
        <v>464.79356629883824</v>
      </c>
      <c r="AI2501">
        <v>681.13143367909538</v>
      </c>
      <c r="AJ2501">
        <v>852.80850579361015</v>
      </c>
      <c r="AK2501">
        <v>984.74881472676702</v>
      </c>
    </row>
    <row r="2502" spans="30:37" x14ac:dyDescent="0.25">
      <c r="AD2502">
        <v>2489</v>
      </c>
      <c r="AE2502">
        <v>1500.9499881833497</v>
      </c>
      <c r="AF2502">
        <v>2156.37032154185</v>
      </c>
      <c r="AG2502">
        <v>649.34018608649535</v>
      </c>
      <c r="AH2502">
        <v>405.04521790242956</v>
      </c>
      <c r="AI2502">
        <v>690.2366712559799</v>
      </c>
      <c r="AJ2502">
        <v>459.75355755131051</v>
      </c>
      <c r="AK2502">
        <v>295.68200789423747</v>
      </c>
    </row>
    <row r="2503" spans="30:37" x14ac:dyDescent="0.25">
      <c r="AD2503">
        <v>2490</v>
      </c>
      <c r="AE2503">
        <v>3182.5925366080646</v>
      </c>
      <c r="AF2503">
        <v>1160.0664631667951</v>
      </c>
      <c r="AG2503">
        <v>964.66819552773268</v>
      </c>
      <c r="AH2503">
        <v>689.02602845133538</v>
      </c>
      <c r="AI2503">
        <v>571.87589462894414</v>
      </c>
      <c r="AJ2503">
        <v>644.27542083390927</v>
      </c>
      <c r="AK2503">
        <v>555.04444167137649</v>
      </c>
    </row>
    <row r="2504" spans="30:37" x14ac:dyDescent="0.25">
      <c r="AD2504">
        <v>2491</v>
      </c>
      <c r="AE2504">
        <v>2299.4102627557277</v>
      </c>
      <c r="AF2504">
        <v>1916.5184903082331</v>
      </c>
      <c r="AG2504">
        <v>1201.715968347095</v>
      </c>
      <c r="AH2504">
        <v>717.42166101622183</v>
      </c>
      <c r="AI2504">
        <v>338.48876920241554</v>
      </c>
      <c r="AJ2504">
        <v>653.71587153952862</v>
      </c>
      <c r="AK2504">
        <v>736.21046101575541</v>
      </c>
    </row>
    <row r="2505" spans="30:37" x14ac:dyDescent="0.25">
      <c r="AD2505">
        <v>2492</v>
      </c>
      <c r="AE2505">
        <v>2091.5983090276081</v>
      </c>
      <c r="AF2505">
        <v>2063.4781983502808</v>
      </c>
      <c r="AG2505">
        <v>1297.299682721834</v>
      </c>
      <c r="AH2505">
        <v>566.97572332213042</v>
      </c>
      <c r="AI2505">
        <v>640.44641560778575</v>
      </c>
      <c r="AJ2505">
        <v>1229.5390426397789</v>
      </c>
      <c r="AK2505">
        <v>387.7661897091071</v>
      </c>
    </row>
    <row r="2506" spans="30:37" x14ac:dyDescent="0.25">
      <c r="AD2506">
        <v>2493</v>
      </c>
      <c r="AE2506">
        <v>1483.7143219495229</v>
      </c>
      <c r="AF2506">
        <v>1793.2537976005358</v>
      </c>
      <c r="AG2506">
        <v>1173.8026804814713</v>
      </c>
      <c r="AH2506">
        <v>757.2667995742471</v>
      </c>
      <c r="AI2506">
        <v>403.30334204848111</v>
      </c>
      <c r="AJ2506">
        <v>383.30348866871316</v>
      </c>
      <c r="AK2506">
        <v>945.20091998146779</v>
      </c>
    </row>
    <row r="2507" spans="30:37" x14ac:dyDescent="0.25">
      <c r="AD2507">
        <v>2494</v>
      </c>
      <c r="AE2507">
        <v>1949.1055023213271</v>
      </c>
      <c r="AF2507">
        <v>1077.7957657395571</v>
      </c>
      <c r="AG2507">
        <v>1226.483679433717</v>
      </c>
      <c r="AH2507">
        <v>144.70851065182862</v>
      </c>
      <c r="AI2507">
        <v>763.66931427909606</v>
      </c>
      <c r="AJ2507">
        <v>765.75460908101275</v>
      </c>
      <c r="AK2507">
        <v>459.94280028718674</v>
      </c>
    </row>
    <row r="2508" spans="30:37" x14ac:dyDescent="0.25">
      <c r="AD2508">
        <v>2495</v>
      </c>
      <c r="AE2508">
        <v>2095.5580755514416</v>
      </c>
      <c r="AF2508">
        <v>1956.6172096596779</v>
      </c>
      <c r="AG2508">
        <v>1273.3377405828473</v>
      </c>
      <c r="AH2508">
        <v>505.66534967858399</v>
      </c>
      <c r="AI2508">
        <v>42.545621254471676</v>
      </c>
      <c r="AJ2508">
        <v>575.41158320031968</v>
      </c>
      <c r="AK2508">
        <v>663.12027060923299</v>
      </c>
    </row>
    <row r="2509" spans="30:37" x14ac:dyDescent="0.25">
      <c r="AD2509">
        <v>2496</v>
      </c>
      <c r="AE2509">
        <v>1740.7407165068057</v>
      </c>
      <c r="AF2509">
        <v>1205.4691097977375</v>
      </c>
      <c r="AG2509">
        <v>590.55419949112013</v>
      </c>
      <c r="AH2509">
        <v>640.59850511267177</v>
      </c>
      <c r="AI2509">
        <v>324.26324942619379</v>
      </c>
      <c r="AJ2509">
        <v>601.51772732455197</v>
      </c>
      <c r="AK2509">
        <v>363.38765876169742</v>
      </c>
    </row>
    <row r="2510" spans="30:37" x14ac:dyDescent="0.25">
      <c r="AD2510">
        <v>2497</v>
      </c>
      <c r="AE2510">
        <v>1884.5609400352128</v>
      </c>
      <c r="AF2510">
        <v>2242.2855570205402</v>
      </c>
      <c r="AG2510">
        <v>1256.7975488703819</v>
      </c>
      <c r="AH2510">
        <v>449.57065185206352</v>
      </c>
      <c r="AI2510">
        <v>565.41654292590988</v>
      </c>
      <c r="AJ2510">
        <v>430.46416480724821</v>
      </c>
      <c r="AK2510">
        <v>722.12922901439197</v>
      </c>
    </row>
    <row r="2511" spans="30:37" x14ac:dyDescent="0.25">
      <c r="AD2511">
        <v>2498</v>
      </c>
      <c r="AE2511">
        <v>1310.3429581717069</v>
      </c>
      <c r="AF2511">
        <v>1710.7292937041627</v>
      </c>
      <c r="AG2511">
        <v>1329.7320958480573</v>
      </c>
      <c r="AH2511">
        <v>862.72212771453508</v>
      </c>
      <c r="AI2511">
        <v>639.50527175400759</v>
      </c>
      <c r="AJ2511">
        <v>414.57195326677021</v>
      </c>
      <c r="AK2511">
        <v>625.03586067581</v>
      </c>
    </row>
    <row r="2512" spans="30:37" x14ac:dyDescent="0.25">
      <c r="AD2512">
        <v>2499</v>
      </c>
      <c r="AE2512">
        <v>1908.5846161158627</v>
      </c>
      <c r="AF2512">
        <v>2237.8021879186804</v>
      </c>
      <c r="AG2512">
        <v>767.25478372105624</v>
      </c>
      <c r="AH2512">
        <v>534.17434752241388</v>
      </c>
      <c r="AI2512">
        <v>-54.654426229656544</v>
      </c>
      <c r="AJ2512">
        <v>440.99999564351748</v>
      </c>
      <c r="AK2512">
        <v>993.48203966250071</v>
      </c>
    </row>
    <row r="2513" spans="30:37" x14ac:dyDescent="0.25">
      <c r="AD2513">
        <v>2500</v>
      </c>
      <c r="AE2513">
        <v>1685.7791388384667</v>
      </c>
      <c r="AF2513">
        <v>1477.778143339254</v>
      </c>
      <c r="AG2513">
        <v>1221.1012259584159</v>
      </c>
      <c r="AH2513">
        <v>964.96193782188152</v>
      </c>
      <c r="AI2513">
        <v>876.34686457229759</v>
      </c>
      <c r="AJ2513">
        <v>726.11390380293039</v>
      </c>
      <c r="AK2513">
        <v>223.66961133695915</v>
      </c>
    </row>
    <row r="2514" spans="30:37" x14ac:dyDescent="0.25">
      <c r="AD2514">
        <v>2501</v>
      </c>
      <c r="AE2514">
        <v>2285.9494605739633</v>
      </c>
      <c r="AF2514">
        <v>1989.3096093087133</v>
      </c>
      <c r="AG2514">
        <v>1211.6605644575045</v>
      </c>
      <c r="AH2514">
        <v>402.25204462722263</v>
      </c>
      <c r="AI2514">
        <v>777.9571332522537</v>
      </c>
      <c r="AJ2514">
        <v>937.57125032713463</v>
      </c>
      <c r="AK2514">
        <v>468.91533134381598</v>
      </c>
    </row>
    <row r="2515" spans="30:37" x14ac:dyDescent="0.25">
      <c r="AD2515">
        <v>2502</v>
      </c>
      <c r="AE2515">
        <v>1941.7073644319273</v>
      </c>
      <c r="AF2515">
        <v>1071.7061941174288</v>
      </c>
      <c r="AG2515">
        <v>1089.2630584206904</v>
      </c>
      <c r="AH2515">
        <v>740.35732077445732</v>
      </c>
      <c r="AI2515">
        <v>618.60831925198511</v>
      </c>
      <c r="AJ2515">
        <v>711.14489563401014</v>
      </c>
      <c r="AK2515">
        <v>558.64332084801094</v>
      </c>
    </row>
    <row r="2516" spans="30:37" x14ac:dyDescent="0.25">
      <c r="AD2516">
        <v>2503</v>
      </c>
      <c r="AE2516">
        <v>1976.0796528793312</v>
      </c>
      <c r="AF2516">
        <v>2354.0373566506164</v>
      </c>
      <c r="AG2516">
        <v>750.03420091890894</v>
      </c>
      <c r="AH2516">
        <v>525.7888788888414</v>
      </c>
      <c r="AI2516">
        <v>215.99062993022881</v>
      </c>
      <c r="AJ2516">
        <v>527.46338158277547</v>
      </c>
      <c r="AK2516">
        <v>390.47223402389847</v>
      </c>
    </row>
    <row r="2517" spans="30:37" x14ac:dyDescent="0.25">
      <c r="AD2517">
        <v>2504</v>
      </c>
      <c r="AE2517">
        <v>2000.4117458618493</v>
      </c>
      <c r="AF2517">
        <v>1715.0990791203417</v>
      </c>
      <c r="AG2517">
        <v>732.741761153992</v>
      </c>
      <c r="AH2517">
        <v>675.05780070507183</v>
      </c>
      <c r="AI2517">
        <v>796.06128821878701</v>
      </c>
      <c r="AJ2517">
        <v>352.85971567933143</v>
      </c>
      <c r="AK2517">
        <v>681.4809851729259</v>
      </c>
    </row>
    <row r="2518" spans="30:37" x14ac:dyDescent="0.25">
      <c r="AD2518">
        <v>2505</v>
      </c>
      <c r="AE2518">
        <v>1706.8875376821056</v>
      </c>
      <c r="AF2518">
        <v>2446.9339065786376</v>
      </c>
      <c r="AG2518">
        <v>1055.3322871292835</v>
      </c>
      <c r="AH2518">
        <v>794.39603519059199</v>
      </c>
      <c r="AI2518">
        <v>453.32096834475311</v>
      </c>
      <c r="AJ2518">
        <v>291.61434638850284</v>
      </c>
      <c r="AK2518">
        <v>733.54012190725734</v>
      </c>
    </row>
    <row r="2519" spans="30:37" x14ac:dyDescent="0.25">
      <c r="AD2519">
        <v>2506</v>
      </c>
      <c r="AE2519">
        <v>1544.1967457847704</v>
      </c>
      <c r="AF2519">
        <v>2039.2989140372522</v>
      </c>
      <c r="AG2519">
        <v>1007.1360023027894</v>
      </c>
      <c r="AH2519">
        <v>625.16814837156483</v>
      </c>
      <c r="AI2519">
        <v>288.57727776064621</v>
      </c>
      <c r="AJ2519">
        <v>319.04499800818445</v>
      </c>
      <c r="AK2519">
        <v>138.68608760143704</v>
      </c>
    </row>
    <row r="2520" spans="30:37" x14ac:dyDescent="0.25">
      <c r="AD2520">
        <v>2507</v>
      </c>
      <c r="AE2520">
        <v>1799.4658681426747</v>
      </c>
      <c r="AF2520">
        <v>1681.8077524791222</v>
      </c>
      <c r="AG2520">
        <v>931.41192499677538</v>
      </c>
      <c r="AH2520">
        <v>784.88541754509458</v>
      </c>
      <c r="AI2520">
        <v>476.50376820070051</v>
      </c>
      <c r="AJ2520">
        <v>821.26629024338536</v>
      </c>
      <c r="AK2520">
        <v>585.38656619605376</v>
      </c>
    </row>
    <row r="2521" spans="30:37" x14ac:dyDescent="0.25">
      <c r="AD2521">
        <v>2508</v>
      </c>
      <c r="AE2521">
        <v>2016.0077000716569</v>
      </c>
      <c r="AF2521">
        <v>1833.0607225005433</v>
      </c>
      <c r="AG2521">
        <v>1097.809496374093</v>
      </c>
      <c r="AH2521">
        <v>461.35445340899452</v>
      </c>
      <c r="AI2521">
        <v>514.85991278937479</v>
      </c>
      <c r="AJ2521">
        <v>555.28605879584461</v>
      </c>
      <c r="AK2521">
        <v>550.74403254425465</v>
      </c>
    </row>
    <row r="2522" spans="30:37" x14ac:dyDescent="0.25">
      <c r="AD2522">
        <v>2509</v>
      </c>
      <c r="AE2522">
        <v>1551.6433307042846</v>
      </c>
      <c r="AF2522">
        <v>2113.1723350090542</v>
      </c>
      <c r="AG2522">
        <v>705.49044873450407</v>
      </c>
      <c r="AH2522">
        <v>463.72871867937351</v>
      </c>
      <c r="AI2522">
        <v>569.30008815939971</v>
      </c>
      <c r="AJ2522">
        <v>452.32461427672808</v>
      </c>
      <c r="AK2522">
        <v>705.12207253933616</v>
      </c>
    </row>
    <row r="2523" spans="30:37" x14ac:dyDescent="0.25">
      <c r="AD2523">
        <v>2510</v>
      </c>
      <c r="AE2523">
        <v>1745.4651830149919</v>
      </c>
      <c r="AF2523">
        <v>1618.2700049419022</v>
      </c>
      <c r="AG2523">
        <v>749.11969662095737</v>
      </c>
      <c r="AH2523">
        <v>613.36808313243819</v>
      </c>
      <c r="AI2523">
        <v>638.67603267117431</v>
      </c>
      <c r="AJ2523">
        <v>464.0664294278227</v>
      </c>
      <c r="AK2523">
        <v>455.76419931246693</v>
      </c>
    </row>
    <row r="2524" spans="30:37" x14ac:dyDescent="0.25">
      <c r="AD2524">
        <v>2511</v>
      </c>
      <c r="AE2524">
        <v>1342.8080028934339</v>
      </c>
      <c r="AF2524">
        <v>1818.2999322438707</v>
      </c>
      <c r="AG2524">
        <v>883.76890378725284</v>
      </c>
      <c r="AH2524">
        <v>771.85377691977556</v>
      </c>
      <c r="AI2524">
        <v>346.21347062092167</v>
      </c>
      <c r="AJ2524">
        <v>151.75829055272371</v>
      </c>
      <c r="AK2524">
        <v>713.61624473257825</v>
      </c>
    </row>
    <row r="2525" spans="30:37" x14ac:dyDescent="0.25">
      <c r="AD2525">
        <v>2512</v>
      </c>
      <c r="AE2525">
        <v>1182.6188127912556</v>
      </c>
      <c r="AF2525">
        <v>1079.2038511655421</v>
      </c>
      <c r="AG2525">
        <v>745.26295335956922</v>
      </c>
      <c r="AH2525">
        <v>415.35282223250067</v>
      </c>
      <c r="AI2525">
        <v>561.75361258162718</v>
      </c>
      <c r="AJ2525">
        <v>442.94245640235914</v>
      </c>
      <c r="AK2525">
        <v>597.15427161735113</v>
      </c>
    </row>
    <row r="2526" spans="30:37" x14ac:dyDescent="0.25">
      <c r="AD2526">
        <v>2513</v>
      </c>
      <c r="AE2526">
        <v>2036.1891279323549</v>
      </c>
      <c r="AF2526">
        <v>1626.9950225608084</v>
      </c>
      <c r="AG2526">
        <v>850.62871948424004</v>
      </c>
      <c r="AH2526">
        <v>281.74042532469065</v>
      </c>
      <c r="AI2526">
        <v>622.65618772426728</v>
      </c>
      <c r="AJ2526">
        <v>702.29432603883458</v>
      </c>
      <c r="AK2526">
        <v>540.53199714516506</v>
      </c>
    </row>
    <row r="2527" spans="30:37" x14ac:dyDescent="0.25">
      <c r="AD2527">
        <v>2514</v>
      </c>
      <c r="AE2527">
        <v>2318.6164439115892</v>
      </c>
      <c r="AF2527">
        <v>1812.4213626327396</v>
      </c>
      <c r="AG2527">
        <v>1355.569378468181</v>
      </c>
      <c r="AH2527">
        <v>558.06000701017786</v>
      </c>
      <c r="AI2527">
        <v>210.80714852718981</v>
      </c>
      <c r="AJ2527">
        <v>318.12588074220292</v>
      </c>
      <c r="AK2527">
        <v>198.85157948289995</v>
      </c>
    </row>
    <row r="2528" spans="30:37" x14ac:dyDescent="0.25">
      <c r="AD2528">
        <v>2515</v>
      </c>
      <c r="AE2528">
        <v>1050.4442954607432</v>
      </c>
      <c r="AF2528">
        <v>989.54236951718917</v>
      </c>
      <c r="AG2528">
        <v>729.9592783800797</v>
      </c>
      <c r="AH2528">
        <v>365.94757391175699</v>
      </c>
      <c r="AI2528">
        <v>848.49800060365646</v>
      </c>
      <c r="AJ2528">
        <v>449.62667377399339</v>
      </c>
      <c r="AK2528">
        <v>502.29596018036807</v>
      </c>
    </row>
    <row r="2529" spans="30:37" x14ac:dyDescent="0.25">
      <c r="AD2529">
        <v>2516</v>
      </c>
      <c r="AE2529">
        <v>1376.3993254538568</v>
      </c>
      <c r="AF2529">
        <v>1960.1865668018613</v>
      </c>
      <c r="AG2529">
        <v>1116.888774074805</v>
      </c>
      <c r="AH2529">
        <v>386.55135218451846</v>
      </c>
      <c r="AI2529">
        <v>575.44388610397971</v>
      </c>
      <c r="AJ2529">
        <v>164.74760915552463</v>
      </c>
      <c r="AK2529">
        <v>370.96312599347618</v>
      </c>
    </row>
    <row r="2530" spans="30:37" x14ac:dyDescent="0.25">
      <c r="AD2530">
        <v>2517</v>
      </c>
      <c r="AE2530">
        <v>2547.7166967612693</v>
      </c>
      <c r="AF2530">
        <v>1678.2849311711184</v>
      </c>
      <c r="AG2530">
        <v>797.77583301556672</v>
      </c>
      <c r="AH2530">
        <v>593.88841045344964</v>
      </c>
      <c r="AI2530">
        <v>390.41339763510558</v>
      </c>
      <c r="AJ2530">
        <v>520.70491983355839</v>
      </c>
      <c r="AK2530">
        <v>834.49296191807935</v>
      </c>
    </row>
    <row r="2531" spans="30:37" x14ac:dyDescent="0.25">
      <c r="AD2531">
        <v>2518</v>
      </c>
      <c r="AE2531">
        <v>1128.5642998722794</v>
      </c>
      <c r="AF2531">
        <v>1962.8269155378287</v>
      </c>
      <c r="AG2531">
        <v>1082.0407626599006</v>
      </c>
      <c r="AH2531">
        <v>660.17006475927542</v>
      </c>
      <c r="AI2531">
        <v>997.7576292965781</v>
      </c>
      <c r="AJ2531">
        <v>687.43364899995902</v>
      </c>
      <c r="AK2531">
        <v>813.03819581653431</v>
      </c>
    </row>
    <row r="2532" spans="30:37" x14ac:dyDescent="0.25">
      <c r="AD2532">
        <v>2519</v>
      </c>
      <c r="AE2532">
        <v>1358.0025623708041</v>
      </c>
      <c r="AF2532">
        <v>2028.1804630246188</v>
      </c>
      <c r="AG2532">
        <v>1202.2052764546299</v>
      </c>
      <c r="AH2532">
        <v>409.88324596764221</v>
      </c>
      <c r="AI2532">
        <v>949.69536496574187</v>
      </c>
      <c r="AJ2532">
        <v>918.82823109821288</v>
      </c>
      <c r="AK2532">
        <v>277.77792202420341</v>
      </c>
    </row>
    <row r="2533" spans="30:37" x14ac:dyDescent="0.25">
      <c r="AD2533">
        <v>2520</v>
      </c>
      <c r="AE2533">
        <v>2193.2322709743603</v>
      </c>
      <c r="AF2533">
        <v>2490.2454937274747</v>
      </c>
      <c r="AG2533">
        <v>670.63626960611225</v>
      </c>
      <c r="AH2533">
        <v>539.01694166221648</v>
      </c>
      <c r="AI2533">
        <v>563.97621183985348</v>
      </c>
      <c r="AJ2533">
        <v>699.39185966201785</v>
      </c>
      <c r="AK2533">
        <v>726.91270784359199</v>
      </c>
    </row>
    <row r="2534" spans="30:37" x14ac:dyDescent="0.25">
      <c r="AD2534">
        <v>2521</v>
      </c>
      <c r="AE2534">
        <v>2401.431520588988</v>
      </c>
      <c r="AF2534">
        <v>2044.7047852680596</v>
      </c>
      <c r="AG2534">
        <v>1557.2983933953517</v>
      </c>
      <c r="AH2534">
        <v>365.59257428200476</v>
      </c>
      <c r="AI2534">
        <v>650.4248201789319</v>
      </c>
      <c r="AJ2534">
        <v>599.32128421496168</v>
      </c>
      <c r="AK2534">
        <v>844.07888122068732</v>
      </c>
    </row>
    <row r="2535" spans="30:37" x14ac:dyDescent="0.25">
      <c r="AD2535">
        <v>2522</v>
      </c>
      <c r="AE2535">
        <v>2121.294128101757</v>
      </c>
      <c r="AF2535">
        <v>2234.3030690557002</v>
      </c>
      <c r="AG2535">
        <v>1024.8041599304534</v>
      </c>
      <c r="AH2535">
        <v>540.93868120984735</v>
      </c>
      <c r="AI2535">
        <v>574.63627812041989</v>
      </c>
      <c r="AJ2535">
        <v>372.3232702627032</v>
      </c>
      <c r="AK2535">
        <v>742.08617090677831</v>
      </c>
    </row>
    <row r="2536" spans="30:37" x14ac:dyDescent="0.25">
      <c r="AD2536">
        <v>2523</v>
      </c>
      <c r="AE2536">
        <v>1842.1476321128594</v>
      </c>
      <c r="AF2536">
        <v>1974.8186696780429</v>
      </c>
      <c r="AG2536">
        <v>1054.5223234212824</v>
      </c>
      <c r="AH2536">
        <v>736.5003704033669</v>
      </c>
      <c r="AI2536">
        <v>354.42479165316132</v>
      </c>
      <c r="AJ2536">
        <v>418.99837500201028</v>
      </c>
      <c r="AK2536">
        <v>922.24322700753942</v>
      </c>
    </row>
    <row r="2537" spans="30:37" x14ac:dyDescent="0.25">
      <c r="AD2537">
        <v>2524</v>
      </c>
      <c r="AE2537">
        <v>1897.2717474444751</v>
      </c>
      <c r="AF2537">
        <v>2414.8814507685702</v>
      </c>
      <c r="AG2537">
        <v>1231.8025510231002</v>
      </c>
      <c r="AH2537">
        <v>526.0325909962645</v>
      </c>
      <c r="AI2537">
        <v>394.2181117428641</v>
      </c>
      <c r="AJ2537">
        <v>382.64219038222751</v>
      </c>
      <c r="AK2537">
        <v>426.22624771522783</v>
      </c>
    </row>
    <row r="2538" spans="30:37" x14ac:dyDescent="0.25">
      <c r="AD2538">
        <v>2525</v>
      </c>
      <c r="AE2538">
        <v>2909.2939760622326</v>
      </c>
      <c r="AF2538">
        <v>2270.1199111578007</v>
      </c>
      <c r="AG2538">
        <v>1571.2791331219933</v>
      </c>
      <c r="AH2538">
        <v>691.37510261768898</v>
      </c>
      <c r="AI2538">
        <v>869.27993468402042</v>
      </c>
      <c r="AJ2538">
        <v>809.92028473210371</v>
      </c>
      <c r="AK2538">
        <v>772.06855530444159</v>
      </c>
    </row>
    <row r="2539" spans="30:37" x14ac:dyDescent="0.25">
      <c r="AD2539">
        <v>2526</v>
      </c>
      <c r="AE2539">
        <v>2022.14894417195</v>
      </c>
      <c r="AF2539">
        <v>1793.0034131533557</v>
      </c>
      <c r="AG2539">
        <v>1035.743571253902</v>
      </c>
      <c r="AH2539">
        <v>443.5868095047727</v>
      </c>
      <c r="AI2539">
        <v>439.21971620434169</v>
      </c>
      <c r="AJ2539">
        <v>475.45184115328743</v>
      </c>
      <c r="AK2539">
        <v>746.11538321661385</v>
      </c>
    </row>
    <row r="2540" spans="30:37" x14ac:dyDescent="0.25">
      <c r="AD2540">
        <v>2527</v>
      </c>
      <c r="AE2540">
        <v>1359.2063833547843</v>
      </c>
      <c r="AF2540">
        <v>2267.2928168981161</v>
      </c>
      <c r="AG2540">
        <v>887.38200602049028</v>
      </c>
      <c r="AH2540">
        <v>699.68670432457952</v>
      </c>
      <c r="AI2540">
        <v>270.45497898540992</v>
      </c>
      <c r="AJ2540">
        <v>518.44714640811833</v>
      </c>
      <c r="AK2540">
        <v>270.52476341271841</v>
      </c>
    </row>
    <row r="2541" spans="30:37" x14ac:dyDescent="0.25">
      <c r="AD2541">
        <v>2528</v>
      </c>
      <c r="AE2541">
        <v>1376.9942113950651</v>
      </c>
      <c r="AF2541">
        <v>1987.0227297184863</v>
      </c>
      <c r="AG2541">
        <v>1184.2981572434112</v>
      </c>
      <c r="AH2541">
        <v>1038.0741569272334</v>
      </c>
      <c r="AI2541">
        <v>579.78740883601051</v>
      </c>
      <c r="AJ2541">
        <v>545.45273824549145</v>
      </c>
      <c r="AK2541">
        <v>593.59936882768341</v>
      </c>
    </row>
    <row r="2542" spans="30:37" x14ac:dyDescent="0.25">
      <c r="AD2542">
        <v>2529</v>
      </c>
      <c r="AE2542">
        <v>2058.7904807507202</v>
      </c>
      <c r="AF2542">
        <v>1688.5464342854204</v>
      </c>
      <c r="AG2542">
        <v>1130.8043982167953</v>
      </c>
      <c r="AH2542">
        <v>480.27548609167991</v>
      </c>
      <c r="AI2542">
        <v>743.73513374287336</v>
      </c>
      <c r="AJ2542">
        <v>718.55656291238142</v>
      </c>
      <c r="AK2542">
        <v>480.56200900079011</v>
      </c>
    </row>
    <row r="2543" spans="30:37" x14ac:dyDescent="0.25">
      <c r="AD2543">
        <v>2530</v>
      </c>
      <c r="AE2543">
        <v>2928.1571607881338</v>
      </c>
      <c r="AF2543">
        <v>2181.1207496818893</v>
      </c>
      <c r="AG2543">
        <v>1110.1760020445461</v>
      </c>
      <c r="AH2543">
        <v>965.88976003407436</v>
      </c>
      <c r="AI2543">
        <v>524.00277737584429</v>
      </c>
      <c r="AJ2543">
        <v>215.6359269068017</v>
      </c>
      <c r="AK2543">
        <v>445.87456527347064</v>
      </c>
    </row>
    <row r="2544" spans="30:37" x14ac:dyDescent="0.25">
      <c r="AD2544">
        <v>2531</v>
      </c>
      <c r="AE2544">
        <v>1858.1629610326977</v>
      </c>
      <c r="AF2544">
        <v>3307.971633378264</v>
      </c>
      <c r="AG2544">
        <v>1112.8717997864912</v>
      </c>
      <c r="AH2544">
        <v>573.83187173020781</v>
      </c>
      <c r="AI2544">
        <v>385.16224229200765</v>
      </c>
      <c r="AJ2544">
        <v>734.44366425932162</v>
      </c>
      <c r="AK2544">
        <v>257.30419876119083</v>
      </c>
    </row>
    <row r="2545" spans="30:37" x14ac:dyDescent="0.25">
      <c r="AD2545">
        <v>2532</v>
      </c>
      <c r="AE2545">
        <v>1261.9296046026163</v>
      </c>
      <c r="AF2545">
        <v>1521.147305370062</v>
      </c>
      <c r="AG2545">
        <v>1017.6560522704131</v>
      </c>
      <c r="AH2545">
        <v>563.66359234612673</v>
      </c>
      <c r="AI2545">
        <v>241.87901828069351</v>
      </c>
      <c r="AJ2545">
        <v>415.42073850296362</v>
      </c>
      <c r="AK2545">
        <v>465.56585238003277</v>
      </c>
    </row>
    <row r="2546" spans="30:37" x14ac:dyDescent="0.25">
      <c r="AD2546">
        <v>2533</v>
      </c>
      <c r="AE2546">
        <v>1695.2858336443933</v>
      </c>
      <c r="AF2546">
        <v>1552.5566229902829</v>
      </c>
      <c r="AG2546">
        <v>1262.1343217499559</v>
      </c>
      <c r="AH2546">
        <v>487.69884926388733</v>
      </c>
      <c r="AI2546">
        <v>319.42640218722767</v>
      </c>
      <c r="AJ2546">
        <v>383.65140545271623</v>
      </c>
      <c r="AK2546">
        <v>789.60501352300366</v>
      </c>
    </row>
    <row r="2547" spans="30:37" x14ac:dyDescent="0.25">
      <c r="AD2547">
        <v>2534</v>
      </c>
      <c r="AE2547">
        <v>1956.4365333352507</v>
      </c>
      <c r="AF2547">
        <v>1435.7010441839391</v>
      </c>
      <c r="AG2547">
        <v>1101.224970355041</v>
      </c>
      <c r="AH2547">
        <v>609.72157516936568</v>
      </c>
      <c r="AI2547">
        <v>445.65071642898243</v>
      </c>
      <c r="AJ2547">
        <v>575.80112144566669</v>
      </c>
      <c r="AK2547">
        <v>1053.4164200722553</v>
      </c>
    </row>
    <row r="2548" spans="30:37" x14ac:dyDescent="0.25">
      <c r="AD2548">
        <v>2535</v>
      </c>
      <c r="AE2548">
        <v>2073.9507973082405</v>
      </c>
      <c r="AF2548">
        <v>2147.5483339581056</v>
      </c>
      <c r="AG2548">
        <v>1189.207484476233</v>
      </c>
      <c r="AH2548">
        <v>542.53162273558792</v>
      </c>
      <c r="AI2548">
        <v>553.82162144585845</v>
      </c>
      <c r="AJ2548">
        <v>405.17600589967998</v>
      </c>
      <c r="AK2548">
        <v>250.08413217780966</v>
      </c>
    </row>
    <row r="2549" spans="30:37" x14ac:dyDescent="0.25">
      <c r="AD2549">
        <v>2536</v>
      </c>
      <c r="AE2549">
        <v>2031.7681878426945</v>
      </c>
      <c r="AF2549">
        <v>1714.7943588783814</v>
      </c>
      <c r="AG2549">
        <v>1283.953910377782</v>
      </c>
      <c r="AH2549">
        <v>676.55558594738432</v>
      </c>
      <c r="AI2549">
        <v>554.68338840917113</v>
      </c>
      <c r="AJ2549">
        <v>394.34167812488903</v>
      </c>
      <c r="AK2549">
        <v>478.98476841852948</v>
      </c>
    </row>
    <row r="2550" spans="30:37" x14ac:dyDescent="0.25">
      <c r="AD2550">
        <v>2537</v>
      </c>
      <c r="AE2550">
        <v>1266.5877549231063</v>
      </c>
      <c r="AF2550">
        <v>2002.2961366068678</v>
      </c>
      <c r="AG2550">
        <v>1107.8566878013444</v>
      </c>
      <c r="AH2550">
        <v>503.94908318844227</v>
      </c>
      <c r="AI2550">
        <v>820.62603966740562</v>
      </c>
      <c r="AJ2550">
        <v>489.10466571796081</v>
      </c>
      <c r="AK2550">
        <v>806.81620814566668</v>
      </c>
    </row>
    <row r="2551" spans="30:37" x14ac:dyDescent="0.25">
      <c r="AD2551">
        <v>2538</v>
      </c>
      <c r="AE2551">
        <v>1712.1391587878918</v>
      </c>
      <c r="AF2551">
        <v>2596.8672427666825</v>
      </c>
      <c r="AG2551">
        <v>974.8820821869009</v>
      </c>
      <c r="AH2551">
        <v>665.26134780681059</v>
      </c>
      <c r="AI2551">
        <v>526.15865142872474</v>
      </c>
      <c r="AJ2551">
        <v>358.75330013766188</v>
      </c>
      <c r="AK2551">
        <v>672.81674161583942</v>
      </c>
    </row>
    <row r="2552" spans="30:37" x14ac:dyDescent="0.25">
      <c r="AD2552">
        <v>2539</v>
      </c>
      <c r="AE2552">
        <v>1912.2035125754142</v>
      </c>
      <c r="AF2552">
        <v>1265.8665767027003</v>
      </c>
      <c r="AG2552">
        <v>923.82379462649465</v>
      </c>
      <c r="AH2552">
        <v>1124.9111228449297</v>
      </c>
      <c r="AI2552">
        <v>436.59785724468998</v>
      </c>
      <c r="AJ2552">
        <v>460.08316929636186</v>
      </c>
      <c r="AK2552">
        <v>400.08254665179209</v>
      </c>
    </row>
    <row r="2553" spans="30:37" x14ac:dyDescent="0.25">
      <c r="AD2553">
        <v>2540</v>
      </c>
      <c r="AE2553">
        <v>1744.1150645282446</v>
      </c>
      <c r="AF2553">
        <v>1799.847832559868</v>
      </c>
      <c r="AG2553">
        <v>1692.2340581839483</v>
      </c>
      <c r="AH2553">
        <v>537.71706704236817</v>
      </c>
      <c r="AI2553">
        <v>368.3446677895235</v>
      </c>
      <c r="AJ2553">
        <v>461.63943455371827</v>
      </c>
      <c r="AK2553">
        <v>394.52972628274608</v>
      </c>
    </row>
    <row r="2554" spans="30:37" x14ac:dyDescent="0.25">
      <c r="AD2554">
        <v>2541</v>
      </c>
      <c r="AE2554">
        <v>1926.5322096971688</v>
      </c>
      <c r="AF2554">
        <v>1575.4697817499525</v>
      </c>
      <c r="AG2554">
        <v>728.36589242635887</v>
      </c>
      <c r="AH2554">
        <v>657.69716135628664</v>
      </c>
      <c r="AI2554">
        <v>419.88844222070378</v>
      </c>
      <c r="AJ2554">
        <v>376.34975473356053</v>
      </c>
      <c r="AK2554">
        <v>681.89898874803839</v>
      </c>
    </row>
    <row r="2555" spans="30:37" x14ac:dyDescent="0.25">
      <c r="AD2555">
        <v>2542</v>
      </c>
      <c r="AE2555">
        <v>2109.2888206167668</v>
      </c>
      <c r="AF2555">
        <v>2394.4467081871258</v>
      </c>
      <c r="AG2555">
        <v>772.75324824337054</v>
      </c>
      <c r="AH2555">
        <v>569.48450581986549</v>
      </c>
      <c r="AI2555">
        <v>409.13648310790393</v>
      </c>
      <c r="AJ2555">
        <v>801.8075877228132</v>
      </c>
      <c r="AK2555">
        <v>452.03801775679642</v>
      </c>
    </row>
    <row r="2556" spans="30:37" x14ac:dyDescent="0.25">
      <c r="AD2556">
        <v>2543</v>
      </c>
      <c r="AE2556">
        <v>1195.4760998285033</v>
      </c>
      <c r="AF2556">
        <v>2267.5456152274051</v>
      </c>
      <c r="AG2556">
        <v>997.73470635114131</v>
      </c>
      <c r="AH2556">
        <v>755.15885466975374</v>
      </c>
      <c r="AI2556">
        <v>795.35965366564938</v>
      </c>
      <c r="AJ2556">
        <v>413.42342115994688</v>
      </c>
      <c r="AK2556">
        <v>616.68580093905382</v>
      </c>
    </row>
    <row r="2557" spans="30:37" x14ac:dyDescent="0.25">
      <c r="AD2557">
        <v>2544</v>
      </c>
      <c r="AE2557">
        <v>1946.2827883201942</v>
      </c>
      <c r="AF2557">
        <v>1916.534633252001</v>
      </c>
      <c r="AG2557">
        <v>1487.731035119722</v>
      </c>
      <c r="AH2557">
        <v>461.38077630839564</v>
      </c>
      <c r="AI2557">
        <v>387.18746994373959</v>
      </c>
      <c r="AJ2557">
        <v>573.74188481423062</v>
      </c>
      <c r="AK2557">
        <v>366.91523188987065</v>
      </c>
    </row>
    <row r="2558" spans="30:37" x14ac:dyDescent="0.25">
      <c r="AD2558">
        <v>2545</v>
      </c>
      <c r="AE2558">
        <v>1632.3065725757831</v>
      </c>
      <c r="AF2558">
        <v>1600.6602368012095</v>
      </c>
      <c r="AG2558">
        <v>1006.5800685846087</v>
      </c>
      <c r="AH2558">
        <v>517.17123391363828</v>
      </c>
      <c r="AI2558">
        <v>220.27265617568418</v>
      </c>
      <c r="AJ2558">
        <v>370.8619054939914</v>
      </c>
      <c r="AK2558">
        <v>556.99841158590687</v>
      </c>
    </row>
    <row r="2559" spans="30:37" x14ac:dyDescent="0.25">
      <c r="AD2559">
        <v>2546</v>
      </c>
      <c r="AE2559">
        <v>2062.0446892306713</v>
      </c>
      <c r="AF2559">
        <v>2434.65980007398</v>
      </c>
      <c r="AG2559">
        <v>944.97662471847218</v>
      </c>
      <c r="AH2559">
        <v>311.16960006252327</v>
      </c>
      <c r="AI2559">
        <v>597.87269906839094</v>
      </c>
      <c r="AJ2559">
        <v>607.95733296209687</v>
      </c>
      <c r="AK2559">
        <v>675.90779496319169</v>
      </c>
    </row>
    <row r="2560" spans="30:37" x14ac:dyDescent="0.25">
      <c r="AD2560">
        <v>2547</v>
      </c>
      <c r="AE2560">
        <v>1673.0174829014197</v>
      </c>
      <c r="AF2560">
        <v>3014.4400246220875</v>
      </c>
      <c r="AG2560">
        <v>1505.6590012956112</v>
      </c>
      <c r="AH2560">
        <v>649.94112723295041</v>
      </c>
      <c r="AI2560">
        <v>948.18164500311445</v>
      </c>
      <c r="AJ2560">
        <v>553.90547694052975</v>
      </c>
      <c r="AK2560">
        <v>328.52867307395155</v>
      </c>
    </row>
    <row r="2561" spans="30:37" x14ac:dyDescent="0.25">
      <c r="AD2561">
        <v>2548</v>
      </c>
      <c r="AE2561">
        <v>1786.8872325984228</v>
      </c>
      <c r="AF2561">
        <v>1521.3196096884119</v>
      </c>
      <c r="AG2561">
        <v>920.12278665267195</v>
      </c>
      <c r="AH2561">
        <v>440.32237433493799</v>
      </c>
      <c r="AI2561">
        <v>585.06823298066536</v>
      </c>
      <c r="AJ2561">
        <v>454.26241387645752</v>
      </c>
      <c r="AK2561">
        <v>371.10392524979312</v>
      </c>
    </row>
    <row r="2562" spans="30:37" x14ac:dyDescent="0.25">
      <c r="AD2562">
        <v>2549</v>
      </c>
      <c r="AE2562">
        <v>1950.565214114808</v>
      </c>
      <c r="AF2562">
        <v>1574.500830331599</v>
      </c>
      <c r="AG2562">
        <v>1279.2359447962394</v>
      </c>
      <c r="AH2562">
        <v>760.230842579561</v>
      </c>
      <c r="AI2562">
        <v>436.55582106725666</v>
      </c>
      <c r="AJ2562">
        <v>417.13301054782784</v>
      </c>
      <c r="AK2562">
        <v>922.98332729432138</v>
      </c>
    </row>
    <row r="2563" spans="30:37" x14ac:dyDescent="0.25">
      <c r="AD2563">
        <v>2550</v>
      </c>
      <c r="AE2563">
        <v>2025.6754014735191</v>
      </c>
      <c r="AF2563">
        <v>1969.4540116919</v>
      </c>
      <c r="AG2563">
        <v>600.04533982359771</v>
      </c>
      <c r="AH2563">
        <v>430.48422341875204</v>
      </c>
      <c r="AI2563">
        <v>468.69974583937488</v>
      </c>
      <c r="AJ2563">
        <v>430.74591902569392</v>
      </c>
      <c r="AK2563">
        <v>1038.3380576809107</v>
      </c>
    </row>
    <row r="2564" spans="30:37" x14ac:dyDescent="0.25">
      <c r="AD2564">
        <v>2551</v>
      </c>
      <c r="AE2564">
        <v>3024.1770459542408</v>
      </c>
      <c r="AF2564">
        <v>1985.4687104736236</v>
      </c>
      <c r="AG2564">
        <v>995.03839614130197</v>
      </c>
      <c r="AH2564">
        <v>947.19049712460958</v>
      </c>
      <c r="AI2564">
        <v>466.74576489180151</v>
      </c>
      <c r="AJ2564">
        <v>586.73650181827827</v>
      </c>
      <c r="AK2564">
        <v>516.09634519883696</v>
      </c>
    </row>
    <row r="2565" spans="30:37" x14ac:dyDescent="0.25">
      <c r="AD2565">
        <v>2552</v>
      </c>
      <c r="AE2565">
        <v>2015.2574607304971</v>
      </c>
      <c r="AF2565">
        <v>2062.1270047636667</v>
      </c>
      <c r="AG2565">
        <v>1284.4189522782387</v>
      </c>
      <c r="AH2565">
        <v>454.27771006473267</v>
      </c>
      <c r="AI2565">
        <v>504.14213219455019</v>
      </c>
      <c r="AJ2565">
        <v>226.87522079237536</v>
      </c>
      <c r="AK2565">
        <v>1052.6229399294946</v>
      </c>
    </row>
    <row r="2566" spans="30:37" x14ac:dyDescent="0.25">
      <c r="AD2566">
        <v>2553</v>
      </c>
      <c r="AE2566">
        <v>2137.0993731493995</v>
      </c>
      <c r="AF2566">
        <v>1904.2384693952386</v>
      </c>
      <c r="AG2566">
        <v>873.74689205366667</v>
      </c>
      <c r="AH2566">
        <v>830.3087332449652</v>
      </c>
      <c r="AI2566">
        <v>526.86222964242791</v>
      </c>
      <c r="AJ2566">
        <v>454.67906537247495</v>
      </c>
      <c r="AK2566">
        <v>496.78856174277968</v>
      </c>
    </row>
    <row r="2567" spans="30:37" x14ac:dyDescent="0.25">
      <c r="AD2567">
        <v>2554</v>
      </c>
      <c r="AE2567">
        <v>1615.9555397686736</v>
      </c>
      <c r="AF2567">
        <v>2126.8529775911638</v>
      </c>
      <c r="AG2567">
        <v>730.30404680525862</v>
      </c>
      <c r="AH2567">
        <v>450.7929028332706</v>
      </c>
      <c r="AI2567">
        <v>845.93329897265903</v>
      </c>
      <c r="AJ2567">
        <v>412.6234518139234</v>
      </c>
      <c r="AK2567">
        <v>794.21709783192398</v>
      </c>
    </row>
    <row r="2568" spans="30:37" x14ac:dyDescent="0.25">
      <c r="AD2568">
        <v>2555</v>
      </c>
      <c r="AE2568">
        <v>2330.9189536818026</v>
      </c>
      <c r="AF2568">
        <v>2126.0534043415564</v>
      </c>
      <c r="AG2568">
        <v>678.24603041935882</v>
      </c>
      <c r="AH2568">
        <v>816.66709909985502</v>
      </c>
      <c r="AI2568">
        <v>833.47285269417785</v>
      </c>
      <c r="AJ2568">
        <v>569.23972522238137</v>
      </c>
      <c r="AK2568">
        <v>880.57303130671312</v>
      </c>
    </row>
    <row r="2569" spans="30:37" x14ac:dyDescent="0.25">
      <c r="AD2569">
        <v>2556</v>
      </c>
      <c r="AE2569">
        <v>2061.3174654338595</v>
      </c>
      <c r="AF2569">
        <v>1941.5900318326665</v>
      </c>
      <c r="AG2569">
        <v>1018.49353071567</v>
      </c>
      <c r="AH2569">
        <v>866.32534145387183</v>
      </c>
      <c r="AI2569">
        <v>354.88333520387135</v>
      </c>
      <c r="AJ2569">
        <v>394.54439869698933</v>
      </c>
      <c r="AK2569">
        <v>541.25603221406823</v>
      </c>
    </row>
    <row r="2570" spans="30:37" x14ac:dyDescent="0.25">
      <c r="AD2570">
        <v>2557</v>
      </c>
      <c r="AE2570">
        <v>1719.9569210698041</v>
      </c>
      <c r="AF2570">
        <v>1341.053335034868</v>
      </c>
      <c r="AG2570">
        <v>1151.9988439566262</v>
      </c>
      <c r="AH2570">
        <v>760.67367741861244</v>
      </c>
      <c r="AI2570">
        <v>742.2106668129677</v>
      </c>
      <c r="AJ2570">
        <v>643.92886018413549</v>
      </c>
      <c r="AK2570">
        <v>777.73957620517626</v>
      </c>
    </row>
    <row r="2571" spans="30:37" x14ac:dyDescent="0.25">
      <c r="AD2571">
        <v>2558</v>
      </c>
      <c r="AE2571">
        <v>1715.3252202453148</v>
      </c>
      <c r="AF2571">
        <v>1237.0804723090591</v>
      </c>
      <c r="AG2571">
        <v>807.83394224644348</v>
      </c>
      <c r="AH2571">
        <v>816.98180081986084</v>
      </c>
      <c r="AI2571">
        <v>431.56348330237006</v>
      </c>
      <c r="AJ2571">
        <v>707.66219382549366</v>
      </c>
      <c r="AK2571">
        <v>625.42566256535724</v>
      </c>
    </row>
    <row r="2572" spans="30:37" x14ac:dyDescent="0.25">
      <c r="AD2572">
        <v>2559</v>
      </c>
      <c r="AE2572">
        <v>2383.8539346973489</v>
      </c>
      <c r="AF2572">
        <v>1436.839031751176</v>
      </c>
      <c r="AG2572">
        <v>643.86063351884229</v>
      </c>
      <c r="AH2572">
        <v>890.53553847383466</v>
      </c>
      <c r="AI2572">
        <v>362.92215582693257</v>
      </c>
      <c r="AJ2572">
        <v>431.8888460393058</v>
      </c>
      <c r="AK2572">
        <v>416.81633060350515</v>
      </c>
    </row>
    <row r="2573" spans="30:37" x14ac:dyDescent="0.25">
      <c r="AD2573">
        <v>2560</v>
      </c>
      <c r="AE2573">
        <v>1913.4320288539304</v>
      </c>
      <c r="AF2573">
        <v>1237.408505532012</v>
      </c>
      <c r="AG2573">
        <v>848.24146883803905</v>
      </c>
      <c r="AH2573">
        <v>686.35697257268521</v>
      </c>
      <c r="AI2573">
        <v>357.53288939105533</v>
      </c>
      <c r="AJ2573">
        <v>389.53148998908506</v>
      </c>
      <c r="AK2573">
        <v>503.7195623625413</v>
      </c>
    </row>
    <row r="2574" spans="30:37" x14ac:dyDescent="0.25">
      <c r="AD2574">
        <v>2561</v>
      </c>
      <c r="AE2574">
        <v>1477.304215582368</v>
      </c>
      <c r="AF2574">
        <v>1837.3623311243275</v>
      </c>
      <c r="AG2574">
        <v>934.64058286602449</v>
      </c>
      <c r="AH2574">
        <v>570.05888953785097</v>
      </c>
      <c r="AI2574">
        <v>561.31908927339703</v>
      </c>
      <c r="AJ2574">
        <v>133.08429855397367</v>
      </c>
      <c r="AK2574">
        <v>885.21232608444552</v>
      </c>
    </row>
    <row r="2575" spans="30:37" x14ac:dyDescent="0.25">
      <c r="AD2575">
        <v>2562</v>
      </c>
      <c r="AE2575">
        <v>2686.7992315092115</v>
      </c>
      <c r="AF2575">
        <v>1818.1083646767636</v>
      </c>
      <c r="AG2575">
        <v>1503.4196567944423</v>
      </c>
      <c r="AH2575">
        <v>864.4789040903371</v>
      </c>
      <c r="AI2575">
        <v>778.97603972349191</v>
      </c>
      <c r="AJ2575">
        <v>663.27564382028811</v>
      </c>
      <c r="AK2575">
        <v>566.67422094091398</v>
      </c>
    </row>
    <row r="2576" spans="30:37" x14ac:dyDescent="0.25">
      <c r="AD2576">
        <v>2563</v>
      </c>
      <c r="AE2576">
        <v>2126.8777050750841</v>
      </c>
      <c r="AF2576">
        <v>2468.3430798565391</v>
      </c>
      <c r="AG2576">
        <v>868.85556768063464</v>
      </c>
      <c r="AH2576">
        <v>537.92842411479467</v>
      </c>
      <c r="AI2576">
        <v>506.47942978082284</v>
      </c>
      <c r="AJ2576">
        <v>910.73754900841163</v>
      </c>
      <c r="AK2576">
        <v>566.68623361247387</v>
      </c>
    </row>
    <row r="2577" spans="30:37" x14ac:dyDescent="0.25">
      <c r="AD2577">
        <v>2564</v>
      </c>
      <c r="AE2577">
        <v>1940.7471124025835</v>
      </c>
      <c r="AF2577">
        <v>1843.3612927931879</v>
      </c>
      <c r="AG2577">
        <v>1014.8653098023198</v>
      </c>
      <c r="AH2577">
        <v>781.81204516737148</v>
      </c>
      <c r="AI2577">
        <v>682.63145385532073</v>
      </c>
      <c r="AJ2577">
        <v>950.5674784728642</v>
      </c>
      <c r="AK2577">
        <v>569.69147739360812</v>
      </c>
    </row>
    <row r="2578" spans="30:37" x14ac:dyDescent="0.25">
      <c r="AD2578">
        <v>2565</v>
      </c>
      <c r="AE2578">
        <v>2152.3462622032444</v>
      </c>
      <c r="AF2578">
        <v>2248.5981156282201</v>
      </c>
      <c r="AG2578">
        <v>1001.8005553618204</v>
      </c>
      <c r="AH2578">
        <v>663.24868361111498</v>
      </c>
      <c r="AI2578">
        <v>319.17786880649606</v>
      </c>
      <c r="AJ2578">
        <v>187.54760624862351</v>
      </c>
      <c r="AK2578">
        <v>579.8819295869821</v>
      </c>
    </row>
    <row r="2579" spans="30:37" x14ac:dyDescent="0.25">
      <c r="AD2579">
        <v>2566</v>
      </c>
      <c r="AE2579">
        <v>2364.7285159934008</v>
      </c>
      <c r="AF2579">
        <v>1905.8555028867731</v>
      </c>
      <c r="AG2579">
        <v>883.71358854548203</v>
      </c>
      <c r="AH2579">
        <v>694.09449351166904</v>
      </c>
      <c r="AI2579">
        <v>729.40636016199426</v>
      </c>
      <c r="AJ2579">
        <v>190.16091729088458</v>
      </c>
      <c r="AK2579">
        <v>411.76506956549343</v>
      </c>
    </row>
    <row r="2580" spans="30:37" x14ac:dyDescent="0.25">
      <c r="AD2580">
        <v>2567</v>
      </c>
      <c r="AE2580">
        <v>2132.8944135474153</v>
      </c>
      <c r="AF2580">
        <v>2259.3096660194674</v>
      </c>
      <c r="AG2580">
        <v>989.46253894911376</v>
      </c>
      <c r="AH2580">
        <v>617.29592211988438</v>
      </c>
      <c r="AI2580">
        <v>464.82962699302374</v>
      </c>
      <c r="AJ2580">
        <v>772.92605149817041</v>
      </c>
      <c r="AK2580">
        <v>472.31612140788502</v>
      </c>
    </row>
    <row r="2581" spans="30:37" x14ac:dyDescent="0.25">
      <c r="AD2581">
        <v>2568</v>
      </c>
      <c r="AE2581">
        <v>1837.4372631019053</v>
      </c>
      <c r="AF2581">
        <v>1088.5686621031509</v>
      </c>
      <c r="AG2581">
        <v>765.43865065519321</v>
      </c>
      <c r="AH2581">
        <v>354.93852642040855</v>
      </c>
      <c r="AI2581">
        <v>508.80654446638709</v>
      </c>
      <c r="AJ2581">
        <v>888.20797754165028</v>
      </c>
      <c r="AK2581">
        <v>797.31986297677679</v>
      </c>
    </row>
    <row r="2582" spans="30:37" x14ac:dyDescent="0.25">
      <c r="AD2582">
        <v>2569</v>
      </c>
      <c r="AE2582">
        <v>2059.7053621032351</v>
      </c>
      <c r="AF2582">
        <v>2333.0552798073245</v>
      </c>
      <c r="AG2582">
        <v>1065.862993528415</v>
      </c>
      <c r="AH2582">
        <v>1367.9421886016175</v>
      </c>
      <c r="AI2582">
        <v>387.01796712051697</v>
      </c>
      <c r="AJ2582">
        <v>303.41447688663715</v>
      </c>
      <c r="AK2582">
        <v>867.36720174655102</v>
      </c>
    </row>
    <row r="2583" spans="30:37" x14ac:dyDescent="0.25">
      <c r="AD2583">
        <v>2570</v>
      </c>
      <c r="AE2583">
        <v>1168.1042944609103</v>
      </c>
      <c r="AF2583">
        <v>1103.5825228428578</v>
      </c>
      <c r="AG2583">
        <v>843.82150303636149</v>
      </c>
      <c r="AH2583">
        <v>884.73985980404041</v>
      </c>
      <c r="AI2583">
        <v>450.47612242689996</v>
      </c>
      <c r="AJ2583">
        <v>610.95197320041632</v>
      </c>
      <c r="AK2583">
        <v>940.30465864382506</v>
      </c>
    </row>
    <row r="2584" spans="30:37" x14ac:dyDescent="0.25">
      <c r="AD2584">
        <v>2571</v>
      </c>
      <c r="AE2584">
        <v>861.89328157015314</v>
      </c>
      <c r="AF2584">
        <v>1268.063576322558</v>
      </c>
      <c r="AG2584">
        <v>1162.3445327929701</v>
      </c>
      <c r="AH2584">
        <v>790.85684747884511</v>
      </c>
      <c r="AI2584">
        <v>570.35827004675184</v>
      </c>
      <c r="AJ2584">
        <v>606.00751781790541</v>
      </c>
      <c r="AK2584">
        <v>360.54543357963803</v>
      </c>
    </row>
    <row r="2585" spans="30:37" x14ac:dyDescent="0.25">
      <c r="AD2585">
        <v>2572</v>
      </c>
      <c r="AE2585">
        <v>1695.3268666286122</v>
      </c>
      <c r="AF2585">
        <v>1554.4605458766598</v>
      </c>
      <c r="AG2585">
        <v>948.65324338082974</v>
      </c>
      <c r="AH2585">
        <v>476.72722691859633</v>
      </c>
      <c r="AI2585">
        <v>615.70341275093949</v>
      </c>
      <c r="AJ2585">
        <v>583.99980312487151</v>
      </c>
      <c r="AK2585">
        <v>562.20491453649856</v>
      </c>
    </row>
    <row r="2586" spans="30:37" x14ac:dyDescent="0.25">
      <c r="AD2586">
        <v>2573</v>
      </c>
      <c r="AE2586">
        <v>1495.5054889009659</v>
      </c>
      <c r="AF2586">
        <v>1524.5647715310356</v>
      </c>
      <c r="AG2586">
        <v>763.45166392322392</v>
      </c>
      <c r="AH2586">
        <v>528.23578638979393</v>
      </c>
      <c r="AI2586">
        <v>328.82226367915683</v>
      </c>
      <c r="AJ2586">
        <v>840.53592850157065</v>
      </c>
      <c r="AK2586">
        <v>509.38996957642024</v>
      </c>
    </row>
    <row r="2587" spans="30:37" x14ac:dyDescent="0.25">
      <c r="AD2587">
        <v>2574</v>
      </c>
      <c r="AE2587">
        <v>2669.0434974048117</v>
      </c>
      <c r="AF2587">
        <v>1532.1914808916581</v>
      </c>
      <c r="AG2587">
        <v>1066.1520356123335</v>
      </c>
      <c r="AH2587">
        <v>628.64950976969635</v>
      </c>
      <c r="AI2587">
        <v>250.319201366458</v>
      </c>
      <c r="AJ2587">
        <v>811.51460745399436</v>
      </c>
      <c r="AK2587">
        <v>258.09239271809457</v>
      </c>
    </row>
    <row r="2588" spans="30:37" x14ac:dyDescent="0.25">
      <c r="AD2588">
        <v>2575</v>
      </c>
      <c r="AE2588">
        <v>1506.6568759482841</v>
      </c>
      <c r="AF2588">
        <v>2290.7308875781764</v>
      </c>
      <c r="AG2588">
        <v>1037.2787714938975</v>
      </c>
      <c r="AH2588">
        <v>635.13283445524564</v>
      </c>
      <c r="AI2588">
        <v>495.73922592586382</v>
      </c>
      <c r="AJ2588">
        <v>374.10934334137437</v>
      </c>
      <c r="AK2588">
        <v>454.28782353708357</v>
      </c>
    </row>
    <row r="2589" spans="30:37" x14ac:dyDescent="0.25">
      <c r="AD2589">
        <v>2576</v>
      </c>
      <c r="AE2589">
        <v>2538.2983604897472</v>
      </c>
      <c r="AF2589">
        <v>1893.8839401788757</v>
      </c>
      <c r="AG2589">
        <v>1069.3180729351491</v>
      </c>
      <c r="AH2589">
        <v>392.74437990888424</v>
      </c>
      <c r="AI2589">
        <v>830.17590403463998</v>
      </c>
      <c r="AJ2589">
        <v>653.20381007449464</v>
      </c>
      <c r="AK2589">
        <v>240.35618637021113</v>
      </c>
    </row>
    <row r="2590" spans="30:37" x14ac:dyDescent="0.25">
      <c r="AD2590">
        <v>2577</v>
      </c>
      <c r="AE2590">
        <v>1639.7765917353727</v>
      </c>
      <c r="AF2590">
        <v>1554.384039652205</v>
      </c>
      <c r="AG2590">
        <v>905.42020897827399</v>
      </c>
      <c r="AH2590">
        <v>619.8203189835441</v>
      </c>
      <c r="AI2590">
        <v>176.80528577617039</v>
      </c>
      <c r="AJ2590">
        <v>555.04782616832563</v>
      </c>
      <c r="AK2590">
        <v>-56.725837670593997</v>
      </c>
    </row>
    <row r="2591" spans="30:37" x14ac:dyDescent="0.25">
      <c r="AD2591">
        <v>2578</v>
      </c>
      <c r="AE2591">
        <v>2210.7503552644926</v>
      </c>
      <c r="AF2591">
        <v>1335.0176065027324</v>
      </c>
      <c r="AG2591">
        <v>976.98561414929304</v>
      </c>
      <c r="AH2591">
        <v>460.52276917728074</v>
      </c>
      <c r="AI2591">
        <v>525.69035248739226</v>
      </c>
      <c r="AJ2591">
        <v>694.02813841736713</v>
      </c>
      <c r="AK2591">
        <v>853.29777135018992</v>
      </c>
    </row>
    <row r="2592" spans="30:37" x14ac:dyDescent="0.25">
      <c r="AD2592">
        <v>2579</v>
      </c>
      <c r="AE2592">
        <v>1867.1843369817909</v>
      </c>
      <c r="AF2592">
        <v>2470.5414599249593</v>
      </c>
      <c r="AG2592">
        <v>1066.7391577645335</v>
      </c>
      <c r="AH2592">
        <v>673.43598643668497</v>
      </c>
      <c r="AI2592">
        <v>548.62443130715565</v>
      </c>
      <c r="AJ2592">
        <v>380.97033473132996</v>
      </c>
      <c r="AK2592">
        <v>693.88890328051764</v>
      </c>
    </row>
    <row r="2593" spans="30:37" x14ac:dyDescent="0.25">
      <c r="AD2593">
        <v>2580</v>
      </c>
      <c r="AE2593">
        <v>1595.4853499315209</v>
      </c>
      <c r="AF2593">
        <v>2434.6114993106016</v>
      </c>
      <c r="AG2593">
        <v>558.33369518009329</v>
      </c>
      <c r="AH2593">
        <v>703.98681571438772</v>
      </c>
      <c r="AI2593">
        <v>393.7239129957249</v>
      </c>
      <c r="AJ2593">
        <v>210.94207277317784</v>
      </c>
      <c r="AK2593">
        <v>313.25133809414143</v>
      </c>
    </row>
    <row r="2594" spans="30:37" x14ac:dyDescent="0.25">
      <c r="AD2594">
        <v>2581</v>
      </c>
      <c r="AE2594">
        <v>1018.9933430884322</v>
      </c>
      <c r="AF2594">
        <v>1937.6757028169693</v>
      </c>
      <c r="AG2594">
        <v>779.00804081471233</v>
      </c>
      <c r="AH2594">
        <v>461.02710894104041</v>
      </c>
      <c r="AI2594">
        <v>601.28962198071167</v>
      </c>
      <c r="AJ2594">
        <v>912.75129939861495</v>
      </c>
      <c r="AK2594">
        <v>405.42946076625486</v>
      </c>
    </row>
    <row r="2595" spans="30:37" x14ac:dyDescent="0.25">
      <c r="AD2595">
        <v>2582</v>
      </c>
      <c r="AE2595">
        <v>2770.5343486603633</v>
      </c>
      <c r="AF2595">
        <v>1856.6902357101512</v>
      </c>
      <c r="AG2595">
        <v>701.98797264742473</v>
      </c>
      <c r="AH2595">
        <v>475.57986803053763</v>
      </c>
      <c r="AI2595">
        <v>496.7727432153373</v>
      </c>
      <c r="AJ2595">
        <v>247.20420986387111</v>
      </c>
      <c r="AK2595">
        <v>482.77876499766148</v>
      </c>
    </row>
    <row r="2596" spans="30:37" x14ac:dyDescent="0.25">
      <c r="AD2596">
        <v>2583</v>
      </c>
      <c r="AE2596">
        <v>2137.061705589475</v>
      </c>
      <c r="AF2596">
        <v>1319.8442174551803</v>
      </c>
      <c r="AG2596">
        <v>1091.4786612449086</v>
      </c>
      <c r="AH2596">
        <v>460.63478918516728</v>
      </c>
      <c r="AI2596">
        <v>452.75013771994179</v>
      </c>
      <c r="AJ2596">
        <v>301.17407586617929</v>
      </c>
      <c r="AK2596">
        <v>430.21188290841786</v>
      </c>
    </row>
    <row r="2597" spans="30:37" x14ac:dyDescent="0.25">
      <c r="AD2597">
        <v>2584</v>
      </c>
      <c r="AE2597">
        <v>2315.584298582397</v>
      </c>
      <c r="AF2597">
        <v>1656.4441325748942</v>
      </c>
      <c r="AG2597">
        <v>1020.1258140164897</v>
      </c>
      <c r="AH2597">
        <v>839.96028824514565</v>
      </c>
      <c r="AI2597">
        <v>721.05194679931662</v>
      </c>
      <c r="AJ2597">
        <v>565.65852829802623</v>
      </c>
      <c r="AK2597">
        <v>306.09382866971242</v>
      </c>
    </row>
    <row r="2598" spans="30:37" x14ac:dyDescent="0.25">
      <c r="AD2598">
        <v>2585</v>
      </c>
      <c r="AE2598">
        <v>1352.0390577678404</v>
      </c>
      <c r="AF2598">
        <v>1699.5536532775222</v>
      </c>
      <c r="AG2598">
        <v>610.35671836648498</v>
      </c>
      <c r="AH2598">
        <v>464.07751559535956</v>
      </c>
      <c r="AI2598">
        <v>563.16300191150538</v>
      </c>
      <c r="AJ2598">
        <v>322.09315817098178</v>
      </c>
      <c r="AK2598">
        <v>667.84938150656774</v>
      </c>
    </row>
    <row r="2599" spans="30:37" x14ac:dyDescent="0.25">
      <c r="AD2599">
        <v>2586</v>
      </c>
      <c r="AE2599">
        <v>1869.2306448620657</v>
      </c>
      <c r="AF2599">
        <v>967.79675374721251</v>
      </c>
      <c r="AG2599">
        <v>981.65188965613845</v>
      </c>
      <c r="AH2599">
        <v>778.5793419994709</v>
      </c>
      <c r="AI2599">
        <v>706.98161633187465</v>
      </c>
      <c r="AJ2599">
        <v>1199.8597515410631</v>
      </c>
      <c r="AK2599">
        <v>502.33180257170744</v>
      </c>
    </row>
    <row r="2600" spans="30:37" x14ac:dyDescent="0.25">
      <c r="AD2600">
        <v>2587</v>
      </c>
      <c r="AE2600">
        <v>2504.3494041753306</v>
      </c>
      <c r="AF2600">
        <v>1786.1008794350487</v>
      </c>
      <c r="AG2600">
        <v>1026.0730143954609</v>
      </c>
      <c r="AH2600">
        <v>560.65925997139561</v>
      </c>
      <c r="AI2600">
        <v>571.5207778636609</v>
      </c>
      <c r="AJ2600">
        <v>427.22918226118969</v>
      </c>
      <c r="AK2600">
        <v>358.03452622581005</v>
      </c>
    </row>
    <row r="2601" spans="30:37" x14ac:dyDescent="0.25">
      <c r="AD2601">
        <v>2588</v>
      </c>
      <c r="AE2601">
        <v>2182.2586904172476</v>
      </c>
      <c r="AF2601">
        <v>2494.110835074905</v>
      </c>
      <c r="AG2601">
        <v>1234.9628087219562</v>
      </c>
      <c r="AH2601">
        <v>572.23917197648097</v>
      </c>
      <c r="AI2601">
        <v>316.53192272757457</v>
      </c>
      <c r="AJ2601">
        <v>753.91245792141717</v>
      </c>
      <c r="AK2601">
        <v>674.79748733122574</v>
      </c>
    </row>
    <row r="2602" spans="30:37" x14ac:dyDescent="0.25">
      <c r="AD2602">
        <v>2589</v>
      </c>
      <c r="AE2602">
        <v>1732.7457372962194</v>
      </c>
      <c r="AF2602">
        <v>1318.7614863604963</v>
      </c>
      <c r="AG2602">
        <v>820.18279801149708</v>
      </c>
      <c r="AH2602">
        <v>734.42155787770378</v>
      </c>
      <c r="AI2602">
        <v>933.78612274827765</v>
      </c>
      <c r="AJ2602">
        <v>687.1560638020045</v>
      </c>
      <c r="AK2602">
        <v>305.26899004937991</v>
      </c>
    </row>
    <row r="2603" spans="30:37" x14ac:dyDescent="0.25">
      <c r="AD2603">
        <v>2590</v>
      </c>
      <c r="AE2603">
        <v>1639.6659911231875</v>
      </c>
      <c r="AF2603">
        <v>1671.2743650644481</v>
      </c>
      <c r="AG2603">
        <v>808.16523237770639</v>
      </c>
      <c r="AH2603">
        <v>535.00776789259817</v>
      </c>
      <c r="AI2603">
        <v>562.65140163446529</v>
      </c>
      <c r="AJ2603">
        <v>467.89796488216763</v>
      </c>
      <c r="AK2603">
        <v>455.41259158746186</v>
      </c>
    </row>
    <row r="2604" spans="30:37" x14ac:dyDescent="0.25">
      <c r="AD2604">
        <v>2591</v>
      </c>
      <c r="AE2604">
        <v>2581.276965271099</v>
      </c>
      <c r="AF2604">
        <v>1944.9702664715385</v>
      </c>
      <c r="AG2604">
        <v>991.2072428068052</v>
      </c>
      <c r="AH2604">
        <v>391.89975157302439</v>
      </c>
      <c r="AI2604">
        <v>462.76767258694207</v>
      </c>
      <c r="AJ2604">
        <v>585.16604573760287</v>
      </c>
      <c r="AK2604">
        <v>541.10469568051587</v>
      </c>
    </row>
    <row r="2605" spans="30:37" x14ac:dyDescent="0.25">
      <c r="AD2605">
        <v>2592</v>
      </c>
      <c r="AE2605">
        <v>1766.7989084678529</v>
      </c>
      <c r="AF2605">
        <v>1855.0960145035838</v>
      </c>
      <c r="AG2605">
        <v>883.70365795374073</v>
      </c>
      <c r="AH2605">
        <v>602.38550866437129</v>
      </c>
      <c r="AI2605">
        <v>368.34371803190078</v>
      </c>
      <c r="AJ2605">
        <v>544.54288952197714</v>
      </c>
      <c r="AK2605">
        <v>490.32378668219815</v>
      </c>
    </row>
    <row r="2606" spans="30:37" x14ac:dyDescent="0.25">
      <c r="AD2606">
        <v>2593</v>
      </c>
      <c r="AE2606">
        <v>1742.4123477111225</v>
      </c>
      <c r="AF2606">
        <v>1653.4497816428923</v>
      </c>
      <c r="AG2606">
        <v>943.62476983527938</v>
      </c>
      <c r="AH2606">
        <v>360.3100170102764</v>
      </c>
      <c r="AI2606">
        <v>413.48607438070042</v>
      </c>
      <c r="AJ2606">
        <v>398.33454068763524</v>
      </c>
      <c r="AK2606">
        <v>657.81924201055767</v>
      </c>
    </row>
    <row r="2607" spans="30:37" x14ac:dyDescent="0.25">
      <c r="AD2607">
        <v>2594</v>
      </c>
      <c r="AE2607">
        <v>1600.9973630504708</v>
      </c>
      <c r="AF2607">
        <v>2884.5593122895789</v>
      </c>
      <c r="AG2607">
        <v>1277.5078469018481</v>
      </c>
      <c r="AH2607">
        <v>724.08445536732438</v>
      </c>
      <c r="AI2607">
        <v>578.55744592397605</v>
      </c>
      <c r="AJ2607">
        <v>445.46352086949571</v>
      </c>
      <c r="AK2607">
        <v>777.26450601009321</v>
      </c>
    </row>
    <row r="2608" spans="30:37" x14ac:dyDescent="0.25">
      <c r="AD2608">
        <v>2595</v>
      </c>
      <c r="AE2608">
        <v>2643.5476017975311</v>
      </c>
      <c r="AF2608">
        <v>2109.4617171217551</v>
      </c>
      <c r="AG2608">
        <v>729.65417082383851</v>
      </c>
      <c r="AH2608">
        <v>561.36703299687872</v>
      </c>
      <c r="AI2608">
        <v>613.09927622214161</v>
      </c>
      <c r="AJ2608">
        <v>492.47852398939153</v>
      </c>
      <c r="AK2608">
        <v>422.16466259128714</v>
      </c>
    </row>
    <row r="2609" spans="30:37" x14ac:dyDescent="0.25">
      <c r="AD2609">
        <v>2596</v>
      </c>
      <c r="AE2609">
        <v>1670.4840044860077</v>
      </c>
      <c r="AF2609">
        <v>1460.0256474735882</v>
      </c>
      <c r="AG2609">
        <v>1275.0302507308766</v>
      </c>
      <c r="AH2609">
        <v>1020.7566565117889</v>
      </c>
      <c r="AI2609">
        <v>546.30373874692941</v>
      </c>
      <c r="AJ2609">
        <v>445.4057055786086</v>
      </c>
      <c r="AK2609">
        <v>414.61996844315996</v>
      </c>
    </row>
    <row r="2610" spans="30:37" x14ac:dyDescent="0.25">
      <c r="AD2610">
        <v>2597</v>
      </c>
      <c r="AE2610">
        <v>1820.6347724840487</v>
      </c>
      <c r="AF2610">
        <v>2491.3813585717035</v>
      </c>
      <c r="AG2610">
        <v>1300.6831093802739</v>
      </c>
      <c r="AH2610">
        <v>550.40376579317217</v>
      </c>
      <c r="AI2610">
        <v>435.02847538762558</v>
      </c>
      <c r="AJ2610">
        <v>619.15031151538915</v>
      </c>
      <c r="AK2610">
        <v>325.59454484827796</v>
      </c>
    </row>
    <row r="2611" spans="30:37" x14ac:dyDescent="0.25">
      <c r="AD2611">
        <v>2598</v>
      </c>
      <c r="AE2611">
        <v>1598.59172403919</v>
      </c>
      <c r="AF2611">
        <v>2416.1357980759694</v>
      </c>
      <c r="AG2611">
        <v>623.15514932126405</v>
      </c>
      <c r="AH2611">
        <v>596.10914086112393</v>
      </c>
      <c r="AI2611">
        <v>593.87960293654396</v>
      </c>
      <c r="AJ2611">
        <v>433.94456839356678</v>
      </c>
      <c r="AK2611">
        <v>623.96110487237547</v>
      </c>
    </row>
    <row r="2612" spans="30:37" x14ac:dyDescent="0.25">
      <c r="AD2612">
        <v>2599</v>
      </c>
      <c r="AE2612">
        <v>2125.0495099652353</v>
      </c>
      <c r="AF2612">
        <v>1920.0371852072569</v>
      </c>
      <c r="AG2612">
        <v>1361.7013440374603</v>
      </c>
      <c r="AH2612">
        <v>679.62398184471328</v>
      </c>
      <c r="AI2612">
        <v>648.04761864976058</v>
      </c>
      <c r="AJ2612">
        <v>233.93442509810546</v>
      </c>
      <c r="AK2612">
        <v>666.49116286407934</v>
      </c>
    </row>
    <row r="2613" spans="30:37" x14ac:dyDescent="0.25">
      <c r="AD2613">
        <v>2600</v>
      </c>
      <c r="AE2613">
        <v>2169.4824156417644</v>
      </c>
      <c r="AF2613">
        <v>1531.7773506686353</v>
      </c>
      <c r="AG2613">
        <v>631.50886366314512</v>
      </c>
      <c r="AH2613">
        <v>575.53378991217585</v>
      </c>
      <c r="AI2613">
        <v>469.52930116279742</v>
      </c>
      <c r="AJ2613">
        <v>239.98698722629297</v>
      </c>
      <c r="AK2613">
        <v>785.64653086043381</v>
      </c>
    </row>
    <row r="2614" spans="30:37" x14ac:dyDescent="0.25">
      <c r="AD2614">
        <v>2601</v>
      </c>
      <c r="AE2614">
        <v>1860.5389769880514</v>
      </c>
      <c r="AF2614">
        <v>2004.4139806913138</v>
      </c>
      <c r="AG2614">
        <v>1191.816992591343</v>
      </c>
      <c r="AH2614">
        <v>799.18652997558343</v>
      </c>
      <c r="AI2614">
        <v>287.21242075283021</v>
      </c>
      <c r="AJ2614">
        <v>496.11868904621866</v>
      </c>
      <c r="AK2614">
        <v>395.73888417487115</v>
      </c>
    </row>
    <row r="2615" spans="30:37" x14ac:dyDescent="0.25">
      <c r="AD2615">
        <v>2602</v>
      </c>
      <c r="AE2615">
        <v>2263.4394360489091</v>
      </c>
      <c r="AF2615">
        <v>2254.8552304238183</v>
      </c>
      <c r="AG2615">
        <v>1277.2072610768485</v>
      </c>
      <c r="AH2615">
        <v>524.20418846062034</v>
      </c>
      <c r="AI2615">
        <v>322.08320542280046</v>
      </c>
      <c r="AJ2615">
        <v>863.58475123913627</v>
      </c>
      <c r="AK2615">
        <v>378.25145086975101</v>
      </c>
    </row>
    <row r="2616" spans="30:37" x14ac:dyDescent="0.25">
      <c r="AD2616">
        <v>2603</v>
      </c>
      <c r="AE2616">
        <v>1853.9507704414368</v>
      </c>
      <c r="AF2616">
        <v>1438.800534631388</v>
      </c>
      <c r="AG2616">
        <v>1247.2515500804475</v>
      </c>
      <c r="AH2616">
        <v>475.1275412326342</v>
      </c>
      <c r="AI2616">
        <v>-22.153565095345296</v>
      </c>
      <c r="AJ2616">
        <v>529.9510544751073</v>
      </c>
      <c r="AK2616">
        <v>784.31315765641386</v>
      </c>
    </row>
    <row r="2617" spans="30:37" x14ac:dyDescent="0.25">
      <c r="AD2617">
        <v>2604</v>
      </c>
      <c r="AE2617">
        <v>2030.388308602139</v>
      </c>
      <c r="AF2617">
        <v>1788.2729916687845</v>
      </c>
      <c r="AG2617">
        <v>631.5889980053048</v>
      </c>
      <c r="AH2617">
        <v>1176.8197580509368</v>
      </c>
      <c r="AI2617">
        <v>437.16602830207188</v>
      </c>
      <c r="AJ2617">
        <v>54.233614480132331</v>
      </c>
      <c r="AK2617">
        <v>508.1362496168374</v>
      </c>
    </row>
    <row r="2618" spans="30:37" x14ac:dyDescent="0.25">
      <c r="AD2618">
        <v>2605</v>
      </c>
      <c r="AE2618">
        <v>2395.2298277683331</v>
      </c>
      <c r="AF2618">
        <v>1310.9413299949656</v>
      </c>
      <c r="AG2618">
        <v>738.48201936576879</v>
      </c>
      <c r="AH2618">
        <v>940.54955539095113</v>
      </c>
      <c r="AI2618">
        <v>682.30951542864625</v>
      </c>
      <c r="AJ2618">
        <v>756.50240947211091</v>
      </c>
      <c r="AK2618">
        <v>629.8601005240879</v>
      </c>
    </row>
    <row r="2619" spans="30:37" x14ac:dyDescent="0.25">
      <c r="AD2619">
        <v>2606</v>
      </c>
      <c r="AE2619">
        <v>2498.9460392901387</v>
      </c>
      <c r="AF2619">
        <v>2820.7288018973231</v>
      </c>
      <c r="AG2619">
        <v>1121.2105880524662</v>
      </c>
      <c r="AH2619">
        <v>1068.1792073761185</v>
      </c>
      <c r="AI2619">
        <v>362.22721161623667</v>
      </c>
      <c r="AJ2619">
        <v>229.42764923388592</v>
      </c>
      <c r="AK2619">
        <v>663.98798691000889</v>
      </c>
    </row>
    <row r="2620" spans="30:37" x14ac:dyDescent="0.25">
      <c r="AD2620">
        <v>2607</v>
      </c>
      <c r="AE2620">
        <v>1903.6842880012332</v>
      </c>
      <c r="AF2620">
        <v>2320.9247722428995</v>
      </c>
      <c r="AG2620">
        <v>1456.3946117021433</v>
      </c>
      <c r="AH2620">
        <v>488.28534806926803</v>
      </c>
      <c r="AI2620">
        <v>621.38975276121175</v>
      </c>
      <c r="AJ2620">
        <v>564.83085891371331</v>
      </c>
      <c r="AK2620">
        <v>668.46233100114682</v>
      </c>
    </row>
    <row r="2621" spans="30:37" x14ac:dyDescent="0.25">
      <c r="AD2621">
        <v>2608</v>
      </c>
      <c r="AE2621">
        <v>1739.7936878145943</v>
      </c>
      <c r="AF2621">
        <v>2054.223587543896</v>
      </c>
      <c r="AG2621">
        <v>886.4769623438857</v>
      </c>
      <c r="AH2621">
        <v>314.07809993025245</v>
      </c>
      <c r="AI2621">
        <v>883.15576786142697</v>
      </c>
      <c r="AJ2621">
        <v>77.771879705261043</v>
      </c>
      <c r="AK2621">
        <v>679.26033106649913</v>
      </c>
    </row>
    <row r="2622" spans="30:37" x14ac:dyDescent="0.25">
      <c r="AD2622">
        <v>2609</v>
      </c>
      <c r="AE2622">
        <v>1285.2319360615547</v>
      </c>
      <c r="AF2622">
        <v>1701.4516074701298</v>
      </c>
      <c r="AG2622">
        <v>1027.8913898112398</v>
      </c>
      <c r="AH2622">
        <v>634.28616211464532</v>
      </c>
      <c r="AI2622">
        <v>369.6278841302526</v>
      </c>
      <c r="AJ2622">
        <v>530.49988227413337</v>
      </c>
      <c r="AK2622">
        <v>355.92280730311683</v>
      </c>
    </row>
    <row r="2623" spans="30:37" x14ac:dyDescent="0.25">
      <c r="AD2623">
        <v>2610</v>
      </c>
      <c r="AE2623">
        <v>1461.760852957347</v>
      </c>
      <c r="AF2623">
        <v>2011.7870502564042</v>
      </c>
      <c r="AG2623">
        <v>859.34007594439049</v>
      </c>
      <c r="AH2623">
        <v>679.95890567919639</v>
      </c>
      <c r="AI2623">
        <v>566.17135773268592</v>
      </c>
      <c r="AJ2623">
        <v>804.57602338314427</v>
      </c>
      <c r="AK2623">
        <v>513.16351456963037</v>
      </c>
    </row>
    <row r="2624" spans="30:37" x14ac:dyDescent="0.25">
      <c r="AD2624">
        <v>2611</v>
      </c>
      <c r="AE2624">
        <v>1223.9256893713855</v>
      </c>
      <c r="AF2624">
        <v>2084.532514818678</v>
      </c>
      <c r="AG2624">
        <v>1275.1082855819488</v>
      </c>
      <c r="AH2624">
        <v>510.44363962351179</v>
      </c>
      <c r="AI2624">
        <v>115.45385972411223</v>
      </c>
      <c r="AJ2624">
        <v>179.43319643359905</v>
      </c>
      <c r="AK2624">
        <v>743.69651424118308</v>
      </c>
    </row>
    <row r="2625" spans="30:37" x14ac:dyDescent="0.25">
      <c r="AD2625">
        <v>2612</v>
      </c>
      <c r="AE2625">
        <v>2271.7843299384813</v>
      </c>
      <c r="AF2625">
        <v>2452.1111852003137</v>
      </c>
      <c r="AG2625">
        <v>1084.8642124447017</v>
      </c>
      <c r="AH2625">
        <v>611.45806871600939</v>
      </c>
      <c r="AI2625">
        <v>559.34802928007093</v>
      </c>
      <c r="AJ2625">
        <v>495.12768200557889</v>
      </c>
      <c r="AK2625">
        <v>588.97308267811809</v>
      </c>
    </row>
    <row r="2626" spans="30:37" x14ac:dyDescent="0.25">
      <c r="AD2626">
        <v>2613</v>
      </c>
      <c r="AE2626">
        <v>1614.1014585566998</v>
      </c>
      <c r="AF2626">
        <v>1287.8726323808423</v>
      </c>
      <c r="AG2626">
        <v>818.04020175830112</v>
      </c>
      <c r="AH2626">
        <v>603.80132629973241</v>
      </c>
      <c r="AI2626">
        <v>460.79950007076707</v>
      </c>
      <c r="AJ2626">
        <v>521.55842176022338</v>
      </c>
      <c r="AK2626">
        <v>687.8812882474997</v>
      </c>
    </row>
    <row r="2627" spans="30:37" x14ac:dyDescent="0.25">
      <c r="AD2627">
        <v>2614</v>
      </c>
      <c r="AE2627">
        <v>1265.1195139158533</v>
      </c>
      <c r="AF2627">
        <v>1587.3273973302764</v>
      </c>
      <c r="AG2627">
        <v>1239.3215864203919</v>
      </c>
      <c r="AH2627">
        <v>533.34568892168807</v>
      </c>
      <c r="AI2627">
        <v>463.80003849452294</v>
      </c>
      <c r="AJ2627">
        <v>181.30341643288381</v>
      </c>
      <c r="AK2627">
        <v>284.23135830795707</v>
      </c>
    </row>
    <row r="2628" spans="30:37" x14ac:dyDescent="0.25">
      <c r="AD2628">
        <v>2615</v>
      </c>
      <c r="AE2628">
        <v>1732.5302496042909</v>
      </c>
      <c r="AF2628">
        <v>2150.0358725815991</v>
      </c>
      <c r="AG2628">
        <v>914.94392262125473</v>
      </c>
      <c r="AH2628">
        <v>502.88968245646839</v>
      </c>
      <c r="AI2628">
        <v>122.53188448596302</v>
      </c>
      <c r="AJ2628">
        <v>376.19957472030967</v>
      </c>
      <c r="AK2628">
        <v>525.80082056432661</v>
      </c>
    </row>
    <row r="2629" spans="30:37" x14ac:dyDescent="0.25">
      <c r="AD2629">
        <v>2616</v>
      </c>
      <c r="AE2629">
        <v>1741.8553140228619</v>
      </c>
      <c r="AF2629">
        <v>1936.3699953706259</v>
      </c>
      <c r="AG2629">
        <v>925.47011081448773</v>
      </c>
      <c r="AH2629">
        <v>465.28578231776277</v>
      </c>
      <c r="AI2629">
        <v>567.45489631861426</v>
      </c>
      <c r="AJ2629">
        <v>495.3205353858757</v>
      </c>
      <c r="AK2629">
        <v>340.80366018149982</v>
      </c>
    </row>
    <row r="2630" spans="30:37" x14ac:dyDescent="0.25">
      <c r="AD2630">
        <v>2617</v>
      </c>
      <c r="AE2630">
        <v>2101.1932496195654</v>
      </c>
      <c r="AF2630">
        <v>2064.3713320594188</v>
      </c>
      <c r="AG2630">
        <v>818.06304212257999</v>
      </c>
      <c r="AH2630">
        <v>309.1791059892256</v>
      </c>
      <c r="AI2630">
        <v>582.44859047718603</v>
      </c>
      <c r="AJ2630">
        <v>253.31597629716876</v>
      </c>
      <c r="AK2630">
        <v>728.67803187766958</v>
      </c>
    </row>
    <row r="2631" spans="30:37" x14ac:dyDescent="0.25">
      <c r="AD2631">
        <v>2618</v>
      </c>
      <c r="AE2631">
        <v>2034.2627066524876</v>
      </c>
      <c r="AF2631">
        <v>1385.0147319552811</v>
      </c>
      <c r="AG2631">
        <v>833.51150274148779</v>
      </c>
      <c r="AH2631">
        <v>974.97957806188742</v>
      </c>
      <c r="AI2631">
        <v>488.8848456309583</v>
      </c>
      <c r="AJ2631">
        <v>350.77647835158945</v>
      </c>
      <c r="AK2631">
        <v>543.94249345898675</v>
      </c>
    </row>
    <row r="2632" spans="30:37" x14ac:dyDescent="0.25">
      <c r="AD2632">
        <v>2619</v>
      </c>
      <c r="AE2632">
        <v>1638.8201728114082</v>
      </c>
      <c r="AF2632">
        <v>2274.1883201943615</v>
      </c>
      <c r="AG2632">
        <v>1028.1880998006193</v>
      </c>
      <c r="AH2632">
        <v>571.53576744273198</v>
      </c>
      <c r="AI2632">
        <v>501.70840918018422</v>
      </c>
      <c r="AJ2632">
        <v>514.78478244049518</v>
      </c>
      <c r="AK2632">
        <v>612.48005478507969</v>
      </c>
    </row>
    <row r="2633" spans="30:37" x14ac:dyDescent="0.25">
      <c r="AD2633">
        <v>2620</v>
      </c>
      <c r="AE2633">
        <v>1603.054027245885</v>
      </c>
      <c r="AF2633">
        <v>1650.577386545245</v>
      </c>
      <c r="AG2633">
        <v>1033.3298903896898</v>
      </c>
      <c r="AH2633">
        <v>465.14361394042481</v>
      </c>
      <c r="AI2633">
        <v>397.1801850074059</v>
      </c>
      <c r="AJ2633">
        <v>101.37387148497152</v>
      </c>
      <c r="AK2633">
        <v>580.17884806520863</v>
      </c>
    </row>
    <row r="2634" spans="30:37" x14ac:dyDescent="0.25">
      <c r="AD2634">
        <v>2621</v>
      </c>
      <c r="AE2634">
        <v>1967.4365922106876</v>
      </c>
      <c r="AF2634">
        <v>1620.4391319961321</v>
      </c>
      <c r="AG2634">
        <v>562.56254621384937</v>
      </c>
      <c r="AH2634">
        <v>512.19438320796905</v>
      </c>
      <c r="AI2634">
        <v>441.3044511652414</v>
      </c>
      <c r="AJ2634">
        <v>363.16901611377972</v>
      </c>
      <c r="AK2634">
        <v>762.74172686849033</v>
      </c>
    </row>
    <row r="2635" spans="30:37" x14ac:dyDescent="0.25">
      <c r="AD2635">
        <v>2622</v>
      </c>
      <c r="AE2635">
        <v>2032.9586450924714</v>
      </c>
      <c r="AF2635">
        <v>1979.5873744733337</v>
      </c>
      <c r="AG2635">
        <v>857.42744917528728</v>
      </c>
      <c r="AH2635">
        <v>672.59747008040927</v>
      </c>
      <c r="AI2635">
        <v>649.65156071627712</v>
      </c>
      <c r="AJ2635">
        <v>396.07197498366963</v>
      </c>
      <c r="AK2635">
        <v>359.2949971984288</v>
      </c>
    </row>
    <row r="2636" spans="30:37" x14ac:dyDescent="0.25">
      <c r="AD2636">
        <v>2623</v>
      </c>
      <c r="AE2636">
        <v>1580.6142093202448</v>
      </c>
      <c r="AF2636">
        <v>2071.2915538244679</v>
      </c>
      <c r="AG2636">
        <v>788.32066350757748</v>
      </c>
      <c r="AH2636">
        <v>723.54648252352092</v>
      </c>
      <c r="AI2636">
        <v>718.59632250883783</v>
      </c>
      <c r="AJ2636">
        <v>912.33389226002691</v>
      </c>
      <c r="AK2636">
        <v>713.28961615275739</v>
      </c>
    </row>
    <row r="2637" spans="30:37" x14ac:dyDescent="0.25">
      <c r="AD2637">
        <v>2624</v>
      </c>
      <c r="AE2637">
        <v>1728.624582720762</v>
      </c>
      <c r="AF2637">
        <v>1121.8507734526179</v>
      </c>
      <c r="AG2637">
        <v>1205.0747003179056</v>
      </c>
      <c r="AH2637">
        <v>768.46093319322006</v>
      </c>
      <c r="AI2637">
        <v>398.93643610415938</v>
      </c>
      <c r="AJ2637">
        <v>732.21532451748556</v>
      </c>
      <c r="AK2637">
        <v>515.53018031317868</v>
      </c>
    </row>
    <row r="2638" spans="30:37" x14ac:dyDescent="0.25">
      <c r="AD2638">
        <v>2625</v>
      </c>
      <c r="AE2638">
        <v>1498.2696448899935</v>
      </c>
      <c r="AF2638">
        <v>2224.9811012621321</v>
      </c>
      <c r="AG2638">
        <v>1343.464814377724</v>
      </c>
      <c r="AH2638">
        <v>762.31987357070602</v>
      </c>
      <c r="AI2638">
        <v>358.55247857723987</v>
      </c>
      <c r="AJ2638">
        <v>604.6978837059745</v>
      </c>
      <c r="AK2638">
        <v>163.60268468297397</v>
      </c>
    </row>
    <row r="2639" spans="30:37" x14ac:dyDescent="0.25">
      <c r="AD2639">
        <v>2626</v>
      </c>
      <c r="AE2639">
        <v>1356.6385794082444</v>
      </c>
      <c r="AF2639">
        <v>1881.1179412971092</v>
      </c>
      <c r="AG2639">
        <v>814.909638419977</v>
      </c>
      <c r="AH2639">
        <v>445.40275546993036</v>
      </c>
      <c r="AI2639">
        <v>868.843306467361</v>
      </c>
      <c r="AJ2639">
        <v>427.14478596990335</v>
      </c>
      <c r="AK2639">
        <v>414.64368176705307</v>
      </c>
    </row>
    <row r="2640" spans="30:37" x14ac:dyDescent="0.25">
      <c r="AD2640">
        <v>2627</v>
      </c>
      <c r="AE2640">
        <v>1883.0792141456827</v>
      </c>
      <c r="AF2640">
        <v>1953.7663491882322</v>
      </c>
      <c r="AG2640">
        <v>1225.4621537320622</v>
      </c>
      <c r="AH2640">
        <v>900.76984590700238</v>
      </c>
      <c r="AI2640">
        <v>62.815650886402459</v>
      </c>
      <c r="AJ2640">
        <v>154.69627127392297</v>
      </c>
      <c r="AK2640">
        <v>1053.8649221089111</v>
      </c>
    </row>
    <row r="2641" spans="30:37" x14ac:dyDescent="0.25">
      <c r="AD2641">
        <v>2628</v>
      </c>
      <c r="AE2641">
        <v>2287.5664355031781</v>
      </c>
      <c r="AF2641">
        <v>1140.2713964154298</v>
      </c>
      <c r="AG2641">
        <v>663.737594255315</v>
      </c>
      <c r="AH2641">
        <v>518.42818042855231</v>
      </c>
      <c r="AI2641">
        <v>595.78474572634036</v>
      </c>
      <c r="AJ2641">
        <v>616.77349049008478</v>
      </c>
      <c r="AK2641">
        <v>782.68669065464633</v>
      </c>
    </row>
    <row r="2642" spans="30:37" x14ac:dyDescent="0.25">
      <c r="AD2642">
        <v>2629</v>
      </c>
      <c r="AE2642">
        <v>1891.9324306200585</v>
      </c>
      <c r="AF2642">
        <v>1791.7367808746044</v>
      </c>
      <c r="AG2642">
        <v>1192.4069503025707</v>
      </c>
      <c r="AH2642">
        <v>648.7508281446203</v>
      </c>
      <c r="AI2642">
        <v>782.43484000602132</v>
      </c>
      <c r="AJ2642">
        <v>464.21688358882665</v>
      </c>
      <c r="AK2642">
        <v>328.72864569155013</v>
      </c>
    </row>
    <row r="2643" spans="30:37" x14ac:dyDescent="0.25">
      <c r="AD2643">
        <v>2630</v>
      </c>
      <c r="AE2643">
        <v>1904.1906162939786</v>
      </c>
      <c r="AF2643">
        <v>1196.2797094292339</v>
      </c>
      <c r="AG2643">
        <v>949.02624178228359</v>
      </c>
      <c r="AH2643">
        <v>347.56368769295909</v>
      </c>
      <c r="AI2643">
        <v>638.74801865397853</v>
      </c>
      <c r="AJ2643">
        <v>600.4404289804279</v>
      </c>
      <c r="AK2643">
        <v>276.753147369332</v>
      </c>
    </row>
    <row r="2644" spans="30:37" x14ac:dyDescent="0.25">
      <c r="AD2644">
        <v>2631</v>
      </c>
      <c r="AE2644">
        <v>1588.6079167676719</v>
      </c>
      <c r="AF2644">
        <v>2426.4426693810233</v>
      </c>
      <c r="AG2644">
        <v>601.58311296501245</v>
      </c>
      <c r="AH2644">
        <v>733.94048110475183</v>
      </c>
      <c r="AI2644">
        <v>651.11448733715349</v>
      </c>
      <c r="AJ2644">
        <v>425.80317342871786</v>
      </c>
      <c r="AK2644">
        <v>882.33704245264141</v>
      </c>
    </row>
    <row r="2645" spans="30:37" x14ac:dyDescent="0.25">
      <c r="AD2645">
        <v>2632</v>
      </c>
      <c r="AE2645">
        <v>1902.8803463114357</v>
      </c>
      <c r="AF2645">
        <v>1817.5626786880894</v>
      </c>
      <c r="AG2645">
        <v>1070.2213103601657</v>
      </c>
      <c r="AH2645">
        <v>947.29558255517406</v>
      </c>
      <c r="AI2645">
        <v>422.16943224004171</v>
      </c>
      <c r="AJ2645">
        <v>505.81486155536339</v>
      </c>
      <c r="AK2645">
        <v>557.56458150200513</v>
      </c>
    </row>
    <row r="2646" spans="30:37" x14ac:dyDescent="0.25">
      <c r="AD2646">
        <v>2633</v>
      </c>
      <c r="AE2646">
        <v>1538.1751662985944</v>
      </c>
      <c r="AF2646">
        <v>1808.8778346557278</v>
      </c>
      <c r="AG2646">
        <v>1163.6843998490856</v>
      </c>
      <c r="AH2646">
        <v>272.65961854938223</v>
      </c>
      <c r="AI2646">
        <v>721.30395751167919</v>
      </c>
      <c r="AJ2646">
        <v>440.84310047486383</v>
      </c>
      <c r="AK2646">
        <v>1029.4983648513369</v>
      </c>
    </row>
    <row r="2647" spans="30:37" x14ac:dyDescent="0.25">
      <c r="AD2647">
        <v>2634</v>
      </c>
      <c r="AE2647">
        <v>2120.7618357949082</v>
      </c>
      <c r="AF2647">
        <v>1525.8971996343214</v>
      </c>
      <c r="AG2647">
        <v>1066.356514912768</v>
      </c>
      <c r="AH2647">
        <v>736.95026162187946</v>
      </c>
      <c r="AI2647">
        <v>518.24433561025444</v>
      </c>
      <c r="AJ2647">
        <v>781.93448964627203</v>
      </c>
      <c r="AK2647">
        <v>133.28248308135193</v>
      </c>
    </row>
    <row r="2648" spans="30:37" x14ac:dyDescent="0.25">
      <c r="AD2648">
        <v>2635</v>
      </c>
      <c r="AE2648">
        <v>1733.7753716306991</v>
      </c>
      <c r="AF2648">
        <v>1865.0278713739378</v>
      </c>
      <c r="AG2648">
        <v>757.20049149512317</v>
      </c>
      <c r="AH2648">
        <v>1175.9643626726063</v>
      </c>
      <c r="AI2648">
        <v>346.65285327897431</v>
      </c>
      <c r="AJ2648">
        <v>652.38752341832219</v>
      </c>
      <c r="AK2648">
        <v>978.96592329980399</v>
      </c>
    </row>
    <row r="2649" spans="30:37" x14ac:dyDescent="0.25">
      <c r="AD2649">
        <v>2636</v>
      </c>
      <c r="AE2649">
        <v>2624.2460432952544</v>
      </c>
      <c r="AF2649">
        <v>1588.3461006808484</v>
      </c>
      <c r="AG2649">
        <v>1313.5718407596303</v>
      </c>
      <c r="AH2649">
        <v>800.35911496166057</v>
      </c>
      <c r="AI2649">
        <v>713.10940692946076</v>
      </c>
      <c r="AJ2649">
        <v>173.91138342558227</v>
      </c>
      <c r="AK2649">
        <v>415.33609858202209</v>
      </c>
    </row>
    <row r="2650" spans="30:37" x14ac:dyDescent="0.25">
      <c r="AD2650">
        <v>2637</v>
      </c>
      <c r="AE2650">
        <v>1530.1525805537947</v>
      </c>
      <c r="AF2650">
        <v>2412.2709623572091</v>
      </c>
      <c r="AG2650">
        <v>1354.3346441046119</v>
      </c>
      <c r="AH2650">
        <v>657.3962524875526</v>
      </c>
      <c r="AI2650">
        <v>775.32497355651833</v>
      </c>
      <c r="AJ2650">
        <v>554.87169382181116</v>
      </c>
      <c r="AK2650">
        <v>454.65574444681903</v>
      </c>
    </row>
    <row r="2651" spans="30:37" x14ac:dyDescent="0.25">
      <c r="AD2651">
        <v>2638</v>
      </c>
      <c r="AE2651">
        <v>1622.8128202460614</v>
      </c>
      <c r="AF2651">
        <v>1965.8180060250861</v>
      </c>
      <c r="AG2651">
        <v>789.91048256537113</v>
      </c>
      <c r="AH2651">
        <v>929.20811725807198</v>
      </c>
      <c r="AI2651">
        <v>773.21384789072454</v>
      </c>
      <c r="AJ2651">
        <v>356.52807948031091</v>
      </c>
      <c r="AK2651">
        <v>291.0044004716932</v>
      </c>
    </row>
    <row r="2652" spans="30:37" x14ac:dyDescent="0.25">
      <c r="AD2652">
        <v>2639</v>
      </c>
      <c r="AE2652">
        <v>1487.4362690240819</v>
      </c>
      <c r="AF2652">
        <v>2064.1916719538308</v>
      </c>
      <c r="AG2652">
        <v>855.00424269449547</v>
      </c>
      <c r="AH2652">
        <v>619.50094318001584</v>
      </c>
      <c r="AI2652">
        <v>387.45133495292629</v>
      </c>
      <c r="AJ2652">
        <v>460.01281138392756</v>
      </c>
      <c r="AK2652">
        <v>592.90688845270108</v>
      </c>
    </row>
    <row r="2653" spans="30:37" x14ac:dyDescent="0.25">
      <c r="AD2653">
        <v>2640</v>
      </c>
      <c r="AE2653">
        <v>1784.9073507141281</v>
      </c>
      <c r="AF2653">
        <v>1030.8588437001667</v>
      </c>
      <c r="AG2653">
        <v>642.01132692537897</v>
      </c>
      <c r="AH2653">
        <v>603.104808772154</v>
      </c>
      <c r="AI2653">
        <v>668.5340109676697</v>
      </c>
      <c r="AJ2653">
        <v>849.47453507847263</v>
      </c>
      <c r="AK2653">
        <v>317.27640758694417</v>
      </c>
    </row>
    <row r="2654" spans="30:37" x14ac:dyDescent="0.25">
      <c r="AD2654">
        <v>2641</v>
      </c>
      <c r="AE2654">
        <v>1507.6709672422353</v>
      </c>
      <c r="AF2654">
        <v>2165.1869055768861</v>
      </c>
      <c r="AG2654">
        <v>693.34768308762546</v>
      </c>
      <c r="AH2654">
        <v>693.57670800079654</v>
      </c>
      <c r="AI2654">
        <v>390.51764558491453</v>
      </c>
      <c r="AJ2654">
        <v>244.77515513962442</v>
      </c>
      <c r="AK2654">
        <v>62.64431335812602</v>
      </c>
    </row>
    <row r="2655" spans="30:37" x14ac:dyDescent="0.25">
      <c r="AD2655">
        <v>2642</v>
      </c>
      <c r="AE2655">
        <v>1819.0664101433765</v>
      </c>
      <c r="AF2655">
        <v>1015.513923583839</v>
      </c>
      <c r="AG2655">
        <v>992.1251057103492</v>
      </c>
      <c r="AH2655">
        <v>733.26215470777504</v>
      </c>
      <c r="AI2655">
        <v>564.58882829352638</v>
      </c>
      <c r="AJ2655">
        <v>656.40372052474265</v>
      </c>
      <c r="AK2655">
        <v>231.62525088146856</v>
      </c>
    </row>
    <row r="2656" spans="30:37" x14ac:dyDescent="0.25">
      <c r="AD2656">
        <v>2643</v>
      </c>
      <c r="AE2656">
        <v>1778.481091537647</v>
      </c>
      <c r="AF2656">
        <v>1639.7392316263279</v>
      </c>
      <c r="AG2656">
        <v>973.25377813190937</v>
      </c>
      <c r="AH2656">
        <v>520.76085093058862</v>
      </c>
      <c r="AI2656">
        <v>505.5930487980749</v>
      </c>
      <c r="AJ2656">
        <v>575.6399676686658</v>
      </c>
      <c r="AK2656">
        <v>569.37375074554598</v>
      </c>
    </row>
    <row r="2657" spans="30:37" x14ac:dyDescent="0.25">
      <c r="AD2657">
        <v>2644</v>
      </c>
      <c r="AE2657">
        <v>2335.2614911303881</v>
      </c>
      <c r="AF2657">
        <v>1229.5067347249956</v>
      </c>
      <c r="AG2657">
        <v>1303.9762478554621</v>
      </c>
      <c r="AH2657">
        <v>492.60740557075502</v>
      </c>
      <c r="AI2657">
        <v>285.21593783911925</v>
      </c>
      <c r="AJ2657">
        <v>504.76042906408588</v>
      </c>
      <c r="AK2657">
        <v>756.14319108863276</v>
      </c>
    </row>
    <row r="2658" spans="30:37" x14ac:dyDescent="0.25">
      <c r="AD2658">
        <v>2645</v>
      </c>
      <c r="AE2658">
        <v>1622.5277887388754</v>
      </c>
      <c r="AF2658">
        <v>2463.7275268151825</v>
      </c>
      <c r="AG2658">
        <v>1287.4875113638736</v>
      </c>
      <c r="AH2658">
        <v>623.0678162446635</v>
      </c>
      <c r="AI2658">
        <v>462.7711516011924</v>
      </c>
      <c r="AJ2658">
        <v>869.42369137068033</v>
      </c>
      <c r="AK2658">
        <v>403.82336082661772</v>
      </c>
    </row>
    <row r="2659" spans="30:37" x14ac:dyDescent="0.25">
      <c r="AD2659">
        <v>2646</v>
      </c>
      <c r="AE2659">
        <v>2022.9902402897794</v>
      </c>
      <c r="AF2659">
        <v>1721.7433576093808</v>
      </c>
      <c r="AG2659">
        <v>1176.5732838035187</v>
      </c>
      <c r="AH2659">
        <v>272.74270578879344</v>
      </c>
      <c r="AI2659">
        <v>781.39669941684826</v>
      </c>
      <c r="AJ2659">
        <v>825.43990271961297</v>
      </c>
      <c r="AK2659">
        <v>569.14305275307163</v>
      </c>
    </row>
    <row r="2660" spans="30:37" x14ac:dyDescent="0.25">
      <c r="AD2660">
        <v>2647</v>
      </c>
      <c r="AE2660">
        <v>1956.8910209027081</v>
      </c>
      <c r="AF2660">
        <v>2267.3155515226736</v>
      </c>
      <c r="AG2660">
        <v>1385.9275031594609</v>
      </c>
      <c r="AH2660">
        <v>675.02353481400053</v>
      </c>
      <c r="AI2660">
        <v>263.36217594813701</v>
      </c>
      <c r="AJ2660">
        <v>476.3636412573951</v>
      </c>
      <c r="AK2660">
        <v>402.5928761006748</v>
      </c>
    </row>
    <row r="2661" spans="30:37" x14ac:dyDescent="0.25">
      <c r="AD2661">
        <v>2648</v>
      </c>
      <c r="AE2661">
        <v>2114.0735273240043</v>
      </c>
      <c r="AF2661">
        <v>1905.9065141228891</v>
      </c>
      <c r="AG2661">
        <v>1109.6184819643006</v>
      </c>
      <c r="AH2661">
        <v>747.7587735129872</v>
      </c>
      <c r="AI2661">
        <v>467.34495287402359</v>
      </c>
      <c r="AJ2661">
        <v>302.26209849592908</v>
      </c>
      <c r="AK2661">
        <v>785.85115534951865</v>
      </c>
    </row>
    <row r="2662" spans="30:37" x14ac:dyDescent="0.25">
      <c r="AD2662">
        <v>2649</v>
      </c>
      <c r="AE2662">
        <v>2055.8776371386693</v>
      </c>
      <c r="AF2662">
        <v>1044.8259463071258</v>
      </c>
      <c r="AG2662">
        <v>1040.8379722742216</v>
      </c>
      <c r="AH2662">
        <v>709.85255465633259</v>
      </c>
      <c r="AI2662">
        <v>279.90116987432009</v>
      </c>
      <c r="AJ2662">
        <v>525.90398014514744</v>
      </c>
      <c r="AK2662">
        <v>561.50123017341548</v>
      </c>
    </row>
    <row r="2663" spans="30:37" x14ac:dyDescent="0.25">
      <c r="AD2663">
        <v>2650</v>
      </c>
      <c r="AE2663">
        <v>1534.3150586360589</v>
      </c>
      <c r="AF2663">
        <v>1780.4789891871053</v>
      </c>
      <c r="AG2663">
        <v>923.77342096114967</v>
      </c>
      <c r="AH2663">
        <v>826.93729010410243</v>
      </c>
      <c r="AI2663">
        <v>703.58661399941298</v>
      </c>
      <c r="AJ2663">
        <v>329.96119295961154</v>
      </c>
      <c r="AK2663">
        <v>790.9520617980113</v>
      </c>
    </row>
    <row r="2664" spans="30:37" x14ac:dyDescent="0.25">
      <c r="AD2664">
        <v>2651</v>
      </c>
      <c r="AE2664">
        <v>1576.5936051344518</v>
      </c>
      <c r="AF2664">
        <v>2269.7623629332288</v>
      </c>
      <c r="AG2664">
        <v>1058.4225206548147</v>
      </c>
      <c r="AH2664">
        <v>442.74531933038423</v>
      </c>
      <c r="AI2664">
        <v>522.79212912381956</v>
      </c>
      <c r="AJ2664">
        <v>714.17616316324427</v>
      </c>
      <c r="AK2664">
        <v>927.90404965625817</v>
      </c>
    </row>
    <row r="2665" spans="30:37" x14ac:dyDescent="0.25">
      <c r="AD2665">
        <v>2652</v>
      </c>
      <c r="AE2665">
        <v>2099.2470175972339</v>
      </c>
      <c r="AF2665">
        <v>1907.7397168096982</v>
      </c>
      <c r="AG2665">
        <v>1469.2187813884204</v>
      </c>
      <c r="AH2665">
        <v>989.23676282747658</v>
      </c>
      <c r="AI2665">
        <v>763.42166571895075</v>
      </c>
      <c r="AJ2665">
        <v>498.2008200705493</v>
      </c>
      <c r="AK2665">
        <v>495.09501366858359</v>
      </c>
    </row>
    <row r="2666" spans="30:37" x14ac:dyDescent="0.25">
      <c r="AD2666">
        <v>2653</v>
      </c>
      <c r="AE2666">
        <v>2748.4600536681969</v>
      </c>
      <c r="AF2666">
        <v>1485.2935873821809</v>
      </c>
      <c r="AG2666">
        <v>664.22305345234918</v>
      </c>
      <c r="AH2666">
        <v>853.44891887278186</v>
      </c>
      <c r="AI2666">
        <v>386.39152459565958</v>
      </c>
      <c r="AJ2666">
        <v>478.03256026654776</v>
      </c>
      <c r="AK2666">
        <v>648.69799860593514</v>
      </c>
    </row>
    <row r="2667" spans="30:37" x14ac:dyDescent="0.25">
      <c r="AD2667">
        <v>2654</v>
      </c>
      <c r="AE2667">
        <v>2110.8018291679327</v>
      </c>
      <c r="AF2667">
        <v>1616.4408306797677</v>
      </c>
      <c r="AG2667">
        <v>1282.1327368227612</v>
      </c>
      <c r="AH2667">
        <v>563.54041444833808</v>
      </c>
      <c r="AI2667">
        <v>153.7300666725242</v>
      </c>
      <c r="AJ2667">
        <v>650.48517096066018</v>
      </c>
      <c r="AK2667">
        <v>397.42633065176085</v>
      </c>
    </row>
    <row r="2668" spans="30:37" x14ac:dyDescent="0.25">
      <c r="AD2668">
        <v>2655</v>
      </c>
      <c r="AE2668">
        <v>1436.2903681736705</v>
      </c>
      <c r="AF2668">
        <v>2364.2521077810002</v>
      </c>
      <c r="AG2668">
        <v>980.37955525325469</v>
      </c>
      <c r="AH2668">
        <v>596.1042894781358</v>
      </c>
      <c r="AI2668">
        <v>526.33200776636079</v>
      </c>
      <c r="AJ2668">
        <v>875.69391708955459</v>
      </c>
      <c r="AK2668">
        <v>770.03086796544778</v>
      </c>
    </row>
    <row r="2669" spans="30:37" x14ac:dyDescent="0.25">
      <c r="AD2669">
        <v>2656</v>
      </c>
      <c r="AE2669">
        <v>2653.6821025202917</v>
      </c>
      <c r="AF2669">
        <v>1906.6904693601221</v>
      </c>
      <c r="AG2669">
        <v>1251.0087257851303</v>
      </c>
      <c r="AH2669">
        <v>497.82582039150856</v>
      </c>
      <c r="AI2669">
        <v>568.70429430135994</v>
      </c>
      <c r="AJ2669">
        <v>710.5928728450441</v>
      </c>
      <c r="AK2669">
        <v>419.57030062641627</v>
      </c>
    </row>
    <row r="2670" spans="30:37" x14ac:dyDescent="0.25">
      <c r="AD2670">
        <v>2657</v>
      </c>
      <c r="AE2670">
        <v>2045.6842915988559</v>
      </c>
      <c r="AF2670">
        <v>1600.7603368764071</v>
      </c>
      <c r="AG2670">
        <v>1292.4825049797862</v>
      </c>
      <c r="AH2670">
        <v>954.09799904223019</v>
      </c>
      <c r="AI2670">
        <v>605.27913604030277</v>
      </c>
      <c r="AJ2670">
        <v>979.7455300524681</v>
      </c>
      <c r="AK2670">
        <v>668.03572003455258</v>
      </c>
    </row>
    <row r="2671" spans="30:37" x14ac:dyDescent="0.25">
      <c r="AD2671">
        <v>2658</v>
      </c>
      <c r="AE2671">
        <v>2006.4657601307447</v>
      </c>
      <c r="AF2671">
        <v>1367.9818755596227</v>
      </c>
      <c r="AG2671">
        <v>1327.9483694547662</v>
      </c>
      <c r="AH2671">
        <v>736.95681693131314</v>
      </c>
      <c r="AI2671">
        <v>521.63834370653626</v>
      </c>
      <c r="AJ2671">
        <v>542.91996102226096</v>
      </c>
      <c r="AK2671">
        <v>499.06925612567403</v>
      </c>
    </row>
    <row r="2672" spans="30:37" x14ac:dyDescent="0.25">
      <c r="AD2672">
        <v>2659</v>
      </c>
      <c r="AE2672">
        <v>2409.0461979275251</v>
      </c>
      <c r="AF2672">
        <v>1816.758941055074</v>
      </c>
      <c r="AG2672">
        <v>1494.3670937144277</v>
      </c>
      <c r="AH2672">
        <v>634.15459455222447</v>
      </c>
      <c r="AI2672">
        <v>741.22396727453099</v>
      </c>
      <c r="AJ2672">
        <v>407.77144805208161</v>
      </c>
      <c r="AK2672">
        <v>592.75325939681909</v>
      </c>
    </row>
    <row r="2673" spans="30:37" x14ac:dyDescent="0.25">
      <c r="AD2673">
        <v>2660</v>
      </c>
      <c r="AE2673">
        <v>1862.4465161526387</v>
      </c>
      <c r="AF2673">
        <v>1950.9890546599529</v>
      </c>
      <c r="AG2673">
        <v>1052.0909492403159</v>
      </c>
      <c r="AH2673">
        <v>453.06365135314275</v>
      </c>
      <c r="AI2673">
        <v>573.73999483735963</v>
      </c>
      <c r="AJ2673">
        <v>366.25323560820311</v>
      </c>
      <c r="AK2673">
        <v>619.51279912800055</v>
      </c>
    </row>
    <row r="2674" spans="30:37" x14ac:dyDescent="0.25">
      <c r="AD2674">
        <v>2661</v>
      </c>
      <c r="AE2674">
        <v>2217.6558366857021</v>
      </c>
      <c r="AF2674">
        <v>2120.5102448256603</v>
      </c>
      <c r="AG2674">
        <v>886.07503856914525</v>
      </c>
      <c r="AH2674">
        <v>513.99808969381104</v>
      </c>
      <c r="AI2674">
        <v>475.34546094812805</v>
      </c>
      <c r="AJ2674">
        <v>430.56115147527106</v>
      </c>
      <c r="AK2674">
        <v>336.97699481470153</v>
      </c>
    </row>
    <row r="2675" spans="30:37" x14ac:dyDescent="0.25">
      <c r="AD2675">
        <v>2662</v>
      </c>
      <c r="AE2675">
        <v>1561.4511209516984</v>
      </c>
      <c r="AF2675">
        <v>1517.2870000264907</v>
      </c>
      <c r="AG2675">
        <v>816.59723276081547</v>
      </c>
      <c r="AH2675">
        <v>473.79651813863757</v>
      </c>
      <c r="AI2675">
        <v>416.24317337488083</v>
      </c>
      <c r="AJ2675">
        <v>528.51531083372583</v>
      </c>
      <c r="AK2675">
        <v>915.9251135874855</v>
      </c>
    </row>
    <row r="2676" spans="30:37" x14ac:dyDescent="0.25">
      <c r="AD2676">
        <v>2663</v>
      </c>
      <c r="AE2676">
        <v>1291.9278579537024</v>
      </c>
      <c r="AF2676">
        <v>1791.2341155355687</v>
      </c>
      <c r="AG2676">
        <v>1168.4974908396882</v>
      </c>
      <c r="AH2676">
        <v>950.08870844793341</v>
      </c>
      <c r="AI2676">
        <v>371.20056926778182</v>
      </c>
      <c r="AJ2676">
        <v>706.83116473491748</v>
      </c>
      <c r="AK2676">
        <v>358.18928607161939</v>
      </c>
    </row>
    <row r="2677" spans="30:37" x14ac:dyDescent="0.25">
      <c r="AD2677">
        <v>2664</v>
      </c>
      <c r="AE2677">
        <v>1865.0992768706715</v>
      </c>
      <c r="AF2677">
        <v>2765.3736670490403</v>
      </c>
      <c r="AG2677">
        <v>1043.362473642369</v>
      </c>
      <c r="AH2677">
        <v>699.45693926327147</v>
      </c>
      <c r="AI2677">
        <v>959.0514898913757</v>
      </c>
      <c r="AJ2677">
        <v>794.37269614707304</v>
      </c>
      <c r="AK2677">
        <v>567.82016335012315</v>
      </c>
    </row>
    <row r="2678" spans="30:37" x14ac:dyDescent="0.25">
      <c r="AD2678">
        <v>2665</v>
      </c>
      <c r="AE2678">
        <v>2407.1585985926222</v>
      </c>
      <c r="AF2678">
        <v>1546.0299888543518</v>
      </c>
      <c r="AG2678">
        <v>1195.8413820757423</v>
      </c>
      <c r="AH2678">
        <v>349.19733328875964</v>
      </c>
      <c r="AI2678">
        <v>638.85606400066274</v>
      </c>
      <c r="AJ2678">
        <v>579.45967197886102</v>
      </c>
      <c r="AK2678">
        <v>648.2825419179735</v>
      </c>
    </row>
    <row r="2679" spans="30:37" x14ac:dyDescent="0.25">
      <c r="AD2679">
        <v>2666</v>
      </c>
      <c r="AE2679">
        <v>1421.4584462417117</v>
      </c>
      <c r="AF2679">
        <v>2540.3118012981572</v>
      </c>
      <c r="AG2679">
        <v>965.92132247221184</v>
      </c>
      <c r="AH2679">
        <v>582.24393611000494</v>
      </c>
      <c r="AI2679">
        <v>545.62987874865883</v>
      </c>
      <c r="AJ2679">
        <v>765.26228903032415</v>
      </c>
      <c r="AK2679">
        <v>298.99765450078598</v>
      </c>
    </row>
    <row r="2680" spans="30:37" x14ac:dyDescent="0.25">
      <c r="AD2680">
        <v>2667</v>
      </c>
      <c r="AE2680">
        <v>1619.3320055475072</v>
      </c>
      <c r="AF2680">
        <v>969.6046645014942</v>
      </c>
      <c r="AG2680">
        <v>763.9636100228322</v>
      </c>
      <c r="AH2680">
        <v>423.45311586911652</v>
      </c>
      <c r="AI2680">
        <v>616.49844598948312</v>
      </c>
      <c r="AJ2680">
        <v>779.69244189593985</v>
      </c>
      <c r="AK2680">
        <v>429.51818239912535</v>
      </c>
    </row>
    <row r="2681" spans="30:37" x14ac:dyDescent="0.25">
      <c r="AD2681">
        <v>2668</v>
      </c>
      <c r="AE2681">
        <v>1844.7812154462656</v>
      </c>
      <c r="AF2681">
        <v>2628.5594630020287</v>
      </c>
      <c r="AG2681">
        <v>1249.0597827194867</v>
      </c>
      <c r="AH2681">
        <v>551.69634261383271</v>
      </c>
      <c r="AI2681">
        <v>758.17340490045933</v>
      </c>
      <c r="AJ2681">
        <v>240.65116989854047</v>
      </c>
      <c r="AK2681">
        <v>407.78664544617806</v>
      </c>
    </row>
    <row r="2682" spans="30:37" x14ac:dyDescent="0.25">
      <c r="AD2682">
        <v>2669</v>
      </c>
      <c r="AE2682">
        <v>1815.7508899035797</v>
      </c>
      <c r="AF2682">
        <v>1013.9622599956375</v>
      </c>
      <c r="AG2682">
        <v>911.72294164234006</v>
      </c>
      <c r="AH2682">
        <v>864.28822339329417</v>
      </c>
      <c r="AI2682">
        <v>871.05868872421843</v>
      </c>
      <c r="AJ2682">
        <v>994.29167840260936</v>
      </c>
      <c r="AK2682">
        <v>267.0973555048908</v>
      </c>
    </row>
    <row r="2683" spans="30:37" x14ac:dyDescent="0.25">
      <c r="AD2683">
        <v>2670</v>
      </c>
      <c r="AE2683">
        <v>3072.7656531715179</v>
      </c>
      <c r="AF2683">
        <v>2227.1763877739336</v>
      </c>
      <c r="AG2683">
        <v>775.40370301571215</v>
      </c>
      <c r="AH2683">
        <v>1005.8655490345204</v>
      </c>
      <c r="AI2683">
        <v>959.97270819185894</v>
      </c>
      <c r="AJ2683">
        <v>658.58728486368545</v>
      </c>
      <c r="AK2683">
        <v>443.30602778480466</v>
      </c>
    </row>
    <row r="2684" spans="30:37" x14ac:dyDescent="0.25">
      <c r="AD2684">
        <v>2671</v>
      </c>
      <c r="AE2684">
        <v>1734.4524925446758</v>
      </c>
      <c r="AF2684">
        <v>2515.7371507588509</v>
      </c>
      <c r="AG2684">
        <v>754.64519023119169</v>
      </c>
      <c r="AH2684">
        <v>902.76693933222839</v>
      </c>
      <c r="AI2684">
        <v>202.75641572607668</v>
      </c>
      <c r="AJ2684">
        <v>442.56864831389134</v>
      </c>
      <c r="AK2684">
        <v>509.105426765174</v>
      </c>
    </row>
    <row r="2685" spans="30:37" x14ac:dyDescent="0.25">
      <c r="AD2685">
        <v>2672</v>
      </c>
      <c r="AE2685">
        <v>1426.0900672565829</v>
      </c>
      <c r="AF2685">
        <v>2072.7750427928863</v>
      </c>
      <c r="AG2685">
        <v>742.41470639048475</v>
      </c>
      <c r="AH2685">
        <v>690.24074138126559</v>
      </c>
      <c r="AI2685">
        <v>863.83692403462396</v>
      </c>
      <c r="AJ2685">
        <v>431.34465488069918</v>
      </c>
      <c r="AK2685">
        <v>680.37462024893273</v>
      </c>
    </row>
    <row r="2686" spans="30:37" x14ac:dyDescent="0.25">
      <c r="AD2686">
        <v>2673</v>
      </c>
      <c r="AE2686">
        <v>1989.8282970929542</v>
      </c>
      <c r="AF2686">
        <v>2042.0818737415734</v>
      </c>
      <c r="AG2686">
        <v>954.60614721016509</v>
      </c>
      <c r="AH2686">
        <v>929.17467965365768</v>
      </c>
      <c r="AI2686">
        <v>871.02793063242393</v>
      </c>
      <c r="AJ2686">
        <v>182.17533747236777</v>
      </c>
      <c r="AK2686">
        <v>459.31102357175712</v>
      </c>
    </row>
    <row r="2687" spans="30:37" x14ac:dyDescent="0.25">
      <c r="AD2687">
        <v>2674</v>
      </c>
      <c r="AE2687">
        <v>2286.0178489231098</v>
      </c>
      <c r="AF2687">
        <v>2155.1718317995956</v>
      </c>
      <c r="AG2687">
        <v>1121.2381321744544</v>
      </c>
      <c r="AH2687">
        <v>565.56134903316229</v>
      </c>
      <c r="AI2687">
        <v>242.5607757579011</v>
      </c>
      <c r="AJ2687">
        <v>562.82276501246145</v>
      </c>
      <c r="AK2687">
        <v>374.11977501227057</v>
      </c>
    </row>
    <row r="2688" spans="30:37" x14ac:dyDescent="0.25">
      <c r="AD2688">
        <v>2675</v>
      </c>
      <c r="AE2688">
        <v>1123.3967667047973</v>
      </c>
      <c r="AF2688">
        <v>1299.2393496118784</v>
      </c>
      <c r="AG2688">
        <v>1483.5205616605469</v>
      </c>
      <c r="AH2688">
        <v>608.89244001163854</v>
      </c>
      <c r="AI2688">
        <v>1009.4435255722786</v>
      </c>
      <c r="AJ2688">
        <v>434.90768305323553</v>
      </c>
      <c r="AK2688">
        <v>338.83561520745496</v>
      </c>
    </row>
    <row r="2689" spans="30:37" x14ac:dyDescent="0.25">
      <c r="AD2689">
        <v>2676</v>
      </c>
      <c r="AE2689">
        <v>1477.729022322412</v>
      </c>
      <c r="AF2689">
        <v>1650.9653890473185</v>
      </c>
      <c r="AG2689">
        <v>1061.033715753128</v>
      </c>
      <c r="AH2689">
        <v>621.93478413272862</v>
      </c>
      <c r="AI2689">
        <v>1028.8180734170951</v>
      </c>
      <c r="AJ2689">
        <v>591.9896073721626</v>
      </c>
      <c r="AK2689">
        <v>625.91980152102997</v>
      </c>
    </row>
    <row r="2690" spans="30:37" x14ac:dyDescent="0.25">
      <c r="AD2690">
        <v>2677</v>
      </c>
      <c r="AE2690">
        <v>2067.1248131556945</v>
      </c>
      <c r="AF2690">
        <v>2329.0012875576995</v>
      </c>
      <c r="AG2690">
        <v>1193.7868266647022</v>
      </c>
      <c r="AH2690">
        <v>525.11026195975455</v>
      </c>
      <c r="AI2690">
        <v>612.59031467268971</v>
      </c>
      <c r="AJ2690">
        <v>522.40339647961366</v>
      </c>
      <c r="AK2690">
        <v>423.95244423183857</v>
      </c>
    </row>
    <row r="2691" spans="30:37" x14ac:dyDescent="0.25">
      <c r="AD2691">
        <v>2678</v>
      </c>
      <c r="AE2691">
        <v>1947.0690487030911</v>
      </c>
      <c r="AF2691">
        <v>2009.2535878951012</v>
      </c>
      <c r="AG2691">
        <v>817.87814957118417</v>
      </c>
      <c r="AH2691">
        <v>594.47354063739613</v>
      </c>
      <c r="AI2691">
        <v>401.45841305657905</v>
      </c>
      <c r="AJ2691">
        <v>418.3492581238981</v>
      </c>
      <c r="AK2691">
        <v>392.73480064078285</v>
      </c>
    </row>
    <row r="2692" spans="30:37" x14ac:dyDescent="0.25">
      <c r="AD2692">
        <v>2679</v>
      </c>
      <c r="AE2692">
        <v>1820.5151063085214</v>
      </c>
      <c r="AF2692">
        <v>2264.9181140136334</v>
      </c>
      <c r="AG2692">
        <v>1074.7446813628769</v>
      </c>
      <c r="AH2692">
        <v>548.74630482288035</v>
      </c>
      <c r="AI2692">
        <v>412.19857109016243</v>
      </c>
      <c r="AJ2692">
        <v>698.5562341233458</v>
      </c>
      <c r="AK2692">
        <v>652.91580236506206</v>
      </c>
    </row>
    <row r="2693" spans="30:37" x14ac:dyDescent="0.25">
      <c r="AD2693">
        <v>2680</v>
      </c>
      <c r="AE2693">
        <v>2589.8136188281883</v>
      </c>
      <c r="AF2693">
        <v>1825.9781707763354</v>
      </c>
      <c r="AG2693">
        <v>641.21152938171122</v>
      </c>
      <c r="AH2693">
        <v>770.52229633819218</v>
      </c>
      <c r="AI2693">
        <v>517.05056613178124</v>
      </c>
      <c r="AJ2693">
        <v>720.39257970673725</v>
      </c>
      <c r="AK2693">
        <v>435.36043786289645</v>
      </c>
    </row>
    <row r="2694" spans="30:37" x14ac:dyDescent="0.25">
      <c r="AD2694">
        <v>2681</v>
      </c>
      <c r="AE2694">
        <v>1979.6134212847778</v>
      </c>
      <c r="AF2694">
        <v>2109.71126331093</v>
      </c>
      <c r="AG2694">
        <v>1056.4925790294897</v>
      </c>
      <c r="AH2694">
        <v>455.1879586439332</v>
      </c>
      <c r="AI2694">
        <v>465.17223664176475</v>
      </c>
      <c r="AJ2694">
        <v>657.42933728106323</v>
      </c>
      <c r="AK2694">
        <v>349.686228745655</v>
      </c>
    </row>
    <row r="2695" spans="30:37" x14ac:dyDescent="0.25">
      <c r="AD2695">
        <v>2682</v>
      </c>
      <c r="AE2695">
        <v>2117.5798080949135</v>
      </c>
      <c r="AF2695">
        <v>1724.3077145762327</v>
      </c>
      <c r="AG2695">
        <v>837.07059745807078</v>
      </c>
      <c r="AH2695">
        <v>798.49804544047743</v>
      </c>
      <c r="AI2695">
        <v>1130.6865900405221</v>
      </c>
      <c r="AJ2695">
        <v>523.20503334705643</v>
      </c>
      <c r="AK2695">
        <v>244.12030007556007</v>
      </c>
    </row>
    <row r="2696" spans="30:37" x14ac:dyDescent="0.25">
      <c r="AD2696">
        <v>2683</v>
      </c>
      <c r="AE2696">
        <v>2209.3555094653066</v>
      </c>
      <c r="AF2696">
        <v>1430.3520833248131</v>
      </c>
      <c r="AG2696">
        <v>1389.6139165171187</v>
      </c>
      <c r="AH2696">
        <v>841.16706446870717</v>
      </c>
      <c r="AI2696">
        <v>563.48561624926253</v>
      </c>
      <c r="AJ2696">
        <v>379.28392572586648</v>
      </c>
      <c r="AK2696">
        <v>405.26515986114617</v>
      </c>
    </row>
    <row r="2697" spans="30:37" x14ac:dyDescent="0.25">
      <c r="AD2697">
        <v>2684</v>
      </c>
      <c r="AE2697">
        <v>1815.1700288133711</v>
      </c>
      <c r="AF2697">
        <v>1206.7176398710583</v>
      </c>
      <c r="AG2697">
        <v>1399.189563530332</v>
      </c>
      <c r="AH2697">
        <v>733.32066934699469</v>
      </c>
      <c r="AI2697">
        <v>604.15947165166472</v>
      </c>
      <c r="AJ2697">
        <v>448.79671851122919</v>
      </c>
      <c r="AK2697">
        <v>937.43943199421017</v>
      </c>
    </row>
    <row r="2698" spans="30:37" x14ac:dyDescent="0.25">
      <c r="AD2698">
        <v>2685</v>
      </c>
      <c r="AE2698">
        <v>1375.4857476305267</v>
      </c>
      <c r="AF2698">
        <v>1569.3398582291329</v>
      </c>
      <c r="AG2698">
        <v>1274.099638032739</v>
      </c>
      <c r="AH2698">
        <v>201.56322337149589</v>
      </c>
      <c r="AI2698">
        <v>454.03885367890518</v>
      </c>
      <c r="AJ2698">
        <v>534.33073610127428</v>
      </c>
      <c r="AK2698">
        <v>800.10835398648453</v>
      </c>
    </row>
    <row r="2699" spans="30:37" x14ac:dyDescent="0.25">
      <c r="AD2699">
        <v>2686</v>
      </c>
      <c r="AE2699">
        <v>1970.4121071073123</v>
      </c>
      <c r="AF2699">
        <v>2594.9996024493198</v>
      </c>
      <c r="AG2699">
        <v>611.52845744180127</v>
      </c>
      <c r="AH2699">
        <v>649.35912532084456</v>
      </c>
      <c r="AI2699">
        <v>460.17477992341463</v>
      </c>
      <c r="AJ2699">
        <v>316.75330508894268</v>
      </c>
      <c r="AK2699">
        <v>455.41959645970877</v>
      </c>
    </row>
    <row r="2700" spans="30:37" x14ac:dyDescent="0.25">
      <c r="AD2700">
        <v>2687</v>
      </c>
      <c r="AE2700">
        <v>2181.6772226559478</v>
      </c>
      <c r="AF2700">
        <v>1750.4139595334693</v>
      </c>
      <c r="AG2700">
        <v>733.56656083926384</v>
      </c>
      <c r="AH2700">
        <v>678.93033412592615</v>
      </c>
      <c r="AI2700">
        <v>969.08805568505477</v>
      </c>
      <c r="AJ2700">
        <v>510.24362883005858</v>
      </c>
      <c r="AK2700">
        <v>390.67727506863724</v>
      </c>
    </row>
    <row r="2701" spans="30:37" x14ac:dyDescent="0.25">
      <c r="AD2701">
        <v>2688</v>
      </c>
      <c r="AE2701">
        <v>2066.0232057967523</v>
      </c>
      <c r="AF2701">
        <v>1309.7325357773866</v>
      </c>
      <c r="AG2701">
        <v>1248.6811585738139</v>
      </c>
      <c r="AH2701">
        <v>482.99195630881729</v>
      </c>
      <c r="AI2701">
        <v>537.04361127931281</v>
      </c>
      <c r="AJ2701">
        <v>449.11853692995089</v>
      </c>
      <c r="AK2701">
        <v>563.63574336473835</v>
      </c>
    </row>
    <row r="2702" spans="30:37" x14ac:dyDescent="0.25">
      <c r="AD2702">
        <v>2689</v>
      </c>
      <c r="AE2702">
        <v>1825.7896312482173</v>
      </c>
      <c r="AF2702">
        <v>2156.2963437946783</v>
      </c>
      <c r="AG2702">
        <v>902.67438071044944</v>
      </c>
      <c r="AH2702">
        <v>602.31780926401507</v>
      </c>
      <c r="AI2702">
        <v>693.5048724319746</v>
      </c>
      <c r="AJ2702">
        <v>616.55528548034579</v>
      </c>
      <c r="AK2702">
        <v>584.83679627179367</v>
      </c>
    </row>
    <row r="2703" spans="30:37" x14ac:dyDescent="0.25">
      <c r="AD2703">
        <v>2690</v>
      </c>
      <c r="AE2703">
        <v>1460.3768440630242</v>
      </c>
      <c r="AF2703">
        <v>1367.2645605808193</v>
      </c>
      <c r="AG2703">
        <v>1061.6579996921673</v>
      </c>
      <c r="AH2703">
        <v>639.29840878205709</v>
      </c>
      <c r="AI2703">
        <v>577.51247124192264</v>
      </c>
      <c r="AJ2703">
        <v>481.39420109820463</v>
      </c>
      <c r="AK2703">
        <v>390.9167781567001</v>
      </c>
    </row>
    <row r="2704" spans="30:37" x14ac:dyDescent="0.25">
      <c r="AD2704">
        <v>2691</v>
      </c>
      <c r="AE2704">
        <v>1302.8894391724423</v>
      </c>
      <c r="AF2704">
        <v>2161.3010644186661</v>
      </c>
      <c r="AG2704">
        <v>1005.1959861768732</v>
      </c>
      <c r="AH2704">
        <v>472.09365888080532</v>
      </c>
      <c r="AI2704">
        <v>800.21234128043727</v>
      </c>
      <c r="AJ2704">
        <v>592.81363142812779</v>
      </c>
      <c r="AK2704">
        <v>534.11696705019051</v>
      </c>
    </row>
    <row r="2705" spans="30:37" x14ac:dyDescent="0.25">
      <c r="AD2705">
        <v>2692</v>
      </c>
      <c r="AE2705">
        <v>1305.9059975917719</v>
      </c>
      <c r="AF2705">
        <v>1502.4371104393831</v>
      </c>
      <c r="AG2705">
        <v>1276.4268897435552</v>
      </c>
      <c r="AH2705">
        <v>749.15463223315953</v>
      </c>
      <c r="AI2705">
        <v>431.25052775976332</v>
      </c>
      <c r="AJ2705">
        <v>468.81402985820358</v>
      </c>
      <c r="AK2705">
        <v>395.15105195940669</v>
      </c>
    </row>
    <row r="2706" spans="30:37" x14ac:dyDescent="0.25">
      <c r="AD2706">
        <v>2693</v>
      </c>
      <c r="AE2706">
        <v>2438.9468671821078</v>
      </c>
      <c r="AF2706">
        <v>2797.4391139070467</v>
      </c>
      <c r="AG2706">
        <v>1496.411071956685</v>
      </c>
      <c r="AH2706">
        <v>941.12084045492713</v>
      </c>
      <c r="AI2706">
        <v>689.51671852770608</v>
      </c>
      <c r="AJ2706">
        <v>437.51043586027328</v>
      </c>
      <c r="AK2706">
        <v>593.04402681561635</v>
      </c>
    </row>
    <row r="2707" spans="30:37" x14ac:dyDescent="0.25">
      <c r="AD2707">
        <v>2694</v>
      </c>
      <c r="AE2707">
        <v>1983.3036132817956</v>
      </c>
      <c r="AF2707">
        <v>1865.99186306412</v>
      </c>
      <c r="AG2707">
        <v>1184.0159183881713</v>
      </c>
      <c r="AH2707">
        <v>1191.2623569636442</v>
      </c>
      <c r="AI2707">
        <v>339.22796440323503</v>
      </c>
      <c r="AJ2707">
        <v>371.72695178557763</v>
      </c>
      <c r="AK2707">
        <v>536.3827237192354</v>
      </c>
    </row>
    <row r="2708" spans="30:37" x14ac:dyDescent="0.25">
      <c r="AD2708">
        <v>2695</v>
      </c>
      <c r="AE2708">
        <v>1903.3902687089246</v>
      </c>
      <c r="AF2708">
        <v>2553.7836422866394</v>
      </c>
      <c r="AG2708">
        <v>704.31347621687564</v>
      </c>
      <c r="AH2708">
        <v>323.51139423228727</v>
      </c>
      <c r="AI2708">
        <v>378.26254531291448</v>
      </c>
      <c r="AJ2708">
        <v>214.05978175445361</v>
      </c>
      <c r="AK2708">
        <v>468.58072914342586</v>
      </c>
    </row>
    <row r="2709" spans="30:37" x14ac:dyDescent="0.25">
      <c r="AD2709">
        <v>2696</v>
      </c>
      <c r="AE2709">
        <v>1890.8076121603592</v>
      </c>
      <c r="AF2709">
        <v>1487.4861863955211</v>
      </c>
      <c r="AG2709">
        <v>863.05610726155999</v>
      </c>
      <c r="AH2709">
        <v>597.97051239145287</v>
      </c>
      <c r="AI2709">
        <v>704.51686392546208</v>
      </c>
      <c r="AJ2709">
        <v>778.36666934287177</v>
      </c>
      <c r="AK2709">
        <v>525.36393456717951</v>
      </c>
    </row>
    <row r="2710" spans="30:37" x14ac:dyDescent="0.25">
      <c r="AD2710">
        <v>2697</v>
      </c>
      <c r="AE2710">
        <v>2639.1514587154979</v>
      </c>
      <c r="AF2710">
        <v>2925.4939921792106</v>
      </c>
      <c r="AG2710">
        <v>962.40253971574998</v>
      </c>
      <c r="AH2710">
        <v>631.93430420168625</v>
      </c>
      <c r="AI2710">
        <v>572.01797925050698</v>
      </c>
      <c r="AJ2710">
        <v>637.46925161553327</v>
      </c>
      <c r="AK2710">
        <v>804.89096714829509</v>
      </c>
    </row>
    <row r="2711" spans="30:37" x14ac:dyDescent="0.25">
      <c r="AD2711">
        <v>2698</v>
      </c>
      <c r="AE2711">
        <v>1479.3827261799011</v>
      </c>
      <c r="AF2711">
        <v>1924.919172212893</v>
      </c>
      <c r="AG2711">
        <v>812.0608796677493</v>
      </c>
      <c r="AH2711">
        <v>524.8185649584143</v>
      </c>
      <c r="AI2711">
        <v>1001.7707016906321</v>
      </c>
      <c r="AJ2711">
        <v>838.83091988917397</v>
      </c>
      <c r="AK2711">
        <v>479.41982315417948</v>
      </c>
    </row>
    <row r="2712" spans="30:37" x14ac:dyDescent="0.25">
      <c r="AD2712">
        <v>2699</v>
      </c>
      <c r="AE2712">
        <v>2035.1359656475483</v>
      </c>
      <c r="AF2712">
        <v>1760.0903920852209</v>
      </c>
      <c r="AG2712">
        <v>1587.2295099236308</v>
      </c>
      <c r="AH2712">
        <v>851.81073714624767</v>
      </c>
      <c r="AI2712">
        <v>704.32450427431786</v>
      </c>
      <c r="AJ2712">
        <v>315.26761010553736</v>
      </c>
      <c r="AK2712">
        <v>530.306933248718</v>
      </c>
    </row>
    <row r="2713" spans="30:37" x14ac:dyDescent="0.25">
      <c r="AD2713">
        <v>2700</v>
      </c>
      <c r="AE2713">
        <v>2191.3926158109953</v>
      </c>
      <c r="AF2713">
        <v>2145.6955034441812</v>
      </c>
      <c r="AG2713">
        <v>728.31449212963309</v>
      </c>
      <c r="AH2713">
        <v>966.92352498239575</v>
      </c>
      <c r="AI2713">
        <v>583.81334128530898</v>
      </c>
      <c r="AJ2713">
        <v>169.14754763125683</v>
      </c>
      <c r="AK2713">
        <v>322.9970536265904</v>
      </c>
    </row>
    <row r="2714" spans="30:37" x14ac:dyDescent="0.25">
      <c r="AD2714">
        <v>2701</v>
      </c>
      <c r="AE2714">
        <v>2715.1489247710456</v>
      </c>
      <c r="AF2714">
        <v>2104.0415317749357</v>
      </c>
      <c r="AG2714">
        <v>663.60695504920034</v>
      </c>
      <c r="AH2714">
        <v>796.06787312778681</v>
      </c>
      <c r="AI2714">
        <v>533.32382723620492</v>
      </c>
      <c r="AJ2714">
        <v>500.60093944746069</v>
      </c>
      <c r="AK2714">
        <v>652.40140287092288</v>
      </c>
    </row>
    <row r="2715" spans="30:37" x14ac:dyDescent="0.25">
      <c r="AD2715">
        <v>2702</v>
      </c>
      <c r="AE2715">
        <v>1965.3379222768547</v>
      </c>
      <c r="AF2715">
        <v>2505.0551197058849</v>
      </c>
      <c r="AG2715">
        <v>1298.0295036751024</v>
      </c>
      <c r="AH2715">
        <v>938.5477501263548</v>
      </c>
      <c r="AI2715">
        <v>653.62768847918323</v>
      </c>
      <c r="AJ2715">
        <v>747.08155154778137</v>
      </c>
      <c r="AK2715">
        <v>327.37561035077908</v>
      </c>
    </row>
    <row r="2716" spans="30:37" x14ac:dyDescent="0.25">
      <c r="AD2716">
        <v>2703</v>
      </c>
      <c r="AE2716">
        <v>2095.1188889360319</v>
      </c>
      <c r="AF2716">
        <v>1797.8127415302054</v>
      </c>
      <c r="AG2716">
        <v>942.9960606823314</v>
      </c>
      <c r="AH2716">
        <v>485.95656655856919</v>
      </c>
      <c r="AI2716">
        <v>162.82044975442801</v>
      </c>
      <c r="AJ2716">
        <v>370.72460188668026</v>
      </c>
      <c r="AK2716">
        <v>680.48342598446732</v>
      </c>
    </row>
    <row r="2717" spans="30:37" x14ac:dyDescent="0.25">
      <c r="AD2717">
        <v>2704</v>
      </c>
      <c r="AE2717">
        <v>1930.0964588819868</v>
      </c>
      <c r="AF2717">
        <v>2029.0128821326628</v>
      </c>
      <c r="AG2717">
        <v>672.61744019860942</v>
      </c>
      <c r="AH2717">
        <v>616.18481862068347</v>
      </c>
      <c r="AI2717">
        <v>356.76637057905367</v>
      </c>
      <c r="AJ2717">
        <v>634.4337511214859</v>
      </c>
      <c r="AK2717">
        <v>120.32743702421246</v>
      </c>
    </row>
    <row r="2718" spans="30:37" x14ac:dyDescent="0.25">
      <c r="AD2718">
        <v>2705</v>
      </c>
      <c r="AE2718">
        <v>1873.3908314820562</v>
      </c>
      <c r="AF2718">
        <v>1916.5587697269627</v>
      </c>
      <c r="AG2718">
        <v>1142.2119911597131</v>
      </c>
      <c r="AH2718">
        <v>663.83475463042771</v>
      </c>
      <c r="AI2718">
        <v>426.45132748730481</v>
      </c>
      <c r="AJ2718">
        <v>575.69132819096853</v>
      </c>
      <c r="AK2718">
        <v>323.96879957613106</v>
      </c>
    </row>
    <row r="2719" spans="30:37" x14ac:dyDescent="0.25">
      <c r="AD2719">
        <v>2706</v>
      </c>
      <c r="AE2719">
        <v>2678.2661876742709</v>
      </c>
      <c r="AF2719">
        <v>2142.2779157541981</v>
      </c>
      <c r="AG2719">
        <v>1095.2538892546374</v>
      </c>
      <c r="AH2719">
        <v>302.79181182691417</v>
      </c>
      <c r="AI2719">
        <v>446.14114425859708</v>
      </c>
      <c r="AJ2719">
        <v>432.19127855934397</v>
      </c>
      <c r="AK2719">
        <v>354.98617596370758</v>
      </c>
    </row>
    <row r="2720" spans="30:37" x14ac:dyDescent="0.25">
      <c r="AD2720">
        <v>2707</v>
      </c>
      <c r="AE2720">
        <v>1120.104044597389</v>
      </c>
      <c r="AF2720">
        <v>1423.6756925484874</v>
      </c>
      <c r="AG2720">
        <v>1368.0156518634699</v>
      </c>
      <c r="AH2720">
        <v>907.14916171076982</v>
      </c>
      <c r="AI2720">
        <v>349.55843911044923</v>
      </c>
      <c r="AJ2720">
        <v>169.42060681899994</v>
      </c>
      <c r="AK2720">
        <v>601.21692151415959</v>
      </c>
    </row>
    <row r="2721" spans="30:37" x14ac:dyDescent="0.25">
      <c r="AD2721">
        <v>2708</v>
      </c>
      <c r="AE2721">
        <v>2118.3072094687241</v>
      </c>
      <c r="AF2721">
        <v>2252.9496869032273</v>
      </c>
      <c r="AG2721">
        <v>1217.6984057714615</v>
      </c>
      <c r="AH2721">
        <v>442.71258221792931</v>
      </c>
      <c r="AI2721">
        <v>580.69811324732166</v>
      </c>
      <c r="AJ2721">
        <v>715.42807621467205</v>
      </c>
      <c r="AK2721">
        <v>326.26085961307837</v>
      </c>
    </row>
    <row r="2722" spans="30:37" x14ac:dyDescent="0.25">
      <c r="AD2722">
        <v>2709</v>
      </c>
      <c r="AE2722">
        <v>1721.4969524472544</v>
      </c>
      <c r="AF2722">
        <v>2058.5790127541163</v>
      </c>
      <c r="AG2722">
        <v>1127.3114987683771</v>
      </c>
      <c r="AH2722">
        <v>344.7871360946537</v>
      </c>
      <c r="AI2722">
        <v>465.038071238302</v>
      </c>
      <c r="AJ2722">
        <v>526.21490232241956</v>
      </c>
      <c r="AK2722">
        <v>654.52417581990414</v>
      </c>
    </row>
    <row r="2723" spans="30:37" x14ac:dyDescent="0.25">
      <c r="AD2723">
        <v>2710</v>
      </c>
      <c r="AE2723">
        <v>2392.7284999481617</v>
      </c>
      <c r="AF2723">
        <v>1831.2266463682149</v>
      </c>
      <c r="AG2723">
        <v>967.99255914483342</v>
      </c>
      <c r="AH2723">
        <v>468.96790434445552</v>
      </c>
      <c r="AI2723">
        <v>484.71885754316696</v>
      </c>
      <c r="AJ2723">
        <v>315.0259718743747</v>
      </c>
      <c r="AK2723">
        <v>598.32194795029943</v>
      </c>
    </row>
    <row r="2724" spans="30:37" x14ac:dyDescent="0.25">
      <c r="AD2724">
        <v>2711</v>
      </c>
      <c r="AE2724">
        <v>2149.5873992512215</v>
      </c>
      <c r="AF2724">
        <v>1827.9391287783269</v>
      </c>
      <c r="AG2724">
        <v>1348.720232081838</v>
      </c>
      <c r="AH2724">
        <v>633.5088495978473</v>
      </c>
      <c r="AI2724">
        <v>515.59047763810281</v>
      </c>
      <c r="AJ2724">
        <v>301.89542126790474</v>
      </c>
      <c r="AK2724">
        <v>873.19058695891022</v>
      </c>
    </row>
    <row r="2725" spans="30:37" x14ac:dyDescent="0.25">
      <c r="AD2725">
        <v>2712</v>
      </c>
      <c r="AE2725">
        <v>1914.3696243231382</v>
      </c>
      <c r="AF2725">
        <v>1557.8628444019666</v>
      </c>
      <c r="AG2725">
        <v>888.6681152127552</v>
      </c>
      <c r="AH2725">
        <v>436.57036603140148</v>
      </c>
      <c r="AI2725">
        <v>411.63165739793538</v>
      </c>
      <c r="AJ2725">
        <v>313.63877172071079</v>
      </c>
      <c r="AK2725">
        <v>458.02846154298834</v>
      </c>
    </row>
    <row r="2726" spans="30:37" x14ac:dyDescent="0.25">
      <c r="AD2726">
        <v>2713</v>
      </c>
      <c r="AE2726">
        <v>1897.3511518920832</v>
      </c>
      <c r="AF2726">
        <v>1384.7175271020565</v>
      </c>
      <c r="AG2726">
        <v>1345.0006629953209</v>
      </c>
      <c r="AH2726">
        <v>468.74341663199823</v>
      </c>
      <c r="AI2726">
        <v>767.41659351196813</v>
      </c>
      <c r="AJ2726">
        <v>880.05230990813789</v>
      </c>
      <c r="AK2726">
        <v>507.84608871292858</v>
      </c>
    </row>
    <row r="2727" spans="30:37" x14ac:dyDescent="0.25">
      <c r="AD2727">
        <v>2714</v>
      </c>
      <c r="AE2727">
        <v>1418.990156469446</v>
      </c>
      <c r="AF2727">
        <v>2983.100122921911</v>
      </c>
      <c r="AG2727">
        <v>969.48202947295295</v>
      </c>
      <c r="AH2727">
        <v>915.08947484087662</v>
      </c>
      <c r="AI2727">
        <v>419.80532549206924</v>
      </c>
      <c r="AJ2727">
        <v>306.61816107685775</v>
      </c>
      <c r="AK2727">
        <v>403.62033464388622</v>
      </c>
    </row>
    <row r="2728" spans="30:37" x14ac:dyDescent="0.25">
      <c r="AD2728">
        <v>2715</v>
      </c>
      <c r="AE2728">
        <v>1819.3436841656151</v>
      </c>
      <c r="AF2728">
        <v>2498.4616398895319</v>
      </c>
      <c r="AG2728">
        <v>880.15833414867268</v>
      </c>
      <c r="AH2728">
        <v>678.82629122342655</v>
      </c>
      <c r="AI2728">
        <v>283.77222342454951</v>
      </c>
      <c r="AJ2728">
        <v>400.9942293238762</v>
      </c>
      <c r="AK2728">
        <v>655.55407239174315</v>
      </c>
    </row>
    <row r="2729" spans="30:37" x14ac:dyDescent="0.25">
      <c r="AD2729">
        <v>2716</v>
      </c>
      <c r="AE2729">
        <v>1812.4377686267978</v>
      </c>
      <c r="AF2729">
        <v>1406.0492647611709</v>
      </c>
      <c r="AG2729">
        <v>1126.5073591114551</v>
      </c>
      <c r="AH2729">
        <v>657.4789262562058</v>
      </c>
      <c r="AI2729">
        <v>668.00826665636384</v>
      </c>
      <c r="AJ2729">
        <v>865.83931293981414</v>
      </c>
      <c r="AK2729">
        <v>1162.7163893061045</v>
      </c>
    </row>
    <row r="2730" spans="30:37" x14ac:dyDescent="0.25">
      <c r="AD2730">
        <v>2717</v>
      </c>
      <c r="AE2730">
        <v>1078.9581181068966</v>
      </c>
      <c r="AF2730">
        <v>2104.6274664255961</v>
      </c>
      <c r="AG2730">
        <v>974.52474021495709</v>
      </c>
      <c r="AH2730">
        <v>666.05829433990743</v>
      </c>
      <c r="AI2730">
        <v>642.29196008892256</v>
      </c>
      <c r="AJ2730">
        <v>449.5278817018359</v>
      </c>
      <c r="AK2730">
        <v>779.44297262640885</v>
      </c>
    </row>
    <row r="2731" spans="30:37" x14ac:dyDescent="0.25">
      <c r="AD2731">
        <v>2718</v>
      </c>
      <c r="AE2731">
        <v>1816.2983576803929</v>
      </c>
      <c r="AF2731">
        <v>2400.6413499506157</v>
      </c>
      <c r="AG2731">
        <v>1041.4189944721425</v>
      </c>
      <c r="AH2731">
        <v>366.9490241151355</v>
      </c>
      <c r="AI2731">
        <v>679.8628817719748</v>
      </c>
      <c r="AJ2731">
        <v>724.66641954324746</v>
      </c>
      <c r="AK2731">
        <v>489.24215960862136</v>
      </c>
    </row>
    <row r="2732" spans="30:37" x14ac:dyDescent="0.25">
      <c r="AD2732">
        <v>2719</v>
      </c>
      <c r="AE2732">
        <v>1526.6725070285634</v>
      </c>
      <c r="AF2732">
        <v>1940.2797381064722</v>
      </c>
      <c r="AG2732">
        <v>891.0852844398762</v>
      </c>
      <c r="AH2732">
        <v>646.98891682842748</v>
      </c>
      <c r="AI2732">
        <v>439.14954211854678</v>
      </c>
      <c r="AJ2732">
        <v>437.76383273106654</v>
      </c>
      <c r="AK2732">
        <v>606.08394639914775</v>
      </c>
    </row>
    <row r="2733" spans="30:37" x14ac:dyDescent="0.25">
      <c r="AD2733">
        <v>2720</v>
      </c>
      <c r="AE2733">
        <v>1763.6143491824857</v>
      </c>
      <c r="AF2733">
        <v>3218.6895319521641</v>
      </c>
      <c r="AG2733">
        <v>958.81728878914271</v>
      </c>
      <c r="AH2733">
        <v>699.69988127379679</v>
      </c>
      <c r="AI2733">
        <v>525.49802239882297</v>
      </c>
      <c r="AJ2733">
        <v>751.92491999109006</v>
      </c>
      <c r="AK2733">
        <v>337.41261190514524</v>
      </c>
    </row>
    <row r="2734" spans="30:37" x14ac:dyDescent="0.25">
      <c r="AD2734">
        <v>2721</v>
      </c>
      <c r="AE2734">
        <v>2021.7418642093314</v>
      </c>
      <c r="AF2734">
        <v>1744.0408811674502</v>
      </c>
      <c r="AG2734">
        <v>1113.9998483226425</v>
      </c>
      <c r="AH2734">
        <v>394.25844458807495</v>
      </c>
      <c r="AI2734">
        <v>872.27722688522977</v>
      </c>
      <c r="AJ2734">
        <v>435.17216475770113</v>
      </c>
      <c r="AK2734">
        <v>578.88374746850479</v>
      </c>
    </row>
    <row r="2735" spans="30:37" x14ac:dyDescent="0.25">
      <c r="AD2735">
        <v>2722</v>
      </c>
      <c r="AE2735">
        <v>2553.7941333730164</v>
      </c>
      <c r="AF2735">
        <v>2141.7134727679868</v>
      </c>
      <c r="AG2735">
        <v>868.05073383466117</v>
      </c>
      <c r="AH2735">
        <v>863.43853147974892</v>
      </c>
      <c r="AI2735">
        <v>769.09426159931877</v>
      </c>
      <c r="AJ2735">
        <v>463.86853106086642</v>
      </c>
      <c r="AK2735">
        <v>596.43491018179157</v>
      </c>
    </row>
    <row r="2736" spans="30:37" x14ac:dyDescent="0.25">
      <c r="AD2736">
        <v>2723</v>
      </c>
      <c r="AE2736">
        <v>1165.4084083026862</v>
      </c>
      <c r="AF2736">
        <v>1515.6279549103517</v>
      </c>
      <c r="AG2736">
        <v>1228.7768803862439</v>
      </c>
      <c r="AH2736">
        <v>848.18802223353919</v>
      </c>
      <c r="AI2736">
        <v>594.53012408623078</v>
      </c>
      <c r="AJ2736">
        <v>420.36654961012709</v>
      </c>
      <c r="AK2736">
        <v>654.40005994385444</v>
      </c>
    </row>
    <row r="2737" spans="30:37" x14ac:dyDescent="0.25">
      <c r="AD2737">
        <v>2724</v>
      </c>
      <c r="AE2737">
        <v>2075.135473333381</v>
      </c>
      <c r="AF2737">
        <v>3442.7925630555637</v>
      </c>
      <c r="AG2737">
        <v>817.69043958339762</v>
      </c>
      <c r="AH2737">
        <v>1253.0877742828693</v>
      </c>
      <c r="AI2737">
        <v>442.79035513003862</v>
      </c>
      <c r="AJ2737">
        <v>345.21671155414748</v>
      </c>
      <c r="AK2737">
        <v>387.84219000980892</v>
      </c>
    </row>
    <row r="2738" spans="30:37" x14ac:dyDescent="0.25">
      <c r="AD2738">
        <v>2725</v>
      </c>
      <c r="AE2738">
        <v>2420.6529438034158</v>
      </c>
      <c r="AF2738">
        <v>1915.5561906008393</v>
      </c>
      <c r="AG2738">
        <v>761.26927361913681</v>
      </c>
      <c r="AH2738">
        <v>572.26890824743919</v>
      </c>
      <c r="AI2738">
        <v>600.25425176475142</v>
      </c>
      <c r="AJ2738">
        <v>465.89572048994006</v>
      </c>
      <c r="AK2738">
        <v>564.33261712553372</v>
      </c>
    </row>
    <row r="2739" spans="30:37" x14ac:dyDescent="0.25">
      <c r="AD2739">
        <v>2726</v>
      </c>
      <c r="AE2739">
        <v>1137.0942192739892</v>
      </c>
      <c r="AF2739">
        <v>1631.8947244221797</v>
      </c>
      <c r="AG2739">
        <v>968.26186197262052</v>
      </c>
      <c r="AH2739">
        <v>771.14950563576747</v>
      </c>
      <c r="AI2739">
        <v>670.51475450387341</v>
      </c>
      <c r="AJ2739">
        <v>478.30259717019305</v>
      </c>
      <c r="AK2739">
        <v>610.12354339036301</v>
      </c>
    </row>
    <row r="2740" spans="30:37" x14ac:dyDescent="0.25">
      <c r="AD2740">
        <v>2727</v>
      </c>
      <c r="AE2740">
        <v>1716.8701757958904</v>
      </c>
      <c r="AF2740">
        <v>1140.1366972708313</v>
      </c>
      <c r="AG2740">
        <v>931.39912493808492</v>
      </c>
      <c r="AH2740">
        <v>846.2469794855765</v>
      </c>
      <c r="AI2740">
        <v>197.34812923737638</v>
      </c>
      <c r="AJ2740">
        <v>615.92042663624625</v>
      </c>
      <c r="AK2740">
        <v>531.99712313008672</v>
      </c>
    </row>
    <row r="2741" spans="30:37" x14ac:dyDescent="0.25">
      <c r="AD2741">
        <v>2728</v>
      </c>
      <c r="AE2741">
        <v>2146.0373822510383</v>
      </c>
      <c r="AF2741">
        <v>2695.9138298815305</v>
      </c>
      <c r="AG2741">
        <v>1217.8494208056977</v>
      </c>
      <c r="AH2741">
        <v>487.73831315456891</v>
      </c>
      <c r="AI2741">
        <v>641.80280904753431</v>
      </c>
      <c r="AJ2741">
        <v>568.47938337512937</v>
      </c>
      <c r="AK2741">
        <v>382.27983062780925</v>
      </c>
    </row>
    <row r="2742" spans="30:37" x14ac:dyDescent="0.25">
      <c r="AD2742">
        <v>2729</v>
      </c>
      <c r="AE2742">
        <v>1395.2044114136277</v>
      </c>
      <c r="AF2742">
        <v>2550.887367849939</v>
      </c>
      <c r="AG2742">
        <v>595.50063466400525</v>
      </c>
      <c r="AH2742">
        <v>527.64315736067329</v>
      </c>
      <c r="AI2742">
        <v>159.09510168925183</v>
      </c>
      <c r="AJ2742">
        <v>303.15080279643888</v>
      </c>
      <c r="AK2742">
        <v>410.13466844588663</v>
      </c>
    </row>
    <row r="2743" spans="30:37" x14ac:dyDescent="0.25">
      <c r="AD2743">
        <v>2730</v>
      </c>
      <c r="AE2743">
        <v>1537.9699955478961</v>
      </c>
      <c r="AF2743">
        <v>2221.4854767734705</v>
      </c>
      <c r="AG2743">
        <v>1199.4412859430754</v>
      </c>
      <c r="AH2743">
        <v>689.24742402354718</v>
      </c>
      <c r="AI2743">
        <v>497.43954413725572</v>
      </c>
      <c r="AJ2743">
        <v>562.08185529780337</v>
      </c>
      <c r="AK2743">
        <v>505.03342048040997</v>
      </c>
    </row>
    <row r="2744" spans="30:37" x14ac:dyDescent="0.25">
      <c r="AD2744">
        <v>2731</v>
      </c>
      <c r="AE2744">
        <v>1163.1509310209703</v>
      </c>
      <c r="AF2744">
        <v>1487.5792630750734</v>
      </c>
      <c r="AG2744">
        <v>1299.6637387895746</v>
      </c>
      <c r="AH2744">
        <v>510.40767670244242</v>
      </c>
      <c r="AI2744">
        <v>462.84896889972549</v>
      </c>
      <c r="AJ2744">
        <v>549.6894918926057</v>
      </c>
      <c r="AK2744">
        <v>441.72812417144678</v>
      </c>
    </row>
    <row r="2745" spans="30:37" x14ac:dyDescent="0.25">
      <c r="AD2745">
        <v>2732</v>
      </c>
      <c r="AE2745">
        <v>2082.2605309150658</v>
      </c>
      <c r="AF2745">
        <v>1667.2818827257593</v>
      </c>
      <c r="AG2745">
        <v>1191.6056806668541</v>
      </c>
      <c r="AH2745">
        <v>770.74589781605607</v>
      </c>
      <c r="AI2745">
        <v>413.11574885392969</v>
      </c>
      <c r="AJ2745">
        <v>637.33669109564585</v>
      </c>
      <c r="AK2745">
        <v>560.02476971211388</v>
      </c>
    </row>
    <row r="2746" spans="30:37" x14ac:dyDescent="0.25">
      <c r="AD2746">
        <v>2733</v>
      </c>
      <c r="AE2746">
        <v>2269.5205690154794</v>
      </c>
      <c r="AF2746">
        <v>2204.0408067692897</v>
      </c>
      <c r="AG2746">
        <v>1099.1386938968012</v>
      </c>
      <c r="AH2746">
        <v>590.52991778179683</v>
      </c>
      <c r="AI2746">
        <v>698.48773740527997</v>
      </c>
      <c r="AJ2746">
        <v>877.68204826142164</v>
      </c>
      <c r="AK2746">
        <v>677.31502619085552</v>
      </c>
    </row>
    <row r="2747" spans="30:37" x14ac:dyDescent="0.25">
      <c r="AD2747">
        <v>2734</v>
      </c>
      <c r="AE2747">
        <v>2317.6189167644584</v>
      </c>
      <c r="AF2747">
        <v>1120.6240160378125</v>
      </c>
      <c r="AG2747">
        <v>769.53858224408725</v>
      </c>
      <c r="AH2747">
        <v>853.43013745922826</v>
      </c>
      <c r="AI2747">
        <v>646.09089530866277</v>
      </c>
      <c r="AJ2747">
        <v>280.44847673712445</v>
      </c>
      <c r="AK2747">
        <v>589.75061235787609</v>
      </c>
    </row>
    <row r="2748" spans="30:37" x14ac:dyDescent="0.25">
      <c r="AD2748">
        <v>2735</v>
      </c>
      <c r="AE2748">
        <v>1734.1934483452651</v>
      </c>
      <c r="AF2748">
        <v>1171.2530788993299</v>
      </c>
      <c r="AG2748">
        <v>1172.3620747126001</v>
      </c>
      <c r="AH2748">
        <v>752.69217235673409</v>
      </c>
      <c r="AI2748">
        <v>726.31458868789264</v>
      </c>
      <c r="AJ2748">
        <v>426.4288120688355</v>
      </c>
      <c r="AK2748">
        <v>254.59458342419924</v>
      </c>
    </row>
    <row r="2749" spans="30:37" x14ac:dyDescent="0.25">
      <c r="AD2749">
        <v>2736</v>
      </c>
      <c r="AE2749">
        <v>1648.1167271909819</v>
      </c>
      <c r="AF2749">
        <v>1224.6697728904273</v>
      </c>
      <c r="AG2749">
        <v>1114.8269009365365</v>
      </c>
      <c r="AH2749">
        <v>437.74477524866762</v>
      </c>
      <c r="AI2749">
        <v>517.33284386784112</v>
      </c>
      <c r="AJ2749">
        <v>590.36544955438239</v>
      </c>
      <c r="AK2749">
        <v>168.82399493421306</v>
      </c>
    </row>
    <row r="2750" spans="30:37" x14ac:dyDescent="0.25">
      <c r="AD2750">
        <v>2737</v>
      </c>
      <c r="AE2750">
        <v>1653.6871721763957</v>
      </c>
      <c r="AF2750">
        <v>3377.2137054315208</v>
      </c>
      <c r="AG2750">
        <v>959.65739794073875</v>
      </c>
      <c r="AH2750">
        <v>430.05535194461072</v>
      </c>
      <c r="AI2750">
        <v>558.2410179399518</v>
      </c>
      <c r="AJ2750">
        <v>548.83999614733477</v>
      </c>
      <c r="AK2750">
        <v>823.00928903978024</v>
      </c>
    </row>
    <row r="2751" spans="30:37" x14ac:dyDescent="0.25">
      <c r="AD2751">
        <v>2738</v>
      </c>
      <c r="AE2751">
        <v>1560.8479679394479</v>
      </c>
      <c r="AF2751">
        <v>2090.9174098598464</v>
      </c>
      <c r="AG2751">
        <v>1373.4842182675538</v>
      </c>
      <c r="AH2751">
        <v>558.69880074798505</v>
      </c>
      <c r="AI2751">
        <v>885.61682753015725</v>
      </c>
      <c r="AJ2751">
        <v>322.01079700207009</v>
      </c>
      <c r="AK2751">
        <v>867.32200131139439</v>
      </c>
    </row>
    <row r="2752" spans="30:37" x14ac:dyDescent="0.25">
      <c r="AD2752">
        <v>2739</v>
      </c>
      <c r="AE2752">
        <v>2347.8213872642282</v>
      </c>
      <c r="AF2752">
        <v>1395.4988417140671</v>
      </c>
      <c r="AG2752">
        <v>1057.9986390443664</v>
      </c>
      <c r="AH2752">
        <v>596.89471767715122</v>
      </c>
      <c r="AI2752">
        <v>383.75882264730035</v>
      </c>
      <c r="AJ2752">
        <v>357.81031519976392</v>
      </c>
      <c r="AK2752">
        <v>434.1667342889898</v>
      </c>
    </row>
    <row r="2753" spans="30:37" x14ac:dyDescent="0.25">
      <c r="AD2753">
        <v>2740</v>
      </c>
      <c r="AE2753">
        <v>1490.8901358185701</v>
      </c>
      <c r="AF2753">
        <v>2426.8039242656359</v>
      </c>
      <c r="AG2753">
        <v>877.22348095924599</v>
      </c>
      <c r="AH2753">
        <v>615.07462253955782</v>
      </c>
      <c r="AI2753">
        <v>377.33763669788596</v>
      </c>
      <c r="AJ2753">
        <v>681.47890136921194</v>
      </c>
      <c r="AK2753">
        <v>346.46238994670051</v>
      </c>
    </row>
    <row r="2754" spans="30:37" x14ac:dyDescent="0.25">
      <c r="AD2754">
        <v>2741</v>
      </c>
      <c r="AE2754">
        <v>1305.2725151882037</v>
      </c>
      <c r="AF2754">
        <v>2039.648904553274</v>
      </c>
      <c r="AG2754">
        <v>916.23195931820953</v>
      </c>
      <c r="AH2754">
        <v>574.91283178039191</v>
      </c>
      <c r="AI2754">
        <v>407.01698631409795</v>
      </c>
      <c r="AJ2754">
        <v>438.14078385378969</v>
      </c>
      <c r="AK2754">
        <v>439.09403412412757</v>
      </c>
    </row>
    <row r="2755" spans="30:37" x14ac:dyDescent="0.25">
      <c r="AD2755">
        <v>2742</v>
      </c>
      <c r="AE2755">
        <v>1606.2605430825863</v>
      </c>
      <c r="AF2755">
        <v>2252.9506598174958</v>
      </c>
      <c r="AG2755">
        <v>1062.9859330895986</v>
      </c>
      <c r="AH2755">
        <v>325.43176118051599</v>
      </c>
      <c r="AI2755">
        <v>438.01271147012977</v>
      </c>
      <c r="AJ2755">
        <v>844.83265556624349</v>
      </c>
      <c r="AK2755">
        <v>240.04967196752662</v>
      </c>
    </row>
    <row r="2756" spans="30:37" x14ac:dyDescent="0.25">
      <c r="AD2756">
        <v>2743</v>
      </c>
      <c r="AE2756">
        <v>1937.7709238723023</v>
      </c>
      <c r="AF2756">
        <v>1305.3532884736519</v>
      </c>
      <c r="AG2756">
        <v>1025.9476479175266</v>
      </c>
      <c r="AH2756">
        <v>752.43264407374568</v>
      </c>
      <c r="AI2756">
        <v>389.80493654322441</v>
      </c>
      <c r="AJ2756">
        <v>543.18739036943441</v>
      </c>
      <c r="AK2756">
        <v>268.83430915175302</v>
      </c>
    </row>
    <row r="2757" spans="30:37" x14ac:dyDescent="0.25">
      <c r="AD2757">
        <v>2744</v>
      </c>
      <c r="AE2757">
        <v>1473.0214618197958</v>
      </c>
      <c r="AF2757">
        <v>1997.3501920390083</v>
      </c>
      <c r="AG2757">
        <v>722.40623955695821</v>
      </c>
      <c r="AH2757">
        <v>737.04330641458807</v>
      </c>
      <c r="AI2757">
        <v>378.53606438380035</v>
      </c>
      <c r="AJ2757">
        <v>535.15942951357954</v>
      </c>
      <c r="AK2757">
        <v>632.01113870367681</v>
      </c>
    </row>
    <row r="2758" spans="30:37" x14ac:dyDescent="0.25">
      <c r="AD2758">
        <v>2745</v>
      </c>
      <c r="AE2758">
        <v>2337.1835489164555</v>
      </c>
      <c r="AF2758">
        <v>2399.8484275912019</v>
      </c>
      <c r="AG2758">
        <v>859.83019385614136</v>
      </c>
      <c r="AH2758">
        <v>368.01825802130077</v>
      </c>
      <c r="AI2758">
        <v>583.46069891061063</v>
      </c>
      <c r="AJ2758">
        <v>292.50960847421061</v>
      </c>
      <c r="AK2758">
        <v>613.69746483335427</v>
      </c>
    </row>
    <row r="2759" spans="30:37" x14ac:dyDescent="0.25">
      <c r="AD2759">
        <v>2746</v>
      </c>
      <c r="AE2759">
        <v>1834.6909322938766</v>
      </c>
      <c r="AF2759">
        <v>1962.0357496117317</v>
      </c>
      <c r="AG2759">
        <v>867.56260155245116</v>
      </c>
      <c r="AH2759">
        <v>684.96003295979665</v>
      </c>
      <c r="AI2759">
        <v>731.91173801744878</v>
      </c>
      <c r="AJ2759">
        <v>626.34857409649715</v>
      </c>
      <c r="AK2759">
        <v>455.10873236163718</v>
      </c>
    </row>
    <row r="2760" spans="30:37" x14ac:dyDescent="0.25">
      <c r="AD2760">
        <v>2747</v>
      </c>
      <c r="AE2760">
        <v>1455.0113322866282</v>
      </c>
      <c r="AF2760">
        <v>1941.3265288341033</v>
      </c>
      <c r="AG2760">
        <v>754.11262156545422</v>
      </c>
      <c r="AH2760">
        <v>1083.8237180223507</v>
      </c>
      <c r="AI2760">
        <v>727.86874757791179</v>
      </c>
      <c r="AJ2760">
        <v>613.48862855731625</v>
      </c>
      <c r="AK2760">
        <v>338.21818633987289</v>
      </c>
    </row>
    <row r="2761" spans="30:37" x14ac:dyDescent="0.25">
      <c r="AD2761">
        <v>2748</v>
      </c>
      <c r="AE2761">
        <v>1731.4572317874677</v>
      </c>
      <c r="AF2761">
        <v>1420.6570098911639</v>
      </c>
      <c r="AG2761">
        <v>586.89452670326193</v>
      </c>
      <c r="AH2761">
        <v>849.9556622194591</v>
      </c>
      <c r="AI2761">
        <v>535.85639894028066</v>
      </c>
      <c r="AJ2761">
        <v>158.5821783567375</v>
      </c>
      <c r="AK2761">
        <v>1013.450648035029</v>
      </c>
    </row>
    <row r="2762" spans="30:37" x14ac:dyDescent="0.25">
      <c r="AD2762">
        <v>2749</v>
      </c>
      <c r="AE2762">
        <v>2667.1012069986646</v>
      </c>
      <c r="AF2762">
        <v>1706.0309482960652</v>
      </c>
      <c r="AG2762">
        <v>1323.2523001271932</v>
      </c>
      <c r="AH2762">
        <v>762.88122129075111</v>
      </c>
      <c r="AI2762">
        <v>797.91520175294363</v>
      </c>
      <c r="AJ2762">
        <v>308.72616184733926</v>
      </c>
      <c r="AK2762">
        <v>248.70717842963262</v>
      </c>
    </row>
    <row r="2763" spans="30:37" x14ac:dyDescent="0.25">
      <c r="AD2763">
        <v>2750</v>
      </c>
      <c r="AE2763">
        <v>1839.0478974301848</v>
      </c>
      <c r="AF2763">
        <v>2662.0716600333999</v>
      </c>
      <c r="AG2763">
        <v>1200.8570267642951</v>
      </c>
      <c r="AH2763">
        <v>435.15338637082471</v>
      </c>
      <c r="AI2763">
        <v>783.20095121531017</v>
      </c>
      <c r="AJ2763">
        <v>929.54652272608564</v>
      </c>
      <c r="AK2763">
        <v>981.29871336909821</v>
      </c>
    </row>
    <row r="2764" spans="30:37" x14ac:dyDescent="0.25">
      <c r="AD2764">
        <v>2751</v>
      </c>
      <c r="AE2764">
        <v>2057.3792772113707</v>
      </c>
      <c r="AF2764">
        <v>2484.4764682159375</v>
      </c>
      <c r="AG2764">
        <v>1094.2337091391723</v>
      </c>
      <c r="AH2764">
        <v>430.44532158321522</v>
      </c>
      <c r="AI2764">
        <v>654.92420664229917</v>
      </c>
      <c r="AJ2764">
        <v>670.74050872294117</v>
      </c>
      <c r="AK2764">
        <v>747.99795697698005</v>
      </c>
    </row>
    <row r="2765" spans="30:37" x14ac:dyDescent="0.25">
      <c r="AD2765">
        <v>2752</v>
      </c>
      <c r="AE2765">
        <v>1339.400618893533</v>
      </c>
      <c r="AF2765">
        <v>1261.7535106989899</v>
      </c>
      <c r="AG2765">
        <v>762.21637132813305</v>
      </c>
      <c r="AH2765">
        <v>550.82874292472957</v>
      </c>
      <c r="AI2765">
        <v>638.68381321748791</v>
      </c>
      <c r="AJ2765">
        <v>600.82452672627335</v>
      </c>
      <c r="AK2765">
        <v>887.57370873117247</v>
      </c>
    </row>
    <row r="2766" spans="30:37" x14ac:dyDescent="0.25">
      <c r="AD2766">
        <v>2753</v>
      </c>
      <c r="AE2766">
        <v>1434.8022569062962</v>
      </c>
      <c r="AF2766">
        <v>2258.4374348935598</v>
      </c>
      <c r="AG2766">
        <v>1108.4756348161566</v>
      </c>
      <c r="AH2766">
        <v>604.63721045856664</v>
      </c>
      <c r="AI2766">
        <v>572.81136482444469</v>
      </c>
      <c r="AJ2766">
        <v>646.89372402705931</v>
      </c>
      <c r="AK2766">
        <v>794.83550568882788</v>
      </c>
    </row>
    <row r="2767" spans="30:37" x14ac:dyDescent="0.25">
      <c r="AD2767">
        <v>2754</v>
      </c>
      <c r="AE2767">
        <v>1346.2602755279459</v>
      </c>
      <c r="AF2767">
        <v>1390.8030461160506</v>
      </c>
      <c r="AG2767">
        <v>1021.140435744335</v>
      </c>
      <c r="AH2767">
        <v>570.10764489997939</v>
      </c>
      <c r="AI2767">
        <v>387.73878215699216</v>
      </c>
      <c r="AJ2767">
        <v>689.33644824898499</v>
      </c>
      <c r="AK2767">
        <v>547.02251378262997</v>
      </c>
    </row>
    <row r="2768" spans="30:37" x14ac:dyDescent="0.25">
      <c r="AD2768">
        <v>2755</v>
      </c>
      <c r="AE2768">
        <v>1385.1927431250492</v>
      </c>
      <c r="AF2768">
        <v>2308.0162051593993</v>
      </c>
      <c r="AG2768">
        <v>860.68311976705093</v>
      </c>
      <c r="AH2768">
        <v>363.38276167372527</v>
      </c>
      <c r="AI2768">
        <v>429.57986457892241</v>
      </c>
      <c r="AJ2768">
        <v>617.56180692128521</v>
      </c>
      <c r="AK2768">
        <v>568.92844953831388</v>
      </c>
    </row>
    <row r="2769" spans="30:37" x14ac:dyDescent="0.25">
      <c r="AD2769">
        <v>2756</v>
      </c>
      <c r="AE2769">
        <v>2039.8579257188439</v>
      </c>
      <c r="AF2769">
        <v>2160.3326014927738</v>
      </c>
      <c r="AG2769">
        <v>1078.8283677965551</v>
      </c>
      <c r="AH2769">
        <v>971.74711068695433</v>
      </c>
      <c r="AI2769">
        <v>851.49455028952809</v>
      </c>
      <c r="AJ2769">
        <v>313.96622322064974</v>
      </c>
      <c r="AK2769">
        <v>562.61383203747221</v>
      </c>
    </row>
    <row r="2770" spans="30:37" x14ac:dyDescent="0.25">
      <c r="AD2770">
        <v>2757</v>
      </c>
      <c r="AE2770">
        <v>2195.6599656703415</v>
      </c>
      <c r="AF2770">
        <v>1813.6250085281258</v>
      </c>
      <c r="AG2770">
        <v>715.50303059265309</v>
      </c>
      <c r="AH2770">
        <v>746.65261717481383</v>
      </c>
      <c r="AI2770">
        <v>547.73472621368353</v>
      </c>
      <c r="AJ2770">
        <v>155.34456725956144</v>
      </c>
      <c r="AK2770">
        <v>581.57624507199387</v>
      </c>
    </row>
    <row r="2771" spans="30:37" x14ac:dyDescent="0.25">
      <c r="AD2771">
        <v>2758</v>
      </c>
      <c r="AE2771">
        <v>2049.400079105862</v>
      </c>
      <c r="AF2771">
        <v>1879.7598074464267</v>
      </c>
      <c r="AG2771">
        <v>879.94640098025002</v>
      </c>
      <c r="AH2771">
        <v>732.52552207149859</v>
      </c>
      <c r="AI2771">
        <v>192.15141225222726</v>
      </c>
      <c r="AJ2771">
        <v>515.43282025103156</v>
      </c>
      <c r="AK2771">
        <v>656.63273313571278</v>
      </c>
    </row>
    <row r="2772" spans="30:37" x14ac:dyDescent="0.25">
      <c r="AD2772">
        <v>2759</v>
      </c>
      <c r="AE2772">
        <v>2739.1190348603318</v>
      </c>
      <c r="AF2772">
        <v>1389.4062117068363</v>
      </c>
      <c r="AG2772">
        <v>731.84500591045503</v>
      </c>
      <c r="AH2772">
        <v>669.84538359925909</v>
      </c>
      <c r="AI2772">
        <v>781.77850668292967</v>
      </c>
      <c r="AJ2772">
        <v>693.12140296301891</v>
      </c>
      <c r="AK2772">
        <v>450.5406343928633</v>
      </c>
    </row>
    <row r="2773" spans="30:37" x14ac:dyDescent="0.25">
      <c r="AD2773">
        <v>2760</v>
      </c>
      <c r="AE2773">
        <v>1776.8945938055419</v>
      </c>
      <c r="AF2773">
        <v>1362.139287714607</v>
      </c>
      <c r="AG2773">
        <v>702.85860640871852</v>
      </c>
      <c r="AH2773">
        <v>768.45503533806789</v>
      </c>
      <c r="AI2773">
        <v>698.87815946353987</v>
      </c>
      <c r="AJ2773">
        <v>626.87746770598585</v>
      </c>
      <c r="AK2773">
        <v>601.09085893618135</v>
      </c>
    </row>
    <row r="2774" spans="30:37" x14ac:dyDescent="0.25">
      <c r="AD2774">
        <v>2761</v>
      </c>
      <c r="AE2774">
        <v>2237.4976866950724</v>
      </c>
      <c r="AF2774">
        <v>2030.7930736704473</v>
      </c>
      <c r="AG2774">
        <v>1696.1291418968408</v>
      </c>
      <c r="AH2774">
        <v>569.62854686955916</v>
      </c>
      <c r="AI2774">
        <v>345.09188291255197</v>
      </c>
      <c r="AJ2774">
        <v>394.2274495114122</v>
      </c>
      <c r="AK2774">
        <v>224.75398532575724</v>
      </c>
    </row>
    <row r="2775" spans="30:37" x14ac:dyDescent="0.25">
      <c r="AD2775">
        <v>2762</v>
      </c>
      <c r="AE2775">
        <v>2534.6363289991714</v>
      </c>
      <c r="AF2775">
        <v>2216.3628180685332</v>
      </c>
      <c r="AG2775">
        <v>1166.2261074965036</v>
      </c>
      <c r="AH2775">
        <v>921.30198565374383</v>
      </c>
      <c r="AI2775">
        <v>938.5420290291637</v>
      </c>
      <c r="AJ2775">
        <v>494.80657207952254</v>
      </c>
      <c r="AK2775">
        <v>633.03680780629179</v>
      </c>
    </row>
    <row r="2776" spans="30:37" x14ac:dyDescent="0.25">
      <c r="AD2776">
        <v>2763</v>
      </c>
      <c r="AE2776">
        <v>2501.466165955334</v>
      </c>
      <c r="AF2776">
        <v>2480.5655275310992</v>
      </c>
      <c r="AG2776">
        <v>1133.0841598006441</v>
      </c>
      <c r="AH2776">
        <v>472.39535791317201</v>
      </c>
      <c r="AI2776">
        <v>18.834672719662233</v>
      </c>
      <c r="AJ2776">
        <v>424.46200064877945</v>
      </c>
      <c r="AK2776">
        <v>953.74738153672865</v>
      </c>
    </row>
    <row r="2777" spans="30:37" x14ac:dyDescent="0.25">
      <c r="AD2777">
        <v>2764</v>
      </c>
      <c r="AE2777">
        <v>1080.308692101552</v>
      </c>
      <c r="AF2777">
        <v>1620.2695918635011</v>
      </c>
      <c r="AG2777">
        <v>920.27979250445571</v>
      </c>
      <c r="AH2777">
        <v>1097.9447267165206</v>
      </c>
      <c r="AI2777">
        <v>369.93269272981081</v>
      </c>
      <c r="AJ2777">
        <v>560.35878975932746</v>
      </c>
      <c r="AK2777">
        <v>217.74583519221503</v>
      </c>
    </row>
    <row r="2778" spans="30:37" x14ac:dyDescent="0.25">
      <c r="AD2778">
        <v>2765</v>
      </c>
      <c r="AE2778">
        <v>1887.3254418627148</v>
      </c>
      <c r="AF2778">
        <v>3152.1377994109066</v>
      </c>
      <c r="AG2778">
        <v>832.81235637064424</v>
      </c>
      <c r="AH2778">
        <v>496.69674589350137</v>
      </c>
      <c r="AI2778">
        <v>329.71364013934732</v>
      </c>
      <c r="AJ2778">
        <v>484.65556524067301</v>
      </c>
      <c r="AK2778">
        <v>540.74834017908245</v>
      </c>
    </row>
    <row r="2779" spans="30:37" x14ac:dyDescent="0.25">
      <c r="AD2779">
        <v>2766</v>
      </c>
      <c r="AE2779">
        <v>1709.1674308711029</v>
      </c>
      <c r="AF2779">
        <v>957.17052594552661</v>
      </c>
      <c r="AG2779">
        <v>1133.4387751889149</v>
      </c>
      <c r="AH2779">
        <v>677.38294399565052</v>
      </c>
      <c r="AI2779">
        <v>291.71718440938707</v>
      </c>
      <c r="AJ2779">
        <v>658.6574657399251</v>
      </c>
      <c r="AK2779">
        <v>415.9656685753605</v>
      </c>
    </row>
    <row r="2780" spans="30:37" x14ac:dyDescent="0.25">
      <c r="AD2780">
        <v>2767</v>
      </c>
      <c r="AE2780">
        <v>2465.4444281452984</v>
      </c>
      <c r="AF2780">
        <v>2124.7971843829528</v>
      </c>
      <c r="AG2780">
        <v>887.12769208541886</v>
      </c>
      <c r="AH2780">
        <v>579.85079534483521</v>
      </c>
      <c r="AI2780">
        <v>550.08909200732353</v>
      </c>
      <c r="AJ2780">
        <v>928.84068740632881</v>
      </c>
      <c r="AK2780">
        <v>555.36792484848161</v>
      </c>
    </row>
    <row r="2781" spans="30:37" x14ac:dyDescent="0.25">
      <c r="AD2781">
        <v>2768</v>
      </c>
      <c r="AE2781">
        <v>1973.1423613942347</v>
      </c>
      <c r="AF2781">
        <v>1926.0520279380935</v>
      </c>
      <c r="AG2781">
        <v>864.53625816598503</v>
      </c>
      <c r="AH2781">
        <v>799.12003405688324</v>
      </c>
      <c r="AI2781">
        <v>603.10429074570914</v>
      </c>
      <c r="AJ2781">
        <v>496.92893165948914</v>
      </c>
      <c r="AK2781">
        <v>306.22400243664788</v>
      </c>
    </row>
    <row r="2782" spans="30:37" x14ac:dyDescent="0.25">
      <c r="AD2782">
        <v>2769</v>
      </c>
      <c r="AE2782">
        <v>2036.0479111515965</v>
      </c>
      <c r="AF2782">
        <v>1354.1660775257958</v>
      </c>
      <c r="AG2782">
        <v>1238.305592940136</v>
      </c>
      <c r="AH2782">
        <v>616.83322391065406</v>
      </c>
      <c r="AI2782">
        <v>856.83309385094049</v>
      </c>
      <c r="AJ2782">
        <v>610.75293296073551</v>
      </c>
      <c r="AK2782">
        <v>648.94396931066774</v>
      </c>
    </row>
    <row r="2783" spans="30:37" x14ac:dyDescent="0.25">
      <c r="AD2783">
        <v>2770</v>
      </c>
      <c r="AE2783">
        <v>1890.7944714509547</v>
      </c>
      <c r="AF2783">
        <v>1747.5787726596877</v>
      </c>
      <c r="AG2783">
        <v>1140.7162870992593</v>
      </c>
      <c r="AH2783">
        <v>506.1611565225075</v>
      </c>
      <c r="AI2783">
        <v>491.29091841887441</v>
      </c>
      <c r="AJ2783">
        <v>741.64099623349625</v>
      </c>
      <c r="AK2783">
        <v>718.445042110332</v>
      </c>
    </row>
    <row r="2784" spans="30:37" x14ac:dyDescent="0.25">
      <c r="AD2784">
        <v>2771</v>
      </c>
      <c r="AE2784">
        <v>1859.2911525806514</v>
      </c>
      <c r="AF2784">
        <v>1923.5998359996563</v>
      </c>
      <c r="AG2784">
        <v>732.22529012782456</v>
      </c>
      <c r="AH2784">
        <v>736.41399051162091</v>
      </c>
      <c r="AI2784">
        <v>557.83374997208512</v>
      </c>
      <c r="AJ2784">
        <v>365.48703512074673</v>
      </c>
      <c r="AK2784">
        <v>438.52525014693435</v>
      </c>
    </row>
    <row r="2785" spans="30:37" x14ac:dyDescent="0.25">
      <c r="AD2785">
        <v>2772</v>
      </c>
      <c r="AE2785">
        <v>2995.6652424130662</v>
      </c>
      <c r="AF2785">
        <v>1605.7991930959192</v>
      </c>
      <c r="AG2785">
        <v>755.38437686220243</v>
      </c>
      <c r="AH2785">
        <v>639.48243355266891</v>
      </c>
      <c r="AI2785">
        <v>251.07321238426641</v>
      </c>
      <c r="AJ2785">
        <v>548.05201935083244</v>
      </c>
      <c r="AK2785">
        <v>534.74781153284039</v>
      </c>
    </row>
    <row r="2786" spans="30:37" x14ac:dyDescent="0.25">
      <c r="AD2786">
        <v>2773</v>
      </c>
      <c r="AE2786">
        <v>2701.2029460128711</v>
      </c>
      <c r="AF2786">
        <v>2475.5795220160917</v>
      </c>
      <c r="AG2786">
        <v>805.71062380855551</v>
      </c>
      <c r="AH2786">
        <v>1008.9334477846776</v>
      </c>
      <c r="AI2786">
        <v>956.54874341737559</v>
      </c>
      <c r="AJ2786">
        <v>388.24925538503908</v>
      </c>
      <c r="AK2786">
        <v>323.81651402409869</v>
      </c>
    </row>
    <row r="2787" spans="30:37" x14ac:dyDescent="0.25">
      <c r="AD2787">
        <v>2774</v>
      </c>
      <c r="AE2787">
        <v>1803.3298637762741</v>
      </c>
      <c r="AF2787">
        <v>1616.1112735845409</v>
      </c>
      <c r="AG2787">
        <v>1458.0893281801818</v>
      </c>
      <c r="AH2787">
        <v>727.28292206472793</v>
      </c>
      <c r="AI2787">
        <v>280.78566611563235</v>
      </c>
      <c r="AJ2787">
        <v>830.86905291931816</v>
      </c>
      <c r="AK2787">
        <v>515.75970194297361</v>
      </c>
    </row>
    <row r="2788" spans="30:37" x14ac:dyDescent="0.25">
      <c r="AD2788">
        <v>2775</v>
      </c>
      <c r="AE2788">
        <v>1834.6066800053459</v>
      </c>
      <c r="AF2788">
        <v>3378.6391208343503</v>
      </c>
      <c r="AG2788">
        <v>1520.7003472336189</v>
      </c>
      <c r="AH2788">
        <v>499.596670815415</v>
      </c>
      <c r="AI2788">
        <v>213.70472182185833</v>
      </c>
      <c r="AJ2788">
        <v>624.77324551423681</v>
      </c>
      <c r="AK2788">
        <v>905.77046373779729</v>
      </c>
    </row>
    <row r="2789" spans="30:37" x14ac:dyDescent="0.25">
      <c r="AD2789">
        <v>2776</v>
      </c>
      <c r="AE2789">
        <v>1681.722623535135</v>
      </c>
      <c r="AF2789">
        <v>1529.707665785224</v>
      </c>
      <c r="AG2789">
        <v>1204.2341306949015</v>
      </c>
      <c r="AH2789">
        <v>689.57795268698965</v>
      </c>
      <c r="AI2789">
        <v>507.15442489283259</v>
      </c>
      <c r="AJ2789">
        <v>480.29864115425687</v>
      </c>
      <c r="AK2789">
        <v>871.31815231486701</v>
      </c>
    </row>
    <row r="2790" spans="30:37" x14ac:dyDescent="0.25">
      <c r="AD2790">
        <v>2777</v>
      </c>
      <c r="AE2790">
        <v>2508.7352005967414</v>
      </c>
      <c r="AF2790">
        <v>2401.7273080959098</v>
      </c>
      <c r="AG2790">
        <v>886.39556257733932</v>
      </c>
      <c r="AH2790">
        <v>630.74636897616267</v>
      </c>
      <c r="AI2790">
        <v>634.9539419579113</v>
      </c>
      <c r="AJ2790">
        <v>659.01728851338908</v>
      </c>
      <c r="AK2790">
        <v>393.82095691418232</v>
      </c>
    </row>
    <row r="2791" spans="30:37" x14ac:dyDescent="0.25">
      <c r="AD2791">
        <v>2778</v>
      </c>
      <c r="AE2791">
        <v>2401.0804149090045</v>
      </c>
      <c r="AF2791">
        <v>2076.9195073236833</v>
      </c>
      <c r="AG2791">
        <v>1110.9601098621729</v>
      </c>
      <c r="AH2791">
        <v>726.95565234063304</v>
      </c>
      <c r="AI2791">
        <v>381.13748712753767</v>
      </c>
      <c r="AJ2791">
        <v>630.99910587962677</v>
      </c>
      <c r="AK2791">
        <v>754.66118819865733</v>
      </c>
    </row>
    <row r="2792" spans="30:37" x14ac:dyDescent="0.25">
      <c r="AD2792">
        <v>2779</v>
      </c>
      <c r="AE2792">
        <v>2151.7711331660594</v>
      </c>
      <c r="AF2792">
        <v>1094.2409649011158</v>
      </c>
      <c r="AG2792">
        <v>1125.8497805057702</v>
      </c>
      <c r="AH2792">
        <v>437.25181639540568</v>
      </c>
      <c r="AI2792">
        <v>592.01737830607033</v>
      </c>
      <c r="AJ2792">
        <v>265.75661651140922</v>
      </c>
      <c r="AK2792">
        <v>478.73285373217612</v>
      </c>
    </row>
    <row r="2793" spans="30:37" x14ac:dyDescent="0.25">
      <c r="AD2793">
        <v>2780</v>
      </c>
      <c r="AE2793">
        <v>1792.1383477200352</v>
      </c>
      <c r="AF2793">
        <v>1878.9254549654495</v>
      </c>
      <c r="AG2793">
        <v>767.06564628310002</v>
      </c>
      <c r="AH2793">
        <v>969.80367737528866</v>
      </c>
      <c r="AI2793">
        <v>323.38404063422854</v>
      </c>
      <c r="AJ2793">
        <v>178.48079279625193</v>
      </c>
      <c r="AK2793">
        <v>829.27842940250537</v>
      </c>
    </row>
    <row r="2794" spans="30:37" x14ac:dyDescent="0.25">
      <c r="AD2794">
        <v>2781</v>
      </c>
      <c r="AE2794">
        <v>2045.1297098243324</v>
      </c>
      <c r="AF2794">
        <v>1758.67133008875</v>
      </c>
      <c r="AG2794">
        <v>1175.4573209615419</v>
      </c>
      <c r="AH2794">
        <v>437.57029172996022</v>
      </c>
      <c r="AI2794">
        <v>459.54442851849035</v>
      </c>
      <c r="AJ2794">
        <v>483.88866000259446</v>
      </c>
      <c r="AK2794">
        <v>727.46694921344283</v>
      </c>
    </row>
    <row r="2795" spans="30:37" x14ac:dyDescent="0.25">
      <c r="AD2795">
        <v>2782</v>
      </c>
      <c r="AE2795">
        <v>2569.766786780483</v>
      </c>
      <c r="AF2795">
        <v>2997.1660869761308</v>
      </c>
      <c r="AG2795">
        <v>1726.0624517268764</v>
      </c>
      <c r="AH2795">
        <v>1256.5212687039952</v>
      </c>
      <c r="AI2795">
        <v>649.0861326921023</v>
      </c>
      <c r="AJ2795">
        <v>636.31866164925475</v>
      </c>
      <c r="AK2795">
        <v>339.05065512605614</v>
      </c>
    </row>
    <row r="2796" spans="30:37" x14ac:dyDescent="0.25">
      <c r="AD2796">
        <v>2783</v>
      </c>
      <c r="AE2796">
        <v>1356.7015274175121</v>
      </c>
      <c r="AF2796">
        <v>1292.9473896596576</v>
      </c>
      <c r="AG2796">
        <v>1658.2751523396462</v>
      </c>
      <c r="AH2796">
        <v>414.9356144062013</v>
      </c>
      <c r="AI2796">
        <v>166.55229873888294</v>
      </c>
      <c r="AJ2796">
        <v>356.04604183351034</v>
      </c>
      <c r="AK2796">
        <v>754.29758759653964</v>
      </c>
    </row>
    <row r="2797" spans="30:37" x14ac:dyDescent="0.25">
      <c r="AD2797">
        <v>2784</v>
      </c>
      <c r="AE2797">
        <v>1542.0600188341807</v>
      </c>
      <c r="AF2797">
        <v>1656.7862170692524</v>
      </c>
      <c r="AG2797">
        <v>1027.0386507898102</v>
      </c>
      <c r="AH2797">
        <v>786.3127189542264</v>
      </c>
      <c r="AI2797">
        <v>137.79741215936036</v>
      </c>
      <c r="AJ2797">
        <v>535.99297639222368</v>
      </c>
      <c r="AK2797">
        <v>654.22543661301233</v>
      </c>
    </row>
    <row r="2798" spans="30:37" x14ac:dyDescent="0.25">
      <c r="AD2798">
        <v>2785</v>
      </c>
      <c r="AE2798">
        <v>1702.6043068110678</v>
      </c>
      <c r="AF2798">
        <v>2119.143245749759</v>
      </c>
      <c r="AG2798">
        <v>812.58515153298697</v>
      </c>
      <c r="AH2798">
        <v>637.55092361217635</v>
      </c>
      <c r="AI2798">
        <v>350.67758573124564</v>
      </c>
      <c r="AJ2798">
        <v>560.21358178780929</v>
      </c>
      <c r="AK2798">
        <v>657.45536014556296</v>
      </c>
    </row>
    <row r="2799" spans="30:37" x14ac:dyDescent="0.25">
      <c r="AD2799">
        <v>2786</v>
      </c>
      <c r="AE2799">
        <v>1202.2636680794008</v>
      </c>
      <c r="AF2799">
        <v>2423.6478121071214</v>
      </c>
      <c r="AG2799">
        <v>589.58779681175781</v>
      </c>
      <c r="AH2799">
        <v>699.33930186124587</v>
      </c>
      <c r="AI2799">
        <v>564.70458369018786</v>
      </c>
      <c r="AJ2799">
        <v>638.29478521466774</v>
      </c>
      <c r="AK2799">
        <v>600.21761657097784</v>
      </c>
    </row>
    <row r="2800" spans="30:37" x14ac:dyDescent="0.25">
      <c r="AD2800">
        <v>2787</v>
      </c>
      <c r="AE2800">
        <v>1051.9647503611855</v>
      </c>
      <c r="AF2800">
        <v>1919.902645030121</v>
      </c>
      <c r="AG2800">
        <v>1211.524936142597</v>
      </c>
      <c r="AH2800">
        <v>1069.6685525667144</v>
      </c>
      <c r="AI2800">
        <v>305.72241371170662</v>
      </c>
      <c r="AJ2800">
        <v>512.60440249362489</v>
      </c>
      <c r="AK2800">
        <v>743.04405436079401</v>
      </c>
    </row>
    <row r="2801" spans="30:37" x14ac:dyDescent="0.25">
      <c r="AD2801">
        <v>2788</v>
      </c>
      <c r="AE2801">
        <v>1517.3520870557522</v>
      </c>
      <c r="AF2801">
        <v>2018.1376928899431</v>
      </c>
      <c r="AG2801">
        <v>1152.8498393804371</v>
      </c>
      <c r="AH2801">
        <v>799.59216988080345</v>
      </c>
      <c r="AI2801">
        <v>963.09796370213917</v>
      </c>
      <c r="AJ2801">
        <v>260.30875903715861</v>
      </c>
      <c r="AK2801">
        <v>727.56061258282045</v>
      </c>
    </row>
    <row r="2802" spans="30:37" x14ac:dyDescent="0.25">
      <c r="AD2802">
        <v>2789</v>
      </c>
      <c r="AE2802">
        <v>2276.6184611075419</v>
      </c>
      <c r="AF2802">
        <v>1954.4270744069338</v>
      </c>
      <c r="AG2802">
        <v>760.22294328780583</v>
      </c>
      <c r="AH2802">
        <v>704.79683234599474</v>
      </c>
      <c r="AI2802">
        <v>674.69471588714759</v>
      </c>
      <c r="AJ2802">
        <v>269.54944193817738</v>
      </c>
      <c r="AK2802">
        <v>459.77549502747331</v>
      </c>
    </row>
    <row r="2803" spans="30:37" x14ac:dyDescent="0.25">
      <c r="AD2803">
        <v>2790</v>
      </c>
      <c r="AE2803">
        <v>1742.9429925619108</v>
      </c>
      <c r="AF2803">
        <v>1451.1543934246829</v>
      </c>
      <c r="AG2803">
        <v>960.02196989189736</v>
      </c>
      <c r="AH2803">
        <v>703.14595975039776</v>
      </c>
      <c r="AI2803">
        <v>286.35253434998884</v>
      </c>
      <c r="AJ2803">
        <v>443.95502967823046</v>
      </c>
      <c r="AK2803">
        <v>388.66543912164167</v>
      </c>
    </row>
    <row r="2804" spans="30:37" x14ac:dyDescent="0.25">
      <c r="AD2804">
        <v>2791</v>
      </c>
      <c r="AE2804">
        <v>1504.2683446717629</v>
      </c>
      <c r="AF2804">
        <v>2334.0161755119789</v>
      </c>
      <c r="AG2804">
        <v>895.09790488264025</v>
      </c>
      <c r="AH2804">
        <v>612.28898811260353</v>
      </c>
      <c r="AI2804">
        <v>614.67774914076313</v>
      </c>
      <c r="AJ2804">
        <v>727.6140931858406</v>
      </c>
      <c r="AK2804">
        <v>278.02449596164178</v>
      </c>
    </row>
    <row r="2805" spans="30:37" x14ac:dyDescent="0.25">
      <c r="AD2805">
        <v>2792</v>
      </c>
      <c r="AE2805">
        <v>2279.4131133487272</v>
      </c>
      <c r="AF2805">
        <v>1672.6371046901602</v>
      </c>
      <c r="AG2805">
        <v>1224.2824536624985</v>
      </c>
      <c r="AH2805">
        <v>500.16292235922089</v>
      </c>
      <c r="AI2805">
        <v>550.96595426874251</v>
      </c>
      <c r="AJ2805">
        <v>553.03900161107879</v>
      </c>
      <c r="AK2805">
        <v>531.01422445078913</v>
      </c>
    </row>
    <row r="2806" spans="30:37" x14ac:dyDescent="0.25">
      <c r="AD2806">
        <v>2793</v>
      </c>
      <c r="AE2806">
        <v>2013.4609977859623</v>
      </c>
      <c r="AF2806">
        <v>1305.89850389874</v>
      </c>
      <c r="AG2806">
        <v>1354.8369566461824</v>
      </c>
      <c r="AH2806">
        <v>484.03961842028747</v>
      </c>
      <c r="AI2806">
        <v>455.67870420139337</v>
      </c>
      <c r="AJ2806">
        <v>660.86090937037466</v>
      </c>
      <c r="AK2806">
        <v>624.78340059795596</v>
      </c>
    </row>
    <row r="2807" spans="30:37" x14ac:dyDescent="0.25">
      <c r="AD2807">
        <v>2794</v>
      </c>
      <c r="AE2807">
        <v>1565.3639115908109</v>
      </c>
      <c r="AF2807">
        <v>1600.6826625944273</v>
      </c>
      <c r="AG2807">
        <v>1071.292882079799</v>
      </c>
      <c r="AH2807">
        <v>597.76386667348584</v>
      </c>
      <c r="AI2807">
        <v>457.11892114645588</v>
      </c>
      <c r="AJ2807">
        <v>379.84689248225249</v>
      </c>
      <c r="AK2807">
        <v>331.52251650733984</v>
      </c>
    </row>
    <row r="2808" spans="30:37" x14ac:dyDescent="0.25">
      <c r="AD2808">
        <v>2795</v>
      </c>
      <c r="AE2808">
        <v>2016.6714171667147</v>
      </c>
      <c r="AF2808">
        <v>2565.0643775555391</v>
      </c>
      <c r="AG2808">
        <v>905.64899909826033</v>
      </c>
      <c r="AH2808">
        <v>545.8905310978389</v>
      </c>
      <c r="AI2808">
        <v>478.10412844579008</v>
      </c>
      <c r="AJ2808">
        <v>487.42382714856632</v>
      </c>
      <c r="AK2808">
        <v>796.24733901363913</v>
      </c>
    </row>
    <row r="2809" spans="30:37" x14ac:dyDescent="0.25">
      <c r="AD2809">
        <v>2796</v>
      </c>
      <c r="AE2809">
        <v>2050.6143122358903</v>
      </c>
      <c r="AF2809">
        <v>1788.782188347041</v>
      </c>
      <c r="AG2809">
        <v>1086.2306394428235</v>
      </c>
      <c r="AH2809">
        <v>699.31287364626746</v>
      </c>
      <c r="AI2809">
        <v>457.67364531748666</v>
      </c>
      <c r="AJ2809">
        <v>675.13817966781664</v>
      </c>
      <c r="AK2809">
        <v>464.37618429156919</v>
      </c>
    </row>
    <row r="2810" spans="30:37" x14ac:dyDescent="0.25">
      <c r="AD2810">
        <v>2797</v>
      </c>
      <c r="AE2810">
        <v>1556.7199610377368</v>
      </c>
      <c r="AF2810">
        <v>1487.2268744244593</v>
      </c>
      <c r="AG2810">
        <v>1081.9202185617225</v>
      </c>
      <c r="AH2810">
        <v>902.35685033214406</v>
      </c>
      <c r="AI2810">
        <v>630.67880889936123</v>
      </c>
      <c r="AJ2810">
        <v>619.23001010972575</v>
      </c>
      <c r="AK2810">
        <v>728.04134243052204</v>
      </c>
    </row>
    <row r="2811" spans="30:37" x14ac:dyDescent="0.25">
      <c r="AD2811">
        <v>2798</v>
      </c>
      <c r="AE2811">
        <v>1356.423455609689</v>
      </c>
      <c r="AF2811">
        <v>1751.5354533284749</v>
      </c>
      <c r="AG2811">
        <v>967.57029838880385</v>
      </c>
      <c r="AH2811">
        <v>691.15013749234629</v>
      </c>
      <c r="AI2811">
        <v>713.85601414686494</v>
      </c>
      <c r="AJ2811">
        <v>698.75071628036778</v>
      </c>
      <c r="AK2811">
        <v>526.15889714705122</v>
      </c>
    </row>
    <row r="2812" spans="30:37" x14ac:dyDescent="0.25">
      <c r="AD2812">
        <v>2799</v>
      </c>
      <c r="AE2812">
        <v>2727.6218006691056</v>
      </c>
      <c r="AF2812">
        <v>1760.9737254083764</v>
      </c>
      <c r="AG2812">
        <v>1307.0185737763818</v>
      </c>
      <c r="AH2812">
        <v>877.48236759345355</v>
      </c>
      <c r="AI2812">
        <v>561.04576345701867</v>
      </c>
      <c r="AJ2812">
        <v>511.51649068933739</v>
      </c>
      <c r="AK2812">
        <v>361.9535660908009</v>
      </c>
    </row>
    <row r="2813" spans="30:37" x14ac:dyDescent="0.25">
      <c r="AD2813">
        <v>2800</v>
      </c>
      <c r="AE2813">
        <v>2397.3645947214991</v>
      </c>
      <c r="AF2813">
        <v>1684.0791884783562</v>
      </c>
      <c r="AG2813">
        <v>857.63121201447279</v>
      </c>
      <c r="AH2813">
        <v>511.93718341965769</v>
      </c>
      <c r="AI2813">
        <v>538.93079221793562</v>
      </c>
      <c r="AJ2813">
        <v>691.98409806237771</v>
      </c>
      <c r="AK2813">
        <v>251.87896791424882</v>
      </c>
    </row>
    <row r="2814" spans="30:37" x14ac:dyDescent="0.25">
      <c r="AD2814">
        <v>2801</v>
      </c>
      <c r="AE2814">
        <v>1729.3992727290652</v>
      </c>
      <c r="AF2814">
        <v>1534.0365534058719</v>
      </c>
      <c r="AG2814">
        <v>1340.3920681159045</v>
      </c>
      <c r="AH2814">
        <v>465.19210486672671</v>
      </c>
      <c r="AI2814">
        <v>360.38849842853028</v>
      </c>
      <c r="AJ2814">
        <v>510.82989095477933</v>
      </c>
      <c r="AK2814">
        <v>531.74277973674987</v>
      </c>
    </row>
    <row r="2815" spans="30:37" x14ac:dyDescent="0.25">
      <c r="AD2815">
        <v>2802</v>
      </c>
      <c r="AE2815">
        <v>2040.5829689366049</v>
      </c>
      <c r="AF2815">
        <v>1718.1980766475563</v>
      </c>
      <c r="AG2815">
        <v>766.7960086312396</v>
      </c>
      <c r="AH2815">
        <v>648.54575047609035</v>
      </c>
      <c r="AI2815">
        <v>736.94021800906955</v>
      </c>
      <c r="AJ2815">
        <v>525.17599550962348</v>
      </c>
      <c r="AK2815">
        <v>483.90013017200226</v>
      </c>
    </row>
    <row r="2816" spans="30:37" x14ac:dyDescent="0.25">
      <c r="AD2816">
        <v>2803</v>
      </c>
      <c r="AE2816">
        <v>1949.5531164444487</v>
      </c>
      <c r="AF2816">
        <v>1959.8907214386106</v>
      </c>
      <c r="AG2816">
        <v>635.2173985777988</v>
      </c>
      <c r="AH2816">
        <v>491.10002645175013</v>
      </c>
      <c r="AI2816">
        <v>707.56915236548593</v>
      </c>
      <c r="AJ2816">
        <v>570.380063114108</v>
      </c>
      <c r="AK2816">
        <v>509.36037689881334</v>
      </c>
    </row>
    <row r="2817" spans="30:37" x14ac:dyDescent="0.25">
      <c r="AD2817">
        <v>2804</v>
      </c>
      <c r="AE2817">
        <v>1987.1829017917028</v>
      </c>
      <c r="AF2817">
        <v>1813.0215709123693</v>
      </c>
      <c r="AG2817">
        <v>1036.7060626384198</v>
      </c>
      <c r="AH2817">
        <v>758.70950544174877</v>
      </c>
      <c r="AI2817">
        <v>619.06590625974411</v>
      </c>
      <c r="AJ2817">
        <v>354.73339476388901</v>
      </c>
      <c r="AK2817">
        <v>545.021294654136</v>
      </c>
    </row>
    <row r="2818" spans="30:37" x14ac:dyDescent="0.25">
      <c r="AD2818">
        <v>2805</v>
      </c>
      <c r="AE2818">
        <v>1802.4565471312917</v>
      </c>
      <c r="AF2818">
        <v>2260.7678775782147</v>
      </c>
      <c r="AG2818">
        <v>1401.9282674214539</v>
      </c>
      <c r="AH2818">
        <v>535.65021384094257</v>
      </c>
      <c r="AI2818">
        <v>278.85038616360652</v>
      </c>
      <c r="AJ2818">
        <v>360.2832046553217</v>
      </c>
      <c r="AK2818">
        <v>327.38619101824685</v>
      </c>
    </row>
    <row r="2819" spans="30:37" x14ac:dyDescent="0.25">
      <c r="AD2819">
        <v>2806</v>
      </c>
      <c r="AE2819">
        <v>1279.5185903932463</v>
      </c>
      <c r="AF2819">
        <v>1989.8488512798001</v>
      </c>
      <c r="AG2819">
        <v>648.9890436742545</v>
      </c>
      <c r="AH2819">
        <v>558.72516051815376</v>
      </c>
      <c r="AI2819">
        <v>228.14308520275443</v>
      </c>
      <c r="AJ2819">
        <v>370.21308084321458</v>
      </c>
      <c r="AK2819">
        <v>606.75156593705071</v>
      </c>
    </row>
    <row r="2820" spans="30:37" x14ac:dyDescent="0.25">
      <c r="AD2820">
        <v>2807</v>
      </c>
      <c r="AE2820">
        <v>1688.9893507481663</v>
      </c>
      <c r="AF2820">
        <v>2898.8414658312799</v>
      </c>
      <c r="AG2820">
        <v>1109.9761133006657</v>
      </c>
      <c r="AH2820">
        <v>791.10523154543034</v>
      </c>
      <c r="AI2820">
        <v>568.27435927290594</v>
      </c>
      <c r="AJ2820">
        <v>500.5982706470088</v>
      </c>
      <c r="AK2820">
        <v>485.76654447642517</v>
      </c>
    </row>
    <row r="2821" spans="30:37" x14ac:dyDescent="0.25">
      <c r="AD2821">
        <v>2808</v>
      </c>
      <c r="AE2821">
        <v>1702.6341149124478</v>
      </c>
      <c r="AF2821">
        <v>2170.6648630702066</v>
      </c>
      <c r="AG2821">
        <v>1045.7291892981661</v>
      </c>
      <c r="AH2821">
        <v>852.00058507351787</v>
      </c>
      <c r="AI2821">
        <v>785.7499271564842</v>
      </c>
      <c r="AJ2821">
        <v>468.81900982863391</v>
      </c>
      <c r="AK2821">
        <v>636.63238237741882</v>
      </c>
    </row>
    <row r="2822" spans="30:37" x14ac:dyDescent="0.25">
      <c r="AD2822">
        <v>2809</v>
      </c>
      <c r="AE2822">
        <v>1609.1228256128384</v>
      </c>
      <c r="AF2822">
        <v>2030.2107459297767</v>
      </c>
      <c r="AG2822">
        <v>696.4467891362151</v>
      </c>
      <c r="AH2822">
        <v>411.72380103296285</v>
      </c>
      <c r="AI2822">
        <v>432.46208767514571</v>
      </c>
      <c r="AJ2822">
        <v>698.57467879342107</v>
      </c>
      <c r="AK2822">
        <v>542.23892405625122</v>
      </c>
    </row>
    <row r="2823" spans="30:37" x14ac:dyDescent="0.25">
      <c r="AD2823">
        <v>2810</v>
      </c>
      <c r="AE2823">
        <v>2121.7152297276102</v>
      </c>
      <c r="AF2823">
        <v>2610.2528312760846</v>
      </c>
      <c r="AG2823">
        <v>821.97602355547792</v>
      </c>
      <c r="AH2823">
        <v>555.46628725332982</v>
      </c>
      <c r="AI2823">
        <v>533.16795080958525</v>
      </c>
      <c r="AJ2823">
        <v>693.55688900463929</v>
      </c>
      <c r="AK2823">
        <v>510.18796629954477</v>
      </c>
    </row>
    <row r="2824" spans="30:37" x14ac:dyDescent="0.25">
      <c r="AD2824">
        <v>2811</v>
      </c>
      <c r="AE2824">
        <v>1013.8744983380313</v>
      </c>
      <c r="AF2824">
        <v>1983.2147862434917</v>
      </c>
      <c r="AG2824">
        <v>985.41245723298096</v>
      </c>
      <c r="AH2824">
        <v>850.30098913855375</v>
      </c>
      <c r="AI2824">
        <v>375.42303918180363</v>
      </c>
      <c r="AJ2824">
        <v>145.72554062798247</v>
      </c>
      <c r="AK2824">
        <v>312.27791788803279</v>
      </c>
    </row>
    <row r="2825" spans="30:37" x14ac:dyDescent="0.25">
      <c r="AD2825">
        <v>2812</v>
      </c>
      <c r="AE2825">
        <v>1884.9011643156389</v>
      </c>
      <c r="AF2825">
        <v>1591.8928187818087</v>
      </c>
      <c r="AG2825">
        <v>572.78475419599579</v>
      </c>
      <c r="AH2825">
        <v>733.87136112203336</v>
      </c>
      <c r="AI2825">
        <v>875.62818911724526</v>
      </c>
      <c r="AJ2825">
        <v>418.93561928210914</v>
      </c>
      <c r="AK2825">
        <v>760.957519244374</v>
      </c>
    </row>
    <row r="2826" spans="30:37" x14ac:dyDescent="0.25">
      <c r="AD2826">
        <v>2813</v>
      </c>
      <c r="AE2826">
        <v>1435.0276022434402</v>
      </c>
      <c r="AF2826">
        <v>1541.7944824577939</v>
      </c>
      <c r="AG2826">
        <v>821.64927205776098</v>
      </c>
      <c r="AH2826">
        <v>517.16177256562912</v>
      </c>
      <c r="AI2826">
        <v>972.35945995020336</v>
      </c>
      <c r="AJ2826">
        <v>395.86525568846474</v>
      </c>
      <c r="AK2826">
        <v>422.19768842311277</v>
      </c>
    </row>
    <row r="2827" spans="30:37" x14ac:dyDescent="0.25">
      <c r="AD2827">
        <v>2814</v>
      </c>
      <c r="AE2827">
        <v>2204.8562423571939</v>
      </c>
      <c r="AF2827">
        <v>2191.8606884182709</v>
      </c>
      <c r="AG2827">
        <v>1243.5228797998341</v>
      </c>
      <c r="AH2827">
        <v>442.32063265002569</v>
      </c>
      <c r="AI2827">
        <v>483.08770425719592</v>
      </c>
      <c r="AJ2827">
        <v>665.37126958280351</v>
      </c>
      <c r="AK2827">
        <v>207.99493851787219</v>
      </c>
    </row>
    <row r="2828" spans="30:37" x14ac:dyDescent="0.25">
      <c r="AD2828">
        <v>2815</v>
      </c>
      <c r="AE2828">
        <v>1923.6994369656857</v>
      </c>
      <c r="AF2828">
        <v>1521.3607264703758</v>
      </c>
      <c r="AG2828">
        <v>881.60109369322311</v>
      </c>
      <c r="AH2828">
        <v>555.51081666606331</v>
      </c>
      <c r="AI2828">
        <v>599.94308538712892</v>
      </c>
      <c r="AJ2828">
        <v>417.92675256343028</v>
      </c>
      <c r="AK2828">
        <v>508.31898751970743</v>
      </c>
    </row>
    <row r="2829" spans="30:37" x14ac:dyDescent="0.25">
      <c r="AD2829">
        <v>2816</v>
      </c>
      <c r="AE2829">
        <v>2004.1552212361764</v>
      </c>
      <c r="AF2829">
        <v>1252.5031418932483</v>
      </c>
      <c r="AG2829">
        <v>1342.2179340805142</v>
      </c>
      <c r="AH2829">
        <v>608.91108446483349</v>
      </c>
      <c r="AI2829">
        <v>500.27308962293228</v>
      </c>
      <c r="AJ2829">
        <v>58.11934939232853</v>
      </c>
      <c r="AK2829">
        <v>513.34462603512191</v>
      </c>
    </row>
    <row r="2830" spans="30:37" x14ac:dyDescent="0.25">
      <c r="AD2830">
        <v>2817</v>
      </c>
      <c r="AE2830">
        <v>1518.2164889630815</v>
      </c>
      <c r="AF2830">
        <v>2177.7509380340593</v>
      </c>
      <c r="AG2830">
        <v>1093.6751604574183</v>
      </c>
      <c r="AH2830">
        <v>705.46526931467793</v>
      </c>
      <c r="AI2830">
        <v>859.80248021211105</v>
      </c>
      <c r="AJ2830">
        <v>424.73395287265049</v>
      </c>
      <c r="AK2830">
        <v>425.93702761557614</v>
      </c>
    </row>
    <row r="2831" spans="30:37" x14ac:dyDescent="0.25">
      <c r="AD2831">
        <v>2818</v>
      </c>
      <c r="AE2831">
        <v>1996.9960460886671</v>
      </c>
      <c r="AF2831">
        <v>2344.839363422047</v>
      </c>
      <c r="AG2831">
        <v>1178.6298461023518</v>
      </c>
      <c r="AH2831">
        <v>545.90445844122053</v>
      </c>
      <c r="AI2831">
        <v>157.59910658092869</v>
      </c>
      <c r="AJ2831">
        <v>284.11632064646034</v>
      </c>
      <c r="AK2831">
        <v>780.74745356180222</v>
      </c>
    </row>
    <row r="2832" spans="30:37" x14ac:dyDescent="0.25">
      <c r="AD2832">
        <v>2819</v>
      </c>
      <c r="AE2832">
        <v>1612.4980622558423</v>
      </c>
      <c r="AF2832">
        <v>2093.1887270381035</v>
      </c>
      <c r="AG2832">
        <v>1072.6697269024983</v>
      </c>
      <c r="AH2832">
        <v>611.08276712654686</v>
      </c>
      <c r="AI2832">
        <v>704.97438397409428</v>
      </c>
      <c r="AJ2832">
        <v>251.77158682525771</v>
      </c>
      <c r="AK2832">
        <v>616.14453827365764</v>
      </c>
    </row>
    <row r="2833" spans="30:37" x14ac:dyDescent="0.25">
      <c r="AD2833">
        <v>2820</v>
      </c>
      <c r="AE2833">
        <v>2914.8684912158296</v>
      </c>
      <c r="AF2833">
        <v>2204.0674789604036</v>
      </c>
      <c r="AG2833">
        <v>1159.4633853138459</v>
      </c>
      <c r="AH2833">
        <v>829.80126804289534</v>
      </c>
      <c r="AI2833">
        <v>745.39796860957199</v>
      </c>
      <c r="AJ2833">
        <v>180.69389116466783</v>
      </c>
      <c r="AK2833">
        <v>565.24447694250409</v>
      </c>
    </row>
    <row r="2834" spans="30:37" x14ac:dyDescent="0.25">
      <c r="AD2834">
        <v>2821</v>
      </c>
      <c r="AE2834">
        <v>2886.8328907490686</v>
      </c>
      <c r="AF2834">
        <v>2229.7195001288146</v>
      </c>
      <c r="AG2834">
        <v>629.19779779669057</v>
      </c>
      <c r="AH2834">
        <v>349.81555940479927</v>
      </c>
      <c r="AI2834">
        <v>366.29993505167278</v>
      </c>
      <c r="AJ2834">
        <v>338.06117438265596</v>
      </c>
      <c r="AK2834">
        <v>356.00315347932832</v>
      </c>
    </row>
    <row r="2835" spans="30:37" x14ac:dyDescent="0.25">
      <c r="AD2835">
        <v>2822</v>
      </c>
      <c r="AE2835">
        <v>2047.8251352623654</v>
      </c>
      <c r="AF2835">
        <v>1652.3078184921926</v>
      </c>
      <c r="AG2835">
        <v>1153.6743830470468</v>
      </c>
      <c r="AH2835">
        <v>434.04518475111797</v>
      </c>
      <c r="AI2835">
        <v>215.66119451021393</v>
      </c>
      <c r="AJ2835">
        <v>365.56017219698754</v>
      </c>
      <c r="AK2835">
        <v>628.19793656777335</v>
      </c>
    </row>
    <row r="2836" spans="30:37" x14ac:dyDescent="0.25">
      <c r="AD2836">
        <v>2823</v>
      </c>
      <c r="AE2836">
        <v>1167.1984146024338</v>
      </c>
      <c r="AF2836">
        <v>1338.2511922476806</v>
      </c>
      <c r="AG2836">
        <v>443.94492574743509</v>
      </c>
      <c r="AH2836">
        <v>273.47460363057826</v>
      </c>
      <c r="AI2836">
        <v>683.25245906769726</v>
      </c>
      <c r="AJ2836">
        <v>381.88691230583328</v>
      </c>
      <c r="AK2836">
        <v>551.06688216533314</v>
      </c>
    </row>
    <row r="2837" spans="30:37" x14ac:dyDescent="0.25">
      <c r="AD2837">
        <v>2824</v>
      </c>
      <c r="AE2837">
        <v>2018.8347961081126</v>
      </c>
      <c r="AF2837">
        <v>1341.403796147476</v>
      </c>
      <c r="AG2837">
        <v>814.67801781872458</v>
      </c>
      <c r="AH2837">
        <v>786.56847235859766</v>
      </c>
      <c r="AI2837">
        <v>418.91063164604628</v>
      </c>
      <c r="AJ2837">
        <v>782.19319086735959</v>
      </c>
      <c r="AK2837">
        <v>576.22462274421696</v>
      </c>
    </row>
    <row r="2838" spans="30:37" x14ac:dyDescent="0.25">
      <c r="AD2838">
        <v>2825</v>
      </c>
      <c r="AE2838">
        <v>2169.2027635953896</v>
      </c>
      <c r="AF2838">
        <v>1778.9385096235017</v>
      </c>
      <c r="AG2838">
        <v>973.89915031527346</v>
      </c>
      <c r="AH2838">
        <v>830.28876163213602</v>
      </c>
      <c r="AI2838">
        <v>531.85299953336857</v>
      </c>
      <c r="AJ2838">
        <v>345.7804021308479</v>
      </c>
      <c r="AK2838">
        <v>692.00806113589681</v>
      </c>
    </row>
    <row r="2839" spans="30:37" x14ac:dyDescent="0.25">
      <c r="AD2839">
        <v>2826</v>
      </c>
      <c r="AE2839">
        <v>1758.9073296972288</v>
      </c>
      <c r="AF2839">
        <v>1750.3102423811945</v>
      </c>
      <c r="AG2839">
        <v>645.88232362987412</v>
      </c>
      <c r="AH2839">
        <v>700.26790914719868</v>
      </c>
      <c r="AI2839">
        <v>208.76610959991953</v>
      </c>
      <c r="AJ2839">
        <v>554.99298743748568</v>
      </c>
      <c r="AK2839">
        <v>428.87855244021637</v>
      </c>
    </row>
    <row r="2840" spans="30:37" x14ac:dyDescent="0.25">
      <c r="AD2840">
        <v>2827</v>
      </c>
      <c r="AE2840">
        <v>915.63415208692868</v>
      </c>
      <c r="AF2840">
        <v>1765.8924200464573</v>
      </c>
      <c r="AG2840">
        <v>967.33835781345977</v>
      </c>
      <c r="AH2840">
        <v>706.97174357113136</v>
      </c>
      <c r="AI2840">
        <v>400.38929703213216</v>
      </c>
      <c r="AJ2840">
        <v>619.36990905251366</v>
      </c>
      <c r="AK2840">
        <v>853.41083864195116</v>
      </c>
    </row>
    <row r="2841" spans="30:37" x14ac:dyDescent="0.25">
      <c r="AD2841">
        <v>2828</v>
      </c>
      <c r="AE2841">
        <v>1693.9129947086928</v>
      </c>
      <c r="AF2841">
        <v>1746.7627137641057</v>
      </c>
      <c r="AG2841">
        <v>1026.5809146224544</v>
      </c>
      <c r="AH2841">
        <v>643.11807180900701</v>
      </c>
      <c r="AI2841">
        <v>503.55003035604068</v>
      </c>
      <c r="AJ2841">
        <v>748.93184547411954</v>
      </c>
      <c r="AK2841">
        <v>327.77777144316082</v>
      </c>
    </row>
    <row r="2842" spans="30:37" x14ac:dyDescent="0.25">
      <c r="AD2842">
        <v>2829</v>
      </c>
      <c r="AE2842">
        <v>1716.2126006498363</v>
      </c>
      <c r="AF2842">
        <v>1651.6833471113464</v>
      </c>
      <c r="AG2842">
        <v>1071.2577366670755</v>
      </c>
      <c r="AH2842">
        <v>531.18985815238636</v>
      </c>
      <c r="AI2842">
        <v>194.90139810435184</v>
      </c>
      <c r="AJ2842">
        <v>415.05458396810843</v>
      </c>
      <c r="AK2842">
        <v>636.28322022111547</v>
      </c>
    </row>
    <row r="2843" spans="30:37" x14ac:dyDescent="0.25">
      <c r="AD2843">
        <v>2830</v>
      </c>
      <c r="AE2843">
        <v>2094.5446687065491</v>
      </c>
      <c r="AF2843">
        <v>946.16836935438744</v>
      </c>
      <c r="AG2843">
        <v>949.89313200083438</v>
      </c>
      <c r="AH2843">
        <v>713.26401003264959</v>
      </c>
      <c r="AI2843">
        <v>481.37009534243253</v>
      </c>
      <c r="AJ2843">
        <v>618.59983561906711</v>
      </c>
      <c r="AK2843">
        <v>588.70792090837563</v>
      </c>
    </row>
    <row r="2844" spans="30:37" x14ac:dyDescent="0.25">
      <c r="AD2844">
        <v>2831</v>
      </c>
      <c r="AE2844">
        <v>2682.9412087696801</v>
      </c>
      <c r="AF2844">
        <v>2420.7328685485422</v>
      </c>
      <c r="AG2844">
        <v>1310.6482629739523</v>
      </c>
      <c r="AH2844">
        <v>607.58371980166748</v>
      </c>
      <c r="AI2844">
        <v>741.29172027301206</v>
      </c>
      <c r="AJ2844">
        <v>603.51322762115421</v>
      </c>
      <c r="AK2844">
        <v>452.44166315529418</v>
      </c>
    </row>
    <row r="2845" spans="30:37" x14ac:dyDescent="0.25">
      <c r="AD2845">
        <v>2832</v>
      </c>
      <c r="AE2845">
        <v>1980.6323732330964</v>
      </c>
      <c r="AF2845">
        <v>2391.3362679427437</v>
      </c>
      <c r="AG2845">
        <v>1096.705714825976</v>
      </c>
      <c r="AH2845">
        <v>533.19790644733689</v>
      </c>
      <c r="AI2845">
        <v>608.01552418046163</v>
      </c>
      <c r="AJ2845">
        <v>426.61556657887115</v>
      </c>
      <c r="AK2845">
        <v>493.21772148600775</v>
      </c>
    </row>
    <row r="2846" spans="30:37" x14ac:dyDescent="0.25">
      <c r="AD2846">
        <v>2833</v>
      </c>
      <c r="AE2846">
        <v>1656.4129901263739</v>
      </c>
      <c r="AF2846">
        <v>1588.2047459733135</v>
      </c>
      <c r="AG2846">
        <v>783.42145510563296</v>
      </c>
      <c r="AH2846">
        <v>551.21253152711927</v>
      </c>
      <c r="AI2846">
        <v>899.35305305509553</v>
      </c>
      <c r="AJ2846">
        <v>393.4729060487735</v>
      </c>
      <c r="AK2846">
        <v>519.16352081374271</v>
      </c>
    </row>
    <row r="2847" spans="30:37" x14ac:dyDescent="0.25">
      <c r="AD2847">
        <v>2834</v>
      </c>
      <c r="AE2847">
        <v>1883.8561042353413</v>
      </c>
      <c r="AF2847">
        <v>3078.4185704099309</v>
      </c>
      <c r="AG2847">
        <v>1052.6266939866632</v>
      </c>
      <c r="AH2847">
        <v>672.48477266153066</v>
      </c>
      <c r="AI2847">
        <v>728.16053215488228</v>
      </c>
      <c r="AJ2847">
        <v>736.84567487702805</v>
      </c>
      <c r="AK2847">
        <v>395.31787085887225</v>
      </c>
    </row>
    <row r="2848" spans="30:37" x14ac:dyDescent="0.25">
      <c r="AD2848">
        <v>2835</v>
      </c>
      <c r="AE2848">
        <v>1890.2068818661639</v>
      </c>
      <c r="AF2848">
        <v>1433.2410176689932</v>
      </c>
      <c r="AG2848">
        <v>1045.0572395671879</v>
      </c>
      <c r="AH2848">
        <v>583.03276481316982</v>
      </c>
      <c r="AI2848">
        <v>96.776971261024613</v>
      </c>
      <c r="AJ2848">
        <v>1134.456671162164</v>
      </c>
      <c r="AK2848">
        <v>851.37450050327107</v>
      </c>
    </row>
    <row r="2849" spans="30:37" x14ac:dyDescent="0.25">
      <c r="AD2849">
        <v>2836</v>
      </c>
      <c r="AE2849">
        <v>2592.2015947145574</v>
      </c>
      <c r="AF2849">
        <v>1711.0756345935947</v>
      </c>
      <c r="AG2849">
        <v>872.67564432325923</v>
      </c>
      <c r="AH2849">
        <v>482.10543256109491</v>
      </c>
      <c r="AI2849">
        <v>766.40905733157081</v>
      </c>
      <c r="AJ2849">
        <v>1083.7279627151165</v>
      </c>
      <c r="AK2849">
        <v>369.47118674170383</v>
      </c>
    </row>
    <row r="2850" spans="30:37" x14ac:dyDescent="0.25">
      <c r="AD2850">
        <v>2837</v>
      </c>
      <c r="AE2850">
        <v>2532.6761550385422</v>
      </c>
      <c r="AF2850">
        <v>3671.3376691056546</v>
      </c>
      <c r="AG2850">
        <v>1048.8660438950167</v>
      </c>
      <c r="AH2850">
        <v>924.65972511089205</v>
      </c>
      <c r="AI2850">
        <v>190.8847709492845</v>
      </c>
      <c r="AJ2850">
        <v>565.2553775757201</v>
      </c>
      <c r="AK2850">
        <v>146.45254715391212</v>
      </c>
    </row>
    <row r="2851" spans="30:37" x14ac:dyDescent="0.25">
      <c r="AD2851">
        <v>2838</v>
      </c>
      <c r="AE2851">
        <v>2000.7643704378333</v>
      </c>
      <c r="AF2851">
        <v>2002.4057625178077</v>
      </c>
      <c r="AG2851">
        <v>1574.1182027924463</v>
      </c>
      <c r="AH2851">
        <v>524.10607382288163</v>
      </c>
      <c r="AI2851">
        <v>178.48422268925233</v>
      </c>
      <c r="AJ2851">
        <v>666.30199407462101</v>
      </c>
      <c r="AK2851">
        <v>874.63859493755888</v>
      </c>
    </row>
    <row r="2852" spans="30:37" x14ac:dyDescent="0.25">
      <c r="AD2852">
        <v>2839</v>
      </c>
      <c r="AE2852">
        <v>2411.2321646643973</v>
      </c>
      <c r="AF2852">
        <v>1816.4743527645685</v>
      </c>
      <c r="AG2852">
        <v>1076.7382850039671</v>
      </c>
      <c r="AH2852">
        <v>646.46990832374638</v>
      </c>
      <c r="AI2852">
        <v>942.33851591733128</v>
      </c>
      <c r="AJ2852">
        <v>413.93133312292764</v>
      </c>
      <c r="AK2852">
        <v>514.68931840063408</v>
      </c>
    </row>
    <row r="2853" spans="30:37" x14ac:dyDescent="0.25">
      <c r="AD2853">
        <v>2840</v>
      </c>
      <c r="AE2853">
        <v>2149.5632524416546</v>
      </c>
      <c r="AF2853">
        <v>2050.2031168000531</v>
      </c>
      <c r="AG2853">
        <v>1313.9951969983424</v>
      </c>
      <c r="AH2853">
        <v>703.86463303187622</v>
      </c>
      <c r="AI2853">
        <v>662.18958255448524</v>
      </c>
      <c r="AJ2853">
        <v>621.15079180168766</v>
      </c>
      <c r="AK2853">
        <v>688.76423585491386</v>
      </c>
    </row>
    <row r="2854" spans="30:37" x14ac:dyDescent="0.25">
      <c r="AD2854">
        <v>2841</v>
      </c>
      <c r="AE2854">
        <v>2214.5745519785523</v>
      </c>
      <c r="AF2854">
        <v>1226.4501204724979</v>
      </c>
      <c r="AG2854">
        <v>1061.9220813857164</v>
      </c>
      <c r="AH2854">
        <v>605.84773368194283</v>
      </c>
      <c r="AI2854">
        <v>237.60394555898833</v>
      </c>
      <c r="AJ2854">
        <v>332.9249505773376</v>
      </c>
      <c r="AK2854">
        <v>204.25388631804222</v>
      </c>
    </row>
    <row r="2855" spans="30:37" x14ac:dyDescent="0.25">
      <c r="AD2855">
        <v>2842</v>
      </c>
      <c r="AE2855">
        <v>2032.0563438469396</v>
      </c>
      <c r="AF2855">
        <v>1580.145797871867</v>
      </c>
      <c r="AG2855">
        <v>810.09368739129684</v>
      </c>
      <c r="AH2855">
        <v>571.07542084808813</v>
      </c>
      <c r="AI2855">
        <v>529.32762521973848</v>
      </c>
      <c r="AJ2855">
        <v>575.76885718186611</v>
      </c>
      <c r="AK2855">
        <v>518.73019343749354</v>
      </c>
    </row>
    <row r="2856" spans="30:37" x14ac:dyDescent="0.25">
      <c r="AD2856">
        <v>2843</v>
      </c>
      <c r="AE2856">
        <v>2078.5608760893874</v>
      </c>
      <c r="AF2856">
        <v>2133.8669916127219</v>
      </c>
      <c r="AG2856">
        <v>902.66776579467285</v>
      </c>
      <c r="AH2856">
        <v>606.82851521800603</v>
      </c>
      <c r="AI2856">
        <v>480.11852751422026</v>
      </c>
      <c r="AJ2856">
        <v>688.98214789003089</v>
      </c>
      <c r="AK2856">
        <v>483.8103989343104</v>
      </c>
    </row>
    <row r="2857" spans="30:37" x14ac:dyDescent="0.25">
      <c r="AD2857">
        <v>2844</v>
      </c>
      <c r="AE2857">
        <v>1924.9300794091309</v>
      </c>
      <c r="AF2857">
        <v>1262.2759073156496</v>
      </c>
      <c r="AG2857">
        <v>1243.799532743071</v>
      </c>
      <c r="AH2857">
        <v>1123.4179912962204</v>
      </c>
      <c r="AI2857">
        <v>552.55502232261881</v>
      </c>
      <c r="AJ2857">
        <v>272.7086641210135</v>
      </c>
      <c r="AK2857">
        <v>463.96468847477882</v>
      </c>
    </row>
    <row r="2858" spans="30:37" x14ac:dyDescent="0.25">
      <c r="AD2858">
        <v>2845</v>
      </c>
      <c r="AE2858">
        <v>2166.3488627245983</v>
      </c>
      <c r="AF2858">
        <v>1226.5987013536796</v>
      </c>
      <c r="AG2858">
        <v>621.15003780661641</v>
      </c>
      <c r="AH2858">
        <v>706.99810490405946</v>
      </c>
      <c r="AI2858">
        <v>465.90927923272056</v>
      </c>
      <c r="AJ2858">
        <v>615.54857064518376</v>
      </c>
      <c r="AK2858">
        <v>503.21195526342194</v>
      </c>
    </row>
    <row r="2859" spans="30:37" x14ac:dyDescent="0.25">
      <c r="AD2859">
        <v>2846</v>
      </c>
      <c r="AE2859">
        <v>2472.5289240468496</v>
      </c>
      <c r="AF2859">
        <v>1552.3223234202478</v>
      </c>
      <c r="AG2859">
        <v>1303.0671701043375</v>
      </c>
      <c r="AH2859">
        <v>508.42419791773267</v>
      </c>
      <c r="AI2859">
        <v>621.09221340274905</v>
      </c>
      <c r="AJ2859">
        <v>436.32261810891401</v>
      </c>
      <c r="AK2859">
        <v>734.84700760371209</v>
      </c>
    </row>
    <row r="2860" spans="30:37" x14ac:dyDescent="0.25">
      <c r="AD2860">
        <v>2847</v>
      </c>
      <c r="AE2860">
        <v>2435.332190763575</v>
      </c>
      <c r="AF2860">
        <v>1716.6795012864395</v>
      </c>
      <c r="AG2860">
        <v>782.5173739152483</v>
      </c>
      <c r="AH2860">
        <v>877.65500704773012</v>
      </c>
      <c r="AI2860">
        <v>797.66465321217072</v>
      </c>
      <c r="AJ2860">
        <v>809.50254179289925</v>
      </c>
      <c r="AK2860">
        <v>543.51696046554503</v>
      </c>
    </row>
    <row r="2861" spans="30:37" x14ac:dyDescent="0.25">
      <c r="AD2861">
        <v>2848</v>
      </c>
      <c r="AE2861">
        <v>1253.5190962178433</v>
      </c>
      <c r="AF2861">
        <v>1714.4452853885243</v>
      </c>
      <c r="AG2861">
        <v>994.32389172255512</v>
      </c>
      <c r="AH2861">
        <v>744.06917390189744</v>
      </c>
      <c r="AI2861">
        <v>475.78458430209724</v>
      </c>
      <c r="AJ2861">
        <v>558.92489655537418</v>
      </c>
      <c r="AK2861">
        <v>871.44106439017844</v>
      </c>
    </row>
    <row r="2862" spans="30:37" x14ac:dyDescent="0.25">
      <c r="AD2862">
        <v>2849</v>
      </c>
      <c r="AE2862">
        <v>1128.5395047593345</v>
      </c>
      <c r="AF2862">
        <v>2319.0941021268477</v>
      </c>
      <c r="AG2862">
        <v>1013.3085249464975</v>
      </c>
      <c r="AH2862">
        <v>481.55699472675906</v>
      </c>
      <c r="AI2862">
        <v>468.45466842945609</v>
      </c>
      <c r="AJ2862">
        <v>545.29527997532296</v>
      </c>
      <c r="AK2862">
        <v>369.30740192821582</v>
      </c>
    </row>
    <row r="2863" spans="30:37" x14ac:dyDescent="0.25">
      <c r="AD2863">
        <v>2850</v>
      </c>
      <c r="AE2863">
        <v>1982.8065017536844</v>
      </c>
      <c r="AF2863">
        <v>1679.4288067057341</v>
      </c>
      <c r="AG2863">
        <v>1053.1262788493148</v>
      </c>
      <c r="AH2863">
        <v>763.69130541851302</v>
      </c>
      <c r="AI2863">
        <v>502.41647126894372</v>
      </c>
      <c r="AJ2863">
        <v>564.51658319048317</v>
      </c>
      <c r="AK2863">
        <v>939.2994224366447</v>
      </c>
    </row>
    <row r="2864" spans="30:37" x14ac:dyDescent="0.25">
      <c r="AD2864">
        <v>2851</v>
      </c>
      <c r="AE2864">
        <v>2345.2972306570668</v>
      </c>
      <c r="AF2864">
        <v>1759.2869335568905</v>
      </c>
      <c r="AG2864">
        <v>1169.9339538045701</v>
      </c>
      <c r="AH2864">
        <v>892.18998861458533</v>
      </c>
      <c r="AI2864">
        <v>713.37936171542549</v>
      </c>
      <c r="AJ2864">
        <v>397.15833225164101</v>
      </c>
      <c r="AK2864">
        <v>380.07427252770219</v>
      </c>
    </row>
    <row r="2865" spans="30:37" x14ac:dyDescent="0.25">
      <c r="AD2865">
        <v>2852</v>
      </c>
      <c r="AE2865">
        <v>2525.3029495341984</v>
      </c>
      <c r="AF2865">
        <v>1697.4671808133839</v>
      </c>
      <c r="AG2865">
        <v>955.52528596701768</v>
      </c>
      <c r="AH2865">
        <v>392.30873813688885</v>
      </c>
      <c r="AI2865">
        <v>272.17221502499177</v>
      </c>
      <c r="AJ2865">
        <v>220.8967765652171</v>
      </c>
      <c r="AK2865">
        <v>364.17421503450316</v>
      </c>
    </row>
    <row r="2866" spans="30:37" x14ac:dyDescent="0.25">
      <c r="AD2866">
        <v>2853</v>
      </c>
      <c r="AE2866">
        <v>1272.4667781069429</v>
      </c>
      <c r="AF2866">
        <v>2450.3504853470749</v>
      </c>
      <c r="AG2866">
        <v>1049.2745653252787</v>
      </c>
      <c r="AH2866">
        <v>591.33280463281596</v>
      </c>
      <c r="AI2866">
        <v>342.65685793838639</v>
      </c>
      <c r="AJ2866">
        <v>92.347036702651621</v>
      </c>
      <c r="AK2866">
        <v>515.140850491582</v>
      </c>
    </row>
    <row r="2867" spans="30:37" x14ac:dyDescent="0.25">
      <c r="AD2867">
        <v>2854</v>
      </c>
      <c r="AE2867">
        <v>1515.3071558678857</v>
      </c>
      <c r="AF2867">
        <v>1469.7315611245058</v>
      </c>
      <c r="AG2867">
        <v>829.43308844753858</v>
      </c>
      <c r="AH2867">
        <v>672.14628057634707</v>
      </c>
      <c r="AI2867">
        <v>866.05171885082734</v>
      </c>
      <c r="AJ2867">
        <v>521.0317354449553</v>
      </c>
      <c r="AK2867">
        <v>791.02165278123903</v>
      </c>
    </row>
    <row r="2868" spans="30:37" x14ac:dyDescent="0.25">
      <c r="AD2868">
        <v>2855</v>
      </c>
      <c r="AE2868">
        <v>2783.7381928876234</v>
      </c>
      <c r="AF2868">
        <v>1807.6117487646873</v>
      </c>
      <c r="AG2868">
        <v>951.420573560055</v>
      </c>
      <c r="AH2868">
        <v>619.65371570578418</v>
      </c>
      <c r="AI2868">
        <v>801.5242012965366</v>
      </c>
      <c r="AJ2868">
        <v>450.89705422734028</v>
      </c>
      <c r="AK2868">
        <v>366.54712660157281</v>
      </c>
    </row>
    <row r="2869" spans="30:37" x14ac:dyDescent="0.25">
      <c r="AD2869">
        <v>2856</v>
      </c>
      <c r="AE2869">
        <v>2004.0500010226037</v>
      </c>
      <c r="AF2869">
        <v>2226.4624753767575</v>
      </c>
      <c r="AG2869">
        <v>1030.6520126515709</v>
      </c>
      <c r="AH2869">
        <v>666.0022966964849</v>
      </c>
      <c r="AI2869">
        <v>788.37599983710572</v>
      </c>
      <c r="AJ2869">
        <v>677.49200259853126</v>
      </c>
      <c r="AK2869">
        <v>350.94145615557466</v>
      </c>
    </row>
    <row r="2870" spans="30:37" x14ac:dyDescent="0.25">
      <c r="AD2870">
        <v>2857</v>
      </c>
      <c r="AE2870">
        <v>1518.8140727991195</v>
      </c>
      <c r="AF2870">
        <v>1627.6428803408614</v>
      </c>
      <c r="AG2870">
        <v>886.25148254965382</v>
      </c>
      <c r="AH2870">
        <v>471.61789318344159</v>
      </c>
      <c r="AI2870">
        <v>579.94278274380144</v>
      </c>
      <c r="AJ2870">
        <v>698.01147062155837</v>
      </c>
      <c r="AK2870">
        <v>352.36965646274894</v>
      </c>
    </row>
    <row r="2871" spans="30:37" x14ac:dyDescent="0.25">
      <c r="AD2871">
        <v>2858</v>
      </c>
      <c r="AE2871">
        <v>1744.6227525104093</v>
      </c>
      <c r="AF2871">
        <v>2296.9880696102582</v>
      </c>
      <c r="AG2871">
        <v>979.9508559368129</v>
      </c>
      <c r="AH2871">
        <v>672.85823945292282</v>
      </c>
      <c r="AI2871">
        <v>370.84413790986633</v>
      </c>
      <c r="AJ2871">
        <v>89.278603540570487</v>
      </c>
      <c r="AK2871">
        <v>611.81803536584528</v>
      </c>
    </row>
    <row r="2872" spans="30:37" x14ac:dyDescent="0.25">
      <c r="AD2872">
        <v>2859</v>
      </c>
      <c r="AE2872">
        <v>1126.5937037431966</v>
      </c>
      <c r="AF2872">
        <v>1924.0330455465444</v>
      </c>
      <c r="AG2872">
        <v>601.05450456144899</v>
      </c>
      <c r="AH2872">
        <v>488.35324420863083</v>
      </c>
      <c r="AI2872">
        <v>435.89745158826082</v>
      </c>
      <c r="AJ2872">
        <v>623.10822572910138</v>
      </c>
      <c r="AK2872">
        <v>250.24104613634918</v>
      </c>
    </row>
    <row r="2873" spans="30:37" x14ac:dyDescent="0.25">
      <c r="AD2873">
        <v>2860</v>
      </c>
      <c r="AE2873">
        <v>1828.50533531873</v>
      </c>
      <c r="AF2873">
        <v>2786.9558643014398</v>
      </c>
      <c r="AG2873">
        <v>1236.6942786601883</v>
      </c>
      <c r="AH2873">
        <v>675.76500223445794</v>
      </c>
      <c r="AI2873">
        <v>516.71771829541626</v>
      </c>
      <c r="AJ2873">
        <v>742.37594974256342</v>
      </c>
      <c r="AK2873">
        <v>427.52340230125367</v>
      </c>
    </row>
    <row r="2874" spans="30:37" x14ac:dyDescent="0.25">
      <c r="AD2874">
        <v>2861</v>
      </c>
      <c r="AE2874">
        <v>1521.3901513170954</v>
      </c>
      <c r="AF2874">
        <v>1061.5134545496164</v>
      </c>
      <c r="AG2874">
        <v>1116.3079059158663</v>
      </c>
      <c r="AH2874">
        <v>698.57426580472315</v>
      </c>
      <c r="AI2874">
        <v>683.04682571438786</v>
      </c>
      <c r="AJ2874">
        <v>713.64343762275075</v>
      </c>
      <c r="AK2874">
        <v>316.25422121304319</v>
      </c>
    </row>
    <row r="2875" spans="30:37" x14ac:dyDescent="0.25">
      <c r="AD2875">
        <v>2862</v>
      </c>
      <c r="AE2875">
        <v>1623.3041333780823</v>
      </c>
      <c r="AF2875">
        <v>1683.9155926158885</v>
      </c>
      <c r="AG2875">
        <v>836.84033521025412</v>
      </c>
      <c r="AH2875">
        <v>649.40519895858222</v>
      </c>
      <c r="AI2875">
        <v>344.60606886085748</v>
      </c>
      <c r="AJ2875">
        <v>499.2221363381118</v>
      </c>
      <c r="AK2875">
        <v>649.8562748185966</v>
      </c>
    </row>
    <row r="2876" spans="30:37" x14ac:dyDescent="0.25">
      <c r="AD2876">
        <v>2863</v>
      </c>
      <c r="AE2876">
        <v>1745.4122513969141</v>
      </c>
      <c r="AF2876">
        <v>1618.5167217746118</v>
      </c>
      <c r="AG2876">
        <v>1284.5968130517163</v>
      </c>
      <c r="AH2876">
        <v>522.26986486429723</v>
      </c>
      <c r="AI2876">
        <v>597.89834057123096</v>
      </c>
      <c r="AJ2876">
        <v>788.35689062824815</v>
      </c>
      <c r="AK2876">
        <v>849.00849467648777</v>
      </c>
    </row>
    <row r="2877" spans="30:37" x14ac:dyDescent="0.25">
      <c r="AD2877">
        <v>2864</v>
      </c>
      <c r="AE2877">
        <v>1163.4916892769261</v>
      </c>
      <c r="AF2877">
        <v>1576.619060153994</v>
      </c>
      <c r="AG2877">
        <v>532.18954449528633</v>
      </c>
      <c r="AH2877">
        <v>439.06458353988165</v>
      </c>
      <c r="AI2877">
        <v>804.92309837540347</v>
      </c>
      <c r="AJ2877">
        <v>605.66629000099692</v>
      </c>
      <c r="AK2877">
        <v>449.70010227468083</v>
      </c>
    </row>
    <row r="2878" spans="30:37" x14ac:dyDescent="0.25">
      <c r="AD2878">
        <v>2865</v>
      </c>
      <c r="AE2878">
        <v>2143.7670163035887</v>
      </c>
      <c r="AF2878">
        <v>2613.0703773278201</v>
      </c>
      <c r="AG2878">
        <v>969.92007700539477</v>
      </c>
      <c r="AH2878">
        <v>615.45812530118724</v>
      </c>
      <c r="AI2878">
        <v>250.82219420776352</v>
      </c>
      <c r="AJ2878">
        <v>636.91103369377095</v>
      </c>
      <c r="AK2878">
        <v>472.91076602132767</v>
      </c>
    </row>
    <row r="2879" spans="30:37" x14ac:dyDescent="0.25">
      <c r="AD2879">
        <v>2866</v>
      </c>
      <c r="AE2879">
        <v>1835.5132463776056</v>
      </c>
      <c r="AF2879">
        <v>1929.4634933478173</v>
      </c>
      <c r="AG2879">
        <v>969.24604949079571</v>
      </c>
      <c r="AH2879">
        <v>788.9601706307684</v>
      </c>
      <c r="AI2879">
        <v>467.00538906207493</v>
      </c>
      <c r="AJ2879">
        <v>483.69431015370901</v>
      </c>
      <c r="AK2879">
        <v>680.84172077864935</v>
      </c>
    </row>
    <row r="2880" spans="30:37" x14ac:dyDescent="0.25">
      <c r="AD2880">
        <v>2867</v>
      </c>
      <c r="AE2880">
        <v>2063.9196640196956</v>
      </c>
      <c r="AF2880">
        <v>1707.3393690371336</v>
      </c>
      <c r="AG2880">
        <v>1070.7103712488915</v>
      </c>
      <c r="AH2880">
        <v>717.93303946630147</v>
      </c>
      <c r="AI2880">
        <v>445.05343622606046</v>
      </c>
      <c r="AJ2880">
        <v>825.80133280408904</v>
      </c>
      <c r="AK2880">
        <v>467.67527391996521</v>
      </c>
    </row>
    <row r="2881" spans="30:37" x14ac:dyDescent="0.25">
      <c r="AD2881">
        <v>2868</v>
      </c>
      <c r="AE2881">
        <v>1741.0947152321442</v>
      </c>
      <c r="AF2881">
        <v>1921.5378356797896</v>
      </c>
      <c r="AG2881">
        <v>769.35339958890449</v>
      </c>
      <c r="AH2881">
        <v>646.4168012906714</v>
      </c>
      <c r="AI2881">
        <v>601.02378044073225</v>
      </c>
      <c r="AJ2881">
        <v>309.39734788961869</v>
      </c>
      <c r="AK2881">
        <v>370.58036989389211</v>
      </c>
    </row>
    <row r="2882" spans="30:37" x14ac:dyDescent="0.25">
      <c r="AD2882">
        <v>2869</v>
      </c>
      <c r="AE2882">
        <v>1986.8897357271621</v>
      </c>
      <c r="AF2882">
        <v>1436.1879520088194</v>
      </c>
      <c r="AG2882">
        <v>952.01357069609458</v>
      </c>
      <c r="AH2882">
        <v>766.95154169382045</v>
      </c>
      <c r="AI2882">
        <v>449.06671005273495</v>
      </c>
      <c r="AJ2882">
        <v>706.62581777333889</v>
      </c>
      <c r="AK2882">
        <v>469.1568088453003</v>
      </c>
    </row>
    <row r="2883" spans="30:37" x14ac:dyDescent="0.25">
      <c r="AD2883">
        <v>2870</v>
      </c>
      <c r="AE2883">
        <v>1274.7614411152294</v>
      </c>
      <c r="AF2883">
        <v>1944.6589306122021</v>
      </c>
      <c r="AG2883">
        <v>895.91222027673416</v>
      </c>
      <c r="AH2883">
        <v>539.91566709831125</v>
      </c>
      <c r="AI2883">
        <v>315.26798759571943</v>
      </c>
      <c r="AJ2883">
        <v>214.87173989328846</v>
      </c>
      <c r="AK2883">
        <v>888.78020026152512</v>
      </c>
    </row>
    <row r="2884" spans="30:37" x14ac:dyDescent="0.25">
      <c r="AD2884">
        <v>2871</v>
      </c>
      <c r="AE2884">
        <v>1284.6210765315516</v>
      </c>
      <c r="AF2884">
        <v>1992.0001188143224</v>
      </c>
      <c r="AG2884">
        <v>1064.633540387641</v>
      </c>
      <c r="AH2884">
        <v>793.00806715152771</v>
      </c>
      <c r="AI2884">
        <v>556.54630510365712</v>
      </c>
      <c r="AJ2884">
        <v>417.5571873665196</v>
      </c>
      <c r="AK2884">
        <v>366.85993873872462</v>
      </c>
    </row>
    <row r="2885" spans="30:37" x14ac:dyDescent="0.25">
      <c r="AD2885">
        <v>2872</v>
      </c>
      <c r="AE2885">
        <v>1668.0525649670196</v>
      </c>
      <c r="AF2885">
        <v>2486.0813877860251</v>
      </c>
      <c r="AG2885">
        <v>1148.2798533985142</v>
      </c>
      <c r="AH2885">
        <v>635.25693530211186</v>
      </c>
      <c r="AI2885">
        <v>226.56304140936581</v>
      </c>
      <c r="AJ2885">
        <v>590.62052882259536</v>
      </c>
      <c r="AK2885">
        <v>407.45745047247675</v>
      </c>
    </row>
    <row r="2886" spans="30:37" x14ac:dyDescent="0.25">
      <c r="AD2886">
        <v>2873</v>
      </c>
      <c r="AE2886">
        <v>2143.171259154708</v>
      </c>
      <c r="AF2886">
        <v>1671.6752340117339</v>
      </c>
      <c r="AG2886">
        <v>1246.4837928410834</v>
      </c>
      <c r="AH2886">
        <v>590.82019859511308</v>
      </c>
      <c r="AI2886">
        <v>322.58842299038452</v>
      </c>
      <c r="AJ2886">
        <v>464.15915538533312</v>
      </c>
      <c r="AK2886">
        <v>773.44950262650048</v>
      </c>
    </row>
    <row r="2887" spans="30:37" x14ac:dyDescent="0.25">
      <c r="AD2887">
        <v>2874</v>
      </c>
      <c r="AE2887">
        <v>2366.2328596040875</v>
      </c>
      <c r="AF2887">
        <v>1817.855079024529</v>
      </c>
      <c r="AG2887">
        <v>1078.7634248122706</v>
      </c>
      <c r="AH2887">
        <v>812.51144016475394</v>
      </c>
      <c r="AI2887">
        <v>807.96672012088288</v>
      </c>
      <c r="AJ2887">
        <v>844.83914221376369</v>
      </c>
      <c r="AK2887">
        <v>309.34864643259283</v>
      </c>
    </row>
    <row r="2888" spans="30:37" x14ac:dyDescent="0.25">
      <c r="AD2888">
        <v>2875</v>
      </c>
      <c r="AE2888">
        <v>2906.1569972942525</v>
      </c>
      <c r="AF2888">
        <v>1935.6964703830317</v>
      </c>
      <c r="AG2888">
        <v>961.83818627300388</v>
      </c>
      <c r="AH2888">
        <v>706.03727364896406</v>
      </c>
      <c r="AI2888">
        <v>545.21087379740379</v>
      </c>
      <c r="AJ2888">
        <v>445.85652566726031</v>
      </c>
      <c r="AK2888">
        <v>929.77624432188111</v>
      </c>
    </row>
    <row r="2889" spans="30:37" x14ac:dyDescent="0.25">
      <c r="AD2889">
        <v>2876</v>
      </c>
      <c r="AE2889">
        <v>2231.0516097220875</v>
      </c>
      <c r="AF2889">
        <v>1228.4358827870337</v>
      </c>
      <c r="AG2889">
        <v>857.87880405862018</v>
      </c>
      <c r="AH2889">
        <v>323.55652535065497</v>
      </c>
      <c r="AI2889">
        <v>576.20631847700747</v>
      </c>
      <c r="AJ2889">
        <v>339.05063750314838</v>
      </c>
      <c r="AK2889">
        <v>402.80713240415872</v>
      </c>
    </row>
    <row r="2890" spans="30:37" x14ac:dyDescent="0.25">
      <c r="AD2890">
        <v>2877</v>
      </c>
      <c r="AE2890">
        <v>1960.2419703953822</v>
      </c>
      <c r="AF2890">
        <v>1829.9920470390905</v>
      </c>
      <c r="AG2890">
        <v>1654.0775032046843</v>
      </c>
      <c r="AH2890">
        <v>437.50798385176995</v>
      </c>
      <c r="AI2890">
        <v>266.49156020222142</v>
      </c>
      <c r="AJ2890">
        <v>102.59667746262167</v>
      </c>
      <c r="AK2890">
        <v>366.90759211522612</v>
      </c>
    </row>
    <row r="2891" spans="30:37" x14ac:dyDescent="0.25">
      <c r="AD2891">
        <v>2878</v>
      </c>
      <c r="AE2891">
        <v>1292.3830780020287</v>
      </c>
      <c r="AF2891">
        <v>1735.4323999317121</v>
      </c>
      <c r="AG2891">
        <v>1394.236512282014</v>
      </c>
      <c r="AH2891">
        <v>1003.4562690779481</v>
      </c>
      <c r="AI2891">
        <v>768.53457345553204</v>
      </c>
      <c r="AJ2891">
        <v>574.28053673641807</v>
      </c>
      <c r="AK2891">
        <v>666.97204180867743</v>
      </c>
    </row>
    <row r="2892" spans="30:37" x14ac:dyDescent="0.25">
      <c r="AD2892">
        <v>2879</v>
      </c>
      <c r="AE2892">
        <v>2073.8564990383725</v>
      </c>
      <c r="AF2892">
        <v>1801.0998623669425</v>
      </c>
      <c r="AG2892">
        <v>988.79169148596998</v>
      </c>
      <c r="AH2892">
        <v>769.1432642360237</v>
      </c>
      <c r="AI2892">
        <v>574.36611256363904</v>
      </c>
      <c r="AJ2892">
        <v>931.71146597832308</v>
      </c>
      <c r="AK2892">
        <v>599.8168782379247</v>
      </c>
    </row>
    <row r="2893" spans="30:37" x14ac:dyDescent="0.25">
      <c r="AD2893">
        <v>2880</v>
      </c>
      <c r="AE2893">
        <v>1731.6494556374446</v>
      </c>
      <c r="AF2893">
        <v>1617.5431974250939</v>
      </c>
      <c r="AG2893">
        <v>1167.7528672989511</v>
      </c>
      <c r="AH2893">
        <v>817.86897002127159</v>
      </c>
      <c r="AI2893">
        <v>516.18198028971108</v>
      </c>
      <c r="AJ2893">
        <v>624.1709226373531</v>
      </c>
      <c r="AK2893">
        <v>456.08527274108928</v>
      </c>
    </row>
    <row r="2894" spans="30:37" x14ac:dyDescent="0.25">
      <c r="AD2894">
        <v>2881</v>
      </c>
      <c r="AE2894">
        <v>1559.3301753361854</v>
      </c>
      <c r="AF2894">
        <v>2380.5015145449474</v>
      </c>
      <c r="AG2894">
        <v>808.99964351199708</v>
      </c>
      <c r="AH2894">
        <v>336.54594609580096</v>
      </c>
      <c r="AI2894">
        <v>619.55934981846929</v>
      </c>
      <c r="AJ2894">
        <v>295.90749329852002</v>
      </c>
      <c r="AK2894">
        <v>475.81300461499234</v>
      </c>
    </row>
    <row r="2895" spans="30:37" x14ac:dyDescent="0.25">
      <c r="AD2895">
        <v>2882</v>
      </c>
      <c r="AE2895">
        <v>2196.6891963592657</v>
      </c>
      <c r="AF2895">
        <v>966.61660538996887</v>
      </c>
      <c r="AG2895">
        <v>1483.0327258026925</v>
      </c>
      <c r="AH2895">
        <v>480.54131328744614</v>
      </c>
      <c r="AI2895">
        <v>449.51257676179529</v>
      </c>
      <c r="AJ2895">
        <v>606.05833764162219</v>
      </c>
      <c r="AK2895">
        <v>642.04035184934628</v>
      </c>
    </row>
    <row r="2896" spans="30:37" x14ac:dyDescent="0.25">
      <c r="AD2896">
        <v>2883</v>
      </c>
      <c r="AE2896">
        <v>2665.7611125233948</v>
      </c>
      <c r="AF2896">
        <v>1928.6298052592033</v>
      </c>
      <c r="AG2896">
        <v>827.17757592773307</v>
      </c>
      <c r="AH2896">
        <v>685.34577307578445</v>
      </c>
      <c r="AI2896">
        <v>75.2648530311249</v>
      </c>
      <c r="AJ2896">
        <v>1107.576145081435</v>
      </c>
      <c r="AK2896">
        <v>581.88740762433065</v>
      </c>
    </row>
    <row r="2897" spans="30:37" x14ac:dyDescent="0.25">
      <c r="AD2897">
        <v>2884</v>
      </c>
      <c r="AE2897">
        <v>1476.9284981464418</v>
      </c>
      <c r="AF2897">
        <v>2624.5320894059942</v>
      </c>
      <c r="AG2897">
        <v>757.05417224177495</v>
      </c>
      <c r="AH2897">
        <v>476.30036878333482</v>
      </c>
      <c r="AI2897">
        <v>411.30362139043319</v>
      </c>
      <c r="AJ2897">
        <v>602.86366406875311</v>
      </c>
      <c r="AK2897">
        <v>505.5392971029159</v>
      </c>
    </row>
    <row r="2898" spans="30:37" x14ac:dyDescent="0.25">
      <c r="AD2898">
        <v>2885</v>
      </c>
      <c r="AE2898">
        <v>3157.2921649337541</v>
      </c>
      <c r="AF2898">
        <v>2303.5253035385786</v>
      </c>
      <c r="AG2898">
        <v>1236.3566766225922</v>
      </c>
      <c r="AH2898">
        <v>537.5158836669882</v>
      </c>
      <c r="AI2898">
        <v>679.54331644164597</v>
      </c>
      <c r="AJ2898">
        <v>334.71676132808045</v>
      </c>
      <c r="AK2898">
        <v>101.41137808070329</v>
      </c>
    </row>
    <row r="2899" spans="30:37" x14ac:dyDescent="0.25">
      <c r="AD2899">
        <v>2886</v>
      </c>
      <c r="AE2899">
        <v>2161.2637710494846</v>
      </c>
      <c r="AF2899">
        <v>2514.8291815341331</v>
      </c>
      <c r="AG2899">
        <v>1237.4238810216416</v>
      </c>
      <c r="AH2899">
        <v>775.43224776660804</v>
      </c>
      <c r="AI2899">
        <v>364.08454458101335</v>
      </c>
      <c r="AJ2899">
        <v>564.03102891183255</v>
      </c>
      <c r="AK2899">
        <v>483.77087112210091</v>
      </c>
    </row>
    <row r="2900" spans="30:37" x14ac:dyDescent="0.25">
      <c r="AD2900">
        <v>2887</v>
      </c>
      <c r="AE2900">
        <v>1968.7458489503836</v>
      </c>
      <c r="AF2900">
        <v>1849.7527127733922</v>
      </c>
      <c r="AG2900">
        <v>1086.7115851857905</v>
      </c>
      <c r="AH2900">
        <v>669.12687067727143</v>
      </c>
      <c r="AI2900">
        <v>297.67413339513581</v>
      </c>
      <c r="AJ2900">
        <v>389.36553326800407</v>
      </c>
      <c r="AK2900">
        <v>421.2927948382648</v>
      </c>
    </row>
    <row r="2901" spans="30:37" x14ac:dyDescent="0.25">
      <c r="AD2901">
        <v>2888</v>
      </c>
      <c r="AE2901">
        <v>1631.1362950107232</v>
      </c>
      <c r="AF2901">
        <v>1784.4481744751074</v>
      </c>
      <c r="AG2901">
        <v>1243.3660362277026</v>
      </c>
      <c r="AH2901">
        <v>582.25746118746588</v>
      </c>
      <c r="AI2901">
        <v>688.55766539635374</v>
      </c>
      <c r="AJ2901">
        <v>459.51164184179663</v>
      </c>
      <c r="AK2901">
        <v>793.96346921614588</v>
      </c>
    </row>
    <row r="2902" spans="30:37" x14ac:dyDescent="0.25">
      <c r="AD2902">
        <v>2889</v>
      </c>
      <c r="AE2902">
        <v>2509.6973825643627</v>
      </c>
      <c r="AF2902">
        <v>1791.8547444746062</v>
      </c>
      <c r="AG2902">
        <v>933.43491819020278</v>
      </c>
      <c r="AH2902">
        <v>539.54043874873571</v>
      </c>
      <c r="AI2902">
        <v>593.43888488002949</v>
      </c>
      <c r="AJ2902">
        <v>636.86978208368839</v>
      </c>
      <c r="AK2902">
        <v>804.32993549432081</v>
      </c>
    </row>
    <row r="2903" spans="30:37" x14ac:dyDescent="0.25">
      <c r="AD2903">
        <v>2890</v>
      </c>
      <c r="AE2903">
        <v>2208.7673067598812</v>
      </c>
      <c r="AF2903">
        <v>2136.7767684029718</v>
      </c>
      <c r="AG2903">
        <v>954.06022588656765</v>
      </c>
      <c r="AH2903">
        <v>544.99981987206638</v>
      </c>
      <c r="AI2903">
        <v>556.87160525580305</v>
      </c>
      <c r="AJ2903">
        <v>540.84333999006026</v>
      </c>
      <c r="AK2903">
        <v>691.4897941395385</v>
      </c>
    </row>
    <row r="2904" spans="30:37" x14ac:dyDescent="0.25">
      <c r="AD2904">
        <v>2891</v>
      </c>
      <c r="AE2904">
        <v>1690.604433360664</v>
      </c>
      <c r="AF2904">
        <v>1384.7014610269196</v>
      </c>
      <c r="AG2904">
        <v>1276.5095195851054</v>
      </c>
      <c r="AH2904">
        <v>384.64321048506213</v>
      </c>
      <c r="AI2904">
        <v>936.7767940125002</v>
      </c>
      <c r="AJ2904">
        <v>714.41840604715026</v>
      </c>
      <c r="AK2904">
        <v>546.64702496156815</v>
      </c>
    </row>
    <row r="2905" spans="30:37" x14ac:dyDescent="0.25">
      <c r="AD2905">
        <v>2892</v>
      </c>
      <c r="AE2905">
        <v>2375.9700267698017</v>
      </c>
      <c r="AF2905">
        <v>2195.082395112579</v>
      </c>
      <c r="AG2905">
        <v>851.15209092357577</v>
      </c>
      <c r="AH2905">
        <v>864.47982496500777</v>
      </c>
      <c r="AI2905">
        <v>413.56107812898824</v>
      </c>
      <c r="AJ2905">
        <v>381.60382650351391</v>
      </c>
      <c r="AK2905">
        <v>797.65207032336866</v>
      </c>
    </row>
    <row r="2906" spans="30:37" x14ac:dyDescent="0.25">
      <c r="AD2906">
        <v>2893</v>
      </c>
      <c r="AE2906">
        <v>1102.5815332805848</v>
      </c>
      <c r="AF2906">
        <v>2198.4237809484143</v>
      </c>
      <c r="AG2906">
        <v>665.3177001824165</v>
      </c>
      <c r="AH2906">
        <v>616.24516634573388</v>
      </c>
      <c r="AI2906">
        <v>287.53163919038445</v>
      </c>
      <c r="AJ2906">
        <v>310.37692925709069</v>
      </c>
      <c r="AK2906">
        <v>980.12946056779083</v>
      </c>
    </row>
    <row r="2907" spans="30:37" x14ac:dyDescent="0.25">
      <c r="AD2907">
        <v>2894</v>
      </c>
      <c r="AE2907">
        <v>1957.9255392269104</v>
      </c>
      <c r="AF2907">
        <v>2319.7458289937726</v>
      </c>
      <c r="AG2907">
        <v>1303.4099124229629</v>
      </c>
      <c r="AH2907">
        <v>517.68771210111231</v>
      </c>
      <c r="AI2907">
        <v>395.09212525580796</v>
      </c>
      <c r="AJ2907">
        <v>339.46152895633236</v>
      </c>
      <c r="AK2907">
        <v>762.18499876411852</v>
      </c>
    </row>
    <row r="2908" spans="30:37" x14ac:dyDescent="0.25">
      <c r="AD2908">
        <v>2895</v>
      </c>
      <c r="AE2908">
        <v>1817.1861531533848</v>
      </c>
      <c r="AF2908">
        <v>1865.9726366020845</v>
      </c>
      <c r="AG2908">
        <v>633.95363207657249</v>
      </c>
      <c r="AH2908">
        <v>1216.3539454633506</v>
      </c>
      <c r="AI2908">
        <v>464.59463389786441</v>
      </c>
      <c r="AJ2908">
        <v>397.49922140580344</v>
      </c>
      <c r="AK2908">
        <v>527.96640234496965</v>
      </c>
    </row>
    <row r="2909" spans="30:37" x14ac:dyDescent="0.25">
      <c r="AD2909">
        <v>2896</v>
      </c>
      <c r="AE2909">
        <v>2192.0081418731825</v>
      </c>
      <c r="AF2909">
        <v>2158.4036564315097</v>
      </c>
      <c r="AG2909">
        <v>899.88374678345929</v>
      </c>
      <c r="AH2909">
        <v>733.21013811654007</v>
      </c>
      <c r="AI2909">
        <v>505.80553523025702</v>
      </c>
      <c r="AJ2909">
        <v>300.97085619317789</v>
      </c>
      <c r="AK2909">
        <v>586.62058090911114</v>
      </c>
    </row>
    <row r="2910" spans="30:37" x14ac:dyDescent="0.25">
      <c r="AD2910">
        <v>2897</v>
      </c>
      <c r="AE2910">
        <v>2745.4203142577944</v>
      </c>
      <c r="AF2910">
        <v>1803.3191282530943</v>
      </c>
      <c r="AG2910">
        <v>1570.769478514643</v>
      </c>
      <c r="AH2910">
        <v>739.49128726336414</v>
      </c>
      <c r="AI2910">
        <v>579.11666862506388</v>
      </c>
      <c r="AJ2910">
        <v>779.12243150004713</v>
      </c>
      <c r="AK2910">
        <v>577.69698067191166</v>
      </c>
    </row>
    <row r="2911" spans="30:37" x14ac:dyDescent="0.25">
      <c r="AD2911">
        <v>2898</v>
      </c>
      <c r="AE2911">
        <v>2370.8704469339996</v>
      </c>
      <c r="AF2911">
        <v>1965.6380557928203</v>
      </c>
      <c r="AG2911">
        <v>1143.05800516062</v>
      </c>
      <c r="AH2911">
        <v>596.74253735379125</v>
      </c>
      <c r="AI2911">
        <v>547.85010102092053</v>
      </c>
      <c r="AJ2911">
        <v>363.28879285120411</v>
      </c>
      <c r="AK2911">
        <v>459.27402807700054</v>
      </c>
    </row>
    <row r="2912" spans="30:37" x14ac:dyDescent="0.25">
      <c r="AD2912">
        <v>2899</v>
      </c>
      <c r="AE2912">
        <v>1503.4835313195933</v>
      </c>
      <c r="AF2912">
        <v>951.61717641103712</v>
      </c>
      <c r="AG2912">
        <v>965.75775522790457</v>
      </c>
      <c r="AH2912">
        <v>795.3650963377271</v>
      </c>
      <c r="AI2912">
        <v>511.74503832381674</v>
      </c>
      <c r="AJ2912">
        <v>628.0742714482468</v>
      </c>
      <c r="AK2912">
        <v>643.95748799897046</v>
      </c>
    </row>
    <row r="2913" spans="30:37" x14ac:dyDescent="0.25">
      <c r="AD2913">
        <v>2900</v>
      </c>
      <c r="AE2913">
        <v>1644.0540738466723</v>
      </c>
      <c r="AF2913">
        <v>1124.0222234482544</v>
      </c>
      <c r="AG2913">
        <v>1002.3171187193869</v>
      </c>
      <c r="AH2913">
        <v>403.13972917368153</v>
      </c>
      <c r="AI2913">
        <v>302.25477823266021</v>
      </c>
      <c r="AJ2913">
        <v>1125.5380146639545</v>
      </c>
      <c r="AK2913">
        <v>811.61565253705567</v>
      </c>
    </row>
    <row r="2914" spans="30:37" x14ac:dyDescent="0.25">
      <c r="AD2914">
        <v>2901</v>
      </c>
      <c r="AE2914">
        <v>1653.3484791219444</v>
      </c>
      <c r="AF2914">
        <v>1772.3670259730361</v>
      </c>
      <c r="AG2914">
        <v>1597.7668209964365</v>
      </c>
      <c r="AH2914">
        <v>830.74343170544375</v>
      </c>
      <c r="AI2914">
        <v>435.54264492949352</v>
      </c>
      <c r="AJ2914">
        <v>601.94171308111265</v>
      </c>
      <c r="AK2914">
        <v>301.59109044250124</v>
      </c>
    </row>
    <row r="2915" spans="30:37" x14ac:dyDescent="0.25">
      <c r="AD2915">
        <v>2902</v>
      </c>
      <c r="AE2915">
        <v>2334.3144241102823</v>
      </c>
      <c r="AF2915">
        <v>2642.2576235920683</v>
      </c>
      <c r="AG2915">
        <v>1429.1355896131322</v>
      </c>
      <c r="AH2915">
        <v>365.03462386289726</v>
      </c>
      <c r="AI2915">
        <v>436.71630023327845</v>
      </c>
      <c r="AJ2915">
        <v>653.95019641864485</v>
      </c>
      <c r="AK2915">
        <v>118.3907809147982</v>
      </c>
    </row>
    <row r="2916" spans="30:37" x14ac:dyDescent="0.25">
      <c r="AD2916">
        <v>2903</v>
      </c>
      <c r="AE2916">
        <v>1981.708826297895</v>
      </c>
      <c r="AF2916">
        <v>1764.7255032581847</v>
      </c>
      <c r="AG2916">
        <v>1186.0499346482322</v>
      </c>
      <c r="AH2916">
        <v>631.83772542599922</v>
      </c>
      <c r="AI2916">
        <v>768.02832374589127</v>
      </c>
      <c r="AJ2916">
        <v>488.41601641805926</v>
      </c>
      <c r="AK2916">
        <v>730.98833361512584</v>
      </c>
    </row>
    <row r="2917" spans="30:37" x14ac:dyDescent="0.25">
      <c r="AD2917">
        <v>2904</v>
      </c>
      <c r="AE2917">
        <v>1384.1317446560142</v>
      </c>
      <c r="AF2917">
        <v>2207.8071886905304</v>
      </c>
      <c r="AG2917">
        <v>857.53605234506131</v>
      </c>
      <c r="AH2917">
        <v>814.08794120122479</v>
      </c>
      <c r="AI2917">
        <v>384.50933507817035</v>
      </c>
      <c r="AJ2917">
        <v>350.86371274091982</v>
      </c>
      <c r="AK2917">
        <v>461.7316130984849</v>
      </c>
    </row>
    <row r="2918" spans="30:37" x14ac:dyDescent="0.25">
      <c r="AD2918">
        <v>2905</v>
      </c>
      <c r="AE2918">
        <v>2592.6550755215249</v>
      </c>
      <c r="AF2918">
        <v>1264.8686334864556</v>
      </c>
      <c r="AG2918">
        <v>1303.4183977633604</v>
      </c>
      <c r="AH2918">
        <v>677.01030668439626</v>
      </c>
      <c r="AI2918">
        <v>273.76528611115259</v>
      </c>
      <c r="AJ2918">
        <v>775.94237188810939</v>
      </c>
      <c r="AK2918">
        <v>660.31303426611839</v>
      </c>
    </row>
    <row r="2919" spans="30:37" x14ac:dyDescent="0.25">
      <c r="AD2919">
        <v>2906</v>
      </c>
      <c r="AE2919">
        <v>1768.0322365999571</v>
      </c>
      <c r="AF2919">
        <v>1363.1869401787239</v>
      </c>
      <c r="AG2919">
        <v>935.41427761189345</v>
      </c>
      <c r="AH2919">
        <v>469.69332025636521</v>
      </c>
      <c r="AI2919">
        <v>698.68077989038454</v>
      </c>
      <c r="AJ2919">
        <v>191.07163135728635</v>
      </c>
      <c r="AK2919">
        <v>569.68946035325041</v>
      </c>
    </row>
    <row r="2920" spans="30:37" x14ac:dyDescent="0.25">
      <c r="AD2920">
        <v>2907</v>
      </c>
      <c r="AE2920">
        <v>890.43051618235609</v>
      </c>
      <c r="AF2920">
        <v>2012.208059220987</v>
      </c>
      <c r="AG2920">
        <v>1310.6138979016255</v>
      </c>
      <c r="AH2920">
        <v>555.61141068137181</v>
      </c>
      <c r="AI2920">
        <v>855.46271654000304</v>
      </c>
      <c r="AJ2920">
        <v>255.1435678428056</v>
      </c>
      <c r="AK2920">
        <v>629.47049348398241</v>
      </c>
    </row>
    <row r="2921" spans="30:37" x14ac:dyDescent="0.25">
      <c r="AD2921">
        <v>2908</v>
      </c>
      <c r="AE2921">
        <v>2258.2811869298039</v>
      </c>
      <c r="AF2921">
        <v>1832.8824154827091</v>
      </c>
      <c r="AG2921">
        <v>931.52343356577251</v>
      </c>
      <c r="AH2921">
        <v>523.53209065835483</v>
      </c>
      <c r="AI2921">
        <v>399.68953151376809</v>
      </c>
      <c r="AJ2921">
        <v>346.37008177390555</v>
      </c>
      <c r="AK2921">
        <v>332.38831572004329</v>
      </c>
    </row>
    <row r="2922" spans="30:37" x14ac:dyDescent="0.25">
      <c r="AD2922">
        <v>2909</v>
      </c>
      <c r="AE2922">
        <v>2034.7195105313247</v>
      </c>
      <c r="AF2922">
        <v>2203.6919513374946</v>
      </c>
      <c r="AG2922">
        <v>802.40328297640303</v>
      </c>
      <c r="AH2922">
        <v>444.21767737339189</v>
      </c>
      <c r="AI2922">
        <v>142.9241284777294</v>
      </c>
      <c r="AJ2922">
        <v>576.57458491903492</v>
      </c>
      <c r="AK2922">
        <v>509.72967119629908</v>
      </c>
    </row>
    <row r="2923" spans="30:37" x14ac:dyDescent="0.25">
      <c r="AD2923">
        <v>2910</v>
      </c>
      <c r="AE2923">
        <v>2109.4850932895192</v>
      </c>
      <c r="AF2923">
        <v>2685.5632699535727</v>
      </c>
      <c r="AG2923">
        <v>1271.8427685921581</v>
      </c>
      <c r="AH2923">
        <v>691.18855100102871</v>
      </c>
      <c r="AI2923">
        <v>544.71245134894491</v>
      </c>
      <c r="AJ2923">
        <v>620.96268135164951</v>
      </c>
      <c r="AK2923">
        <v>510.69950800269203</v>
      </c>
    </row>
    <row r="2924" spans="30:37" x14ac:dyDescent="0.25">
      <c r="AD2924">
        <v>2911</v>
      </c>
      <c r="AE2924">
        <v>1732.4557520438741</v>
      </c>
      <c r="AF2924">
        <v>1821.2624885912317</v>
      </c>
      <c r="AG2924">
        <v>1083.3419056748105</v>
      </c>
      <c r="AH2924">
        <v>510.56501052038919</v>
      </c>
      <c r="AI2924">
        <v>761.95277229551505</v>
      </c>
      <c r="AJ2924">
        <v>983.9929090034567</v>
      </c>
      <c r="AK2924">
        <v>334.17485197279279</v>
      </c>
    </row>
    <row r="2925" spans="30:37" x14ac:dyDescent="0.25">
      <c r="AD2925">
        <v>2912</v>
      </c>
      <c r="AE2925">
        <v>1592.717522728997</v>
      </c>
      <c r="AF2925">
        <v>2934.8640743124424</v>
      </c>
      <c r="AG2925">
        <v>1003.2890243126873</v>
      </c>
      <c r="AH2925">
        <v>584.72447986391524</v>
      </c>
      <c r="AI2925">
        <v>461.58551587511585</v>
      </c>
      <c r="AJ2925">
        <v>365.14224767542379</v>
      </c>
      <c r="AK2925">
        <v>469.15606450878045</v>
      </c>
    </row>
    <row r="2926" spans="30:37" x14ac:dyDescent="0.25">
      <c r="AD2926">
        <v>2913</v>
      </c>
      <c r="AE2926">
        <v>1969.1551290107527</v>
      </c>
      <c r="AF2926">
        <v>1132.4108220467633</v>
      </c>
      <c r="AG2926">
        <v>847.02704570536878</v>
      </c>
      <c r="AH2926">
        <v>718.23514889256478</v>
      </c>
      <c r="AI2926">
        <v>849.13717494997934</v>
      </c>
      <c r="AJ2926">
        <v>640.15459126698033</v>
      </c>
      <c r="AK2926">
        <v>789.81059627736545</v>
      </c>
    </row>
    <row r="2927" spans="30:37" x14ac:dyDescent="0.25">
      <c r="AD2927">
        <v>2914</v>
      </c>
      <c r="AE2927">
        <v>1742.0094821474486</v>
      </c>
      <c r="AF2927">
        <v>1415.4590060921475</v>
      </c>
      <c r="AG2927">
        <v>949.09906696734731</v>
      </c>
      <c r="AH2927">
        <v>580.25469490914872</v>
      </c>
      <c r="AI2927">
        <v>591.59254804694467</v>
      </c>
      <c r="AJ2927">
        <v>419.23821081833165</v>
      </c>
      <c r="AK2927">
        <v>585.79691049946973</v>
      </c>
    </row>
    <row r="2928" spans="30:37" x14ac:dyDescent="0.25">
      <c r="AD2928">
        <v>2915</v>
      </c>
      <c r="AE2928">
        <v>2221.7946934523852</v>
      </c>
      <c r="AF2928">
        <v>1153.4445047501194</v>
      </c>
      <c r="AG2928">
        <v>1141.5898725570817</v>
      </c>
      <c r="AH2928">
        <v>452.98524288401842</v>
      </c>
      <c r="AI2928">
        <v>733.51393174902103</v>
      </c>
      <c r="AJ2928">
        <v>786.95584100287488</v>
      </c>
      <c r="AK2928">
        <v>522.60814689545543</v>
      </c>
    </row>
    <row r="2929" spans="30:37" x14ac:dyDescent="0.25">
      <c r="AD2929">
        <v>2916</v>
      </c>
      <c r="AE2929">
        <v>1394.1897366253045</v>
      </c>
      <c r="AF2929">
        <v>1855.9287497784571</v>
      </c>
      <c r="AG2929">
        <v>1031.9308027011746</v>
      </c>
      <c r="AH2929">
        <v>973.16488409977956</v>
      </c>
      <c r="AI2929">
        <v>826.36247848732705</v>
      </c>
      <c r="AJ2929">
        <v>418.45170400278005</v>
      </c>
      <c r="AK2929">
        <v>436.81397428976874</v>
      </c>
    </row>
    <row r="2930" spans="30:37" x14ac:dyDescent="0.25">
      <c r="AD2930">
        <v>2917</v>
      </c>
      <c r="AE2930">
        <v>1269.6421437083795</v>
      </c>
      <c r="AF2930">
        <v>2459.5889254502258</v>
      </c>
      <c r="AG2930">
        <v>1158.4989565700189</v>
      </c>
      <c r="AH2930">
        <v>673.82138177038269</v>
      </c>
      <c r="AI2930">
        <v>414.51501444878016</v>
      </c>
      <c r="AJ2930">
        <v>368.49419957443274</v>
      </c>
      <c r="AK2930">
        <v>910.99796613190551</v>
      </c>
    </row>
    <row r="2931" spans="30:37" x14ac:dyDescent="0.25">
      <c r="AD2931">
        <v>2918</v>
      </c>
      <c r="AE2931">
        <v>1939.3465900681797</v>
      </c>
      <c r="AF2931">
        <v>1266.2313622162485</v>
      </c>
      <c r="AG2931">
        <v>1015.2973202359796</v>
      </c>
      <c r="AH2931">
        <v>488.52481440698506</v>
      </c>
      <c r="AI2931">
        <v>174.03595970965586</v>
      </c>
      <c r="AJ2931">
        <v>399.99676615784625</v>
      </c>
      <c r="AK2931">
        <v>581.96941406120868</v>
      </c>
    </row>
    <row r="2932" spans="30:37" x14ac:dyDescent="0.25">
      <c r="AD2932">
        <v>2919</v>
      </c>
      <c r="AE2932">
        <v>2260.9880871254823</v>
      </c>
      <c r="AF2932">
        <v>1267.0547634623572</v>
      </c>
      <c r="AG2932">
        <v>1056.3809286114622</v>
      </c>
      <c r="AH2932">
        <v>707.23739536439632</v>
      </c>
      <c r="AI2932">
        <v>435.44680409553649</v>
      </c>
      <c r="AJ2932">
        <v>793.57615739382948</v>
      </c>
      <c r="AK2932">
        <v>280.03712496272539</v>
      </c>
    </row>
    <row r="2933" spans="30:37" x14ac:dyDescent="0.25">
      <c r="AD2933">
        <v>2920</v>
      </c>
      <c r="AE2933">
        <v>1761.7573340539977</v>
      </c>
      <c r="AF2933">
        <v>1424.5538911328786</v>
      </c>
      <c r="AG2933">
        <v>818.65241539420549</v>
      </c>
      <c r="AH2933">
        <v>477.91548918766733</v>
      </c>
      <c r="AI2933">
        <v>842.41239856087645</v>
      </c>
      <c r="AJ2933">
        <v>1087.3794043703733</v>
      </c>
      <c r="AK2933">
        <v>573.92431560613659</v>
      </c>
    </row>
    <row r="2934" spans="30:37" x14ac:dyDescent="0.25">
      <c r="AD2934">
        <v>2921</v>
      </c>
      <c r="AE2934">
        <v>2328.1186141792587</v>
      </c>
      <c r="AF2934">
        <v>2456.5776973426532</v>
      </c>
      <c r="AG2934">
        <v>1392.4898656573421</v>
      </c>
      <c r="AH2934">
        <v>397.24471085561424</v>
      </c>
      <c r="AI2934">
        <v>590.94997621057007</v>
      </c>
      <c r="AJ2934">
        <v>423.65162081712731</v>
      </c>
      <c r="AK2934">
        <v>129.22542304087693</v>
      </c>
    </row>
    <row r="2935" spans="30:37" x14ac:dyDescent="0.25">
      <c r="AD2935">
        <v>2922</v>
      </c>
      <c r="AE2935">
        <v>1837.117054549183</v>
      </c>
      <c r="AF2935">
        <v>1621.7591126042555</v>
      </c>
      <c r="AG2935">
        <v>937.33773539559809</v>
      </c>
      <c r="AH2935">
        <v>503.12086207628033</v>
      </c>
      <c r="AI2935">
        <v>640.86845503149971</v>
      </c>
      <c r="AJ2935">
        <v>582.08788255646732</v>
      </c>
      <c r="AK2935">
        <v>557.95648164986869</v>
      </c>
    </row>
    <row r="2936" spans="30:37" x14ac:dyDescent="0.25">
      <c r="AD2936">
        <v>2923</v>
      </c>
      <c r="AE2936">
        <v>1670.1403676228431</v>
      </c>
      <c r="AF2936">
        <v>1712.3083349937374</v>
      </c>
      <c r="AG2936">
        <v>950.66735924940872</v>
      </c>
      <c r="AH2936">
        <v>771.03538086589947</v>
      </c>
      <c r="AI2936">
        <v>757.47564671479995</v>
      </c>
      <c r="AJ2936">
        <v>432.2323680555586</v>
      </c>
      <c r="AK2936">
        <v>598.02043582525903</v>
      </c>
    </row>
    <row r="2937" spans="30:37" x14ac:dyDescent="0.25">
      <c r="AD2937">
        <v>2924</v>
      </c>
      <c r="AE2937">
        <v>2362.4491706341541</v>
      </c>
      <c r="AF2937">
        <v>2066.7968029713229</v>
      </c>
      <c r="AG2937">
        <v>896.83357867378868</v>
      </c>
      <c r="AH2937">
        <v>668.51229101599722</v>
      </c>
      <c r="AI2937">
        <v>319.41284313977093</v>
      </c>
      <c r="AJ2937">
        <v>958.54572750010038</v>
      </c>
      <c r="AK2937">
        <v>335.22976843485463</v>
      </c>
    </row>
    <row r="2938" spans="30:37" x14ac:dyDescent="0.25">
      <c r="AD2938">
        <v>2925</v>
      </c>
      <c r="AE2938">
        <v>1256.7832482943832</v>
      </c>
      <c r="AF2938">
        <v>2491.8760346580848</v>
      </c>
      <c r="AG2938">
        <v>1123.3276348179661</v>
      </c>
      <c r="AH2938">
        <v>653.9500131419876</v>
      </c>
      <c r="AI2938">
        <v>461.15729757224534</v>
      </c>
      <c r="AJ2938">
        <v>530.02834254254753</v>
      </c>
      <c r="AK2938">
        <v>507.62347675834189</v>
      </c>
    </row>
    <row r="2939" spans="30:37" x14ac:dyDescent="0.25">
      <c r="AD2939">
        <v>2926</v>
      </c>
      <c r="AE2939">
        <v>1576.5425707167437</v>
      </c>
      <c r="AF2939">
        <v>1783.7481900529162</v>
      </c>
      <c r="AG2939">
        <v>994.71930779934348</v>
      </c>
      <c r="AH2939">
        <v>478.39552891132826</v>
      </c>
      <c r="AI2939">
        <v>417.95052070581193</v>
      </c>
      <c r="AJ2939">
        <v>429.54676765614511</v>
      </c>
      <c r="AK2939">
        <v>326.91498287276744</v>
      </c>
    </row>
    <row r="2940" spans="30:37" x14ac:dyDescent="0.25">
      <c r="AD2940">
        <v>2927</v>
      </c>
      <c r="AE2940">
        <v>2554.744110293128</v>
      </c>
      <c r="AF2940">
        <v>1338.9142866246834</v>
      </c>
      <c r="AG2940">
        <v>933.15542637488329</v>
      </c>
      <c r="AH2940">
        <v>1035.5207019491972</v>
      </c>
      <c r="AI2940">
        <v>1280.9724427003321</v>
      </c>
      <c r="AJ2940">
        <v>925.06530423629329</v>
      </c>
      <c r="AK2940">
        <v>367.72363180137671</v>
      </c>
    </row>
    <row r="2941" spans="30:37" x14ac:dyDescent="0.25">
      <c r="AD2941">
        <v>2928</v>
      </c>
      <c r="AE2941">
        <v>2158.7474476781308</v>
      </c>
      <c r="AF2941">
        <v>1222.561121033903</v>
      </c>
      <c r="AG2941">
        <v>1030.3254205325793</v>
      </c>
      <c r="AH2941">
        <v>816.55214528200827</v>
      </c>
      <c r="AI2941">
        <v>411.27065130268471</v>
      </c>
      <c r="AJ2941">
        <v>314.9775995435437</v>
      </c>
      <c r="AK2941">
        <v>551.15445729898192</v>
      </c>
    </row>
    <row r="2942" spans="30:37" x14ac:dyDescent="0.25">
      <c r="AD2942">
        <v>2929</v>
      </c>
      <c r="AE2942">
        <v>2111.3077643371566</v>
      </c>
      <c r="AF2942">
        <v>1396.3196291374331</v>
      </c>
      <c r="AG2942">
        <v>1308.311022913226</v>
      </c>
      <c r="AH2942">
        <v>783.36798201868271</v>
      </c>
      <c r="AI2942">
        <v>484.73081134472307</v>
      </c>
      <c r="AJ2942">
        <v>611.61625108160626</v>
      </c>
      <c r="AK2942">
        <v>603.62289883837502</v>
      </c>
    </row>
    <row r="2943" spans="30:37" x14ac:dyDescent="0.25">
      <c r="AD2943">
        <v>2930</v>
      </c>
      <c r="AE2943">
        <v>1364.9954592490142</v>
      </c>
      <c r="AF2943">
        <v>1389.2350313962843</v>
      </c>
      <c r="AG2943">
        <v>964.30840711109761</v>
      </c>
      <c r="AH2943">
        <v>669.43025694401524</v>
      </c>
      <c r="AI2943">
        <v>204.52850081987415</v>
      </c>
      <c r="AJ2943">
        <v>889.48794902461009</v>
      </c>
      <c r="AK2943">
        <v>588.60304786152699</v>
      </c>
    </row>
    <row r="2944" spans="30:37" x14ac:dyDescent="0.25">
      <c r="AD2944">
        <v>2931</v>
      </c>
      <c r="AE2944">
        <v>2299.5423937170149</v>
      </c>
      <c r="AF2944">
        <v>1791.9970600921595</v>
      </c>
      <c r="AG2944">
        <v>1109.2981773155636</v>
      </c>
      <c r="AH2944">
        <v>636.81295144717183</v>
      </c>
      <c r="AI2944">
        <v>213.97647837487901</v>
      </c>
      <c r="AJ2944">
        <v>356.06166134769398</v>
      </c>
      <c r="AK2944">
        <v>585.49932442784814</v>
      </c>
    </row>
    <row r="2945" spans="30:37" x14ac:dyDescent="0.25">
      <c r="AD2945">
        <v>2932</v>
      </c>
      <c r="AE2945">
        <v>2295.2073410146791</v>
      </c>
      <c r="AF2945">
        <v>2941.6079586397136</v>
      </c>
      <c r="AG2945">
        <v>1174.1418181302729</v>
      </c>
      <c r="AH2945">
        <v>605.30993804245099</v>
      </c>
      <c r="AI2945">
        <v>397.95709271509673</v>
      </c>
      <c r="AJ2945">
        <v>468.74140261185312</v>
      </c>
      <c r="AK2945">
        <v>657.75054883631606</v>
      </c>
    </row>
    <row r="2946" spans="30:37" x14ac:dyDescent="0.25">
      <c r="AD2946">
        <v>2933</v>
      </c>
      <c r="AE2946">
        <v>1913.8545255640358</v>
      </c>
      <c r="AF2946">
        <v>1502.1859240318361</v>
      </c>
      <c r="AG2946">
        <v>760.34939338221238</v>
      </c>
      <c r="AH2946">
        <v>499.18320555970769</v>
      </c>
      <c r="AI2946">
        <v>529.28816982661078</v>
      </c>
      <c r="AJ2946">
        <v>412.94013424883087</v>
      </c>
      <c r="AK2946">
        <v>745.46394063936918</v>
      </c>
    </row>
    <row r="2947" spans="30:37" x14ac:dyDescent="0.25">
      <c r="AD2947">
        <v>2934</v>
      </c>
      <c r="AE2947">
        <v>2748.1727083015899</v>
      </c>
      <c r="AF2947">
        <v>1712.188989464338</v>
      </c>
      <c r="AG2947">
        <v>1032.9977360021651</v>
      </c>
      <c r="AH2947">
        <v>889.5987910636178</v>
      </c>
      <c r="AI2947">
        <v>723.54362004253699</v>
      </c>
      <c r="AJ2947">
        <v>475.72644901640911</v>
      </c>
      <c r="AK2947">
        <v>596.44369336766317</v>
      </c>
    </row>
    <row r="2948" spans="30:37" x14ac:dyDescent="0.25">
      <c r="AD2948">
        <v>2935</v>
      </c>
      <c r="AE2948">
        <v>1841.35697507842</v>
      </c>
      <c r="AF2948">
        <v>1194.8828000277451</v>
      </c>
      <c r="AG2948">
        <v>928.25113381258802</v>
      </c>
      <c r="AH2948">
        <v>648.19246808566959</v>
      </c>
      <c r="AI2948">
        <v>594.94350182537949</v>
      </c>
      <c r="AJ2948">
        <v>658.37132198811094</v>
      </c>
      <c r="AK2948">
        <v>277.24783300979271</v>
      </c>
    </row>
    <row r="2949" spans="30:37" x14ac:dyDescent="0.25">
      <c r="AD2949">
        <v>2936</v>
      </c>
      <c r="AE2949">
        <v>1736.8278594756621</v>
      </c>
      <c r="AF2949">
        <v>989.52325733348687</v>
      </c>
      <c r="AG2949">
        <v>1157.8070076733857</v>
      </c>
      <c r="AH2949">
        <v>626.00633233916938</v>
      </c>
      <c r="AI2949">
        <v>383.32975003374645</v>
      </c>
      <c r="AJ2949">
        <v>393.78272022525573</v>
      </c>
      <c r="AK2949">
        <v>440.8018395993044</v>
      </c>
    </row>
    <row r="2950" spans="30:37" x14ac:dyDescent="0.25">
      <c r="AD2950">
        <v>2937</v>
      </c>
      <c r="AE2950">
        <v>1989.4470369861106</v>
      </c>
      <c r="AF2950">
        <v>3035.7889255590135</v>
      </c>
      <c r="AG2950">
        <v>1195.8612592248726</v>
      </c>
      <c r="AH2950">
        <v>629.02439272052425</v>
      </c>
      <c r="AI2950">
        <v>690.26882240254338</v>
      </c>
      <c r="AJ2950">
        <v>572.58892721162204</v>
      </c>
      <c r="AK2950">
        <v>462.11320991859077</v>
      </c>
    </row>
    <row r="2951" spans="30:37" x14ac:dyDescent="0.25">
      <c r="AD2951">
        <v>2938</v>
      </c>
      <c r="AE2951">
        <v>1729.9877581313515</v>
      </c>
      <c r="AF2951">
        <v>2079.4646992574671</v>
      </c>
      <c r="AG2951">
        <v>828.54628671312196</v>
      </c>
      <c r="AH2951">
        <v>953.95109082048941</v>
      </c>
      <c r="AI2951">
        <v>759.39177498600543</v>
      </c>
      <c r="AJ2951">
        <v>350.84915528884551</v>
      </c>
      <c r="AK2951">
        <v>458.73901271448841</v>
      </c>
    </row>
    <row r="2952" spans="30:37" x14ac:dyDescent="0.25">
      <c r="AD2952">
        <v>2939</v>
      </c>
      <c r="AE2952">
        <v>1983.2971656442289</v>
      </c>
      <c r="AF2952">
        <v>2154.7748794249273</v>
      </c>
      <c r="AG2952">
        <v>1200.151021001752</v>
      </c>
      <c r="AH2952">
        <v>294.15759104829175</v>
      </c>
      <c r="AI2952">
        <v>213.83828122770331</v>
      </c>
      <c r="AJ2952">
        <v>443.29261928531571</v>
      </c>
      <c r="AK2952">
        <v>499.89104079126889</v>
      </c>
    </row>
    <row r="2953" spans="30:37" x14ac:dyDescent="0.25">
      <c r="AD2953">
        <v>2940</v>
      </c>
      <c r="AE2953">
        <v>1573.4049533751288</v>
      </c>
      <c r="AF2953">
        <v>1250.7184684523447</v>
      </c>
      <c r="AG2953">
        <v>800.97326690418936</v>
      </c>
      <c r="AH2953">
        <v>632.71986731438892</v>
      </c>
      <c r="AI2953">
        <v>357.53919825174313</v>
      </c>
      <c r="AJ2953">
        <v>366.73379435003761</v>
      </c>
      <c r="AK2953">
        <v>507.25732900745993</v>
      </c>
    </row>
    <row r="2954" spans="30:37" x14ac:dyDescent="0.25">
      <c r="AD2954">
        <v>2941</v>
      </c>
      <c r="AE2954">
        <v>2189.6166248848035</v>
      </c>
      <c r="AF2954">
        <v>1530.9237790820603</v>
      </c>
      <c r="AG2954">
        <v>982.03600312093909</v>
      </c>
      <c r="AH2954">
        <v>509.51654027251664</v>
      </c>
      <c r="AI2954">
        <v>525.86489210119134</v>
      </c>
      <c r="AJ2954">
        <v>987.95331361253761</v>
      </c>
      <c r="AK2954">
        <v>346.58480312403179</v>
      </c>
    </row>
    <row r="2955" spans="30:37" x14ac:dyDescent="0.25">
      <c r="AD2955">
        <v>2942</v>
      </c>
      <c r="AE2955">
        <v>1625.9664877215646</v>
      </c>
      <c r="AF2955">
        <v>1447.4908355751668</v>
      </c>
      <c r="AG2955">
        <v>732.64702612118367</v>
      </c>
      <c r="AH2955">
        <v>542.42655569252986</v>
      </c>
      <c r="AI2955">
        <v>613.08210588283373</v>
      </c>
      <c r="AJ2955">
        <v>264.06152334147157</v>
      </c>
      <c r="AK2955">
        <v>590.48666724910936</v>
      </c>
    </row>
    <row r="2956" spans="30:37" x14ac:dyDescent="0.25">
      <c r="AD2956">
        <v>2943</v>
      </c>
      <c r="AE2956">
        <v>1687.5202400938192</v>
      </c>
      <c r="AF2956">
        <v>1880.785072203694</v>
      </c>
      <c r="AG2956">
        <v>915.00608427843463</v>
      </c>
      <c r="AH2956">
        <v>904.62729249004371</v>
      </c>
      <c r="AI2956">
        <v>624.82007447167496</v>
      </c>
      <c r="AJ2956">
        <v>183.71881431514424</v>
      </c>
      <c r="AK2956">
        <v>564.04290744252194</v>
      </c>
    </row>
    <row r="2957" spans="30:37" x14ac:dyDescent="0.25">
      <c r="AD2957">
        <v>2944</v>
      </c>
      <c r="AE2957">
        <v>1521.6828710292993</v>
      </c>
      <c r="AF2957">
        <v>1805.1332359468277</v>
      </c>
      <c r="AG2957">
        <v>1308.183979009297</v>
      </c>
      <c r="AH2957">
        <v>366.25324179716205</v>
      </c>
      <c r="AI2957">
        <v>420.29438906838533</v>
      </c>
      <c r="AJ2957">
        <v>785.19531557072617</v>
      </c>
      <c r="AK2957">
        <v>633.57550283362968</v>
      </c>
    </row>
    <row r="2958" spans="30:37" x14ac:dyDescent="0.25">
      <c r="AD2958">
        <v>2945</v>
      </c>
      <c r="AE2958">
        <v>1460.4658609121843</v>
      </c>
      <c r="AF2958">
        <v>1521.8979420659316</v>
      </c>
      <c r="AG2958">
        <v>832.25495559462411</v>
      </c>
      <c r="AH2958">
        <v>442.65590600339448</v>
      </c>
      <c r="AI2958">
        <v>381.38864459127416</v>
      </c>
      <c r="AJ2958">
        <v>730.39858639444492</v>
      </c>
      <c r="AK2958">
        <v>393.85504129154606</v>
      </c>
    </row>
    <row r="2959" spans="30:37" x14ac:dyDescent="0.25">
      <c r="AD2959">
        <v>2946</v>
      </c>
      <c r="AE2959">
        <v>2539.242777745912</v>
      </c>
      <c r="AF2959">
        <v>2159.9362236184456</v>
      </c>
      <c r="AG2959">
        <v>1018.3348302339663</v>
      </c>
      <c r="AH2959">
        <v>344.36349636276645</v>
      </c>
      <c r="AI2959">
        <v>400.35364539665522</v>
      </c>
      <c r="AJ2959">
        <v>821.30530027732243</v>
      </c>
      <c r="AK2959">
        <v>242.77520144744889</v>
      </c>
    </row>
    <row r="2960" spans="30:37" x14ac:dyDescent="0.25">
      <c r="AD2960">
        <v>2947</v>
      </c>
      <c r="AE2960">
        <v>2752.2573160731986</v>
      </c>
      <c r="AF2960">
        <v>1839.4027331469588</v>
      </c>
      <c r="AG2960">
        <v>597.98859058759729</v>
      </c>
      <c r="AH2960">
        <v>770.12010359362375</v>
      </c>
      <c r="AI2960">
        <v>448.44455525509193</v>
      </c>
      <c r="AJ2960">
        <v>430.29413593066857</v>
      </c>
      <c r="AK2960">
        <v>778.33774147113172</v>
      </c>
    </row>
    <row r="2961" spans="30:37" x14ac:dyDescent="0.25">
      <c r="AD2961">
        <v>2948</v>
      </c>
      <c r="AE2961">
        <v>1836.4589755585571</v>
      </c>
      <c r="AF2961">
        <v>1404.6762677969</v>
      </c>
      <c r="AG2961">
        <v>1202.9051741070118</v>
      </c>
      <c r="AH2961">
        <v>606.40279413646726</v>
      </c>
      <c r="AI2961">
        <v>485.75874311321382</v>
      </c>
      <c r="AJ2961">
        <v>265.49723088565815</v>
      </c>
      <c r="AK2961">
        <v>740.36295124286562</v>
      </c>
    </row>
    <row r="2962" spans="30:37" x14ac:dyDescent="0.25">
      <c r="AD2962">
        <v>2949</v>
      </c>
      <c r="AE2962">
        <v>1330.538342721055</v>
      </c>
      <c r="AF2962">
        <v>1508.0538559893851</v>
      </c>
      <c r="AG2962">
        <v>1560.5476509008552</v>
      </c>
      <c r="AH2962">
        <v>800.78002196893817</v>
      </c>
      <c r="AI2962">
        <v>335.84107577109671</v>
      </c>
      <c r="AJ2962">
        <v>338.97033479612668</v>
      </c>
      <c r="AK2962">
        <v>713.1953188652102</v>
      </c>
    </row>
    <row r="2963" spans="30:37" x14ac:dyDescent="0.25">
      <c r="AD2963">
        <v>2950</v>
      </c>
      <c r="AE2963">
        <v>2346.5155273094138</v>
      </c>
      <c r="AF2963">
        <v>1796.3312136318771</v>
      </c>
      <c r="AG2963">
        <v>873.86457556817186</v>
      </c>
      <c r="AH2963">
        <v>787.41731163508985</v>
      </c>
      <c r="AI2963">
        <v>339.27597100766633</v>
      </c>
      <c r="AJ2963">
        <v>346.37561568849242</v>
      </c>
      <c r="AK2963">
        <v>420.99271701976932</v>
      </c>
    </row>
    <row r="2964" spans="30:37" x14ac:dyDescent="0.25">
      <c r="AD2964">
        <v>2951</v>
      </c>
      <c r="AE2964">
        <v>1941.5656023837003</v>
      </c>
      <c r="AF2964">
        <v>945.39948712070088</v>
      </c>
      <c r="AG2964">
        <v>894.66486836935189</v>
      </c>
      <c r="AH2964">
        <v>768.40788734158389</v>
      </c>
      <c r="AI2964">
        <v>490.34313263171202</v>
      </c>
      <c r="AJ2964">
        <v>502.4917385936082</v>
      </c>
      <c r="AK2964">
        <v>910.25245966980674</v>
      </c>
    </row>
    <row r="2965" spans="30:37" x14ac:dyDescent="0.25">
      <c r="AD2965">
        <v>2952</v>
      </c>
      <c r="AE2965">
        <v>2470.2281362180361</v>
      </c>
      <c r="AF2965">
        <v>1867.6310372021283</v>
      </c>
      <c r="AG2965">
        <v>1076.4043833079838</v>
      </c>
      <c r="AH2965">
        <v>454.88669232844768</v>
      </c>
      <c r="AI2965">
        <v>658.90289721499664</v>
      </c>
      <c r="AJ2965">
        <v>1051.3112829141282</v>
      </c>
      <c r="AK2965">
        <v>352.34534261520156</v>
      </c>
    </row>
    <row r="2966" spans="30:37" x14ac:dyDescent="0.25">
      <c r="AD2966">
        <v>2953</v>
      </c>
      <c r="AE2966">
        <v>1373.5739925843304</v>
      </c>
      <c r="AF2966">
        <v>2136.5931264085848</v>
      </c>
      <c r="AG2966">
        <v>1253.6878976115706</v>
      </c>
      <c r="AH2966">
        <v>870.30450721017212</v>
      </c>
      <c r="AI2966">
        <v>626.91322292878078</v>
      </c>
      <c r="AJ2966">
        <v>297.72647080603008</v>
      </c>
      <c r="AK2966">
        <v>267.82333964165468</v>
      </c>
    </row>
    <row r="2967" spans="30:37" x14ac:dyDescent="0.25">
      <c r="AD2967">
        <v>2954</v>
      </c>
      <c r="AE2967">
        <v>2162.0786861358888</v>
      </c>
      <c r="AF2967">
        <v>1139.2159400006522</v>
      </c>
      <c r="AG2967">
        <v>1379.4572744613049</v>
      </c>
      <c r="AH2967">
        <v>505.93276534544026</v>
      </c>
      <c r="AI2967">
        <v>594.04927930356678</v>
      </c>
      <c r="AJ2967">
        <v>427.24920897175099</v>
      </c>
      <c r="AK2967">
        <v>372.78955308898719</v>
      </c>
    </row>
    <row r="2968" spans="30:37" x14ac:dyDescent="0.25">
      <c r="AD2968">
        <v>2955</v>
      </c>
      <c r="AE2968">
        <v>1926.6973579886362</v>
      </c>
      <c r="AF2968">
        <v>1864.9960382035408</v>
      </c>
      <c r="AG2968">
        <v>1583.3810027737836</v>
      </c>
      <c r="AH2968">
        <v>723.43234901635253</v>
      </c>
      <c r="AI2968">
        <v>912.09049514140031</v>
      </c>
      <c r="AJ2968">
        <v>561.63884965943794</v>
      </c>
      <c r="AK2968">
        <v>448.54424016486439</v>
      </c>
    </row>
    <row r="2969" spans="30:37" x14ac:dyDescent="0.25">
      <c r="AD2969">
        <v>2956</v>
      </c>
      <c r="AE2969">
        <v>1777.2531832604998</v>
      </c>
      <c r="AF2969">
        <v>1390.318558632189</v>
      </c>
      <c r="AG2969">
        <v>1344.249188635273</v>
      </c>
      <c r="AH2969">
        <v>519.25694926616222</v>
      </c>
      <c r="AI2969">
        <v>172.53966143158195</v>
      </c>
      <c r="AJ2969">
        <v>366.60095210632602</v>
      </c>
      <c r="AK2969">
        <v>489.92486949868459</v>
      </c>
    </row>
    <row r="2970" spans="30:37" x14ac:dyDescent="0.25">
      <c r="AD2970">
        <v>2957</v>
      </c>
      <c r="AE2970">
        <v>2274.2277298820959</v>
      </c>
      <c r="AF2970">
        <v>2254.1192264395208</v>
      </c>
      <c r="AG2970">
        <v>1378.5063138601633</v>
      </c>
      <c r="AH2970">
        <v>1060.6851908089043</v>
      </c>
      <c r="AI2970">
        <v>465.8391032695074</v>
      </c>
      <c r="AJ2970">
        <v>529.2179016553539</v>
      </c>
      <c r="AK2970">
        <v>392.17029912553835</v>
      </c>
    </row>
    <row r="2971" spans="30:37" x14ac:dyDescent="0.25">
      <c r="AD2971">
        <v>2958</v>
      </c>
      <c r="AE2971">
        <v>1964.5936504596289</v>
      </c>
      <c r="AF2971">
        <v>1801.2242687182008</v>
      </c>
      <c r="AG2971">
        <v>929.16182669931436</v>
      </c>
      <c r="AH2971">
        <v>559.34005995304278</v>
      </c>
      <c r="AI2971">
        <v>852.97954991727352</v>
      </c>
      <c r="AJ2971">
        <v>495.97125436962705</v>
      </c>
      <c r="AK2971">
        <v>415.36624664226093</v>
      </c>
    </row>
    <row r="2972" spans="30:37" x14ac:dyDescent="0.25">
      <c r="AD2972">
        <v>2959</v>
      </c>
      <c r="AE2972">
        <v>1818.1082284264598</v>
      </c>
      <c r="AF2972">
        <v>1953.6753943255032</v>
      </c>
      <c r="AG2972">
        <v>1147.6758553566849</v>
      </c>
      <c r="AH2972">
        <v>519.88816230349005</v>
      </c>
      <c r="AI2972">
        <v>526.44216163486738</v>
      </c>
      <c r="AJ2972">
        <v>404.61865244837367</v>
      </c>
      <c r="AK2972">
        <v>871.87066827905096</v>
      </c>
    </row>
    <row r="2973" spans="30:37" x14ac:dyDescent="0.25">
      <c r="AD2973">
        <v>2960</v>
      </c>
      <c r="AE2973">
        <v>1393.3084746359104</v>
      </c>
      <c r="AF2973">
        <v>1106.6474997572909</v>
      </c>
      <c r="AG2973">
        <v>990.20702298628271</v>
      </c>
      <c r="AH2973">
        <v>474.09320413570509</v>
      </c>
      <c r="AI2973">
        <v>556.056338162315</v>
      </c>
      <c r="AJ2973">
        <v>582.79765072550072</v>
      </c>
      <c r="AK2973">
        <v>489.22559799929121</v>
      </c>
    </row>
    <row r="2974" spans="30:37" x14ac:dyDescent="0.25">
      <c r="AD2974">
        <v>2961</v>
      </c>
      <c r="AE2974">
        <v>2469.2812424646968</v>
      </c>
      <c r="AF2974">
        <v>2397.0166223247174</v>
      </c>
      <c r="AG2974">
        <v>330.95772227894918</v>
      </c>
      <c r="AH2974">
        <v>729.62386666119176</v>
      </c>
      <c r="AI2974">
        <v>672.33410725345902</v>
      </c>
      <c r="AJ2974">
        <v>652.47402552277538</v>
      </c>
      <c r="AK2974">
        <v>794.46629955407127</v>
      </c>
    </row>
    <row r="2975" spans="30:37" x14ac:dyDescent="0.25">
      <c r="AD2975">
        <v>2962</v>
      </c>
      <c r="AE2975">
        <v>3477.8218042319863</v>
      </c>
      <c r="AF2975">
        <v>1758.1954249149414</v>
      </c>
      <c r="AG2975">
        <v>1007.847018383074</v>
      </c>
      <c r="AH2975">
        <v>454.12716597930523</v>
      </c>
      <c r="AI2975">
        <v>421.98410584492427</v>
      </c>
      <c r="AJ2975">
        <v>868.1654671136298</v>
      </c>
      <c r="AK2975">
        <v>478.83892546410294</v>
      </c>
    </row>
    <row r="2976" spans="30:37" x14ac:dyDescent="0.25">
      <c r="AD2976">
        <v>2963</v>
      </c>
      <c r="AE2976">
        <v>1334.0157355323624</v>
      </c>
      <c r="AF2976">
        <v>2085.3642534486371</v>
      </c>
      <c r="AG2976">
        <v>1381.1750411451949</v>
      </c>
      <c r="AH2976">
        <v>736.35702143984815</v>
      </c>
      <c r="AI2976">
        <v>805.14038972642982</v>
      </c>
      <c r="AJ2976">
        <v>423.03883014272986</v>
      </c>
      <c r="AK2976">
        <v>826.69526446245982</v>
      </c>
    </row>
    <row r="2977" spans="30:37" x14ac:dyDescent="0.25">
      <c r="AD2977">
        <v>2964</v>
      </c>
      <c r="AE2977">
        <v>2095.8432128060167</v>
      </c>
      <c r="AF2977">
        <v>1815.9411682998327</v>
      </c>
      <c r="AG2977">
        <v>993.56608107201635</v>
      </c>
      <c r="AH2977">
        <v>572.58893339779024</v>
      </c>
      <c r="AI2977">
        <v>364.86626649860955</v>
      </c>
      <c r="AJ2977">
        <v>737.54210300543605</v>
      </c>
      <c r="AK2977">
        <v>1261.7428396669493</v>
      </c>
    </row>
    <row r="2978" spans="30:37" x14ac:dyDescent="0.25">
      <c r="AD2978">
        <v>2965</v>
      </c>
      <c r="AE2978">
        <v>2021.9638915967041</v>
      </c>
      <c r="AF2978">
        <v>2286.8548251524899</v>
      </c>
      <c r="AG2978">
        <v>956.86277502212829</v>
      </c>
      <c r="AH2978">
        <v>492.58896921173169</v>
      </c>
      <c r="AI2978">
        <v>571.69073659535616</v>
      </c>
      <c r="AJ2978">
        <v>306.06847593267554</v>
      </c>
      <c r="AK2978">
        <v>263.85373557017766</v>
      </c>
    </row>
    <row r="2979" spans="30:37" x14ac:dyDescent="0.25">
      <c r="AD2979">
        <v>2966</v>
      </c>
      <c r="AE2979">
        <v>2704.722194570033</v>
      </c>
      <c r="AF2979">
        <v>1661.5409878797277</v>
      </c>
      <c r="AG2979">
        <v>765.44000831996834</v>
      </c>
      <c r="AH2979">
        <v>552.54731511358023</v>
      </c>
      <c r="AI2979">
        <v>346.21176270647811</v>
      </c>
      <c r="AJ2979">
        <v>300.42844290963995</v>
      </c>
      <c r="AK2979">
        <v>812.81046533577819</v>
      </c>
    </row>
    <row r="2980" spans="30:37" x14ac:dyDescent="0.25">
      <c r="AD2980">
        <v>2967</v>
      </c>
      <c r="AE2980">
        <v>1730.2061455135242</v>
      </c>
      <c r="AF2980">
        <v>3465.6029599006947</v>
      </c>
      <c r="AG2980">
        <v>783.8118186215695</v>
      </c>
      <c r="AH2980">
        <v>459.8984268000313</v>
      </c>
      <c r="AI2980">
        <v>604.22556348127216</v>
      </c>
      <c r="AJ2980">
        <v>477.20900197992512</v>
      </c>
      <c r="AK2980">
        <v>729.62876515391144</v>
      </c>
    </row>
    <row r="2981" spans="30:37" x14ac:dyDescent="0.25">
      <c r="AD2981">
        <v>2968</v>
      </c>
      <c r="AE2981">
        <v>1982.350994548626</v>
      </c>
      <c r="AF2981">
        <v>1696.5991223855071</v>
      </c>
      <c r="AG2981">
        <v>1184.4440297400611</v>
      </c>
      <c r="AH2981">
        <v>661.40933726954154</v>
      </c>
      <c r="AI2981">
        <v>711.08940108166519</v>
      </c>
      <c r="AJ2981">
        <v>142.04135310004824</v>
      </c>
      <c r="AK2981">
        <v>553.02467296584507</v>
      </c>
    </row>
    <row r="2982" spans="30:37" x14ac:dyDescent="0.25">
      <c r="AD2982">
        <v>2969</v>
      </c>
      <c r="AE2982">
        <v>2185.2447091167819</v>
      </c>
      <c r="AF2982">
        <v>1832.3421973461977</v>
      </c>
      <c r="AG2982">
        <v>904.40769550357459</v>
      </c>
      <c r="AH2982">
        <v>384.21424816908365</v>
      </c>
      <c r="AI2982">
        <v>382.33902782439861</v>
      </c>
      <c r="AJ2982">
        <v>598.48712051288805</v>
      </c>
      <c r="AK2982">
        <v>495.74725028056241</v>
      </c>
    </row>
    <row r="2983" spans="30:37" x14ac:dyDescent="0.25">
      <c r="AD2983">
        <v>2970</v>
      </c>
      <c r="AE2983">
        <v>1301.0709767604724</v>
      </c>
      <c r="AF2983">
        <v>1826.4626097577388</v>
      </c>
      <c r="AG2983">
        <v>1340.1899287779149</v>
      </c>
      <c r="AH2983">
        <v>641.01260194104157</v>
      </c>
      <c r="AI2983">
        <v>830.00148253599673</v>
      </c>
      <c r="AJ2983">
        <v>760.74045081932582</v>
      </c>
      <c r="AK2983">
        <v>409.68992140049716</v>
      </c>
    </row>
    <row r="2984" spans="30:37" x14ac:dyDescent="0.25">
      <c r="AD2984">
        <v>2971</v>
      </c>
      <c r="AE2984">
        <v>2654.4790618752322</v>
      </c>
      <c r="AF2984">
        <v>1590.3940340894287</v>
      </c>
      <c r="AG2984">
        <v>892.65094992790955</v>
      </c>
      <c r="AH2984">
        <v>861.8816525089394</v>
      </c>
      <c r="AI2984">
        <v>718.38182286636027</v>
      </c>
      <c r="AJ2984">
        <v>437.308499831532</v>
      </c>
      <c r="AK2984">
        <v>915.4441165579675</v>
      </c>
    </row>
    <row r="2985" spans="30:37" x14ac:dyDescent="0.25">
      <c r="AD2985">
        <v>2972</v>
      </c>
      <c r="AE2985">
        <v>2693.704679205156</v>
      </c>
      <c r="AF2985">
        <v>1872.0822392656219</v>
      </c>
      <c r="AG2985">
        <v>711.42454493931871</v>
      </c>
      <c r="AH2985">
        <v>700.59703292661868</v>
      </c>
      <c r="AI2985">
        <v>391.89491562251578</v>
      </c>
      <c r="AJ2985">
        <v>430.54595336728545</v>
      </c>
      <c r="AK2985">
        <v>578.60879451637891</v>
      </c>
    </row>
    <row r="2986" spans="30:37" x14ac:dyDescent="0.25">
      <c r="AD2986">
        <v>2973</v>
      </c>
      <c r="AE2986">
        <v>1846.9418049883377</v>
      </c>
      <c r="AF2986">
        <v>1821.6487840493799</v>
      </c>
      <c r="AG2986">
        <v>1273.8976317488987</v>
      </c>
      <c r="AH2986">
        <v>416.09826045122441</v>
      </c>
      <c r="AI2986">
        <v>453.42389591907698</v>
      </c>
      <c r="AJ2986">
        <v>676.69879623545614</v>
      </c>
      <c r="AK2986">
        <v>689.77789807949193</v>
      </c>
    </row>
    <row r="2987" spans="30:37" x14ac:dyDescent="0.25">
      <c r="AD2987">
        <v>2974</v>
      </c>
      <c r="AE2987">
        <v>2372.6448281014682</v>
      </c>
      <c r="AF2987">
        <v>2147.7666793245421</v>
      </c>
      <c r="AG2987">
        <v>1207.399412393145</v>
      </c>
      <c r="AH2987">
        <v>512.2651070227713</v>
      </c>
      <c r="AI2987">
        <v>482.21223896092982</v>
      </c>
      <c r="AJ2987">
        <v>614.47286424674496</v>
      </c>
      <c r="AK2987">
        <v>751.57695818692264</v>
      </c>
    </row>
    <row r="2988" spans="30:37" x14ac:dyDescent="0.25">
      <c r="AD2988">
        <v>2975</v>
      </c>
      <c r="AE2988">
        <v>1968.9881173861679</v>
      </c>
      <c r="AF2988">
        <v>2608.145464252329</v>
      </c>
      <c r="AG2988">
        <v>729.68317988728109</v>
      </c>
      <c r="AH2988">
        <v>362.54304368677327</v>
      </c>
      <c r="AI2988">
        <v>410.73859600741923</v>
      </c>
      <c r="AJ2988">
        <v>424.1132117313706</v>
      </c>
      <c r="AK2988">
        <v>416.97712204402291</v>
      </c>
    </row>
    <row r="2989" spans="30:37" x14ac:dyDescent="0.25">
      <c r="AD2989">
        <v>2976</v>
      </c>
      <c r="AE2989">
        <v>2126.1053234388692</v>
      </c>
      <c r="AF2989">
        <v>1595.5254520042815</v>
      </c>
      <c r="AG2989">
        <v>1281.0792441257011</v>
      </c>
      <c r="AH2989">
        <v>595.33894896326501</v>
      </c>
      <c r="AI2989">
        <v>421.37326842727333</v>
      </c>
      <c r="AJ2989">
        <v>670.62963331550634</v>
      </c>
      <c r="AK2989">
        <v>447.3434896892486</v>
      </c>
    </row>
    <row r="2990" spans="30:37" x14ac:dyDescent="0.25">
      <c r="AD2990">
        <v>2977</v>
      </c>
      <c r="AE2990">
        <v>1633.9065830882594</v>
      </c>
      <c r="AF2990">
        <v>2329.8166511604018</v>
      </c>
      <c r="AG2990">
        <v>1221.386332520821</v>
      </c>
      <c r="AH2990">
        <v>950.11029883494757</v>
      </c>
      <c r="AI2990">
        <v>556.11010191474861</v>
      </c>
      <c r="AJ2990">
        <v>647.46284452391967</v>
      </c>
      <c r="AK2990">
        <v>213.30283113959783</v>
      </c>
    </row>
    <row r="2991" spans="30:37" x14ac:dyDescent="0.25">
      <c r="AD2991">
        <v>2978</v>
      </c>
      <c r="AE2991">
        <v>1802.0959805868026</v>
      </c>
      <c r="AF2991">
        <v>1139.0495581133082</v>
      </c>
      <c r="AG2991">
        <v>1008.0675066909413</v>
      </c>
      <c r="AH2991">
        <v>690.03930701487366</v>
      </c>
      <c r="AI2991">
        <v>225.48690421690975</v>
      </c>
      <c r="AJ2991">
        <v>502.17209416730685</v>
      </c>
      <c r="AK2991">
        <v>736.35110811722211</v>
      </c>
    </row>
    <row r="2992" spans="30:37" x14ac:dyDescent="0.25">
      <c r="AD2992">
        <v>2979</v>
      </c>
      <c r="AE2992">
        <v>1268.93774790763</v>
      </c>
      <c r="AF2992">
        <v>2021.2114918343061</v>
      </c>
      <c r="AG2992">
        <v>998.09666566484646</v>
      </c>
      <c r="AH2992">
        <v>679.62838526871474</v>
      </c>
      <c r="AI2992">
        <v>179.95747474407187</v>
      </c>
      <c r="AJ2992">
        <v>590.51527212324265</v>
      </c>
      <c r="AK2992">
        <v>610.44300471467898</v>
      </c>
    </row>
    <row r="2993" spans="30:37" x14ac:dyDescent="0.25">
      <c r="AD2993">
        <v>2980</v>
      </c>
      <c r="AE2993">
        <v>1873.970297713166</v>
      </c>
      <c r="AF2993">
        <v>1647.1527148059622</v>
      </c>
      <c r="AG2993">
        <v>1438.3955990108843</v>
      </c>
      <c r="AH2993">
        <v>471.10545807742062</v>
      </c>
      <c r="AI2993">
        <v>858.46386703101416</v>
      </c>
      <c r="AJ2993">
        <v>628.99006026836867</v>
      </c>
      <c r="AK2993">
        <v>193.66577806167032</v>
      </c>
    </row>
    <row r="2994" spans="30:37" x14ac:dyDescent="0.25">
      <c r="AD2994">
        <v>2981</v>
      </c>
      <c r="AE2994">
        <v>2320.0268994834723</v>
      </c>
      <c r="AF2994">
        <v>1412.9689086134158</v>
      </c>
      <c r="AG2994">
        <v>1043.7520270627915</v>
      </c>
      <c r="AH2994">
        <v>723.50863615871333</v>
      </c>
      <c r="AI2994">
        <v>670.16723242574176</v>
      </c>
      <c r="AJ2994">
        <v>573.96976842746392</v>
      </c>
      <c r="AK2994">
        <v>425.1600960857275</v>
      </c>
    </row>
    <row r="2995" spans="30:37" x14ac:dyDescent="0.25">
      <c r="AD2995">
        <v>2982</v>
      </c>
      <c r="AE2995">
        <v>1782.17775424601</v>
      </c>
      <c r="AF2995">
        <v>2128.9238331107463</v>
      </c>
      <c r="AG2995">
        <v>973.87221655145004</v>
      </c>
      <c r="AH2995">
        <v>514.01962910572342</v>
      </c>
      <c r="AI2995">
        <v>436.4324886256486</v>
      </c>
      <c r="AJ2995">
        <v>447.03905940488693</v>
      </c>
      <c r="AK2995">
        <v>675.46140203414859</v>
      </c>
    </row>
    <row r="2996" spans="30:37" x14ac:dyDescent="0.25">
      <c r="AD2996">
        <v>2983</v>
      </c>
      <c r="AE2996">
        <v>2061.2455759114441</v>
      </c>
      <c r="AF2996">
        <v>2417.3113566944207</v>
      </c>
      <c r="AG2996">
        <v>1284.9884019327778</v>
      </c>
      <c r="AH2996">
        <v>434.58427099455719</v>
      </c>
      <c r="AI2996">
        <v>483.78941270191973</v>
      </c>
      <c r="AJ2996">
        <v>474.17592224667175</v>
      </c>
      <c r="AK2996">
        <v>1104.1862196775469</v>
      </c>
    </row>
    <row r="2997" spans="30:37" x14ac:dyDescent="0.25">
      <c r="AD2997">
        <v>2984</v>
      </c>
      <c r="AE2997">
        <v>1452.500722188754</v>
      </c>
      <c r="AF2997">
        <v>1486.287104172229</v>
      </c>
      <c r="AG2997">
        <v>1156.1706702164458</v>
      </c>
      <c r="AH2997">
        <v>641.4832594855925</v>
      </c>
      <c r="AI2997">
        <v>252.37394548807984</v>
      </c>
      <c r="AJ2997">
        <v>1111.355116467158</v>
      </c>
      <c r="AK2997">
        <v>404.23881538270592</v>
      </c>
    </row>
    <row r="2998" spans="30:37" x14ac:dyDescent="0.25">
      <c r="AD2998">
        <v>2985</v>
      </c>
      <c r="AE2998">
        <v>2228.8725950574544</v>
      </c>
      <c r="AF2998">
        <v>1578.5594761132425</v>
      </c>
      <c r="AG2998">
        <v>956.48978534074058</v>
      </c>
      <c r="AH2998">
        <v>536.01207275133515</v>
      </c>
      <c r="AI2998">
        <v>576.95053292724629</v>
      </c>
      <c r="AJ2998">
        <v>652.09612240852834</v>
      </c>
      <c r="AK2998">
        <v>836.05125609891195</v>
      </c>
    </row>
    <row r="2999" spans="30:37" x14ac:dyDescent="0.25">
      <c r="AD2999">
        <v>2986</v>
      </c>
      <c r="AE2999">
        <v>1758.9154700964987</v>
      </c>
      <c r="AF2999">
        <v>2356.1967814347367</v>
      </c>
      <c r="AG2999">
        <v>1035.2751282082652</v>
      </c>
      <c r="AH2999">
        <v>769.85944453168861</v>
      </c>
      <c r="AI2999">
        <v>660.6569659614114</v>
      </c>
      <c r="AJ2999">
        <v>588.54760710071866</v>
      </c>
      <c r="AK2999">
        <v>67.271534479214566</v>
      </c>
    </row>
    <row r="3000" spans="30:37" x14ac:dyDescent="0.25">
      <c r="AD3000">
        <v>2987</v>
      </c>
      <c r="AE3000">
        <v>1531.4645668111734</v>
      </c>
      <c r="AF3000">
        <v>2233.6119805376861</v>
      </c>
      <c r="AG3000">
        <v>1323.2108663587296</v>
      </c>
      <c r="AH3000">
        <v>504.34418299201059</v>
      </c>
      <c r="AI3000">
        <v>747.83589842050856</v>
      </c>
      <c r="AJ3000">
        <v>285.29674498585644</v>
      </c>
      <c r="AK3000">
        <v>486.32033745999018</v>
      </c>
    </row>
    <row r="3001" spans="30:37" x14ac:dyDescent="0.25">
      <c r="AD3001">
        <v>2988</v>
      </c>
      <c r="AE3001">
        <v>1807.5540059637485</v>
      </c>
      <c r="AF3001">
        <v>2161.3907802013396</v>
      </c>
      <c r="AG3001">
        <v>1178.63141775536</v>
      </c>
      <c r="AH3001">
        <v>736.31185073662107</v>
      </c>
      <c r="AI3001">
        <v>376.70677859819182</v>
      </c>
      <c r="AJ3001">
        <v>865.61905792233313</v>
      </c>
      <c r="AK3001">
        <v>444.00239008087391</v>
      </c>
    </row>
    <row r="3002" spans="30:37" x14ac:dyDescent="0.25">
      <c r="AD3002">
        <v>2989</v>
      </c>
      <c r="AE3002">
        <v>2182.0488299450176</v>
      </c>
      <c r="AF3002">
        <v>1640.9999707868017</v>
      </c>
      <c r="AG3002">
        <v>1219.4215175561562</v>
      </c>
      <c r="AH3002">
        <v>697.14441536359175</v>
      </c>
      <c r="AI3002">
        <v>532.29676045439396</v>
      </c>
      <c r="AJ3002">
        <v>630.44879001358322</v>
      </c>
      <c r="AK3002">
        <v>296.81509759281545</v>
      </c>
    </row>
    <row r="3003" spans="30:37" x14ac:dyDescent="0.25">
      <c r="AD3003">
        <v>2990</v>
      </c>
      <c r="AE3003">
        <v>1815.8526156322444</v>
      </c>
      <c r="AF3003">
        <v>1943.439248473223</v>
      </c>
      <c r="AG3003">
        <v>1325.6867962746007</v>
      </c>
      <c r="AH3003">
        <v>749.74352027947134</v>
      </c>
      <c r="AI3003">
        <v>461.19673602086181</v>
      </c>
      <c r="AJ3003">
        <v>786.05653043374696</v>
      </c>
      <c r="AK3003">
        <v>583.57719400920644</v>
      </c>
    </row>
    <row r="3004" spans="30:37" x14ac:dyDescent="0.25">
      <c r="AD3004">
        <v>2991</v>
      </c>
      <c r="AE3004">
        <v>1457.0733569126551</v>
      </c>
      <c r="AF3004">
        <v>2103.2863970392668</v>
      </c>
      <c r="AG3004">
        <v>790.95435135803996</v>
      </c>
      <c r="AH3004">
        <v>447.72601533445891</v>
      </c>
      <c r="AI3004">
        <v>269.40631699206625</v>
      </c>
      <c r="AJ3004">
        <v>378.53850664324193</v>
      </c>
      <c r="AK3004">
        <v>743.47894695022887</v>
      </c>
    </row>
    <row r="3005" spans="30:37" x14ac:dyDescent="0.25">
      <c r="AD3005">
        <v>2992</v>
      </c>
      <c r="AE3005">
        <v>1477.785211267721</v>
      </c>
      <c r="AF3005">
        <v>1745.2036598948532</v>
      </c>
      <c r="AG3005">
        <v>1271.6400891088715</v>
      </c>
      <c r="AH3005">
        <v>187.65897055855305</v>
      </c>
      <c r="AI3005">
        <v>725.29370414130699</v>
      </c>
      <c r="AJ3005">
        <v>737.87344585841652</v>
      </c>
      <c r="AK3005">
        <v>373.46209800927954</v>
      </c>
    </row>
    <row r="3006" spans="30:37" x14ac:dyDescent="0.25">
      <c r="AD3006">
        <v>2993</v>
      </c>
      <c r="AE3006">
        <v>1552.0383852803429</v>
      </c>
      <c r="AF3006">
        <v>1989.102178503136</v>
      </c>
      <c r="AG3006">
        <v>764.06841232941429</v>
      </c>
      <c r="AH3006">
        <v>951.55179897978212</v>
      </c>
      <c r="AI3006">
        <v>610.96129115115775</v>
      </c>
      <c r="AJ3006">
        <v>514.01641437878027</v>
      </c>
      <c r="AK3006">
        <v>890.07913330542431</v>
      </c>
    </row>
    <row r="3007" spans="30:37" x14ac:dyDescent="0.25">
      <c r="AD3007">
        <v>2994</v>
      </c>
      <c r="AE3007">
        <v>1659.8514418756008</v>
      </c>
      <c r="AF3007">
        <v>1397.9270916011897</v>
      </c>
      <c r="AG3007">
        <v>872.41248571948222</v>
      </c>
      <c r="AH3007">
        <v>726.44200574036097</v>
      </c>
      <c r="AI3007">
        <v>553.07566560234261</v>
      </c>
      <c r="AJ3007">
        <v>394.35446265790944</v>
      </c>
      <c r="AK3007">
        <v>572.15701989547472</v>
      </c>
    </row>
    <row r="3008" spans="30:37" x14ac:dyDescent="0.25">
      <c r="AD3008">
        <v>2995</v>
      </c>
      <c r="AE3008">
        <v>1596.8128253000559</v>
      </c>
      <c r="AF3008">
        <v>2201.009096699313</v>
      </c>
      <c r="AG3008">
        <v>938.41637329644175</v>
      </c>
      <c r="AH3008">
        <v>731.21785508958271</v>
      </c>
      <c r="AI3008">
        <v>788.03747903792362</v>
      </c>
      <c r="AJ3008">
        <v>501.1843442336816</v>
      </c>
      <c r="AK3008">
        <v>336.5345440895386</v>
      </c>
    </row>
    <row r="3009" spans="30:37" x14ac:dyDescent="0.25">
      <c r="AD3009">
        <v>2996</v>
      </c>
      <c r="AE3009">
        <v>1704.4439783194882</v>
      </c>
      <c r="AF3009">
        <v>2553.3078672326274</v>
      </c>
      <c r="AG3009">
        <v>972.25478644746056</v>
      </c>
      <c r="AH3009">
        <v>494.84397821350717</v>
      </c>
      <c r="AI3009">
        <v>554.4364685765737</v>
      </c>
      <c r="AJ3009">
        <v>264.54107692949475</v>
      </c>
      <c r="AK3009">
        <v>454.7199137053986</v>
      </c>
    </row>
    <row r="3010" spans="30:37" x14ac:dyDescent="0.25">
      <c r="AD3010">
        <v>2997</v>
      </c>
      <c r="AE3010">
        <v>2158.4523261282102</v>
      </c>
      <c r="AF3010">
        <v>2216.4054095685096</v>
      </c>
      <c r="AG3010">
        <v>859.56031670693153</v>
      </c>
      <c r="AH3010">
        <v>501.7027004218254</v>
      </c>
      <c r="AI3010">
        <v>419.40749970133311</v>
      </c>
      <c r="AJ3010">
        <v>620.69182387088654</v>
      </c>
      <c r="AK3010">
        <v>576.01357902174084</v>
      </c>
    </row>
    <row r="3011" spans="30:37" x14ac:dyDescent="0.25">
      <c r="AD3011">
        <v>2998</v>
      </c>
      <c r="AE3011">
        <v>2301.3425067634703</v>
      </c>
      <c r="AF3011">
        <v>2376.3810493537335</v>
      </c>
      <c r="AG3011">
        <v>857.73705305527199</v>
      </c>
      <c r="AH3011">
        <v>841.33555415226294</v>
      </c>
      <c r="AI3011">
        <v>250.8430565161085</v>
      </c>
      <c r="AJ3011">
        <v>278.31932121787742</v>
      </c>
      <c r="AK3011">
        <v>515.16945790556281</v>
      </c>
    </row>
    <row r="3012" spans="30:37" x14ac:dyDescent="0.25">
      <c r="AD3012">
        <v>2999</v>
      </c>
      <c r="AE3012">
        <v>1685.6714907886703</v>
      </c>
      <c r="AF3012">
        <v>1327.2851885688056</v>
      </c>
      <c r="AG3012">
        <v>990.53721952879664</v>
      </c>
      <c r="AH3012">
        <v>738.03798741630669</v>
      </c>
      <c r="AI3012">
        <v>631.44989952482069</v>
      </c>
      <c r="AJ3012">
        <v>380.18084079608707</v>
      </c>
      <c r="AK3012">
        <v>37.565999493975887</v>
      </c>
    </row>
    <row r="3013" spans="30:37" x14ac:dyDescent="0.25">
      <c r="AD3013">
        <v>3000</v>
      </c>
      <c r="AE3013">
        <v>1357.472017662187</v>
      </c>
      <c r="AF3013">
        <v>1590.5422994893436</v>
      </c>
      <c r="AG3013">
        <v>1046.6002989355247</v>
      </c>
      <c r="AH3013">
        <v>450.13426336557592</v>
      </c>
      <c r="AI3013">
        <v>245.34578988729541</v>
      </c>
      <c r="AJ3013">
        <v>377.10239360916734</v>
      </c>
      <c r="AK3013">
        <v>760.84153066903025</v>
      </c>
    </row>
    <row r="3014" spans="30:37" x14ac:dyDescent="0.25">
      <c r="AD3014">
        <v>3001</v>
      </c>
      <c r="AE3014">
        <v>2208.9929745426084</v>
      </c>
      <c r="AF3014">
        <v>880.03832998793632</v>
      </c>
      <c r="AG3014">
        <v>1096.1366817216949</v>
      </c>
      <c r="AH3014">
        <v>467.64591427876712</v>
      </c>
      <c r="AI3014">
        <v>863.72040368191824</v>
      </c>
      <c r="AJ3014">
        <v>611.91654371207494</v>
      </c>
      <c r="AK3014">
        <v>882.00885741639581</v>
      </c>
    </row>
    <row r="3015" spans="30:37" x14ac:dyDescent="0.25">
      <c r="AD3015">
        <v>3002</v>
      </c>
      <c r="AE3015">
        <v>1637.257717450427</v>
      </c>
      <c r="AF3015">
        <v>1068.0260479010019</v>
      </c>
      <c r="AG3015">
        <v>1111.1349962772065</v>
      </c>
      <c r="AH3015">
        <v>540.94808135662379</v>
      </c>
      <c r="AI3015">
        <v>422.46430999188379</v>
      </c>
      <c r="AJ3015">
        <v>592.47472662015002</v>
      </c>
      <c r="AK3015">
        <v>571.72618518160857</v>
      </c>
    </row>
    <row r="3016" spans="30:37" x14ac:dyDescent="0.25">
      <c r="AD3016">
        <v>3003</v>
      </c>
      <c r="AE3016">
        <v>1896.1771159251734</v>
      </c>
      <c r="AF3016">
        <v>1994.096242552419</v>
      </c>
      <c r="AG3016">
        <v>1733.8459353404373</v>
      </c>
      <c r="AH3016">
        <v>438.05873760365586</v>
      </c>
      <c r="AI3016">
        <v>720.07463966721286</v>
      </c>
      <c r="AJ3016">
        <v>448.54937939800402</v>
      </c>
      <c r="AK3016">
        <v>736.9870298398381</v>
      </c>
    </row>
    <row r="3017" spans="30:37" x14ac:dyDescent="0.25">
      <c r="AD3017">
        <v>3004</v>
      </c>
      <c r="AE3017">
        <v>1042.7420660115254</v>
      </c>
      <c r="AF3017">
        <v>1915.4063268730347</v>
      </c>
      <c r="AG3017">
        <v>910.57949634739407</v>
      </c>
      <c r="AH3017">
        <v>691.03041583651373</v>
      </c>
      <c r="AI3017">
        <v>418.44160903307295</v>
      </c>
      <c r="AJ3017">
        <v>389.00652125593149</v>
      </c>
      <c r="AK3017">
        <v>353.7633512981223</v>
      </c>
    </row>
    <row r="3018" spans="30:37" x14ac:dyDescent="0.25">
      <c r="AD3018">
        <v>3005</v>
      </c>
      <c r="AE3018">
        <v>1660.3260561234767</v>
      </c>
      <c r="AF3018">
        <v>1213.3924856044655</v>
      </c>
      <c r="AG3018">
        <v>731.91109164930833</v>
      </c>
      <c r="AH3018">
        <v>324.36976391486201</v>
      </c>
      <c r="AI3018">
        <v>371.43984076265161</v>
      </c>
      <c r="AJ3018">
        <v>232.60669329548492</v>
      </c>
      <c r="AK3018">
        <v>324.03140086023626</v>
      </c>
    </row>
    <row r="3019" spans="30:37" x14ac:dyDescent="0.25">
      <c r="AD3019">
        <v>3006</v>
      </c>
      <c r="AE3019">
        <v>2015.7936243964114</v>
      </c>
      <c r="AF3019">
        <v>2566.0193127403459</v>
      </c>
      <c r="AG3019">
        <v>1267.4733765881419</v>
      </c>
      <c r="AH3019">
        <v>454.63098863521247</v>
      </c>
      <c r="AI3019">
        <v>639.20078926763961</v>
      </c>
      <c r="AJ3019">
        <v>548.20976049182752</v>
      </c>
      <c r="AK3019">
        <v>639.59758006072911</v>
      </c>
    </row>
    <row r="3020" spans="30:37" x14ac:dyDescent="0.25">
      <c r="AD3020">
        <v>3007</v>
      </c>
      <c r="AE3020">
        <v>1169.1657008611476</v>
      </c>
      <c r="AF3020">
        <v>1830.2903894263002</v>
      </c>
      <c r="AG3020">
        <v>1198.2033870424953</v>
      </c>
      <c r="AH3020">
        <v>918.22978833029754</v>
      </c>
      <c r="AI3020">
        <v>441.67590288628327</v>
      </c>
      <c r="AJ3020">
        <v>790.32057960417171</v>
      </c>
      <c r="AK3020">
        <v>837.4123001180518</v>
      </c>
    </row>
    <row r="3021" spans="30:37" x14ac:dyDescent="0.25">
      <c r="AD3021">
        <v>3008</v>
      </c>
      <c r="AE3021">
        <v>1672.0395060244066</v>
      </c>
      <c r="AF3021">
        <v>1866.3426827338801</v>
      </c>
      <c r="AG3021">
        <v>992.57610871980637</v>
      </c>
      <c r="AH3021">
        <v>404.8737661511318</v>
      </c>
      <c r="AI3021">
        <v>768.58375884650036</v>
      </c>
      <c r="AJ3021">
        <v>623.62961244152064</v>
      </c>
      <c r="AK3021">
        <v>414.30677575696785</v>
      </c>
    </row>
    <row r="3022" spans="30:37" x14ac:dyDescent="0.25">
      <c r="AD3022">
        <v>3009</v>
      </c>
      <c r="AE3022">
        <v>2287.387293093248</v>
      </c>
      <c r="AF3022">
        <v>1910.9563896523105</v>
      </c>
      <c r="AG3022">
        <v>1114.7491020109544</v>
      </c>
      <c r="AH3022">
        <v>712.348738638962</v>
      </c>
      <c r="AI3022">
        <v>445.19947120826544</v>
      </c>
      <c r="AJ3022">
        <v>697.91184178970605</v>
      </c>
      <c r="AK3022">
        <v>484.22818442692915</v>
      </c>
    </row>
    <row r="3023" spans="30:37" x14ac:dyDescent="0.25">
      <c r="AD3023">
        <v>3010</v>
      </c>
      <c r="AE3023">
        <v>1765.8585128003378</v>
      </c>
      <c r="AF3023">
        <v>2186.224712850279</v>
      </c>
      <c r="AG3023">
        <v>1337.8140473855672</v>
      </c>
      <c r="AH3023">
        <v>378.42950123082494</v>
      </c>
      <c r="AI3023">
        <v>226.11090996527165</v>
      </c>
      <c r="AJ3023">
        <v>449.82134863013806</v>
      </c>
      <c r="AK3023">
        <v>793.8190751939934</v>
      </c>
    </row>
    <row r="3024" spans="30:37" x14ac:dyDescent="0.25">
      <c r="AD3024">
        <v>3011</v>
      </c>
      <c r="AE3024">
        <v>2245.1928836582042</v>
      </c>
      <c r="AF3024">
        <v>2256.3632566386095</v>
      </c>
      <c r="AG3024">
        <v>867.61071624162162</v>
      </c>
      <c r="AH3024">
        <v>404.88577430501124</v>
      </c>
      <c r="AI3024">
        <v>411.79926134625816</v>
      </c>
      <c r="AJ3024">
        <v>272.29551132950661</v>
      </c>
      <c r="AK3024">
        <v>543.1374594709788</v>
      </c>
    </row>
    <row r="3025" spans="30:37" x14ac:dyDescent="0.25">
      <c r="AD3025">
        <v>3012</v>
      </c>
      <c r="AE3025">
        <v>1588.6646653018108</v>
      </c>
      <c r="AF3025">
        <v>1868.2698397526099</v>
      </c>
      <c r="AG3025">
        <v>784.85109647590718</v>
      </c>
      <c r="AH3025">
        <v>532.83254989820057</v>
      </c>
      <c r="AI3025">
        <v>623.57519463206791</v>
      </c>
      <c r="AJ3025">
        <v>719.71355007018394</v>
      </c>
      <c r="AK3025">
        <v>589.33303251592372</v>
      </c>
    </row>
    <row r="3026" spans="30:37" x14ac:dyDescent="0.25">
      <c r="AD3026">
        <v>3013</v>
      </c>
      <c r="AE3026">
        <v>2244.484013906605</v>
      </c>
      <c r="AF3026">
        <v>2146.0958545260864</v>
      </c>
      <c r="AG3026">
        <v>838.85678064847718</v>
      </c>
      <c r="AH3026">
        <v>479.17966734325256</v>
      </c>
      <c r="AI3026">
        <v>309.77894082470948</v>
      </c>
      <c r="AJ3026">
        <v>604.18490075394118</v>
      </c>
      <c r="AK3026">
        <v>419.74113351035493</v>
      </c>
    </row>
    <row r="3027" spans="30:37" x14ac:dyDescent="0.25">
      <c r="AD3027">
        <v>3014</v>
      </c>
      <c r="AE3027">
        <v>2706.0997147384596</v>
      </c>
      <c r="AF3027">
        <v>1630.3895223508036</v>
      </c>
      <c r="AG3027">
        <v>1140.8877041030767</v>
      </c>
      <c r="AH3027">
        <v>396.99926967060281</v>
      </c>
      <c r="AI3027">
        <v>637.00902556219387</v>
      </c>
      <c r="AJ3027">
        <v>1056.521799614954</v>
      </c>
      <c r="AK3027">
        <v>1059.053703435892</v>
      </c>
    </row>
    <row r="3028" spans="30:37" x14ac:dyDescent="0.25">
      <c r="AD3028">
        <v>3015</v>
      </c>
      <c r="AE3028">
        <v>2008.0504124230524</v>
      </c>
      <c r="AF3028">
        <v>2332.6577987571372</v>
      </c>
      <c r="AG3028">
        <v>680.40300575865956</v>
      </c>
      <c r="AH3028">
        <v>398.23869644823145</v>
      </c>
      <c r="AI3028">
        <v>442.77373015535721</v>
      </c>
      <c r="AJ3028">
        <v>682.27796518484354</v>
      </c>
      <c r="AK3028">
        <v>344.2941644303981</v>
      </c>
    </row>
    <row r="3029" spans="30:37" x14ac:dyDescent="0.25">
      <c r="AD3029">
        <v>3016</v>
      </c>
      <c r="AE3029">
        <v>1668.5922961403789</v>
      </c>
      <c r="AF3029">
        <v>1869.9515271691257</v>
      </c>
      <c r="AG3029">
        <v>1168.6937998142821</v>
      </c>
      <c r="AH3029">
        <v>287.06143036342979</v>
      </c>
      <c r="AI3029">
        <v>999.97223208167941</v>
      </c>
      <c r="AJ3029">
        <v>345.79289813872953</v>
      </c>
      <c r="AK3029">
        <v>482.89928232464774</v>
      </c>
    </row>
    <row r="3030" spans="30:37" x14ac:dyDescent="0.25">
      <c r="AD3030">
        <v>3017</v>
      </c>
      <c r="AE3030">
        <v>1524.9462780117162</v>
      </c>
      <c r="AF3030">
        <v>1609.5857062083844</v>
      </c>
      <c r="AG3030">
        <v>867.68460708207067</v>
      </c>
      <c r="AH3030">
        <v>899.55002027038745</v>
      </c>
      <c r="AI3030">
        <v>291.65035539953192</v>
      </c>
      <c r="AJ3030">
        <v>617.22644263280813</v>
      </c>
      <c r="AK3030">
        <v>448.78256931015108</v>
      </c>
    </row>
    <row r="3031" spans="30:37" x14ac:dyDescent="0.25">
      <c r="AD3031">
        <v>3018</v>
      </c>
      <c r="AE3031">
        <v>1194.0032349986982</v>
      </c>
      <c r="AF3031">
        <v>1821.9631943203751</v>
      </c>
      <c r="AG3031">
        <v>789.66225471688676</v>
      </c>
      <c r="AH3031">
        <v>590.83045113274522</v>
      </c>
      <c r="AI3031">
        <v>463.82107376612549</v>
      </c>
      <c r="AJ3031">
        <v>807.60864617434834</v>
      </c>
      <c r="AK3031">
        <v>844.65367356882746</v>
      </c>
    </row>
    <row r="3032" spans="30:37" x14ac:dyDescent="0.25">
      <c r="AD3032">
        <v>3019</v>
      </c>
      <c r="AE3032">
        <v>2092.780921676359</v>
      </c>
      <c r="AF3032">
        <v>1886.512465654243</v>
      </c>
      <c r="AG3032">
        <v>1304.8515621142724</v>
      </c>
      <c r="AH3032">
        <v>544.8580107461047</v>
      </c>
      <c r="AI3032">
        <v>897.55014351929663</v>
      </c>
      <c r="AJ3032">
        <v>605.720870484805</v>
      </c>
      <c r="AK3032">
        <v>376.79662388233777</v>
      </c>
    </row>
    <row r="3033" spans="30:37" x14ac:dyDescent="0.25">
      <c r="AD3033">
        <v>3020</v>
      </c>
      <c r="AE3033">
        <v>1966.2506965471218</v>
      </c>
      <c r="AF3033">
        <v>2069.494692509988</v>
      </c>
      <c r="AG3033">
        <v>959.07160388815771</v>
      </c>
      <c r="AH3033">
        <v>753.66948286175341</v>
      </c>
      <c r="AI3033">
        <v>309.6433495597837</v>
      </c>
      <c r="AJ3033">
        <v>624.42489664081393</v>
      </c>
      <c r="AK3033">
        <v>814.40880366379304</v>
      </c>
    </row>
    <row r="3034" spans="30:37" x14ac:dyDescent="0.25">
      <c r="AD3034">
        <v>3021</v>
      </c>
      <c r="AE3034">
        <v>2175.3108116785606</v>
      </c>
      <c r="AF3034">
        <v>2003.1592415975219</v>
      </c>
      <c r="AG3034">
        <v>1038.6823041038995</v>
      </c>
      <c r="AH3034">
        <v>376.92833303289132</v>
      </c>
      <c r="AI3034">
        <v>300.08334239808789</v>
      </c>
      <c r="AJ3034">
        <v>898.2767471684499</v>
      </c>
      <c r="AK3034">
        <v>720.78147180566725</v>
      </c>
    </row>
    <row r="3035" spans="30:37" x14ac:dyDescent="0.25">
      <c r="AD3035">
        <v>3022</v>
      </c>
      <c r="AE3035">
        <v>2024.5517965274094</v>
      </c>
      <c r="AF3035">
        <v>1602.4180437660671</v>
      </c>
      <c r="AG3035">
        <v>874.15044443274473</v>
      </c>
      <c r="AH3035">
        <v>358.24281348926354</v>
      </c>
      <c r="AI3035">
        <v>638.46085052710055</v>
      </c>
      <c r="AJ3035">
        <v>282.79657395176542</v>
      </c>
      <c r="AK3035">
        <v>564.41524369061051</v>
      </c>
    </row>
    <row r="3036" spans="30:37" x14ac:dyDescent="0.25">
      <c r="AD3036">
        <v>3023</v>
      </c>
      <c r="AE3036">
        <v>1805.0779373246121</v>
      </c>
      <c r="AF3036">
        <v>1644.5828839353294</v>
      </c>
      <c r="AG3036">
        <v>1675.1859686917817</v>
      </c>
      <c r="AH3036">
        <v>693.86688513053389</v>
      </c>
      <c r="AI3036">
        <v>385.20676120523484</v>
      </c>
      <c r="AJ3036">
        <v>435.17282815417491</v>
      </c>
      <c r="AK3036">
        <v>710.90970327886612</v>
      </c>
    </row>
    <row r="3037" spans="30:37" x14ac:dyDescent="0.25">
      <c r="AD3037">
        <v>3024</v>
      </c>
      <c r="AE3037">
        <v>1575.1153410915815</v>
      </c>
      <c r="AF3037">
        <v>1554.8251929805067</v>
      </c>
      <c r="AG3037">
        <v>767.52933685582673</v>
      </c>
      <c r="AH3037">
        <v>892.00820207545803</v>
      </c>
      <c r="AI3037">
        <v>572.71500293201939</v>
      </c>
      <c r="AJ3037">
        <v>607.54355022499021</v>
      </c>
      <c r="AK3037">
        <v>1015.6932765295928</v>
      </c>
    </row>
    <row r="3038" spans="30:37" x14ac:dyDescent="0.25">
      <c r="AD3038">
        <v>3025</v>
      </c>
      <c r="AE3038">
        <v>2222.8068362276485</v>
      </c>
      <c r="AF3038">
        <v>1895.2281771359203</v>
      </c>
      <c r="AG3038">
        <v>1354.4670061875704</v>
      </c>
      <c r="AH3038">
        <v>349.18967858801909</v>
      </c>
      <c r="AI3038">
        <v>896.99315548123855</v>
      </c>
      <c r="AJ3038">
        <v>645.72140053837188</v>
      </c>
      <c r="AK3038">
        <v>674.67141302912785</v>
      </c>
    </row>
    <row r="3039" spans="30:37" x14ac:dyDescent="0.25">
      <c r="AD3039">
        <v>3026</v>
      </c>
      <c r="AE3039">
        <v>2284.0834156102073</v>
      </c>
      <c r="AF3039">
        <v>2028.3822408889907</v>
      </c>
      <c r="AG3039">
        <v>1271.5635604852703</v>
      </c>
      <c r="AH3039">
        <v>494.66555100316873</v>
      </c>
      <c r="AI3039">
        <v>59.727098245706742</v>
      </c>
      <c r="AJ3039">
        <v>553.19920116549304</v>
      </c>
      <c r="AK3039">
        <v>637.06755863902106</v>
      </c>
    </row>
    <row r="3040" spans="30:37" x14ac:dyDescent="0.25">
      <c r="AD3040">
        <v>3027</v>
      </c>
      <c r="AE3040">
        <v>1848.9542297158068</v>
      </c>
      <c r="AF3040">
        <v>3421.3182378523943</v>
      </c>
      <c r="AG3040">
        <v>736.88067478525784</v>
      </c>
      <c r="AH3040">
        <v>806.97046459596254</v>
      </c>
      <c r="AI3040">
        <v>653.33802130850938</v>
      </c>
      <c r="AJ3040">
        <v>443.17616910989409</v>
      </c>
      <c r="AK3040">
        <v>683.53792191215177</v>
      </c>
    </row>
    <row r="3041" spans="30:37" x14ac:dyDescent="0.25">
      <c r="AD3041">
        <v>3028</v>
      </c>
      <c r="AE3041">
        <v>1497.5897563418337</v>
      </c>
      <c r="AF3041">
        <v>2244.7127944022427</v>
      </c>
      <c r="AG3041">
        <v>1232.2959327945405</v>
      </c>
      <c r="AH3041">
        <v>878.01780563520254</v>
      </c>
      <c r="AI3041">
        <v>666.90384034582507</v>
      </c>
      <c r="AJ3041">
        <v>633.5725992535688</v>
      </c>
      <c r="AK3041">
        <v>465.71187640334153</v>
      </c>
    </row>
    <row r="3042" spans="30:37" x14ac:dyDescent="0.25">
      <c r="AD3042">
        <v>3029</v>
      </c>
      <c r="AE3042">
        <v>1711.7049138678838</v>
      </c>
      <c r="AF3042">
        <v>1537.8456065964128</v>
      </c>
      <c r="AG3042">
        <v>1234.1469333630223</v>
      </c>
      <c r="AH3042">
        <v>881.96604818352432</v>
      </c>
      <c r="AI3042">
        <v>790.57551188254934</v>
      </c>
      <c r="AJ3042">
        <v>384.48248042986245</v>
      </c>
      <c r="AK3042">
        <v>218.79951256878621</v>
      </c>
    </row>
    <row r="3043" spans="30:37" x14ac:dyDescent="0.25">
      <c r="AD3043">
        <v>3030</v>
      </c>
      <c r="AE3043">
        <v>2269.1755352067494</v>
      </c>
      <c r="AF3043">
        <v>1736.1362352265951</v>
      </c>
      <c r="AG3043">
        <v>768.13999759747992</v>
      </c>
      <c r="AH3043">
        <v>696.22312331785133</v>
      </c>
      <c r="AI3043">
        <v>254.79096549116821</v>
      </c>
      <c r="AJ3043">
        <v>383.272776124698</v>
      </c>
      <c r="AK3043">
        <v>294.18011966069082</v>
      </c>
    </row>
    <row r="3044" spans="30:37" x14ac:dyDescent="0.25">
      <c r="AD3044">
        <v>3031</v>
      </c>
      <c r="AE3044">
        <v>2407.078458280404</v>
      </c>
      <c r="AF3044">
        <v>2047.5899360732765</v>
      </c>
      <c r="AG3044">
        <v>1120.7046444600596</v>
      </c>
      <c r="AH3044">
        <v>608.81754835677884</v>
      </c>
      <c r="AI3044">
        <v>375.73110771726397</v>
      </c>
      <c r="AJ3044">
        <v>724.75715909558846</v>
      </c>
      <c r="AK3044">
        <v>374.21024339439242</v>
      </c>
    </row>
    <row r="3045" spans="30:37" x14ac:dyDescent="0.25">
      <c r="AD3045">
        <v>3032</v>
      </c>
      <c r="AE3045">
        <v>2162.8290381072075</v>
      </c>
      <c r="AF3045">
        <v>2124.9754426345216</v>
      </c>
      <c r="AG3045">
        <v>1538.0819372123981</v>
      </c>
      <c r="AH3045">
        <v>928.01267738544107</v>
      </c>
      <c r="AI3045">
        <v>487.93530298062075</v>
      </c>
      <c r="AJ3045">
        <v>587.4258176316423</v>
      </c>
      <c r="AK3045">
        <v>294.29572959812049</v>
      </c>
    </row>
    <row r="3046" spans="30:37" x14ac:dyDescent="0.25">
      <c r="AD3046">
        <v>3033</v>
      </c>
      <c r="AE3046">
        <v>1804.4104980668849</v>
      </c>
      <c r="AF3046">
        <v>970.09362967613163</v>
      </c>
      <c r="AG3046">
        <v>907.14477744597332</v>
      </c>
      <c r="AH3046">
        <v>1039.9422691212992</v>
      </c>
      <c r="AI3046">
        <v>410.68664644293773</v>
      </c>
      <c r="AJ3046">
        <v>544.36713251159586</v>
      </c>
      <c r="AK3046">
        <v>399.37835333437471</v>
      </c>
    </row>
    <row r="3047" spans="30:37" x14ac:dyDescent="0.25">
      <c r="AD3047">
        <v>3034</v>
      </c>
      <c r="AE3047">
        <v>2404.5651254977392</v>
      </c>
      <c r="AF3047">
        <v>2345.9673678139193</v>
      </c>
      <c r="AG3047">
        <v>816.16395290764069</v>
      </c>
      <c r="AH3047">
        <v>569.39969909466868</v>
      </c>
      <c r="AI3047">
        <v>462.46183898169215</v>
      </c>
      <c r="AJ3047">
        <v>267.99799262738998</v>
      </c>
      <c r="AK3047">
        <v>531.37777047501845</v>
      </c>
    </row>
    <row r="3048" spans="30:37" x14ac:dyDescent="0.25">
      <c r="AD3048">
        <v>3035</v>
      </c>
      <c r="AE3048">
        <v>1832.7891246059337</v>
      </c>
      <c r="AF3048">
        <v>1833.7139206789423</v>
      </c>
      <c r="AG3048">
        <v>905.20915919435674</v>
      </c>
      <c r="AH3048">
        <v>908.38823638070357</v>
      </c>
      <c r="AI3048">
        <v>678.43402867338193</v>
      </c>
      <c r="AJ3048">
        <v>493.37893254000238</v>
      </c>
      <c r="AK3048">
        <v>646.56638829316807</v>
      </c>
    </row>
    <row r="3049" spans="30:37" x14ac:dyDescent="0.25">
      <c r="AD3049">
        <v>3036</v>
      </c>
      <c r="AE3049">
        <v>1580.2959285497543</v>
      </c>
      <c r="AF3049">
        <v>1505.9984575709377</v>
      </c>
      <c r="AG3049">
        <v>1020.1145574373977</v>
      </c>
      <c r="AH3049">
        <v>634.03349547508355</v>
      </c>
      <c r="AI3049">
        <v>550.45531336152271</v>
      </c>
      <c r="AJ3049">
        <v>453.26900670312477</v>
      </c>
      <c r="AK3049">
        <v>615.65366974916594</v>
      </c>
    </row>
    <row r="3050" spans="30:37" x14ac:dyDescent="0.25">
      <c r="AD3050">
        <v>3037</v>
      </c>
      <c r="AE3050">
        <v>1488.890257513345</v>
      </c>
      <c r="AF3050">
        <v>1674.6065406447267</v>
      </c>
      <c r="AG3050">
        <v>1139.4222214068441</v>
      </c>
      <c r="AH3050">
        <v>469.24777093629257</v>
      </c>
      <c r="AI3050">
        <v>686.9066626432957</v>
      </c>
      <c r="AJ3050">
        <v>496.80919339100808</v>
      </c>
      <c r="AK3050">
        <v>519.97499976734605</v>
      </c>
    </row>
    <row r="3051" spans="30:37" x14ac:dyDescent="0.25">
      <c r="AD3051">
        <v>3038</v>
      </c>
      <c r="AE3051">
        <v>1787.2009904182548</v>
      </c>
      <c r="AF3051">
        <v>1637.9734585434264</v>
      </c>
      <c r="AG3051">
        <v>1631.9226582365498</v>
      </c>
      <c r="AH3051">
        <v>611.64080983399663</v>
      </c>
      <c r="AI3051">
        <v>421.61222494999583</v>
      </c>
      <c r="AJ3051">
        <v>127.65259503761877</v>
      </c>
      <c r="AK3051">
        <v>409.24412369037225</v>
      </c>
    </row>
    <row r="3052" spans="30:37" x14ac:dyDescent="0.25">
      <c r="AD3052">
        <v>3039</v>
      </c>
      <c r="AE3052">
        <v>2290.3281975837385</v>
      </c>
      <c r="AF3052">
        <v>2675.6022353863864</v>
      </c>
      <c r="AG3052">
        <v>1108.7991352308272</v>
      </c>
      <c r="AH3052">
        <v>962.3908262025991</v>
      </c>
      <c r="AI3052">
        <v>573.50183186322761</v>
      </c>
      <c r="AJ3052">
        <v>559.89993472726383</v>
      </c>
      <c r="AK3052">
        <v>426.24386029249888</v>
      </c>
    </row>
    <row r="3053" spans="30:37" x14ac:dyDescent="0.25">
      <c r="AD3053">
        <v>3040</v>
      </c>
      <c r="AE3053">
        <v>1670.350595308814</v>
      </c>
      <c r="AF3053">
        <v>1613.5582342886487</v>
      </c>
      <c r="AG3053">
        <v>1342.4908064478625</v>
      </c>
      <c r="AH3053">
        <v>626.11082548639718</v>
      </c>
      <c r="AI3053">
        <v>312.23976840397722</v>
      </c>
      <c r="AJ3053">
        <v>473.68573094956037</v>
      </c>
      <c r="AK3053">
        <v>518.12353126557252</v>
      </c>
    </row>
    <row r="3054" spans="30:37" x14ac:dyDescent="0.25">
      <c r="AD3054">
        <v>3041</v>
      </c>
      <c r="AE3054">
        <v>1624.6032917250038</v>
      </c>
      <c r="AF3054">
        <v>1806.6784927941924</v>
      </c>
      <c r="AG3054">
        <v>1236.9193199850326</v>
      </c>
      <c r="AH3054">
        <v>610.34101814892495</v>
      </c>
      <c r="AI3054">
        <v>540.77602798348323</v>
      </c>
      <c r="AJ3054">
        <v>280.52926596929973</v>
      </c>
      <c r="AK3054">
        <v>306.83500557481176</v>
      </c>
    </row>
    <row r="3055" spans="30:37" x14ac:dyDescent="0.25">
      <c r="AD3055">
        <v>3042</v>
      </c>
      <c r="AE3055">
        <v>2538.1889266283165</v>
      </c>
      <c r="AF3055">
        <v>989.0265882131182</v>
      </c>
      <c r="AG3055">
        <v>658.03671148581293</v>
      </c>
      <c r="AH3055">
        <v>421.08793523768958</v>
      </c>
      <c r="AI3055">
        <v>458.0647504146869</v>
      </c>
      <c r="AJ3055">
        <v>288.95309747039613</v>
      </c>
      <c r="AK3055">
        <v>729.30958040077132</v>
      </c>
    </row>
    <row r="3056" spans="30:37" x14ac:dyDescent="0.25">
      <c r="AD3056">
        <v>3043</v>
      </c>
      <c r="AE3056">
        <v>2150.5674948777487</v>
      </c>
      <c r="AF3056">
        <v>2528.9811604125539</v>
      </c>
      <c r="AG3056">
        <v>1124.3738240040163</v>
      </c>
      <c r="AH3056">
        <v>534.11259430041707</v>
      </c>
      <c r="AI3056">
        <v>615.08072201862171</v>
      </c>
      <c r="AJ3056">
        <v>600.19314145994724</v>
      </c>
      <c r="AK3056">
        <v>270.10974776722753</v>
      </c>
    </row>
    <row r="3057" spans="30:37" x14ac:dyDescent="0.25">
      <c r="AD3057">
        <v>3044</v>
      </c>
      <c r="AE3057">
        <v>2491.4093154624825</v>
      </c>
      <c r="AF3057">
        <v>2699.7863195853233</v>
      </c>
      <c r="AG3057">
        <v>706.625729984175</v>
      </c>
      <c r="AH3057">
        <v>556.81993514231806</v>
      </c>
      <c r="AI3057">
        <v>401.28673296337047</v>
      </c>
      <c r="AJ3057">
        <v>345.66427810059912</v>
      </c>
      <c r="AK3057">
        <v>542.66396430888619</v>
      </c>
    </row>
    <row r="3058" spans="30:37" x14ac:dyDescent="0.25">
      <c r="AD3058">
        <v>3045</v>
      </c>
      <c r="AE3058">
        <v>1381.5393499947529</v>
      </c>
      <c r="AF3058">
        <v>2153.8809402952293</v>
      </c>
      <c r="AG3058">
        <v>1079.9853156991412</v>
      </c>
      <c r="AH3058">
        <v>428.58067201827811</v>
      </c>
      <c r="AI3058">
        <v>308.59770479894007</v>
      </c>
      <c r="AJ3058">
        <v>435.70907278351746</v>
      </c>
      <c r="AK3058">
        <v>355.97095654638213</v>
      </c>
    </row>
    <row r="3059" spans="30:37" x14ac:dyDescent="0.25">
      <c r="AD3059">
        <v>3046</v>
      </c>
      <c r="AE3059">
        <v>1694.3121669865652</v>
      </c>
      <c r="AF3059">
        <v>2253.2121260206932</v>
      </c>
      <c r="AG3059">
        <v>1255.1514029639754</v>
      </c>
      <c r="AH3059">
        <v>1263.9729098588748</v>
      </c>
      <c r="AI3059">
        <v>684.64630413031216</v>
      </c>
      <c r="AJ3059">
        <v>404.79843520107136</v>
      </c>
      <c r="AK3059">
        <v>422.88644554367295</v>
      </c>
    </row>
    <row r="3060" spans="30:37" x14ac:dyDescent="0.25">
      <c r="AD3060">
        <v>3047</v>
      </c>
      <c r="AE3060">
        <v>1694.7988799600621</v>
      </c>
      <c r="AF3060">
        <v>2932.2344780347571</v>
      </c>
      <c r="AG3060">
        <v>1759.4321318442724</v>
      </c>
      <c r="AH3060">
        <v>694.62811907366654</v>
      </c>
      <c r="AI3060">
        <v>589.72816238512053</v>
      </c>
      <c r="AJ3060">
        <v>496.5522820274295</v>
      </c>
      <c r="AK3060">
        <v>521.78341601673526</v>
      </c>
    </row>
    <row r="3061" spans="30:37" x14ac:dyDescent="0.25">
      <c r="AD3061">
        <v>3048</v>
      </c>
      <c r="AE3061">
        <v>1553.2715797048611</v>
      </c>
      <c r="AF3061">
        <v>811.242392077766</v>
      </c>
      <c r="AG3061">
        <v>453.43443144239495</v>
      </c>
      <c r="AH3061">
        <v>693.51177025545223</v>
      </c>
      <c r="AI3061">
        <v>686.93669042437352</v>
      </c>
      <c r="AJ3061">
        <v>563.04159868275951</v>
      </c>
      <c r="AK3061">
        <v>296.44827532101198</v>
      </c>
    </row>
    <row r="3062" spans="30:37" x14ac:dyDescent="0.25">
      <c r="AD3062">
        <v>3049</v>
      </c>
      <c r="AE3062">
        <v>2459.4013092595515</v>
      </c>
      <c r="AF3062">
        <v>2061.6499893974856</v>
      </c>
      <c r="AG3062">
        <v>954.16633331718913</v>
      </c>
      <c r="AH3062">
        <v>793.37218758335439</v>
      </c>
      <c r="AI3062">
        <v>488.50003355264107</v>
      </c>
      <c r="AJ3062">
        <v>629.18868678224442</v>
      </c>
      <c r="AK3062">
        <v>603.82989987794258</v>
      </c>
    </row>
    <row r="3063" spans="30:37" x14ac:dyDescent="0.25">
      <c r="AD3063">
        <v>3050</v>
      </c>
      <c r="AE3063">
        <v>1231.7632685044973</v>
      </c>
      <c r="AF3063">
        <v>2946.6942719853237</v>
      </c>
      <c r="AG3063">
        <v>1326.8972110205541</v>
      </c>
      <c r="AH3063">
        <v>315.15005974534296</v>
      </c>
      <c r="AI3063">
        <v>325.03483576795446</v>
      </c>
      <c r="AJ3063">
        <v>614.42384489146093</v>
      </c>
      <c r="AK3063">
        <v>947.49321184753535</v>
      </c>
    </row>
    <row r="3064" spans="30:37" x14ac:dyDescent="0.25">
      <c r="AD3064">
        <v>3051</v>
      </c>
      <c r="AE3064">
        <v>1912.5999851195347</v>
      </c>
      <c r="AF3064">
        <v>2469.4997535611228</v>
      </c>
      <c r="AG3064">
        <v>1297.561207379903</v>
      </c>
      <c r="AH3064">
        <v>1053.1383400110728</v>
      </c>
      <c r="AI3064">
        <v>858.63712045353986</v>
      </c>
      <c r="AJ3064">
        <v>358.68844002473384</v>
      </c>
      <c r="AK3064">
        <v>386.9399141461646</v>
      </c>
    </row>
    <row r="3065" spans="30:37" x14ac:dyDescent="0.25">
      <c r="AD3065">
        <v>3052</v>
      </c>
      <c r="AE3065">
        <v>2088.751579728365</v>
      </c>
      <c r="AF3065">
        <v>1130.0385395920189</v>
      </c>
      <c r="AG3065">
        <v>705.92945963378452</v>
      </c>
      <c r="AH3065">
        <v>711.6042967408298</v>
      </c>
      <c r="AI3065">
        <v>241.01672582977329</v>
      </c>
      <c r="AJ3065">
        <v>94.809074891576188</v>
      </c>
      <c r="AK3065">
        <v>258.50253035968331</v>
      </c>
    </row>
    <row r="3066" spans="30:37" x14ac:dyDescent="0.25">
      <c r="AD3066">
        <v>3053</v>
      </c>
      <c r="AE3066">
        <v>1300.9291279769625</v>
      </c>
      <c r="AF3066">
        <v>2447.9638064283226</v>
      </c>
      <c r="AG3066">
        <v>943.36418626067393</v>
      </c>
      <c r="AH3066">
        <v>513.10823223240823</v>
      </c>
      <c r="AI3066">
        <v>348.89928525696882</v>
      </c>
      <c r="AJ3066">
        <v>216.96952191097157</v>
      </c>
      <c r="AK3066">
        <v>708.88309201767925</v>
      </c>
    </row>
    <row r="3067" spans="30:37" x14ac:dyDescent="0.25">
      <c r="AD3067">
        <v>3054</v>
      </c>
      <c r="AE3067">
        <v>1495.3758223597576</v>
      </c>
      <c r="AF3067">
        <v>2611.6716676796809</v>
      </c>
      <c r="AG3067">
        <v>957.71498932617851</v>
      </c>
      <c r="AH3067">
        <v>998.23034094471393</v>
      </c>
      <c r="AI3067">
        <v>714.754931620957</v>
      </c>
      <c r="AJ3067">
        <v>463.92623835764903</v>
      </c>
      <c r="AK3067">
        <v>628.99673414455765</v>
      </c>
    </row>
    <row r="3068" spans="30:37" x14ac:dyDescent="0.25">
      <c r="AD3068">
        <v>3055</v>
      </c>
      <c r="AE3068">
        <v>2008.3899364621743</v>
      </c>
      <c r="AF3068">
        <v>2012.5075461902982</v>
      </c>
      <c r="AG3068">
        <v>1335.6229658288705</v>
      </c>
      <c r="AH3068">
        <v>640.78614999042156</v>
      </c>
      <c r="AI3068">
        <v>765.15149872946233</v>
      </c>
      <c r="AJ3068">
        <v>251.32417729403144</v>
      </c>
      <c r="AK3068">
        <v>559.74684486274271</v>
      </c>
    </row>
    <row r="3069" spans="30:37" x14ac:dyDescent="0.25">
      <c r="AD3069">
        <v>3056</v>
      </c>
      <c r="AE3069">
        <v>2092.9734549803088</v>
      </c>
      <c r="AF3069">
        <v>1347.8608943381553</v>
      </c>
      <c r="AG3069">
        <v>788.89288471311261</v>
      </c>
      <c r="AH3069">
        <v>466.73947404206763</v>
      </c>
      <c r="AI3069">
        <v>780.02499676470711</v>
      </c>
      <c r="AJ3069">
        <v>851.48280480751964</v>
      </c>
      <c r="AK3069">
        <v>1117.9351886230356</v>
      </c>
    </row>
    <row r="3070" spans="30:37" x14ac:dyDescent="0.25">
      <c r="AD3070">
        <v>3057</v>
      </c>
      <c r="AE3070">
        <v>1616.2807331080548</v>
      </c>
      <c r="AF3070">
        <v>2075.5323698572865</v>
      </c>
      <c r="AG3070">
        <v>1594.683572766492</v>
      </c>
      <c r="AH3070">
        <v>766.73265174361836</v>
      </c>
      <c r="AI3070">
        <v>897.37921675278278</v>
      </c>
      <c r="AJ3070">
        <v>498.52906835711531</v>
      </c>
      <c r="AK3070">
        <v>786.64761035779077</v>
      </c>
    </row>
    <row r="3071" spans="30:37" x14ac:dyDescent="0.25">
      <c r="AD3071">
        <v>3058</v>
      </c>
      <c r="AE3071">
        <v>1833.9798133932266</v>
      </c>
      <c r="AF3071">
        <v>1457.8705598222848</v>
      </c>
      <c r="AG3071">
        <v>856.39683669051124</v>
      </c>
      <c r="AH3071">
        <v>461.66515457039338</v>
      </c>
      <c r="AI3071">
        <v>672.98534647896747</v>
      </c>
      <c r="AJ3071">
        <v>494.45631468500738</v>
      </c>
      <c r="AK3071">
        <v>733.89776901213554</v>
      </c>
    </row>
    <row r="3072" spans="30:37" x14ac:dyDescent="0.25">
      <c r="AD3072">
        <v>3059</v>
      </c>
      <c r="AE3072">
        <v>2786.619171426853</v>
      </c>
      <c r="AF3072">
        <v>1142.1167545441983</v>
      </c>
      <c r="AG3072">
        <v>951.26778798616306</v>
      </c>
      <c r="AH3072">
        <v>502.91769748551633</v>
      </c>
      <c r="AI3072">
        <v>441.59477909970508</v>
      </c>
      <c r="AJ3072">
        <v>428.34562666254146</v>
      </c>
      <c r="AK3072">
        <v>301.22416974294151</v>
      </c>
    </row>
    <row r="3073" spans="30:37" x14ac:dyDescent="0.25">
      <c r="AD3073">
        <v>3060</v>
      </c>
      <c r="AE3073">
        <v>1178.6708107541078</v>
      </c>
      <c r="AF3073">
        <v>1698.801836987506</v>
      </c>
      <c r="AG3073">
        <v>734.38152351093788</v>
      </c>
      <c r="AH3073">
        <v>598.90659711017963</v>
      </c>
      <c r="AI3073">
        <v>681.11039006201452</v>
      </c>
      <c r="AJ3073">
        <v>389.71575433715071</v>
      </c>
      <c r="AK3073">
        <v>570.75776327139556</v>
      </c>
    </row>
    <row r="3074" spans="30:37" x14ac:dyDescent="0.25">
      <c r="AD3074">
        <v>3061</v>
      </c>
      <c r="AE3074">
        <v>2117.562857428351</v>
      </c>
      <c r="AF3074">
        <v>1322.5670932705823</v>
      </c>
      <c r="AG3074">
        <v>861.66488065600367</v>
      </c>
      <c r="AH3074">
        <v>466.23945156001872</v>
      </c>
      <c r="AI3074">
        <v>803.22643317562938</v>
      </c>
      <c r="AJ3074">
        <v>189.30306727514835</v>
      </c>
      <c r="AK3074">
        <v>543.84699126978512</v>
      </c>
    </row>
    <row r="3075" spans="30:37" x14ac:dyDescent="0.25">
      <c r="AD3075">
        <v>3062</v>
      </c>
      <c r="AE3075">
        <v>2565.3320636253184</v>
      </c>
      <c r="AF3075">
        <v>1564.661859801304</v>
      </c>
      <c r="AG3075">
        <v>581.89290094018793</v>
      </c>
      <c r="AH3075">
        <v>1034.4042524814502</v>
      </c>
      <c r="AI3075">
        <v>623.45540888121445</v>
      </c>
      <c r="AJ3075">
        <v>536.81056202052707</v>
      </c>
      <c r="AK3075">
        <v>718.4761903027769</v>
      </c>
    </row>
    <row r="3076" spans="30:37" x14ac:dyDescent="0.25">
      <c r="AD3076">
        <v>3063</v>
      </c>
      <c r="AE3076">
        <v>1327.4537648541582</v>
      </c>
      <c r="AF3076">
        <v>1445.3057282476318</v>
      </c>
      <c r="AG3076">
        <v>603.22299901692338</v>
      </c>
      <c r="AH3076">
        <v>703.53802100404334</v>
      </c>
      <c r="AI3076">
        <v>500.17509234538409</v>
      </c>
      <c r="AJ3076">
        <v>569.84102455061975</v>
      </c>
      <c r="AK3076">
        <v>483.8446479901404</v>
      </c>
    </row>
    <row r="3077" spans="30:37" x14ac:dyDescent="0.25">
      <c r="AD3077">
        <v>3064</v>
      </c>
      <c r="AE3077">
        <v>1278.0908739803256</v>
      </c>
      <c r="AF3077">
        <v>1970.235330290431</v>
      </c>
      <c r="AG3077">
        <v>746.46476563021179</v>
      </c>
      <c r="AH3077">
        <v>730.71125323913952</v>
      </c>
      <c r="AI3077">
        <v>493.41043340880918</v>
      </c>
      <c r="AJ3077">
        <v>396.23867386074676</v>
      </c>
      <c r="AK3077">
        <v>619.97528557579972</v>
      </c>
    </row>
    <row r="3078" spans="30:37" x14ac:dyDescent="0.25">
      <c r="AD3078">
        <v>3065</v>
      </c>
      <c r="AE3078">
        <v>2640.6013051280265</v>
      </c>
      <c r="AF3078">
        <v>2557.7222664008718</v>
      </c>
      <c r="AG3078">
        <v>1133.6659000832649</v>
      </c>
      <c r="AH3078">
        <v>598.63097836473912</v>
      </c>
      <c r="AI3078">
        <v>489.35615641848887</v>
      </c>
      <c r="AJ3078">
        <v>685.3422669574137</v>
      </c>
      <c r="AK3078">
        <v>761.37313853536568</v>
      </c>
    </row>
    <row r="3079" spans="30:37" x14ac:dyDescent="0.25">
      <c r="AD3079">
        <v>3066</v>
      </c>
      <c r="AE3079">
        <v>1996.1062407379513</v>
      </c>
      <c r="AF3079">
        <v>2044.1973382417548</v>
      </c>
      <c r="AG3079">
        <v>744.17124362440177</v>
      </c>
      <c r="AH3079">
        <v>813.00805297626209</v>
      </c>
      <c r="AI3079">
        <v>781.69804661017668</v>
      </c>
      <c r="AJ3079">
        <v>177.75872368565692</v>
      </c>
      <c r="AK3079">
        <v>325.73283107128032</v>
      </c>
    </row>
    <row r="3080" spans="30:37" x14ac:dyDescent="0.25">
      <c r="AD3080">
        <v>3067</v>
      </c>
      <c r="AE3080">
        <v>1995.2798524314774</v>
      </c>
      <c r="AF3080">
        <v>2293.7315526881634</v>
      </c>
      <c r="AG3080">
        <v>298.18528889015982</v>
      </c>
      <c r="AH3080">
        <v>369.62761537511909</v>
      </c>
      <c r="AI3080">
        <v>610.3733095204243</v>
      </c>
      <c r="AJ3080">
        <v>16.860147659767613</v>
      </c>
      <c r="AK3080">
        <v>978.56495099337428</v>
      </c>
    </row>
    <row r="3081" spans="30:37" x14ac:dyDescent="0.25">
      <c r="AD3081">
        <v>3068</v>
      </c>
      <c r="AE3081">
        <v>1313.3511633057249</v>
      </c>
      <c r="AF3081">
        <v>1757.3440106861888</v>
      </c>
      <c r="AG3081">
        <v>1123.2085463244789</v>
      </c>
      <c r="AH3081">
        <v>586.07891325926914</v>
      </c>
      <c r="AI3081">
        <v>370.08525247661515</v>
      </c>
      <c r="AJ3081">
        <v>445.98476993618925</v>
      </c>
      <c r="AK3081">
        <v>701.90484988301591</v>
      </c>
    </row>
    <row r="3082" spans="30:37" x14ac:dyDescent="0.25">
      <c r="AD3082">
        <v>3069</v>
      </c>
      <c r="AE3082">
        <v>1126.5634798043423</v>
      </c>
      <c r="AF3082">
        <v>1269.6236179883635</v>
      </c>
      <c r="AG3082">
        <v>1799.4224422790305</v>
      </c>
      <c r="AH3082">
        <v>415.9891005415821</v>
      </c>
      <c r="AI3082">
        <v>772.83401582054341</v>
      </c>
      <c r="AJ3082">
        <v>430.62809419189432</v>
      </c>
      <c r="AK3082">
        <v>619.63670035354494</v>
      </c>
    </row>
    <row r="3083" spans="30:37" x14ac:dyDescent="0.25">
      <c r="AD3083">
        <v>3070</v>
      </c>
      <c r="AE3083">
        <v>1775.5691802283663</v>
      </c>
      <c r="AF3083">
        <v>1595.726159542816</v>
      </c>
      <c r="AG3083">
        <v>912.05969598797037</v>
      </c>
      <c r="AH3083">
        <v>771.52819499422867</v>
      </c>
      <c r="AI3083">
        <v>659.79643488765009</v>
      </c>
      <c r="AJ3083">
        <v>383.08119767346454</v>
      </c>
      <c r="AK3083">
        <v>317.00145496626283</v>
      </c>
    </row>
    <row r="3084" spans="30:37" x14ac:dyDescent="0.25">
      <c r="AD3084">
        <v>3071</v>
      </c>
      <c r="AE3084">
        <v>1669.3688074421043</v>
      </c>
      <c r="AF3084">
        <v>1964.502208924252</v>
      </c>
      <c r="AG3084">
        <v>1213.704913628947</v>
      </c>
      <c r="AH3084">
        <v>368.19794653522786</v>
      </c>
      <c r="AI3084">
        <v>758.65468109378799</v>
      </c>
      <c r="AJ3084">
        <v>723.71466376494311</v>
      </c>
      <c r="AK3084">
        <v>638.01284836737148</v>
      </c>
    </row>
    <row r="3085" spans="30:37" x14ac:dyDescent="0.25">
      <c r="AD3085">
        <v>3072</v>
      </c>
      <c r="AE3085">
        <v>1292.6447089983571</v>
      </c>
      <c r="AF3085">
        <v>1948.823733097996</v>
      </c>
      <c r="AG3085">
        <v>1171.6261419999112</v>
      </c>
      <c r="AH3085">
        <v>543.55621688976123</v>
      </c>
      <c r="AI3085">
        <v>427.49349815970351</v>
      </c>
      <c r="AJ3085">
        <v>1046.4011874995474</v>
      </c>
      <c r="AK3085">
        <v>113.50364439037659</v>
      </c>
    </row>
    <row r="3086" spans="30:37" x14ac:dyDescent="0.25">
      <c r="AD3086">
        <v>3073</v>
      </c>
      <c r="AE3086">
        <v>1672.7164650396799</v>
      </c>
      <c r="AF3086">
        <v>1300.7870304102266</v>
      </c>
      <c r="AG3086">
        <v>1156.7874243140882</v>
      </c>
      <c r="AH3086">
        <v>416.72167951852481</v>
      </c>
      <c r="AI3086">
        <v>430.90060776707662</v>
      </c>
      <c r="AJ3086">
        <v>454.32555459914596</v>
      </c>
      <c r="AK3086">
        <v>394.47320297785245</v>
      </c>
    </row>
    <row r="3087" spans="30:37" x14ac:dyDescent="0.25">
      <c r="AD3087">
        <v>3074</v>
      </c>
      <c r="AE3087">
        <v>2139.1686881880851</v>
      </c>
      <c r="AF3087">
        <v>1824.3629971629118</v>
      </c>
      <c r="AG3087">
        <v>1086.3889025958279</v>
      </c>
      <c r="AH3087">
        <v>748.39754281955175</v>
      </c>
      <c r="AI3087">
        <v>836.0320727434929</v>
      </c>
      <c r="AJ3087">
        <v>363.51229517186596</v>
      </c>
      <c r="AK3087">
        <v>142.02667328582507</v>
      </c>
    </row>
    <row r="3088" spans="30:37" x14ac:dyDescent="0.25">
      <c r="AD3088">
        <v>3075</v>
      </c>
      <c r="AE3088">
        <v>1303.5767638922725</v>
      </c>
      <c r="AF3088">
        <v>2202.281248330617</v>
      </c>
      <c r="AG3088">
        <v>966.61365707861728</v>
      </c>
      <c r="AH3088">
        <v>477.34366557072264</v>
      </c>
      <c r="AI3088">
        <v>526.53361405806686</v>
      </c>
      <c r="AJ3088">
        <v>540.45811251318355</v>
      </c>
      <c r="AK3088">
        <v>932.73554413795614</v>
      </c>
    </row>
    <row r="3089" spans="30:37" x14ac:dyDescent="0.25">
      <c r="AD3089">
        <v>3076</v>
      </c>
      <c r="AE3089">
        <v>2356.3287189962421</v>
      </c>
      <c r="AF3089">
        <v>2125.3993278512685</v>
      </c>
      <c r="AG3089">
        <v>993.39186632749727</v>
      </c>
      <c r="AH3089">
        <v>944.13493822880162</v>
      </c>
      <c r="AI3089">
        <v>757.24131886818486</v>
      </c>
      <c r="AJ3089">
        <v>556.35042406600348</v>
      </c>
      <c r="AK3089">
        <v>1114.0756561715016</v>
      </c>
    </row>
    <row r="3090" spans="30:37" x14ac:dyDescent="0.25">
      <c r="AD3090">
        <v>3077</v>
      </c>
      <c r="AE3090">
        <v>1194.7526085148324</v>
      </c>
      <c r="AF3090">
        <v>2132.1456511593356</v>
      </c>
      <c r="AG3090">
        <v>960.23665863392694</v>
      </c>
      <c r="AH3090">
        <v>634.64858748913832</v>
      </c>
      <c r="AI3090">
        <v>129.24111523797566</v>
      </c>
      <c r="AJ3090">
        <v>356.66827018000174</v>
      </c>
      <c r="AK3090">
        <v>575.52282709419762</v>
      </c>
    </row>
    <row r="3091" spans="30:37" x14ac:dyDescent="0.25">
      <c r="AD3091">
        <v>3078</v>
      </c>
      <c r="AE3091">
        <v>1911.1149691481646</v>
      </c>
      <c r="AF3091">
        <v>2392.0711795865609</v>
      </c>
      <c r="AG3091">
        <v>1353.9172835003028</v>
      </c>
      <c r="AH3091">
        <v>598.28508502404816</v>
      </c>
      <c r="AI3091">
        <v>644.38483796333253</v>
      </c>
      <c r="AJ3091">
        <v>562.59304164162995</v>
      </c>
      <c r="AK3091">
        <v>333.26450085000329</v>
      </c>
    </row>
    <row r="3092" spans="30:37" x14ac:dyDescent="0.25">
      <c r="AD3092">
        <v>3079</v>
      </c>
      <c r="AE3092">
        <v>2201.6716017418962</v>
      </c>
      <c r="AF3092">
        <v>1547.2632199413583</v>
      </c>
      <c r="AG3092">
        <v>1429.7180306379807</v>
      </c>
      <c r="AH3092">
        <v>693.50751947412402</v>
      </c>
      <c r="AI3092">
        <v>408.50759049714958</v>
      </c>
      <c r="AJ3092">
        <v>201.84506242593872</v>
      </c>
      <c r="AK3092">
        <v>560.15185877639567</v>
      </c>
    </row>
    <row r="3093" spans="30:37" x14ac:dyDescent="0.25">
      <c r="AD3093">
        <v>3080</v>
      </c>
      <c r="AE3093">
        <v>2180.9127002898308</v>
      </c>
      <c r="AF3093">
        <v>1987.7782297472545</v>
      </c>
      <c r="AG3093">
        <v>1091.4181781236007</v>
      </c>
      <c r="AH3093">
        <v>335.51225469819747</v>
      </c>
      <c r="AI3093">
        <v>647.24198536887275</v>
      </c>
      <c r="AJ3093">
        <v>617.65364092038362</v>
      </c>
      <c r="AK3093">
        <v>659.20615399587518</v>
      </c>
    </row>
    <row r="3094" spans="30:37" x14ac:dyDescent="0.25">
      <c r="AD3094">
        <v>3081</v>
      </c>
      <c r="AE3094">
        <v>1765.3641106701916</v>
      </c>
      <c r="AF3094">
        <v>2421.702018498971</v>
      </c>
      <c r="AG3094">
        <v>1109.2568058657894</v>
      </c>
      <c r="AH3094">
        <v>904.78758018850203</v>
      </c>
      <c r="AI3094">
        <v>252.43400207506232</v>
      </c>
      <c r="AJ3094">
        <v>437.5276256360948</v>
      </c>
      <c r="AK3094">
        <v>557.7417793860086</v>
      </c>
    </row>
    <row r="3095" spans="30:37" x14ac:dyDescent="0.25">
      <c r="AD3095">
        <v>3082</v>
      </c>
      <c r="AE3095">
        <v>2470.2647340864951</v>
      </c>
      <c r="AF3095">
        <v>2227.1939806102555</v>
      </c>
      <c r="AG3095">
        <v>990.09461924134246</v>
      </c>
      <c r="AH3095">
        <v>539.7051173585096</v>
      </c>
      <c r="AI3095">
        <v>609.0528323613155</v>
      </c>
      <c r="AJ3095">
        <v>862.33219974662643</v>
      </c>
      <c r="AK3095">
        <v>532.69352650182316</v>
      </c>
    </row>
    <row r="3096" spans="30:37" x14ac:dyDescent="0.25">
      <c r="AD3096">
        <v>3083</v>
      </c>
      <c r="AE3096">
        <v>1497.1530123854091</v>
      </c>
      <c r="AF3096">
        <v>2966.502376960214</v>
      </c>
      <c r="AG3096">
        <v>699.04073686713446</v>
      </c>
      <c r="AH3096">
        <v>462.07916458783927</v>
      </c>
      <c r="AI3096">
        <v>846.50556696576814</v>
      </c>
      <c r="AJ3096">
        <v>1025.7276114483643</v>
      </c>
      <c r="AK3096">
        <v>833.79896730241114</v>
      </c>
    </row>
    <row r="3097" spans="30:37" x14ac:dyDescent="0.25">
      <c r="AD3097">
        <v>3084</v>
      </c>
      <c r="AE3097">
        <v>1618.3220522112219</v>
      </c>
      <c r="AF3097">
        <v>2294.7432851917383</v>
      </c>
      <c r="AG3097">
        <v>826.5149800891229</v>
      </c>
      <c r="AH3097">
        <v>589.12341462399718</v>
      </c>
      <c r="AI3097">
        <v>397.15305175685165</v>
      </c>
      <c r="AJ3097">
        <v>789.97067364827296</v>
      </c>
      <c r="AK3097">
        <v>488.57985653791337</v>
      </c>
    </row>
    <row r="3098" spans="30:37" x14ac:dyDescent="0.25">
      <c r="AD3098">
        <v>3085</v>
      </c>
      <c r="AE3098">
        <v>1491.3405505003172</v>
      </c>
      <c r="AF3098">
        <v>1713.8937675765976</v>
      </c>
      <c r="AG3098">
        <v>1011.3180091542307</v>
      </c>
      <c r="AH3098">
        <v>450.60426495628423</v>
      </c>
      <c r="AI3098">
        <v>489.33173386064465</v>
      </c>
      <c r="AJ3098">
        <v>413.71497669091355</v>
      </c>
      <c r="AK3098">
        <v>407.36976255897389</v>
      </c>
    </row>
    <row r="3099" spans="30:37" x14ac:dyDescent="0.25">
      <c r="AD3099">
        <v>3086</v>
      </c>
      <c r="AE3099">
        <v>1782.3779751507889</v>
      </c>
      <c r="AF3099">
        <v>936.73745866482841</v>
      </c>
      <c r="AG3099">
        <v>1232.614134260549</v>
      </c>
      <c r="AH3099">
        <v>760.37788972170267</v>
      </c>
      <c r="AI3099">
        <v>541.14038739043065</v>
      </c>
      <c r="AJ3099">
        <v>661.0460867294712</v>
      </c>
      <c r="AK3099">
        <v>580.60587142103066</v>
      </c>
    </row>
    <row r="3100" spans="30:37" x14ac:dyDescent="0.25">
      <c r="AD3100">
        <v>3087</v>
      </c>
      <c r="AE3100">
        <v>2043.1833638596609</v>
      </c>
      <c r="AF3100">
        <v>1381.8791622933754</v>
      </c>
      <c r="AG3100">
        <v>901.67444889293677</v>
      </c>
      <c r="AH3100">
        <v>429.34419475822665</v>
      </c>
      <c r="AI3100">
        <v>561.70009370077184</v>
      </c>
      <c r="AJ3100">
        <v>413.65256171029955</v>
      </c>
      <c r="AK3100">
        <v>264.56520552113795</v>
      </c>
    </row>
    <row r="3101" spans="30:37" x14ac:dyDescent="0.25">
      <c r="AD3101">
        <v>3088</v>
      </c>
      <c r="AE3101">
        <v>1680.1588684566391</v>
      </c>
      <c r="AF3101">
        <v>2333.9144712177222</v>
      </c>
      <c r="AG3101">
        <v>1022.5180514134156</v>
      </c>
      <c r="AH3101">
        <v>398.58439974300967</v>
      </c>
      <c r="AI3101">
        <v>382.47414581995861</v>
      </c>
      <c r="AJ3101">
        <v>372.73616085938329</v>
      </c>
      <c r="AK3101">
        <v>334.9648535978626</v>
      </c>
    </row>
    <row r="3102" spans="30:37" x14ac:dyDescent="0.25">
      <c r="AD3102">
        <v>3089</v>
      </c>
      <c r="AE3102">
        <v>1952.3960669998194</v>
      </c>
      <c r="AF3102">
        <v>1937.2193556609775</v>
      </c>
      <c r="AG3102">
        <v>1387.5532468612639</v>
      </c>
      <c r="AH3102">
        <v>303.66817091157458</v>
      </c>
      <c r="AI3102">
        <v>644.41516476014431</v>
      </c>
      <c r="AJ3102">
        <v>398.97674989697782</v>
      </c>
      <c r="AK3102">
        <v>550.056213085325</v>
      </c>
    </row>
    <row r="3103" spans="30:37" x14ac:dyDescent="0.25">
      <c r="AD3103">
        <v>3090</v>
      </c>
      <c r="AE3103">
        <v>2508.9911795038088</v>
      </c>
      <c r="AF3103">
        <v>1604.8961522089337</v>
      </c>
      <c r="AG3103">
        <v>845.12653231580884</v>
      </c>
      <c r="AH3103">
        <v>396.61462751436056</v>
      </c>
      <c r="AI3103">
        <v>1118.0003188634196</v>
      </c>
      <c r="AJ3103">
        <v>382.05590025045109</v>
      </c>
      <c r="AK3103">
        <v>872.09613977327831</v>
      </c>
    </row>
    <row r="3104" spans="30:37" x14ac:dyDescent="0.25">
      <c r="AD3104">
        <v>3091</v>
      </c>
      <c r="AE3104">
        <v>1656.167136105126</v>
      </c>
      <c r="AF3104">
        <v>2935.5228233120924</v>
      </c>
      <c r="AG3104">
        <v>871.60329049096038</v>
      </c>
      <c r="AH3104">
        <v>852.73774119883149</v>
      </c>
      <c r="AI3104">
        <v>712.93429579421388</v>
      </c>
      <c r="AJ3104">
        <v>554.28013421197181</v>
      </c>
      <c r="AK3104">
        <v>927.88365544870453</v>
      </c>
    </row>
    <row r="3105" spans="30:37" x14ac:dyDescent="0.25">
      <c r="AD3105">
        <v>3092</v>
      </c>
      <c r="AE3105">
        <v>1735.3876667630479</v>
      </c>
      <c r="AF3105">
        <v>1527.4147076127895</v>
      </c>
      <c r="AG3105">
        <v>844.17209920980827</v>
      </c>
      <c r="AH3105">
        <v>299.56796328942988</v>
      </c>
      <c r="AI3105">
        <v>310.17824761065049</v>
      </c>
      <c r="AJ3105">
        <v>456.52631634853208</v>
      </c>
      <c r="AK3105">
        <v>788.29912095499833</v>
      </c>
    </row>
    <row r="3106" spans="30:37" x14ac:dyDescent="0.25">
      <c r="AD3106">
        <v>3093</v>
      </c>
      <c r="AE3106">
        <v>2008.4790989877636</v>
      </c>
      <c r="AF3106">
        <v>1883.510052207359</v>
      </c>
      <c r="AG3106">
        <v>956.15012880768211</v>
      </c>
      <c r="AH3106">
        <v>804.17634372008092</v>
      </c>
      <c r="AI3106">
        <v>807.06631810367855</v>
      </c>
      <c r="AJ3106">
        <v>387.64133611752226</v>
      </c>
      <c r="AK3106">
        <v>438.52348821803145</v>
      </c>
    </row>
    <row r="3107" spans="30:37" x14ac:dyDescent="0.25">
      <c r="AD3107">
        <v>3094</v>
      </c>
      <c r="AE3107">
        <v>1475.5129811726533</v>
      </c>
      <c r="AF3107">
        <v>2048.2744599956959</v>
      </c>
      <c r="AG3107">
        <v>1210.1348305195861</v>
      </c>
      <c r="AH3107">
        <v>572.24829209956113</v>
      </c>
      <c r="AI3107">
        <v>517.07940481677826</v>
      </c>
      <c r="AJ3107">
        <v>476.53925220395507</v>
      </c>
      <c r="AK3107">
        <v>368.27872812202008</v>
      </c>
    </row>
    <row r="3108" spans="30:37" x14ac:dyDescent="0.25">
      <c r="AD3108">
        <v>3095</v>
      </c>
      <c r="AE3108">
        <v>1686.2184289643399</v>
      </c>
      <c r="AF3108">
        <v>1943.6772202500088</v>
      </c>
      <c r="AG3108">
        <v>1016.3059108056543</v>
      </c>
      <c r="AH3108">
        <v>503.20193421314809</v>
      </c>
      <c r="AI3108">
        <v>537.70884157850173</v>
      </c>
      <c r="AJ3108">
        <v>505.95734568864327</v>
      </c>
      <c r="AK3108">
        <v>594.31408998843688</v>
      </c>
    </row>
    <row r="3109" spans="30:37" x14ac:dyDescent="0.25">
      <c r="AD3109">
        <v>3096</v>
      </c>
      <c r="AE3109">
        <v>2426.203348173347</v>
      </c>
      <c r="AF3109">
        <v>1712.9058426999973</v>
      </c>
      <c r="AG3109">
        <v>955.69811105001918</v>
      </c>
      <c r="AH3109">
        <v>925.6809421124085</v>
      </c>
      <c r="AI3109">
        <v>604.39071575079981</v>
      </c>
      <c r="AJ3109">
        <v>194.51797942438859</v>
      </c>
      <c r="AK3109">
        <v>252.19120082349318</v>
      </c>
    </row>
    <row r="3110" spans="30:37" x14ac:dyDescent="0.25">
      <c r="AD3110">
        <v>3097</v>
      </c>
      <c r="AE3110">
        <v>1717.8094866289582</v>
      </c>
      <c r="AF3110">
        <v>1315.6869686123653</v>
      </c>
      <c r="AG3110">
        <v>990.64239826045446</v>
      </c>
      <c r="AH3110">
        <v>535.50425380640752</v>
      </c>
      <c r="AI3110">
        <v>383.74887157079411</v>
      </c>
      <c r="AJ3110">
        <v>931.51582785278083</v>
      </c>
      <c r="AK3110">
        <v>382.72617796578339</v>
      </c>
    </row>
    <row r="3111" spans="30:37" x14ac:dyDescent="0.25">
      <c r="AD3111">
        <v>3098</v>
      </c>
      <c r="AE3111">
        <v>2521.6878007933069</v>
      </c>
      <c r="AF3111">
        <v>2132.0055326126499</v>
      </c>
      <c r="AG3111">
        <v>1306.5538612100372</v>
      </c>
      <c r="AH3111">
        <v>794.33006207969197</v>
      </c>
      <c r="AI3111">
        <v>479.11120568456568</v>
      </c>
      <c r="AJ3111">
        <v>169.85316810523338</v>
      </c>
      <c r="AK3111">
        <v>399.95169720266728</v>
      </c>
    </row>
    <row r="3112" spans="30:37" x14ac:dyDescent="0.25">
      <c r="AD3112">
        <v>3099</v>
      </c>
      <c r="AE3112">
        <v>1836.8357448318741</v>
      </c>
      <c r="AF3112">
        <v>1185.8806247125019</v>
      </c>
      <c r="AG3112">
        <v>678.00697916443846</v>
      </c>
      <c r="AH3112">
        <v>440.91915445678666</v>
      </c>
      <c r="AI3112">
        <v>633.79090461729584</v>
      </c>
      <c r="AJ3112">
        <v>354.80184616336146</v>
      </c>
      <c r="AK3112">
        <v>276.47417226284688</v>
      </c>
    </row>
    <row r="3113" spans="30:37" x14ac:dyDescent="0.25">
      <c r="AD3113">
        <v>3100</v>
      </c>
      <c r="AE3113">
        <v>2321.1007885720442</v>
      </c>
      <c r="AF3113">
        <v>2529.7976838113395</v>
      </c>
      <c r="AG3113">
        <v>1180.7543586939307</v>
      </c>
      <c r="AH3113">
        <v>1075.4511328401602</v>
      </c>
      <c r="AI3113">
        <v>536.83849505572016</v>
      </c>
      <c r="AJ3113">
        <v>569.03655506563484</v>
      </c>
      <c r="AK3113">
        <v>594.43597525483631</v>
      </c>
    </row>
    <row r="3114" spans="30:37" x14ac:dyDescent="0.25">
      <c r="AD3114">
        <v>3101</v>
      </c>
      <c r="AE3114">
        <v>1857.3028817796878</v>
      </c>
      <c r="AF3114">
        <v>1338.4959521290336</v>
      </c>
      <c r="AG3114">
        <v>888.6236031981216</v>
      </c>
      <c r="AH3114">
        <v>463.06738890434701</v>
      </c>
      <c r="AI3114">
        <v>546.3149478316767</v>
      </c>
      <c r="AJ3114">
        <v>271.80789892111233</v>
      </c>
      <c r="AK3114">
        <v>678.19655005092659</v>
      </c>
    </row>
    <row r="3115" spans="30:37" x14ac:dyDescent="0.25">
      <c r="AD3115">
        <v>3102</v>
      </c>
      <c r="AE3115">
        <v>1465.8404966229677</v>
      </c>
      <c r="AF3115">
        <v>1699.1993738171134</v>
      </c>
      <c r="AG3115">
        <v>1288.5807291109354</v>
      </c>
      <c r="AH3115">
        <v>862.94660168984319</v>
      </c>
      <c r="AI3115">
        <v>779.40780498286665</v>
      </c>
      <c r="AJ3115">
        <v>421.1844793948087</v>
      </c>
      <c r="AK3115">
        <v>265.11883018964795</v>
      </c>
    </row>
    <row r="3116" spans="30:37" x14ac:dyDescent="0.25">
      <c r="AD3116">
        <v>3103</v>
      </c>
      <c r="AE3116">
        <v>2057.9998974214577</v>
      </c>
      <c r="AF3116">
        <v>1864.9617507721414</v>
      </c>
      <c r="AG3116">
        <v>869.34880173116801</v>
      </c>
      <c r="AH3116">
        <v>518.63056697380011</v>
      </c>
      <c r="AI3116">
        <v>392.11371087665754</v>
      </c>
      <c r="AJ3116">
        <v>567.08384877502317</v>
      </c>
      <c r="AK3116">
        <v>571.67080998025017</v>
      </c>
    </row>
    <row r="3117" spans="30:37" x14ac:dyDescent="0.25">
      <c r="AD3117">
        <v>3104</v>
      </c>
      <c r="AE3117">
        <v>2299.5530775647967</v>
      </c>
      <c r="AF3117">
        <v>2688.4375826058927</v>
      </c>
      <c r="AG3117">
        <v>1018.9492848371736</v>
      </c>
      <c r="AH3117">
        <v>519.45516673825375</v>
      </c>
      <c r="AI3117">
        <v>488.8351600379724</v>
      </c>
      <c r="AJ3117">
        <v>606.00721518943851</v>
      </c>
      <c r="AK3117">
        <v>535.79347528974472</v>
      </c>
    </row>
    <row r="3118" spans="30:37" x14ac:dyDescent="0.25">
      <c r="AD3118">
        <v>3105</v>
      </c>
      <c r="AE3118">
        <v>1706.9784477052858</v>
      </c>
      <c r="AF3118">
        <v>1493.6425869846792</v>
      </c>
      <c r="AG3118">
        <v>806.21587041783891</v>
      </c>
      <c r="AH3118">
        <v>442.22090606087329</v>
      </c>
      <c r="AI3118">
        <v>551.82273499647567</v>
      </c>
      <c r="AJ3118">
        <v>466.22821308962818</v>
      </c>
      <c r="AK3118">
        <v>181.99985782924526</v>
      </c>
    </row>
    <row r="3119" spans="30:37" x14ac:dyDescent="0.25">
      <c r="AD3119">
        <v>3106</v>
      </c>
      <c r="AE3119">
        <v>2046.0859508503604</v>
      </c>
      <c r="AF3119">
        <v>1466.8402134574205</v>
      </c>
      <c r="AG3119">
        <v>1201.4309124124898</v>
      </c>
      <c r="AH3119">
        <v>878.72841658487425</v>
      </c>
      <c r="AI3119">
        <v>612.74996292102037</v>
      </c>
      <c r="AJ3119">
        <v>651.09467126331867</v>
      </c>
      <c r="AK3119">
        <v>451.15022756721703</v>
      </c>
    </row>
    <row r="3120" spans="30:37" x14ac:dyDescent="0.25">
      <c r="AD3120">
        <v>3107</v>
      </c>
      <c r="AE3120">
        <v>2153.3837206523376</v>
      </c>
      <c r="AF3120">
        <v>1685.0685326963683</v>
      </c>
      <c r="AG3120">
        <v>945.99497335051205</v>
      </c>
      <c r="AH3120">
        <v>621.07632061491074</v>
      </c>
      <c r="AI3120">
        <v>680.47680841950762</v>
      </c>
      <c r="AJ3120">
        <v>422.91848881199752</v>
      </c>
      <c r="AK3120">
        <v>849.20145760996252</v>
      </c>
    </row>
    <row r="3121" spans="30:37" x14ac:dyDescent="0.25">
      <c r="AD3121">
        <v>3108</v>
      </c>
      <c r="AE3121">
        <v>3151.0159351728253</v>
      </c>
      <c r="AF3121">
        <v>2155.6717881636005</v>
      </c>
      <c r="AG3121">
        <v>988.4671164888797</v>
      </c>
      <c r="AH3121">
        <v>593.99097269151082</v>
      </c>
      <c r="AI3121">
        <v>589.56307658790422</v>
      </c>
      <c r="AJ3121">
        <v>531.81103521739431</v>
      </c>
      <c r="AK3121">
        <v>298.826806853824</v>
      </c>
    </row>
    <row r="3122" spans="30:37" x14ac:dyDescent="0.25">
      <c r="AD3122">
        <v>3109</v>
      </c>
      <c r="AE3122">
        <v>2009.3315280337602</v>
      </c>
      <c r="AF3122">
        <v>2279.3850632391973</v>
      </c>
      <c r="AG3122">
        <v>578.7544633964585</v>
      </c>
      <c r="AH3122">
        <v>821.30618412190745</v>
      </c>
      <c r="AI3122">
        <v>761.98447987289092</v>
      </c>
      <c r="AJ3122">
        <v>413.88027183115565</v>
      </c>
      <c r="AK3122">
        <v>835.51024712030426</v>
      </c>
    </row>
    <row r="3123" spans="30:37" x14ac:dyDescent="0.25">
      <c r="AD3123">
        <v>3110</v>
      </c>
      <c r="AE3123">
        <v>1736.3300995737463</v>
      </c>
      <c r="AF3123">
        <v>1779.6733969905745</v>
      </c>
      <c r="AG3123">
        <v>1253.775440649739</v>
      </c>
      <c r="AH3123">
        <v>463.78148158273171</v>
      </c>
      <c r="AI3123">
        <v>594.46028967317898</v>
      </c>
      <c r="AJ3123">
        <v>571.22255686913149</v>
      </c>
      <c r="AK3123">
        <v>407.75004844142734</v>
      </c>
    </row>
    <row r="3124" spans="30:37" x14ac:dyDescent="0.25">
      <c r="AD3124">
        <v>3111</v>
      </c>
      <c r="AE3124">
        <v>2804.2331674127931</v>
      </c>
      <c r="AF3124">
        <v>2236.4388320396952</v>
      </c>
      <c r="AG3124">
        <v>1152.2295379067759</v>
      </c>
      <c r="AH3124">
        <v>921.32255418435614</v>
      </c>
      <c r="AI3124">
        <v>615.41116864846265</v>
      </c>
      <c r="AJ3124">
        <v>301.56611978111073</v>
      </c>
      <c r="AK3124">
        <v>535.1572260880738</v>
      </c>
    </row>
    <row r="3125" spans="30:37" x14ac:dyDescent="0.25">
      <c r="AD3125">
        <v>3112</v>
      </c>
      <c r="AE3125">
        <v>1602.5617370626655</v>
      </c>
      <c r="AF3125">
        <v>1752.3267931927426</v>
      </c>
      <c r="AG3125">
        <v>1018.6338728537838</v>
      </c>
      <c r="AH3125">
        <v>606.10514411704924</v>
      </c>
      <c r="AI3125">
        <v>246.01177369081216</v>
      </c>
      <c r="AJ3125">
        <v>216.27121396852152</v>
      </c>
      <c r="AK3125">
        <v>554.38287100589548</v>
      </c>
    </row>
    <row r="3126" spans="30:37" x14ac:dyDescent="0.25">
      <c r="AD3126">
        <v>3113</v>
      </c>
      <c r="AE3126">
        <v>1380.5081272622938</v>
      </c>
      <c r="AF3126">
        <v>1296.2058482242589</v>
      </c>
      <c r="AG3126">
        <v>378.53756349637109</v>
      </c>
      <c r="AH3126">
        <v>750.85772790540022</v>
      </c>
      <c r="AI3126">
        <v>330.56378708100215</v>
      </c>
      <c r="AJ3126">
        <v>317.80180875807639</v>
      </c>
      <c r="AK3126">
        <v>756.08239057401829</v>
      </c>
    </row>
    <row r="3127" spans="30:37" x14ac:dyDescent="0.25">
      <c r="AD3127">
        <v>3114</v>
      </c>
      <c r="AE3127">
        <v>1196.3909308202067</v>
      </c>
      <c r="AF3127">
        <v>2022.7478601884056</v>
      </c>
      <c r="AG3127">
        <v>746.34487271180194</v>
      </c>
      <c r="AH3127">
        <v>869.91027136486809</v>
      </c>
      <c r="AI3127">
        <v>538.94708471389083</v>
      </c>
      <c r="AJ3127">
        <v>721.59107938858119</v>
      </c>
      <c r="AK3127">
        <v>470.70037293316864</v>
      </c>
    </row>
    <row r="3128" spans="30:37" x14ac:dyDescent="0.25">
      <c r="AD3128">
        <v>3115</v>
      </c>
      <c r="AE3128">
        <v>2248.0508612951221</v>
      </c>
      <c r="AF3128">
        <v>1919.6839061909968</v>
      </c>
      <c r="AG3128">
        <v>879.56072774196753</v>
      </c>
      <c r="AH3128">
        <v>705.77841083030933</v>
      </c>
      <c r="AI3128">
        <v>499.17131890458649</v>
      </c>
      <c r="AJ3128">
        <v>291.28918474658479</v>
      </c>
      <c r="AK3128">
        <v>759.57242067414029</v>
      </c>
    </row>
    <row r="3129" spans="30:37" x14ac:dyDescent="0.25">
      <c r="AD3129">
        <v>3116</v>
      </c>
      <c r="AE3129">
        <v>1049.3261125739696</v>
      </c>
      <c r="AF3129">
        <v>2791.3737747484788</v>
      </c>
      <c r="AG3129">
        <v>1319.5809681958299</v>
      </c>
      <c r="AH3129">
        <v>445.25553233046259</v>
      </c>
      <c r="AI3129">
        <v>509.20105355960408</v>
      </c>
      <c r="AJ3129">
        <v>700.66662011208905</v>
      </c>
      <c r="AK3129">
        <v>663.72577189411038</v>
      </c>
    </row>
    <row r="3130" spans="30:37" x14ac:dyDescent="0.25">
      <c r="AD3130">
        <v>3117</v>
      </c>
      <c r="AE3130">
        <v>1928.3518926305244</v>
      </c>
      <c r="AF3130">
        <v>1777.2346667639931</v>
      </c>
      <c r="AG3130">
        <v>1152.9199374399393</v>
      </c>
      <c r="AH3130">
        <v>815.30412206199424</v>
      </c>
      <c r="AI3130">
        <v>694.21281605445051</v>
      </c>
      <c r="AJ3130">
        <v>817.83286340060909</v>
      </c>
      <c r="AK3130">
        <v>588.90982020365493</v>
      </c>
    </row>
    <row r="3131" spans="30:37" x14ac:dyDescent="0.25">
      <c r="AD3131">
        <v>3118</v>
      </c>
      <c r="AE3131">
        <v>1538.8838734311976</v>
      </c>
      <c r="AF3131">
        <v>2565.9694851386789</v>
      </c>
      <c r="AG3131">
        <v>1458.3457231480784</v>
      </c>
      <c r="AH3131">
        <v>812.84944071761527</v>
      </c>
      <c r="AI3131">
        <v>59.693465823732062</v>
      </c>
      <c r="AJ3131">
        <v>657.06435170685313</v>
      </c>
      <c r="AK3131">
        <v>539.0603771177656</v>
      </c>
    </row>
    <row r="3132" spans="30:37" x14ac:dyDescent="0.25">
      <c r="AD3132">
        <v>3119</v>
      </c>
      <c r="AE3132">
        <v>2810.3547095169215</v>
      </c>
      <c r="AF3132">
        <v>1776.6818047566098</v>
      </c>
      <c r="AG3132">
        <v>897.02703734763702</v>
      </c>
      <c r="AH3132">
        <v>608.93184457219672</v>
      </c>
      <c r="AI3132">
        <v>419.39446302078431</v>
      </c>
      <c r="AJ3132">
        <v>626.45008815326378</v>
      </c>
      <c r="AK3132">
        <v>490.5749648328283</v>
      </c>
    </row>
    <row r="3133" spans="30:37" x14ac:dyDescent="0.25">
      <c r="AD3133">
        <v>3120</v>
      </c>
      <c r="AE3133">
        <v>1798.2157268810893</v>
      </c>
      <c r="AF3133">
        <v>2473.0900875110628</v>
      </c>
      <c r="AG3133">
        <v>829.19098920601334</v>
      </c>
      <c r="AH3133">
        <v>657.87182376300109</v>
      </c>
      <c r="AI3133">
        <v>717.61878234597646</v>
      </c>
      <c r="AJ3133">
        <v>603.4632875097426</v>
      </c>
      <c r="AK3133">
        <v>339.91203807992883</v>
      </c>
    </row>
    <row r="3134" spans="30:37" x14ac:dyDescent="0.25">
      <c r="AD3134">
        <v>3121</v>
      </c>
      <c r="AE3134">
        <v>2852.6856826753592</v>
      </c>
      <c r="AF3134">
        <v>1053.9386193885553</v>
      </c>
      <c r="AG3134">
        <v>887.70762864380868</v>
      </c>
      <c r="AH3134">
        <v>482.98947709450454</v>
      </c>
      <c r="AI3134">
        <v>423.32100230601986</v>
      </c>
      <c r="AJ3134">
        <v>456.12919986213103</v>
      </c>
      <c r="AK3134">
        <v>507.69330174639748</v>
      </c>
    </row>
    <row r="3135" spans="30:37" x14ac:dyDescent="0.25">
      <c r="AD3135">
        <v>3122</v>
      </c>
      <c r="AE3135">
        <v>1079.2318906111561</v>
      </c>
      <c r="AF3135">
        <v>1876.0376070250238</v>
      </c>
      <c r="AG3135">
        <v>786.96045205805899</v>
      </c>
      <c r="AH3135">
        <v>369.37887514743193</v>
      </c>
      <c r="AI3135">
        <v>511.07991072441172</v>
      </c>
      <c r="AJ3135">
        <v>481.42315993310024</v>
      </c>
      <c r="AK3135">
        <v>680.14706674185891</v>
      </c>
    </row>
    <row r="3136" spans="30:37" x14ac:dyDescent="0.25">
      <c r="AD3136">
        <v>3123</v>
      </c>
      <c r="AE3136">
        <v>1648.7819006874408</v>
      </c>
      <c r="AF3136">
        <v>2110.7785205272503</v>
      </c>
      <c r="AG3136">
        <v>850.10794371794395</v>
      </c>
      <c r="AH3136">
        <v>965.96047477657623</v>
      </c>
      <c r="AI3136">
        <v>490.7166040724141</v>
      </c>
      <c r="AJ3136">
        <v>434.57970454893922</v>
      </c>
      <c r="AK3136">
        <v>583.35690169599968</v>
      </c>
    </row>
    <row r="3137" spans="30:37" x14ac:dyDescent="0.25">
      <c r="AD3137">
        <v>3124</v>
      </c>
      <c r="AE3137">
        <v>2085.0160569638806</v>
      </c>
      <c r="AF3137">
        <v>1881.1364442151548</v>
      </c>
      <c r="AG3137">
        <v>985.36747207762141</v>
      </c>
      <c r="AH3137">
        <v>503.52157159973621</v>
      </c>
      <c r="AI3137">
        <v>534.25185293434345</v>
      </c>
      <c r="AJ3137">
        <v>798.14316878692603</v>
      </c>
      <c r="AK3137">
        <v>387.5483718688983</v>
      </c>
    </row>
    <row r="3138" spans="30:37" x14ac:dyDescent="0.25">
      <c r="AD3138">
        <v>3125</v>
      </c>
      <c r="AE3138">
        <v>2173.9005828016598</v>
      </c>
      <c r="AF3138">
        <v>1391.642859430463</v>
      </c>
      <c r="AG3138">
        <v>972.61192514648212</v>
      </c>
      <c r="AH3138">
        <v>600.72256811189243</v>
      </c>
      <c r="AI3138">
        <v>639.11487629355111</v>
      </c>
      <c r="AJ3138">
        <v>377.44221379324182</v>
      </c>
      <c r="AK3138">
        <v>461.4701284954499</v>
      </c>
    </row>
    <row r="3139" spans="30:37" x14ac:dyDescent="0.25">
      <c r="AD3139">
        <v>3126</v>
      </c>
      <c r="AE3139">
        <v>1360.2887920227404</v>
      </c>
      <c r="AF3139">
        <v>1375.2043618252546</v>
      </c>
      <c r="AG3139">
        <v>1055.7571580086374</v>
      </c>
      <c r="AH3139">
        <v>496.2264115797372</v>
      </c>
      <c r="AI3139">
        <v>487.57455292341103</v>
      </c>
      <c r="AJ3139">
        <v>487.9514314903077</v>
      </c>
      <c r="AK3139">
        <v>682.54719530267027</v>
      </c>
    </row>
    <row r="3140" spans="30:37" x14ac:dyDescent="0.25">
      <c r="AD3140">
        <v>3127</v>
      </c>
      <c r="AE3140">
        <v>2061.3056568669676</v>
      </c>
      <c r="AF3140">
        <v>1161.9004767835422</v>
      </c>
      <c r="AG3140">
        <v>441.62715424954473</v>
      </c>
      <c r="AH3140">
        <v>483.77774315174912</v>
      </c>
      <c r="AI3140">
        <v>785.45997415532202</v>
      </c>
      <c r="AJ3140">
        <v>603.68419145148664</v>
      </c>
      <c r="AK3140">
        <v>406.6540767547537</v>
      </c>
    </row>
    <row r="3141" spans="30:37" x14ac:dyDescent="0.25">
      <c r="AD3141">
        <v>3128</v>
      </c>
      <c r="AE3141">
        <v>2381.6352552320145</v>
      </c>
      <c r="AF3141">
        <v>1007.0969557852453</v>
      </c>
      <c r="AG3141">
        <v>658.52021487840079</v>
      </c>
      <c r="AH3141">
        <v>499.26142312205485</v>
      </c>
      <c r="AI3141">
        <v>854.22307031315574</v>
      </c>
      <c r="AJ3141">
        <v>969.09380534508114</v>
      </c>
      <c r="AK3141">
        <v>377.64983527557632</v>
      </c>
    </row>
    <row r="3142" spans="30:37" x14ac:dyDescent="0.25">
      <c r="AD3142">
        <v>3129</v>
      </c>
      <c r="AE3142">
        <v>1336.9666575100546</v>
      </c>
      <c r="AF3142">
        <v>1522.6001896451203</v>
      </c>
      <c r="AG3142">
        <v>1543.0282351623398</v>
      </c>
      <c r="AH3142">
        <v>818.24447429029885</v>
      </c>
      <c r="AI3142">
        <v>664.57556333904904</v>
      </c>
      <c r="AJ3142">
        <v>460.23870623454161</v>
      </c>
      <c r="AK3142">
        <v>424.83318010462841</v>
      </c>
    </row>
    <row r="3143" spans="30:37" x14ac:dyDescent="0.25">
      <c r="AD3143">
        <v>3130</v>
      </c>
      <c r="AE3143">
        <v>1750.9555701727766</v>
      </c>
      <c r="AF3143">
        <v>1564.3781718092439</v>
      </c>
      <c r="AG3143">
        <v>953.98649548485719</v>
      </c>
      <c r="AH3143">
        <v>545.2410974551791</v>
      </c>
      <c r="AI3143">
        <v>593.98798294889878</v>
      </c>
      <c r="AJ3143">
        <v>808.74226919355135</v>
      </c>
      <c r="AK3143">
        <v>693.93576368267566</v>
      </c>
    </row>
    <row r="3144" spans="30:37" x14ac:dyDescent="0.25">
      <c r="AD3144">
        <v>3131</v>
      </c>
      <c r="AE3144">
        <v>1696.2507738539819</v>
      </c>
      <c r="AF3144">
        <v>1356.0198766385483</v>
      </c>
      <c r="AG3144">
        <v>785.38303111620212</v>
      </c>
      <c r="AH3144">
        <v>571.93833065780279</v>
      </c>
      <c r="AI3144">
        <v>661.7825694225503</v>
      </c>
      <c r="AJ3144">
        <v>268.57924497064005</v>
      </c>
      <c r="AK3144">
        <v>677.31010033098539</v>
      </c>
    </row>
    <row r="3145" spans="30:37" x14ac:dyDescent="0.25">
      <c r="AD3145">
        <v>3132</v>
      </c>
      <c r="AE3145">
        <v>2389.5672074467075</v>
      </c>
      <c r="AF3145">
        <v>1000.1226553810075</v>
      </c>
      <c r="AG3145">
        <v>959.99093402582787</v>
      </c>
      <c r="AH3145">
        <v>457.47903778775282</v>
      </c>
      <c r="AI3145">
        <v>580.94313805254319</v>
      </c>
      <c r="AJ3145">
        <v>422.55540245615293</v>
      </c>
      <c r="AK3145">
        <v>671.90844429206641</v>
      </c>
    </row>
    <row r="3146" spans="30:37" x14ac:dyDescent="0.25">
      <c r="AD3146">
        <v>3133</v>
      </c>
      <c r="AE3146">
        <v>2002.9274137589978</v>
      </c>
      <c r="AF3146">
        <v>2185.3762063490194</v>
      </c>
      <c r="AG3146">
        <v>1097.299362497736</v>
      </c>
      <c r="AH3146">
        <v>854.82868655042455</v>
      </c>
      <c r="AI3146">
        <v>541.23135424441557</v>
      </c>
      <c r="AJ3146">
        <v>729.63162964245646</v>
      </c>
      <c r="AK3146">
        <v>556.7075054388788</v>
      </c>
    </row>
    <row r="3147" spans="30:37" x14ac:dyDescent="0.25">
      <c r="AD3147">
        <v>3134</v>
      </c>
      <c r="AE3147">
        <v>2104.3070491614126</v>
      </c>
      <c r="AF3147">
        <v>1226.0425917160346</v>
      </c>
      <c r="AG3147">
        <v>1366.1416407560941</v>
      </c>
      <c r="AH3147">
        <v>368.55136715084473</v>
      </c>
      <c r="AI3147">
        <v>259.58610149305724</v>
      </c>
      <c r="AJ3147">
        <v>619.6444024144198</v>
      </c>
      <c r="AK3147">
        <v>866.83016100219606</v>
      </c>
    </row>
    <row r="3148" spans="30:37" x14ac:dyDescent="0.25">
      <c r="AD3148">
        <v>3135</v>
      </c>
      <c r="AE3148">
        <v>1930.3194290892593</v>
      </c>
      <c r="AF3148">
        <v>2785.5322686259178</v>
      </c>
      <c r="AG3148">
        <v>1154.119650463675</v>
      </c>
      <c r="AH3148">
        <v>491.47849780921865</v>
      </c>
      <c r="AI3148">
        <v>598.47385026950212</v>
      </c>
      <c r="AJ3148">
        <v>714.55169414732723</v>
      </c>
      <c r="AK3148">
        <v>414.75913148292113</v>
      </c>
    </row>
    <row r="3149" spans="30:37" x14ac:dyDescent="0.25">
      <c r="AD3149">
        <v>3136</v>
      </c>
      <c r="AE3149">
        <v>1778.5852974779841</v>
      </c>
      <c r="AF3149">
        <v>2116.7011190299368</v>
      </c>
      <c r="AG3149">
        <v>1397.8440843690439</v>
      </c>
      <c r="AH3149">
        <v>472.61214107838941</v>
      </c>
      <c r="AI3149">
        <v>555.0762834379525</v>
      </c>
      <c r="AJ3149">
        <v>589.93011654418251</v>
      </c>
      <c r="AK3149">
        <v>204.50246779616188</v>
      </c>
    </row>
    <row r="3150" spans="30:37" x14ac:dyDescent="0.25">
      <c r="AD3150">
        <v>3137</v>
      </c>
      <c r="AE3150">
        <v>1512.6660496313737</v>
      </c>
      <c r="AF3150">
        <v>2474.4389761239504</v>
      </c>
      <c r="AG3150">
        <v>928.44363387580427</v>
      </c>
      <c r="AH3150">
        <v>531.99614668319316</v>
      </c>
      <c r="AI3150">
        <v>524.1577832140805</v>
      </c>
      <c r="AJ3150">
        <v>1278.1982567899217</v>
      </c>
      <c r="AK3150">
        <v>534.8997266932198</v>
      </c>
    </row>
    <row r="3151" spans="30:37" x14ac:dyDescent="0.25">
      <c r="AD3151">
        <v>3138</v>
      </c>
      <c r="AE3151">
        <v>2097.3678584503605</v>
      </c>
      <c r="AF3151">
        <v>1658.8911873405586</v>
      </c>
      <c r="AG3151">
        <v>880.09022500979961</v>
      </c>
      <c r="AH3151">
        <v>727.19590396751482</v>
      </c>
      <c r="AI3151">
        <v>684.79242221750917</v>
      </c>
      <c r="AJ3151">
        <v>1089.045070617859</v>
      </c>
      <c r="AK3151">
        <v>394.49789217352009</v>
      </c>
    </row>
    <row r="3152" spans="30:37" x14ac:dyDescent="0.25">
      <c r="AD3152">
        <v>3139</v>
      </c>
      <c r="AE3152">
        <v>1749.0498936831825</v>
      </c>
      <c r="AF3152">
        <v>2615.3714697960991</v>
      </c>
      <c r="AG3152">
        <v>1273.983902048242</v>
      </c>
      <c r="AH3152">
        <v>489.29747695298954</v>
      </c>
      <c r="AI3152">
        <v>694.42941670081393</v>
      </c>
      <c r="AJ3152">
        <v>408.08757428041326</v>
      </c>
      <c r="AK3152">
        <v>481.43304091955076</v>
      </c>
    </row>
    <row r="3153" spans="30:37" x14ac:dyDescent="0.25">
      <c r="AD3153">
        <v>3140</v>
      </c>
      <c r="AE3153">
        <v>1578.3559392487969</v>
      </c>
      <c r="AF3153">
        <v>1428.3035488757068</v>
      </c>
      <c r="AG3153">
        <v>989.66389834444897</v>
      </c>
      <c r="AH3153">
        <v>1220.8414979310346</v>
      </c>
      <c r="AI3153">
        <v>498.84618876308991</v>
      </c>
      <c r="AJ3153">
        <v>244.31866011515649</v>
      </c>
      <c r="AK3153">
        <v>596.31964060131122</v>
      </c>
    </row>
    <row r="3154" spans="30:37" x14ac:dyDescent="0.25">
      <c r="AD3154">
        <v>3141</v>
      </c>
      <c r="AE3154">
        <v>2490.5967724021302</v>
      </c>
      <c r="AF3154">
        <v>1494.3092599521772</v>
      </c>
      <c r="AG3154">
        <v>1074.4856151364895</v>
      </c>
      <c r="AH3154">
        <v>445.72409499310476</v>
      </c>
      <c r="AI3154">
        <v>292.69378287882785</v>
      </c>
      <c r="AJ3154">
        <v>499.84623472235512</v>
      </c>
      <c r="AK3154">
        <v>406.18652564309673</v>
      </c>
    </row>
    <row r="3155" spans="30:37" x14ac:dyDescent="0.25">
      <c r="AD3155">
        <v>3142</v>
      </c>
      <c r="AE3155">
        <v>2511.4443502254258</v>
      </c>
      <c r="AF3155">
        <v>3030.8944554620366</v>
      </c>
      <c r="AG3155">
        <v>1121.7666800104832</v>
      </c>
      <c r="AH3155">
        <v>938.05623023633927</v>
      </c>
      <c r="AI3155">
        <v>111.94199284242352</v>
      </c>
      <c r="AJ3155">
        <v>411.61722057485434</v>
      </c>
      <c r="AK3155">
        <v>677.02360909989159</v>
      </c>
    </row>
    <row r="3156" spans="30:37" x14ac:dyDescent="0.25">
      <c r="AD3156">
        <v>3143</v>
      </c>
      <c r="AE3156">
        <v>2544.7152453589952</v>
      </c>
      <c r="AF3156">
        <v>933.8363150182995</v>
      </c>
      <c r="AG3156">
        <v>913.08049764071302</v>
      </c>
      <c r="AH3156">
        <v>1098.9629898131041</v>
      </c>
      <c r="AI3156">
        <v>450.74724789867633</v>
      </c>
      <c r="AJ3156">
        <v>536.6549197118585</v>
      </c>
      <c r="AK3156">
        <v>517.88414893240588</v>
      </c>
    </row>
    <row r="3157" spans="30:37" x14ac:dyDescent="0.25">
      <c r="AD3157">
        <v>3144</v>
      </c>
      <c r="AE3157">
        <v>1878.72873453746</v>
      </c>
      <c r="AF3157">
        <v>1117.866369839081</v>
      </c>
      <c r="AG3157">
        <v>1180.1972812542135</v>
      </c>
      <c r="AH3157">
        <v>413.92501734984631</v>
      </c>
      <c r="AI3157">
        <v>470.87113778642259</v>
      </c>
      <c r="AJ3157">
        <v>374.76628942169214</v>
      </c>
      <c r="AK3157">
        <v>362.49933311850396</v>
      </c>
    </row>
    <row r="3158" spans="30:37" x14ac:dyDescent="0.25">
      <c r="AD3158">
        <v>3145</v>
      </c>
      <c r="AE3158">
        <v>1912.2736107622336</v>
      </c>
      <c r="AF3158">
        <v>2487.4622563853154</v>
      </c>
      <c r="AG3158">
        <v>885.63136556519373</v>
      </c>
      <c r="AH3158">
        <v>418.399621099402</v>
      </c>
      <c r="AI3158">
        <v>417.16174499474255</v>
      </c>
      <c r="AJ3158">
        <v>577.01223716447464</v>
      </c>
      <c r="AK3158">
        <v>609.97812344027295</v>
      </c>
    </row>
    <row r="3159" spans="30:37" x14ac:dyDescent="0.25">
      <c r="AD3159">
        <v>3146</v>
      </c>
      <c r="AE3159">
        <v>1672.1034064004336</v>
      </c>
      <c r="AF3159">
        <v>2303.8196205057925</v>
      </c>
      <c r="AG3159">
        <v>781.82394064523533</v>
      </c>
      <c r="AH3159">
        <v>685.29660826940039</v>
      </c>
      <c r="AI3159">
        <v>259.27877721132251</v>
      </c>
      <c r="AJ3159">
        <v>238.05281357144321</v>
      </c>
      <c r="AK3159">
        <v>918.72231858595546</v>
      </c>
    </row>
    <row r="3160" spans="30:37" x14ac:dyDescent="0.25">
      <c r="AD3160">
        <v>3147</v>
      </c>
      <c r="AE3160">
        <v>1996.2231414063401</v>
      </c>
      <c r="AF3160">
        <v>2389.5368897835442</v>
      </c>
      <c r="AG3160">
        <v>1162.0730423679449</v>
      </c>
      <c r="AH3160">
        <v>386.50336449781872</v>
      </c>
      <c r="AI3160">
        <v>480.23971552762265</v>
      </c>
      <c r="AJ3160">
        <v>383.86426897758503</v>
      </c>
      <c r="AK3160">
        <v>448.16585194167874</v>
      </c>
    </row>
    <row r="3161" spans="30:37" x14ac:dyDescent="0.25">
      <c r="AD3161">
        <v>3148</v>
      </c>
      <c r="AE3161">
        <v>2085.1681716664775</v>
      </c>
      <c r="AF3161">
        <v>1695.893297394196</v>
      </c>
      <c r="AG3161">
        <v>1221.4425723689396</v>
      </c>
      <c r="AH3161">
        <v>321.20477805358536</v>
      </c>
      <c r="AI3161">
        <v>400.85869807350923</v>
      </c>
      <c r="AJ3161">
        <v>345.59465635685928</v>
      </c>
      <c r="AK3161">
        <v>610.0079696975763</v>
      </c>
    </row>
    <row r="3162" spans="30:37" x14ac:dyDescent="0.25">
      <c r="AD3162">
        <v>3149</v>
      </c>
      <c r="AE3162">
        <v>2526.6057033388756</v>
      </c>
      <c r="AF3162">
        <v>2053.2041352603524</v>
      </c>
      <c r="AG3162">
        <v>1132.4221952265766</v>
      </c>
      <c r="AH3162">
        <v>438.62991116413673</v>
      </c>
      <c r="AI3162">
        <v>316.47360613488416</v>
      </c>
      <c r="AJ3162">
        <v>533.25356732317687</v>
      </c>
      <c r="AK3162">
        <v>307.25230348853592</v>
      </c>
    </row>
    <row r="3163" spans="30:37" x14ac:dyDescent="0.25">
      <c r="AD3163">
        <v>3150</v>
      </c>
      <c r="AE3163">
        <v>1249.2235348589652</v>
      </c>
      <c r="AF3163">
        <v>1676.6816096341281</v>
      </c>
      <c r="AG3163">
        <v>1227.0295039634107</v>
      </c>
      <c r="AH3163">
        <v>588.05288607281398</v>
      </c>
      <c r="AI3163">
        <v>514.70152906627902</v>
      </c>
      <c r="AJ3163">
        <v>640.91171133325201</v>
      </c>
      <c r="AK3163">
        <v>532.55842066248829</v>
      </c>
    </row>
    <row r="3164" spans="30:37" x14ac:dyDescent="0.25">
      <c r="AD3164">
        <v>3151</v>
      </c>
      <c r="AE3164">
        <v>1956.8142369913724</v>
      </c>
      <c r="AF3164">
        <v>1910.0647450527692</v>
      </c>
      <c r="AG3164">
        <v>1359.3990974884675</v>
      </c>
      <c r="AH3164">
        <v>444.96233863537395</v>
      </c>
      <c r="AI3164">
        <v>764.67958691197168</v>
      </c>
      <c r="AJ3164">
        <v>460.71771735814269</v>
      </c>
      <c r="AK3164">
        <v>726.99865396550615</v>
      </c>
    </row>
    <row r="3165" spans="30:37" x14ac:dyDescent="0.25">
      <c r="AD3165">
        <v>3152</v>
      </c>
      <c r="AE3165">
        <v>1760.4251988131086</v>
      </c>
      <c r="AF3165">
        <v>2781.8960880325021</v>
      </c>
      <c r="AG3165">
        <v>972.84248547982509</v>
      </c>
      <c r="AH3165">
        <v>423.93524348918663</v>
      </c>
      <c r="AI3165">
        <v>559.83403314526322</v>
      </c>
      <c r="AJ3165">
        <v>452.75325610633098</v>
      </c>
      <c r="AK3165">
        <v>681.70293044567222</v>
      </c>
    </row>
    <row r="3166" spans="30:37" x14ac:dyDescent="0.25">
      <c r="AD3166">
        <v>3153</v>
      </c>
      <c r="AE3166">
        <v>1624.4920709998894</v>
      </c>
      <c r="AF3166">
        <v>1764.4220472466804</v>
      </c>
      <c r="AG3166">
        <v>985.20374954572981</v>
      </c>
      <c r="AH3166">
        <v>669.87691489117833</v>
      </c>
      <c r="AI3166">
        <v>433.8124938549222</v>
      </c>
      <c r="AJ3166">
        <v>495.61404653021788</v>
      </c>
      <c r="AK3166">
        <v>483.66284975090952</v>
      </c>
    </row>
    <row r="3167" spans="30:37" x14ac:dyDescent="0.25">
      <c r="AD3167">
        <v>3154</v>
      </c>
      <c r="AE3167">
        <v>1630.9355745712789</v>
      </c>
      <c r="AF3167">
        <v>711.740654383584</v>
      </c>
      <c r="AG3167">
        <v>1121.130779810178</v>
      </c>
      <c r="AH3167">
        <v>319.82244080311267</v>
      </c>
      <c r="AI3167">
        <v>990.62748016589251</v>
      </c>
      <c r="AJ3167">
        <v>292.48837384295797</v>
      </c>
      <c r="AK3167">
        <v>584.97332517516463</v>
      </c>
    </row>
    <row r="3168" spans="30:37" x14ac:dyDescent="0.25">
      <c r="AD3168">
        <v>3155</v>
      </c>
      <c r="AE3168">
        <v>2161.7416547634398</v>
      </c>
      <c r="AF3168">
        <v>2100.194709302295</v>
      </c>
      <c r="AG3168">
        <v>896.59961245649481</v>
      </c>
      <c r="AH3168">
        <v>617.0541434627587</v>
      </c>
      <c r="AI3168">
        <v>519.33407577053424</v>
      </c>
      <c r="AJ3168">
        <v>431.59629971526044</v>
      </c>
      <c r="AK3168">
        <v>1022.1663409053562</v>
      </c>
    </row>
    <row r="3169" spans="30:37" x14ac:dyDescent="0.25">
      <c r="AD3169">
        <v>3156</v>
      </c>
      <c r="AE3169">
        <v>2608.7716372740265</v>
      </c>
      <c r="AF3169">
        <v>2513.3306130223109</v>
      </c>
      <c r="AG3169">
        <v>849.17390949744413</v>
      </c>
      <c r="AH3169">
        <v>808.57851584189302</v>
      </c>
      <c r="AI3169">
        <v>130.29851968018693</v>
      </c>
      <c r="AJ3169">
        <v>587.72387779754342</v>
      </c>
      <c r="AK3169">
        <v>397.24844953037831</v>
      </c>
    </row>
    <row r="3170" spans="30:37" x14ac:dyDescent="0.25">
      <c r="AD3170">
        <v>3157</v>
      </c>
      <c r="AE3170">
        <v>1705.5099847170495</v>
      </c>
      <c r="AF3170">
        <v>1714.3795374815134</v>
      </c>
      <c r="AG3170">
        <v>1243.4668426535002</v>
      </c>
      <c r="AH3170">
        <v>759.55235011474929</v>
      </c>
      <c r="AI3170">
        <v>571.17670394408003</v>
      </c>
      <c r="AJ3170">
        <v>1109.3118646068422</v>
      </c>
      <c r="AK3170">
        <v>431.56212208457265</v>
      </c>
    </row>
    <row r="3171" spans="30:37" x14ac:dyDescent="0.25">
      <c r="AD3171">
        <v>3158</v>
      </c>
      <c r="AE3171">
        <v>1532.9922405820664</v>
      </c>
      <c r="AF3171">
        <v>1414.0848582095402</v>
      </c>
      <c r="AG3171">
        <v>1141.5097668512938</v>
      </c>
      <c r="AH3171">
        <v>802.61011667456262</v>
      </c>
      <c r="AI3171">
        <v>281.99604377497775</v>
      </c>
      <c r="AJ3171">
        <v>756.02008723395318</v>
      </c>
      <c r="AK3171">
        <v>263.36234830421478</v>
      </c>
    </row>
    <row r="3172" spans="30:37" x14ac:dyDescent="0.25">
      <c r="AD3172">
        <v>3159</v>
      </c>
      <c r="AE3172">
        <v>1355.7943523201832</v>
      </c>
      <c r="AF3172">
        <v>2406.7943396704331</v>
      </c>
      <c r="AG3172">
        <v>1133.9302135105825</v>
      </c>
      <c r="AH3172">
        <v>680.55180857364667</v>
      </c>
      <c r="AI3172">
        <v>516.03336101666343</v>
      </c>
      <c r="AJ3172">
        <v>776.16411258492474</v>
      </c>
      <c r="AK3172">
        <v>605.34087009294501</v>
      </c>
    </row>
    <row r="3173" spans="30:37" x14ac:dyDescent="0.25">
      <c r="AD3173">
        <v>3160</v>
      </c>
      <c r="AE3173">
        <v>1770.069136010638</v>
      </c>
      <c r="AF3173">
        <v>2269.0605711542958</v>
      </c>
      <c r="AG3173">
        <v>1034.8889229877775</v>
      </c>
      <c r="AH3173">
        <v>559.1859318734912</v>
      </c>
      <c r="AI3173">
        <v>503.85799145393401</v>
      </c>
      <c r="AJ3173">
        <v>365.01317273898491</v>
      </c>
      <c r="AK3173">
        <v>392.52822585264551</v>
      </c>
    </row>
    <row r="3174" spans="30:37" x14ac:dyDescent="0.25">
      <c r="AD3174">
        <v>3161</v>
      </c>
      <c r="AE3174">
        <v>1767.4528316250642</v>
      </c>
      <c r="AF3174">
        <v>2297.5888952072023</v>
      </c>
      <c r="AG3174">
        <v>1013.4745608201224</v>
      </c>
      <c r="AH3174">
        <v>712.18441225776462</v>
      </c>
      <c r="AI3174">
        <v>483.50767237804229</v>
      </c>
      <c r="AJ3174">
        <v>927.97832205356303</v>
      </c>
      <c r="AK3174">
        <v>205.04627068370004</v>
      </c>
    </row>
    <row r="3175" spans="30:37" x14ac:dyDescent="0.25">
      <c r="AD3175">
        <v>3162</v>
      </c>
      <c r="AE3175">
        <v>1753.5502325005532</v>
      </c>
      <c r="AF3175">
        <v>1079.2463907793863</v>
      </c>
      <c r="AG3175">
        <v>792.90298999190816</v>
      </c>
      <c r="AH3175">
        <v>449.54790222884174</v>
      </c>
      <c r="AI3175">
        <v>672.86692336126941</v>
      </c>
      <c r="AJ3175">
        <v>566.76739743268422</v>
      </c>
      <c r="AK3175">
        <v>387.51472255646803</v>
      </c>
    </row>
    <row r="3176" spans="30:37" x14ac:dyDescent="0.25">
      <c r="AD3176">
        <v>3163</v>
      </c>
      <c r="AE3176">
        <v>1452.1719775050906</v>
      </c>
      <c r="AF3176">
        <v>2291.2569281005854</v>
      </c>
      <c r="AG3176">
        <v>894.37178105016653</v>
      </c>
      <c r="AH3176">
        <v>324.62558370353645</v>
      </c>
      <c r="AI3176">
        <v>578.42335731853393</v>
      </c>
      <c r="AJ3176">
        <v>625.3087243671049</v>
      </c>
      <c r="AK3176">
        <v>271.44152709331235</v>
      </c>
    </row>
    <row r="3177" spans="30:37" x14ac:dyDescent="0.25">
      <c r="AD3177">
        <v>3164</v>
      </c>
      <c r="AE3177">
        <v>2598.7513149727238</v>
      </c>
      <c r="AF3177">
        <v>2237.2574711474067</v>
      </c>
      <c r="AG3177">
        <v>845.87927644846729</v>
      </c>
      <c r="AH3177">
        <v>509.51208897597138</v>
      </c>
      <c r="AI3177">
        <v>535.11113827896247</v>
      </c>
      <c r="AJ3177">
        <v>811.61151441916638</v>
      </c>
      <c r="AK3177">
        <v>339.38433268729693</v>
      </c>
    </row>
    <row r="3178" spans="30:37" x14ac:dyDescent="0.25">
      <c r="AD3178">
        <v>3165</v>
      </c>
      <c r="AE3178">
        <v>1170.1502919880725</v>
      </c>
      <c r="AF3178">
        <v>2034.0362714853952</v>
      </c>
      <c r="AG3178">
        <v>1300.0797441871146</v>
      </c>
      <c r="AH3178">
        <v>823.67126617866109</v>
      </c>
      <c r="AI3178">
        <v>402.88891895600051</v>
      </c>
      <c r="AJ3178">
        <v>676.40179427004534</v>
      </c>
      <c r="AK3178">
        <v>1070.1566852203548</v>
      </c>
    </row>
    <row r="3179" spans="30:37" x14ac:dyDescent="0.25">
      <c r="AD3179">
        <v>3166</v>
      </c>
      <c r="AE3179">
        <v>1845.4402032350984</v>
      </c>
      <c r="AF3179">
        <v>2640.8461849474329</v>
      </c>
      <c r="AG3179">
        <v>1272.0533560474687</v>
      </c>
      <c r="AH3179">
        <v>505.23117521402736</v>
      </c>
      <c r="AI3179">
        <v>535.7948100265254</v>
      </c>
      <c r="AJ3179">
        <v>494.7222212627762</v>
      </c>
      <c r="AK3179">
        <v>368.06453869275441</v>
      </c>
    </row>
    <row r="3180" spans="30:37" x14ac:dyDescent="0.25">
      <c r="AD3180">
        <v>3167</v>
      </c>
      <c r="AE3180">
        <v>1810.5522960618609</v>
      </c>
      <c r="AF3180">
        <v>1614.3558296180749</v>
      </c>
      <c r="AG3180">
        <v>622.5086345941171</v>
      </c>
      <c r="AH3180">
        <v>440.95541398032174</v>
      </c>
      <c r="AI3180">
        <v>508.16197380954469</v>
      </c>
      <c r="AJ3180">
        <v>660.67099784146853</v>
      </c>
      <c r="AK3180">
        <v>811.01785028519168</v>
      </c>
    </row>
    <row r="3181" spans="30:37" x14ac:dyDescent="0.25">
      <c r="AD3181">
        <v>3168</v>
      </c>
      <c r="AE3181">
        <v>2270.4225404758567</v>
      </c>
      <c r="AF3181">
        <v>2093.5142417242346</v>
      </c>
      <c r="AG3181">
        <v>755.23141693761806</v>
      </c>
      <c r="AH3181">
        <v>628.97823573396033</v>
      </c>
      <c r="AI3181">
        <v>860.84841903699885</v>
      </c>
      <c r="AJ3181">
        <v>705.06365027048253</v>
      </c>
      <c r="AK3181">
        <v>741.73561770192828</v>
      </c>
    </row>
    <row r="3182" spans="30:37" x14ac:dyDescent="0.25">
      <c r="AD3182">
        <v>3169</v>
      </c>
      <c r="AE3182">
        <v>2891.9198652020691</v>
      </c>
      <c r="AF3182">
        <v>2532.2071981482904</v>
      </c>
      <c r="AG3182">
        <v>804.5066860017954</v>
      </c>
      <c r="AH3182">
        <v>1299.1390012767608</v>
      </c>
      <c r="AI3182">
        <v>697.28269343282625</v>
      </c>
      <c r="AJ3182">
        <v>672.0500688335004</v>
      </c>
      <c r="AK3182">
        <v>327.74833471883778</v>
      </c>
    </row>
    <row r="3183" spans="30:37" x14ac:dyDescent="0.25">
      <c r="AD3183">
        <v>3170</v>
      </c>
      <c r="AE3183">
        <v>1643.6380817585643</v>
      </c>
      <c r="AF3183">
        <v>2104.7122498980348</v>
      </c>
      <c r="AG3183">
        <v>774.04779608334843</v>
      </c>
      <c r="AH3183">
        <v>852.39522627254291</v>
      </c>
      <c r="AI3183">
        <v>472.28766244876243</v>
      </c>
      <c r="AJ3183">
        <v>466.23200910267002</v>
      </c>
      <c r="AK3183">
        <v>386.1835296429926</v>
      </c>
    </row>
    <row r="3184" spans="30:37" x14ac:dyDescent="0.25">
      <c r="AD3184">
        <v>3171</v>
      </c>
      <c r="AE3184">
        <v>1769.643941040737</v>
      </c>
      <c r="AF3184">
        <v>2334.3409895351001</v>
      </c>
      <c r="AG3184">
        <v>906.59252793294456</v>
      </c>
      <c r="AH3184">
        <v>456.81952588108715</v>
      </c>
      <c r="AI3184">
        <v>452.78411186819233</v>
      </c>
      <c r="AJ3184">
        <v>680.43730074053713</v>
      </c>
      <c r="AK3184">
        <v>188.54787057800309</v>
      </c>
    </row>
    <row r="3185" spans="30:37" x14ac:dyDescent="0.25">
      <c r="AD3185">
        <v>3172</v>
      </c>
      <c r="AE3185">
        <v>2068.1911092603427</v>
      </c>
      <c r="AF3185">
        <v>2717.3531575190832</v>
      </c>
      <c r="AG3185">
        <v>1007.2525471036863</v>
      </c>
      <c r="AH3185">
        <v>278.23176005936068</v>
      </c>
      <c r="AI3185">
        <v>413.30456111493436</v>
      </c>
      <c r="AJ3185">
        <v>303.60229354126591</v>
      </c>
      <c r="AK3185">
        <v>688.18239819337066</v>
      </c>
    </row>
    <row r="3186" spans="30:37" x14ac:dyDescent="0.25">
      <c r="AD3186">
        <v>3173</v>
      </c>
      <c r="AE3186">
        <v>2426.4383500391532</v>
      </c>
      <c r="AF3186">
        <v>2364.5772528546368</v>
      </c>
      <c r="AG3186">
        <v>1830.4361966321762</v>
      </c>
      <c r="AH3186">
        <v>545.8553173912469</v>
      </c>
      <c r="AI3186">
        <v>756.78722224755415</v>
      </c>
      <c r="AJ3186">
        <v>412.31317623535966</v>
      </c>
      <c r="AK3186">
        <v>392.98720944335309</v>
      </c>
    </row>
    <row r="3187" spans="30:37" x14ac:dyDescent="0.25">
      <c r="AD3187">
        <v>3174</v>
      </c>
      <c r="AE3187">
        <v>1751.0608340092112</v>
      </c>
      <c r="AF3187">
        <v>2022.8353516611985</v>
      </c>
      <c r="AG3187">
        <v>904.01698755530902</v>
      </c>
      <c r="AH3187">
        <v>515.9830455594257</v>
      </c>
      <c r="AI3187">
        <v>541.85305519394365</v>
      </c>
      <c r="AJ3187">
        <v>359.0368651812359</v>
      </c>
      <c r="AK3187">
        <v>641.81329785150263</v>
      </c>
    </row>
    <row r="3188" spans="30:37" x14ac:dyDescent="0.25">
      <c r="AD3188">
        <v>3175</v>
      </c>
      <c r="AE3188">
        <v>1660.1616484158985</v>
      </c>
      <c r="AF3188">
        <v>2261.2313979040841</v>
      </c>
      <c r="AG3188">
        <v>711.07021494311437</v>
      </c>
      <c r="AH3188">
        <v>764.91156628009151</v>
      </c>
      <c r="AI3188">
        <v>496.82885880158534</v>
      </c>
      <c r="AJ3188">
        <v>500.50939511481005</v>
      </c>
      <c r="AK3188">
        <v>663.09251918290261</v>
      </c>
    </row>
    <row r="3189" spans="30:37" x14ac:dyDescent="0.25">
      <c r="AD3189">
        <v>3176</v>
      </c>
      <c r="AE3189">
        <v>1575.2510928953982</v>
      </c>
      <c r="AF3189">
        <v>1657.4049649091835</v>
      </c>
      <c r="AG3189">
        <v>712.92418688659075</v>
      </c>
      <c r="AH3189">
        <v>454.28839324434813</v>
      </c>
      <c r="AI3189">
        <v>553.9592286902614</v>
      </c>
      <c r="AJ3189">
        <v>435.69444174983408</v>
      </c>
      <c r="AK3189">
        <v>617.73411701760995</v>
      </c>
    </row>
    <row r="3190" spans="30:37" x14ac:dyDescent="0.25">
      <c r="AD3190">
        <v>3177</v>
      </c>
      <c r="AE3190">
        <v>1689.9894100175845</v>
      </c>
      <c r="AF3190">
        <v>1438.955709992533</v>
      </c>
      <c r="AG3190">
        <v>671.92197315981082</v>
      </c>
      <c r="AH3190">
        <v>792.13544637498308</v>
      </c>
      <c r="AI3190">
        <v>625.9086671643264</v>
      </c>
      <c r="AJ3190">
        <v>178.95752841494198</v>
      </c>
      <c r="AK3190">
        <v>444.77555722303725</v>
      </c>
    </row>
    <row r="3191" spans="30:37" x14ac:dyDescent="0.25">
      <c r="AD3191">
        <v>3178</v>
      </c>
      <c r="AE3191">
        <v>1897.6331763592887</v>
      </c>
      <c r="AF3191">
        <v>1253.8168814171308</v>
      </c>
      <c r="AG3191">
        <v>888.1923166900317</v>
      </c>
      <c r="AH3191">
        <v>479.8574578319741</v>
      </c>
      <c r="AI3191">
        <v>425.51380361829814</v>
      </c>
      <c r="AJ3191">
        <v>455.88678968771728</v>
      </c>
      <c r="AK3191">
        <v>450.02403280867378</v>
      </c>
    </row>
    <row r="3192" spans="30:37" x14ac:dyDescent="0.25">
      <c r="AD3192">
        <v>3179</v>
      </c>
      <c r="AE3192">
        <v>1830.2566562228074</v>
      </c>
      <c r="AF3192">
        <v>2199.6248356555038</v>
      </c>
      <c r="AG3192">
        <v>694.33054553049305</v>
      </c>
      <c r="AH3192">
        <v>636.24199558952046</v>
      </c>
      <c r="AI3192">
        <v>548.56467199246026</v>
      </c>
      <c r="AJ3192">
        <v>955.69014561236622</v>
      </c>
      <c r="AK3192">
        <v>535.27022834236379</v>
      </c>
    </row>
    <row r="3193" spans="30:37" x14ac:dyDescent="0.25">
      <c r="AD3193">
        <v>3180</v>
      </c>
      <c r="AE3193">
        <v>1550.0751559700002</v>
      </c>
      <c r="AF3193">
        <v>1685.6621621770357</v>
      </c>
      <c r="AG3193">
        <v>853.82971228802978</v>
      </c>
      <c r="AH3193">
        <v>361.95694012570016</v>
      </c>
      <c r="AI3193">
        <v>442.30564473605722</v>
      </c>
      <c r="AJ3193">
        <v>991.10941070816648</v>
      </c>
      <c r="AK3193">
        <v>1133.1006518183253</v>
      </c>
    </row>
    <row r="3194" spans="30:37" x14ac:dyDescent="0.25">
      <c r="AD3194">
        <v>3181</v>
      </c>
      <c r="AE3194">
        <v>1979.6440701966631</v>
      </c>
      <c r="AF3194">
        <v>2776.5484687931776</v>
      </c>
      <c r="AG3194">
        <v>1032.9135027765049</v>
      </c>
      <c r="AH3194">
        <v>546.40614408402939</v>
      </c>
      <c r="AI3194">
        <v>37.139460654308458</v>
      </c>
      <c r="AJ3194">
        <v>528.32092131663228</v>
      </c>
      <c r="AK3194">
        <v>244.45835240461403</v>
      </c>
    </row>
    <row r="3195" spans="30:37" x14ac:dyDescent="0.25">
      <c r="AD3195">
        <v>3182</v>
      </c>
      <c r="AE3195">
        <v>1519.2682188227382</v>
      </c>
      <c r="AF3195">
        <v>3103.7465982260619</v>
      </c>
      <c r="AG3195">
        <v>1457.1098843835068</v>
      </c>
      <c r="AH3195">
        <v>818.20610223105837</v>
      </c>
      <c r="AI3195">
        <v>595.49745173161261</v>
      </c>
      <c r="AJ3195">
        <v>275.99024525942326</v>
      </c>
      <c r="AK3195">
        <v>331.20264056004316</v>
      </c>
    </row>
    <row r="3196" spans="30:37" x14ac:dyDescent="0.25">
      <c r="AD3196">
        <v>3183</v>
      </c>
      <c r="AE3196">
        <v>1395.5932247364015</v>
      </c>
      <c r="AF3196">
        <v>2927.7296452217506</v>
      </c>
      <c r="AG3196">
        <v>843.25996342848828</v>
      </c>
      <c r="AH3196">
        <v>508.76046534130273</v>
      </c>
      <c r="AI3196">
        <v>679.55439141021179</v>
      </c>
      <c r="AJ3196">
        <v>223.70521683614317</v>
      </c>
      <c r="AK3196">
        <v>350.77131725041068</v>
      </c>
    </row>
    <row r="3197" spans="30:37" x14ac:dyDescent="0.25">
      <c r="AD3197">
        <v>3184</v>
      </c>
      <c r="AE3197">
        <v>1394.6779246628257</v>
      </c>
      <c r="AF3197">
        <v>2616.5406000835269</v>
      </c>
      <c r="AG3197">
        <v>951.9934971210331</v>
      </c>
      <c r="AH3197">
        <v>515.76382301941089</v>
      </c>
      <c r="AI3197">
        <v>490.12208513265966</v>
      </c>
      <c r="AJ3197">
        <v>538.41178866841619</v>
      </c>
      <c r="AK3197">
        <v>444.31984403459398</v>
      </c>
    </row>
    <row r="3198" spans="30:37" x14ac:dyDescent="0.25">
      <c r="AD3198">
        <v>3185</v>
      </c>
      <c r="AE3198">
        <v>2204.8716609662388</v>
      </c>
      <c r="AF3198">
        <v>2588.2438581223209</v>
      </c>
      <c r="AG3198">
        <v>1023.3720581141955</v>
      </c>
      <c r="AH3198">
        <v>895.39646616016887</v>
      </c>
      <c r="AI3198">
        <v>578.74767309578669</v>
      </c>
      <c r="AJ3198">
        <v>384.64260289778042</v>
      </c>
      <c r="AK3198">
        <v>394.06882385955817</v>
      </c>
    </row>
    <row r="3199" spans="30:37" x14ac:dyDescent="0.25">
      <c r="AD3199">
        <v>3186</v>
      </c>
      <c r="AE3199">
        <v>2015.0673407048939</v>
      </c>
      <c r="AF3199">
        <v>1949.9065970627037</v>
      </c>
      <c r="AG3199">
        <v>1066.4646103391276</v>
      </c>
      <c r="AH3199">
        <v>478.35760831776645</v>
      </c>
      <c r="AI3199">
        <v>878.28053865457923</v>
      </c>
      <c r="AJ3199">
        <v>473.64500252750156</v>
      </c>
      <c r="AK3199">
        <v>319.67552410170589</v>
      </c>
    </row>
    <row r="3200" spans="30:37" x14ac:dyDescent="0.25">
      <c r="AD3200">
        <v>3187</v>
      </c>
      <c r="AE3200">
        <v>1526.781027379626</v>
      </c>
      <c r="AF3200">
        <v>2417.6842732941668</v>
      </c>
      <c r="AG3200">
        <v>840.12838771023564</v>
      </c>
      <c r="AH3200">
        <v>525.81618305241432</v>
      </c>
      <c r="AI3200">
        <v>524.58138096034838</v>
      </c>
      <c r="AJ3200">
        <v>131.60169581141002</v>
      </c>
      <c r="AK3200">
        <v>512.63621520999038</v>
      </c>
    </row>
    <row r="3201" spans="30:37" x14ac:dyDescent="0.25">
      <c r="AD3201">
        <v>3188</v>
      </c>
      <c r="AE3201">
        <v>1893.0414758726731</v>
      </c>
      <c r="AF3201">
        <v>861.81786368051644</v>
      </c>
      <c r="AG3201">
        <v>859.53637349755388</v>
      </c>
      <c r="AH3201">
        <v>557.39074520724091</v>
      </c>
      <c r="AI3201">
        <v>617.5351356247387</v>
      </c>
      <c r="AJ3201">
        <v>576.9929461540363</v>
      </c>
      <c r="AK3201">
        <v>478.74353118127078</v>
      </c>
    </row>
    <row r="3202" spans="30:37" x14ac:dyDescent="0.25">
      <c r="AD3202">
        <v>3189</v>
      </c>
      <c r="AE3202">
        <v>1828.8895082525225</v>
      </c>
      <c r="AF3202">
        <v>1709.1413716039972</v>
      </c>
      <c r="AG3202">
        <v>1202.592548968538</v>
      </c>
      <c r="AH3202">
        <v>563.71302692562767</v>
      </c>
      <c r="AI3202">
        <v>557.68377201671422</v>
      </c>
      <c r="AJ3202">
        <v>436.10760736145255</v>
      </c>
      <c r="AK3202">
        <v>538.41116710398808</v>
      </c>
    </row>
    <row r="3203" spans="30:37" x14ac:dyDescent="0.25">
      <c r="AD3203">
        <v>3190</v>
      </c>
      <c r="AE3203">
        <v>2625.2372754802559</v>
      </c>
      <c r="AF3203">
        <v>2102.0169118278527</v>
      </c>
      <c r="AG3203">
        <v>1870.0383800613063</v>
      </c>
      <c r="AH3203">
        <v>580.26062595815756</v>
      </c>
      <c r="AI3203">
        <v>822.11771841699465</v>
      </c>
      <c r="AJ3203">
        <v>721.44442947229095</v>
      </c>
      <c r="AK3203">
        <v>314.39149747091437</v>
      </c>
    </row>
    <row r="3204" spans="30:37" x14ac:dyDescent="0.25">
      <c r="AD3204">
        <v>3191</v>
      </c>
      <c r="AE3204">
        <v>2938.0199619567738</v>
      </c>
      <c r="AF3204">
        <v>1723.9793587287143</v>
      </c>
      <c r="AG3204">
        <v>840.59313627505628</v>
      </c>
      <c r="AH3204">
        <v>671.13805029199204</v>
      </c>
      <c r="AI3204">
        <v>949.16514609428327</v>
      </c>
      <c r="AJ3204">
        <v>549.74910711556845</v>
      </c>
      <c r="AK3204">
        <v>640.75622982684354</v>
      </c>
    </row>
    <row r="3205" spans="30:37" x14ac:dyDescent="0.25">
      <c r="AD3205">
        <v>3192</v>
      </c>
      <c r="AE3205">
        <v>1879.3075662960646</v>
      </c>
      <c r="AF3205">
        <v>1583.2252843709782</v>
      </c>
      <c r="AG3205">
        <v>1481.4020114300292</v>
      </c>
      <c r="AH3205">
        <v>1318.8302005574981</v>
      </c>
      <c r="AI3205">
        <v>756.10291114480935</v>
      </c>
      <c r="AJ3205">
        <v>686.95533797897792</v>
      </c>
      <c r="AK3205">
        <v>558.25290610297282</v>
      </c>
    </row>
    <row r="3206" spans="30:37" x14ac:dyDescent="0.25">
      <c r="AD3206">
        <v>3193</v>
      </c>
      <c r="AE3206">
        <v>2339.1067029892361</v>
      </c>
      <c r="AF3206">
        <v>2315.6264817847555</v>
      </c>
      <c r="AG3206">
        <v>1309.9142526426206</v>
      </c>
      <c r="AH3206">
        <v>697.42623146304095</v>
      </c>
      <c r="AI3206">
        <v>577.89308000872597</v>
      </c>
      <c r="AJ3206">
        <v>300.91727597924285</v>
      </c>
      <c r="AK3206">
        <v>376.97875026272868</v>
      </c>
    </row>
    <row r="3207" spans="30:37" x14ac:dyDescent="0.25">
      <c r="AD3207">
        <v>3194</v>
      </c>
      <c r="AE3207">
        <v>2771.4178023359123</v>
      </c>
      <c r="AF3207">
        <v>2263.9278019766698</v>
      </c>
      <c r="AG3207">
        <v>1368.5341600487834</v>
      </c>
      <c r="AH3207">
        <v>668.79507950724394</v>
      </c>
      <c r="AI3207">
        <v>427.02176619561357</v>
      </c>
      <c r="AJ3207">
        <v>725.36482541910084</v>
      </c>
      <c r="AK3207">
        <v>443.97974319429352</v>
      </c>
    </row>
    <row r="3208" spans="30:37" x14ac:dyDescent="0.25">
      <c r="AD3208">
        <v>3195</v>
      </c>
      <c r="AE3208">
        <v>2824.1687878557818</v>
      </c>
      <c r="AF3208">
        <v>1400.8422699131586</v>
      </c>
      <c r="AG3208">
        <v>1039.363586840783</v>
      </c>
      <c r="AH3208">
        <v>421.20434230138915</v>
      </c>
      <c r="AI3208">
        <v>392.7821734977901</v>
      </c>
      <c r="AJ3208">
        <v>339.12025560309934</v>
      </c>
      <c r="AK3208">
        <v>257.86197998295114</v>
      </c>
    </row>
    <row r="3209" spans="30:37" x14ac:dyDescent="0.25">
      <c r="AD3209">
        <v>3196</v>
      </c>
      <c r="AE3209">
        <v>1186.4702324280615</v>
      </c>
      <c r="AF3209">
        <v>1356.3392797163497</v>
      </c>
      <c r="AG3209">
        <v>1602.4759518368478</v>
      </c>
      <c r="AH3209">
        <v>502.40380818618422</v>
      </c>
      <c r="AI3209">
        <v>579.58304839998107</v>
      </c>
      <c r="AJ3209">
        <v>239.94617074472933</v>
      </c>
      <c r="AK3209">
        <v>428.21438926126558</v>
      </c>
    </row>
    <row r="3210" spans="30:37" x14ac:dyDescent="0.25">
      <c r="AD3210">
        <v>3197</v>
      </c>
      <c r="AE3210">
        <v>2346.2756873274488</v>
      </c>
      <c r="AF3210">
        <v>1480.3801875273657</v>
      </c>
      <c r="AG3210">
        <v>1097.6137903848166</v>
      </c>
      <c r="AH3210">
        <v>620.35829734759193</v>
      </c>
      <c r="AI3210">
        <v>461.20850590857464</v>
      </c>
      <c r="AJ3210">
        <v>480.8084999318088</v>
      </c>
      <c r="AK3210">
        <v>711.50535958484397</v>
      </c>
    </row>
    <row r="3211" spans="30:37" x14ac:dyDescent="0.25">
      <c r="AD3211">
        <v>3198</v>
      </c>
      <c r="AE3211">
        <v>2689.0365635396092</v>
      </c>
      <c r="AF3211">
        <v>2251.0765471794375</v>
      </c>
      <c r="AG3211">
        <v>851.68848480447548</v>
      </c>
      <c r="AH3211">
        <v>814.37919249732806</v>
      </c>
      <c r="AI3211">
        <v>600.79057428008844</v>
      </c>
      <c r="AJ3211">
        <v>475.03375308733217</v>
      </c>
      <c r="AK3211">
        <v>347.26050547459437</v>
      </c>
    </row>
    <row r="3212" spans="30:37" x14ac:dyDescent="0.25">
      <c r="AD3212">
        <v>3199</v>
      </c>
      <c r="AE3212">
        <v>1249.4440763073803</v>
      </c>
      <c r="AF3212">
        <v>2107.6821553332966</v>
      </c>
      <c r="AG3212">
        <v>545.00443006530759</v>
      </c>
      <c r="AH3212">
        <v>900.15048460194771</v>
      </c>
      <c r="AI3212">
        <v>517.85348967349876</v>
      </c>
      <c r="AJ3212">
        <v>628.30241519745755</v>
      </c>
      <c r="AK3212">
        <v>561.09491995738404</v>
      </c>
    </row>
    <row r="3213" spans="30:37" x14ac:dyDescent="0.25">
      <c r="AD3213">
        <v>3200</v>
      </c>
      <c r="AE3213">
        <v>1737.0101429645845</v>
      </c>
      <c r="AF3213">
        <v>2213.6592646860581</v>
      </c>
      <c r="AG3213">
        <v>771.99857049740888</v>
      </c>
      <c r="AH3213">
        <v>618.52712425442644</v>
      </c>
      <c r="AI3213">
        <v>431.88822399285004</v>
      </c>
      <c r="AJ3213">
        <v>664.88629784890816</v>
      </c>
      <c r="AK3213">
        <v>228.51650328644951</v>
      </c>
    </row>
    <row r="3214" spans="30:37" x14ac:dyDescent="0.25">
      <c r="AD3214">
        <v>3201</v>
      </c>
      <c r="AE3214">
        <v>1246.6322059134147</v>
      </c>
      <c r="AF3214">
        <v>1913.4672317865118</v>
      </c>
      <c r="AG3214">
        <v>690.95868370537767</v>
      </c>
      <c r="AH3214">
        <v>349.50800467137879</v>
      </c>
      <c r="AI3214">
        <v>510.36887205604972</v>
      </c>
      <c r="AJ3214">
        <v>596.16540725099867</v>
      </c>
      <c r="AK3214">
        <v>315.86099087052889</v>
      </c>
    </row>
    <row r="3215" spans="30:37" x14ac:dyDescent="0.25">
      <c r="AD3215">
        <v>3202</v>
      </c>
      <c r="AE3215">
        <v>1367.3096209019541</v>
      </c>
      <c r="AF3215">
        <v>1500.9900494771141</v>
      </c>
      <c r="AG3215">
        <v>704.1769544519824</v>
      </c>
      <c r="AH3215">
        <v>594.09331245962119</v>
      </c>
      <c r="AI3215">
        <v>527.09284470861701</v>
      </c>
      <c r="AJ3215">
        <v>579.88655983037916</v>
      </c>
      <c r="AK3215">
        <v>492.07927893753828</v>
      </c>
    </row>
    <row r="3216" spans="30:37" x14ac:dyDescent="0.25">
      <c r="AD3216">
        <v>3203</v>
      </c>
      <c r="AE3216">
        <v>1707.0506828105808</v>
      </c>
      <c r="AF3216">
        <v>1533.4940628308941</v>
      </c>
      <c r="AG3216">
        <v>753.34058837582813</v>
      </c>
      <c r="AH3216">
        <v>1271.1913576891652</v>
      </c>
      <c r="AI3216">
        <v>335.39610240076729</v>
      </c>
      <c r="AJ3216">
        <v>446.28996541868042</v>
      </c>
      <c r="AK3216">
        <v>733.73827233632119</v>
      </c>
    </row>
    <row r="3217" spans="30:37" x14ac:dyDescent="0.25">
      <c r="AD3217">
        <v>3204</v>
      </c>
      <c r="AE3217">
        <v>2889.4771475400557</v>
      </c>
      <c r="AF3217">
        <v>1547.538181993624</v>
      </c>
      <c r="AG3217">
        <v>1004.5185643147557</v>
      </c>
      <c r="AH3217">
        <v>546.81318142181203</v>
      </c>
      <c r="AI3217">
        <v>350.4531134505707</v>
      </c>
      <c r="AJ3217">
        <v>269.04898958355085</v>
      </c>
      <c r="AK3217">
        <v>251.45681364941603</v>
      </c>
    </row>
    <row r="3218" spans="30:37" x14ac:dyDescent="0.25">
      <c r="AD3218">
        <v>3205</v>
      </c>
      <c r="AE3218">
        <v>1398.9787113276709</v>
      </c>
      <c r="AF3218">
        <v>1276.7035190119918</v>
      </c>
      <c r="AG3218">
        <v>607.69813883334632</v>
      </c>
      <c r="AH3218">
        <v>531.1210577999982</v>
      </c>
      <c r="AI3218">
        <v>605.90825494068702</v>
      </c>
      <c r="AJ3218">
        <v>278.83287968804808</v>
      </c>
      <c r="AK3218">
        <v>406.01249034302447</v>
      </c>
    </row>
    <row r="3219" spans="30:37" x14ac:dyDescent="0.25">
      <c r="AD3219">
        <v>3206</v>
      </c>
      <c r="AE3219">
        <v>2516.6614050046965</v>
      </c>
      <c r="AF3219">
        <v>2160.5254447393795</v>
      </c>
      <c r="AG3219">
        <v>1252.1668206818781</v>
      </c>
      <c r="AH3219">
        <v>426.71633535206303</v>
      </c>
      <c r="AI3219">
        <v>632.98513328407807</v>
      </c>
      <c r="AJ3219">
        <v>425.55971508759632</v>
      </c>
      <c r="AK3219">
        <v>781.83038085113674</v>
      </c>
    </row>
    <row r="3220" spans="30:37" x14ac:dyDescent="0.25">
      <c r="AD3220">
        <v>3207</v>
      </c>
      <c r="AE3220">
        <v>1852.0984014979958</v>
      </c>
      <c r="AF3220">
        <v>1076.7670074529124</v>
      </c>
      <c r="AG3220">
        <v>1226.3727664408802</v>
      </c>
      <c r="AH3220">
        <v>932.89661399496538</v>
      </c>
      <c r="AI3220">
        <v>403.78543328952128</v>
      </c>
      <c r="AJ3220">
        <v>1220.6578111359534</v>
      </c>
      <c r="AK3220">
        <v>386.09828574501961</v>
      </c>
    </row>
    <row r="3221" spans="30:37" x14ac:dyDescent="0.25">
      <c r="AD3221">
        <v>3208</v>
      </c>
      <c r="AE3221">
        <v>1488.0550164330314</v>
      </c>
      <c r="AF3221">
        <v>1354.7330308109078</v>
      </c>
      <c r="AG3221">
        <v>935.73042548685669</v>
      </c>
      <c r="AH3221">
        <v>509.91637281154095</v>
      </c>
      <c r="AI3221">
        <v>788.14164332226574</v>
      </c>
      <c r="AJ3221">
        <v>414.85233010611023</v>
      </c>
      <c r="AK3221">
        <v>465.4816460810614</v>
      </c>
    </row>
    <row r="3222" spans="30:37" x14ac:dyDescent="0.25">
      <c r="AD3222">
        <v>3209</v>
      </c>
      <c r="AE3222">
        <v>2257.4189564917592</v>
      </c>
      <c r="AF3222">
        <v>2451.1166349960326</v>
      </c>
      <c r="AG3222">
        <v>904.92740597340412</v>
      </c>
      <c r="AH3222">
        <v>613.01368645585228</v>
      </c>
      <c r="AI3222">
        <v>604.56150746719675</v>
      </c>
      <c r="AJ3222">
        <v>259.01131205680878</v>
      </c>
      <c r="AK3222">
        <v>667.54881823984817</v>
      </c>
    </row>
    <row r="3223" spans="30:37" x14ac:dyDescent="0.25">
      <c r="AD3223">
        <v>3210</v>
      </c>
      <c r="AE3223">
        <v>1892.2611699208037</v>
      </c>
      <c r="AF3223">
        <v>2112.5603365919028</v>
      </c>
      <c r="AG3223">
        <v>1278.3081905539402</v>
      </c>
      <c r="AH3223">
        <v>459.04160213100886</v>
      </c>
      <c r="AI3223">
        <v>536.85817845654014</v>
      </c>
      <c r="AJ3223">
        <v>275.8287548460342</v>
      </c>
      <c r="AK3223">
        <v>790.01691869173339</v>
      </c>
    </row>
    <row r="3224" spans="30:37" x14ac:dyDescent="0.25">
      <c r="AD3224">
        <v>3211</v>
      </c>
      <c r="AE3224">
        <v>1679.9213768580078</v>
      </c>
      <c r="AF3224">
        <v>1765.3829891792068</v>
      </c>
      <c r="AG3224">
        <v>1393.8608182686414</v>
      </c>
      <c r="AH3224">
        <v>749.53027305331</v>
      </c>
      <c r="AI3224">
        <v>472.7582440656916</v>
      </c>
      <c r="AJ3224">
        <v>407.92917845704545</v>
      </c>
      <c r="AK3224">
        <v>560.53011659666936</v>
      </c>
    </row>
    <row r="3225" spans="30:37" x14ac:dyDescent="0.25">
      <c r="AD3225">
        <v>3212</v>
      </c>
      <c r="AE3225">
        <v>1578.1083369953685</v>
      </c>
      <c r="AF3225">
        <v>1583.3813823690029</v>
      </c>
      <c r="AG3225">
        <v>1104.8823223556165</v>
      </c>
      <c r="AH3225">
        <v>1013.387139827534</v>
      </c>
      <c r="AI3225">
        <v>715.1493507776903</v>
      </c>
      <c r="AJ3225">
        <v>227.87456245803298</v>
      </c>
      <c r="AK3225">
        <v>559.81099463801115</v>
      </c>
    </row>
    <row r="3226" spans="30:37" x14ac:dyDescent="0.25">
      <c r="AD3226">
        <v>3213</v>
      </c>
      <c r="AE3226">
        <v>1484.437271438838</v>
      </c>
      <c r="AF3226">
        <v>1782.5833594833455</v>
      </c>
      <c r="AG3226">
        <v>895.43637570770477</v>
      </c>
      <c r="AH3226">
        <v>304.32254146194674</v>
      </c>
      <c r="AI3226">
        <v>168.82316731228545</v>
      </c>
      <c r="AJ3226">
        <v>519.06567635221438</v>
      </c>
      <c r="AK3226">
        <v>501.38846951381583</v>
      </c>
    </row>
    <row r="3227" spans="30:37" x14ac:dyDescent="0.25">
      <c r="AD3227">
        <v>3214</v>
      </c>
      <c r="AE3227">
        <v>1292.7395860798822</v>
      </c>
      <c r="AF3227">
        <v>2030.086586909307</v>
      </c>
      <c r="AG3227">
        <v>864.35018940509144</v>
      </c>
      <c r="AH3227">
        <v>586.32376609004734</v>
      </c>
      <c r="AI3227">
        <v>456.65193386446646</v>
      </c>
      <c r="AJ3227">
        <v>599.3761946166735</v>
      </c>
      <c r="AK3227">
        <v>130.7573767833992</v>
      </c>
    </row>
    <row r="3228" spans="30:37" x14ac:dyDescent="0.25">
      <c r="AD3228">
        <v>3215</v>
      </c>
      <c r="AE3228">
        <v>1719.2468216046818</v>
      </c>
      <c r="AF3228">
        <v>2424.9109905627952</v>
      </c>
      <c r="AG3228">
        <v>968.41750196733256</v>
      </c>
      <c r="AH3228">
        <v>536.82392177244992</v>
      </c>
      <c r="AI3228">
        <v>577.5185660246525</v>
      </c>
      <c r="AJ3228">
        <v>308.46439283104723</v>
      </c>
      <c r="AK3228">
        <v>644.55062013200961</v>
      </c>
    </row>
    <row r="3229" spans="30:37" x14ac:dyDescent="0.25">
      <c r="AD3229">
        <v>3216</v>
      </c>
      <c r="AE3229">
        <v>1912.8710714009228</v>
      </c>
      <c r="AF3229">
        <v>1528.4629230022524</v>
      </c>
      <c r="AG3229">
        <v>1333.4478867017485</v>
      </c>
      <c r="AH3229">
        <v>587.8707859348342</v>
      </c>
      <c r="AI3229">
        <v>351.91927394626748</v>
      </c>
      <c r="AJ3229">
        <v>228.00484451937257</v>
      </c>
      <c r="AK3229">
        <v>473.56883688759046</v>
      </c>
    </row>
    <row r="3230" spans="30:37" x14ac:dyDescent="0.25">
      <c r="AD3230">
        <v>3217</v>
      </c>
      <c r="AE3230">
        <v>1801.7721599519336</v>
      </c>
      <c r="AF3230">
        <v>1648.2837491947282</v>
      </c>
      <c r="AG3230">
        <v>1188.4982593754535</v>
      </c>
      <c r="AH3230">
        <v>669.14042791106294</v>
      </c>
      <c r="AI3230">
        <v>509.95287119327838</v>
      </c>
      <c r="AJ3230">
        <v>259.75134620156751</v>
      </c>
      <c r="AK3230">
        <v>52.703014960524889</v>
      </c>
    </row>
    <row r="3231" spans="30:37" x14ac:dyDescent="0.25">
      <c r="AD3231">
        <v>3218</v>
      </c>
      <c r="AE3231">
        <v>2263.2784292660922</v>
      </c>
      <c r="AF3231">
        <v>1775.6368999822791</v>
      </c>
      <c r="AG3231">
        <v>727.99224000203037</v>
      </c>
      <c r="AH3231">
        <v>676.67979537201938</v>
      </c>
      <c r="AI3231">
        <v>473.88866905102083</v>
      </c>
      <c r="AJ3231">
        <v>533.69997447258834</v>
      </c>
      <c r="AK3231">
        <v>501.70952880126958</v>
      </c>
    </row>
    <row r="3232" spans="30:37" x14ac:dyDescent="0.25">
      <c r="AD3232">
        <v>3219</v>
      </c>
      <c r="AE3232">
        <v>1978.823269261532</v>
      </c>
      <c r="AF3232">
        <v>1013.3921003587883</v>
      </c>
      <c r="AG3232">
        <v>1734.82092505322</v>
      </c>
      <c r="AH3232">
        <v>615.82839714154647</v>
      </c>
      <c r="AI3232">
        <v>197.54695284273711</v>
      </c>
      <c r="AJ3232">
        <v>372.9537121896127</v>
      </c>
      <c r="AK3232">
        <v>503.37703364286011</v>
      </c>
    </row>
    <row r="3233" spans="30:37" x14ac:dyDescent="0.25">
      <c r="AD3233">
        <v>3220</v>
      </c>
      <c r="AE3233">
        <v>2709.0011298446748</v>
      </c>
      <c r="AF3233">
        <v>2432.6435928225733</v>
      </c>
      <c r="AG3233">
        <v>1034.5263696997106</v>
      </c>
      <c r="AH3233">
        <v>615.5980917311058</v>
      </c>
      <c r="AI3233">
        <v>774.70802586316165</v>
      </c>
      <c r="AJ3233">
        <v>555.76079107272301</v>
      </c>
      <c r="AK3233">
        <v>331.94790733229701</v>
      </c>
    </row>
    <row r="3234" spans="30:37" x14ac:dyDescent="0.25">
      <c r="AD3234">
        <v>3221</v>
      </c>
      <c r="AE3234">
        <v>1230.9435299429467</v>
      </c>
      <c r="AF3234">
        <v>2088.8948000240375</v>
      </c>
      <c r="AG3234">
        <v>853.56264561245348</v>
      </c>
      <c r="AH3234">
        <v>659.06144629876781</v>
      </c>
      <c r="AI3234">
        <v>453.42996057671348</v>
      </c>
      <c r="AJ3234">
        <v>568.08117364435384</v>
      </c>
      <c r="AK3234">
        <v>414.1091972369062</v>
      </c>
    </row>
    <row r="3235" spans="30:37" x14ac:dyDescent="0.25">
      <c r="AD3235">
        <v>3222</v>
      </c>
      <c r="AE3235">
        <v>1753.9793356547752</v>
      </c>
      <c r="AF3235">
        <v>1432.99170678682</v>
      </c>
      <c r="AG3235">
        <v>1298.6327628518704</v>
      </c>
      <c r="AH3235">
        <v>755.56019661590119</v>
      </c>
      <c r="AI3235">
        <v>588.49164200476127</v>
      </c>
      <c r="AJ3235">
        <v>632.06158415313087</v>
      </c>
      <c r="AK3235">
        <v>654.15535950112348</v>
      </c>
    </row>
    <row r="3236" spans="30:37" x14ac:dyDescent="0.25">
      <c r="AD3236">
        <v>3223</v>
      </c>
      <c r="AE3236">
        <v>1456.5055129502421</v>
      </c>
      <c r="AF3236">
        <v>1638.5277308749801</v>
      </c>
      <c r="AG3236">
        <v>943.02145013952804</v>
      </c>
      <c r="AH3236">
        <v>478.72373180094735</v>
      </c>
      <c r="AI3236">
        <v>460.91421899865963</v>
      </c>
      <c r="AJ3236">
        <v>219.42166807065445</v>
      </c>
      <c r="AK3236">
        <v>1058.6965537827352</v>
      </c>
    </row>
    <row r="3237" spans="30:37" x14ac:dyDescent="0.25">
      <c r="AD3237">
        <v>3224</v>
      </c>
      <c r="AE3237">
        <v>1679.9492995267078</v>
      </c>
      <c r="AF3237">
        <v>2132.9694523428543</v>
      </c>
      <c r="AG3237">
        <v>919.88486403121772</v>
      </c>
      <c r="AH3237">
        <v>405.09510181835469</v>
      </c>
      <c r="AI3237">
        <v>802.83557157763141</v>
      </c>
      <c r="AJ3237">
        <v>208.52098771393412</v>
      </c>
      <c r="AK3237">
        <v>240.95112629230832</v>
      </c>
    </row>
    <row r="3238" spans="30:37" x14ac:dyDescent="0.25">
      <c r="AD3238">
        <v>3225</v>
      </c>
      <c r="AE3238">
        <v>2301.062587810688</v>
      </c>
      <c r="AF3238">
        <v>1969.4152944253249</v>
      </c>
      <c r="AG3238">
        <v>805.24017201294123</v>
      </c>
      <c r="AH3238">
        <v>582.46769960487882</v>
      </c>
      <c r="AI3238">
        <v>239.06516366048263</v>
      </c>
      <c r="AJ3238">
        <v>447.92069534561369</v>
      </c>
      <c r="AK3238">
        <v>633.85116599682681</v>
      </c>
    </row>
    <row r="3239" spans="30:37" x14ac:dyDescent="0.25">
      <c r="AD3239">
        <v>3226</v>
      </c>
      <c r="AE3239">
        <v>1350.0390254286544</v>
      </c>
      <c r="AF3239">
        <v>1572.7277768664246</v>
      </c>
      <c r="AG3239">
        <v>620.1461696462876</v>
      </c>
      <c r="AH3239">
        <v>611.06676023244961</v>
      </c>
      <c r="AI3239">
        <v>310.34722638057201</v>
      </c>
      <c r="AJ3239">
        <v>489.85466456699788</v>
      </c>
      <c r="AK3239">
        <v>262.14589463769846</v>
      </c>
    </row>
    <row r="3240" spans="30:37" x14ac:dyDescent="0.25">
      <c r="AD3240">
        <v>3227</v>
      </c>
      <c r="AE3240">
        <v>1684.5408614274381</v>
      </c>
      <c r="AF3240">
        <v>1620.1654593933542</v>
      </c>
      <c r="AG3240">
        <v>1345.5787112732892</v>
      </c>
      <c r="AH3240">
        <v>355.22088596085342</v>
      </c>
      <c r="AI3240">
        <v>626.5511555856541</v>
      </c>
      <c r="AJ3240">
        <v>226.38454000476429</v>
      </c>
      <c r="AK3240">
        <v>595.66844931118226</v>
      </c>
    </row>
    <row r="3241" spans="30:37" x14ac:dyDescent="0.25">
      <c r="AD3241">
        <v>3228</v>
      </c>
      <c r="AE3241">
        <v>1752.6451992369914</v>
      </c>
      <c r="AF3241">
        <v>2405.4636069580702</v>
      </c>
      <c r="AG3241">
        <v>1432.4298796158662</v>
      </c>
      <c r="AH3241">
        <v>1015.46461973212</v>
      </c>
      <c r="AI3241">
        <v>494.61940894167913</v>
      </c>
      <c r="AJ3241">
        <v>403.20316349316931</v>
      </c>
      <c r="AK3241">
        <v>639.91033435939153</v>
      </c>
    </row>
    <row r="3242" spans="30:37" x14ac:dyDescent="0.25">
      <c r="AD3242">
        <v>3229</v>
      </c>
      <c r="AE3242">
        <v>1509.2147100232278</v>
      </c>
      <c r="AF3242">
        <v>2032.0448530462688</v>
      </c>
      <c r="AG3242">
        <v>889.1979329614644</v>
      </c>
      <c r="AH3242">
        <v>781.09322109752736</v>
      </c>
      <c r="AI3242">
        <v>716.8632796088325</v>
      </c>
      <c r="AJ3242">
        <v>1077.8340873596856</v>
      </c>
      <c r="AK3242">
        <v>524.36853826690572</v>
      </c>
    </row>
    <row r="3243" spans="30:37" x14ac:dyDescent="0.25">
      <c r="AD3243">
        <v>3230</v>
      </c>
      <c r="AE3243">
        <v>2258.8824505856278</v>
      </c>
      <c r="AF3243">
        <v>1093.0771046836071</v>
      </c>
      <c r="AG3243">
        <v>603.94744843876481</v>
      </c>
      <c r="AH3243">
        <v>519.74198729059901</v>
      </c>
      <c r="AI3243">
        <v>467.46832077832607</v>
      </c>
      <c r="AJ3243">
        <v>374.51423876521358</v>
      </c>
      <c r="AK3243">
        <v>957.08165626883624</v>
      </c>
    </row>
    <row r="3244" spans="30:37" x14ac:dyDescent="0.25">
      <c r="AD3244">
        <v>3231</v>
      </c>
      <c r="AE3244">
        <v>1412.0521899295918</v>
      </c>
      <c r="AF3244">
        <v>2697.9339528182441</v>
      </c>
      <c r="AG3244">
        <v>1299.6620173004014</v>
      </c>
      <c r="AH3244">
        <v>823.07386163176852</v>
      </c>
      <c r="AI3244">
        <v>261.99630320366856</v>
      </c>
      <c r="AJ3244">
        <v>1044.8743152164507</v>
      </c>
      <c r="AK3244">
        <v>649.74816429839314</v>
      </c>
    </row>
    <row r="3245" spans="30:37" x14ac:dyDescent="0.25">
      <c r="AD3245">
        <v>3232</v>
      </c>
      <c r="AE3245">
        <v>1855.0909913836915</v>
      </c>
      <c r="AF3245">
        <v>2426.2321860445177</v>
      </c>
      <c r="AG3245">
        <v>1211.5463878793316</v>
      </c>
      <c r="AH3245">
        <v>684.97664416019632</v>
      </c>
      <c r="AI3245">
        <v>650.62814077378357</v>
      </c>
      <c r="AJ3245">
        <v>250.75556892691768</v>
      </c>
      <c r="AK3245">
        <v>210.501667827029</v>
      </c>
    </row>
    <row r="3246" spans="30:37" x14ac:dyDescent="0.25">
      <c r="AD3246">
        <v>3233</v>
      </c>
      <c r="AE3246">
        <v>1998.6744032709851</v>
      </c>
      <c r="AF3246">
        <v>1903.4471591247682</v>
      </c>
      <c r="AG3246">
        <v>1342.0418370859093</v>
      </c>
      <c r="AH3246">
        <v>458.29256250017454</v>
      </c>
      <c r="AI3246">
        <v>373.79320923374547</v>
      </c>
      <c r="AJ3246">
        <v>349.46020253693331</v>
      </c>
      <c r="AK3246">
        <v>512.79822350831137</v>
      </c>
    </row>
    <row r="3247" spans="30:37" x14ac:dyDescent="0.25">
      <c r="AD3247">
        <v>3234</v>
      </c>
      <c r="AE3247">
        <v>1739.4421328362348</v>
      </c>
      <c r="AF3247">
        <v>1618.5794800523029</v>
      </c>
      <c r="AG3247">
        <v>1528.9377401197758</v>
      </c>
      <c r="AH3247">
        <v>1040.8660954410329</v>
      </c>
      <c r="AI3247">
        <v>761.14094370952489</v>
      </c>
      <c r="AJ3247">
        <v>183.24329688092331</v>
      </c>
      <c r="AK3247">
        <v>366.62457922785217</v>
      </c>
    </row>
    <row r="3248" spans="30:37" x14ac:dyDescent="0.25">
      <c r="AD3248">
        <v>3235</v>
      </c>
      <c r="AE3248">
        <v>1944.3533939420845</v>
      </c>
      <c r="AF3248">
        <v>1478.3630848897003</v>
      </c>
      <c r="AG3248">
        <v>632.78003162313792</v>
      </c>
      <c r="AH3248">
        <v>768.43875982773852</v>
      </c>
      <c r="AI3248">
        <v>545.98853721267824</v>
      </c>
      <c r="AJ3248">
        <v>644.19729925556874</v>
      </c>
      <c r="AK3248">
        <v>324.85433656044728</v>
      </c>
    </row>
    <row r="3249" spans="30:37" x14ac:dyDescent="0.25">
      <c r="AD3249">
        <v>3236</v>
      </c>
      <c r="AE3249">
        <v>1845.6278496547241</v>
      </c>
      <c r="AF3249">
        <v>1802.8116892664395</v>
      </c>
      <c r="AG3249">
        <v>1040.7835868419588</v>
      </c>
      <c r="AH3249">
        <v>719.98321323730158</v>
      </c>
      <c r="AI3249">
        <v>678.31223023553525</v>
      </c>
      <c r="AJ3249">
        <v>513.71662821910365</v>
      </c>
      <c r="AK3249">
        <v>746.28683627175621</v>
      </c>
    </row>
    <row r="3250" spans="30:37" x14ac:dyDescent="0.25">
      <c r="AD3250">
        <v>3237</v>
      </c>
      <c r="AE3250">
        <v>2900.9139281601779</v>
      </c>
      <c r="AF3250">
        <v>788.10114713240989</v>
      </c>
      <c r="AG3250">
        <v>1052.6945292506568</v>
      </c>
      <c r="AH3250">
        <v>390.39052160927315</v>
      </c>
      <c r="AI3250">
        <v>449.24738956691789</v>
      </c>
      <c r="AJ3250">
        <v>87.006095973254673</v>
      </c>
      <c r="AK3250">
        <v>442.9335798722858</v>
      </c>
    </row>
    <row r="3251" spans="30:37" x14ac:dyDescent="0.25">
      <c r="AD3251">
        <v>3238</v>
      </c>
      <c r="AE3251">
        <v>1665.8242871301165</v>
      </c>
      <c r="AF3251">
        <v>2087.9429301322934</v>
      </c>
      <c r="AG3251">
        <v>920.85490492347355</v>
      </c>
      <c r="AH3251">
        <v>624.31161175670991</v>
      </c>
      <c r="AI3251">
        <v>608.14758313170898</v>
      </c>
      <c r="AJ3251">
        <v>1037.0993211937005</v>
      </c>
      <c r="AK3251">
        <v>1071.127168157394</v>
      </c>
    </row>
    <row r="3252" spans="30:37" x14ac:dyDescent="0.25">
      <c r="AD3252">
        <v>3239</v>
      </c>
      <c r="AE3252">
        <v>1781.9106698580729</v>
      </c>
      <c r="AF3252">
        <v>983.38603351070924</v>
      </c>
      <c r="AG3252">
        <v>980.78750927887029</v>
      </c>
      <c r="AH3252">
        <v>435.37855028926936</v>
      </c>
      <c r="AI3252">
        <v>291.95758610230558</v>
      </c>
      <c r="AJ3252">
        <v>461.9454967311209</v>
      </c>
      <c r="AK3252">
        <v>331.59970848102688</v>
      </c>
    </row>
    <row r="3253" spans="30:37" x14ac:dyDescent="0.25">
      <c r="AD3253">
        <v>3240</v>
      </c>
      <c r="AE3253">
        <v>1598.7789143417046</v>
      </c>
      <c r="AF3253">
        <v>1733.0898249035361</v>
      </c>
      <c r="AG3253">
        <v>650.22310431129654</v>
      </c>
      <c r="AH3253">
        <v>812.66537464122302</v>
      </c>
      <c r="AI3253">
        <v>485.40159180239522</v>
      </c>
      <c r="AJ3253">
        <v>520.8651955248871</v>
      </c>
      <c r="AK3253">
        <v>490.35990577699897</v>
      </c>
    </row>
    <row r="3254" spans="30:37" x14ac:dyDescent="0.25">
      <c r="AD3254">
        <v>3241</v>
      </c>
      <c r="AE3254">
        <v>1425.3296711494527</v>
      </c>
      <c r="AF3254">
        <v>1849.6365893520087</v>
      </c>
      <c r="AG3254">
        <v>927.46471986466725</v>
      </c>
      <c r="AH3254">
        <v>612.30188796299456</v>
      </c>
      <c r="AI3254">
        <v>233.86786515746093</v>
      </c>
      <c r="AJ3254">
        <v>871.71368572795609</v>
      </c>
      <c r="AK3254">
        <v>603.32657774600239</v>
      </c>
    </row>
    <row r="3255" spans="30:37" x14ac:dyDescent="0.25">
      <c r="AD3255">
        <v>3242</v>
      </c>
      <c r="AE3255">
        <v>2208.3105398847838</v>
      </c>
      <c r="AF3255">
        <v>1562.9547894180698</v>
      </c>
      <c r="AG3255">
        <v>1152.7353506355284</v>
      </c>
      <c r="AH3255">
        <v>437.39626104866687</v>
      </c>
      <c r="AI3255">
        <v>475.27954155360339</v>
      </c>
      <c r="AJ3255">
        <v>867.95234225624961</v>
      </c>
      <c r="AK3255">
        <v>930.30732608015296</v>
      </c>
    </row>
    <row r="3256" spans="30:37" x14ac:dyDescent="0.25">
      <c r="AD3256">
        <v>3243</v>
      </c>
      <c r="AE3256">
        <v>1768.7741698826221</v>
      </c>
      <c r="AF3256">
        <v>2298.2487635149587</v>
      </c>
      <c r="AG3256">
        <v>960.30274692305727</v>
      </c>
      <c r="AH3256">
        <v>756.20675980467161</v>
      </c>
      <c r="AI3256">
        <v>262.74373207189427</v>
      </c>
      <c r="AJ3256">
        <v>558.38694710525272</v>
      </c>
      <c r="AK3256">
        <v>1243.09606246728</v>
      </c>
    </row>
    <row r="3257" spans="30:37" x14ac:dyDescent="0.25">
      <c r="AD3257">
        <v>3244</v>
      </c>
      <c r="AE3257">
        <v>1634.7795901822608</v>
      </c>
      <c r="AF3257">
        <v>2017.197668427129</v>
      </c>
      <c r="AG3257">
        <v>1067.238427587858</v>
      </c>
      <c r="AH3257">
        <v>914.71914490822655</v>
      </c>
      <c r="AI3257">
        <v>955.21163761720902</v>
      </c>
      <c r="AJ3257">
        <v>653.47388354821169</v>
      </c>
      <c r="AK3257">
        <v>241.18016920336794</v>
      </c>
    </row>
    <row r="3258" spans="30:37" x14ac:dyDescent="0.25">
      <c r="AD3258">
        <v>3245</v>
      </c>
      <c r="AE3258">
        <v>1802.0716808394457</v>
      </c>
      <c r="AF3258">
        <v>1785.8034864356139</v>
      </c>
      <c r="AG3258">
        <v>697.12453523812167</v>
      </c>
      <c r="AH3258">
        <v>521.63897776204351</v>
      </c>
      <c r="AI3258">
        <v>417.86108143195798</v>
      </c>
      <c r="AJ3258">
        <v>464.97607633915641</v>
      </c>
      <c r="AK3258">
        <v>363.42461438358225</v>
      </c>
    </row>
    <row r="3259" spans="30:37" x14ac:dyDescent="0.25">
      <c r="AD3259">
        <v>3246</v>
      </c>
      <c r="AE3259">
        <v>2273.7840606913014</v>
      </c>
      <c r="AF3259">
        <v>1444.9947556397751</v>
      </c>
      <c r="AG3259">
        <v>958.78114835725842</v>
      </c>
      <c r="AH3259">
        <v>736.59194915499768</v>
      </c>
      <c r="AI3259">
        <v>279.51465909693309</v>
      </c>
      <c r="AJ3259">
        <v>549.33044344579548</v>
      </c>
      <c r="AK3259">
        <v>655.795724251293</v>
      </c>
    </row>
    <row r="3260" spans="30:37" x14ac:dyDescent="0.25">
      <c r="AD3260">
        <v>3247</v>
      </c>
      <c r="AE3260">
        <v>2712.7142772893253</v>
      </c>
      <c r="AF3260">
        <v>2032.3067856794171</v>
      </c>
      <c r="AG3260">
        <v>1099.9247044832375</v>
      </c>
      <c r="AH3260">
        <v>536.7678170570673</v>
      </c>
      <c r="AI3260">
        <v>554.47145532910429</v>
      </c>
      <c r="AJ3260">
        <v>481.34720242797096</v>
      </c>
      <c r="AK3260">
        <v>394.27844390238386</v>
      </c>
    </row>
    <row r="3261" spans="30:37" x14ac:dyDescent="0.25">
      <c r="AD3261">
        <v>3248</v>
      </c>
      <c r="AE3261">
        <v>1427.475176383598</v>
      </c>
      <c r="AF3261">
        <v>1314.8407204702005</v>
      </c>
      <c r="AG3261">
        <v>1265.0324439346368</v>
      </c>
      <c r="AH3261">
        <v>440.80311927529988</v>
      </c>
      <c r="AI3261">
        <v>804.10641593112302</v>
      </c>
      <c r="AJ3261">
        <v>569.01374573830583</v>
      </c>
      <c r="AK3261">
        <v>662.51613057740747</v>
      </c>
    </row>
    <row r="3262" spans="30:37" x14ac:dyDescent="0.25">
      <c r="AD3262">
        <v>3249</v>
      </c>
      <c r="AE3262">
        <v>1754.9451122987014</v>
      </c>
      <c r="AF3262">
        <v>1614.5278439095071</v>
      </c>
      <c r="AG3262">
        <v>729.14818443828563</v>
      </c>
      <c r="AH3262">
        <v>512.32900341748928</v>
      </c>
      <c r="AI3262">
        <v>1090.5351675311449</v>
      </c>
      <c r="AJ3262">
        <v>110.39182161703417</v>
      </c>
      <c r="AK3262">
        <v>513.78939546801701</v>
      </c>
    </row>
    <row r="3263" spans="30:37" x14ac:dyDescent="0.25">
      <c r="AD3263">
        <v>3250</v>
      </c>
      <c r="AE3263">
        <v>1901.3228138405489</v>
      </c>
      <c r="AF3263">
        <v>1895.8394633086011</v>
      </c>
      <c r="AG3263">
        <v>591.16482341254482</v>
      </c>
      <c r="AH3263">
        <v>820.70771467804059</v>
      </c>
      <c r="AI3263">
        <v>538.23032170164117</v>
      </c>
      <c r="AJ3263">
        <v>434.21285336193733</v>
      </c>
      <c r="AK3263">
        <v>444.76356918088914</v>
      </c>
    </row>
    <row r="3264" spans="30:37" x14ac:dyDescent="0.25">
      <c r="AD3264">
        <v>3251</v>
      </c>
      <c r="AE3264">
        <v>2508.3892665494595</v>
      </c>
      <c r="AF3264">
        <v>2649.1781860299498</v>
      </c>
      <c r="AG3264">
        <v>1809.6151092180694</v>
      </c>
      <c r="AH3264">
        <v>817.67700357391766</v>
      </c>
      <c r="AI3264">
        <v>419.14158685899372</v>
      </c>
      <c r="AJ3264">
        <v>869.78079683736917</v>
      </c>
      <c r="AK3264">
        <v>400.56237349439613</v>
      </c>
    </row>
    <row r="3265" spans="30:37" x14ac:dyDescent="0.25">
      <c r="AD3265">
        <v>3252</v>
      </c>
      <c r="AE3265">
        <v>1770.4690500623699</v>
      </c>
      <c r="AF3265">
        <v>2550.4491807607064</v>
      </c>
      <c r="AG3265">
        <v>1144.4857704554574</v>
      </c>
      <c r="AH3265">
        <v>524.05066015428065</v>
      </c>
      <c r="AI3265">
        <v>383.60151003176713</v>
      </c>
      <c r="AJ3265">
        <v>614.25119553575018</v>
      </c>
      <c r="AK3265">
        <v>248.11508727132144</v>
      </c>
    </row>
    <row r="3266" spans="30:37" x14ac:dyDescent="0.25">
      <c r="AD3266">
        <v>3253</v>
      </c>
      <c r="AE3266">
        <v>1757.1379379563782</v>
      </c>
      <c r="AF3266">
        <v>1930.0330255634578</v>
      </c>
      <c r="AG3266">
        <v>1074.5071330300593</v>
      </c>
      <c r="AH3266">
        <v>540.86901424319353</v>
      </c>
      <c r="AI3266">
        <v>662.34279574535844</v>
      </c>
      <c r="AJ3266">
        <v>434.04462977451129</v>
      </c>
      <c r="AK3266">
        <v>643.22362822952323</v>
      </c>
    </row>
    <row r="3267" spans="30:37" x14ac:dyDescent="0.25">
      <c r="AD3267">
        <v>3254</v>
      </c>
      <c r="AE3267">
        <v>1480.5080047533152</v>
      </c>
      <c r="AF3267">
        <v>1598.2331382072064</v>
      </c>
      <c r="AG3267">
        <v>813.97809017391296</v>
      </c>
      <c r="AH3267">
        <v>725.6578560075651</v>
      </c>
      <c r="AI3267">
        <v>698.88129149469569</v>
      </c>
      <c r="AJ3267">
        <v>374.90221631652861</v>
      </c>
      <c r="AK3267">
        <v>546.57177812752286</v>
      </c>
    </row>
    <row r="3268" spans="30:37" x14ac:dyDescent="0.25">
      <c r="AD3268">
        <v>3255</v>
      </c>
      <c r="AE3268">
        <v>2259.2352721248494</v>
      </c>
      <c r="AF3268">
        <v>2747.5949872581173</v>
      </c>
      <c r="AG3268">
        <v>643.29141218145662</v>
      </c>
      <c r="AH3268">
        <v>534.89747942063821</v>
      </c>
      <c r="AI3268">
        <v>325.04274975482622</v>
      </c>
      <c r="AJ3268">
        <v>274.71373466452286</v>
      </c>
      <c r="AK3268">
        <v>761.33333336323926</v>
      </c>
    </row>
    <row r="3269" spans="30:37" x14ac:dyDescent="0.25">
      <c r="AD3269">
        <v>3256</v>
      </c>
      <c r="AE3269">
        <v>2084.8751470000025</v>
      </c>
      <c r="AF3269">
        <v>2259.3537179136151</v>
      </c>
      <c r="AG3269">
        <v>913.57037843807177</v>
      </c>
      <c r="AH3269">
        <v>692.77624365040765</v>
      </c>
      <c r="AI3269">
        <v>85.46726447194699</v>
      </c>
      <c r="AJ3269">
        <v>743.28467437589165</v>
      </c>
      <c r="AK3269">
        <v>435.10299813507208</v>
      </c>
    </row>
    <row r="3270" spans="30:37" x14ac:dyDescent="0.25">
      <c r="AD3270">
        <v>3257</v>
      </c>
      <c r="AE3270">
        <v>1967.1942568023317</v>
      </c>
      <c r="AF3270">
        <v>1439.9330333592945</v>
      </c>
      <c r="AG3270">
        <v>1012.8443358150779</v>
      </c>
      <c r="AH3270">
        <v>1072.3976913451165</v>
      </c>
      <c r="AI3270">
        <v>956.99142831971096</v>
      </c>
      <c r="AJ3270">
        <v>341.0523008473379</v>
      </c>
      <c r="AK3270">
        <v>390.94482447279233</v>
      </c>
    </row>
    <row r="3271" spans="30:37" x14ac:dyDescent="0.25">
      <c r="AD3271">
        <v>3258</v>
      </c>
      <c r="AE3271">
        <v>1475.7099433105407</v>
      </c>
      <c r="AF3271">
        <v>2395.2469978304775</v>
      </c>
      <c r="AG3271">
        <v>841.56696950780099</v>
      </c>
      <c r="AH3271">
        <v>833.57879330459366</v>
      </c>
      <c r="AI3271">
        <v>824.20562174276745</v>
      </c>
      <c r="AJ3271">
        <v>704.66626843132906</v>
      </c>
      <c r="AK3271">
        <v>317.34276069768282</v>
      </c>
    </row>
    <row r="3272" spans="30:37" x14ac:dyDescent="0.25">
      <c r="AD3272">
        <v>3259</v>
      </c>
      <c r="AE3272">
        <v>1273.6026777234174</v>
      </c>
      <c r="AF3272">
        <v>1940.8441610307045</v>
      </c>
      <c r="AG3272">
        <v>652.12969692512854</v>
      </c>
      <c r="AH3272">
        <v>834.83522639961461</v>
      </c>
      <c r="AI3272">
        <v>351.22905497938297</v>
      </c>
      <c r="AJ3272">
        <v>495.09150169978523</v>
      </c>
      <c r="AK3272">
        <v>348.56483096219256</v>
      </c>
    </row>
    <row r="3273" spans="30:37" x14ac:dyDescent="0.25">
      <c r="AD3273">
        <v>3260</v>
      </c>
      <c r="AE3273">
        <v>1742.8181936605822</v>
      </c>
      <c r="AF3273">
        <v>1493.2740582881249</v>
      </c>
      <c r="AG3273">
        <v>906.48869366557926</v>
      </c>
      <c r="AH3273">
        <v>670.209177593395</v>
      </c>
      <c r="AI3273">
        <v>306.27421863842062</v>
      </c>
      <c r="AJ3273">
        <v>377.10400536910191</v>
      </c>
      <c r="AK3273">
        <v>168.23849674424926</v>
      </c>
    </row>
    <row r="3274" spans="30:37" x14ac:dyDescent="0.25">
      <c r="AD3274">
        <v>3261</v>
      </c>
      <c r="AE3274">
        <v>1874.1303466030693</v>
      </c>
      <c r="AF3274">
        <v>2042.9402370177486</v>
      </c>
      <c r="AG3274">
        <v>1182.4336254191935</v>
      </c>
      <c r="AH3274">
        <v>627.6876183443195</v>
      </c>
      <c r="AI3274">
        <v>392.63020618704002</v>
      </c>
      <c r="AJ3274">
        <v>669.95071414263361</v>
      </c>
      <c r="AK3274">
        <v>835.32891528574089</v>
      </c>
    </row>
    <row r="3275" spans="30:37" x14ac:dyDescent="0.25">
      <c r="AD3275">
        <v>3262</v>
      </c>
      <c r="AE3275">
        <v>2198.8466196196377</v>
      </c>
      <c r="AF3275">
        <v>831.21541764020878</v>
      </c>
      <c r="AG3275">
        <v>1580.3675547559913</v>
      </c>
      <c r="AH3275">
        <v>447.50705737109274</v>
      </c>
      <c r="AI3275">
        <v>1274.6225732960481</v>
      </c>
      <c r="AJ3275">
        <v>258.1641210782829</v>
      </c>
      <c r="AK3275">
        <v>336.2388512090489</v>
      </c>
    </row>
    <row r="3276" spans="30:37" x14ac:dyDescent="0.25">
      <c r="AD3276">
        <v>3263</v>
      </c>
      <c r="AE3276">
        <v>2435.9761225961256</v>
      </c>
      <c r="AF3276">
        <v>2552.1025182060644</v>
      </c>
      <c r="AG3276">
        <v>1134.1458320968579</v>
      </c>
      <c r="AH3276">
        <v>798.82192359234443</v>
      </c>
      <c r="AI3276">
        <v>720.20479631963838</v>
      </c>
      <c r="AJ3276">
        <v>940.03276610680416</v>
      </c>
      <c r="AK3276">
        <v>696.45056153837436</v>
      </c>
    </row>
    <row r="3277" spans="30:37" x14ac:dyDescent="0.25">
      <c r="AD3277">
        <v>3264</v>
      </c>
      <c r="AE3277">
        <v>2523.4408005779856</v>
      </c>
      <c r="AF3277">
        <v>1814.7517914539642</v>
      </c>
      <c r="AG3277">
        <v>891.94136957300304</v>
      </c>
      <c r="AH3277">
        <v>626.66709718223228</v>
      </c>
      <c r="AI3277">
        <v>261.60788615763028</v>
      </c>
      <c r="AJ3277">
        <v>461.21437404425694</v>
      </c>
      <c r="AK3277">
        <v>266.7270746389022</v>
      </c>
    </row>
    <row r="3278" spans="30:37" x14ac:dyDescent="0.25">
      <c r="AD3278">
        <v>3265</v>
      </c>
      <c r="AE3278">
        <v>1780.7881357656879</v>
      </c>
      <c r="AF3278">
        <v>1553.4497688663407</v>
      </c>
      <c r="AG3278">
        <v>711.88294473528526</v>
      </c>
      <c r="AH3278">
        <v>379.27363838636131</v>
      </c>
      <c r="AI3278">
        <v>615.82385774633497</v>
      </c>
      <c r="AJ3278">
        <v>371.30775429526</v>
      </c>
      <c r="AK3278">
        <v>395.78889486828808</v>
      </c>
    </row>
    <row r="3279" spans="30:37" x14ac:dyDescent="0.25">
      <c r="AD3279">
        <v>3266</v>
      </c>
      <c r="AE3279">
        <v>2200.6975908694294</v>
      </c>
      <c r="AF3279">
        <v>1690.6213942106219</v>
      </c>
      <c r="AG3279">
        <v>892.22333548806898</v>
      </c>
      <c r="AH3279">
        <v>386.6605853210562</v>
      </c>
      <c r="AI3279">
        <v>716.02729736632716</v>
      </c>
      <c r="AJ3279">
        <v>867.12664261227314</v>
      </c>
      <c r="AK3279">
        <v>64.71915494090517</v>
      </c>
    </row>
    <row r="3280" spans="30:37" x14ac:dyDescent="0.25">
      <c r="AD3280">
        <v>3267</v>
      </c>
      <c r="AE3280">
        <v>1583.9179499141544</v>
      </c>
      <c r="AF3280">
        <v>1779.323635873528</v>
      </c>
      <c r="AG3280">
        <v>1173.1069252555369</v>
      </c>
      <c r="AH3280">
        <v>1010.0795034115133</v>
      </c>
      <c r="AI3280">
        <v>692.03534239680198</v>
      </c>
      <c r="AJ3280">
        <v>622.60804830273548</v>
      </c>
      <c r="AK3280">
        <v>372.07872659247533</v>
      </c>
    </row>
    <row r="3281" spans="30:37" x14ac:dyDescent="0.25">
      <c r="AD3281">
        <v>3268</v>
      </c>
      <c r="AE3281">
        <v>1920.6151314574142</v>
      </c>
      <c r="AF3281">
        <v>1325.5677232885985</v>
      </c>
      <c r="AG3281">
        <v>942.97715817156848</v>
      </c>
      <c r="AH3281">
        <v>1036.2814276547667</v>
      </c>
      <c r="AI3281">
        <v>660.52519727814183</v>
      </c>
      <c r="AJ3281">
        <v>672.95660723666128</v>
      </c>
      <c r="AK3281">
        <v>299.46211934364328</v>
      </c>
    </row>
    <row r="3282" spans="30:37" x14ac:dyDescent="0.25">
      <c r="AD3282">
        <v>3269</v>
      </c>
      <c r="AE3282">
        <v>1809.7994269575101</v>
      </c>
      <c r="AF3282">
        <v>2298.5274088098972</v>
      </c>
      <c r="AG3282">
        <v>1085.8195738538348</v>
      </c>
      <c r="AH3282">
        <v>465.92607466695631</v>
      </c>
      <c r="AI3282">
        <v>427.45892456899503</v>
      </c>
      <c r="AJ3282">
        <v>994.46288577809094</v>
      </c>
      <c r="AK3282">
        <v>642.71873582621026</v>
      </c>
    </row>
    <row r="3283" spans="30:37" x14ac:dyDescent="0.25">
      <c r="AD3283">
        <v>3270</v>
      </c>
      <c r="AE3283">
        <v>1354.7761079774616</v>
      </c>
      <c r="AF3283">
        <v>1337.0897570467782</v>
      </c>
      <c r="AG3283">
        <v>667.4713443411074</v>
      </c>
      <c r="AH3283">
        <v>1112.5300688433904</v>
      </c>
      <c r="AI3283">
        <v>526.22737642774246</v>
      </c>
      <c r="AJ3283">
        <v>116.44400047293507</v>
      </c>
      <c r="AK3283">
        <v>593.56640979745771</v>
      </c>
    </row>
    <row r="3284" spans="30:37" x14ac:dyDescent="0.25">
      <c r="AD3284">
        <v>3271</v>
      </c>
      <c r="AE3284">
        <v>1876.1638253989911</v>
      </c>
      <c r="AF3284">
        <v>1796.50354462923</v>
      </c>
      <c r="AG3284">
        <v>1343.7062617483273</v>
      </c>
      <c r="AH3284">
        <v>444.04262366971102</v>
      </c>
      <c r="AI3284">
        <v>351.5121424995952</v>
      </c>
      <c r="AJ3284">
        <v>286.6802148544615</v>
      </c>
      <c r="AK3284">
        <v>521.61731031540819</v>
      </c>
    </row>
    <row r="3285" spans="30:37" x14ac:dyDescent="0.25">
      <c r="AD3285">
        <v>3272</v>
      </c>
      <c r="AE3285">
        <v>1724.1758822872989</v>
      </c>
      <c r="AF3285">
        <v>1580.1375092005048</v>
      </c>
      <c r="AG3285">
        <v>1312.9937133700801</v>
      </c>
      <c r="AH3285">
        <v>779.90983418036149</v>
      </c>
      <c r="AI3285">
        <v>418.10449824820978</v>
      </c>
      <c r="AJ3285">
        <v>407.55121781404648</v>
      </c>
      <c r="AK3285">
        <v>910.93316207280293</v>
      </c>
    </row>
    <row r="3286" spans="30:37" x14ac:dyDescent="0.25">
      <c r="AD3286">
        <v>3273</v>
      </c>
      <c r="AE3286">
        <v>1598.4315342303528</v>
      </c>
      <c r="AF3286">
        <v>1610.6642601834806</v>
      </c>
      <c r="AG3286">
        <v>882.42964604081351</v>
      </c>
      <c r="AH3286">
        <v>467.19966790848321</v>
      </c>
      <c r="AI3286">
        <v>253.03667946391735</v>
      </c>
      <c r="AJ3286">
        <v>494.55348327490782</v>
      </c>
      <c r="AK3286">
        <v>753.03586231424788</v>
      </c>
    </row>
    <row r="3287" spans="30:37" x14ac:dyDescent="0.25">
      <c r="AD3287">
        <v>3274</v>
      </c>
      <c r="AE3287">
        <v>1633.4522292560112</v>
      </c>
      <c r="AF3287">
        <v>2748.3704553107877</v>
      </c>
      <c r="AG3287">
        <v>1287.8788528980469</v>
      </c>
      <c r="AH3287">
        <v>469.36548240966528</v>
      </c>
      <c r="AI3287">
        <v>917.29211768521611</v>
      </c>
      <c r="AJ3287">
        <v>290.3493270110207</v>
      </c>
      <c r="AK3287">
        <v>630.00738270031763</v>
      </c>
    </row>
    <row r="3288" spans="30:37" x14ac:dyDescent="0.25">
      <c r="AD3288">
        <v>3275</v>
      </c>
      <c r="AE3288">
        <v>2311.272592002138</v>
      </c>
      <c r="AF3288">
        <v>1870.5634356563926</v>
      </c>
      <c r="AG3288">
        <v>891.40183109898669</v>
      </c>
      <c r="AH3288">
        <v>744.2093121526334</v>
      </c>
      <c r="AI3288">
        <v>511.09756172117625</v>
      </c>
      <c r="AJ3288">
        <v>304.88666231498041</v>
      </c>
      <c r="AK3288">
        <v>470.76981158244268</v>
      </c>
    </row>
    <row r="3289" spans="30:37" x14ac:dyDescent="0.25">
      <c r="AD3289">
        <v>3276</v>
      </c>
      <c r="AE3289">
        <v>2167.0947269994444</v>
      </c>
      <c r="AF3289">
        <v>1683.1876320703323</v>
      </c>
      <c r="AG3289">
        <v>1334.506929070011</v>
      </c>
      <c r="AH3289">
        <v>556.7054832740539</v>
      </c>
      <c r="AI3289">
        <v>448.65966466860306</v>
      </c>
      <c r="AJ3289">
        <v>719.18876947905392</v>
      </c>
      <c r="AK3289">
        <v>421.77691634521426</v>
      </c>
    </row>
    <row r="3290" spans="30:37" x14ac:dyDescent="0.25">
      <c r="AD3290">
        <v>3277</v>
      </c>
      <c r="AE3290">
        <v>1709.0176498486369</v>
      </c>
      <c r="AF3290">
        <v>1894.3242827490901</v>
      </c>
      <c r="AG3290">
        <v>855.2594301072221</v>
      </c>
      <c r="AH3290">
        <v>454.92260115370573</v>
      </c>
      <c r="AI3290">
        <v>384.00144962621334</v>
      </c>
      <c r="AJ3290">
        <v>477.67391011079832</v>
      </c>
      <c r="AK3290">
        <v>1506.2314884610221</v>
      </c>
    </row>
    <row r="3291" spans="30:37" x14ac:dyDescent="0.25">
      <c r="AD3291">
        <v>3278</v>
      </c>
      <c r="AE3291">
        <v>2409.9778871197764</v>
      </c>
      <c r="AF3291">
        <v>1577.4619423573029</v>
      </c>
      <c r="AG3291">
        <v>880.02153318064416</v>
      </c>
      <c r="AH3291">
        <v>486.06772268649695</v>
      </c>
      <c r="AI3291">
        <v>448.80026823872458</v>
      </c>
      <c r="AJ3291">
        <v>504.26237781167453</v>
      </c>
      <c r="AK3291">
        <v>369.000021537902</v>
      </c>
    </row>
    <row r="3292" spans="30:37" x14ac:dyDescent="0.25">
      <c r="AD3292">
        <v>3279</v>
      </c>
      <c r="AE3292">
        <v>1090.6716356778672</v>
      </c>
      <c r="AF3292">
        <v>1197.7962382077578</v>
      </c>
      <c r="AG3292">
        <v>734.5170582216906</v>
      </c>
      <c r="AH3292">
        <v>753.07372842230666</v>
      </c>
      <c r="AI3292">
        <v>828.66247384043265</v>
      </c>
      <c r="AJ3292">
        <v>446.52042165111686</v>
      </c>
      <c r="AK3292">
        <v>448.92121449118997</v>
      </c>
    </row>
    <row r="3293" spans="30:37" x14ac:dyDescent="0.25">
      <c r="AD3293">
        <v>3280</v>
      </c>
      <c r="AE3293">
        <v>2653.1479739572342</v>
      </c>
      <c r="AF3293">
        <v>2282.2664767859701</v>
      </c>
      <c r="AG3293">
        <v>1268.4534951620192</v>
      </c>
      <c r="AH3293">
        <v>678.33379505129983</v>
      </c>
      <c r="AI3293">
        <v>567.13413976219795</v>
      </c>
      <c r="AJ3293">
        <v>942.17835050096653</v>
      </c>
      <c r="AK3293">
        <v>597.22326591973854</v>
      </c>
    </row>
    <row r="3294" spans="30:37" x14ac:dyDescent="0.25">
      <c r="AD3294">
        <v>3281</v>
      </c>
      <c r="AE3294">
        <v>1363.8350169097421</v>
      </c>
      <c r="AF3294">
        <v>2389.674674878775</v>
      </c>
      <c r="AG3294">
        <v>998.25567412988562</v>
      </c>
      <c r="AH3294">
        <v>377.19868615120487</v>
      </c>
      <c r="AI3294">
        <v>391.63711832993386</v>
      </c>
      <c r="AJ3294">
        <v>496.30491440513327</v>
      </c>
      <c r="AK3294">
        <v>669.93464699234107</v>
      </c>
    </row>
    <row r="3295" spans="30:37" x14ac:dyDescent="0.25">
      <c r="AD3295">
        <v>3282</v>
      </c>
      <c r="AE3295">
        <v>1842.7917707059537</v>
      </c>
      <c r="AF3295">
        <v>3137.0862850844928</v>
      </c>
      <c r="AG3295">
        <v>559.54894935408845</v>
      </c>
      <c r="AH3295">
        <v>320.79510443227684</v>
      </c>
      <c r="AI3295">
        <v>526.97203946606658</v>
      </c>
      <c r="AJ3295">
        <v>736.73449142525249</v>
      </c>
      <c r="AK3295">
        <v>674.75877402961328</v>
      </c>
    </row>
    <row r="3296" spans="30:37" x14ac:dyDescent="0.25">
      <c r="AD3296">
        <v>3283</v>
      </c>
      <c r="AE3296">
        <v>3073.433289266372</v>
      </c>
      <c r="AF3296">
        <v>2222.3558502292872</v>
      </c>
      <c r="AG3296">
        <v>909.29497530622621</v>
      </c>
      <c r="AH3296">
        <v>328.19120677132275</v>
      </c>
      <c r="AI3296">
        <v>652.25422642318711</v>
      </c>
      <c r="AJ3296">
        <v>365.84676603461122</v>
      </c>
      <c r="AK3296">
        <v>133.91049393515704</v>
      </c>
    </row>
    <row r="3297" spans="30:37" x14ac:dyDescent="0.25">
      <c r="AD3297">
        <v>3284</v>
      </c>
      <c r="AE3297">
        <v>2177.2864932541897</v>
      </c>
      <c r="AF3297">
        <v>3004.558869132366</v>
      </c>
      <c r="AG3297">
        <v>710.84061929142854</v>
      </c>
      <c r="AH3297">
        <v>546.95581791953464</v>
      </c>
      <c r="AI3297">
        <v>348.93706477392976</v>
      </c>
      <c r="AJ3297">
        <v>226.90184677799814</v>
      </c>
      <c r="AK3297">
        <v>748.84473629646243</v>
      </c>
    </row>
    <row r="3298" spans="30:37" x14ac:dyDescent="0.25">
      <c r="AD3298">
        <v>3285</v>
      </c>
      <c r="AE3298">
        <v>2682.5246659273912</v>
      </c>
      <c r="AF3298">
        <v>1966.5324607306834</v>
      </c>
      <c r="AG3298">
        <v>765.28806429534177</v>
      </c>
      <c r="AH3298">
        <v>256.00339090671224</v>
      </c>
      <c r="AI3298">
        <v>1209.7585669387659</v>
      </c>
      <c r="AJ3298">
        <v>260.92426482034421</v>
      </c>
      <c r="AK3298">
        <v>643.09794983164977</v>
      </c>
    </row>
    <row r="3299" spans="30:37" x14ac:dyDescent="0.25">
      <c r="AD3299">
        <v>3286</v>
      </c>
      <c r="AE3299">
        <v>1725.2016711593046</v>
      </c>
      <c r="AF3299">
        <v>2178.4005635716576</v>
      </c>
      <c r="AG3299">
        <v>1164.9823299269001</v>
      </c>
      <c r="AH3299">
        <v>583.37497597798335</v>
      </c>
      <c r="AI3299">
        <v>880.03853666857628</v>
      </c>
      <c r="AJ3299">
        <v>890.98723160876159</v>
      </c>
      <c r="AK3299">
        <v>682.09992383443523</v>
      </c>
    </row>
    <row r="3300" spans="30:37" x14ac:dyDescent="0.25">
      <c r="AD3300">
        <v>3287</v>
      </c>
      <c r="AE3300">
        <v>2855.0977674529777</v>
      </c>
      <c r="AF3300">
        <v>1683.1815581174026</v>
      </c>
      <c r="AG3300">
        <v>835.54736996783618</v>
      </c>
      <c r="AH3300">
        <v>709.72621939316889</v>
      </c>
      <c r="AI3300">
        <v>248.45369048608313</v>
      </c>
      <c r="AJ3300">
        <v>264.8620032879727</v>
      </c>
      <c r="AK3300">
        <v>770.83914328543483</v>
      </c>
    </row>
    <row r="3301" spans="30:37" x14ac:dyDescent="0.25">
      <c r="AD3301">
        <v>3288</v>
      </c>
      <c r="AE3301">
        <v>1809.6454425398165</v>
      </c>
      <c r="AF3301">
        <v>1819.4321692650024</v>
      </c>
      <c r="AG3301">
        <v>1372.6112710236953</v>
      </c>
      <c r="AH3301">
        <v>592.35454592518079</v>
      </c>
      <c r="AI3301">
        <v>425.31043511211374</v>
      </c>
      <c r="AJ3301">
        <v>602.49109191065099</v>
      </c>
      <c r="AK3301">
        <v>669.5779975284571</v>
      </c>
    </row>
    <row r="3302" spans="30:37" x14ac:dyDescent="0.25">
      <c r="AD3302">
        <v>3289</v>
      </c>
      <c r="AE3302">
        <v>2160.8652744433057</v>
      </c>
      <c r="AF3302">
        <v>1700.8291948416779</v>
      </c>
      <c r="AG3302">
        <v>1419.8867058274391</v>
      </c>
      <c r="AH3302">
        <v>715.82794213586021</v>
      </c>
      <c r="AI3302">
        <v>632.50240872853351</v>
      </c>
      <c r="AJ3302">
        <v>768.36787426626699</v>
      </c>
      <c r="AK3302">
        <v>239.17815483200897</v>
      </c>
    </row>
    <row r="3303" spans="30:37" x14ac:dyDescent="0.25">
      <c r="AD3303">
        <v>3290</v>
      </c>
      <c r="AE3303">
        <v>1951.5535010047786</v>
      </c>
      <c r="AF3303">
        <v>1630.2588559482515</v>
      </c>
      <c r="AG3303">
        <v>573.18659898523174</v>
      </c>
      <c r="AH3303">
        <v>779.32393171060767</v>
      </c>
      <c r="AI3303">
        <v>422.04920594910169</v>
      </c>
      <c r="AJ3303">
        <v>404.22391016746832</v>
      </c>
      <c r="AK3303">
        <v>213.55173808883683</v>
      </c>
    </row>
    <row r="3304" spans="30:37" x14ac:dyDescent="0.25">
      <c r="AD3304">
        <v>3291</v>
      </c>
      <c r="AE3304">
        <v>2823.3966123809155</v>
      </c>
      <c r="AF3304">
        <v>1345.3372346616084</v>
      </c>
      <c r="AG3304">
        <v>649.32217610693488</v>
      </c>
      <c r="AH3304">
        <v>735.05584525861002</v>
      </c>
      <c r="AI3304">
        <v>984.0603689595539</v>
      </c>
      <c r="AJ3304">
        <v>260.94902061549544</v>
      </c>
      <c r="AK3304">
        <v>726.43233113418421</v>
      </c>
    </row>
    <row r="3305" spans="30:37" x14ac:dyDescent="0.25">
      <c r="AD3305">
        <v>3292</v>
      </c>
      <c r="AE3305">
        <v>2469.8324478674094</v>
      </c>
      <c r="AF3305">
        <v>2750.7294235439472</v>
      </c>
      <c r="AG3305">
        <v>764.21143150040064</v>
      </c>
      <c r="AH3305">
        <v>482.41975335203546</v>
      </c>
      <c r="AI3305">
        <v>626.96786471011376</v>
      </c>
      <c r="AJ3305">
        <v>573.28552314814306</v>
      </c>
      <c r="AK3305">
        <v>1035.6070402841931</v>
      </c>
    </row>
    <row r="3306" spans="30:37" x14ac:dyDescent="0.25">
      <c r="AD3306">
        <v>3293</v>
      </c>
      <c r="AE3306">
        <v>1266.5704017572684</v>
      </c>
      <c r="AF3306">
        <v>1364.8573980490189</v>
      </c>
      <c r="AG3306">
        <v>967.41706132593265</v>
      </c>
      <c r="AH3306">
        <v>254.1325272100558</v>
      </c>
      <c r="AI3306">
        <v>786.33272414649696</v>
      </c>
      <c r="AJ3306">
        <v>496.27406107661227</v>
      </c>
      <c r="AK3306">
        <v>499.06449728366471</v>
      </c>
    </row>
    <row r="3307" spans="30:37" x14ac:dyDescent="0.25">
      <c r="AD3307">
        <v>3294</v>
      </c>
      <c r="AE3307">
        <v>2439.681496446914</v>
      </c>
      <c r="AF3307">
        <v>2875.4668900609522</v>
      </c>
      <c r="AG3307">
        <v>880.17915073545817</v>
      </c>
      <c r="AH3307">
        <v>698.13852287819191</v>
      </c>
      <c r="AI3307">
        <v>853.10134173686379</v>
      </c>
      <c r="AJ3307">
        <v>277.25158502628562</v>
      </c>
      <c r="AK3307">
        <v>456.37490151577998</v>
      </c>
    </row>
    <row r="3308" spans="30:37" x14ac:dyDescent="0.25">
      <c r="AD3308">
        <v>3295</v>
      </c>
      <c r="AE3308">
        <v>2777.4411424527816</v>
      </c>
      <c r="AF3308">
        <v>3174.5415710326711</v>
      </c>
      <c r="AG3308">
        <v>1311.3321399867873</v>
      </c>
      <c r="AH3308">
        <v>535.90390736497454</v>
      </c>
      <c r="AI3308">
        <v>679.28150217438088</v>
      </c>
      <c r="AJ3308">
        <v>574.85432351101463</v>
      </c>
      <c r="AK3308">
        <v>270.76985038388648</v>
      </c>
    </row>
    <row r="3309" spans="30:37" x14ac:dyDescent="0.25">
      <c r="AD3309">
        <v>3296</v>
      </c>
      <c r="AE3309">
        <v>2364.02649849112</v>
      </c>
      <c r="AF3309">
        <v>1776.8977259606841</v>
      </c>
      <c r="AG3309">
        <v>637.59401136536337</v>
      </c>
      <c r="AH3309">
        <v>480.52329305188613</v>
      </c>
      <c r="AI3309">
        <v>216.00281356678073</v>
      </c>
      <c r="AJ3309">
        <v>384.93037922554953</v>
      </c>
      <c r="AK3309">
        <v>477.70549218635927</v>
      </c>
    </row>
    <row r="3310" spans="30:37" x14ac:dyDescent="0.25">
      <c r="AD3310">
        <v>3297</v>
      </c>
      <c r="AE3310">
        <v>1881.8452585131429</v>
      </c>
      <c r="AF3310">
        <v>1557.0970892127377</v>
      </c>
      <c r="AG3310">
        <v>849.18135331361009</v>
      </c>
      <c r="AH3310">
        <v>626.04481464697164</v>
      </c>
      <c r="AI3310">
        <v>90.225356240454531</v>
      </c>
      <c r="AJ3310">
        <v>406.29235580817647</v>
      </c>
      <c r="AK3310">
        <v>751.6655465220847</v>
      </c>
    </row>
    <row r="3311" spans="30:37" x14ac:dyDescent="0.25">
      <c r="AD3311">
        <v>3298</v>
      </c>
      <c r="AE3311">
        <v>1648.6475774376804</v>
      </c>
      <c r="AF3311">
        <v>2462.7551589278028</v>
      </c>
      <c r="AG3311">
        <v>1028.0985261791327</v>
      </c>
      <c r="AH3311">
        <v>546.20469013732941</v>
      </c>
      <c r="AI3311">
        <v>553.31021206823232</v>
      </c>
      <c r="AJ3311">
        <v>611.09413245104861</v>
      </c>
      <c r="AK3311">
        <v>323.8256798456116</v>
      </c>
    </row>
    <row r="3312" spans="30:37" x14ac:dyDescent="0.25">
      <c r="AD3312">
        <v>3299</v>
      </c>
      <c r="AE3312">
        <v>1688.2737405838857</v>
      </c>
      <c r="AF3312">
        <v>1967.3433763398598</v>
      </c>
      <c r="AG3312">
        <v>745.17602343760882</v>
      </c>
      <c r="AH3312">
        <v>714.88644799806457</v>
      </c>
      <c r="AI3312">
        <v>379.11881665758347</v>
      </c>
      <c r="AJ3312">
        <v>413.90534555198144</v>
      </c>
      <c r="AK3312">
        <v>601.65701969275847</v>
      </c>
    </row>
    <row r="3313" spans="30:37" x14ac:dyDescent="0.25">
      <c r="AD3313">
        <v>3300</v>
      </c>
      <c r="AE3313">
        <v>2402.9342066961599</v>
      </c>
      <c r="AF3313">
        <v>2000.3484522259164</v>
      </c>
      <c r="AG3313">
        <v>872.16994508693142</v>
      </c>
      <c r="AH3313">
        <v>317.38115278220897</v>
      </c>
      <c r="AI3313">
        <v>509.82442030337739</v>
      </c>
      <c r="AJ3313">
        <v>307.74633548996059</v>
      </c>
      <c r="AK3313">
        <v>908.47142900840402</v>
      </c>
    </row>
    <row r="3314" spans="30:37" x14ac:dyDescent="0.25">
      <c r="AD3314">
        <v>3301</v>
      </c>
      <c r="AE3314">
        <v>2077.9519715319675</v>
      </c>
      <c r="AF3314">
        <v>2597.9055875478107</v>
      </c>
      <c r="AG3314">
        <v>856.1701507941093</v>
      </c>
      <c r="AH3314">
        <v>731.89368630952356</v>
      </c>
      <c r="AI3314">
        <v>494.03452938198689</v>
      </c>
      <c r="AJ3314">
        <v>584.37405715546231</v>
      </c>
      <c r="AK3314">
        <v>426.29360788518488</v>
      </c>
    </row>
    <row r="3315" spans="30:37" x14ac:dyDescent="0.25">
      <c r="AD3315">
        <v>3302</v>
      </c>
      <c r="AE3315">
        <v>1714.7148465480782</v>
      </c>
      <c r="AF3315">
        <v>1774.8321693247876</v>
      </c>
      <c r="AG3315">
        <v>836.86379198948248</v>
      </c>
      <c r="AH3315">
        <v>833.45376503729301</v>
      </c>
      <c r="AI3315">
        <v>366.6661266157688</v>
      </c>
      <c r="AJ3315">
        <v>704.28760303970546</v>
      </c>
      <c r="AK3315">
        <v>831.07839758933187</v>
      </c>
    </row>
    <row r="3316" spans="30:37" x14ac:dyDescent="0.25">
      <c r="AD3316">
        <v>3303</v>
      </c>
      <c r="AE3316">
        <v>1581.1684989253945</v>
      </c>
      <c r="AF3316">
        <v>1316.9457759296986</v>
      </c>
      <c r="AG3316">
        <v>550.23360279219173</v>
      </c>
      <c r="AH3316">
        <v>827.02943575052575</v>
      </c>
      <c r="AI3316">
        <v>628.2857315581083</v>
      </c>
      <c r="AJ3316">
        <v>562.79957578220706</v>
      </c>
      <c r="AK3316">
        <v>566.33638289708244</v>
      </c>
    </row>
    <row r="3317" spans="30:37" x14ac:dyDescent="0.25">
      <c r="AD3317">
        <v>3304</v>
      </c>
      <c r="AE3317">
        <v>2006.863862120656</v>
      </c>
      <c r="AF3317">
        <v>3290.703798219884</v>
      </c>
      <c r="AG3317">
        <v>1220.0310374918943</v>
      </c>
      <c r="AH3317">
        <v>642.0442778829298</v>
      </c>
      <c r="AI3317">
        <v>389.09891204501974</v>
      </c>
      <c r="AJ3317">
        <v>326.71230107013059</v>
      </c>
      <c r="AK3317">
        <v>595.96392057919797</v>
      </c>
    </row>
    <row r="3318" spans="30:37" x14ac:dyDescent="0.25">
      <c r="AD3318">
        <v>3305</v>
      </c>
      <c r="AE3318">
        <v>1825.7963028884394</v>
      </c>
      <c r="AF3318">
        <v>1940.3224632668012</v>
      </c>
      <c r="AG3318">
        <v>1363.5722168102552</v>
      </c>
      <c r="AH3318">
        <v>780.35003446147562</v>
      </c>
      <c r="AI3318">
        <v>590.38556989786571</v>
      </c>
      <c r="AJ3318">
        <v>160.17130430300449</v>
      </c>
      <c r="AK3318">
        <v>928.85849266953289</v>
      </c>
    </row>
    <row r="3319" spans="30:37" x14ac:dyDescent="0.25">
      <c r="AD3319">
        <v>3306</v>
      </c>
      <c r="AE3319">
        <v>1856.6276935071326</v>
      </c>
      <c r="AF3319">
        <v>1357.7371757453866</v>
      </c>
      <c r="AG3319">
        <v>856.76427570661281</v>
      </c>
      <c r="AH3319">
        <v>687.51845288021843</v>
      </c>
      <c r="AI3319">
        <v>373.6287747853068</v>
      </c>
      <c r="AJ3319">
        <v>679.50734757923306</v>
      </c>
      <c r="AK3319">
        <v>552.59088623479238</v>
      </c>
    </row>
    <row r="3320" spans="30:37" x14ac:dyDescent="0.25">
      <c r="AD3320">
        <v>3307</v>
      </c>
      <c r="AE3320">
        <v>1823.2416928162386</v>
      </c>
      <c r="AF3320">
        <v>1620.189414048918</v>
      </c>
      <c r="AG3320">
        <v>1660.1631599910183</v>
      </c>
      <c r="AH3320">
        <v>759.41357205685449</v>
      </c>
      <c r="AI3320">
        <v>80.98574145965128</v>
      </c>
      <c r="AJ3320">
        <v>266.72299571107277</v>
      </c>
      <c r="AK3320">
        <v>836.19904825045967</v>
      </c>
    </row>
    <row r="3321" spans="30:37" x14ac:dyDescent="0.25">
      <c r="AD3321">
        <v>3308</v>
      </c>
      <c r="AE3321">
        <v>1734.3921272132775</v>
      </c>
      <c r="AF3321">
        <v>1455.4506400053824</v>
      </c>
      <c r="AG3321">
        <v>1268.5134952400172</v>
      </c>
      <c r="AH3321">
        <v>734.25260908168264</v>
      </c>
      <c r="AI3321">
        <v>543.05646713620138</v>
      </c>
      <c r="AJ3321">
        <v>487.92047163470221</v>
      </c>
      <c r="AK3321">
        <v>404.72642038878359</v>
      </c>
    </row>
    <row r="3322" spans="30:37" x14ac:dyDescent="0.25">
      <c r="AD3322">
        <v>3309</v>
      </c>
      <c r="AE3322">
        <v>2663.191773614275</v>
      </c>
      <c r="AF3322">
        <v>1634.2864308160074</v>
      </c>
      <c r="AG3322">
        <v>857.54768440562907</v>
      </c>
      <c r="AH3322">
        <v>601.86486270138084</v>
      </c>
      <c r="AI3322">
        <v>638.82325885760361</v>
      </c>
      <c r="AJ3322">
        <v>457.22957319901661</v>
      </c>
      <c r="AK3322">
        <v>293.41203909423831</v>
      </c>
    </row>
    <row r="3323" spans="30:37" x14ac:dyDescent="0.25">
      <c r="AD3323">
        <v>3310</v>
      </c>
      <c r="AE3323">
        <v>2040.1073010850732</v>
      </c>
      <c r="AF3323">
        <v>1629.4084565711973</v>
      </c>
      <c r="AG3323">
        <v>1030.5486663640459</v>
      </c>
      <c r="AH3323">
        <v>1089.0014283213495</v>
      </c>
      <c r="AI3323">
        <v>206.35660629023258</v>
      </c>
      <c r="AJ3323">
        <v>875.27369286999135</v>
      </c>
      <c r="AK3323">
        <v>1111.2718418981303</v>
      </c>
    </row>
    <row r="3324" spans="30:37" x14ac:dyDescent="0.25">
      <c r="AD3324">
        <v>3311</v>
      </c>
      <c r="AE3324">
        <v>2181.0813387820158</v>
      </c>
      <c r="AF3324">
        <v>1992.8771070546968</v>
      </c>
      <c r="AG3324">
        <v>1140.2698177281422</v>
      </c>
      <c r="AH3324">
        <v>655.64520443959964</v>
      </c>
      <c r="AI3324">
        <v>19.296741038376069</v>
      </c>
      <c r="AJ3324">
        <v>720.3595927028332</v>
      </c>
      <c r="AK3324">
        <v>309.36625548328078</v>
      </c>
    </row>
    <row r="3325" spans="30:37" x14ac:dyDescent="0.25">
      <c r="AD3325">
        <v>3312</v>
      </c>
      <c r="AE3325">
        <v>1536.9065100876703</v>
      </c>
      <c r="AF3325">
        <v>2231.1551177082806</v>
      </c>
      <c r="AG3325">
        <v>1046.6481966658769</v>
      </c>
      <c r="AH3325">
        <v>367.11763249044054</v>
      </c>
      <c r="AI3325">
        <v>534.80451106165845</v>
      </c>
      <c r="AJ3325">
        <v>597.7305111759074</v>
      </c>
      <c r="AK3325">
        <v>681.54468223849858</v>
      </c>
    </row>
    <row r="3326" spans="30:37" x14ac:dyDescent="0.25">
      <c r="AD3326">
        <v>3313</v>
      </c>
      <c r="AE3326">
        <v>1035.2699417946351</v>
      </c>
      <c r="AF3326">
        <v>1927.2236804797681</v>
      </c>
      <c r="AG3326">
        <v>978.17603957628785</v>
      </c>
      <c r="AH3326">
        <v>587.19863122660422</v>
      </c>
      <c r="AI3326">
        <v>400.2011458190284</v>
      </c>
      <c r="AJ3326">
        <v>607.70395791712781</v>
      </c>
      <c r="AK3326">
        <v>551.98759250409034</v>
      </c>
    </row>
    <row r="3327" spans="30:37" x14ac:dyDescent="0.25">
      <c r="AD3327">
        <v>3314</v>
      </c>
      <c r="AE3327">
        <v>1264.0265602801312</v>
      </c>
      <c r="AF3327">
        <v>2270.2588765146752</v>
      </c>
      <c r="AG3327">
        <v>1488.4328951309528</v>
      </c>
      <c r="AH3327">
        <v>711.58331261542719</v>
      </c>
      <c r="AI3327">
        <v>411.66242857816354</v>
      </c>
      <c r="AJ3327">
        <v>518.04825968588978</v>
      </c>
      <c r="AK3327">
        <v>524.02462922815153</v>
      </c>
    </row>
    <row r="3328" spans="30:37" x14ac:dyDescent="0.25">
      <c r="AD3328">
        <v>3315</v>
      </c>
      <c r="AE3328">
        <v>2011.0158084512852</v>
      </c>
      <c r="AF3328">
        <v>2685.1901054990813</v>
      </c>
      <c r="AG3328">
        <v>961.26096986405321</v>
      </c>
      <c r="AH3328">
        <v>812.6551286172388</v>
      </c>
      <c r="AI3328">
        <v>592.42521624025585</v>
      </c>
      <c r="AJ3328">
        <v>688.60815338510781</v>
      </c>
      <c r="AK3328">
        <v>676.74465778624847</v>
      </c>
    </row>
    <row r="3329" spans="30:37" x14ac:dyDescent="0.25">
      <c r="AD3329">
        <v>3316</v>
      </c>
      <c r="AE3329">
        <v>1764.2802325551977</v>
      </c>
      <c r="AF3329">
        <v>1567.9393412036368</v>
      </c>
      <c r="AG3329">
        <v>938.0959291699744</v>
      </c>
      <c r="AH3329">
        <v>1087.2673965414133</v>
      </c>
      <c r="AI3329">
        <v>1135.3554212502513</v>
      </c>
      <c r="AJ3329">
        <v>529.90725860352984</v>
      </c>
      <c r="AK3329">
        <v>502.60160587725818</v>
      </c>
    </row>
    <row r="3330" spans="30:37" x14ac:dyDescent="0.25">
      <c r="AD3330">
        <v>3317</v>
      </c>
      <c r="AE3330">
        <v>2577.9352555098094</v>
      </c>
      <c r="AF3330">
        <v>1730.2895329495891</v>
      </c>
      <c r="AG3330">
        <v>813.7394380968467</v>
      </c>
      <c r="AH3330">
        <v>1085.1062452286028</v>
      </c>
      <c r="AI3330">
        <v>525.88737501933974</v>
      </c>
      <c r="AJ3330">
        <v>482.40154313399034</v>
      </c>
      <c r="AK3330">
        <v>976.68100113996934</v>
      </c>
    </row>
    <row r="3331" spans="30:37" x14ac:dyDescent="0.25">
      <c r="AD3331">
        <v>3318</v>
      </c>
      <c r="AE3331">
        <v>1351.1196932649391</v>
      </c>
      <c r="AF3331">
        <v>1944.9581230517531</v>
      </c>
      <c r="AG3331">
        <v>1147.3274892499028</v>
      </c>
      <c r="AH3331">
        <v>370.16946562479427</v>
      </c>
      <c r="AI3331">
        <v>371.52114172664329</v>
      </c>
      <c r="AJ3331">
        <v>453.00374584114087</v>
      </c>
      <c r="AK3331">
        <v>358.7081415042561</v>
      </c>
    </row>
    <row r="3332" spans="30:37" x14ac:dyDescent="0.25">
      <c r="AD3332">
        <v>3319</v>
      </c>
      <c r="AE3332">
        <v>2725.0788907585138</v>
      </c>
      <c r="AF3332">
        <v>1651.782132982212</v>
      </c>
      <c r="AG3332">
        <v>874.65591460010432</v>
      </c>
      <c r="AH3332">
        <v>663.40218838024418</v>
      </c>
      <c r="AI3332">
        <v>556.98402115498459</v>
      </c>
      <c r="AJ3332">
        <v>652.85848587131625</v>
      </c>
      <c r="AK3332">
        <v>324.43569794407858</v>
      </c>
    </row>
    <row r="3333" spans="30:37" x14ac:dyDescent="0.25">
      <c r="AD3333">
        <v>3320</v>
      </c>
      <c r="AE3333">
        <v>1802.5426433598707</v>
      </c>
      <c r="AF3333">
        <v>1736.5311612539874</v>
      </c>
      <c r="AG3333">
        <v>600.92596985788282</v>
      </c>
      <c r="AH3333">
        <v>778.24022262092808</v>
      </c>
      <c r="AI3333">
        <v>751.99030746032645</v>
      </c>
      <c r="AJ3333">
        <v>970.76959007710525</v>
      </c>
      <c r="AK3333">
        <v>311.68636218239624</v>
      </c>
    </row>
    <row r="3334" spans="30:37" x14ac:dyDescent="0.25">
      <c r="AD3334">
        <v>3321</v>
      </c>
      <c r="AE3334">
        <v>1715.9260460522198</v>
      </c>
      <c r="AF3334">
        <v>1880.2839120974106</v>
      </c>
      <c r="AG3334">
        <v>1329.8343194431657</v>
      </c>
      <c r="AH3334">
        <v>516.13202082868997</v>
      </c>
      <c r="AI3334">
        <v>523.50450269709438</v>
      </c>
      <c r="AJ3334">
        <v>397.82671757311454</v>
      </c>
      <c r="AK3334">
        <v>542.85831014733958</v>
      </c>
    </row>
    <row r="3335" spans="30:37" x14ac:dyDescent="0.25">
      <c r="AD3335">
        <v>3322</v>
      </c>
      <c r="AE3335">
        <v>1388.6283601483674</v>
      </c>
      <c r="AF3335">
        <v>1883.5114362013719</v>
      </c>
      <c r="AG3335">
        <v>784.74433259903753</v>
      </c>
      <c r="AH3335">
        <v>308.87042907057594</v>
      </c>
      <c r="AI3335">
        <v>319.8412423446955</v>
      </c>
      <c r="AJ3335">
        <v>676.73652552586259</v>
      </c>
      <c r="AK3335">
        <v>486.48909057784601</v>
      </c>
    </row>
    <row r="3336" spans="30:37" x14ac:dyDescent="0.25">
      <c r="AD3336">
        <v>3323</v>
      </c>
      <c r="AE3336">
        <v>2199.8768726801063</v>
      </c>
      <c r="AF3336">
        <v>1967.7323544602798</v>
      </c>
      <c r="AG3336">
        <v>569.44416086126682</v>
      </c>
      <c r="AH3336">
        <v>593.00500925878805</v>
      </c>
      <c r="AI3336">
        <v>727.50657113260172</v>
      </c>
      <c r="AJ3336">
        <v>392.99384637464681</v>
      </c>
      <c r="AK3336">
        <v>450.98993967463332</v>
      </c>
    </row>
    <row r="3337" spans="30:37" x14ac:dyDescent="0.25">
      <c r="AD3337">
        <v>3324</v>
      </c>
      <c r="AE3337">
        <v>2039.5021452378583</v>
      </c>
      <c r="AF3337">
        <v>2499.6582451428249</v>
      </c>
      <c r="AG3337">
        <v>1121.8163295856909</v>
      </c>
      <c r="AH3337">
        <v>919.73130004806615</v>
      </c>
      <c r="AI3337">
        <v>135.55994253667021</v>
      </c>
      <c r="AJ3337">
        <v>521.05092060329105</v>
      </c>
      <c r="AK3337">
        <v>321.75598306406454</v>
      </c>
    </row>
    <row r="3338" spans="30:37" x14ac:dyDescent="0.25">
      <c r="AD3338">
        <v>3325</v>
      </c>
      <c r="AE3338">
        <v>1570.3779168568362</v>
      </c>
      <c r="AF3338">
        <v>1920.7027079631409</v>
      </c>
      <c r="AG3338">
        <v>821.31924038223599</v>
      </c>
      <c r="AH3338">
        <v>423.64315427798829</v>
      </c>
      <c r="AI3338">
        <v>479.31985916933115</v>
      </c>
      <c r="AJ3338">
        <v>635.40728941020564</v>
      </c>
      <c r="AK3338">
        <v>453.57544734387665</v>
      </c>
    </row>
    <row r="3339" spans="30:37" x14ac:dyDescent="0.25">
      <c r="AD3339">
        <v>3326</v>
      </c>
      <c r="AE3339">
        <v>2431.0520189898893</v>
      </c>
      <c r="AF3339">
        <v>1969.5372685212051</v>
      </c>
      <c r="AG3339">
        <v>945.76548885038846</v>
      </c>
      <c r="AH3339">
        <v>609.92641752870554</v>
      </c>
      <c r="AI3339">
        <v>441.71229043569656</v>
      </c>
      <c r="AJ3339">
        <v>392.46855014345749</v>
      </c>
      <c r="AK3339">
        <v>232.43430640899481</v>
      </c>
    </row>
    <row r="3340" spans="30:37" x14ac:dyDescent="0.25">
      <c r="AD3340">
        <v>3327</v>
      </c>
      <c r="AE3340">
        <v>2813.9081394230216</v>
      </c>
      <c r="AF3340">
        <v>2264.4894122106634</v>
      </c>
      <c r="AG3340">
        <v>987.60794275629451</v>
      </c>
      <c r="AH3340">
        <v>453.50709954954732</v>
      </c>
      <c r="AI3340">
        <v>607.98159858679435</v>
      </c>
      <c r="AJ3340">
        <v>623.34182787544898</v>
      </c>
      <c r="AK3340">
        <v>335.31812501831251</v>
      </c>
    </row>
    <row r="3341" spans="30:37" x14ac:dyDescent="0.25">
      <c r="AD3341">
        <v>3328</v>
      </c>
      <c r="AE3341">
        <v>1798.3707750138769</v>
      </c>
      <c r="AF3341">
        <v>1723.826869003786</v>
      </c>
      <c r="AG3341">
        <v>1817.8784204043186</v>
      </c>
      <c r="AH3341">
        <v>416.58467438641662</v>
      </c>
      <c r="AI3341">
        <v>887.42075269024315</v>
      </c>
      <c r="AJ3341">
        <v>662.04466891753623</v>
      </c>
      <c r="AK3341">
        <v>383.39241862788424</v>
      </c>
    </row>
    <row r="3342" spans="30:37" x14ac:dyDescent="0.25">
      <c r="AD3342">
        <v>3329</v>
      </c>
      <c r="AE3342">
        <v>1255.3383285341899</v>
      </c>
      <c r="AF3342">
        <v>2048.8510789439533</v>
      </c>
      <c r="AG3342">
        <v>1014.1444827195083</v>
      </c>
      <c r="AH3342">
        <v>469.61326796162359</v>
      </c>
      <c r="AI3342">
        <v>387.10045123862398</v>
      </c>
      <c r="AJ3342">
        <v>637.31820197295133</v>
      </c>
      <c r="AK3342">
        <v>715.31545363362113</v>
      </c>
    </row>
    <row r="3343" spans="30:37" x14ac:dyDescent="0.25">
      <c r="AD3343">
        <v>3330</v>
      </c>
      <c r="AE3343">
        <v>2528.6638843758979</v>
      </c>
      <c r="AF3343">
        <v>2582.1558517012731</v>
      </c>
      <c r="AG3343">
        <v>1057.4753765745993</v>
      </c>
      <c r="AH3343">
        <v>392.95671980549275</v>
      </c>
      <c r="AI3343">
        <v>616.46382347801477</v>
      </c>
      <c r="AJ3343">
        <v>137.25495878299483</v>
      </c>
      <c r="AK3343">
        <v>832.12419304414038</v>
      </c>
    </row>
    <row r="3344" spans="30:37" x14ac:dyDescent="0.25">
      <c r="AD3344">
        <v>3331</v>
      </c>
      <c r="AE3344">
        <v>2997.9405797202562</v>
      </c>
      <c r="AF3344">
        <v>1884.5949257664947</v>
      </c>
      <c r="AG3344">
        <v>1176.9867204381699</v>
      </c>
      <c r="AH3344">
        <v>649.24056819427619</v>
      </c>
      <c r="AI3344">
        <v>293.46740425884047</v>
      </c>
      <c r="AJ3344">
        <v>431.01653303887269</v>
      </c>
      <c r="AK3344">
        <v>642.59394975516386</v>
      </c>
    </row>
    <row r="3345" spans="30:37" x14ac:dyDescent="0.25">
      <c r="AD3345">
        <v>3332</v>
      </c>
      <c r="AE3345">
        <v>1081.3443910909652</v>
      </c>
      <c r="AF3345">
        <v>893.89845363505151</v>
      </c>
      <c r="AG3345">
        <v>1189.9689811843925</v>
      </c>
      <c r="AH3345">
        <v>1180.9673315874707</v>
      </c>
      <c r="AI3345">
        <v>434.14913373891602</v>
      </c>
      <c r="AJ3345">
        <v>211.26707976032591</v>
      </c>
      <c r="AK3345">
        <v>245.59513259786686</v>
      </c>
    </row>
    <row r="3346" spans="30:37" x14ac:dyDescent="0.25">
      <c r="AD3346">
        <v>3333</v>
      </c>
      <c r="AE3346">
        <v>1589.0688764109966</v>
      </c>
      <c r="AF3346">
        <v>2172.1495880316043</v>
      </c>
      <c r="AG3346">
        <v>971.01252511160294</v>
      </c>
      <c r="AH3346">
        <v>695.90015089887402</v>
      </c>
      <c r="AI3346">
        <v>563.95475001137424</v>
      </c>
      <c r="AJ3346">
        <v>418.71404790589384</v>
      </c>
      <c r="AK3346">
        <v>400.5874547143348</v>
      </c>
    </row>
    <row r="3347" spans="30:37" x14ac:dyDescent="0.25">
      <c r="AD3347">
        <v>3334</v>
      </c>
      <c r="AE3347">
        <v>1680.1116651133316</v>
      </c>
      <c r="AF3347">
        <v>3285.7060363203032</v>
      </c>
      <c r="AG3347">
        <v>1258.5805369352875</v>
      </c>
      <c r="AH3347">
        <v>471.8436687802548</v>
      </c>
      <c r="AI3347">
        <v>349.16845635989023</v>
      </c>
      <c r="AJ3347">
        <v>650.97887561026835</v>
      </c>
      <c r="AK3347">
        <v>586.2644757165798</v>
      </c>
    </row>
    <row r="3348" spans="30:37" x14ac:dyDescent="0.25">
      <c r="AD3348">
        <v>3335</v>
      </c>
      <c r="AE3348">
        <v>1790.6250315604304</v>
      </c>
      <c r="AF3348">
        <v>1492.3522042802053</v>
      </c>
      <c r="AG3348">
        <v>1514.4776336731993</v>
      </c>
      <c r="AH3348">
        <v>544.02484748795678</v>
      </c>
      <c r="AI3348">
        <v>623.35489398689606</v>
      </c>
      <c r="AJ3348">
        <v>858.46879895179518</v>
      </c>
      <c r="AK3348">
        <v>800.52420762153884</v>
      </c>
    </row>
    <row r="3349" spans="30:37" x14ac:dyDescent="0.25">
      <c r="AD3349">
        <v>3336</v>
      </c>
      <c r="AE3349">
        <v>2557.5356791361605</v>
      </c>
      <c r="AF3349">
        <v>2084.4658473325644</v>
      </c>
      <c r="AG3349">
        <v>976.75738248397079</v>
      </c>
      <c r="AH3349">
        <v>499.76659246405694</v>
      </c>
      <c r="AI3349">
        <v>780.52796561771504</v>
      </c>
      <c r="AJ3349">
        <v>843.79851616279552</v>
      </c>
      <c r="AK3349">
        <v>491.05023025875664</v>
      </c>
    </row>
    <row r="3350" spans="30:37" x14ac:dyDescent="0.25">
      <c r="AD3350">
        <v>3337</v>
      </c>
      <c r="AE3350">
        <v>1263.7223317062512</v>
      </c>
      <c r="AF3350">
        <v>1405.5258443567957</v>
      </c>
      <c r="AG3350">
        <v>678.8013688837475</v>
      </c>
      <c r="AH3350">
        <v>745.0973645799462</v>
      </c>
      <c r="AI3350">
        <v>429.99138089932188</v>
      </c>
      <c r="AJ3350">
        <v>418.37824175157806</v>
      </c>
      <c r="AK3350">
        <v>332.92919007597169</v>
      </c>
    </row>
    <row r="3351" spans="30:37" x14ac:dyDescent="0.25">
      <c r="AD3351">
        <v>3338</v>
      </c>
      <c r="AE3351">
        <v>1715.6728584440973</v>
      </c>
      <c r="AF3351">
        <v>2536.937996924803</v>
      </c>
      <c r="AG3351">
        <v>923.87196376268571</v>
      </c>
      <c r="AH3351">
        <v>652.01770046829063</v>
      </c>
      <c r="AI3351">
        <v>603.6170930448003</v>
      </c>
      <c r="AJ3351">
        <v>415.85869192531629</v>
      </c>
      <c r="AK3351">
        <v>526.04942627385492</v>
      </c>
    </row>
    <row r="3352" spans="30:37" x14ac:dyDescent="0.25">
      <c r="AD3352">
        <v>3339</v>
      </c>
      <c r="AE3352">
        <v>1315.8571465570662</v>
      </c>
      <c r="AF3352">
        <v>1335.0135990182744</v>
      </c>
      <c r="AG3352">
        <v>817.89626669707559</v>
      </c>
      <c r="AH3352">
        <v>591.7878365996246</v>
      </c>
      <c r="AI3352">
        <v>459.91763741181984</v>
      </c>
      <c r="AJ3352">
        <v>583.43220812730385</v>
      </c>
      <c r="AK3352">
        <v>832.5268576643756</v>
      </c>
    </row>
    <row r="3353" spans="30:37" x14ac:dyDescent="0.25">
      <c r="AD3353">
        <v>3340</v>
      </c>
      <c r="AE3353">
        <v>2402.1492442341359</v>
      </c>
      <c r="AF3353">
        <v>2305.1430494228966</v>
      </c>
      <c r="AG3353">
        <v>1111.1287212251123</v>
      </c>
      <c r="AH3353">
        <v>605.19730422472071</v>
      </c>
      <c r="AI3353">
        <v>573.73683730175821</v>
      </c>
      <c r="AJ3353">
        <v>390.41289936514858</v>
      </c>
      <c r="AK3353">
        <v>419.17453856809118</v>
      </c>
    </row>
    <row r="3354" spans="30:37" x14ac:dyDescent="0.25">
      <c r="AD3354">
        <v>3341</v>
      </c>
      <c r="AE3354">
        <v>1503.5672535157994</v>
      </c>
      <c r="AF3354">
        <v>2281.0404435940377</v>
      </c>
      <c r="AG3354">
        <v>924.41713173456753</v>
      </c>
      <c r="AH3354">
        <v>993.04682412529985</v>
      </c>
      <c r="AI3354">
        <v>244.77520077075837</v>
      </c>
      <c r="AJ3354">
        <v>653.6024993030461</v>
      </c>
      <c r="AK3354">
        <v>858.17902482743114</v>
      </c>
    </row>
    <row r="3355" spans="30:37" x14ac:dyDescent="0.25">
      <c r="AD3355">
        <v>3342</v>
      </c>
      <c r="AE3355">
        <v>1601.8937157473886</v>
      </c>
      <c r="AF3355">
        <v>2341.7550180444441</v>
      </c>
      <c r="AG3355">
        <v>886.10937714471527</v>
      </c>
      <c r="AH3355">
        <v>628.91526263180788</v>
      </c>
      <c r="AI3355">
        <v>546.43152315256555</v>
      </c>
      <c r="AJ3355">
        <v>562.51883298016128</v>
      </c>
      <c r="AK3355">
        <v>423.81638966306605</v>
      </c>
    </row>
    <row r="3356" spans="30:37" x14ac:dyDescent="0.25">
      <c r="AD3356">
        <v>3343</v>
      </c>
      <c r="AE3356">
        <v>1734.1807117309297</v>
      </c>
      <c r="AF3356">
        <v>2326.3143818140015</v>
      </c>
      <c r="AG3356">
        <v>1403.356204947527</v>
      </c>
      <c r="AH3356">
        <v>471.43082673994269</v>
      </c>
      <c r="AI3356">
        <v>545.82520659720092</v>
      </c>
      <c r="AJ3356">
        <v>548.10343636551102</v>
      </c>
      <c r="AK3356">
        <v>782.55789479953705</v>
      </c>
    </row>
    <row r="3357" spans="30:37" x14ac:dyDescent="0.25">
      <c r="AD3357">
        <v>3344</v>
      </c>
      <c r="AE3357">
        <v>1272.5688122420599</v>
      </c>
      <c r="AF3357">
        <v>1520.29644220609</v>
      </c>
      <c r="AG3357">
        <v>1007.30127012961</v>
      </c>
      <c r="AH3357">
        <v>782.86418854885517</v>
      </c>
      <c r="AI3357">
        <v>597.78968281602999</v>
      </c>
      <c r="AJ3357">
        <v>1127.9570089477768</v>
      </c>
      <c r="AK3357">
        <v>585.93773902843509</v>
      </c>
    </row>
    <row r="3358" spans="30:37" x14ac:dyDescent="0.25">
      <c r="AD3358">
        <v>3345</v>
      </c>
      <c r="AE3358">
        <v>1660.6846775784227</v>
      </c>
      <c r="AF3358">
        <v>2010.9270811542822</v>
      </c>
      <c r="AG3358">
        <v>1054.5279805718326</v>
      </c>
      <c r="AH3358">
        <v>599.45532230142646</v>
      </c>
      <c r="AI3358">
        <v>585.33123263816549</v>
      </c>
      <c r="AJ3358">
        <v>429.19823703258101</v>
      </c>
      <c r="AK3358">
        <v>792.38343321099558</v>
      </c>
    </row>
    <row r="3359" spans="30:37" x14ac:dyDescent="0.25">
      <c r="AD3359">
        <v>3346</v>
      </c>
      <c r="AE3359">
        <v>1588.5552278562482</v>
      </c>
      <c r="AF3359">
        <v>1879.8597770293597</v>
      </c>
      <c r="AG3359">
        <v>871.33739864819313</v>
      </c>
      <c r="AH3359">
        <v>351.29977909009222</v>
      </c>
      <c r="AI3359">
        <v>642.17701277621154</v>
      </c>
      <c r="AJ3359">
        <v>599.4253678755955</v>
      </c>
      <c r="AK3359">
        <v>153.75293928451842</v>
      </c>
    </row>
    <row r="3360" spans="30:37" x14ac:dyDescent="0.25">
      <c r="AD3360">
        <v>3347</v>
      </c>
      <c r="AE3360">
        <v>2278.5283510116751</v>
      </c>
      <c r="AF3360">
        <v>1641.2640829348679</v>
      </c>
      <c r="AG3360">
        <v>1044.8230544503099</v>
      </c>
      <c r="AH3360">
        <v>469.1363855554776</v>
      </c>
      <c r="AI3360">
        <v>861.96456844925876</v>
      </c>
      <c r="AJ3360">
        <v>907.735112214227</v>
      </c>
      <c r="AK3360">
        <v>688.81767662512755</v>
      </c>
    </row>
    <row r="3361" spans="30:37" x14ac:dyDescent="0.25">
      <c r="AD3361">
        <v>3348</v>
      </c>
      <c r="AE3361">
        <v>1671.995722892415</v>
      </c>
      <c r="AF3361">
        <v>2503.4908564359157</v>
      </c>
      <c r="AG3361">
        <v>1848.2199054759285</v>
      </c>
      <c r="AH3361">
        <v>759.36512327655282</v>
      </c>
      <c r="AI3361">
        <v>524.42317926539056</v>
      </c>
      <c r="AJ3361">
        <v>337.32298365343496</v>
      </c>
      <c r="AK3361">
        <v>478.46593053949414</v>
      </c>
    </row>
    <row r="3362" spans="30:37" x14ac:dyDescent="0.25">
      <c r="AD3362">
        <v>3349</v>
      </c>
      <c r="AE3362">
        <v>1403.808255903723</v>
      </c>
      <c r="AF3362">
        <v>2389.4171451585003</v>
      </c>
      <c r="AG3362">
        <v>1238.6188136882895</v>
      </c>
      <c r="AH3362">
        <v>998.99582472994496</v>
      </c>
      <c r="AI3362">
        <v>464.64827215562701</v>
      </c>
      <c r="AJ3362">
        <v>678.83181916112233</v>
      </c>
      <c r="AK3362">
        <v>571.81133018581295</v>
      </c>
    </row>
    <row r="3363" spans="30:37" x14ac:dyDescent="0.25">
      <c r="AD3363">
        <v>3350</v>
      </c>
      <c r="AE3363">
        <v>2088.1073237579481</v>
      </c>
      <c r="AF3363">
        <v>1440.968611989058</v>
      </c>
      <c r="AG3363">
        <v>979.21944631493704</v>
      </c>
      <c r="AH3363">
        <v>726.99174038062131</v>
      </c>
      <c r="AI3363">
        <v>696.05786644130114</v>
      </c>
      <c r="AJ3363">
        <v>574.35712883113513</v>
      </c>
      <c r="AK3363">
        <v>167.47473230796416</v>
      </c>
    </row>
    <row r="3364" spans="30:37" x14ac:dyDescent="0.25">
      <c r="AD3364">
        <v>3351</v>
      </c>
      <c r="AE3364">
        <v>1218.4068394399114</v>
      </c>
      <c r="AF3364">
        <v>1116.207322927725</v>
      </c>
      <c r="AG3364">
        <v>1251.4969616993687</v>
      </c>
      <c r="AH3364">
        <v>527.00733495003351</v>
      </c>
      <c r="AI3364">
        <v>324.81196291428546</v>
      </c>
      <c r="AJ3364">
        <v>727.45891606427585</v>
      </c>
      <c r="AK3364">
        <v>628.86249179161462</v>
      </c>
    </row>
    <row r="3365" spans="30:37" x14ac:dyDescent="0.25">
      <c r="AD3365">
        <v>3352</v>
      </c>
      <c r="AE3365">
        <v>2308.1121881720105</v>
      </c>
      <c r="AF3365">
        <v>1213.1839247942312</v>
      </c>
      <c r="AG3365">
        <v>1473.6777835285527</v>
      </c>
      <c r="AH3365">
        <v>646.40540757750523</v>
      </c>
      <c r="AI3365">
        <v>145.40241121333213</v>
      </c>
      <c r="AJ3365">
        <v>584.63100347717875</v>
      </c>
      <c r="AK3365">
        <v>180.97232602043837</v>
      </c>
    </row>
    <row r="3366" spans="30:37" x14ac:dyDescent="0.25">
      <c r="AD3366">
        <v>3353</v>
      </c>
      <c r="AE3366">
        <v>2518.3640848594487</v>
      </c>
      <c r="AF3366">
        <v>2263.5805413045209</v>
      </c>
      <c r="AG3366">
        <v>1036.4520194656802</v>
      </c>
      <c r="AH3366">
        <v>521.63491564376045</v>
      </c>
      <c r="AI3366">
        <v>502.9137885681605</v>
      </c>
      <c r="AJ3366">
        <v>725.29814702166288</v>
      </c>
      <c r="AK3366">
        <v>696.23094510778924</v>
      </c>
    </row>
    <row r="3367" spans="30:37" x14ac:dyDescent="0.25">
      <c r="AD3367">
        <v>3354</v>
      </c>
      <c r="AE3367">
        <v>1683.4931518856968</v>
      </c>
      <c r="AF3367">
        <v>1547.2602918388352</v>
      </c>
      <c r="AG3367">
        <v>645.12810125159615</v>
      </c>
      <c r="AH3367">
        <v>526.83286771361429</v>
      </c>
      <c r="AI3367">
        <v>316.97109261391165</v>
      </c>
      <c r="AJ3367">
        <v>589.10265333951611</v>
      </c>
      <c r="AK3367">
        <v>370.20587745562267</v>
      </c>
    </row>
    <row r="3368" spans="30:37" x14ac:dyDescent="0.25">
      <c r="AD3368">
        <v>3355</v>
      </c>
      <c r="AE3368">
        <v>1391.8719778575526</v>
      </c>
      <c r="AF3368">
        <v>973.00041211293956</v>
      </c>
      <c r="AG3368">
        <v>1020.8487127870823</v>
      </c>
      <c r="AH3368">
        <v>591.7261077373123</v>
      </c>
      <c r="AI3368">
        <v>490.86297664170337</v>
      </c>
      <c r="AJ3368">
        <v>217.82810865045002</v>
      </c>
      <c r="AK3368">
        <v>1001.7334368721687</v>
      </c>
    </row>
    <row r="3369" spans="30:37" x14ac:dyDescent="0.25">
      <c r="AD3369">
        <v>3356</v>
      </c>
      <c r="AE3369">
        <v>1326.4179537607695</v>
      </c>
      <c r="AF3369">
        <v>2614.8688769434657</v>
      </c>
      <c r="AG3369">
        <v>1042.7709933133201</v>
      </c>
      <c r="AH3369">
        <v>565.36371599038864</v>
      </c>
      <c r="AI3369">
        <v>793.50810918156014</v>
      </c>
      <c r="AJ3369">
        <v>521.18717786750926</v>
      </c>
      <c r="AK3369">
        <v>821.5062572544598</v>
      </c>
    </row>
    <row r="3370" spans="30:37" x14ac:dyDescent="0.25">
      <c r="AD3370">
        <v>3357</v>
      </c>
      <c r="AE3370">
        <v>2781.8927129010112</v>
      </c>
      <c r="AF3370">
        <v>1704.6776843991752</v>
      </c>
      <c r="AG3370">
        <v>996.53131627008861</v>
      </c>
      <c r="AH3370">
        <v>799.0755287487566</v>
      </c>
      <c r="AI3370">
        <v>267.62100189292221</v>
      </c>
      <c r="AJ3370">
        <v>552.72514819565163</v>
      </c>
      <c r="AK3370">
        <v>181.89006891574891</v>
      </c>
    </row>
    <row r="3371" spans="30:37" x14ac:dyDescent="0.25">
      <c r="AD3371">
        <v>3358</v>
      </c>
      <c r="AE3371">
        <v>2142.8899872195084</v>
      </c>
      <c r="AF3371">
        <v>2220.0551646380295</v>
      </c>
      <c r="AG3371">
        <v>1036.5242734230042</v>
      </c>
      <c r="AH3371">
        <v>685.39098124718907</v>
      </c>
      <c r="AI3371">
        <v>664.98037202785315</v>
      </c>
      <c r="AJ3371">
        <v>386.91084505872379</v>
      </c>
      <c r="AK3371">
        <v>769.64118004236343</v>
      </c>
    </row>
    <row r="3372" spans="30:37" x14ac:dyDescent="0.25">
      <c r="AD3372">
        <v>3359</v>
      </c>
      <c r="AE3372">
        <v>1356.3183478549681</v>
      </c>
      <c r="AF3372">
        <v>2240.5182660697374</v>
      </c>
      <c r="AG3372">
        <v>941.95194813576472</v>
      </c>
      <c r="AH3372">
        <v>655.03818141351883</v>
      </c>
      <c r="AI3372">
        <v>679.80362913040324</v>
      </c>
      <c r="AJ3372">
        <v>215.68332653777608</v>
      </c>
      <c r="AK3372">
        <v>980.77454173188676</v>
      </c>
    </row>
    <row r="3373" spans="30:37" x14ac:dyDescent="0.25">
      <c r="AD3373">
        <v>3360</v>
      </c>
      <c r="AE3373">
        <v>2278.5533446972581</v>
      </c>
      <c r="AF3373">
        <v>1774.2482447967254</v>
      </c>
      <c r="AG3373">
        <v>1476.1628198711805</v>
      </c>
      <c r="AH3373">
        <v>938.80185412335743</v>
      </c>
      <c r="AI3373">
        <v>604.8569494781924</v>
      </c>
      <c r="AJ3373">
        <v>645.20796635418378</v>
      </c>
      <c r="AK3373">
        <v>730.85217306920231</v>
      </c>
    </row>
    <row r="3374" spans="30:37" x14ac:dyDescent="0.25">
      <c r="AD3374">
        <v>3361</v>
      </c>
      <c r="AE3374">
        <v>1229.6981113006696</v>
      </c>
      <c r="AF3374">
        <v>2101.5061079763336</v>
      </c>
      <c r="AG3374">
        <v>1057.4722705619076</v>
      </c>
      <c r="AH3374">
        <v>732.85522087949914</v>
      </c>
      <c r="AI3374">
        <v>326.70542193317232</v>
      </c>
      <c r="AJ3374">
        <v>659.84020362926606</v>
      </c>
      <c r="AK3374">
        <v>443.72993323347572</v>
      </c>
    </row>
    <row r="3375" spans="30:37" x14ac:dyDescent="0.25">
      <c r="AD3375">
        <v>3362</v>
      </c>
      <c r="AE3375">
        <v>2402.3707495463459</v>
      </c>
      <c r="AF3375">
        <v>845.28407812255284</v>
      </c>
      <c r="AG3375">
        <v>1135.0547485244538</v>
      </c>
      <c r="AH3375">
        <v>574.90450351637412</v>
      </c>
      <c r="AI3375">
        <v>394.15739531798505</v>
      </c>
      <c r="AJ3375">
        <v>404.92582667038937</v>
      </c>
      <c r="AK3375">
        <v>959.48433377133347</v>
      </c>
    </row>
    <row r="3376" spans="30:37" x14ac:dyDescent="0.25">
      <c r="AD3376">
        <v>3363</v>
      </c>
      <c r="AE3376">
        <v>1803.0227543072883</v>
      </c>
      <c r="AF3376">
        <v>2227.7328466534245</v>
      </c>
      <c r="AG3376">
        <v>1414.6458823896016</v>
      </c>
      <c r="AH3376">
        <v>868.21165437774539</v>
      </c>
      <c r="AI3376">
        <v>520.56923403842586</v>
      </c>
      <c r="AJ3376">
        <v>372.34918630418309</v>
      </c>
      <c r="AK3376">
        <v>407.64954901282118</v>
      </c>
    </row>
    <row r="3377" spans="30:37" x14ac:dyDescent="0.25">
      <c r="AD3377">
        <v>3364</v>
      </c>
      <c r="AE3377">
        <v>1926.8347361492624</v>
      </c>
      <c r="AF3377">
        <v>2301.5395456948586</v>
      </c>
      <c r="AG3377">
        <v>886.51390007806083</v>
      </c>
      <c r="AH3377">
        <v>1004.9509442452749</v>
      </c>
      <c r="AI3377">
        <v>744.39364289455932</v>
      </c>
      <c r="AJ3377">
        <v>375.25767132916906</v>
      </c>
      <c r="AK3377">
        <v>705.31285117697632</v>
      </c>
    </row>
    <row r="3378" spans="30:37" x14ac:dyDescent="0.25">
      <c r="AD3378">
        <v>3365</v>
      </c>
      <c r="AE3378">
        <v>1550.3959235078221</v>
      </c>
      <c r="AF3378">
        <v>2000.2359248196647</v>
      </c>
      <c r="AG3378">
        <v>986.76986888697445</v>
      </c>
      <c r="AH3378">
        <v>718.59978381373617</v>
      </c>
      <c r="AI3378">
        <v>824.42215473408453</v>
      </c>
      <c r="AJ3378">
        <v>447.55177313856211</v>
      </c>
      <c r="AK3378">
        <v>468.44780574445667</v>
      </c>
    </row>
    <row r="3379" spans="30:37" x14ac:dyDescent="0.25">
      <c r="AD3379">
        <v>3366</v>
      </c>
      <c r="AE3379">
        <v>1776.0002584546146</v>
      </c>
      <c r="AF3379">
        <v>2310.8316596030859</v>
      </c>
      <c r="AG3379">
        <v>1229.1325310508805</v>
      </c>
      <c r="AH3379">
        <v>714.37185731150555</v>
      </c>
      <c r="AI3379">
        <v>334.4173162491125</v>
      </c>
      <c r="AJ3379">
        <v>533.46535739309991</v>
      </c>
      <c r="AK3379">
        <v>601.34587384737381</v>
      </c>
    </row>
    <row r="3380" spans="30:37" x14ac:dyDescent="0.25">
      <c r="AD3380">
        <v>3367</v>
      </c>
      <c r="AE3380">
        <v>1187.9001750803625</v>
      </c>
      <c r="AF3380">
        <v>2245.5461402484484</v>
      </c>
      <c r="AG3380">
        <v>1021.7311042674604</v>
      </c>
      <c r="AH3380">
        <v>524.05957695437246</v>
      </c>
      <c r="AI3380">
        <v>1027.5021817752024</v>
      </c>
      <c r="AJ3380">
        <v>570.55138840042218</v>
      </c>
      <c r="AK3380">
        <v>399.08585437494719</v>
      </c>
    </row>
    <row r="3381" spans="30:37" x14ac:dyDescent="0.25">
      <c r="AD3381">
        <v>3368</v>
      </c>
      <c r="AE3381">
        <v>1322.5678312645148</v>
      </c>
      <c r="AF3381">
        <v>2023.0107059280019</v>
      </c>
      <c r="AG3381">
        <v>1036.716019847735</v>
      </c>
      <c r="AH3381">
        <v>629.55665448903301</v>
      </c>
      <c r="AI3381">
        <v>391.86572736987284</v>
      </c>
      <c r="AJ3381">
        <v>647.49020810403181</v>
      </c>
      <c r="AK3381">
        <v>392.67148738402318</v>
      </c>
    </row>
    <row r="3382" spans="30:37" x14ac:dyDescent="0.25">
      <c r="AD3382">
        <v>3369</v>
      </c>
      <c r="AE3382">
        <v>2858.926974794435</v>
      </c>
      <c r="AF3382">
        <v>1700.8971267885215</v>
      </c>
      <c r="AG3382">
        <v>980.85320543390787</v>
      </c>
      <c r="AH3382">
        <v>586.18364448522402</v>
      </c>
      <c r="AI3382">
        <v>700.17079390101833</v>
      </c>
      <c r="AJ3382">
        <v>644.8735682865389</v>
      </c>
      <c r="AK3382">
        <v>745.63833862330262</v>
      </c>
    </row>
    <row r="3383" spans="30:37" x14ac:dyDescent="0.25">
      <c r="AD3383">
        <v>3370</v>
      </c>
      <c r="AE3383">
        <v>1460.4124143082365</v>
      </c>
      <c r="AF3383">
        <v>1694.6259438688301</v>
      </c>
      <c r="AG3383">
        <v>884.37057851603879</v>
      </c>
      <c r="AH3383">
        <v>610.87623144105714</v>
      </c>
      <c r="AI3383">
        <v>494.90659065662544</v>
      </c>
      <c r="AJ3383">
        <v>791.04266488849316</v>
      </c>
      <c r="AK3383">
        <v>581.76745332660516</v>
      </c>
    </row>
    <row r="3384" spans="30:37" x14ac:dyDescent="0.25">
      <c r="AD3384">
        <v>3371</v>
      </c>
      <c r="AE3384">
        <v>978.46093102765019</v>
      </c>
      <c r="AF3384">
        <v>2773.8977733964039</v>
      </c>
      <c r="AG3384">
        <v>1088.3704488719845</v>
      </c>
      <c r="AH3384">
        <v>755.51129362781626</v>
      </c>
      <c r="AI3384">
        <v>351.54181012016346</v>
      </c>
      <c r="AJ3384">
        <v>713.71333940651766</v>
      </c>
      <c r="AK3384">
        <v>617.98434164043476</v>
      </c>
    </row>
    <row r="3385" spans="30:37" x14ac:dyDescent="0.25">
      <c r="AD3385">
        <v>3372</v>
      </c>
      <c r="AE3385">
        <v>2138.8273244244306</v>
      </c>
      <c r="AF3385">
        <v>1132.162758812425</v>
      </c>
      <c r="AG3385">
        <v>1241.415661463381</v>
      </c>
      <c r="AH3385">
        <v>490.51519980935211</v>
      </c>
      <c r="AI3385">
        <v>524.17745546323499</v>
      </c>
      <c r="AJ3385">
        <v>545.05214674466879</v>
      </c>
      <c r="AK3385">
        <v>448.29543341250593</v>
      </c>
    </row>
    <row r="3386" spans="30:37" x14ac:dyDescent="0.25">
      <c r="AD3386">
        <v>3373</v>
      </c>
      <c r="AE3386">
        <v>2014.029994440386</v>
      </c>
      <c r="AF3386">
        <v>1443.3839266590478</v>
      </c>
      <c r="AG3386">
        <v>747.87984355523395</v>
      </c>
      <c r="AH3386">
        <v>432.90450338064772</v>
      </c>
      <c r="AI3386">
        <v>471.46352454163303</v>
      </c>
      <c r="AJ3386">
        <v>314.90148370803303</v>
      </c>
      <c r="AK3386">
        <v>338.61053765183755</v>
      </c>
    </row>
    <row r="3387" spans="30:37" x14ac:dyDescent="0.25">
      <c r="AD3387">
        <v>3374</v>
      </c>
      <c r="AE3387">
        <v>1648.0520114444062</v>
      </c>
      <c r="AF3387">
        <v>1471.7806081160927</v>
      </c>
      <c r="AG3387">
        <v>882.30065471668343</v>
      </c>
      <c r="AH3387">
        <v>900.72555450132563</v>
      </c>
      <c r="AI3387">
        <v>496.93854085191163</v>
      </c>
      <c r="AJ3387">
        <v>712.24278991658764</v>
      </c>
      <c r="AK3387">
        <v>461.26653397745974</v>
      </c>
    </row>
    <row r="3388" spans="30:37" x14ac:dyDescent="0.25">
      <c r="AD3388">
        <v>3375</v>
      </c>
      <c r="AE3388">
        <v>1869.2755482613377</v>
      </c>
      <c r="AF3388">
        <v>2261.9696753833341</v>
      </c>
      <c r="AG3388">
        <v>1049.5944317683015</v>
      </c>
      <c r="AH3388">
        <v>448.68881354699283</v>
      </c>
      <c r="AI3388">
        <v>263.47015736316115</v>
      </c>
      <c r="AJ3388">
        <v>580.56944191834054</v>
      </c>
      <c r="AK3388">
        <v>445.37691770998453</v>
      </c>
    </row>
    <row r="3389" spans="30:37" x14ac:dyDescent="0.25">
      <c r="AD3389">
        <v>3376</v>
      </c>
      <c r="AE3389">
        <v>1875.1687517186645</v>
      </c>
      <c r="AF3389">
        <v>2175.4126636295823</v>
      </c>
      <c r="AG3389">
        <v>1459.9267854359157</v>
      </c>
      <c r="AH3389">
        <v>656.10282983124273</v>
      </c>
      <c r="AI3389">
        <v>566.57694952320367</v>
      </c>
      <c r="AJ3389">
        <v>506.50668391974705</v>
      </c>
      <c r="AK3389">
        <v>365.41071190404921</v>
      </c>
    </row>
    <row r="3390" spans="30:37" x14ac:dyDescent="0.25">
      <c r="AD3390">
        <v>3377</v>
      </c>
      <c r="AE3390">
        <v>2327.1220970461904</v>
      </c>
      <c r="AF3390">
        <v>2109.1935840524302</v>
      </c>
      <c r="AG3390">
        <v>661.79336376768413</v>
      </c>
      <c r="AH3390">
        <v>1093.8604008458969</v>
      </c>
      <c r="AI3390">
        <v>502.69466843423248</v>
      </c>
      <c r="AJ3390">
        <v>958.2835198053242</v>
      </c>
      <c r="AK3390">
        <v>991.48078983094399</v>
      </c>
    </row>
    <row r="3391" spans="30:37" x14ac:dyDescent="0.25">
      <c r="AD3391">
        <v>3378</v>
      </c>
      <c r="AE3391">
        <v>1673.2087687668059</v>
      </c>
      <c r="AF3391">
        <v>1084.3765211617958</v>
      </c>
      <c r="AG3391">
        <v>740.39571516519345</v>
      </c>
      <c r="AH3391">
        <v>748.31579351093171</v>
      </c>
      <c r="AI3391">
        <v>479.24803365237887</v>
      </c>
      <c r="AJ3391">
        <v>422.3942303660333</v>
      </c>
      <c r="AK3391">
        <v>506.73370273515883</v>
      </c>
    </row>
    <row r="3392" spans="30:37" x14ac:dyDescent="0.25">
      <c r="AD3392">
        <v>3379</v>
      </c>
      <c r="AE3392">
        <v>1001.6043603204928</v>
      </c>
      <c r="AF3392">
        <v>2094.4419095163571</v>
      </c>
      <c r="AG3392">
        <v>1056.7678627467367</v>
      </c>
      <c r="AH3392">
        <v>174.02685217424226</v>
      </c>
      <c r="AI3392">
        <v>576.81098177200965</v>
      </c>
      <c r="AJ3392">
        <v>558.03427745356282</v>
      </c>
      <c r="AK3392">
        <v>292.60537675734253</v>
      </c>
    </row>
    <row r="3393" spans="30:37" x14ac:dyDescent="0.25">
      <c r="AD3393">
        <v>3380</v>
      </c>
      <c r="AE3393">
        <v>1799.0111555750937</v>
      </c>
      <c r="AF3393">
        <v>2550.9051977381755</v>
      </c>
      <c r="AG3393">
        <v>681.93572282771277</v>
      </c>
      <c r="AH3393">
        <v>454.15356967341467</v>
      </c>
      <c r="AI3393">
        <v>1001.7688192522043</v>
      </c>
      <c r="AJ3393">
        <v>420.13068655062835</v>
      </c>
      <c r="AK3393">
        <v>455.87010013677082</v>
      </c>
    </row>
    <row r="3394" spans="30:37" x14ac:dyDescent="0.25">
      <c r="AD3394">
        <v>3381</v>
      </c>
      <c r="AE3394">
        <v>2391.6126937181275</v>
      </c>
      <c r="AF3394">
        <v>1820.3343617029559</v>
      </c>
      <c r="AG3394">
        <v>932.53467385762929</v>
      </c>
      <c r="AH3394">
        <v>513.73712332538764</v>
      </c>
      <c r="AI3394">
        <v>497.20076424926162</v>
      </c>
      <c r="AJ3394">
        <v>713.50198979593199</v>
      </c>
      <c r="AK3394">
        <v>727.01369469489111</v>
      </c>
    </row>
    <row r="3395" spans="30:37" x14ac:dyDescent="0.25">
      <c r="AD3395">
        <v>3382</v>
      </c>
      <c r="AE3395">
        <v>2006.0013528978789</v>
      </c>
      <c r="AF3395">
        <v>1726.2141418043632</v>
      </c>
      <c r="AG3395">
        <v>1135.9273720211613</v>
      </c>
      <c r="AH3395">
        <v>644.77956016995188</v>
      </c>
      <c r="AI3395">
        <v>605.1668698450278</v>
      </c>
      <c r="AJ3395">
        <v>210.57828530921668</v>
      </c>
      <c r="AK3395">
        <v>323.35469415007344</v>
      </c>
    </row>
    <row r="3396" spans="30:37" x14ac:dyDescent="0.25">
      <c r="AD3396">
        <v>3383</v>
      </c>
      <c r="AE3396">
        <v>1327.5643293281423</v>
      </c>
      <c r="AF3396">
        <v>1016.7302766281608</v>
      </c>
      <c r="AG3396">
        <v>1026.5767850518419</v>
      </c>
      <c r="AH3396">
        <v>510.55237461541759</v>
      </c>
      <c r="AI3396">
        <v>565.22666398317813</v>
      </c>
      <c r="AJ3396">
        <v>131.25488786529857</v>
      </c>
      <c r="AK3396">
        <v>247.11068143473437</v>
      </c>
    </row>
    <row r="3397" spans="30:37" x14ac:dyDescent="0.25">
      <c r="AD3397">
        <v>3384</v>
      </c>
      <c r="AE3397">
        <v>2580.2922097819642</v>
      </c>
      <c r="AF3397">
        <v>1126.7388802624955</v>
      </c>
      <c r="AG3397">
        <v>1406.4113101100029</v>
      </c>
      <c r="AH3397">
        <v>896.3320976528878</v>
      </c>
      <c r="AI3397">
        <v>627.06443108434974</v>
      </c>
      <c r="AJ3397">
        <v>816.09230365222857</v>
      </c>
      <c r="AK3397">
        <v>338.14820642909137</v>
      </c>
    </row>
    <row r="3398" spans="30:37" x14ac:dyDescent="0.25">
      <c r="AD3398">
        <v>3385</v>
      </c>
      <c r="AE3398">
        <v>2336.6529907766849</v>
      </c>
      <c r="AF3398">
        <v>1965.5099203627326</v>
      </c>
      <c r="AG3398">
        <v>1004.2578467076373</v>
      </c>
      <c r="AH3398">
        <v>444.56822934451776</v>
      </c>
      <c r="AI3398">
        <v>394.13800675287217</v>
      </c>
      <c r="AJ3398">
        <v>608.69172090430664</v>
      </c>
      <c r="AK3398">
        <v>449.40410109426762</v>
      </c>
    </row>
    <row r="3399" spans="30:37" x14ac:dyDescent="0.25">
      <c r="AD3399">
        <v>3386</v>
      </c>
      <c r="AE3399">
        <v>1403.5387335232219</v>
      </c>
      <c r="AF3399">
        <v>2455.5855392116387</v>
      </c>
      <c r="AG3399">
        <v>1313.5870176098572</v>
      </c>
      <c r="AH3399">
        <v>745.96987773457988</v>
      </c>
      <c r="AI3399">
        <v>775.00914997645964</v>
      </c>
      <c r="AJ3399">
        <v>607.71690766280267</v>
      </c>
      <c r="AK3399">
        <v>604.53499565346158</v>
      </c>
    </row>
    <row r="3400" spans="30:37" x14ac:dyDescent="0.25">
      <c r="AD3400">
        <v>3387</v>
      </c>
      <c r="AE3400">
        <v>1803.0690712098058</v>
      </c>
      <c r="AF3400">
        <v>1943.1165084678332</v>
      </c>
      <c r="AG3400">
        <v>1207.8930358037869</v>
      </c>
      <c r="AH3400">
        <v>760.16065354629018</v>
      </c>
      <c r="AI3400">
        <v>357.71873399150923</v>
      </c>
      <c r="AJ3400">
        <v>474.1234861508803</v>
      </c>
      <c r="AK3400">
        <v>635.0599493322386</v>
      </c>
    </row>
    <row r="3401" spans="30:37" x14ac:dyDescent="0.25">
      <c r="AD3401">
        <v>3388</v>
      </c>
      <c r="AE3401">
        <v>2476.8362814996749</v>
      </c>
      <c r="AF3401">
        <v>1541.9424582512327</v>
      </c>
      <c r="AG3401">
        <v>1009.8060838150967</v>
      </c>
      <c r="AH3401">
        <v>831.76022544011232</v>
      </c>
      <c r="AI3401">
        <v>809.88591652128616</v>
      </c>
      <c r="AJ3401">
        <v>415.82191301815658</v>
      </c>
      <c r="AK3401">
        <v>374.84668379245613</v>
      </c>
    </row>
    <row r="3402" spans="30:37" x14ac:dyDescent="0.25">
      <c r="AD3402">
        <v>3389</v>
      </c>
      <c r="AE3402">
        <v>870.65481006411358</v>
      </c>
      <c r="AF3402">
        <v>2090.3578614434159</v>
      </c>
      <c r="AG3402">
        <v>1165.9448048782788</v>
      </c>
      <c r="AH3402">
        <v>767.03212661109603</v>
      </c>
      <c r="AI3402">
        <v>622.20915233696576</v>
      </c>
      <c r="AJ3402">
        <v>333.07812667884696</v>
      </c>
      <c r="AK3402">
        <v>370.35442203216758</v>
      </c>
    </row>
    <row r="3403" spans="30:37" x14ac:dyDescent="0.25">
      <c r="AD3403">
        <v>3390</v>
      </c>
      <c r="AE3403">
        <v>1599.2890831012733</v>
      </c>
      <c r="AF3403">
        <v>1266.3838824008876</v>
      </c>
      <c r="AG3403">
        <v>780.65267833548853</v>
      </c>
      <c r="AH3403">
        <v>672.11389697687639</v>
      </c>
      <c r="AI3403">
        <v>846.34124553004619</v>
      </c>
      <c r="AJ3403">
        <v>463.15974093285672</v>
      </c>
      <c r="AK3403">
        <v>301.38564333158052</v>
      </c>
    </row>
    <row r="3404" spans="30:37" x14ac:dyDescent="0.25">
      <c r="AD3404">
        <v>3391</v>
      </c>
      <c r="AE3404">
        <v>1459.8198810017391</v>
      </c>
      <c r="AF3404">
        <v>1555.6643601624164</v>
      </c>
      <c r="AG3404">
        <v>1173.2503051490851</v>
      </c>
      <c r="AH3404">
        <v>817.9862457435562</v>
      </c>
      <c r="AI3404">
        <v>771.11021105042778</v>
      </c>
      <c r="AJ3404">
        <v>329.91662979014205</v>
      </c>
      <c r="AK3404">
        <v>631.99783278447467</v>
      </c>
    </row>
    <row r="3405" spans="30:37" x14ac:dyDescent="0.25">
      <c r="AD3405">
        <v>3392</v>
      </c>
      <c r="AE3405">
        <v>1758.9683119702374</v>
      </c>
      <c r="AF3405">
        <v>1494.781034993345</v>
      </c>
      <c r="AG3405">
        <v>984.50263548693511</v>
      </c>
      <c r="AH3405">
        <v>614.32318833172235</v>
      </c>
      <c r="AI3405">
        <v>269.47116869159908</v>
      </c>
      <c r="AJ3405">
        <v>636.53991591416263</v>
      </c>
      <c r="AK3405">
        <v>354.9730755994388</v>
      </c>
    </row>
    <row r="3406" spans="30:37" x14ac:dyDescent="0.25">
      <c r="AD3406">
        <v>3393</v>
      </c>
      <c r="AE3406">
        <v>1486.3763128687378</v>
      </c>
      <c r="AF3406">
        <v>1948.9786170106879</v>
      </c>
      <c r="AG3406">
        <v>1369.87660547366</v>
      </c>
      <c r="AH3406">
        <v>521.01494031300717</v>
      </c>
      <c r="AI3406">
        <v>283.03216609471366</v>
      </c>
      <c r="AJ3406">
        <v>577.01265654943768</v>
      </c>
      <c r="AK3406">
        <v>552.65889870731246</v>
      </c>
    </row>
    <row r="3407" spans="30:37" x14ac:dyDescent="0.25">
      <c r="AD3407">
        <v>3394</v>
      </c>
      <c r="AE3407">
        <v>2360.5215133177717</v>
      </c>
      <c r="AF3407">
        <v>1552.684073562496</v>
      </c>
      <c r="AG3407">
        <v>959.1097275300649</v>
      </c>
      <c r="AH3407">
        <v>464.22282539649098</v>
      </c>
      <c r="AI3407">
        <v>265.64972632384894</v>
      </c>
      <c r="AJ3407">
        <v>433.80311899236017</v>
      </c>
      <c r="AK3407">
        <v>667.7526473540504</v>
      </c>
    </row>
    <row r="3408" spans="30:37" x14ac:dyDescent="0.25">
      <c r="AD3408">
        <v>3395</v>
      </c>
      <c r="AE3408">
        <v>1717.0149555171736</v>
      </c>
      <c r="AF3408">
        <v>2502.7082324859539</v>
      </c>
      <c r="AG3408">
        <v>946.48437756941803</v>
      </c>
      <c r="AH3408">
        <v>989.48669520925353</v>
      </c>
      <c r="AI3408">
        <v>302.90080814279298</v>
      </c>
      <c r="AJ3408">
        <v>458.99932594505651</v>
      </c>
      <c r="AK3408">
        <v>496.55420235835544</v>
      </c>
    </row>
    <row r="3409" spans="30:37" x14ac:dyDescent="0.25">
      <c r="AD3409">
        <v>3396</v>
      </c>
      <c r="AE3409">
        <v>1899.3121893754428</v>
      </c>
      <c r="AF3409">
        <v>2451.2302549896262</v>
      </c>
      <c r="AG3409">
        <v>1020.89617943862</v>
      </c>
      <c r="AH3409">
        <v>686.17607113799613</v>
      </c>
      <c r="AI3409">
        <v>767.23797899642113</v>
      </c>
      <c r="AJ3409">
        <v>538.57563222847887</v>
      </c>
      <c r="AK3409">
        <v>466.28988132643491</v>
      </c>
    </row>
    <row r="3410" spans="30:37" x14ac:dyDescent="0.25">
      <c r="AD3410">
        <v>3397</v>
      </c>
      <c r="AE3410">
        <v>2205.9256376262756</v>
      </c>
      <c r="AF3410">
        <v>2430.6159358056871</v>
      </c>
      <c r="AG3410">
        <v>785.17242225284178</v>
      </c>
      <c r="AH3410">
        <v>549.3656210356221</v>
      </c>
      <c r="AI3410">
        <v>296.42199531210747</v>
      </c>
      <c r="AJ3410">
        <v>733.96313394319725</v>
      </c>
      <c r="AK3410">
        <v>562.40821096443869</v>
      </c>
    </row>
    <row r="3411" spans="30:37" x14ac:dyDescent="0.25">
      <c r="AD3411">
        <v>3398</v>
      </c>
      <c r="AE3411">
        <v>1312.2411827583467</v>
      </c>
      <c r="AF3411">
        <v>2942.1779153896109</v>
      </c>
      <c r="AG3411">
        <v>1160.7512319329178</v>
      </c>
      <c r="AH3411">
        <v>605.64826447532857</v>
      </c>
      <c r="AI3411">
        <v>251.99598967933042</v>
      </c>
      <c r="AJ3411">
        <v>929.33104083210776</v>
      </c>
      <c r="AK3411">
        <v>160.61562490027225</v>
      </c>
    </row>
    <row r="3412" spans="30:37" x14ac:dyDescent="0.25">
      <c r="AD3412">
        <v>3399</v>
      </c>
      <c r="AE3412">
        <v>2203.3792935803999</v>
      </c>
      <c r="AF3412">
        <v>1807.2598225233883</v>
      </c>
      <c r="AG3412">
        <v>1007.6803059430688</v>
      </c>
      <c r="AH3412">
        <v>468.48279612974341</v>
      </c>
      <c r="AI3412">
        <v>587.76128374637358</v>
      </c>
      <c r="AJ3412">
        <v>532.21307711533314</v>
      </c>
      <c r="AK3412">
        <v>807.66512954326527</v>
      </c>
    </row>
    <row r="3413" spans="30:37" x14ac:dyDescent="0.25">
      <c r="AD3413">
        <v>3400</v>
      </c>
      <c r="AE3413">
        <v>1691.9428942031147</v>
      </c>
      <c r="AF3413">
        <v>2193.9642501132112</v>
      </c>
      <c r="AG3413">
        <v>1075.0906196552771</v>
      </c>
      <c r="AH3413">
        <v>480.28037507004245</v>
      </c>
      <c r="AI3413">
        <v>563.7053500405334</v>
      </c>
      <c r="AJ3413">
        <v>1435.5898086130014</v>
      </c>
      <c r="AK3413">
        <v>397.10187695437594</v>
      </c>
    </row>
    <row r="3414" spans="30:37" x14ac:dyDescent="0.25">
      <c r="AD3414">
        <v>3401</v>
      </c>
      <c r="AE3414">
        <v>1691.1582699355972</v>
      </c>
      <c r="AF3414">
        <v>1770.8966103871128</v>
      </c>
      <c r="AG3414">
        <v>813.86148197093598</v>
      </c>
      <c r="AH3414">
        <v>702.13495221941344</v>
      </c>
      <c r="AI3414">
        <v>374.11388178786842</v>
      </c>
      <c r="AJ3414">
        <v>660.58651496979633</v>
      </c>
      <c r="AK3414">
        <v>316.82799042636043</v>
      </c>
    </row>
    <row r="3415" spans="30:37" x14ac:dyDescent="0.25">
      <c r="AD3415">
        <v>3402</v>
      </c>
      <c r="AE3415">
        <v>2684.6433520879641</v>
      </c>
      <c r="AF3415">
        <v>2676.9855594772071</v>
      </c>
      <c r="AG3415">
        <v>794.92546157287097</v>
      </c>
      <c r="AH3415">
        <v>517.66380539219415</v>
      </c>
      <c r="AI3415">
        <v>502.54065669898631</v>
      </c>
      <c r="AJ3415">
        <v>710.92403408259611</v>
      </c>
      <c r="AK3415">
        <v>291.87257680643404</v>
      </c>
    </row>
    <row r="3416" spans="30:37" x14ac:dyDescent="0.25">
      <c r="AD3416">
        <v>3403</v>
      </c>
      <c r="AE3416">
        <v>1805.0372459323451</v>
      </c>
      <c r="AF3416">
        <v>1375.4448353339565</v>
      </c>
      <c r="AG3416">
        <v>869.73559022605389</v>
      </c>
      <c r="AH3416">
        <v>342.19180862875652</v>
      </c>
      <c r="AI3416">
        <v>469.31086116218654</v>
      </c>
      <c r="AJ3416">
        <v>324.92037080256841</v>
      </c>
      <c r="AK3416">
        <v>685.48785549157617</v>
      </c>
    </row>
    <row r="3417" spans="30:37" x14ac:dyDescent="0.25">
      <c r="AD3417">
        <v>3404</v>
      </c>
      <c r="AE3417">
        <v>1757.1465691492049</v>
      </c>
      <c r="AF3417">
        <v>2367.5320762421775</v>
      </c>
      <c r="AG3417">
        <v>1041.9680355752241</v>
      </c>
      <c r="AH3417">
        <v>657.79024701835374</v>
      </c>
      <c r="AI3417">
        <v>561.34951094189296</v>
      </c>
      <c r="AJ3417">
        <v>464.97685187615104</v>
      </c>
      <c r="AK3417">
        <v>566.84205071903625</v>
      </c>
    </row>
    <row r="3418" spans="30:37" x14ac:dyDescent="0.25">
      <c r="AD3418">
        <v>3405</v>
      </c>
      <c r="AE3418">
        <v>1815.7080424142946</v>
      </c>
      <c r="AF3418">
        <v>1807.9687969942322</v>
      </c>
      <c r="AG3418">
        <v>1157.5916480508588</v>
      </c>
      <c r="AH3418">
        <v>681.40633943778312</v>
      </c>
      <c r="AI3418">
        <v>434.87202272274487</v>
      </c>
      <c r="AJ3418">
        <v>481.3671789675671</v>
      </c>
      <c r="AK3418">
        <v>152.44768621778888</v>
      </c>
    </row>
    <row r="3419" spans="30:37" x14ac:dyDescent="0.25">
      <c r="AD3419">
        <v>3406</v>
      </c>
      <c r="AE3419">
        <v>2999.0705665940568</v>
      </c>
      <c r="AF3419">
        <v>1485.2815879521143</v>
      </c>
      <c r="AG3419">
        <v>755.29946217229076</v>
      </c>
      <c r="AH3419">
        <v>539.76867292129248</v>
      </c>
      <c r="AI3419">
        <v>700.51331277715167</v>
      </c>
      <c r="AJ3419">
        <v>182.2234945093559</v>
      </c>
      <c r="AK3419">
        <v>469.31034308597066</v>
      </c>
    </row>
    <row r="3420" spans="30:37" x14ac:dyDescent="0.25">
      <c r="AD3420">
        <v>3407</v>
      </c>
      <c r="AE3420">
        <v>1863.1447456961168</v>
      </c>
      <c r="AF3420">
        <v>1856.6058583403424</v>
      </c>
      <c r="AG3420">
        <v>1664.5884520353452</v>
      </c>
      <c r="AH3420">
        <v>496.94213616487724</v>
      </c>
      <c r="AI3420">
        <v>642.06224517580506</v>
      </c>
      <c r="AJ3420">
        <v>352.19272164520521</v>
      </c>
      <c r="AK3420">
        <v>1009.3648934054896</v>
      </c>
    </row>
    <row r="3421" spans="30:37" x14ac:dyDescent="0.25">
      <c r="AD3421">
        <v>3408</v>
      </c>
      <c r="AE3421">
        <v>1492.3166337073312</v>
      </c>
      <c r="AF3421">
        <v>2092.5351951859534</v>
      </c>
      <c r="AG3421">
        <v>1287.5159214543394</v>
      </c>
      <c r="AH3421">
        <v>283.12065108052605</v>
      </c>
      <c r="AI3421">
        <v>469.68818417499682</v>
      </c>
      <c r="AJ3421">
        <v>783.15941762774025</v>
      </c>
      <c r="AK3421">
        <v>502.08862978005669</v>
      </c>
    </row>
    <row r="3422" spans="30:37" x14ac:dyDescent="0.25">
      <c r="AD3422">
        <v>3409</v>
      </c>
      <c r="AE3422">
        <v>2124.0340181806023</v>
      </c>
      <c r="AF3422">
        <v>1215.6985874466809</v>
      </c>
      <c r="AG3422">
        <v>1448.5782611212585</v>
      </c>
      <c r="AH3422">
        <v>725.14113578956415</v>
      </c>
      <c r="AI3422">
        <v>380.14633095723832</v>
      </c>
      <c r="AJ3422">
        <v>479.37888577036608</v>
      </c>
      <c r="AK3422">
        <v>299.25900139747165</v>
      </c>
    </row>
    <row r="3423" spans="30:37" x14ac:dyDescent="0.25">
      <c r="AD3423">
        <v>3410</v>
      </c>
      <c r="AE3423">
        <v>1450.6136170641944</v>
      </c>
      <c r="AF3423">
        <v>2143.843921681093</v>
      </c>
      <c r="AG3423">
        <v>1034.8518916068467</v>
      </c>
      <c r="AH3423">
        <v>834.89842219252091</v>
      </c>
      <c r="AI3423">
        <v>375.49440812126085</v>
      </c>
      <c r="AJ3423">
        <v>224.00125518743388</v>
      </c>
      <c r="AK3423">
        <v>240.68469061627033</v>
      </c>
    </row>
    <row r="3424" spans="30:37" x14ac:dyDescent="0.25">
      <c r="AD3424">
        <v>3411</v>
      </c>
      <c r="AE3424">
        <v>1814.4481838048969</v>
      </c>
      <c r="AF3424">
        <v>1600.8022751910996</v>
      </c>
      <c r="AG3424">
        <v>1256.4772889718759</v>
      </c>
      <c r="AH3424">
        <v>390.2129085455008</v>
      </c>
      <c r="AI3424">
        <v>476.09146634559301</v>
      </c>
      <c r="AJ3424">
        <v>554.70007529549423</v>
      </c>
      <c r="AK3424">
        <v>575.38135285002295</v>
      </c>
    </row>
    <row r="3425" spans="30:37" x14ac:dyDescent="0.25">
      <c r="AD3425">
        <v>3412</v>
      </c>
      <c r="AE3425">
        <v>1887.8288434111057</v>
      </c>
      <c r="AF3425">
        <v>1072.4431030225419</v>
      </c>
      <c r="AG3425">
        <v>1092.57323355741</v>
      </c>
      <c r="AH3425">
        <v>975.67035966185426</v>
      </c>
      <c r="AI3425">
        <v>280.42157933707966</v>
      </c>
      <c r="AJ3425">
        <v>328.55054565296808</v>
      </c>
      <c r="AK3425">
        <v>490.7315897979442</v>
      </c>
    </row>
    <row r="3426" spans="30:37" x14ac:dyDescent="0.25">
      <c r="AD3426">
        <v>3413</v>
      </c>
      <c r="AE3426">
        <v>1708.6851773074929</v>
      </c>
      <c r="AF3426">
        <v>1895.282188869787</v>
      </c>
      <c r="AG3426">
        <v>762.66903158418836</v>
      </c>
      <c r="AH3426">
        <v>649.72863668498667</v>
      </c>
      <c r="AI3426">
        <v>515.15018854051289</v>
      </c>
      <c r="AJ3426">
        <v>466.67242804299906</v>
      </c>
      <c r="AK3426">
        <v>317.55592271452338</v>
      </c>
    </row>
    <row r="3427" spans="30:37" x14ac:dyDescent="0.25">
      <c r="AD3427">
        <v>3414</v>
      </c>
      <c r="AE3427">
        <v>1319.3856583686284</v>
      </c>
      <c r="AF3427">
        <v>1870.6822462165849</v>
      </c>
      <c r="AG3427">
        <v>1423.672275419267</v>
      </c>
      <c r="AH3427">
        <v>738.78647902240971</v>
      </c>
      <c r="AI3427">
        <v>241.03308979251392</v>
      </c>
      <c r="AJ3427">
        <v>283.4350173105417</v>
      </c>
      <c r="AK3427">
        <v>369.17897548602673</v>
      </c>
    </row>
    <row r="3428" spans="30:37" x14ac:dyDescent="0.25">
      <c r="AD3428">
        <v>3415</v>
      </c>
      <c r="AE3428">
        <v>2332.3641680675578</v>
      </c>
      <c r="AF3428">
        <v>1889.5286775584048</v>
      </c>
      <c r="AG3428">
        <v>1592.9553174375949</v>
      </c>
      <c r="AH3428">
        <v>713.1740680115845</v>
      </c>
      <c r="AI3428">
        <v>443.8217075803633</v>
      </c>
      <c r="AJ3428">
        <v>609.50564700249095</v>
      </c>
      <c r="AK3428">
        <v>370.48489674465162</v>
      </c>
    </row>
    <row r="3429" spans="30:37" x14ac:dyDescent="0.25">
      <c r="AD3429">
        <v>3416</v>
      </c>
      <c r="AE3429">
        <v>1375.5985853003087</v>
      </c>
      <c r="AF3429">
        <v>1829.7455053109663</v>
      </c>
      <c r="AG3429">
        <v>1014.2967108023169</v>
      </c>
      <c r="AH3429">
        <v>584.97394125598009</v>
      </c>
      <c r="AI3429">
        <v>745.77803460652012</v>
      </c>
      <c r="AJ3429">
        <v>207.72114977112724</v>
      </c>
      <c r="AK3429">
        <v>364.17473450411291</v>
      </c>
    </row>
    <row r="3430" spans="30:37" x14ac:dyDescent="0.25">
      <c r="AD3430">
        <v>3417</v>
      </c>
      <c r="AE3430">
        <v>1387.6027576634424</v>
      </c>
      <c r="AF3430">
        <v>1585.5645788893814</v>
      </c>
      <c r="AG3430">
        <v>710.01457178733926</v>
      </c>
      <c r="AH3430">
        <v>460.04982954645487</v>
      </c>
      <c r="AI3430">
        <v>-39.758139685854538</v>
      </c>
      <c r="AJ3430">
        <v>461.82371533636672</v>
      </c>
      <c r="AK3430">
        <v>755.61377323254965</v>
      </c>
    </row>
    <row r="3431" spans="30:37" x14ac:dyDescent="0.25">
      <c r="AD3431">
        <v>3418</v>
      </c>
      <c r="AE3431">
        <v>1981.3519609621158</v>
      </c>
      <c r="AF3431">
        <v>2817.4327595502068</v>
      </c>
      <c r="AG3431">
        <v>849.30143922649029</v>
      </c>
      <c r="AH3431">
        <v>787.51630782129234</v>
      </c>
      <c r="AI3431">
        <v>171.4679072307016</v>
      </c>
      <c r="AJ3431">
        <v>292.739079932148</v>
      </c>
      <c r="AK3431">
        <v>331.06806021108849</v>
      </c>
    </row>
    <row r="3432" spans="30:37" x14ac:dyDescent="0.25">
      <c r="AD3432">
        <v>3419</v>
      </c>
      <c r="AE3432">
        <v>2449.4635870948732</v>
      </c>
      <c r="AF3432">
        <v>1672.3534913280748</v>
      </c>
      <c r="AG3432">
        <v>602.31373029647602</v>
      </c>
      <c r="AH3432">
        <v>553.23397700963949</v>
      </c>
      <c r="AI3432">
        <v>211.94636875364711</v>
      </c>
      <c r="AJ3432">
        <v>706.87693354360681</v>
      </c>
      <c r="AK3432">
        <v>621.36432190313769</v>
      </c>
    </row>
    <row r="3433" spans="30:37" x14ac:dyDescent="0.25">
      <c r="AD3433">
        <v>3420</v>
      </c>
      <c r="AE3433">
        <v>2492.5051599094409</v>
      </c>
      <c r="AF3433">
        <v>2243.5339005691476</v>
      </c>
      <c r="AG3433">
        <v>838.90132307335966</v>
      </c>
      <c r="AH3433">
        <v>520.05778981021604</v>
      </c>
      <c r="AI3433">
        <v>69.762826551570853</v>
      </c>
      <c r="AJ3433">
        <v>447.67916596051964</v>
      </c>
      <c r="AK3433">
        <v>400.54324026344568</v>
      </c>
    </row>
    <row r="3434" spans="30:37" x14ac:dyDescent="0.25">
      <c r="AD3434">
        <v>3421</v>
      </c>
      <c r="AE3434">
        <v>2046.6126448063828</v>
      </c>
      <c r="AF3434">
        <v>1882.6713099188162</v>
      </c>
      <c r="AG3434">
        <v>975.91630508195021</v>
      </c>
      <c r="AH3434">
        <v>565.74597147338284</v>
      </c>
      <c r="AI3434">
        <v>448.89732237837228</v>
      </c>
      <c r="AJ3434">
        <v>728.46813443587746</v>
      </c>
      <c r="AK3434">
        <v>370.05316984282558</v>
      </c>
    </row>
    <row r="3435" spans="30:37" x14ac:dyDescent="0.25">
      <c r="AD3435">
        <v>3422</v>
      </c>
      <c r="AE3435">
        <v>1705.3406812308915</v>
      </c>
      <c r="AF3435">
        <v>1262.3768331102222</v>
      </c>
      <c r="AG3435">
        <v>1106.3561886612686</v>
      </c>
      <c r="AH3435">
        <v>613.35573583459666</v>
      </c>
      <c r="AI3435">
        <v>532.5939546602541</v>
      </c>
      <c r="AJ3435">
        <v>450.81692562469379</v>
      </c>
      <c r="AK3435">
        <v>193.73212965248899</v>
      </c>
    </row>
    <row r="3436" spans="30:37" x14ac:dyDescent="0.25">
      <c r="AD3436">
        <v>3423</v>
      </c>
      <c r="AE3436">
        <v>1530.5901732252487</v>
      </c>
      <c r="AF3436">
        <v>2472.4468030582011</v>
      </c>
      <c r="AG3436">
        <v>842.45380718133481</v>
      </c>
      <c r="AH3436">
        <v>955.69402283456407</v>
      </c>
      <c r="AI3436">
        <v>417.77948870957727</v>
      </c>
      <c r="AJ3436">
        <v>492.95609413015131</v>
      </c>
      <c r="AK3436">
        <v>685.2302119299228</v>
      </c>
    </row>
    <row r="3437" spans="30:37" x14ac:dyDescent="0.25">
      <c r="AD3437">
        <v>3424</v>
      </c>
      <c r="AE3437">
        <v>2580.8440053508666</v>
      </c>
      <c r="AF3437">
        <v>1684.9910695837048</v>
      </c>
      <c r="AG3437">
        <v>947.15906161952626</v>
      </c>
      <c r="AH3437">
        <v>498.73801496257965</v>
      </c>
      <c r="AI3437">
        <v>536.52566749261746</v>
      </c>
      <c r="AJ3437">
        <v>-1.7753417162377214</v>
      </c>
      <c r="AK3437">
        <v>808.17596455685725</v>
      </c>
    </row>
    <row r="3438" spans="30:37" x14ac:dyDescent="0.25">
      <c r="AD3438">
        <v>3425</v>
      </c>
      <c r="AE3438">
        <v>1684.5987272783404</v>
      </c>
      <c r="AF3438">
        <v>2341.5960286672212</v>
      </c>
      <c r="AG3438">
        <v>1280.7430656431318</v>
      </c>
      <c r="AH3438">
        <v>733.53729789145564</v>
      </c>
      <c r="AI3438">
        <v>627.04113022702359</v>
      </c>
      <c r="AJ3438">
        <v>496.73988504566319</v>
      </c>
      <c r="AK3438">
        <v>676.11334301503541</v>
      </c>
    </row>
    <row r="3439" spans="30:37" x14ac:dyDescent="0.25">
      <c r="AD3439">
        <v>3426</v>
      </c>
      <c r="AE3439">
        <v>2403.9961849544375</v>
      </c>
      <c r="AF3439">
        <v>1559.1248971823923</v>
      </c>
      <c r="AG3439">
        <v>807.65831101045819</v>
      </c>
      <c r="AH3439">
        <v>410.63589461184318</v>
      </c>
      <c r="AI3439">
        <v>355.76648927484661</v>
      </c>
      <c r="AJ3439">
        <v>192.09173416680105</v>
      </c>
      <c r="AK3439">
        <v>248.37011120745808</v>
      </c>
    </row>
    <row r="3440" spans="30:37" x14ac:dyDescent="0.25">
      <c r="AD3440">
        <v>3427</v>
      </c>
      <c r="AE3440">
        <v>1940.6758215525842</v>
      </c>
      <c r="AF3440">
        <v>1304.530646792994</v>
      </c>
      <c r="AG3440">
        <v>666.74645477860281</v>
      </c>
      <c r="AH3440">
        <v>578.14399161867038</v>
      </c>
      <c r="AI3440">
        <v>425.63354698205836</v>
      </c>
      <c r="AJ3440">
        <v>956.08578465380481</v>
      </c>
      <c r="AK3440">
        <v>796.35239684452529</v>
      </c>
    </row>
    <row r="3441" spans="30:37" x14ac:dyDescent="0.25">
      <c r="AD3441">
        <v>3428</v>
      </c>
      <c r="AE3441">
        <v>1595.7288727008595</v>
      </c>
      <c r="AF3441">
        <v>2165.361417739442</v>
      </c>
      <c r="AG3441">
        <v>887.11756489556774</v>
      </c>
      <c r="AH3441">
        <v>516.4438631958202</v>
      </c>
      <c r="AI3441">
        <v>307.3931601147093</v>
      </c>
      <c r="AJ3441">
        <v>669.71570670488097</v>
      </c>
      <c r="AK3441">
        <v>452.06592927093635</v>
      </c>
    </row>
    <row r="3442" spans="30:37" x14ac:dyDescent="0.25">
      <c r="AD3442">
        <v>3429</v>
      </c>
      <c r="AE3442">
        <v>1591.588965615329</v>
      </c>
      <c r="AF3442">
        <v>1748.2916728477087</v>
      </c>
      <c r="AG3442">
        <v>1452.1267558503741</v>
      </c>
      <c r="AH3442">
        <v>640.56922060402906</v>
      </c>
      <c r="AI3442">
        <v>564.5303356363122</v>
      </c>
      <c r="AJ3442">
        <v>165.81671647496509</v>
      </c>
      <c r="AK3442">
        <v>511.30164338978426</v>
      </c>
    </row>
    <row r="3443" spans="30:37" x14ac:dyDescent="0.25">
      <c r="AD3443">
        <v>3430</v>
      </c>
      <c r="AE3443">
        <v>1236.0342321057299</v>
      </c>
      <c r="AF3443">
        <v>2147.247338109496</v>
      </c>
      <c r="AG3443">
        <v>1314.0860741793699</v>
      </c>
      <c r="AH3443">
        <v>809.15614194500074</v>
      </c>
      <c r="AI3443">
        <v>241.97336385049343</v>
      </c>
      <c r="AJ3443">
        <v>358.36635244836776</v>
      </c>
      <c r="AK3443">
        <v>493.93720629781552</v>
      </c>
    </row>
    <row r="3444" spans="30:37" x14ac:dyDescent="0.25">
      <c r="AD3444">
        <v>3431</v>
      </c>
      <c r="AE3444">
        <v>1871.0724261908613</v>
      </c>
      <c r="AF3444">
        <v>1288.9136783208753</v>
      </c>
      <c r="AG3444">
        <v>790.88476288115828</v>
      </c>
      <c r="AH3444">
        <v>846.17944453650455</v>
      </c>
      <c r="AI3444">
        <v>279.21109781938594</v>
      </c>
      <c r="AJ3444">
        <v>694.08323872321421</v>
      </c>
      <c r="AK3444">
        <v>555.53168573435562</v>
      </c>
    </row>
    <row r="3445" spans="30:37" x14ac:dyDescent="0.25">
      <c r="AD3445">
        <v>3432</v>
      </c>
      <c r="AE3445">
        <v>2106.5035086285502</v>
      </c>
      <c r="AF3445">
        <v>2315.4515655053929</v>
      </c>
      <c r="AG3445">
        <v>1351.6625508685015</v>
      </c>
      <c r="AH3445">
        <v>605.48954261917345</v>
      </c>
      <c r="AI3445">
        <v>475.72510858153021</v>
      </c>
      <c r="AJ3445">
        <v>338.32217701029242</v>
      </c>
      <c r="AK3445">
        <v>556.06289480354474</v>
      </c>
    </row>
    <row r="3446" spans="30:37" x14ac:dyDescent="0.25">
      <c r="AD3446">
        <v>3433</v>
      </c>
      <c r="AE3446">
        <v>2538.7934619553039</v>
      </c>
      <c r="AF3446">
        <v>1999.0043852933131</v>
      </c>
      <c r="AG3446">
        <v>1197.2755454531703</v>
      </c>
      <c r="AH3446">
        <v>496.82158156235113</v>
      </c>
      <c r="AI3446">
        <v>929.22276778162302</v>
      </c>
      <c r="AJ3446">
        <v>749.2482503117983</v>
      </c>
      <c r="AK3446">
        <v>508.62398592361501</v>
      </c>
    </row>
    <row r="3447" spans="30:37" x14ac:dyDescent="0.25">
      <c r="AD3447">
        <v>3434</v>
      </c>
      <c r="AE3447">
        <v>1823.9069590802603</v>
      </c>
      <c r="AF3447">
        <v>1968.213138497711</v>
      </c>
      <c r="AG3447">
        <v>932.98568504409252</v>
      </c>
      <c r="AH3447">
        <v>751.41801053030235</v>
      </c>
      <c r="AI3447">
        <v>445.65687089159968</v>
      </c>
      <c r="AJ3447">
        <v>561.8767376733357</v>
      </c>
      <c r="AK3447">
        <v>557.84175363785141</v>
      </c>
    </row>
    <row r="3448" spans="30:37" x14ac:dyDescent="0.25">
      <c r="AD3448">
        <v>3435</v>
      </c>
      <c r="AE3448">
        <v>1982.2369586812681</v>
      </c>
      <c r="AF3448">
        <v>1274.0854787786157</v>
      </c>
      <c r="AG3448">
        <v>919.15084681604856</v>
      </c>
      <c r="AH3448">
        <v>844.52992722655438</v>
      </c>
      <c r="AI3448">
        <v>679.5514502369175</v>
      </c>
      <c r="AJ3448">
        <v>552.81522156004587</v>
      </c>
      <c r="AK3448">
        <v>687.1259303175774</v>
      </c>
    </row>
    <row r="3449" spans="30:37" x14ac:dyDescent="0.25">
      <c r="AD3449">
        <v>3436</v>
      </c>
      <c r="AE3449">
        <v>1574.6074091974322</v>
      </c>
      <c r="AF3449">
        <v>1925.9359322899982</v>
      </c>
      <c r="AG3449">
        <v>665.36496713247539</v>
      </c>
      <c r="AH3449">
        <v>644.68815078375349</v>
      </c>
      <c r="AI3449">
        <v>546.6617692743057</v>
      </c>
      <c r="AJ3449">
        <v>302.20523571666189</v>
      </c>
      <c r="AK3449">
        <v>481.41776897236866</v>
      </c>
    </row>
    <row r="3450" spans="30:37" x14ac:dyDescent="0.25">
      <c r="AD3450">
        <v>3437</v>
      </c>
      <c r="AE3450">
        <v>1652.8136063788818</v>
      </c>
      <c r="AF3450">
        <v>1589.4721930614351</v>
      </c>
      <c r="AG3450">
        <v>1141.2094979724839</v>
      </c>
      <c r="AH3450">
        <v>486.97398677109595</v>
      </c>
      <c r="AI3450">
        <v>959.90788217463535</v>
      </c>
      <c r="AJ3450">
        <v>446.07997283331349</v>
      </c>
      <c r="AK3450">
        <v>755.34438588059015</v>
      </c>
    </row>
    <row r="3451" spans="30:37" x14ac:dyDescent="0.25">
      <c r="AD3451">
        <v>3438</v>
      </c>
      <c r="AE3451">
        <v>2777.9051530739262</v>
      </c>
      <c r="AF3451">
        <v>2317.8123659854064</v>
      </c>
      <c r="AG3451">
        <v>1346.0099666467263</v>
      </c>
      <c r="AH3451">
        <v>696.91627538397336</v>
      </c>
      <c r="AI3451">
        <v>268.20011268968767</v>
      </c>
      <c r="AJ3451">
        <v>301.72343789554003</v>
      </c>
      <c r="AK3451">
        <v>835.68798704096469</v>
      </c>
    </row>
    <row r="3452" spans="30:37" x14ac:dyDescent="0.25">
      <c r="AD3452">
        <v>3439</v>
      </c>
      <c r="AE3452">
        <v>1239.8465215301496</v>
      </c>
      <c r="AF3452">
        <v>1511.6630336399542</v>
      </c>
      <c r="AG3452">
        <v>1347.3618040994395</v>
      </c>
      <c r="AH3452">
        <v>639.00152216530648</v>
      </c>
      <c r="AI3452">
        <v>694.56584094329492</v>
      </c>
      <c r="AJ3452">
        <v>442.54608244271481</v>
      </c>
      <c r="AK3452">
        <v>699.95650597954682</v>
      </c>
    </row>
    <row r="3453" spans="30:37" x14ac:dyDescent="0.25">
      <c r="AD3453">
        <v>3440</v>
      </c>
      <c r="AE3453">
        <v>1881.7733616720407</v>
      </c>
      <c r="AF3453">
        <v>2536.0381216869532</v>
      </c>
      <c r="AG3453">
        <v>701.51807171830717</v>
      </c>
      <c r="AH3453">
        <v>947.39790835929182</v>
      </c>
      <c r="AI3453">
        <v>846.62364839243094</v>
      </c>
      <c r="AJ3453">
        <v>338.93252303368092</v>
      </c>
      <c r="AK3453">
        <v>481.86070618666338</v>
      </c>
    </row>
    <row r="3454" spans="30:37" x14ac:dyDescent="0.25">
      <c r="AD3454">
        <v>3441</v>
      </c>
      <c r="AE3454">
        <v>1545.8920767016898</v>
      </c>
      <c r="AF3454">
        <v>1863.633506570864</v>
      </c>
      <c r="AG3454">
        <v>752.16727659529045</v>
      </c>
      <c r="AH3454">
        <v>577.5091386732081</v>
      </c>
      <c r="AI3454">
        <v>850.8246412526031</v>
      </c>
      <c r="AJ3454">
        <v>510.08088209141943</v>
      </c>
      <c r="AK3454">
        <v>330.47935247906491</v>
      </c>
    </row>
    <row r="3455" spans="30:37" x14ac:dyDescent="0.25">
      <c r="AD3455">
        <v>3442</v>
      </c>
      <c r="AE3455">
        <v>1179.7821871967224</v>
      </c>
      <c r="AF3455">
        <v>1089.2325622218093</v>
      </c>
      <c r="AG3455">
        <v>885.23625947617597</v>
      </c>
      <c r="AH3455">
        <v>483.81317342164004</v>
      </c>
      <c r="AI3455">
        <v>440.57709442879082</v>
      </c>
      <c r="AJ3455">
        <v>622.57254981694837</v>
      </c>
      <c r="AK3455">
        <v>162.49032073566786</v>
      </c>
    </row>
    <row r="3456" spans="30:37" x14ac:dyDescent="0.25">
      <c r="AD3456">
        <v>3443</v>
      </c>
      <c r="AE3456">
        <v>1690.9297325552629</v>
      </c>
      <c r="AF3456">
        <v>2478.2157869551093</v>
      </c>
      <c r="AG3456">
        <v>1192.8868731787097</v>
      </c>
      <c r="AH3456">
        <v>450.8356601565697</v>
      </c>
      <c r="AI3456">
        <v>765.46574981438368</v>
      </c>
      <c r="AJ3456">
        <v>494.72325603390431</v>
      </c>
      <c r="AK3456">
        <v>582.13640233555611</v>
      </c>
    </row>
    <row r="3457" spans="30:37" x14ac:dyDescent="0.25">
      <c r="AD3457">
        <v>3444</v>
      </c>
      <c r="AE3457">
        <v>1931.6932994882841</v>
      </c>
      <c r="AF3457">
        <v>1216.051269708938</v>
      </c>
      <c r="AG3457">
        <v>760.01459369881718</v>
      </c>
      <c r="AH3457">
        <v>768.2298290478368</v>
      </c>
      <c r="AI3457">
        <v>520.3519212136132</v>
      </c>
      <c r="AJ3457">
        <v>438.58915085534488</v>
      </c>
      <c r="AK3457">
        <v>216.86520081247602</v>
      </c>
    </row>
    <row r="3458" spans="30:37" x14ac:dyDescent="0.25">
      <c r="AD3458">
        <v>3445</v>
      </c>
      <c r="AE3458">
        <v>2147.6102434558788</v>
      </c>
      <c r="AF3458">
        <v>1980.2036315401799</v>
      </c>
      <c r="AG3458">
        <v>1111.3555272589592</v>
      </c>
      <c r="AH3458">
        <v>428.67289338040928</v>
      </c>
      <c r="AI3458">
        <v>269.93013510041993</v>
      </c>
      <c r="AJ3458">
        <v>884.88087862322402</v>
      </c>
      <c r="AK3458">
        <v>557.07242411472271</v>
      </c>
    </row>
    <row r="3459" spans="30:37" x14ac:dyDescent="0.25">
      <c r="AD3459">
        <v>3446</v>
      </c>
      <c r="AE3459">
        <v>1583.3933895000396</v>
      </c>
      <c r="AF3459">
        <v>1384.1375433276223</v>
      </c>
      <c r="AG3459">
        <v>784.43080858329199</v>
      </c>
      <c r="AH3459">
        <v>643.74904228986918</v>
      </c>
      <c r="AI3459">
        <v>441.00649552484811</v>
      </c>
      <c r="AJ3459">
        <v>644.8912775370186</v>
      </c>
      <c r="AK3459">
        <v>444.32434174120993</v>
      </c>
    </row>
    <row r="3460" spans="30:37" x14ac:dyDescent="0.25">
      <c r="AD3460">
        <v>3447</v>
      </c>
      <c r="AE3460">
        <v>2204.9593126552463</v>
      </c>
      <c r="AF3460">
        <v>1265.2825043881301</v>
      </c>
      <c r="AG3460">
        <v>1514.0808986813618</v>
      </c>
      <c r="AH3460">
        <v>910.67658780635611</v>
      </c>
      <c r="AI3460">
        <v>501.49328604450608</v>
      </c>
      <c r="AJ3460">
        <v>1053.0321408767068</v>
      </c>
      <c r="AK3460">
        <v>786.43836125796349</v>
      </c>
    </row>
    <row r="3461" spans="30:37" x14ac:dyDescent="0.25">
      <c r="AD3461">
        <v>3448</v>
      </c>
      <c r="AE3461">
        <v>1639.6195941554636</v>
      </c>
      <c r="AF3461">
        <v>1726.2222974051622</v>
      </c>
      <c r="AG3461">
        <v>800.56952462395543</v>
      </c>
      <c r="AH3461">
        <v>880.59305458918107</v>
      </c>
      <c r="AI3461">
        <v>232.60746771058646</v>
      </c>
      <c r="AJ3461">
        <v>370.50307113075598</v>
      </c>
      <c r="AK3461">
        <v>348.19099748133129</v>
      </c>
    </row>
    <row r="3462" spans="30:37" x14ac:dyDescent="0.25">
      <c r="AD3462">
        <v>3449</v>
      </c>
      <c r="AE3462">
        <v>2411.1466380124916</v>
      </c>
      <c r="AF3462">
        <v>1605.6680889256406</v>
      </c>
      <c r="AG3462">
        <v>1294.5116529367501</v>
      </c>
      <c r="AH3462">
        <v>963.58681933945604</v>
      </c>
      <c r="AI3462">
        <v>501.92667330830528</v>
      </c>
      <c r="AJ3462">
        <v>196.70696102129463</v>
      </c>
      <c r="AK3462">
        <v>504.82020798527697</v>
      </c>
    </row>
    <row r="3463" spans="30:37" x14ac:dyDescent="0.25">
      <c r="AD3463">
        <v>3450</v>
      </c>
      <c r="AE3463">
        <v>2351.9641277464857</v>
      </c>
      <c r="AF3463">
        <v>3077.5342945737452</v>
      </c>
      <c r="AG3463">
        <v>999.26025073223207</v>
      </c>
      <c r="AH3463">
        <v>674.42029618947265</v>
      </c>
      <c r="AI3463">
        <v>484.83053403274323</v>
      </c>
      <c r="AJ3463">
        <v>455.5969268008476</v>
      </c>
      <c r="AK3463">
        <v>500.6440964518672</v>
      </c>
    </row>
    <row r="3464" spans="30:37" x14ac:dyDescent="0.25">
      <c r="AD3464">
        <v>3451</v>
      </c>
      <c r="AE3464">
        <v>1489.0848652657992</v>
      </c>
      <c r="AF3464">
        <v>1224.719870422472</v>
      </c>
      <c r="AG3464">
        <v>1309.3912188705658</v>
      </c>
      <c r="AH3464">
        <v>326.65144510341781</v>
      </c>
      <c r="AI3464">
        <v>327.00638427781388</v>
      </c>
      <c r="AJ3464">
        <v>935.44887793564499</v>
      </c>
      <c r="AK3464">
        <v>580.64337174521927</v>
      </c>
    </row>
    <row r="3465" spans="30:37" x14ac:dyDescent="0.25">
      <c r="AD3465">
        <v>3452</v>
      </c>
      <c r="AE3465">
        <v>2737.6932423200815</v>
      </c>
      <c r="AF3465">
        <v>1250.2083780227995</v>
      </c>
      <c r="AG3465">
        <v>1017.8968794015092</v>
      </c>
      <c r="AH3465">
        <v>527.12944721599865</v>
      </c>
      <c r="AI3465">
        <v>478.48598590690261</v>
      </c>
      <c r="AJ3465">
        <v>581.80724784841846</v>
      </c>
      <c r="AK3465">
        <v>964.14219606569736</v>
      </c>
    </row>
    <row r="3466" spans="30:37" x14ac:dyDescent="0.25">
      <c r="AD3466">
        <v>3453</v>
      </c>
      <c r="AE3466">
        <v>1953.971929607899</v>
      </c>
      <c r="AF3466">
        <v>1726.7023781370044</v>
      </c>
      <c r="AG3466">
        <v>1076.9170181523089</v>
      </c>
      <c r="AH3466">
        <v>612.84058086611265</v>
      </c>
      <c r="AI3466">
        <v>434.44355829857642</v>
      </c>
      <c r="AJ3466">
        <v>560.57098882403079</v>
      </c>
      <c r="AK3466">
        <v>390.2252858800108</v>
      </c>
    </row>
    <row r="3467" spans="30:37" x14ac:dyDescent="0.25">
      <c r="AD3467">
        <v>3454</v>
      </c>
      <c r="AE3467">
        <v>1997.1524179132314</v>
      </c>
      <c r="AF3467">
        <v>1969.7327581719574</v>
      </c>
      <c r="AG3467">
        <v>875.41387684129609</v>
      </c>
      <c r="AH3467">
        <v>543.07313722231072</v>
      </c>
      <c r="AI3467">
        <v>907.22783133605265</v>
      </c>
      <c r="AJ3467">
        <v>482.18890048837426</v>
      </c>
      <c r="AK3467">
        <v>597.62768379641909</v>
      </c>
    </row>
    <row r="3468" spans="30:37" x14ac:dyDescent="0.25">
      <c r="AD3468">
        <v>3455</v>
      </c>
      <c r="AE3468">
        <v>1989.4337847684444</v>
      </c>
      <c r="AF3468">
        <v>1207.5123430695646</v>
      </c>
      <c r="AG3468">
        <v>1303.1303357655361</v>
      </c>
      <c r="AH3468">
        <v>371.65031850680651</v>
      </c>
      <c r="AI3468">
        <v>652.48521878881536</v>
      </c>
      <c r="AJ3468">
        <v>144.3634087398332</v>
      </c>
      <c r="AK3468">
        <v>457.90330712178246</v>
      </c>
    </row>
    <row r="3469" spans="30:37" x14ac:dyDescent="0.25">
      <c r="AD3469">
        <v>3456</v>
      </c>
      <c r="AE3469">
        <v>1811.1572589098766</v>
      </c>
      <c r="AF3469">
        <v>1483.7011284754269</v>
      </c>
      <c r="AG3469">
        <v>939.19814997715036</v>
      </c>
      <c r="AH3469">
        <v>876.94857330833361</v>
      </c>
      <c r="AI3469">
        <v>690.18568493742532</v>
      </c>
      <c r="AJ3469">
        <v>242.13708440609261</v>
      </c>
      <c r="AK3469">
        <v>720.04068755563662</v>
      </c>
    </row>
    <row r="3470" spans="30:37" x14ac:dyDescent="0.25">
      <c r="AD3470">
        <v>3457</v>
      </c>
      <c r="AE3470">
        <v>2367.8378282641911</v>
      </c>
      <c r="AF3470">
        <v>1259.7663472941163</v>
      </c>
      <c r="AG3470">
        <v>1203.2055515573174</v>
      </c>
      <c r="AH3470">
        <v>533.55187838539598</v>
      </c>
      <c r="AI3470">
        <v>811.2352238159707</v>
      </c>
      <c r="AJ3470">
        <v>756.62958619737913</v>
      </c>
      <c r="AK3470">
        <v>878.65978590644227</v>
      </c>
    </row>
    <row r="3471" spans="30:37" x14ac:dyDescent="0.25">
      <c r="AD3471">
        <v>3458</v>
      </c>
      <c r="AE3471">
        <v>2623.4259156374515</v>
      </c>
      <c r="AF3471">
        <v>1441.1971634371571</v>
      </c>
      <c r="AG3471">
        <v>768.64416982714079</v>
      </c>
      <c r="AH3471">
        <v>638.00959160661534</v>
      </c>
      <c r="AI3471">
        <v>570.88473652758978</v>
      </c>
      <c r="AJ3471">
        <v>309.6941051204218</v>
      </c>
      <c r="AK3471">
        <v>755.6004843248636</v>
      </c>
    </row>
    <row r="3472" spans="30:37" x14ac:dyDescent="0.25">
      <c r="AD3472">
        <v>3459</v>
      </c>
      <c r="AE3472">
        <v>1621.909887062629</v>
      </c>
      <c r="AF3472">
        <v>2799.1811519318198</v>
      </c>
      <c r="AG3472">
        <v>904.66896256528855</v>
      </c>
      <c r="AH3472">
        <v>471.89512498185638</v>
      </c>
      <c r="AI3472">
        <v>448.55890946303765</v>
      </c>
      <c r="AJ3472">
        <v>1366.5001371655928</v>
      </c>
      <c r="AK3472">
        <v>256.57171580803612</v>
      </c>
    </row>
    <row r="3473" spans="30:37" x14ac:dyDescent="0.25">
      <c r="AD3473">
        <v>3460</v>
      </c>
      <c r="AE3473">
        <v>1855.1935484672299</v>
      </c>
      <c r="AF3473">
        <v>1500.639549065738</v>
      </c>
      <c r="AG3473">
        <v>668.5304833401832</v>
      </c>
      <c r="AH3473">
        <v>739.83346955206162</v>
      </c>
      <c r="AI3473">
        <v>775.07462794102457</v>
      </c>
      <c r="AJ3473">
        <v>416.86474786883139</v>
      </c>
      <c r="AK3473">
        <v>370.66741436164421</v>
      </c>
    </row>
    <row r="3474" spans="30:37" x14ac:dyDescent="0.25">
      <c r="AD3474">
        <v>3461</v>
      </c>
      <c r="AE3474">
        <v>1936.8379555822603</v>
      </c>
      <c r="AF3474">
        <v>2290.6925123838701</v>
      </c>
      <c r="AG3474">
        <v>993.77091425748699</v>
      </c>
      <c r="AH3474">
        <v>549.39915711570859</v>
      </c>
      <c r="AI3474">
        <v>430.75783510451481</v>
      </c>
      <c r="AJ3474">
        <v>355.24116262983387</v>
      </c>
      <c r="AK3474">
        <v>308.70293209111964</v>
      </c>
    </row>
    <row r="3475" spans="30:37" x14ac:dyDescent="0.25">
      <c r="AD3475">
        <v>3462</v>
      </c>
      <c r="AE3475">
        <v>1995.1205246783704</v>
      </c>
      <c r="AF3475">
        <v>2500.1585805139698</v>
      </c>
      <c r="AG3475">
        <v>572.73408571423533</v>
      </c>
      <c r="AH3475">
        <v>749.42707636463388</v>
      </c>
      <c r="AI3475">
        <v>562.64638405883784</v>
      </c>
      <c r="AJ3475">
        <v>383.79573272805158</v>
      </c>
      <c r="AK3475">
        <v>465.22641212750909</v>
      </c>
    </row>
    <row r="3476" spans="30:37" x14ac:dyDescent="0.25">
      <c r="AD3476">
        <v>3463</v>
      </c>
      <c r="AE3476">
        <v>1697.5723017293228</v>
      </c>
      <c r="AF3476">
        <v>1497.754084999036</v>
      </c>
      <c r="AG3476">
        <v>1068.6550699108454</v>
      </c>
      <c r="AH3476">
        <v>580.5120535190747</v>
      </c>
      <c r="AI3476">
        <v>654.13096709969807</v>
      </c>
      <c r="AJ3476">
        <v>484.04217957118163</v>
      </c>
      <c r="AK3476">
        <v>467.66033497600898</v>
      </c>
    </row>
    <row r="3477" spans="30:37" x14ac:dyDescent="0.25">
      <c r="AD3477">
        <v>3464</v>
      </c>
      <c r="AE3477">
        <v>2191.2693733199244</v>
      </c>
      <c r="AF3477">
        <v>1905.6672557790973</v>
      </c>
      <c r="AG3477">
        <v>577.44428072459414</v>
      </c>
      <c r="AH3477">
        <v>846.71273537777608</v>
      </c>
      <c r="AI3477">
        <v>362.25945573969665</v>
      </c>
      <c r="AJ3477">
        <v>1265.5933287134178</v>
      </c>
      <c r="AK3477">
        <v>356.95909246798306</v>
      </c>
    </row>
    <row r="3478" spans="30:37" x14ac:dyDescent="0.25">
      <c r="AD3478">
        <v>3465</v>
      </c>
      <c r="AE3478">
        <v>1454.4987911485748</v>
      </c>
      <c r="AF3478">
        <v>2038.3199603510407</v>
      </c>
      <c r="AG3478">
        <v>1040.8132347627736</v>
      </c>
      <c r="AH3478">
        <v>564.57346662053533</v>
      </c>
      <c r="AI3478">
        <v>740.53214926193129</v>
      </c>
      <c r="AJ3478">
        <v>106.2889574199023</v>
      </c>
      <c r="AK3478">
        <v>330.56124475344978</v>
      </c>
    </row>
    <row r="3479" spans="30:37" x14ac:dyDescent="0.25">
      <c r="AD3479">
        <v>3466</v>
      </c>
      <c r="AE3479">
        <v>2152.1570274304413</v>
      </c>
      <c r="AF3479">
        <v>2314.1055764696157</v>
      </c>
      <c r="AG3479">
        <v>511.26657407925063</v>
      </c>
      <c r="AH3479">
        <v>487.65684383367176</v>
      </c>
      <c r="AI3479">
        <v>489.24537838192174</v>
      </c>
      <c r="AJ3479">
        <v>565.29101882507882</v>
      </c>
      <c r="AK3479">
        <v>704.76794005241254</v>
      </c>
    </row>
    <row r="3480" spans="30:37" x14ac:dyDescent="0.25">
      <c r="AD3480">
        <v>3467</v>
      </c>
      <c r="AE3480">
        <v>2276.4976164906907</v>
      </c>
      <c r="AF3480">
        <v>1484.4565943337498</v>
      </c>
      <c r="AG3480">
        <v>1039.1264245718105</v>
      </c>
      <c r="AH3480">
        <v>955.67005372414349</v>
      </c>
      <c r="AI3480">
        <v>540.48134328368826</v>
      </c>
      <c r="AJ3480">
        <v>268.62221445501473</v>
      </c>
      <c r="AK3480">
        <v>737.16353848716108</v>
      </c>
    </row>
    <row r="3481" spans="30:37" x14ac:dyDescent="0.25">
      <c r="AD3481">
        <v>3468</v>
      </c>
      <c r="AE3481">
        <v>1314.1424194751514</v>
      </c>
      <c r="AF3481">
        <v>1349.971995396972</v>
      </c>
      <c r="AG3481">
        <v>741.87833776701177</v>
      </c>
      <c r="AH3481">
        <v>567.65903503729101</v>
      </c>
      <c r="AI3481">
        <v>277.49417483411952</v>
      </c>
      <c r="AJ3481">
        <v>658.86596107058836</v>
      </c>
      <c r="AK3481">
        <v>577.93738430273856</v>
      </c>
    </row>
    <row r="3482" spans="30:37" x14ac:dyDescent="0.25">
      <c r="AD3482">
        <v>3469</v>
      </c>
      <c r="AE3482">
        <v>1610.9030847921431</v>
      </c>
      <c r="AF3482">
        <v>2378.209287819298</v>
      </c>
      <c r="AG3482">
        <v>1005.00968064776</v>
      </c>
      <c r="AH3482">
        <v>1231.4016002342264</v>
      </c>
      <c r="AI3482">
        <v>565.4661887320143</v>
      </c>
      <c r="AJ3482">
        <v>502.29414789266252</v>
      </c>
      <c r="AK3482">
        <v>716.81377067618178</v>
      </c>
    </row>
    <row r="3483" spans="30:37" x14ac:dyDescent="0.25">
      <c r="AD3483">
        <v>3470</v>
      </c>
      <c r="AE3483">
        <v>2217.6853383064113</v>
      </c>
      <c r="AF3483">
        <v>1704.4471828084122</v>
      </c>
      <c r="AG3483">
        <v>1085.3628500927277</v>
      </c>
      <c r="AH3483">
        <v>1044.8383289273299</v>
      </c>
      <c r="AI3483">
        <v>378.01612316199333</v>
      </c>
      <c r="AJ3483">
        <v>603.96663864703635</v>
      </c>
      <c r="AK3483">
        <v>177.60916215224285</v>
      </c>
    </row>
    <row r="3484" spans="30:37" x14ac:dyDescent="0.25">
      <c r="AD3484">
        <v>3471</v>
      </c>
      <c r="AE3484">
        <v>1659.8755821844752</v>
      </c>
      <c r="AF3484">
        <v>2619.3025672612484</v>
      </c>
      <c r="AG3484">
        <v>1156.7659967308502</v>
      </c>
      <c r="AH3484">
        <v>377.26965353671881</v>
      </c>
      <c r="AI3484">
        <v>325.71348551103085</v>
      </c>
      <c r="AJ3484">
        <v>960.67351332719329</v>
      </c>
      <c r="AK3484">
        <v>138.89156215804846</v>
      </c>
    </row>
    <row r="3485" spans="30:37" x14ac:dyDescent="0.25">
      <c r="AD3485">
        <v>3472</v>
      </c>
      <c r="AE3485">
        <v>1706.8363707077565</v>
      </c>
      <c r="AF3485">
        <v>1858.4953666472054</v>
      </c>
      <c r="AG3485">
        <v>1247.9946098766748</v>
      </c>
      <c r="AH3485">
        <v>372.45090042851177</v>
      </c>
      <c r="AI3485">
        <v>323.1032106322524</v>
      </c>
      <c r="AJ3485">
        <v>446.76748564630861</v>
      </c>
      <c r="AK3485">
        <v>875.40334890942779</v>
      </c>
    </row>
    <row r="3486" spans="30:37" x14ac:dyDescent="0.25">
      <c r="AD3486">
        <v>3473</v>
      </c>
      <c r="AE3486">
        <v>1112.5166774919678</v>
      </c>
      <c r="AF3486">
        <v>1617.0664763083516</v>
      </c>
      <c r="AG3486">
        <v>1292.3858552661857</v>
      </c>
      <c r="AH3486">
        <v>826.64075712952672</v>
      </c>
      <c r="AI3486">
        <v>388.53973825174393</v>
      </c>
      <c r="AJ3486">
        <v>252.5581389176956</v>
      </c>
      <c r="AK3486">
        <v>399.4476119345594</v>
      </c>
    </row>
    <row r="3487" spans="30:37" x14ac:dyDescent="0.25">
      <c r="AD3487">
        <v>3474</v>
      </c>
      <c r="AE3487">
        <v>1497.8689428234973</v>
      </c>
      <c r="AF3487">
        <v>2843.3286879869192</v>
      </c>
      <c r="AG3487">
        <v>1107.5221332006322</v>
      </c>
      <c r="AH3487">
        <v>829.41482298249514</v>
      </c>
      <c r="AI3487">
        <v>656.24289236633501</v>
      </c>
      <c r="AJ3487">
        <v>782.87259304056522</v>
      </c>
      <c r="AK3487">
        <v>919.88044608457994</v>
      </c>
    </row>
    <row r="3488" spans="30:37" x14ac:dyDescent="0.25">
      <c r="AD3488">
        <v>3475</v>
      </c>
      <c r="AE3488">
        <v>1972.3979640855848</v>
      </c>
      <c r="AF3488">
        <v>1469.1461941071145</v>
      </c>
      <c r="AG3488">
        <v>873.01049252211749</v>
      </c>
      <c r="AH3488">
        <v>314.64495785551981</v>
      </c>
      <c r="AI3488">
        <v>220.08189267717094</v>
      </c>
      <c r="AJ3488">
        <v>821.46365448120389</v>
      </c>
      <c r="AK3488">
        <v>153.47297536267584</v>
      </c>
    </row>
    <row r="3489" spans="30:37" x14ac:dyDescent="0.25">
      <c r="AD3489">
        <v>3476</v>
      </c>
      <c r="AE3489">
        <v>2390.1685460514991</v>
      </c>
      <c r="AF3489">
        <v>2256.0388216934671</v>
      </c>
      <c r="AG3489">
        <v>1063.3119689924224</v>
      </c>
      <c r="AH3489">
        <v>496.96034935873479</v>
      </c>
      <c r="AI3489">
        <v>298.27291757284524</v>
      </c>
      <c r="AJ3489">
        <v>199.80994480251948</v>
      </c>
      <c r="AK3489">
        <v>260.21223525074498</v>
      </c>
    </row>
    <row r="3490" spans="30:37" x14ac:dyDescent="0.25">
      <c r="AD3490">
        <v>3477</v>
      </c>
      <c r="AE3490">
        <v>2192.0416796048062</v>
      </c>
      <c r="AF3490">
        <v>2491.1797397892192</v>
      </c>
      <c r="AG3490">
        <v>1163.6650941464259</v>
      </c>
      <c r="AH3490">
        <v>622.94043206655067</v>
      </c>
      <c r="AI3490">
        <v>568.27190598987477</v>
      </c>
      <c r="AJ3490">
        <v>752.76512115092987</v>
      </c>
      <c r="AK3490">
        <v>605.48830918631108</v>
      </c>
    </row>
    <row r="3491" spans="30:37" x14ac:dyDescent="0.25">
      <c r="AD3491">
        <v>3478</v>
      </c>
      <c r="AE3491">
        <v>1404.3387284237238</v>
      </c>
      <c r="AF3491">
        <v>1099.1048261766418</v>
      </c>
      <c r="AG3491">
        <v>1011.0829238357113</v>
      </c>
      <c r="AH3491">
        <v>843.84877641600315</v>
      </c>
      <c r="AI3491">
        <v>510.10802942441052</v>
      </c>
      <c r="AJ3491">
        <v>291.19508296702031</v>
      </c>
      <c r="AK3491">
        <v>291.1000254653157</v>
      </c>
    </row>
    <row r="3492" spans="30:37" x14ac:dyDescent="0.25">
      <c r="AD3492">
        <v>3479</v>
      </c>
      <c r="AE3492">
        <v>2121.0627254516226</v>
      </c>
      <c r="AF3492">
        <v>804.32822287445367</v>
      </c>
      <c r="AG3492">
        <v>1254.1336842107444</v>
      </c>
      <c r="AH3492">
        <v>827.86161966223574</v>
      </c>
      <c r="AI3492">
        <v>576.99856883240125</v>
      </c>
      <c r="AJ3492">
        <v>509.67876952677642</v>
      </c>
      <c r="AK3492">
        <v>609.44813024040911</v>
      </c>
    </row>
    <row r="3493" spans="30:37" x14ac:dyDescent="0.25">
      <c r="AD3493">
        <v>3480</v>
      </c>
      <c r="AE3493">
        <v>1664.0460103837299</v>
      </c>
      <c r="AF3493">
        <v>2046.6721140652903</v>
      </c>
      <c r="AG3493">
        <v>1171.9861805576243</v>
      </c>
      <c r="AH3493">
        <v>453.7258392132963</v>
      </c>
      <c r="AI3493">
        <v>316.1109829291135</v>
      </c>
      <c r="AJ3493">
        <v>574.42122820085763</v>
      </c>
      <c r="AK3493">
        <v>707.71666485743413</v>
      </c>
    </row>
    <row r="3494" spans="30:37" x14ac:dyDescent="0.25">
      <c r="AD3494">
        <v>3481</v>
      </c>
      <c r="AE3494">
        <v>1854.0242004936072</v>
      </c>
      <c r="AF3494">
        <v>2291.7775479486581</v>
      </c>
      <c r="AG3494">
        <v>1312.7655149010848</v>
      </c>
      <c r="AH3494">
        <v>573.5061165339215</v>
      </c>
      <c r="AI3494">
        <v>427.46646233709441</v>
      </c>
      <c r="AJ3494">
        <v>457.92305991653598</v>
      </c>
      <c r="AK3494">
        <v>421.66661521464334</v>
      </c>
    </row>
    <row r="3495" spans="30:37" x14ac:dyDescent="0.25">
      <c r="AD3495">
        <v>3482</v>
      </c>
      <c r="AE3495">
        <v>1289.1787873356539</v>
      </c>
      <c r="AF3495">
        <v>999.50744404544525</v>
      </c>
      <c r="AG3495">
        <v>1002.1713279259513</v>
      </c>
      <c r="AH3495">
        <v>530.76258431533688</v>
      </c>
      <c r="AI3495">
        <v>419.43371958235923</v>
      </c>
      <c r="AJ3495">
        <v>549.28174168989483</v>
      </c>
      <c r="AK3495">
        <v>860.71635781281373</v>
      </c>
    </row>
    <row r="3496" spans="30:37" x14ac:dyDescent="0.25">
      <c r="AD3496">
        <v>3483</v>
      </c>
      <c r="AE3496">
        <v>2271.3861952905568</v>
      </c>
      <c r="AF3496">
        <v>1902.8113761836248</v>
      </c>
      <c r="AG3496">
        <v>557.05312308598775</v>
      </c>
      <c r="AH3496">
        <v>449.46835791209639</v>
      </c>
      <c r="AI3496">
        <v>415.8160509990862</v>
      </c>
      <c r="AJ3496">
        <v>613.38510704728878</v>
      </c>
      <c r="AK3496">
        <v>298.14589852583748</v>
      </c>
    </row>
    <row r="3497" spans="30:37" x14ac:dyDescent="0.25">
      <c r="AD3497">
        <v>3484</v>
      </c>
      <c r="AE3497">
        <v>1899.5126268872514</v>
      </c>
      <c r="AF3497">
        <v>1643.1341678104438</v>
      </c>
      <c r="AG3497">
        <v>1071.3211045119658</v>
      </c>
      <c r="AH3497">
        <v>623.18976494060109</v>
      </c>
      <c r="AI3497">
        <v>536.22527779855</v>
      </c>
      <c r="AJ3497">
        <v>752.94034280478252</v>
      </c>
      <c r="AK3497">
        <v>413.143414131138</v>
      </c>
    </row>
    <row r="3498" spans="30:37" x14ac:dyDescent="0.25">
      <c r="AD3498">
        <v>3485</v>
      </c>
      <c r="AE3498">
        <v>1611.9970433568183</v>
      </c>
      <c r="AF3498">
        <v>1569.7983406700171</v>
      </c>
      <c r="AG3498">
        <v>1522.3114056638397</v>
      </c>
      <c r="AH3498">
        <v>638.83725358711888</v>
      </c>
      <c r="AI3498">
        <v>532.36561387732434</v>
      </c>
      <c r="AJ3498">
        <v>286.06258519693603</v>
      </c>
      <c r="AK3498">
        <v>346.13849937071603</v>
      </c>
    </row>
    <row r="3499" spans="30:37" x14ac:dyDescent="0.25">
      <c r="AD3499">
        <v>3486</v>
      </c>
      <c r="AE3499">
        <v>1821.7930521009339</v>
      </c>
      <c r="AF3499">
        <v>893.52973328801068</v>
      </c>
      <c r="AG3499">
        <v>779.51155915195045</v>
      </c>
      <c r="AH3499">
        <v>859.47488192876722</v>
      </c>
      <c r="AI3499">
        <v>736.68381599814336</v>
      </c>
      <c r="AJ3499">
        <v>513.61430771397295</v>
      </c>
      <c r="AK3499">
        <v>572.80297510209255</v>
      </c>
    </row>
    <row r="3500" spans="30:37" x14ac:dyDescent="0.25">
      <c r="AD3500">
        <v>3487</v>
      </c>
      <c r="AE3500">
        <v>1993.0900148037304</v>
      </c>
      <c r="AF3500">
        <v>1541.7641774713857</v>
      </c>
      <c r="AG3500">
        <v>914.18592751499727</v>
      </c>
      <c r="AH3500">
        <v>345.77880919577296</v>
      </c>
      <c r="AI3500">
        <v>676.98438051059941</v>
      </c>
      <c r="AJ3500">
        <v>736.73380167042797</v>
      </c>
      <c r="AK3500">
        <v>289.37994733052119</v>
      </c>
    </row>
    <row r="3501" spans="30:37" x14ac:dyDescent="0.25">
      <c r="AD3501">
        <v>3488</v>
      </c>
      <c r="AE3501">
        <v>1936.3758951999841</v>
      </c>
      <c r="AF3501">
        <v>1864.3971659291192</v>
      </c>
      <c r="AG3501">
        <v>1190.4611043048164</v>
      </c>
      <c r="AH3501">
        <v>505.65484167529974</v>
      </c>
      <c r="AI3501">
        <v>302.28610891406117</v>
      </c>
      <c r="AJ3501">
        <v>323.40993281190816</v>
      </c>
      <c r="AK3501">
        <v>872.30185507925535</v>
      </c>
    </row>
    <row r="3502" spans="30:37" x14ac:dyDescent="0.25">
      <c r="AD3502">
        <v>3489</v>
      </c>
      <c r="AE3502">
        <v>2361.6073917899471</v>
      </c>
      <c r="AF3502">
        <v>1082.7299327135781</v>
      </c>
      <c r="AG3502">
        <v>1155.0872563400617</v>
      </c>
      <c r="AH3502">
        <v>513.61508089321148</v>
      </c>
      <c r="AI3502">
        <v>708.61146526846289</v>
      </c>
      <c r="AJ3502">
        <v>469.49877244745926</v>
      </c>
      <c r="AK3502">
        <v>859.16631474280121</v>
      </c>
    </row>
    <row r="3503" spans="30:37" x14ac:dyDescent="0.25">
      <c r="AD3503">
        <v>3490</v>
      </c>
      <c r="AE3503">
        <v>1805.650195186568</v>
      </c>
      <c r="AF3503">
        <v>1205.5321498494427</v>
      </c>
      <c r="AG3503">
        <v>1316.9442551706743</v>
      </c>
      <c r="AH3503">
        <v>481.94906293807503</v>
      </c>
      <c r="AI3503">
        <v>303.86782478352603</v>
      </c>
      <c r="AJ3503">
        <v>645.82028248193274</v>
      </c>
      <c r="AK3503">
        <v>767.31462973798307</v>
      </c>
    </row>
    <row r="3504" spans="30:37" x14ac:dyDescent="0.25">
      <c r="AD3504">
        <v>3491</v>
      </c>
      <c r="AE3504">
        <v>2568.1385447684338</v>
      </c>
      <c r="AF3504">
        <v>1613.3365751647525</v>
      </c>
      <c r="AG3504">
        <v>1080.5893531977185</v>
      </c>
      <c r="AH3504">
        <v>895.66063617195982</v>
      </c>
      <c r="AI3504">
        <v>1464.1786346247904</v>
      </c>
      <c r="AJ3504">
        <v>405.40187647097139</v>
      </c>
      <c r="AK3504">
        <v>502.8600753922405</v>
      </c>
    </row>
    <row r="3505" spans="30:37" x14ac:dyDescent="0.25">
      <c r="AD3505">
        <v>3492</v>
      </c>
      <c r="AE3505">
        <v>2193.8507540551054</v>
      </c>
      <c r="AF3505">
        <v>2443.6231119680401</v>
      </c>
      <c r="AG3505">
        <v>1403.173427362548</v>
      </c>
      <c r="AH3505">
        <v>835.90009381088885</v>
      </c>
      <c r="AI3505">
        <v>299.5697148558861</v>
      </c>
      <c r="AJ3505">
        <v>487.29892212601402</v>
      </c>
      <c r="AK3505">
        <v>620.06825575300354</v>
      </c>
    </row>
    <row r="3506" spans="30:37" x14ac:dyDescent="0.25">
      <c r="AD3506">
        <v>3493</v>
      </c>
      <c r="AE3506">
        <v>1633.7913078460481</v>
      </c>
      <c r="AF3506">
        <v>1394.5282931723473</v>
      </c>
      <c r="AG3506">
        <v>801.55092400417209</v>
      </c>
      <c r="AH3506">
        <v>628.10035649586405</v>
      </c>
      <c r="AI3506">
        <v>653.00521268105717</v>
      </c>
      <c r="AJ3506">
        <v>726.65311678335752</v>
      </c>
      <c r="AK3506">
        <v>511.64717429903328</v>
      </c>
    </row>
    <row r="3507" spans="30:37" x14ac:dyDescent="0.25">
      <c r="AD3507">
        <v>3494</v>
      </c>
      <c r="AE3507">
        <v>1559.4654703207291</v>
      </c>
      <c r="AF3507">
        <v>2459.1778972979328</v>
      </c>
      <c r="AG3507">
        <v>877.36199629642135</v>
      </c>
      <c r="AH3507">
        <v>476.55983593153496</v>
      </c>
      <c r="AI3507">
        <v>738.28000869110269</v>
      </c>
      <c r="AJ3507">
        <v>475.67645729377222</v>
      </c>
      <c r="AK3507">
        <v>336.62142339121425</v>
      </c>
    </row>
    <row r="3508" spans="30:37" x14ac:dyDescent="0.25">
      <c r="AD3508">
        <v>3495</v>
      </c>
      <c r="AE3508">
        <v>1763.119485369197</v>
      </c>
      <c r="AF3508">
        <v>1830.9509288889392</v>
      </c>
      <c r="AG3508">
        <v>708.96715117991278</v>
      </c>
      <c r="AH3508">
        <v>758.31090522424824</v>
      </c>
      <c r="AI3508">
        <v>383.50252796881813</v>
      </c>
      <c r="AJ3508">
        <v>906.33838179318207</v>
      </c>
      <c r="AK3508">
        <v>736.17588115038723</v>
      </c>
    </row>
    <row r="3509" spans="30:37" x14ac:dyDescent="0.25">
      <c r="AD3509">
        <v>3496</v>
      </c>
      <c r="AE3509">
        <v>1959.197585781206</v>
      </c>
      <c r="AF3509">
        <v>1838.5675156457</v>
      </c>
      <c r="AG3509">
        <v>848.7263961786839</v>
      </c>
      <c r="AH3509">
        <v>624.22538879271895</v>
      </c>
      <c r="AI3509">
        <v>489.07352196327878</v>
      </c>
      <c r="AJ3509">
        <v>676.26669872359298</v>
      </c>
      <c r="AK3509">
        <v>1034.7621883236277</v>
      </c>
    </row>
    <row r="3510" spans="30:37" x14ac:dyDescent="0.25">
      <c r="AD3510">
        <v>3497</v>
      </c>
      <c r="AE3510">
        <v>1384.2934747236152</v>
      </c>
      <c r="AF3510">
        <v>1997.3987556056513</v>
      </c>
      <c r="AG3510">
        <v>946.05799411654141</v>
      </c>
      <c r="AH3510">
        <v>659.14463237599887</v>
      </c>
      <c r="AI3510">
        <v>472.74437399601567</v>
      </c>
      <c r="AJ3510">
        <v>300.77961817021594</v>
      </c>
      <c r="AK3510">
        <v>1071.8498395742752</v>
      </c>
    </row>
    <row r="3511" spans="30:37" x14ac:dyDescent="0.25">
      <c r="AD3511">
        <v>3498</v>
      </c>
      <c r="AE3511">
        <v>1589.3857668742007</v>
      </c>
      <c r="AF3511">
        <v>2386.1472606277448</v>
      </c>
      <c r="AG3511">
        <v>900.80836810407391</v>
      </c>
      <c r="AH3511">
        <v>823.22073336015569</v>
      </c>
      <c r="AI3511">
        <v>105.5832481565777</v>
      </c>
      <c r="AJ3511">
        <v>394.49333843721917</v>
      </c>
      <c r="AK3511">
        <v>627.41597486827777</v>
      </c>
    </row>
    <row r="3512" spans="30:37" x14ac:dyDescent="0.25">
      <c r="AD3512">
        <v>3499</v>
      </c>
      <c r="AE3512">
        <v>1997.2600584314757</v>
      </c>
      <c r="AF3512">
        <v>1420.1433432474275</v>
      </c>
      <c r="AG3512">
        <v>896.4301462529678</v>
      </c>
      <c r="AH3512">
        <v>801.80203965281657</v>
      </c>
      <c r="AI3512">
        <v>558.13680062164588</v>
      </c>
      <c r="AJ3512">
        <v>244.08235169598456</v>
      </c>
      <c r="AK3512">
        <v>600.02842999343045</v>
      </c>
    </row>
    <row r="3513" spans="30:37" x14ac:dyDescent="0.25">
      <c r="AD3513">
        <v>3500</v>
      </c>
      <c r="AE3513">
        <v>1821.6873369347593</v>
      </c>
      <c r="AF3513">
        <v>1501.2122004903565</v>
      </c>
      <c r="AG3513">
        <v>1318.0677476919584</v>
      </c>
      <c r="AH3513">
        <v>626.69152197690426</v>
      </c>
      <c r="AI3513">
        <v>797.01895680254825</v>
      </c>
      <c r="AJ3513">
        <v>862.04128373222898</v>
      </c>
      <c r="AK3513">
        <v>540.53500993772627</v>
      </c>
    </row>
    <row r="3514" spans="30:37" x14ac:dyDescent="0.25">
      <c r="AD3514">
        <v>3501</v>
      </c>
      <c r="AE3514">
        <v>2442.6843885419139</v>
      </c>
      <c r="AF3514">
        <v>2199.7693372772137</v>
      </c>
      <c r="AG3514">
        <v>830.47193944624814</v>
      </c>
      <c r="AH3514">
        <v>632.95514534299832</v>
      </c>
      <c r="AI3514">
        <v>482.36204665275017</v>
      </c>
      <c r="AJ3514">
        <v>682.07119127710325</v>
      </c>
      <c r="AK3514">
        <v>209.60357728083977</v>
      </c>
    </row>
    <row r="3515" spans="30:37" x14ac:dyDescent="0.25">
      <c r="AD3515">
        <v>3502</v>
      </c>
      <c r="AE3515">
        <v>1753.3768109471232</v>
      </c>
      <c r="AF3515">
        <v>2581.1126047723619</v>
      </c>
      <c r="AG3515">
        <v>1202.4319438750965</v>
      </c>
      <c r="AH3515">
        <v>455.16544375889475</v>
      </c>
      <c r="AI3515">
        <v>642.01721630430632</v>
      </c>
      <c r="AJ3515">
        <v>761.76920519550958</v>
      </c>
      <c r="AK3515">
        <v>1220.7947389722185</v>
      </c>
    </row>
    <row r="3516" spans="30:37" x14ac:dyDescent="0.25">
      <c r="AD3516">
        <v>3503</v>
      </c>
      <c r="AE3516">
        <v>1168.0988696965335</v>
      </c>
      <c r="AF3516">
        <v>1984.1614929256402</v>
      </c>
      <c r="AG3516">
        <v>1366.3838247538336</v>
      </c>
      <c r="AH3516">
        <v>772.73684152414432</v>
      </c>
      <c r="AI3516">
        <v>707.83443477735989</v>
      </c>
      <c r="AJ3516">
        <v>832.26101441663127</v>
      </c>
      <c r="AK3516">
        <v>577.65546125707897</v>
      </c>
    </row>
    <row r="3517" spans="30:37" x14ac:dyDescent="0.25">
      <c r="AD3517">
        <v>3504</v>
      </c>
      <c r="AE3517">
        <v>1801.4487324039292</v>
      </c>
      <c r="AF3517">
        <v>2025.8579370662039</v>
      </c>
      <c r="AG3517">
        <v>1454.0739971856303</v>
      </c>
      <c r="AH3517">
        <v>350.53974586485668</v>
      </c>
      <c r="AI3517">
        <v>605.29783370582743</v>
      </c>
      <c r="AJ3517">
        <v>320.94954445742383</v>
      </c>
      <c r="AK3517">
        <v>448.38010657304807</v>
      </c>
    </row>
    <row r="3518" spans="30:37" x14ac:dyDescent="0.25">
      <c r="AD3518">
        <v>3505</v>
      </c>
      <c r="AE3518">
        <v>2414.9556946266503</v>
      </c>
      <c r="AF3518">
        <v>2088.5252901367808</v>
      </c>
      <c r="AG3518">
        <v>859.19022702961558</v>
      </c>
      <c r="AH3518">
        <v>876.00689544503018</v>
      </c>
      <c r="AI3518">
        <v>238.72204440150421</v>
      </c>
      <c r="AJ3518">
        <v>402.66918573240912</v>
      </c>
      <c r="AK3518">
        <v>287.23230399597685</v>
      </c>
    </row>
    <row r="3519" spans="30:37" x14ac:dyDescent="0.25">
      <c r="AD3519">
        <v>3506</v>
      </c>
      <c r="AE3519">
        <v>1865.0814973624745</v>
      </c>
      <c r="AF3519">
        <v>986.11480526487514</v>
      </c>
      <c r="AG3519">
        <v>959.15179543948364</v>
      </c>
      <c r="AH3519">
        <v>705.59604319464972</v>
      </c>
      <c r="AI3519">
        <v>421.71645051635448</v>
      </c>
      <c r="AJ3519">
        <v>798.60972888283072</v>
      </c>
      <c r="AK3519">
        <v>685.48837034489998</v>
      </c>
    </row>
    <row r="3520" spans="30:37" x14ac:dyDescent="0.25">
      <c r="AD3520">
        <v>3507</v>
      </c>
      <c r="AE3520">
        <v>2139.7562960894588</v>
      </c>
      <c r="AF3520">
        <v>1836.1594609418589</v>
      </c>
      <c r="AG3520">
        <v>1179.5861683460796</v>
      </c>
      <c r="AH3520">
        <v>740.42976425824281</v>
      </c>
      <c r="AI3520">
        <v>447.54069132693758</v>
      </c>
      <c r="AJ3520">
        <v>309.20809345221301</v>
      </c>
      <c r="AK3520">
        <v>514.51410403701971</v>
      </c>
    </row>
    <row r="3521" spans="30:37" x14ac:dyDescent="0.25">
      <c r="AD3521">
        <v>3508</v>
      </c>
      <c r="AE3521">
        <v>1873.7534487346211</v>
      </c>
      <c r="AF3521">
        <v>1692.7887032784829</v>
      </c>
      <c r="AG3521">
        <v>912.38947080965283</v>
      </c>
      <c r="AH3521">
        <v>575.5310595618464</v>
      </c>
      <c r="AI3521">
        <v>632.06037179257919</v>
      </c>
      <c r="AJ3521">
        <v>867.22226270742544</v>
      </c>
      <c r="AK3521">
        <v>768.10356998687519</v>
      </c>
    </row>
    <row r="3522" spans="30:37" x14ac:dyDescent="0.25">
      <c r="AD3522">
        <v>3509</v>
      </c>
      <c r="AE3522">
        <v>2285.9699387243591</v>
      </c>
      <c r="AF3522">
        <v>2213.7063254096392</v>
      </c>
      <c r="AG3522">
        <v>1000.2705289538491</v>
      </c>
      <c r="AH3522">
        <v>605.18746138265726</v>
      </c>
      <c r="AI3522">
        <v>757.47660817089854</v>
      </c>
      <c r="AJ3522">
        <v>370.97108498795382</v>
      </c>
      <c r="AK3522">
        <v>633.5564407972073</v>
      </c>
    </row>
    <row r="3523" spans="30:37" x14ac:dyDescent="0.25">
      <c r="AD3523">
        <v>3510</v>
      </c>
      <c r="AE3523">
        <v>1679.1697969081781</v>
      </c>
      <c r="AF3523">
        <v>1609.6062993314886</v>
      </c>
      <c r="AG3523">
        <v>885.34259844095516</v>
      </c>
      <c r="AH3523">
        <v>420.9758781065002</v>
      </c>
      <c r="AI3523">
        <v>281.16458858234597</v>
      </c>
      <c r="AJ3523">
        <v>312.55441668903654</v>
      </c>
      <c r="AK3523">
        <v>392.20400765928309</v>
      </c>
    </row>
    <row r="3524" spans="30:37" x14ac:dyDescent="0.25">
      <c r="AD3524">
        <v>3511</v>
      </c>
      <c r="AE3524">
        <v>1637.014606061108</v>
      </c>
      <c r="AF3524">
        <v>1719.3543338577506</v>
      </c>
      <c r="AG3524">
        <v>824.4179611493646</v>
      </c>
      <c r="AH3524">
        <v>953.89030697161593</v>
      </c>
      <c r="AI3524">
        <v>689.6661624739279</v>
      </c>
      <c r="AJ3524">
        <v>870.40352754042578</v>
      </c>
      <c r="AK3524">
        <v>910.2431423000985</v>
      </c>
    </row>
    <row r="3525" spans="30:37" x14ac:dyDescent="0.25">
      <c r="AD3525">
        <v>3512</v>
      </c>
      <c r="AE3525">
        <v>2438.6757153398712</v>
      </c>
      <c r="AF3525">
        <v>1294.6588351496673</v>
      </c>
      <c r="AG3525">
        <v>1625.4370301288311</v>
      </c>
      <c r="AH3525">
        <v>370.87911321483011</v>
      </c>
      <c r="AI3525">
        <v>590.94636225848194</v>
      </c>
      <c r="AJ3525">
        <v>488.81729867903414</v>
      </c>
      <c r="AK3525">
        <v>252.97147708317092</v>
      </c>
    </row>
    <row r="3526" spans="30:37" x14ac:dyDescent="0.25">
      <c r="AD3526">
        <v>3513</v>
      </c>
      <c r="AE3526">
        <v>1924.8381734465124</v>
      </c>
      <c r="AF3526">
        <v>1654.1321562066087</v>
      </c>
      <c r="AG3526">
        <v>647.0301520835319</v>
      </c>
      <c r="AH3526">
        <v>1077.2723512593336</v>
      </c>
      <c r="AI3526">
        <v>824.0604095809731</v>
      </c>
      <c r="AJ3526">
        <v>378.53881558202062</v>
      </c>
      <c r="AK3526">
        <v>406.00883809396555</v>
      </c>
    </row>
    <row r="3527" spans="30:37" x14ac:dyDescent="0.25">
      <c r="AD3527">
        <v>3514</v>
      </c>
      <c r="AE3527">
        <v>2147.1826785159933</v>
      </c>
      <c r="AF3527">
        <v>2307.8042518575953</v>
      </c>
      <c r="AG3527">
        <v>879.00857079005277</v>
      </c>
      <c r="AH3527">
        <v>752.82829244605807</v>
      </c>
      <c r="AI3527">
        <v>417.21151913151641</v>
      </c>
      <c r="AJ3527">
        <v>816.35207195992757</v>
      </c>
      <c r="AK3527">
        <v>733.45300456110795</v>
      </c>
    </row>
    <row r="3528" spans="30:37" x14ac:dyDescent="0.25">
      <c r="AD3528">
        <v>3515</v>
      </c>
      <c r="AE3528">
        <v>2672.1126692936291</v>
      </c>
      <c r="AF3528">
        <v>1713.8732424175428</v>
      </c>
      <c r="AG3528">
        <v>1397.5793098922231</v>
      </c>
      <c r="AH3528">
        <v>865.77497872330503</v>
      </c>
      <c r="AI3528">
        <v>314.17882262683605</v>
      </c>
      <c r="AJ3528">
        <v>349.58548205541524</v>
      </c>
      <c r="AK3528">
        <v>511.71395685390422</v>
      </c>
    </row>
    <row r="3529" spans="30:37" x14ac:dyDescent="0.25">
      <c r="AD3529">
        <v>3516</v>
      </c>
      <c r="AE3529">
        <v>1712.8141973612226</v>
      </c>
      <c r="AF3529">
        <v>2519.0086301594829</v>
      </c>
      <c r="AG3529">
        <v>958.50718615744336</v>
      </c>
      <c r="AH3529">
        <v>583.60077444707827</v>
      </c>
      <c r="AI3529">
        <v>378.94732442203798</v>
      </c>
      <c r="AJ3529">
        <v>236.83789509979593</v>
      </c>
      <c r="AK3529">
        <v>536.10826980504794</v>
      </c>
    </row>
    <row r="3530" spans="30:37" x14ac:dyDescent="0.25">
      <c r="AD3530">
        <v>3517</v>
      </c>
      <c r="AE3530">
        <v>1965.571736173295</v>
      </c>
      <c r="AF3530">
        <v>2505.5283625340548</v>
      </c>
      <c r="AG3530">
        <v>748.00769387743662</v>
      </c>
      <c r="AH3530">
        <v>1098.715570538619</v>
      </c>
      <c r="AI3530">
        <v>270.62409733085576</v>
      </c>
      <c r="AJ3530">
        <v>298.08829948087691</v>
      </c>
      <c r="AK3530">
        <v>682.81466400328122</v>
      </c>
    </row>
    <row r="3531" spans="30:37" x14ac:dyDescent="0.25">
      <c r="AD3531">
        <v>3518</v>
      </c>
      <c r="AE3531">
        <v>1972.6369950334638</v>
      </c>
      <c r="AF3531">
        <v>2726.5969263708662</v>
      </c>
      <c r="AG3531">
        <v>1066.2388736809219</v>
      </c>
      <c r="AH3531">
        <v>803.18240943092133</v>
      </c>
      <c r="AI3531">
        <v>684.06106941958535</v>
      </c>
      <c r="AJ3531">
        <v>120.16101884808552</v>
      </c>
      <c r="AK3531">
        <v>425.48618885253978</v>
      </c>
    </row>
    <row r="3532" spans="30:37" x14ac:dyDescent="0.25">
      <c r="AD3532">
        <v>3519</v>
      </c>
      <c r="AE3532">
        <v>1735.493726141726</v>
      </c>
      <c r="AF3532">
        <v>2499.156778614924</v>
      </c>
      <c r="AG3532">
        <v>666.96849093359788</v>
      </c>
      <c r="AH3532">
        <v>879.54684816899328</v>
      </c>
      <c r="AI3532">
        <v>640.3118789871628</v>
      </c>
      <c r="AJ3532">
        <v>540.76329587631233</v>
      </c>
      <c r="AK3532">
        <v>782.13752526288818</v>
      </c>
    </row>
    <row r="3533" spans="30:37" x14ac:dyDescent="0.25">
      <c r="AD3533">
        <v>3520</v>
      </c>
      <c r="AE3533">
        <v>2153.5408958824705</v>
      </c>
      <c r="AF3533">
        <v>1835.7125505149049</v>
      </c>
      <c r="AG3533">
        <v>1624.1084101689191</v>
      </c>
      <c r="AH3533">
        <v>665.10794085408179</v>
      </c>
      <c r="AI3533">
        <v>266.16749774550919</v>
      </c>
      <c r="AJ3533">
        <v>495.41679267013905</v>
      </c>
      <c r="AK3533">
        <v>574.39569853652904</v>
      </c>
    </row>
    <row r="3534" spans="30:37" x14ac:dyDescent="0.25">
      <c r="AD3534">
        <v>3521</v>
      </c>
      <c r="AE3534">
        <v>1700.4203273343044</v>
      </c>
      <c r="AF3534">
        <v>2134.5508380271594</v>
      </c>
      <c r="AG3534">
        <v>1103.4196864080423</v>
      </c>
      <c r="AH3534">
        <v>369.41251986558359</v>
      </c>
      <c r="AI3534">
        <v>689.88936409252312</v>
      </c>
      <c r="AJ3534">
        <v>1036.2332114284006</v>
      </c>
      <c r="AK3534">
        <v>228.72173896546454</v>
      </c>
    </row>
    <row r="3535" spans="30:37" x14ac:dyDescent="0.25">
      <c r="AD3535">
        <v>3522</v>
      </c>
      <c r="AE3535">
        <v>1577.2718955589094</v>
      </c>
      <c r="AF3535">
        <v>1542.9331621437314</v>
      </c>
      <c r="AG3535">
        <v>1277.5135381197681</v>
      </c>
      <c r="AH3535">
        <v>378.84308011278688</v>
      </c>
      <c r="AI3535">
        <v>704.29880568328178</v>
      </c>
      <c r="AJ3535">
        <v>317.35792382529183</v>
      </c>
      <c r="AK3535">
        <v>654.27911412843696</v>
      </c>
    </row>
    <row r="3536" spans="30:37" x14ac:dyDescent="0.25">
      <c r="AD3536">
        <v>3523</v>
      </c>
      <c r="AE3536">
        <v>2207.4993156819746</v>
      </c>
      <c r="AF3536">
        <v>1858.3807503719313</v>
      </c>
      <c r="AG3536">
        <v>835.79611625938321</v>
      </c>
      <c r="AH3536">
        <v>494.78216004192433</v>
      </c>
      <c r="AI3536">
        <v>603.29667024195646</v>
      </c>
      <c r="AJ3536">
        <v>364.26544520747183</v>
      </c>
      <c r="AK3536">
        <v>432.00740938820775</v>
      </c>
    </row>
    <row r="3537" spans="30:37" x14ac:dyDescent="0.25">
      <c r="AD3537">
        <v>3524</v>
      </c>
      <c r="AE3537">
        <v>2237.1979160877395</v>
      </c>
      <c r="AF3537">
        <v>2245.0464071519714</v>
      </c>
      <c r="AG3537">
        <v>1209.2523176140542</v>
      </c>
      <c r="AH3537">
        <v>401.83621164006632</v>
      </c>
      <c r="AI3537">
        <v>352.26441356938665</v>
      </c>
      <c r="AJ3537">
        <v>847.35607393325893</v>
      </c>
      <c r="AK3537">
        <v>347.04308478309173</v>
      </c>
    </row>
    <row r="3538" spans="30:37" x14ac:dyDescent="0.25">
      <c r="AD3538">
        <v>3525</v>
      </c>
      <c r="AE3538">
        <v>1589.4803572799678</v>
      </c>
      <c r="AF3538">
        <v>1748.3538256207689</v>
      </c>
      <c r="AG3538">
        <v>669.85600623532093</v>
      </c>
      <c r="AH3538">
        <v>333.12165090540708</v>
      </c>
      <c r="AI3538">
        <v>342.18406887938932</v>
      </c>
      <c r="AJ3538">
        <v>728.18760085489475</v>
      </c>
      <c r="AK3538">
        <v>646.56591111434807</v>
      </c>
    </row>
    <row r="3539" spans="30:37" x14ac:dyDescent="0.25">
      <c r="AD3539">
        <v>3526</v>
      </c>
      <c r="AE3539">
        <v>1783.086759276621</v>
      </c>
      <c r="AF3539">
        <v>1957.0737113269324</v>
      </c>
      <c r="AG3539">
        <v>1371.4666355291088</v>
      </c>
      <c r="AH3539">
        <v>449.18204011943789</v>
      </c>
      <c r="AI3539">
        <v>341.26663719399056</v>
      </c>
      <c r="AJ3539">
        <v>947.99053358780566</v>
      </c>
      <c r="AK3539">
        <v>621.1117875869262</v>
      </c>
    </row>
    <row r="3540" spans="30:37" x14ac:dyDescent="0.25">
      <c r="AD3540">
        <v>3527</v>
      </c>
      <c r="AE3540">
        <v>2110.9550288475807</v>
      </c>
      <c r="AF3540">
        <v>1752.0737348043892</v>
      </c>
      <c r="AG3540">
        <v>1047.6128720827394</v>
      </c>
      <c r="AH3540">
        <v>831.20101639667087</v>
      </c>
      <c r="AI3540">
        <v>670.04659251341025</v>
      </c>
      <c r="AJ3540">
        <v>569.43840113255021</v>
      </c>
      <c r="AK3540">
        <v>834.21643195876436</v>
      </c>
    </row>
    <row r="3541" spans="30:37" x14ac:dyDescent="0.25">
      <c r="AD3541">
        <v>3528</v>
      </c>
      <c r="AE3541">
        <v>1929.987994567462</v>
      </c>
      <c r="AF3541">
        <v>1855.5687326395091</v>
      </c>
      <c r="AG3541">
        <v>1080.6489880387173</v>
      </c>
      <c r="AH3541">
        <v>449.2039024534057</v>
      </c>
      <c r="AI3541">
        <v>417.43847033598354</v>
      </c>
      <c r="AJ3541">
        <v>141.5779063061276</v>
      </c>
      <c r="AK3541">
        <v>230.18415975994895</v>
      </c>
    </row>
    <row r="3542" spans="30:37" x14ac:dyDescent="0.25">
      <c r="AD3542">
        <v>3529</v>
      </c>
      <c r="AE3542">
        <v>1413.2656423242051</v>
      </c>
      <c r="AF3542">
        <v>1400.2918000901866</v>
      </c>
      <c r="AG3542">
        <v>742.06984312491056</v>
      </c>
      <c r="AH3542">
        <v>669.35035408727845</v>
      </c>
      <c r="AI3542">
        <v>424.02873079091114</v>
      </c>
      <c r="AJ3542">
        <v>686.36858177156205</v>
      </c>
      <c r="AK3542">
        <v>544.15235102189808</v>
      </c>
    </row>
    <row r="3543" spans="30:37" x14ac:dyDescent="0.25">
      <c r="AD3543">
        <v>3530</v>
      </c>
      <c r="AE3543">
        <v>2094.6781258440324</v>
      </c>
      <c r="AF3543">
        <v>1573.703886825758</v>
      </c>
      <c r="AG3543">
        <v>756.52377993547918</v>
      </c>
      <c r="AH3543">
        <v>627.92392774550763</v>
      </c>
      <c r="AI3543">
        <v>606.50111598883223</v>
      </c>
      <c r="AJ3543">
        <v>311.83955582879065</v>
      </c>
      <c r="AK3543">
        <v>581.26101139998582</v>
      </c>
    </row>
    <row r="3544" spans="30:37" x14ac:dyDescent="0.25">
      <c r="AD3544">
        <v>3531</v>
      </c>
      <c r="AE3544">
        <v>1864.1239567945631</v>
      </c>
      <c r="AF3544">
        <v>1354.6873147629306</v>
      </c>
      <c r="AG3544">
        <v>1258.2547876831663</v>
      </c>
      <c r="AH3544">
        <v>657.54398566617294</v>
      </c>
      <c r="AI3544">
        <v>269.17053879906211</v>
      </c>
      <c r="AJ3544">
        <v>492.25460961313286</v>
      </c>
      <c r="AK3544">
        <v>332.48002920001608</v>
      </c>
    </row>
    <row r="3545" spans="30:37" x14ac:dyDescent="0.25">
      <c r="AD3545">
        <v>3532</v>
      </c>
      <c r="AE3545">
        <v>2155.8952684787814</v>
      </c>
      <c r="AF3545">
        <v>1434.3981514965524</v>
      </c>
      <c r="AG3545">
        <v>931.30395979995808</v>
      </c>
      <c r="AH3545">
        <v>447.62358359353806</v>
      </c>
      <c r="AI3545">
        <v>128.65545626709991</v>
      </c>
      <c r="AJ3545">
        <v>584.36271165215771</v>
      </c>
      <c r="AK3545">
        <v>918.49366552438676</v>
      </c>
    </row>
    <row r="3546" spans="30:37" x14ac:dyDescent="0.25">
      <c r="AD3546">
        <v>3533</v>
      </c>
      <c r="AE3546">
        <v>1565.5355386428566</v>
      </c>
      <c r="AF3546">
        <v>1351.6284778860677</v>
      </c>
      <c r="AG3546">
        <v>1086.9335770726334</v>
      </c>
      <c r="AH3546">
        <v>613.36897619178364</v>
      </c>
      <c r="AI3546">
        <v>409.14578018313858</v>
      </c>
      <c r="AJ3546">
        <v>534.80753529383378</v>
      </c>
      <c r="AK3546">
        <v>211.98498888196647</v>
      </c>
    </row>
    <row r="3547" spans="30:37" x14ac:dyDescent="0.25">
      <c r="AD3547">
        <v>3534</v>
      </c>
      <c r="AE3547">
        <v>2373.0685225044626</v>
      </c>
      <c r="AF3547">
        <v>2461.0936236746543</v>
      </c>
      <c r="AG3547">
        <v>1588.7998725197897</v>
      </c>
      <c r="AH3547">
        <v>564.28321515640528</v>
      </c>
      <c r="AI3547">
        <v>307.1869663234047</v>
      </c>
      <c r="AJ3547">
        <v>224.33250780986745</v>
      </c>
      <c r="AK3547">
        <v>188.05417023571695</v>
      </c>
    </row>
    <row r="3548" spans="30:37" x14ac:dyDescent="0.25">
      <c r="AD3548">
        <v>3535</v>
      </c>
      <c r="AE3548">
        <v>1562.163548393012</v>
      </c>
      <c r="AF3548">
        <v>2706.1097913573299</v>
      </c>
      <c r="AG3548">
        <v>744.69013093431931</v>
      </c>
      <c r="AH3548">
        <v>603.09141649361595</v>
      </c>
      <c r="AI3548">
        <v>359.63447190877883</v>
      </c>
      <c r="AJ3548">
        <v>303.61145858794742</v>
      </c>
      <c r="AK3548">
        <v>639.84663515276816</v>
      </c>
    </row>
    <row r="3549" spans="30:37" x14ac:dyDescent="0.25">
      <c r="AD3549">
        <v>3536</v>
      </c>
      <c r="AE3549">
        <v>2062.0189300993266</v>
      </c>
      <c r="AF3549">
        <v>1698.1148165610666</v>
      </c>
      <c r="AG3549">
        <v>896.07561532818841</v>
      </c>
      <c r="AH3549">
        <v>835.6252984167819</v>
      </c>
      <c r="AI3549">
        <v>312.94483314870325</v>
      </c>
      <c r="AJ3549">
        <v>824.99092684980496</v>
      </c>
      <c r="AK3549">
        <v>657.65016644086757</v>
      </c>
    </row>
    <row r="3550" spans="30:37" x14ac:dyDescent="0.25">
      <c r="AD3550">
        <v>3537</v>
      </c>
      <c r="AE3550">
        <v>1914.7275068281078</v>
      </c>
      <c r="AF3550">
        <v>1945.7433845414112</v>
      </c>
      <c r="AG3550">
        <v>1113.8630374930947</v>
      </c>
      <c r="AH3550">
        <v>971.86928072117826</v>
      </c>
      <c r="AI3550">
        <v>979.34681382663769</v>
      </c>
      <c r="AJ3550">
        <v>727.45047398899487</v>
      </c>
      <c r="AK3550">
        <v>660.76187031128916</v>
      </c>
    </row>
    <row r="3551" spans="30:37" x14ac:dyDescent="0.25">
      <c r="AD3551">
        <v>3538</v>
      </c>
      <c r="AE3551">
        <v>1953.453734748623</v>
      </c>
      <c r="AF3551">
        <v>1738.2389945206796</v>
      </c>
      <c r="AG3551">
        <v>1258.5862723955511</v>
      </c>
      <c r="AH3551">
        <v>759.76360705579668</v>
      </c>
      <c r="AI3551">
        <v>381.60365885162304</v>
      </c>
      <c r="AJ3551">
        <v>1067.3071625940722</v>
      </c>
      <c r="AK3551">
        <v>420.69971846776946</v>
      </c>
    </row>
    <row r="3552" spans="30:37" x14ac:dyDescent="0.25">
      <c r="AD3552">
        <v>3539</v>
      </c>
      <c r="AE3552">
        <v>2596.9911261418683</v>
      </c>
      <c r="AF3552">
        <v>2160.542378146602</v>
      </c>
      <c r="AG3552">
        <v>1076.5108301566615</v>
      </c>
      <c r="AH3552">
        <v>720.36414908876918</v>
      </c>
      <c r="AI3552">
        <v>435.81336912540883</v>
      </c>
      <c r="AJ3552">
        <v>224.57025308430605</v>
      </c>
      <c r="AK3552">
        <v>203.33685987623772</v>
      </c>
    </row>
    <row r="3553" spans="30:37" x14ac:dyDescent="0.25">
      <c r="AD3553">
        <v>3540</v>
      </c>
      <c r="AE3553">
        <v>1620.1930835107228</v>
      </c>
      <c r="AF3553">
        <v>1422.0968917177313</v>
      </c>
      <c r="AG3553">
        <v>859.6758574610252</v>
      </c>
      <c r="AH3553">
        <v>819.43047583344401</v>
      </c>
      <c r="AI3553">
        <v>281.15385217310609</v>
      </c>
      <c r="AJ3553">
        <v>676.91585673756254</v>
      </c>
      <c r="AK3553">
        <v>519.12215442540253</v>
      </c>
    </row>
    <row r="3554" spans="30:37" x14ac:dyDescent="0.25">
      <c r="AD3554">
        <v>3541</v>
      </c>
      <c r="AE3554">
        <v>1652.3807256369894</v>
      </c>
      <c r="AF3554">
        <v>2586.0682327945992</v>
      </c>
      <c r="AG3554">
        <v>991.69111935492958</v>
      </c>
      <c r="AH3554">
        <v>535.41429951437306</v>
      </c>
      <c r="AI3554">
        <v>1185.4017792240102</v>
      </c>
      <c r="AJ3554">
        <v>569.49772122156457</v>
      </c>
      <c r="AK3554">
        <v>706.90622733867485</v>
      </c>
    </row>
    <row r="3555" spans="30:37" x14ac:dyDescent="0.25">
      <c r="AD3555">
        <v>3542</v>
      </c>
      <c r="AE3555">
        <v>1338.9471879440946</v>
      </c>
      <c r="AF3555">
        <v>2349.6251608956668</v>
      </c>
      <c r="AG3555">
        <v>968.07379555837451</v>
      </c>
      <c r="AH3555">
        <v>466.8925396231395</v>
      </c>
      <c r="AI3555">
        <v>809.20044348779993</v>
      </c>
      <c r="AJ3555">
        <v>202.15078954496843</v>
      </c>
      <c r="AK3555">
        <v>380.6798670527117</v>
      </c>
    </row>
    <row r="3556" spans="30:37" x14ac:dyDescent="0.25">
      <c r="AD3556">
        <v>3543</v>
      </c>
      <c r="AE3556">
        <v>2353.9254209195815</v>
      </c>
      <c r="AF3556">
        <v>2224.0606207018504</v>
      </c>
      <c r="AG3556">
        <v>646.95745192139293</v>
      </c>
      <c r="AH3556">
        <v>525.79429957376658</v>
      </c>
      <c r="AI3556">
        <v>-85.003454661495965</v>
      </c>
      <c r="AJ3556">
        <v>432.97107616617961</v>
      </c>
      <c r="AK3556">
        <v>317.21968537580119</v>
      </c>
    </row>
    <row r="3557" spans="30:37" x14ac:dyDescent="0.25">
      <c r="AD3557">
        <v>3544</v>
      </c>
      <c r="AE3557">
        <v>2140.7816885861162</v>
      </c>
      <c r="AF3557">
        <v>2902.1882638095281</v>
      </c>
      <c r="AG3557">
        <v>990.82089417743521</v>
      </c>
      <c r="AH3557">
        <v>597.7016294021555</v>
      </c>
      <c r="AI3557">
        <v>461.35086963928808</v>
      </c>
      <c r="AJ3557">
        <v>457.36859371051406</v>
      </c>
      <c r="AK3557">
        <v>534.93643856698884</v>
      </c>
    </row>
    <row r="3558" spans="30:37" x14ac:dyDescent="0.25">
      <c r="AD3558">
        <v>3545</v>
      </c>
      <c r="AE3558">
        <v>1520.2715478037887</v>
      </c>
      <c r="AF3558">
        <v>1384.3728668237047</v>
      </c>
      <c r="AG3558">
        <v>527.46457998712413</v>
      </c>
      <c r="AH3558">
        <v>669.63377311823092</v>
      </c>
      <c r="AI3558">
        <v>339.71924574077286</v>
      </c>
      <c r="AJ3558">
        <v>406.46889129961454</v>
      </c>
      <c r="AK3558">
        <v>517.37470129547637</v>
      </c>
    </row>
    <row r="3559" spans="30:37" x14ac:dyDescent="0.25">
      <c r="AD3559">
        <v>3546</v>
      </c>
      <c r="AE3559">
        <v>2135.7784418060614</v>
      </c>
      <c r="AF3559">
        <v>2017.954503222729</v>
      </c>
      <c r="AG3559">
        <v>967.47355302625851</v>
      </c>
      <c r="AH3559">
        <v>1137.8566640588463</v>
      </c>
      <c r="AI3559">
        <v>100.24646854934878</v>
      </c>
      <c r="AJ3559">
        <v>381.84096898078201</v>
      </c>
      <c r="AK3559">
        <v>952.19682119024037</v>
      </c>
    </row>
    <row r="3560" spans="30:37" x14ac:dyDescent="0.25">
      <c r="AD3560">
        <v>3547</v>
      </c>
      <c r="AE3560">
        <v>1961.7790759877439</v>
      </c>
      <c r="AF3560">
        <v>2043.4811133757171</v>
      </c>
      <c r="AG3560">
        <v>631.09757755943792</v>
      </c>
      <c r="AH3560">
        <v>569.41929170344588</v>
      </c>
      <c r="AI3560">
        <v>640.60783966746931</v>
      </c>
      <c r="AJ3560">
        <v>370.78656732222663</v>
      </c>
      <c r="AK3560">
        <v>440.5974834379391</v>
      </c>
    </row>
    <row r="3561" spans="30:37" x14ac:dyDescent="0.25">
      <c r="AD3561">
        <v>3548</v>
      </c>
      <c r="AE3561">
        <v>1104.995997773276</v>
      </c>
      <c r="AF3561">
        <v>1517.5818664115425</v>
      </c>
      <c r="AG3561">
        <v>780.21135838421378</v>
      </c>
      <c r="AH3561">
        <v>702.64262164532363</v>
      </c>
      <c r="AI3561">
        <v>493.40496702509375</v>
      </c>
      <c r="AJ3561">
        <v>286.69159404075458</v>
      </c>
      <c r="AK3561">
        <v>260.12937638518957</v>
      </c>
    </row>
    <row r="3562" spans="30:37" x14ac:dyDescent="0.25">
      <c r="AD3562">
        <v>3549</v>
      </c>
      <c r="AE3562">
        <v>1741.8170424629934</v>
      </c>
      <c r="AF3562">
        <v>2666.301486205381</v>
      </c>
      <c r="AG3562">
        <v>769.74017304931783</v>
      </c>
      <c r="AH3562">
        <v>835.38103870944155</v>
      </c>
      <c r="AI3562">
        <v>613.88042928212735</v>
      </c>
      <c r="AJ3562">
        <v>672.18151087611227</v>
      </c>
      <c r="AK3562">
        <v>387.70983614866043</v>
      </c>
    </row>
    <row r="3563" spans="30:37" x14ac:dyDescent="0.25">
      <c r="AD3563">
        <v>3550</v>
      </c>
      <c r="AE3563">
        <v>1890.6017721237174</v>
      </c>
      <c r="AF3563">
        <v>2148.0579556407693</v>
      </c>
      <c r="AG3563">
        <v>998.44586049531654</v>
      </c>
      <c r="AH3563">
        <v>176.40817195530627</v>
      </c>
      <c r="AI3563">
        <v>740.48833984118357</v>
      </c>
      <c r="AJ3563">
        <v>460.24020275654163</v>
      </c>
      <c r="AK3563">
        <v>541.03288983139225</v>
      </c>
    </row>
    <row r="3564" spans="30:37" x14ac:dyDescent="0.25">
      <c r="AD3564">
        <v>3551</v>
      </c>
      <c r="AE3564">
        <v>2212.8456305726299</v>
      </c>
      <c r="AF3564">
        <v>1710.1653273108811</v>
      </c>
      <c r="AG3564">
        <v>1304.7913225843072</v>
      </c>
      <c r="AH3564">
        <v>671.97955636759161</v>
      </c>
      <c r="AI3564">
        <v>525.6858619823098</v>
      </c>
      <c r="AJ3564">
        <v>402.00176315752327</v>
      </c>
      <c r="AK3564">
        <v>769.48346424989404</v>
      </c>
    </row>
    <row r="3565" spans="30:37" x14ac:dyDescent="0.25">
      <c r="AD3565">
        <v>3552</v>
      </c>
      <c r="AE3565">
        <v>1984.9679106180374</v>
      </c>
      <c r="AF3565">
        <v>1520.8124360199142</v>
      </c>
      <c r="AG3565">
        <v>973.64308287059362</v>
      </c>
      <c r="AH3565">
        <v>413.19518869479037</v>
      </c>
      <c r="AI3565">
        <v>576.67145612025865</v>
      </c>
      <c r="AJ3565">
        <v>548.50502275867314</v>
      </c>
      <c r="AK3565">
        <v>206.85809387599883</v>
      </c>
    </row>
    <row r="3566" spans="30:37" x14ac:dyDescent="0.25">
      <c r="AD3566">
        <v>3553</v>
      </c>
      <c r="AE3566">
        <v>1580.679699865472</v>
      </c>
      <c r="AF3566">
        <v>1835.5524320020836</v>
      </c>
      <c r="AG3566">
        <v>1455.8975387817334</v>
      </c>
      <c r="AH3566">
        <v>680.43358528033548</v>
      </c>
      <c r="AI3566">
        <v>599.09333398195201</v>
      </c>
      <c r="AJ3566">
        <v>462.10447050316264</v>
      </c>
      <c r="AK3566">
        <v>101.45667506327206</v>
      </c>
    </row>
    <row r="3567" spans="30:37" x14ac:dyDescent="0.25">
      <c r="AD3567">
        <v>3554</v>
      </c>
      <c r="AE3567">
        <v>1723.2104690648116</v>
      </c>
      <c r="AF3567">
        <v>2624.6491061541988</v>
      </c>
      <c r="AG3567">
        <v>1352.8336194589406</v>
      </c>
      <c r="AH3567">
        <v>679.18215900724636</v>
      </c>
      <c r="AI3567">
        <v>269.23655937619793</v>
      </c>
      <c r="AJ3567">
        <v>809.90127889080168</v>
      </c>
      <c r="AK3567">
        <v>688.93891507705666</v>
      </c>
    </row>
    <row r="3568" spans="30:37" x14ac:dyDescent="0.25">
      <c r="AD3568">
        <v>3555</v>
      </c>
      <c r="AE3568">
        <v>1939.1030390509445</v>
      </c>
      <c r="AF3568">
        <v>2035.4339280375302</v>
      </c>
      <c r="AG3568">
        <v>691.88737828074989</v>
      </c>
      <c r="AH3568">
        <v>969.69260308075854</v>
      </c>
      <c r="AI3568">
        <v>524.42953496282598</v>
      </c>
      <c r="AJ3568">
        <v>449.14633586619101</v>
      </c>
      <c r="AK3568">
        <v>285.99039309172139</v>
      </c>
    </row>
    <row r="3569" spans="30:37" x14ac:dyDescent="0.25">
      <c r="AD3569">
        <v>3556</v>
      </c>
      <c r="AE3569">
        <v>2322.5201352837644</v>
      </c>
      <c r="AF3569">
        <v>1582.0208533122409</v>
      </c>
      <c r="AG3569">
        <v>982.64431892249354</v>
      </c>
      <c r="AH3569">
        <v>447.74908955192416</v>
      </c>
      <c r="AI3569">
        <v>478.37851397448753</v>
      </c>
      <c r="AJ3569">
        <v>804.66094622061598</v>
      </c>
      <c r="AK3569">
        <v>711.84749727969995</v>
      </c>
    </row>
    <row r="3570" spans="30:37" x14ac:dyDescent="0.25">
      <c r="AD3570">
        <v>3557</v>
      </c>
      <c r="AE3570">
        <v>2558.9544138726842</v>
      </c>
      <c r="AF3570">
        <v>1685.2904927879629</v>
      </c>
      <c r="AG3570">
        <v>1459.4910526468984</v>
      </c>
      <c r="AH3570">
        <v>475.67553074496396</v>
      </c>
      <c r="AI3570">
        <v>418.11264104226319</v>
      </c>
      <c r="AJ3570">
        <v>498.31001887495705</v>
      </c>
      <c r="AK3570">
        <v>336.95965667852641</v>
      </c>
    </row>
    <row r="3571" spans="30:37" x14ac:dyDescent="0.25">
      <c r="AD3571">
        <v>3558</v>
      </c>
      <c r="AE3571">
        <v>1653.6397438774738</v>
      </c>
      <c r="AF3571">
        <v>2596.7204500512721</v>
      </c>
      <c r="AG3571">
        <v>1124.8041437945774</v>
      </c>
      <c r="AH3571">
        <v>722.12193987925116</v>
      </c>
      <c r="AI3571">
        <v>497.50049596611649</v>
      </c>
      <c r="AJ3571">
        <v>640.31562605790521</v>
      </c>
      <c r="AK3571">
        <v>838.77494187244076</v>
      </c>
    </row>
    <row r="3572" spans="30:37" x14ac:dyDescent="0.25">
      <c r="AD3572">
        <v>3559</v>
      </c>
      <c r="AE3572">
        <v>1906.0442458713055</v>
      </c>
      <c r="AF3572">
        <v>2316.7632720440579</v>
      </c>
      <c r="AG3572">
        <v>654.50420481122922</v>
      </c>
      <c r="AH3572">
        <v>566.3578740032882</v>
      </c>
      <c r="AI3572">
        <v>253.47902722584431</v>
      </c>
      <c r="AJ3572">
        <v>947.37080577744689</v>
      </c>
      <c r="AK3572">
        <v>437.41897201444323</v>
      </c>
    </row>
    <row r="3573" spans="30:37" x14ac:dyDescent="0.25">
      <c r="AD3573">
        <v>3560</v>
      </c>
      <c r="AE3573">
        <v>2116.5039273088719</v>
      </c>
      <c r="AF3573">
        <v>2301.2538491625519</v>
      </c>
      <c r="AG3573">
        <v>994.71793180556961</v>
      </c>
      <c r="AH3573">
        <v>349.13744813074385</v>
      </c>
      <c r="AI3573">
        <v>619.79799391785298</v>
      </c>
      <c r="AJ3573">
        <v>235.24356493117983</v>
      </c>
      <c r="AK3573">
        <v>957.68228740420363</v>
      </c>
    </row>
    <row r="3574" spans="30:37" x14ac:dyDescent="0.25">
      <c r="AD3574">
        <v>3561</v>
      </c>
      <c r="AE3574">
        <v>2500.5937696989336</v>
      </c>
      <c r="AF3574">
        <v>1591.4330708047598</v>
      </c>
      <c r="AG3574">
        <v>851.69023919526694</v>
      </c>
      <c r="AH3574">
        <v>788.16333660432019</v>
      </c>
      <c r="AI3574">
        <v>412.0451464312132</v>
      </c>
      <c r="AJ3574">
        <v>672.12828200461945</v>
      </c>
      <c r="AK3574">
        <v>317.21875035789128</v>
      </c>
    </row>
    <row r="3575" spans="30:37" x14ac:dyDescent="0.25">
      <c r="AD3575">
        <v>3562</v>
      </c>
      <c r="AE3575">
        <v>2111.6317872490081</v>
      </c>
      <c r="AF3575">
        <v>920.93857252978353</v>
      </c>
      <c r="AG3575">
        <v>1253.6446715680274</v>
      </c>
      <c r="AH3575">
        <v>647.23993955157687</v>
      </c>
      <c r="AI3575">
        <v>393.49568114146564</v>
      </c>
      <c r="AJ3575">
        <v>832.94004026416042</v>
      </c>
      <c r="AK3575">
        <v>454.32312179277739</v>
      </c>
    </row>
    <row r="3576" spans="30:37" x14ac:dyDescent="0.25">
      <c r="AD3576">
        <v>3563</v>
      </c>
      <c r="AE3576">
        <v>1849.3086636213859</v>
      </c>
      <c r="AF3576">
        <v>1857.8625908736979</v>
      </c>
      <c r="AG3576">
        <v>1153.2406156311361</v>
      </c>
      <c r="AH3576">
        <v>643.8992480870678</v>
      </c>
      <c r="AI3576">
        <v>466.03048492387182</v>
      </c>
      <c r="AJ3576">
        <v>522.10092254290544</v>
      </c>
      <c r="AK3576">
        <v>367.065349383034</v>
      </c>
    </row>
    <row r="3577" spans="30:37" x14ac:dyDescent="0.25">
      <c r="AD3577">
        <v>3564</v>
      </c>
      <c r="AE3577">
        <v>1935.2952247381256</v>
      </c>
      <c r="AF3577">
        <v>2221.6850989238055</v>
      </c>
      <c r="AG3577">
        <v>929.20525572985775</v>
      </c>
      <c r="AH3577">
        <v>825.60338689758555</v>
      </c>
      <c r="AI3577">
        <v>1135.5995110763595</v>
      </c>
      <c r="AJ3577">
        <v>636.48579543656103</v>
      </c>
      <c r="AK3577">
        <v>627.10198518804168</v>
      </c>
    </row>
    <row r="3578" spans="30:37" x14ac:dyDescent="0.25">
      <c r="AD3578">
        <v>3565</v>
      </c>
      <c r="AE3578">
        <v>1529.4980001454751</v>
      </c>
      <c r="AF3578">
        <v>1482.9182091948753</v>
      </c>
      <c r="AG3578">
        <v>742.94185050666658</v>
      </c>
      <c r="AH3578">
        <v>555.67980710863742</v>
      </c>
      <c r="AI3578">
        <v>198.02104165431484</v>
      </c>
      <c r="AJ3578">
        <v>468.53573264733103</v>
      </c>
      <c r="AK3578">
        <v>451.1829865154271</v>
      </c>
    </row>
    <row r="3579" spans="30:37" x14ac:dyDescent="0.25">
      <c r="AD3579">
        <v>3566</v>
      </c>
      <c r="AE3579">
        <v>1613.0482767373569</v>
      </c>
      <c r="AF3579">
        <v>1431.3563887456526</v>
      </c>
      <c r="AG3579">
        <v>989.44838186377422</v>
      </c>
      <c r="AH3579">
        <v>486.74645405956869</v>
      </c>
      <c r="AI3579">
        <v>297.2322298429533</v>
      </c>
      <c r="AJ3579">
        <v>787.82531001981215</v>
      </c>
      <c r="AK3579">
        <v>430.83585378818793</v>
      </c>
    </row>
    <row r="3580" spans="30:37" x14ac:dyDescent="0.25">
      <c r="AD3580">
        <v>3567</v>
      </c>
      <c r="AE3580">
        <v>1311.5234828926953</v>
      </c>
      <c r="AF3580">
        <v>1412.7087209516399</v>
      </c>
      <c r="AG3580">
        <v>1239.6475876912725</v>
      </c>
      <c r="AH3580">
        <v>635.35926375811937</v>
      </c>
      <c r="AI3580">
        <v>682.23226507448715</v>
      </c>
      <c r="AJ3580">
        <v>516.97596752568131</v>
      </c>
      <c r="AK3580">
        <v>361.34736540480219</v>
      </c>
    </row>
    <row r="3581" spans="30:37" x14ac:dyDescent="0.25">
      <c r="AD3581">
        <v>3568</v>
      </c>
      <c r="AE3581">
        <v>2155.365823037569</v>
      </c>
      <c r="AF3581">
        <v>1412.7079360224366</v>
      </c>
      <c r="AG3581">
        <v>1387.8974262267252</v>
      </c>
      <c r="AH3581">
        <v>670.22530969139859</v>
      </c>
      <c r="AI3581">
        <v>513.38028025440474</v>
      </c>
      <c r="AJ3581">
        <v>401.24072979739316</v>
      </c>
      <c r="AK3581">
        <v>518.97625211871537</v>
      </c>
    </row>
    <row r="3582" spans="30:37" x14ac:dyDescent="0.25">
      <c r="AD3582">
        <v>3569</v>
      </c>
      <c r="AE3582">
        <v>1840.971574356709</v>
      </c>
      <c r="AF3582">
        <v>1756.339131344854</v>
      </c>
      <c r="AG3582">
        <v>1351.047004979833</v>
      </c>
      <c r="AH3582">
        <v>601.25938127784093</v>
      </c>
      <c r="AI3582">
        <v>516.35399629566643</v>
      </c>
      <c r="AJ3582">
        <v>530.22634672692084</v>
      </c>
      <c r="AK3582">
        <v>319.44037723940562</v>
      </c>
    </row>
    <row r="3583" spans="30:37" x14ac:dyDescent="0.25">
      <c r="AD3583">
        <v>3570</v>
      </c>
      <c r="AE3583">
        <v>1663.7070672130833</v>
      </c>
      <c r="AF3583">
        <v>1886.9050550222239</v>
      </c>
      <c r="AG3583">
        <v>853.36215298046045</v>
      </c>
      <c r="AH3583">
        <v>517.5638190126341</v>
      </c>
      <c r="AI3583">
        <v>408.87768799625599</v>
      </c>
      <c r="AJ3583">
        <v>758.86040825029295</v>
      </c>
      <c r="AK3583">
        <v>541.56211297349648</v>
      </c>
    </row>
    <row r="3584" spans="30:37" x14ac:dyDescent="0.25">
      <c r="AD3584">
        <v>3571</v>
      </c>
      <c r="AE3584">
        <v>2015.975090880044</v>
      </c>
      <c r="AF3584">
        <v>2253.6068533635862</v>
      </c>
      <c r="AG3584">
        <v>995.48580738806834</v>
      </c>
      <c r="AH3584">
        <v>635.21106857412428</v>
      </c>
      <c r="AI3584">
        <v>526.8818266981059</v>
      </c>
      <c r="AJ3584">
        <v>646.58743829900936</v>
      </c>
      <c r="AK3584">
        <v>462.838996247708</v>
      </c>
    </row>
    <row r="3585" spans="30:37" x14ac:dyDescent="0.25">
      <c r="AD3585">
        <v>3572</v>
      </c>
      <c r="AE3585">
        <v>1208.2617677522828</v>
      </c>
      <c r="AF3585">
        <v>1886.510947384583</v>
      </c>
      <c r="AG3585">
        <v>884.59423386984986</v>
      </c>
      <c r="AH3585">
        <v>660.44748042720278</v>
      </c>
      <c r="AI3585">
        <v>551.0863651031359</v>
      </c>
      <c r="AJ3585">
        <v>646.82878190975362</v>
      </c>
      <c r="AK3585">
        <v>598.87417828865637</v>
      </c>
    </row>
    <row r="3586" spans="30:37" x14ac:dyDescent="0.25">
      <c r="AD3586">
        <v>3573</v>
      </c>
      <c r="AE3586">
        <v>1843.9634030108859</v>
      </c>
      <c r="AF3586">
        <v>1989.0526194789752</v>
      </c>
      <c r="AG3586">
        <v>1493.8313716321973</v>
      </c>
      <c r="AH3586">
        <v>456.85975433082655</v>
      </c>
      <c r="AI3586">
        <v>119.56041822423505</v>
      </c>
      <c r="AJ3586">
        <v>1019.2966712388766</v>
      </c>
      <c r="AK3586">
        <v>307.26223627314909</v>
      </c>
    </row>
    <row r="3587" spans="30:37" x14ac:dyDescent="0.25">
      <c r="AD3587">
        <v>3574</v>
      </c>
      <c r="AE3587">
        <v>1600.7217024482438</v>
      </c>
      <c r="AF3587">
        <v>2033.2989712632384</v>
      </c>
      <c r="AG3587">
        <v>1182.1276813133497</v>
      </c>
      <c r="AH3587">
        <v>576.95349905746195</v>
      </c>
      <c r="AI3587">
        <v>318.798451854821</v>
      </c>
      <c r="AJ3587">
        <v>470.59404193354754</v>
      </c>
      <c r="AK3587">
        <v>521.53180223526442</v>
      </c>
    </row>
    <row r="3588" spans="30:37" x14ac:dyDescent="0.25">
      <c r="AD3588">
        <v>3575</v>
      </c>
      <c r="AE3588">
        <v>2161.4817696521654</v>
      </c>
      <c r="AF3588">
        <v>1144.4392967539754</v>
      </c>
      <c r="AG3588">
        <v>1022.4227768119458</v>
      </c>
      <c r="AH3588">
        <v>417.30660978514538</v>
      </c>
      <c r="AI3588">
        <v>430.64186459110141</v>
      </c>
      <c r="AJ3588">
        <v>457.25652144045188</v>
      </c>
      <c r="AK3588">
        <v>610.6908977283241</v>
      </c>
    </row>
    <row r="3589" spans="30:37" x14ac:dyDescent="0.25">
      <c r="AD3589">
        <v>3576</v>
      </c>
      <c r="AE3589">
        <v>3207.7913649184984</v>
      </c>
      <c r="AF3589">
        <v>1681.9020977117104</v>
      </c>
      <c r="AG3589">
        <v>893.53561881723067</v>
      </c>
      <c r="AH3589">
        <v>510.64021859228268</v>
      </c>
      <c r="AI3589">
        <v>237.23323868294216</v>
      </c>
      <c r="AJ3589">
        <v>1251.9923858262243</v>
      </c>
      <c r="AK3589">
        <v>474.85618580075442</v>
      </c>
    </row>
    <row r="3590" spans="30:37" x14ac:dyDescent="0.25">
      <c r="AD3590">
        <v>3577</v>
      </c>
      <c r="AE3590">
        <v>1568.9892990289179</v>
      </c>
      <c r="AF3590">
        <v>2256.3597614972596</v>
      </c>
      <c r="AG3590">
        <v>937.49106213649407</v>
      </c>
      <c r="AH3590">
        <v>418.74347494167051</v>
      </c>
      <c r="AI3590">
        <v>645.40267893192038</v>
      </c>
      <c r="AJ3590">
        <v>593.25856453804533</v>
      </c>
      <c r="AK3590">
        <v>428.28138276818777</v>
      </c>
    </row>
    <row r="3591" spans="30:37" x14ac:dyDescent="0.25">
      <c r="AD3591">
        <v>3578</v>
      </c>
      <c r="AE3591">
        <v>2572.2009724453183</v>
      </c>
      <c r="AF3591">
        <v>2456.4544377997504</v>
      </c>
      <c r="AG3591">
        <v>881.1253435271168</v>
      </c>
      <c r="AH3591">
        <v>519.58011915643669</v>
      </c>
      <c r="AI3591">
        <v>473.08562236529127</v>
      </c>
      <c r="AJ3591">
        <v>410.97543119257926</v>
      </c>
      <c r="AK3591">
        <v>664.87954986098714</v>
      </c>
    </row>
    <row r="3592" spans="30:37" x14ac:dyDescent="0.25">
      <c r="AD3592">
        <v>3579</v>
      </c>
      <c r="AE3592">
        <v>1984.5643540584033</v>
      </c>
      <c r="AF3592">
        <v>1744.5480876715731</v>
      </c>
      <c r="AG3592">
        <v>548.10901152570989</v>
      </c>
      <c r="AH3592">
        <v>469.95889096966835</v>
      </c>
      <c r="AI3592">
        <v>552.86531140739999</v>
      </c>
      <c r="AJ3592">
        <v>494.10558494245419</v>
      </c>
      <c r="AK3592">
        <v>293.46952273678687</v>
      </c>
    </row>
    <row r="3593" spans="30:37" x14ac:dyDescent="0.25">
      <c r="AD3593">
        <v>3580</v>
      </c>
      <c r="AE3593">
        <v>3045.8036807364128</v>
      </c>
      <c r="AF3593">
        <v>2341.0681655964172</v>
      </c>
      <c r="AG3593">
        <v>1372.5920967241075</v>
      </c>
      <c r="AH3593">
        <v>494.95952366477627</v>
      </c>
      <c r="AI3593">
        <v>481.51456443237555</v>
      </c>
      <c r="AJ3593">
        <v>641.43930250041547</v>
      </c>
      <c r="AK3593">
        <v>729.12964917635531</v>
      </c>
    </row>
    <row r="3594" spans="30:37" x14ac:dyDescent="0.25">
      <c r="AD3594">
        <v>3581</v>
      </c>
      <c r="AE3594">
        <v>2156.0785202510119</v>
      </c>
      <c r="AF3594">
        <v>1097.2242882348878</v>
      </c>
      <c r="AG3594">
        <v>825.72298891491687</v>
      </c>
      <c r="AH3594">
        <v>628.80478734044038</v>
      </c>
      <c r="AI3594">
        <v>657.14053976784635</v>
      </c>
      <c r="AJ3594">
        <v>719.13638482503427</v>
      </c>
      <c r="AK3594">
        <v>124.2909186430927</v>
      </c>
    </row>
    <row r="3595" spans="30:37" x14ac:dyDescent="0.25">
      <c r="AD3595">
        <v>3582</v>
      </c>
      <c r="AE3595">
        <v>1619.923630083536</v>
      </c>
      <c r="AF3595">
        <v>856.65208048097418</v>
      </c>
      <c r="AG3595">
        <v>660.84450370628463</v>
      </c>
      <c r="AH3595">
        <v>448.58384275073701</v>
      </c>
      <c r="AI3595">
        <v>481.90969749960999</v>
      </c>
      <c r="AJ3595">
        <v>324.26422285808133</v>
      </c>
      <c r="AK3595">
        <v>601.1432449102557</v>
      </c>
    </row>
    <row r="3596" spans="30:37" x14ac:dyDescent="0.25">
      <c r="AD3596">
        <v>3583</v>
      </c>
      <c r="AE3596">
        <v>1965.8123941648992</v>
      </c>
      <c r="AF3596">
        <v>1566.6362701616144</v>
      </c>
      <c r="AG3596">
        <v>799.88942087709427</v>
      </c>
      <c r="AH3596">
        <v>521.91240579250916</v>
      </c>
      <c r="AI3596">
        <v>115.09849561805952</v>
      </c>
      <c r="AJ3596">
        <v>568.22579685079052</v>
      </c>
      <c r="AK3596">
        <v>280.75976654396982</v>
      </c>
    </row>
    <row r="3597" spans="30:37" x14ac:dyDescent="0.25">
      <c r="AD3597">
        <v>3584</v>
      </c>
      <c r="AE3597">
        <v>1739.5593417969378</v>
      </c>
      <c r="AF3597">
        <v>1319.2132412512624</v>
      </c>
      <c r="AG3597">
        <v>776.82012738956462</v>
      </c>
      <c r="AH3597">
        <v>521.44882976497456</v>
      </c>
      <c r="AI3597">
        <v>500.93089504982134</v>
      </c>
      <c r="AJ3597">
        <v>690.45987959332319</v>
      </c>
      <c r="AK3597">
        <v>958.79834448931911</v>
      </c>
    </row>
    <row r="3598" spans="30:37" x14ac:dyDescent="0.25">
      <c r="AD3598">
        <v>3585</v>
      </c>
      <c r="AE3598">
        <v>1291.3327615393171</v>
      </c>
      <c r="AF3598">
        <v>1367.0633512974716</v>
      </c>
      <c r="AG3598">
        <v>1194.0930013568509</v>
      </c>
      <c r="AH3598">
        <v>628.69823004684895</v>
      </c>
      <c r="AI3598">
        <v>477.49875864751374</v>
      </c>
      <c r="AJ3598">
        <v>779.8319932382451</v>
      </c>
      <c r="AK3598">
        <v>1103.5289810289341</v>
      </c>
    </row>
    <row r="3599" spans="30:37" x14ac:dyDescent="0.25">
      <c r="AD3599">
        <v>3586</v>
      </c>
      <c r="AE3599">
        <v>2860.9451866341769</v>
      </c>
      <c r="AF3599">
        <v>2751.165254850951</v>
      </c>
      <c r="AG3599">
        <v>1194.4649940533493</v>
      </c>
      <c r="AH3599">
        <v>647.0938730974043</v>
      </c>
      <c r="AI3599">
        <v>388.00793005023155</v>
      </c>
      <c r="AJ3599">
        <v>885.57379359264996</v>
      </c>
      <c r="AK3599">
        <v>622.25221882953747</v>
      </c>
    </row>
    <row r="3600" spans="30:37" x14ac:dyDescent="0.25">
      <c r="AD3600">
        <v>3587</v>
      </c>
      <c r="AE3600">
        <v>1615.3059108220996</v>
      </c>
      <c r="AF3600">
        <v>2303.4273159837717</v>
      </c>
      <c r="AG3600">
        <v>1044.8640297468646</v>
      </c>
      <c r="AH3600">
        <v>556.2008327654562</v>
      </c>
      <c r="AI3600">
        <v>479.38698767670422</v>
      </c>
      <c r="AJ3600">
        <v>973.28704805213704</v>
      </c>
      <c r="AK3600">
        <v>295.44511339191632</v>
      </c>
    </row>
    <row r="3601" spans="30:37" x14ac:dyDescent="0.25">
      <c r="AD3601">
        <v>3588</v>
      </c>
      <c r="AE3601">
        <v>1530.2544202300078</v>
      </c>
      <c r="AF3601">
        <v>1906.7188346517275</v>
      </c>
      <c r="AG3601">
        <v>1123.983465766863</v>
      </c>
      <c r="AH3601">
        <v>852.38809263725125</v>
      </c>
      <c r="AI3601">
        <v>268.141606866355</v>
      </c>
      <c r="AJ3601">
        <v>561.594397723003</v>
      </c>
      <c r="AK3601">
        <v>425.98892545273225</v>
      </c>
    </row>
    <row r="3602" spans="30:37" x14ac:dyDescent="0.25">
      <c r="AD3602">
        <v>3589</v>
      </c>
      <c r="AE3602">
        <v>2561.549414911713</v>
      </c>
      <c r="AF3602">
        <v>2184.7862586243591</v>
      </c>
      <c r="AG3602">
        <v>918.96540498332536</v>
      </c>
      <c r="AH3602">
        <v>641.07059221126735</v>
      </c>
      <c r="AI3602">
        <v>353.03360181337769</v>
      </c>
      <c r="AJ3602">
        <v>652.14503702257878</v>
      </c>
      <c r="AK3602">
        <v>1153.0554334122421</v>
      </c>
    </row>
    <row r="3603" spans="30:37" x14ac:dyDescent="0.25">
      <c r="AD3603">
        <v>3590</v>
      </c>
      <c r="AE3603">
        <v>1363.5481315178702</v>
      </c>
      <c r="AF3603">
        <v>1615.2382622799582</v>
      </c>
      <c r="AG3603">
        <v>1062.8853408581028</v>
      </c>
      <c r="AH3603">
        <v>690.05217868406908</v>
      </c>
      <c r="AI3603">
        <v>542.83490823013801</v>
      </c>
      <c r="AJ3603">
        <v>506.78496353808231</v>
      </c>
      <c r="AK3603">
        <v>852.10352147272545</v>
      </c>
    </row>
    <row r="3604" spans="30:37" x14ac:dyDescent="0.25">
      <c r="AD3604">
        <v>3591</v>
      </c>
      <c r="AE3604">
        <v>1806.3168230630997</v>
      </c>
      <c r="AF3604">
        <v>1689.4459282279468</v>
      </c>
      <c r="AG3604">
        <v>876.94258033067661</v>
      </c>
      <c r="AH3604">
        <v>667.62234719174114</v>
      </c>
      <c r="AI3604">
        <v>452.35743052393707</v>
      </c>
      <c r="AJ3604">
        <v>407.81333888296899</v>
      </c>
      <c r="AK3604">
        <v>449.36322433354002</v>
      </c>
    </row>
    <row r="3605" spans="30:37" x14ac:dyDescent="0.25">
      <c r="AD3605">
        <v>3592</v>
      </c>
      <c r="AE3605">
        <v>2273.8479361394025</v>
      </c>
      <c r="AF3605">
        <v>1435.3280395636007</v>
      </c>
      <c r="AG3605">
        <v>2113.2451700470579</v>
      </c>
      <c r="AH3605">
        <v>506.29945597160923</v>
      </c>
      <c r="AI3605">
        <v>672.32833592667737</v>
      </c>
      <c r="AJ3605">
        <v>149.75455530358266</v>
      </c>
      <c r="AK3605">
        <v>435.59472175691633</v>
      </c>
    </row>
    <row r="3606" spans="30:37" x14ac:dyDescent="0.25">
      <c r="AD3606">
        <v>3593</v>
      </c>
      <c r="AE3606">
        <v>1985.0118718864737</v>
      </c>
      <c r="AF3606">
        <v>1825.2116108232221</v>
      </c>
      <c r="AG3606">
        <v>848.83651203241402</v>
      </c>
      <c r="AH3606">
        <v>758.36020043993983</v>
      </c>
      <c r="AI3606">
        <v>828.74864733027596</v>
      </c>
      <c r="AJ3606">
        <v>484.81562404496498</v>
      </c>
      <c r="AK3606">
        <v>441.29567875133336</v>
      </c>
    </row>
    <row r="3607" spans="30:37" x14ac:dyDescent="0.25">
      <c r="AD3607">
        <v>3594</v>
      </c>
      <c r="AE3607">
        <v>2209.6958878347768</v>
      </c>
      <c r="AF3607">
        <v>1802.1227899723297</v>
      </c>
      <c r="AG3607">
        <v>1456.1465985614338</v>
      </c>
      <c r="AH3607">
        <v>966.77508670804798</v>
      </c>
      <c r="AI3607">
        <v>757.76062047025994</v>
      </c>
      <c r="AJ3607">
        <v>888.46295788648536</v>
      </c>
      <c r="AK3607">
        <v>945.74475364420925</v>
      </c>
    </row>
    <row r="3608" spans="30:37" x14ac:dyDescent="0.25">
      <c r="AD3608">
        <v>3595</v>
      </c>
      <c r="AE3608">
        <v>2101.3316753535964</v>
      </c>
      <c r="AF3608">
        <v>2282.182111921486</v>
      </c>
      <c r="AG3608">
        <v>1350.223675753617</v>
      </c>
      <c r="AH3608">
        <v>1061.1358005355671</v>
      </c>
      <c r="AI3608">
        <v>275.01331187720285</v>
      </c>
      <c r="AJ3608">
        <v>270.35282145301477</v>
      </c>
      <c r="AK3608">
        <v>224.1746055815411</v>
      </c>
    </row>
    <row r="3609" spans="30:37" x14ac:dyDescent="0.25">
      <c r="AD3609">
        <v>3596</v>
      </c>
      <c r="AE3609">
        <v>2502.8888902421768</v>
      </c>
      <c r="AF3609">
        <v>2226.1136892568488</v>
      </c>
      <c r="AG3609">
        <v>1135.3162383214781</v>
      </c>
      <c r="AH3609">
        <v>532.63722410121113</v>
      </c>
      <c r="AI3609">
        <v>504.20662259953843</v>
      </c>
      <c r="AJ3609">
        <v>594.21331383183178</v>
      </c>
      <c r="AK3609">
        <v>446.66277824868888</v>
      </c>
    </row>
    <row r="3610" spans="30:37" x14ac:dyDescent="0.25">
      <c r="AD3610">
        <v>3597</v>
      </c>
      <c r="AE3610">
        <v>1999.1887482477719</v>
      </c>
      <c r="AF3610">
        <v>1031.714814584868</v>
      </c>
      <c r="AG3610">
        <v>1611.0937216719378</v>
      </c>
      <c r="AH3610">
        <v>607.44431711008735</v>
      </c>
      <c r="AI3610">
        <v>376.53907195636646</v>
      </c>
      <c r="AJ3610">
        <v>805.5178863254921</v>
      </c>
      <c r="AK3610">
        <v>651.85037119253457</v>
      </c>
    </row>
    <row r="3611" spans="30:37" x14ac:dyDescent="0.25">
      <c r="AD3611">
        <v>3598</v>
      </c>
      <c r="AE3611">
        <v>1913.4011602723108</v>
      </c>
      <c r="AF3611">
        <v>1665.8319903372558</v>
      </c>
      <c r="AG3611">
        <v>895.58763702184899</v>
      </c>
      <c r="AH3611">
        <v>650.23360129777507</v>
      </c>
      <c r="AI3611">
        <v>439.41213287259052</v>
      </c>
      <c r="AJ3611">
        <v>264.44643334468407</v>
      </c>
      <c r="AK3611">
        <v>497.98021748247868</v>
      </c>
    </row>
    <row r="3612" spans="30:37" x14ac:dyDescent="0.25">
      <c r="AD3612">
        <v>3599</v>
      </c>
      <c r="AE3612">
        <v>2795.1464727055791</v>
      </c>
      <c r="AF3612">
        <v>1621.0493761987434</v>
      </c>
      <c r="AG3612">
        <v>838.66792792948638</v>
      </c>
      <c r="AH3612">
        <v>668.73956287221029</v>
      </c>
      <c r="AI3612">
        <v>121.95961757372656</v>
      </c>
      <c r="AJ3612">
        <v>237.03316032237194</v>
      </c>
      <c r="AK3612">
        <v>620.22503241225388</v>
      </c>
    </row>
    <row r="3613" spans="30:37" x14ac:dyDescent="0.25">
      <c r="AD3613">
        <v>3600</v>
      </c>
      <c r="AE3613">
        <v>1768.9648513460493</v>
      </c>
      <c r="AF3613">
        <v>2021.2877843856852</v>
      </c>
      <c r="AG3613">
        <v>895.65691955838963</v>
      </c>
      <c r="AH3613">
        <v>718.63654150570972</v>
      </c>
      <c r="AI3613">
        <v>378.74717326318228</v>
      </c>
      <c r="AJ3613">
        <v>830.94032595819863</v>
      </c>
      <c r="AK3613">
        <v>347.91727388594461</v>
      </c>
    </row>
    <row r="3614" spans="30:37" x14ac:dyDescent="0.25">
      <c r="AD3614">
        <v>3601</v>
      </c>
      <c r="AE3614">
        <v>1718.0822511545271</v>
      </c>
      <c r="AF3614">
        <v>3340.8634896225713</v>
      </c>
      <c r="AG3614">
        <v>947.20172615871672</v>
      </c>
      <c r="AH3614">
        <v>736.01537412904997</v>
      </c>
      <c r="AI3614">
        <v>670.05529041966929</v>
      </c>
      <c r="AJ3614">
        <v>432.72542102364281</v>
      </c>
      <c r="AK3614">
        <v>626.66903886865452</v>
      </c>
    </row>
    <row r="3615" spans="30:37" x14ac:dyDescent="0.25">
      <c r="AD3615">
        <v>3602</v>
      </c>
      <c r="AE3615">
        <v>1923.0558591720101</v>
      </c>
      <c r="AF3615">
        <v>2119.7454724414019</v>
      </c>
      <c r="AG3615">
        <v>779.20007581150867</v>
      </c>
      <c r="AH3615">
        <v>882.77992580569571</v>
      </c>
      <c r="AI3615">
        <v>477.23337873977778</v>
      </c>
      <c r="AJ3615">
        <v>473.96301453192177</v>
      </c>
      <c r="AK3615">
        <v>784.477612159621</v>
      </c>
    </row>
    <row r="3616" spans="30:37" x14ac:dyDescent="0.25">
      <c r="AD3616">
        <v>3603</v>
      </c>
      <c r="AE3616">
        <v>1345.8643645608386</v>
      </c>
      <c r="AF3616">
        <v>2138.0238867114863</v>
      </c>
      <c r="AG3616">
        <v>865.76711120315497</v>
      </c>
      <c r="AH3616">
        <v>497.20558086118297</v>
      </c>
      <c r="AI3616">
        <v>706.14266405511205</v>
      </c>
      <c r="AJ3616">
        <v>1153.1202263415134</v>
      </c>
      <c r="AK3616">
        <v>666.79381597978852</v>
      </c>
    </row>
    <row r="3617" spans="30:37" x14ac:dyDescent="0.25">
      <c r="AD3617">
        <v>3604</v>
      </c>
      <c r="AE3617">
        <v>1864.5140788941021</v>
      </c>
      <c r="AF3617">
        <v>1724.8293976247683</v>
      </c>
      <c r="AG3617">
        <v>687.49311943501084</v>
      </c>
      <c r="AH3617">
        <v>533.4104060128642</v>
      </c>
      <c r="AI3617">
        <v>156.77878177821191</v>
      </c>
      <c r="AJ3617">
        <v>456.22155875789832</v>
      </c>
      <c r="AK3617">
        <v>408.90505558949121</v>
      </c>
    </row>
    <row r="3618" spans="30:37" x14ac:dyDescent="0.25">
      <c r="AD3618">
        <v>3605</v>
      </c>
      <c r="AE3618">
        <v>2036.5400235495524</v>
      </c>
      <c r="AF3618">
        <v>1254.1979596368355</v>
      </c>
      <c r="AG3618">
        <v>1087.8828197890984</v>
      </c>
      <c r="AH3618">
        <v>667.67301177898764</v>
      </c>
      <c r="AI3618">
        <v>532.69661516443352</v>
      </c>
      <c r="AJ3618">
        <v>284.31503317194546</v>
      </c>
      <c r="AK3618">
        <v>404.35772881496291</v>
      </c>
    </row>
    <row r="3619" spans="30:37" x14ac:dyDescent="0.25">
      <c r="AD3619">
        <v>3606</v>
      </c>
      <c r="AE3619">
        <v>1811.4602255903712</v>
      </c>
      <c r="AF3619">
        <v>2327.5923369366656</v>
      </c>
      <c r="AG3619">
        <v>970.80908034189622</v>
      </c>
      <c r="AH3619">
        <v>726.67479030678805</v>
      </c>
      <c r="AI3619">
        <v>631.51124742433296</v>
      </c>
      <c r="AJ3619">
        <v>358.5438648802633</v>
      </c>
      <c r="AK3619">
        <v>950.53230180825756</v>
      </c>
    </row>
    <row r="3620" spans="30:37" x14ac:dyDescent="0.25">
      <c r="AD3620">
        <v>3607</v>
      </c>
      <c r="AE3620">
        <v>2215.0119670271165</v>
      </c>
      <c r="AF3620">
        <v>1743.9242943438517</v>
      </c>
      <c r="AG3620">
        <v>956.24440246943163</v>
      </c>
      <c r="AH3620">
        <v>385.873003288343</v>
      </c>
      <c r="AI3620">
        <v>373.11341572969638</v>
      </c>
      <c r="AJ3620">
        <v>137.75177879250802</v>
      </c>
      <c r="AK3620">
        <v>654.69489896186622</v>
      </c>
    </row>
    <row r="3621" spans="30:37" x14ac:dyDescent="0.25">
      <c r="AD3621">
        <v>3608</v>
      </c>
      <c r="AE3621">
        <v>1743.8771339592317</v>
      </c>
      <c r="AF3621">
        <v>1687.9408384846358</v>
      </c>
      <c r="AG3621">
        <v>957.72470876980526</v>
      </c>
      <c r="AH3621">
        <v>816.92934798273234</v>
      </c>
      <c r="AI3621">
        <v>468.70585847898542</v>
      </c>
      <c r="AJ3621">
        <v>366.44982039423354</v>
      </c>
      <c r="AK3621">
        <v>360.59339857353535</v>
      </c>
    </row>
    <row r="3622" spans="30:37" x14ac:dyDescent="0.25">
      <c r="AD3622">
        <v>3609</v>
      </c>
      <c r="AE3622">
        <v>2883.5572791971204</v>
      </c>
      <c r="AF3622">
        <v>2362.3460671948014</v>
      </c>
      <c r="AG3622">
        <v>769.1671054460686</v>
      </c>
      <c r="AH3622">
        <v>998.48823684222828</v>
      </c>
      <c r="AI3622">
        <v>617.56146309888311</v>
      </c>
      <c r="AJ3622">
        <v>487.24293784638161</v>
      </c>
      <c r="AK3622">
        <v>492.94023730218453</v>
      </c>
    </row>
    <row r="3623" spans="30:37" x14ac:dyDescent="0.25">
      <c r="AD3623">
        <v>3610</v>
      </c>
      <c r="AE3623">
        <v>1837.3092103484241</v>
      </c>
      <c r="AF3623">
        <v>2793.3406909986134</v>
      </c>
      <c r="AG3623">
        <v>1059.1079181450991</v>
      </c>
      <c r="AH3623">
        <v>725.42676295708486</v>
      </c>
      <c r="AI3623">
        <v>635.43189188546728</v>
      </c>
      <c r="AJ3623">
        <v>950.11611895195824</v>
      </c>
      <c r="AK3623">
        <v>406.82395407656435</v>
      </c>
    </row>
    <row r="3624" spans="30:37" x14ac:dyDescent="0.25">
      <c r="AD3624">
        <v>3611</v>
      </c>
      <c r="AE3624">
        <v>2398.4191866359997</v>
      </c>
      <c r="AF3624">
        <v>1549.4495182164878</v>
      </c>
      <c r="AG3624">
        <v>1824.9433679472759</v>
      </c>
      <c r="AH3624">
        <v>648.49754627288166</v>
      </c>
      <c r="AI3624">
        <v>368.77865233483237</v>
      </c>
      <c r="AJ3624">
        <v>351.55467033696812</v>
      </c>
      <c r="AK3624">
        <v>216.75945980622421</v>
      </c>
    </row>
    <row r="3625" spans="30:37" x14ac:dyDescent="0.25">
      <c r="AD3625">
        <v>3612</v>
      </c>
      <c r="AE3625">
        <v>2693.8362878575103</v>
      </c>
      <c r="AF3625">
        <v>1654.2922762864246</v>
      </c>
      <c r="AG3625">
        <v>1461.184452362415</v>
      </c>
      <c r="AH3625">
        <v>472.13860755930449</v>
      </c>
      <c r="AI3625">
        <v>370.025781688302</v>
      </c>
      <c r="AJ3625">
        <v>690.26784908222351</v>
      </c>
      <c r="AK3625">
        <v>528.05339865837198</v>
      </c>
    </row>
    <row r="3626" spans="30:37" x14ac:dyDescent="0.25">
      <c r="AD3626">
        <v>3613</v>
      </c>
      <c r="AE3626">
        <v>1295.523261440263</v>
      </c>
      <c r="AF3626">
        <v>3180.7564367392488</v>
      </c>
      <c r="AG3626">
        <v>1145.2201781494757</v>
      </c>
      <c r="AH3626">
        <v>487.05222781397765</v>
      </c>
      <c r="AI3626">
        <v>1007.6073165257876</v>
      </c>
      <c r="AJ3626">
        <v>818.47754483611573</v>
      </c>
      <c r="AK3626">
        <v>666.54548747261811</v>
      </c>
    </row>
    <row r="3627" spans="30:37" x14ac:dyDescent="0.25">
      <c r="AD3627">
        <v>3614</v>
      </c>
      <c r="AE3627">
        <v>2539.0054511883959</v>
      </c>
      <c r="AF3627">
        <v>2278.5228104646681</v>
      </c>
      <c r="AG3627">
        <v>727.63624729777302</v>
      </c>
      <c r="AH3627">
        <v>659.4488606855117</v>
      </c>
      <c r="AI3627">
        <v>515.8210014297166</v>
      </c>
      <c r="AJ3627">
        <v>617.40452984746821</v>
      </c>
      <c r="AK3627">
        <v>344.11442005818355</v>
      </c>
    </row>
    <row r="3628" spans="30:37" x14ac:dyDescent="0.25">
      <c r="AD3628">
        <v>3615</v>
      </c>
      <c r="AE3628">
        <v>2376.9416448831757</v>
      </c>
      <c r="AF3628">
        <v>1394.3128130579958</v>
      </c>
      <c r="AG3628">
        <v>881.95830738877601</v>
      </c>
      <c r="AH3628">
        <v>455.67943867428994</v>
      </c>
      <c r="AI3628">
        <v>516.61098303355379</v>
      </c>
      <c r="AJ3628">
        <v>412.96646766298267</v>
      </c>
      <c r="AK3628">
        <v>446.47610085390755</v>
      </c>
    </row>
    <row r="3629" spans="30:37" x14ac:dyDescent="0.25">
      <c r="AD3629">
        <v>3616</v>
      </c>
      <c r="AE3629">
        <v>1378.6929791462105</v>
      </c>
      <c r="AF3629">
        <v>1378.4014719826432</v>
      </c>
      <c r="AG3629">
        <v>203.89334890648109</v>
      </c>
      <c r="AH3629">
        <v>822.80447057856315</v>
      </c>
      <c r="AI3629">
        <v>233.28479386484466</v>
      </c>
      <c r="AJ3629">
        <v>306.26557065036923</v>
      </c>
      <c r="AK3629">
        <v>212.59294594168483</v>
      </c>
    </row>
    <row r="3630" spans="30:37" x14ac:dyDescent="0.25">
      <c r="AD3630">
        <v>3617</v>
      </c>
      <c r="AE3630">
        <v>2631.9174911629398</v>
      </c>
      <c r="AF3630">
        <v>2018.43178386211</v>
      </c>
      <c r="AG3630">
        <v>1256.0862248695685</v>
      </c>
      <c r="AH3630">
        <v>747.88027421835523</v>
      </c>
      <c r="AI3630">
        <v>559.21388694076131</v>
      </c>
      <c r="AJ3630">
        <v>154.94679827755712</v>
      </c>
      <c r="AK3630">
        <v>395.90333699855728</v>
      </c>
    </row>
    <row r="3631" spans="30:37" x14ac:dyDescent="0.25">
      <c r="AD3631">
        <v>3618</v>
      </c>
      <c r="AE3631">
        <v>1874.2593027377859</v>
      </c>
      <c r="AF3631">
        <v>938.67104306958095</v>
      </c>
      <c r="AG3631">
        <v>996.47551055972656</v>
      </c>
      <c r="AH3631">
        <v>637.56901065410386</v>
      </c>
      <c r="AI3631">
        <v>611.79945131874501</v>
      </c>
      <c r="AJ3631">
        <v>355.61632795443319</v>
      </c>
      <c r="AK3631">
        <v>520.06333291948408</v>
      </c>
    </row>
    <row r="3632" spans="30:37" x14ac:dyDescent="0.25">
      <c r="AD3632">
        <v>3619</v>
      </c>
      <c r="AE3632">
        <v>2831.0624612057109</v>
      </c>
      <c r="AF3632">
        <v>1727.5237129271386</v>
      </c>
      <c r="AG3632">
        <v>1011.3516214766136</v>
      </c>
      <c r="AH3632">
        <v>812.01442565081629</v>
      </c>
      <c r="AI3632">
        <v>522.83267305701384</v>
      </c>
      <c r="AJ3632">
        <v>262.08535122086636</v>
      </c>
      <c r="AK3632">
        <v>202.49320791153659</v>
      </c>
    </row>
    <row r="3633" spans="30:37" x14ac:dyDescent="0.25">
      <c r="AD3633">
        <v>3620</v>
      </c>
      <c r="AE3633">
        <v>1920.2925729545918</v>
      </c>
      <c r="AF3633">
        <v>2727.9452185255745</v>
      </c>
      <c r="AG3633">
        <v>803.97091215455919</v>
      </c>
      <c r="AH3633">
        <v>881.24408444046844</v>
      </c>
      <c r="AI3633">
        <v>646.02402275866507</v>
      </c>
      <c r="AJ3633">
        <v>851.99325897310723</v>
      </c>
      <c r="AK3633">
        <v>336.10621750343961</v>
      </c>
    </row>
    <row r="3634" spans="30:37" x14ac:dyDescent="0.25">
      <c r="AD3634">
        <v>3621</v>
      </c>
      <c r="AE3634">
        <v>1978.8307768873522</v>
      </c>
      <c r="AF3634">
        <v>1879.6626261861775</v>
      </c>
      <c r="AG3634">
        <v>942.09138642653988</v>
      </c>
      <c r="AH3634">
        <v>806.82548509875414</v>
      </c>
      <c r="AI3634">
        <v>440.91691440499557</v>
      </c>
      <c r="AJ3634">
        <v>326.53825537302549</v>
      </c>
      <c r="AK3634">
        <v>275.49706625078164</v>
      </c>
    </row>
    <row r="3635" spans="30:37" x14ac:dyDescent="0.25">
      <c r="AD3635">
        <v>3622</v>
      </c>
      <c r="AE3635">
        <v>2622.4985086044758</v>
      </c>
      <c r="AF3635">
        <v>2261.4195564310671</v>
      </c>
      <c r="AG3635">
        <v>1210.5905059020572</v>
      </c>
      <c r="AH3635">
        <v>716.61585970060798</v>
      </c>
      <c r="AI3635">
        <v>878.33649055957176</v>
      </c>
      <c r="AJ3635">
        <v>815.81997410566623</v>
      </c>
      <c r="AK3635">
        <v>194.69697256246289</v>
      </c>
    </row>
    <row r="3636" spans="30:37" x14ac:dyDescent="0.25">
      <c r="AD3636">
        <v>3623</v>
      </c>
      <c r="AE3636">
        <v>1937.8833100573845</v>
      </c>
      <c r="AF3636">
        <v>2124.2722855525444</v>
      </c>
      <c r="AG3636">
        <v>1065.0595286227192</v>
      </c>
      <c r="AH3636">
        <v>669.14901348164631</v>
      </c>
      <c r="AI3636">
        <v>577.11145695395578</v>
      </c>
      <c r="AJ3636">
        <v>472.83832605190264</v>
      </c>
      <c r="AK3636">
        <v>441.30099981964497</v>
      </c>
    </row>
    <row r="3637" spans="30:37" x14ac:dyDescent="0.25">
      <c r="AD3637">
        <v>3624</v>
      </c>
      <c r="AE3637">
        <v>1790.5872909626328</v>
      </c>
      <c r="AF3637">
        <v>2011.8469734168868</v>
      </c>
      <c r="AG3637">
        <v>1366.5642166096243</v>
      </c>
      <c r="AH3637">
        <v>388.74436059781027</v>
      </c>
      <c r="AI3637">
        <v>459.91400543596956</v>
      </c>
      <c r="AJ3637">
        <v>716.66173934862206</v>
      </c>
      <c r="AK3637">
        <v>610.43439633291484</v>
      </c>
    </row>
    <row r="3638" spans="30:37" x14ac:dyDescent="0.25">
      <c r="AD3638">
        <v>3625</v>
      </c>
      <c r="AE3638">
        <v>1705.2285760537304</v>
      </c>
      <c r="AF3638">
        <v>1475.0670155358439</v>
      </c>
      <c r="AG3638">
        <v>1115.8504630260525</v>
      </c>
      <c r="AH3638">
        <v>517.81240738100098</v>
      </c>
      <c r="AI3638">
        <v>504.02121085178345</v>
      </c>
      <c r="AJ3638">
        <v>1099.2429477350368</v>
      </c>
      <c r="AK3638">
        <v>378.76494250610864</v>
      </c>
    </row>
    <row r="3639" spans="30:37" x14ac:dyDescent="0.25">
      <c r="AD3639">
        <v>3626</v>
      </c>
      <c r="AE3639">
        <v>2288.2705817705901</v>
      </c>
      <c r="AF3639">
        <v>1605.8057812106622</v>
      </c>
      <c r="AG3639">
        <v>795.7256380967176</v>
      </c>
      <c r="AH3639">
        <v>545.34470729269958</v>
      </c>
      <c r="AI3639">
        <v>1147.6431665778064</v>
      </c>
      <c r="AJ3639">
        <v>292.64369510803965</v>
      </c>
      <c r="AK3639">
        <v>354.74286263786962</v>
      </c>
    </row>
    <row r="3640" spans="30:37" x14ac:dyDescent="0.25">
      <c r="AD3640">
        <v>3627</v>
      </c>
      <c r="AE3640">
        <v>1449.8100643456864</v>
      </c>
      <c r="AF3640">
        <v>2022.4915546254811</v>
      </c>
      <c r="AG3640">
        <v>1242.1750157024303</v>
      </c>
      <c r="AH3640">
        <v>642.16536190312468</v>
      </c>
      <c r="AI3640">
        <v>537.99828913051124</v>
      </c>
      <c r="AJ3640">
        <v>546.61216730385968</v>
      </c>
      <c r="AK3640">
        <v>413.73222007429786</v>
      </c>
    </row>
    <row r="3641" spans="30:37" x14ac:dyDescent="0.25">
      <c r="AD3641">
        <v>3628</v>
      </c>
      <c r="AE3641">
        <v>2203.7488960999958</v>
      </c>
      <c r="AF3641">
        <v>1466.6527396061144</v>
      </c>
      <c r="AG3641">
        <v>818.40448533140977</v>
      </c>
      <c r="AH3641">
        <v>524.59698116246159</v>
      </c>
      <c r="AI3641">
        <v>444.60765846734898</v>
      </c>
      <c r="AJ3641">
        <v>492.96918226083852</v>
      </c>
      <c r="AK3641">
        <v>411.66440514198911</v>
      </c>
    </row>
    <row r="3642" spans="30:37" x14ac:dyDescent="0.25">
      <c r="AD3642">
        <v>3629</v>
      </c>
      <c r="AE3642">
        <v>1653.7937327851009</v>
      </c>
      <c r="AF3642">
        <v>922.3741308137262</v>
      </c>
      <c r="AG3642">
        <v>1044.6735260692997</v>
      </c>
      <c r="AH3642">
        <v>747.72176432801029</v>
      </c>
      <c r="AI3642">
        <v>529.93700460042965</v>
      </c>
      <c r="AJ3642">
        <v>488.96783425579611</v>
      </c>
      <c r="AK3642">
        <v>775.82315162374164</v>
      </c>
    </row>
    <row r="3643" spans="30:37" x14ac:dyDescent="0.25">
      <c r="AD3643">
        <v>3630</v>
      </c>
      <c r="AE3643">
        <v>1939.6325867401999</v>
      </c>
      <c r="AF3643">
        <v>1329.4130534818046</v>
      </c>
      <c r="AG3643">
        <v>1307.8915507414913</v>
      </c>
      <c r="AH3643">
        <v>499.48686552606739</v>
      </c>
      <c r="AI3643">
        <v>492.21763815010104</v>
      </c>
      <c r="AJ3643">
        <v>367.98793984232572</v>
      </c>
      <c r="AK3643">
        <v>259.02475849876544</v>
      </c>
    </row>
    <row r="3644" spans="30:37" x14ac:dyDescent="0.25">
      <c r="AD3644">
        <v>3631</v>
      </c>
      <c r="AE3644">
        <v>1524.9370315145675</v>
      </c>
      <c r="AF3644">
        <v>1346.7662434174192</v>
      </c>
      <c r="AG3644">
        <v>844.08158323162843</v>
      </c>
      <c r="AH3644">
        <v>815.32334620716983</v>
      </c>
      <c r="AI3644">
        <v>428.02575811778161</v>
      </c>
      <c r="AJ3644">
        <v>627.12172786621898</v>
      </c>
      <c r="AK3644">
        <v>388.05547996785526</v>
      </c>
    </row>
    <row r="3645" spans="30:37" x14ac:dyDescent="0.25">
      <c r="AD3645">
        <v>3632</v>
      </c>
      <c r="AE3645">
        <v>1856.1900051389459</v>
      </c>
      <c r="AF3645">
        <v>1379.1044175168211</v>
      </c>
      <c r="AG3645">
        <v>1005.1131758577878</v>
      </c>
      <c r="AH3645">
        <v>425.07477646918761</v>
      </c>
      <c r="AI3645">
        <v>325.37134591500632</v>
      </c>
      <c r="AJ3645">
        <v>669.11450284651653</v>
      </c>
      <c r="AK3645">
        <v>511.46555632933843</v>
      </c>
    </row>
    <row r="3646" spans="30:37" x14ac:dyDescent="0.25">
      <c r="AD3646">
        <v>3633</v>
      </c>
      <c r="AE3646">
        <v>1756.4063762593476</v>
      </c>
      <c r="AF3646">
        <v>1219.055736317687</v>
      </c>
      <c r="AG3646">
        <v>611.60924186609088</v>
      </c>
      <c r="AH3646">
        <v>354.97542114870168</v>
      </c>
      <c r="AI3646">
        <v>348.19055609206799</v>
      </c>
      <c r="AJ3646">
        <v>675.46743375548522</v>
      </c>
      <c r="AK3646">
        <v>533.60991239868019</v>
      </c>
    </row>
    <row r="3647" spans="30:37" x14ac:dyDescent="0.25">
      <c r="AD3647">
        <v>3634</v>
      </c>
      <c r="AE3647">
        <v>2111.7476896057838</v>
      </c>
      <c r="AF3647">
        <v>2528.7693434803828</v>
      </c>
      <c r="AG3647">
        <v>737.59322573147961</v>
      </c>
      <c r="AH3647">
        <v>563.84750387992119</v>
      </c>
      <c r="AI3647">
        <v>343.39940011231971</v>
      </c>
      <c r="AJ3647">
        <v>299.48176236341169</v>
      </c>
      <c r="AK3647">
        <v>545.45140647581627</v>
      </c>
    </row>
    <row r="3648" spans="30:37" x14ac:dyDescent="0.25">
      <c r="AD3648">
        <v>3635</v>
      </c>
      <c r="AE3648">
        <v>1831.0441688479775</v>
      </c>
      <c r="AF3648">
        <v>1345.2578752418551</v>
      </c>
      <c r="AG3648">
        <v>1203.9929589236342</v>
      </c>
      <c r="AH3648">
        <v>642.67568430394965</v>
      </c>
      <c r="AI3648">
        <v>387.76243303702574</v>
      </c>
      <c r="AJ3648">
        <v>445.90543527576034</v>
      </c>
      <c r="AK3648">
        <v>294.14543447722133</v>
      </c>
    </row>
    <row r="3649" spans="30:37" x14ac:dyDescent="0.25">
      <c r="AD3649">
        <v>3636</v>
      </c>
      <c r="AE3649">
        <v>1941.206538915352</v>
      </c>
      <c r="AF3649">
        <v>2010.1269822662857</v>
      </c>
      <c r="AG3649">
        <v>728.17846981917603</v>
      </c>
      <c r="AH3649">
        <v>443.81992757134429</v>
      </c>
      <c r="AI3649">
        <v>684.06082712662896</v>
      </c>
      <c r="AJ3649">
        <v>282.28964849423386</v>
      </c>
      <c r="AK3649">
        <v>981.80432829425615</v>
      </c>
    </row>
    <row r="3650" spans="30:37" x14ac:dyDescent="0.25">
      <c r="AD3650">
        <v>3637</v>
      </c>
      <c r="AE3650">
        <v>2509.4426019336765</v>
      </c>
      <c r="AF3650">
        <v>1624.0214740853512</v>
      </c>
      <c r="AG3650">
        <v>1120.3834681644719</v>
      </c>
      <c r="AH3650">
        <v>570.21516208902756</v>
      </c>
      <c r="AI3650">
        <v>539.86606600970538</v>
      </c>
      <c r="AJ3650">
        <v>342.69834178467624</v>
      </c>
      <c r="AK3650">
        <v>793.11419212168482</v>
      </c>
    </row>
    <row r="3651" spans="30:37" x14ac:dyDescent="0.25">
      <c r="AD3651">
        <v>3638</v>
      </c>
      <c r="AE3651">
        <v>1233.9856877377561</v>
      </c>
      <c r="AF3651">
        <v>2224.4278990083794</v>
      </c>
      <c r="AG3651">
        <v>1287.7597237087341</v>
      </c>
      <c r="AH3651">
        <v>951.28117661438284</v>
      </c>
      <c r="AI3651">
        <v>585.06233536623199</v>
      </c>
      <c r="AJ3651">
        <v>757.92035156161342</v>
      </c>
      <c r="AK3651">
        <v>485.94887326620676</v>
      </c>
    </row>
    <row r="3652" spans="30:37" x14ac:dyDescent="0.25">
      <c r="AD3652">
        <v>3639</v>
      </c>
      <c r="AE3652">
        <v>1458.8718435124827</v>
      </c>
      <c r="AF3652">
        <v>1602.847687394742</v>
      </c>
      <c r="AG3652">
        <v>1201.5924738297535</v>
      </c>
      <c r="AH3652">
        <v>754.22369748308085</v>
      </c>
      <c r="AI3652">
        <v>593.17174412141117</v>
      </c>
      <c r="AJ3652">
        <v>501.3070827578353</v>
      </c>
      <c r="AK3652">
        <v>509.95641209912827</v>
      </c>
    </row>
    <row r="3653" spans="30:37" x14ac:dyDescent="0.25">
      <c r="AD3653">
        <v>3640</v>
      </c>
      <c r="AE3653">
        <v>1985.0638359319373</v>
      </c>
      <c r="AF3653">
        <v>2045.8701586708971</v>
      </c>
      <c r="AG3653">
        <v>1153.0793900128713</v>
      </c>
      <c r="AH3653">
        <v>647.51430415723735</v>
      </c>
      <c r="AI3653">
        <v>726.73633153118021</v>
      </c>
      <c r="AJ3653">
        <v>307.79143556201961</v>
      </c>
      <c r="AK3653">
        <v>554.96871870762379</v>
      </c>
    </row>
    <row r="3654" spans="30:37" x14ac:dyDescent="0.25">
      <c r="AD3654">
        <v>3641</v>
      </c>
      <c r="AE3654">
        <v>1150.4354936023117</v>
      </c>
      <c r="AF3654">
        <v>1257.4814193897273</v>
      </c>
      <c r="AG3654">
        <v>1182.2906956687937</v>
      </c>
      <c r="AH3654">
        <v>762.39190756569496</v>
      </c>
      <c r="AI3654">
        <v>597.94725335191356</v>
      </c>
      <c r="AJ3654">
        <v>679.13919450129652</v>
      </c>
      <c r="AK3654">
        <v>719.34457780869911</v>
      </c>
    </row>
    <row r="3655" spans="30:37" x14ac:dyDescent="0.25">
      <c r="AD3655">
        <v>3642</v>
      </c>
      <c r="AE3655">
        <v>2897.2537523143906</v>
      </c>
      <c r="AF3655">
        <v>2456.7172694106703</v>
      </c>
      <c r="AG3655">
        <v>1092.4899697034887</v>
      </c>
      <c r="AH3655">
        <v>1111.2130247015652</v>
      </c>
      <c r="AI3655">
        <v>637.40042944150366</v>
      </c>
      <c r="AJ3655">
        <v>707.12743560731076</v>
      </c>
      <c r="AK3655">
        <v>268.05252338696243</v>
      </c>
    </row>
    <row r="3656" spans="30:37" x14ac:dyDescent="0.25">
      <c r="AD3656">
        <v>3643</v>
      </c>
      <c r="AE3656">
        <v>1756.0829140674184</v>
      </c>
      <c r="AF3656">
        <v>1526.604564609949</v>
      </c>
      <c r="AG3656">
        <v>746.12856088642434</v>
      </c>
      <c r="AH3656">
        <v>758.32471733851344</v>
      </c>
      <c r="AI3656">
        <v>434.77550026127938</v>
      </c>
      <c r="AJ3656">
        <v>890.05429799101012</v>
      </c>
      <c r="AK3656">
        <v>643.02181380135971</v>
      </c>
    </row>
    <row r="3657" spans="30:37" x14ac:dyDescent="0.25">
      <c r="AD3657">
        <v>3644</v>
      </c>
      <c r="AE3657">
        <v>2025.6497409508347</v>
      </c>
      <c r="AF3657">
        <v>1509.1615534576119</v>
      </c>
      <c r="AG3657">
        <v>873.10502382572929</v>
      </c>
      <c r="AH3657">
        <v>734.92168612571311</v>
      </c>
      <c r="AI3657">
        <v>438.62983086564077</v>
      </c>
      <c r="AJ3657">
        <v>786.60858842078369</v>
      </c>
      <c r="AK3657">
        <v>431.91770406193314</v>
      </c>
    </row>
    <row r="3658" spans="30:37" x14ac:dyDescent="0.25">
      <c r="AD3658">
        <v>3645</v>
      </c>
      <c r="AE3658">
        <v>2517.2292187230878</v>
      </c>
      <c r="AF3658">
        <v>2068.2932187134206</v>
      </c>
      <c r="AG3658">
        <v>1083.2252238756848</v>
      </c>
      <c r="AH3658">
        <v>770.61872339072488</v>
      </c>
      <c r="AI3658">
        <v>236.19501900827939</v>
      </c>
      <c r="AJ3658">
        <v>714.98995016840286</v>
      </c>
      <c r="AK3658">
        <v>325.33622151620312</v>
      </c>
    </row>
    <row r="3659" spans="30:37" x14ac:dyDescent="0.25">
      <c r="AD3659">
        <v>3646</v>
      </c>
      <c r="AE3659">
        <v>1337.0055886279745</v>
      </c>
      <c r="AF3659">
        <v>1808.7459748078793</v>
      </c>
      <c r="AG3659">
        <v>920.55634242570306</v>
      </c>
      <c r="AH3659">
        <v>788.09981681670604</v>
      </c>
      <c r="AI3659">
        <v>512.99831813195112</v>
      </c>
      <c r="AJ3659">
        <v>817.42998490227012</v>
      </c>
      <c r="AK3659">
        <v>475.03924258551467</v>
      </c>
    </row>
    <row r="3660" spans="30:37" x14ac:dyDescent="0.25">
      <c r="AD3660">
        <v>3647</v>
      </c>
      <c r="AE3660">
        <v>1255.8760526173769</v>
      </c>
      <c r="AF3660">
        <v>2205.0712793005273</v>
      </c>
      <c r="AG3660">
        <v>1398.5957756983191</v>
      </c>
      <c r="AH3660">
        <v>692.07390900135943</v>
      </c>
      <c r="AI3660">
        <v>220.2821274415511</v>
      </c>
      <c r="AJ3660">
        <v>614.68081021827015</v>
      </c>
      <c r="AK3660">
        <v>798.68228568205211</v>
      </c>
    </row>
    <row r="3661" spans="30:37" x14ac:dyDescent="0.25">
      <c r="AD3661">
        <v>3648</v>
      </c>
      <c r="AE3661">
        <v>1803.6044278687596</v>
      </c>
      <c r="AF3661">
        <v>1717.1031685863511</v>
      </c>
      <c r="AG3661">
        <v>1266.0257561755343</v>
      </c>
      <c r="AH3661">
        <v>936.35689976951221</v>
      </c>
      <c r="AI3661">
        <v>354.25913725940035</v>
      </c>
      <c r="AJ3661">
        <v>635.21524497177325</v>
      </c>
      <c r="AK3661">
        <v>201.340927366361</v>
      </c>
    </row>
    <row r="3662" spans="30:37" x14ac:dyDescent="0.25">
      <c r="AD3662">
        <v>3649</v>
      </c>
      <c r="AE3662">
        <v>1413.3979493945778</v>
      </c>
      <c r="AF3662">
        <v>1779.1880289654689</v>
      </c>
      <c r="AG3662">
        <v>926.10610142362873</v>
      </c>
      <c r="AH3662">
        <v>721.7260475332281</v>
      </c>
      <c r="AI3662">
        <v>365.53045663514979</v>
      </c>
      <c r="AJ3662">
        <v>605.23588772152152</v>
      </c>
      <c r="AK3662">
        <v>1140.9656795048165</v>
      </c>
    </row>
    <row r="3663" spans="30:37" x14ac:dyDescent="0.25">
      <c r="AD3663">
        <v>3650</v>
      </c>
      <c r="AE3663">
        <v>2620.1763296573072</v>
      </c>
      <c r="AF3663">
        <v>2265.4968982458354</v>
      </c>
      <c r="AG3663">
        <v>1314.633008639094</v>
      </c>
      <c r="AH3663">
        <v>432.0780666309729</v>
      </c>
      <c r="AI3663">
        <v>471.77492675811772</v>
      </c>
      <c r="AJ3663">
        <v>563.80278462394904</v>
      </c>
      <c r="AK3663">
        <v>614.27380503704535</v>
      </c>
    </row>
    <row r="3664" spans="30:37" x14ac:dyDescent="0.25">
      <c r="AD3664">
        <v>3651</v>
      </c>
      <c r="AE3664">
        <v>1404.9648686180478</v>
      </c>
      <c r="AF3664">
        <v>1943.4123683046614</v>
      </c>
      <c r="AG3664">
        <v>805.93704124294266</v>
      </c>
      <c r="AH3664">
        <v>695.64980638663826</v>
      </c>
      <c r="AI3664">
        <v>276.71014929904101</v>
      </c>
      <c r="AJ3664">
        <v>664.23447435970741</v>
      </c>
      <c r="AK3664">
        <v>624.3625169880703</v>
      </c>
    </row>
    <row r="3665" spans="30:37" x14ac:dyDescent="0.25">
      <c r="AD3665">
        <v>3652</v>
      </c>
      <c r="AE3665">
        <v>2711.0317969761586</v>
      </c>
      <c r="AF3665">
        <v>1767.1049118954479</v>
      </c>
      <c r="AG3665">
        <v>1093.36498318401</v>
      </c>
      <c r="AH3665">
        <v>593.12909013880233</v>
      </c>
      <c r="AI3665">
        <v>885.10313094459434</v>
      </c>
      <c r="AJ3665">
        <v>529.4322328876583</v>
      </c>
      <c r="AK3665">
        <v>555.41676038839807</v>
      </c>
    </row>
    <row r="3666" spans="30:37" x14ac:dyDescent="0.25">
      <c r="AD3666">
        <v>3653</v>
      </c>
      <c r="AE3666">
        <v>903.57032034718543</v>
      </c>
      <c r="AF3666">
        <v>2138.4400412846203</v>
      </c>
      <c r="AG3666">
        <v>1143.9839412650877</v>
      </c>
      <c r="AH3666">
        <v>802.30183195072641</v>
      </c>
      <c r="AI3666">
        <v>528.73934754970378</v>
      </c>
      <c r="AJ3666">
        <v>625.73552957899574</v>
      </c>
      <c r="AK3666">
        <v>722.89185930987401</v>
      </c>
    </row>
    <row r="3667" spans="30:37" x14ac:dyDescent="0.25">
      <c r="AD3667">
        <v>3654</v>
      </c>
      <c r="AE3667">
        <v>2180.1364144632844</v>
      </c>
      <c r="AF3667">
        <v>2001.2861699465052</v>
      </c>
      <c r="AG3667">
        <v>1128.1102636037047</v>
      </c>
      <c r="AH3667">
        <v>587.82125569043296</v>
      </c>
      <c r="AI3667">
        <v>554.49834594155664</v>
      </c>
      <c r="AJ3667">
        <v>195.00105541899117</v>
      </c>
      <c r="AK3667">
        <v>527.41263608441295</v>
      </c>
    </row>
    <row r="3668" spans="30:37" x14ac:dyDescent="0.25">
      <c r="AD3668">
        <v>3655</v>
      </c>
      <c r="AE3668">
        <v>2987.8425701537003</v>
      </c>
      <c r="AF3668">
        <v>965.06095642351113</v>
      </c>
      <c r="AG3668">
        <v>957.62967936076143</v>
      </c>
      <c r="AH3668">
        <v>567.00641975063229</v>
      </c>
      <c r="AI3668">
        <v>369.02106421105009</v>
      </c>
      <c r="AJ3668">
        <v>666.1086318191808</v>
      </c>
      <c r="AK3668">
        <v>319.6876161248295</v>
      </c>
    </row>
    <row r="3669" spans="30:37" x14ac:dyDescent="0.25">
      <c r="AD3669">
        <v>3656</v>
      </c>
      <c r="AE3669">
        <v>1533.011119563766</v>
      </c>
      <c r="AF3669">
        <v>2257.9259767470944</v>
      </c>
      <c r="AG3669">
        <v>875.8740003198991</v>
      </c>
      <c r="AH3669">
        <v>554.01717736278147</v>
      </c>
      <c r="AI3669">
        <v>406.27204699085507</v>
      </c>
      <c r="AJ3669">
        <v>532.00996480410481</v>
      </c>
      <c r="AK3669">
        <v>443.43964638150339</v>
      </c>
    </row>
    <row r="3670" spans="30:37" x14ac:dyDescent="0.25">
      <c r="AD3670">
        <v>3657</v>
      </c>
      <c r="AE3670">
        <v>1166.8986655759534</v>
      </c>
      <c r="AF3670">
        <v>2083.774962080473</v>
      </c>
      <c r="AG3670">
        <v>1274.8752408338469</v>
      </c>
      <c r="AH3670">
        <v>454.1818194175072</v>
      </c>
      <c r="AI3670">
        <v>368.38328547632074</v>
      </c>
      <c r="AJ3670">
        <v>287.64868420007309</v>
      </c>
      <c r="AK3670">
        <v>289.22031753193522</v>
      </c>
    </row>
    <row r="3671" spans="30:37" x14ac:dyDescent="0.25">
      <c r="AD3671">
        <v>3658</v>
      </c>
      <c r="AE3671">
        <v>1946.5847570846245</v>
      </c>
      <c r="AF3671">
        <v>1510.350537073391</v>
      </c>
      <c r="AG3671">
        <v>1121.0819711058509</v>
      </c>
      <c r="AH3671">
        <v>1042.4770382888626</v>
      </c>
      <c r="AI3671">
        <v>610.34232456946404</v>
      </c>
      <c r="AJ3671">
        <v>437.43116373652629</v>
      </c>
      <c r="AK3671">
        <v>363.69318968755897</v>
      </c>
    </row>
    <row r="3672" spans="30:37" x14ac:dyDescent="0.25">
      <c r="AD3672">
        <v>3659</v>
      </c>
      <c r="AE3672">
        <v>1717.4326198816309</v>
      </c>
      <c r="AF3672">
        <v>1734.849657362319</v>
      </c>
      <c r="AG3672">
        <v>994.12976789969093</v>
      </c>
      <c r="AH3672">
        <v>641.75374782362917</v>
      </c>
      <c r="AI3672">
        <v>593.93145482992122</v>
      </c>
      <c r="AJ3672">
        <v>621.61030801250126</v>
      </c>
      <c r="AK3672">
        <v>442.27996884626083</v>
      </c>
    </row>
    <row r="3673" spans="30:37" x14ac:dyDescent="0.25">
      <c r="AD3673">
        <v>3660</v>
      </c>
      <c r="AE3673">
        <v>1535.5796788656507</v>
      </c>
      <c r="AF3673">
        <v>1468.3946670498635</v>
      </c>
      <c r="AG3673">
        <v>1129.9344982245336</v>
      </c>
      <c r="AH3673">
        <v>568.59617136293696</v>
      </c>
      <c r="AI3673">
        <v>756.78017054951817</v>
      </c>
      <c r="AJ3673">
        <v>478.44594488585028</v>
      </c>
      <c r="AK3673">
        <v>615.35330197678877</v>
      </c>
    </row>
    <row r="3674" spans="30:37" x14ac:dyDescent="0.25">
      <c r="AD3674">
        <v>3661</v>
      </c>
      <c r="AE3674">
        <v>2594.7552592506768</v>
      </c>
      <c r="AF3674">
        <v>1665.5736777353586</v>
      </c>
      <c r="AG3674">
        <v>772.22949693358987</v>
      </c>
      <c r="AH3674">
        <v>269.06215573524889</v>
      </c>
      <c r="AI3674">
        <v>405.19806057083224</v>
      </c>
      <c r="AJ3674">
        <v>786.84367033321723</v>
      </c>
      <c r="AK3674">
        <v>369.89950672485156</v>
      </c>
    </row>
    <row r="3675" spans="30:37" x14ac:dyDescent="0.25">
      <c r="AD3675">
        <v>3662</v>
      </c>
      <c r="AE3675">
        <v>1697.005876227749</v>
      </c>
      <c r="AF3675">
        <v>2174.6487987744122</v>
      </c>
      <c r="AG3675">
        <v>1374.2567177412952</v>
      </c>
      <c r="AH3675">
        <v>556.03098513643408</v>
      </c>
      <c r="AI3675">
        <v>869.21576287177152</v>
      </c>
      <c r="AJ3675">
        <v>1222.4604357276444</v>
      </c>
      <c r="AK3675">
        <v>492.22966451682413</v>
      </c>
    </row>
    <row r="3676" spans="30:37" x14ac:dyDescent="0.25">
      <c r="AD3676">
        <v>3663</v>
      </c>
      <c r="AE3676">
        <v>1996.7977591659173</v>
      </c>
      <c r="AF3676">
        <v>1716.1110002527168</v>
      </c>
      <c r="AG3676">
        <v>1813.318984157718</v>
      </c>
      <c r="AH3676">
        <v>694.20983659647175</v>
      </c>
      <c r="AI3676">
        <v>581.23333589953006</v>
      </c>
      <c r="AJ3676">
        <v>353.05377830363472</v>
      </c>
      <c r="AK3676">
        <v>428.18403203117799</v>
      </c>
    </row>
    <row r="3677" spans="30:37" x14ac:dyDescent="0.25">
      <c r="AD3677">
        <v>3664</v>
      </c>
      <c r="AE3677">
        <v>2351.3326223328786</v>
      </c>
      <c r="AF3677">
        <v>2599.1735184187605</v>
      </c>
      <c r="AG3677">
        <v>1399.7707247673425</v>
      </c>
      <c r="AH3677">
        <v>546.16173487033427</v>
      </c>
      <c r="AI3677">
        <v>606.609112143228</v>
      </c>
      <c r="AJ3677">
        <v>438.41469440749381</v>
      </c>
      <c r="AK3677">
        <v>118.41968204722404</v>
      </c>
    </row>
    <row r="3678" spans="30:37" x14ac:dyDescent="0.25">
      <c r="AD3678">
        <v>3665</v>
      </c>
      <c r="AE3678">
        <v>1440.9852272265912</v>
      </c>
      <c r="AF3678">
        <v>1329.8016763432215</v>
      </c>
      <c r="AG3678">
        <v>1536.2403645013385</v>
      </c>
      <c r="AH3678">
        <v>786.65273294446558</v>
      </c>
      <c r="AI3678">
        <v>349.94056681144627</v>
      </c>
      <c r="AJ3678">
        <v>317.23629285362722</v>
      </c>
      <c r="AK3678">
        <v>319.35367830004833</v>
      </c>
    </row>
    <row r="3679" spans="30:37" x14ac:dyDescent="0.25">
      <c r="AD3679">
        <v>3666</v>
      </c>
      <c r="AE3679">
        <v>1740.8408043220397</v>
      </c>
      <c r="AF3679">
        <v>1913.6800489578709</v>
      </c>
      <c r="AG3679">
        <v>922.52482487189195</v>
      </c>
      <c r="AH3679">
        <v>731.46899988181769</v>
      </c>
      <c r="AI3679">
        <v>480.80967852421747</v>
      </c>
      <c r="AJ3679">
        <v>636.35721104521485</v>
      </c>
      <c r="AK3679">
        <v>395.39289905979064</v>
      </c>
    </row>
    <row r="3680" spans="30:37" x14ac:dyDescent="0.25">
      <c r="AD3680">
        <v>3667</v>
      </c>
      <c r="AE3680">
        <v>2305.0603208560806</v>
      </c>
      <c r="AF3680">
        <v>1977.963418900001</v>
      </c>
      <c r="AG3680">
        <v>900.61301664018936</v>
      </c>
      <c r="AH3680">
        <v>547.85911839139351</v>
      </c>
      <c r="AI3680">
        <v>444.86780319019294</v>
      </c>
      <c r="AJ3680">
        <v>749.65373137670872</v>
      </c>
      <c r="AK3680">
        <v>485.15497856104946</v>
      </c>
    </row>
    <row r="3681" spans="30:37" x14ac:dyDescent="0.25">
      <c r="AD3681">
        <v>3668</v>
      </c>
      <c r="AE3681">
        <v>1866.8942474308546</v>
      </c>
      <c r="AF3681">
        <v>2408.0866608164715</v>
      </c>
      <c r="AG3681">
        <v>1380.0977700271667</v>
      </c>
      <c r="AH3681">
        <v>594.04764480142876</v>
      </c>
      <c r="AI3681">
        <v>394.91853539952314</v>
      </c>
      <c r="AJ3681">
        <v>393.79584565286746</v>
      </c>
      <c r="AK3681">
        <v>293.1261855983156</v>
      </c>
    </row>
    <row r="3682" spans="30:37" x14ac:dyDescent="0.25">
      <c r="AD3682">
        <v>3669</v>
      </c>
      <c r="AE3682">
        <v>2422.277584595091</v>
      </c>
      <c r="AF3682">
        <v>1911.6710685855189</v>
      </c>
      <c r="AG3682">
        <v>808.99028937583523</v>
      </c>
      <c r="AH3682">
        <v>491.97033580844817</v>
      </c>
      <c r="AI3682">
        <v>622.33075420895955</v>
      </c>
      <c r="AJ3682">
        <v>558.99764842601144</v>
      </c>
      <c r="AK3682">
        <v>449.20484210088097</v>
      </c>
    </row>
    <row r="3683" spans="30:37" x14ac:dyDescent="0.25">
      <c r="AD3683">
        <v>3670</v>
      </c>
      <c r="AE3683">
        <v>2110.4712926644142</v>
      </c>
      <c r="AF3683">
        <v>2092.1185108290665</v>
      </c>
      <c r="AG3683">
        <v>1324.0740808329604</v>
      </c>
      <c r="AH3683">
        <v>877.53185821052682</v>
      </c>
      <c r="AI3683">
        <v>961.92776082313173</v>
      </c>
      <c r="AJ3683">
        <v>456.5684384205847</v>
      </c>
      <c r="AK3683">
        <v>707.38498031414508</v>
      </c>
    </row>
    <row r="3684" spans="30:37" x14ac:dyDescent="0.25">
      <c r="AD3684">
        <v>3671</v>
      </c>
      <c r="AE3684">
        <v>2969.1987306031115</v>
      </c>
      <c r="AF3684">
        <v>1512.6212724033403</v>
      </c>
      <c r="AG3684">
        <v>823.5803342293184</v>
      </c>
      <c r="AH3684">
        <v>720.22247264444081</v>
      </c>
      <c r="AI3684">
        <v>498.0234376207539</v>
      </c>
      <c r="AJ3684">
        <v>393.11625228875039</v>
      </c>
      <c r="AK3684">
        <v>595.74242328455693</v>
      </c>
    </row>
    <row r="3685" spans="30:37" x14ac:dyDescent="0.25">
      <c r="AD3685">
        <v>3672</v>
      </c>
      <c r="AE3685">
        <v>2308.7855199023284</v>
      </c>
      <c r="AF3685">
        <v>2181.1424369902634</v>
      </c>
      <c r="AG3685">
        <v>1758.780000672376</v>
      </c>
      <c r="AH3685">
        <v>286.82669922368552</v>
      </c>
      <c r="AI3685">
        <v>548.5916688997969</v>
      </c>
      <c r="AJ3685">
        <v>1621.6300850671182</v>
      </c>
      <c r="AK3685">
        <v>706.4249892632721</v>
      </c>
    </row>
    <row r="3686" spans="30:37" x14ac:dyDescent="0.25">
      <c r="AD3686">
        <v>3673</v>
      </c>
      <c r="AE3686">
        <v>1737.2508629301658</v>
      </c>
      <c r="AF3686">
        <v>2414.1192856163102</v>
      </c>
      <c r="AG3686">
        <v>1112.9885486433798</v>
      </c>
      <c r="AH3686">
        <v>490.77111792219233</v>
      </c>
      <c r="AI3686">
        <v>445.90376677607003</v>
      </c>
      <c r="AJ3686">
        <v>871.95928685495608</v>
      </c>
      <c r="AK3686">
        <v>643.70350916464179</v>
      </c>
    </row>
    <row r="3687" spans="30:37" x14ac:dyDescent="0.25">
      <c r="AD3687">
        <v>3674</v>
      </c>
      <c r="AE3687">
        <v>1815.1381893024341</v>
      </c>
      <c r="AF3687">
        <v>1557.3812788660669</v>
      </c>
      <c r="AG3687">
        <v>1080.7763893077974</v>
      </c>
      <c r="AH3687">
        <v>574.27059910714217</v>
      </c>
      <c r="AI3687">
        <v>718.71106652108347</v>
      </c>
      <c r="AJ3687">
        <v>426.87910469085602</v>
      </c>
      <c r="AK3687">
        <v>654.88293646443776</v>
      </c>
    </row>
    <row r="3688" spans="30:37" x14ac:dyDescent="0.25">
      <c r="AD3688">
        <v>3675</v>
      </c>
      <c r="AE3688">
        <v>2260.9381662773535</v>
      </c>
      <c r="AF3688">
        <v>1709.0252318657331</v>
      </c>
      <c r="AG3688">
        <v>1259.3484533017495</v>
      </c>
      <c r="AH3688">
        <v>436.15396193393138</v>
      </c>
      <c r="AI3688">
        <v>419.0624587131453</v>
      </c>
      <c r="AJ3688">
        <v>183.70428748342374</v>
      </c>
      <c r="AK3688">
        <v>632.91315951966737</v>
      </c>
    </row>
    <row r="3689" spans="30:37" x14ac:dyDescent="0.25">
      <c r="AD3689">
        <v>3676</v>
      </c>
      <c r="AE3689">
        <v>1931.952594663773</v>
      </c>
      <c r="AF3689">
        <v>1855.8069928005439</v>
      </c>
      <c r="AG3689">
        <v>1417.7228061377398</v>
      </c>
      <c r="AH3689">
        <v>604.63154278834804</v>
      </c>
      <c r="AI3689">
        <v>420.23862304380583</v>
      </c>
      <c r="AJ3689">
        <v>243.90294069809204</v>
      </c>
      <c r="AK3689">
        <v>180.02605263047334</v>
      </c>
    </row>
    <row r="3690" spans="30:37" x14ac:dyDescent="0.25">
      <c r="AD3690">
        <v>3677</v>
      </c>
      <c r="AE3690">
        <v>1972.903234640256</v>
      </c>
      <c r="AF3690">
        <v>1799.5102283502918</v>
      </c>
      <c r="AG3690">
        <v>1243.5079966881822</v>
      </c>
      <c r="AH3690">
        <v>783.33554449276289</v>
      </c>
      <c r="AI3690">
        <v>561.34334606025755</v>
      </c>
      <c r="AJ3690">
        <v>973.13904746019273</v>
      </c>
      <c r="AK3690">
        <v>949.91442846770838</v>
      </c>
    </row>
    <row r="3691" spans="30:37" x14ac:dyDescent="0.25">
      <c r="AD3691">
        <v>3678</v>
      </c>
      <c r="AE3691">
        <v>1710.8363054036106</v>
      </c>
      <c r="AF3691">
        <v>1655.3670274279311</v>
      </c>
      <c r="AG3691">
        <v>1283.809883224154</v>
      </c>
      <c r="AH3691">
        <v>793.61423438326233</v>
      </c>
      <c r="AI3691">
        <v>1002.404057491505</v>
      </c>
      <c r="AJ3691">
        <v>364.95582388248647</v>
      </c>
      <c r="AK3691">
        <v>400.9223901048357</v>
      </c>
    </row>
    <row r="3692" spans="30:37" x14ac:dyDescent="0.25">
      <c r="AD3692">
        <v>3679</v>
      </c>
      <c r="AE3692">
        <v>1564.5232999162238</v>
      </c>
      <c r="AF3692">
        <v>1992.3586067697645</v>
      </c>
      <c r="AG3692">
        <v>1186.1066465916465</v>
      </c>
      <c r="AH3692">
        <v>392.32381809311846</v>
      </c>
      <c r="AI3692">
        <v>549.64857683983314</v>
      </c>
      <c r="AJ3692">
        <v>292.84711734973354</v>
      </c>
      <c r="AK3692">
        <v>586.57364303109682</v>
      </c>
    </row>
    <row r="3693" spans="30:37" x14ac:dyDescent="0.25">
      <c r="AD3693">
        <v>3680</v>
      </c>
      <c r="AE3693">
        <v>2175.2949942454857</v>
      </c>
      <c r="AF3693">
        <v>1316.9596903628892</v>
      </c>
      <c r="AG3693">
        <v>709.33618472442538</v>
      </c>
      <c r="AH3693">
        <v>677.36586160494949</v>
      </c>
      <c r="AI3693">
        <v>664.76138263084613</v>
      </c>
      <c r="AJ3693">
        <v>733.24986323128189</v>
      </c>
      <c r="AK3693">
        <v>528.71611847827</v>
      </c>
    </row>
    <row r="3694" spans="30:37" x14ac:dyDescent="0.25">
      <c r="AD3694">
        <v>3681</v>
      </c>
      <c r="AE3694">
        <v>2405.6407662318206</v>
      </c>
      <c r="AF3694">
        <v>1394.9134733424496</v>
      </c>
      <c r="AG3694">
        <v>881.77838543639587</v>
      </c>
      <c r="AH3694">
        <v>756.61971004682823</v>
      </c>
      <c r="AI3694">
        <v>277.49958664213875</v>
      </c>
      <c r="AJ3694">
        <v>393.00216661640752</v>
      </c>
      <c r="AK3694">
        <v>121.73422500946685</v>
      </c>
    </row>
    <row r="3695" spans="30:37" x14ac:dyDescent="0.25">
      <c r="AD3695">
        <v>3682</v>
      </c>
      <c r="AE3695">
        <v>2582.7778373992928</v>
      </c>
      <c r="AF3695">
        <v>2195.3784188019372</v>
      </c>
      <c r="AG3695">
        <v>831.37508731024957</v>
      </c>
      <c r="AH3695">
        <v>1134.1271164725758</v>
      </c>
      <c r="AI3695">
        <v>476.30998509398933</v>
      </c>
      <c r="AJ3695">
        <v>393.00041001946039</v>
      </c>
      <c r="AK3695">
        <v>194.64976519111099</v>
      </c>
    </row>
    <row r="3696" spans="30:37" x14ac:dyDescent="0.25">
      <c r="AD3696">
        <v>3683</v>
      </c>
      <c r="AE3696">
        <v>2321.1223507367404</v>
      </c>
      <c r="AF3696">
        <v>1547.4630824210901</v>
      </c>
      <c r="AG3696">
        <v>1297.2485337427029</v>
      </c>
      <c r="AH3696">
        <v>735.00630653134976</v>
      </c>
      <c r="AI3696">
        <v>310.72253213283932</v>
      </c>
      <c r="AJ3696">
        <v>545.7034469046165</v>
      </c>
      <c r="AK3696">
        <v>932.96448812033748</v>
      </c>
    </row>
    <row r="3697" spans="30:37" x14ac:dyDescent="0.25">
      <c r="AD3697">
        <v>3684</v>
      </c>
      <c r="AE3697">
        <v>1916.9023010123522</v>
      </c>
      <c r="AF3697">
        <v>2115.311244384241</v>
      </c>
      <c r="AG3697">
        <v>966.64607485200997</v>
      </c>
      <c r="AH3697">
        <v>489.90847240917833</v>
      </c>
      <c r="AI3697">
        <v>474.9996581840893</v>
      </c>
      <c r="AJ3697">
        <v>471.98202589528074</v>
      </c>
      <c r="AK3697">
        <v>328.99431202801645</v>
      </c>
    </row>
    <row r="3698" spans="30:37" x14ac:dyDescent="0.25">
      <c r="AD3698">
        <v>3685</v>
      </c>
      <c r="AE3698">
        <v>1579.8080686822288</v>
      </c>
      <c r="AF3698">
        <v>1477.722807942461</v>
      </c>
      <c r="AG3698">
        <v>1397.6302914873638</v>
      </c>
      <c r="AH3698">
        <v>674.45915505504934</v>
      </c>
      <c r="AI3698">
        <v>310.30351198316646</v>
      </c>
      <c r="AJ3698">
        <v>978.70723833574925</v>
      </c>
      <c r="AK3698">
        <v>742.79300791331138</v>
      </c>
    </row>
    <row r="3699" spans="30:37" x14ac:dyDescent="0.25">
      <c r="AD3699">
        <v>3686</v>
      </c>
      <c r="AE3699">
        <v>1613.0571621056233</v>
      </c>
      <c r="AF3699">
        <v>2097.4098845252133</v>
      </c>
      <c r="AG3699">
        <v>728.68610447616891</v>
      </c>
      <c r="AH3699">
        <v>648.51310332798846</v>
      </c>
      <c r="AI3699">
        <v>334.30138451637941</v>
      </c>
      <c r="AJ3699">
        <v>610.08708282960288</v>
      </c>
      <c r="AK3699">
        <v>377.49184791105256</v>
      </c>
    </row>
    <row r="3700" spans="30:37" x14ac:dyDescent="0.25">
      <c r="AD3700">
        <v>3687</v>
      </c>
      <c r="AE3700">
        <v>1621.5709381787833</v>
      </c>
      <c r="AF3700">
        <v>2422.646238589221</v>
      </c>
      <c r="AG3700">
        <v>568.82550575240487</v>
      </c>
      <c r="AH3700">
        <v>804.98275979850735</v>
      </c>
      <c r="AI3700">
        <v>581.59761331189668</v>
      </c>
      <c r="AJ3700">
        <v>272.75847616832442</v>
      </c>
      <c r="AK3700">
        <v>320.00941604694845</v>
      </c>
    </row>
    <row r="3701" spans="30:37" x14ac:dyDescent="0.25">
      <c r="AD3701">
        <v>3688</v>
      </c>
      <c r="AE3701">
        <v>2683.8678724445735</v>
      </c>
      <c r="AF3701">
        <v>1774.7256990656758</v>
      </c>
      <c r="AG3701">
        <v>1246.0240066093697</v>
      </c>
      <c r="AH3701">
        <v>616.24895214984986</v>
      </c>
      <c r="AI3701">
        <v>608.68618247825225</v>
      </c>
      <c r="AJ3701">
        <v>334.0754783423659</v>
      </c>
      <c r="AK3701">
        <v>384.5546747953727</v>
      </c>
    </row>
    <row r="3702" spans="30:37" x14ac:dyDescent="0.25">
      <c r="AD3702">
        <v>3689</v>
      </c>
      <c r="AE3702">
        <v>2245.6287180356876</v>
      </c>
      <c r="AF3702">
        <v>1792.6097854641887</v>
      </c>
      <c r="AG3702">
        <v>1076.3440330917394</v>
      </c>
      <c r="AH3702">
        <v>791.54363829456997</v>
      </c>
      <c r="AI3702">
        <v>712.46892862733898</v>
      </c>
      <c r="AJ3702">
        <v>486.91298295622272</v>
      </c>
      <c r="AK3702">
        <v>1038.2936737128243</v>
      </c>
    </row>
    <row r="3703" spans="30:37" x14ac:dyDescent="0.25">
      <c r="AD3703">
        <v>3690</v>
      </c>
      <c r="AE3703">
        <v>1711.0036976116558</v>
      </c>
      <c r="AF3703">
        <v>1466.7662319281974</v>
      </c>
      <c r="AG3703">
        <v>825.83812926624626</v>
      </c>
      <c r="AH3703">
        <v>492.74348660876973</v>
      </c>
      <c r="AI3703">
        <v>513.72872197864785</v>
      </c>
      <c r="AJ3703">
        <v>416.87129232593321</v>
      </c>
      <c r="AK3703">
        <v>587.07691349321692</v>
      </c>
    </row>
    <row r="3704" spans="30:37" x14ac:dyDescent="0.25">
      <c r="AD3704">
        <v>3691</v>
      </c>
      <c r="AE3704">
        <v>1366.0524521916509</v>
      </c>
      <c r="AF3704">
        <v>1403.9930713761657</v>
      </c>
      <c r="AG3704">
        <v>1032.2899022627028</v>
      </c>
      <c r="AH3704">
        <v>413.42822127610401</v>
      </c>
      <c r="AI3704">
        <v>925.89989087733704</v>
      </c>
      <c r="AJ3704">
        <v>474.05335371363452</v>
      </c>
      <c r="AK3704">
        <v>584.00063203078219</v>
      </c>
    </row>
    <row r="3705" spans="30:37" x14ac:dyDescent="0.25">
      <c r="AD3705">
        <v>3692</v>
      </c>
      <c r="AE3705">
        <v>1931.5209166492107</v>
      </c>
      <c r="AF3705">
        <v>1619.4282735084032</v>
      </c>
      <c r="AG3705">
        <v>1014.2165745835199</v>
      </c>
      <c r="AH3705">
        <v>518.67766369582591</v>
      </c>
      <c r="AI3705">
        <v>777.49663219317961</v>
      </c>
      <c r="AJ3705">
        <v>167.64943921949069</v>
      </c>
      <c r="AK3705">
        <v>362.21718647305624</v>
      </c>
    </row>
    <row r="3706" spans="30:37" x14ac:dyDescent="0.25">
      <c r="AD3706">
        <v>3693</v>
      </c>
      <c r="AE3706">
        <v>1475.9037505667693</v>
      </c>
      <c r="AF3706">
        <v>1818.742095138781</v>
      </c>
      <c r="AG3706">
        <v>1132.6491657044819</v>
      </c>
      <c r="AH3706">
        <v>704.04496485638197</v>
      </c>
      <c r="AI3706">
        <v>412.58946039523227</v>
      </c>
      <c r="AJ3706">
        <v>239.31934382509596</v>
      </c>
      <c r="AK3706">
        <v>457.13459710509909</v>
      </c>
    </row>
    <row r="3707" spans="30:37" x14ac:dyDescent="0.25">
      <c r="AD3707">
        <v>3694</v>
      </c>
      <c r="AE3707">
        <v>2262.45226169231</v>
      </c>
      <c r="AF3707">
        <v>2402.3927617003365</v>
      </c>
      <c r="AG3707">
        <v>1434.2157549645233</v>
      </c>
      <c r="AH3707">
        <v>828.76601603763368</v>
      </c>
      <c r="AI3707">
        <v>1072.9197235933004</v>
      </c>
      <c r="AJ3707">
        <v>583.77835070209596</v>
      </c>
      <c r="AK3707">
        <v>717.7460958971061</v>
      </c>
    </row>
    <row r="3708" spans="30:37" x14ac:dyDescent="0.25">
      <c r="AD3708">
        <v>3695</v>
      </c>
      <c r="AE3708">
        <v>1636.6769078833177</v>
      </c>
      <c r="AF3708">
        <v>1407.6894759450086</v>
      </c>
      <c r="AG3708">
        <v>973.365931424633</v>
      </c>
      <c r="AH3708">
        <v>733.26283781242398</v>
      </c>
      <c r="AI3708">
        <v>601.84951594105758</v>
      </c>
      <c r="AJ3708">
        <v>452.95187175014905</v>
      </c>
      <c r="AK3708">
        <v>740.05965157729247</v>
      </c>
    </row>
    <row r="3709" spans="30:37" x14ac:dyDescent="0.25">
      <c r="AD3709">
        <v>3696</v>
      </c>
      <c r="AE3709">
        <v>1897.4896191168041</v>
      </c>
      <c r="AF3709">
        <v>1710.3448651892611</v>
      </c>
      <c r="AG3709">
        <v>1365.2463712108076</v>
      </c>
      <c r="AH3709">
        <v>679.83200006245499</v>
      </c>
      <c r="AI3709">
        <v>296.3148558628539</v>
      </c>
      <c r="AJ3709">
        <v>780.66531195150412</v>
      </c>
      <c r="AK3709">
        <v>368.86741144028281</v>
      </c>
    </row>
    <row r="3710" spans="30:37" x14ac:dyDescent="0.25">
      <c r="AD3710">
        <v>3697</v>
      </c>
      <c r="AE3710">
        <v>1620.0754369344834</v>
      </c>
      <c r="AF3710">
        <v>2200.6583495609275</v>
      </c>
      <c r="AG3710">
        <v>1487.8290176626292</v>
      </c>
      <c r="AH3710">
        <v>640.80525169688894</v>
      </c>
      <c r="AI3710">
        <v>1181.1680655068831</v>
      </c>
      <c r="AJ3710">
        <v>517.44778037512503</v>
      </c>
      <c r="AK3710">
        <v>531.26371162289604</v>
      </c>
    </row>
    <row r="3711" spans="30:37" x14ac:dyDescent="0.25">
      <c r="AD3711">
        <v>3698</v>
      </c>
      <c r="AE3711">
        <v>1657.6423016670865</v>
      </c>
      <c r="AF3711">
        <v>1808.6891617859917</v>
      </c>
      <c r="AG3711">
        <v>1431.0285930115658</v>
      </c>
      <c r="AH3711">
        <v>716.72160251082869</v>
      </c>
      <c r="AI3711">
        <v>365.52553307212833</v>
      </c>
      <c r="AJ3711">
        <v>759.4530124184198</v>
      </c>
      <c r="AK3711">
        <v>721.5833266789964</v>
      </c>
    </row>
    <row r="3712" spans="30:37" x14ac:dyDescent="0.25">
      <c r="AD3712">
        <v>3699</v>
      </c>
      <c r="AE3712">
        <v>1235.9340579161767</v>
      </c>
      <c r="AF3712">
        <v>1386.5039481402828</v>
      </c>
      <c r="AG3712">
        <v>869.22793036418966</v>
      </c>
      <c r="AH3712">
        <v>1412.0042309503795</v>
      </c>
      <c r="AI3712">
        <v>524.38381894465704</v>
      </c>
      <c r="AJ3712">
        <v>994.53830370771936</v>
      </c>
      <c r="AK3712">
        <v>491.56248095671396</v>
      </c>
    </row>
    <row r="3713" spans="30:37" x14ac:dyDescent="0.25">
      <c r="AD3713">
        <v>3700</v>
      </c>
      <c r="AE3713">
        <v>1933.897076670044</v>
      </c>
      <c r="AF3713">
        <v>2281.1203951211123</v>
      </c>
      <c r="AG3713">
        <v>994.35287882712703</v>
      </c>
      <c r="AH3713">
        <v>464.69109159982179</v>
      </c>
      <c r="AI3713">
        <v>499.26584084521653</v>
      </c>
      <c r="AJ3713">
        <v>553.83918697291904</v>
      </c>
      <c r="AK3713">
        <v>458.83713444979156</v>
      </c>
    </row>
    <row r="3714" spans="30:37" x14ac:dyDescent="0.25">
      <c r="AD3714">
        <v>3701</v>
      </c>
      <c r="AE3714">
        <v>1970.160794912438</v>
      </c>
      <c r="AF3714">
        <v>1841.4828879647414</v>
      </c>
      <c r="AG3714">
        <v>933.76858793637859</v>
      </c>
      <c r="AH3714">
        <v>498.63786652287598</v>
      </c>
      <c r="AI3714">
        <v>257.49112300516686</v>
      </c>
      <c r="AJ3714">
        <v>526.19382798700553</v>
      </c>
      <c r="AK3714">
        <v>345.17507590368029</v>
      </c>
    </row>
    <row r="3715" spans="30:37" x14ac:dyDescent="0.25">
      <c r="AD3715">
        <v>3702</v>
      </c>
      <c r="AE3715">
        <v>1705.8109561602982</v>
      </c>
      <c r="AF3715">
        <v>1461.7503510921192</v>
      </c>
      <c r="AG3715">
        <v>1127.8522704555944</v>
      </c>
      <c r="AH3715">
        <v>342.8303204383559</v>
      </c>
      <c r="AI3715">
        <v>314.48597789940339</v>
      </c>
      <c r="AJ3715">
        <v>295.2291624996422</v>
      </c>
      <c r="AK3715">
        <v>511.95810718885184</v>
      </c>
    </row>
    <row r="3716" spans="30:37" x14ac:dyDescent="0.25">
      <c r="AD3716">
        <v>3703</v>
      </c>
      <c r="AE3716">
        <v>3008.2487036616712</v>
      </c>
      <c r="AF3716">
        <v>1763.2545233060455</v>
      </c>
      <c r="AG3716">
        <v>866.79561118350045</v>
      </c>
      <c r="AH3716">
        <v>426.45809492608754</v>
      </c>
      <c r="AI3716">
        <v>416.02421771888601</v>
      </c>
      <c r="AJ3716">
        <v>442.47567984008248</v>
      </c>
      <c r="AK3716">
        <v>474.18131693827428</v>
      </c>
    </row>
    <row r="3717" spans="30:37" x14ac:dyDescent="0.25">
      <c r="AD3717">
        <v>3704</v>
      </c>
      <c r="AE3717">
        <v>1850.0102329717122</v>
      </c>
      <c r="AF3717">
        <v>1816.8661939383769</v>
      </c>
      <c r="AG3717">
        <v>1120.3959030582271</v>
      </c>
      <c r="AH3717">
        <v>525.15518816131203</v>
      </c>
      <c r="AI3717">
        <v>774.8588396240873</v>
      </c>
      <c r="AJ3717">
        <v>577.50863203573101</v>
      </c>
      <c r="AK3717">
        <v>524.76627402739985</v>
      </c>
    </row>
    <row r="3718" spans="30:37" x14ac:dyDescent="0.25">
      <c r="AD3718">
        <v>3705</v>
      </c>
      <c r="AE3718">
        <v>2494.8100852879193</v>
      </c>
      <c r="AF3718">
        <v>1595.5760596093453</v>
      </c>
      <c r="AG3718">
        <v>1091.6861166841643</v>
      </c>
      <c r="AH3718">
        <v>611.18878318021257</v>
      </c>
      <c r="AI3718">
        <v>821.93253118789551</v>
      </c>
      <c r="AJ3718">
        <v>814.53508334152377</v>
      </c>
      <c r="AK3718">
        <v>468.18935889515217</v>
      </c>
    </row>
    <row r="3719" spans="30:37" x14ac:dyDescent="0.25">
      <c r="AD3719">
        <v>3706</v>
      </c>
      <c r="AE3719">
        <v>1626.856018589081</v>
      </c>
      <c r="AF3719">
        <v>1927.6168616616224</v>
      </c>
      <c r="AG3719">
        <v>724.17026667715311</v>
      </c>
      <c r="AH3719">
        <v>742.6940464027158</v>
      </c>
      <c r="AI3719">
        <v>413.23001332657594</v>
      </c>
      <c r="AJ3719">
        <v>697.41714580077917</v>
      </c>
      <c r="AK3719">
        <v>290.56244337399676</v>
      </c>
    </row>
    <row r="3720" spans="30:37" x14ac:dyDescent="0.25">
      <c r="AD3720">
        <v>3707</v>
      </c>
      <c r="AE3720">
        <v>2244.1955659968221</v>
      </c>
      <c r="AF3720">
        <v>2547.6826590423302</v>
      </c>
      <c r="AG3720">
        <v>1399.842398853438</v>
      </c>
      <c r="AH3720">
        <v>444.12416251057039</v>
      </c>
      <c r="AI3720">
        <v>428.58478576962068</v>
      </c>
      <c r="AJ3720">
        <v>709.73428082024111</v>
      </c>
      <c r="AK3720">
        <v>896.56686352519955</v>
      </c>
    </row>
    <row r="3721" spans="30:37" x14ac:dyDescent="0.25">
      <c r="AD3721">
        <v>3708</v>
      </c>
      <c r="AE3721">
        <v>2128.5091927171802</v>
      </c>
      <c r="AF3721">
        <v>1548.1010912123634</v>
      </c>
      <c r="AG3721">
        <v>1057.9037297615876</v>
      </c>
      <c r="AH3721">
        <v>412.73442368517584</v>
      </c>
      <c r="AI3721">
        <v>522.94356351590864</v>
      </c>
      <c r="AJ3721">
        <v>363.02590634370284</v>
      </c>
      <c r="AK3721">
        <v>799.49452783592028</v>
      </c>
    </row>
    <row r="3722" spans="30:37" x14ac:dyDescent="0.25">
      <c r="AD3722">
        <v>3709</v>
      </c>
      <c r="AE3722">
        <v>1579.260693495311</v>
      </c>
      <c r="AF3722">
        <v>1278.2405708648914</v>
      </c>
      <c r="AG3722">
        <v>1055.1122856646402</v>
      </c>
      <c r="AH3722">
        <v>311.19079171210763</v>
      </c>
      <c r="AI3722">
        <v>496.07452337232962</v>
      </c>
      <c r="AJ3722">
        <v>200.55703783272062</v>
      </c>
      <c r="AK3722">
        <v>658.45002412407894</v>
      </c>
    </row>
    <row r="3723" spans="30:37" x14ac:dyDescent="0.25">
      <c r="AD3723">
        <v>3710</v>
      </c>
      <c r="AE3723">
        <v>1375.2121706321493</v>
      </c>
      <c r="AF3723">
        <v>1245.533546577886</v>
      </c>
      <c r="AG3723">
        <v>984.61539823489341</v>
      </c>
      <c r="AH3723">
        <v>556.10313608521994</v>
      </c>
      <c r="AI3723">
        <v>411.03905719249644</v>
      </c>
      <c r="AJ3723">
        <v>429.71480451465266</v>
      </c>
      <c r="AK3723">
        <v>366.70820165027982</v>
      </c>
    </row>
    <row r="3724" spans="30:37" x14ac:dyDescent="0.25">
      <c r="AD3724">
        <v>3711</v>
      </c>
      <c r="AE3724">
        <v>1810.7932837436128</v>
      </c>
      <c r="AF3724">
        <v>1720.5558774936062</v>
      </c>
      <c r="AG3724">
        <v>1261.7490075268981</v>
      </c>
      <c r="AH3724">
        <v>786.78585045556042</v>
      </c>
      <c r="AI3724">
        <v>587.8907145680538</v>
      </c>
      <c r="AJ3724">
        <v>450.28317332606304</v>
      </c>
      <c r="AK3724">
        <v>516.44954280204126</v>
      </c>
    </row>
    <row r="3725" spans="30:37" x14ac:dyDescent="0.25">
      <c r="AD3725">
        <v>3712</v>
      </c>
      <c r="AE3725">
        <v>1639.8032543894585</v>
      </c>
      <c r="AF3725">
        <v>1380.7573713754089</v>
      </c>
      <c r="AG3725">
        <v>928.14633010117859</v>
      </c>
      <c r="AH3725">
        <v>348.91083748199304</v>
      </c>
      <c r="AI3725">
        <v>714.27222085739868</v>
      </c>
      <c r="AJ3725">
        <v>713.97773701157678</v>
      </c>
      <c r="AK3725">
        <v>153.5385963508472</v>
      </c>
    </row>
    <row r="3726" spans="30:37" x14ac:dyDescent="0.25">
      <c r="AD3726">
        <v>3713</v>
      </c>
      <c r="AE3726">
        <v>2139.7613063023464</v>
      </c>
      <c r="AF3726">
        <v>2426.9902889886739</v>
      </c>
      <c r="AG3726">
        <v>815.67003720234334</v>
      </c>
      <c r="AH3726">
        <v>784.25662680159644</v>
      </c>
      <c r="AI3726">
        <v>957.99223623946614</v>
      </c>
      <c r="AJ3726">
        <v>855.53775287028964</v>
      </c>
      <c r="AK3726">
        <v>315.66512622434669</v>
      </c>
    </row>
    <row r="3727" spans="30:37" x14ac:dyDescent="0.25">
      <c r="AD3727">
        <v>3714</v>
      </c>
      <c r="AE3727">
        <v>1861.6699619235433</v>
      </c>
      <c r="AF3727">
        <v>2587.5062872393887</v>
      </c>
      <c r="AG3727">
        <v>856.00195884404116</v>
      </c>
      <c r="AH3727">
        <v>798.8688256119018</v>
      </c>
      <c r="AI3727">
        <v>528.23405829882665</v>
      </c>
      <c r="AJ3727">
        <v>964.11446375150513</v>
      </c>
      <c r="AK3727">
        <v>667.14627938588558</v>
      </c>
    </row>
    <row r="3728" spans="30:37" x14ac:dyDescent="0.25">
      <c r="AD3728">
        <v>3715</v>
      </c>
      <c r="AE3728">
        <v>2289.0634072051107</v>
      </c>
      <c r="AF3728">
        <v>1098.6057763950864</v>
      </c>
      <c r="AG3728">
        <v>1328.3311011848823</v>
      </c>
      <c r="AH3728">
        <v>685.27330288413248</v>
      </c>
      <c r="AI3728">
        <v>593.77656014789227</v>
      </c>
      <c r="AJ3728">
        <v>760.4763512551333</v>
      </c>
      <c r="AK3728">
        <v>728.82411486569924</v>
      </c>
    </row>
    <row r="3729" spans="30:37" x14ac:dyDescent="0.25">
      <c r="AD3729">
        <v>3716</v>
      </c>
      <c r="AE3729">
        <v>1930.9708424791618</v>
      </c>
      <c r="AF3729">
        <v>2092.2011780129983</v>
      </c>
      <c r="AG3729">
        <v>959.57399265862466</v>
      </c>
      <c r="AH3729">
        <v>540.95182342857208</v>
      </c>
      <c r="AI3729">
        <v>962.95640078634665</v>
      </c>
      <c r="AJ3729">
        <v>858.59945210316448</v>
      </c>
      <c r="AK3729">
        <v>138.13804246980709</v>
      </c>
    </row>
    <row r="3730" spans="30:37" x14ac:dyDescent="0.25">
      <c r="AD3730">
        <v>3717</v>
      </c>
      <c r="AE3730">
        <v>1777.0302825489343</v>
      </c>
      <c r="AF3730">
        <v>2057.3303713527721</v>
      </c>
      <c r="AG3730">
        <v>609.91982584421442</v>
      </c>
      <c r="AH3730">
        <v>727.78311343354312</v>
      </c>
      <c r="AI3730">
        <v>429.30062893277255</v>
      </c>
      <c r="AJ3730">
        <v>463.96976094156275</v>
      </c>
      <c r="AK3730">
        <v>456.44719631804236</v>
      </c>
    </row>
    <row r="3731" spans="30:37" x14ac:dyDescent="0.25">
      <c r="AD3731">
        <v>3718</v>
      </c>
      <c r="AE3731">
        <v>1195.6128084512909</v>
      </c>
      <c r="AF3731">
        <v>1941.423213346867</v>
      </c>
      <c r="AG3731">
        <v>1315.932824904791</v>
      </c>
      <c r="AH3731">
        <v>582.40375159969847</v>
      </c>
      <c r="AI3731">
        <v>515.99726029814462</v>
      </c>
      <c r="AJ3731">
        <v>171.21587552079174</v>
      </c>
      <c r="AK3731">
        <v>984.10158617089689</v>
      </c>
    </row>
    <row r="3732" spans="30:37" x14ac:dyDescent="0.25">
      <c r="AD3732">
        <v>3719</v>
      </c>
      <c r="AE3732">
        <v>1837.2536063842276</v>
      </c>
      <c r="AF3732">
        <v>1605.2270557688739</v>
      </c>
      <c r="AG3732">
        <v>1026.5897668951882</v>
      </c>
      <c r="AH3732">
        <v>658.71559621728272</v>
      </c>
      <c r="AI3732">
        <v>392.23130784684008</v>
      </c>
      <c r="AJ3732">
        <v>333.70151847687231</v>
      </c>
      <c r="AK3732">
        <v>391.9130250015229</v>
      </c>
    </row>
    <row r="3733" spans="30:37" x14ac:dyDescent="0.25">
      <c r="AD3733">
        <v>3720</v>
      </c>
      <c r="AE3733">
        <v>2124.9412816522799</v>
      </c>
      <c r="AF3733">
        <v>1582.3440775211973</v>
      </c>
      <c r="AG3733">
        <v>823.89578017261545</v>
      </c>
      <c r="AH3733">
        <v>560.52927983525126</v>
      </c>
      <c r="AI3733">
        <v>937.10943971040842</v>
      </c>
      <c r="AJ3733">
        <v>656.5444284448231</v>
      </c>
      <c r="AK3733">
        <v>812.67708418401207</v>
      </c>
    </row>
    <row r="3734" spans="30:37" x14ac:dyDescent="0.25">
      <c r="AD3734">
        <v>3721</v>
      </c>
      <c r="AE3734">
        <v>1610.2792639718168</v>
      </c>
      <c r="AF3734">
        <v>1931.7391144961571</v>
      </c>
      <c r="AG3734">
        <v>881.38687142116726</v>
      </c>
      <c r="AH3734">
        <v>946.98568268944427</v>
      </c>
      <c r="AI3734">
        <v>548.82534959939494</v>
      </c>
      <c r="AJ3734">
        <v>674.21467102597239</v>
      </c>
      <c r="AK3734">
        <v>413.22961181743244</v>
      </c>
    </row>
    <row r="3735" spans="30:37" x14ac:dyDescent="0.25">
      <c r="AD3735">
        <v>3722</v>
      </c>
      <c r="AE3735">
        <v>2072.8079135567018</v>
      </c>
      <c r="AF3735">
        <v>1204.5392506767973</v>
      </c>
      <c r="AG3735">
        <v>884.19218485813496</v>
      </c>
      <c r="AH3735">
        <v>770.84395014300628</v>
      </c>
      <c r="AI3735">
        <v>168.27385426087622</v>
      </c>
      <c r="AJ3735">
        <v>473.59824974210323</v>
      </c>
      <c r="AK3735">
        <v>1233.6889400731181</v>
      </c>
    </row>
    <row r="3736" spans="30:37" x14ac:dyDescent="0.25">
      <c r="AD3736">
        <v>3723</v>
      </c>
      <c r="AE3736">
        <v>2214.5177963263486</v>
      </c>
      <c r="AF3736">
        <v>1722.4308668653655</v>
      </c>
      <c r="AG3736">
        <v>940.40799632627738</v>
      </c>
      <c r="AH3736">
        <v>575.8901845483947</v>
      </c>
      <c r="AI3736">
        <v>792.70343589628976</v>
      </c>
      <c r="AJ3736">
        <v>914.16172725786168</v>
      </c>
      <c r="AK3736">
        <v>321.80710235193158</v>
      </c>
    </row>
    <row r="3737" spans="30:37" x14ac:dyDescent="0.25">
      <c r="AD3737">
        <v>3724</v>
      </c>
      <c r="AE3737">
        <v>1540.0823907055974</v>
      </c>
      <c r="AF3737">
        <v>1022.6436967177191</v>
      </c>
      <c r="AG3737">
        <v>1137.5790515102522</v>
      </c>
      <c r="AH3737">
        <v>483.20730042148386</v>
      </c>
      <c r="AI3737">
        <v>518.72790887717588</v>
      </c>
      <c r="AJ3737">
        <v>446.38271856121935</v>
      </c>
      <c r="AK3737">
        <v>664.14773975605351</v>
      </c>
    </row>
    <row r="3738" spans="30:37" x14ac:dyDescent="0.25">
      <c r="AD3738">
        <v>3725</v>
      </c>
      <c r="AE3738">
        <v>1477.0691495547005</v>
      </c>
      <c r="AF3738">
        <v>1970.4586666253438</v>
      </c>
      <c r="AG3738">
        <v>797.77467972721615</v>
      </c>
      <c r="AH3738">
        <v>493.90511215714957</v>
      </c>
      <c r="AI3738">
        <v>362.65853808812233</v>
      </c>
      <c r="AJ3738">
        <v>791.877456584372</v>
      </c>
      <c r="AK3738">
        <v>121.55552978432299</v>
      </c>
    </row>
    <row r="3739" spans="30:37" x14ac:dyDescent="0.25">
      <c r="AD3739">
        <v>3726</v>
      </c>
      <c r="AE3739">
        <v>2014.2898657623625</v>
      </c>
      <c r="AF3739">
        <v>1878.8413906877452</v>
      </c>
      <c r="AG3739">
        <v>827.99353987534471</v>
      </c>
      <c r="AH3739">
        <v>807.62122559410989</v>
      </c>
      <c r="AI3739">
        <v>252.41851778145301</v>
      </c>
      <c r="AJ3739">
        <v>1016.6260894329529</v>
      </c>
      <c r="AK3739">
        <v>407.13668440652992</v>
      </c>
    </row>
    <row r="3740" spans="30:37" x14ac:dyDescent="0.25">
      <c r="AD3740">
        <v>3727</v>
      </c>
      <c r="AE3740">
        <v>1809.810029130098</v>
      </c>
      <c r="AF3740">
        <v>2104.7609796083034</v>
      </c>
      <c r="AG3740">
        <v>968.92216292125238</v>
      </c>
      <c r="AH3740">
        <v>655.93853215787055</v>
      </c>
      <c r="AI3740">
        <v>918.19831621807418</v>
      </c>
      <c r="AJ3740">
        <v>508.37654046179142</v>
      </c>
      <c r="AK3740">
        <v>573.6387604148282</v>
      </c>
    </row>
    <row r="3741" spans="30:37" x14ac:dyDescent="0.25">
      <c r="AD3741">
        <v>3728</v>
      </c>
      <c r="AE3741">
        <v>1681.5989692482622</v>
      </c>
      <c r="AF3741">
        <v>1433.6669947735654</v>
      </c>
      <c r="AG3741">
        <v>881.07885642153337</v>
      </c>
      <c r="AH3741">
        <v>731.65957892751919</v>
      </c>
      <c r="AI3741">
        <v>430.10745597695325</v>
      </c>
      <c r="AJ3741">
        <v>456.1451428654911</v>
      </c>
      <c r="AK3741">
        <v>273.79175510060503</v>
      </c>
    </row>
    <row r="3742" spans="30:37" x14ac:dyDescent="0.25">
      <c r="AD3742">
        <v>3729</v>
      </c>
      <c r="AE3742">
        <v>1734.9621760478333</v>
      </c>
      <c r="AF3742">
        <v>2026.0788349903582</v>
      </c>
      <c r="AG3742">
        <v>852.82292199442259</v>
      </c>
      <c r="AH3742">
        <v>688.37331260995416</v>
      </c>
      <c r="AI3742">
        <v>112.64399803635483</v>
      </c>
      <c r="AJ3742">
        <v>766.0450957826265</v>
      </c>
      <c r="AK3742">
        <v>219.30350487964395</v>
      </c>
    </row>
    <row r="3743" spans="30:37" x14ac:dyDescent="0.25">
      <c r="AD3743">
        <v>3730</v>
      </c>
      <c r="AE3743">
        <v>1938.1547077469452</v>
      </c>
      <c r="AF3743">
        <v>2136.3861561220078</v>
      </c>
      <c r="AG3743">
        <v>761.50558868385235</v>
      </c>
      <c r="AH3743">
        <v>411.96781589522533</v>
      </c>
      <c r="AI3743">
        <v>652.76323630443915</v>
      </c>
      <c r="AJ3743">
        <v>470.10790823037655</v>
      </c>
      <c r="AK3743">
        <v>444.52151234165746</v>
      </c>
    </row>
    <row r="3744" spans="30:37" x14ac:dyDescent="0.25">
      <c r="AD3744">
        <v>3731</v>
      </c>
      <c r="AE3744">
        <v>2720.7392353682367</v>
      </c>
      <c r="AF3744">
        <v>2030.4496990477544</v>
      </c>
      <c r="AG3744">
        <v>782.86303375913587</v>
      </c>
      <c r="AH3744">
        <v>716.0770140135179</v>
      </c>
      <c r="AI3744">
        <v>896.15111467383724</v>
      </c>
      <c r="AJ3744">
        <v>367.22186243636236</v>
      </c>
      <c r="AK3744">
        <v>270.50935045646366</v>
      </c>
    </row>
    <row r="3745" spans="30:37" x14ac:dyDescent="0.25">
      <c r="AD3745">
        <v>3732</v>
      </c>
      <c r="AE3745">
        <v>1247.3285790773903</v>
      </c>
      <c r="AF3745">
        <v>2798.4496268346193</v>
      </c>
      <c r="AG3745">
        <v>963.0799795483839</v>
      </c>
      <c r="AH3745">
        <v>436.61966842158949</v>
      </c>
      <c r="AI3745">
        <v>477.47811338185539</v>
      </c>
      <c r="AJ3745">
        <v>514.03562821297692</v>
      </c>
      <c r="AK3745">
        <v>237.13735370252178</v>
      </c>
    </row>
    <row r="3746" spans="30:37" x14ac:dyDescent="0.25">
      <c r="AD3746">
        <v>3733</v>
      </c>
      <c r="AE3746">
        <v>1875.2367175658646</v>
      </c>
      <c r="AF3746">
        <v>2043.6045485067514</v>
      </c>
      <c r="AG3746">
        <v>840.59484357530278</v>
      </c>
      <c r="AH3746">
        <v>865.46506527465044</v>
      </c>
      <c r="AI3746">
        <v>185.3358884728236</v>
      </c>
      <c r="AJ3746">
        <v>639.6082894568425</v>
      </c>
      <c r="AK3746">
        <v>395.98377808597598</v>
      </c>
    </row>
    <row r="3747" spans="30:37" x14ac:dyDescent="0.25">
      <c r="AD3747">
        <v>3734</v>
      </c>
      <c r="AE3747">
        <v>1916.037889825953</v>
      </c>
      <c r="AF3747">
        <v>1765.4038429823079</v>
      </c>
      <c r="AG3747">
        <v>1173.8990906943416</v>
      </c>
      <c r="AH3747">
        <v>561.55488924993074</v>
      </c>
      <c r="AI3747">
        <v>791.4426321237321</v>
      </c>
      <c r="AJ3747">
        <v>839.53410345923601</v>
      </c>
      <c r="AK3747">
        <v>600.14359440149644</v>
      </c>
    </row>
    <row r="3748" spans="30:37" x14ac:dyDescent="0.25">
      <c r="AD3748">
        <v>3735</v>
      </c>
      <c r="AE3748">
        <v>2513.4445437577992</v>
      </c>
      <c r="AF3748">
        <v>2548.8432410687483</v>
      </c>
      <c r="AG3748">
        <v>752.54167891705345</v>
      </c>
      <c r="AH3748">
        <v>594.66013003140063</v>
      </c>
      <c r="AI3748">
        <v>458.1575152374549</v>
      </c>
      <c r="AJ3748">
        <v>369.0765330088978</v>
      </c>
      <c r="AK3748">
        <v>781.25456096045298</v>
      </c>
    </row>
    <row r="3749" spans="30:37" x14ac:dyDescent="0.25">
      <c r="AD3749">
        <v>3736</v>
      </c>
      <c r="AE3749">
        <v>1876.4824107684972</v>
      </c>
      <c r="AF3749">
        <v>2686.9310951805564</v>
      </c>
      <c r="AG3749">
        <v>945.39380510880062</v>
      </c>
      <c r="AH3749">
        <v>512.87300661624533</v>
      </c>
      <c r="AI3749">
        <v>569.82321845253307</v>
      </c>
      <c r="AJ3749">
        <v>710.17438585737966</v>
      </c>
      <c r="AK3749">
        <v>372.55540134581923</v>
      </c>
    </row>
    <row r="3750" spans="30:37" x14ac:dyDescent="0.25">
      <c r="AD3750">
        <v>3737</v>
      </c>
      <c r="AE3750">
        <v>1720.2823496603526</v>
      </c>
      <c r="AF3750">
        <v>1130.6262329849319</v>
      </c>
      <c r="AG3750">
        <v>727.25351401130763</v>
      </c>
      <c r="AH3750">
        <v>682.47269643578932</v>
      </c>
      <c r="AI3750">
        <v>430.23334158604001</v>
      </c>
      <c r="AJ3750">
        <v>149.7013299511068</v>
      </c>
      <c r="AK3750">
        <v>319.25105251971644</v>
      </c>
    </row>
    <row r="3751" spans="30:37" x14ac:dyDescent="0.25">
      <c r="AD3751">
        <v>3738</v>
      </c>
      <c r="AE3751">
        <v>3002.072158385648</v>
      </c>
      <c r="AF3751">
        <v>1293.6564023439257</v>
      </c>
      <c r="AG3751">
        <v>1104.7927645018519</v>
      </c>
      <c r="AH3751">
        <v>542.3338788606078</v>
      </c>
      <c r="AI3751">
        <v>523.7960795578133</v>
      </c>
      <c r="AJ3751">
        <v>133.92302130788005</v>
      </c>
      <c r="AK3751">
        <v>393.23639102008667</v>
      </c>
    </row>
    <row r="3752" spans="30:37" x14ac:dyDescent="0.25">
      <c r="AD3752">
        <v>3739</v>
      </c>
      <c r="AE3752">
        <v>1622.5118273973194</v>
      </c>
      <c r="AF3752">
        <v>2526.5779235871705</v>
      </c>
      <c r="AG3752">
        <v>1118.9341955935215</v>
      </c>
      <c r="AH3752">
        <v>429.49081633282356</v>
      </c>
      <c r="AI3752">
        <v>584.27208252058222</v>
      </c>
      <c r="AJ3752">
        <v>463.83648912300652</v>
      </c>
      <c r="AK3752">
        <v>288.00452128400525</v>
      </c>
    </row>
    <row r="3753" spans="30:37" x14ac:dyDescent="0.25">
      <c r="AD3753">
        <v>3740</v>
      </c>
      <c r="AE3753">
        <v>1826.0990209720021</v>
      </c>
      <c r="AF3753">
        <v>1384.0075544715812</v>
      </c>
      <c r="AG3753">
        <v>744.65775670062249</v>
      </c>
      <c r="AH3753">
        <v>763.3595789595596</v>
      </c>
      <c r="AI3753">
        <v>379.90990223943686</v>
      </c>
      <c r="AJ3753">
        <v>827.36635216058448</v>
      </c>
      <c r="AK3753">
        <v>1126.7824301579108</v>
      </c>
    </row>
    <row r="3754" spans="30:37" x14ac:dyDescent="0.25">
      <c r="AD3754">
        <v>3741</v>
      </c>
      <c r="AE3754">
        <v>2163.5274692978583</v>
      </c>
      <c r="AF3754">
        <v>2131.2890846817163</v>
      </c>
      <c r="AG3754">
        <v>1135.6819333785502</v>
      </c>
      <c r="AH3754">
        <v>630.86806551838572</v>
      </c>
      <c r="AI3754">
        <v>587.0347875093313</v>
      </c>
      <c r="AJ3754">
        <v>713.22629356493098</v>
      </c>
      <c r="AK3754">
        <v>730.89394585097216</v>
      </c>
    </row>
    <row r="3755" spans="30:37" x14ac:dyDescent="0.25">
      <c r="AD3755">
        <v>3742</v>
      </c>
      <c r="AE3755">
        <v>1731.8750568979951</v>
      </c>
      <c r="AF3755">
        <v>1200.4148218323139</v>
      </c>
      <c r="AG3755">
        <v>1133.7147178915466</v>
      </c>
      <c r="AH3755">
        <v>434.51658320492555</v>
      </c>
      <c r="AI3755">
        <v>531.54080151024937</v>
      </c>
      <c r="AJ3755">
        <v>334.98913798272605</v>
      </c>
      <c r="AK3755">
        <v>388.88541772705901</v>
      </c>
    </row>
    <row r="3756" spans="30:37" x14ac:dyDescent="0.25">
      <c r="AD3756">
        <v>3743</v>
      </c>
      <c r="AE3756">
        <v>2486.467432390903</v>
      </c>
      <c r="AF3756">
        <v>2378.0239172473139</v>
      </c>
      <c r="AG3756">
        <v>686.40385728791261</v>
      </c>
      <c r="AH3756">
        <v>810.62728067379157</v>
      </c>
      <c r="AI3756">
        <v>625.32284962785081</v>
      </c>
      <c r="AJ3756">
        <v>760.09279936824339</v>
      </c>
      <c r="AK3756">
        <v>1282.6696056858702</v>
      </c>
    </row>
    <row r="3757" spans="30:37" x14ac:dyDescent="0.25">
      <c r="AD3757">
        <v>3744</v>
      </c>
      <c r="AE3757">
        <v>1580.5528245470482</v>
      </c>
      <c r="AF3757">
        <v>911.70513649007034</v>
      </c>
      <c r="AG3757">
        <v>1007.0603670523419</v>
      </c>
      <c r="AH3757">
        <v>678.34939158841701</v>
      </c>
      <c r="AI3757">
        <v>388.9361381974266</v>
      </c>
      <c r="AJ3757">
        <v>403.46748506691824</v>
      </c>
      <c r="AK3757">
        <v>208.5742009242143</v>
      </c>
    </row>
    <row r="3758" spans="30:37" x14ac:dyDescent="0.25">
      <c r="AD3758">
        <v>3745</v>
      </c>
      <c r="AE3758">
        <v>1379.1501270598492</v>
      </c>
      <c r="AF3758">
        <v>2319.5437328973558</v>
      </c>
      <c r="AG3758">
        <v>1047.9570939941038</v>
      </c>
      <c r="AH3758">
        <v>549.10728012602249</v>
      </c>
      <c r="AI3758">
        <v>766.81462152471988</v>
      </c>
      <c r="AJ3758">
        <v>4.1124665157114348</v>
      </c>
      <c r="AK3758">
        <v>502.26171682000654</v>
      </c>
    </row>
    <row r="3759" spans="30:37" x14ac:dyDescent="0.25">
      <c r="AD3759">
        <v>3746</v>
      </c>
      <c r="AE3759">
        <v>1919.7618725965478</v>
      </c>
      <c r="AF3759">
        <v>1244.0565207427028</v>
      </c>
      <c r="AG3759">
        <v>1780.54271594901</v>
      </c>
      <c r="AH3759">
        <v>856.9288325752832</v>
      </c>
      <c r="AI3759">
        <v>724.49295677797591</v>
      </c>
      <c r="AJ3759">
        <v>363.62626007591598</v>
      </c>
      <c r="AK3759">
        <v>748.76968741174585</v>
      </c>
    </row>
    <row r="3760" spans="30:37" x14ac:dyDescent="0.25">
      <c r="AD3760">
        <v>3747</v>
      </c>
      <c r="AE3760">
        <v>1963.6039667263458</v>
      </c>
      <c r="AF3760">
        <v>1446.1643668514994</v>
      </c>
      <c r="AG3760">
        <v>727.86142015564894</v>
      </c>
      <c r="AH3760">
        <v>515.99075679731584</v>
      </c>
      <c r="AI3760">
        <v>139.57482094285419</v>
      </c>
      <c r="AJ3760">
        <v>380.14771357940424</v>
      </c>
      <c r="AK3760">
        <v>536.72649470679085</v>
      </c>
    </row>
    <row r="3761" spans="30:37" x14ac:dyDescent="0.25">
      <c r="AD3761">
        <v>3748</v>
      </c>
      <c r="AE3761">
        <v>2054.6400235652145</v>
      </c>
      <c r="AF3761">
        <v>1358.9403244120761</v>
      </c>
      <c r="AG3761">
        <v>954.94395682003642</v>
      </c>
      <c r="AH3761">
        <v>724.48872367588467</v>
      </c>
      <c r="AI3761">
        <v>521.7109693732092</v>
      </c>
      <c r="AJ3761">
        <v>678.7742063955809</v>
      </c>
      <c r="AK3761">
        <v>625.11280918944033</v>
      </c>
    </row>
    <row r="3762" spans="30:37" x14ac:dyDescent="0.25">
      <c r="AD3762">
        <v>3749</v>
      </c>
      <c r="AE3762">
        <v>1797.4679764289012</v>
      </c>
      <c r="AF3762">
        <v>1968.5475221694187</v>
      </c>
      <c r="AG3762">
        <v>1100.1782157026996</v>
      </c>
      <c r="AH3762">
        <v>761.94669009420795</v>
      </c>
      <c r="AI3762">
        <v>70.186316787794922</v>
      </c>
      <c r="AJ3762">
        <v>521.17274102156318</v>
      </c>
      <c r="AK3762">
        <v>519.96173677200841</v>
      </c>
    </row>
    <row r="3763" spans="30:37" x14ac:dyDescent="0.25">
      <c r="AD3763">
        <v>3750</v>
      </c>
      <c r="AE3763">
        <v>2780.9523615554249</v>
      </c>
      <c r="AF3763">
        <v>1258.4329603589822</v>
      </c>
      <c r="AG3763">
        <v>925.6885103143029</v>
      </c>
      <c r="AH3763">
        <v>760.09194052141982</v>
      </c>
      <c r="AI3763">
        <v>465.22467551451729</v>
      </c>
      <c r="AJ3763">
        <v>728.34275700280352</v>
      </c>
      <c r="AK3763">
        <v>597.37520735609201</v>
      </c>
    </row>
    <row r="3764" spans="30:37" x14ac:dyDescent="0.25">
      <c r="AD3764">
        <v>3751</v>
      </c>
      <c r="AE3764">
        <v>2617.5721285053191</v>
      </c>
      <c r="AF3764">
        <v>1705.0873865880701</v>
      </c>
      <c r="AG3764">
        <v>974.81097894887455</v>
      </c>
      <c r="AH3764">
        <v>540.79752396825711</v>
      </c>
      <c r="AI3764">
        <v>445.15927186649174</v>
      </c>
      <c r="AJ3764">
        <v>671.93464526407422</v>
      </c>
      <c r="AK3764">
        <v>490.48583737413594</v>
      </c>
    </row>
    <row r="3765" spans="30:37" x14ac:dyDescent="0.25">
      <c r="AD3765">
        <v>3752</v>
      </c>
      <c r="AE3765">
        <v>1430.5534729870003</v>
      </c>
      <c r="AF3765">
        <v>2813.6653759451569</v>
      </c>
      <c r="AG3765">
        <v>1433.0371269973152</v>
      </c>
      <c r="AH3765">
        <v>454.947686253352</v>
      </c>
      <c r="AI3765">
        <v>239.83854595283159</v>
      </c>
      <c r="AJ3765">
        <v>468.87619202805934</v>
      </c>
      <c r="AK3765">
        <v>567.84325754738313</v>
      </c>
    </row>
    <row r="3766" spans="30:37" x14ac:dyDescent="0.25">
      <c r="AD3766">
        <v>3753</v>
      </c>
      <c r="AE3766">
        <v>1887.6826730307707</v>
      </c>
      <c r="AF3766">
        <v>2134.7298128810307</v>
      </c>
      <c r="AG3766">
        <v>811.64884338086347</v>
      </c>
      <c r="AH3766">
        <v>1085.0084042110982</v>
      </c>
      <c r="AI3766">
        <v>452.83076850614617</v>
      </c>
      <c r="AJ3766">
        <v>629.08736045022738</v>
      </c>
      <c r="AK3766">
        <v>690.60122953016798</v>
      </c>
    </row>
    <row r="3767" spans="30:37" x14ac:dyDescent="0.25">
      <c r="AD3767">
        <v>3754</v>
      </c>
      <c r="AE3767">
        <v>2458.7465248644889</v>
      </c>
      <c r="AF3767">
        <v>1684.6555210564079</v>
      </c>
      <c r="AG3767">
        <v>1203.0842823560643</v>
      </c>
      <c r="AH3767">
        <v>600.98104663786023</v>
      </c>
      <c r="AI3767">
        <v>781.29387330450481</v>
      </c>
      <c r="AJ3767">
        <v>445.25528628926054</v>
      </c>
      <c r="AK3767">
        <v>64.726192464141178</v>
      </c>
    </row>
    <row r="3768" spans="30:37" x14ac:dyDescent="0.25">
      <c r="AD3768">
        <v>3755</v>
      </c>
      <c r="AE3768">
        <v>1404.2504448126133</v>
      </c>
      <c r="AF3768">
        <v>1950.9541913951048</v>
      </c>
      <c r="AG3768">
        <v>1096.7633985957605</v>
      </c>
      <c r="AH3768">
        <v>581.75463614712442</v>
      </c>
      <c r="AI3768">
        <v>519.41654222672287</v>
      </c>
      <c r="AJ3768">
        <v>262.88590219169402</v>
      </c>
      <c r="AK3768">
        <v>317.12973883239738</v>
      </c>
    </row>
    <row r="3769" spans="30:37" x14ac:dyDescent="0.25">
      <c r="AD3769">
        <v>3756</v>
      </c>
      <c r="AE3769">
        <v>2011.8668473434739</v>
      </c>
      <c r="AF3769">
        <v>1910.5785909321783</v>
      </c>
      <c r="AG3769">
        <v>983.84421030611009</v>
      </c>
      <c r="AH3769">
        <v>738.48134146780615</v>
      </c>
      <c r="AI3769">
        <v>377.28690803275731</v>
      </c>
      <c r="AJ3769">
        <v>905.85033591830972</v>
      </c>
      <c r="AK3769">
        <v>299.21851457061229</v>
      </c>
    </row>
    <row r="3770" spans="30:37" x14ac:dyDescent="0.25">
      <c r="AD3770">
        <v>3757</v>
      </c>
      <c r="AE3770">
        <v>2213.2958933006062</v>
      </c>
      <c r="AF3770">
        <v>1157.3098222360941</v>
      </c>
      <c r="AG3770">
        <v>991.10943970679409</v>
      </c>
      <c r="AH3770">
        <v>1074.6836233994304</v>
      </c>
      <c r="AI3770">
        <v>305.06325823277689</v>
      </c>
      <c r="AJ3770">
        <v>487.57659455800029</v>
      </c>
      <c r="AK3770">
        <v>462.89006589162051</v>
      </c>
    </row>
    <row r="3771" spans="30:37" x14ac:dyDescent="0.25">
      <c r="AD3771">
        <v>3758</v>
      </c>
      <c r="AE3771">
        <v>2299.8994590946677</v>
      </c>
      <c r="AF3771">
        <v>1773.0410541758972</v>
      </c>
      <c r="AG3771">
        <v>600.89037807448756</v>
      </c>
      <c r="AH3771">
        <v>641.18733801885776</v>
      </c>
      <c r="AI3771">
        <v>891.72186295199731</v>
      </c>
      <c r="AJ3771">
        <v>856.26060625266405</v>
      </c>
      <c r="AK3771">
        <v>508.24238522641815</v>
      </c>
    </row>
    <row r="3772" spans="30:37" x14ac:dyDescent="0.25">
      <c r="AD3772">
        <v>3759</v>
      </c>
      <c r="AE3772">
        <v>2063.365739185846</v>
      </c>
      <c r="AF3772">
        <v>1966.8325035789742</v>
      </c>
      <c r="AG3772">
        <v>1104.9873575064328</v>
      </c>
      <c r="AH3772">
        <v>495.86030386079443</v>
      </c>
      <c r="AI3772">
        <v>823.06600069938725</v>
      </c>
      <c r="AJ3772">
        <v>661.04441401907923</v>
      </c>
      <c r="AK3772">
        <v>547.60539103804604</v>
      </c>
    </row>
    <row r="3773" spans="30:37" x14ac:dyDescent="0.25">
      <c r="AD3773">
        <v>3760</v>
      </c>
      <c r="AE3773">
        <v>2421.1122178102796</v>
      </c>
      <c r="AF3773">
        <v>1555.3323462798551</v>
      </c>
      <c r="AG3773">
        <v>668.21100755308635</v>
      </c>
      <c r="AH3773">
        <v>942.47852873863212</v>
      </c>
      <c r="AI3773">
        <v>341.96520273786598</v>
      </c>
      <c r="AJ3773">
        <v>322.70577847311466</v>
      </c>
      <c r="AK3773">
        <v>498.97161931004496</v>
      </c>
    </row>
    <row r="3774" spans="30:37" x14ac:dyDescent="0.25">
      <c r="AD3774">
        <v>3761</v>
      </c>
      <c r="AE3774">
        <v>1954.1026025293786</v>
      </c>
      <c r="AF3774">
        <v>3228.4458304675272</v>
      </c>
      <c r="AG3774">
        <v>1118.2388817673555</v>
      </c>
      <c r="AH3774">
        <v>605.11860711806582</v>
      </c>
      <c r="AI3774">
        <v>1013.2974583098407</v>
      </c>
      <c r="AJ3774">
        <v>224.68463743374264</v>
      </c>
      <c r="AK3774">
        <v>454.62329182001974</v>
      </c>
    </row>
    <row r="3775" spans="30:37" x14ac:dyDescent="0.25">
      <c r="AD3775">
        <v>3762</v>
      </c>
      <c r="AE3775">
        <v>1871.0790824988874</v>
      </c>
      <c r="AF3775">
        <v>1610.8487563689532</v>
      </c>
      <c r="AG3775">
        <v>1262.506297788836</v>
      </c>
      <c r="AH3775">
        <v>656.61656316904657</v>
      </c>
      <c r="AI3775">
        <v>723.33629836767761</v>
      </c>
      <c r="AJ3775">
        <v>321.36509665016945</v>
      </c>
      <c r="AK3775">
        <v>307.93968831333837</v>
      </c>
    </row>
    <row r="3776" spans="30:37" x14ac:dyDescent="0.25">
      <c r="AD3776">
        <v>3763</v>
      </c>
      <c r="AE3776">
        <v>1561.6703973034582</v>
      </c>
      <c r="AF3776">
        <v>1544.4008383785522</v>
      </c>
      <c r="AG3776">
        <v>964.94891029007522</v>
      </c>
      <c r="AH3776">
        <v>510.1238063910435</v>
      </c>
      <c r="AI3776">
        <v>250.26454684907159</v>
      </c>
      <c r="AJ3776">
        <v>186.6928052368165</v>
      </c>
      <c r="AK3776">
        <v>359.33096103080771</v>
      </c>
    </row>
    <row r="3777" spans="30:37" x14ac:dyDescent="0.25">
      <c r="AD3777">
        <v>3764</v>
      </c>
      <c r="AE3777">
        <v>1110.9763002753177</v>
      </c>
      <c r="AF3777">
        <v>2139.5002466457022</v>
      </c>
      <c r="AG3777">
        <v>730.26767693208512</v>
      </c>
      <c r="AH3777">
        <v>1101.4852106589799</v>
      </c>
      <c r="AI3777">
        <v>410.93474899425848</v>
      </c>
      <c r="AJ3777">
        <v>735.81535500981465</v>
      </c>
      <c r="AK3777">
        <v>798.40266869546315</v>
      </c>
    </row>
    <row r="3778" spans="30:37" x14ac:dyDescent="0.25">
      <c r="AD3778">
        <v>3765</v>
      </c>
      <c r="AE3778">
        <v>2132.5907390433822</v>
      </c>
      <c r="AF3778">
        <v>2284.3833768714103</v>
      </c>
      <c r="AG3778">
        <v>971.62319655922715</v>
      </c>
      <c r="AH3778">
        <v>939.06342252869035</v>
      </c>
      <c r="AI3778">
        <v>456.04665665252742</v>
      </c>
      <c r="AJ3778">
        <v>534.36212926047415</v>
      </c>
      <c r="AK3778">
        <v>456.14879213291766</v>
      </c>
    </row>
    <row r="3779" spans="30:37" x14ac:dyDescent="0.25">
      <c r="AD3779">
        <v>3766</v>
      </c>
      <c r="AE3779">
        <v>2037.8755901174088</v>
      </c>
      <c r="AF3779">
        <v>1707.8159453242579</v>
      </c>
      <c r="AG3779">
        <v>1521.5207925332377</v>
      </c>
      <c r="AH3779">
        <v>702.92514178628187</v>
      </c>
      <c r="AI3779">
        <v>318.52896737814575</v>
      </c>
      <c r="AJ3779">
        <v>287.48948189978569</v>
      </c>
      <c r="AK3779">
        <v>501.95874134214205</v>
      </c>
    </row>
    <row r="3780" spans="30:37" x14ac:dyDescent="0.25">
      <c r="AD3780">
        <v>3767</v>
      </c>
      <c r="AE3780">
        <v>1873.468470866072</v>
      </c>
      <c r="AF3780">
        <v>2852.2653102243266</v>
      </c>
      <c r="AG3780">
        <v>487.82856481628005</v>
      </c>
      <c r="AH3780">
        <v>877.25672325510106</v>
      </c>
      <c r="AI3780">
        <v>698.91529590893958</v>
      </c>
      <c r="AJ3780">
        <v>1101.5536579135071</v>
      </c>
      <c r="AK3780">
        <v>362.78449359865635</v>
      </c>
    </row>
    <row r="3781" spans="30:37" x14ac:dyDescent="0.25">
      <c r="AD3781">
        <v>3768</v>
      </c>
      <c r="AE3781">
        <v>1781.1940546476535</v>
      </c>
      <c r="AF3781">
        <v>1645.3305476129215</v>
      </c>
      <c r="AG3781">
        <v>933.25030691397365</v>
      </c>
      <c r="AH3781">
        <v>660.27490488526485</v>
      </c>
      <c r="AI3781">
        <v>436.03853243707738</v>
      </c>
      <c r="AJ3781">
        <v>574.24170012698767</v>
      </c>
      <c r="AK3781">
        <v>475.7559924140873</v>
      </c>
    </row>
    <row r="3782" spans="30:37" x14ac:dyDescent="0.25">
      <c r="AD3782">
        <v>3769</v>
      </c>
      <c r="AE3782">
        <v>1745.4543554045267</v>
      </c>
      <c r="AF3782">
        <v>2330.3416341944721</v>
      </c>
      <c r="AG3782">
        <v>577.90558705983483</v>
      </c>
      <c r="AH3782">
        <v>374.61114826950893</v>
      </c>
      <c r="AI3782">
        <v>773.23978585274142</v>
      </c>
      <c r="AJ3782">
        <v>272.58566988408415</v>
      </c>
      <c r="AK3782">
        <v>547.46094790836901</v>
      </c>
    </row>
    <row r="3783" spans="30:37" x14ac:dyDescent="0.25">
      <c r="AD3783">
        <v>3770</v>
      </c>
      <c r="AE3783">
        <v>1986.3185425321356</v>
      </c>
      <c r="AF3783">
        <v>1573.498039228579</v>
      </c>
      <c r="AG3783">
        <v>1887.7470985522018</v>
      </c>
      <c r="AH3783">
        <v>775.09212074842435</v>
      </c>
      <c r="AI3783">
        <v>404.11535599045891</v>
      </c>
      <c r="AJ3783">
        <v>421.05486126336086</v>
      </c>
      <c r="AK3783">
        <v>803.01424818394776</v>
      </c>
    </row>
    <row r="3784" spans="30:37" x14ac:dyDescent="0.25">
      <c r="AD3784">
        <v>3771</v>
      </c>
      <c r="AE3784">
        <v>2062.759249952438</v>
      </c>
      <c r="AF3784">
        <v>1413.4824022427958</v>
      </c>
      <c r="AG3784">
        <v>1011.0375863931592</v>
      </c>
      <c r="AH3784">
        <v>462.39463290361101</v>
      </c>
      <c r="AI3784">
        <v>654.58078715202794</v>
      </c>
      <c r="AJ3784">
        <v>732.48944598399032</v>
      </c>
      <c r="AK3784">
        <v>822.42511465836753</v>
      </c>
    </row>
    <row r="3785" spans="30:37" x14ac:dyDescent="0.25">
      <c r="AD3785">
        <v>3772</v>
      </c>
      <c r="AE3785">
        <v>1839.5744239314663</v>
      </c>
      <c r="AF3785">
        <v>2473.9507865043943</v>
      </c>
      <c r="AG3785">
        <v>716.57796370729409</v>
      </c>
      <c r="AH3785">
        <v>704.98067292502469</v>
      </c>
      <c r="AI3785">
        <v>558.11857360235126</v>
      </c>
      <c r="AJ3785">
        <v>74.291882626733454</v>
      </c>
      <c r="AK3785">
        <v>564.29361536411875</v>
      </c>
    </row>
    <row r="3786" spans="30:37" x14ac:dyDescent="0.25">
      <c r="AD3786">
        <v>3773</v>
      </c>
      <c r="AE3786">
        <v>3399.9473877566984</v>
      </c>
      <c r="AF3786">
        <v>1527.9798126777634</v>
      </c>
      <c r="AG3786">
        <v>944.28826494805958</v>
      </c>
      <c r="AH3786">
        <v>604.48059771571366</v>
      </c>
      <c r="AI3786">
        <v>612.46240590041452</v>
      </c>
      <c r="AJ3786">
        <v>636.13785989361418</v>
      </c>
      <c r="AK3786">
        <v>249.4009117723086</v>
      </c>
    </row>
    <row r="3787" spans="30:37" x14ac:dyDescent="0.25">
      <c r="AD3787">
        <v>3774</v>
      </c>
      <c r="AE3787">
        <v>1645.1727994810226</v>
      </c>
      <c r="AF3787">
        <v>1704.235311069008</v>
      </c>
      <c r="AG3787">
        <v>1182.1523747825081</v>
      </c>
      <c r="AH3787">
        <v>586.41480381637416</v>
      </c>
      <c r="AI3787">
        <v>248.70962449045504</v>
      </c>
      <c r="AJ3787">
        <v>373.11540577275156</v>
      </c>
      <c r="AK3787">
        <v>618.85931502078381</v>
      </c>
    </row>
    <row r="3788" spans="30:37" x14ac:dyDescent="0.25">
      <c r="AD3788">
        <v>3775</v>
      </c>
      <c r="AE3788">
        <v>1837.3760750657689</v>
      </c>
      <c r="AF3788">
        <v>1797.0354102998999</v>
      </c>
      <c r="AG3788">
        <v>1058.260915325824</v>
      </c>
      <c r="AH3788">
        <v>264.16038261980822</v>
      </c>
      <c r="AI3788">
        <v>311.464538189211</v>
      </c>
      <c r="AJ3788">
        <v>557.36260535044948</v>
      </c>
      <c r="AK3788">
        <v>502.5544735563272</v>
      </c>
    </row>
    <row r="3789" spans="30:37" x14ac:dyDescent="0.25">
      <c r="AD3789">
        <v>3776</v>
      </c>
      <c r="AE3789">
        <v>2148.0357238753195</v>
      </c>
      <c r="AF3789">
        <v>1525.6096539510961</v>
      </c>
      <c r="AG3789">
        <v>1494.6932173830219</v>
      </c>
      <c r="AH3789">
        <v>388.14793179754281</v>
      </c>
      <c r="AI3789">
        <v>1091.908328943922</v>
      </c>
      <c r="AJ3789">
        <v>559.36721555759914</v>
      </c>
      <c r="AK3789">
        <v>981.60714146437113</v>
      </c>
    </row>
    <row r="3790" spans="30:37" x14ac:dyDescent="0.25">
      <c r="AD3790">
        <v>3777</v>
      </c>
      <c r="AE3790">
        <v>1067.3786621338231</v>
      </c>
      <c r="AF3790">
        <v>2277.6924197550957</v>
      </c>
      <c r="AG3790">
        <v>1207.3828769811034</v>
      </c>
      <c r="AH3790">
        <v>350.76378250834705</v>
      </c>
      <c r="AI3790">
        <v>388.03365163653382</v>
      </c>
      <c r="AJ3790">
        <v>704.43594861230883</v>
      </c>
      <c r="AK3790">
        <v>220.09500343337882</v>
      </c>
    </row>
    <row r="3791" spans="30:37" x14ac:dyDescent="0.25">
      <c r="AD3791">
        <v>3778</v>
      </c>
      <c r="AE3791">
        <v>2547.6296496988462</v>
      </c>
      <c r="AF3791">
        <v>2500.4380569043074</v>
      </c>
      <c r="AG3791">
        <v>873.17868628294752</v>
      </c>
      <c r="AH3791">
        <v>325.91951716558759</v>
      </c>
      <c r="AI3791">
        <v>360.41640439139934</v>
      </c>
      <c r="AJ3791">
        <v>383.89424230205321</v>
      </c>
      <c r="AK3791">
        <v>574.7408711362167</v>
      </c>
    </row>
    <row r="3792" spans="30:37" x14ac:dyDescent="0.25">
      <c r="AD3792">
        <v>3779</v>
      </c>
      <c r="AE3792">
        <v>2004.6889033424732</v>
      </c>
      <c r="AF3792">
        <v>2087.4687763152328</v>
      </c>
      <c r="AG3792">
        <v>936.28556867448697</v>
      </c>
      <c r="AH3792">
        <v>642.35737103382041</v>
      </c>
      <c r="AI3792">
        <v>832.94027746771144</v>
      </c>
      <c r="AJ3792">
        <v>604.61050477496883</v>
      </c>
      <c r="AK3792">
        <v>789.0273331024498</v>
      </c>
    </row>
    <row r="3793" spans="30:37" x14ac:dyDescent="0.25">
      <c r="AD3793">
        <v>3780</v>
      </c>
      <c r="AE3793">
        <v>2083.4020701696886</v>
      </c>
      <c r="AF3793">
        <v>1845.5337430776067</v>
      </c>
      <c r="AG3793">
        <v>1041.4173300127181</v>
      </c>
      <c r="AH3793">
        <v>639.57193099246547</v>
      </c>
      <c r="AI3793">
        <v>419.16500848704231</v>
      </c>
      <c r="AJ3793">
        <v>454.93373145805168</v>
      </c>
      <c r="AK3793">
        <v>421.15065864836936</v>
      </c>
    </row>
    <row r="3794" spans="30:37" x14ac:dyDescent="0.25">
      <c r="AD3794">
        <v>3781</v>
      </c>
      <c r="AE3794">
        <v>1771.2365641663307</v>
      </c>
      <c r="AF3794">
        <v>1377.9820235666048</v>
      </c>
      <c r="AG3794">
        <v>1006.4356548839364</v>
      </c>
      <c r="AH3794">
        <v>310.07112910156178</v>
      </c>
      <c r="AI3794">
        <v>386.42786667262141</v>
      </c>
      <c r="AJ3794">
        <v>300.79653909588291</v>
      </c>
      <c r="AK3794">
        <v>96.586313563724076</v>
      </c>
    </row>
    <row r="3795" spans="30:37" x14ac:dyDescent="0.25">
      <c r="AD3795">
        <v>3782</v>
      </c>
      <c r="AE3795">
        <v>2675.547294042819</v>
      </c>
      <c r="AF3795">
        <v>1723.6796265645776</v>
      </c>
      <c r="AG3795">
        <v>1351.0016601558323</v>
      </c>
      <c r="AH3795">
        <v>566.87039333438315</v>
      </c>
      <c r="AI3795">
        <v>808.25503592075916</v>
      </c>
      <c r="AJ3795">
        <v>552.31743930069536</v>
      </c>
      <c r="AK3795">
        <v>331.64684975598573</v>
      </c>
    </row>
    <row r="3796" spans="30:37" x14ac:dyDescent="0.25">
      <c r="AD3796">
        <v>3783</v>
      </c>
      <c r="AE3796">
        <v>1358.1402735238498</v>
      </c>
      <c r="AF3796">
        <v>1381.999620747682</v>
      </c>
      <c r="AG3796">
        <v>1394.7183693784716</v>
      </c>
      <c r="AH3796">
        <v>400.12897957199237</v>
      </c>
      <c r="AI3796">
        <v>655.76832223952317</v>
      </c>
      <c r="AJ3796">
        <v>651.49764817554853</v>
      </c>
      <c r="AK3796">
        <v>447.15443390178035</v>
      </c>
    </row>
    <row r="3797" spans="30:37" x14ac:dyDescent="0.25">
      <c r="AD3797">
        <v>3784</v>
      </c>
      <c r="AE3797">
        <v>1691.6956536546386</v>
      </c>
      <c r="AF3797">
        <v>1612.2140141639759</v>
      </c>
      <c r="AG3797">
        <v>785.61158522386972</v>
      </c>
      <c r="AH3797">
        <v>470.38668024497741</v>
      </c>
      <c r="AI3797">
        <v>349.40534499935535</v>
      </c>
      <c r="AJ3797">
        <v>417.54457115660756</v>
      </c>
      <c r="AK3797">
        <v>369.56538220110627</v>
      </c>
    </row>
    <row r="3798" spans="30:37" x14ac:dyDescent="0.25">
      <c r="AD3798">
        <v>3785</v>
      </c>
      <c r="AE3798">
        <v>2861.4024423538604</v>
      </c>
      <c r="AF3798">
        <v>2003.6772605220078</v>
      </c>
      <c r="AG3798">
        <v>1046.155347275843</v>
      </c>
      <c r="AH3798">
        <v>823.85737729571451</v>
      </c>
      <c r="AI3798">
        <v>404.01032965659522</v>
      </c>
      <c r="AJ3798">
        <v>190.39195408150786</v>
      </c>
      <c r="AK3798">
        <v>179.34176993707703</v>
      </c>
    </row>
    <row r="3799" spans="30:37" x14ac:dyDescent="0.25">
      <c r="AD3799">
        <v>3786</v>
      </c>
      <c r="AE3799">
        <v>2077.7418091764666</v>
      </c>
      <c r="AF3799">
        <v>1449.3615515959639</v>
      </c>
      <c r="AG3799">
        <v>1794.8406452766822</v>
      </c>
      <c r="AH3799">
        <v>845.72460424401061</v>
      </c>
      <c r="AI3799">
        <v>376.00544815817318</v>
      </c>
      <c r="AJ3799">
        <v>480.28287989970642</v>
      </c>
      <c r="AK3799">
        <v>282.86524916430471</v>
      </c>
    </row>
    <row r="3800" spans="30:37" x14ac:dyDescent="0.25">
      <c r="AD3800">
        <v>3787</v>
      </c>
      <c r="AE3800">
        <v>1462.7460703746656</v>
      </c>
      <c r="AF3800">
        <v>1124.190200272561</v>
      </c>
      <c r="AG3800">
        <v>867.31440020085643</v>
      </c>
      <c r="AH3800">
        <v>486.18162246471445</v>
      </c>
      <c r="AI3800">
        <v>777.87271267595384</v>
      </c>
      <c r="AJ3800">
        <v>504.53993147384011</v>
      </c>
      <c r="AK3800">
        <v>580.51485978814242</v>
      </c>
    </row>
    <row r="3801" spans="30:37" x14ac:dyDescent="0.25">
      <c r="AD3801">
        <v>3788</v>
      </c>
      <c r="AE3801">
        <v>822.90029732865753</v>
      </c>
      <c r="AF3801">
        <v>1515.3082315689535</v>
      </c>
      <c r="AG3801">
        <v>803.74012114175298</v>
      </c>
      <c r="AH3801">
        <v>393.29737271962705</v>
      </c>
      <c r="AI3801">
        <v>357.50853232176536</v>
      </c>
      <c r="AJ3801">
        <v>894.14032998571201</v>
      </c>
      <c r="AK3801">
        <v>638.58065095542088</v>
      </c>
    </row>
    <row r="3802" spans="30:37" x14ac:dyDescent="0.25">
      <c r="AD3802">
        <v>3789</v>
      </c>
      <c r="AE3802">
        <v>1781.8336403415997</v>
      </c>
      <c r="AF3802">
        <v>1723.1615371194155</v>
      </c>
      <c r="AG3802">
        <v>1055.015775471697</v>
      </c>
      <c r="AH3802">
        <v>490.52364181866091</v>
      </c>
      <c r="AI3802">
        <v>133.56494538419662</v>
      </c>
      <c r="AJ3802">
        <v>385.24942341973133</v>
      </c>
      <c r="AK3802">
        <v>355.62135938197434</v>
      </c>
    </row>
    <row r="3803" spans="30:37" x14ac:dyDescent="0.25">
      <c r="AD3803">
        <v>3790</v>
      </c>
      <c r="AE3803">
        <v>2097.8500335478366</v>
      </c>
      <c r="AF3803">
        <v>1935.5043788689402</v>
      </c>
      <c r="AG3803">
        <v>1000.6903278102618</v>
      </c>
      <c r="AH3803">
        <v>289.88874447708741</v>
      </c>
      <c r="AI3803">
        <v>786.52089089546666</v>
      </c>
      <c r="AJ3803">
        <v>656.23763894204421</v>
      </c>
      <c r="AK3803">
        <v>911.19324778248608</v>
      </c>
    </row>
    <row r="3804" spans="30:37" x14ac:dyDescent="0.25">
      <c r="AD3804">
        <v>3791</v>
      </c>
      <c r="AE3804">
        <v>1771.5248990372745</v>
      </c>
      <c r="AF3804">
        <v>2200.3135430944903</v>
      </c>
      <c r="AG3804">
        <v>1109.5270017446883</v>
      </c>
      <c r="AH3804">
        <v>521.11676875789726</v>
      </c>
      <c r="AI3804">
        <v>779.92059170374648</v>
      </c>
      <c r="AJ3804">
        <v>256.34121292636758</v>
      </c>
      <c r="AK3804">
        <v>150.71389851000367</v>
      </c>
    </row>
    <row r="3805" spans="30:37" x14ac:dyDescent="0.25">
      <c r="AD3805">
        <v>3792</v>
      </c>
      <c r="AE3805">
        <v>2016.4590207662402</v>
      </c>
      <c r="AF3805">
        <v>1957.3021886366184</v>
      </c>
      <c r="AG3805">
        <v>575.83195686006604</v>
      </c>
      <c r="AH3805">
        <v>694.66425681081091</v>
      </c>
      <c r="AI3805">
        <v>272.77301866080006</v>
      </c>
      <c r="AJ3805">
        <v>611.27127790797681</v>
      </c>
      <c r="AK3805">
        <v>376.14352019367561</v>
      </c>
    </row>
    <row r="3806" spans="30:37" x14ac:dyDescent="0.25">
      <c r="AD3806">
        <v>3793</v>
      </c>
      <c r="AE3806">
        <v>2264.6452482256159</v>
      </c>
      <c r="AF3806">
        <v>1454.2768601366322</v>
      </c>
      <c r="AG3806">
        <v>1089.160731012734</v>
      </c>
      <c r="AH3806">
        <v>191.88404744731048</v>
      </c>
      <c r="AI3806">
        <v>723.48489294269586</v>
      </c>
      <c r="AJ3806">
        <v>233.59219480800317</v>
      </c>
      <c r="AK3806">
        <v>664.77956225049309</v>
      </c>
    </row>
    <row r="3807" spans="30:37" x14ac:dyDescent="0.25">
      <c r="AD3807">
        <v>3794</v>
      </c>
      <c r="AE3807">
        <v>1639.3023864350669</v>
      </c>
      <c r="AF3807">
        <v>1553.6994805584729</v>
      </c>
      <c r="AG3807">
        <v>861.69238752866943</v>
      </c>
      <c r="AH3807">
        <v>629.08183935668558</v>
      </c>
      <c r="AI3807">
        <v>579.56896839927629</v>
      </c>
      <c r="AJ3807">
        <v>364.95149903949965</v>
      </c>
      <c r="AK3807">
        <v>451.09233665648992</v>
      </c>
    </row>
    <row r="3808" spans="30:37" x14ac:dyDescent="0.25">
      <c r="AD3808">
        <v>3795</v>
      </c>
      <c r="AE3808">
        <v>1894.1958759397376</v>
      </c>
      <c r="AF3808">
        <v>1476.5119803275786</v>
      </c>
      <c r="AG3808">
        <v>978.615554179941</v>
      </c>
      <c r="AH3808">
        <v>1092.3686814550119</v>
      </c>
      <c r="AI3808">
        <v>738.36682811484025</v>
      </c>
      <c r="AJ3808">
        <v>591.13743070727185</v>
      </c>
      <c r="AK3808">
        <v>749.60599764582719</v>
      </c>
    </row>
    <row r="3809" spans="30:37" x14ac:dyDescent="0.25">
      <c r="AD3809">
        <v>3796</v>
      </c>
      <c r="AE3809">
        <v>2179.8650562131857</v>
      </c>
      <c r="AF3809">
        <v>882.09484434062051</v>
      </c>
      <c r="AG3809">
        <v>960.93493992783942</v>
      </c>
      <c r="AH3809">
        <v>645.59339858985697</v>
      </c>
      <c r="AI3809">
        <v>549.15024322684008</v>
      </c>
      <c r="AJ3809">
        <v>609.27280329534426</v>
      </c>
      <c r="AK3809">
        <v>250.90414229599162</v>
      </c>
    </row>
    <row r="3810" spans="30:37" x14ac:dyDescent="0.25">
      <c r="AD3810">
        <v>3797</v>
      </c>
      <c r="AE3810">
        <v>1851.3408017621571</v>
      </c>
      <c r="AF3810">
        <v>1136.8552976785031</v>
      </c>
      <c r="AG3810">
        <v>1133.0595685870985</v>
      </c>
      <c r="AH3810">
        <v>489.66292443232771</v>
      </c>
      <c r="AI3810">
        <v>138.64247212387147</v>
      </c>
      <c r="AJ3810">
        <v>346.00362633072649</v>
      </c>
      <c r="AK3810">
        <v>509.97358059139873</v>
      </c>
    </row>
    <row r="3811" spans="30:37" x14ac:dyDescent="0.25">
      <c r="AD3811">
        <v>3798</v>
      </c>
      <c r="AE3811">
        <v>2241.9698269054807</v>
      </c>
      <c r="AF3811">
        <v>2139.1726209268136</v>
      </c>
      <c r="AG3811">
        <v>1126.3279065024278</v>
      </c>
      <c r="AH3811">
        <v>413.0215600064742</v>
      </c>
      <c r="AI3811">
        <v>515.8015525015179</v>
      </c>
      <c r="AJ3811">
        <v>1050.4814262400914</v>
      </c>
      <c r="AK3811">
        <v>816.0522566951247</v>
      </c>
    </row>
    <row r="3812" spans="30:37" x14ac:dyDescent="0.25">
      <c r="AD3812">
        <v>3799</v>
      </c>
      <c r="AE3812">
        <v>1682.4679266096525</v>
      </c>
      <c r="AF3812">
        <v>1866.3345291637054</v>
      </c>
      <c r="AG3812">
        <v>973.75326444222583</v>
      </c>
      <c r="AH3812">
        <v>523.59311005697305</v>
      </c>
      <c r="AI3812">
        <v>735.70868770653431</v>
      </c>
      <c r="AJ3812">
        <v>642.67596773473383</v>
      </c>
      <c r="AK3812">
        <v>662.77458580595919</v>
      </c>
    </row>
    <row r="3813" spans="30:37" x14ac:dyDescent="0.25">
      <c r="AD3813">
        <v>3800</v>
      </c>
      <c r="AE3813">
        <v>2250.5025705455023</v>
      </c>
      <c r="AF3813">
        <v>1223.9179282966704</v>
      </c>
      <c r="AG3813">
        <v>1271.2325964026863</v>
      </c>
      <c r="AH3813">
        <v>700.21516088477631</v>
      </c>
      <c r="AI3813">
        <v>729.35927286045444</v>
      </c>
      <c r="AJ3813">
        <v>344.43334196098687</v>
      </c>
      <c r="AK3813">
        <v>766.62350391182133</v>
      </c>
    </row>
    <row r="3814" spans="30:37" x14ac:dyDescent="0.25">
      <c r="AD3814">
        <v>3801</v>
      </c>
      <c r="AE3814">
        <v>1998.5137370408791</v>
      </c>
      <c r="AF3814">
        <v>2101.2308447677806</v>
      </c>
      <c r="AG3814">
        <v>1161.7128860740183</v>
      </c>
      <c r="AH3814">
        <v>724.03214728945977</v>
      </c>
      <c r="AI3814">
        <v>501.20923589094406</v>
      </c>
      <c r="AJ3814">
        <v>567.90996894562784</v>
      </c>
      <c r="AK3814">
        <v>388.63224195194408</v>
      </c>
    </row>
    <row r="3815" spans="30:37" x14ac:dyDescent="0.25">
      <c r="AD3815">
        <v>3802</v>
      </c>
      <c r="AE3815">
        <v>2829.758010306542</v>
      </c>
      <c r="AF3815">
        <v>1067.8207756402876</v>
      </c>
      <c r="AG3815">
        <v>926.56146594666779</v>
      </c>
      <c r="AH3815">
        <v>708.73960388781097</v>
      </c>
      <c r="AI3815">
        <v>619.2790714275277</v>
      </c>
      <c r="AJ3815">
        <v>682.389629275743</v>
      </c>
      <c r="AK3815">
        <v>635.46907335110541</v>
      </c>
    </row>
    <row r="3816" spans="30:37" x14ac:dyDescent="0.25">
      <c r="AD3816">
        <v>3803</v>
      </c>
      <c r="AE3816">
        <v>2507.5366246072986</v>
      </c>
      <c r="AF3816">
        <v>1371.6144383281221</v>
      </c>
      <c r="AG3816">
        <v>907.26378453286384</v>
      </c>
      <c r="AH3816">
        <v>556.48619043775784</v>
      </c>
      <c r="AI3816">
        <v>212.42590485041956</v>
      </c>
      <c r="AJ3816">
        <v>517.46447091814389</v>
      </c>
      <c r="AK3816">
        <v>322.72755494505435</v>
      </c>
    </row>
    <row r="3817" spans="30:37" x14ac:dyDescent="0.25">
      <c r="AD3817">
        <v>3804</v>
      </c>
      <c r="AE3817">
        <v>2918.4407601266471</v>
      </c>
      <c r="AF3817">
        <v>1652.2388312067321</v>
      </c>
      <c r="AG3817">
        <v>1093.6927951703251</v>
      </c>
      <c r="AH3817">
        <v>656.19631436817292</v>
      </c>
      <c r="AI3817">
        <v>198.35726984845175</v>
      </c>
      <c r="AJ3817">
        <v>453.55224077668453</v>
      </c>
      <c r="AK3817">
        <v>618.23766892802144</v>
      </c>
    </row>
    <row r="3818" spans="30:37" x14ac:dyDescent="0.25">
      <c r="AD3818">
        <v>3805</v>
      </c>
      <c r="AE3818">
        <v>1657.918766070758</v>
      </c>
      <c r="AF3818">
        <v>3239.9004976477036</v>
      </c>
      <c r="AG3818">
        <v>997.23843823835341</v>
      </c>
      <c r="AH3818">
        <v>510.57573321538626</v>
      </c>
      <c r="AI3818">
        <v>907.57227130625381</v>
      </c>
      <c r="AJ3818">
        <v>602.78497152162072</v>
      </c>
      <c r="AK3818">
        <v>246.38405571457358</v>
      </c>
    </row>
    <row r="3819" spans="30:37" x14ac:dyDescent="0.25">
      <c r="AD3819">
        <v>3806</v>
      </c>
      <c r="AE3819">
        <v>1675.2894704529599</v>
      </c>
      <c r="AF3819">
        <v>1424.2392081211381</v>
      </c>
      <c r="AG3819">
        <v>1076.7054769436527</v>
      </c>
      <c r="AH3819">
        <v>559.58313115464853</v>
      </c>
      <c r="AI3819">
        <v>621.54486124006712</v>
      </c>
      <c r="AJ3819">
        <v>373.12064351022428</v>
      </c>
      <c r="AK3819">
        <v>611.89068241731218</v>
      </c>
    </row>
    <row r="3820" spans="30:37" x14ac:dyDescent="0.25">
      <c r="AD3820">
        <v>3807</v>
      </c>
      <c r="AE3820">
        <v>1487.3254628890595</v>
      </c>
      <c r="AF3820">
        <v>1573.4612465605408</v>
      </c>
      <c r="AG3820">
        <v>1192.5324029112348</v>
      </c>
      <c r="AH3820">
        <v>520.07815989037385</v>
      </c>
      <c r="AI3820">
        <v>735.49183723895021</v>
      </c>
      <c r="AJ3820">
        <v>901.21200858480995</v>
      </c>
      <c r="AK3820">
        <v>389.7417761884127</v>
      </c>
    </row>
    <row r="3821" spans="30:37" x14ac:dyDescent="0.25">
      <c r="AD3821">
        <v>3808</v>
      </c>
      <c r="AE3821">
        <v>1763.3787295798604</v>
      </c>
      <c r="AF3821">
        <v>2597.4129907091983</v>
      </c>
      <c r="AG3821">
        <v>1390.3317419320392</v>
      </c>
      <c r="AH3821">
        <v>585.42535814779956</v>
      </c>
      <c r="AI3821">
        <v>433.61826281005051</v>
      </c>
      <c r="AJ3821">
        <v>597.55459298932647</v>
      </c>
      <c r="AK3821">
        <v>317.40429268084</v>
      </c>
    </row>
    <row r="3822" spans="30:37" x14ac:dyDescent="0.25">
      <c r="AD3822">
        <v>3809</v>
      </c>
      <c r="AE3822">
        <v>2103.3874642196429</v>
      </c>
      <c r="AF3822">
        <v>1975.1359412100619</v>
      </c>
      <c r="AG3822">
        <v>1173.9341119533656</v>
      </c>
      <c r="AH3822">
        <v>676.35578167395408</v>
      </c>
      <c r="AI3822">
        <v>296.12261696781752</v>
      </c>
      <c r="AJ3822">
        <v>576.85016504388284</v>
      </c>
      <c r="AK3822">
        <v>743.16271792978398</v>
      </c>
    </row>
    <row r="3823" spans="30:37" x14ac:dyDescent="0.25">
      <c r="AD3823">
        <v>3810</v>
      </c>
      <c r="AE3823">
        <v>2075.2568250814438</v>
      </c>
      <c r="AF3823">
        <v>2553.5392320475939</v>
      </c>
      <c r="AG3823">
        <v>776.10035073480253</v>
      </c>
      <c r="AH3823">
        <v>551.13901299293582</v>
      </c>
      <c r="AI3823">
        <v>1083.74788802135</v>
      </c>
      <c r="AJ3823">
        <v>454.00297579634105</v>
      </c>
      <c r="AK3823">
        <v>790.02444601676018</v>
      </c>
    </row>
    <row r="3824" spans="30:37" x14ac:dyDescent="0.25">
      <c r="AD3824">
        <v>3811</v>
      </c>
      <c r="AE3824">
        <v>2641.8859053147225</v>
      </c>
      <c r="AF3824">
        <v>1897.0480888133009</v>
      </c>
      <c r="AG3824">
        <v>622.8692802826555</v>
      </c>
      <c r="AH3824">
        <v>1129.9608124846688</v>
      </c>
      <c r="AI3824">
        <v>426.40416368755768</v>
      </c>
      <c r="AJ3824">
        <v>517.55802469688001</v>
      </c>
      <c r="AK3824">
        <v>241.5362829735015</v>
      </c>
    </row>
    <row r="3825" spans="30:37" x14ac:dyDescent="0.25">
      <c r="AD3825">
        <v>3812</v>
      </c>
      <c r="AE3825">
        <v>1410.4072882595196</v>
      </c>
      <c r="AF3825">
        <v>2320.1423135735877</v>
      </c>
      <c r="AG3825">
        <v>1311.0662823609841</v>
      </c>
      <c r="AH3825">
        <v>606.83778211585934</v>
      </c>
      <c r="AI3825">
        <v>452.09215215085243</v>
      </c>
      <c r="AJ3825">
        <v>419.45386346247767</v>
      </c>
      <c r="AK3825">
        <v>477.6686482508731</v>
      </c>
    </row>
    <row r="3826" spans="30:37" x14ac:dyDescent="0.25">
      <c r="AD3826">
        <v>3813</v>
      </c>
      <c r="AE3826">
        <v>1549.9525697601528</v>
      </c>
      <c r="AF3826">
        <v>2654.1479954464226</v>
      </c>
      <c r="AG3826">
        <v>747.23627485027509</v>
      </c>
      <c r="AH3826">
        <v>749.44036181866818</v>
      </c>
      <c r="AI3826">
        <v>301.7246825897181</v>
      </c>
      <c r="AJ3826">
        <v>406.39330030912447</v>
      </c>
      <c r="AK3826">
        <v>789.13925528836307</v>
      </c>
    </row>
    <row r="3827" spans="30:37" x14ac:dyDescent="0.25">
      <c r="AD3827">
        <v>3814</v>
      </c>
      <c r="AE3827">
        <v>2179.928493935166</v>
      </c>
      <c r="AF3827">
        <v>1383.3686489803335</v>
      </c>
      <c r="AG3827">
        <v>1099.9456949241487</v>
      </c>
      <c r="AH3827">
        <v>572.54733937405899</v>
      </c>
      <c r="AI3827">
        <v>814.46027318029473</v>
      </c>
      <c r="AJ3827">
        <v>617.03682422009183</v>
      </c>
      <c r="AK3827">
        <v>474.86505086723702</v>
      </c>
    </row>
    <row r="3828" spans="30:37" x14ac:dyDescent="0.25">
      <c r="AD3828">
        <v>3815</v>
      </c>
      <c r="AE3828">
        <v>2208.070296078336</v>
      </c>
      <c r="AF3828">
        <v>1958.411517094343</v>
      </c>
      <c r="AG3828">
        <v>1048.9576020060595</v>
      </c>
      <c r="AH3828">
        <v>616.03583299013303</v>
      </c>
      <c r="AI3828">
        <v>259.91376104127278</v>
      </c>
      <c r="AJ3828">
        <v>207.34415342868888</v>
      </c>
      <c r="AK3828">
        <v>514.87263528221911</v>
      </c>
    </row>
    <row r="3829" spans="30:37" x14ac:dyDescent="0.25">
      <c r="AD3829">
        <v>3816</v>
      </c>
      <c r="AE3829">
        <v>2198.1716535306859</v>
      </c>
      <c r="AF3829">
        <v>1511.7205838842492</v>
      </c>
      <c r="AG3829">
        <v>1092.5281529096551</v>
      </c>
      <c r="AH3829">
        <v>389.14804416155772</v>
      </c>
      <c r="AI3829">
        <v>682.9292719688774</v>
      </c>
      <c r="AJ3829">
        <v>523.89129177047278</v>
      </c>
      <c r="AK3829">
        <v>1143.3821396706614</v>
      </c>
    </row>
    <row r="3830" spans="30:37" x14ac:dyDescent="0.25">
      <c r="AD3830">
        <v>3817</v>
      </c>
      <c r="AE3830">
        <v>1785.0788434480021</v>
      </c>
      <c r="AF3830">
        <v>2364.1762421575354</v>
      </c>
      <c r="AG3830">
        <v>908.08900912562524</v>
      </c>
      <c r="AH3830">
        <v>482.1481922842529</v>
      </c>
      <c r="AI3830">
        <v>660.96714033841363</v>
      </c>
      <c r="AJ3830">
        <v>225.66168307813257</v>
      </c>
      <c r="AK3830">
        <v>996.41639900399502</v>
      </c>
    </row>
    <row r="3831" spans="30:37" x14ac:dyDescent="0.25">
      <c r="AD3831">
        <v>3818</v>
      </c>
      <c r="AE3831">
        <v>1821.5160191939856</v>
      </c>
      <c r="AF3831">
        <v>2252.5941939692907</v>
      </c>
      <c r="AG3831">
        <v>957.60870415895465</v>
      </c>
      <c r="AH3831">
        <v>578.29124455434055</v>
      </c>
      <c r="AI3831">
        <v>460.96117570437599</v>
      </c>
      <c r="AJ3831">
        <v>638.29598783364986</v>
      </c>
      <c r="AK3831">
        <v>719.70677293488814</v>
      </c>
    </row>
    <row r="3832" spans="30:37" x14ac:dyDescent="0.25">
      <c r="AD3832">
        <v>3819</v>
      </c>
      <c r="AE3832">
        <v>1953.4025250438985</v>
      </c>
      <c r="AF3832">
        <v>1559.659252631343</v>
      </c>
      <c r="AG3832">
        <v>957.93424844651202</v>
      </c>
      <c r="AH3832">
        <v>502.0014867942794</v>
      </c>
      <c r="AI3832">
        <v>606.27795740276952</v>
      </c>
      <c r="AJ3832">
        <v>494.44967947365933</v>
      </c>
      <c r="AK3832">
        <v>967.00534791075427</v>
      </c>
    </row>
    <row r="3833" spans="30:37" x14ac:dyDescent="0.25">
      <c r="AD3833">
        <v>3820</v>
      </c>
      <c r="AE3833">
        <v>1745.4792091081886</v>
      </c>
      <c r="AF3833">
        <v>1727.1369165227854</v>
      </c>
      <c r="AG3833">
        <v>1149.9023107349431</v>
      </c>
      <c r="AH3833">
        <v>666.03849945028492</v>
      </c>
      <c r="AI3833">
        <v>721.55924756633544</v>
      </c>
      <c r="AJ3833">
        <v>540.18667918335586</v>
      </c>
      <c r="AK3833">
        <v>735.16613894640977</v>
      </c>
    </row>
    <row r="3834" spans="30:37" x14ac:dyDescent="0.25">
      <c r="AD3834">
        <v>3821</v>
      </c>
      <c r="AE3834">
        <v>1155.4614988478299</v>
      </c>
      <c r="AF3834">
        <v>1799.3361106528394</v>
      </c>
      <c r="AG3834">
        <v>601.37089381199814</v>
      </c>
      <c r="AH3834">
        <v>600.6863411554865</v>
      </c>
      <c r="AI3834">
        <v>346.2577326842503</v>
      </c>
      <c r="AJ3834">
        <v>498.04089436670841</v>
      </c>
      <c r="AK3834">
        <v>752.95997631788555</v>
      </c>
    </row>
    <row r="3835" spans="30:37" x14ac:dyDescent="0.25">
      <c r="AD3835">
        <v>3822</v>
      </c>
      <c r="AE3835">
        <v>2059.3771860838233</v>
      </c>
      <c r="AF3835">
        <v>2680.5198076602219</v>
      </c>
      <c r="AG3835">
        <v>1050.5220398677113</v>
      </c>
      <c r="AH3835">
        <v>635.59434048467847</v>
      </c>
      <c r="AI3835">
        <v>292.37723793036531</v>
      </c>
      <c r="AJ3835">
        <v>307.86791491266968</v>
      </c>
      <c r="AK3835">
        <v>255.92562110007458</v>
      </c>
    </row>
    <row r="3836" spans="30:37" x14ac:dyDescent="0.25">
      <c r="AD3836">
        <v>3823</v>
      </c>
      <c r="AE3836">
        <v>2798.12208096617</v>
      </c>
      <c r="AF3836">
        <v>1654.2033237779042</v>
      </c>
      <c r="AG3836">
        <v>928.11209187135591</v>
      </c>
      <c r="AH3836">
        <v>346.23738466321851</v>
      </c>
      <c r="AI3836">
        <v>117.73179335728847</v>
      </c>
      <c r="AJ3836">
        <v>399.10930755850575</v>
      </c>
      <c r="AK3836">
        <v>852.72278680573697</v>
      </c>
    </row>
    <row r="3837" spans="30:37" x14ac:dyDescent="0.25">
      <c r="AD3837">
        <v>3824</v>
      </c>
      <c r="AE3837">
        <v>2650.6868407642996</v>
      </c>
      <c r="AF3837">
        <v>1616.5638070189029</v>
      </c>
      <c r="AG3837">
        <v>833.84528299697638</v>
      </c>
      <c r="AH3837">
        <v>494.29937425583353</v>
      </c>
      <c r="AI3837">
        <v>466.18369241333761</v>
      </c>
      <c r="AJ3837">
        <v>623.40664829256286</v>
      </c>
      <c r="AK3837">
        <v>162.20859933583588</v>
      </c>
    </row>
    <row r="3838" spans="30:37" x14ac:dyDescent="0.25">
      <c r="AD3838">
        <v>3825</v>
      </c>
      <c r="AE3838">
        <v>2076.5183242902044</v>
      </c>
      <c r="AF3838">
        <v>2434.2087944558407</v>
      </c>
      <c r="AG3838">
        <v>1206.9456812743629</v>
      </c>
      <c r="AH3838">
        <v>413.86650462288003</v>
      </c>
      <c r="AI3838">
        <v>511.1948394669389</v>
      </c>
      <c r="AJ3838">
        <v>342.66785952194613</v>
      </c>
      <c r="AK3838">
        <v>318.5215554366074</v>
      </c>
    </row>
    <row r="3839" spans="30:37" x14ac:dyDescent="0.25">
      <c r="AD3839">
        <v>3826</v>
      </c>
      <c r="AE3839">
        <v>2347.6516340041039</v>
      </c>
      <c r="AF3839">
        <v>1902.1476658603815</v>
      </c>
      <c r="AG3839">
        <v>960.30268832822264</v>
      </c>
      <c r="AH3839">
        <v>817.52942843384358</v>
      </c>
      <c r="AI3839">
        <v>494.26347061231741</v>
      </c>
      <c r="AJ3839">
        <v>323.37256208805485</v>
      </c>
      <c r="AK3839">
        <v>512.13891125013777</v>
      </c>
    </row>
    <row r="3840" spans="30:37" x14ac:dyDescent="0.25">
      <c r="AD3840">
        <v>3827</v>
      </c>
      <c r="AE3840">
        <v>2446.1793206554344</v>
      </c>
      <c r="AF3840">
        <v>2420.3562817891789</v>
      </c>
      <c r="AG3840">
        <v>1715.3017623428032</v>
      </c>
      <c r="AH3840">
        <v>643.08998484650942</v>
      </c>
      <c r="AI3840">
        <v>397.10172128335091</v>
      </c>
      <c r="AJ3840">
        <v>538.21536989500419</v>
      </c>
      <c r="AK3840">
        <v>477.42154316299695</v>
      </c>
    </row>
    <row r="3841" spans="30:37" x14ac:dyDescent="0.25">
      <c r="AD3841">
        <v>3828</v>
      </c>
      <c r="AE3841">
        <v>2435.9045167955874</v>
      </c>
      <c r="AF3841">
        <v>2193.7294152839218</v>
      </c>
      <c r="AG3841">
        <v>783.07193983146669</v>
      </c>
      <c r="AH3841">
        <v>404.83324952418224</v>
      </c>
      <c r="AI3841">
        <v>599.22124220276658</v>
      </c>
      <c r="AJ3841">
        <v>453.70248068291238</v>
      </c>
      <c r="AK3841">
        <v>564.34614997914241</v>
      </c>
    </row>
    <row r="3842" spans="30:37" x14ac:dyDescent="0.25">
      <c r="AD3842">
        <v>3829</v>
      </c>
      <c r="AE3842">
        <v>1605.8366208308189</v>
      </c>
      <c r="AF3842">
        <v>1481.3921620262286</v>
      </c>
      <c r="AG3842">
        <v>593.33107272889742</v>
      </c>
      <c r="AH3842">
        <v>908.20665141262737</v>
      </c>
      <c r="AI3842">
        <v>997.85498756601476</v>
      </c>
      <c r="AJ3842">
        <v>317.10597014140154</v>
      </c>
      <c r="AK3842">
        <v>403.23536382130021</v>
      </c>
    </row>
    <row r="3843" spans="30:37" x14ac:dyDescent="0.25">
      <c r="AD3843">
        <v>3830</v>
      </c>
      <c r="AE3843">
        <v>1759.2536339003514</v>
      </c>
      <c r="AF3843">
        <v>2381.9944906278006</v>
      </c>
      <c r="AG3843">
        <v>418.08538726587994</v>
      </c>
      <c r="AH3843">
        <v>727.95287114911457</v>
      </c>
      <c r="AI3843">
        <v>466.62464561386253</v>
      </c>
      <c r="AJ3843">
        <v>401.36771727855182</v>
      </c>
      <c r="AK3843">
        <v>617.71446930271725</v>
      </c>
    </row>
    <row r="3844" spans="30:37" x14ac:dyDescent="0.25">
      <c r="AD3844">
        <v>3831</v>
      </c>
      <c r="AE3844">
        <v>1499.9111156980966</v>
      </c>
      <c r="AF3844">
        <v>1820.913465917301</v>
      </c>
      <c r="AG3844">
        <v>1366.7008467346302</v>
      </c>
      <c r="AH3844">
        <v>460.24989902463909</v>
      </c>
      <c r="AI3844">
        <v>421.72125744462608</v>
      </c>
      <c r="AJ3844">
        <v>491.36159354658275</v>
      </c>
      <c r="AK3844">
        <v>388.71773188456029</v>
      </c>
    </row>
    <row r="3845" spans="30:37" x14ac:dyDescent="0.25">
      <c r="AD3845">
        <v>3832</v>
      </c>
      <c r="AE3845">
        <v>1789.495410329981</v>
      </c>
      <c r="AF3845">
        <v>2790.1326130609655</v>
      </c>
      <c r="AG3845">
        <v>757.19840736809181</v>
      </c>
      <c r="AH3845">
        <v>355.7950306510437</v>
      </c>
      <c r="AI3845">
        <v>386.2089912246982</v>
      </c>
      <c r="AJ3845">
        <v>1059.7484029927605</v>
      </c>
      <c r="AK3845">
        <v>264.83140277247821</v>
      </c>
    </row>
    <row r="3846" spans="30:37" x14ac:dyDescent="0.25">
      <c r="AD3846">
        <v>3833</v>
      </c>
      <c r="AE3846">
        <v>1789.3327717632997</v>
      </c>
      <c r="AF3846">
        <v>1330.3844453211402</v>
      </c>
      <c r="AG3846">
        <v>966.12248249681204</v>
      </c>
      <c r="AH3846">
        <v>668.05645410472334</v>
      </c>
      <c r="AI3846">
        <v>680.10242834435905</v>
      </c>
      <c r="AJ3846">
        <v>584.23608746247533</v>
      </c>
      <c r="AK3846">
        <v>731.87216207158019</v>
      </c>
    </row>
    <row r="3847" spans="30:37" x14ac:dyDescent="0.25">
      <c r="AD3847">
        <v>3834</v>
      </c>
      <c r="AE3847">
        <v>1517.9451488861844</v>
      </c>
      <c r="AF3847">
        <v>2295.3118114332151</v>
      </c>
      <c r="AG3847">
        <v>1484.3327673788187</v>
      </c>
      <c r="AH3847">
        <v>404.23454098478322</v>
      </c>
      <c r="AI3847">
        <v>662.43251899678557</v>
      </c>
      <c r="AJ3847">
        <v>380.0565627621333</v>
      </c>
      <c r="AK3847">
        <v>944.75796193272538</v>
      </c>
    </row>
    <row r="3848" spans="30:37" x14ac:dyDescent="0.25">
      <c r="AD3848">
        <v>3835</v>
      </c>
      <c r="AE3848">
        <v>2195.8347603359712</v>
      </c>
      <c r="AF3848">
        <v>2411.4298112198367</v>
      </c>
      <c r="AG3848">
        <v>1736.7086584145879</v>
      </c>
      <c r="AH3848">
        <v>811.42611391400749</v>
      </c>
      <c r="AI3848">
        <v>316.17277942607893</v>
      </c>
      <c r="AJ3848">
        <v>194.80474648674507</v>
      </c>
      <c r="AK3848">
        <v>285.32912035988642</v>
      </c>
    </row>
    <row r="3849" spans="30:37" x14ac:dyDescent="0.25">
      <c r="AD3849">
        <v>3836</v>
      </c>
      <c r="AE3849">
        <v>2008.9004022966762</v>
      </c>
      <c r="AF3849">
        <v>1641.5905299829867</v>
      </c>
      <c r="AG3849">
        <v>910.70227716887632</v>
      </c>
      <c r="AH3849">
        <v>637.8361314412648</v>
      </c>
      <c r="AI3849">
        <v>372.7831440033936</v>
      </c>
      <c r="AJ3849">
        <v>699.82933264201472</v>
      </c>
      <c r="AK3849">
        <v>469.57259401791953</v>
      </c>
    </row>
    <row r="3850" spans="30:37" x14ac:dyDescent="0.25">
      <c r="AD3850">
        <v>3837</v>
      </c>
      <c r="AE3850">
        <v>1248.1548662098212</v>
      </c>
      <c r="AF3850">
        <v>1654.0757760457386</v>
      </c>
      <c r="AG3850">
        <v>1039.7919957251695</v>
      </c>
      <c r="AH3850">
        <v>388.62188849461614</v>
      </c>
      <c r="AI3850">
        <v>495.79644926360425</v>
      </c>
      <c r="AJ3850">
        <v>461.65184265393879</v>
      </c>
      <c r="AK3850">
        <v>215.96836920355148</v>
      </c>
    </row>
    <row r="3851" spans="30:37" x14ac:dyDescent="0.25">
      <c r="AD3851">
        <v>3838</v>
      </c>
      <c r="AE3851">
        <v>1514.9192475814018</v>
      </c>
      <c r="AF3851">
        <v>2385.692184296367</v>
      </c>
      <c r="AG3851">
        <v>786.11129301022868</v>
      </c>
      <c r="AH3851">
        <v>342.4056364893521</v>
      </c>
      <c r="AI3851">
        <v>239.20998428895442</v>
      </c>
      <c r="AJ3851">
        <v>467.20878502512312</v>
      </c>
      <c r="AK3851">
        <v>497.70775747601232</v>
      </c>
    </row>
    <row r="3852" spans="30:37" x14ac:dyDescent="0.25">
      <c r="AD3852">
        <v>3839</v>
      </c>
      <c r="AE3852">
        <v>2503.6065338838057</v>
      </c>
      <c r="AF3852">
        <v>1683.2741145462605</v>
      </c>
      <c r="AG3852">
        <v>1092.8933527141776</v>
      </c>
      <c r="AH3852">
        <v>504.26577806541007</v>
      </c>
      <c r="AI3852">
        <v>714.260679045252</v>
      </c>
      <c r="AJ3852">
        <v>671.46144614887521</v>
      </c>
      <c r="AK3852">
        <v>730.22956373409238</v>
      </c>
    </row>
    <row r="3853" spans="30:37" x14ac:dyDescent="0.25">
      <c r="AD3853">
        <v>3840</v>
      </c>
      <c r="AE3853">
        <v>1737.1454603080808</v>
      </c>
      <c r="AF3853">
        <v>1701.1746810311911</v>
      </c>
      <c r="AG3853">
        <v>1287.258424232788</v>
      </c>
      <c r="AH3853">
        <v>482.00586254219542</v>
      </c>
      <c r="AI3853">
        <v>508.8841452902775</v>
      </c>
      <c r="AJ3853">
        <v>283.1381676723538</v>
      </c>
      <c r="AK3853">
        <v>326.71084433010287</v>
      </c>
    </row>
    <row r="3854" spans="30:37" x14ac:dyDescent="0.25">
      <c r="AD3854">
        <v>3841</v>
      </c>
      <c r="AE3854">
        <v>1882.5054989792593</v>
      </c>
      <c r="AF3854">
        <v>1922.3915611551697</v>
      </c>
      <c r="AG3854">
        <v>950.16412728470641</v>
      </c>
      <c r="AH3854">
        <v>341.83545779461434</v>
      </c>
      <c r="AI3854">
        <v>357.78562043486323</v>
      </c>
      <c r="AJ3854">
        <v>783.34679533945337</v>
      </c>
      <c r="AK3854">
        <v>265.59343760339482</v>
      </c>
    </row>
    <row r="3855" spans="30:37" x14ac:dyDescent="0.25">
      <c r="AD3855">
        <v>3842</v>
      </c>
      <c r="AE3855">
        <v>2413.78287182229</v>
      </c>
      <c r="AF3855">
        <v>2511.9033567833953</v>
      </c>
      <c r="AG3855">
        <v>1352.5879607880181</v>
      </c>
      <c r="AH3855">
        <v>974.65210558587296</v>
      </c>
      <c r="AI3855">
        <v>689.63266375165279</v>
      </c>
      <c r="AJ3855">
        <v>675.6284967496797</v>
      </c>
      <c r="AK3855">
        <v>417.06940899380146</v>
      </c>
    </row>
    <row r="3856" spans="30:37" x14ac:dyDescent="0.25">
      <c r="AD3856">
        <v>3843</v>
      </c>
      <c r="AE3856">
        <v>2102.6065144121435</v>
      </c>
      <c r="AF3856">
        <v>1550.7948571479608</v>
      </c>
      <c r="AG3856">
        <v>529.48328801696744</v>
      </c>
      <c r="AH3856">
        <v>396.75520816729431</v>
      </c>
      <c r="AI3856">
        <v>386.42066331157616</v>
      </c>
      <c r="AJ3856">
        <v>432.07183066921073</v>
      </c>
      <c r="AK3856">
        <v>465.52751627304463</v>
      </c>
    </row>
    <row r="3857" spans="30:37" x14ac:dyDescent="0.25">
      <c r="AD3857">
        <v>3844</v>
      </c>
      <c r="AE3857">
        <v>1961.9104434142005</v>
      </c>
      <c r="AF3857">
        <v>2024.5185781632658</v>
      </c>
      <c r="AG3857">
        <v>856.55653104559997</v>
      </c>
      <c r="AH3857">
        <v>593.91561438535166</v>
      </c>
      <c r="AI3857">
        <v>529.79210100576404</v>
      </c>
      <c r="AJ3857">
        <v>854.07428386908668</v>
      </c>
      <c r="AK3857">
        <v>412.8283321395852</v>
      </c>
    </row>
    <row r="3858" spans="30:37" x14ac:dyDescent="0.25">
      <c r="AD3858">
        <v>3845</v>
      </c>
      <c r="AE3858">
        <v>1979.2085528103516</v>
      </c>
      <c r="AF3858">
        <v>2786.9537930908891</v>
      </c>
      <c r="AG3858">
        <v>899.69453947010879</v>
      </c>
      <c r="AH3858">
        <v>381.146483013107</v>
      </c>
      <c r="AI3858">
        <v>603.40131663753914</v>
      </c>
      <c r="AJ3858">
        <v>291.96502477726636</v>
      </c>
      <c r="AK3858">
        <v>1068.8805198720031</v>
      </c>
    </row>
    <row r="3859" spans="30:37" x14ac:dyDescent="0.25">
      <c r="AD3859">
        <v>3846</v>
      </c>
      <c r="AE3859">
        <v>1805.7355770455893</v>
      </c>
      <c r="AF3859">
        <v>2688.5404632402865</v>
      </c>
      <c r="AG3859">
        <v>1113.623324133717</v>
      </c>
      <c r="AH3859">
        <v>337.51549858199309</v>
      </c>
      <c r="AI3859">
        <v>381.05415065773951</v>
      </c>
      <c r="AJ3859">
        <v>934.9600255000081</v>
      </c>
      <c r="AK3859">
        <v>389.97590140549761</v>
      </c>
    </row>
    <row r="3860" spans="30:37" x14ac:dyDescent="0.25">
      <c r="AD3860">
        <v>3847</v>
      </c>
      <c r="AE3860">
        <v>1205.4831569672713</v>
      </c>
      <c r="AF3860">
        <v>2264.4134725669646</v>
      </c>
      <c r="AG3860">
        <v>1552.6130547115299</v>
      </c>
      <c r="AH3860">
        <v>674.88567594842664</v>
      </c>
      <c r="AI3860">
        <v>961.51071198356999</v>
      </c>
      <c r="AJ3860">
        <v>285.75186497678379</v>
      </c>
      <c r="AK3860">
        <v>223.55432310972213</v>
      </c>
    </row>
    <row r="3861" spans="30:37" x14ac:dyDescent="0.25">
      <c r="AD3861">
        <v>3848</v>
      </c>
      <c r="AE3861">
        <v>2502.6382874265414</v>
      </c>
      <c r="AF3861">
        <v>1894.8829741837824</v>
      </c>
      <c r="AG3861">
        <v>754.20764394306616</v>
      </c>
      <c r="AH3861">
        <v>1007.0914651562442</v>
      </c>
      <c r="AI3861">
        <v>555.70130289323185</v>
      </c>
      <c r="AJ3861">
        <v>311.76053330841376</v>
      </c>
      <c r="AK3861">
        <v>680.10219811258935</v>
      </c>
    </row>
    <row r="3862" spans="30:37" x14ac:dyDescent="0.25">
      <c r="AD3862">
        <v>3849</v>
      </c>
      <c r="AE3862">
        <v>1193.516287173062</v>
      </c>
      <c r="AF3862">
        <v>1615.3704259379783</v>
      </c>
      <c r="AG3862">
        <v>1129.5022052948366</v>
      </c>
      <c r="AH3862">
        <v>571.16957581660199</v>
      </c>
      <c r="AI3862">
        <v>304.78592458861402</v>
      </c>
      <c r="AJ3862">
        <v>601.49388437170774</v>
      </c>
      <c r="AK3862">
        <v>202.90824537439551</v>
      </c>
    </row>
    <row r="3863" spans="30:37" x14ac:dyDescent="0.25">
      <c r="AD3863">
        <v>3850</v>
      </c>
      <c r="AE3863">
        <v>1499.1426790775286</v>
      </c>
      <c r="AF3863">
        <v>2984.8979605489499</v>
      </c>
      <c r="AG3863">
        <v>866.68811514999538</v>
      </c>
      <c r="AH3863">
        <v>710.42334203853102</v>
      </c>
      <c r="AI3863">
        <v>205.92571101261385</v>
      </c>
      <c r="AJ3863">
        <v>292.68765710979284</v>
      </c>
      <c r="AK3863">
        <v>307.77338311375729</v>
      </c>
    </row>
    <row r="3864" spans="30:37" x14ac:dyDescent="0.25">
      <c r="AD3864">
        <v>3851</v>
      </c>
      <c r="AE3864">
        <v>1692.0995557044523</v>
      </c>
      <c r="AF3864">
        <v>2372.0864637101809</v>
      </c>
      <c r="AG3864">
        <v>1722.7623968275768</v>
      </c>
      <c r="AH3864">
        <v>527.95604146003609</v>
      </c>
      <c r="AI3864">
        <v>294.10944891304069</v>
      </c>
      <c r="AJ3864">
        <v>414.68032164372045</v>
      </c>
      <c r="AK3864">
        <v>212.66795556711966</v>
      </c>
    </row>
    <row r="3865" spans="30:37" x14ac:dyDescent="0.25">
      <c r="AD3865">
        <v>3852</v>
      </c>
      <c r="AE3865">
        <v>2223.8027806168452</v>
      </c>
      <c r="AF3865">
        <v>1790.5107235028204</v>
      </c>
      <c r="AG3865">
        <v>962.8401407837539</v>
      </c>
      <c r="AH3865">
        <v>828.75594149757796</v>
      </c>
      <c r="AI3865">
        <v>552.25021365339228</v>
      </c>
      <c r="AJ3865">
        <v>494.13848781194514</v>
      </c>
      <c r="AK3865">
        <v>613.52884122348212</v>
      </c>
    </row>
    <row r="3866" spans="30:37" x14ac:dyDescent="0.25">
      <c r="AD3866">
        <v>3853</v>
      </c>
      <c r="AE3866">
        <v>2466.3057270921408</v>
      </c>
      <c r="AF3866">
        <v>1512.975558741352</v>
      </c>
      <c r="AG3866">
        <v>765.75947846817212</v>
      </c>
      <c r="AH3866">
        <v>544.39955671422229</v>
      </c>
      <c r="AI3866">
        <v>456.09762625152581</v>
      </c>
      <c r="AJ3866">
        <v>812.87296082775651</v>
      </c>
      <c r="AK3866">
        <v>405.65598757703106</v>
      </c>
    </row>
    <row r="3867" spans="30:37" x14ac:dyDescent="0.25">
      <c r="AD3867">
        <v>3854</v>
      </c>
      <c r="AE3867">
        <v>1679.0772032559883</v>
      </c>
      <c r="AF3867">
        <v>1858.6239430988035</v>
      </c>
      <c r="AG3867">
        <v>1125.827627399962</v>
      </c>
      <c r="AH3867">
        <v>231.51701652844227</v>
      </c>
      <c r="AI3867">
        <v>399.11382384633089</v>
      </c>
      <c r="AJ3867">
        <v>518.86863651731107</v>
      </c>
      <c r="AK3867">
        <v>437.10710586012016</v>
      </c>
    </row>
    <row r="3868" spans="30:37" x14ac:dyDescent="0.25">
      <c r="AD3868">
        <v>3855</v>
      </c>
      <c r="AE3868">
        <v>1743.772035451477</v>
      </c>
      <c r="AF3868">
        <v>2548.0547542678055</v>
      </c>
      <c r="AG3868">
        <v>876.78927203148658</v>
      </c>
      <c r="AH3868">
        <v>595.44397026602724</v>
      </c>
      <c r="AI3868">
        <v>464.162899303134</v>
      </c>
      <c r="AJ3868">
        <v>512.87033338763149</v>
      </c>
      <c r="AK3868">
        <v>1122.0271310217686</v>
      </c>
    </row>
    <row r="3869" spans="30:37" x14ac:dyDescent="0.25">
      <c r="AD3869">
        <v>3856</v>
      </c>
      <c r="AE3869">
        <v>2164.6561881788748</v>
      </c>
      <c r="AF3869">
        <v>2292.4593775194812</v>
      </c>
      <c r="AG3869">
        <v>976.42572085138227</v>
      </c>
      <c r="AH3869">
        <v>941.28472958995326</v>
      </c>
      <c r="AI3869">
        <v>601.54011808444307</v>
      </c>
      <c r="AJ3869">
        <v>538.1595808358901</v>
      </c>
      <c r="AK3869">
        <v>861.38005593062269</v>
      </c>
    </row>
    <row r="3870" spans="30:37" x14ac:dyDescent="0.25">
      <c r="AD3870">
        <v>3857</v>
      </c>
      <c r="AE3870">
        <v>1420.2844396429164</v>
      </c>
      <c r="AF3870">
        <v>1399.3765268321181</v>
      </c>
      <c r="AG3870">
        <v>618.4480927025046</v>
      </c>
      <c r="AH3870">
        <v>612.04706600573354</v>
      </c>
      <c r="AI3870">
        <v>772.16468954216555</v>
      </c>
      <c r="AJ3870">
        <v>580.4883288992645</v>
      </c>
      <c r="AK3870">
        <v>310.86977788554265</v>
      </c>
    </row>
    <row r="3871" spans="30:37" x14ac:dyDescent="0.25">
      <c r="AD3871">
        <v>3858</v>
      </c>
      <c r="AE3871">
        <v>1589.5327739276431</v>
      </c>
      <c r="AF3871">
        <v>2206.7985366903144</v>
      </c>
      <c r="AG3871">
        <v>773.97869869954718</v>
      </c>
      <c r="AH3871">
        <v>928.25941744601573</v>
      </c>
      <c r="AI3871">
        <v>886.19428728211597</v>
      </c>
      <c r="AJ3871">
        <v>258.2288112366341</v>
      </c>
      <c r="AK3871">
        <v>941.39298648235319</v>
      </c>
    </row>
    <row r="3872" spans="30:37" x14ac:dyDescent="0.25">
      <c r="AD3872">
        <v>3859</v>
      </c>
      <c r="AE3872">
        <v>2436.5804374748295</v>
      </c>
      <c r="AF3872">
        <v>2008.500308527339</v>
      </c>
      <c r="AG3872">
        <v>782.57699250114558</v>
      </c>
      <c r="AH3872">
        <v>489.65171408809556</v>
      </c>
      <c r="AI3872">
        <v>517.86080726656087</v>
      </c>
      <c r="AJ3872">
        <v>701.82574193573237</v>
      </c>
      <c r="AK3872">
        <v>476.0785194085052</v>
      </c>
    </row>
    <row r="3873" spans="30:37" x14ac:dyDescent="0.25">
      <c r="AD3873">
        <v>3860</v>
      </c>
      <c r="AE3873">
        <v>1666.5761044326682</v>
      </c>
      <c r="AF3873">
        <v>2268.1136161669556</v>
      </c>
      <c r="AG3873">
        <v>749.26522169590964</v>
      </c>
      <c r="AH3873">
        <v>465.6702190003673</v>
      </c>
      <c r="AI3873">
        <v>577.20220536252236</v>
      </c>
      <c r="AJ3873">
        <v>730.70902362084871</v>
      </c>
      <c r="AK3873">
        <v>509.8555069143743</v>
      </c>
    </row>
    <row r="3874" spans="30:37" x14ac:dyDescent="0.25">
      <c r="AD3874">
        <v>3861</v>
      </c>
      <c r="AE3874">
        <v>1263.446862135138</v>
      </c>
      <c r="AF3874">
        <v>1824.5528971558153</v>
      </c>
      <c r="AG3874">
        <v>1710.1227652590078</v>
      </c>
      <c r="AH3874">
        <v>809.63337179025825</v>
      </c>
      <c r="AI3874">
        <v>349.79852798854449</v>
      </c>
      <c r="AJ3874">
        <v>921.23650571192002</v>
      </c>
      <c r="AK3874">
        <v>410.22434388540262</v>
      </c>
    </row>
    <row r="3875" spans="30:37" x14ac:dyDescent="0.25">
      <c r="AD3875">
        <v>3862</v>
      </c>
      <c r="AE3875">
        <v>1349.8531280463992</v>
      </c>
      <c r="AF3875">
        <v>1939.8892545092485</v>
      </c>
      <c r="AG3875">
        <v>807.58841855541607</v>
      </c>
      <c r="AH3875">
        <v>513.0993178263476</v>
      </c>
      <c r="AI3875">
        <v>715.19434525048223</v>
      </c>
      <c r="AJ3875">
        <v>447.01778803064673</v>
      </c>
      <c r="AK3875">
        <v>604.89922190047116</v>
      </c>
    </row>
    <row r="3876" spans="30:37" x14ac:dyDescent="0.25">
      <c r="AD3876">
        <v>3863</v>
      </c>
      <c r="AE3876">
        <v>1381.2190138464691</v>
      </c>
      <c r="AF3876">
        <v>2165.7787947509373</v>
      </c>
      <c r="AG3876">
        <v>949.16454443386851</v>
      </c>
      <c r="AH3876">
        <v>590.30118353705188</v>
      </c>
      <c r="AI3876">
        <v>479.96424770842282</v>
      </c>
      <c r="AJ3876">
        <v>396.70417189655723</v>
      </c>
      <c r="AK3876">
        <v>419.28833172650695</v>
      </c>
    </row>
    <row r="3877" spans="30:37" x14ac:dyDescent="0.25">
      <c r="AD3877">
        <v>3864</v>
      </c>
      <c r="AE3877">
        <v>2050.3270859696268</v>
      </c>
      <c r="AF3877">
        <v>1200.9568486446144</v>
      </c>
      <c r="AG3877">
        <v>856.23573636926028</v>
      </c>
      <c r="AH3877">
        <v>522.30493199706052</v>
      </c>
      <c r="AI3877">
        <v>117.83219315500369</v>
      </c>
      <c r="AJ3877">
        <v>376.34751876298526</v>
      </c>
      <c r="AK3877">
        <v>351.13526275313188</v>
      </c>
    </row>
    <row r="3878" spans="30:37" x14ac:dyDescent="0.25">
      <c r="AD3878">
        <v>3865</v>
      </c>
      <c r="AE3878">
        <v>1849.290453229728</v>
      </c>
      <c r="AF3878">
        <v>1889.5766967545312</v>
      </c>
      <c r="AG3878">
        <v>1119.5830979667446</v>
      </c>
      <c r="AH3878">
        <v>985.74798226621908</v>
      </c>
      <c r="AI3878">
        <v>413.51556404851783</v>
      </c>
      <c r="AJ3878">
        <v>575.95462857589257</v>
      </c>
      <c r="AK3878">
        <v>777.70332116169163</v>
      </c>
    </row>
    <row r="3879" spans="30:37" x14ac:dyDescent="0.25">
      <c r="AD3879">
        <v>3866</v>
      </c>
      <c r="AE3879">
        <v>2787.1765014472553</v>
      </c>
      <c r="AF3879">
        <v>2113.8110527116528</v>
      </c>
      <c r="AG3879">
        <v>833.58618679728227</v>
      </c>
      <c r="AH3879">
        <v>425.55241399498738</v>
      </c>
      <c r="AI3879">
        <v>533.09010143821206</v>
      </c>
      <c r="AJ3879">
        <v>197.59313264417352</v>
      </c>
      <c r="AK3879">
        <v>605.50037512947483</v>
      </c>
    </row>
    <row r="3880" spans="30:37" x14ac:dyDescent="0.25">
      <c r="AD3880">
        <v>3867</v>
      </c>
      <c r="AE3880">
        <v>1426.7767591740862</v>
      </c>
      <c r="AF3880">
        <v>1437.5301932777561</v>
      </c>
      <c r="AG3880">
        <v>1061.6839101708517</v>
      </c>
      <c r="AH3880">
        <v>865.92127986156129</v>
      </c>
      <c r="AI3880">
        <v>378.2686056901656</v>
      </c>
      <c r="AJ3880">
        <v>391.09476841862784</v>
      </c>
      <c r="AK3880">
        <v>321.30219040156078</v>
      </c>
    </row>
    <row r="3881" spans="30:37" x14ac:dyDescent="0.25">
      <c r="AD3881">
        <v>3868</v>
      </c>
      <c r="AE3881">
        <v>2525.4405395970552</v>
      </c>
      <c r="AF3881">
        <v>2798.8401918691748</v>
      </c>
      <c r="AG3881">
        <v>1008.9866476218903</v>
      </c>
      <c r="AH3881">
        <v>719.87967440600448</v>
      </c>
      <c r="AI3881">
        <v>598.0704079499136</v>
      </c>
      <c r="AJ3881">
        <v>390.68405247166936</v>
      </c>
      <c r="AK3881">
        <v>547.52239851411218</v>
      </c>
    </row>
    <row r="3882" spans="30:37" x14ac:dyDescent="0.25">
      <c r="AD3882">
        <v>3869</v>
      </c>
      <c r="AE3882">
        <v>1188.4076586611477</v>
      </c>
      <c r="AF3882">
        <v>2313.5160899979919</v>
      </c>
      <c r="AG3882">
        <v>836.20962014918564</v>
      </c>
      <c r="AH3882">
        <v>604.46834159501043</v>
      </c>
      <c r="AI3882">
        <v>255.80416483195674</v>
      </c>
      <c r="AJ3882">
        <v>545.07706964144893</v>
      </c>
      <c r="AK3882">
        <v>736.16576618705926</v>
      </c>
    </row>
    <row r="3883" spans="30:37" x14ac:dyDescent="0.25">
      <c r="AD3883">
        <v>3870</v>
      </c>
      <c r="AE3883">
        <v>1554.4832249314265</v>
      </c>
      <c r="AF3883">
        <v>1400.3397944279529</v>
      </c>
      <c r="AG3883">
        <v>1716.3806912997452</v>
      </c>
      <c r="AH3883">
        <v>492.8976664224715</v>
      </c>
      <c r="AI3883">
        <v>679.12249881376829</v>
      </c>
      <c r="AJ3883">
        <v>525.20957923083824</v>
      </c>
      <c r="AK3883">
        <v>1047.7738474618013</v>
      </c>
    </row>
    <row r="3884" spans="30:37" x14ac:dyDescent="0.25">
      <c r="AD3884">
        <v>3871</v>
      </c>
      <c r="AE3884">
        <v>1653.0431007128921</v>
      </c>
      <c r="AF3884">
        <v>2041.3472497148191</v>
      </c>
      <c r="AG3884">
        <v>756.58515703803573</v>
      </c>
      <c r="AH3884">
        <v>631.63176508791162</v>
      </c>
      <c r="AI3884">
        <v>411.04460520385641</v>
      </c>
      <c r="AJ3884">
        <v>483.23275025778065</v>
      </c>
      <c r="AK3884">
        <v>309.0552772107896</v>
      </c>
    </row>
    <row r="3885" spans="30:37" x14ac:dyDescent="0.25">
      <c r="AD3885">
        <v>3872</v>
      </c>
      <c r="AE3885">
        <v>1886.3988773107801</v>
      </c>
      <c r="AF3885">
        <v>1659.7199682939779</v>
      </c>
      <c r="AG3885">
        <v>833.13045287843431</v>
      </c>
      <c r="AH3885">
        <v>778.98511260487987</v>
      </c>
      <c r="AI3885">
        <v>489.64941506866853</v>
      </c>
      <c r="AJ3885">
        <v>353.6141800485953</v>
      </c>
      <c r="AK3885">
        <v>122.27506355045099</v>
      </c>
    </row>
    <row r="3886" spans="30:37" x14ac:dyDescent="0.25">
      <c r="AD3886">
        <v>3873</v>
      </c>
      <c r="AE3886">
        <v>1680.7076717513364</v>
      </c>
      <c r="AF3886">
        <v>1671.4825939323887</v>
      </c>
      <c r="AG3886">
        <v>1131.2386344696231</v>
      </c>
      <c r="AH3886">
        <v>464.87940515684863</v>
      </c>
      <c r="AI3886">
        <v>616.52385217009078</v>
      </c>
      <c r="AJ3886">
        <v>628.42089426853943</v>
      </c>
      <c r="AK3886">
        <v>429.21522739698526</v>
      </c>
    </row>
    <row r="3887" spans="30:37" x14ac:dyDescent="0.25">
      <c r="AD3887">
        <v>3874</v>
      </c>
      <c r="AE3887">
        <v>1659.8896933679291</v>
      </c>
      <c r="AF3887">
        <v>2232.7978712619902</v>
      </c>
      <c r="AG3887">
        <v>1128.9719074107693</v>
      </c>
      <c r="AH3887">
        <v>715.69045052088563</v>
      </c>
      <c r="AI3887">
        <v>433.06221515015568</v>
      </c>
      <c r="AJ3887">
        <v>328.52419128447355</v>
      </c>
      <c r="AK3887">
        <v>344.95746417624963</v>
      </c>
    </row>
    <row r="3888" spans="30:37" x14ac:dyDescent="0.25">
      <c r="AD3888">
        <v>3875</v>
      </c>
      <c r="AE3888">
        <v>2785.8800743251268</v>
      </c>
      <c r="AF3888">
        <v>2067.1565662015014</v>
      </c>
      <c r="AG3888">
        <v>586.08141750980622</v>
      </c>
      <c r="AH3888">
        <v>670.59542732515433</v>
      </c>
      <c r="AI3888">
        <v>1030.8725403850553</v>
      </c>
      <c r="AJ3888">
        <v>522.97717653684037</v>
      </c>
      <c r="AK3888">
        <v>162.10471187114396</v>
      </c>
    </row>
    <row r="3889" spans="30:37" x14ac:dyDescent="0.25">
      <c r="AD3889">
        <v>3876</v>
      </c>
      <c r="AE3889">
        <v>1645.5490276403127</v>
      </c>
      <c r="AF3889">
        <v>1058.2517536950204</v>
      </c>
      <c r="AG3889">
        <v>1322.039898174582</v>
      </c>
      <c r="AH3889">
        <v>505.69243606259323</v>
      </c>
      <c r="AI3889">
        <v>570.86784158711396</v>
      </c>
      <c r="AJ3889">
        <v>381.20327569601488</v>
      </c>
      <c r="AK3889">
        <v>337.45507695846982</v>
      </c>
    </row>
    <row r="3890" spans="30:37" x14ac:dyDescent="0.25">
      <c r="AD3890">
        <v>3877</v>
      </c>
      <c r="AE3890">
        <v>2207.3985418192365</v>
      </c>
      <c r="AF3890">
        <v>1586.4547252342888</v>
      </c>
      <c r="AG3890">
        <v>1157.6357392234759</v>
      </c>
      <c r="AH3890">
        <v>439.80810507927833</v>
      </c>
      <c r="AI3890">
        <v>528.44342983356557</v>
      </c>
      <c r="AJ3890">
        <v>381.35500016766588</v>
      </c>
      <c r="AK3890">
        <v>548.10058601216042</v>
      </c>
    </row>
    <row r="3891" spans="30:37" x14ac:dyDescent="0.25">
      <c r="AD3891">
        <v>3878</v>
      </c>
      <c r="AE3891">
        <v>2194.2728493651898</v>
      </c>
      <c r="AF3891">
        <v>2700.8017715607134</v>
      </c>
      <c r="AG3891">
        <v>1020.9242832535305</v>
      </c>
      <c r="AH3891">
        <v>873.42715546150987</v>
      </c>
      <c r="AI3891">
        <v>548.6991725677334</v>
      </c>
      <c r="AJ3891">
        <v>676.31560161911841</v>
      </c>
      <c r="AK3891">
        <v>-4.1258903578607296</v>
      </c>
    </row>
    <row r="3892" spans="30:37" x14ac:dyDescent="0.25">
      <c r="AD3892">
        <v>3879</v>
      </c>
      <c r="AE3892">
        <v>1301.4630063141124</v>
      </c>
      <c r="AF3892">
        <v>2463.7189690409582</v>
      </c>
      <c r="AG3892">
        <v>722.49275639154564</v>
      </c>
      <c r="AH3892">
        <v>399.93821933215213</v>
      </c>
      <c r="AI3892">
        <v>676.47715903818516</v>
      </c>
      <c r="AJ3892">
        <v>303.83425235987016</v>
      </c>
      <c r="AK3892">
        <v>511.59888129536739</v>
      </c>
    </row>
    <row r="3893" spans="30:37" x14ac:dyDescent="0.25">
      <c r="AD3893">
        <v>3880</v>
      </c>
      <c r="AE3893">
        <v>2117.8996626002445</v>
      </c>
      <c r="AF3893">
        <v>1294.5339201526783</v>
      </c>
      <c r="AG3893">
        <v>937.96552005957813</v>
      </c>
      <c r="AH3893">
        <v>737.5461897840089</v>
      </c>
      <c r="AI3893">
        <v>77.977652198106867</v>
      </c>
      <c r="AJ3893">
        <v>261.0237166088607</v>
      </c>
      <c r="AK3893">
        <v>719.95211510571005</v>
      </c>
    </row>
    <row r="3894" spans="30:37" x14ac:dyDescent="0.25">
      <c r="AD3894">
        <v>3881</v>
      </c>
      <c r="AE3894">
        <v>2095.1939249536827</v>
      </c>
      <c r="AF3894">
        <v>2086.7244316342735</v>
      </c>
      <c r="AG3894">
        <v>1146.5564237501635</v>
      </c>
      <c r="AH3894">
        <v>867.62749701651842</v>
      </c>
      <c r="AI3894">
        <v>568.38450918946262</v>
      </c>
      <c r="AJ3894">
        <v>487.18663241159652</v>
      </c>
      <c r="AK3894">
        <v>549.14119083910896</v>
      </c>
    </row>
    <row r="3895" spans="30:37" x14ac:dyDescent="0.25">
      <c r="AD3895">
        <v>3882</v>
      </c>
      <c r="AE3895">
        <v>1887.8711131259461</v>
      </c>
      <c r="AF3895">
        <v>1905.5954513687464</v>
      </c>
      <c r="AG3895">
        <v>1334.0617026793389</v>
      </c>
      <c r="AH3895">
        <v>687.10651075553017</v>
      </c>
      <c r="AI3895">
        <v>463.43241053473008</v>
      </c>
      <c r="AJ3895">
        <v>410.21823998798061</v>
      </c>
      <c r="AK3895">
        <v>744.38370549984177</v>
      </c>
    </row>
    <row r="3896" spans="30:37" x14ac:dyDescent="0.25">
      <c r="AD3896">
        <v>3883</v>
      </c>
      <c r="AE3896">
        <v>490.91933543365718</v>
      </c>
      <c r="AF3896">
        <v>1350.5349677153076</v>
      </c>
      <c r="AG3896">
        <v>779.66237194571852</v>
      </c>
      <c r="AH3896">
        <v>362.49995775790552</v>
      </c>
      <c r="AI3896">
        <v>317.04652456873106</v>
      </c>
      <c r="AJ3896">
        <v>663.89615384390515</v>
      </c>
      <c r="AK3896">
        <v>366.99787067685429</v>
      </c>
    </row>
    <row r="3897" spans="30:37" x14ac:dyDescent="0.25">
      <c r="AD3897">
        <v>3884</v>
      </c>
      <c r="AE3897">
        <v>965.42227643106025</v>
      </c>
      <c r="AF3897">
        <v>1385.887797917306</v>
      </c>
      <c r="AG3897">
        <v>1458.8219795659491</v>
      </c>
      <c r="AH3897">
        <v>642.46778696654644</v>
      </c>
      <c r="AI3897">
        <v>562.0650833707615</v>
      </c>
      <c r="AJ3897">
        <v>687.92479733028301</v>
      </c>
      <c r="AK3897">
        <v>411.17240869263838</v>
      </c>
    </row>
    <row r="3898" spans="30:37" x14ac:dyDescent="0.25">
      <c r="AD3898">
        <v>3885</v>
      </c>
      <c r="AE3898">
        <v>1678.157681911551</v>
      </c>
      <c r="AF3898">
        <v>2042.926250715145</v>
      </c>
      <c r="AG3898">
        <v>805.95030326825668</v>
      </c>
      <c r="AH3898">
        <v>863.09416797883671</v>
      </c>
      <c r="AI3898">
        <v>648.44366728812292</v>
      </c>
      <c r="AJ3898">
        <v>306.50286177422987</v>
      </c>
      <c r="AK3898">
        <v>569.81982170725587</v>
      </c>
    </row>
    <row r="3899" spans="30:37" x14ac:dyDescent="0.25">
      <c r="AD3899">
        <v>3886</v>
      </c>
      <c r="AE3899">
        <v>2150.7714544467749</v>
      </c>
      <c r="AF3899">
        <v>1413.7228218014711</v>
      </c>
      <c r="AG3899">
        <v>868.16874199928873</v>
      </c>
      <c r="AH3899">
        <v>819.01615503673861</v>
      </c>
      <c r="AI3899">
        <v>547.05561451490973</v>
      </c>
      <c r="AJ3899">
        <v>382.4041403568695</v>
      </c>
      <c r="AK3899">
        <v>620.60306984033105</v>
      </c>
    </row>
    <row r="3900" spans="30:37" x14ac:dyDescent="0.25">
      <c r="AD3900">
        <v>3887</v>
      </c>
      <c r="AE3900">
        <v>2040.6083406409409</v>
      </c>
      <c r="AF3900">
        <v>1432.2896878046352</v>
      </c>
      <c r="AG3900">
        <v>994.33327329715053</v>
      </c>
      <c r="AH3900">
        <v>625.10469608313463</v>
      </c>
      <c r="AI3900">
        <v>688.20866403942296</v>
      </c>
      <c r="AJ3900">
        <v>940.69311331836786</v>
      </c>
      <c r="AK3900">
        <v>517.95567812391403</v>
      </c>
    </row>
    <row r="3901" spans="30:37" x14ac:dyDescent="0.25">
      <c r="AD3901">
        <v>3888</v>
      </c>
      <c r="AE3901">
        <v>1790.2351185140324</v>
      </c>
      <c r="AF3901">
        <v>1885.3429294360355</v>
      </c>
      <c r="AG3901">
        <v>677.89944514337583</v>
      </c>
      <c r="AH3901">
        <v>520.27094079615551</v>
      </c>
      <c r="AI3901">
        <v>552.96785859609417</v>
      </c>
      <c r="AJ3901">
        <v>377.75122425459375</v>
      </c>
      <c r="AK3901">
        <v>774.13030485101513</v>
      </c>
    </row>
    <row r="3902" spans="30:37" x14ac:dyDescent="0.25">
      <c r="AD3902">
        <v>3889</v>
      </c>
      <c r="AE3902">
        <v>2102.2353943763105</v>
      </c>
      <c r="AF3902">
        <v>1686.0601368538951</v>
      </c>
      <c r="AG3902">
        <v>1209.1750992584814</v>
      </c>
      <c r="AH3902">
        <v>597.06739710455986</v>
      </c>
      <c r="AI3902">
        <v>689.05746498371707</v>
      </c>
      <c r="AJ3902">
        <v>406.02872178333928</v>
      </c>
      <c r="AK3902">
        <v>649.37085749187929</v>
      </c>
    </row>
    <row r="3903" spans="30:37" x14ac:dyDescent="0.25">
      <c r="AD3903">
        <v>3890</v>
      </c>
      <c r="AE3903">
        <v>1338.942286601557</v>
      </c>
      <c r="AF3903">
        <v>1598.5179203376933</v>
      </c>
      <c r="AG3903">
        <v>893.20805068358266</v>
      </c>
      <c r="AH3903">
        <v>1168.0696230202032</v>
      </c>
      <c r="AI3903">
        <v>620.41483541376988</v>
      </c>
      <c r="AJ3903">
        <v>317.74629202918641</v>
      </c>
      <c r="AK3903">
        <v>1067.7435238567321</v>
      </c>
    </row>
    <row r="3904" spans="30:37" x14ac:dyDescent="0.25">
      <c r="AD3904">
        <v>3891</v>
      </c>
      <c r="AE3904">
        <v>1594.5036129737132</v>
      </c>
      <c r="AF3904">
        <v>968.34433745841898</v>
      </c>
      <c r="AG3904">
        <v>1214.5982323101905</v>
      </c>
      <c r="AH3904">
        <v>501.78183561592977</v>
      </c>
      <c r="AI3904">
        <v>575.32644696149578</v>
      </c>
      <c r="AJ3904">
        <v>586.20319111291462</v>
      </c>
      <c r="AK3904">
        <v>694.29229038412382</v>
      </c>
    </row>
    <row r="3905" spans="30:37" x14ac:dyDescent="0.25">
      <c r="AD3905">
        <v>3892</v>
      </c>
      <c r="AE3905">
        <v>2053.2755208996264</v>
      </c>
      <c r="AF3905">
        <v>1936.7622098548045</v>
      </c>
      <c r="AG3905">
        <v>766.7975777216684</v>
      </c>
      <c r="AH3905">
        <v>769.70850668741855</v>
      </c>
      <c r="AI3905">
        <v>800.11979452648052</v>
      </c>
      <c r="AJ3905">
        <v>429.43891059826359</v>
      </c>
      <c r="AK3905">
        <v>476.57788714411544</v>
      </c>
    </row>
    <row r="3906" spans="30:37" x14ac:dyDescent="0.25">
      <c r="AD3906">
        <v>3893</v>
      </c>
      <c r="AE3906">
        <v>1903.8954855136899</v>
      </c>
      <c r="AF3906">
        <v>1703.1156145554239</v>
      </c>
      <c r="AG3906">
        <v>1010.2355244054186</v>
      </c>
      <c r="AH3906">
        <v>761.87752019746449</v>
      </c>
      <c r="AI3906">
        <v>400.84176865636044</v>
      </c>
      <c r="AJ3906">
        <v>403.08415894166609</v>
      </c>
      <c r="AK3906">
        <v>275.51026181309606</v>
      </c>
    </row>
    <row r="3907" spans="30:37" x14ac:dyDescent="0.25">
      <c r="AD3907">
        <v>3894</v>
      </c>
      <c r="AE3907">
        <v>2438.236392776857</v>
      </c>
      <c r="AF3907">
        <v>2371.3779580534097</v>
      </c>
      <c r="AG3907">
        <v>908.72739029007403</v>
      </c>
      <c r="AH3907">
        <v>1000.4456122023059</v>
      </c>
      <c r="AI3907">
        <v>536.32362589906188</v>
      </c>
      <c r="AJ3907">
        <v>570.94172680775785</v>
      </c>
      <c r="AK3907">
        <v>375.66790969719557</v>
      </c>
    </row>
    <row r="3908" spans="30:37" x14ac:dyDescent="0.25">
      <c r="AD3908">
        <v>3895</v>
      </c>
      <c r="AE3908">
        <v>1912.1461517748467</v>
      </c>
      <c r="AF3908">
        <v>1464.2121842916031</v>
      </c>
      <c r="AG3908">
        <v>1063.9158905279824</v>
      </c>
      <c r="AH3908">
        <v>499.35114511751027</v>
      </c>
      <c r="AI3908">
        <v>542.68791300859959</v>
      </c>
      <c r="AJ3908">
        <v>502.42718505693085</v>
      </c>
      <c r="AK3908">
        <v>351.23613884577202</v>
      </c>
    </row>
    <row r="3909" spans="30:37" x14ac:dyDescent="0.25">
      <c r="AD3909">
        <v>3896</v>
      </c>
      <c r="AE3909">
        <v>2199.9238269826001</v>
      </c>
      <c r="AF3909">
        <v>1465.8046981082814</v>
      </c>
      <c r="AG3909">
        <v>1291.8146514872349</v>
      </c>
      <c r="AH3909">
        <v>469.52119447562973</v>
      </c>
      <c r="AI3909">
        <v>394.631809223186</v>
      </c>
      <c r="AJ3909">
        <v>292.52459583735174</v>
      </c>
      <c r="AK3909">
        <v>666.68938113929778</v>
      </c>
    </row>
    <row r="3910" spans="30:37" x14ac:dyDescent="0.25">
      <c r="AD3910">
        <v>3897</v>
      </c>
      <c r="AE3910">
        <v>2150.8883562819246</v>
      </c>
      <c r="AF3910">
        <v>1776.4254605312192</v>
      </c>
      <c r="AG3910">
        <v>911.4709300253038</v>
      </c>
      <c r="AH3910">
        <v>622.36491646276727</v>
      </c>
      <c r="AI3910">
        <v>251.20994435205151</v>
      </c>
      <c r="AJ3910">
        <v>605.00264792916425</v>
      </c>
      <c r="AK3910">
        <v>663.51050636555942</v>
      </c>
    </row>
    <row r="3911" spans="30:37" x14ac:dyDescent="0.25">
      <c r="AD3911">
        <v>3898</v>
      </c>
      <c r="AE3911">
        <v>1871.9591909036287</v>
      </c>
      <c r="AF3911">
        <v>1532.1992003068954</v>
      </c>
      <c r="AG3911">
        <v>1449.43173819911</v>
      </c>
      <c r="AH3911">
        <v>586.92477358509916</v>
      </c>
      <c r="AI3911">
        <v>449.65516237966943</v>
      </c>
      <c r="AJ3911">
        <v>460.96423996747188</v>
      </c>
      <c r="AK3911">
        <v>384.86180263274088</v>
      </c>
    </row>
    <row r="3912" spans="30:37" x14ac:dyDescent="0.25">
      <c r="AD3912">
        <v>3899</v>
      </c>
      <c r="AE3912">
        <v>1875.0983453786503</v>
      </c>
      <c r="AF3912">
        <v>2001.9725086188075</v>
      </c>
      <c r="AG3912">
        <v>1210.0330257346732</v>
      </c>
      <c r="AH3912">
        <v>1127.5798054126826</v>
      </c>
      <c r="AI3912">
        <v>1095.8036940883712</v>
      </c>
      <c r="AJ3912">
        <v>575.88379601075781</v>
      </c>
      <c r="AK3912">
        <v>269.65188289426669</v>
      </c>
    </row>
    <row r="3913" spans="30:37" x14ac:dyDescent="0.25">
      <c r="AD3913">
        <v>3900</v>
      </c>
      <c r="AE3913">
        <v>1751.972731885659</v>
      </c>
      <c r="AF3913">
        <v>2232.1876822037648</v>
      </c>
      <c r="AG3913">
        <v>1205.0655905626804</v>
      </c>
      <c r="AH3913">
        <v>602.03152178815219</v>
      </c>
      <c r="AI3913">
        <v>431.12937186145098</v>
      </c>
      <c r="AJ3913">
        <v>544.64301924428571</v>
      </c>
      <c r="AK3913">
        <v>677.44673259282126</v>
      </c>
    </row>
    <row r="3914" spans="30:37" x14ac:dyDescent="0.25">
      <c r="AD3914">
        <v>3901</v>
      </c>
      <c r="AE3914">
        <v>1380.8251960432906</v>
      </c>
      <c r="AF3914">
        <v>2959.6623041886437</v>
      </c>
      <c r="AG3914">
        <v>971.45464763923417</v>
      </c>
      <c r="AH3914">
        <v>447.37008249851681</v>
      </c>
      <c r="AI3914">
        <v>256.57069869189331</v>
      </c>
      <c r="AJ3914">
        <v>264.72879480464138</v>
      </c>
      <c r="AK3914">
        <v>295.68795884711648</v>
      </c>
    </row>
    <row r="3915" spans="30:37" x14ac:dyDescent="0.25">
      <c r="AD3915">
        <v>3902</v>
      </c>
      <c r="AE3915">
        <v>3264.662085237348</v>
      </c>
      <c r="AF3915">
        <v>1942.943633467966</v>
      </c>
      <c r="AG3915">
        <v>1491.8314666248036</v>
      </c>
      <c r="AH3915">
        <v>375.62000214116455</v>
      </c>
      <c r="AI3915">
        <v>385.75331554391852</v>
      </c>
      <c r="AJ3915">
        <v>276.00665526724958</v>
      </c>
      <c r="AK3915">
        <v>736.65413387483068</v>
      </c>
    </row>
    <row r="3916" spans="30:37" x14ac:dyDescent="0.25">
      <c r="AD3916">
        <v>3903</v>
      </c>
      <c r="AE3916">
        <v>1635.6396750678086</v>
      </c>
      <c r="AF3916">
        <v>3143.4018489922305</v>
      </c>
      <c r="AG3916">
        <v>1153.0177863109441</v>
      </c>
      <c r="AH3916">
        <v>420.99359602231192</v>
      </c>
      <c r="AI3916">
        <v>1004.1251952972708</v>
      </c>
      <c r="AJ3916">
        <v>566.32355411667504</v>
      </c>
      <c r="AK3916">
        <v>829.87303726832931</v>
      </c>
    </row>
    <row r="3917" spans="30:37" x14ac:dyDescent="0.25">
      <c r="AD3917">
        <v>3904</v>
      </c>
      <c r="AE3917">
        <v>1783.3358639151297</v>
      </c>
      <c r="AF3917">
        <v>1448.2593328979585</v>
      </c>
      <c r="AG3917">
        <v>1144.4171652340435</v>
      </c>
      <c r="AH3917">
        <v>648.38905919386389</v>
      </c>
      <c r="AI3917">
        <v>640.08478470270848</v>
      </c>
      <c r="AJ3917">
        <v>519.89916374162271</v>
      </c>
      <c r="AK3917">
        <v>344.65297808341234</v>
      </c>
    </row>
    <row r="3918" spans="30:37" x14ac:dyDescent="0.25">
      <c r="AD3918">
        <v>3905</v>
      </c>
      <c r="AE3918">
        <v>1947.9479011218773</v>
      </c>
      <c r="AF3918">
        <v>1981.4320825254501</v>
      </c>
      <c r="AG3918">
        <v>1163.7084325516632</v>
      </c>
      <c r="AH3918">
        <v>397.71940634057341</v>
      </c>
      <c r="AI3918">
        <v>415.55189037775409</v>
      </c>
      <c r="AJ3918">
        <v>392.1184636628725</v>
      </c>
      <c r="AK3918">
        <v>394.49992137222421</v>
      </c>
    </row>
    <row r="3919" spans="30:37" x14ac:dyDescent="0.25">
      <c r="AD3919">
        <v>3906</v>
      </c>
      <c r="AE3919">
        <v>1285.546455007636</v>
      </c>
      <c r="AF3919">
        <v>2300.4655795773656</v>
      </c>
      <c r="AG3919">
        <v>975.60134213683864</v>
      </c>
      <c r="AH3919">
        <v>750.50332542795923</v>
      </c>
      <c r="AI3919">
        <v>596.29763127941953</v>
      </c>
      <c r="AJ3919">
        <v>846.48858100137363</v>
      </c>
      <c r="AK3919">
        <v>109.7750886236053</v>
      </c>
    </row>
    <row r="3920" spans="30:37" x14ac:dyDescent="0.25">
      <c r="AD3920">
        <v>3907</v>
      </c>
      <c r="AE3920">
        <v>1479.2824589022084</v>
      </c>
      <c r="AF3920">
        <v>1821.1148517322872</v>
      </c>
      <c r="AG3920">
        <v>1055.1528392563712</v>
      </c>
      <c r="AH3920">
        <v>824.70579668553444</v>
      </c>
      <c r="AI3920">
        <v>704.02838702918416</v>
      </c>
      <c r="AJ3920">
        <v>125.77512929904067</v>
      </c>
      <c r="AK3920">
        <v>420.58911213764759</v>
      </c>
    </row>
    <row r="3921" spans="30:37" x14ac:dyDescent="0.25">
      <c r="AD3921">
        <v>3908</v>
      </c>
      <c r="AE3921">
        <v>2932.7247163374686</v>
      </c>
      <c r="AF3921">
        <v>2740.0225225673944</v>
      </c>
      <c r="AG3921">
        <v>1336.9183483048448</v>
      </c>
      <c r="AH3921">
        <v>826.04310698150437</v>
      </c>
      <c r="AI3921">
        <v>421.40990240171129</v>
      </c>
      <c r="AJ3921">
        <v>847.7861597780477</v>
      </c>
      <c r="AK3921">
        <v>145.34411189866736</v>
      </c>
    </row>
    <row r="3922" spans="30:37" x14ac:dyDescent="0.25">
      <c r="AD3922">
        <v>3909</v>
      </c>
      <c r="AE3922">
        <v>1658.1406352957256</v>
      </c>
      <c r="AF3922">
        <v>2351.5401840080526</v>
      </c>
      <c r="AG3922">
        <v>1502.8005557176548</v>
      </c>
      <c r="AH3922">
        <v>459.10382518480662</v>
      </c>
      <c r="AI3922">
        <v>421.95095449753137</v>
      </c>
      <c r="AJ3922">
        <v>619.14077878495755</v>
      </c>
      <c r="AK3922">
        <v>774.48447240753342</v>
      </c>
    </row>
    <row r="3923" spans="30:37" x14ac:dyDescent="0.25">
      <c r="AD3923">
        <v>3910</v>
      </c>
      <c r="AE3923">
        <v>2117.6626460614248</v>
      </c>
      <c r="AF3923">
        <v>1727.9352967046377</v>
      </c>
      <c r="AG3923">
        <v>1295.912288308979</v>
      </c>
      <c r="AH3923">
        <v>634.6291582636652</v>
      </c>
      <c r="AI3923">
        <v>607.25649188772138</v>
      </c>
      <c r="AJ3923">
        <v>876.96762241027307</v>
      </c>
      <c r="AK3923">
        <v>384.30893235390045</v>
      </c>
    </row>
    <row r="3924" spans="30:37" x14ac:dyDescent="0.25">
      <c r="AD3924">
        <v>3911</v>
      </c>
      <c r="AE3924">
        <v>1650.8525998631785</v>
      </c>
      <c r="AF3924">
        <v>2858.1820615300999</v>
      </c>
      <c r="AG3924">
        <v>841.54981965902562</v>
      </c>
      <c r="AH3924">
        <v>788.49830242637779</v>
      </c>
      <c r="AI3924">
        <v>514.09241699360484</v>
      </c>
      <c r="AJ3924">
        <v>350.5853972256096</v>
      </c>
      <c r="AK3924">
        <v>218.72193480237365</v>
      </c>
    </row>
    <row r="3925" spans="30:37" x14ac:dyDescent="0.25">
      <c r="AD3925">
        <v>3912</v>
      </c>
      <c r="AE3925">
        <v>2342.8056278330487</v>
      </c>
      <c r="AF3925">
        <v>1319.2697211428276</v>
      </c>
      <c r="AG3925">
        <v>1372.4189161187285</v>
      </c>
      <c r="AH3925">
        <v>657.61005821389676</v>
      </c>
      <c r="AI3925">
        <v>562.49027030530669</v>
      </c>
      <c r="AJ3925">
        <v>330.08884201471301</v>
      </c>
      <c r="AK3925">
        <v>695.77391443359818</v>
      </c>
    </row>
    <row r="3926" spans="30:37" x14ac:dyDescent="0.25">
      <c r="AD3926">
        <v>3913</v>
      </c>
      <c r="AE3926">
        <v>1799.036734802565</v>
      </c>
      <c r="AF3926">
        <v>1997.3214841577624</v>
      </c>
      <c r="AG3926">
        <v>1371.4938195882073</v>
      </c>
      <c r="AH3926">
        <v>386.80681196721116</v>
      </c>
      <c r="AI3926">
        <v>791.22657636802921</v>
      </c>
      <c r="AJ3926">
        <v>681.81090641867331</v>
      </c>
      <c r="AK3926">
        <v>207.1152687367092</v>
      </c>
    </row>
    <row r="3927" spans="30:37" x14ac:dyDescent="0.25">
      <c r="AD3927">
        <v>3914</v>
      </c>
      <c r="AE3927">
        <v>1370.3009581437411</v>
      </c>
      <c r="AF3927">
        <v>1757.4467700616249</v>
      </c>
      <c r="AG3927">
        <v>1384.6297247881687</v>
      </c>
      <c r="AH3927">
        <v>623.37100861262297</v>
      </c>
      <c r="AI3927">
        <v>615.48906931213048</v>
      </c>
      <c r="AJ3927">
        <v>295.16274124112437</v>
      </c>
      <c r="AK3927">
        <v>559.70238997648164</v>
      </c>
    </row>
    <row r="3928" spans="30:37" x14ac:dyDescent="0.25">
      <c r="AD3928">
        <v>3915</v>
      </c>
      <c r="AE3928">
        <v>2723.7186431453401</v>
      </c>
      <c r="AF3928">
        <v>1602.8939312837247</v>
      </c>
      <c r="AG3928">
        <v>1036.0332961641427</v>
      </c>
      <c r="AH3928">
        <v>398.44402647132449</v>
      </c>
      <c r="AI3928">
        <v>344.46293690004518</v>
      </c>
      <c r="AJ3928">
        <v>635.724712221711</v>
      </c>
      <c r="AK3928">
        <v>369.58887692790103</v>
      </c>
    </row>
    <row r="3929" spans="30:37" x14ac:dyDescent="0.25">
      <c r="AD3929">
        <v>3916</v>
      </c>
      <c r="AE3929">
        <v>1328.4122747276283</v>
      </c>
      <c r="AF3929">
        <v>2123.5409607636007</v>
      </c>
      <c r="AG3929">
        <v>864.02782320546839</v>
      </c>
      <c r="AH3929">
        <v>602.53738777056662</v>
      </c>
      <c r="AI3929">
        <v>192.78020326994059</v>
      </c>
      <c r="AJ3929">
        <v>522.57582514532135</v>
      </c>
      <c r="AK3929">
        <v>733.62161946487743</v>
      </c>
    </row>
    <row r="3930" spans="30:37" x14ac:dyDescent="0.25">
      <c r="AD3930">
        <v>3917</v>
      </c>
      <c r="AE3930">
        <v>1634.9199246357498</v>
      </c>
      <c r="AF3930">
        <v>2558.4648707129359</v>
      </c>
      <c r="AG3930">
        <v>1601.5471988302238</v>
      </c>
      <c r="AH3930">
        <v>721.4127853226347</v>
      </c>
      <c r="AI3930">
        <v>379.9800219168564</v>
      </c>
      <c r="AJ3930">
        <v>724.05579621583774</v>
      </c>
      <c r="AK3930">
        <v>727.80479015054414</v>
      </c>
    </row>
    <row r="3931" spans="30:37" x14ac:dyDescent="0.25">
      <c r="AD3931">
        <v>3918</v>
      </c>
      <c r="AE3931">
        <v>2475.122729051413</v>
      </c>
      <c r="AF3931">
        <v>1679.6386704932154</v>
      </c>
      <c r="AG3931">
        <v>1121.5247595223295</v>
      </c>
      <c r="AH3931">
        <v>529.44108993380041</v>
      </c>
      <c r="AI3931">
        <v>610.60918820436086</v>
      </c>
      <c r="AJ3931">
        <v>290.76664673734768</v>
      </c>
      <c r="AK3931">
        <v>594.09865073148671</v>
      </c>
    </row>
    <row r="3932" spans="30:37" x14ac:dyDescent="0.25">
      <c r="AD3932">
        <v>3919</v>
      </c>
      <c r="AE3932">
        <v>1876.8345743560706</v>
      </c>
      <c r="AF3932">
        <v>1043.9509187737933</v>
      </c>
      <c r="AG3932">
        <v>1264.2124871523736</v>
      </c>
      <c r="AH3932">
        <v>557.40932226016798</v>
      </c>
      <c r="AI3932">
        <v>216.18662440081138</v>
      </c>
      <c r="AJ3932">
        <v>380.99102892054475</v>
      </c>
      <c r="AK3932">
        <v>373.62911172946178</v>
      </c>
    </row>
    <row r="3933" spans="30:37" x14ac:dyDescent="0.25">
      <c r="AD3933">
        <v>3920</v>
      </c>
      <c r="AE3933">
        <v>2393.4949361108938</v>
      </c>
      <c r="AF3933">
        <v>2066.1981564374755</v>
      </c>
      <c r="AG3933">
        <v>906.7385615884458</v>
      </c>
      <c r="AH3933">
        <v>303.31406152833699</v>
      </c>
      <c r="AI3933">
        <v>531.29540647124202</v>
      </c>
      <c r="AJ3933">
        <v>543.61881021382874</v>
      </c>
      <c r="AK3933">
        <v>367.5080300918782</v>
      </c>
    </row>
    <row r="3934" spans="30:37" x14ac:dyDescent="0.25">
      <c r="AD3934">
        <v>3921</v>
      </c>
      <c r="AE3934">
        <v>2606.0074000348523</v>
      </c>
      <c r="AF3934">
        <v>2283.7067666628409</v>
      </c>
      <c r="AG3934">
        <v>1153.9292847445304</v>
      </c>
      <c r="AH3934">
        <v>768.05456837821419</v>
      </c>
      <c r="AI3934">
        <v>580.3680773562985</v>
      </c>
      <c r="AJ3934">
        <v>553.21607283817775</v>
      </c>
      <c r="AK3934">
        <v>910.07293309878867</v>
      </c>
    </row>
    <row r="3935" spans="30:37" x14ac:dyDescent="0.25">
      <c r="AD3935">
        <v>3922</v>
      </c>
      <c r="AE3935">
        <v>2230.1636080444864</v>
      </c>
      <c r="AF3935">
        <v>2248.1854927455342</v>
      </c>
      <c r="AG3935">
        <v>951.30016294196696</v>
      </c>
      <c r="AH3935">
        <v>591.28935020083941</v>
      </c>
      <c r="AI3935">
        <v>511.55073453115301</v>
      </c>
      <c r="AJ3935">
        <v>200.19667509215162</v>
      </c>
      <c r="AK3935">
        <v>721.02592336915257</v>
      </c>
    </row>
    <row r="3936" spans="30:37" x14ac:dyDescent="0.25">
      <c r="AD3936">
        <v>3923</v>
      </c>
      <c r="AE3936">
        <v>1764.2328656720265</v>
      </c>
      <c r="AF3936">
        <v>1095.9572577472866</v>
      </c>
      <c r="AG3936">
        <v>923.39085083024747</v>
      </c>
      <c r="AH3936">
        <v>663.89415686769928</v>
      </c>
      <c r="AI3936">
        <v>720.89623082189701</v>
      </c>
      <c r="AJ3936">
        <v>438.32154885053603</v>
      </c>
      <c r="AK3936">
        <v>689.41898702238154</v>
      </c>
    </row>
    <row r="3937" spans="30:37" x14ac:dyDescent="0.25">
      <c r="AD3937">
        <v>3924</v>
      </c>
      <c r="AE3937">
        <v>1217.7955678502742</v>
      </c>
      <c r="AF3937">
        <v>1554.6297952410739</v>
      </c>
      <c r="AG3937">
        <v>832.05744711430441</v>
      </c>
      <c r="AH3937">
        <v>895.11974550621835</v>
      </c>
      <c r="AI3937">
        <v>582.92367145215178</v>
      </c>
      <c r="AJ3937">
        <v>511.56225602802084</v>
      </c>
      <c r="AK3937">
        <v>282.02505411059025</v>
      </c>
    </row>
    <row r="3938" spans="30:37" x14ac:dyDescent="0.25">
      <c r="AD3938">
        <v>3925</v>
      </c>
      <c r="AE3938">
        <v>1733.5336394181361</v>
      </c>
      <c r="AF3938">
        <v>1572.7525353520145</v>
      </c>
      <c r="AG3938">
        <v>1541.6286312795457</v>
      </c>
      <c r="AH3938">
        <v>780.03472029050158</v>
      </c>
      <c r="AI3938">
        <v>620.91997561462881</v>
      </c>
      <c r="AJ3938">
        <v>1108.7138032310349</v>
      </c>
      <c r="AK3938">
        <v>577.72873704973847</v>
      </c>
    </row>
    <row r="3939" spans="30:37" x14ac:dyDescent="0.25">
      <c r="AD3939">
        <v>3926</v>
      </c>
      <c r="AE3939">
        <v>1882.0863120123342</v>
      </c>
      <c r="AF3939">
        <v>1162.8357189112519</v>
      </c>
      <c r="AG3939">
        <v>1273.6400051590119</v>
      </c>
      <c r="AH3939">
        <v>644.39352698418372</v>
      </c>
      <c r="AI3939">
        <v>375.43430734684341</v>
      </c>
      <c r="AJ3939">
        <v>758.29902287932634</v>
      </c>
      <c r="AK3939">
        <v>641.902219794095</v>
      </c>
    </row>
    <row r="3940" spans="30:37" x14ac:dyDescent="0.25">
      <c r="AD3940">
        <v>3927</v>
      </c>
      <c r="AE3940">
        <v>2131.2865251413609</v>
      </c>
      <c r="AF3940">
        <v>2073.4345305808747</v>
      </c>
      <c r="AG3940">
        <v>714.42691800645935</v>
      </c>
      <c r="AH3940">
        <v>592.11068545124988</v>
      </c>
      <c r="AI3940">
        <v>493.77979532441634</v>
      </c>
      <c r="AJ3940">
        <v>481.99961597347516</v>
      </c>
      <c r="AK3940">
        <v>261.03513105538951</v>
      </c>
    </row>
    <row r="3941" spans="30:37" x14ac:dyDescent="0.25">
      <c r="AD3941">
        <v>3928</v>
      </c>
      <c r="AE3941">
        <v>2358.4642313390673</v>
      </c>
      <c r="AF3941">
        <v>1333.0672855856722</v>
      </c>
      <c r="AG3941">
        <v>987.00983876771954</v>
      </c>
      <c r="AH3941">
        <v>868.38321341128096</v>
      </c>
      <c r="AI3941">
        <v>703.13200697312129</v>
      </c>
      <c r="AJ3941">
        <v>475.60026321887972</v>
      </c>
      <c r="AK3941">
        <v>879.61913523743033</v>
      </c>
    </row>
    <row r="3942" spans="30:37" x14ac:dyDescent="0.25">
      <c r="AD3942">
        <v>3929</v>
      </c>
      <c r="AE3942">
        <v>1506.9567953127159</v>
      </c>
      <c r="AF3942">
        <v>2620.7730059153114</v>
      </c>
      <c r="AG3942">
        <v>853.01493493823409</v>
      </c>
      <c r="AH3942">
        <v>653.37499640591511</v>
      </c>
      <c r="AI3942">
        <v>487.59867447716601</v>
      </c>
      <c r="AJ3942">
        <v>422.16557370178441</v>
      </c>
      <c r="AK3942">
        <v>493.99284688182979</v>
      </c>
    </row>
    <row r="3943" spans="30:37" x14ac:dyDescent="0.25">
      <c r="AD3943">
        <v>3930</v>
      </c>
      <c r="AE3943">
        <v>1686.1740972926284</v>
      </c>
      <c r="AF3943">
        <v>2861.3866388716683</v>
      </c>
      <c r="AG3943">
        <v>1029.9327486957482</v>
      </c>
      <c r="AH3943">
        <v>807.8889134229546</v>
      </c>
      <c r="AI3943">
        <v>471.24373457054747</v>
      </c>
      <c r="AJ3943">
        <v>566.42936893067929</v>
      </c>
      <c r="AK3943">
        <v>672.95783262692362</v>
      </c>
    </row>
    <row r="3944" spans="30:37" x14ac:dyDescent="0.25">
      <c r="AD3944">
        <v>3931</v>
      </c>
      <c r="AE3944">
        <v>2105.0033806117763</v>
      </c>
      <c r="AF3944">
        <v>2360.3748116262377</v>
      </c>
      <c r="AG3944">
        <v>918.02549661590979</v>
      </c>
      <c r="AH3944">
        <v>389.31897309162866</v>
      </c>
      <c r="AI3944">
        <v>312.25339544287351</v>
      </c>
      <c r="AJ3944">
        <v>535.88063251962171</v>
      </c>
      <c r="AK3944">
        <v>664.16466986385456</v>
      </c>
    </row>
    <row r="3945" spans="30:37" x14ac:dyDescent="0.25">
      <c r="AD3945">
        <v>3932</v>
      </c>
      <c r="AE3945">
        <v>1256.0130623024759</v>
      </c>
      <c r="AF3945">
        <v>1722.4410367853627</v>
      </c>
      <c r="AG3945">
        <v>812.56030420380455</v>
      </c>
      <c r="AH3945">
        <v>541.24191097643563</v>
      </c>
      <c r="AI3945">
        <v>401.84431525782128</v>
      </c>
      <c r="AJ3945">
        <v>689.37950706495474</v>
      </c>
      <c r="AK3945">
        <v>551.49337477688152</v>
      </c>
    </row>
    <row r="3946" spans="30:37" x14ac:dyDescent="0.25">
      <c r="AD3946">
        <v>3933</v>
      </c>
      <c r="AE3946">
        <v>2048.9859953101345</v>
      </c>
      <c r="AF3946">
        <v>1696.2150821648904</v>
      </c>
      <c r="AG3946">
        <v>895.50523278470564</v>
      </c>
      <c r="AH3946">
        <v>874.47125697449212</v>
      </c>
      <c r="AI3946">
        <v>71.139595816369251</v>
      </c>
      <c r="AJ3946">
        <v>221.40610472540777</v>
      </c>
      <c r="AK3946">
        <v>369.95462716373578</v>
      </c>
    </row>
    <row r="3947" spans="30:37" x14ac:dyDescent="0.25">
      <c r="AD3947">
        <v>3934</v>
      </c>
      <c r="AE3947">
        <v>1701.1373648303495</v>
      </c>
      <c r="AF3947">
        <v>1522.283821054692</v>
      </c>
      <c r="AG3947">
        <v>1121.4057974670475</v>
      </c>
      <c r="AH3947">
        <v>560.8923376442342</v>
      </c>
      <c r="AI3947">
        <v>534.21770491775317</v>
      </c>
      <c r="AJ3947">
        <v>622.78982075668819</v>
      </c>
      <c r="AK3947">
        <v>362.60284121757985</v>
      </c>
    </row>
    <row r="3948" spans="30:37" x14ac:dyDescent="0.25">
      <c r="AD3948">
        <v>3935</v>
      </c>
      <c r="AE3948">
        <v>1805.6221834483454</v>
      </c>
      <c r="AF3948">
        <v>1481.4222801094377</v>
      </c>
      <c r="AG3948">
        <v>1149.9721014873965</v>
      </c>
      <c r="AH3948">
        <v>587.07347805719394</v>
      </c>
      <c r="AI3948">
        <v>122.12977995778789</v>
      </c>
      <c r="AJ3948">
        <v>639.83778619228235</v>
      </c>
      <c r="AK3948">
        <v>362.32649100993888</v>
      </c>
    </row>
    <row r="3949" spans="30:37" x14ac:dyDescent="0.25">
      <c r="AD3949">
        <v>3936</v>
      </c>
      <c r="AE3949">
        <v>1787.7624831730745</v>
      </c>
      <c r="AF3949">
        <v>1628.0656440380146</v>
      </c>
      <c r="AG3949">
        <v>832.521954522947</v>
      </c>
      <c r="AH3949">
        <v>577.4508834128261</v>
      </c>
      <c r="AI3949">
        <v>214.72417183284799</v>
      </c>
      <c r="AJ3949">
        <v>441.07176438753424</v>
      </c>
      <c r="AK3949">
        <v>403.56137433872476</v>
      </c>
    </row>
    <row r="3950" spans="30:37" x14ac:dyDescent="0.25">
      <c r="AD3950">
        <v>3937</v>
      </c>
      <c r="AE3950">
        <v>2451.7944229711075</v>
      </c>
      <c r="AF3950">
        <v>1867.2411108188178</v>
      </c>
      <c r="AG3950">
        <v>1015.0293947648983</v>
      </c>
      <c r="AH3950">
        <v>464.90259352303013</v>
      </c>
      <c r="AI3950">
        <v>395.11220173683319</v>
      </c>
      <c r="AJ3950">
        <v>595.10624532345548</v>
      </c>
      <c r="AK3950">
        <v>418.00356664006921</v>
      </c>
    </row>
    <row r="3951" spans="30:37" x14ac:dyDescent="0.25">
      <c r="AD3951">
        <v>3938</v>
      </c>
      <c r="AE3951">
        <v>1696.2370319743286</v>
      </c>
      <c r="AF3951">
        <v>2387.4377251897281</v>
      </c>
      <c r="AG3951">
        <v>1186.5355606940404</v>
      </c>
      <c r="AH3951">
        <v>705.84070650161368</v>
      </c>
      <c r="AI3951">
        <v>373.50428796764538</v>
      </c>
      <c r="AJ3951">
        <v>250.84012970336113</v>
      </c>
      <c r="AK3951">
        <v>757.19563828208913</v>
      </c>
    </row>
    <row r="3952" spans="30:37" x14ac:dyDescent="0.25">
      <c r="AD3952">
        <v>3939</v>
      </c>
      <c r="AE3952">
        <v>1266.8425021941437</v>
      </c>
      <c r="AF3952">
        <v>1832.0426931432576</v>
      </c>
      <c r="AG3952">
        <v>835.37873565351242</v>
      </c>
      <c r="AH3952">
        <v>613.57966677962861</v>
      </c>
      <c r="AI3952">
        <v>724.46160508080482</v>
      </c>
      <c r="AJ3952">
        <v>357.5514391413023</v>
      </c>
      <c r="AK3952">
        <v>527.34521534402256</v>
      </c>
    </row>
    <row r="3953" spans="30:37" x14ac:dyDescent="0.25">
      <c r="AD3953">
        <v>3940</v>
      </c>
      <c r="AE3953">
        <v>1785.8079943669975</v>
      </c>
      <c r="AF3953">
        <v>1556.4787972804338</v>
      </c>
      <c r="AG3953">
        <v>1130.1110953805132</v>
      </c>
      <c r="AH3953">
        <v>661.36096553296989</v>
      </c>
      <c r="AI3953">
        <v>369.6473669753824</v>
      </c>
      <c r="AJ3953">
        <v>420.17190809736877</v>
      </c>
      <c r="AK3953">
        <v>234.98301207135421</v>
      </c>
    </row>
    <row r="3954" spans="30:37" x14ac:dyDescent="0.25">
      <c r="AD3954">
        <v>3941</v>
      </c>
      <c r="AE3954">
        <v>1933.3356728748263</v>
      </c>
      <c r="AF3954">
        <v>1022.3192191425153</v>
      </c>
      <c r="AG3954">
        <v>1223.7529665479692</v>
      </c>
      <c r="AH3954">
        <v>388.12848361080393</v>
      </c>
      <c r="AI3954">
        <v>642.63633656148068</v>
      </c>
      <c r="AJ3954">
        <v>578.43506259442267</v>
      </c>
      <c r="AK3954">
        <v>903.03724084978364</v>
      </c>
    </row>
    <row r="3955" spans="30:37" x14ac:dyDescent="0.25">
      <c r="AD3955">
        <v>3942</v>
      </c>
      <c r="AE3955">
        <v>3176.5619820302531</v>
      </c>
      <c r="AF3955">
        <v>1528.6379941442349</v>
      </c>
      <c r="AG3955">
        <v>1045.1693474927451</v>
      </c>
      <c r="AH3955">
        <v>663.33707176281291</v>
      </c>
      <c r="AI3955">
        <v>488.01380499499822</v>
      </c>
      <c r="AJ3955">
        <v>265.98667992951221</v>
      </c>
      <c r="AK3955">
        <v>359.76134786230244</v>
      </c>
    </row>
    <row r="3956" spans="30:37" x14ac:dyDescent="0.25">
      <c r="AD3956">
        <v>3943</v>
      </c>
      <c r="AE3956">
        <v>1911.4955775882886</v>
      </c>
      <c r="AF3956">
        <v>1243.0345485885741</v>
      </c>
      <c r="AG3956">
        <v>1510.2906968185232</v>
      </c>
      <c r="AH3956">
        <v>877.13087625397736</v>
      </c>
      <c r="AI3956">
        <v>446.69499940239643</v>
      </c>
      <c r="AJ3956">
        <v>596.55291139104861</v>
      </c>
      <c r="AK3956">
        <v>322.80620635315091</v>
      </c>
    </row>
    <row r="3957" spans="30:37" x14ac:dyDescent="0.25">
      <c r="AD3957">
        <v>3944</v>
      </c>
      <c r="AE3957">
        <v>2103.0700958737657</v>
      </c>
      <c r="AF3957">
        <v>2231.053418403757</v>
      </c>
      <c r="AG3957">
        <v>1307.4851491377904</v>
      </c>
      <c r="AH3957">
        <v>577.08944717656391</v>
      </c>
      <c r="AI3957">
        <v>455.64418713047542</v>
      </c>
      <c r="AJ3957">
        <v>117.01471577648212</v>
      </c>
      <c r="AK3957">
        <v>808.69834231715106</v>
      </c>
    </row>
    <row r="3958" spans="30:37" x14ac:dyDescent="0.25">
      <c r="AD3958">
        <v>3945</v>
      </c>
      <c r="AE3958">
        <v>2101.3384486800492</v>
      </c>
      <c r="AF3958">
        <v>2471.2135849853207</v>
      </c>
      <c r="AG3958">
        <v>766.73598111886838</v>
      </c>
      <c r="AH3958">
        <v>808.94362500808836</v>
      </c>
      <c r="AI3958">
        <v>506.49262448639979</v>
      </c>
      <c r="AJ3958">
        <v>614.63632302750659</v>
      </c>
      <c r="AK3958">
        <v>664.05537007575515</v>
      </c>
    </row>
    <row r="3959" spans="30:37" x14ac:dyDescent="0.25">
      <c r="AD3959">
        <v>3946</v>
      </c>
      <c r="AE3959">
        <v>2597.0775015048303</v>
      </c>
      <c r="AF3959">
        <v>2151.4368498416538</v>
      </c>
      <c r="AG3959">
        <v>1343.3855090006221</v>
      </c>
      <c r="AH3959">
        <v>657.71353190774914</v>
      </c>
      <c r="AI3959">
        <v>697.85367619151305</v>
      </c>
      <c r="AJ3959">
        <v>519.2622546108737</v>
      </c>
      <c r="AK3959">
        <v>225.96668345157022</v>
      </c>
    </row>
    <row r="3960" spans="30:37" x14ac:dyDescent="0.25">
      <c r="AD3960">
        <v>3947</v>
      </c>
      <c r="AE3960">
        <v>2214.6494290081923</v>
      </c>
      <c r="AF3960">
        <v>1915.2002873569836</v>
      </c>
      <c r="AG3960">
        <v>888.70861418185257</v>
      </c>
      <c r="AH3960">
        <v>418.94568589579143</v>
      </c>
      <c r="AI3960">
        <v>466.93223507262405</v>
      </c>
      <c r="AJ3960">
        <v>476.19515722037238</v>
      </c>
      <c r="AK3960">
        <v>660.31962079399648</v>
      </c>
    </row>
    <row r="3961" spans="30:37" x14ac:dyDescent="0.25">
      <c r="AD3961">
        <v>3948</v>
      </c>
      <c r="AE3961">
        <v>1747.0744936209612</v>
      </c>
      <c r="AF3961">
        <v>2312.172169979011</v>
      </c>
      <c r="AG3961">
        <v>781.24540165660198</v>
      </c>
      <c r="AH3961">
        <v>565.0638149662874</v>
      </c>
      <c r="AI3961">
        <v>303.37357196986665</v>
      </c>
      <c r="AJ3961">
        <v>601.78650023701425</v>
      </c>
      <c r="AK3961">
        <v>504.94693660844206</v>
      </c>
    </row>
    <row r="3962" spans="30:37" x14ac:dyDescent="0.25">
      <c r="AD3962">
        <v>3949</v>
      </c>
      <c r="AE3962">
        <v>1791.6084943565459</v>
      </c>
      <c r="AF3962">
        <v>1903.1525738596881</v>
      </c>
      <c r="AG3962">
        <v>906.5402125464542</v>
      </c>
      <c r="AH3962">
        <v>776.73680610092663</v>
      </c>
      <c r="AI3962">
        <v>468.86082045804966</v>
      </c>
      <c r="AJ3962">
        <v>410.1606904946575</v>
      </c>
      <c r="AK3962">
        <v>490.88269699346534</v>
      </c>
    </row>
    <row r="3963" spans="30:37" x14ac:dyDescent="0.25">
      <c r="AD3963">
        <v>3950</v>
      </c>
      <c r="AE3963">
        <v>2498.0206264416138</v>
      </c>
      <c r="AF3963">
        <v>2425.0007477355634</v>
      </c>
      <c r="AG3963">
        <v>829.17000529580343</v>
      </c>
      <c r="AH3963">
        <v>441.62042243137353</v>
      </c>
      <c r="AI3963">
        <v>289.39267370292049</v>
      </c>
      <c r="AJ3963">
        <v>1014.6406938136201</v>
      </c>
      <c r="AK3963">
        <v>277.92016121006964</v>
      </c>
    </row>
    <row r="3964" spans="30:37" x14ac:dyDescent="0.25">
      <c r="AD3964">
        <v>3951</v>
      </c>
      <c r="AE3964">
        <v>2576.1046629309708</v>
      </c>
      <c r="AF3964">
        <v>1822.8462606696573</v>
      </c>
      <c r="AG3964">
        <v>833.09881378641796</v>
      </c>
      <c r="AH3964">
        <v>559.41074907737959</v>
      </c>
      <c r="AI3964">
        <v>886.30182150719452</v>
      </c>
      <c r="AJ3964">
        <v>512.6433250325781</v>
      </c>
      <c r="AK3964">
        <v>527.39924486892903</v>
      </c>
    </row>
    <row r="3965" spans="30:37" x14ac:dyDescent="0.25">
      <c r="AD3965">
        <v>3952</v>
      </c>
      <c r="AE3965">
        <v>1294.2022926320253</v>
      </c>
      <c r="AF3965">
        <v>1997.5474383022224</v>
      </c>
      <c r="AG3965">
        <v>843.12892720496495</v>
      </c>
      <c r="AH3965">
        <v>962.19890051272466</v>
      </c>
      <c r="AI3965">
        <v>573.78906942978745</v>
      </c>
      <c r="AJ3965">
        <v>671.85863333847033</v>
      </c>
      <c r="AK3965">
        <v>638.77416005217469</v>
      </c>
    </row>
    <row r="3966" spans="30:37" x14ac:dyDescent="0.25">
      <c r="AD3966">
        <v>3953</v>
      </c>
      <c r="AE3966">
        <v>2020.0516225809249</v>
      </c>
      <c r="AF3966">
        <v>1788.4746429915854</v>
      </c>
      <c r="AG3966">
        <v>925.56819522809633</v>
      </c>
      <c r="AH3966">
        <v>757.61679011148942</v>
      </c>
      <c r="AI3966">
        <v>508.41878333542104</v>
      </c>
      <c r="AJ3966">
        <v>246.88356519266299</v>
      </c>
      <c r="AK3966">
        <v>649.05526899129757</v>
      </c>
    </row>
    <row r="3967" spans="30:37" x14ac:dyDescent="0.25">
      <c r="AD3967">
        <v>3954</v>
      </c>
      <c r="AE3967">
        <v>2257.2452708334517</v>
      </c>
      <c r="AF3967">
        <v>1545.2047716828888</v>
      </c>
      <c r="AG3967">
        <v>1359.0141876319231</v>
      </c>
      <c r="AH3967">
        <v>608.67648857882443</v>
      </c>
      <c r="AI3967">
        <v>633.87842917988223</v>
      </c>
      <c r="AJ3967">
        <v>567.31798031749713</v>
      </c>
      <c r="AK3967">
        <v>352.97495380760404</v>
      </c>
    </row>
    <row r="3968" spans="30:37" x14ac:dyDescent="0.25">
      <c r="AD3968">
        <v>3955</v>
      </c>
      <c r="AE3968">
        <v>2373.5077152845524</v>
      </c>
      <c r="AF3968">
        <v>2083.8533956900346</v>
      </c>
      <c r="AG3968">
        <v>856.75622164592278</v>
      </c>
      <c r="AH3968">
        <v>597.05531434742784</v>
      </c>
      <c r="AI3968">
        <v>734.68386228917473</v>
      </c>
      <c r="AJ3968">
        <v>491.513100285142</v>
      </c>
      <c r="AK3968">
        <v>606.49457571728453</v>
      </c>
    </row>
    <row r="3969" spans="30:37" x14ac:dyDescent="0.25">
      <c r="AD3969">
        <v>3956</v>
      </c>
      <c r="AE3969">
        <v>3278.0446943121287</v>
      </c>
      <c r="AF3969">
        <v>1410.4536309249006</v>
      </c>
      <c r="AG3969">
        <v>881.56592321037317</v>
      </c>
      <c r="AH3969">
        <v>645.17784036021771</v>
      </c>
      <c r="AI3969">
        <v>286.3262756721341</v>
      </c>
      <c r="AJ3969">
        <v>430.09766128961195</v>
      </c>
      <c r="AK3969">
        <v>77.11759142732005</v>
      </c>
    </row>
    <row r="3970" spans="30:37" x14ac:dyDescent="0.25">
      <c r="AD3970">
        <v>3957</v>
      </c>
      <c r="AE3970">
        <v>2191.5569067568508</v>
      </c>
      <c r="AF3970">
        <v>1166.2084141092935</v>
      </c>
      <c r="AG3970">
        <v>1635.1325114153522</v>
      </c>
      <c r="AH3970">
        <v>620.54486527052256</v>
      </c>
      <c r="AI3970">
        <v>359.05978206880792</v>
      </c>
      <c r="AJ3970">
        <v>355.23832598028667</v>
      </c>
      <c r="AK3970">
        <v>601.65808981414193</v>
      </c>
    </row>
    <row r="3971" spans="30:37" x14ac:dyDescent="0.25">
      <c r="AD3971">
        <v>3958</v>
      </c>
      <c r="AE3971">
        <v>2046.2148990745211</v>
      </c>
      <c r="AF3971">
        <v>853.92001072432799</v>
      </c>
      <c r="AG3971">
        <v>986.09621744753383</v>
      </c>
      <c r="AH3971">
        <v>545.10495850004668</v>
      </c>
      <c r="AI3971">
        <v>373.74146003191669</v>
      </c>
      <c r="AJ3971">
        <v>840.76162414280736</v>
      </c>
      <c r="AK3971">
        <v>428.24066693602327</v>
      </c>
    </row>
    <row r="3972" spans="30:37" x14ac:dyDescent="0.25">
      <c r="AD3972">
        <v>3959</v>
      </c>
      <c r="AE3972">
        <v>2738.9969489661089</v>
      </c>
      <c r="AF3972">
        <v>1640.9175423174966</v>
      </c>
      <c r="AG3972">
        <v>1239.358785819009</v>
      </c>
      <c r="AH3972">
        <v>683.64140499302084</v>
      </c>
      <c r="AI3972">
        <v>702.09791114088216</v>
      </c>
      <c r="AJ3972">
        <v>52.766629875402231</v>
      </c>
      <c r="AK3972">
        <v>986.28285305256679</v>
      </c>
    </row>
    <row r="3973" spans="30:37" x14ac:dyDescent="0.25">
      <c r="AD3973">
        <v>3960</v>
      </c>
      <c r="AE3973">
        <v>2329.6555414922477</v>
      </c>
      <c r="AF3973">
        <v>2636.4488319952779</v>
      </c>
      <c r="AG3973">
        <v>965.03547727816613</v>
      </c>
      <c r="AH3973">
        <v>512.89323652133908</v>
      </c>
      <c r="AI3973">
        <v>367.86309509851975</v>
      </c>
      <c r="AJ3973">
        <v>198.02318380757657</v>
      </c>
      <c r="AK3973">
        <v>868.72316231191996</v>
      </c>
    </row>
    <row r="3974" spans="30:37" x14ac:dyDescent="0.25">
      <c r="AD3974">
        <v>3961</v>
      </c>
      <c r="AE3974">
        <v>1509.1932733337719</v>
      </c>
      <c r="AF3974">
        <v>937.95719742292306</v>
      </c>
      <c r="AG3974">
        <v>985.2224146082059</v>
      </c>
      <c r="AH3974">
        <v>424.0713111134001</v>
      </c>
      <c r="AI3974">
        <v>500.34243441839044</v>
      </c>
      <c r="AJ3974">
        <v>690.73687890875362</v>
      </c>
      <c r="AK3974">
        <v>591.59635003460392</v>
      </c>
    </row>
    <row r="3975" spans="30:37" x14ac:dyDescent="0.25">
      <c r="AD3975">
        <v>3962</v>
      </c>
      <c r="AE3975">
        <v>2016.3796430404404</v>
      </c>
      <c r="AF3975">
        <v>1065.3404110169636</v>
      </c>
      <c r="AG3975">
        <v>841.39165738626639</v>
      </c>
      <c r="AH3975">
        <v>535.10036064852432</v>
      </c>
      <c r="AI3975">
        <v>287.0795971924378</v>
      </c>
      <c r="AJ3975">
        <v>468.72754228189154</v>
      </c>
      <c r="AK3975">
        <v>465.64954767332148</v>
      </c>
    </row>
    <row r="3976" spans="30:37" x14ac:dyDescent="0.25">
      <c r="AD3976">
        <v>3963</v>
      </c>
      <c r="AE3976">
        <v>1342.807264592527</v>
      </c>
      <c r="AF3976">
        <v>1142.503777303298</v>
      </c>
      <c r="AG3976">
        <v>1068.1209033679154</v>
      </c>
      <c r="AH3976">
        <v>480.1732491214234</v>
      </c>
      <c r="AI3976">
        <v>155.01522901754214</v>
      </c>
      <c r="AJ3976">
        <v>1078.0511980799729</v>
      </c>
      <c r="AK3976">
        <v>501.08943005195863</v>
      </c>
    </row>
    <row r="3977" spans="30:37" x14ac:dyDescent="0.25">
      <c r="AD3977">
        <v>3964</v>
      </c>
      <c r="AE3977">
        <v>1949.1921018960672</v>
      </c>
      <c r="AF3977">
        <v>2112.1864335916316</v>
      </c>
      <c r="AG3977">
        <v>769.65022603142393</v>
      </c>
      <c r="AH3977">
        <v>661.46893371618035</v>
      </c>
      <c r="AI3977">
        <v>744.94369111189474</v>
      </c>
      <c r="AJ3977">
        <v>640.22861654996132</v>
      </c>
      <c r="AK3977">
        <v>265.446144772541</v>
      </c>
    </row>
    <row r="3978" spans="30:37" x14ac:dyDescent="0.25">
      <c r="AD3978">
        <v>3965</v>
      </c>
      <c r="AE3978">
        <v>1744.6719451454342</v>
      </c>
      <c r="AF3978">
        <v>1125.8302414072516</v>
      </c>
      <c r="AG3978">
        <v>1329.565788578348</v>
      </c>
      <c r="AH3978">
        <v>791.93102264614765</v>
      </c>
      <c r="AI3978">
        <v>354.69236332097137</v>
      </c>
      <c r="AJ3978">
        <v>284.09914057389864</v>
      </c>
      <c r="AK3978">
        <v>303.67366490375349</v>
      </c>
    </row>
    <row r="3979" spans="30:37" x14ac:dyDescent="0.25">
      <c r="AD3979">
        <v>3966</v>
      </c>
      <c r="AE3979">
        <v>2112.565728317285</v>
      </c>
      <c r="AF3979">
        <v>1688.2710794192046</v>
      </c>
      <c r="AG3979">
        <v>1278.0993334774766</v>
      </c>
      <c r="AH3979">
        <v>789.24217387257738</v>
      </c>
      <c r="AI3979">
        <v>803.66642305707012</v>
      </c>
      <c r="AJ3979">
        <v>345.66586335565751</v>
      </c>
      <c r="AK3979">
        <v>575.30395118870513</v>
      </c>
    </row>
    <row r="3980" spans="30:37" x14ac:dyDescent="0.25">
      <c r="AD3980">
        <v>3967</v>
      </c>
      <c r="AE3980">
        <v>1179.7961038044746</v>
      </c>
      <c r="AF3980">
        <v>2589.1125262242649</v>
      </c>
      <c r="AG3980">
        <v>960.04371198099091</v>
      </c>
      <c r="AH3980">
        <v>470.80786773177391</v>
      </c>
      <c r="AI3980">
        <v>576.00152091843574</v>
      </c>
      <c r="AJ3980">
        <v>564.22749366611458</v>
      </c>
      <c r="AK3980">
        <v>687.02112634343882</v>
      </c>
    </row>
    <row r="3981" spans="30:37" x14ac:dyDescent="0.25">
      <c r="AD3981">
        <v>3968</v>
      </c>
      <c r="AE3981">
        <v>1671.3329079388443</v>
      </c>
      <c r="AF3981">
        <v>2282.3355956943642</v>
      </c>
      <c r="AG3981">
        <v>1115.6027553499528</v>
      </c>
      <c r="AH3981">
        <v>337.607656658221</v>
      </c>
      <c r="AI3981">
        <v>548.75784343329735</v>
      </c>
      <c r="AJ3981">
        <v>199.03232569845463</v>
      </c>
      <c r="AK3981">
        <v>507.30053292404762</v>
      </c>
    </row>
    <row r="3982" spans="30:37" x14ac:dyDescent="0.25">
      <c r="AD3982">
        <v>3969</v>
      </c>
      <c r="AE3982">
        <v>1706.9241564223896</v>
      </c>
      <c r="AF3982">
        <v>2472.9873005356117</v>
      </c>
      <c r="AG3982">
        <v>1221.5579330957391</v>
      </c>
      <c r="AH3982">
        <v>329.87124043374683</v>
      </c>
      <c r="AI3982">
        <v>944.49132707462593</v>
      </c>
      <c r="AJ3982">
        <v>287.89963820546177</v>
      </c>
      <c r="AK3982">
        <v>594.85273424075103</v>
      </c>
    </row>
    <row r="3983" spans="30:37" x14ac:dyDescent="0.25">
      <c r="AD3983">
        <v>3970</v>
      </c>
      <c r="AE3983">
        <v>1813.8509278868451</v>
      </c>
      <c r="AF3983">
        <v>1765.3580763173234</v>
      </c>
      <c r="AG3983">
        <v>947.68439584790997</v>
      </c>
      <c r="AH3983">
        <v>457.87400367091396</v>
      </c>
      <c r="AI3983">
        <v>744.44471017356227</v>
      </c>
      <c r="AJ3983">
        <v>512.50196540426089</v>
      </c>
      <c r="AK3983">
        <v>596.1660341619388</v>
      </c>
    </row>
    <row r="3984" spans="30:37" x14ac:dyDescent="0.25">
      <c r="AD3984">
        <v>3971</v>
      </c>
      <c r="AE3984">
        <v>2751.0205779799676</v>
      </c>
      <c r="AF3984">
        <v>972.1250747243763</v>
      </c>
      <c r="AG3984">
        <v>1073.9939425702853</v>
      </c>
      <c r="AH3984">
        <v>589.41450655557753</v>
      </c>
      <c r="AI3984">
        <v>785.76662404338288</v>
      </c>
      <c r="AJ3984">
        <v>449.09087668100915</v>
      </c>
      <c r="AK3984">
        <v>839.8688567412828</v>
      </c>
    </row>
    <row r="3985" spans="30:37" x14ac:dyDescent="0.25">
      <c r="AD3985">
        <v>3972</v>
      </c>
      <c r="AE3985">
        <v>1974.7571777120472</v>
      </c>
      <c r="AF3985">
        <v>3843.3138981599263</v>
      </c>
      <c r="AG3985">
        <v>967.83925003882871</v>
      </c>
      <c r="AH3985">
        <v>653.73703483854899</v>
      </c>
      <c r="AI3985">
        <v>280.18536348452545</v>
      </c>
      <c r="AJ3985">
        <v>342.11590882657691</v>
      </c>
      <c r="AK3985">
        <v>516.17884697683451</v>
      </c>
    </row>
    <row r="3986" spans="30:37" x14ac:dyDescent="0.25">
      <c r="AD3986">
        <v>3973</v>
      </c>
      <c r="AE3986">
        <v>1529.0051287548101</v>
      </c>
      <c r="AF3986">
        <v>2414.9317726138243</v>
      </c>
      <c r="AG3986">
        <v>837.17715091690911</v>
      </c>
      <c r="AH3986">
        <v>529.90218429784943</v>
      </c>
      <c r="AI3986">
        <v>579.64969212546987</v>
      </c>
      <c r="AJ3986">
        <v>345.30356944280106</v>
      </c>
      <c r="AK3986">
        <v>321.02820215153622</v>
      </c>
    </row>
    <row r="3987" spans="30:37" x14ac:dyDescent="0.25">
      <c r="AD3987">
        <v>3974</v>
      </c>
      <c r="AE3987">
        <v>2347.7913795984832</v>
      </c>
      <c r="AF3987">
        <v>2257.9655736267218</v>
      </c>
      <c r="AG3987">
        <v>501.09029210509271</v>
      </c>
      <c r="AH3987">
        <v>523.38280135704008</v>
      </c>
      <c r="AI3987">
        <v>295.29851515667417</v>
      </c>
      <c r="AJ3987">
        <v>208.53397606732034</v>
      </c>
      <c r="AK3987">
        <v>727.10072926734085</v>
      </c>
    </row>
    <row r="3988" spans="30:37" x14ac:dyDescent="0.25">
      <c r="AD3988">
        <v>3975</v>
      </c>
      <c r="AE3988">
        <v>2123.5019319974253</v>
      </c>
      <c r="AF3988">
        <v>2418.599394810959</v>
      </c>
      <c r="AG3988">
        <v>829.96747324496107</v>
      </c>
      <c r="AH3988">
        <v>581.17290996208465</v>
      </c>
      <c r="AI3988">
        <v>572.41073270634922</v>
      </c>
      <c r="AJ3988">
        <v>531.24148555548538</v>
      </c>
      <c r="AK3988">
        <v>756.67811587797371</v>
      </c>
    </row>
    <row r="3989" spans="30:37" x14ac:dyDescent="0.25">
      <c r="AD3989">
        <v>3976</v>
      </c>
      <c r="AE3989">
        <v>2194.5047127181074</v>
      </c>
      <c r="AF3989">
        <v>1529.0268475606563</v>
      </c>
      <c r="AG3989">
        <v>1379.4967208544199</v>
      </c>
      <c r="AH3989">
        <v>655.21468363881877</v>
      </c>
      <c r="AI3989">
        <v>500.05629039955636</v>
      </c>
      <c r="AJ3989">
        <v>800.48686808272987</v>
      </c>
      <c r="AK3989">
        <v>524.35849677183489</v>
      </c>
    </row>
    <row r="3990" spans="30:37" x14ac:dyDescent="0.25">
      <c r="AD3990">
        <v>3977</v>
      </c>
      <c r="AE3990">
        <v>1392.2700555601639</v>
      </c>
      <c r="AF3990">
        <v>1600.6567512571946</v>
      </c>
      <c r="AG3990">
        <v>957.54911135195186</v>
      </c>
      <c r="AH3990">
        <v>331.04210114799611</v>
      </c>
      <c r="AI3990">
        <v>742.4968456763487</v>
      </c>
      <c r="AJ3990">
        <v>829.82271312812372</v>
      </c>
      <c r="AK3990">
        <v>528.04388497151206</v>
      </c>
    </row>
    <row r="3991" spans="30:37" x14ac:dyDescent="0.25">
      <c r="AD3991">
        <v>3978</v>
      </c>
      <c r="AE3991">
        <v>2209.3233388433832</v>
      </c>
      <c r="AF3991">
        <v>1492.7712048455332</v>
      </c>
      <c r="AG3991">
        <v>889.9955147676219</v>
      </c>
      <c r="AH3991">
        <v>724.73738409064492</v>
      </c>
      <c r="AI3991">
        <v>528.25522026814292</v>
      </c>
      <c r="AJ3991">
        <v>429.65518000389193</v>
      </c>
      <c r="AK3991">
        <v>1339.3031003522481</v>
      </c>
    </row>
    <row r="3992" spans="30:37" x14ac:dyDescent="0.25">
      <c r="AD3992">
        <v>3979</v>
      </c>
      <c r="AE3992">
        <v>1102.0578761978393</v>
      </c>
      <c r="AF3992">
        <v>1239.3424249603261</v>
      </c>
      <c r="AG3992">
        <v>1168.6095286821187</v>
      </c>
      <c r="AH3992">
        <v>892.88886645657067</v>
      </c>
      <c r="AI3992">
        <v>387.66894194276938</v>
      </c>
      <c r="AJ3992">
        <v>601.56993078602704</v>
      </c>
      <c r="AK3992">
        <v>195.26172817488518</v>
      </c>
    </row>
    <row r="3993" spans="30:37" x14ac:dyDescent="0.25">
      <c r="AD3993">
        <v>3980</v>
      </c>
      <c r="AE3993">
        <v>1653.3575654409624</v>
      </c>
      <c r="AF3993">
        <v>2046.0531055095714</v>
      </c>
      <c r="AG3993">
        <v>1158.806205231125</v>
      </c>
      <c r="AH3993">
        <v>466.88164688192848</v>
      </c>
      <c r="AI3993">
        <v>616.13190146216868</v>
      </c>
      <c r="AJ3993">
        <v>519.13436242583896</v>
      </c>
      <c r="AK3993">
        <v>713.18797902785013</v>
      </c>
    </row>
    <row r="3994" spans="30:37" x14ac:dyDescent="0.25">
      <c r="AD3994">
        <v>3981</v>
      </c>
      <c r="AE3994">
        <v>2287.0929072541971</v>
      </c>
      <c r="AF3994">
        <v>1906.8920351089312</v>
      </c>
      <c r="AG3994">
        <v>682.38967332638765</v>
      </c>
      <c r="AH3994">
        <v>632.9342816341798</v>
      </c>
      <c r="AI3994">
        <v>388.24241169477227</v>
      </c>
      <c r="AJ3994">
        <v>553.98991699213116</v>
      </c>
      <c r="AK3994">
        <v>510.27206023547234</v>
      </c>
    </row>
    <row r="3995" spans="30:37" x14ac:dyDescent="0.25">
      <c r="AD3995">
        <v>3982</v>
      </c>
      <c r="AE3995">
        <v>3156.5847712720447</v>
      </c>
      <c r="AF3995">
        <v>1661.2051098937679</v>
      </c>
      <c r="AG3995">
        <v>813.01059418317823</v>
      </c>
      <c r="AH3995">
        <v>644.37110081255412</v>
      </c>
      <c r="AI3995">
        <v>593.54037050544332</v>
      </c>
      <c r="AJ3995">
        <v>783.67192236226765</v>
      </c>
      <c r="AK3995">
        <v>674.38544342043906</v>
      </c>
    </row>
    <row r="3996" spans="30:37" x14ac:dyDescent="0.25">
      <c r="AD3996">
        <v>3983</v>
      </c>
      <c r="AE3996">
        <v>1583.5537068593649</v>
      </c>
      <c r="AF3996">
        <v>1343.4182451921056</v>
      </c>
      <c r="AG3996">
        <v>1165.3946909713659</v>
      </c>
      <c r="AH3996">
        <v>631.85638721659132</v>
      </c>
      <c r="AI3996">
        <v>495.2700412666174</v>
      </c>
      <c r="AJ3996">
        <v>396.41953162151356</v>
      </c>
      <c r="AK3996">
        <v>265.92946902276549</v>
      </c>
    </row>
    <row r="3997" spans="30:37" x14ac:dyDescent="0.25">
      <c r="AD3997">
        <v>3984</v>
      </c>
      <c r="AE3997">
        <v>1980.2203489983142</v>
      </c>
      <c r="AF3997">
        <v>1137.5308186849875</v>
      </c>
      <c r="AG3997">
        <v>1547.5696734362418</v>
      </c>
      <c r="AH3997">
        <v>561.65795922011625</v>
      </c>
      <c r="AI3997">
        <v>642.49586981563846</v>
      </c>
      <c r="AJ3997">
        <v>395.37756569667806</v>
      </c>
      <c r="AK3997">
        <v>591.55928463277098</v>
      </c>
    </row>
    <row r="3998" spans="30:37" x14ac:dyDescent="0.25">
      <c r="AD3998">
        <v>3985</v>
      </c>
      <c r="AE3998">
        <v>2449.8841924625031</v>
      </c>
      <c r="AF3998">
        <v>1945.8196970137953</v>
      </c>
      <c r="AG3998">
        <v>533.98894028393443</v>
      </c>
      <c r="AH3998">
        <v>696.75499534377627</v>
      </c>
      <c r="AI3998">
        <v>614.60972391411076</v>
      </c>
      <c r="AJ3998">
        <v>908.97497959733403</v>
      </c>
      <c r="AK3998">
        <v>382.56418001597388</v>
      </c>
    </row>
    <row r="3999" spans="30:37" x14ac:dyDescent="0.25">
      <c r="AD3999">
        <v>3986</v>
      </c>
      <c r="AE3999">
        <v>1359.9375992222228</v>
      </c>
      <c r="AF3999">
        <v>1941.8779910560652</v>
      </c>
      <c r="AG3999">
        <v>799.81245650166807</v>
      </c>
      <c r="AH3999">
        <v>573.68514700938431</v>
      </c>
      <c r="AI3999">
        <v>510.86120962199419</v>
      </c>
      <c r="AJ3999">
        <v>431.45623022351958</v>
      </c>
      <c r="AK3999">
        <v>359.6968013242668</v>
      </c>
    </row>
    <row r="4000" spans="30:37" x14ac:dyDescent="0.25">
      <c r="AD4000">
        <v>3987</v>
      </c>
      <c r="AE4000">
        <v>1657.6839830991137</v>
      </c>
      <c r="AF4000">
        <v>1266.9629070091694</v>
      </c>
      <c r="AG4000">
        <v>736.15587245125823</v>
      </c>
      <c r="AH4000">
        <v>439.22264277788338</v>
      </c>
      <c r="AI4000">
        <v>651.46734878805341</v>
      </c>
      <c r="AJ4000">
        <v>323.30221590084284</v>
      </c>
      <c r="AK4000">
        <v>767.36318571789968</v>
      </c>
    </row>
    <row r="4001" spans="30:37" x14ac:dyDescent="0.25">
      <c r="AD4001">
        <v>3988</v>
      </c>
      <c r="AE4001">
        <v>1641.7676931200531</v>
      </c>
      <c r="AF4001">
        <v>1646.0335071664529</v>
      </c>
      <c r="AG4001">
        <v>869.28481554808104</v>
      </c>
      <c r="AH4001">
        <v>689.80704800362832</v>
      </c>
      <c r="AI4001">
        <v>625.29331535249025</v>
      </c>
      <c r="AJ4001">
        <v>344.64862262690184</v>
      </c>
      <c r="AK4001">
        <v>330.23163720763506</v>
      </c>
    </row>
    <row r="4002" spans="30:37" x14ac:dyDescent="0.25">
      <c r="AD4002">
        <v>3989</v>
      </c>
      <c r="AE4002">
        <v>2111.6094877931023</v>
      </c>
      <c r="AF4002">
        <v>1880.0047327996842</v>
      </c>
      <c r="AG4002">
        <v>912.48377719078633</v>
      </c>
      <c r="AH4002">
        <v>542.71336683383367</v>
      </c>
      <c r="AI4002">
        <v>483.02715017661063</v>
      </c>
      <c r="AJ4002">
        <v>456.1962019409068</v>
      </c>
      <c r="AK4002">
        <v>447.7748404831209</v>
      </c>
    </row>
    <row r="4003" spans="30:37" x14ac:dyDescent="0.25">
      <c r="AD4003">
        <v>3990</v>
      </c>
      <c r="AE4003">
        <v>1591.8411591064307</v>
      </c>
      <c r="AF4003">
        <v>834.91258745143227</v>
      </c>
      <c r="AG4003">
        <v>544.73247679938322</v>
      </c>
      <c r="AH4003">
        <v>699.47311816698198</v>
      </c>
      <c r="AI4003">
        <v>532.96248471448541</v>
      </c>
      <c r="AJ4003">
        <v>101.20363208190162</v>
      </c>
      <c r="AK4003">
        <v>541.34410571335934</v>
      </c>
    </row>
    <row r="4004" spans="30:37" x14ac:dyDescent="0.25">
      <c r="AD4004">
        <v>3991</v>
      </c>
      <c r="AE4004">
        <v>1730.0571466991037</v>
      </c>
      <c r="AF4004">
        <v>2444.7473145406539</v>
      </c>
      <c r="AG4004">
        <v>737.27458420732751</v>
      </c>
      <c r="AH4004">
        <v>690.4973991798422</v>
      </c>
      <c r="AI4004">
        <v>670.25415859502471</v>
      </c>
      <c r="AJ4004">
        <v>396.652626802893</v>
      </c>
      <c r="AK4004">
        <v>429.78649118872659</v>
      </c>
    </row>
    <row r="4005" spans="30:37" x14ac:dyDescent="0.25">
      <c r="AD4005">
        <v>3992</v>
      </c>
      <c r="AE4005">
        <v>2216.9952651061831</v>
      </c>
      <c r="AF4005">
        <v>3043.0101131997117</v>
      </c>
      <c r="AG4005">
        <v>1061.2023535225605</v>
      </c>
      <c r="AH4005">
        <v>851.68344081761984</v>
      </c>
      <c r="AI4005">
        <v>598.73039380207933</v>
      </c>
      <c r="AJ4005">
        <v>456.82832468780128</v>
      </c>
      <c r="AK4005">
        <v>453.56357599828772</v>
      </c>
    </row>
    <row r="4006" spans="30:37" x14ac:dyDescent="0.25">
      <c r="AD4006">
        <v>3993</v>
      </c>
      <c r="AE4006">
        <v>2458.3448127043048</v>
      </c>
      <c r="AF4006">
        <v>1922.6250827769516</v>
      </c>
      <c r="AG4006">
        <v>1141.3220932449151</v>
      </c>
      <c r="AH4006">
        <v>576.37213237306594</v>
      </c>
      <c r="AI4006">
        <v>416.56657633408281</v>
      </c>
      <c r="AJ4006">
        <v>302.13412997181013</v>
      </c>
      <c r="AK4006">
        <v>680.17679942401355</v>
      </c>
    </row>
    <row r="4007" spans="30:37" x14ac:dyDescent="0.25">
      <c r="AD4007">
        <v>3994</v>
      </c>
      <c r="AE4007">
        <v>1469.7186951945203</v>
      </c>
      <c r="AF4007">
        <v>2178.3726931936267</v>
      </c>
      <c r="AG4007">
        <v>1807.6146618935181</v>
      </c>
      <c r="AH4007">
        <v>483.64809048886968</v>
      </c>
      <c r="AI4007">
        <v>791.49521016264555</v>
      </c>
      <c r="AJ4007">
        <v>782.54856640597382</v>
      </c>
      <c r="AK4007">
        <v>771.96007669284495</v>
      </c>
    </row>
    <row r="4008" spans="30:37" x14ac:dyDescent="0.25">
      <c r="AD4008">
        <v>3995</v>
      </c>
      <c r="AE4008">
        <v>1993.650448752185</v>
      </c>
      <c r="AF4008">
        <v>2646.4958737947968</v>
      </c>
      <c r="AG4008">
        <v>949.39799834877238</v>
      </c>
      <c r="AH4008">
        <v>601.02636644108816</v>
      </c>
      <c r="AI4008">
        <v>361.48989358072168</v>
      </c>
      <c r="AJ4008">
        <v>646.92648105594378</v>
      </c>
      <c r="AK4008">
        <v>557.95943648288562</v>
      </c>
    </row>
    <row r="4009" spans="30:37" x14ac:dyDescent="0.25">
      <c r="AD4009">
        <v>3996</v>
      </c>
      <c r="AE4009">
        <v>1980.6599705887245</v>
      </c>
      <c r="AF4009">
        <v>1432.8036150022729</v>
      </c>
      <c r="AG4009">
        <v>567.33374817872084</v>
      </c>
      <c r="AH4009">
        <v>1000.808613955058</v>
      </c>
      <c r="AI4009">
        <v>843.22133519479917</v>
      </c>
      <c r="AJ4009">
        <v>577.56121994002524</v>
      </c>
      <c r="AK4009">
        <v>478.94574482985024</v>
      </c>
    </row>
    <row r="4010" spans="30:37" x14ac:dyDescent="0.25">
      <c r="AD4010">
        <v>3997</v>
      </c>
      <c r="AE4010">
        <v>1487.6992698540189</v>
      </c>
      <c r="AF4010">
        <v>2019.0579320570132</v>
      </c>
      <c r="AG4010">
        <v>1301.2955040213067</v>
      </c>
      <c r="AH4010">
        <v>713.56247883160302</v>
      </c>
      <c r="AI4010">
        <v>573.50271464545153</v>
      </c>
      <c r="AJ4010">
        <v>538.12413060461563</v>
      </c>
      <c r="AK4010">
        <v>894.70301301438383</v>
      </c>
    </row>
    <row r="4011" spans="30:37" x14ac:dyDescent="0.25">
      <c r="AD4011">
        <v>3998</v>
      </c>
      <c r="AE4011">
        <v>1851.4677067881689</v>
      </c>
      <c r="AF4011">
        <v>2067.8177133306594</v>
      </c>
      <c r="AG4011">
        <v>918.3729633131137</v>
      </c>
      <c r="AH4011">
        <v>592.06124319737694</v>
      </c>
      <c r="AI4011">
        <v>867.86514273798514</v>
      </c>
      <c r="AJ4011">
        <v>670.16304487320281</v>
      </c>
      <c r="AK4011">
        <v>151.63373145639383</v>
      </c>
    </row>
    <row r="4012" spans="30:37" x14ac:dyDescent="0.25">
      <c r="AD4012">
        <v>3999</v>
      </c>
      <c r="AE4012">
        <v>1480.4509432454915</v>
      </c>
      <c r="AF4012">
        <v>2141.0190093629058</v>
      </c>
      <c r="AG4012">
        <v>814.64717038403808</v>
      </c>
      <c r="AH4012">
        <v>722.23897523997903</v>
      </c>
      <c r="AI4012">
        <v>263.53281167909637</v>
      </c>
      <c r="AJ4012">
        <v>476.84278407192716</v>
      </c>
      <c r="AK4012">
        <v>502.57403349605943</v>
      </c>
    </row>
    <row r="4013" spans="30:37" x14ac:dyDescent="0.25">
      <c r="AD4013">
        <v>4000</v>
      </c>
      <c r="AE4013">
        <v>2310.6362651687832</v>
      </c>
      <c r="AF4013">
        <v>1887.3775843174481</v>
      </c>
      <c r="AG4013">
        <v>910.09158949828065</v>
      </c>
      <c r="AH4013">
        <v>684.9967813092386</v>
      </c>
      <c r="AI4013">
        <v>354.70640837843132</v>
      </c>
      <c r="AJ4013">
        <v>482.37329953827862</v>
      </c>
      <c r="AK4013">
        <v>271.8372504186836</v>
      </c>
    </row>
    <row r="4014" spans="30:37" x14ac:dyDescent="0.25">
      <c r="AD4014">
        <v>4001</v>
      </c>
      <c r="AE4014">
        <v>1826.1100602238016</v>
      </c>
      <c r="AF4014">
        <v>1951.8039324716874</v>
      </c>
      <c r="AG4014">
        <v>1219.7983469134015</v>
      </c>
      <c r="AH4014">
        <v>568.65908059834419</v>
      </c>
      <c r="AI4014">
        <v>147.83309162797303</v>
      </c>
      <c r="AJ4014">
        <v>472.2061419268469</v>
      </c>
      <c r="AK4014">
        <v>624.51957772780611</v>
      </c>
    </row>
    <row r="4015" spans="30:37" x14ac:dyDescent="0.25">
      <c r="AD4015">
        <v>4002</v>
      </c>
      <c r="AE4015">
        <v>1257.5814893363493</v>
      </c>
      <c r="AF4015">
        <v>1619.2023476822947</v>
      </c>
      <c r="AG4015">
        <v>967.91645254971797</v>
      </c>
      <c r="AH4015">
        <v>353.30998909062851</v>
      </c>
      <c r="AI4015">
        <v>416.28744110236079</v>
      </c>
      <c r="AJ4015">
        <v>487.13717916975821</v>
      </c>
      <c r="AK4015">
        <v>401.32887328055079</v>
      </c>
    </row>
    <row r="4016" spans="30:37" x14ac:dyDescent="0.25">
      <c r="AD4016">
        <v>4003</v>
      </c>
      <c r="AE4016">
        <v>1962.6694464960924</v>
      </c>
      <c r="AF4016">
        <v>1484.779943697167</v>
      </c>
      <c r="AG4016">
        <v>1178.5240973811265</v>
      </c>
      <c r="AH4016">
        <v>707.63315102647653</v>
      </c>
      <c r="AI4016">
        <v>653.09543313172219</v>
      </c>
      <c r="AJ4016">
        <v>729.28799752373425</v>
      </c>
      <c r="AK4016">
        <v>272.84722866494474</v>
      </c>
    </row>
    <row r="4017" spans="30:37" x14ac:dyDescent="0.25">
      <c r="AD4017">
        <v>4004</v>
      </c>
      <c r="AE4017">
        <v>2927.891597153307</v>
      </c>
      <c r="AF4017">
        <v>1853.1857502013786</v>
      </c>
      <c r="AG4017">
        <v>933.08241842940879</v>
      </c>
      <c r="AH4017">
        <v>731.34096074524439</v>
      </c>
      <c r="AI4017">
        <v>52.960122776905742</v>
      </c>
      <c r="AJ4017">
        <v>507.38930367890879</v>
      </c>
      <c r="AK4017">
        <v>936.53460318937516</v>
      </c>
    </row>
    <row r="4018" spans="30:37" x14ac:dyDescent="0.25">
      <c r="AD4018">
        <v>4005</v>
      </c>
      <c r="AE4018">
        <v>1463.9429204370072</v>
      </c>
      <c r="AF4018">
        <v>1522.5830098831495</v>
      </c>
      <c r="AG4018">
        <v>1061.4932985948367</v>
      </c>
      <c r="AH4018">
        <v>577.0810762192616</v>
      </c>
      <c r="AI4018">
        <v>636.60796772561662</v>
      </c>
      <c r="AJ4018">
        <v>1110.5332325971392</v>
      </c>
      <c r="AK4018">
        <v>471.52565529747289</v>
      </c>
    </row>
    <row r="4019" spans="30:37" x14ac:dyDescent="0.25">
      <c r="AD4019">
        <v>4006</v>
      </c>
      <c r="AE4019">
        <v>2278.8075531054888</v>
      </c>
      <c r="AF4019">
        <v>1563.0516523808001</v>
      </c>
      <c r="AG4019">
        <v>993.4208947083016</v>
      </c>
      <c r="AH4019">
        <v>1017.0940961117717</v>
      </c>
      <c r="AI4019">
        <v>278.7350169097557</v>
      </c>
      <c r="AJ4019">
        <v>459.24743264126556</v>
      </c>
      <c r="AK4019">
        <v>454.52333601889308</v>
      </c>
    </row>
    <row r="4020" spans="30:37" x14ac:dyDescent="0.25">
      <c r="AD4020">
        <v>4007</v>
      </c>
      <c r="AE4020">
        <v>1156.1693237145801</v>
      </c>
      <c r="AF4020">
        <v>2119.8765272521041</v>
      </c>
      <c r="AG4020">
        <v>1267.9720181030086</v>
      </c>
      <c r="AH4020">
        <v>678.37493947826783</v>
      </c>
      <c r="AI4020">
        <v>608.3680621237196</v>
      </c>
      <c r="AJ4020">
        <v>516.28851621740625</v>
      </c>
      <c r="AK4020">
        <v>480.14684020090345</v>
      </c>
    </row>
    <row r="4021" spans="30:37" x14ac:dyDescent="0.25">
      <c r="AD4021">
        <v>4008</v>
      </c>
      <c r="AE4021">
        <v>1268.8397205825659</v>
      </c>
      <c r="AF4021">
        <v>1306.2476207334714</v>
      </c>
      <c r="AG4021">
        <v>1345.5766113507686</v>
      </c>
      <c r="AH4021">
        <v>649.24816301604733</v>
      </c>
      <c r="AI4021">
        <v>603.74541037648123</v>
      </c>
      <c r="AJ4021">
        <v>229.82741856604895</v>
      </c>
      <c r="AK4021">
        <v>509.68141458207691</v>
      </c>
    </row>
    <row r="4022" spans="30:37" x14ac:dyDescent="0.25">
      <c r="AD4022">
        <v>4009</v>
      </c>
      <c r="AE4022">
        <v>2120.8195965094023</v>
      </c>
      <c r="AF4022">
        <v>2394.1034116759374</v>
      </c>
      <c r="AG4022">
        <v>862.75428989181057</v>
      </c>
      <c r="AH4022">
        <v>864.12482157354725</v>
      </c>
      <c r="AI4022">
        <v>398.13322509410466</v>
      </c>
      <c r="AJ4022">
        <v>544.55484783875238</v>
      </c>
      <c r="AK4022">
        <v>616.71914548530697</v>
      </c>
    </row>
    <row r="4023" spans="30:37" x14ac:dyDescent="0.25">
      <c r="AD4023">
        <v>4010</v>
      </c>
      <c r="AE4023">
        <v>2017.8527373344614</v>
      </c>
      <c r="AF4023">
        <v>1782.2169938341726</v>
      </c>
      <c r="AG4023">
        <v>1225.0089409768752</v>
      </c>
      <c r="AH4023">
        <v>502.09706872466273</v>
      </c>
      <c r="AI4023">
        <v>680.40950193368849</v>
      </c>
      <c r="AJ4023">
        <v>475.13408623896424</v>
      </c>
      <c r="AK4023">
        <v>317.25040218354252</v>
      </c>
    </row>
    <row r="4024" spans="30:37" x14ac:dyDescent="0.25">
      <c r="AD4024">
        <v>4011</v>
      </c>
      <c r="AE4024">
        <v>997.89623797227364</v>
      </c>
      <c r="AF4024">
        <v>2898.5127070947783</v>
      </c>
      <c r="AG4024">
        <v>1293.2814292393903</v>
      </c>
      <c r="AH4024">
        <v>477.2000233006122</v>
      </c>
      <c r="AI4024">
        <v>273.79889059957276</v>
      </c>
      <c r="AJ4024">
        <v>321.59789158232024</v>
      </c>
      <c r="AK4024">
        <v>1211.3881955937127</v>
      </c>
    </row>
    <row r="4025" spans="30:37" x14ac:dyDescent="0.25">
      <c r="AD4025">
        <v>4012</v>
      </c>
      <c r="AE4025">
        <v>1480.4469487492577</v>
      </c>
      <c r="AF4025">
        <v>1532.6234093610149</v>
      </c>
      <c r="AG4025">
        <v>852.71436074278427</v>
      </c>
      <c r="AH4025">
        <v>739.95159616868852</v>
      </c>
      <c r="AI4025">
        <v>499.76742436857324</v>
      </c>
      <c r="AJ4025">
        <v>343.00412948669447</v>
      </c>
      <c r="AK4025">
        <v>492.74228532817256</v>
      </c>
    </row>
    <row r="4026" spans="30:37" x14ac:dyDescent="0.25">
      <c r="AD4026">
        <v>4013</v>
      </c>
      <c r="AE4026">
        <v>1931.6659717047594</v>
      </c>
      <c r="AF4026">
        <v>2164.2450787827088</v>
      </c>
      <c r="AG4026">
        <v>1190.220848787267</v>
      </c>
      <c r="AH4026">
        <v>766.79505493822455</v>
      </c>
      <c r="AI4026">
        <v>967.87177874444365</v>
      </c>
      <c r="AJ4026">
        <v>679.10863381371439</v>
      </c>
      <c r="AK4026">
        <v>770.0952299371512</v>
      </c>
    </row>
    <row r="4027" spans="30:37" x14ac:dyDescent="0.25">
      <c r="AD4027">
        <v>4014</v>
      </c>
      <c r="AE4027">
        <v>2521.5964578121443</v>
      </c>
      <c r="AF4027">
        <v>2077.9394498343754</v>
      </c>
      <c r="AG4027">
        <v>1040.6500024772349</v>
      </c>
      <c r="AH4027">
        <v>580.881464332718</v>
      </c>
      <c r="AI4027">
        <v>487.94744602627202</v>
      </c>
      <c r="AJ4027">
        <v>465.89388481536992</v>
      </c>
      <c r="AK4027">
        <v>503.88358245340373</v>
      </c>
    </row>
    <row r="4028" spans="30:37" x14ac:dyDescent="0.25">
      <c r="AD4028">
        <v>4015</v>
      </c>
      <c r="AE4028">
        <v>1650.930995662583</v>
      </c>
      <c r="AF4028">
        <v>2163.0435950956539</v>
      </c>
      <c r="AG4028">
        <v>959.33979288906642</v>
      </c>
      <c r="AH4028">
        <v>497.58649258497309</v>
      </c>
      <c r="AI4028">
        <v>529.90907398972058</v>
      </c>
      <c r="AJ4028">
        <v>442.12715520680598</v>
      </c>
      <c r="AK4028">
        <v>692.4556334584297</v>
      </c>
    </row>
    <row r="4029" spans="30:37" x14ac:dyDescent="0.25">
      <c r="AD4029">
        <v>4016</v>
      </c>
      <c r="AE4029">
        <v>1764.9526773559712</v>
      </c>
      <c r="AF4029">
        <v>1613.4695413555171</v>
      </c>
      <c r="AG4029">
        <v>1242.0519857874692</v>
      </c>
      <c r="AH4029">
        <v>821.90257141743075</v>
      </c>
      <c r="AI4029">
        <v>778.59021197228674</v>
      </c>
      <c r="AJ4029">
        <v>781.79536765214164</v>
      </c>
      <c r="AK4029">
        <v>440.69685428423264</v>
      </c>
    </row>
    <row r="4030" spans="30:37" x14ac:dyDescent="0.25">
      <c r="AD4030">
        <v>4017</v>
      </c>
      <c r="AE4030">
        <v>1831.6757219966246</v>
      </c>
      <c r="AF4030">
        <v>1985.8572542815502</v>
      </c>
      <c r="AG4030">
        <v>1269.3687350549214</v>
      </c>
      <c r="AH4030">
        <v>470.93889434520707</v>
      </c>
      <c r="AI4030">
        <v>558.11033220688432</v>
      </c>
      <c r="AJ4030">
        <v>646.57858283593407</v>
      </c>
      <c r="AK4030">
        <v>423.25944269978618</v>
      </c>
    </row>
    <row r="4031" spans="30:37" x14ac:dyDescent="0.25">
      <c r="AD4031">
        <v>4018</v>
      </c>
      <c r="AE4031">
        <v>1800.5462030939182</v>
      </c>
      <c r="AF4031">
        <v>1694.9964488950952</v>
      </c>
      <c r="AG4031">
        <v>898.52058660326577</v>
      </c>
      <c r="AH4031">
        <v>791.04137169225089</v>
      </c>
      <c r="AI4031">
        <v>539.13090715844487</v>
      </c>
      <c r="AJ4031">
        <v>670.22417620113038</v>
      </c>
      <c r="AK4031">
        <v>278.54699787794192</v>
      </c>
    </row>
    <row r="4032" spans="30:37" x14ac:dyDescent="0.25">
      <c r="AD4032">
        <v>4019</v>
      </c>
      <c r="AE4032">
        <v>2449.073309794423</v>
      </c>
      <c r="AF4032">
        <v>1655.7536340362008</v>
      </c>
      <c r="AG4032">
        <v>1165.5253480671647</v>
      </c>
      <c r="AH4032">
        <v>690.27506157875655</v>
      </c>
      <c r="AI4032">
        <v>502.03238637611275</v>
      </c>
      <c r="AJ4032">
        <v>499.45319200814225</v>
      </c>
      <c r="AK4032">
        <v>271.2817432583181</v>
      </c>
    </row>
    <row r="4033" spans="30:37" x14ac:dyDescent="0.25">
      <c r="AD4033">
        <v>4020</v>
      </c>
      <c r="AE4033">
        <v>1414.9864996854585</v>
      </c>
      <c r="AF4033">
        <v>2022.5595479493115</v>
      </c>
      <c r="AG4033">
        <v>935.91909112512872</v>
      </c>
      <c r="AH4033">
        <v>725.92155052919122</v>
      </c>
      <c r="AI4033">
        <v>765.3930788503252</v>
      </c>
      <c r="AJ4033">
        <v>1008.5259764233829</v>
      </c>
      <c r="AK4033">
        <v>347.36773942844309</v>
      </c>
    </row>
    <row r="4034" spans="30:37" x14ac:dyDescent="0.25">
      <c r="AD4034">
        <v>4021</v>
      </c>
      <c r="AE4034">
        <v>1961.0047493485845</v>
      </c>
      <c r="AF4034">
        <v>1670.5307611083065</v>
      </c>
      <c r="AG4034">
        <v>1417.7872300669524</v>
      </c>
      <c r="AH4034">
        <v>715.83164929957638</v>
      </c>
      <c r="AI4034">
        <v>360.63851369516209</v>
      </c>
      <c r="AJ4034">
        <v>721.46008837504326</v>
      </c>
      <c r="AK4034">
        <v>524.86112839749353</v>
      </c>
    </row>
    <row r="4035" spans="30:37" x14ac:dyDescent="0.25">
      <c r="AD4035">
        <v>4022</v>
      </c>
      <c r="AE4035">
        <v>1522.3939521362479</v>
      </c>
      <c r="AF4035">
        <v>1489.5408662991488</v>
      </c>
      <c r="AG4035">
        <v>1071.9039951682728</v>
      </c>
      <c r="AH4035">
        <v>752.68779848918211</v>
      </c>
      <c r="AI4035">
        <v>214.74601540016153</v>
      </c>
      <c r="AJ4035">
        <v>518.2927776292762</v>
      </c>
      <c r="AK4035">
        <v>510.7298696243825</v>
      </c>
    </row>
    <row r="4036" spans="30:37" x14ac:dyDescent="0.25">
      <c r="AD4036">
        <v>4023</v>
      </c>
      <c r="AE4036">
        <v>1798.172204314031</v>
      </c>
      <c r="AF4036">
        <v>2298.9783205274648</v>
      </c>
      <c r="AG4036">
        <v>959.06542107102382</v>
      </c>
      <c r="AH4036">
        <v>680.72444990554834</v>
      </c>
      <c r="AI4036">
        <v>629.41021102266166</v>
      </c>
      <c r="AJ4036">
        <v>825.62200640632659</v>
      </c>
      <c r="AK4036">
        <v>398.64310639960519</v>
      </c>
    </row>
    <row r="4037" spans="30:37" x14ac:dyDescent="0.25">
      <c r="AD4037">
        <v>4024</v>
      </c>
      <c r="AE4037">
        <v>1774.0813966644982</v>
      </c>
      <c r="AF4037">
        <v>2401.3962157720589</v>
      </c>
      <c r="AG4037">
        <v>1525.9282638391767</v>
      </c>
      <c r="AH4037">
        <v>676.30558206420244</v>
      </c>
      <c r="AI4037">
        <v>754.86088776084534</v>
      </c>
      <c r="AJ4037">
        <v>549.85951363535719</v>
      </c>
      <c r="AK4037">
        <v>816.59346546502206</v>
      </c>
    </row>
    <row r="4038" spans="30:37" x14ac:dyDescent="0.25">
      <c r="AD4038">
        <v>4025</v>
      </c>
      <c r="AE4038">
        <v>2611.7122815598464</v>
      </c>
      <c r="AF4038">
        <v>1467.394603523951</v>
      </c>
      <c r="AG4038">
        <v>1144.0606370602634</v>
      </c>
      <c r="AH4038">
        <v>230.8910822485503</v>
      </c>
      <c r="AI4038">
        <v>757.91868667189362</v>
      </c>
      <c r="AJ4038">
        <v>797.31936353941455</v>
      </c>
      <c r="AK4038">
        <v>610.63373390972299</v>
      </c>
    </row>
    <row r="4039" spans="30:37" x14ac:dyDescent="0.25">
      <c r="AD4039">
        <v>4026</v>
      </c>
      <c r="AE4039">
        <v>2330.5950795352878</v>
      </c>
      <c r="AF4039">
        <v>1978.5943255726993</v>
      </c>
      <c r="AG4039">
        <v>857.58398764217031</v>
      </c>
      <c r="AH4039">
        <v>395.13968844819067</v>
      </c>
      <c r="AI4039">
        <v>657.35599120402844</v>
      </c>
      <c r="AJ4039">
        <v>386.48295049175482</v>
      </c>
      <c r="AK4039">
        <v>507.88385235721364</v>
      </c>
    </row>
    <row r="4040" spans="30:37" x14ac:dyDescent="0.25">
      <c r="AD4040">
        <v>4027</v>
      </c>
      <c r="AE4040">
        <v>1732.3969839573303</v>
      </c>
      <c r="AF4040">
        <v>2336.3181135203154</v>
      </c>
      <c r="AG4040">
        <v>1305.573589678799</v>
      </c>
      <c r="AH4040">
        <v>606.95684235084775</v>
      </c>
      <c r="AI4040">
        <v>654.99275623849132</v>
      </c>
      <c r="AJ4040">
        <v>541.64593418602885</v>
      </c>
      <c r="AK4040">
        <v>549.80569435935922</v>
      </c>
    </row>
    <row r="4041" spans="30:37" x14ac:dyDescent="0.25">
      <c r="AD4041">
        <v>4028</v>
      </c>
      <c r="AE4041">
        <v>1712.3668390035991</v>
      </c>
      <c r="AF4041">
        <v>1669.4482844747465</v>
      </c>
      <c r="AG4041">
        <v>787.9004507779656</v>
      </c>
      <c r="AH4041">
        <v>735.35142704905877</v>
      </c>
      <c r="AI4041">
        <v>632.52636446465647</v>
      </c>
      <c r="AJ4041">
        <v>554.84104140257352</v>
      </c>
      <c r="AK4041">
        <v>898.3693268375896</v>
      </c>
    </row>
    <row r="4042" spans="30:37" x14ac:dyDescent="0.25">
      <c r="AD4042">
        <v>4029</v>
      </c>
      <c r="AE4042">
        <v>2031.9668043207175</v>
      </c>
      <c r="AF4042">
        <v>2361.3219278483862</v>
      </c>
      <c r="AG4042">
        <v>831.09161385487539</v>
      </c>
      <c r="AH4042">
        <v>695.60890609436092</v>
      </c>
      <c r="AI4042">
        <v>451.27702965929456</v>
      </c>
      <c r="AJ4042">
        <v>387.8759003651619</v>
      </c>
      <c r="AK4042">
        <v>266.89945416601256</v>
      </c>
    </row>
    <row r="4043" spans="30:37" x14ac:dyDescent="0.25">
      <c r="AD4043">
        <v>4030</v>
      </c>
      <c r="AE4043">
        <v>2286.710829387885</v>
      </c>
      <c r="AF4043">
        <v>1972.1848244762032</v>
      </c>
      <c r="AG4043">
        <v>1448.0714484135199</v>
      </c>
      <c r="AH4043">
        <v>816.90522919334774</v>
      </c>
      <c r="AI4043">
        <v>519.2482539182671</v>
      </c>
      <c r="AJ4043">
        <v>907.52067870526514</v>
      </c>
      <c r="AK4043">
        <v>310.68256289203634</v>
      </c>
    </row>
    <row r="4044" spans="30:37" x14ac:dyDescent="0.25">
      <c r="AD4044">
        <v>4031</v>
      </c>
      <c r="AE4044">
        <v>1642.5964885349806</v>
      </c>
      <c r="AF4044">
        <v>1773.1205316465077</v>
      </c>
      <c r="AG4044">
        <v>1025.8611158340152</v>
      </c>
      <c r="AH4044">
        <v>579.88783951642154</v>
      </c>
      <c r="AI4044">
        <v>371.5203007535481</v>
      </c>
      <c r="AJ4044">
        <v>506.23850024980601</v>
      </c>
      <c r="AK4044">
        <v>737.67122704646488</v>
      </c>
    </row>
    <row r="4045" spans="30:37" x14ac:dyDescent="0.25">
      <c r="AD4045">
        <v>4032</v>
      </c>
      <c r="AE4045">
        <v>1914.3660418813033</v>
      </c>
      <c r="AF4045">
        <v>1258.0142910703648</v>
      </c>
      <c r="AG4045">
        <v>700.41906499354195</v>
      </c>
      <c r="AH4045">
        <v>584.78434661244</v>
      </c>
      <c r="AI4045">
        <v>389.08159303104986</v>
      </c>
      <c r="AJ4045">
        <v>478.48030824929907</v>
      </c>
      <c r="AK4045">
        <v>335.54936685390953</v>
      </c>
    </row>
    <row r="4046" spans="30:37" x14ac:dyDescent="0.25">
      <c r="AD4046">
        <v>4033</v>
      </c>
      <c r="AE4046">
        <v>1697.8573282471057</v>
      </c>
      <c r="AF4046">
        <v>1875.4536789253123</v>
      </c>
      <c r="AG4046">
        <v>1130.0722275651408</v>
      </c>
      <c r="AH4046">
        <v>675.97894672230655</v>
      </c>
      <c r="AI4046">
        <v>1230.514978723146</v>
      </c>
      <c r="AJ4046">
        <v>565.01724627537067</v>
      </c>
      <c r="AK4046">
        <v>965.79184588348039</v>
      </c>
    </row>
    <row r="4047" spans="30:37" x14ac:dyDescent="0.25">
      <c r="AD4047">
        <v>4034</v>
      </c>
      <c r="AE4047">
        <v>2194.4492741618965</v>
      </c>
      <c r="AF4047">
        <v>1319.9463971446094</v>
      </c>
      <c r="AG4047">
        <v>1167.802683694654</v>
      </c>
      <c r="AH4047">
        <v>739.95356113103287</v>
      </c>
      <c r="AI4047">
        <v>448.11302386497414</v>
      </c>
      <c r="AJ4047">
        <v>619.62460603658064</v>
      </c>
      <c r="AK4047">
        <v>419.31806581475337</v>
      </c>
    </row>
    <row r="4048" spans="30:37" x14ac:dyDescent="0.25">
      <c r="AD4048">
        <v>4035</v>
      </c>
      <c r="AE4048">
        <v>1907.3182517642674</v>
      </c>
      <c r="AF4048">
        <v>1967.0916279856124</v>
      </c>
      <c r="AG4048">
        <v>637.14502903281357</v>
      </c>
      <c r="AH4048">
        <v>629.46339090068261</v>
      </c>
      <c r="AI4048">
        <v>743.12610951166005</v>
      </c>
      <c r="AJ4048">
        <v>271.65046525669902</v>
      </c>
      <c r="AK4048">
        <v>411.73388810850957</v>
      </c>
    </row>
    <row r="4049" spans="30:37" x14ac:dyDescent="0.25">
      <c r="AD4049">
        <v>4036</v>
      </c>
      <c r="AE4049">
        <v>2166.2719179837013</v>
      </c>
      <c r="AF4049">
        <v>1565.8509227973891</v>
      </c>
      <c r="AG4049">
        <v>771.53235489060694</v>
      </c>
      <c r="AH4049">
        <v>444.17159817800399</v>
      </c>
      <c r="AI4049">
        <v>499.12364516733248</v>
      </c>
      <c r="AJ4049">
        <v>555.2187628371297</v>
      </c>
      <c r="AK4049">
        <v>582.75616466710551</v>
      </c>
    </row>
    <row r="4050" spans="30:37" x14ac:dyDescent="0.25">
      <c r="AD4050">
        <v>4037</v>
      </c>
      <c r="AE4050">
        <v>1595.5717168572728</v>
      </c>
      <c r="AF4050">
        <v>998.06658148645056</v>
      </c>
      <c r="AG4050">
        <v>451.29815124924653</v>
      </c>
      <c r="AH4050">
        <v>555.04639316374937</v>
      </c>
      <c r="AI4050">
        <v>942.57447285480782</v>
      </c>
      <c r="AJ4050">
        <v>790.41268526571514</v>
      </c>
      <c r="AK4050">
        <v>576.44716625231126</v>
      </c>
    </row>
    <row r="4051" spans="30:37" x14ac:dyDescent="0.25">
      <c r="AD4051">
        <v>4038</v>
      </c>
      <c r="AE4051">
        <v>1448.9402292843661</v>
      </c>
      <c r="AF4051">
        <v>1214.7488457055342</v>
      </c>
      <c r="AG4051">
        <v>855.56714254500469</v>
      </c>
      <c r="AH4051">
        <v>407.78645914348209</v>
      </c>
      <c r="AI4051">
        <v>233.87915247999135</v>
      </c>
      <c r="AJ4051">
        <v>152.03931203774061</v>
      </c>
      <c r="AK4051">
        <v>666.07424987992238</v>
      </c>
    </row>
    <row r="4052" spans="30:37" x14ac:dyDescent="0.25">
      <c r="AD4052">
        <v>4039</v>
      </c>
      <c r="AE4052">
        <v>2502.5741919802031</v>
      </c>
      <c r="AF4052">
        <v>1498.2444707270181</v>
      </c>
      <c r="AG4052">
        <v>1023.1909030143316</v>
      </c>
      <c r="AH4052">
        <v>449.75455831336393</v>
      </c>
      <c r="AI4052">
        <v>732.17505281027115</v>
      </c>
      <c r="AJ4052">
        <v>347.00514378206526</v>
      </c>
      <c r="AK4052">
        <v>415.10681376240154</v>
      </c>
    </row>
    <row r="4053" spans="30:37" x14ac:dyDescent="0.25">
      <c r="AD4053">
        <v>4040</v>
      </c>
      <c r="AE4053">
        <v>2150.7034970131276</v>
      </c>
      <c r="AF4053">
        <v>2515.0999735053419</v>
      </c>
      <c r="AG4053">
        <v>917.24402253359722</v>
      </c>
      <c r="AH4053">
        <v>420.32471327380136</v>
      </c>
      <c r="AI4053">
        <v>585.77534228610398</v>
      </c>
      <c r="AJ4053">
        <v>784.06435093933328</v>
      </c>
      <c r="AK4053">
        <v>211.83314317913562</v>
      </c>
    </row>
    <row r="4054" spans="30:37" x14ac:dyDescent="0.25">
      <c r="AD4054">
        <v>4041</v>
      </c>
      <c r="AE4054">
        <v>1162.8892815117242</v>
      </c>
      <c r="AF4054">
        <v>1232.7240570309366</v>
      </c>
      <c r="AG4054">
        <v>999.72752143716809</v>
      </c>
      <c r="AH4054">
        <v>726.13982048829325</v>
      </c>
      <c r="AI4054">
        <v>280.00524169292459</v>
      </c>
      <c r="AJ4054">
        <v>552.57331255116685</v>
      </c>
      <c r="AK4054">
        <v>564.25684436606934</v>
      </c>
    </row>
    <row r="4055" spans="30:37" x14ac:dyDescent="0.25">
      <c r="AD4055">
        <v>4042</v>
      </c>
      <c r="AE4055">
        <v>2548.0200148094364</v>
      </c>
      <c r="AF4055">
        <v>2055.1085266731025</v>
      </c>
      <c r="AG4055">
        <v>807.63930150227907</v>
      </c>
      <c r="AH4055">
        <v>631.03094173414945</v>
      </c>
      <c r="AI4055">
        <v>389.76783980353821</v>
      </c>
      <c r="AJ4055">
        <v>359.3399758796304</v>
      </c>
      <c r="AK4055">
        <v>652.31279581717683</v>
      </c>
    </row>
    <row r="4056" spans="30:37" x14ac:dyDescent="0.25">
      <c r="AD4056">
        <v>4043</v>
      </c>
      <c r="AE4056">
        <v>1335.2072364160333</v>
      </c>
      <c r="AF4056">
        <v>2214.1889899034427</v>
      </c>
      <c r="AG4056">
        <v>1397.5501305856953</v>
      </c>
      <c r="AH4056">
        <v>368.64096052879501</v>
      </c>
      <c r="AI4056">
        <v>309.93450736952366</v>
      </c>
      <c r="AJ4056">
        <v>444.90150014342993</v>
      </c>
      <c r="AK4056">
        <v>654.87169441480512</v>
      </c>
    </row>
    <row r="4057" spans="30:37" x14ac:dyDescent="0.25">
      <c r="AD4057">
        <v>4044</v>
      </c>
      <c r="AE4057">
        <v>2739.0010851790244</v>
      </c>
      <c r="AF4057">
        <v>1659.6467431890842</v>
      </c>
      <c r="AG4057">
        <v>682.59718709887784</v>
      </c>
      <c r="AH4057">
        <v>545.26850589194567</v>
      </c>
      <c r="AI4057">
        <v>452.81720724373821</v>
      </c>
      <c r="AJ4057">
        <v>561.21705558334736</v>
      </c>
      <c r="AK4057">
        <v>819.9002944783507</v>
      </c>
    </row>
    <row r="4058" spans="30:37" x14ac:dyDescent="0.25">
      <c r="AD4058">
        <v>4045</v>
      </c>
      <c r="AE4058">
        <v>1339.146336034803</v>
      </c>
      <c r="AF4058">
        <v>1782.7106025111448</v>
      </c>
      <c r="AG4058">
        <v>1049.6312485874842</v>
      </c>
      <c r="AH4058">
        <v>548.17217162516408</v>
      </c>
      <c r="AI4058">
        <v>575.74203178461107</v>
      </c>
      <c r="AJ4058">
        <v>293.13776644490127</v>
      </c>
      <c r="AK4058">
        <v>634.66637416858987</v>
      </c>
    </row>
    <row r="4059" spans="30:37" x14ac:dyDescent="0.25">
      <c r="AD4059">
        <v>4046</v>
      </c>
      <c r="AE4059">
        <v>1726.4841499295196</v>
      </c>
      <c r="AF4059">
        <v>2460.5272686092676</v>
      </c>
      <c r="AG4059">
        <v>1060.2781289528752</v>
      </c>
      <c r="AH4059">
        <v>504.31433366272495</v>
      </c>
      <c r="AI4059">
        <v>556.86855769690385</v>
      </c>
      <c r="AJ4059">
        <v>334.77152094417153</v>
      </c>
      <c r="AK4059">
        <v>618.32144776034056</v>
      </c>
    </row>
    <row r="4060" spans="30:37" x14ac:dyDescent="0.25">
      <c r="AD4060">
        <v>4047</v>
      </c>
      <c r="AE4060">
        <v>1745.9870055572972</v>
      </c>
      <c r="AF4060">
        <v>2063.7602813886506</v>
      </c>
      <c r="AG4060">
        <v>746.38060902988457</v>
      </c>
      <c r="AH4060">
        <v>638.20432339155036</v>
      </c>
      <c r="AI4060">
        <v>301.292369288668</v>
      </c>
      <c r="AJ4060">
        <v>843.58052282381811</v>
      </c>
      <c r="AK4060">
        <v>195.34422449351482</v>
      </c>
    </row>
    <row r="4061" spans="30:37" x14ac:dyDescent="0.25">
      <c r="AD4061">
        <v>4048</v>
      </c>
      <c r="AE4061">
        <v>1335.5385409428582</v>
      </c>
      <c r="AF4061">
        <v>1570.4873368130422</v>
      </c>
      <c r="AG4061">
        <v>1205.4228016080228</v>
      </c>
      <c r="AH4061">
        <v>809.15903952840119</v>
      </c>
      <c r="AI4061">
        <v>640.93478838224007</v>
      </c>
      <c r="AJ4061">
        <v>479.68314976482469</v>
      </c>
      <c r="AK4061">
        <v>272.90991680247839</v>
      </c>
    </row>
    <row r="4062" spans="30:37" x14ac:dyDescent="0.25">
      <c r="AD4062">
        <v>4049</v>
      </c>
      <c r="AE4062">
        <v>1495.8864762484704</v>
      </c>
      <c r="AF4062">
        <v>1506.9709680044675</v>
      </c>
      <c r="AG4062">
        <v>774.11521806630981</v>
      </c>
      <c r="AH4062">
        <v>432.79045879281665</v>
      </c>
      <c r="AI4062">
        <v>433.97832828975874</v>
      </c>
      <c r="AJ4062">
        <v>521.66372557489888</v>
      </c>
      <c r="AK4062">
        <v>409.07451297643854</v>
      </c>
    </row>
    <row r="4063" spans="30:37" x14ac:dyDescent="0.25">
      <c r="AD4063">
        <v>4050</v>
      </c>
      <c r="AE4063">
        <v>1956.1384824035051</v>
      </c>
      <c r="AF4063">
        <v>1615.0239070070734</v>
      </c>
      <c r="AG4063">
        <v>1305.2274491915302</v>
      </c>
      <c r="AH4063">
        <v>664.9751685807056</v>
      </c>
      <c r="AI4063">
        <v>343.6546068726405</v>
      </c>
      <c r="AJ4063">
        <v>574.30278900566236</v>
      </c>
      <c r="AK4063">
        <v>417.60089405171141</v>
      </c>
    </row>
    <row r="4064" spans="30:37" x14ac:dyDescent="0.25">
      <c r="AD4064">
        <v>4051</v>
      </c>
      <c r="AE4064">
        <v>2453.1462304178522</v>
      </c>
      <c r="AF4064">
        <v>1392.5662191727031</v>
      </c>
      <c r="AG4064">
        <v>1256.4216004794425</v>
      </c>
      <c r="AH4064">
        <v>599.71238912508375</v>
      </c>
      <c r="AI4064">
        <v>552.17386684839335</v>
      </c>
      <c r="AJ4064">
        <v>521.17769659670262</v>
      </c>
      <c r="AK4064">
        <v>610.41349663564483</v>
      </c>
    </row>
    <row r="4065" spans="30:37" x14ac:dyDescent="0.25">
      <c r="AD4065">
        <v>4052</v>
      </c>
      <c r="AE4065">
        <v>2131.1107553515421</v>
      </c>
      <c r="AF4065">
        <v>1669.3477608364642</v>
      </c>
      <c r="AG4065">
        <v>1194.7752268127092</v>
      </c>
      <c r="AH4065">
        <v>579.28689350004333</v>
      </c>
      <c r="AI4065">
        <v>401.21670132151013</v>
      </c>
      <c r="AJ4065">
        <v>427.61247594419086</v>
      </c>
      <c r="AK4065">
        <v>746.2017788398939</v>
      </c>
    </row>
    <row r="4066" spans="30:37" x14ac:dyDescent="0.25">
      <c r="AD4066">
        <v>4053</v>
      </c>
      <c r="AE4066">
        <v>1150.8829264196761</v>
      </c>
      <c r="AF4066">
        <v>1897.8897480832011</v>
      </c>
      <c r="AG4066">
        <v>671.50853296420746</v>
      </c>
      <c r="AH4066">
        <v>535.1305576468128</v>
      </c>
      <c r="AI4066">
        <v>622.03626038133689</v>
      </c>
      <c r="AJ4066">
        <v>966.99253273205989</v>
      </c>
      <c r="AK4066">
        <v>578.69951298314004</v>
      </c>
    </row>
    <row r="4067" spans="30:37" x14ac:dyDescent="0.25">
      <c r="AD4067">
        <v>4054</v>
      </c>
      <c r="AE4067">
        <v>2524.6150931949937</v>
      </c>
      <c r="AF4067">
        <v>1706.5982988426138</v>
      </c>
      <c r="AG4067">
        <v>1330.1770454263883</v>
      </c>
      <c r="AH4067">
        <v>526.96310718386383</v>
      </c>
      <c r="AI4067">
        <v>732.20939126050621</v>
      </c>
      <c r="AJ4067">
        <v>553.96407139842029</v>
      </c>
      <c r="AK4067">
        <v>286.41993042047898</v>
      </c>
    </row>
    <row r="4068" spans="30:37" x14ac:dyDescent="0.25">
      <c r="AD4068">
        <v>4055</v>
      </c>
      <c r="AE4068">
        <v>1882.5828832165544</v>
      </c>
      <c r="AF4068">
        <v>1950.5805773169866</v>
      </c>
      <c r="AG4068">
        <v>1078.6187444195712</v>
      </c>
      <c r="AH4068">
        <v>994.34378914443948</v>
      </c>
      <c r="AI4068">
        <v>350.59744669183613</v>
      </c>
      <c r="AJ4068">
        <v>190.7659730760671</v>
      </c>
      <c r="AK4068">
        <v>249.05286089882637</v>
      </c>
    </row>
    <row r="4069" spans="30:37" x14ac:dyDescent="0.25">
      <c r="AD4069">
        <v>4056</v>
      </c>
      <c r="AE4069">
        <v>2185.8590154864778</v>
      </c>
      <c r="AF4069">
        <v>1518.7192748287619</v>
      </c>
      <c r="AG4069">
        <v>1219.7995044725285</v>
      </c>
      <c r="AH4069">
        <v>448.32155425418739</v>
      </c>
      <c r="AI4069">
        <v>511.63944522537906</v>
      </c>
      <c r="AJ4069">
        <v>544.84724672975392</v>
      </c>
      <c r="AK4069">
        <v>582.18142889027206</v>
      </c>
    </row>
    <row r="4070" spans="30:37" x14ac:dyDescent="0.25">
      <c r="AD4070">
        <v>4057</v>
      </c>
      <c r="AE4070">
        <v>1507.9231697393457</v>
      </c>
      <c r="AF4070">
        <v>1419.9173220979642</v>
      </c>
      <c r="AG4070">
        <v>979.80631636469388</v>
      </c>
      <c r="AH4070">
        <v>461.48765443478186</v>
      </c>
      <c r="AI4070">
        <v>362.75102620745861</v>
      </c>
      <c r="AJ4070">
        <v>476.74695190245376</v>
      </c>
      <c r="AK4070">
        <v>108.40263241185841</v>
      </c>
    </row>
    <row r="4071" spans="30:37" x14ac:dyDescent="0.25">
      <c r="AD4071">
        <v>4058</v>
      </c>
      <c r="AE4071">
        <v>2173.7653476008227</v>
      </c>
      <c r="AF4071">
        <v>1857.8173867808623</v>
      </c>
      <c r="AG4071">
        <v>711.96782701763027</v>
      </c>
      <c r="AH4071">
        <v>565.79619821273002</v>
      </c>
      <c r="AI4071">
        <v>400.95399335809543</v>
      </c>
      <c r="AJ4071">
        <v>184.09415955789873</v>
      </c>
      <c r="AK4071">
        <v>862.1997533281168</v>
      </c>
    </row>
    <row r="4072" spans="30:37" x14ac:dyDescent="0.25">
      <c r="AD4072">
        <v>4059</v>
      </c>
      <c r="AE4072">
        <v>2259.0131905322505</v>
      </c>
      <c r="AF4072">
        <v>1498.8959992849168</v>
      </c>
      <c r="AG4072">
        <v>875.21774439546516</v>
      </c>
      <c r="AH4072">
        <v>493.49883379455838</v>
      </c>
      <c r="AI4072">
        <v>333.47031086645046</v>
      </c>
      <c r="AJ4072">
        <v>667.14363467459668</v>
      </c>
      <c r="AK4072">
        <v>385.93308641557076</v>
      </c>
    </row>
    <row r="4073" spans="30:37" x14ac:dyDescent="0.25">
      <c r="AD4073">
        <v>4060</v>
      </c>
      <c r="AE4073">
        <v>2109.3622667107093</v>
      </c>
      <c r="AF4073">
        <v>1578.5391267874834</v>
      </c>
      <c r="AG4073">
        <v>1311.8599343697492</v>
      </c>
      <c r="AH4073">
        <v>648.11903333974669</v>
      </c>
      <c r="AI4073">
        <v>264.42296717776156</v>
      </c>
      <c r="AJ4073">
        <v>502.44935233843904</v>
      </c>
      <c r="AK4073">
        <v>254.31905361871884</v>
      </c>
    </row>
    <row r="4074" spans="30:37" x14ac:dyDescent="0.25">
      <c r="AD4074">
        <v>4061</v>
      </c>
      <c r="AE4074">
        <v>1658.0298291743061</v>
      </c>
      <c r="AF4074">
        <v>1381.0057120693091</v>
      </c>
      <c r="AG4074">
        <v>987.26408222512543</v>
      </c>
      <c r="AH4074">
        <v>742.50066799556782</v>
      </c>
      <c r="AI4074">
        <v>470.09082470176526</v>
      </c>
      <c r="AJ4074">
        <v>484.68004039622133</v>
      </c>
      <c r="AK4074">
        <v>863.71569077279185</v>
      </c>
    </row>
    <row r="4075" spans="30:37" x14ac:dyDescent="0.25">
      <c r="AD4075">
        <v>4062</v>
      </c>
      <c r="AE4075">
        <v>1914.1845104652891</v>
      </c>
      <c r="AF4075">
        <v>1670.4035721536625</v>
      </c>
      <c r="AG4075">
        <v>1143.7514215971105</v>
      </c>
      <c r="AH4075">
        <v>554.15774794940444</v>
      </c>
      <c r="AI4075">
        <v>402.50456485879278</v>
      </c>
      <c r="AJ4075">
        <v>555.7365870749137</v>
      </c>
      <c r="AK4075">
        <v>320.48788186045141</v>
      </c>
    </row>
    <row r="4076" spans="30:37" x14ac:dyDescent="0.25">
      <c r="AD4076">
        <v>4063</v>
      </c>
      <c r="AE4076">
        <v>1504.0776164113634</v>
      </c>
      <c r="AF4076">
        <v>2120.646954398152</v>
      </c>
      <c r="AG4076">
        <v>1190.0804686726765</v>
      </c>
      <c r="AH4076">
        <v>721.92885466228654</v>
      </c>
      <c r="AI4076">
        <v>488.87588479713469</v>
      </c>
      <c r="AJ4076">
        <v>487.77268880098609</v>
      </c>
      <c r="AK4076">
        <v>319.2959646109943</v>
      </c>
    </row>
    <row r="4077" spans="30:37" x14ac:dyDescent="0.25">
      <c r="AD4077">
        <v>4064</v>
      </c>
      <c r="AE4077">
        <v>1708.1832510619513</v>
      </c>
      <c r="AF4077">
        <v>1940.9358500113187</v>
      </c>
      <c r="AG4077">
        <v>980.77357870994945</v>
      </c>
      <c r="AH4077">
        <v>548.33489732184012</v>
      </c>
      <c r="AI4077">
        <v>291.85023486410932</v>
      </c>
      <c r="AJ4077">
        <v>550.68425991004369</v>
      </c>
      <c r="AK4077">
        <v>378.07001659393353</v>
      </c>
    </row>
    <row r="4078" spans="30:37" x14ac:dyDescent="0.25">
      <c r="AD4078">
        <v>4065</v>
      </c>
      <c r="AE4078">
        <v>1400.6581658638586</v>
      </c>
      <c r="AF4078">
        <v>2200.4476291484339</v>
      </c>
      <c r="AG4078">
        <v>834.83921074735895</v>
      </c>
      <c r="AH4078">
        <v>565.66572226599772</v>
      </c>
      <c r="AI4078">
        <v>691.56470770544342</v>
      </c>
      <c r="AJ4078">
        <v>372.35349588674194</v>
      </c>
      <c r="AK4078">
        <v>548.6095931329711</v>
      </c>
    </row>
    <row r="4079" spans="30:37" x14ac:dyDescent="0.25">
      <c r="AD4079">
        <v>4066</v>
      </c>
      <c r="AE4079">
        <v>2419.3550851469131</v>
      </c>
      <c r="AF4079">
        <v>2787.384050910568</v>
      </c>
      <c r="AG4079">
        <v>970.25323175427684</v>
      </c>
      <c r="AH4079">
        <v>702.70240962944263</v>
      </c>
      <c r="AI4079">
        <v>467.53136627131386</v>
      </c>
      <c r="AJ4079">
        <v>320.1052758686825</v>
      </c>
      <c r="AK4079">
        <v>451.05988915503599</v>
      </c>
    </row>
    <row r="4080" spans="30:37" x14ac:dyDescent="0.25">
      <c r="AD4080">
        <v>4067</v>
      </c>
      <c r="AE4080">
        <v>2236.5381189660256</v>
      </c>
      <c r="AF4080">
        <v>1574.9258892416501</v>
      </c>
      <c r="AG4080">
        <v>1000.0134000194898</v>
      </c>
      <c r="AH4080">
        <v>460.29301442844928</v>
      </c>
      <c r="AI4080">
        <v>500.87560433985846</v>
      </c>
      <c r="AJ4080">
        <v>515.27242142200294</v>
      </c>
      <c r="AK4080">
        <v>1069.1834606901302</v>
      </c>
    </row>
    <row r="4081" spans="30:37" x14ac:dyDescent="0.25">
      <c r="AD4081">
        <v>4068</v>
      </c>
      <c r="AE4081">
        <v>1767.3142669631875</v>
      </c>
      <c r="AF4081">
        <v>2368.1738841456968</v>
      </c>
      <c r="AG4081">
        <v>900.1858236398798</v>
      </c>
      <c r="AH4081">
        <v>952.30647735549098</v>
      </c>
      <c r="AI4081">
        <v>277.13383704834644</v>
      </c>
      <c r="AJ4081">
        <v>391.24371807327458</v>
      </c>
      <c r="AK4081">
        <v>793.97790196069809</v>
      </c>
    </row>
    <row r="4082" spans="30:37" x14ac:dyDescent="0.25">
      <c r="AD4082">
        <v>4069</v>
      </c>
      <c r="AE4082">
        <v>1245.6382184406086</v>
      </c>
      <c r="AF4082">
        <v>1488.3384222395532</v>
      </c>
      <c r="AG4082">
        <v>839.66499187991167</v>
      </c>
      <c r="AH4082">
        <v>473.25458258238308</v>
      </c>
      <c r="AI4082">
        <v>497.22883244413805</v>
      </c>
      <c r="AJ4082">
        <v>349.58436041668659</v>
      </c>
      <c r="AK4082">
        <v>115.13533954636179</v>
      </c>
    </row>
    <row r="4083" spans="30:37" x14ac:dyDescent="0.25">
      <c r="AD4083">
        <v>4070</v>
      </c>
      <c r="AE4083">
        <v>1242.7206982690018</v>
      </c>
      <c r="AF4083">
        <v>3128.6706396455252</v>
      </c>
      <c r="AG4083">
        <v>1231.0986487063999</v>
      </c>
      <c r="AH4083">
        <v>324.36995713053676</v>
      </c>
      <c r="AI4083">
        <v>240.70849722294486</v>
      </c>
      <c r="AJ4083">
        <v>562.80029415145293</v>
      </c>
      <c r="AK4083">
        <v>646.01130367110511</v>
      </c>
    </row>
    <row r="4084" spans="30:37" x14ac:dyDescent="0.25">
      <c r="AD4084">
        <v>4071</v>
      </c>
      <c r="AE4084">
        <v>956.59671488040453</v>
      </c>
      <c r="AF4084">
        <v>1903.3643815221249</v>
      </c>
      <c r="AG4084">
        <v>955.16235718406961</v>
      </c>
      <c r="AH4084">
        <v>680.90269644942975</v>
      </c>
      <c r="AI4084">
        <v>357.72836306416843</v>
      </c>
      <c r="AJ4084">
        <v>616.93862829536499</v>
      </c>
      <c r="AK4084">
        <v>260.00128819014168</v>
      </c>
    </row>
    <row r="4085" spans="30:37" x14ac:dyDescent="0.25">
      <c r="AD4085">
        <v>4072</v>
      </c>
      <c r="AE4085">
        <v>1538.2020214869115</v>
      </c>
      <c r="AF4085">
        <v>2183.8247412262663</v>
      </c>
      <c r="AG4085">
        <v>914.83753410040993</v>
      </c>
      <c r="AH4085">
        <v>485.45569756813143</v>
      </c>
      <c r="AI4085">
        <v>645.83580095906245</v>
      </c>
      <c r="AJ4085">
        <v>276.39897272800891</v>
      </c>
      <c r="AK4085">
        <v>189.47806350274291</v>
      </c>
    </row>
    <row r="4086" spans="30:37" x14ac:dyDescent="0.25">
      <c r="AD4086">
        <v>4073</v>
      </c>
      <c r="AE4086">
        <v>1804.1456428854947</v>
      </c>
      <c r="AF4086">
        <v>1967.8444320191306</v>
      </c>
      <c r="AG4086">
        <v>1017.6625208923792</v>
      </c>
      <c r="AH4086">
        <v>833.74069603768419</v>
      </c>
      <c r="AI4086">
        <v>822.91746456839883</v>
      </c>
      <c r="AJ4086">
        <v>976.5739884973417</v>
      </c>
      <c r="AK4086">
        <v>387.69696880946532</v>
      </c>
    </row>
    <row r="4087" spans="30:37" x14ac:dyDescent="0.25">
      <c r="AD4087">
        <v>4074</v>
      </c>
      <c r="AE4087">
        <v>2274.8174917652509</v>
      </c>
      <c r="AF4087">
        <v>1098.2054021061326</v>
      </c>
      <c r="AG4087">
        <v>1035.8934031545946</v>
      </c>
      <c r="AH4087">
        <v>916.74768650463341</v>
      </c>
      <c r="AI4087">
        <v>451.72190013176186</v>
      </c>
      <c r="AJ4087">
        <v>898.1819207472372</v>
      </c>
      <c r="AK4087">
        <v>569.1369470857768</v>
      </c>
    </row>
    <row r="4088" spans="30:37" x14ac:dyDescent="0.25">
      <c r="AD4088">
        <v>4075</v>
      </c>
      <c r="AE4088">
        <v>2322.0867203909238</v>
      </c>
      <c r="AF4088">
        <v>1040.6977633590573</v>
      </c>
      <c r="AG4088">
        <v>972.5811396405835</v>
      </c>
      <c r="AH4088">
        <v>677.99647359783478</v>
      </c>
      <c r="AI4088">
        <v>558.57723279854019</v>
      </c>
      <c r="AJ4088">
        <v>845.20724626292463</v>
      </c>
      <c r="AK4088">
        <v>822.18755505087427</v>
      </c>
    </row>
    <row r="4089" spans="30:37" x14ac:dyDescent="0.25">
      <c r="AD4089">
        <v>4076</v>
      </c>
      <c r="AE4089">
        <v>2049.3495706985727</v>
      </c>
      <c r="AF4089">
        <v>1765.0320990935199</v>
      </c>
      <c r="AG4089">
        <v>1142.9011349574173</v>
      </c>
      <c r="AH4089">
        <v>580.43197368562369</v>
      </c>
      <c r="AI4089">
        <v>300.69542647437106</v>
      </c>
      <c r="AJ4089">
        <v>589.91014129702876</v>
      </c>
      <c r="AK4089">
        <v>438.43556702702858</v>
      </c>
    </row>
    <row r="4090" spans="30:37" x14ac:dyDescent="0.25">
      <c r="AD4090">
        <v>4077</v>
      </c>
      <c r="AE4090">
        <v>1728.1354264861695</v>
      </c>
      <c r="AF4090">
        <v>1058.2456473921211</v>
      </c>
      <c r="AG4090">
        <v>632.21877778883947</v>
      </c>
      <c r="AH4090">
        <v>645.44522366703166</v>
      </c>
      <c r="AI4090">
        <v>377.50504774931977</v>
      </c>
      <c r="AJ4090">
        <v>631.56124113755993</v>
      </c>
      <c r="AK4090">
        <v>591.27273117454058</v>
      </c>
    </row>
    <row r="4091" spans="30:37" x14ac:dyDescent="0.25">
      <c r="AD4091">
        <v>4078</v>
      </c>
      <c r="AE4091">
        <v>1590.6231862507648</v>
      </c>
      <c r="AF4091">
        <v>2662.909682760936</v>
      </c>
      <c r="AG4091">
        <v>1380.7244278072606</v>
      </c>
      <c r="AH4091">
        <v>508.97653012063239</v>
      </c>
      <c r="AI4091">
        <v>204.40858800855023</v>
      </c>
      <c r="AJ4091">
        <v>475.22826139211014</v>
      </c>
      <c r="AK4091">
        <v>231.57832060596564</v>
      </c>
    </row>
    <row r="4092" spans="30:37" x14ac:dyDescent="0.25">
      <c r="AD4092">
        <v>4079</v>
      </c>
      <c r="AE4092">
        <v>1882.3077367974233</v>
      </c>
      <c r="AF4092">
        <v>2017.0986002540767</v>
      </c>
      <c r="AG4092">
        <v>1093.0052229619437</v>
      </c>
      <c r="AH4092">
        <v>681.87701622726524</v>
      </c>
      <c r="AI4092">
        <v>185.31901165240888</v>
      </c>
      <c r="AJ4092">
        <v>442.84122080020643</v>
      </c>
      <c r="AK4092">
        <v>536.05832375862065</v>
      </c>
    </row>
    <row r="4093" spans="30:37" x14ac:dyDescent="0.25">
      <c r="AD4093">
        <v>4080</v>
      </c>
      <c r="AE4093">
        <v>1990.9823277904927</v>
      </c>
      <c r="AF4093">
        <v>2559.0265902875949</v>
      </c>
      <c r="AG4093">
        <v>1222.9626879132732</v>
      </c>
      <c r="AH4093">
        <v>606.79840846551406</v>
      </c>
      <c r="AI4093">
        <v>888.63118278579225</v>
      </c>
      <c r="AJ4093">
        <v>804.03105318863049</v>
      </c>
      <c r="AK4093">
        <v>331.64746738592828</v>
      </c>
    </row>
    <row r="4094" spans="30:37" x14ac:dyDescent="0.25">
      <c r="AD4094">
        <v>4081</v>
      </c>
      <c r="AE4094">
        <v>2689.0247342585321</v>
      </c>
      <c r="AF4094">
        <v>1527.4471033745142</v>
      </c>
      <c r="AG4094">
        <v>1452.467566046083</v>
      </c>
      <c r="AH4094">
        <v>708.82371475632283</v>
      </c>
      <c r="AI4094">
        <v>287.55526105658873</v>
      </c>
      <c r="AJ4094">
        <v>436.76627636616354</v>
      </c>
      <c r="AK4094">
        <v>756.49962436919714</v>
      </c>
    </row>
    <row r="4095" spans="30:37" x14ac:dyDescent="0.25">
      <c r="AD4095">
        <v>4082</v>
      </c>
      <c r="AE4095">
        <v>2349.4833794041592</v>
      </c>
      <c r="AF4095">
        <v>2096.7270001920892</v>
      </c>
      <c r="AG4095">
        <v>915.78240329392975</v>
      </c>
      <c r="AH4095">
        <v>956.47128766321384</v>
      </c>
      <c r="AI4095">
        <v>267.37218398865468</v>
      </c>
      <c r="AJ4095">
        <v>747.07924648077449</v>
      </c>
      <c r="AK4095">
        <v>367.2385941678213</v>
      </c>
    </row>
    <row r="4096" spans="30:37" x14ac:dyDescent="0.25">
      <c r="AD4096">
        <v>4083</v>
      </c>
      <c r="AE4096">
        <v>2138.4838382775815</v>
      </c>
      <c r="AF4096">
        <v>2637.4472090606978</v>
      </c>
      <c r="AG4096">
        <v>808.48840083801542</v>
      </c>
      <c r="AH4096">
        <v>451.03137537232993</v>
      </c>
      <c r="AI4096">
        <v>481.81409312149685</v>
      </c>
      <c r="AJ4096">
        <v>737.18760808422564</v>
      </c>
      <c r="AK4096">
        <v>468.46686818151682</v>
      </c>
    </row>
    <row r="4097" spans="30:37" x14ac:dyDescent="0.25">
      <c r="AD4097">
        <v>4084</v>
      </c>
      <c r="AE4097">
        <v>2258.1698850021503</v>
      </c>
      <c r="AF4097">
        <v>1914.7362576096311</v>
      </c>
      <c r="AG4097">
        <v>703.08948545157398</v>
      </c>
      <c r="AH4097">
        <v>377.43152027955011</v>
      </c>
      <c r="AI4097">
        <v>360.87119764890537</v>
      </c>
      <c r="AJ4097">
        <v>412.63922213141467</v>
      </c>
      <c r="AK4097">
        <v>412.69592519016106</v>
      </c>
    </row>
    <row r="4098" spans="30:37" x14ac:dyDescent="0.25">
      <c r="AD4098">
        <v>4085</v>
      </c>
      <c r="AE4098">
        <v>2460.2772225065723</v>
      </c>
      <c r="AF4098">
        <v>1947.9560320207208</v>
      </c>
      <c r="AG4098">
        <v>998.23091884605981</v>
      </c>
      <c r="AH4098">
        <v>859.06094677704789</v>
      </c>
      <c r="AI4098">
        <v>508.20538597973541</v>
      </c>
      <c r="AJ4098">
        <v>400.97691015282112</v>
      </c>
      <c r="AK4098">
        <v>851.00636050156561</v>
      </c>
    </row>
    <row r="4099" spans="30:37" x14ac:dyDescent="0.25">
      <c r="AD4099">
        <v>4086</v>
      </c>
      <c r="AE4099">
        <v>1737.5984740614163</v>
      </c>
      <c r="AF4099">
        <v>2308.0803395820089</v>
      </c>
      <c r="AG4099">
        <v>1189.1421239467854</v>
      </c>
      <c r="AH4099">
        <v>381.17535825958544</v>
      </c>
      <c r="AI4099">
        <v>352.89390240447528</v>
      </c>
      <c r="AJ4099">
        <v>430.17485580123605</v>
      </c>
      <c r="AK4099">
        <v>592.27758955250488</v>
      </c>
    </row>
    <row r="4100" spans="30:37" x14ac:dyDescent="0.25">
      <c r="AD4100">
        <v>4087</v>
      </c>
      <c r="AE4100">
        <v>1906.1839870188114</v>
      </c>
      <c r="AF4100">
        <v>2030.927749219913</v>
      </c>
      <c r="AG4100">
        <v>1168.3496672083129</v>
      </c>
      <c r="AH4100">
        <v>808.87502690128304</v>
      </c>
      <c r="AI4100">
        <v>462.70416984512752</v>
      </c>
      <c r="AJ4100">
        <v>747.38631667422214</v>
      </c>
      <c r="AK4100">
        <v>185.14826678336988</v>
      </c>
    </row>
    <row r="4101" spans="30:37" x14ac:dyDescent="0.25">
      <c r="AD4101">
        <v>4088</v>
      </c>
      <c r="AE4101">
        <v>1966.3086821454858</v>
      </c>
      <c r="AF4101">
        <v>1951.7577915008869</v>
      </c>
      <c r="AG4101">
        <v>1081.7991789095586</v>
      </c>
      <c r="AH4101">
        <v>327.44629231062834</v>
      </c>
      <c r="AI4101">
        <v>566.27910952870343</v>
      </c>
      <c r="AJ4101">
        <v>456.32150863302166</v>
      </c>
      <c r="AK4101">
        <v>370.66597667273982</v>
      </c>
    </row>
    <row r="4102" spans="30:37" x14ac:dyDescent="0.25">
      <c r="AD4102">
        <v>4089</v>
      </c>
      <c r="AE4102">
        <v>1997.8065893361274</v>
      </c>
      <c r="AF4102">
        <v>1736.0934515446336</v>
      </c>
      <c r="AG4102">
        <v>907.84731354345661</v>
      </c>
      <c r="AH4102">
        <v>610.35349014271208</v>
      </c>
      <c r="AI4102">
        <v>485.92013607308775</v>
      </c>
      <c r="AJ4102">
        <v>467.69736945998534</v>
      </c>
      <c r="AK4102">
        <v>350.95021391549068</v>
      </c>
    </row>
    <row r="4103" spans="30:37" x14ac:dyDescent="0.25">
      <c r="AD4103">
        <v>4090</v>
      </c>
      <c r="AE4103">
        <v>1672.9096371458702</v>
      </c>
      <c r="AF4103">
        <v>2325.574388936278</v>
      </c>
      <c r="AG4103">
        <v>1148.8970505417278</v>
      </c>
      <c r="AH4103">
        <v>787.35458956377965</v>
      </c>
      <c r="AI4103">
        <v>246.36408928914949</v>
      </c>
      <c r="AJ4103">
        <v>496.7241834708019</v>
      </c>
      <c r="AK4103">
        <v>471.54355944601133</v>
      </c>
    </row>
    <row r="4104" spans="30:37" x14ac:dyDescent="0.25">
      <c r="AD4104">
        <v>4091</v>
      </c>
      <c r="AE4104">
        <v>1010.5299159102121</v>
      </c>
      <c r="AF4104">
        <v>1724.0761927866429</v>
      </c>
      <c r="AG4104">
        <v>1180.0043467080889</v>
      </c>
      <c r="AH4104">
        <v>409.16705089580142</v>
      </c>
      <c r="AI4104">
        <v>845.05665628718452</v>
      </c>
      <c r="AJ4104">
        <v>510.58645880004758</v>
      </c>
      <c r="AK4104">
        <v>559.15127038203809</v>
      </c>
    </row>
    <row r="4105" spans="30:37" x14ac:dyDescent="0.25">
      <c r="AD4105">
        <v>4092</v>
      </c>
      <c r="AE4105">
        <v>1924.3110012307322</v>
      </c>
      <c r="AF4105">
        <v>2286.4286041564146</v>
      </c>
      <c r="AG4105">
        <v>987.88656972105184</v>
      </c>
      <c r="AH4105">
        <v>708.91293839941363</v>
      </c>
      <c r="AI4105">
        <v>221.67631517041025</v>
      </c>
      <c r="AJ4105">
        <v>437.22721542670445</v>
      </c>
      <c r="AK4105">
        <v>811.44294466916813</v>
      </c>
    </row>
    <row r="4106" spans="30:37" x14ac:dyDescent="0.25">
      <c r="AD4106">
        <v>4093</v>
      </c>
      <c r="AE4106">
        <v>2057.8071561952625</v>
      </c>
      <c r="AF4106">
        <v>2030.2804217150381</v>
      </c>
      <c r="AG4106">
        <v>904.48936211273781</v>
      </c>
      <c r="AH4106">
        <v>823.96227743604584</v>
      </c>
      <c r="AI4106">
        <v>304.072617492598</v>
      </c>
      <c r="AJ4106">
        <v>523.91680692614011</v>
      </c>
      <c r="AK4106">
        <v>698.96188866643604</v>
      </c>
    </row>
    <row r="4107" spans="30:37" x14ac:dyDescent="0.25">
      <c r="AD4107">
        <v>4094</v>
      </c>
      <c r="AE4107">
        <v>2375.1364239159357</v>
      </c>
      <c r="AF4107">
        <v>2346.8643124694677</v>
      </c>
      <c r="AG4107">
        <v>1016.799066074237</v>
      </c>
      <c r="AH4107">
        <v>623.64396807814592</v>
      </c>
      <c r="AI4107">
        <v>339.30176405723938</v>
      </c>
      <c r="AJ4107">
        <v>129.8830194075567</v>
      </c>
      <c r="AK4107">
        <v>343.11071099611723</v>
      </c>
    </row>
    <row r="4108" spans="30:37" x14ac:dyDescent="0.25">
      <c r="AD4108">
        <v>4095</v>
      </c>
      <c r="AE4108">
        <v>2903.5912296351025</v>
      </c>
      <c r="AF4108">
        <v>1604.6759264430636</v>
      </c>
      <c r="AG4108">
        <v>737.1560838580682</v>
      </c>
      <c r="AH4108">
        <v>1001.3055953628176</v>
      </c>
      <c r="AI4108">
        <v>407.37002278996971</v>
      </c>
      <c r="AJ4108">
        <v>515.75919483607117</v>
      </c>
      <c r="AK4108">
        <v>888.2414402906428</v>
      </c>
    </row>
    <row r="4109" spans="30:37" x14ac:dyDescent="0.25">
      <c r="AD4109">
        <v>4096</v>
      </c>
      <c r="AE4109">
        <v>1849.0003010761372</v>
      </c>
      <c r="AF4109">
        <v>1733.1612759435909</v>
      </c>
      <c r="AG4109">
        <v>1021.5587147370863</v>
      </c>
      <c r="AH4109">
        <v>538.89467305814628</v>
      </c>
      <c r="AI4109">
        <v>218.89781841919989</v>
      </c>
      <c r="AJ4109">
        <v>891.30644196481762</v>
      </c>
      <c r="AK4109">
        <v>680.84578649189382</v>
      </c>
    </row>
    <row r="4110" spans="30:37" x14ac:dyDescent="0.25">
      <c r="AD4110">
        <v>4097</v>
      </c>
      <c r="AE4110">
        <v>2506.9017142543203</v>
      </c>
      <c r="AF4110">
        <v>2263.006796560323</v>
      </c>
      <c r="AG4110">
        <v>931.11262873631551</v>
      </c>
      <c r="AH4110">
        <v>803.41320208513912</v>
      </c>
      <c r="AI4110">
        <v>496.39877596214939</v>
      </c>
      <c r="AJ4110">
        <v>686.55833708577393</v>
      </c>
      <c r="AK4110">
        <v>655.32771578317954</v>
      </c>
    </row>
    <row r="4111" spans="30:37" x14ac:dyDescent="0.25">
      <c r="AD4111">
        <v>4098</v>
      </c>
      <c r="AE4111">
        <v>2299.8733128041354</v>
      </c>
      <c r="AF4111">
        <v>1481.6635389147823</v>
      </c>
      <c r="AG4111">
        <v>1640.2609164118826</v>
      </c>
      <c r="AH4111">
        <v>582.16884687677179</v>
      </c>
      <c r="AI4111">
        <v>475.02193587699094</v>
      </c>
      <c r="AJ4111">
        <v>537.28629876566708</v>
      </c>
      <c r="AK4111">
        <v>920.57735951772088</v>
      </c>
    </row>
    <row r="4112" spans="30:37" x14ac:dyDescent="0.25">
      <c r="AD4112">
        <v>4099</v>
      </c>
      <c r="AE4112">
        <v>2595.3540444480841</v>
      </c>
      <c r="AF4112">
        <v>1677.1593241472156</v>
      </c>
      <c r="AG4112">
        <v>868.9660598759059</v>
      </c>
      <c r="AH4112">
        <v>687.96993812543656</v>
      </c>
      <c r="AI4112">
        <v>516.92823924211439</v>
      </c>
      <c r="AJ4112">
        <v>249.40515912199763</v>
      </c>
      <c r="AK4112">
        <v>217.37840050189308</v>
      </c>
    </row>
    <row r="4113" spans="30:37" x14ac:dyDescent="0.25">
      <c r="AD4113">
        <v>4100</v>
      </c>
      <c r="AE4113">
        <v>2001.9862986913795</v>
      </c>
      <c r="AF4113">
        <v>2430.6369131738461</v>
      </c>
      <c r="AG4113">
        <v>1470.9789317158345</v>
      </c>
      <c r="AH4113">
        <v>596.61285102684758</v>
      </c>
      <c r="AI4113">
        <v>620.28877184467115</v>
      </c>
      <c r="AJ4113">
        <v>540.90897660174551</v>
      </c>
      <c r="AK4113">
        <v>552.02258528835398</v>
      </c>
    </row>
    <row r="4114" spans="30:37" x14ac:dyDescent="0.25">
      <c r="AD4114">
        <v>4101</v>
      </c>
      <c r="AE4114">
        <v>2659.5908269335887</v>
      </c>
      <c r="AF4114">
        <v>1989.6600678411594</v>
      </c>
      <c r="AG4114">
        <v>1274.6510693957127</v>
      </c>
      <c r="AH4114">
        <v>760.96735719004607</v>
      </c>
      <c r="AI4114">
        <v>639.43021189182411</v>
      </c>
      <c r="AJ4114">
        <v>612.12900383520855</v>
      </c>
      <c r="AK4114">
        <v>202.11619818865148</v>
      </c>
    </row>
    <row r="4115" spans="30:37" x14ac:dyDescent="0.25">
      <c r="AD4115">
        <v>4102</v>
      </c>
      <c r="AE4115">
        <v>1712.9582479010451</v>
      </c>
      <c r="AF4115">
        <v>1014.6124227653753</v>
      </c>
      <c r="AG4115">
        <v>1016.9232175839387</v>
      </c>
      <c r="AH4115">
        <v>631.07926962445367</v>
      </c>
      <c r="AI4115">
        <v>1188.5913385316849</v>
      </c>
      <c r="AJ4115">
        <v>240.52154484746939</v>
      </c>
      <c r="AK4115">
        <v>668.47034426196842</v>
      </c>
    </row>
    <row r="4116" spans="30:37" x14ac:dyDescent="0.25">
      <c r="AD4116">
        <v>4103</v>
      </c>
      <c r="AE4116">
        <v>2235.193209879918</v>
      </c>
      <c r="AF4116">
        <v>1881.3550144376873</v>
      </c>
      <c r="AG4116">
        <v>1630.6198750734029</v>
      </c>
      <c r="AH4116">
        <v>968.13425369454387</v>
      </c>
      <c r="AI4116">
        <v>505.49842553963288</v>
      </c>
      <c r="AJ4116">
        <v>456.49041416209985</v>
      </c>
      <c r="AK4116">
        <v>576.71890510400567</v>
      </c>
    </row>
    <row r="4117" spans="30:37" x14ac:dyDescent="0.25">
      <c r="AD4117">
        <v>4104</v>
      </c>
      <c r="AE4117">
        <v>2714.8541486607296</v>
      </c>
      <c r="AF4117">
        <v>3223.9710192191069</v>
      </c>
      <c r="AG4117">
        <v>1069.6737359010024</v>
      </c>
      <c r="AH4117">
        <v>375.31402342428652</v>
      </c>
      <c r="AI4117">
        <v>598.63878495084259</v>
      </c>
      <c r="AJ4117">
        <v>933.9332777307045</v>
      </c>
      <c r="AK4117">
        <v>152.21916739038335</v>
      </c>
    </row>
    <row r="4118" spans="30:37" x14ac:dyDescent="0.25">
      <c r="AD4118">
        <v>4105</v>
      </c>
      <c r="AE4118">
        <v>1136.9384461813684</v>
      </c>
      <c r="AF4118">
        <v>1660.8730396257356</v>
      </c>
      <c r="AG4118">
        <v>1041.0090799937284</v>
      </c>
      <c r="AH4118">
        <v>376.33182247655697</v>
      </c>
      <c r="AI4118">
        <v>427.18854530669284</v>
      </c>
      <c r="AJ4118">
        <v>539.29723161257834</v>
      </c>
      <c r="AK4118">
        <v>543.58948034260936</v>
      </c>
    </row>
    <row r="4119" spans="30:37" x14ac:dyDescent="0.25">
      <c r="AD4119">
        <v>4106</v>
      </c>
      <c r="AE4119">
        <v>1983.8653392745475</v>
      </c>
      <c r="AF4119">
        <v>2319.3609136236455</v>
      </c>
      <c r="AG4119">
        <v>745.53002412745684</v>
      </c>
      <c r="AH4119">
        <v>865.06802151682916</v>
      </c>
      <c r="AI4119">
        <v>272.91724164720949</v>
      </c>
      <c r="AJ4119">
        <v>423.4117631416899</v>
      </c>
      <c r="AK4119">
        <v>539.32513306154362</v>
      </c>
    </row>
    <row r="4120" spans="30:37" x14ac:dyDescent="0.25">
      <c r="AD4120">
        <v>4107</v>
      </c>
      <c r="AE4120">
        <v>2031.8829947312875</v>
      </c>
      <c r="AF4120">
        <v>1965.7564581282609</v>
      </c>
      <c r="AG4120">
        <v>1277.7189200834566</v>
      </c>
      <c r="AH4120">
        <v>410.44991406912413</v>
      </c>
      <c r="AI4120">
        <v>794.68856971677076</v>
      </c>
      <c r="AJ4120">
        <v>490.03504749044316</v>
      </c>
      <c r="AK4120">
        <v>353.62756741463988</v>
      </c>
    </row>
    <row r="4121" spans="30:37" x14ac:dyDescent="0.25">
      <c r="AD4121">
        <v>4108</v>
      </c>
      <c r="AE4121">
        <v>1752.8243248136632</v>
      </c>
      <c r="AF4121">
        <v>1269.7298756176474</v>
      </c>
      <c r="AG4121">
        <v>933.0246176603597</v>
      </c>
      <c r="AH4121">
        <v>536.32087375415324</v>
      </c>
      <c r="AI4121">
        <v>471.11626147778964</v>
      </c>
      <c r="AJ4121">
        <v>384.68502769533939</v>
      </c>
      <c r="AK4121">
        <v>876.27668580772138</v>
      </c>
    </row>
    <row r="4122" spans="30:37" x14ac:dyDescent="0.25">
      <c r="AD4122">
        <v>4109</v>
      </c>
      <c r="AE4122">
        <v>1519.8169280097086</v>
      </c>
      <c r="AF4122">
        <v>1181.4978829925785</v>
      </c>
      <c r="AG4122">
        <v>1132.78391258235</v>
      </c>
      <c r="AH4122">
        <v>573.73111206366661</v>
      </c>
      <c r="AI4122">
        <v>451.65938505997946</v>
      </c>
      <c r="AJ4122">
        <v>470.31154142409639</v>
      </c>
      <c r="AK4122">
        <v>484.87381765215241</v>
      </c>
    </row>
    <row r="4123" spans="30:37" x14ac:dyDescent="0.25">
      <c r="AD4123">
        <v>4110</v>
      </c>
      <c r="AE4123">
        <v>1284.5399931392328</v>
      </c>
      <c r="AF4123">
        <v>2241.9271703420154</v>
      </c>
      <c r="AG4123">
        <v>809.19918020000637</v>
      </c>
      <c r="AH4123">
        <v>537.75765363097469</v>
      </c>
      <c r="AI4123">
        <v>506.31489894464596</v>
      </c>
      <c r="AJ4123">
        <v>227.21920676955054</v>
      </c>
      <c r="AK4123">
        <v>723.4597630203366</v>
      </c>
    </row>
    <row r="4124" spans="30:37" x14ac:dyDescent="0.25">
      <c r="AD4124">
        <v>4111</v>
      </c>
      <c r="AE4124">
        <v>1966.9057712922818</v>
      </c>
      <c r="AF4124">
        <v>2063.1794509029337</v>
      </c>
      <c r="AG4124">
        <v>831.18863635657215</v>
      </c>
      <c r="AH4124">
        <v>436.69526327311974</v>
      </c>
      <c r="AI4124">
        <v>136.59096173501126</v>
      </c>
      <c r="AJ4124">
        <v>532.22388574075217</v>
      </c>
      <c r="AK4124">
        <v>631.51755586822776</v>
      </c>
    </row>
    <row r="4125" spans="30:37" x14ac:dyDescent="0.25">
      <c r="AD4125">
        <v>4112</v>
      </c>
      <c r="AE4125">
        <v>1894.2686758265561</v>
      </c>
      <c r="AF4125">
        <v>1777.4357384011503</v>
      </c>
      <c r="AG4125">
        <v>896.60890483862806</v>
      </c>
      <c r="AH4125">
        <v>627.34657443549349</v>
      </c>
      <c r="AI4125">
        <v>627.6192909798051</v>
      </c>
      <c r="AJ4125">
        <v>462.51220415770928</v>
      </c>
      <c r="AK4125">
        <v>201.3942388956597</v>
      </c>
    </row>
    <row r="4126" spans="30:37" x14ac:dyDescent="0.25">
      <c r="AD4126">
        <v>4113</v>
      </c>
      <c r="AE4126">
        <v>1708.1694082317272</v>
      </c>
      <c r="AF4126">
        <v>1757.4417812942218</v>
      </c>
      <c r="AG4126">
        <v>1219.6251645280604</v>
      </c>
      <c r="AH4126">
        <v>581.48691160969531</v>
      </c>
      <c r="AI4126">
        <v>659.72553423007378</v>
      </c>
      <c r="AJ4126">
        <v>654.72945970536171</v>
      </c>
      <c r="AK4126">
        <v>674.06626557251502</v>
      </c>
    </row>
    <row r="4127" spans="30:37" x14ac:dyDescent="0.25">
      <c r="AD4127">
        <v>4114</v>
      </c>
      <c r="AE4127">
        <v>3170.1258539237206</v>
      </c>
      <c r="AF4127">
        <v>1934.3624203510487</v>
      </c>
      <c r="AG4127">
        <v>1326.8981628311194</v>
      </c>
      <c r="AH4127">
        <v>984.65762334564761</v>
      </c>
      <c r="AI4127">
        <v>532.62873530956324</v>
      </c>
      <c r="AJ4127">
        <v>360.73568615825047</v>
      </c>
      <c r="AK4127">
        <v>373.55268123411196</v>
      </c>
    </row>
    <row r="4128" spans="30:37" x14ac:dyDescent="0.25">
      <c r="AD4128">
        <v>4115</v>
      </c>
      <c r="AE4128">
        <v>2012.5358246552346</v>
      </c>
      <c r="AF4128">
        <v>2209.8963784359858</v>
      </c>
      <c r="AG4128">
        <v>1387.2446990818928</v>
      </c>
      <c r="AH4128">
        <v>747.98812803066414</v>
      </c>
      <c r="AI4128">
        <v>453.49955618892972</v>
      </c>
      <c r="AJ4128">
        <v>161.66678511212783</v>
      </c>
      <c r="AK4128">
        <v>785.61237971390722</v>
      </c>
    </row>
    <row r="4129" spans="30:37" x14ac:dyDescent="0.25">
      <c r="AD4129">
        <v>4116</v>
      </c>
      <c r="AE4129">
        <v>1327.7062356439246</v>
      </c>
      <c r="AF4129">
        <v>2138.3781927962477</v>
      </c>
      <c r="AG4129">
        <v>1348.3647266335793</v>
      </c>
      <c r="AH4129">
        <v>398.97701984233385</v>
      </c>
      <c r="AI4129">
        <v>732.72305844246512</v>
      </c>
      <c r="AJ4129">
        <v>487.48799968964806</v>
      </c>
      <c r="AK4129">
        <v>367.23035694607927</v>
      </c>
    </row>
    <row r="4130" spans="30:37" x14ac:dyDescent="0.25">
      <c r="AD4130">
        <v>4117</v>
      </c>
      <c r="AE4130">
        <v>3445.4751634492413</v>
      </c>
      <c r="AF4130">
        <v>1783.2627917472603</v>
      </c>
      <c r="AG4130">
        <v>1689.0336367607324</v>
      </c>
      <c r="AH4130">
        <v>547.06034876580009</v>
      </c>
      <c r="AI4130">
        <v>376.56904121698307</v>
      </c>
      <c r="AJ4130">
        <v>405.78379747051133</v>
      </c>
      <c r="AK4130">
        <v>353.85412921043326</v>
      </c>
    </row>
    <row r="4131" spans="30:37" x14ac:dyDescent="0.25">
      <c r="AD4131">
        <v>4118</v>
      </c>
      <c r="AE4131">
        <v>1888.6292419073889</v>
      </c>
      <c r="AF4131">
        <v>1737.3603395905388</v>
      </c>
      <c r="AG4131">
        <v>1076.4160721405342</v>
      </c>
      <c r="AH4131">
        <v>363.81604387700764</v>
      </c>
      <c r="AI4131">
        <v>557.61053223108468</v>
      </c>
      <c r="AJ4131">
        <v>667.05493208665564</v>
      </c>
      <c r="AK4131">
        <v>554.33888007363976</v>
      </c>
    </row>
    <row r="4132" spans="30:37" x14ac:dyDescent="0.25">
      <c r="AD4132">
        <v>4119</v>
      </c>
      <c r="AE4132">
        <v>1969.70409571196</v>
      </c>
      <c r="AF4132">
        <v>3214.6690449645243</v>
      </c>
      <c r="AG4132">
        <v>816.82884813796545</v>
      </c>
      <c r="AH4132">
        <v>990.6787700915105</v>
      </c>
      <c r="AI4132">
        <v>353.47416643588463</v>
      </c>
      <c r="AJ4132">
        <v>502.15603224043565</v>
      </c>
      <c r="AK4132">
        <v>371.55844853601775</v>
      </c>
    </row>
    <row r="4133" spans="30:37" x14ac:dyDescent="0.25">
      <c r="AD4133">
        <v>4120</v>
      </c>
      <c r="AE4133">
        <v>2528.7404416094055</v>
      </c>
      <c r="AF4133">
        <v>1156.2544189316054</v>
      </c>
      <c r="AG4133">
        <v>1458.154741718052</v>
      </c>
      <c r="AH4133">
        <v>399.66119564915488</v>
      </c>
      <c r="AI4133">
        <v>1115.5727515082028</v>
      </c>
      <c r="AJ4133">
        <v>620.25124959100492</v>
      </c>
      <c r="AK4133">
        <v>386.48697121202281</v>
      </c>
    </row>
    <row r="4134" spans="30:37" x14ac:dyDescent="0.25">
      <c r="AD4134">
        <v>4121</v>
      </c>
      <c r="AE4134">
        <v>1574.8988856518567</v>
      </c>
      <c r="AF4134">
        <v>2510.4352812253524</v>
      </c>
      <c r="AG4134">
        <v>700.91463147873333</v>
      </c>
      <c r="AH4134">
        <v>1011.4190071128668</v>
      </c>
      <c r="AI4134">
        <v>430.14655619209441</v>
      </c>
      <c r="AJ4134">
        <v>559.00425211045444</v>
      </c>
      <c r="AK4134">
        <v>323.70301791614162</v>
      </c>
    </row>
    <row r="4135" spans="30:37" x14ac:dyDescent="0.25">
      <c r="AD4135">
        <v>4122</v>
      </c>
      <c r="AE4135">
        <v>1494.5395453222891</v>
      </c>
      <c r="AF4135">
        <v>1643.9292066139981</v>
      </c>
      <c r="AG4135">
        <v>1166.2190945789969</v>
      </c>
      <c r="AH4135">
        <v>822.45733219790054</v>
      </c>
      <c r="AI4135">
        <v>583.69204367503824</v>
      </c>
      <c r="AJ4135">
        <v>961.65978639347134</v>
      </c>
      <c r="AK4135">
        <v>838.06264658296152</v>
      </c>
    </row>
    <row r="4136" spans="30:37" x14ac:dyDescent="0.25">
      <c r="AD4136">
        <v>4123</v>
      </c>
      <c r="AE4136">
        <v>2488.8924459225927</v>
      </c>
      <c r="AF4136">
        <v>2866.8448421733142</v>
      </c>
      <c r="AG4136">
        <v>526.6511989297835</v>
      </c>
      <c r="AH4136">
        <v>720.04800356709086</v>
      </c>
      <c r="AI4136">
        <v>730.95678067240885</v>
      </c>
      <c r="AJ4136">
        <v>686.76651809087866</v>
      </c>
      <c r="AK4136">
        <v>489.21154657357766</v>
      </c>
    </row>
    <row r="4137" spans="30:37" x14ac:dyDescent="0.25">
      <c r="AD4137">
        <v>4124</v>
      </c>
      <c r="AE4137">
        <v>1692.8070036447175</v>
      </c>
      <c r="AF4137">
        <v>2461.0658683530028</v>
      </c>
      <c r="AG4137">
        <v>1512.2305744442526</v>
      </c>
      <c r="AH4137">
        <v>763.1034043762553</v>
      </c>
      <c r="AI4137">
        <v>731.84662029687627</v>
      </c>
      <c r="AJ4137">
        <v>544.61344310704897</v>
      </c>
      <c r="AK4137">
        <v>638.7124496827679</v>
      </c>
    </row>
    <row r="4138" spans="30:37" x14ac:dyDescent="0.25">
      <c r="AD4138">
        <v>4125</v>
      </c>
      <c r="AE4138">
        <v>2338.9874321018401</v>
      </c>
      <c r="AF4138">
        <v>1113.5507849104827</v>
      </c>
      <c r="AG4138">
        <v>1088.6471559747031</v>
      </c>
      <c r="AH4138">
        <v>651.0543776670994</v>
      </c>
      <c r="AI4138">
        <v>632.3127694469888</v>
      </c>
      <c r="AJ4138">
        <v>569.21483727815848</v>
      </c>
      <c r="AK4138">
        <v>762.19801864505052</v>
      </c>
    </row>
    <row r="4139" spans="30:37" x14ac:dyDescent="0.25">
      <c r="AD4139">
        <v>4126</v>
      </c>
      <c r="AE4139">
        <v>2420.9203034061375</v>
      </c>
      <c r="AF4139">
        <v>1494.5823561957334</v>
      </c>
      <c r="AG4139">
        <v>821.75704892398517</v>
      </c>
      <c r="AH4139">
        <v>690.95359920508542</v>
      </c>
      <c r="AI4139">
        <v>308.56760244301103</v>
      </c>
      <c r="AJ4139">
        <v>473.5986668337257</v>
      </c>
      <c r="AK4139">
        <v>436.56122355115485</v>
      </c>
    </row>
    <row r="4140" spans="30:37" x14ac:dyDescent="0.25">
      <c r="AD4140">
        <v>4127</v>
      </c>
      <c r="AE4140">
        <v>1407.1478282475041</v>
      </c>
      <c r="AF4140">
        <v>2679.5195356788072</v>
      </c>
      <c r="AG4140">
        <v>1028.6998772825843</v>
      </c>
      <c r="AH4140">
        <v>486.69314201905991</v>
      </c>
      <c r="AI4140">
        <v>483.0475282159519</v>
      </c>
      <c r="AJ4140">
        <v>320.51102385639319</v>
      </c>
      <c r="AK4140">
        <v>719.99915877503236</v>
      </c>
    </row>
    <row r="4141" spans="30:37" x14ac:dyDescent="0.25">
      <c r="AD4141">
        <v>4128</v>
      </c>
      <c r="AE4141">
        <v>2408.23868868418</v>
      </c>
      <c r="AF4141">
        <v>2176.2411101931993</v>
      </c>
      <c r="AG4141">
        <v>1191.3631347049766</v>
      </c>
      <c r="AH4141">
        <v>596.72679319073529</v>
      </c>
      <c r="AI4141">
        <v>614.96571954787214</v>
      </c>
      <c r="AJ4141">
        <v>510.12486884645091</v>
      </c>
      <c r="AK4141">
        <v>452.48372079544674</v>
      </c>
    </row>
    <row r="4142" spans="30:37" x14ac:dyDescent="0.25">
      <c r="AD4142">
        <v>4129</v>
      </c>
      <c r="AE4142">
        <v>1853.2062128369769</v>
      </c>
      <c r="AF4142">
        <v>2247.6763002366924</v>
      </c>
      <c r="AG4142">
        <v>816.15549919441958</v>
      </c>
      <c r="AH4142">
        <v>368.4693811420259</v>
      </c>
      <c r="AI4142">
        <v>926.72534093984962</v>
      </c>
      <c r="AJ4142">
        <v>333.51538349974584</v>
      </c>
      <c r="AK4142">
        <v>378.48204660206835</v>
      </c>
    </row>
    <row r="4143" spans="30:37" x14ac:dyDescent="0.25">
      <c r="AD4143">
        <v>4130</v>
      </c>
      <c r="AE4143">
        <v>2194.5643350511377</v>
      </c>
      <c r="AF4143">
        <v>2238.9666360323199</v>
      </c>
      <c r="AG4143">
        <v>1195.0169476395054</v>
      </c>
      <c r="AH4143">
        <v>359.347523432103</v>
      </c>
      <c r="AI4143">
        <v>428.40387338786434</v>
      </c>
      <c r="AJ4143">
        <v>603.44457500241367</v>
      </c>
      <c r="AK4143">
        <v>852.88942655847745</v>
      </c>
    </row>
    <row r="4144" spans="30:37" x14ac:dyDescent="0.25">
      <c r="AD4144">
        <v>4131</v>
      </c>
      <c r="AE4144">
        <v>2081.1869380554153</v>
      </c>
      <c r="AF4144">
        <v>2083.4932876024673</v>
      </c>
      <c r="AG4144">
        <v>1013.2061594624677</v>
      </c>
      <c r="AH4144">
        <v>522.47865273884599</v>
      </c>
      <c r="AI4144">
        <v>367.63817187152023</v>
      </c>
      <c r="AJ4144">
        <v>399.99550171984862</v>
      </c>
      <c r="AK4144">
        <v>513.82939537253571</v>
      </c>
    </row>
    <row r="4145" spans="30:37" x14ac:dyDescent="0.25">
      <c r="AD4145">
        <v>4132</v>
      </c>
      <c r="AE4145">
        <v>1773.7797724328971</v>
      </c>
      <c r="AF4145">
        <v>1323.8914069279283</v>
      </c>
      <c r="AG4145">
        <v>810.05036520313979</v>
      </c>
      <c r="AH4145">
        <v>865.89055971336825</v>
      </c>
      <c r="AI4145">
        <v>634.6922649215602</v>
      </c>
      <c r="AJ4145">
        <v>621.04479655714044</v>
      </c>
      <c r="AK4145">
        <v>392.24774800593605</v>
      </c>
    </row>
    <row r="4146" spans="30:37" x14ac:dyDescent="0.25">
      <c r="AD4146">
        <v>4133</v>
      </c>
      <c r="AE4146">
        <v>1424.1154193092141</v>
      </c>
      <c r="AF4146">
        <v>2006.4746479788312</v>
      </c>
      <c r="AG4146">
        <v>890.85693059294954</v>
      </c>
      <c r="AH4146">
        <v>808.27204519887709</v>
      </c>
      <c r="AI4146">
        <v>185.85164679352212</v>
      </c>
      <c r="AJ4146">
        <v>477.62840026159353</v>
      </c>
      <c r="AK4146">
        <v>510.11169676009069</v>
      </c>
    </row>
    <row r="4147" spans="30:37" x14ac:dyDescent="0.25">
      <c r="AD4147">
        <v>4134</v>
      </c>
      <c r="AE4147">
        <v>2010.5837038808352</v>
      </c>
      <c r="AF4147">
        <v>3109.8591735165264</v>
      </c>
      <c r="AG4147">
        <v>1394.1626977810297</v>
      </c>
      <c r="AH4147">
        <v>610.35305722807504</v>
      </c>
      <c r="AI4147">
        <v>791.19495179205092</v>
      </c>
      <c r="AJ4147">
        <v>399.88932468963134</v>
      </c>
      <c r="AK4147">
        <v>263.1027911044099</v>
      </c>
    </row>
    <row r="4148" spans="30:37" x14ac:dyDescent="0.25">
      <c r="AD4148">
        <v>4135</v>
      </c>
      <c r="AE4148">
        <v>1727.6961093045575</v>
      </c>
      <c r="AF4148">
        <v>1376.1116898667349</v>
      </c>
      <c r="AG4148">
        <v>1063.7359217549645</v>
      </c>
      <c r="AH4148">
        <v>366.2359802748561</v>
      </c>
      <c r="AI4148">
        <v>456.75549363134894</v>
      </c>
      <c r="AJ4148">
        <v>428.38462031274543</v>
      </c>
      <c r="AK4148">
        <v>712.96382983985222</v>
      </c>
    </row>
    <row r="4149" spans="30:37" x14ac:dyDescent="0.25">
      <c r="AD4149">
        <v>4136</v>
      </c>
      <c r="AE4149">
        <v>1964.0786798985978</v>
      </c>
      <c r="AF4149">
        <v>2170.8839440549532</v>
      </c>
      <c r="AG4149">
        <v>1162.6830369237543</v>
      </c>
      <c r="AH4149">
        <v>521.65274468667565</v>
      </c>
      <c r="AI4149">
        <v>904.86034070733331</v>
      </c>
      <c r="AJ4149">
        <v>346.66694951263707</v>
      </c>
      <c r="AK4149">
        <v>732.23138946989468</v>
      </c>
    </row>
    <row r="4150" spans="30:37" x14ac:dyDescent="0.25">
      <c r="AD4150">
        <v>4137</v>
      </c>
      <c r="AE4150">
        <v>2809.6476361837317</v>
      </c>
      <c r="AF4150">
        <v>2333.1654129279941</v>
      </c>
      <c r="AG4150">
        <v>1386.2494338521906</v>
      </c>
      <c r="AH4150">
        <v>544.78419728540428</v>
      </c>
      <c r="AI4150">
        <v>959.05430100275976</v>
      </c>
      <c r="AJ4150">
        <v>444.34759342439469</v>
      </c>
      <c r="AK4150">
        <v>335.06327305741326</v>
      </c>
    </row>
    <row r="4151" spans="30:37" x14ac:dyDescent="0.25">
      <c r="AD4151">
        <v>4138</v>
      </c>
      <c r="AE4151">
        <v>1626.94247090357</v>
      </c>
      <c r="AF4151">
        <v>1346.7361106418693</v>
      </c>
      <c r="AG4151">
        <v>860.55120872069074</v>
      </c>
      <c r="AH4151">
        <v>745.99166976577692</v>
      </c>
      <c r="AI4151">
        <v>462.0099881782437</v>
      </c>
      <c r="AJ4151">
        <v>213.45292554892558</v>
      </c>
      <c r="AK4151">
        <v>607.53114511467777</v>
      </c>
    </row>
    <row r="4152" spans="30:37" x14ac:dyDescent="0.25">
      <c r="AD4152">
        <v>4139</v>
      </c>
      <c r="AE4152">
        <v>1935.7261955117801</v>
      </c>
      <c r="AF4152">
        <v>1488.1137364745996</v>
      </c>
      <c r="AG4152">
        <v>1153.0912934230141</v>
      </c>
      <c r="AH4152">
        <v>485.02330324170225</v>
      </c>
      <c r="AI4152">
        <v>251.24831835708542</v>
      </c>
      <c r="AJ4152">
        <v>126.89115513536876</v>
      </c>
      <c r="AK4152">
        <v>1093.7820601985345</v>
      </c>
    </row>
    <row r="4153" spans="30:37" x14ac:dyDescent="0.25">
      <c r="AD4153">
        <v>4140</v>
      </c>
      <c r="AE4153">
        <v>1655.9059560374631</v>
      </c>
      <c r="AF4153">
        <v>940.45392708188763</v>
      </c>
      <c r="AG4153">
        <v>1000.363256302667</v>
      </c>
      <c r="AH4153">
        <v>659.27816972201742</v>
      </c>
      <c r="AI4153">
        <v>683.02830868151102</v>
      </c>
      <c r="AJ4153">
        <v>459.44215497067006</v>
      </c>
      <c r="AK4153">
        <v>807.67752401199084</v>
      </c>
    </row>
    <row r="4154" spans="30:37" x14ac:dyDescent="0.25">
      <c r="AD4154">
        <v>4141</v>
      </c>
      <c r="AE4154">
        <v>1304.4245899840032</v>
      </c>
      <c r="AF4154">
        <v>1203.940677136728</v>
      </c>
      <c r="AG4154">
        <v>674.45912165957623</v>
      </c>
      <c r="AH4154">
        <v>540.07735897733517</v>
      </c>
      <c r="AI4154">
        <v>647.3544825534409</v>
      </c>
      <c r="AJ4154">
        <v>492.54186666629556</v>
      </c>
      <c r="AK4154">
        <v>702.08994231653298</v>
      </c>
    </row>
    <row r="4155" spans="30:37" x14ac:dyDescent="0.25">
      <c r="AD4155">
        <v>4142</v>
      </c>
      <c r="AE4155">
        <v>2103.99713077141</v>
      </c>
      <c r="AF4155">
        <v>2539.5850517924073</v>
      </c>
      <c r="AG4155">
        <v>758.61760290604445</v>
      </c>
      <c r="AH4155">
        <v>336.82024899747046</v>
      </c>
      <c r="AI4155">
        <v>634.21391921059785</v>
      </c>
      <c r="AJ4155">
        <v>327.50087867240165</v>
      </c>
      <c r="AK4155">
        <v>628.0660745530472</v>
      </c>
    </row>
    <row r="4156" spans="30:37" x14ac:dyDescent="0.25">
      <c r="AD4156">
        <v>4143</v>
      </c>
      <c r="AE4156">
        <v>1770.60168257038</v>
      </c>
      <c r="AF4156">
        <v>1861.4839130314881</v>
      </c>
      <c r="AG4156">
        <v>714.41463077910544</v>
      </c>
      <c r="AH4156">
        <v>581.68229827096241</v>
      </c>
      <c r="AI4156">
        <v>437.41770396979854</v>
      </c>
      <c r="AJ4156">
        <v>650.44048159905867</v>
      </c>
      <c r="AK4156">
        <v>586.12900390632774</v>
      </c>
    </row>
    <row r="4157" spans="30:37" x14ac:dyDescent="0.25">
      <c r="AD4157">
        <v>4144</v>
      </c>
      <c r="AE4157">
        <v>2552.0715109376938</v>
      </c>
      <c r="AF4157">
        <v>1898.542287731806</v>
      </c>
      <c r="AG4157">
        <v>971.68919937024839</v>
      </c>
      <c r="AH4157">
        <v>769.81517344011593</v>
      </c>
      <c r="AI4157">
        <v>613.64984477051109</v>
      </c>
      <c r="AJ4157">
        <v>588.59412788442319</v>
      </c>
      <c r="AK4157">
        <v>685.36266336410586</v>
      </c>
    </row>
    <row r="4158" spans="30:37" x14ac:dyDescent="0.25">
      <c r="AD4158">
        <v>4145</v>
      </c>
      <c r="AE4158">
        <v>2061.4206090527732</v>
      </c>
      <c r="AF4158">
        <v>2259.5263817170321</v>
      </c>
      <c r="AG4158">
        <v>1272.940267104972</v>
      </c>
      <c r="AH4158">
        <v>320.81346469782795</v>
      </c>
      <c r="AI4158">
        <v>708.17081330351687</v>
      </c>
      <c r="AJ4158">
        <v>699.75201002244967</v>
      </c>
      <c r="AK4158">
        <v>319.61355698715522</v>
      </c>
    </row>
    <row r="4159" spans="30:37" x14ac:dyDescent="0.25">
      <c r="AD4159">
        <v>4146</v>
      </c>
      <c r="AE4159">
        <v>1721.7153401426715</v>
      </c>
      <c r="AF4159">
        <v>1941.4962371751469</v>
      </c>
      <c r="AG4159">
        <v>1426.3879671531474</v>
      </c>
      <c r="AH4159">
        <v>578.40325811859907</v>
      </c>
      <c r="AI4159">
        <v>182.00221978570451</v>
      </c>
      <c r="AJ4159">
        <v>668.84752960288949</v>
      </c>
      <c r="AK4159">
        <v>438.83691344405099</v>
      </c>
    </row>
    <row r="4160" spans="30:37" x14ac:dyDescent="0.25">
      <c r="AD4160">
        <v>4147</v>
      </c>
      <c r="AE4160">
        <v>2605.117951530578</v>
      </c>
      <c r="AF4160">
        <v>1324.3661486367955</v>
      </c>
      <c r="AG4160">
        <v>1051.4297092042702</v>
      </c>
      <c r="AH4160">
        <v>622.22545977271739</v>
      </c>
      <c r="AI4160">
        <v>526.6911274058042</v>
      </c>
      <c r="AJ4160">
        <v>265.55035539374273</v>
      </c>
      <c r="AK4160">
        <v>396.597936173839</v>
      </c>
    </row>
    <row r="4161" spans="30:37" x14ac:dyDescent="0.25">
      <c r="AD4161">
        <v>4148</v>
      </c>
      <c r="AE4161">
        <v>1329.4551639378992</v>
      </c>
      <c r="AF4161">
        <v>1880.8100328016383</v>
      </c>
      <c r="AG4161">
        <v>861.16883195835965</v>
      </c>
      <c r="AH4161">
        <v>650.11837518805601</v>
      </c>
      <c r="AI4161">
        <v>517.49307490599529</v>
      </c>
      <c r="AJ4161">
        <v>267.86588349502301</v>
      </c>
      <c r="AK4161">
        <v>758.42182433386665</v>
      </c>
    </row>
    <row r="4162" spans="30:37" x14ac:dyDescent="0.25">
      <c r="AD4162">
        <v>4149</v>
      </c>
      <c r="AE4162">
        <v>1280.2853512235242</v>
      </c>
      <c r="AF4162">
        <v>2356.2874525705279</v>
      </c>
      <c r="AG4162">
        <v>866.91415080736476</v>
      </c>
      <c r="AH4162">
        <v>1070.8015073759254</v>
      </c>
      <c r="AI4162">
        <v>-43.543226279963839</v>
      </c>
      <c r="AJ4162">
        <v>973.03379237714626</v>
      </c>
      <c r="AK4162">
        <v>316.33850265402037</v>
      </c>
    </row>
    <row r="4163" spans="30:37" x14ac:dyDescent="0.25">
      <c r="AD4163">
        <v>4150</v>
      </c>
      <c r="AE4163">
        <v>2094.4763745159607</v>
      </c>
      <c r="AF4163">
        <v>1583.6164505992135</v>
      </c>
      <c r="AG4163">
        <v>800.58649494971985</v>
      </c>
      <c r="AH4163">
        <v>534.22799383588369</v>
      </c>
      <c r="AI4163">
        <v>745.81170062955152</v>
      </c>
      <c r="AJ4163">
        <v>492.99842601036653</v>
      </c>
      <c r="AK4163">
        <v>345.07778711941967</v>
      </c>
    </row>
    <row r="4164" spans="30:37" x14ac:dyDescent="0.25">
      <c r="AD4164">
        <v>4151</v>
      </c>
      <c r="AE4164">
        <v>2474.1389552903042</v>
      </c>
      <c r="AF4164">
        <v>1783.8460378108214</v>
      </c>
      <c r="AG4164">
        <v>785.74745825489936</v>
      </c>
      <c r="AH4164">
        <v>657.43387811776404</v>
      </c>
      <c r="AI4164">
        <v>617.51963263640187</v>
      </c>
      <c r="AJ4164">
        <v>814.80905859022027</v>
      </c>
      <c r="AK4164">
        <v>523.27345307549126</v>
      </c>
    </row>
    <row r="4165" spans="30:37" x14ac:dyDescent="0.25">
      <c r="AD4165">
        <v>4152</v>
      </c>
      <c r="AE4165">
        <v>2765.462415351552</v>
      </c>
      <c r="AF4165">
        <v>1623.2447504098304</v>
      </c>
      <c r="AG4165">
        <v>1253.6954893695627</v>
      </c>
      <c r="AH4165">
        <v>386.41770866109852</v>
      </c>
      <c r="AI4165">
        <v>294.07798282302736</v>
      </c>
      <c r="AJ4165">
        <v>522.63919814886822</v>
      </c>
      <c r="AK4165">
        <v>468.46483374602587</v>
      </c>
    </row>
    <row r="4166" spans="30:37" x14ac:dyDescent="0.25">
      <c r="AD4166">
        <v>4153</v>
      </c>
      <c r="AE4166">
        <v>2256.288566669944</v>
      </c>
      <c r="AF4166">
        <v>2543.4842432856931</v>
      </c>
      <c r="AG4166">
        <v>808.0961050149142</v>
      </c>
      <c r="AH4166">
        <v>552.41080975078637</v>
      </c>
      <c r="AI4166">
        <v>655.6806096375683</v>
      </c>
      <c r="AJ4166">
        <v>263.63194026788221</v>
      </c>
      <c r="AK4166">
        <v>498.34194940854672</v>
      </c>
    </row>
    <row r="4167" spans="30:37" x14ac:dyDescent="0.25">
      <c r="AD4167">
        <v>4154</v>
      </c>
      <c r="AE4167">
        <v>2991.8175287243039</v>
      </c>
      <c r="AF4167">
        <v>1966.1846983518888</v>
      </c>
      <c r="AG4167">
        <v>926.05898868710938</v>
      </c>
      <c r="AH4167">
        <v>544.05302931222172</v>
      </c>
      <c r="AI4167">
        <v>843.2664955325389</v>
      </c>
      <c r="AJ4167">
        <v>271.38747166251142</v>
      </c>
      <c r="AK4167">
        <v>346.86769485438487</v>
      </c>
    </row>
    <row r="4168" spans="30:37" x14ac:dyDescent="0.25">
      <c r="AD4168">
        <v>4155</v>
      </c>
      <c r="AE4168">
        <v>2199.5122621361465</v>
      </c>
      <c r="AF4168">
        <v>1947.4149778200003</v>
      </c>
      <c r="AG4168">
        <v>1219.013106501953</v>
      </c>
      <c r="AH4168">
        <v>624.79222937513669</v>
      </c>
      <c r="AI4168">
        <v>568.09599825073724</v>
      </c>
      <c r="AJ4168">
        <v>563.35736369374843</v>
      </c>
      <c r="AK4168">
        <v>267.08468342510605</v>
      </c>
    </row>
    <row r="4169" spans="30:37" x14ac:dyDescent="0.25">
      <c r="AD4169">
        <v>4156</v>
      </c>
      <c r="AE4169">
        <v>1812.0683012273253</v>
      </c>
      <c r="AF4169">
        <v>3127.3628439575973</v>
      </c>
      <c r="AG4169">
        <v>1569.4015777055129</v>
      </c>
      <c r="AH4169">
        <v>593.4122963138517</v>
      </c>
      <c r="AI4169">
        <v>225.30719826538743</v>
      </c>
      <c r="AJ4169">
        <v>418.59792939956407</v>
      </c>
      <c r="AK4169">
        <v>660.95806650952488</v>
      </c>
    </row>
    <row r="4170" spans="30:37" x14ac:dyDescent="0.25">
      <c r="AD4170">
        <v>4157</v>
      </c>
      <c r="AE4170">
        <v>1764.9954369500044</v>
      </c>
      <c r="AF4170">
        <v>2685.2915685944231</v>
      </c>
      <c r="AG4170">
        <v>891.98827361218753</v>
      </c>
      <c r="AH4170">
        <v>493.60131672184036</v>
      </c>
      <c r="AI4170">
        <v>511.4059320677631</v>
      </c>
      <c r="AJ4170">
        <v>608.74631131313186</v>
      </c>
      <c r="AK4170">
        <v>270.81135380943124</v>
      </c>
    </row>
    <row r="4171" spans="30:37" x14ac:dyDescent="0.25">
      <c r="AD4171">
        <v>4158</v>
      </c>
      <c r="AE4171">
        <v>1329.8082372473673</v>
      </c>
      <c r="AF4171">
        <v>910.99055386259806</v>
      </c>
      <c r="AG4171">
        <v>1009.0378301457632</v>
      </c>
      <c r="AH4171">
        <v>246.56045772601277</v>
      </c>
      <c r="AI4171">
        <v>403.58891899209829</v>
      </c>
      <c r="AJ4171">
        <v>826.92272557538706</v>
      </c>
      <c r="AK4171">
        <v>538.13846330268143</v>
      </c>
    </row>
    <row r="4172" spans="30:37" x14ac:dyDescent="0.25">
      <c r="AD4172">
        <v>4159</v>
      </c>
      <c r="AE4172">
        <v>1784.2894401646056</v>
      </c>
      <c r="AF4172">
        <v>1339.4496364896395</v>
      </c>
      <c r="AG4172">
        <v>1570.5478246524765</v>
      </c>
      <c r="AH4172">
        <v>463.30345500768919</v>
      </c>
      <c r="AI4172">
        <v>507.01010745370331</v>
      </c>
      <c r="AJ4172">
        <v>802.44009092542228</v>
      </c>
      <c r="AK4172">
        <v>674.18811753625903</v>
      </c>
    </row>
    <row r="4173" spans="30:37" x14ac:dyDescent="0.25">
      <c r="AD4173">
        <v>4160</v>
      </c>
      <c r="AE4173">
        <v>2087.1146336448146</v>
      </c>
      <c r="AF4173">
        <v>1420.3013393032411</v>
      </c>
      <c r="AG4173">
        <v>1187.3157016682646</v>
      </c>
      <c r="AH4173">
        <v>716.50699344028476</v>
      </c>
      <c r="AI4173">
        <v>623.19434068028636</v>
      </c>
      <c r="AJ4173">
        <v>622.4070651138635</v>
      </c>
      <c r="AK4173">
        <v>550.7750334084476</v>
      </c>
    </row>
    <row r="4174" spans="30:37" x14ac:dyDescent="0.25">
      <c r="AD4174">
        <v>4161</v>
      </c>
      <c r="AE4174">
        <v>1921.7361032376364</v>
      </c>
      <c r="AF4174">
        <v>1685.6773659620969</v>
      </c>
      <c r="AG4174">
        <v>1229.244945898989</v>
      </c>
      <c r="AH4174">
        <v>639.76369592096808</v>
      </c>
      <c r="AI4174">
        <v>165.63144258256978</v>
      </c>
      <c r="AJ4174">
        <v>468.55581765064773</v>
      </c>
      <c r="AK4174">
        <v>604.47175294653164</v>
      </c>
    </row>
    <row r="4175" spans="30:37" x14ac:dyDescent="0.25">
      <c r="AD4175">
        <v>4162</v>
      </c>
      <c r="AE4175">
        <v>1118.3754504539484</v>
      </c>
      <c r="AF4175">
        <v>1993.4017258700951</v>
      </c>
      <c r="AG4175">
        <v>1191.0804278231831</v>
      </c>
      <c r="AH4175">
        <v>787.51658670592815</v>
      </c>
      <c r="AI4175">
        <v>545.07635791093207</v>
      </c>
      <c r="AJ4175">
        <v>717.88049410450321</v>
      </c>
      <c r="AK4175">
        <v>758.02646507267934</v>
      </c>
    </row>
    <row r="4176" spans="30:37" x14ac:dyDescent="0.25">
      <c r="AD4176">
        <v>4163</v>
      </c>
      <c r="AE4176">
        <v>1577.0644380683827</v>
      </c>
      <c r="AF4176">
        <v>1410.3871403592486</v>
      </c>
      <c r="AG4176">
        <v>515.87160439741172</v>
      </c>
      <c r="AH4176">
        <v>541.97178168965593</v>
      </c>
      <c r="AI4176">
        <v>372.41271566057782</v>
      </c>
      <c r="AJ4176">
        <v>262.6586601316157</v>
      </c>
      <c r="AK4176">
        <v>172.27623481309854</v>
      </c>
    </row>
    <row r="4177" spans="30:37" x14ac:dyDescent="0.25">
      <c r="AD4177">
        <v>4164</v>
      </c>
      <c r="AE4177">
        <v>1264.6854435236146</v>
      </c>
      <c r="AF4177">
        <v>1301.7456870181445</v>
      </c>
      <c r="AG4177">
        <v>867.65070860080687</v>
      </c>
      <c r="AH4177">
        <v>309.02718523163588</v>
      </c>
      <c r="AI4177">
        <v>514.99518080391533</v>
      </c>
      <c r="AJ4177">
        <v>824.84377698157016</v>
      </c>
      <c r="AK4177">
        <v>288.83351148418114</v>
      </c>
    </row>
    <row r="4178" spans="30:37" x14ac:dyDescent="0.25">
      <c r="AD4178">
        <v>4165</v>
      </c>
      <c r="AE4178">
        <v>2689.837930908473</v>
      </c>
      <c r="AF4178">
        <v>526.95843878015887</v>
      </c>
      <c r="AG4178">
        <v>912.68731282902286</v>
      </c>
      <c r="AH4178">
        <v>737.07939721597097</v>
      </c>
      <c r="AI4178">
        <v>401.99835719009366</v>
      </c>
      <c r="AJ4178">
        <v>342.72884380647366</v>
      </c>
      <c r="AK4178">
        <v>707.56768079851042</v>
      </c>
    </row>
    <row r="4179" spans="30:37" x14ac:dyDescent="0.25">
      <c r="AD4179">
        <v>4166</v>
      </c>
      <c r="AE4179">
        <v>1978.7270447153221</v>
      </c>
      <c r="AF4179">
        <v>1438.9472310942144</v>
      </c>
      <c r="AG4179">
        <v>911.41316114117706</v>
      </c>
      <c r="AH4179">
        <v>541.08366821393304</v>
      </c>
      <c r="AI4179">
        <v>544.41229342392489</v>
      </c>
      <c r="AJ4179">
        <v>474.66450639935948</v>
      </c>
      <c r="AK4179">
        <v>448.28168901357867</v>
      </c>
    </row>
    <row r="4180" spans="30:37" x14ac:dyDescent="0.25">
      <c r="AD4180">
        <v>4167</v>
      </c>
      <c r="AE4180">
        <v>3090.6962370855767</v>
      </c>
      <c r="AF4180">
        <v>2850.1953049148901</v>
      </c>
      <c r="AG4180">
        <v>703.10430345661177</v>
      </c>
      <c r="AH4180">
        <v>722.53771163322108</v>
      </c>
      <c r="AI4180">
        <v>343.21800839183652</v>
      </c>
      <c r="AJ4180">
        <v>852.77189389075932</v>
      </c>
      <c r="AK4180">
        <v>165.78407396656527</v>
      </c>
    </row>
    <row r="4181" spans="30:37" x14ac:dyDescent="0.25">
      <c r="AD4181">
        <v>4168</v>
      </c>
      <c r="AE4181">
        <v>1429.3031311570383</v>
      </c>
      <c r="AF4181">
        <v>2375.5824556885759</v>
      </c>
      <c r="AG4181">
        <v>943.42863766839025</v>
      </c>
      <c r="AH4181">
        <v>408.17420319691706</v>
      </c>
      <c r="AI4181">
        <v>671.67821194711792</v>
      </c>
      <c r="AJ4181">
        <v>146.83438648018617</v>
      </c>
      <c r="AK4181">
        <v>778.88876646331016</v>
      </c>
    </row>
    <row r="4182" spans="30:37" x14ac:dyDescent="0.25">
      <c r="AD4182">
        <v>4169</v>
      </c>
      <c r="AE4182">
        <v>2003.4168783519178</v>
      </c>
      <c r="AF4182">
        <v>2380.2543202731804</v>
      </c>
      <c r="AG4182">
        <v>1103.1645555516843</v>
      </c>
      <c r="AH4182">
        <v>422.21452319407268</v>
      </c>
      <c r="AI4182">
        <v>192.95750405587202</v>
      </c>
      <c r="AJ4182">
        <v>318.16811289868679</v>
      </c>
      <c r="AK4182">
        <v>566.56668656528132</v>
      </c>
    </row>
    <row r="4183" spans="30:37" x14ac:dyDescent="0.25">
      <c r="AD4183">
        <v>4170</v>
      </c>
      <c r="AE4183">
        <v>2221.8845326921723</v>
      </c>
      <c r="AF4183">
        <v>2215.244429233177</v>
      </c>
      <c r="AG4183">
        <v>1119.5955807985974</v>
      </c>
      <c r="AH4183">
        <v>565.73004809225347</v>
      </c>
      <c r="AI4183">
        <v>386.03189097189835</v>
      </c>
      <c r="AJ4183">
        <v>547.83057378486399</v>
      </c>
      <c r="AK4183">
        <v>775.70622686377237</v>
      </c>
    </row>
    <row r="4184" spans="30:37" x14ac:dyDescent="0.25">
      <c r="AD4184">
        <v>4171</v>
      </c>
      <c r="AE4184">
        <v>1329.2799523812685</v>
      </c>
      <c r="AF4184">
        <v>1456.0704009758451</v>
      </c>
      <c r="AG4184">
        <v>918.82461878441438</v>
      </c>
      <c r="AH4184">
        <v>501.7510971115766</v>
      </c>
      <c r="AI4184">
        <v>654.77648213970281</v>
      </c>
      <c r="AJ4184">
        <v>604.57732877170884</v>
      </c>
      <c r="AK4184">
        <v>644.34890055213793</v>
      </c>
    </row>
    <row r="4185" spans="30:37" x14ac:dyDescent="0.25">
      <c r="AD4185">
        <v>4172</v>
      </c>
      <c r="AE4185">
        <v>1947.9847266577267</v>
      </c>
      <c r="AF4185">
        <v>1811.397982957651</v>
      </c>
      <c r="AG4185">
        <v>1007.9459011372796</v>
      </c>
      <c r="AH4185">
        <v>391.93531375648962</v>
      </c>
      <c r="AI4185">
        <v>412.41401551590781</v>
      </c>
      <c r="AJ4185">
        <v>305.04067281065949</v>
      </c>
      <c r="AK4185">
        <v>281.62138160116837</v>
      </c>
    </row>
    <row r="4186" spans="30:37" x14ac:dyDescent="0.25">
      <c r="AD4186">
        <v>4173</v>
      </c>
      <c r="AE4186">
        <v>2111.0010667010561</v>
      </c>
      <c r="AF4186">
        <v>2065.7614669137438</v>
      </c>
      <c r="AG4186">
        <v>736.9785224742152</v>
      </c>
      <c r="AH4186">
        <v>435.83342912435802</v>
      </c>
      <c r="AI4186">
        <v>544.01834181118852</v>
      </c>
      <c r="AJ4186">
        <v>261.28444393129553</v>
      </c>
      <c r="AK4186">
        <v>497.92528401390086</v>
      </c>
    </row>
    <row r="4187" spans="30:37" x14ac:dyDescent="0.25">
      <c r="AD4187">
        <v>4174</v>
      </c>
      <c r="AE4187">
        <v>1646.3529528732763</v>
      </c>
      <c r="AF4187">
        <v>1368.3792762825487</v>
      </c>
      <c r="AG4187">
        <v>894.4388150003615</v>
      </c>
      <c r="AH4187">
        <v>699.44964216412177</v>
      </c>
      <c r="AI4187">
        <v>554.08064693031395</v>
      </c>
      <c r="AJ4187">
        <v>491.68392127295408</v>
      </c>
      <c r="AK4187">
        <v>348.25258236810242</v>
      </c>
    </row>
    <row r="4188" spans="30:37" x14ac:dyDescent="0.25">
      <c r="AD4188">
        <v>4175</v>
      </c>
      <c r="AE4188">
        <v>1606.3315876719691</v>
      </c>
      <c r="AF4188">
        <v>2014.4614994404765</v>
      </c>
      <c r="AG4188">
        <v>1070.1724862195083</v>
      </c>
      <c r="AH4188">
        <v>612.92055742269872</v>
      </c>
      <c r="AI4188">
        <v>478.50137650642222</v>
      </c>
      <c r="AJ4188">
        <v>770.17430494402322</v>
      </c>
      <c r="AK4188">
        <v>413.91903210244845</v>
      </c>
    </row>
    <row r="4189" spans="30:37" x14ac:dyDescent="0.25">
      <c r="AD4189">
        <v>4176</v>
      </c>
      <c r="AE4189">
        <v>1757.1183461063799</v>
      </c>
      <c r="AF4189">
        <v>2304.3392320213793</v>
      </c>
      <c r="AG4189">
        <v>1211.0457221493368</v>
      </c>
      <c r="AH4189">
        <v>296.66706660285092</v>
      </c>
      <c r="AI4189">
        <v>482.78550526624394</v>
      </c>
      <c r="AJ4189">
        <v>172.4219781099232</v>
      </c>
      <c r="AK4189">
        <v>561.69827066669814</v>
      </c>
    </row>
    <row r="4190" spans="30:37" x14ac:dyDescent="0.25">
      <c r="AD4190">
        <v>4177</v>
      </c>
      <c r="AE4190">
        <v>2143.0114001754191</v>
      </c>
      <c r="AF4190">
        <v>1459.9196105827727</v>
      </c>
      <c r="AG4190">
        <v>1226.1280026333211</v>
      </c>
      <c r="AH4190">
        <v>477.01644268258599</v>
      </c>
      <c r="AI4190">
        <v>440.4325370139797</v>
      </c>
      <c r="AJ4190">
        <v>312.94220480639609</v>
      </c>
      <c r="AK4190">
        <v>648.29183594851247</v>
      </c>
    </row>
    <row r="4191" spans="30:37" x14ac:dyDescent="0.25">
      <c r="AD4191">
        <v>4178</v>
      </c>
      <c r="AE4191">
        <v>2240.7415695612917</v>
      </c>
      <c r="AF4191">
        <v>1874.2497767823688</v>
      </c>
      <c r="AG4191">
        <v>1065.5694418594819</v>
      </c>
      <c r="AH4191">
        <v>491.51350723124614</v>
      </c>
      <c r="AI4191">
        <v>722.06803161124117</v>
      </c>
      <c r="AJ4191">
        <v>458.68906036221739</v>
      </c>
      <c r="AK4191">
        <v>577.44597082231098</v>
      </c>
    </row>
    <row r="4192" spans="30:37" x14ac:dyDescent="0.25">
      <c r="AD4192">
        <v>4179</v>
      </c>
      <c r="AE4192">
        <v>1640.5966898713193</v>
      </c>
      <c r="AF4192">
        <v>2198.7743386705483</v>
      </c>
      <c r="AG4192">
        <v>918.2645926770017</v>
      </c>
      <c r="AH4192">
        <v>657.7651721104678</v>
      </c>
      <c r="AI4192">
        <v>294.81985965449832</v>
      </c>
      <c r="AJ4192">
        <v>737.10960784046404</v>
      </c>
      <c r="AK4192">
        <v>397.71992599752929</v>
      </c>
    </row>
    <row r="4193" spans="30:37" x14ac:dyDescent="0.25">
      <c r="AD4193">
        <v>4180</v>
      </c>
      <c r="AE4193">
        <v>1850.3675221665389</v>
      </c>
      <c r="AF4193">
        <v>1552.3271599586847</v>
      </c>
      <c r="AG4193">
        <v>1133.2773890006463</v>
      </c>
      <c r="AH4193">
        <v>657.87859673311323</v>
      </c>
      <c r="AI4193">
        <v>263.20618613935977</v>
      </c>
      <c r="AJ4193">
        <v>635.553126018689</v>
      </c>
      <c r="AK4193">
        <v>308.32368354178499</v>
      </c>
    </row>
    <row r="4194" spans="30:37" x14ac:dyDescent="0.25">
      <c r="AD4194">
        <v>4181</v>
      </c>
      <c r="AE4194">
        <v>1561.4588622922438</v>
      </c>
      <c r="AF4194">
        <v>2585.3310702807667</v>
      </c>
      <c r="AG4194">
        <v>740.58664970288442</v>
      </c>
      <c r="AH4194">
        <v>653.51026849340087</v>
      </c>
      <c r="AI4194">
        <v>525.95469948558048</v>
      </c>
      <c r="AJ4194">
        <v>133.02569870540387</v>
      </c>
      <c r="AK4194">
        <v>195.54879918242867</v>
      </c>
    </row>
    <row r="4195" spans="30:37" x14ac:dyDescent="0.25">
      <c r="AD4195">
        <v>4182</v>
      </c>
      <c r="AE4195">
        <v>1606.297195985383</v>
      </c>
      <c r="AF4195">
        <v>2094.6714287466325</v>
      </c>
      <c r="AG4195">
        <v>1361.5428295630998</v>
      </c>
      <c r="AH4195">
        <v>741.17475031578601</v>
      </c>
      <c r="AI4195">
        <v>756.19712760951847</v>
      </c>
      <c r="AJ4195">
        <v>655.44056825607083</v>
      </c>
      <c r="AK4195">
        <v>443.18274897785454</v>
      </c>
    </row>
    <row r="4196" spans="30:37" x14ac:dyDescent="0.25">
      <c r="AD4196">
        <v>4183</v>
      </c>
      <c r="AE4196">
        <v>2456.1943140816929</v>
      </c>
      <c r="AF4196">
        <v>1569.6090903347704</v>
      </c>
      <c r="AG4196">
        <v>1311.4931294922912</v>
      </c>
      <c r="AH4196">
        <v>728.45292083230845</v>
      </c>
      <c r="AI4196">
        <v>452.27688930689317</v>
      </c>
      <c r="AJ4196">
        <v>674.8017767690875</v>
      </c>
      <c r="AK4196">
        <v>547.67279149483193</v>
      </c>
    </row>
    <row r="4197" spans="30:37" x14ac:dyDescent="0.25">
      <c r="AD4197">
        <v>4184</v>
      </c>
      <c r="AE4197">
        <v>1734.4310722543137</v>
      </c>
      <c r="AF4197">
        <v>2074.4893986780412</v>
      </c>
      <c r="AG4197">
        <v>1149.7692399881394</v>
      </c>
      <c r="AH4197">
        <v>537.83613205358108</v>
      </c>
      <c r="AI4197">
        <v>449.30139547486095</v>
      </c>
      <c r="AJ4197">
        <v>1010.5327706319965</v>
      </c>
      <c r="AK4197">
        <v>526.58424739897134</v>
      </c>
    </row>
    <row r="4198" spans="30:37" x14ac:dyDescent="0.25">
      <c r="AD4198">
        <v>4185</v>
      </c>
      <c r="AE4198">
        <v>2908.7375507800871</v>
      </c>
      <c r="AF4198">
        <v>2669.5906908773982</v>
      </c>
      <c r="AG4198">
        <v>871.30156466989376</v>
      </c>
      <c r="AH4198">
        <v>344.39376706598551</v>
      </c>
      <c r="AI4198">
        <v>465.48851527897978</v>
      </c>
      <c r="AJ4198">
        <v>1016.1340389589943</v>
      </c>
      <c r="AK4198">
        <v>401.75638933422783</v>
      </c>
    </row>
    <row r="4199" spans="30:37" x14ac:dyDescent="0.25">
      <c r="AD4199">
        <v>4186</v>
      </c>
      <c r="AE4199">
        <v>1481.9547395821135</v>
      </c>
      <c r="AF4199">
        <v>1537.1414085569811</v>
      </c>
      <c r="AG4199">
        <v>694.035287102197</v>
      </c>
      <c r="AH4199">
        <v>678.2232460425945</v>
      </c>
      <c r="AI4199">
        <v>1109.415942819157</v>
      </c>
      <c r="AJ4199">
        <v>464.52932235963766</v>
      </c>
      <c r="AK4199">
        <v>303.7758099305056</v>
      </c>
    </row>
    <row r="4200" spans="30:37" x14ac:dyDescent="0.25">
      <c r="AD4200">
        <v>4187</v>
      </c>
      <c r="AE4200">
        <v>1390.3669132803363</v>
      </c>
      <c r="AF4200">
        <v>2022.8307439455873</v>
      </c>
      <c r="AG4200">
        <v>753.04733749221998</v>
      </c>
      <c r="AH4200">
        <v>564.20991230982759</v>
      </c>
      <c r="AI4200">
        <v>782.4095564303974</v>
      </c>
      <c r="AJ4200">
        <v>314.33729915316212</v>
      </c>
      <c r="AK4200">
        <v>348.64566069637209</v>
      </c>
    </row>
    <row r="4201" spans="30:37" x14ac:dyDescent="0.25">
      <c r="AD4201">
        <v>4188</v>
      </c>
      <c r="AE4201">
        <v>1743.0235045353422</v>
      </c>
      <c r="AF4201">
        <v>2517.5510993307421</v>
      </c>
      <c r="AG4201">
        <v>1111.8136917573054</v>
      </c>
      <c r="AH4201">
        <v>727.49584019558426</v>
      </c>
      <c r="AI4201">
        <v>424.90525927284187</v>
      </c>
      <c r="AJ4201">
        <v>302.71090074789174</v>
      </c>
      <c r="AK4201">
        <v>531.55572375934901</v>
      </c>
    </row>
    <row r="4202" spans="30:37" x14ac:dyDescent="0.25">
      <c r="AD4202">
        <v>4189</v>
      </c>
      <c r="AE4202">
        <v>1429.0855080391057</v>
      </c>
      <c r="AF4202">
        <v>2805.3155485445982</v>
      </c>
      <c r="AG4202">
        <v>1028.9633579945803</v>
      </c>
      <c r="AH4202">
        <v>636.82897009284591</v>
      </c>
      <c r="AI4202">
        <v>467.26043477549177</v>
      </c>
      <c r="AJ4202">
        <v>665.6638535441358</v>
      </c>
      <c r="AK4202">
        <v>721.68828771186895</v>
      </c>
    </row>
    <row r="4203" spans="30:37" x14ac:dyDescent="0.25">
      <c r="AD4203">
        <v>4190</v>
      </c>
      <c r="AE4203">
        <v>1876.5080173817221</v>
      </c>
      <c r="AF4203">
        <v>2017.7538700214784</v>
      </c>
      <c r="AG4203">
        <v>817.16373385448924</v>
      </c>
      <c r="AH4203">
        <v>486.79830002518304</v>
      </c>
      <c r="AI4203">
        <v>291.50943084475597</v>
      </c>
      <c r="AJ4203">
        <v>659.6820452833748</v>
      </c>
      <c r="AK4203">
        <v>551.98328101805419</v>
      </c>
    </row>
    <row r="4204" spans="30:37" x14ac:dyDescent="0.25">
      <c r="AD4204">
        <v>4191</v>
      </c>
      <c r="AE4204">
        <v>1579.0103005005869</v>
      </c>
      <c r="AF4204">
        <v>1775.9861521990083</v>
      </c>
      <c r="AG4204">
        <v>978.16132693486838</v>
      </c>
      <c r="AH4204">
        <v>526.90850076584229</v>
      </c>
      <c r="AI4204">
        <v>169.4959096671561</v>
      </c>
      <c r="AJ4204">
        <v>360.46490145087728</v>
      </c>
      <c r="AK4204">
        <v>517.77739223901676</v>
      </c>
    </row>
    <row r="4205" spans="30:37" x14ac:dyDescent="0.25">
      <c r="AD4205">
        <v>4192</v>
      </c>
      <c r="AE4205">
        <v>1142.7966274312798</v>
      </c>
      <c r="AF4205">
        <v>1206.8209796334506</v>
      </c>
      <c r="AG4205">
        <v>659.44265087071904</v>
      </c>
      <c r="AH4205">
        <v>610.24501916932024</v>
      </c>
      <c r="AI4205">
        <v>356.77241660463238</v>
      </c>
      <c r="AJ4205">
        <v>682.75485505770632</v>
      </c>
      <c r="AK4205">
        <v>422.78609221750764</v>
      </c>
    </row>
    <row r="4206" spans="30:37" x14ac:dyDescent="0.25">
      <c r="AD4206">
        <v>4193</v>
      </c>
      <c r="AE4206">
        <v>2543.8294103233643</v>
      </c>
      <c r="AF4206">
        <v>1318.3211867997597</v>
      </c>
      <c r="AG4206">
        <v>918.61043301815016</v>
      </c>
      <c r="AH4206">
        <v>549.35113685330373</v>
      </c>
      <c r="AI4206">
        <v>384.8089055365237</v>
      </c>
      <c r="AJ4206">
        <v>529.16091972589584</v>
      </c>
      <c r="AK4206">
        <v>441.09951582819536</v>
      </c>
    </row>
    <row r="4207" spans="30:37" x14ac:dyDescent="0.25">
      <c r="AD4207">
        <v>4194</v>
      </c>
      <c r="AE4207">
        <v>2347.4370703380532</v>
      </c>
      <c r="AF4207">
        <v>1923.7080560201816</v>
      </c>
      <c r="AG4207">
        <v>988.99304563554858</v>
      </c>
      <c r="AH4207">
        <v>395.12277044883683</v>
      </c>
      <c r="AI4207">
        <v>479.86127421403836</v>
      </c>
      <c r="AJ4207">
        <v>634.63108485867781</v>
      </c>
      <c r="AK4207">
        <v>725.55378814289713</v>
      </c>
    </row>
    <row r="4208" spans="30:37" x14ac:dyDescent="0.25">
      <c r="AD4208">
        <v>4195</v>
      </c>
      <c r="AE4208">
        <v>1329.2207218234605</v>
      </c>
      <c r="AF4208">
        <v>1793.4217132326271</v>
      </c>
      <c r="AG4208">
        <v>805.05964870566675</v>
      </c>
      <c r="AH4208">
        <v>596.22176561915387</v>
      </c>
      <c r="AI4208">
        <v>511.11962554535103</v>
      </c>
      <c r="AJ4208">
        <v>782.64709449112217</v>
      </c>
      <c r="AK4208">
        <v>435.49402538917525</v>
      </c>
    </row>
    <row r="4209" spans="30:37" x14ac:dyDescent="0.25">
      <c r="AD4209">
        <v>4196</v>
      </c>
      <c r="AE4209">
        <v>2254.8675361712881</v>
      </c>
      <c r="AF4209">
        <v>1034.6325631237983</v>
      </c>
      <c r="AG4209">
        <v>760.92056945307468</v>
      </c>
      <c r="AH4209">
        <v>496.56905292545702</v>
      </c>
      <c r="AI4209">
        <v>362.18800486008348</v>
      </c>
      <c r="AJ4209">
        <v>761.22433494245831</v>
      </c>
      <c r="AK4209">
        <v>483.62783182823199</v>
      </c>
    </row>
    <row r="4210" spans="30:37" x14ac:dyDescent="0.25">
      <c r="AD4210">
        <v>4197</v>
      </c>
      <c r="AE4210">
        <v>2042.6001427048618</v>
      </c>
      <c r="AF4210">
        <v>1767.1648075239384</v>
      </c>
      <c r="AG4210">
        <v>893.11973712453164</v>
      </c>
      <c r="AH4210">
        <v>453.44390073260973</v>
      </c>
      <c r="AI4210">
        <v>361.28848122244574</v>
      </c>
      <c r="AJ4210">
        <v>442.44773651382394</v>
      </c>
      <c r="AK4210">
        <v>625.20180155594187</v>
      </c>
    </row>
    <row r="4211" spans="30:37" x14ac:dyDescent="0.25">
      <c r="AD4211">
        <v>4198</v>
      </c>
      <c r="AE4211">
        <v>1668.4981132641167</v>
      </c>
      <c r="AF4211">
        <v>1440.7910527179463</v>
      </c>
      <c r="AG4211">
        <v>1017.6758767677313</v>
      </c>
      <c r="AH4211">
        <v>456.46995570473956</v>
      </c>
      <c r="AI4211">
        <v>622.92053086366855</v>
      </c>
      <c r="AJ4211">
        <v>239.47265100250172</v>
      </c>
      <c r="AK4211">
        <v>1027.2239171778022</v>
      </c>
    </row>
    <row r="4212" spans="30:37" x14ac:dyDescent="0.25">
      <c r="AD4212">
        <v>4199</v>
      </c>
      <c r="AE4212">
        <v>2211.2274105212637</v>
      </c>
      <c r="AF4212">
        <v>1732.3293425054733</v>
      </c>
      <c r="AG4212">
        <v>1194.0545181041193</v>
      </c>
      <c r="AH4212">
        <v>768.5666432634323</v>
      </c>
      <c r="AI4212">
        <v>744.63528981562672</v>
      </c>
      <c r="AJ4212">
        <v>412.49865207101647</v>
      </c>
      <c r="AK4212">
        <v>708.43548203098862</v>
      </c>
    </row>
    <row r="4213" spans="30:37" x14ac:dyDescent="0.25">
      <c r="AD4213">
        <v>4200</v>
      </c>
      <c r="AE4213">
        <v>1857.7046978918697</v>
      </c>
      <c r="AF4213">
        <v>2530.1537108882067</v>
      </c>
      <c r="AG4213">
        <v>1122.9261214763892</v>
      </c>
      <c r="AH4213">
        <v>436.46373896641433</v>
      </c>
      <c r="AI4213">
        <v>421.8156020055377</v>
      </c>
      <c r="AJ4213">
        <v>767.46886657126254</v>
      </c>
      <c r="AK4213">
        <v>355.43018508224679</v>
      </c>
    </row>
    <row r="4214" spans="30:37" x14ac:dyDescent="0.25">
      <c r="AD4214">
        <v>4201</v>
      </c>
      <c r="AE4214">
        <v>1035.9108605712581</v>
      </c>
      <c r="AF4214">
        <v>1851.7149276321638</v>
      </c>
      <c r="AG4214">
        <v>1140.649522065012</v>
      </c>
      <c r="AH4214">
        <v>777.93922444652731</v>
      </c>
      <c r="AI4214">
        <v>712.02293162586318</v>
      </c>
      <c r="AJ4214">
        <v>645.19760385658458</v>
      </c>
      <c r="AK4214">
        <v>299.96525537450037</v>
      </c>
    </row>
    <row r="4215" spans="30:37" x14ac:dyDescent="0.25">
      <c r="AD4215">
        <v>4202</v>
      </c>
      <c r="AE4215">
        <v>2298.7846785317088</v>
      </c>
      <c r="AF4215">
        <v>2444.8204863593642</v>
      </c>
      <c r="AG4215">
        <v>1147.9906690517687</v>
      </c>
      <c r="AH4215">
        <v>349.32085735744823</v>
      </c>
      <c r="AI4215">
        <v>588.41961995689633</v>
      </c>
      <c r="AJ4215">
        <v>662.24043634265956</v>
      </c>
      <c r="AK4215">
        <v>761.86509896311884</v>
      </c>
    </row>
    <row r="4216" spans="30:37" x14ac:dyDescent="0.25">
      <c r="AD4216">
        <v>4203</v>
      </c>
      <c r="AE4216">
        <v>1262.9708555522413</v>
      </c>
      <c r="AF4216">
        <v>1860.9106723624363</v>
      </c>
      <c r="AG4216">
        <v>1184.60427613966</v>
      </c>
      <c r="AH4216">
        <v>527.13048412832723</v>
      </c>
      <c r="AI4216">
        <v>661.89112700448106</v>
      </c>
      <c r="AJ4216">
        <v>640.1688096224816</v>
      </c>
      <c r="AK4216">
        <v>335.97490828424651</v>
      </c>
    </row>
    <row r="4217" spans="30:37" x14ac:dyDescent="0.25">
      <c r="AD4217">
        <v>4204</v>
      </c>
      <c r="AE4217">
        <v>2419.299144661124</v>
      </c>
      <c r="AF4217">
        <v>1960.167188378229</v>
      </c>
      <c r="AG4217">
        <v>1295.1567108141992</v>
      </c>
      <c r="AH4217">
        <v>698.16732549463302</v>
      </c>
      <c r="AI4217">
        <v>475.22215848113058</v>
      </c>
      <c r="AJ4217">
        <v>477.22232592854476</v>
      </c>
      <c r="AK4217">
        <v>464.31739220222829</v>
      </c>
    </row>
    <row r="4218" spans="30:37" x14ac:dyDescent="0.25">
      <c r="AD4218">
        <v>4205</v>
      </c>
      <c r="AE4218">
        <v>1547.0966736415717</v>
      </c>
      <c r="AF4218">
        <v>2042.2502127889113</v>
      </c>
      <c r="AG4218">
        <v>1061.0862941413081</v>
      </c>
      <c r="AH4218">
        <v>1124.3374840238007</v>
      </c>
      <c r="AI4218">
        <v>421.32694876137583</v>
      </c>
      <c r="AJ4218">
        <v>572.04581026217488</v>
      </c>
      <c r="AK4218">
        <v>846.38478762154534</v>
      </c>
    </row>
    <row r="4219" spans="30:37" x14ac:dyDescent="0.25">
      <c r="AD4219">
        <v>4206</v>
      </c>
      <c r="AE4219">
        <v>1205.2772890777997</v>
      </c>
      <c r="AF4219">
        <v>1929.2752994800189</v>
      </c>
      <c r="AG4219">
        <v>907.51844532911082</v>
      </c>
      <c r="AH4219">
        <v>468.65771936805356</v>
      </c>
      <c r="AI4219">
        <v>530.95346500328287</v>
      </c>
      <c r="AJ4219">
        <v>160.24551583352337</v>
      </c>
      <c r="AK4219">
        <v>1005.1976520725476</v>
      </c>
    </row>
    <row r="4220" spans="30:37" x14ac:dyDescent="0.25">
      <c r="AD4220">
        <v>4207</v>
      </c>
      <c r="AE4220">
        <v>1826.6996964658224</v>
      </c>
      <c r="AF4220">
        <v>1727.8286507760174</v>
      </c>
      <c r="AG4220">
        <v>1206.0142169199935</v>
      </c>
      <c r="AH4220">
        <v>708.63874620919296</v>
      </c>
      <c r="AI4220">
        <v>493.27309765495471</v>
      </c>
      <c r="AJ4220">
        <v>588.87195529482267</v>
      </c>
      <c r="AK4220">
        <v>415.62919008264049</v>
      </c>
    </row>
    <row r="4221" spans="30:37" x14ac:dyDescent="0.25">
      <c r="AD4221">
        <v>4208</v>
      </c>
      <c r="AE4221">
        <v>2076.6702245372726</v>
      </c>
      <c r="AF4221">
        <v>2266.7064035961539</v>
      </c>
      <c r="AG4221">
        <v>778.56501558699711</v>
      </c>
      <c r="AH4221">
        <v>768.13024378914747</v>
      </c>
      <c r="AI4221">
        <v>502.32068424135235</v>
      </c>
      <c r="AJ4221">
        <v>341.04502803858838</v>
      </c>
      <c r="AK4221">
        <v>515.46877736939382</v>
      </c>
    </row>
    <row r="4222" spans="30:37" x14ac:dyDescent="0.25">
      <c r="AD4222">
        <v>4209</v>
      </c>
      <c r="AE4222">
        <v>2394.7836910702731</v>
      </c>
      <c r="AF4222">
        <v>1539.7032574330012</v>
      </c>
      <c r="AG4222">
        <v>1227.1620346199511</v>
      </c>
      <c r="AH4222">
        <v>650.80454494370963</v>
      </c>
      <c r="AI4222">
        <v>615.01004285098998</v>
      </c>
      <c r="AJ4222">
        <v>371.00856228144181</v>
      </c>
      <c r="AK4222">
        <v>481.87905868485052</v>
      </c>
    </row>
    <row r="4223" spans="30:37" x14ac:dyDescent="0.25">
      <c r="AD4223">
        <v>4210</v>
      </c>
      <c r="AE4223">
        <v>1342.9596135214647</v>
      </c>
      <c r="AF4223">
        <v>2711.0308819701659</v>
      </c>
      <c r="AG4223">
        <v>1236.7135154021962</v>
      </c>
      <c r="AH4223">
        <v>469.445194910564</v>
      </c>
      <c r="AI4223">
        <v>982.57010077240921</v>
      </c>
      <c r="AJ4223">
        <v>525.77924577532144</v>
      </c>
      <c r="AK4223">
        <v>369.57391133872392</v>
      </c>
    </row>
    <row r="4224" spans="30:37" x14ac:dyDescent="0.25">
      <c r="AD4224">
        <v>4211</v>
      </c>
      <c r="AE4224">
        <v>1672.8541407643897</v>
      </c>
      <c r="AF4224">
        <v>1266.0991540131813</v>
      </c>
      <c r="AG4224">
        <v>1608.0696091528746</v>
      </c>
      <c r="AH4224">
        <v>985.09531456174807</v>
      </c>
      <c r="AI4224">
        <v>1022.1982013879305</v>
      </c>
      <c r="AJ4224">
        <v>697.28594986555845</v>
      </c>
      <c r="AK4224">
        <v>145.59764113703616</v>
      </c>
    </row>
    <row r="4225" spans="30:37" x14ac:dyDescent="0.25">
      <c r="AD4225">
        <v>4212</v>
      </c>
      <c r="AE4225">
        <v>1781.1200374833809</v>
      </c>
      <c r="AF4225">
        <v>2037.9980200502159</v>
      </c>
      <c r="AG4225">
        <v>1014.3635563745331</v>
      </c>
      <c r="AH4225">
        <v>639.950240858234</v>
      </c>
      <c r="AI4225">
        <v>843.93157710521143</v>
      </c>
      <c r="AJ4225">
        <v>368.85207893054809</v>
      </c>
      <c r="AK4225">
        <v>717.98263467224217</v>
      </c>
    </row>
    <row r="4226" spans="30:37" x14ac:dyDescent="0.25">
      <c r="AD4226">
        <v>4213</v>
      </c>
      <c r="AE4226">
        <v>1427.3641445180817</v>
      </c>
      <c r="AF4226">
        <v>1852.8249261626736</v>
      </c>
      <c r="AG4226">
        <v>649.63741053707474</v>
      </c>
      <c r="AH4226">
        <v>812.36553007376483</v>
      </c>
      <c r="AI4226">
        <v>463.50642893819759</v>
      </c>
      <c r="AJ4226">
        <v>1051.3971498273645</v>
      </c>
      <c r="AK4226">
        <v>342.86287206768299</v>
      </c>
    </row>
    <row r="4227" spans="30:37" x14ac:dyDescent="0.25">
      <c r="AD4227">
        <v>4214</v>
      </c>
      <c r="AE4227">
        <v>1992.1836544947207</v>
      </c>
      <c r="AF4227">
        <v>2629.4314548118173</v>
      </c>
      <c r="AG4227">
        <v>973.43281675346293</v>
      </c>
      <c r="AH4227">
        <v>430.04907928808683</v>
      </c>
      <c r="AI4227">
        <v>445.92107145309177</v>
      </c>
      <c r="AJ4227">
        <v>736.35364779022461</v>
      </c>
      <c r="AK4227">
        <v>616.69508960963287</v>
      </c>
    </row>
    <row r="4228" spans="30:37" x14ac:dyDescent="0.25">
      <c r="AD4228">
        <v>4215</v>
      </c>
      <c r="AE4228">
        <v>2451.0553565306686</v>
      </c>
      <c r="AF4228">
        <v>2459.441998820862</v>
      </c>
      <c r="AG4228">
        <v>895.37833344829903</v>
      </c>
      <c r="AH4228">
        <v>325.6378252073074</v>
      </c>
      <c r="AI4228">
        <v>467.09909333534716</v>
      </c>
      <c r="AJ4228">
        <v>394.01737569210923</v>
      </c>
      <c r="AK4228">
        <v>294.28111459905011</v>
      </c>
    </row>
    <row r="4229" spans="30:37" x14ac:dyDescent="0.25">
      <c r="AD4229">
        <v>4216</v>
      </c>
      <c r="AE4229">
        <v>1871.1668281775692</v>
      </c>
      <c r="AF4229">
        <v>1980.9001036015165</v>
      </c>
      <c r="AG4229">
        <v>1117.4449870148221</v>
      </c>
      <c r="AH4229">
        <v>788.31773690109208</v>
      </c>
      <c r="AI4229">
        <v>601.11867537127569</v>
      </c>
      <c r="AJ4229">
        <v>795.96972657867047</v>
      </c>
      <c r="AK4229">
        <v>514.19806975478309</v>
      </c>
    </row>
    <row r="4230" spans="30:37" x14ac:dyDescent="0.25">
      <c r="AD4230">
        <v>4217</v>
      </c>
      <c r="AE4230">
        <v>1486.7413827047758</v>
      </c>
      <c r="AF4230">
        <v>1545.8079790567394</v>
      </c>
      <c r="AG4230">
        <v>1133.6434527677629</v>
      </c>
      <c r="AH4230">
        <v>580.73035017415339</v>
      </c>
      <c r="AI4230">
        <v>844.97948657933864</v>
      </c>
      <c r="AJ4230">
        <v>361.80472721366095</v>
      </c>
      <c r="AK4230">
        <v>442.64421809011679</v>
      </c>
    </row>
    <row r="4231" spans="30:37" x14ac:dyDescent="0.25">
      <c r="AD4231">
        <v>4218</v>
      </c>
      <c r="AE4231">
        <v>1689.4257018928106</v>
      </c>
      <c r="AF4231">
        <v>2192.3934427979293</v>
      </c>
      <c r="AG4231">
        <v>821.48093242186371</v>
      </c>
      <c r="AH4231">
        <v>444.55416061382977</v>
      </c>
      <c r="AI4231">
        <v>631.35396551154417</v>
      </c>
      <c r="AJ4231">
        <v>181.17013060449341</v>
      </c>
      <c r="AK4231">
        <v>450.31209560925021</v>
      </c>
    </row>
    <row r="4232" spans="30:37" x14ac:dyDescent="0.25">
      <c r="AD4232">
        <v>4219</v>
      </c>
      <c r="AE4232">
        <v>2536.0419756975725</v>
      </c>
      <c r="AF4232">
        <v>1030.6657651030469</v>
      </c>
      <c r="AG4232">
        <v>1137.5760865379555</v>
      </c>
      <c r="AH4232">
        <v>672.31067040140863</v>
      </c>
      <c r="AI4232">
        <v>364.94236588862276</v>
      </c>
      <c r="AJ4232">
        <v>617.23555524640233</v>
      </c>
      <c r="AK4232">
        <v>888.77747892702416</v>
      </c>
    </row>
    <row r="4233" spans="30:37" x14ac:dyDescent="0.25">
      <c r="AD4233">
        <v>4220</v>
      </c>
      <c r="AE4233">
        <v>1608.4403403212459</v>
      </c>
      <c r="AF4233">
        <v>1928.2714127086188</v>
      </c>
      <c r="AG4233">
        <v>1157.0035167253538</v>
      </c>
      <c r="AH4233">
        <v>543.81230437224053</v>
      </c>
      <c r="AI4233">
        <v>341.86437431857462</v>
      </c>
      <c r="AJ4233">
        <v>282.54712789653894</v>
      </c>
      <c r="AK4233">
        <v>657.14021333542939</v>
      </c>
    </row>
    <row r="4234" spans="30:37" x14ac:dyDescent="0.25">
      <c r="AD4234">
        <v>4221</v>
      </c>
      <c r="AE4234">
        <v>1791.96168783039</v>
      </c>
      <c r="AF4234">
        <v>2054.1689308625337</v>
      </c>
      <c r="AG4234">
        <v>728.64604531491909</v>
      </c>
      <c r="AH4234">
        <v>935.45695312119176</v>
      </c>
      <c r="AI4234">
        <v>510.48872577766383</v>
      </c>
      <c r="AJ4234">
        <v>989.25003595875444</v>
      </c>
      <c r="AK4234">
        <v>661.36800815807067</v>
      </c>
    </row>
    <row r="4235" spans="30:37" x14ac:dyDescent="0.25">
      <c r="AD4235">
        <v>4222</v>
      </c>
      <c r="AE4235">
        <v>1781.7953976269616</v>
      </c>
      <c r="AF4235">
        <v>1926.4604431625521</v>
      </c>
      <c r="AG4235">
        <v>1153.7453954519453</v>
      </c>
      <c r="AH4235">
        <v>455.13981766774447</v>
      </c>
      <c r="AI4235">
        <v>683.05602851804542</v>
      </c>
      <c r="AJ4235">
        <v>509.12777734595727</v>
      </c>
      <c r="AK4235">
        <v>848.57407405107529</v>
      </c>
    </row>
    <row r="4236" spans="30:37" x14ac:dyDescent="0.25">
      <c r="AD4236">
        <v>4223</v>
      </c>
      <c r="AE4236">
        <v>2027.6199106293057</v>
      </c>
      <c r="AF4236">
        <v>2058.5643700404316</v>
      </c>
      <c r="AG4236">
        <v>1012.5511460350594</v>
      </c>
      <c r="AH4236">
        <v>716.34100135734161</v>
      </c>
      <c r="AI4236">
        <v>634.48563131963272</v>
      </c>
      <c r="AJ4236">
        <v>517.57398692349636</v>
      </c>
      <c r="AK4236">
        <v>583.89384465263845</v>
      </c>
    </row>
    <row r="4237" spans="30:37" x14ac:dyDescent="0.25">
      <c r="AD4237">
        <v>4224</v>
      </c>
      <c r="AE4237">
        <v>2057.5606927061472</v>
      </c>
      <c r="AF4237">
        <v>2352.1434486934472</v>
      </c>
      <c r="AG4237">
        <v>942.93293594554063</v>
      </c>
      <c r="AH4237">
        <v>862.47433368360453</v>
      </c>
      <c r="AI4237">
        <v>911.68249617576123</v>
      </c>
      <c r="AJ4237">
        <v>339.45430842257736</v>
      </c>
      <c r="AK4237">
        <v>454.95189432160981</v>
      </c>
    </row>
    <row r="4238" spans="30:37" x14ac:dyDescent="0.25">
      <c r="AD4238">
        <v>4225</v>
      </c>
      <c r="AE4238">
        <v>1843.2018233782251</v>
      </c>
      <c r="AF4238">
        <v>1442.2416668506335</v>
      </c>
      <c r="AG4238">
        <v>1200.9108975740291</v>
      </c>
      <c r="AH4238">
        <v>222.26232075955693</v>
      </c>
      <c r="AI4238">
        <v>600.8887732449889</v>
      </c>
      <c r="AJ4238">
        <v>648.60733183213483</v>
      </c>
      <c r="AK4238">
        <v>719.0504624306385</v>
      </c>
    </row>
    <row r="4239" spans="30:37" x14ac:dyDescent="0.25">
      <c r="AD4239">
        <v>4226</v>
      </c>
      <c r="AE4239">
        <v>1729.6701088040281</v>
      </c>
      <c r="AF4239">
        <v>1431.4942566491802</v>
      </c>
      <c r="AG4239">
        <v>825.44218876523496</v>
      </c>
      <c r="AH4239">
        <v>956.66746335449955</v>
      </c>
      <c r="AI4239">
        <v>494.16685386182559</v>
      </c>
      <c r="AJ4239">
        <v>462.8271243064529</v>
      </c>
      <c r="AK4239">
        <v>652.10295200357336</v>
      </c>
    </row>
    <row r="4240" spans="30:37" x14ac:dyDescent="0.25">
      <c r="AD4240">
        <v>4227</v>
      </c>
      <c r="AE4240">
        <v>1738.3232539904209</v>
      </c>
      <c r="AF4240">
        <v>1385.2269725682402</v>
      </c>
      <c r="AG4240">
        <v>1166.0941575402387</v>
      </c>
      <c r="AH4240">
        <v>428.28864657180793</v>
      </c>
      <c r="AI4240">
        <v>345.55898684827565</v>
      </c>
      <c r="AJ4240">
        <v>501.00212493969974</v>
      </c>
      <c r="AK4240">
        <v>317.23467891649733</v>
      </c>
    </row>
    <row r="4241" spans="30:37" x14ac:dyDescent="0.25">
      <c r="AD4241">
        <v>4228</v>
      </c>
      <c r="AE4241">
        <v>2490.5841058767901</v>
      </c>
      <c r="AF4241">
        <v>1676.5066761676574</v>
      </c>
      <c r="AG4241">
        <v>1232.2314834010397</v>
      </c>
      <c r="AH4241">
        <v>671.06538165671304</v>
      </c>
      <c r="AI4241">
        <v>298.45968651939211</v>
      </c>
      <c r="AJ4241">
        <v>345.58068665155508</v>
      </c>
      <c r="AK4241">
        <v>562.27333511089284</v>
      </c>
    </row>
    <row r="4242" spans="30:37" x14ac:dyDescent="0.25">
      <c r="AD4242">
        <v>4229</v>
      </c>
      <c r="AE4242">
        <v>1448.8080747631782</v>
      </c>
      <c r="AF4242">
        <v>1870.793664815594</v>
      </c>
      <c r="AG4242">
        <v>1784.7251561005751</v>
      </c>
      <c r="AH4242">
        <v>420.97098212817639</v>
      </c>
      <c r="AI4242">
        <v>677.89623864309726</v>
      </c>
      <c r="AJ4242">
        <v>374.43580427313952</v>
      </c>
      <c r="AK4242">
        <v>465.23217134141987</v>
      </c>
    </row>
    <row r="4243" spans="30:37" x14ac:dyDescent="0.25">
      <c r="AD4243">
        <v>4230</v>
      </c>
      <c r="AE4243">
        <v>1939.2391651987725</v>
      </c>
      <c r="AF4243">
        <v>1124.3460936113675</v>
      </c>
      <c r="AG4243">
        <v>1109.4737335113957</v>
      </c>
      <c r="AH4243">
        <v>732.53840411003671</v>
      </c>
      <c r="AI4243">
        <v>680.5929652356624</v>
      </c>
      <c r="AJ4243">
        <v>754.43857289649088</v>
      </c>
      <c r="AK4243">
        <v>547.91415795266983</v>
      </c>
    </row>
    <row r="4244" spans="30:37" x14ac:dyDescent="0.25">
      <c r="AD4244">
        <v>4231</v>
      </c>
      <c r="AE4244">
        <v>1449.4356193200588</v>
      </c>
      <c r="AF4244">
        <v>1845.6560380746521</v>
      </c>
      <c r="AG4244">
        <v>1272.2348942406734</v>
      </c>
      <c r="AH4244">
        <v>1458.7114756887695</v>
      </c>
      <c r="AI4244">
        <v>814.80288163618104</v>
      </c>
      <c r="AJ4244">
        <v>635.26056459861616</v>
      </c>
      <c r="AK4244">
        <v>286.85341439646373</v>
      </c>
    </row>
    <row r="4245" spans="30:37" x14ac:dyDescent="0.25">
      <c r="AD4245">
        <v>4232</v>
      </c>
      <c r="AE4245">
        <v>1441.3735147877808</v>
      </c>
      <c r="AF4245">
        <v>2716.3638705901972</v>
      </c>
      <c r="AG4245">
        <v>1148.8488253022151</v>
      </c>
      <c r="AH4245">
        <v>569.43128891273466</v>
      </c>
      <c r="AI4245">
        <v>406.56159712945987</v>
      </c>
      <c r="AJ4245">
        <v>559.05950121444937</v>
      </c>
      <c r="AK4245">
        <v>272.64647795168685</v>
      </c>
    </row>
    <row r="4246" spans="30:37" x14ac:dyDescent="0.25">
      <c r="AD4246">
        <v>4233</v>
      </c>
      <c r="AE4246">
        <v>1899.5477165209572</v>
      </c>
      <c r="AF4246">
        <v>1802.5091296942271</v>
      </c>
      <c r="AG4246">
        <v>704.57479771337637</v>
      </c>
      <c r="AH4246">
        <v>550.5015808633359</v>
      </c>
      <c r="AI4246">
        <v>816.50388249090804</v>
      </c>
      <c r="AJ4246">
        <v>355.46967455235915</v>
      </c>
      <c r="AK4246">
        <v>465.32450815380662</v>
      </c>
    </row>
    <row r="4247" spans="30:37" x14ac:dyDescent="0.25">
      <c r="AD4247">
        <v>4234</v>
      </c>
      <c r="AE4247">
        <v>2092.4534077815606</v>
      </c>
      <c r="AF4247">
        <v>1730.5901716927242</v>
      </c>
      <c r="AG4247">
        <v>1256.3533330569796</v>
      </c>
      <c r="AH4247">
        <v>543.92623874543028</v>
      </c>
      <c r="AI4247">
        <v>406.91646569778908</v>
      </c>
      <c r="AJ4247">
        <v>357.33307008807725</v>
      </c>
      <c r="AK4247">
        <v>480.03754277696208</v>
      </c>
    </row>
    <row r="4248" spans="30:37" x14ac:dyDescent="0.25">
      <c r="AD4248">
        <v>4235</v>
      </c>
      <c r="AE4248">
        <v>1925.1404496658972</v>
      </c>
      <c r="AF4248">
        <v>2305.6480854611536</v>
      </c>
      <c r="AG4248">
        <v>1072.4503370974264</v>
      </c>
      <c r="AH4248">
        <v>557.4748364722368</v>
      </c>
      <c r="AI4248">
        <v>511.38450264834898</v>
      </c>
      <c r="AJ4248">
        <v>777.15482824352239</v>
      </c>
      <c r="AK4248">
        <v>559.21617652544001</v>
      </c>
    </row>
    <row r="4249" spans="30:37" x14ac:dyDescent="0.25">
      <c r="AD4249">
        <v>4236</v>
      </c>
      <c r="AE4249">
        <v>2121.1724765302438</v>
      </c>
      <c r="AF4249">
        <v>2732.53207733408</v>
      </c>
      <c r="AG4249">
        <v>1252.5446385245248</v>
      </c>
      <c r="AH4249">
        <v>520.18109295223348</v>
      </c>
      <c r="AI4249">
        <v>650.91960051447836</v>
      </c>
      <c r="AJ4249">
        <v>855.7812194144833</v>
      </c>
      <c r="AK4249">
        <v>586.69683555559493</v>
      </c>
    </row>
    <row r="4250" spans="30:37" x14ac:dyDescent="0.25">
      <c r="AD4250">
        <v>4237</v>
      </c>
      <c r="AE4250">
        <v>2236.457038978504</v>
      </c>
      <c r="AF4250">
        <v>2672.863799116652</v>
      </c>
      <c r="AG4250">
        <v>1261.9237399180902</v>
      </c>
      <c r="AH4250">
        <v>1152.7737638855972</v>
      </c>
      <c r="AI4250">
        <v>383.29673267723865</v>
      </c>
      <c r="AJ4250">
        <v>937.49071467072633</v>
      </c>
      <c r="AK4250">
        <v>-14.497202858600811</v>
      </c>
    </row>
    <row r="4251" spans="30:37" x14ac:dyDescent="0.25">
      <c r="AD4251">
        <v>4238</v>
      </c>
      <c r="AE4251">
        <v>1566.1248016749926</v>
      </c>
      <c r="AF4251">
        <v>2504.2480317334384</v>
      </c>
      <c r="AG4251">
        <v>1024.602178064004</v>
      </c>
      <c r="AH4251">
        <v>702.96118864341361</v>
      </c>
      <c r="AI4251">
        <v>730.69109950160214</v>
      </c>
      <c r="AJ4251">
        <v>673.44964777160271</v>
      </c>
      <c r="AK4251">
        <v>458.41028556896447</v>
      </c>
    </row>
    <row r="4252" spans="30:37" x14ac:dyDescent="0.25">
      <c r="AD4252">
        <v>4239</v>
      </c>
      <c r="AE4252">
        <v>1663.6792732829401</v>
      </c>
      <c r="AF4252">
        <v>2061.363505590683</v>
      </c>
      <c r="AG4252">
        <v>852.4791517139854</v>
      </c>
      <c r="AH4252">
        <v>580.66760401798626</v>
      </c>
      <c r="AI4252">
        <v>555.65622113753682</v>
      </c>
      <c r="AJ4252">
        <v>50.303225456274554</v>
      </c>
      <c r="AK4252">
        <v>362.07633085565618</v>
      </c>
    </row>
    <row r="4253" spans="30:37" x14ac:dyDescent="0.25">
      <c r="AD4253">
        <v>4240</v>
      </c>
      <c r="AE4253">
        <v>2347.7136240814648</v>
      </c>
      <c r="AF4253">
        <v>1364.8965355559417</v>
      </c>
      <c r="AG4253">
        <v>954.85978693951563</v>
      </c>
      <c r="AH4253">
        <v>548.82123706560526</v>
      </c>
      <c r="AI4253">
        <v>248.94330004605197</v>
      </c>
      <c r="AJ4253">
        <v>565.52816371051301</v>
      </c>
      <c r="AK4253">
        <v>404.07165603817782</v>
      </c>
    </row>
    <row r="4254" spans="30:37" x14ac:dyDescent="0.25">
      <c r="AD4254">
        <v>4241</v>
      </c>
      <c r="AE4254">
        <v>1665.3434112100215</v>
      </c>
      <c r="AF4254">
        <v>1760.3602438350642</v>
      </c>
      <c r="AG4254">
        <v>533.19823370614267</v>
      </c>
      <c r="AH4254">
        <v>473.08029390128473</v>
      </c>
      <c r="AI4254">
        <v>381.83761418461773</v>
      </c>
      <c r="AJ4254">
        <v>420.68145807772066</v>
      </c>
      <c r="AK4254">
        <v>386.48151026333835</v>
      </c>
    </row>
    <row r="4255" spans="30:37" x14ac:dyDescent="0.25">
      <c r="AD4255">
        <v>4242</v>
      </c>
      <c r="AE4255">
        <v>1293.1134819907152</v>
      </c>
      <c r="AF4255">
        <v>1506.7386506640855</v>
      </c>
      <c r="AG4255">
        <v>1068.7649835189727</v>
      </c>
      <c r="AH4255">
        <v>456.59405047236675</v>
      </c>
      <c r="AI4255">
        <v>789.24924286613725</v>
      </c>
      <c r="AJ4255">
        <v>564.71779072604113</v>
      </c>
      <c r="AK4255">
        <v>408.73808035244798</v>
      </c>
    </row>
    <row r="4256" spans="30:37" x14ac:dyDescent="0.25">
      <c r="AD4256">
        <v>4243</v>
      </c>
      <c r="AE4256">
        <v>1605.1101543874404</v>
      </c>
      <c r="AF4256">
        <v>1993.8378763160906</v>
      </c>
      <c r="AG4256">
        <v>1069.1743050789539</v>
      </c>
      <c r="AH4256">
        <v>1004.8560732718182</v>
      </c>
      <c r="AI4256">
        <v>408.08104130800984</v>
      </c>
      <c r="AJ4256">
        <v>673.05964430782899</v>
      </c>
      <c r="AK4256">
        <v>717.98598915769037</v>
      </c>
    </row>
    <row r="4257" spans="30:37" x14ac:dyDescent="0.25">
      <c r="AD4257">
        <v>4244</v>
      </c>
      <c r="AE4257">
        <v>1864.8053158527125</v>
      </c>
      <c r="AF4257">
        <v>1517.1184476600658</v>
      </c>
      <c r="AG4257">
        <v>1232.5404527348956</v>
      </c>
      <c r="AH4257">
        <v>679.87071990454046</v>
      </c>
      <c r="AI4257">
        <v>986.76350688464709</v>
      </c>
      <c r="AJ4257">
        <v>390.29054873935797</v>
      </c>
      <c r="AK4257">
        <v>581.08657405871088</v>
      </c>
    </row>
    <row r="4258" spans="30:37" x14ac:dyDescent="0.25">
      <c r="AD4258">
        <v>4245</v>
      </c>
      <c r="AE4258">
        <v>2584.675855218075</v>
      </c>
      <c r="AF4258">
        <v>1864.9394831949508</v>
      </c>
      <c r="AG4258">
        <v>1104.4304228170793</v>
      </c>
      <c r="AH4258">
        <v>559.20010717311948</v>
      </c>
      <c r="AI4258">
        <v>487.09928720919208</v>
      </c>
      <c r="AJ4258">
        <v>105.67638555028013</v>
      </c>
      <c r="AK4258">
        <v>269.78154274306553</v>
      </c>
    </row>
    <row r="4259" spans="30:37" x14ac:dyDescent="0.25">
      <c r="AD4259">
        <v>4246</v>
      </c>
      <c r="AE4259">
        <v>1265.6916076737068</v>
      </c>
      <c r="AF4259">
        <v>1530.4741698386249</v>
      </c>
      <c r="AG4259">
        <v>1106.46063197591</v>
      </c>
      <c r="AH4259">
        <v>821.56837543306153</v>
      </c>
      <c r="AI4259">
        <v>413.99659777650379</v>
      </c>
      <c r="AJ4259">
        <v>454.77284029162468</v>
      </c>
      <c r="AK4259">
        <v>457.50085124106039</v>
      </c>
    </row>
    <row r="4260" spans="30:37" x14ac:dyDescent="0.25">
      <c r="AD4260">
        <v>4247</v>
      </c>
      <c r="AE4260">
        <v>1929.7674011049926</v>
      </c>
      <c r="AF4260">
        <v>1516.5515369837881</v>
      </c>
      <c r="AG4260">
        <v>848.93036140146376</v>
      </c>
      <c r="AH4260">
        <v>934.50732960663584</v>
      </c>
      <c r="AI4260">
        <v>618.76738115050455</v>
      </c>
      <c r="AJ4260">
        <v>464.79598658894781</v>
      </c>
      <c r="AK4260">
        <v>590.83377544723419</v>
      </c>
    </row>
    <row r="4261" spans="30:37" x14ac:dyDescent="0.25">
      <c r="AD4261">
        <v>4248</v>
      </c>
      <c r="AE4261">
        <v>968.72380728170049</v>
      </c>
      <c r="AF4261">
        <v>1293.9838878072694</v>
      </c>
      <c r="AG4261">
        <v>819.23169429300526</v>
      </c>
      <c r="AH4261">
        <v>812.50334450346611</v>
      </c>
      <c r="AI4261">
        <v>606.68182671402326</v>
      </c>
      <c r="AJ4261">
        <v>566.41625685962049</v>
      </c>
      <c r="AK4261">
        <v>187.37459422340149</v>
      </c>
    </row>
    <row r="4262" spans="30:37" x14ac:dyDescent="0.25">
      <c r="AD4262">
        <v>4249</v>
      </c>
      <c r="AE4262">
        <v>1488.9480418847352</v>
      </c>
      <c r="AF4262">
        <v>1355.9295780261214</v>
      </c>
      <c r="AG4262">
        <v>1286.4625365414554</v>
      </c>
      <c r="AH4262">
        <v>425.15051763602821</v>
      </c>
      <c r="AI4262">
        <v>894.75738507716369</v>
      </c>
      <c r="AJ4262">
        <v>642.7858906779735</v>
      </c>
      <c r="AK4262">
        <v>725.62565072641871</v>
      </c>
    </row>
    <row r="4263" spans="30:37" x14ac:dyDescent="0.25">
      <c r="AD4263">
        <v>4250</v>
      </c>
      <c r="AE4263">
        <v>2222.4947988494864</v>
      </c>
      <c r="AF4263">
        <v>863.79520999791043</v>
      </c>
      <c r="AG4263">
        <v>996.26795153285786</v>
      </c>
      <c r="AH4263">
        <v>1052.3002975304419</v>
      </c>
      <c r="AI4263">
        <v>649.5970493434944</v>
      </c>
      <c r="AJ4263">
        <v>574.16127940841591</v>
      </c>
      <c r="AK4263">
        <v>368.04793542983066</v>
      </c>
    </row>
    <row r="4264" spans="30:37" x14ac:dyDescent="0.25">
      <c r="AD4264">
        <v>4251</v>
      </c>
      <c r="AE4264">
        <v>1230.9333899134613</v>
      </c>
      <c r="AF4264">
        <v>2559.9584168599067</v>
      </c>
      <c r="AG4264">
        <v>838.67436155541634</v>
      </c>
      <c r="AH4264">
        <v>1024.0750995075064</v>
      </c>
      <c r="AI4264">
        <v>351.7157872994141</v>
      </c>
      <c r="AJ4264">
        <v>646.39581191766035</v>
      </c>
      <c r="AK4264">
        <v>529.93340383412601</v>
      </c>
    </row>
    <row r="4265" spans="30:37" x14ac:dyDescent="0.25">
      <c r="AD4265">
        <v>4252</v>
      </c>
      <c r="AE4265">
        <v>2131.2697520311813</v>
      </c>
      <c r="AF4265">
        <v>1928.2608698641691</v>
      </c>
      <c r="AG4265">
        <v>1075.4663788243017</v>
      </c>
      <c r="AH4265">
        <v>699.70515067787551</v>
      </c>
      <c r="AI4265">
        <v>493.86009178934393</v>
      </c>
      <c r="AJ4265">
        <v>428.4184732092437</v>
      </c>
      <c r="AK4265">
        <v>903.59123841149301</v>
      </c>
    </row>
    <row r="4266" spans="30:37" x14ac:dyDescent="0.25">
      <c r="AD4266">
        <v>4253</v>
      </c>
      <c r="AE4266">
        <v>2100.3042199036286</v>
      </c>
      <c r="AF4266">
        <v>1741.4788442128204</v>
      </c>
      <c r="AG4266">
        <v>1056.3183771898077</v>
      </c>
      <c r="AH4266">
        <v>574.51779223148401</v>
      </c>
      <c r="AI4266">
        <v>1028.2784645593897</v>
      </c>
      <c r="AJ4266">
        <v>127.21064418839435</v>
      </c>
      <c r="AK4266">
        <v>406.63669396766488</v>
      </c>
    </row>
    <row r="4267" spans="30:37" x14ac:dyDescent="0.25">
      <c r="AD4267">
        <v>4254</v>
      </c>
      <c r="AE4267">
        <v>2773.6487003480033</v>
      </c>
      <c r="AF4267">
        <v>1479.2602413350278</v>
      </c>
      <c r="AG4267">
        <v>1084.1243691881834</v>
      </c>
      <c r="AH4267">
        <v>997.92107485793156</v>
      </c>
      <c r="AI4267">
        <v>590.17372404150149</v>
      </c>
      <c r="AJ4267">
        <v>290.95356288310177</v>
      </c>
      <c r="AK4267">
        <v>721.87028966949265</v>
      </c>
    </row>
    <row r="4268" spans="30:37" x14ac:dyDescent="0.25">
      <c r="AD4268">
        <v>4255</v>
      </c>
      <c r="AE4268">
        <v>1993.8387547532689</v>
      </c>
      <c r="AF4268">
        <v>1539.0367132396943</v>
      </c>
      <c r="AG4268">
        <v>1008.1489530738118</v>
      </c>
      <c r="AH4268">
        <v>589.63480189380948</v>
      </c>
      <c r="AI4268">
        <v>319.68119039380304</v>
      </c>
      <c r="AJ4268">
        <v>729.8308036785138</v>
      </c>
      <c r="AK4268">
        <v>490.42376486262941</v>
      </c>
    </row>
    <row r="4269" spans="30:37" x14ac:dyDescent="0.25">
      <c r="AD4269">
        <v>4256</v>
      </c>
      <c r="AE4269">
        <v>2638.8398660688467</v>
      </c>
      <c r="AF4269">
        <v>2086.073984269769</v>
      </c>
      <c r="AG4269">
        <v>1209.9947142117499</v>
      </c>
      <c r="AH4269">
        <v>803.64979364436442</v>
      </c>
      <c r="AI4269">
        <v>800.83991534984227</v>
      </c>
      <c r="AJ4269">
        <v>604.17829912831621</v>
      </c>
      <c r="AK4269">
        <v>822.6184655748865</v>
      </c>
    </row>
    <row r="4270" spans="30:37" x14ac:dyDescent="0.25">
      <c r="AD4270">
        <v>4257</v>
      </c>
      <c r="AE4270">
        <v>2259.9459936587004</v>
      </c>
      <c r="AF4270">
        <v>1895.9657654914752</v>
      </c>
      <c r="AG4270">
        <v>868.47112195327963</v>
      </c>
      <c r="AH4270">
        <v>542.6026551164108</v>
      </c>
      <c r="AI4270">
        <v>573.20018238489729</v>
      </c>
      <c r="AJ4270">
        <v>907.26528059533723</v>
      </c>
      <c r="AK4270">
        <v>226.47763153896318</v>
      </c>
    </row>
    <row r="4271" spans="30:37" x14ac:dyDescent="0.25">
      <c r="AD4271">
        <v>4258</v>
      </c>
      <c r="AE4271">
        <v>2025.2850321298158</v>
      </c>
      <c r="AF4271">
        <v>1766.660924531086</v>
      </c>
      <c r="AG4271">
        <v>622.6223159391775</v>
      </c>
      <c r="AH4271">
        <v>1137.3068248073064</v>
      </c>
      <c r="AI4271">
        <v>416.01409278821518</v>
      </c>
      <c r="AJ4271">
        <v>672.65005297517632</v>
      </c>
      <c r="AK4271">
        <v>607.83435109303286</v>
      </c>
    </row>
    <row r="4272" spans="30:37" x14ac:dyDescent="0.25">
      <c r="AD4272">
        <v>4259</v>
      </c>
      <c r="AE4272">
        <v>2144.9751749523266</v>
      </c>
      <c r="AF4272">
        <v>2270.728014027758</v>
      </c>
      <c r="AG4272">
        <v>1187.8570370910156</v>
      </c>
      <c r="AH4272">
        <v>792.81801075955093</v>
      </c>
      <c r="AI4272">
        <v>354.92168498468504</v>
      </c>
      <c r="AJ4272">
        <v>613.24633032593624</v>
      </c>
      <c r="AK4272">
        <v>582.44620848668603</v>
      </c>
    </row>
    <row r="4273" spans="30:37" x14ac:dyDescent="0.25">
      <c r="AD4273">
        <v>4260</v>
      </c>
      <c r="AE4273">
        <v>1586.6179133333553</v>
      </c>
      <c r="AF4273">
        <v>2188.1280806785039</v>
      </c>
      <c r="AG4273">
        <v>664.09103840201192</v>
      </c>
      <c r="AH4273">
        <v>794.99029278482033</v>
      </c>
      <c r="AI4273">
        <v>543.15786090150971</v>
      </c>
      <c r="AJ4273">
        <v>1295.7822055454531</v>
      </c>
      <c r="AK4273">
        <v>705.77079594307975</v>
      </c>
    </row>
    <row r="4274" spans="30:37" x14ac:dyDescent="0.25">
      <c r="AD4274">
        <v>4261</v>
      </c>
      <c r="AE4274">
        <v>1727.8877116348815</v>
      </c>
      <c r="AF4274">
        <v>1681.5384391052016</v>
      </c>
      <c r="AG4274">
        <v>1711.0525566076365</v>
      </c>
      <c r="AH4274">
        <v>1037.2322923296585</v>
      </c>
      <c r="AI4274">
        <v>406.55400743775061</v>
      </c>
      <c r="AJ4274">
        <v>216.91647522357849</v>
      </c>
      <c r="AK4274">
        <v>502.99265352785659</v>
      </c>
    </row>
    <row r="4275" spans="30:37" x14ac:dyDescent="0.25">
      <c r="AD4275">
        <v>4262</v>
      </c>
      <c r="AE4275">
        <v>2452.9762919077034</v>
      </c>
      <c r="AF4275">
        <v>2637.454995665124</v>
      </c>
      <c r="AG4275">
        <v>1109.9383147924511</v>
      </c>
      <c r="AH4275">
        <v>790.72779559040976</v>
      </c>
      <c r="AI4275">
        <v>593.56871497437703</v>
      </c>
      <c r="AJ4275">
        <v>556.35315918331094</v>
      </c>
      <c r="AK4275">
        <v>931.07525029841827</v>
      </c>
    </row>
    <row r="4276" spans="30:37" x14ac:dyDescent="0.25">
      <c r="AD4276">
        <v>4263</v>
      </c>
      <c r="AE4276">
        <v>2116.0471726671758</v>
      </c>
      <c r="AF4276">
        <v>1911.0516064090868</v>
      </c>
      <c r="AG4276">
        <v>1071.4910857850055</v>
      </c>
      <c r="AH4276">
        <v>356.66717009059806</v>
      </c>
      <c r="AI4276">
        <v>791.32258695390942</v>
      </c>
      <c r="AJ4276">
        <v>544.38493480703858</v>
      </c>
      <c r="AK4276">
        <v>556.02105161884856</v>
      </c>
    </row>
    <row r="4277" spans="30:37" x14ac:dyDescent="0.25">
      <c r="AD4277">
        <v>4264</v>
      </c>
      <c r="AE4277">
        <v>1540.6813470650645</v>
      </c>
      <c r="AF4277">
        <v>1339.0451133842987</v>
      </c>
      <c r="AG4277">
        <v>1322.6783827386039</v>
      </c>
      <c r="AH4277">
        <v>537.09868197315313</v>
      </c>
      <c r="AI4277">
        <v>686.08388979280312</v>
      </c>
      <c r="AJ4277">
        <v>563.94207360122414</v>
      </c>
      <c r="AK4277">
        <v>295.07506422679938</v>
      </c>
    </row>
    <row r="4278" spans="30:37" x14ac:dyDescent="0.25">
      <c r="AD4278">
        <v>4265</v>
      </c>
      <c r="AE4278">
        <v>1531.7596731568899</v>
      </c>
      <c r="AF4278">
        <v>3138.0909129918728</v>
      </c>
      <c r="AG4278">
        <v>801.46281244998443</v>
      </c>
      <c r="AH4278">
        <v>785.4133039845467</v>
      </c>
      <c r="AI4278">
        <v>673.85911148864477</v>
      </c>
      <c r="AJ4278">
        <v>393.97697122781864</v>
      </c>
      <c r="AK4278">
        <v>438.04742430601499</v>
      </c>
    </row>
    <row r="4279" spans="30:37" x14ac:dyDescent="0.25">
      <c r="AD4279">
        <v>4266</v>
      </c>
      <c r="AE4279">
        <v>1559.585243700006</v>
      </c>
      <c r="AF4279">
        <v>2006.3684048260607</v>
      </c>
      <c r="AG4279">
        <v>1040.5440873864432</v>
      </c>
      <c r="AH4279">
        <v>570.83835373289219</v>
      </c>
      <c r="AI4279">
        <v>696.78315239507572</v>
      </c>
      <c r="AJ4279">
        <v>674.02917296247904</v>
      </c>
      <c r="AK4279">
        <v>221.46567753834518</v>
      </c>
    </row>
    <row r="4280" spans="30:37" x14ac:dyDescent="0.25">
      <c r="AD4280">
        <v>4267</v>
      </c>
      <c r="AE4280">
        <v>2010.293920819872</v>
      </c>
      <c r="AF4280">
        <v>2690.1041486577196</v>
      </c>
      <c r="AG4280">
        <v>537.33615531402359</v>
      </c>
      <c r="AH4280">
        <v>674.0182612287856</v>
      </c>
      <c r="AI4280">
        <v>525.31847376609016</v>
      </c>
      <c r="AJ4280">
        <v>313.76226300844473</v>
      </c>
      <c r="AK4280">
        <v>537.41471324767372</v>
      </c>
    </row>
    <row r="4281" spans="30:37" x14ac:dyDescent="0.25">
      <c r="AD4281">
        <v>4268</v>
      </c>
      <c r="AE4281">
        <v>2042.6360450348946</v>
      </c>
      <c r="AF4281">
        <v>1819.6924915024467</v>
      </c>
      <c r="AG4281">
        <v>633.73271952422351</v>
      </c>
      <c r="AH4281">
        <v>478.63138989168698</v>
      </c>
      <c r="AI4281">
        <v>575.78639768564346</v>
      </c>
      <c r="AJ4281">
        <v>417.40216597942543</v>
      </c>
      <c r="AK4281">
        <v>750.83166658375751</v>
      </c>
    </row>
    <row r="4282" spans="30:37" x14ac:dyDescent="0.25">
      <c r="AD4282">
        <v>4269</v>
      </c>
      <c r="AE4282">
        <v>1921.7218302561387</v>
      </c>
      <c r="AF4282">
        <v>1228.3934124761815</v>
      </c>
      <c r="AG4282">
        <v>1082.4607397028287</v>
      </c>
      <c r="AH4282">
        <v>577.93133602538683</v>
      </c>
      <c r="AI4282">
        <v>719.43871200154922</v>
      </c>
      <c r="AJ4282">
        <v>590.67182607641416</v>
      </c>
      <c r="AK4282">
        <v>893.59827184082246</v>
      </c>
    </row>
    <row r="4283" spans="30:37" x14ac:dyDescent="0.25">
      <c r="AD4283">
        <v>4270</v>
      </c>
      <c r="AE4283">
        <v>2074.6686634735529</v>
      </c>
      <c r="AF4283">
        <v>1409.6053282042421</v>
      </c>
      <c r="AG4283">
        <v>667.14630704527804</v>
      </c>
      <c r="AH4283">
        <v>694.75227764871829</v>
      </c>
      <c r="AI4283">
        <v>403.1943783315927</v>
      </c>
      <c r="AJ4283">
        <v>240.64403758394644</v>
      </c>
      <c r="AK4283">
        <v>452.96382217077604</v>
      </c>
    </row>
    <row r="4284" spans="30:37" x14ac:dyDescent="0.25">
      <c r="AD4284">
        <v>4271</v>
      </c>
      <c r="AE4284">
        <v>1431.8648327673775</v>
      </c>
      <c r="AF4284">
        <v>1691.6667825124764</v>
      </c>
      <c r="AG4284">
        <v>1167.3649709021067</v>
      </c>
      <c r="AH4284">
        <v>695.04223050854273</v>
      </c>
      <c r="AI4284">
        <v>441.25830790447361</v>
      </c>
      <c r="AJ4284">
        <v>672.34313911541608</v>
      </c>
      <c r="AK4284">
        <v>570.11355284850981</v>
      </c>
    </row>
    <row r="4285" spans="30:37" x14ac:dyDescent="0.25">
      <c r="AD4285">
        <v>4272</v>
      </c>
      <c r="AE4285">
        <v>1429.7141576425333</v>
      </c>
      <c r="AF4285">
        <v>1175.4155133071613</v>
      </c>
      <c r="AG4285">
        <v>1343.6082231464438</v>
      </c>
      <c r="AH4285">
        <v>628.78436196210589</v>
      </c>
      <c r="AI4285">
        <v>498.38247774999263</v>
      </c>
      <c r="AJ4285">
        <v>581.87096340985374</v>
      </c>
      <c r="AK4285">
        <v>308.20856684541815</v>
      </c>
    </row>
    <row r="4286" spans="30:37" x14ac:dyDescent="0.25">
      <c r="AD4286">
        <v>4273</v>
      </c>
      <c r="AE4286">
        <v>2267.4834118628605</v>
      </c>
      <c r="AF4286">
        <v>2347.3421998290355</v>
      </c>
      <c r="AG4286">
        <v>1061.9140401288798</v>
      </c>
      <c r="AH4286">
        <v>484.55484247898414</v>
      </c>
      <c r="AI4286">
        <v>529.30662149428133</v>
      </c>
      <c r="AJ4286">
        <v>850.60996647262482</v>
      </c>
      <c r="AK4286">
        <v>835.82188912935806</v>
      </c>
    </row>
    <row r="4287" spans="30:37" x14ac:dyDescent="0.25">
      <c r="AD4287">
        <v>4274</v>
      </c>
      <c r="AE4287">
        <v>1463.1389458037652</v>
      </c>
      <c r="AF4287">
        <v>1793.2510051107197</v>
      </c>
      <c r="AG4287">
        <v>1206.3199490194361</v>
      </c>
      <c r="AH4287">
        <v>533.55780275246752</v>
      </c>
      <c r="AI4287">
        <v>384.59050814006429</v>
      </c>
      <c r="AJ4287">
        <v>412.89660510546196</v>
      </c>
      <c r="AK4287">
        <v>651.97041607874428</v>
      </c>
    </row>
    <row r="4288" spans="30:37" x14ac:dyDescent="0.25">
      <c r="AD4288">
        <v>4275</v>
      </c>
      <c r="AE4288">
        <v>1519.7075707843755</v>
      </c>
      <c r="AF4288">
        <v>1232.5608030026272</v>
      </c>
      <c r="AG4288">
        <v>587.61712116323247</v>
      </c>
      <c r="AH4288">
        <v>702.47523680871427</v>
      </c>
      <c r="AI4288">
        <v>748.87607710717384</v>
      </c>
      <c r="AJ4288">
        <v>714.36922391041367</v>
      </c>
      <c r="AK4288">
        <v>916.92000599014239</v>
      </c>
    </row>
    <row r="4289" spans="30:37" x14ac:dyDescent="0.25">
      <c r="AD4289">
        <v>4276</v>
      </c>
      <c r="AE4289">
        <v>2755.4950975767897</v>
      </c>
      <c r="AF4289">
        <v>1913.5360278979726</v>
      </c>
      <c r="AG4289">
        <v>1005.4046687430351</v>
      </c>
      <c r="AH4289">
        <v>1008.3800970787812</v>
      </c>
      <c r="AI4289">
        <v>948.77088247077063</v>
      </c>
      <c r="AJ4289">
        <v>846.48552322932107</v>
      </c>
      <c r="AK4289">
        <v>452.07491450535355</v>
      </c>
    </row>
    <row r="4290" spans="30:37" x14ac:dyDescent="0.25">
      <c r="AD4290">
        <v>4277</v>
      </c>
      <c r="AE4290">
        <v>2016.1599985030864</v>
      </c>
      <c r="AF4290">
        <v>2391.5803804134539</v>
      </c>
      <c r="AG4290">
        <v>1389.3584298592061</v>
      </c>
      <c r="AH4290">
        <v>375.8036581292007</v>
      </c>
      <c r="AI4290">
        <v>787.66021416747833</v>
      </c>
      <c r="AJ4290">
        <v>684.06371232533706</v>
      </c>
      <c r="AK4290">
        <v>597.33187530436828</v>
      </c>
    </row>
    <row r="4291" spans="30:37" x14ac:dyDescent="0.25">
      <c r="AD4291">
        <v>4278</v>
      </c>
      <c r="AE4291">
        <v>1452.4244167543593</v>
      </c>
      <c r="AF4291">
        <v>1683.3468045200452</v>
      </c>
      <c r="AG4291">
        <v>848.75548659955859</v>
      </c>
      <c r="AH4291">
        <v>746.48213594271169</v>
      </c>
      <c r="AI4291">
        <v>450.98505634339745</v>
      </c>
      <c r="AJ4291">
        <v>651.55287601859277</v>
      </c>
      <c r="AK4291">
        <v>672.67709739582187</v>
      </c>
    </row>
    <row r="4292" spans="30:37" x14ac:dyDescent="0.25">
      <c r="AD4292">
        <v>4279</v>
      </c>
      <c r="AE4292">
        <v>2207.6846178462811</v>
      </c>
      <c r="AF4292">
        <v>1273.9688409083101</v>
      </c>
      <c r="AG4292">
        <v>815.8190333752342</v>
      </c>
      <c r="AH4292">
        <v>732.61425930044322</v>
      </c>
      <c r="AI4292">
        <v>461.39471834487432</v>
      </c>
      <c r="AJ4292">
        <v>447.70412666651822</v>
      </c>
      <c r="AK4292">
        <v>380.93514927144957</v>
      </c>
    </row>
    <row r="4293" spans="30:37" x14ac:dyDescent="0.25">
      <c r="AD4293">
        <v>4280</v>
      </c>
      <c r="AE4293">
        <v>2067.4475488972548</v>
      </c>
      <c r="AF4293">
        <v>1451.2784700926693</v>
      </c>
      <c r="AG4293">
        <v>857.29002940158705</v>
      </c>
      <c r="AH4293">
        <v>647.19578098324416</v>
      </c>
      <c r="AI4293">
        <v>443.14113844061842</v>
      </c>
      <c r="AJ4293">
        <v>336.16729994057511</v>
      </c>
      <c r="AK4293">
        <v>1195.3000864592225</v>
      </c>
    </row>
    <row r="4294" spans="30:37" x14ac:dyDescent="0.25">
      <c r="AD4294">
        <v>4281</v>
      </c>
      <c r="AE4294">
        <v>1164.1683863251549</v>
      </c>
      <c r="AF4294">
        <v>1295.3555313511602</v>
      </c>
      <c r="AG4294">
        <v>959.54427315085286</v>
      </c>
      <c r="AH4294">
        <v>493.38708263358205</v>
      </c>
      <c r="AI4294">
        <v>315.59056066290873</v>
      </c>
      <c r="AJ4294">
        <v>829.68581808641829</v>
      </c>
      <c r="AK4294">
        <v>463.34110687930905</v>
      </c>
    </row>
    <row r="4295" spans="30:37" x14ac:dyDescent="0.25">
      <c r="AD4295">
        <v>4282</v>
      </c>
      <c r="AE4295">
        <v>2063.9203799155898</v>
      </c>
      <c r="AF4295">
        <v>2486.7665395007834</v>
      </c>
      <c r="AG4295">
        <v>826.80901008025705</v>
      </c>
      <c r="AH4295">
        <v>526.04128839592545</v>
      </c>
      <c r="AI4295">
        <v>299.65579128960127</v>
      </c>
      <c r="AJ4295">
        <v>392.83956379436756</v>
      </c>
      <c r="AK4295">
        <v>352.26982844795037</v>
      </c>
    </row>
    <row r="4296" spans="30:37" x14ac:dyDescent="0.25">
      <c r="AD4296">
        <v>4283</v>
      </c>
      <c r="AE4296">
        <v>1852.4961385892705</v>
      </c>
      <c r="AF4296">
        <v>3410.3523345749054</v>
      </c>
      <c r="AG4296">
        <v>1416.4734492710222</v>
      </c>
      <c r="AH4296">
        <v>805.79309322133292</v>
      </c>
      <c r="AI4296">
        <v>672.6533516970826</v>
      </c>
      <c r="AJ4296">
        <v>454.30029675395741</v>
      </c>
      <c r="AK4296">
        <v>306.12573009873518</v>
      </c>
    </row>
    <row r="4297" spans="30:37" x14ac:dyDescent="0.25">
      <c r="AD4297">
        <v>4284</v>
      </c>
      <c r="AE4297">
        <v>1797.3876397699796</v>
      </c>
      <c r="AF4297">
        <v>2626.0407326402255</v>
      </c>
      <c r="AG4297">
        <v>778.98383239850693</v>
      </c>
      <c r="AH4297">
        <v>546.42114395979604</v>
      </c>
      <c r="AI4297">
        <v>579.52546047624298</v>
      </c>
      <c r="AJ4297">
        <v>662.9983495948926</v>
      </c>
      <c r="AK4297">
        <v>574.21357193373012</v>
      </c>
    </row>
    <row r="4298" spans="30:37" x14ac:dyDescent="0.25">
      <c r="AD4298">
        <v>4285</v>
      </c>
      <c r="AE4298">
        <v>2473.7308821749398</v>
      </c>
      <c r="AF4298">
        <v>2482.3712323429049</v>
      </c>
      <c r="AG4298">
        <v>1383.7009522314511</v>
      </c>
      <c r="AH4298">
        <v>619.6308307682491</v>
      </c>
      <c r="AI4298">
        <v>375.61812307924009</v>
      </c>
      <c r="AJ4298">
        <v>579.99088403391477</v>
      </c>
      <c r="AK4298">
        <v>394.25142770140474</v>
      </c>
    </row>
    <row r="4299" spans="30:37" x14ac:dyDescent="0.25">
      <c r="AD4299">
        <v>4286</v>
      </c>
      <c r="AE4299">
        <v>1912.6844792259863</v>
      </c>
      <c r="AF4299">
        <v>2891.2536308230401</v>
      </c>
      <c r="AG4299">
        <v>892.07113974922493</v>
      </c>
      <c r="AH4299">
        <v>376.02876370289897</v>
      </c>
      <c r="AI4299">
        <v>499.38395548465309</v>
      </c>
      <c r="AJ4299">
        <v>414.2879150940613</v>
      </c>
      <c r="AK4299">
        <v>644.30807290281928</v>
      </c>
    </row>
    <row r="4300" spans="30:37" x14ac:dyDescent="0.25">
      <c r="AD4300">
        <v>4287</v>
      </c>
      <c r="AE4300">
        <v>1004.9957522692449</v>
      </c>
      <c r="AF4300">
        <v>1879.7195705682625</v>
      </c>
      <c r="AG4300">
        <v>1105.3936207522681</v>
      </c>
      <c r="AH4300">
        <v>882.45968475123107</v>
      </c>
      <c r="AI4300">
        <v>492.87147416748735</v>
      </c>
      <c r="AJ4300">
        <v>472.74690669456078</v>
      </c>
      <c r="AK4300">
        <v>510.51172784113083</v>
      </c>
    </row>
    <row r="4301" spans="30:37" x14ac:dyDescent="0.25">
      <c r="AD4301">
        <v>4288</v>
      </c>
      <c r="AE4301">
        <v>1498.0418324546579</v>
      </c>
      <c r="AF4301">
        <v>2225.9146032143285</v>
      </c>
      <c r="AG4301">
        <v>1366.6742654159229</v>
      </c>
      <c r="AH4301">
        <v>722.92235747644793</v>
      </c>
      <c r="AI4301">
        <v>425.47656626406911</v>
      </c>
      <c r="AJ4301">
        <v>680.43262478972883</v>
      </c>
      <c r="AK4301">
        <v>380.26485807898257</v>
      </c>
    </row>
    <row r="4302" spans="30:37" x14ac:dyDescent="0.25">
      <c r="AD4302">
        <v>4289</v>
      </c>
      <c r="AE4302">
        <v>1523.9106326814465</v>
      </c>
      <c r="AF4302">
        <v>2676.254181518646</v>
      </c>
      <c r="AG4302">
        <v>1394.7232434735765</v>
      </c>
      <c r="AH4302">
        <v>760.84709582045684</v>
      </c>
      <c r="AI4302">
        <v>806.20627727707085</v>
      </c>
      <c r="AJ4302">
        <v>722.61707694242887</v>
      </c>
      <c r="AK4302">
        <v>532.14745775800441</v>
      </c>
    </row>
    <row r="4303" spans="30:37" x14ac:dyDescent="0.25">
      <c r="AD4303">
        <v>4290</v>
      </c>
      <c r="AE4303">
        <v>3062.3556807277978</v>
      </c>
      <c r="AF4303">
        <v>2357.4759573058659</v>
      </c>
      <c r="AG4303">
        <v>431.90873656384048</v>
      </c>
      <c r="AH4303">
        <v>714.12334440672828</v>
      </c>
      <c r="AI4303">
        <v>388.50649349350726</v>
      </c>
      <c r="AJ4303">
        <v>646.97189964712686</v>
      </c>
      <c r="AK4303">
        <v>481.21225747669757</v>
      </c>
    </row>
    <row r="4304" spans="30:37" x14ac:dyDescent="0.25">
      <c r="AD4304">
        <v>4291</v>
      </c>
      <c r="AE4304">
        <v>2040.4279654179875</v>
      </c>
      <c r="AF4304">
        <v>1991.9519155599403</v>
      </c>
      <c r="AG4304">
        <v>1401.5743315752582</v>
      </c>
      <c r="AH4304">
        <v>554.2082362851072</v>
      </c>
      <c r="AI4304">
        <v>121.59729929424574</v>
      </c>
      <c r="AJ4304">
        <v>281.33011322289747</v>
      </c>
      <c r="AK4304">
        <v>434.83731272089312</v>
      </c>
    </row>
    <row r="4305" spans="30:37" x14ac:dyDescent="0.25">
      <c r="AD4305">
        <v>4292</v>
      </c>
      <c r="AE4305">
        <v>1324.9601770655313</v>
      </c>
      <c r="AF4305">
        <v>1910.6890236695706</v>
      </c>
      <c r="AG4305">
        <v>908.34027411634383</v>
      </c>
      <c r="AH4305">
        <v>693.23239037112933</v>
      </c>
      <c r="AI4305">
        <v>1188.3311311767636</v>
      </c>
      <c r="AJ4305">
        <v>288.4286692445628</v>
      </c>
      <c r="AK4305">
        <v>160.47821433558741</v>
      </c>
    </row>
    <row r="4306" spans="30:37" x14ac:dyDescent="0.25">
      <c r="AD4306">
        <v>4293</v>
      </c>
      <c r="AE4306">
        <v>1483.0334156273184</v>
      </c>
      <c r="AF4306">
        <v>2317.3706596929946</v>
      </c>
      <c r="AG4306">
        <v>971.1144547756179</v>
      </c>
      <c r="AH4306">
        <v>308.74027814010657</v>
      </c>
      <c r="AI4306">
        <v>351.8424653793877</v>
      </c>
      <c r="AJ4306">
        <v>683.4117364708768</v>
      </c>
      <c r="AK4306">
        <v>498.85520542902833</v>
      </c>
    </row>
    <row r="4307" spans="30:37" x14ac:dyDescent="0.25">
      <c r="AD4307">
        <v>4294</v>
      </c>
      <c r="AE4307">
        <v>2093.2156384252712</v>
      </c>
      <c r="AF4307">
        <v>2371.2656181132425</v>
      </c>
      <c r="AG4307">
        <v>905.18481921967611</v>
      </c>
      <c r="AH4307">
        <v>555.05286994035828</v>
      </c>
      <c r="AI4307">
        <v>813.40571333775904</v>
      </c>
      <c r="AJ4307">
        <v>764.31950408068928</v>
      </c>
      <c r="AK4307">
        <v>585.30706368744075</v>
      </c>
    </row>
    <row r="4308" spans="30:37" x14ac:dyDescent="0.25">
      <c r="AD4308">
        <v>4295</v>
      </c>
      <c r="AE4308">
        <v>3012.6810557123968</v>
      </c>
      <c r="AF4308">
        <v>2526.0501992592322</v>
      </c>
      <c r="AG4308">
        <v>1088.0773161362333</v>
      </c>
      <c r="AH4308">
        <v>418.95396990074846</v>
      </c>
      <c r="AI4308">
        <v>459.29108424410066</v>
      </c>
      <c r="AJ4308">
        <v>268.25772836042927</v>
      </c>
      <c r="AK4308">
        <v>219.44188008453665</v>
      </c>
    </row>
    <row r="4309" spans="30:37" x14ac:dyDescent="0.25">
      <c r="AD4309">
        <v>4296</v>
      </c>
      <c r="AE4309">
        <v>2417.1197077360293</v>
      </c>
      <c r="AF4309">
        <v>2188.473072039561</v>
      </c>
      <c r="AG4309">
        <v>1289.9022933431745</v>
      </c>
      <c r="AH4309">
        <v>666.85440834660574</v>
      </c>
      <c r="AI4309">
        <v>744.99758528059397</v>
      </c>
      <c r="AJ4309">
        <v>428.99136797835951</v>
      </c>
      <c r="AK4309">
        <v>493.35762098580955</v>
      </c>
    </row>
    <row r="4310" spans="30:37" x14ac:dyDescent="0.25">
      <c r="AD4310">
        <v>4297</v>
      </c>
      <c r="AE4310">
        <v>2045.3638138521292</v>
      </c>
      <c r="AF4310">
        <v>1995.4153267183949</v>
      </c>
      <c r="AG4310">
        <v>1163.4525157480111</v>
      </c>
      <c r="AH4310">
        <v>510.93453979260909</v>
      </c>
      <c r="AI4310">
        <v>659.20603251135412</v>
      </c>
      <c r="AJ4310">
        <v>389.06940454354589</v>
      </c>
      <c r="AK4310">
        <v>379.628601174084</v>
      </c>
    </row>
    <row r="4311" spans="30:37" x14ac:dyDescent="0.25">
      <c r="AD4311">
        <v>4298</v>
      </c>
      <c r="AE4311">
        <v>2200.5508961412797</v>
      </c>
      <c r="AF4311">
        <v>1367.1939098978837</v>
      </c>
      <c r="AG4311">
        <v>888.95177529094394</v>
      </c>
      <c r="AH4311">
        <v>495.02321580124408</v>
      </c>
      <c r="AI4311">
        <v>689.11716683495376</v>
      </c>
      <c r="AJ4311">
        <v>171.90898728380333</v>
      </c>
      <c r="AK4311">
        <v>723.34716861323579</v>
      </c>
    </row>
    <row r="4312" spans="30:37" x14ac:dyDescent="0.25">
      <c r="AD4312">
        <v>4299</v>
      </c>
      <c r="AE4312">
        <v>1550.4400439694398</v>
      </c>
      <c r="AF4312">
        <v>1856.7248948216838</v>
      </c>
      <c r="AG4312">
        <v>972.85059685543047</v>
      </c>
      <c r="AH4312">
        <v>469.55511293879897</v>
      </c>
      <c r="AI4312">
        <v>465.31690345981923</v>
      </c>
      <c r="AJ4312">
        <v>462.40900618062665</v>
      </c>
      <c r="AK4312">
        <v>304.05541280005917</v>
      </c>
    </row>
    <row r="4313" spans="30:37" x14ac:dyDescent="0.25">
      <c r="AD4313">
        <v>4300</v>
      </c>
      <c r="AE4313">
        <v>1992.853099398516</v>
      </c>
      <c r="AF4313">
        <v>1807.0514978464455</v>
      </c>
      <c r="AG4313">
        <v>994.57605844159411</v>
      </c>
      <c r="AH4313">
        <v>528.03087554597471</v>
      </c>
      <c r="AI4313">
        <v>307.26936806401869</v>
      </c>
      <c r="AJ4313">
        <v>485.35393469725386</v>
      </c>
      <c r="AK4313">
        <v>765.4616112127942</v>
      </c>
    </row>
    <row r="4314" spans="30:37" x14ac:dyDescent="0.25">
      <c r="AD4314">
        <v>4301</v>
      </c>
      <c r="AE4314">
        <v>2431.1006033901658</v>
      </c>
      <c r="AF4314">
        <v>2798.0560191284726</v>
      </c>
      <c r="AG4314">
        <v>1250.5873827370942</v>
      </c>
      <c r="AH4314">
        <v>785.34562579192345</v>
      </c>
      <c r="AI4314">
        <v>327.20914815811381</v>
      </c>
      <c r="AJ4314">
        <v>445.4817809204489</v>
      </c>
      <c r="AK4314">
        <v>559.57203347973177</v>
      </c>
    </row>
    <row r="4315" spans="30:37" x14ac:dyDescent="0.25">
      <c r="AD4315">
        <v>4302</v>
      </c>
      <c r="AE4315">
        <v>1877.0769291034865</v>
      </c>
      <c r="AF4315">
        <v>2381.2551551291972</v>
      </c>
      <c r="AG4315">
        <v>977.05511962699109</v>
      </c>
      <c r="AH4315">
        <v>672.14608202636873</v>
      </c>
      <c r="AI4315">
        <v>785.62939873084736</v>
      </c>
      <c r="AJ4315">
        <v>613.52653201013595</v>
      </c>
      <c r="AK4315">
        <v>589.22526156101958</v>
      </c>
    </row>
    <row r="4316" spans="30:37" x14ac:dyDescent="0.25">
      <c r="AD4316">
        <v>4303</v>
      </c>
      <c r="AE4316">
        <v>1551.0126346608599</v>
      </c>
      <c r="AF4316">
        <v>701.02558047415334</v>
      </c>
      <c r="AG4316">
        <v>1122.1828950706995</v>
      </c>
      <c r="AH4316">
        <v>628.27876255199374</v>
      </c>
      <c r="AI4316">
        <v>355.87572366574676</v>
      </c>
      <c r="AJ4316">
        <v>340.48524325490592</v>
      </c>
      <c r="AK4316">
        <v>468.32305550277431</v>
      </c>
    </row>
    <row r="4317" spans="30:37" x14ac:dyDescent="0.25">
      <c r="AD4317">
        <v>4304</v>
      </c>
      <c r="AE4317">
        <v>1922.7068654173881</v>
      </c>
      <c r="AF4317">
        <v>1596.163191333748</v>
      </c>
      <c r="AG4317">
        <v>1666.0445610583452</v>
      </c>
      <c r="AH4317">
        <v>689.08382984047046</v>
      </c>
      <c r="AI4317">
        <v>609.09228175552551</v>
      </c>
      <c r="AJ4317">
        <v>797.85059685507804</v>
      </c>
      <c r="AK4317">
        <v>433.58116064714034</v>
      </c>
    </row>
    <row r="4318" spans="30:37" x14ac:dyDescent="0.25">
      <c r="AD4318">
        <v>4305</v>
      </c>
      <c r="AE4318">
        <v>1835.614220749897</v>
      </c>
      <c r="AF4318">
        <v>1935.8014357032848</v>
      </c>
      <c r="AG4318">
        <v>642.60812855160543</v>
      </c>
      <c r="AH4318">
        <v>746.55339550667941</v>
      </c>
      <c r="AI4318">
        <v>598.53011248174084</v>
      </c>
      <c r="AJ4318">
        <v>589.49854918594622</v>
      </c>
      <c r="AK4318">
        <v>668.45338937197141</v>
      </c>
    </row>
    <row r="4319" spans="30:37" x14ac:dyDescent="0.25">
      <c r="AD4319">
        <v>4306</v>
      </c>
      <c r="AE4319">
        <v>2058.7172877807538</v>
      </c>
      <c r="AF4319">
        <v>1583.7883507411898</v>
      </c>
      <c r="AG4319">
        <v>1055.0770608279799</v>
      </c>
      <c r="AH4319">
        <v>340.46670526949481</v>
      </c>
      <c r="AI4319">
        <v>349.31962893212983</v>
      </c>
      <c r="AJ4319">
        <v>544.50964311021266</v>
      </c>
      <c r="AK4319">
        <v>758.27782416922344</v>
      </c>
    </row>
    <row r="4320" spans="30:37" x14ac:dyDescent="0.25">
      <c r="AD4320">
        <v>4307</v>
      </c>
      <c r="AE4320">
        <v>1527.6873753022423</v>
      </c>
      <c r="AF4320">
        <v>2398.3421212864591</v>
      </c>
      <c r="AG4320">
        <v>1157.5546622310744</v>
      </c>
      <c r="AH4320">
        <v>785.72873991618053</v>
      </c>
      <c r="AI4320">
        <v>454.81726299706298</v>
      </c>
      <c r="AJ4320">
        <v>212.63925419424507</v>
      </c>
      <c r="AK4320">
        <v>345.00345235707147</v>
      </c>
    </row>
    <row r="4321" spans="30:37" x14ac:dyDescent="0.25">
      <c r="AD4321">
        <v>4308</v>
      </c>
      <c r="AE4321">
        <v>2322.3286385225779</v>
      </c>
      <c r="AF4321">
        <v>2129.8246798116038</v>
      </c>
      <c r="AG4321">
        <v>1057.3716932699751</v>
      </c>
      <c r="AH4321">
        <v>585.54856534062287</v>
      </c>
      <c r="AI4321">
        <v>234.10671005293992</v>
      </c>
      <c r="AJ4321">
        <v>260.30565144706651</v>
      </c>
      <c r="AK4321">
        <v>225.95602060404818</v>
      </c>
    </row>
    <row r="4322" spans="30:37" x14ac:dyDescent="0.25">
      <c r="AD4322">
        <v>4309</v>
      </c>
      <c r="AE4322">
        <v>1098.8592626498134</v>
      </c>
      <c r="AF4322">
        <v>2852.4047544225959</v>
      </c>
      <c r="AG4322">
        <v>1532.3255671745897</v>
      </c>
      <c r="AH4322">
        <v>438.85948481890404</v>
      </c>
      <c r="AI4322">
        <v>760.6078583012544</v>
      </c>
      <c r="AJ4322">
        <v>317.12024641802077</v>
      </c>
      <c r="AK4322">
        <v>476.78457495599588</v>
      </c>
    </row>
    <row r="4323" spans="30:37" x14ac:dyDescent="0.25">
      <c r="AD4323">
        <v>4310</v>
      </c>
      <c r="AE4323">
        <v>1946.066953088528</v>
      </c>
      <c r="AF4323">
        <v>2107.9153385650939</v>
      </c>
      <c r="AG4323">
        <v>1214.3424040674133</v>
      </c>
      <c r="AH4323">
        <v>652.58216000749758</v>
      </c>
      <c r="AI4323">
        <v>670.67971518214051</v>
      </c>
      <c r="AJ4323">
        <v>414.60803948048937</v>
      </c>
      <c r="AK4323">
        <v>572.85097931695407</v>
      </c>
    </row>
    <row r="4324" spans="30:37" x14ac:dyDescent="0.25">
      <c r="AD4324">
        <v>4311</v>
      </c>
      <c r="AE4324">
        <v>1589.3122074039413</v>
      </c>
      <c r="AF4324">
        <v>1952.151081679581</v>
      </c>
      <c r="AG4324">
        <v>641.31993182799692</v>
      </c>
      <c r="AH4324">
        <v>804.33693241658239</v>
      </c>
      <c r="AI4324">
        <v>320.82700155766668</v>
      </c>
      <c r="AJ4324">
        <v>677.22684938213979</v>
      </c>
      <c r="AK4324">
        <v>237.92517321212591</v>
      </c>
    </row>
    <row r="4325" spans="30:37" x14ac:dyDescent="0.25">
      <c r="AD4325">
        <v>4312</v>
      </c>
      <c r="AE4325">
        <v>2248.0480402641174</v>
      </c>
      <c r="AF4325">
        <v>2427.3322274674078</v>
      </c>
      <c r="AG4325">
        <v>1324.2181273846411</v>
      </c>
      <c r="AH4325">
        <v>495.76728715886355</v>
      </c>
      <c r="AI4325">
        <v>447.83947391592346</v>
      </c>
      <c r="AJ4325">
        <v>582.34684008783779</v>
      </c>
      <c r="AK4325">
        <v>543.18372186036709</v>
      </c>
    </row>
    <row r="4326" spans="30:37" x14ac:dyDescent="0.25">
      <c r="AD4326">
        <v>4313</v>
      </c>
      <c r="AE4326">
        <v>1605.1259197585357</v>
      </c>
      <c r="AF4326">
        <v>2562.2916821472559</v>
      </c>
      <c r="AG4326">
        <v>860.42573589020151</v>
      </c>
      <c r="AH4326">
        <v>724.82230383075796</v>
      </c>
      <c r="AI4326">
        <v>462.63098591346818</v>
      </c>
      <c r="AJ4326">
        <v>316.18517894276943</v>
      </c>
      <c r="AK4326">
        <v>1352.550171187439</v>
      </c>
    </row>
    <row r="4327" spans="30:37" x14ac:dyDescent="0.25">
      <c r="AD4327">
        <v>4314</v>
      </c>
      <c r="AE4327">
        <v>1617.4526586967675</v>
      </c>
      <c r="AF4327">
        <v>1161.5931707251329</v>
      </c>
      <c r="AG4327">
        <v>496.90806430959105</v>
      </c>
      <c r="AH4327">
        <v>463.77936231638517</v>
      </c>
      <c r="AI4327">
        <v>582.36914200097124</v>
      </c>
      <c r="AJ4327">
        <v>554.45149028748619</v>
      </c>
      <c r="AK4327">
        <v>456.85073098334794</v>
      </c>
    </row>
    <row r="4328" spans="30:37" x14ac:dyDescent="0.25">
      <c r="AD4328">
        <v>4315</v>
      </c>
      <c r="AE4328">
        <v>2044.1113188143788</v>
      </c>
      <c r="AF4328">
        <v>2506.0812028050968</v>
      </c>
      <c r="AG4328">
        <v>1472.9616779756939</v>
      </c>
      <c r="AH4328">
        <v>566.80036894144632</v>
      </c>
      <c r="AI4328">
        <v>597.94702733012366</v>
      </c>
      <c r="AJ4328">
        <v>257.89649100043692</v>
      </c>
      <c r="AK4328">
        <v>860.5549106060023</v>
      </c>
    </row>
    <row r="4329" spans="30:37" x14ac:dyDescent="0.25">
      <c r="AD4329">
        <v>4316</v>
      </c>
      <c r="AE4329">
        <v>2102.8750899619968</v>
      </c>
      <c r="AF4329">
        <v>2128.8019453646634</v>
      </c>
      <c r="AG4329">
        <v>928.11702883769624</v>
      </c>
      <c r="AH4329">
        <v>641.98340413032213</v>
      </c>
      <c r="AI4329">
        <v>494.21062163513216</v>
      </c>
      <c r="AJ4329">
        <v>387.07797366437154</v>
      </c>
      <c r="AK4329">
        <v>767.56630013653603</v>
      </c>
    </row>
    <row r="4330" spans="30:37" x14ac:dyDescent="0.25">
      <c r="AD4330">
        <v>4317</v>
      </c>
      <c r="AE4330">
        <v>2194.7054276444401</v>
      </c>
      <c r="AF4330">
        <v>1759.0272513512007</v>
      </c>
      <c r="AG4330">
        <v>991.17322960083823</v>
      </c>
      <c r="AH4330">
        <v>599.66654763624376</v>
      </c>
      <c r="AI4330">
        <v>552.74894225405808</v>
      </c>
      <c r="AJ4330">
        <v>588.73316019092067</v>
      </c>
      <c r="AK4330">
        <v>428.59156853165774</v>
      </c>
    </row>
    <row r="4331" spans="30:37" x14ac:dyDescent="0.25">
      <c r="AD4331">
        <v>4318</v>
      </c>
      <c r="AE4331">
        <v>1945.7841797323538</v>
      </c>
      <c r="AF4331">
        <v>2017.9722149738445</v>
      </c>
      <c r="AG4331">
        <v>835.74932737507947</v>
      </c>
      <c r="AH4331">
        <v>427.87384156039121</v>
      </c>
      <c r="AI4331">
        <v>419.77348574630167</v>
      </c>
      <c r="AJ4331">
        <v>382.58965152355165</v>
      </c>
      <c r="AK4331">
        <v>718.33749809808353</v>
      </c>
    </row>
    <row r="4332" spans="30:37" x14ac:dyDescent="0.25">
      <c r="AD4332">
        <v>4319</v>
      </c>
      <c r="AE4332">
        <v>991.85348420230287</v>
      </c>
      <c r="AF4332">
        <v>1624.4673224560813</v>
      </c>
      <c r="AG4332">
        <v>1030.4071328979378</v>
      </c>
      <c r="AH4332">
        <v>654.28121878134664</v>
      </c>
      <c r="AI4332">
        <v>333.03468972005112</v>
      </c>
      <c r="AJ4332">
        <v>963.87668803601775</v>
      </c>
      <c r="AK4332">
        <v>695.46429295169958</v>
      </c>
    </row>
    <row r="4333" spans="30:37" x14ac:dyDescent="0.25">
      <c r="AD4333">
        <v>4320</v>
      </c>
      <c r="AE4333">
        <v>1628.0673296460404</v>
      </c>
      <c r="AF4333">
        <v>1190.4572646443612</v>
      </c>
      <c r="AG4333">
        <v>970.26236483684249</v>
      </c>
      <c r="AH4333">
        <v>705.36909339058582</v>
      </c>
      <c r="AI4333">
        <v>342.07221585434212</v>
      </c>
      <c r="AJ4333">
        <v>163.35552277979411</v>
      </c>
      <c r="AK4333">
        <v>561.89660036848829</v>
      </c>
    </row>
    <row r="4334" spans="30:37" x14ac:dyDescent="0.25">
      <c r="AD4334">
        <v>4321</v>
      </c>
      <c r="AE4334">
        <v>2907.695437134319</v>
      </c>
      <c r="AF4334">
        <v>2244.7777553671158</v>
      </c>
      <c r="AG4334">
        <v>862.50253639954394</v>
      </c>
      <c r="AH4334">
        <v>407.6368777510591</v>
      </c>
      <c r="AI4334">
        <v>686.36717087866123</v>
      </c>
      <c r="AJ4334">
        <v>527.95348003997253</v>
      </c>
      <c r="AK4334">
        <v>581.2744420552367</v>
      </c>
    </row>
    <row r="4335" spans="30:37" x14ac:dyDescent="0.25">
      <c r="AD4335">
        <v>4322</v>
      </c>
      <c r="AE4335">
        <v>2082.5279913330896</v>
      </c>
      <c r="AF4335">
        <v>1974.0234495291334</v>
      </c>
      <c r="AG4335">
        <v>1287.3317441145898</v>
      </c>
      <c r="AH4335">
        <v>609.13181265108108</v>
      </c>
      <c r="AI4335">
        <v>789.52243337769141</v>
      </c>
      <c r="AJ4335">
        <v>443.04191103362234</v>
      </c>
      <c r="AK4335">
        <v>733.30118261924179</v>
      </c>
    </row>
    <row r="4336" spans="30:37" x14ac:dyDescent="0.25">
      <c r="AD4336">
        <v>4323</v>
      </c>
      <c r="AE4336">
        <v>2153.1484647756938</v>
      </c>
      <c r="AF4336">
        <v>1703.1240302300523</v>
      </c>
      <c r="AG4336">
        <v>1110.4700668321241</v>
      </c>
      <c r="AH4336">
        <v>740.30766716565347</v>
      </c>
      <c r="AI4336">
        <v>338.30424712722851</v>
      </c>
      <c r="AJ4336">
        <v>428.62367624406392</v>
      </c>
      <c r="AK4336">
        <v>758.19162352640228</v>
      </c>
    </row>
    <row r="4337" spans="30:37" x14ac:dyDescent="0.25">
      <c r="AD4337">
        <v>4324</v>
      </c>
      <c r="AE4337">
        <v>1332.88389664653</v>
      </c>
      <c r="AF4337">
        <v>1446.8542868990498</v>
      </c>
      <c r="AG4337">
        <v>938.58212363364123</v>
      </c>
      <c r="AH4337">
        <v>742.95291155552707</v>
      </c>
      <c r="AI4337">
        <v>572.59328738618308</v>
      </c>
      <c r="AJ4337">
        <v>563.91271374448911</v>
      </c>
      <c r="AK4337">
        <v>599.68579273909415</v>
      </c>
    </row>
    <row r="4338" spans="30:37" x14ac:dyDescent="0.25">
      <c r="AD4338">
        <v>4325</v>
      </c>
      <c r="AE4338">
        <v>1514.4130563460469</v>
      </c>
      <c r="AF4338">
        <v>1048.615201947295</v>
      </c>
      <c r="AG4338">
        <v>1672.8469563852645</v>
      </c>
      <c r="AH4338">
        <v>604.6924758663215</v>
      </c>
      <c r="AI4338">
        <v>594.06878037769218</v>
      </c>
      <c r="AJ4338">
        <v>616.32316568123815</v>
      </c>
      <c r="AK4338">
        <v>683.1978246750698</v>
      </c>
    </row>
    <row r="4339" spans="30:37" x14ac:dyDescent="0.25">
      <c r="AD4339">
        <v>4326</v>
      </c>
      <c r="AE4339">
        <v>2271.1362036188671</v>
      </c>
      <c r="AF4339">
        <v>1585.3413798973202</v>
      </c>
      <c r="AG4339">
        <v>1559.9665674719431</v>
      </c>
      <c r="AH4339">
        <v>441.8702269118325</v>
      </c>
      <c r="AI4339">
        <v>495.83583541592401</v>
      </c>
      <c r="AJ4339">
        <v>502.29972931766014</v>
      </c>
      <c r="AK4339">
        <v>-90.236887442965752</v>
      </c>
    </row>
    <row r="4340" spans="30:37" x14ac:dyDescent="0.25">
      <c r="AD4340">
        <v>4327</v>
      </c>
      <c r="AE4340">
        <v>1338.6240645686025</v>
      </c>
      <c r="AF4340">
        <v>1689.6680210679388</v>
      </c>
      <c r="AG4340">
        <v>1164.425889222874</v>
      </c>
      <c r="AH4340">
        <v>591.13674656314265</v>
      </c>
      <c r="AI4340">
        <v>656.24007415666222</v>
      </c>
      <c r="AJ4340">
        <v>556.00301810363283</v>
      </c>
      <c r="AK4340">
        <v>556.56938590384823</v>
      </c>
    </row>
    <row r="4341" spans="30:37" x14ac:dyDescent="0.25">
      <c r="AD4341">
        <v>4328</v>
      </c>
      <c r="AE4341">
        <v>2370.3012719699673</v>
      </c>
      <c r="AF4341">
        <v>1397.2270975665704</v>
      </c>
      <c r="AG4341">
        <v>1057.0320259562714</v>
      </c>
      <c r="AH4341">
        <v>510.07252378420287</v>
      </c>
      <c r="AI4341">
        <v>496.96741111927895</v>
      </c>
      <c r="AJ4341">
        <v>593.17919048614431</v>
      </c>
      <c r="AK4341">
        <v>908.18841473959867</v>
      </c>
    </row>
    <row r="4342" spans="30:37" x14ac:dyDescent="0.25">
      <c r="AD4342">
        <v>4329</v>
      </c>
      <c r="AE4342">
        <v>2414.0762293365856</v>
      </c>
      <c r="AF4342">
        <v>731.64237721349832</v>
      </c>
      <c r="AG4342">
        <v>795.04514342858511</v>
      </c>
      <c r="AH4342">
        <v>636.33494356828032</v>
      </c>
      <c r="AI4342">
        <v>926.11153945307979</v>
      </c>
      <c r="AJ4342">
        <v>319.59640198198701</v>
      </c>
      <c r="AK4342">
        <v>645.90302576393356</v>
      </c>
    </row>
    <row r="4343" spans="30:37" x14ac:dyDescent="0.25">
      <c r="AD4343">
        <v>4330</v>
      </c>
      <c r="AE4343">
        <v>1974.5595540625638</v>
      </c>
      <c r="AF4343">
        <v>1583.1404496271757</v>
      </c>
      <c r="AG4343">
        <v>1006.3976243110878</v>
      </c>
      <c r="AH4343">
        <v>731.60403562626595</v>
      </c>
      <c r="AI4343">
        <v>226.02790991513311</v>
      </c>
      <c r="AJ4343">
        <v>195.68993541183431</v>
      </c>
      <c r="AK4343">
        <v>1207.7520962392487</v>
      </c>
    </row>
    <row r="4344" spans="30:37" x14ac:dyDescent="0.25">
      <c r="AD4344">
        <v>4331</v>
      </c>
      <c r="AE4344">
        <v>2252.5254442723317</v>
      </c>
      <c r="AF4344">
        <v>1533.6598276029911</v>
      </c>
      <c r="AG4344">
        <v>706.66616051287599</v>
      </c>
      <c r="AH4344">
        <v>733.66138597705435</v>
      </c>
      <c r="AI4344">
        <v>670.22838570898546</v>
      </c>
      <c r="AJ4344">
        <v>596.97704558265514</v>
      </c>
      <c r="AK4344">
        <v>399.30286419769493</v>
      </c>
    </row>
    <row r="4345" spans="30:37" x14ac:dyDescent="0.25">
      <c r="AD4345">
        <v>4332</v>
      </c>
      <c r="AE4345">
        <v>1886.7467986014781</v>
      </c>
      <c r="AF4345">
        <v>1528.6497957867932</v>
      </c>
      <c r="AG4345">
        <v>956.33010845601405</v>
      </c>
      <c r="AH4345">
        <v>748.57890576266482</v>
      </c>
      <c r="AI4345">
        <v>795.65958892318702</v>
      </c>
      <c r="AJ4345">
        <v>589.78985743337148</v>
      </c>
      <c r="AK4345">
        <v>682.89671485845042</v>
      </c>
    </row>
    <row r="4346" spans="30:37" x14ac:dyDescent="0.25">
      <c r="AD4346">
        <v>4333</v>
      </c>
      <c r="AE4346">
        <v>2681.7811537480165</v>
      </c>
      <c r="AF4346">
        <v>1680.7207235634075</v>
      </c>
      <c r="AG4346">
        <v>696.56266112101559</v>
      </c>
      <c r="AH4346">
        <v>665.15312153580396</v>
      </c>
      <c r="AI4346">
        <v>640.52977831505166</v>
      </c>
      <c r="AJ4346">
        <v>326.91042293061491</v>
      </c>
      <c r="AK4346">
        <v>935.70950923268765</v>
      </c>
    </row>
    <row r="4347" spans="30:37" x14ac:dyDescent="0.25">
      <c r="AD4347">
        <v>4334</v>
      </c>
      <c r="AE4347">
        <v>1670.2484742635422</v>
      </c>
      <c r="AF4347">
        <v>2464.2910380092808</v>
      </c>
      <c r="AG4347">
        <v>1455.1184255201395</v>
      </c>
      <c r="AH4347">
        <v>774.28301857970018</v>
      </c>
      <c r="AI4347">
        <v>590.35328409626698</v>
      </c>
      <c r="AJ4347">
        <v>305.8463321613641</v>
      </c>
      <c r="AK4347">
        <v>427.50066197769439</v>
      </c>
    </row>
    <row r="4348" spans="30:37" x14ac:dyDescent="0.25">
      <c r="AD4348">
        <v>4335</v>
      </c>
      <c r="AE4348">
        <v>1877.5621511889708</v>
      </c>
      <c r="AF4348">
        <v>1605.0013301358936</v>
      </c>
      <c r="AG4348">
        <v>794.12344878091085</v>
      </c>
      <c r="AH4348">
        <v>495.2539683384548</v>
      </c>
      <c r="AI4348">
        <v>260.35111613147672</v>
      </c>
      <c r="AJ4348">
        <v>812.38463236302039</v>
      </c>
      <c r="AK4348">
        <v>389.92825509333392</v>
      </c>
    </row>
    <row r="4349" spans="30:37" x14ac:dyDescent="0.25">
      <c r="AD4349">
        <v>4336</v>
      </c>
      <c r="AE4349">
        <v>2437.2128412705943</v>
      </c>
      <c r="AF4349">
        <v>1169.1651150826565</v>
      </c>
      <c r="AG4349">
        <v>1322.7711092175141</v>
      </c>
      <c r="AH4349">
        <v>935.45907874548072</v>
      </c>
      <c r="AI4349">
        <v>563.69389524830615</v>
      </c>
      <c r="AJ4349">
        <v>455.05739187084646</v>
      </c>
      <c r="AK4349">
        <v>514.24942536006608</v>
      </c>
    </row>
    <row r="4350" spans="30:37" x14ac:dyDescent="0.25">
      <c r="AD4350">
        <v>4337</v>
      </c>
      <c r="AE4350">
        <v>2344.8813808259188</v>
      </c>
      <c r="AF4350">
        <v>2680.4352840447341</v>
      </c>
      <c r="AG4350">
        <v>560.26868859230626</v>
      </c>
      <c r="AH4350">
        <v>793.74904466898522</v>
      </c>
      <c r="AI4350">
        <v>332.24319350853102</v>
      </c>
      <c r="AJ4350">
        <v>531.19824306114276</v>
      </c>
      <c r="AK4350">
        <v>632.25978864018862</v>
      </c>
    </row>
    <row r="4351" spans="30:37" x14ac:dyDescent="0.25">
      <c r="AD4351">
        <v>4338</v>
      </c>
      <c r="AE4351">
        <v>1625.07075708917</v>
      </c>
      <c r="AF4351">
        <v>1541.1515940899899</v>
      </c>
      <c r="AG4351">
        <v>1080.4103555762565</v>
      </c>
      <c r="AH4351">
        <v>889.74903639613774</v>
      </c>
      <c r="AI4351">
        <v>592.33868144839869</v>
      </c>
      <c r="AJ4351">
        <v>827.03566057783087</v>
      </c>
      <c r="AK4351">
        <v>914.65746206647236</v>
      </c>
    </row>
    <row r="4352" spans="30:37" x14ac:dyDescent="0.25">
      <c r="AD4352">
        <v>4339</v>
      </c>
      <c r="AE4352">
        <v>1415.0513889751069</v>
      </c>
      <c r="AF4352">
        <v>3054.4940508140035</v>
      </c>
      <c r="AG4352">
        <v>793.56846694329397</v>
      </c>
      <c r="AH4352">
        <v>594.23645788572878</v>
      </c>
      <c r="AI4352">
        <v>310.94281251532021</v>
      </c>
      <c r="AJ4352">
        <v>336.02274867560249</v>
      </c>
      <c r="AK4352">
        <v>482.50895540008133</v>
      </c>
    </row>
    <row r="4353" spans="30:37" x14ac:dyDescent="0.25">
      <c r="AD4353">
        <v>4340</v>
      </c>
      <c r="AE4353">
        <v>2026.6892172471692</v>
      </c>
      <c r="AF4353">
        <v>2430.7035616528347</v>
      </c>
      <c r="AG4353">
        <v>832.42769073344709</v>
      </c>
      <c r="AH4353">
        <v>667.17145980702367</v>
      </c>
      <c r="AI4353">
        <v>475.75360961626956</v>
      </c>
      <c r="AJ4353">
        <v>438.19632549739265</v>
      </c>
      <c r="AK4353">
        <v>312.60795500350508</v>
      </c>
    </row>
    <row r="4354" spans="30:37" x14ac:dyDescent="0.25">
      <c r="AD4354">
        <v>4341</v>
      </c>
      <c r="AE4354">
        <v>2908.7953637989476</v>
      </c>
      <c r="AF4354">
        <v>1135.849194604097</v>
      </c>
      <c r="AG4354">
        <v>1622.835768526375</v>
      </c>
      <c r="AH4354">
        <v>849.32104304906488</v>
      </c>
      <c r="AI4354">
        <v>752.4047871960222</v>
      </c>
      <c r="AJ4354">
        <v>352.28883078294763</v>
      </c>
      <c r="AK4354">
        <v>543.52660945683124</v>
      </c>
    </row>
    <row r="4355" spans="30:37" x14ac:dyDescent="0.25">
      <c r="AD4355">
        <v>4342</v>
      </c>
      <c r="AE4355">
        <v>1602.6166361312776</v>
      </c>
      <c r="AF4355">
        <v>2051.4034993433111</v>
      </c>
      <c r="AG4355">
        <v>778.35179801454694</v>
      </c>
      <c r="AH4355">
        <v>608.98269526764295</v>
      </c>
      <c r="AI4355">
        <v>438.96754752827786</v>
      </c>
      <c r="AJ4355">
        <v>820.69866414051967</v>
      </c>
      <c r="AK4355">
        <v>182.01438751811409</v>
      </c>
    </row>
    <row r="4356" spans="30:37" x14ac:dyDescent="0.25">
      <c r="AD4356">
        <v>4343</v>
      </c>
      <c r="AE4356">
        <v>1626.1859003198695</v>
      </c>
      <c r="AF4356">
        <v>1891.5481370964073</v>
      </c>
      <c r="AG4356">
        <v>1067.8233918152205</v>
      </c>
      <c r="AH4356">
        <v>365.27620409541197</v>
      </c>
      <c r="AI4356">
        <v>1039.6976667028071</v>
      </c>
      <c r="AJ4356">
        <v>520.59405433920608</v>
      </c>
      <c r="AK4356">
        <v>662.56758143235061</v>
      </c>
    </row>
    <row r="4357" spans="30:37" x14ac:dyDescent="0.25">
      <c r="AD4357">
        <v>4344</v>
      </c>
      <c r="AE4357">
        <v>2472.1280358225176</v>
      </c>
      <c r="AF4357">
        <v>1485.3302097380154</v>
      </c>
      <c r="AG4357">
        <v>1117.0735815931071</v>
      </c>
      <c r="AH4357">
        <v>505.55961566773345</v>
      </c>
      <c r="AI4357">
        <v>700.74471180994806</v>
      </c>
      <c r="AJ4357">
        <v>358.99632012040416</v>
      </c>
      <c r="AK4357">
        <v>407.16783324165664</v>
      </c>
    </row>
    <row r="4358" spans="30:37" x14ac:dyDescent="0.25">
      <c r="AD4358">
        <v>4345</v>
      </c>
      <c r="AE4358">
        <v>1630.3287589892075</v>
      </c>
      <c r="AF4358">
        <v>1151.0064627901222</v>
      </c>
      <c r="AG4358">
        <v>1439.8298940789784</v>
      </c>
      <c r="AH4358">
        <v>683.66109596880062</v>
      </c>
      <c r="AI4358">
        <v>494.47716600829307</v>
      </c>
      <c r="AJ4358">
        <v>414.46952374347808</v>
      </c>
      <c r="AK4358">
        <v>733.22172703381227</v>
      </c>
    </row>
    <row r="4359" spans="30:37" x14ac:dyDescent="0.25">
      <c r="AD4359">
        <v>4346</v>
      </c>
      <c r="AE4359">
        <v>1435.1334052080399</v>
      </c>
      <c r="AF4359">
        <v>2503.2220404465884</v>
      </c>
      <c r="AG4359">
        <v>805.11272598316918</v>
      </c>
      <c r="AH4359">
        <v>378.76027705558533</v>
      </c>
      <c r="AI4359">
        <v>413.74670763745758</v>
      </c>
      <c r="AJ4359">
        <v>153.32272288642352</v>
      </c>
      <c r="AK4359">
        <v>733.23304367482024</v>
      </c>
    </row>
    <row r="4360" spans="30:37" x14ac:dyDescent="0.25">
      <c r="AD4360">
        <v>4347</v>
      </c>
      <c r="AE4360">
        <v>2380.9878523140956</v>
      </c>
      <c r="AF4360">
        <v>1879.4369593449492</v>
      </c>
      <c r="AG4360">
        <v>1261.4613786683478</v>
      </c>
      <c r="AH4360">
        <v>1020.8719225582388</v>
      </c>
      <c r="AI4360">
        <v>38.684928286874602</v>
      </c>
      <c r="AJ4360">
        <v>543.74376413238758</v>
      </c>
      <c r="AK4360">
        <v>440.43413157641527</v>
      </c>
    </row>
    <row r="4361" spans="30:37" x14ac:dyDescent="0.25">
      <c r="AD4361">
        <v>4348</v>
      </c>
      <c r="AE4361">
        <v>2757.6813918005005</v>
      </c>
      <c r="AF4361">
        <v>1694.348063695041</v>
      </c>
      <c r="AG4361">
        <v>997.05769247556248</v>
      </c>
      <c r="AH4361">
        <v>452.61173897969144</v>
      </c>
      <c r="AI4361">
        <v>748.37500691298771</v>
      </c>
      <c r="AJ4361">
        <v>617.54809655900658</v>
      </c>
      <c r="AK4361">
        <v>282.59972486535804</v>
      </c>
    </row>
    <row r="4362" spans="30:37" x14ac:dyDescent="0.25">
      <c r="AD4362">
        <v>4349</v>
      </c>
      <c r="AE4362">
        <v>2345.3493578449761</v>
      </c>
      <c r="AF4362">
        <v>2133.8517385833698</v>
      </c>
      <c r="AG4362">
        <v>1258.5076430387248</v>
      </c>
      <c r="AH4362">
        <v>471.06984777016288</v>
      </c>
      <c r="AI4362">
        <v>199.67605171118217</v>
      </c>
      <c r="AJ4362">
        <v>154.9436200673963</v>
      </c>
      <c r="AK4362">
        <v>510.267636708319</v>
      </c>
    </row>
    <row r="4363" spans="30:37" x14ac:dyDescent="0.25">
      <c r="AD4363">
        <v>4350</v>
      </c>
      <c r="AE4363">
        <v>2821.6564130098677</v>
      </c>
      <c r="AF4363">
        <v>2338.1026141517968</v>
      </c>
      <c r="AG4363">
        <v>1176.4926573498772</v>
      </c>
      <c r="AH4363">
        <v>573.099064194638</v>
      </c>
      <c r="AI4363">
        <v>586.64553733228502</v>
      </c>
      <c r="AJ4363">
        <v>679.30174409212088</v>
      </c>
      <c r="AK4363">
        <v>744.16156724317602</v>
      </c>
    </row>
    <row r="4364" spans="30:37" x14ac:dyDescent="0.25">
      <c r="AD4364">
        <v>4351</v>
      </c>
      <c r="AE4364">
        <v>2329.1873459609578</v>
      </c>
      <c r="AF4364">
        <v>2218.5300008072363</v>
      </c>
      <c r="AG4364">
        <v>1183.0731429851901</v>
      </c>
      <c r="AH4364">
        <v>904.52550163658259</v>
      </c>
      <c r="AI4364">
        <v>890.48976955343369</v>
      </c>
      <c r="AJ4364">
        <v>754.54206406564299</v>
      </c>
      <c r="AK4364">
        <v>407.7978705681856</v>
      </c>
    </row>
    <row r="4365" spans="30:37" x14ac:dyDescent="0.25">
      <c r="AD4365">
        <v>4352</v>
      </c>
      <c r="AE4365">
        <v>1802.5189519749524</v>
      </c>
      <c r="AF4365">
        <v>1659.5126154745276</v>
      </c>
      <c r="AG4365">
        <v>1437.8957772769843</v>
      </c>
      <c r="AH4365">
        <v>631.17180097889559</v>
      </c>
      <c r="AI4365">
        <v>371.67622796612125</v>
      </c>
      <c r="AJ4365">
        <v>421.19750817587595</v>
      </c>
      <c r="AK4365">
        <v>380.12824517691797</v>
      </c>
    </row>
    <row r="4366" spans="30:37" x14ac:dyDescent="0.25">
      <c r="AD4366">
        <v>4353</v>
      </c>
      <c r="AE4366">
        <v>2194.1615765323436</v>
      </c>
      <c r="AF4366">
        <v>1187.823463928275</v>
      </c>
      <c r="AG4366">
        <v>718.98765407118231</v>
      </c>
      <c r="AH4366">
        <v>890.36557732736094</v>
      </c>
      <c r="AI4366">
        <v>440.87613117464718</v>
      </c>
      <c r="AJ4366">
        <v>439.90467078128609</v>
      </c>
      <c r="AK4366">
        <v>659.94780153561408</v>
      </c>
    </row>
    <row r="4367" spans="30:37" x14ac:dyDescent="0.25">
      <c r="AD4367">
        <v>4354</v>
      </c>
      <c r="AE4367">
        <v>1617.1021372887626</v>
      </c>
      <c r="AF4367">
        <v>2291.2408133977738</v>
      </c>
      <c r="AG4367">
        <v>1051.7244907706242</v>
      </c>
      <c r="AH4367">
        <v>539.3331067079065</v>
      </c>
      <c r="AI4367">
        <v>85.071535226019321</v>
      </c>
      <c r="AJ4367">
        <v>698.82559644760056</v>
      </c>
      <c r="AK4367">
        <v>366.5155554769288</v>
      </c>
    </row>
    <row r="4368" spans="30:37" x14ac:dyDescent="0.25">
      <c r="AD4368">
        <v>4355</v>
      </c>
      <c r="AE4368">
        <v>1802.4445287107064</v>
      </c>
      <c r="AF4368">
        <v>2083.0206245907684</v>
      </c>
      <c r="AG4368">
        <v>815.86770276612515</v>
      </c>
      <c r="AH4368">
        <v>491.60071081691501</v>
      </c>
      <c r="AI4368">
        <v>675.23463216275798</v>
      </c>
      <c r="AJ4368">
        <v>455.84007419930123</v>
      </c>
      <c r="AK4368">
        <v>316.92238715599677</v>
      </c>
    </row>
    <row r="4369" spans="30:37" x14ac:dyDescent="0.25">
      <c r="AD4369">
        <v>4356</v>
      </c>
      <c r="AE4369">
        <v>2085.9161755291202</v>
      </c>
      <c r="AF4369">
        <v>2346.9838440837807</v>
      </c>
      <c r="AG4369">
        <v>1099.7524404569056</v>
      </c>
      <c r="AH4369">
        <v>705.46445919396103</v>
      </c>
      <c r="AI4369">
        <v>452.02989999489802</v>
      </c>
      <c r="AJ4369">
        <v>524.25982480118955</v>
      </c>
      <c r="AK4369">
        <v>609.6766830430538</v>
      </c>
    </row>
    <row r="4370" spans="30:37" x14ac:dyDescent="0.25">
      <c r="AD4370">
        <v>4357</v>
      </c>
      <c r="AE4370">
        <v>2212.5845501448421</v>
      </c>
      <c r="AF4370">
        <v>2138.4173686503177</v>
      </c>
      <c r="AG4370">
        <v>1113.2984771245422</v>
      </c>
      <c r="AH4370">
        <v>620.73513471632805</v>
      </c>
      <c r="AI4370">
        <v>442.38416430901708</v>
      </c>
      <c r="AJ4370">
        <v>314.59185412620423</v>
      </c>
      <c r="AK4370">
        <v>227.89685014653671</v>
      </c>
    </row>
    <row r="4371" spans="30:37" x14ac:dyDescent="0.25">
      <c r="AD4371">
        <v>4358</v>
      </c>
      <c r="AE4371">
        <v>1990.0331678014402</v>
      </c>
      <c r="AF4371">
        <v>1883.489614901468</v>
      </c>
      <c r="AG4371">
        <v>1339.0079406215505</v>
      </c>
      <c r="AH4371">
        <v>689.49829802840054</v>
      </c>
      <c r="AI4371">
        <v>435.48282887256704</v>
      </c>
      <c r="AJ4371">
        <v>531.61152942346996</v>
      </c>
      <c r="AK4371">
        <v>533.90864518682929</v>
      </c>
    </row>
    <row r="4372" spans="30:37" x14ac:dyDescent="0.25">
      <c r="AD4372">
        <v>4359</v>
      </c>
      <c r="AE4372">
        <v>2370.236537697986</v>
      </c>
      <c r="AF4372">
        <v>2570.9210274706011</v>
      </c>
      <c r="AG4372">
        <v>1119.2180175029855</v>
      </c>
      <c r="AH4372">
        <v>459.62385213785058</v>
      </c>
      <c r="AI4372">
        <v>334.76608673575782</v>
      </c>
      <c r="AJ4372">
        <v>265.09082833727587</v>
      </c>
      <c r="AK4372">
        <v>622.45585809116483</v>
      </c>
    </row>
    <row r="4373" spans="30:37" x14ac:dyDescent="0.25">
      <c r="AD4373">
        <v>4360</v>
      </c>
      <c r="AE4373">
        <v>1940.0049566563332</v>
      </c>
      <c r="AF4373">
        <v>2103.4027027946031</v>
      </c>
      <c r="AG4373">
        <v>1103.8995100512441</v>
      </c>
      <c r="AH4373">
        <v>768.97798822800962</v>
      </c>
      <c r="AI4373">
        <v>625.90316818113547</v>
      </c>
      <c r="AJ4373">
        <v>606.35048257462836</v>
      </c>
      <c r="AK4373">
        <v>601.04910564309705</v>
      </c>
    </row>
    <row r="4374" spans="30:37" x14ac:dyDescent="0.25">
      <c r="AD4374">
        <v>4361</v>
      </c>
      <c r="AE4374">
        <v>2269.9765470503148</v>
      </c>
      <c r="AF4374">
        <v>1467.265855051297</v>
      </c>
      <c r="AG4374">
        <v>1332.3716322219482</v>
      </c>
      <c r="AH4374">
        <v>609.94533671403633</v>
      </c>
      <c r="AI4374">
        <v>307.71169356456397</v>
      </c>
      <c r="AJ4374">
        <v>477.25564296730505</v>
      </c>
      <c r="AK4374">
        <v>546.35546073676403</v>
      </c>
    </row>
    <row r="4375" spans="30:37" x14ac:dyDescent="0.25">
      <c r="AD4375">
        <v>4362</v>
      </c>
      <c r="AE4375">
        <v>2049.5809845321755</v>
      </c>
      <c r="AF4375">
        <v>2718.5377739749629</v>
      </c>
      <c r="AG4375">
        <v>1086.2462705670773</v>
      </c>
      <c r="AH4375">
        <v>521.84694094805684</v>
      </c>
      <c r="AI4375">
        <v>588.32434488012166</v>
      </c>
      <c r="AJ4375">
        <v>623.4343379227671</v>
      </c>
      <c r="AK4375">
        <v>347.06308567804086</v>
      </c>
    </row>
    <row r="4376" spans="30:37" x14ac:dyDescent="0.25">
      <c r="AD4376">
        <v>4363</v>
      </c>
      <c r="AE4376">
        <v>2707.2393527878075</v>
      </c>
      <c r="AF4376">
        <v>1463.1731032080886</v>
      </c>
      <c r="AG4376">
        <v>1037.4973159491492</v>
      </c>
      <c r="AH4376">
        <v>845.27167004029593</v>
      </c>
      <c r="AI4376">
        <v>560.41912634195842</v>
      </c>
      <c r="AJ4376">
        <v>761.36989251077671</v>
      </c>
      <c r="AK4376">
        <v>158.93893268495023</v>
      </c>
    </row>
    <row r="4377" spans="30:37" x14ac:dyDescent="0.25">
      <c r="AD4377">
        <v>4364</v>
      </c>
      <c r="AE4377">
        <v>2595.1371266965289</v>
      </c>
      <c r="AF4377">
        <v>1802.9445276484864</v>
      </c>
      <c r="AG4377">
        <v>1160.5315508881695</v>
      </c>
      <c r="AH4377">
        <v>883.18079148872016</v>
      </c>
      <c r="AI4377">
        <v>980.16655220915436</v>
      </c>
      <c r="AJ4377">
        <v>716.57966057427097</v>
      </c>
      <c r="AK4377">
        <v>1145.2136414622057</v>
      </c>
    </row>
    <row r="4378" spans="30:37" x14ac:dyDescent="0.25">
      <c r="AD4378">
        <v>4365</v>
      </c>
      <c r="AE4378">
        <v>3366.1599104766419</v>
      </c>
      <c r="AF4378">
        <v>2214.4512314728331</v>
      </c>
      <c r="AG4378">
        <v>1187.6413021832116</v>
      </c>
      <c r="AH4378">
        <v>797.73236377648993</v>
      </c>
      <c r="AI4378">
        <v>351.35223631339983</v>
      </c>
      <c r="AJ4378">
        <v>89.435257714323157</v>
      </c>
      <c r="AK4378">
        <v>542.35835356801715</v>
      </c>
    </row>
    <row r="4379" spans="30:37" x14ac:dyDescent="0.25">
      <c r="AD4379">
        <v>4366</v>
      </c>
      <c r="AE4379">
        <v>1564.2953494386736</v>
      </c>
      <c r="AF4379">
        <v>1272.7738926393631</v>
      </c>
      <c r="AG4379">
        <v>927.70451547050072</v>
      </c>
      <c r="AH4379">
        <v>1172.0659924987542</v>
      </c>
      <c r="AI4379">
        <v>515.36412591741862</v>
      </c>
      <c r="AJ4379">
        <v>237.63045079540811</v>
      </c>
      <c r="AK4379">
        <v>776.0243262011395</v>
      </c>
    </row>
    <row r="4380" spans="30:37" x14ac:dyDescent="0.25">
      <c r="AD4380">
        <v>4367</v>
      </c>
      <c r="AE4380">
        <v>1622.0490769941396</v>
      </c>
      <c r="AF4380">
        <v>1480.3795953324193</v>
      </c>
      <c r="AG4380">
        <v>1028.4359533118841</v>
      </c>
      <c r="AH4380">
        <v>652.0574840468189</v>
      </c>
      <c r="AI4380">
        <v>559.09525279216234</v>
      </c>
      <c r="AJ4380">
        <v>916.62823646287063</v>
      </c>
      <c r="AK4380">
        <v>267.34254122030865</v>
      </c>
    </row>
    <row r="4381" spans="30:37" x14ac:dyDescent="0.25">
      <c r="AD4381">
        <v>4368</v>
      </c>
      <c r="AE4381">
        <v>1884.3345806375028</v>
      </c>
      <c r="AF4381">
        <v>1708.1824655705359</v>
      </c>
      <c r="AG4381">
        <v>646.78053909361984</v>
      </c>
      <c r="AH4381">
        <v>625.71538174527723</v>
      </c>
      <c r="AI4381">
        <v>639.96069152484063</v>
      </c>
      <c r="AJ4381">
        <v>250.13695321077668</v>
      </c>
      <c r="AK4381">
        <v>866.68088111991676</v>
      </c>
    </row>
    <row r="4382" spans="30:37" x14ac:dyDescent="0.25">
      <c r="AD4382">
        <v>4369</v>
      </c>
      <c r="AE4382">
        <v>2216.8749453491223</v>
      </c>
      <c r="AF4382">
        <v>1333.1152867726307</v>
      </c>
      <c r="AG4382">
        <v>1331.244855199255</v>
      </c>
      <c r="AH4382">
        <v>850.413122102123</v>
      </c>
      <c r="AI4382">
        <v>125.49812238505488</v>
      </c>
      <c r="AJ4382">
        <v>92.872392244397545</v>
      </c>
      <c r="AK4382">
        <v>653.83136204453479</v>
      </c>
    </row>
    <row r="4383" spans="30:37" x14ac:dyDescent="0.25">
      <c r="AD4383">
        <v>4370</v>
      </c>
      <c r="AE4383">
        <v>1613.0456150498128</v>
      </c>
      <c r="AF4383">
        <v>1527.7001269841514</v>
      </c>
      <c r="AG4383">
        <v>901.00979842273944</v>
      </c>
      <c r="AH4383">
        <v>199.52727596556699</v>
      </c>
      <c r="AI4383">
        <v>656.60314224619299</v>
      </c>
      <c r="AJ4383">
        <v>443.46135380227327</v>
      </c>
      <c r="AK4383">
        <v>429.14843290800673</v>
      </c>
    </row>
    <row r="4384" spans="30:37" x14ac:dyDescent="0.25">
      <c r="AD4384">
        <v>4371</v>
      </c>
      <c r="AE4384">
        <v>2464.2068510403747</v>
      </c>
      <c r="AF4384">
        <v>1217.4008167374191</v>
      </c>
      <c r="AG4384">
        <v>770.92524887693867</v>
      </c>
      <c r="AH4384">
        <v>565.6773781666468</v>
      </c>
      <c r="AI4384">
        <v>479.57799232336299</v>
      </c>
      <c r="AJ4384">
        <v>481.98188858420281</v>
      </c>
      <c r="AK4384">
        <v>775.40879221102387</v>
      </c>
    </row>
    <row r="4385" spans="30:37" x14ac:dyDescent="0.25">
      <c r="AD4385">
        <v>4372</v>
      </c>
      <c r="AE4385">
        <v>2365.5471789889948</v>
      </c>
      <c r="AF4385">
        <v>1659.9871791210301</v>
      </c>
      <c r="AG4385">
        <v>908.81628052670385</v>
      </c>
      <c r="AH4385">
        <v>769.74881679162922</v>
      </c>
      <c r="AI4385">
        <v>756.26317046744305</v>
      </c>
      <c r="AJ4385">
        <v>325.2219618018438</v>
      </c>
      <c r="AK4385">
        <v>337.59004233464225</v>
      </c>
    </row>
    <row r="4386" spans="30:37" x14ac:dyDescent="0.25">
      <c r="AD4386">
        <v>4373</v>
      </c>
      <c r="AE4386">
        <v>2315.5724430014607</v>
      </c>
      <c r="AF4386">
        <v>1685.2909191931078</v>
      </c>
      <c r="AG4386">
        <v>1099.7163960273244</v>
      </c>
      <c r="AH4386">
        <v>933.55485200791088</v>
      </c>
      <c r="AI4386">
        <v>553.70945537364253</v>
      </c>
      <c r="AJ4386">
        <v>443.09625833101035</v>
      </c>
      <c r="AK4386">
        <v>304.18236561097154</v>
      </c>
    </row>
    <row r="4387" spans="30:37" x14ac:dyDescent="0.25">
      <c r="AD4387">
        <v>4374</v>
      </c>
      <c r="AE4387">
        <v>2673.2074786810299</v>
      </c>
      <c r="AF4387">
        <v>1381.325019038296</v>
      </c>
      <c r="AG4387">
        <v>993.76384419731596</v>
      </c>
      <c r="AH4387">
        <v>896.17903883928625</v>
      </c>
      <c r="AI4387">
        <v>305.09366642820595</v>
      </c>
      <c r="AJ4387">
        <v>572.80688914740961</v>
      </c>
      <c r="AK4387">
        <v>793.28856456715994</v>
      </c>
    </row>
    <row r="4388" spans="30:37" x14ac:dyDescent="0.25">
      <c r="AD4388">
        <v>4375</v>
      </c>
      <c r="AE4388">
        <v>2040.8796701471383</v>
      </c>
      <c r="AF4388">
        <v>1830.3594916179045</v>
      </c>
      <c r="AG4388">
        <v>1074.6800211053799</v>
      </c>
      <c r="AH4388">
        <v>349.70673918068866</v>
      </c>
      <c r="AI4388">
        <v>437.18235526875941</v>
      </c>
      <c r="AJ4388">
        <v>507.22890014360922</v>
      </c>
      <c r="AK4388">
        <v>410.69651265695074</v>
      </c>
    </row>
    <row r="4389" spans="30:37" x14ac:dyDescent="0.25">
      <c r="AD4389">
        <v>4376</v>
      </c>
      <c r="AE4389">
        <v>1617.024128948419</v>
      </c>
      <c r="AF4389">
        <v>2111.7789289273114</v>
      </c>
      <c r="AG4389">
        <v>934.95500845071501</v>
      </c>
      <c r="AH4389">
        <v>893.24171000684407</v>
      </c>
      <c r="AI4389">
        <v>510.80579247158744</v>
      </c>
      <c r="AJ4389">
        <v>690.81524087685318</v>
      </c>
      <c r="AK4389">
        <v>637.69632501368983</v>
      </c>
    </row>
    <row r="4390" spans="30:37" x14ac:dyDescent="0.25">
      <c r="AD4390">
        <v>4377</v>
      </c>
      <c r="AE4390">
        <v>1871.3864977410567</v>
      </c>
      <c r="AF4390">
        <v>1733.191895203212</v>
      </c>
      <c r="AG4390">
        <v>1593.5954308574394</v>
      </c>
      <c r="AH4390">
        <v>363.40393287449183</v>
      </c>
      <c r="AI4390">
        <v>153.11271775060931</v>
      </c>
      <c r="AJ4390">
        <v>576.87146428710435</v>
      </c>
      <c r="AK4390">
        <v>675.04398878082077</v>
      </c>
    </row>
    <row r="4391" spans="30:37" x14ac:dyDescent="0.25">
      <c r="AD4391">
        <v>4378</v>
      </c>
      <c r="AE4391">
        <v>2669.4115341971669</v>
      </c>
      <c r="AF4391">
        <v>1306.9430612255703</v>
      </c>
      <c r="AG4391">
        <v>872.43045182437288</v>
      </c>
      <c r="AH4391">
        <v>581.706011259918</v>
      </c>
      <c r="AI4391">
        <v>596.82788718145764</v>
      </c>
      <c r="AJ4391">
        <v>960.88459179204892</v>
      </c>
      <c r="AK4391">
        <v>641.24974760211671</v>
      </c>
    </row>
    <row r="4392" spans="30:37" x14ac:dyDescent="0.25">
      <c r="AD4392">
        <v>4379</v>
      </c>
      <c r="AE4392">
        <v>2212.9537992541964</v>
      </c>
      <c r="AF4392">
        <v>1795.4262581616611</v>
      </c>
      <c r="AG4392">
        <v>1660.0295427248111</v>
      </c>
      <c r="AH4392">
        <v>974.64312759964241</v>
      </c>
      <c r="AI4392">
        <v>30.738013955070855</v>
      </c>
      <c r="AJ4392">
        <v>650.7163146864342</v>
      </c>
      <c r="AK4392">
        <v>162.63527116850082</v>
      </c>
    </row>
    <row r="4393" spans="30:37" x14ac:dyDescent="0.25">
      <c r="AD4393">
        <v>4380</v>
      </c>
      <c r="AE4393">
        <v>2288.1009552795649</v>
      </c>
      <c r="AF4393">
        <v>2032.3254392178778</v>
      </c>
      <c r="AG4393">
        <v>1094.3752529768362</v>
      </c>
      <c r="AH4393">
        <v>721.45097103718638</v>
      </c>
      <c r="AI4393">
        <v>113.56002946633085</v>
      </c>
      <c r="AJ4393">
        <v>200.11789903655301</v>
      </c>
      <c r="AK4393">
        <v>315.35505103615617</v>
      </c>
    </row>
    <row r="4394" spans="30:37" x14ac:dyDescent="0.25">
      <c r="AD4394">
        <v>4381</v>
      </c>
      <c r="AE4394">
        <v>1093.0164255580703</v>
      </c>
      <c r="AF4394">
        <v>2187.2220902917475</v>
      </c>
      <c r="AG4394">
        <v>892.22683550814781</v>
      </c>
      <c r="AH4394">
        <v>878.08966825205084</v>
      </c>
      <c r="AI4394">
        <v>627.5969634219324</v>
      </c>
      <c r="AJ4394">
        <v>110.8431504038806</v>
      </c>
      <c r="AK4394">
        <v>733.70317244878458</v>
      </c>
    </row>
    <row r="4395" spans="30:37" x14ac:dyDescent="0.25">
      <c r="AD4395">
        <v>4382</v>
      </c>
      <c r="AE4395">
        <v>2373.640862369647</v>
      </c>
      <c r="AF4395">
        <v>2830.8140118522524</v>
      </c>
      <c r="AG4395">
        <v>1155.9953085249147</v>
      </c>
      <c r="AH4395">
        <v>923.11280165492303</v>
      </c>
      <c r="AI4395">
        <v>706.56504296164383</v>
      </c>
      <c r="AJ4395">
        <v>327.26457360894364</v>
      </c>
      <c r="AK4395">
        <v>863.89270014492502</v>
      </c>
    </row>
    <row r="4396" spans="30:37" x14ac:dyDescent="0.25">
      <c r="AD4396">
        <v>4383</v>
      </c>
      <c r="AE4396">
        <v>1568.6102280561188</v>
      </c>
      <c r="AF4396">
        <v>1112.9920760837911</v>
      </c>
      <c r="AG4396">
        <v>812.36958048930671</v>
      </c>
      <c r="AH4396">
        <v>598.34793099037904</v>
      </c>
      <c r="AI4396">
        <v>774.82503327050426</v>
      </c>
      <c r="AJ4396">
        <v>721.71834439502413</v>
      </c>
      <c r="AK4396">
        <v>509.26884015970597</v>
      </c>
    </row>
    <row r="4397" spans="30:37" x14ac:dyDescent="0.25">
      <c r="AD4397">
        <v>4384</v>
      </c>
      <c r="AE4397">
        <v>1522.537238216745</v>
      </c>
      <c r="AF4397">
        <v>2023.3736716024291</v>
      </c>
      <c r="AG4397">
        <v>787.17862086499872</v>
      </c>
      <c r="AH4397">
        <v>526.54415319654049</v>
      </c>
      <c r="AI4397">
        <v>505.23234526308499</v>
      </c>
      <c r="AJ4397">
        <v>754.12949413565161</v>
      </c>
      <c r="AK4397">
        <v>169.2845415843212</v>
      </c>
    </row>
    <row r="4398" spans="30:37" x14ac:dyDescent="0.25">
      <c r="AD4398">
        <v>4385</v>
      </c>
      <c r="AE4398">
        <v>2426.2224113275679</v>
      </c>
      <c r="AF4398">
        <v>1922.2128921100823</v>
      </c>
      <c r="AG4398">
        <v>837.26627516558108</v>
      </c>
      <c r="AH4398">
        <v>347.4667261312606</v>
      </c>
      <c r="AI4398">
        <v>492.86214197650042</v>
      </c>
      <c r="AJ4398">
        <v>708.48527159453783</v>
      </c>
      <c r="AK4398">
        <v>621.40622414572692</v>
      </c>
    </row>
    <row r="4399" spans="30:37" x14ac:dyDescent="0.25">
      <c r="AD4399">
        <v>4386</v>
      </c>
      <c r="AE4399">
        <v>2500.6597255737825</v>
      </c>
      <c r="AF4399">
        <v>2179.2892680352502</v>
      </c>
      <c r="AG4399">
        <v>1047.168438485957</v>
      </c>
      <c r="AH4399">
        <v>547.75046531225553</v>
      </c>
      <c r="AI4399">
        <v>672.66598601510395</v>
      </c>
      <c r="AJ4399">
        <v>351.74000407501887</v>
      </c>
      <c r="AK4399">
        <v>921.81878091530359</v>
      </c>
    </row>
    <row r="4400" spans="30:37" x14ac:dyDescent="0.25">
      <c r="AD4400">
        <v>4387</v>
      </c>
      <c r="AE4400">
        <v>1697.6956419757407</v>
      </c>
      <c r="AF4400">
        <v>2369.5335260995112</v>
      </c>
      <c r="AG4400">
        <v>708.88482121476807</v>
      </c>
      <c r="AH4400">
        <v>343.99944982986136</v>
      </c>
      <c r="AI4400">
        <v>505.75165170202445</v>
      </c>
      <c r="AJ4400">
        <v>265.4650373878352</v>
      </c>
      <c r="AK4400">
        <v>666.80469363062832</v>
      </c>
    </row>
    <row r="4401" spans="30:37" x14ac:dyDescent="0.25">
      <c r="AD4401">
        <v>4388</v>
      </c>
      <c r="AE4401">
        <v>2184.2620639888037</v>
      </c>
      <c r="AF4401">
        <v>1239.1053561944934</v>
      </c>
      <c r="AG4401">
        <v>622.12356201342732</v>
      </c>
      <c r="AH4401">
        <v>372.25989131979742</v>
      </c>
      <c r="AI4401">
        <v>658.78068165341381</v>
      </c>
      <c r="AJ4401">
        <v>646.11500635688469</v>
      </c>
      <c r="AK4401">
        <v>119.27003250709274</v>
      </c>
    </row>
    <row r="4402" spans="30:37" x14ac:dyDescent="0.25">
      <c r="AD4402">
        <v>4389</v>
      </c>
      <c r="AE4402">
        <v>2012.3676452083428</v>
      </c>
      <c r="AF4402">
        <v>2455.0446938465616</v>
      </c>
      <c r="AG4402">
        <v>901.62811079809512</v>
      </c>
      <c r="AH4402">
        <v>659.78661896411984</v>
      </c>
      <c r="AI4402">
        <v>438.32035851857364</v>
      </c>
      <c r="AJ4402">
        <v>363.51655282972291</v>
      </c>
      <c r="AK4402">
        <v>657.17503352763606</v>
      </c>
    </row>
    <row r="4403" spans="30:37" x14ac:dyDescent="0.25">
      <c r="AD4403">
        <v>4390</v>
      </c>
      <c r="AE4403">
        <v>2293.4331458518877</v>
      </c>
      <c r="AF4403">
        <v>1769.2140564816573</v>
      </c>
      <c r="AG4403">
        <v>909.57543521605692</v>
      </c>
      <c r="AH4403">
        <v>621.61775437781012</v>
      </c>
      <c r="AI4403">
        <v>600.64469910423611</v>
      </c>
      <c r="AJ4403">
        <v>599.60123794169283</v>
      </c>
      <c r="AK4403">
        <v>587.07036571878336</v>
      </c>
    </row>
    <row r="4404" spans="30:37" x14ac:dyDescent="0.25">
      <c r="AD4404">
        <v>4391</v>
      </c>
      <c r="AE4404">
        <v>1364.0941126244118</v>
      </c>
      <c r="AF4404">
        <v>1341.1284009795513</v>
      </c>
      <c r="AG4404">
        <v>1128.4735776714717</v>
      </c>
      <c r="AH4404">
        <v>694.67548548109755</v>
      </c>
      <c r="AI4404">
        <v>751.25357342066036</v>
      </c>
      <c r="AJ4404">
        <v>146.89473888528732</v>
      </c>
      <c r="AK4404">
        <v>624.82784551093187</v>
      </c>
    </row>
    <row r="4405" spans="30:37" x14ac:dyDescent="0.25">
      <c r="AD4405">
        <v>4392</v>
      </c>
      <c r="AE4405">
        <v>1386.8526777717836</v>
      </c>
      <c r="AF4405">
        <v>1480.1158934196676</v>
      </c>
      <c r="AG4405">
        <v>1430.0936609537921</v>
      </c>
      <c r="AH4405">
        <v>634.91991518263387</v>
      </c>
      <c r="AI4405">
        <v>594.50375912786023</v>
      </c>
      <c r="AJ4405">
        <v>464.04592311812274</v>
      </c>
      <c r="AK4405">
        <v>493.51658429289012</v>
      </c>
    </row>
    <row r="4406" spans="30:37" x14ac:dyDescent="0.25">
      <c r="AD4406">
        <v>4393</v>
      </c>
      <c r="AE4406">
        <v>2354.5437576905315</v>
      </c>
      <c r="AF4406">
        <v>1922.4319364130504</v>
      </c>
      <c r="AG4406">
        <v>940.78513988557768</v>
      </c>
      <c r="AH4406">
        <v>877.76762719436601</v>
      </c>
      <c r="AI4406">
        <v>793.02114380038142</v>
      </c>
      <c r="AJ4406">
        <v>519.02315649467744</v>
      </c>
      <c r="AK4406">
        <v>276.22094418934404</v>
      </c>
    </row>
    <row r="4407" spans="30:37" x14ac:dyDescent="0.25">
      <c r="AD4407">
        <v>4394</v>
      </c>
      <c r="AE4407">
        <v>2066.6963211045427</v>
      </c>
      <c r="AF4407">
        <v>2050.2952186454654</v>
      </c>
      <c r="AG4407">
        <v>936.48887355915656</v>
      </c>
      <c r="AH4407">
        <v>438.00843487162905</v>
      </c>
      <c r="AI4407">
        <v>899.49402627775999</v>
      </c>
      <c r="AJ4407">
        <v>464.67771935748942</v>
      </c>
      <c r="AK4407">
        <v>664.85247084075263</v>
      </c>
    </row>
    <row r="4408" spans="30:37" x14ac:dyDescent="0.25">
      <c r="AD4408">
        <v>4395</v>
      </c>
      <c r="AE4408">
        <v>2699.9143421927392</v>
      </c>
      <c r="AF4408">
        <v>1525.1454524672506</v>
      </c>
      <c r="AG4408">
        <v>589.53474542725598</v>
      </c>
      <c r="AH4408">
        <v>752.3212812612677</v>
      </c>
      <c r="AI4408">
        <v>635.32077278830741</v>
      </c>
      <c r="AJ4408">
        <v>617.41906760485108</v>
      </c>
      <c r="AK4408">
        <v>516.32957759142755</v>
      </c>
    </row>
    <row r="4409" spans="30:37" x14ac:dyDescent="0.25">
      <c r="AD4409">
        <v>4396</v>
      </c>
      <c r="AE4409">
        <v>2433.1261180997612</v>
      </c>
      <c r="AF4409">
        <v>2112.3306547373204</v>
      </c>
      <c r="AG4409">
        <v>721.29738243498718</v>
      </c>
      <c r="AH4409">
        <v>590.85416797020241</v>
      </c>
      <c r="AI4409">
        <v>415.44016243448789</v>
      </c>
      <c r="AJ4409">
        <v>516.09549469533681</v>
      </c>
      <c r="AK4409">
        <v>77.957495275947252</v>
      </c>
    </row>
    <row r="4410" spans="30:37" x14ac:dyDescent="0.25">
      <c r="AD4410">
        <v>4397</v>
      </c>
      <c r="AE4410">
        <v>1557.2278709544644</v>
      </c>
      <c r="AF4410">
        <v>1611.9429704452828</v>
      </c>
      <c r="AG4410">
        <v>1726.4132131349272</v>
      </c>
      <c r="AH4410">
        <v>338.73610937655866</v>
      </c>
      <c r="AI4410">
        <v>383.98235321750894</v>
      </c>
      <c r="AJ4410">
        <v>545.35602168832565</v>
      </c>
      <c r="AK4410">
        <v>304.74488939693708</v>
      </c>
    </row>
    <row r="4411" spans="30:37" x14ac:dyDescent="0.25">
      <c r="AD4411">
        <v>4398</v>
      </c>
      <c r="AE4411">
        <v>2133.8210704183994</v>
      </c>
      <c r="AF4411">
        <v>1971.1274855043048</v>
      </c>
      <c r="AG4411">
        <v>690.53799520466555</v>
      </c>
      <c r="AH4411">
        <v>508.71901001218077</v>
      </c>
      <c r="AI4411">
        <v>739.4313720749949</v>
      </c>
      <c r="AJ4411">
        <v>1015.7333988574964</v>
      </c>
      <c r="AK4411">
        <v>624.6728839078088</v>
      </c>
    </row>
    <row r="4412" spans="30:37" x14ac:dyDescent="0.25">
      <c r="AD4412">
        <v>4399</v>
      </c>
      <c r="AE4412">
        <v>1599.3777847487629</v>
      </c>
      <c r="AF4412">
        <v>2902.3269777197756</v>
      </c>
      <c r="AG4412">
        <v>842.93943007702603</v>
      </c>
      <c r="AH4412">
        <v>534.1148243490959</v>
      </c>
      <c r="AI4412">
        <v>380.04292470117707</v>
      </c>
      <c r="AJ4412">
        <v>702.74480732998779</v>
      </c>
      <c r="AK4412">
        <v>299.77625821702617</v>
      </c>
    </row>
    <row r="4413" spans="30:37" x14ac:dyDescent="0.25">
      <c r="AD4413">
        <v>4400</v>
      </c>
      <c r="AE4413">
        <v>1851.3045584989029</v>
      </c>
      <c r="AF4413">
        <v>1592.6924774320005</v>
      </c>
      <c r="AG4413">
        <v>739.0343117539669</v>
      </c>
      <c r="AH4413">
        <v>994.8857391763629</v>
      </c>
      <c r="AI4413">
        <v>589.74659995606783</v>
      </c>
      <c r="AJ4413">
        <v>1082.0993638768605</v>
      </c>
      <c r="AK4413">
        <v>997.44465322689882</v>
      </c>
    </row>
    <row r="4414" spans="30:37" x14ac:dyDescent="0.25">
      <c r="AD4414">
        <v>4401</v>
      </c>
      <c r="AE4414">
        <v>1766.3493678568075</v>
      </c>
      <c r="AF4414">
        <v>1829.3433012104865</v>
      </c>
      <c r="AG4414">
        <v>1328.1785196834576</v>
      </c>
      <c r="AH4414">
        <v>458.21366943285744</v>
      </c>
      <c r="AI4414">
        <v>671.54567132979366</v>
      </c>
      <c r="AJ4414">
        <v>526.1588136389804</v>
      </c>
      <c r="AK4414">
        <v>619.01836459579511</v>
      </c>
    </row>
    <row r="4415" spans="30:37" x14ac:dyDescent="0.25">
      <c r="AD4415">
        <v>4402</v>
      </c>
      <c r="AE4415">
        <v>1373.9834583202774</v>
      </c>
      <c r="AF4415">
        <v>1564.0407364432299</v>
      </c>
      <c r="AG4415">
        <v>1070.8734328106916</v>
      </c>
      <c r="AH4415">
        <v>681.58228211674202</v>
      </c>
      <c r="AI4415">
        <v>609.72741338390904</v>
      </c>
      <c r="AJ4415">
        <v>394.69256111935977</v>
      </c>
      <c r="AK4415">
        <v>360.33147054645275</v>
      </c>
    </row>
    <row r="4416" spans="30:37" x14ac:dyDescent="0.25">
      <c r="AD4416">
        <v>4403</v>
      </c>
      <c r="AE4416">
        <v>2173.4419227426856</v>
      </c>
      <c r="AF4416">
        <v>1923.6505101142654</v>
      </c>
      <c r="AG4416">
        <v>1449.3110991058015</v>
      </c>
      <c r="AH4416">
        <v>1070.4206485071809</v>
      </c>
      <c r="AI4416">
        <v>192.44796021467573</v>
      </c>
      <c r="AJ4416">
        <v>519.58329688927472</v>
      </c>
      <c r="AK4416">
        <v>575.62529786696928</v>
      </c>
    </row>
    <row r="4417" spans="30:37" x14ac:dyDescent="0.25">
      <c r="AD4417">
        <v>4404</v>
      </c>
      <c r="AE4417">
        <v>2363.1426052192205</v>
      </c>
      <c r="AF4417">
        <v>1754.1411050372114</v>
      </c>
      <c r="AG4417">
        <v>1065.3768833574843</v>
      </c>
      <c r="AH4417">
        <v>522.35555835505556</v>
      </c>
      <c r="AI4417">
        <v>377.34441897591495</v>
      </c>
      <c r="AJ4417">
        <v>360.89317438179415</v>
      </c>
      <c r="AK4417">
        <v>475.87332909145448</v>
      </c>
    </row>
    <row r="4418" spans="30:37" x14ac:dyDescent="0.25">
      <c r="AD4418">
        <v>4405</v>
      </c>
      <c r="AE4418">
        <v>2688.4955627290183</v>
      </c>
      <c r="AF4418">
        <v>1760.802687799224</v>
      </c>
      <c r="AG4418">
        <v>1198.291990069509</v>
      </c>
      <c r="AH4418">
        <v>860.79249655514627</v>
      </c>
      <c r="AI4418">
        <v>296.82517165053127</v>
      </c>
      <c r="AJ4418">
        <v>783.59641588658189</v>
      </c>
      <c r="AK4418">
        <v>262.41742312595318</v>
      </c>
    </row>
    <row r="4419" spans="30:37" x14ac:dyDescent="0.25">
      <c r="AD4419">
        <v>4406</v>
      </c>
      <c r="AE4419">
        <v>1414.7875082330511</v>
      </c>
      <c r="AF4419">
        <v>1494.1500543985126</v>
      </c>
      <c r="AG4419">
        <v>1138.987850039186</v>
      </c>
      <c r="AH4419">
        <v>565.59050505211053</v>
      </c>
      <c r="AI4419">
        <v>558.24212110189853</v>
      </c>
      <c r="AJ4419">
        <v>322.11663725861837</v>
      </c>
      <c r="AK4419">
        <v>849.37596142452423</v>
      </c>
    </row>
    <row r="4420" spans="30:37" x14ac:dyDescent="0.25">
      <c r="AD4420">
        <v>4407</v>
      </c>
      <c r="AE4420">
        <v>1818.889429096293</v>
      </c>
      <c r="AF4420">
        <v>1157.9419267979247</v>
      </c>
      <c r="AG4420">
        <v>1081.5778713381549</v>
      </c>
      <c r="AH4420">
        <v>738.91958945692022</v>
      </c>
      <c r="AI4420">
        <v>441.04324066841787</v>
      </c>
      <c r="AJ4420">
        <v>353.4927572659081</v>
      </c>
      <c r="AK4420">
        <v>504.58563281997147</v>
      </c>
    </row>
    <row r="4421" spans="30:37" x14ac:dyDescent="0.25">
      <c r="AD4421">
        <v>4408</v>
      </c>
      <c r="AE4421">
        <v>1730.6896572675987</v>
      </c>
      <c r="AF4421">
        <v>1567.5437592293922</v>
      </c>
      <c r="AG4421">
        <v>1046.1252356218299</v>
      </c>
      <c r="AH4421">
        <v>885.56519815160789</v>
      </c>
      <c r="AI4421">
        <v>540.71904220324302</v>
      </c>
      <c r="AJ4421">
        <v>561.08972982720513</v>
      </c>
      <c r="AK4421">
        <v>467.16440989593593</v>
      </c>
    </row>
    <row r="4422" spans="30:37" x14ac:dyDescent="0.25">
      <c r="AD4422">
        <v>4409</v>
      </c>
      <c r="AE4422">
        <v>2039.8577776150169</v>
      </c>
      <c r="AF4422">
        <v>1706.6389672230789</v>
      </c>
      <c r="AG4422">
        <v>1087.8192450538011</v>
      </c>
      <c r="AH4422">
        <v>881.33110929835436</v>
      </c>
      <c r="AI4422">
        <v>200.25255893065975</v>
      </c>
      <c r="AJ4422">
        <v>299.6684622420679</v>
      </c>
      <c r="AK4422">
        <v>628.19431921449166</v>
      </c>
    </row>
    <row r="4423" spans="30:37" x14ac:dyDescent="0.25">
      <c r="AD4423">
        <v>4410</v>
      </c>
      <c r="AE4423">
        <v>2649.6645005240766</v>
      </c>
      <c r="AF4423">
        <v>2064.8771437726405</v>
      </c>
      <c r="AG4423">
        <v>1247.9380847919817</v>
      </c>
      <c r="AH4423">
        <v>1052.1022115121577</v>
      </c>
      <c r="AI4423">
        <v>811.45907681890549</v>
      </c>
      <c r="AJ4423">
        <v>611.56750116881733</v>
      </c>
      <c r="AK4423">
        <v>646.01180519492164</v>
      </c>
    </row>
    <row r="4424" spans="30:37" x14ac:dyDescent="0.25">
      <c r="AD4424">
        <v>4411</v>
      </c>
      <c r="AE4424">
        <v>2426.6646409320033</v>
      </c>
      <c r="AF4424">
        <v>2414.7832658046655</v>
      </c>
      <c r="AG4424">
        <v>1038.0811208307846</v>
      </c>
      <c r="AH4424">
        <v>805.71941964260282</v>
      </c>
      <c r="AI4424">
        <v>398.95410272250143</v>
      </c>
      <c r="AJ4424">
        <v>624.40894589429149</v>
      </c>
      <c r="AK4424">
        <v>631.57282240104576</v>
      </c>
    </row>
    <row r="4425" spans="30:37" x14ac:dyDescent="0.25">
      <c r="AD4425">
        <v>4412</v>
      </c>
      <c r="AE4425">
        <v>1607.4274763815827</v>
      </c>
      <c r="AF4425">
        <v>1683.2653378527068</v>
      </c>
      <c r="AG4425">
        <v>1130.0130607577555</v>
      </c>
      <c r="AH4425">
        <v>848.38920090414808</v>
      </c>
      <c r="AI4425">
        <v>409.3543271031287</v>
      </c>
      <c r="AJ4425">
        <v>129.4022354591369</v>
      </c>
      <c r="AK4425">
        <v>442.76723040456375</v>
      </c>
    </row>
    <row r="4426" spans="30:37" x14ac:dyDescent="0.25">
      <c r="AD4426">
        <v>4413</v>
      </c>
      <c r="AE4426">
        <v>2392.796379255436</v>
      </c>
      <c r="AF4426">
        <v>2004.7428258956368</v>
      </c>
      <c r="AG4426">
        <v>1210.0906390907728</v>
      </c>
      <c r="AH4426">
        <v>609.79850849837385</v>
      </c>
      <c r="AI4426">
        <v>341.81522835045638</v>
      </c>
      <c r="AJ4426">
        <v>643.59473469116085</v>
      </c>
      <c r="AK4426">
        <v>581.54324098676034</v>
      </c>
    </row>
    <row r="4427" spans="30:37" x14ac:dyDescent="0.25">
      <c r="AD4427">
        <v>4414</v>
      </c>
      <c r="AE4427">
        <v>1810.9868783526654</v>
      </c>
      <c r="AF4427">
        <v>1935.171117261011</v>
      </c>
      <c r="AG4427">
        <v>1188.0853792387263</v>
      </c>
      <c r="AH4427">
        <v>1013.9701498282229</v>
      </c>
      <c r="AI4427">
        <v>392.13437839739203</v>
      </c>
      <c r="AJ4427">
        <v>630.21447426645534</v>
      </c>
      <c r="AK4427">
        <v>494.56895096971363</v>
      </c>
    </row>
    <row r="4428" spans="30:37" x14ac:dyDescent="0.25">
      <c r="AD4428">
        <v>4415</v>
      </c>
      <c r="AE4428">
        <v>1625.0662814507755</v>
      </c>
      <c r="AF4428">
        <v>2978.742839978926</v>
      </c>
      <c r="AG4428">
        <v>741.47780447502998</v>
      </c>
      <c r="AH4428">
        <v>531.85389013752774</v>
      </c>
      <c r="AI4428">
        <v>707.38750305416681</v>
      </c>
      <c r="AJ4428">
        <v>1162.2821759415485</v>
      </c>
      <c r="AK4428">
        <v>501.08440223386339</v>
      </c>
    </row>
    <row r="4429" spans="30:37" x14ac:dyDescent="0.25">
      <c r="AD4429">
        <v>4416</v>
      </c>
      <c r="AE4429">
        <v>2858.2030308275293</v>
      </c>
      <c r="AF4429">
        <v>2189.7553967472554</v>
      </c>
      <c r="AG4429">
        <v>1182.4675396645114</v>
      </c>
      <c r="AH4429">
        <v>520.11760324271074</v>
      </c>
      <c r="AI4429">
        <v>560.29032530535096</v>
      </c>
      <c r="AJ4429">
        <v>742.49260114710796</v>
      </c>
      <c r="AK4429">
        <v>534.95691227276927</v>
      </c>
    </row>
    <row r="4430" spans="30:37" x14ac:dyDescent="0.25">
      <c r="AD4430">
        <v>4417</v>
      </c>
      <c r="AE4430">
        <v>2289.8217220474007</v>
      </c>
      <c r="AF4430">
        <v>1134.7997356090027</v>
      </c>
      <c r="AG4430">
        <v>1112.6068019790912</v>
      </c>
      <c r="AH4430">
        <v>491.64900244550103</v>
      </c>
      <c r="AI4430">
        <v>677.71446750375651</v>
      </c>
      <c r="AJ4430">
        <v>298.33631834516308</v>
      </c>
      <c r="AK4430">
        <v>496.61611991567639</v>
      </c>
    </row>
    <row r="4431" spans="30:37" x14ac:dyDescent="0.25">
      <c r="AD4431">
        <v>4418</v>
      </c>
      <c r="AE4431">
        <v>1860.7477375012445</v>
      </c>
      <c r="AF4431">
        <v>2192.9460455815229</v>
      </c>
      <c r="AG4431">
        <v>940.47935558286576</v>
      </c>
      <c r="AH4431">
        <v>428.5595358329611</v>
      </c>
      <c r="AI4431">
        <v>621.77963329295733</v>
      </c>
      <c r="AJ4431">
        <v>442.30686485084686</v>
      </c>
      <c r="AK4431">
        <v>470.2148585309136</v>
      </c>
    </row>
    <row r="4432" spans="30:37" x14ac:dyDescent="0.25">
      <c r="AD4432">
        <v>4419</v>
      </c>
      <c r="AE4432">
        <v>1612.7454818959325</v>
      </c>
      <c r="AF4432">
        <v>1431.6632832676767</v>
      </c>
      <c r="AG4432">
        <v>1108.8687539080597</v>
      </c>
      <c r="AH4432">
        <v>733.47169568214906</v>
      </c>
      <c r="AI4432">
        <v>895.66836404854337</v>
      </c>
      <c r="AJ4432">
        <v>689.53297409547622</v>
      </c>
      <c r="AK4432">
        <v>321.75320643666333</v>
      </c>
    </row>
    <row r="4433" spans="30:37" x14ac:dyDescent="0.25">
      <c r="AD4433">
        <v>4420</v>
      </c>
      <c r="AE4433">
        <v>2165.6793399582325</v>
      </c>
      <c r="AF4433">
        <v>948.51354589842606</v>
      </c>
      <c r="AG4433">
        <v>1344.9505793108613</v>
      </c>
      <c r="AH4433">
        <v>703.05193156469363</v>
      </c>
      <c r="AI4433">
        <v>538.40852726873936</v>
      </c>
      <c r="AJ4433">
        <v>567.50505278745777</v>
      </c>
      <c r="AK4433">
        <v>845.66900766131789</v>
      </c>
    </row>
    <row r="4434" spans="30:37" x14ac:dyDescent="0.25">
      <c r="AD4434">
        <v>4421</v>
      </c>
      <c r="AE4434">
        <v>1906.3267328607672</v>
      </c>
      <c r="AF4434">
        <v>1068.567504471341</v>
      </c>
      <c r="AG4434">
        <v>708.51670706393668</v>
      </c>
      <c r="AH4434">
        <v>351.13348335310167</v>
      </c>
      <c r="AI4434">
        <v>612.07295308417793</v>
      </c>
      <c r="AJ4434">
        <v>330.44923922002567</v>
      </c>
      <c r="AK4434">
        <v>282.5982477847167</v>
      </c>
    </row>
    <row r="4435" spans="30:37" x14ac:dyDescent="0.25">
      <c r="AD4435">
        <v>4422</v>
      </c>
      <c r="AE4435">
        <v>2079.410838461064</v>
      </c>
      <c r="AF4435">
        <v>2645.5717655360741</v>
      </c>
      <c r="AG4435">
        <v>831.07601384017971</v>
      </c>
      <c r="AH4435">
        <v>1059.1222695342069</v>
      </c>
      <c r="AI4435">
        <v>319.60055807067482</v>
      </c>
      <c r="AJ4435">
        <v>340.45279334955615</v>
      </c>
      <c r="AK4435">
        <v>705.70625941085018</v>
      </c>
    </row>
    <row r="4436" spans="30:37" x14ac:dyDescent="0.25">
      <c r="AD4436">
        <v>4423</v>
      </c>
      <c r="AE4436">
        <v>1235.9302852111712</v>
      </c>
      <c r="AF4436">
        <v>1581.2211213515066</v>
      </c>
      <c r="AG4436">
        <v>1205.3317648410471</v>
      </c>
      <c r="AH4436">
        <v>793.88002267291131</v>
      </c>
      <c r="AI4436">
        <v>527.48958138374246</v>
      </c>
      <c r="AJ4436">
        <v>439.57645723092372</v>
      </c>
      <c r="AK4436">
        <v>145.28625425787752</v>
      </c>
    </row>
    <row r="4437" spans="30:37" x14ac:dyDescent="0.25">
      <c r="AD4437">
        <v>4424</v>
      </c>
      <c r="AE4437">
        <v>2041.449289069091</v>
      </c>
      <c r="AF4437">
        <v>1968.810311135333</v>
      </c>
      <c r="AG4437">
        <v>1326.3139798884633</v>
      </c>
      <c r="AH4437">
        <v>584.33406984321869</v>
      </c>
      <c r="AI4437">
        <v>419.06710272405377</v>
      </c>
      <c r="AJ4437">
        <v>364.37408184015078</v>
      </c>
      <c r="AK4437">
        <v>868.73752471387047</v>
      </c>
    </row>
    <row r="4438" spans="30:37" x14ac:dyDescent="0.25">
      <c r="AD4438">
        <v>4425</v>
      </c>
      <c r="AE4438">
        <v>2450.9927602822204</v>
      </c>
      <c r="AF4438">
        <v>1933.2896964255258</v>
      </c>
      <c r="AG4438">
        <v>767.03383086410349</v>
      </c>
      <c r="AH4438">
        <v>422.36112711713986</v>
      </c>
      <c r="AI4438">
        <v>533.18643332862746</v>
      </c>
      <c r="AJ4438">
        <v>304.5016038615002</v>
      </c>
      <c r="AK4438">
        <v>565.7343229050274</v>
      </c>
    </row>
    <row r="4439" spans="30:37" x14ac:dyDescent="0.25">
      <c r="AD4439">
        <v>4426</v>
      </c>
      <c r="AE4439">
        <v>2841.7641076596797</v>
      </c>
      <c r="AF4439">
        <v>1654.985785421612</v>
      </c>
      <c r="AG4439">
        <v>1551.152155380742</v>
      </c>
      <c r="AH4439">
        <v>537.92076348645139</v>
      </c>
      <c r="AI4439">
        <v>456.00810521910154</v>
      </c>
      <c r="AJ4439">
        <v>547.44931009957554</v>
      </c>
      <c r="AK4439">
        <v>711.28306102297756</v>
      </c>
    </row>
    <row r="4440" spans="30:37" x14ac:dyDescent="0.25">
      <c r="AD4440">
        <v>4427</v>
      </c>
      <c r="AE4440">
        <v>1105.8122592124564</v>
      </c>
      <c r="AF4440">
        <v>1878.7603628025502</v>
      </c>
      <c r="AG4440">
        <v>837.17537038852413</v>
      </c>
      <c r="AH4440">
        <v>676.89860478929234</v>
      </c>
      <c r="AI4440">
        <v>388.33086533488745</v>
      </c>
      <c r="AJ4440">
        <v>420.13652932601468</v>
      </c>
      <c r="AK4440">
        <v>884.01301035985489</v>
      </c>
    </row>
    <row r="4441" spans="30:37" x14ac:dyDescent="0.25">
      <c r="AD4441">
        <v>4428</v>
      </c>
      <c r="AE4441">
        <v>1857.395948465047</v>
      </c>
      <c r="AF4441">
        <v>2539.5223091509133</v>
      </c>
      <c r="AG4441">
        <v>1064.2498841227077</v>
      </c>
      <c r="AH4441">
        <v>518.62708454102381</v>
      </c>
      <c r="AI4441">
        <v>365.58698379051668</v>
      </c>
      <c r="AJ4441">
        <v>582.28088288532263</v>
      </c>
      <c r="AK4441">
        <v>570.60727199295934</v>
      </c>
    </row>
    <row r="4442" spans="30:37" x14ac:dyDescent="0.25">
      <c r="AD4442">
        <v>4429</v>
      </c>
      <c r="AE4442">
        <v>1436.5324666561296</v>
      </c>
      <c r="AF4442">
        <v>2019.9475208401263</v>
      </c>
      <c r="AG4442">
        <v>849.31803986692205</v>
      </c>
      <c r="AH4442">
        <v>579.53198817357736</v>
      </c>
      <c r="AI4442">
        <v>1106.2685904410116</v>
      </c>
      <c r="AJ4442">
        <v>371.56514800396741</v>
      </c>
      <c r="AK4442">
        <v>829.77871495732074</v>
      </c>
    </row>
    <row r="4443" spans="30:37" x14ac:dyDescent="0.25">
      <c r="AD4443">
        <v>4430</v>
      </c>
      <c r="AE4443">
        <v>1833.1819868154523</v>
      </c>
      <c r="AF4443">
        <v>1679.385252495204</v>
      </c>
      <c r="AG4443">
        <v>1059.070135107826</v>
      </c>
      <c r="AH4443">
        <v>680.07495668690137</v>
      </c>
      <c r="AI4443">
        <v>172.09255434838741</v>
      </c>
      <c r="AJ4443">
        <v>560.52132963555289</v>
      </c>
      <c r="AK4443">
        <v>513.98243308988538</v>
      </c>
    </row>
    <row r="4444" spans="30:37" x14ac:dyDescent="0.25">
      <c r="AD4444">
        <v>4431</v>
      </c>
      <c r="AE4444">
        <v>1628.9387523294049</v>
      </c>
      <c r="AF4444">
        <v>1645.3703116723443</v>
      </c>
      <c r="AG4444">
        <v>993.75105650618934</v>
      </c>
      <c r="AH4444">
        <v>864.00022248245079</v>
      </c>
      <c r="AI4444">
        <v>529.64948023811087</v>
      </c>
      <c r="AJ4444">
        <v>536.08519244046761</v>
      </c>
      <c r="AK4444">
        <v>303.58777591752579</v>
      </c>
    </row>
    <row r="4445" spans="30:37" x14ac:dyDescent="0.25">
      <c r="AD4445">
        <v>4432</v>
      </c>
      <c r="AE4445">
        <v>1532.3579237263555</v>
      </c>
      <c r="AF4445">
        <v>2584.9688019969467</v>
      </c>
      <c r="AG4445">
        <v>1491.8334617218284</v>
      </c>
      <c r="AH4445">
        <v>351.6498074620913</v>
      </c>
      <c r="AI4445">
        <v>528.73906651449431</v>
      </c>
      <c r="AJ4445">
        <v>169.98256778125983</v>
      </c>
      <c r="AK4445">
        <v>611.06090355990329</v>
      </c>
    </row>
    <row r="4446" spans="30:37" x14ac:dyDescent="0.25">
      <c r="AD4446">
        <v>4433</v>
      </c>
      <c r="AE4446">
        <v>1534.0385404863348</v>
      </c>
      <c r="AF4446">
        <v>1726.8022020934475</v>
      </c>
      <c r="AG4446">
        <v>979.47590997903512</v>
      </c>
      <c r="AH4446">
        <v>681.54422431747184</v>
      </c>
      <c r="AI4446">
        <v>432.36471452646651</v>
      </c>
      <c r="AJ4446">
        <v>449.78672100307392</v>
      </c>
      <c r="AK4446">
        <v>779.35252904869492</v>
      </c>
    </row>
    <row r="4447" spans="30:37" x14ac:dyDescent="0.25">
      <c r="AD4447">
        <v>4434</v>
      </c>
      <c r="AE4447">
        <v>1543.2830979921403</v>
      </c>
      <c r="AF4447">
        <v>2744.9817077033417</v>
      </c>
      <c r="AG4447">
        <v>1179.9644488655397</v>
      </c>
      <c r="AH4447">
        <v>1024.890093812211</v>
      </c>
      <c r="AI4447">
        <v>574.23265279482632</v>
      </c>
      <c r="AJ4447">
        <v>765.29787277554658</v>
      </c>
      <c r="AK4447">
        <v>417.42528032374202</v>
      </c>
    </row>
    <row r="4448" spans="30:37" x14ac:dyDescent="0.25">
      <c r="AD4448">
        <v>4435</v>
      </c>
      <c r="AE4448">
        <v>2077.7175736827267</v>
      </c>
      <c r="AF4448">
        <v>2012.9886341475176</v>
      </c>
      <c r="AG4448">
        <v>1062.317858975681</v>
      </c>
      <c r="AH4448">
        <v>482.91519737347858</v>
      </c>
      <c r="AI4448">
        <v>684.52991686858945</v>
      </c>
      <c r="AJ4448">
        <v>382.54376243620447</v>
      </c>
      <c r="AK4448">
        <v>416.98507033422709</v>
      </c>
    </row>
    <row r="4449" spans="30:37" x14ac:dyDescent="0.25">
      <c r="AD4449">
        <v>4436</v>
      </c>
      <c r="AE4449">
        <v>2575.2256717704549</v>
      </c>
      <c r="AF4449">
        <v>3765.061979669128</v>
      </c>
      <c r="AG4449">
        <v>1123.0488768157493</v>
      </c>
      <c r="AH4449">
        <v>672.85958910958345</v>
      </c>
      <c r="AI4449">
        <v>398.33768962338144</v>
      </c>
      <c r="AJ4449">
        <v>339.41564541367211</v>
      </c>
      <c r="AK4449">
        <v>491.54830255567106</v>
      </c>
    </row>
    <row r="4450" spans="30:37" x14ac:dyDescent="0.25">
      <c r="AD4450">
        <v>4437</v>
      </c>
      <c r="AE4450">
        <v>2893.1326613111546</v>
      </c>
      <c r="AF4450">
        <v>1894.4400895186923</v>
      </c>
      <c r="AG4450">
        <v>1647.8160562726823</v>
      </c>
      <c r="AH4450">
        <v>663.87061606410532</v>
      </c>
      <c r="AI4450">
        <v>919.94665978066871</v>
      </c>
      <c r="AJ4450">
        <v>207.8945160822116</v>
      </c>
      <c r="AK4450">
        <v>403.38543182318921</v>
      </c>
    </row>
    <row r="4451" spans="30:37" x14ac:dyDescent="0.25">
      <c r="AD4451">
        <v>4438</v>
      </c>
      <c r="AE4451">
        <v>1828.584563516067</v>
      </c>
      <c r="AF4451">
        <v>1690.7276174957717</v>
      </c>
      <c r="AG4451">
        <v>1603.04752282814</v>
      </c>
      <c r="AH4451">
        <v>607.07261460196992</v>
      </c>
      <c r="AI4451">
        <v>409.35767582724327</v>
      </c>
      <c r="AJ4451">
        <v>283.54199174669299</v>
      </c>
      <c r="AK4451">
        <v>922.93783600291783</v>
      </c>
    </row>
    <row r="4452" spans="30:37" x14ac:dyDescent="0.25">
      <c r="AD4452">
        <v>4439</v>
      </c>
      <c r="AE4452">
        <v>1532.9732013836019</v>
      </c>
      <c r="AF4452">
        <v>1191.036130063663</v>
      </c>
      <c r="AG4452">
        <v>964.34551868085737</v>
      </c>
      <c r="AH4452">
        <v>767.91622912106789</v>
      </c>
      <c r="AI4452">
        <v>628.47123401482554</v>
      </c>
      <c r="AJ4452">
        <v>254.36431377168958</v>
      </c>
      <c r="AK4452">
        <v>689.02703577381737</v>
      </c>
    </row>
    <row r="4453" spans="30:37" x14ac:dyDescent="0.25">
      <c r="AD4453">
        <v>4440</v>
      </c>
      <c r="AE4453">
        <v>1647.4608248416573</v>
      </c>
      <c r="AF4453">
        <v>1735.1464329525643</v>
      </c>
      <c r="AG4453">
        <v>977.78869088307761</v>
      </c>
      <c r="AH4453">
        <v>924.3395716278626</v>
      </c>
      <c r="AI4453">
        <v>570.77317218248322</v>
      </c>
      <c r="AJ4453">
        <v>443.26257931829502</v>
      </c>
      <c r="AK4453">
        <v>579.81260435202114</v>
      </c>
    </row>
    <row r="4454" spans="30:37" x14ac:dyDescent="0.25">
      <c r="AD4454">
        <v>4441</v>
      </c>
      <c r="AE4454">
        <v>1725.6449749528515</v>
      </c>
      <c r="AF4454">
        <v>2191.6285526515721</v>
      </c>
      <c r="AG4454">
        <v>943.86662939280666</v>
      </c>
      <c r="AH4454">
        <v>617.58417363724038</v>
      </c>
      <c r="AI4454">
        <v>367.59327351242024</v>
      </c>
      <c r="AJ4454">
        <v>1037.1351383070407</v>
      </c>
      <c r="AK4454">
        <v>730.29773785175018</v>
      </c>
    </row>
    <row r="4455" spans="30:37" x14ac:dyDescent="0.25">
      <c r="AD4455">
        <v>4442</v>
      </c>
      <c r="AE4455">
        <v>1432.5654594033044</v>
      </c>
      <c r="AF4455">
        <v>1955.302657226666</v>
      </c>
      <c r="AG4455">
        <v>1135.724081274898</v>
      </c>
      <c r="AH4455">
        <v>508.79917245089729</v>
      </c>
      <c r="AI4455">
        <v>603.53741569333681</v>
      </c>
      <c r="AJ4455">
        <v>896.88180929743248</v>
      </c>
      <c r="AK4455">
        <v>508.79295077274401</v>
      </c>
    </row>
    <row r="4456" spans="30:37" x14ac:dyDescent="0.25">
      <c r="AD4456">
        <v>4443</v>
      </c>
      <c r="AE4456">
        <v>1946.7582889928321</v>
      </c>
      <c r="AF4456">
        <v>1374.2151566040136</v>
      </c>
      <c r="AG4456">
        <v>803.83820577530787</v>
      </c>
      <c r="AH4456">
        <v>856.5302179900857</v>
      </c>
      <c r="AI4456">
        <v>527.97670770121124</v>
      </c>
      <c r="AJ4456">
        <v>379.63612729044843</v>
      </c>
      <c r="AK4456">
        <v>99.551060587015627</v>
      </c>
    </row>
    <row r="4457" spans="30:37" x14ac:dyDescent="0.25">
      <c r="AD4457">
        <v>4444</v>
      </c>
      <c r="AE4457">
        <v>1867.5278644005314</v>
      </c>
      <c r="AF4457">
        <v>1819.7138495280678</v>
      </c>
      <c r="AG4457">
        <v>1277.0504162260854</v>
      </c>
      <c r="AH4457">
        <v>879.20477774413075</v>
      </c>
      <c r="AI4457">
        <v>636.5183784296662</v>
      </c>
      <c r="AJ4457">
        <v>672.11245948895544</v>
      </c>
      <c r="AK4457">
        <v>620.94431448280295</v>
      </c>
    </row>
    <row r="4458" spans="30:37" x14ac:dyDescent="0.25">
      <c r="AD4458">
        <v>4445</v>
      </c>
      <c r="AE4458">
        <v>2311.3818506861248</v>
      </c>
      <c r="AF4458">
        <v>1010.3185360617543</v>
      </c>
      <c r="AG4458">
        <v>1491.2408752727933</v>
      </c>
      <c r="AH4458">
        <v>488.26905350764861</v>
      </c>
      <c r="AI4458">
        <v>403.01556504942107</v>
      </c>
      <c r="AJ4458">
        <v>294.58758463177418</v>
      </c>
      <c r="AK4458">
        <v>434.08430404118616</v>
      </c>
    </row>
    <row r="4459" spans="30:37" x14ac:dyDescent="0.25">
      <c r="AD4459">
        <v>4446</v>
      </c>
      <c r="AE4459">
        <v>1597.9416819630746</v>
      </c>
      <c r="AF4459">
        <v>2420.5487087289621</v>
      </c>
      <c r="AG4459">
        <v>1069.6237052153617</v>
      </c>
      <c r="AH4459">
        <v>618.26195967034403</v>
      </c>
      <c r="AI4459">
        <v>455.00648391577749</v>
      </c>
      <c r="AJ4459">
        <v>776.3196213590262</v>
      </c>
      <c r="AK4459">
        <v>494.53149421519282</v>
      </c>
    </row>
    <row r="4460" spans="30:37" x14ac:dyDescent="0.25">
      <c r="AD4460">
        <v>4447</v>
      </c>
      <c r="AE4460">
        <v>2206.5758319760189</v>
      </c>
      <c r="AF4460">
        <v>1779.7594001872649</v>
      </c>
      <c r="AG4460">
        <v>1947.4874842481518</v>
      </c>
      <c r="AH4460">
        <v>853.48915116326066</v>
      </c>
      <c r="AI4460">
        <v>337.89597268266925</v>
      </c>
      <c r="AJ4460">
        <v>626.45049101139364</v>
      </c>
      <c r="AK4460">
        <v>1168.6318182972886</v>
      </c>
    </row>
    <row r="4461" spans="30:37" x14ac:dyDescent="0.25">
      <c r="AD4461">
        <v>4448</v>
      </c>
      <c r="AE4461">
        <v>2362.3059856449026</v>
      </c>
      <c r="AF4461">
        <v>2191.2580817502012</v>
      </c>
      <c r="AG4461">
        <v>1071.2366920998579</v>
      </c>
      <c r="AH4461">
        <v>452.17779294482972</v>
      </c>
      <c r="AI4461">
        <v>543.40861574368375</v>
      </c>
      <c r="AJ4461">
        <v>623.54172166889077</v>
      </c>
      <c r="AK4461">
        <v>347.61842705793384</v>
      </c>
    </row>
    <row r="4462" spans="30:37" x14ac:dyDescent="0.25">
      <c r="AD4462">
        <v>4449</v>
      </c>
      <c r="AE4462">
        <v>1918.4574041384026</v>
      </c>
      <c r="AF4462">
        <v>1403.9743524118301</v>
      </c>
      <c r="AG4462">
        <v>925.666893728829</v>
      </c>
      <c r="AH4462">
        <v>337.34211404917869</v>
      </c>
      <c r="AI4462">
        <v>732.63403264726549</v>
      </c>
      <c r="AJ4462">
        <v>701.26523686439543</v>
      </c>
      <c r="AK4462">
        <v>655.04770348686259</v>
      </c>
    </row>
    <row r="4463" spans="30:37" x14ac:dyDescent="0.25">
      <c r="AD4463">
        <v>4450</v>
      </c>
      <c r="AE4463">
        <v>2251.0988679597708</v>
      </c>
      <c r="AF4463">
        <v>1353.3045817891748</v>
      </c>
      <c r="AG4463">
        <v>627.98838597522263</v>
      </c>
      <c r="AH4463">
        <v>736.86741332522411</v>
      </c>
      <c r="AI4463">
        <v>542.21208638930477</v>
      </c>
      <c r="AJ4463">
        <v>358.87347911939429</v>
      </c>
      <c r="AK4463">
        <v>363.97424577642965</v>
      </c>
    </row>
    <row r="4464" spans="30:37" x14ac:dyDescent="0.25">
      <c r="AD4464">
        <v>4451</v>
      </c>
      <c r="AE4464">
        <v>1095.7817714206126</v>
      </c>
      <c r="AF4464">
        <v>1942.3196814163002</v>
      </c>
      <c r="AG4464">
        <v>1560.4255137831947</v>
      </c>
      <c r="AH4464">
        <v>913.61121065316161</v>
      </c>
      <c r="AI4464">
        <v>726.12526268485055</v>
      </c>
      <c r="AJ4464">
        <v>927.07810395383092</v>
      </c>
      <c r="AK4464">
        <v>370.35603852685944</v>
      </c>
    </row>
    <row r="4465" spans="30:37" x14ac:dyDescent="0.25">
      <c r="AD4465">
        <v>4452</v>
      </c>
      <c r="AE4465">
        <v>2669.0455848067268</v>
      </c>
      <c r="AF4465">
        <v>2600.4356974596608</v>
      </c>
      <c r="AG4465">
        <v>1229.957629486345</v>
      </c>
      <c r="AH4465">
        <v>1315.8043552539973</v>
      </c>
      <c r="AI4465">
        <v>579.54248948181385</v>
      </c>
      <c r="AJ4465">
        <v>302.7006752119479</v>
      </c>
      <c r="AK4465">
        <v>749.00166935113145</v>
      </c>
    </row>
    <row r="4466" spans="30:37" x14ac:dyDescent="0.25">
      <c r="AD4466">
        <v>4453</v>
      </c>
      <c r="AE4466">
        <v>2025.1631936614369</v>
      </c>
      <c r="AF4466">
        <v>2579.6108927015566</v>
      </c>
      <c r="AG4466">
        <v>834.77558703047714</v>
      </c>
      <c r="AH4466">
        <v>412.36364386404455</v>
      </c>
      <c r="AI4466">
        <v>550.57547533399315</v>
      </c>
      <c r="AJ4466">
        <v>249.44121281278944</v>
      </c>
      <c r="AK4466">
        <v>183.16616429143514</v>
      </c>
    </row>
    <row r="4467" spans="30:37" x14ac:dyDescent="0.25">
      <c r="AD4467">
        <v>4454</v>
      </c>
      <c r="AE4467">
        <v>2253.8213430270857</v>
      </c>
      <c r="AF4467">
        <v>2284.5086676961964</v>
      </c>
      <c r="AG4467">
        <v>612.21221702217179</v>
      </c>
      <c r="AH4467">
        <v>633.71793396000419</v>
      </c>
      <c r="AI4467">
        <v>416.40415244248669</v>
      </c>
      <c r="AJ4467">
        <v>280.79970459442166</v>
      </c>
      <c r="AK4467">
        <v>656.95709872751058</v>
      </c>
    </row>
    <row r="4468" spans="30:37" x14ac:dyDescent="0.25">
      <c r="AD4468">
        <v>4455</v>
      </c>
      <c r="AE4468">
        <v>2279.1452917678771</v>
      </c>
      <c r="AF4468">
        <v>1686.4369883267473</v>
      </c>
      <c r="AG4468">
        <v>1181.0558338489693</v>
      </c>
      <c r="AH4468">
        <v>543.7094099417651</v>
      </c>
      <c r="AI4468">
        <v>493.3182411931046</v>
      </c>
      <c r="AJ4468">
        <v>620.55644304659927</v>
      </c>
      <c r="AK4468">
        <v>228.27855615032828</v>
      </c>
    </row>
    <row r="4469" spans="30:37" x14ac:dyDescent="0.25">
      <c r="AD4469">
        <v>4456</v>
      </c>
      <c r="AE4469">
        <v>1727.0476034227534</v>
      </c>
      <c r="AF4469">
        <v>1926.6703001553881</v>
      </c>
      <c r="AG4469">
        <v>671.54792387641078</v>
      </c>
      <c r="AH4469">
        <v>644.10357134432729</v>
      </c>
      <c r="AI4469">
        <v>534.96810140683999</v>
      </c>
      <c r="AJ4469">
        <v>325.64610547008073</v>
      </c>
      <c r="AK4469">
        <v>789.17673785500597</v>
      </c>
    </row>
    <row r="4470" spans="30:37" x14ac:dyDescent="0.25">
      <c r="AD4470">
        <v>4457</v>
      </c>
      <c r="AE4470">
        <v>1531.5467020204323</v>
      </c>
      <c r="AF4470">
        <v>1247.9181962637626</v>
      </c>
      <c r="AG4470">
        <v>1135.7180976886716</v>
      </c>
      <c r="AH4470">
        <v>756.27726768777086</v>
      </c>
      <c r="AI4470">
        <v>270.25224467834272</v>
      </c>
      <c r="AJ4470">
        <v>547.51658181878508</v>
      </c>
      <c r="AK4470">
        <v>1040.0222706549778</v>
      </c>
    </row>
    <row r="4471" spans="30:37" x14ac:dyDescent="0.25">
      <c r="AD4471">
        <v>4458</v>
      </c>
      <c r="AE4471">
        <v>1534.9646451851654</v>
      </c>
      <c r="AF4471">
        <v>1438.5905133215724</v>
      </c>
      <c r="AG4471">
        <v>1544.31632049677</v>
      </c>
      <c r="AH4471">
        <v>617.01157372851355</v>
      </c>
      <c r="AI4471">
        <v>102.75327763496368</v>
      </c>
      <c r="AJ4471">
        <v>442.77265447060267</v>
      </c>
      <c r="AK4471">
        <v>540.35989141255402</v>
      </c>
    </row>
    <row r="4472" spans="30:37" x14ac:dyDescent="0.25">
      <c r="AD4472">
        <v>4459</v>
      </c>
      <c r="AE4472">
        <v>1815.4174432990853</v>
      </c>
      <c r="AF4472">
        <v>2146.1185740829469</v>
      </c>
      <c r="AG4472">
        <v>1415.9878805281521</v>
      </c>
      <c r="AH4472">
        <v>356.73381835250638</v>
      </c>
      <c r="AI4472">
        <v>886.06723927817802</v>
      </c>
      <c r="AJ4472">
        <v>600.38125452995655</v>
      </c>
      <c r="AK4472">
        <v>415.51170799884022</v>
      </c>
    </row>
    <row r="4473" spans="30:37" x14ac:dyDescent="0.25">
      <c r="AD4473">
        <v>4460</v>
      </c>
      <c r="AE4473">
        <v>1991.579974560467</v>
      </c>
      <c r="AF4473">
        <v>2177.2764190171201</v>
      </c>
      <c r="AG4473">
        <v>447.51153542807356</v>
      </c>
      <c r="AH4473">
        <v>671.56181181603097</v>
      </c>
      <c r="AI4473">
        <v>68.291624460365171</v>
      </c>
      <c r="AJ4473">
        <v>571.37320637614766</v>
      </c>
      <c r="AK4473">
        <v>552.75940871316061</v>
      </c>
    </row>
    <row r="4474" spans="30:37" x14ac:dyDescent="0.25">
      <c r="AD4474">
        <v>4461</v>
      </c>
      <c r="AE4474">
        <v>2392.7457939342503</v>
      </c>
      <c r="AF4474">
        <v>1594.0321405102468</v>
      </c>
      <c r="AG4474">
        <v>1189.5234709733156</v>
      </c>
      <c r="AH4474">
        <v>384.75309525227516</v>
      </c>
      <c r="AI4474">
        <v>291.93995250947171</v>
      </c>
      <c r="AJ4474">
        <v>231.12073684389091</v>
      </c>
      <c r="AK4474">
        <v>990.02648462743207</v>
      </c>
    </row>
    <row r="4475" spans="30:37" x14ac:dyDescent="0.25">
      <c r="AD4475">
        <v>4462</v>
      </c>
      <c r="AE4475">
        <v>2328.260996303778</v>
      </c>
      <c r="AF4475">
        <v>1728.7083959825147</v>
      </c>
      <c r="AG4475">
        <v>635.27078349120507</v>
      </c>
      <c r="AH4475">
        <v>512.07534716223347</v>
      </c>
      <c r="AI4475">
        <v>284.45581670784338</v>
      </c>
      <c r="AJ4475">
        <v>640.76851167499149</v>
      </c>
      <c r="AK4475">
        <v>335.62914618324271</v>
      </c>
    </row>
    <row r="4476" spans="30:37" x14ac:dyDescent="0.25">
      <c r="AD4476">
        <v>4463</v>
      </c>
      <c r="AE4476">
        <v>1904.1949085650749</v>
      </c>
      <c r="AF4476">
        <v>1764.8070656887774</v>
      </c>
      <c r="AG4476">
        <v>1044.3657319266531</v>
      </c>
      <c r="AH4476">
        <v>476.77286440959432</v>
      </c>
      <c r="AI4476">
        <v>518.43149682172816</v>
      </c>
      <c r="AJ4476">
        <v>778.20812265247582</v>
      </c>
      <c r="AK4476">
        <v>413.50462548047352</v>
      </c>
    </row>
    <row r="4477" spans="30:37" x14ac:dyDescent="0.25">
      <c r="AD4477">
        <v>4464</v>
      </c>
      <c r="AE4477">
        <v>2803.7244749824163</v>
      </c>
      <c r="AF4477">
        <v>1047.2565171039055</v>
      </c>
      <c r="AG4477">
        <v>1043.4283761952886</v>
      </c>
      <c r="AH4477">
        <v>578.29430556203818</v>
      </c>
      <c r="AI4477">
        <v>511.2740265497925</v>
      </c>
      <c r="AJ4477">
        <v>475.67075103693111</v>
      </c>
      <c r="AK4477">
        <v>412.74570349461493</v>
      </c>
    </row>
    <row r="4478" spans="30:37" x14ac:dyDescent="0.25">
      <c r="AD4478">
        <v>4465</v>
      </c>
      <c r="AE4478">
        <v>1365.9508380344648</v>
      </c>
      <c r="AF4478">
        <v>2570.7377711661211</v>
      </c>
      <c r="AG4478">
        <v>1087.5880888115416</v>
      </c>
      <c r="AH4478">
        <v>723.29989658778015</v>
      </c>
      <c r="AI4478">
        <v>504.19690617214388</v>
      </c>
      <c r="AJ4478">
        <v>404.32767792176458</v>
      </c>
      <c r="AK4478">
        <v>348.39665181115879</v>
      </c>
    </row>
    <row r="4479" spans="30:37" x14ac:dyDescent="0.25">
      <c r="AD4479">
        <v>4466</v>
      </c>
      <c r="AE4479">
        <v>1614.9823535612798</v>
      </c>
      <c r="AF4479">
        <v>2702.8213170908607</v>
      </c>
      <c r="AG4479">
        <v>1150.8858374952267</v>
      </c>
      <c r="AH4479">
        <v>401.80329372032708</v>
      </c>
      <c r="AI4479">
        <v>526.16741202971059</v>
      </c>
      <c r="AJ4479">
        <v>248.51812271260235</v>
      </c>
      <c r="AK4479">
        <v>428.59033881420339</v>
      </c>
    </row>
    <row r="4480" spans="30:37" x14ac:dyDescent="0.25">
      <c r="AD4480">
        <v>4467</v>
      </c>
      <c r="AE4480">
        <v>1911.7441302315503</v>
      </c>
      <c r="AF4480">
        <v>1889.3437766157138</v>
      </c>
      <c r="AG4480">
        <v>1005.9407036797611</v>
      </c>
      <c r="AH4480">
        <v>571.81394902691954</v>
      </c>
      <c r="AI4480">
        <v>503.94722162082849</v>
      </c>
      <c r="AJ4480">
        <v>487.15653814046487</v>
      </c>
      <c r="AK4480">
        <v>400.89887653548953</v>
      </c>
    </row>
    <row r="4481" spans="30:37" x14ac:dyDescent="0.25">
      <c r="AD4481">
        <v>4468</v>
      </c>
      <c r="AE4481">
        <v>2546.6263981044685</v>
      </c>
      <c r="AF4481">
        <v>1216.2988598946638</v>
      </c>
      <c r="AG4481">
        <v>1211.5604157384425</v>
      </c>
      <c r="AH4481">
        <v>672.47225501936134</v>
      </c>
      <c r="AI4481">
        <v>415.84931901205579</v>
      </c>
      <c r="AJ4481">
        <v>186.5452197131624</v>
      </c>
      <c r="AK4481">
        <v>812.6114247412745</v>
      </c>
    </row>
    <row r="4482" spans="30:37" x14ac:dyDescent="0.25">
      <c r="AD4482">
        <v>4469</v>
      </c>
      <c r="AE4482">
        <v>2393.0524427391119</v>
      </c>
      <c r="AF4482">
        <v>1644.7365979185743</v>
      </c>
      <c r="AG4482">
        <v>849.01066573655737</v>
      </c>
      <c r="AH4482">
        <v>634.76953813146031</v>
      </c>
      <c r="AI4482">
        <v>549.63807227209861</v>
      </c>
      <c r="AJ4482">
        <v>491.77857333963073</v>
      </c>
      <c r="AK4482">
        <v>793.39175140642476</v>
      </c>
    </row>
    <row r="4483" spans="30:37" x14ac:dyDescent="0.25">
      <c r="AD4483">
        <v>4470</v>
      </c>
      <c r="AE4483">
        <v>2328.2783235172528</v>
      </c>
      <c r="AF4483">
        <v>1769.824060827006</v>
      </c>
      <c r="AG4483">
        <v>603.61336860247172</v>
      </c>
      <c r="AH4483">
        <v>767.11353656949086</v>
      </c>
      <c r="AI4483">
        <v>348.2873470151315</v>
      </c>
      <c r="AJ4483">
        <v>391.85558474846289</v>
      </c>
      <c r="AK4483">
        <v>329.84742916482651</v>
      </c>
    </row>
    <row r="4484" spans="30:37" x14ac:dyDescent="0.25">
      <c r="AD4484">
        <v>4471</v>
      </c>
      <c r="AE4484">
        <v>1926.3045142846304</v>
      </c>
      <c r="AF4484">
        <v>1716.7852290539465</v>
      </c>
      <c r="AG4484">
        <v>1493.5836799484346</v>
      </c>
      <c r="AH4484">
        <v>608.52765413295822</v>
      </c>
      <c r="AI4484">
        <v>661.30098592905381</v>
      </c>
      <c r="AJ4484">
        <v>318.79543847042487</v>
      </c>
      <c r="AK4484">
        <v>419.5580046928855</v>
      </c>
    </row>
    <row r="4485" spans="30:37" x14ac:dyDescent="0.25">
      <c r="AD4485">
        <v>4472</v>
      </c>
      <c r="AE4485">
        <v>1674.6146320252442</v>
      </c>
      <c r="AF4485">
        <v>1477.6707021623295</v>
      </c>
      <c r="AG4485">
        <v>1000.7816612891019</v>
      </c>
      <c r="AH4485">
        <v>831.67120396504185</v>
      </c>
      <c r="AI4485">
        <v>380.4679201393559</v>
      </c>
      <c r="AJ4485">
        <v>365.22310734241955</v>
      </c>
      <c r="AK4485">
        <v>565.37388248004061</v>
      </c>
    </row>
    <row r="4486" spans="30:37" x14ac:dyDescent="0.25">
      <c r="AD4486">
        <v>4473</v>
      </c>
      <c r="AE4486">
        <v>1791.9509654803544</v>
      </c>
      <c r="AF4486">
        <v>2606.9939729443213</v>
      </c>
      <c r="AG4486">
        <v>760.15031211567839</v>
      </c>
      <c r="AH4486">
        <v>475.71639393621342</v>
      </c>
      <c r="AI4486">
        <v>701.31425769133443</v>
      </c>
      <c r="AJ4486">
        <v>250.60263102879793</v>
      </c>
      <c r="AK4486">
        <v>547.80689121677779</v>
      </c>
    </row>
    <row r="4487" spans="30:37" x14ac:dyDescent="0.25">
      <c r="AD4487">
        <v>4474</v>
      </c>
      <c r="AE4487">
        <v>1513.3125602590023</v>
      </c>
      <c r="AF4487">
        <v>2443.009199016336</v>
      </c>
      <c r="AG4487">
        <v>886.36971682121612</v>
      </c>
      <c r="AH4487">
        <v>1223.861017908042</v>
      </c>
      <c r="AI4487">
        <v>461.42137310695784</v>
      </c>
      <c r="AJ4487">
        <v>672.47771152683958</v>
      </c>
      <c r="AK4487">
        <v>687.65044016619629</v>
      </c>
    </row>
    <row r="4488" spans="30:37" x14ac:dyDescent="0.25">
      <c r="AD4488">
        <v>4475</v>
      </c>
      <c r="AE4488">
        <v>1738.7150106272807</v>
      </c>
      <c r="AF4488">
        <v>2197.0851432566392</v>
      </c>
      <c r="AG4488">
        <v>730.27834309952891</v>
      </c>
      <c r="AH4488">
        <v>635.4889661678701</v>
      </c>
      <c r="AI4488">
        <v>185.08865690219329</v>
      </c>
      <c r="AJ4488">
        <v>182.70435396557244</v>
      </c>
      <c r="AK4488">
        <v>280.22444902416066</v>
      </c>
    </row>
    <row r="4489" spans="30:37" x14ac:dyDescent="0.25">
      <c r="AD4489">
        <v>4476</v>
      </c>
      <c r="AE4489">
        <v>2133.9073361095216</v>
      </c>
      <c r="AF4489">
        <v>3254.6517443804246</v>
      </c>
      <c r="AG4489">
        <v>1090.4948004589612</v>
      </c>
      <c r="AH4489">
        <v>537.76930155885259</v>
      </c>
      <c r="AI4489">
        <v>512.92917040166935</v>
      </c>
      <c r="AJ4489">
        <v>629.95073076893812</v>
      </c>
      <c r="AK4489">
        <v>825.83593893979537</v>
      </c>
    </row>
    <row r="4490" spans="30:37" x14ac:dyDescent="0.25">
      <c r="AD4490">
        <v>4477</v>
      </c>
      <c r="AE4490">
        <v>2641.4208024216541</v>
      </c>
      <c r="AF4490">
        <v>2037.5732248857403</v>
      </c>
      <c r="AG4490">
        <v>888.09333084090349</v>
      </c>
      <c r="AH4490">
        <v>764.56999647844145</v>
      </c>
      <c r="AI4490">
        <v>515.5699778625393</v>
      </c>
      <c r="AJ4490">
        <v>523.15492241888728</v>
      </c>
      <c r="AK4490">
        <v>943.05674518711226</v>
      </c>
    </row>
    <row r="4491" spans="30:37" x14ac:dyDescent="0.25">
      <c r="AD4491">
        <v>4478</v>
      </c>
      <c r="AE4491">
        <v>2538.4199728158956</v>
      </c>
      <c r="AF4491">
        <v>1952.0115300909802</v>
      </c>
      <c r="AG4491">
        <v>1088.067878146021</v>
      </c>
      <c r="AH4491">
        <v>919.418844116797</v>
      </c>
      <c r="AI4491">
        <v>278.66702789511362</v>
      </c>
      <c r="AJ4491">
        <v>447.18847082640963</v>
      </c>
      <c r="AK4491">
        <v>777.55052824482982</v>
      </c>
    </row>
    <row r="4492" spans="30:37" x14ac:dyDescent="0.25">
      <c r="AD4492">
        <v>4479</v>
      </c>
      <c r="AE4492">
        <v>1652.8577975068479</v>
      </c>
      <c r="AF4492">
        <v>1798.1275982495415</v>
      </c>
      <c r="AG4492">
        <v>801.23887387195532</v>
      </c>
      <c r="AH4492">
        <v>454.52027236496428</v>
      </c>
      <c r="AI4492">
        <v>345.75754488731963</v>
      </c>
      <c r="AJ4492">
        <v>617.59248691022208</v>
      </c>
      <c r="AK4492">
        <v>572.66446312590654</v>
      </c>
    </row>
    <row r="4493" spans="30:37" x14ac:dyDescent="0.25">
      <c r="AD4493">
        <v>4480</v>
      </c>
      <c r="AE4493">
        <v>1751.3681647706628</v>
      </c>
      <c r="AF4493">
        <v>2523.5212886189715</v>
      </c>
      <c r="AG4493">
        <v>617.9540150531169</v>
      </c>
      <c r="AH4493">
        <v>428.45404542747661</v>
      </c>
      <c r="AI4493">
        <v>596.03857381514899</v>
      </c>
      <c r="AJ4493">
        <v>632.17054842156654</v>
      </c>
      <c r="AK4493">
        <v>803.7395552602693</v>
      </c>
    </row>
    <row r="4494" spans="30:37" x14ac:dyDescent="0.25">
      <c r="AD4494">
        <v>4481</v>
      </c>
      <c r="AE4494">
        <v>1769.4701267428161</v>
      </c>
      <c r="AF4494">
        <v>2231.4398291798225</v>
      </c>
      <c r="AG4494">
        <v>574.89034743847094</v>
      </c>
      <c r="AH4494">
        <v>415.80655873102359</v>
      </c>
      <c r="AI4494">
        <v>300.54330939638874</v>
      </c>
      <c r="AJ4494">
        <v>716.96103564372675</v>
      </c>
      <c r="AK4494">
        <v>468.7956906666077</v>
      </c>
    </row>
    <row r="4495" spans="30:37" x14ac:dyDescent="0.25">
      <c r="AD4495">
        <v>4482</v>
      </c>
      <c r="AE4495">
        <v>1409.7735235941354</v>
      </c>
      <c r="AF4495">
        <v>2099.8110694598713</v>
      </c>
      <c r="AG4495">
        <v>894.27871943536263</v>
      </c>
      <c r="AH4495">
        <v>783.5656782492656</v>
      </c>
      <c r="AI4495">
        <v>207.17445773072708</v>
      </c>
      <c r="AJ4495">
        <v>428.06687912984967</v>
      </c>
      <c r="AK4495">
        <v>688.71105278243976</v>
      </c>
    </row>
    <row r="4496" spans="30:37" x14ac:dyDescent="0.25">
      <c r="AD4496">
        <v>4483</v>
      </c>
      <c r="AE4496">
        <v>1746.4962108249867</v>
      </c>
      <c r="AF4496">
        <v>1407.8794092372921</v>
      </c>
      <c r="AG4496">
        <v>791.70621510248509</v>
      </c>
      <c r="AH4496">
        <v>682.67223702398974</v>
      </c>
      <c r="AI4496">
        <v>389.10394031816702</v>
      </c>
      <c r="AJ4496">
        <v>536.33247766332113</v>
      </c>
      <c r="AK4496">
        <v>332.59200302433698</v>
      </c>
    </row>
    <row r="4497" spans="30:37" x14ac:dyDescent="0.25">
      <c r="AD4497">
        <v>4484</v>
      </c>
      <c r="AE4497">
        <v>1811.9745403633965</v>
      </c>
      <c r="AF4497">
        <v>1538.9216089481708</v>
      </c>
      <c r="AG4497">
        <v>910.41147392509254</v>
      </c>
      <c r="AH4497">
        <v>565.78184865545325</v>
      </c>
      <c r="AI4497">
        <v>519.13181232759496</v>
      </c>
      <c r="AJ4497">
        <v>394.8595775174723</v>
      </c>
      <c r="AK4497">
        <v>436.65473534416969</v>
      </c>
    </row>
    <row r="4498" spans="30:37" x14ac:dyDescent="0.25">
      <c r="AD4498">
        <v>4485</v>
      </c>
      <c r="AE4498">
        <v>1194.0199821030506</v>
      </c>
      <c r="AF4498">
        <v>1166.9394867877629</v>
      </c>
      <c r="AG4498">
        <v>1073.850968974099</v>
      </c>
      <c r="AH4498">
        <v>776.40337360875344</v>
      </c>
      <c r="AI4498">
        <v>371.16728953658685</v>
      </c>
      <c r="AJ4498">
        <v>436.27797357860919</v>
      </c>
      <c r="AK4498">
        <v>48.495876057960942</v>
      </c>
    </row>
    <row r="4499" spans="30:37" x14ac:dyDescent="0.25">
      <c r="AD4499">
        <v>4486</v>
      </c>
      <c r="AE4499">
        <v>1252.9707239433915</v>
      </c>
      <c r="AF4499">
        <v>2003.8081515129136</v>
      </c>
      <c r="AG4499">
        <v>926.48791737225918</v>
      </c>
      <c r="AH4499">
        <v>642.14237534313088</v>
      </c>
      <c r="AI4499">
        <v>361.72716328011751</v>
      </c>
      <c r="AJ4499">
        <v>489.4427749547263</v>
      </c>
      <c r="AK4499">
        <v>557.00959282370138</v>
      </c>
    </row>
    <row r="4500" spans="30:37" x14ac:dyDescent="0.25">
      <c r="AD4500">
        <v>4487</v>
      </c>
      <c r="AE4500">
        <v>1834.404247583356</v>
      </c>
      <c r="AF4500">
        <v>2111.4905345414477</v>
      </c>
      <c r="AG4500">
        <v>648.63700192112356</v>
      </c>
      <c r="AH4500">
        <v>434.21982061715852</v>
      </c>
      <c r="AI4500">
        <v>597.70802851646067</v>
      </c>
      <c r="AJ4500">
        <v>567.12124746491929</v>
      </c>
      <c r="AK4500">
        <v>512.7847228489685</v>
      </c>
    </row>
    <row r="4501" spans="30:37" x14ac:dyDescent="0.25">
      <c r="AD4501">
        <v>4488</v>
      </c>
      <c r="AE4501">
        <v>2402.2895013465554</v>
      </c>
      <c r="AF4501">
        <v>1591.7494622368094</v>
      </c>
      <c r="AG4501">
        <v>824.69231510591692</v>
      </c>
      <c r="AH4501">
        <v>560.19586864969244</v>
      </c>
      <c r="AI4501">
        <v>1059.5910465285788</v>
      </c>
      <c r="AJ4501">
        <v>598.4393651370525</v>
      </c>
      <c r="AK4501">
        <v>275.83214856843836</v>
      </c>
    </row>
    <row r="4502" spans="30:37" x14ac:dyDescent="0.25">
      <c r="AD4502">
        <v>4489</v>
      </c>
      <c r="AE4502">
        <v>2015.2830507936681</v>
      </c>
      <c r="AF4502">
        <v>1257.248764403344</v>
      </c>
      <c r="AG4502">
        <v>766.61572024322618</v>
      </c>
      <c r="AH4502">
        <v>528.01482433466686</v>
      </c>
      <c r="AI4502">
        <v>687.80916130029709</v>
      </c>
      <c r="AJ4502">
        <v>310.18614959044606</v>
      </c>
      <c r="AK4502">
        <v>563.20175106132342</v>
      </c>
    </row>
    <row r="4503" spans="30:37" x14ac:dyDescent="0.25">
      <c r="AD4503">
        <v>4490</v>
      </c>
      <c r="AE4503">
        <v>1060.3971041572734</v>
      </c>
      <c r="AF4503">
        <v>1905.9696286517062</v>
      </c>
      <c r="AG4503">
        <v>1006.2130091177632</v>
      </c>
      <c r="AH4503">
        <v>645.92307537006684</v>
      </c>
      <c r="AI4503">
        <v>808.94240265748556</v>
      </c>
      <c r="AJ4503">
        <v>434.23401359706043</v>
      </c>
      <c r="AK4503">
        <v>216.2025560903773</v>
      </c>
    </row>
    <row r="4504" spans="30:37" x14ac:dyDescent="0.25">
      <c r="AD4504">
        <v>4491</v>
      </c>
      <c r="AE4504">
        <v>2153.6727853650204</v>
      </c>
      <c r="AF4504">
        <v>1521.0421696067417</v>
      </c>
      <c r="AG4504">
        <v>890.78126413454152</v>
      </c>
      <c r="AH4504">
        <v>165.3354748632012</v>
      </c>
      <c r="AI4504">
        <v>694.57423165180569</v>
      </c>
      <c r="AJ4504">
        <v>394.20267021415299</v>
      </c>
      <c r="AK4504">
        <v>582.44415641581043</v>
      </c>
    </row>
    <row r="4505" spans="30:37" x14ac:dyDescent="0.25">
      <c r="AD4505">
        <v>4492</v>
      </c>
      <c r="AE4505">
        <v>1999.8365532086207</v>
      </c>
      <c r="AF4505">
        <v>1171.8984811420166</v>
      </c>
      <c r="AG4505">
        <v>815.05375787790763</v>
      </c>
      <c r="AH4505">
        <v>744.31733992579348</v>
      </c>
      <c r="AI4505">
        <v>732.11642758961375</v>
      </c>
      <c r="AJ4505">
        <v>323.13918931822423</v>
      </c>
      <c r="AK4505">
        <v>405.87012794474617</v>
      </c>
    </row>
    <row r="4506" spans="30:37" x14ac:dyDescent="0.25">
      <c r="AD4506">
        <v>4493</v>
      </c>
      <c r="AE4506">
        <v>1772.0731241845274</v>
      </c>
      <c r="AF4506">
        <v>1679.574095472685</v>
      </c>
      <c r="AG4506">
        <v>1159.0927151363787</v>
      </c>
      <c r="AH4506">
        <v>571.52016999702198</v>
      </c>
      <c r="AI4506">
        <v>406.57512563718944</v>
      </c>
      <c r="AJ4506">
        <v>515.6830723176314</v>
      </c>
      <c r="AK4506">
        <v>483.83590575905293</v>
      </c>
    </row>
    <row r="4507" spans="30:37" x14ac:dyDescent="0.25">
      <c r="AD4507">
        <v>4494</v>
      </c>
      <c r="AE4507">
        <v>2168.1800287171009</v>
      </c>
      <c r="AF4507">
        <v>1927.8066515819626</v>
      </c>
      <c r="AG4507">
        <v>844.91966632334174</v>
      </c>
      <c r="AH4507">
        <v>718.96893713055226</v>
      </c>
      <c r="AI4507">
        <v>465.35304008789319</v>
      </c>
      <c r="AJ4507">
        <v>1035.9096705022846</v>
      </c>
      <c r="AK4507">
        <v>476.04120804895479</v>
      </c>
    </row>
    <row r="4508" spans="30:37" x14ac:dyDescent="0.25">
      <c r="AD4508">
        <v>4495</v>
      </c>
      <c r="AE4508">
        <v>2680.9955563016979</v>
      </c>
      <c r="AF4508">
        <v>1688.4500151888162</v>
      </c>
      <c r="AG4508">
        <v>670.97572452607653</v>
      </c>
      <c r="AH4508">
        <v>626.25240562323347</v>
      </c>
      <c r="AI4508">
        <v>422.11925199227858</v>
      </c>
      <c r="AJ4508">
        <v>171.90835162345317</v>
      </c>
      <c r="AK4508">
        <v>615.20702333819077</v>
      </c>
    </row>
    <row r="4509" spans="30:37" x14ac:dyDescent="0.25">
      <c r="AD4509">
        <v>4496</v>
      </c>
      <c r="AE4509">
        <v>2092.262831606085</v>
      </c>
      <c r="AF4509">
        <v>1421.3393712688448</v>
      </c>
      <c r="AG4509">
        <v>1126.8055904553864</v>
      </c>
      <c r="AH4509">
        <v>409.16951991918478</v>
      </c>
      <c r="AI4509">
        <v>468.43590243073396</v>
      </c>
      <c r="AJ4509">
        <v>604.69284496594469</v>
      </c>
      <c r="AK4509">
        <v>184.84018516152426</v>
      </c>
    </row>
    <row r="4510" spans="30:37" x14ac:dyDescent="0.25">
      <c r="AD4510">
        <v>4497</v>
      </c>
      <c r="AE4510">
        <v>1741.4466824818576</v>
      </c>
      <c r="AF4510">
        <v>2590.222948266548</v>
      </c>
      <c r="AG4510">
        <v>1208.2615277264445</v>
      </c>
      <c r="AH4510">
        <v>635.54735432808548</v>
      </c>
      <c r="AI4510">
        <v>543.19408410824201</v>
      </c>
      <c r="AJ4510">
        <v>734.03418489459295</v>
      </c>
      <c r="AK4510">
        <v>447.48215160960393</v>
      </c>
    </row>
    <row r="4511" spans="30:37" x14ac:dyDescent="0.25">
      <c r="AD4511">
        <v>4498</v>
      </c>
      <c r="AE4511">
        <v>2469.6932968802835</v>
      </c>
      <c r="AF4511">
        <v>1715.8689708351626</v>
      </c>
      <c r="AG4511">
        <v>990.27270163200512</v>
      </c>
      <c r="AH4511">
        <v>191.8677940684093</v>
      </c>
      <c r="AI4511">
        <v>791.8380460051078</v>
      </c>
      <c r="AJ4511">
        <v>451.98128537668043</v>
      </c>
      <c r="AK4511">
        <v>251.44670819905576</v>
      </c>
    </row>
    <row r="4512" spans="30:37" x14ac:dyDescent="0.25">
      <c r="AD4512">
        <v>4499</v>
      </c>
      <c r="AE4512">
        <v>2051.1456152751161</v>
      </c>
      <c r="AF4512">
        <v>1775.8650956102799</v>
      </c>
      <c r="AG4512">
        <v>1184.5011418622655</v>
      </c>
      <c r="AH4512">
        <v>593.38091768799404</v>
      </c>
      <c r="AI4512">
        <v>322.2289402924215</v>
      </c>
      <c r="AJ4512">
        <v>280.05425751172533</v>
      </c>
      <c r="AK4512">
        <v>546.9730511954665</v>
      </c>
    </row>
    <row r="4513" spans="30:37" x14ac:dyDescent="0.25">
      <c r="AD4513">
        <v>4500</v>
      </c>
      <c r="AE4513">
        <v>1440.8984671570872</v>
      </c>
      <c r="AF4513">
        <v>1484.0332295514431</v>
      </c>
      <c r="AG4513">
        <v>843.9150932760358</v>
      </c>
      <c r="AH4513">
        <v>524.95634693711361</v>
      </c>
      <c r="AI4513">
        <v>449.45524751189976</v>
      </c>
      <c r="AJ4513">
        <v>419.34565892448836</v>
      </c>
      <c r="AK4513">
        <v>379.09859386930435</v>
      </c>
    </row>
    <row r="4514" spans="30:37" x14ac:dyDescent="0.25">
      <c r="AD4514">
        <v>4501</v>
      </c>
      <c r="AE4514">
        <v>1601.333661955653</v>
      </c>
      <c r="AF4514">
        <v>1230.2715503618699</v>
      </c>
      <c r="AG4514">
        <v>980.00619642447111</v>
      </c>
      <c r="AH4514">
        <v>537.06320016956693</v>
      </c>
      <c r="AI4514">
        <v>346.16545353209057</v>
      </c>
      <c r="AJ4514">
        <v>833.47321427343763</v>
      </c>
      <c r="AK4514">
        <v>492.27848787312189</v>
      </c>
    </row>
    <row r="4515" spans="30:37" x14ac:dyDescent="0.25">
      <c r="AD4515">
        <v>4502</v>
      </c>
      <c r="AE4515">
        <v>1833.7015786857162</v>
      </c>
      <c r="AF4515">
        <v>1170.597925441888</v>
      </c>
      <c r="AG4515">
        <v>990.91941815309758</v>
      </c>
      <c r="AH4515">
        <v>462.45476317590322</v>
      </c>
      <c r="AI4515">
        <v>779.71485752716478</v>
      </c>
      <c r="AJ4515">
        <v>500.40206595399405</v>
      </c>
      <c r="AK4515">
        <v>446.98725950774792</v>
      </c>
    </row>
    <row r="4516" spans="30:37" x14ac:dyDescent="0.25">
      <c r="AD4516">
        <v>4503</v>
      </c>
      <c r="AE4516">
        <v>2073.1550018366606</v>
      </c>
      <c r="AF4516">
        <v>1730.5828807453042</v>
      </c>
      <c r="AG4516">
        <v>1091.0596919571267</v>
      </c>
      <c r="AH4516">
        <v>743.19460324973556</v>
      </c>
      <c r="AI4516">
        <v>817.93561414018336</v>
      </c>
      <c r="AJ4516">
        <v>738.87426464296459</v>
      </c>
      <c r="AK4516">
        <v>472.2347903130821</v>
      </c>
    </row>
    <row r="4517" spans="30:37" x14ac:dyDescent="0.25">
      <c r="AD4517">
        <v>4504</v>
      </c>
      <c r="AE4517">
        <v>1275.8990452193123</v>
      </c>
      <c r="AF4517">
        <v>1798.7255114157026</v>
      </c>
      <c r="AG4517">
        <v>776.34630713956176</v>
      </c>
      <c r="AH4517">
        <v>997.65594327734414</v>
      </c>
      <c r="AI4517">
        <v>919.1595190623251</v>
      </c>
      <c r="AJ4517">
        <v>295.47583922427452</v>
      </c>
      <c r="AK4517">
        <v>766.55757587623737</v>
      </c>
    </row>
    <row r="4518" spans="30:37" x14ac:dyDescent="0.25">
      <c r="AD4518">
        <v>4505</v>
      </c>
      <c r="AE4518">
        <v>2228.8246003738759</v>
      </c>
      <c r="AF4518">
        <v>1393.941327243964</v>
      </c>
      <c r="AG4518">
        <v>950.94509572355003</v>
      </c>
      <c r="AH4518">
        <v>827.65789618144572</v>
      </c>
      <c r="AI4518">
        <v>757.63315519928426</v>
      </c>
      <c r="AJ4518">
        <v>551.86456828053906</v>
      </c>
      <c r="AK4518">
        <v>176.35979723684221</v>
      </c>
    </row>
    <row r="4519" spans="30:37" x14ac:dyDescent="0.25">
      <c r="AD4519">
        <v>4506</v>
      </c>
      <c r="AE4519">
        <v>1662.3588254165979</v>
      </c>
      <c r="AF4519">
        <v>1591.6209250481049</v>
      </c>
      <c r="AG4519">
        <v>653.79831719275273</v>
      </c>
      <c r="AH4519">
        <v>591.54725567851801</v>
      </c>
      <c r="AI4519">
        <v>480.94356384422548</v>
      </c>
      <c r="AJ4519">
        <v>617.53670633094714</v>
      </c>
      <c r="AK4519">
        <v>340.56499731219628</v>
      </c>
    </row>
    <row r="4520" spans="30:37" x14ac:dyDescent="0.25">
      <c r="AD4520">
        <v>4507</v>
      </c>
      <c r="AE4520">
        <v>2313.4392529265447</v>
      </c>
      <c r="AF4520">
        <v>1795.9897191752552</v>
      </c>
      <c r="AG4520">
        <v>1181.6966478856436</v>
      </c>
      <c r="AH4520">
        <v>410.55015414510069</v>
      </c>
      <c r="AI4520">
        <v>1147.4754556505823</v>
      </c>
      <c r="AJ4520">
        <v>897.65722598993784</v>
      </c>
      <c r="AK4520">
        <v>373.90145230407995</v>
      </c>
    </row>
    <row r="4521" spans="30:37" x14ac:dyDescent="0.25">
      <c r="AD4521">
        <v>4508</v>
      </c>
      <c r="AE4521">
        <v>2017.1315702230268</v>
      </c>
      <c r="AF4521">
        <v>1601.8551393050773</v>
      </c>
      <c r="AG4521">
        <v>1378.859264089177</v>
      </c>
      <c r="AH4521">
        <v>874.70631125309444</v>
      </c>
      <c r="AI4521">
        <v>372.871296757886</v>
      </c>
      <c r="AJ4521">
        <v>363.96281144509595</v>
      </c>
      <c r="AK4521">
        <v>233.80571323748214</v>
      </c>
    </row>
    <row r="4522" spans="30:37" x14ac:dyDescent="0.25">
      <c r="AD4522">
        <v>4509</v>
      </c>
      <c r="AE4522">
        <v>1539.0227668758794</v>
      </c>
      <c r="AF4522">
        <v>1621.9100545192659</v>
      </c>
      <c r="AG4522">
        <v>731.61751191480005</v>
      </c>
      <c r="AH4522">
        <v>703.51833046531988</v>
      </c>
      <c r="AI4522">
        <v>584.27611509580368</v>
      </c>
      <c r="AJ4522">
        <v>456.1007275777722</v>
      </c>
      <c r="AK4522">
        <v>593.0169728107378</v>
      </c>
    </row>
    <row r="4523" spans="30:37" x14ac:dyDescent="0.25">
      <c r="AD4523">
        <v>4510</v>
      </c>
      <c r="AE4523">
        <v>1634.408312394439</v>
      </c>
      <c r="AF4523">
        <v>1936.7164311631882</v>
      </c>
      <c r="AG4523">
        <v>1118.095082210225</v>
      </c>
      <c r="AH4523">
        <v>935.92790741055433</v>
      </c>
      <c r="AI4523">
        <v>537.34068094375971</v>
      </c>
      <c r="AJ4523">
        <v>342.7499677383409</v>
      </c>
      <c r="AK4523">
        <v>354.7606298423766</v>
      </c>
    </row>
    <row r="4524" spans="30:37" x14ac:dyDescent="0.25">
      <c r="AD4524">
        <v>4511</v>
      </c>
      <c r="AE4524">
        <v>1833.702489617094</v>
      </c>
      <c r="AF4524">
        <v>1636.9462528416834</v>
      </c>
      <c r="AG4524">
        <v>979.37460788422118</v>
      </c>
      <c r="AH4524">
        <v>470.71150198350483</v>
      </c>
      <c r="AI4524">
        <v>541.62242782226463</v>
      </c>
      <c r="AJ4524">
        <v>577.59085977451878</v>
      </c>
      <c r="AK4524">
        <v>542.93482018030056</v>
      </c>
    </row>
    <row r="4525" spans="30:37" x14ac:dyDescent="0.25">
      <c r="AD4525">
        <v>4512</v>
      </c>
      <c r="AE4525">
        <v>2151.908391652868</v>
      </c>
      <c r="AF4525">
        <v>1969.7298720327863</v>
      </c>
      <c r="AG4525">
        <v>999.79857244172342</v>
      </c>
      <c r="AH4525">
        <v>562.5736899239638</v>
      </c>
      <c r="AI4525">
        <v>431.48606419257305</v>
      </c>
      <c r="AJ4525">
        <v>585.72746555895651</v>
      </c>
      <c r="AK4525">
        <v>510.07903679999583</v>
      </c>
    </row>
    <row r="4526" spans="30:37" x14ac:dyDescent="0.25">
      <c r="AD4526">
        <v>4513</v>
      </c>
      <c r="AE4526">
        <v>1356.6114612635379</v>
      </c>
      <c r="AF4526">
        <v>1961.315791817922</v>
      </c>
      <c r="AG4526">
        <v>670.67033421606311</v>
      </c>
      <c r="AH4526">
        <v>588.67075513078987</v>
      </c>
      <c r="AI4526">
        <v>490.44462683181308</v>
      </c>
      <c r="AJ4526">
        <v>312.74923989114166</v>
      </c>
      <c r="AK4526">
        <v>529.88794934272619</v>
      </c>
    </row>
    <row r="4527" spans="30:37" x14ac:dyDescent="0.25">
      <c r="AD4527">
        <v>4514</v>
      </c>
      <c r="AE4527">
        <v>1947.8953321933966</v>
      </c>
      <c r="AF4527">
        <v>2130.9049387635964</v>
      </c>
      <c r="AG4527">
        <v>801.11878412903241</v>
      </c>
      <c r="AH4527">
        <v>571.92135187157373</v>
      </c>
      <c r="AI4527">
        <v>234.8143753594193</v>
      </c>
      <c r="AJ4527">
        <v>307.75352475552501</v>
      </c>
      <c r="AK4527">
        <v>303.53114039023166</v>
      </c>
    </row>
    <row r="4528" spans="30:37" x14ac:dyDescent="0.25">
      <c r="AD4528">
        <v>4515</v>
      </c>
      <c r="AE4528">
        <v>2084.9650036575454</v>
      </c>
      <c r="AF4528">
        <v>2120.7795587167379</v>
      </c>
      <c r="AG4528">
        <v>749.27149489905685</v>
      </c>
      <c r="AH4528">
        <v>943.478006429586</v>
      </c>
      <c r="AI4528">
        <v>917.94936336009948</v>
      </c>
      <c r="AJ4528">
        <v>588.83128486483884</v>
      </c>
      <c r="AK4528">
        <v>435.31351065445051</v>
      </c>
    </row>
    <row r="4529" spans="30:37" x14ac:dyDescent="0.25">
      <c r="AD4529">
        <v>4516</v>
      </c>
      <c r="AE4529">
        <v>2245.1525711229156</v>
      </c>
      <c r="AF4529">
        <v>1852.6471981591678</v>
      </c>
      <c r="AG4529">
        <v>933.89203520048079</v>
      </c>
      <c r="AH4529">
        <v>447.22420963874464</v>
      </c>
      <c r="AI4529">
        <v>945.37622416707802</v>
      </c>
      <c r="AJ4529">
        <v>920.62471941154593</v>
      </c>
      <c r="AK4529">
        <v>468.5519391697834</v>
      </c>
    </row>
    <row r="4530" spans="30:37" x14ac:dyDescent="0.25">
      <c r="AD4530">
        <v>4517</v>
      </c>
      <c r="AE4530">
        <v>2028.9142097111853</v>
      </c>
      <c r="AF4530">
        <v>1928.886670115726</v>
      </c>
      <c r="AG4530">
        <v>1122.2432590789665</v>
      </c>
      <c r="AH4530">
        <v>832.21044170086043</v>
      </c>
      <c r="AI4530">
        <v>276.35343263875552</v>
      </c>
      <c r="AJ4530">
        <v>642.50727193555349</v>
      </c>
      <c r="AK4530">
        <v>539.31964804325912</v>
      </c>
    </row>
    <row r="4531" spans="30:37" x14ac:dyDescent="0.25">
      <c r="AD4531">
        <v>4518</v>
      </c>
      <c r="AE4531">
        <v>1669.2246622591329</v>
      </c>
      <c r="AF4531">
        <v>1643.6293760652907</v>
      </c>
      <c r="AG4531">
        <v>1324.0262975534479</v>
      </c>
      <c r="AH4531">
        <v>707.68302956224204</v>
      </c>
      <c r="AI4531">
        <v>626.99987026593021</v>
      </c>
      <c r="AJ4531">
        <v>780.74021825847638</v>
      </c>
      <c r="AK4531">
        <v>631.74270095991562</v>
      </c>
    </row>
    <row r="4532" spans="30:37" x14ac:dyDescent="0.25">
      <c r="AD4532">
        <v>4519</v>
      </c>
      <c r="AE4532">
        <v>2705.9807093958329</v>
      </c>
      <c r="AF4532">
        <v>2540.3788494471505</v>
      </c>
      <c r="AG4532">
        <v>550.57779071804305</v>
      </c>
      <c r="AH4532">
        <v>470.48306921780789</v>
      </c>
      <c r="AI4532">
        <v>918.59728947803319</v>
      </c>
      <c r="AJ4532">
        <v>368.20501352401345</v>
      </c>
      <c r="AK4532">
        <v>503.62239166719183</v>
      </c>
    </row>
    <row r="4533" spans="30:37" x14ac:dyDescent="0.25">
      <c r="AD4533">
        <v>4520</v>
      </c>
      <c r="AE4533">
        <v>1926.9638944693706</v>
      </c>
      <c r="AF4533">
        <v>2228.9188464999224</v>
      </c>
      <c r="AG4533">
        <v>1166.1180279446423</v>
      </c>
      <c r="AH4533">
        <v>590.15582752244893</v>
      </c>
      <c r="AI4533">
        <v>571.02859706913068</v>
      </c>
      <c r="AJ4533">
        <v>489.19216726644123</v>
      </c>
      <c r="AK4533">
        <v>531.38166521811081</v>
      </c>
    </row>
    <row r="4534" spans="30:37" x14ac:dyDescent="0.25">
      <c r="AD4534">
        <v>4521</v>
      </c>
      <c r="AE4534">
        <v>1407.2745818113688</v>
      </c>
      <c r="AF4534">
        <v>2182.4328941711155</v>
      </c>
      <c r="AG4534">
        <v>955.72989891510724</v>
      </c>
      <c r="AH4534">
        <v>553.36643990926007</v>
      </c>
      <c r="AI4534">
        <v>822.22217060786693</v>
      </c>
      <c r="AJ4534">
        <v>463.22494559774998</v>
      </c>
      <c r="AK4534">
        <v>330.94196034972435</v>
      </c>
    </row>
    <row r="4535" spans="30:37" x14ac:dyDescent="0.25">
      <c r="AD4535">
        <v>4522</v>
      </c>
      <c r="AE4535">
        <v>2294.7414094559258</v>
      </c>
      <c r="AF4535">
        <v>2020.9483373063447</v>
      </c>
      <c r="AG4535">
        <v>1040.7565228934884</v>
      </c>
      <c r="AH4535">
        <v>637.44782072569365</v>
      </c>
      <c r="AI4535">
        <v>676.27463966545145</v>
      </c>
      <c r="AJ4535">
        <v>659.7958767212001</v>
      </c>
      <c r="AK4535">
        <v>321.48829996669184</v>
      </c>
    </row>
    <row r="4536" spans="30:37" x14ac:dyDescent="0.25">
      <c r="AD4536">
        <v>4523</v>
      </c>
      <c r="AE4536">
        <v>2392.1892948613399</v>
      </c>
      <c r="AF4536">
        <v>1877.8390792692644</v>
      </c>
      <c r="AG4536">
        <v>1037.9639842303202</v>
      </c>
      <c r="AH4536">
        <v>506.54011399022238</v>
      </c>
      <c r="AI4536">
        <v>538.15554796046445</v>
      </c>
      <c r="AJ4536">
        <v>520.09593964660633</v>
      </c>
      <c r="AK4536">
        <v>405.84762577186729</v>
      </c>
    </row>
    <row r="4537" spans="30:37" x14ac:dyDescent="0.25">
      <c r="AD4537">
        <v>4524</v>
      </c>
      <c r="AE4537">
        <v>1822.5653143884622</v>
      </c>
      <c r="AF4537">
        <v>1615.0637681083977</v>
      </c>
      <c r="AG4537">
        <v>811.46183314751715</v>
      </c>
      <c r="AH4537">
        <v>454.38941200981481</v>
      </c>
      <c r="AI4537">
        <v>491.80148173186001</v>
      </c>
      <c r="AJ4537">
        <v>235.00284505313465</v>
      </c>
      <c r="AK4537">
        <v>332.33458721442815</v>
      </c>
    </row>
    <row r="4538" spans="30:37" x14ac:dyDescent="0.25">
      <c r="AD4538">
        <v>4525</v>
      </c>
      <c r="AE4538">
        <v>2393.5885763751244</v>
      </c>
      <c r="AF4538">
        <v>1864.2963954983916</v>
      </c>
      <c r="AG4538">
        <v>1338.3410402007028</v>
      </c>
      <c r="AH4538">
        <v>481.44121784627788</v>
      </c>
      <c r="AI4538">
        <v>476.38506186544504</v>
      </c>
      <c r="AJ4538">
        <v>274.18510316470366</v>
      </c>
      <c r="AK4538">
        <v>951.65486917617181</v>
      </c>
    </row>
    <row r="4539" spans="30:37" x14ac:dyDescent="0.25">
      <c r="AD4539">
        <v>4526</v>
      </c>
      <c r="AE4539">
        <v>1055.0387074126204</v>
      </c>
      <c r="AF4539">
        <v>1860.2713006058621</v>
      </c>
      <c r="AG4539">
        <v>1127.6809323824991</v>
      </c>
      <c r="AH4539">
        <v>441.51978976877206</v>
      </c>
      <c r="AI4539">
        <v>574.09437179747113</v>
      </c>
      <c r="AJ4539">
        <v>355.10402255318792</v>
      </c>
      <c r="AK4539">
        <v>147.91071935798306</v>
      </c>
    </row>
    <row r="4540" spans="30:37" x14ac:dyDescent="0.25">
      <c r="AD4540">
        <v>4527</v>
      </c>
      <c r="AE4540">
        <v>2113.1588929690542</v>
      </c>
      <c r="AF4540">
        <v>1717.8766935148819</v>
      </c>
      <c r="AG4540">
        <v>1449.5994343475102</v>
      </c>
      <c r="AH4540">
        <v>694.07849176804268</v>
      </c>
      <c r="AI4540">
        <v>596.16206684475992</v>
      </c>
      <c r="AJ4540">
        <v>976.76011882037892</v>
      </c>
      <c r="AK4540">
        <v>516.89851978940044</v>
      </c>
    </row>
    <row r="4541" spans="30:37" x14ac:dyDescent="0.25">
      <c r="AD4541">
        <v>4528</v>
      </c>
      <c r="AE4541">
        <v>1341.4137811742817</v>
      </c>
      <c r="AF4541">
        <v>1606.6981464396924</v>
      </c>
      <c r="AG4541">
        <v>1075.1770989407546</v>
      </c>
      <c r="AH4541">
        <v>514.33326090076071</v>
      </c>
      <c r="AI4541">
        <v>768.15335316226913</v>
      </c>
      <c r="AJ4541">
        <v>311.09658021825624</v>
      </c>
      <c r="AK4541">
        <v>491.18142764977443</v>
      </c>
    </row>
    <row r="4542" spans="30:37" x14ac:dyDescent="0.25">
      <c r="AD4542">
        <v>4529</v>
      </c>
      <c r="AE4542">
        <v>1406.5365065637254</v>
      </c>
      <c r="AF4542">
        <v>1199.2377535674534</v>
      </c>
      <c r="AG4542">
        <v>969.47315935326571</v>
      </c>
      <c r="AH4542">
        <v>599.07604894002304</v>
      </c>
      <c r="AI4542">
        <v>401.12266482865959</v>
      </c>
      <c r="AJ4542">
        <v>675.31265988195639</v>
      </c>
      <c r="AK4542">
        <v>72.522278571215011</v>
      </c>
    </row>
    <row r="4543" spans="30:37" x14ac:dyDescent="0.25">
      <c r="AD4543">
        <v>4530</v>
      </c>
      <c r="AE4543">
        <v>1551.5637164068078</v>
      </c>
      <c r="AF4543">
        <v>1852.0094742071285</v>
      </c>
      <c r="AG4543">
        <v>1114.770088679993</v>
      </c>
      <c r="AH4543">
        <v>939.89289455579649</v>
      </c>
      <c r="AI4543">
        <v>555.7525461859218</v>
      </c>
      <c r="AJ4543">
        <v>510.83136499480719</v>
      </c>
      <c r="AK4543">
        <v>421.81154193781691</v>
      </c>
    </row>
    <row r="4544" spans="30:37" x14ac:dyDescent="0.25">
      <c r="AD4544">
        <v>4531</v>
      </c>
      <c r="AE4544">
        <v>1491.2853557971737</v>
      </c>
      <c r="AF4544">
        <v>1816.1136446991086</v>
      </c>
      <c r="AG4544">
        <v>1103.1900953449356</v>
      </c>
      <c r="AH4544">
        <v>716.03193404980743</v>
      </c>
      <c r="AI4544">
        <v>318.07951240447068</v>
      </c>
      <c r="AJ4544">
        <v>365.88950537336063</v>
      </c>
      <c r="AK4544">
        <v>495.2252868134421</v>
      </c>
    </row>
    <row r="4545" spans="30:37" x14ac:dyDescent="0.25">
      <c r="AD4545">
        <v>4532</v>
      </c>
      <c r="AE4545">
        <v>1823.3714756047113</v>
      </c>
      <c r="AF4545">
        <v>1957.207937848714</v>
      </c>
      <c r="AG4545">
        <v>1173.4721023165869</v>
      </c>
      <c r="AH4545">
        <v>407.14212018474512</v>
      </c>
      <c r="AI4545">
        <v>879.69314334129069</v>
      </c>
      <c r="AJ4545">
        <v>402.53654092842015</v>
      </c>
      <c r="AK4545">
        <v>370.25967801753262</v>
      </c>
    </row>
    <row r="4546" spans="30:37" x14ac:dyDescent="0.25">
      <c r="AD4546">
        <v>4533</v>
      </c>
      <c r="AE4546">
        <v>1822.4947919650072</v>
      </c>
      <c r="AF4546">
        <v>1112.2475703340808</v>
      </c>
      <c r="AG4546">
        <v>888.93070228203965</v>
      </c>
      <c r="AH4546">
        <v>825.87390589701488</v>
      </c>
      <c r="AI4546">
        <v>738.70077129635069</v>
      </c>
      <c r="AJ4546">
        <v>541.73810113814432</v>
      </c>
      <c r="AK4546">
        <v>654.47217903448973</v>
      </c>
    </row>
    <row r="4547" spans="30:37" x14ac:dyDescent="0.25">
      <c r="AD4547">
        <v>4534</v>
      </c>
      <c r="AE4547">
        <v>994.10671905292588</v>
      </c>
      <c r="AF4547">
        <v>1773.5088457205161</v>
      </c>
      <c r="AG4547">
        <v>851.71235258192303</v>
      </c>
      <c r="AH4547">
        <v>830.30687346513741</v>
      </c>
      <c r="AI4547">
        <v>621.32545135431042</v>
      </c>
      <c r="AJ4547">
        <v>102.64402592396577</v>
      </c>
      <c r="AK4547">
        <v>549.7767953484248</v>
      </c>
    </row>
    <row r="4548" spans="30:37" x14ac:dyDescent="0.25">
      <c r="AD4548">
        <v>4535</v>
      </c>
      <c r="AE4548">
        <v>1842.5909164418729</v>
      </c>
      <c r="AF4548">
        <v>2013.0817569628996</v>
      </c>
      <c r="AG4548">
        <v>1237.6258284188905</v>
      </c>
      <c r="AH4548">
        <v>368.84869777721735</v>
      </c>
      <c r="AI4548">
        <v>602.8302829563853</v>
      </c>
      <c r="AJ4548">
        <v>92.889083215011468</v>
      </c>
      <c r="AK4548">
        <v>224.63486139406928</v>
      </c>
    </row>
    <row r="4549" spans="30:37" x14ac:dyDescent="0.25">
      <c r="AD4549">
        <v>4536</v>
      </c>
      <c r="AE4549">
        <v>1462.4885371629491</v>
      </c>
      <c r="AF4549">
        <v>1102.2573302305673</v>
      </c>
      <c r="AG4549">
        <v>627.2819670861079</v>
      </c>
      <c r="AH4549">
        <v>512.82477639726972</v>
      </c>
      <c r="AI4549">
        <v>224.56430158671324</v>
      </c>
      <c r="AJ4549">
        <v>647.74251386472406</v>
      </c>
      <c r="AK4549">
        <v>365.71251388205604</v>
      </c>
    </row>
    <row r="4550" spans="30:37" x14ac:dyDescent="0.25">
      <c r="AD4550">
        <v>4537</v>
      </c>
      <c r="AE4550">
        <v>2276.143916636634</v>
      </c>
      <c r="AF4550">
        <v>1763.0128151329207</v>
      </c>
      <c r="AG4550">
        <v>1365.9197657884285</v>
      </c>
      <c r="AH4550">
        <v>656.38520810551347</v>
      </c>
      <c r="AI4550">
        <v>706.47032517308662</v>
      </c>
      <c r="AJ4550">
        <v>598.45550491990457</v>
      </c>
      <c r="AK4550">
        <v>399.34544774218369</v>
      </c>
    </row>
    <row r="4551" spans="30:37" x14ac:dyDescent="0.25">
      <c r="AD4551">
        <v>4538</v>
      </c>
      <c r="AE4551">
        <v>1553.5335399799178</v>
      </c>
      <c r="AF4551">
        <v>2214.5464995674251</v>
      </c>
      <c r="AG4551">
        <v>1189.0386867876161</v>
      </c>
      <c r="AH4551">
        <v>495.21356894872696</v>
      </c>
      <c r="AI4551">
        <v>626.76213931622328</v>
      </c>
      <c r="AJ4551">
        <v>673.25919542186239</v>
      </c>
      <c r="AK4551">
        <v>442.80362131836631</v>
      </c>
    </row>
    <row r="4552" spans="30:37" x14ac:dyDescent="0.25">
      <c r="AD4552">
        <v>4539</v>
      </c>
      <c r="AE4552">
        <v>2122.0828104686466</v>
      </c>
      <c r="AF4552">
        <v>1662.1222325243421</v>
      </c>
      <c r="AG4552">
        <v>562.56644199596201</v>
      </c>
      <c r="AH4552">
        <v>484.30333004217391</v>
      </c>
      <c r="AI4552">
        <v>403.16307630527746</v>
      </c>
      <c r="AJ4552">
        <v>656.17026385864551</v>
      </c>
      <c r="AK4552">
        <v>758.03967703641695</v>
      </c>
    </row>
    <row r="4553" spans="30:37" x14ac:dyDescent="0.25">
      <c r="AD4553">
        <v>4540</v>
      </c>
      <c r="AE4553">
        <v>2143.7033900593301</v>
      </c>
      <c r="AF4553">
        <v>1276.6155438468472</v>
      </c>
      <c r="AG4553">
        <v>784.26167134252228</v>
      </c>
      <c r="AH4553">
        <v>636.14504597584573</v>
      </c>
      <c r="AI4553">
        <v>697.02406442261406</v>
      </c>
      <c r="AJ4553">
        <v>587.16844659839387</v>
      </c>
      <c r="AK4553">
        <v>834.9443168967548</v>
      </c>
    </row>
    <row r="4554" spans="30:37" x14ac:dyDescent="0.25">
      <c r="AD4554">
        <v>4541</v>
      </c>
      <c r="AE4554">
        <v>1712.0375170417353</v>
      </c>
      <c r="AF4554">
        <v>1595.1166630230316</v>
      </c>
      <c r="AG4554">
        <v>670.93362577767437</v>
      </c>
      <c r="AH4554">
        <v>734.39881525765179</v>
      </c>
      <c r="AI4554">
        <v>423.462583228342</v>
      </c>
      <c r="AJ4554">
        <v>600.14898760694371</v>
      </c>
      <c r="AK4554">
        <v>699.09422824994954</v>
      </c>
    </row>
    <row r="4555" spans="30:37" x14ac:dyDescent="0.25">
      <c r="AD4555">
        <v>4542</v>
      </c>
      <c r="AE4555">
        <v>2295.7569586785316</v>
      </c>
      <c r="AF4555">
        <v>1329.7225848830519</v>
      </c>
      <c r="AG4555">
        <v>876.42971782445545</v>
      </c>
      <c r="AH4555">
        <v>510.84044279964922</v>
      </c>
      <c r="AI4555">
        <v>110.12214303647453</v>
      </c>
      <c r="AJ4555">
        <v>572.37962157817515</v>
      </c>
      <c r="AK4555">
        <v>639.57819097368008</v>
      </c>
    </row>
    <row r="4556" spans="30:37" x14ac:dyDescent="0.25">
      <c r="AD4556">
        <v>4543</v>
      </c>
      <c r="AE4556">
        <v>1452.6894327729838</v>
      </c>
      <c r="AF4556">
        <v>2159.0982377731711</v>
      </c>
      <c r="AG4556">
        <v>1214.6180831891406</v>
      </c>
      <c r="AH4556">
        <v>320.00440360202492</v>
      </c>
      <c r="AI4556">
        <v>72.956512629826776</v>
      </c>
      <c r="AJ4556">
        <v>424.2677107203728</v>
      </c>
      <c r="AK4556">
        <v>588.80325160536677</v>
      </c>
    </row>
    <row r="4557" spans="30:37" x14ac:dyDescent="0.25">
      <c r="AD4557">
        <v>4544</v>
      </c>
      <c r="AE4557">
        <v>1575.1871944032785</v>
      </c>
      <c r="AF4557">
        <v>1744.5729429886883</v>
      </c>
      <c r="AG4557">
        <v>1081.2728589420362</v>
      </c>
      <c r="AH4557">
        <v>339.45727116090814</v>
      </c>
      <c r="AI4557">
        <v>469.81716447795628</v>
      </c>
      <c r="AJ4557">
        <v>774.81833834654174</v>
      </c>
      <c r="AK4557">
        <v>560.51152088179447</v>
      </c>
    </row>
    <row r="4558" spans="30:37" x14ac:dyDescent="0.25">
      <c r="AD4558">
        <v>4545</v>
      </c>
      <c r="AE4558">
        <v>1607.1789737501704</v>
      </c>
      <c r="AF4558">
        <v>1601.004555457562</v>
      </c>
      <c r="AG4558">
        <v>1027.0885121747374</v>
      </c>
      <c r="AH4558">
        <v>717.40227950190263</v>
      </c>
      <c r="AI4558">
        <v>558.03981052619645</v>
      </c>
      <c r="AJ4558">
        <v>645.91474206600822</v>
      </c>
      <c r="AK4558">
        <v>424.17450635305534</v>
      </c>
    </row>
    <row r="4559" spans="30:37" x14ac:dyDescent="0.25">
      <c r="AD4559">
        <v>4546</v>
      </c>
      <c r="AE4559">
        <v>1377.1533664013709</v>
      </c>
      <c r="AF4559">
        <v>2447.3021627909752</v>
      </c>
      <c r="AG4559">
        <v>818.41876676478489</v>
      </c>
      <c r="AH4559">
        <v>710.04522050791616</v>
      </c>
      <c r="AI4559">
        <v>448.65804577333415</v>
      </c>
      <c r="AJ4559">
        <v>656.84650026077395</v>
      </c>
      <c r="AK4559">
        <v>701.30736497053556</v>
      </c>
    </row>
    <row r="4560" spans="30:37" x14ac:dyDescent="0.25">
      <c r="AD4560">
        <v>4547</v>
      </c>
      <c r="AE4560">
        <v>2486.1550668665332</v>
      </c>
      <c r="AF4560">
        <v>2249.9957419973716</v>
      </c>
      <c r="AG4560">
        <v>1028.6738896214138</v>
      </c>
      <c r="AH4560">
        <v>708.68836085913847</v>
      </c>
      <c r="AI4560">
        <v>380.4253850852453</v>
      </c>
      <c r="AJ4560">
        <v>239.52023418156855</v>
      </c>
      <c r="AK4560">
        <v>228.34894093333853</v>
      </c>
    </row>
    <row r="4561" spans="30:37" x14ac:dyDescent="0.25">
      <c r="AD4561">
        <v>4548</v>
      </c>
      <c r="AE4561">
        <v>2334.8982687583234</v>
      </c>
      <c r="AF4561">
        <v>1914.2377940202555</v>
      </c>
      <c r="AG4561">
        <v>538.45645634181767</v>
      </c>
      <c r="AH4561">
        <v>512.96081509223905</v>
      </c>
      <c r="AI4561">
        <v>755.75413718232107</v>
      </c>
      <c r="AJ4561">
        <v>575.10777613104631</v>
      </c>
      <c r="AK4561">
        <v>398.45919635525536</v>
      </c>
    </row>
    <row r="4562" spans="30:37" x14ac:dyDescent="0.25">
      <c r="AD4562">
        <v>4549</v>
      </c>
      <c r="AE4562">
        <v>1414.6620071136699</v>
      </c>
      <c r="AF4562">
        <v>2145.5291105682631</v>
      </c>
      <c r="AG4562">
        <v>1383.448739972288</v>
      </c>
      <c r="AH4562">
        <v>458.58074742875255</v>
      </c>
      <c r="AI4562">
        <v>233.26118791177672</v>
      </c>
      <c r="AJ4562">
        <v>823.62451398343489</v>
      </c>
      <c r="AK4562">
        <v>455.85215015353754</v>
      </c>
    </row>
    <row r="4563" spans="30:37" x14ac:dyDescent="0.25">
      <c r="AD4563">
        <v>4550</v>
      </c>
      <c r="AE4563">
        <v>2604.7232258963563</v>
      </c>
      <c r="AF4563">
        <v>1618.7557979349776</v>
      </c>
      <c r="AG4563">
        <v>1306.4352754138217</v>
      </c>
      <c r="AH4563">
        <v>530.63775575646366</v>
      </c>
      <c r="AI4563">
        <v>581.53409263813955</v>
      </c>
      <c r="AJ4563">
        <v>562.38245027053915</v>
      </c>
      <c r="AK4563">
        <v>598.57080120757155</v>
      </c>
    </row>
    <row r="4564" spans="30:37" x14ac:dyDescent="0.25">
      <c r="AD4564">
        <v>4551</v>
      </c>
      <c r="AE4564">
        <v>1753.1881246692262</v>
      </c>
      <c r="AF4564">
        <v>1602.7456830420574</v>
      </c>
      <c r="AG4564">
        <v>1043.0815503389019</v>
      </c>
      <c r="AH4564">
        <v>852.96778170499579</v>
      </c>
      <c r="AI4564">
        <v>666.02111531424146</v>
      </c>
      <c r="AJ4564">
        <v>485.02368933241263</v>
      </c>
      <c r="AK4564">
        <v>582.1836280139903</v>
      </c>
    </row>
    <row r="4565" spans="30:37" x14ac:dyDescent="0.25">
      <c r="AD4565">
        <v>4552</v>
      </c>
      <c r="AE4565">
        <v>1837.8241091218931</v>
      </c>
      <c r="AF4565">
        <v>1935.9768265839805</v>
      </c>
      <c r="AG4565">
        <v>1266.9814896310452</v>
      </c>
      <c r="AH4565">
        <v>767.34604154810211</v>
      </c>
      <c r="AI4565">
        <v>621.35796861367305</v>
      </c>
      <c r="AJ4565">
        <v>78.220041060130171</v>
      </c>
      <c r="AK4565">
        <v>409.25060623420325</v>
      </c>
    </row>
    <row r="4566" spans="30:37" x14ac:dyDescent="0.25">
      <c r="AD4566">
        <v>4553</v>
      </c>
      <c r="AE4566">
        <v>1464.8266842087726</v>
      </c>
      <c r="AF4566">
        <v>1385.1740942755505</v>
      </c>
      <c r="AG4566">
        <v>953.25314358659864</v>
      </c>
      <c r="AH4566">
        <v>367.95670728153897</v>
      </c>
      <c r="AI4566">
        <v>792.29443001429718</v>
      </c>
      <c r="AJ4566">
        <v>478.80503132205024</v>
      </c>
      <c r="AK4566">
        <v>246.67969906683726</v>
      </c>
    </row>
    <row r="4567" spans="30:37" x14ac:dyDescent="0.25">
      <c r="AD4567">
        <v>4554</v>
      </c>
      <c r="AE4567">
        <v>2339.6064261334941</v>
      </c>
      <c r="AF4567">
        <v>1968.9676704972551</v>
      </c>
      <c r="AG4567">
        <v>920.46377428367759</v>
      </c>
      <c r="AH4567">
        <v>743.1599046198387</v>
      </c>
      <c r="AI4567">
        <v>474.19693081945542</v>
      </c>
      <c r="AJ4567">
        <v>694.56988374001173</v>
      </c>
      <c r="AK4567">
        <v>360.26592649512963</v>
      </c>
    </row>
    <row r="4568" spans="30:37" x14ac:dyDescent="0.25">
      <c r="AD4568">
        <v>4555</v>
      </c>
      <c r="AE4568">
        <v>1301.2300269475654</v>
      </c>
      <c r="AF4568">
        <v>1081.8698428975508</v>
      </c>
      <c r="AG4568">
        <v>885.95760948109262</v>
      </c>
      <c r="AH4568">
        <v>754.34798914307248</v>
      </c>
      <c r="AI4568">
        <v>282.47070768700598</v>
      </c>
      <c r="AJ4568">
        <v>252.78981926308751</v>
      </c>
      <c r="AK4568">
        <v>426.26681646681061</v>
      </c>
    </row>
    <row r="4569" spans="30:37" x14ac:dyDescent="0.25">
      <c r="AD4569">
        <v>4556</v>
      </c>
      <c r="AE4569">
        <v>1909.3802970232073</v>
      </c>
      <c r="AF4569">
        <v>2155.1807454984769</v>
      </c>
      <c r="AG4569">
        <v>757.2408454906049</v>
      </c>
      <c r="AH4569">
        <v>430.66015566670211</v>
      </c>
      <c r="AI4569">
        <v>876.34622878860011</v>
      </c>
      <c r="AJ4569">
        <v>899.56878727723313</v>
      </c>
      <c r="AK4569">
        <v>604.07345358639009</v>
      </c>
    </row>
    <row r="4570" spans="30:37" x14ac:dyDescent="0.25">
      <c r="AD4570">
        <v>4557</v>
      </c>
      <c r="AE4570">
        <v>2156.910806199407</v>
      </c>
      <c r="AF4570">
        <v>1880.5684190068389</v>
      </c>
      <c r="AG4570">
        <v>1239.1161118759271</v>
      </c>
      <c r="AH4570">
        <v>676.87298897612675</v>
      </c>
      <c r="AI4570">
        <v>449.90438053209311</v>
      </c>
      <c r="AJ4570">
        <v>495.36321595919674</v>
      </c>
      <c r="AK4570">
        <v>909.44306097139895</v>
      </c>
    </row>
    <row r="4571" spans="30:37" x14ac:dyDescent="0.25">
      <c r="AD4571">
        <v>4558</v>
      </c>
      <c r="AE4571">
        <v>2329.0049817956988</v>
      </c>
      <c r="AF4571">
        <v>1327.3859382664225</v>
      </c>
      <c r="AG4571">
        <v>1107.7830822937256</v>
      </c>
      <c r="AH4571">
        <v>450.96150508735326</v>
      </c>
      <c r="AI4571">
        <v>131.19752133667532</v>
      </c>
      <c r="AJ4571">
        <v>452.43171594750311</v>
      </c>
      <c r="AK4571">
        <v>661.57122689234609</v>
      </c>
    </row>
    <row r="4572" spans="30:37" x14ac:dyDescent="0.25">
      <c r="AD4572">
        <v>4559</v>
      </c>
      <c r="AE4572">
        <v>1278.5415369354034</v>
      </c>
      <c r="AF4572">
        <v>1240.8231549658767</v>
      </c>
      <c r="AG4572">
        <v>1201.0688125871711</v>
      </c>
      <c r="AH4572">
        <v>690.05364349282866</v>
      </c>
      <c r="AI4572">
        <v>124.58690212830483</v>
      </c>
      <c r="AJ4572">
        <v>238.29981040179266</v>
      </c>
      <c r="AK4572">
        <v>294.28440657423931</v>
      </c>
    </row>
    <row r="4573" spans="30:37" x14ac:dyDescent="0.25">
      <c r="AD4573">
        <v>4560</v>
      </c>
      <c r="AE4573">
        <v>1748.250248816707</v>
      </c>
      <c r="AF4573">
        <v>2299.896158026399</v>
      </c>
      <c r="AG4573">
        <v>803.79726194219404</v>
      </c>
      <c r="AH4573">
        <v>360.40600713431871</v>
      </c>
      <c r="AI4573">
        <v>542.99693007944427</v>
      </c>
      <c r="AJ4573">
        <v>726.57463895760543</v>
      </c>
      <c r="AK4573">
        <v>1179.5700201082159</v>
      </c>
    </row>
    <row r="4574" spans="30:37" x14ac:dyDescent="0.25">
      <c r="AD4574">
        <v>4561</v>
      </c>
      <c r="AE4574">
        <v>2154.7459291266932</v>
      </c>
      <c r="AF4574">
        <v>1876.6275138456401</v>
      </c>
      <c r="AG4574">
        <v>1280.6620930408233</v>
      </c>
      <c r="AH4574">
        <v>388.89923360513274</v>
      </c>
      <c r="AI4574">
        <v>504.10311393384347</v>
      </c>
      <c r="AJ4574">
        <v>427.77872331171295</v>
      </c>
      <c r="AK4574">
        <v>645.23800971030312</v>
      </c>
    </row>
    <row r="4575" spans="30:37" x14ac:dyDescent="0.25">
      <c r="AD4575">
        <v>4562</v>
      </c>
      <c r="AE4575">
        <v>2336.9877274514506</v>
      </c>
      <c r="AF4575">
        <v>1705.4768438757831</v>
      </c>
      <c r="AG4575">
        <v>1342.6066919345647</v>
      </c>
      <c r="AH4575">
        <v>459.76851153127518</v>
      </c>
      <c r="AI4575">
        <v>305.94693656074486</v>
      </c>
      <c r="AJ4575">
        <v>227.28075294744119</v>
      </c>
      <c r="AK4575">
        <v>996.46752331403843</v>
      </c>
    </row>
    <row r="4576" spans="30:37" x14ac:dyDescent="0.25">
      <c r="AD4576">
        <v>4563</v>
      </c>
      <c r="AE4576">
        <v>1898.5530511001468</v>
      </c>
      <c r="AF4576">
        <v>1679.6158759599509</v>
      </c>
      <c r="AG4576">
        <v>1207.926694176158</v>
      </c>
      <c r="AH4576">
        <v>338.33563998767619</v>
      </c>
      <c r="AI4576">
        <v>817.97041575082699</v>
      </c>
      <c r="AJ4576">
        <v>273.46025542858467</v>
      </c>
      <c r="AK4576">
        <v>460.87634531652117</v>
      </c>
    </row>
    <row r="4577" spans="30:37" x14ac:dyDescent="0.25">
      <c r="AD4577">
        <v>4564</v>
      </c>
      <c r="AE4577">
        <v>1962.1227241260628</v>
      </c>
      <c r="AF4577">
        <v>2280.234859375315</v>
      </c>
      <c r="AG4577">
        <v>473.7430761150988</v>
      </c>
      <c r="AH4577">
        <v>963.68293727019852</v>
      </c>
      <c r="AI4577">
        <v>670.9967222343364</v>
      </c>
      <c r="AJ4577">
        <v>326.4303063475769</v>
      </c>
      <c r="AK4577">
        <v>509.39324253629815</v>
      </c>
    </row>
    <row r="4578" spans="30:37" x14ac:dyDescent="0.25">
      <c r="AD4578">
        <v>4565</v>
      </c>
      <c r="AE4578">
        <v>1842.694902202019</v>
      </c>
      <c r="AF4578">
        <v>2237.6048156287934</v>
      </c>
      <c r="AG4578">
        <v>997.26189189992658</v>
      </c>
      <c r="AH4578">
        <v>814.05791848975673</v>
      </c>
      <c r="AI4578">
        <v>211.10380662687146</v>
      </c>
      <c r="AJ4578">
        <v>395.99830555644405</v>
      </c>
      <c r="AK4578">
        <v>604.24877752344162</v>
      </c>
    </row>
    <row r="4579" spans="30:37" x14ac:dyDescent="0.25">
      <c r="AD4579">
        <v>4566</v>
      </c>
      <c r="AE4579">
        <v>1460.9193993272115</v>
      </c>
      <c r="AF4579">
        <v>2193.6094535316251</v>
      </c>
      <c r="AG4579">
        <v>1182.3321974022028</v>
      </c>
      <c r="AH4579">
        <v>435.77575756767459</v>
      </c>
      <c r="AI4579">
        <v>492.33947614342219</v>
      </c>
      <c r="AJ4579">
        <v>403.52487386896814</v>
      </c>
      <c r="AK4579">
        <v>546.77762041719325</v>
      </c>
    </row>
    <row r="4580" spans="30:37" x14ac:dyDescent="0.25">
      <c r="AD4580">
        <v>4567</v>
      </c>
      <c r="AE4580">
        <v>1350.3156421836968</v>
      </c>
      <c r="AF4580">
        <v>1448.1541483724727</v>
      </c>
      <c r="AG4580">
        <v>847.83979708241452</v>
      </c>
      <c r="AH4580">
        <v>431.38827145011066</v>
      </c>
      <c r="AI4580">
        <v>437.12983607959166</v>
      </c>
      <c r="AJ4580">
        <v>728.1236778162106</v>
      </c>
      <c r="AK4580">
        <v>527.26499232967467</v>
      </c>
    </row>
    <row r="4581" spans="30:37" x14ac:dyDescent="0.25">
      <c r="AD4581">
        <v>4568</v>
      </c>
      <c r="AE4581">
        <v>2064.7208527543221</v>
      </c>
      <c r="AF4581">
        <v>2151.4810165831841</v>
      </c>
      <c r="AG4581">
        <v>1073.0086844347154</v>
      </c>
      <c r="AH4581">
        <v>423.79571889075402</v>
      </c>
      <c r="AI4581">
        <v>474.67164025361672</v>
      </c>
      <c r="AJ4581">
        <v>150.90666397475576</v>
      </c>
      <c r="AK4581">
        <v>404.53622707158723</v>
      </c>
    </row>
    <row r="4582" spans="30:37" x14ac:dyDescent="0.25">
      <c r="AD4582">
        <v>4569</v>
      </c>
      <c r="AE4582">
        <v>1762.7501730419156</v>
      </c>
      <c r="AF4582">
        <v>2445.417653488696</v>
      </c>
      <c r="AG4582">
        <v>1187.1781067216616</v>
      </c>
      <c r="AH4582">
        <v>896.15242019873426</v>
      </c>
      <c r="AI4582">
        <v>319.56685950201569</v>
      </c>
      <c r="AJ4582">
        <v>270.31533233507452</v>
      </c>
      <c r="AK4582">
        <v>579.66139933193961</v>
      </c>
    </row>
    <row r="4583" spans="30:37" x14ac:dyDescent="0.25">
      <c r="AD4583">
        <v>4570</v>
      </c>
      <c r="AE4583">
        <v>1833.3535330403427</v>
      </c>
      <c r="AF4583">
        <v>1780.6283632227489</v>
      </c>
      <c r="AG4583">
        <v>654.16700235423946</v>
      </c>
      <c r="AH4583">
        <v>635.40664922047358</v>
      </c>
      <c r="AI4583">
        <v>342.20155027452665</v>
      </c>
      <c r="AJ4583">
        <v>359.25420233030559</v>
      </c>
      <c r="AK4583">
        <v>499.85826098315692</v>
      </c>
    </row>
    <row r="4584" spans="30:37" x14ac:dyDescent="0.25">
      <c r="AD4584">
        <v>4571</v>
      </c>
      <c r="AE4584">
        <v>1885.9352210599009</v>
      </c>
      <c r="AF4584">
        <v>1693.972657080807</v>
      </c>
      <c r="AG4584">
        <v>1281.3009757616053</v>
      </c>
      <c r="AH4584">
        <v>879.33812288398235</v>
      </c>
      <c r="AI4584">
        <v>284.49151418453226</v>
      </c>
      <c r="AJ4584">
        <v>316.05399385303809</v>
      </c>
      <c r="AK4584">
        <v>595.03481066668257</v>
      </c>
    </row>
    <row r="4585" spans="30:37" x14ac:dyDescent="0.25">
      <c r="AD4585">
        <v>4572</v>
      </c>
      <c r="AE4585">
        <v>1550.5350224749204</v>
      </c>
      <c r="AF4585">
        <v>2324.2175170710907</v>
      </c>
      <c r="AG4585">
        <v>1049.3094128471344</v>
      </c>
      <c r="AH4585">
        <v>575.56600642323497</v>
      </c>
      <c r="AI4585">
        <v>532.79067281533924</v>
      </c>
      <c r="AJ4585">
        <v>776.54739255225979</v>
      </c>
      <c r="AK4585">
        <v>630.01969690226542</v>
      </c>
    </row>
    <row r="4586" spans="30:37" x14ac:dyDescent="0.25">
      <c r="AD4586">
        <v>4573</v>
      </c>
      <c r="AE4586">
        <v>2131.8583950968596</v>
      </c>
      <c r="AF4586">
        <v>1991.6498062815101</v>
      </c>
      <c r="AG4586">
        <v>667.60825008186953</v>
      </c>
      <c r="AH4586">
        <v>118.20026775754935</v>
      </c>
      <c r="AI4586">
        <v>731.01020183798641</v>
      </c>
      <c r="AJ4586">
        <v>792.01568909642731</v>
      </c>
      <c r="AK4586">
        <v>597.26676817483019</v>
      </c>
    </row>
    <row r="4587" spans="30:37" x14ac:dyDescent="0.25">
      <c r="AD4587">
        <v>4574</v>
      </c>
      <c r="AE4587">
        <v>1454.2236442702037</v>
      </c>
      <c r="AF4587">
        <v>1824.2806780350693</v>
      </c>
      <c r="AG4587">
        <v>821.85710744621622</v>
      </c>
      <c r="AH4587">
        <v>793.08673324937411</v>
      </c>
      <c r="AI4587">
        <v>340.25311472652362</v>
      </c>
      <c r="AJ4587">
        <v>483.29302485854777</v>
      </c>
      <c r="AK4587">
        <v>325.06236708795518</v>
      </c>
    </row>
    <row r="4588" spans="30:37" x14ac:dyDescent="0.25">
      <c r="AD4588">
        <v>4575</v>
      </c>
      <c r="AE4588">
        <v>2210.3173270545881</v>
      </c>
      <c r="AF4588">
        <v>1962.0017507203936</v>
      </c>
      <c r="AG4588">
        <v>1335.9661178234755</v>
      </c>
      <c r="AH4588">
        <v>464.05396623711664</v>
      </c>
      <c r="AI4588">
        <v>656.78439652437805</v>
      </c>
      <c r="AJ4588">
        <v>1006.0980388598574</v>
      </c>
      <c r="AK4588">
        <v>241.935211273443</v>
      </c>
    </row>
    <row r="4589" spans="30:37" x14ac:dyDescent="0.25">
      <c r="AD4589">
        <v>4576</v>
      </c>
      <c r="AE4589">
        <v>2475.5667419527053</v>
      </c>
      <c r="AF4589">
        <v>1696.9757025060915</v>
      </c>
      <c r="AG4589">
        <v>557.12241886517825</v>
      </c>
      <c r="AH4589">
        <v>334.73600550367598</v>
      </c>
      <c r="AI4589">
        <v>507.65868737462245</v>
      </c>
      <c r="AJ4589">
        <v>479.51642882390371</v>
      </c>
      <c r="AK4589">
        <v>313.06475382710892</v>
      </c>
    </row>
    <row r="4590" spans="30:37" x14ac:dyDescent="0.25">
      <c r="AD4590">
        <v>4577</v>
      </c>
      <c r="AE4590">
        <v>1244.0516338107386</v>
      </c>
      <c r="AF4590">
        <v>1888.8893348083072</v>
      </c>
      <c r="AG4590">
        <v>893.99625034568999</v>
      </c>
      <c r="AH4590">
        <v>507.73508134145948</v>
      </c>
      <c r="AI4590">
        <v>471.33811125951428</v>
      </c>
      <c r="AJ4590">
        <v>308.33640772658589</v>
      </c>
      <c r="AK4590">
        <v>670.91769100937427</v>
      </c>
    </row>
    <row r="4591" spans="30:37" x14ac:dyDescent="0.25">
      <c r="AD4591">
        <v>4578</v>
      </c>
      <c r="AE4591">
        <v>1703.7700887503781</v>
      </c>
      <c r="AF4591">
        <v>1433.5542236762378</v>
      </c>
      <c r="AG4591">
        <v>854.38595539333051</v>
      </c>
      <c r="AH4591">
        <v>417.23303238075596</v>
      </c>
      <c r="AI4591">
        <v>294.83345584449756</v>
      </c>
      <c r="AJ4591">
        <v>618.90706434032552</v>
      </c>
      <c r="AK4591">
        <v>472.83288658643926</v>
      </c>
    </row>
    <row r="4592" spans="30:37" x14ac:dyDescent="0.25">
      <c r="AD4592">
        <v>4579</v>
      </c>
      <c r="AE4592">
        <v>2618.2613761573152</v>
      </c>
      <c r="AF4592">
        <v>2409.7453266923944</v>
      </c>
      <c r="AG4592">
        <v>1547.9093262060023</v>
      </c>
      <c r="AH4592">
        <v>576.64921566071962</v>
      </c>
      <c r="AI4592">
        <v>404.92165014372546</v>
      </c>
      <c r="AJ4592">
        <v>207.9037828216029</v>
      </c>
      <c r="AK4592">
        <v>468.86875759832714</v>
      </c>
    </row>
    <row r="4593" spans="30:37" x14ac:dyDescent="0.25">
      <c r="AD4593">
        <v>4580</v>
      </c>
      <c r="AE4593">
        <v>1840.1606897078971</v>
      </c>
      <c r="AF4593">
        <v>1334.0688624591307</v>
      </c>
      <c r="AG4593">
        <v>1084.9010045830792</v>
      </c>
      <c r="AH4593">
        <v>590.63315189803029</v>
      </c>
      <c r="AI4593">
        <v>533.52164960501125</v>
      </c>
      <c r="AJ4593">
        <v>564.06976929424172</v>
      </c>
      <c r="AK4593">
        <v>670.22503458406538</v>
      </c>
    </row>
    <row r="4594" spans="30:37" x14ac:dyDescent="0.25">
      <c r="AD4594">
        <v>4581</v>
      </c>
      <c r="AE4594">
        <v>1568.7745688935543</v>
      </c>
      <c r="AF4594">
        <v>2560.3346745618146</v>
      </c>
      <c r="AG4594">
        <v>777.64287708417464</v>
      </c>
      <c r="AH4594">
        <v>291.73146452573957</v>
      </c>
      <c r="AI4594">
        <v>399.59120745030981</v>
      </c>
      <c r="AJ4594">
        <v>589.40611419904133</v>
      </c>
      <c r="AK4594">
        <v>656.38009977343609</v>
      </c>
    </row>
    <row r="4595" spans="30:37" x14ac:dyDescent="0.25">
      <c r="AD4595">
        <v>4582</v>
      </c>
      <c r="AE4595">
        <v>1663.3687656134002</v>
      </c>
      <c r="AF4595">
        <v>2547.0320666224702</v>
      </c>
      <c r="AG4595">
        <v>988.88293127357895</v>
      </c>
      <c r="AH4595">
        <v>577.99377659440665</v>
      </c>
      <c r="AI4595">
        <v>556.98464382160364</v>
      </c>
      <c r="AJ4595">
        <v>158.96313794444694</v>
      </c>
      <c r="AK4595">
        <v>255.27975491267324</v>
      </c>
    </row>
    <row r="4596" spans="30:37" x14ac:dyDescent="0.25">
      <c r="AD4596">
        <v>4583</v>
      </c>
      <c r="AE4596">
        <v>1848.9716019977843</v>
      </c>
      <c r="AF4596">
        <v>2734.2520644545625</v>
      </c>
      <c r="AG4596">
        <v>1349.5353634850069</v>
      </c>
      <c r="AH4596">
        <v>631.96877314165238</v>
      </c>
      <c r="AI4596">
        <v>835.44265764608485</v>
      </c>
      <c r="AJ4596">
        <v>455.79693171172164</v>
      </c>
      <c r="AK4596">
        <v>304.36823747762526</v>
      </c>
    </row>
    <row r="4597" spans="30:37" x14ac:dyDescent="0.25">
      <c r="AD4597">
        <v>4584</v>
      </c>
      <c r="AE4597">
        <v>1997.3856608940648</v>
      </c>
      <c r="AF4597">
        <v>2701.0231542382435</v>
      </c>
      <c r="AG4597">
        <v>949.95673376836749</v>
      </c>
      <c r="AH4597">
        <v>491.79903994580036</v>
      </c>
      <c r="AI4597">
        <v>393.37917527919558</v>
      </c>
      <c r="AJ4597">
        <v>443.09973607017059</v>
      </c>
      <c r="AK4597">
        <v>651.93965639144687</v>
      </c>
    </row>
    <row r="4598" spans="30:37" x14ac:dyDescent="0.25">
      <c r="AD4598">
        <v>4585</v>
      </c>
      <c r="AE4598">
        <v>2254.3582373935387</v>
      </c>
      <c r="AF4598">
        <v>2177.9661861198829</v>
      </c>
      <c r="AG4598">
        <v>784.61382186362653</v>
      </c>
      <c r="AH4598">
        <v>287.73689041770655</v>
      </c>
      <c r="AI4598">
        <v>787.68018463852718</v>
      </c>
      <c r="AJ4598">
        <v>526.18924720768212</v>
      </c>
      <c r="AK4598">
        <v>639.28072302485248</v>
      </c>
    </row>
    <row r="4599" spans="30:37" x14ac:dyDescent="0.25">
      <c r="AD4599">
        <v>4586</v>
      </c>
      <c r="AE4599">
        <v>1410.211102387447</v>
      </c>
      <c r="AF4599">
        <v>1907.7471197806756</v>
      </c>
      <c r="AG4599">
        <v>1179.3298468611586</v>
      </c>
      <c r="AH4599">
        <v>512.21409306524959</v>
      </c>
      <c r="AI4599">
        <v>391.81169166478367</v>
      </c>
      <c r="AJ4599">
        <v>711.7497784358286</v>
      </c>
      <c r="AK4599">
        <v>626.22216808191945</v>
      </c>
    </row>
    <row r="4600" spans="30:37" x14ac:dyDescent="0.25">
      <c r="AD4600">
        <v>4587</v>
      </c>
      <c r="AE4600">
        <v>2060.9251791994907</v>
      </c>
      <c r="AF4600">
        <v>2575.0864909426082</v>
      </c>
      <c r="AG4600">
        <v>1298.7274932321527</v>
      </c>
      <c r="AH4600">
        <v>786.4034584465544</v>
      </c>
      <c r="AI4600">
        <v>324.37136428787909</v>
      </c>
      <c r="AJ4600">
        <v>566.29121873700944</v>
      </c>
      <c r="AK4600">
        <v>1319.6013720478675</v>
      </c>
    </row>
    <row r="4601" spans="30:37" x14ac:dyDescent="0.25">
      <c r="AD4601">
        <v>4588</v>
      </c>
      <c r="AE4601">
        <v>1648.6779232238323</v>
      </c>
      <c r="AF4601">
        <v>1777.1644645677893</v>
      </c>
      <c r="AG4601">
        <v>953.36995987414423</v>
      </c>
      <c r="AH4601">
        <v>627.56552284973384</v>
      </c>
      <c r="AI4601">
        <v>1048.7147441285517</v>
      </c>
      <c r="AJ4601">
        <v>627.15252655447364</v>
      </c>
      <c r="AK4601">
        <v>654.32009238571925</v>
      </c>
    </row>
    <row r="4602" spans="30:37" x14ac:dyDescent="0.25">
      <c r="AD4602">
        <v>4589</v>
      </c>
      <c r="AE4602">
        <v>2204.4367686103014</v>
      </c>
      <c r="AF4602">
        <v>2260.1488708158099</v>
      </c>
      <c r="AG4602">
        <v>875.23407319072135</v>
      </c>
      <c r="AH4602">
        <v>628.8484604097838</v>
      </c>
      <c r="AI4602">
        <v>612.41956822264763</v>
      </c>
      <c r="AJ4602">
        <v>410.22350906679804</v>
      </c>
      <c r="AK4602">
        <v>414.63569955350522</v>
      </c>
    </row>
    <row r="4603" spans="30:37" x14ac:dyDescent="0.25">
      <c r="AD4603">
        <v>4590</v>
      </c>
      <c r="AE4603">
        <v>1270.6342844498388</v>
      </c>
      <c r="AF4603">
        <v>1586.5895723638837</v>
      </c>
      <c r="AG4603">
        <v>1250.9013556945531</v>
      </c>
      <c r="AH4603">
        <v>552.04875455234685</v>
      </c>
      <c r="AI4603">
        <v>535.49532836201718</v>
      </c>
      <c r="AJ4603">
        <v>790.60605992870705</v>
      </c>
      <c r="AK4603">
        <v>431.59594766072155</v>
      </c>
    </row>
    <row r="4604" spans="30:37" x14ac:dyDescent="0.25">
      <c r="AD4604">
        <v>4591</v>
      </c>
      <c r="AE4604">
        <v>2491.4251455567296</v>
      </c>
      <c r="AF4604">
        <v>2137.4983403752658</v>
      </c>
      <c r="AG4604">
        <v>1350.4509206798812</v>
      </c>
      <c r="AH4604">
        <v>944.36426970306229</v>
      </c>
      <c r="AI4604">
        <v>102.73268365790926</v>
      </c>
      <c r="AJ4604">
        <v>751.49078714446932</v>
      </c>
      <c r="AK4604">
        <v>503.24574052784692</v>
      </c>
    </row>
    <row r="4605" spans="30:37" x14ac:dyDescent="0.25">
      <c r="AD4605">
        <v>4592</v>
      </c>
      <c r="AE4605">
        <v>1739.517384246059</v>
      </c>
      <c r="AF4605">
        <v>1808.4929695225328</v>
      </c>
      <c r="AG4605">
        <v>700.6276538545834</v>
      </c>
      <c r="AH4605">
        <v>595.18306260151314</v>
      </c>
      <c r="AI4605">
        <v>479.0056167891205</v>
      </c>
      <c r="AJ4605">
        <v>860.16216544079623</v>
      </c>
      <c r="AK4605">
        <v>610.36679996635621</v>
      </c>
    </row>
    <row r="4606" spans="30:37" x14ac:dyDescent="0.25">
      <c r="AD4606">
        <v>4593</v>
      </c>
      <c r="AE4606">
        <v>1746.0427515610991</v>
      </c>
      <c r="AF4606">
        <v>1937.6675382374283</v>
      </c>
      <c r="AG4606">
        <v>1272.1190673032359</v>
      </c>
      <c r="AH4606">
        <v>763.35710001085681</v>
      </c>
      <c r="AI4606">
        <v>314.72494683236368</v>
      </c>
      <c r="AJ4606">
        <v>220.9309491919125</v>
      </c>
      <c r="AK4606">
        <v>502.13380997393222</v>
      </c>
    </row>
    <row r="4607" spans="30:37" x14ac:dyDescent="0.25">
      <c r="AD4607">
        <v>4594</v>
      </c>
      <c r="AE4607">
        <v>2255.0614089733708</v>
      </c>
      <c r="AF4607">
        <v>2274.2024695110449</v>
      </c>
      <c r="AG4607">
        <v>1214.8359543898625</v>
      </c>
      <c r="AH4607">
        <v>495.08882775578581</v>
      </c>
      <c r="AI4607">
        <v>380.42055427103548</v>
      </c>
      <c r="AJ4607">
        <v>723.42999601849442</v>
      </c>
      <c r="AK4607">
        <v>444.81008359415409</v>
      </c>
    </row>
    <row r="4608" spans="30:37" x14ac:dyDescent="0.25">
      <c r="AD4608">
        <v>4595</v>
      </c>
      <c r="AE4608">
        <v>1055.4373693890329</v>
      </c>
      <c r="AF4608">
        <v>1575.1739604601687</v>
      </c>
      <c r="AG4608">
        <v>963.49203896707422</v>
      </c>
      <c r="AH4608">
        <v>311.06350681485861</v>
      </c>
      <c r="AI4608">
        <v>422.99490897538652</v>
      </c>
      <c r="AJ4608">
        <v>909.833254617595</v>
      </c>
      <c r="AK4608">
        <v>602.73600623555478</v>
      </c>
    </row>
    <row r="4609" spans="30:37" x14ac:dyDescent="0.25">
      <c r="AD4609">
        <v>4596</v>
      </c>
      <c r="AE4609">
        <v>1254.3130238839606</v>
      </c>
      <c r="AF4609">
        <v>1119.32203322182</v>
      </c>
      <c r="AG4609">
        <v>1037.8086017299811</v>
      </c>
      <c r="AH4609">
        <v>634.33724836802708</v>
      </c>
      <c r="AI4609">
        <v>259.45268495977257</v>
      </c>
      <c r="AJ4609">
        <v>390.34999469979635</v>
      </c>
      <c r="AK4609">
        <v>616.82954578204067</v>
      </c>
    </row>
    <row r="4610" spans="30:37" x14ac:dyDescent="0.25">
      <c r="AD4610">
        <v>4597</v>
      </c>
      <c r="AE4610">
        <v>1488.8863308078187</v>
      </c>
      <c r="AF4610">
        <v>1923.3150543922332</v>
      </c>
      <c r="AG4610">
        <v>598.70632862025434</v>
      </c>
      <c r="AH4610">
        <v>550.849431969477</v>
      </c>
      <c r="AI4610">
        <v>852.51351686874557</v>
      </c>
      <c r="AJ4610">
        <v>219.37620289999765</v>
      </c>
      <c r="AK4610">
        <v>664.47278659246422</v>
      </c>
    </row>
    <row r="4611" spans="30:37" x14ac:dyDescent="0.25">
      <c r="AD4611">
        <v>4598</v>
      </c>
      <c r="AE4611">
        <v>2378.6575062671654</v>
      </c>
      <c r="AF4611">
        <v>2270.0365760551313</v>
      </c>
      <c r="AG4611">
        <v>512.52450764489777</v>
      </c>
      <c r="AH4611">
        <v>589.16922770345138</v>
      </c>
      <c r="AI4611">
        <v>800.35876179469994</v>
      </c>
      <c r="AJ4611">
        <v>478.03472386678118</v>
      </c>
      <c r="AK4611">
        <v>421.67341855001507</v>
      </c>
    </row>
    <row r="4612" spans="30:37" x14ac:dyDescent="0.25">
      <c r="AD4612">
        <v>4599</v>
      </c>
      <c r="AE4612">
        <v>2179.2804822052822</v>
      </c>
      <c r="AF4612">
        <v>1611.0854052820066</v>
      </c>
      <c r="AG4612">
        <v>788.5889489088753</v>
      </c>
      <c r="AH4612">
        <v>778.0398731801381</v>
      </c>
      <c r="AI4612">
        <v>396.84081366818958</v>
      </c>
      <c r="AJ4612">
        <v>662.94993770332485</v>
      </c>
      <c r="AK4612">
        <v>415.95551332401971</v>
      </c>
    </row>
    <row r="4613" spans="30:37" x14ac:dyDescent="0.25">
      <c r="AD4613">
        <v>4600</v>
      </c>
      <c r="AE4613">
        <v>1846.7046155085309</v>
      </c>
      <c r="AF4613">
        <v>2033.1016147670077</v>
      </c>
      <c r="AG4613">
        <v>1023.0083113202381</v>
      </c>
      <c r="AH4613">
        <v>393.89706160384981</v>
      </c>
      <c r="AI4613">
        <v>599.8659241290095</v>
      </c>
      <c r="AJ4613">
        <v>482.27119013023281</v>
      </c>
      <c r="AK4613">
        <v>184.18039065041657</v>
      </c>
    </row>
    <row r="4614" spans="30:37" x14ac:dyDescent="0.25">
      <c r="AD4614">
        <v>4601</v>
      </c>
      <c r="AE4614">
        <v>1406.7034619426454</v>
      </c>
      <c r="AF4614">
        <v>1553.3847687183359</v>
      </c>
      <c r="AG4614">
        <v>881.23487445421711</v>
      </c>
      <c r="AH4614">
        <v>558.80772608407995</v>
      </c>
      <c r="AI4614">
        <v>422.22706688359227</v>
      </c>
      <c r="AJ4614">
        <v>206.46313154603132</v>
      </c>
      <c r="AK4614">
        <v>344.25426428539458</v>
      </c>
    </row>
    <row r="4615" spans="30:37" x14ac:dyDescent="0.25">
      <c r="AD4615">
        <v>4602</v>
      </c>
      <c r="AE4615">
        <v>1784.3309391332489</v>
      </c>
      <c r="AF4615">
        <v>1693.9983954642264</v>
      </c>
      <c r="AG4615">
        <v>1551.405556116835</v>
      </c>
      <c r="AH4615">
        <v>375.24029305524942</v>
      </c>
      <c r="AI4615">
        <v>319.97219478585299</v>
      </c>
      <c r="AJ4615">
        <v>91.575904291822894</v>
      </c>
      <c r="AK4615">
        <v>407.1140776943264</v>
      </c>
    </row>
    <row r="4616" spans="30:37" x14ac:dyDescent="0.25">
      <c r="AD4616">
        <v>4603</v>
      </c>
      <c r="AE4616">
        <v>2163.7348723611622</v>
      </c>
      <c r="AF4616">
        <v>2529.8672559461297</v>
      </c>
      <c r="AG4616">
        <v>1412.6469010997334</v>
      </c>
      <c r="AH4616">
        <v>885.47726803413184</v>
      </c>
      <c r="AI4616">
        <v>255.47952913713814</v>
      </c>
      <c r="AJ4616">
        <v>538.26271526553364</v>
      </c>
      <c r="AK4616">
        <v>369.52148430977348</v>
      </c>
    </row>
    <row r="4617" spans="30:37" x14ac:dyDescent="0.25">
      <c r="AD4617">
        <v>4604</v>
      </c>
      <c r="AE4617">
        <v>2606.889278895871</v>
      </c>
      <c r="AF4617">
        <v>1779.7963630703052</v>
      </c>
      <c r="AG4617">
        <v>985.32568718266089</v>
      </c>
      <c r="AH4617">
        <v>394.46818142586801</v>
      </c>
      <c r="AI4617">
        <v>651.5558046799747</v>
      </c>
      <c r="AJ4617">
        <v>293.59915809815158</v>
      </c>
      <c r="AK4617">
        <v>392.39018476236606</v>
      </c>
    </row>
    <row r="4618" spans="30:37" x14ac:dyDescent="0.25">
      <c r="AD4618">
        <v>4605</v>
      </c>
      <c r="AE4618">
        <v>1584.7620966089601</v>
      </c>
      <c r="AF4618">
        <v>1627.2153370329452</v>
      </c>
      <c r="AG4618">
        <v>1090.9888438763148</v>
      </c>
      <c r="AH4618">
        <v>691.01981168911095</v>
      </c>
      <c r="AI4618">
        <v>562.34508405290887</v>
      </c>
      <c r="AJ4618">
        <v>386.21877021708076</v>
      </c>
      <c r="AK4618">
        <v>572.56114209630573</v>
      </c>
    </row>
    <row r="4619" spans="30:37" x14ac:dyDescent="0.25">
      <c r="AD4619">
        <v>4606</v>
      </c>
      <c r="AE4619">
        <v>2151.0654872541891</v>
      </c>
      <c r="AF4619">
        <v>2134.6346885712082</v>
      </c>
      <c r="AG4619">
        <v>979.73433846089665</v>
      </c>
      <c r="AH4619">
        <v>651.26351737623213</v>
      </c>
      <c r="AI4619">
        <v>470.12290502125791</v>
      </c>
      <c r="AJ4619">
        <v>265.07796014937247</v>
      </c>
      <c r="AK4619">
        <v>349.9959659719579</v>
      </c>
    </row>
    <row r="4620" spans="30:37" x14ac:dyDescent="0.25">
      <c r="AD4620">
        <v>4607</v>
      </c>
      <c r="AE4620">
        <v>1744.8939023892631</v>
      </c>
      <c r="AF4620">
        <v>1734.280843835272</v>
      </c>
      <c r="AG4620">
        <v>942.28090533752743</v>
      </c>
      <c r="AH4620">
        <v>537.30988666391943</v>
      </c>
      <c r="AI4620">
        <v>400.90999414020246</v>
      </c>
      <c r="AJ4620">
        <v>580.92127267705064</v>
      </c>
      <c r="AK4620">
        <v>530.30071742902396</v>
      </c>
    </row>
    <row r="4621" spans="30:37" x14ac:dyDescent="0.25">
      <c r="AD4621">
        <v>4608</v>
      </c>
      <c r="AE4621">
        <v>2289.4279111199844</v>
      </c>
      <c r="AF4621">
        <v>2333.7688689146589</v>
      </c>
      <c r="AG4621">
        <v>1408.5497382669309</v>
      </c>
      <c r="AH4621">
        <v>702.33534190379305</v>
      </c>
      <c r="AI4621">
        <v>279.56484150999097</v>
      </c>
      <c r="AJ4621">
        <v>1045.9296275450865</v>
      </c>
      <c r="AK4621">
        <v>312.0583458993745</v>
      </c>
    </row>
    <row r="4622" spans="30:37" x14ac:dyDescent="0.25">
      <c r="AD4622">
        <v>4609</v>
      </c>
      <c r="AE4622">
        <v>2242.9327958430595</v>
      </c>
      <c r="AF4622">
        <v>1057.2304470872016</v>
      </c>
      <c r="AG4622">
        <v>1421.7009775507011</v>
      </c>
      <c r="AH4622">
        <v>830.0928570503736</v>
      </c>
      <c r="AI4622">
        <v>484.75206778276942</v>
      </c>
      <c r="AJ4622">
        <v>687.45233737832973</v>
      </c>
      <c r="AK4622">
        <v>899.78289637730097</v>
      </c>
    </row>
    <row r="4623" spans="30:37" x14ac:dyDescent="0.25">
      <c r="AD4623">
        <v>4610</v>
      </c>
      <c r="AE4623">
        <v>2851.7267934782844</v>
      </c>
      <c r="AF4623">
        <v>2077.242182850051</v>
      </c>
      <c r="AG4623">
        <v>1141.804602090069</v>
      </c>
      <c r="AH4623">
        <v>633.51626568773679</v>
      </c>
      <c r="AI4623">
        <v>716.98305575072425</v>
      </c>
      <c r="AJ4623">
        <v>734.958133525005</v>
      </c>
      <c r="AK4623">
        <v>590.21320696979274</v>
      </c>
    </row>
    <row r="4624" spans="30:37" x14ac:dyDescent="0.25">
      <c r="AD4624">
        <v>4611</v>
      </c>
      <c r="AE4624">
        <v>1851.4197216481582</v>
      </c>
      <c r="AF4624">
        <v>2275.3152369701279</v>
      </c>
      <c r="AG4624">
        <v>1157.125731890784</v>
      </c>
      <c r="AH4624">
        <v>896.83694667499378</v>
      </c>
      <c r="AI4624">
        <v>490.85139183546801</v>
      </c>
      <c r="AJ4624">
        <v>658.55083834973289</v>
      </c>
      <c r="AK4624">
        <v>1060.2462641400527</v>
      </c>
    </row>
    <row r="4625" spans="30:37" x14ac:dyDescent="0.25">
      <c r="AD4625">
        <v>4612</v>
      </c>
      <c r="AE4625">
        <v>1685.8469194644988</v>
      </c>
      <c r="AF4625">
        <v>2249.1387645067998</v>
      </c>
      <c r="AG4625">
        <v>1417.5848880402916</v>
      </c>
      <c r="AH4625">
        <v>694.55659336293002</v>
      </c>
      <c r="AI4625">
        <v>697.96914670828653</v>
      </c>
      <c r="AJ4625">
        <v>439.47261031239157</v>
      </c>
      <c r="AK4625">
        <v>347.66308336851642</v>
      </c>
    </row>
    <row r="4626" spans="30:37" x14ac:dyDescent="0.25">
      <c r="AD4626">
        <v>4613</v>
      </c>
      <c r="AE4626">
        <v>1380.6621321860057</v>
      </c>
      <c r="AF4626">
        <v>1542.1074452643304</v>
      </c>
      <c r="AG4626">
        <v>1663.1617367123856</v>
      </c>
      <c r="AH4626">
        <v>384.21545868495292</v>
      </c>
      <c r="AI4626">
        <v>314.9709908788866</v>
      </c>
      <c r="AJ4626">
        <v>658.24315284460693</v>
      </c>
      <c r="AK4626">
        <v>446.82399346772894</v>
      </c>
    </row>
    <row r="4627" spans="30:37" x14ac:dyDescent="0.25">
      <c r="AD4627">
        <v>4614</v>
      </c>
      <c r="AE4627">
        <v>2215.0879431201001</v>
      </c>
      <c r="AF4627">
        <v>2061.6342401056991</v>
      </c>
      <c r="AG4627">
        <v>756.25374836261392</v>
      </c>
      <c r="AH4627">
        <v>306.09995125145838</v>
      </c>
      <c r="AI4627">
        <v>421.49512463276739</v>
      </c>
      <c r="AJ4627">
        <v>230.42031031070391</v>
      </c>
      <c r="AK4627">
        <v>780.60382740078239</v>
      </c>
    </row>
    <row r="4628" spans="30:37" x14ac:dyDescent="0.25">
      <c r="AD4628">
        <v>4615</v>
      </c>
      <c r="AE4628">
        <v>2471.3197688542577</v>
      </c>
      <c r="AF4628">
        <v>1778.4329359225844</v>
      </c>
      <c r="AG4628">
        <v>1132.2827834818968</v>
      </c>
      <c r="AH4628">
        <v>563.82937550511087</v>
      </c>
      <c r="AI4628">
        <v>672.10559215796593</v>
      </c>
      <c r="AJ4628">
        <v>1125.6515773820049</v>
      </c>
      <c r="AK4628">
        <v>472.84132001847536</v>
      </c>
    </row>
    <row r="4629" spans="30:37" x14ac:dyDescent="0.25">
      <c r="AD4629">
        <v>4616</v>
      </c>
      <c r="AE4629">
        <v>2519.7638701810624</v>
      </c>
      <c r="AF4629">
        <v>2344.8615932050607</v>
      </c>
      <c r="AG4629">
        <v>657.61512139717161</v>
      </c>
      <c r="AH4629">
        <v>858.0383264297202</v>
      </c>
      <c r="AI4629">
        <v>519.85280680008248</v>
      </c>
      <c r="AJ4629">
        <v>432.65168758904156</v>
      </c>
      <c r="AK4629">
        <v>331.74498863030607</v>
      </c>
    </row>
    <row r="4630" spans="30:37" x14ac:dyDescent="0.25">
      <c r="AD4630">
        <v>4617</v>
      </c>
      <c r="AE4630">
        <v>2372.0752319137532</v>
      </c>
      <c r="AF4630">
        <v>1748.7820417699522</v>
      </c>
      <c r="AG4630">
        <v>1255.8142295339062</v>
      </c>
      <c r="AH4630">
        <v>613.47335046129581</v>
      </c>
      <c r="AI4630">
        <v>773.7616878374813</v>
      </c>
      <c r="AJ4630">
        <v>730.83529119628031</v>
      </c>
      <c r="AK4630">
        <v>350.17451964484638</v>
      </c>
    </row>
    <row r="4631" spans="30:37" x14ac:dyDescent="0.25">
      <c r="AD4631">
        <v>4618</v>
      </c>
      <c r="AE4631">
        <v>2382.4439756999768</v>
      </c>
      <c r="AF4631">
        <v>1828.2390011061455</v>
      </c>
      <c r="AG4631">
        <v>1069.9590336768404</v>
      </c>
      <c r="AH4631">
        <v>1138.4426874526962</v>
      </c>
      <c r="AI4631">
        <v>535.34808146383489</v>
      </c>
      <c r="AJ4631">
        <v>289.32524251373769</v>
      </c>
      <c r="AK4631">
        <v>192.5160463404448</v>
      </c>
    </row>
    <row r="4632" spans="30:37" x14ac:dyDescent="0.25">
      <c r="AD4632">
        <v>4619</v>
      </c>
      <c r="AE4632">
        <v>2299.2250340772398</v>
      </c>
      <c r="AF4632">
        <v>1362.195402227878</v>
      </c>
      <c r="AG4632">
        <v>942.97914118823007</v>
      </c>
      <c r="AH4632">
        <v>847.03870812799096</v>
      </c>
      <c r="AI4632">
        <v>590.01683477476263</v>
      </c>
      <c r="AJ4632">
        <v>1147.1132278735154</v>
      </c>
      <c r="AK4632">
        <v>903.70289612747104</v>
      </c>
    </row>
    <row r="4633" spans="30:37" x14ac:dyDescent="0.25">
      <c r="AD4633">
        <v>4620</v>
      </c>
      <c r="AE4633">
        <v>1876.2860238440092</v>
      </c>
      <c r="AF4633">
        <v>1921.2389732832037</v>
      </c>
      <c r="AG4633">
        <v>926.04669691120125</v>
      </c>
      <c r="AH4633">
        <v>476.75413738605459</v>
      </c>
      <c r="AI4633">
        <v>507.98005438604577</v>
      </c>
      <c r="AJ4633">
        <v>360.99036423543362</v>
      </c>
      <c r="AK4633">
        <v>578.87736657235132</v>
      </c>
    </row>
    <row r="4634" spans="30:37" x14ac:dyDescent="0.25">
      <c r="AD4634">
        <v>4621</v>
      </c>
      <c r="AE4634">
        <v>1438.7513088318169</v>
      </c>
      <c r="AF4634">
        <v>1720.3534375663062</v>
      </c>
      <c r="AG4634">
        <v>944.64438018601743</v>
      </c>
      <c r="AH4634">
        <v>301.60302407717381</v>
      </c>
      <c r="AI4634">
        <v>825.87425974395239</v>
      </c>
      <c r="AJ4634">
        <v>522.33540515707705</v>
      </c>
      <c r="AK4634">
        <v>574.32307588503375</v>
      </c>
    </row>
    <row r="4635" spans="30:37" x14ac:dyDescent="0.25">
      <c r="AD4635">
        <v>4622</v>
      </c>
      <c r="AE4635">
        <v>2020.1243255086792</v>
      </c>
      <c r="AF4635">
        <v>2478.8879908061967</v>
      </c>
      <c r="AG4635">
        <v>942.0730279159751</v>
      </c>
      <c r="AH4635">
        <v>526.10459609809493</v>
      </c>
      <c r="AI4635">
        <v>311.90015935679236</v>
      </c>
      <c r="AJ4635">
        <v>716.28790918070058</v>
      </c>
      <c r="AK4635">
        <v>721.89858615888193</v>
      </c>
    </row>
    <row r="4636" spans="30:37" x14ac:dyDescent="0.25">
      <c r="AD4636">
        <v>4623</v>
      </c>
      <c r="AE4636">
        <v>1613.401257771101</v>
      </c>
      <c r="AF4636">
        <v>2601.6784909928128</v>
      </c>
      <c r="AG4636">
        <v>1211.303210828052</v>
      </c>
      <c r="AH4636">
        <v>541.73627795730067</v>
      </c>
      <c r="AI4636">
        <v>373.13753465141025</v>
      </c>
      <c r="AJ4636">
        <v>552.60184025662488</v>
      </c>
      <c r="AK4636">
        <v>263.88678787211757</v>
      </c>
    </row>
    <row r="4637" spans="30:37" x14ac:dyDescent="0.25">
      <c r="AD4637">
        <v>4624</v>
      </c>
      <c r="AE4637">
        <v>2205.9586748309175</v>
      </c>
      <c r="AF4637">
        <v>1378.4986639869198</v>
      </c>
      <c r="AG4637">
        <v>747.02423612996211</v>
      </c>
      <c r="AH4637">
        <v>362.31829186509623</v>
      </c>
      <c r="AI4637">
        <v>853.012536355561</v>
      </c>
      <c r="AJ4637">
        <v>591.11937966653556</v>
      </c>
      <c r="AK4637">
        <v>397.32454050443209</v>
      </c>
    </row>
    <row r="4638" spans="30:37" x14ac:dyDescent="0.25">
      <c r="AD4638">
        <v>4625</v>
      </c>
      <c r="AE4638">
        <v>2263.6034378866684</v>
      </c>
      <c r="AF4638">
        <v>3233.8680646977286</v>
      </c>
      <c r="AG4638">
        <v>1601.0729099283335</v>
      </c>
      <c r="AH4638">
        <v>845.77725589370846</v>
      </c>
      <c r="AI4638">
        <v>343.15700980928852</v>
      </c>
      <c r="AJ4638">
        <v>399.34095010964353</v>
      </c>
      <c r="AK4638">
        <v>414.93393540106564</v>
      </c>
    </row>
    <row r="4639" spans="30:37" x14ac:dyDescent="0.25">
      <c r="AD4639">
        <v>4626</v>
      </c>
      <c r="AE4639">
        <v>2002.9320813907982</v>
      </c>
      <c r="AF4639">
        <v>2647.2496860398196</v>
      </c>
      <c r="AG4639">
        <v>714.22033510552285</v>
      </c>
      <c r="AH4639">
        <v>714.07803751177289</v>
      </c>
      <c r="AI4639">
        <v>302.74784891346894</v>
      </c>
      <c r="AJ4639">
        <v>517.65892696723142</v>
      </c>
      <c r="AK4639">
        <v>582.80071474038948</v>
      </c>
    </row>
    <row r="4640" spans="30:37" x14ac:dyDescent="0.25">
      <c r="AD4640">
        <v>4627</v>
      </c>
      <c r="AE4640">
        <v>2284.232551729358</v>
      </c>
      <c r="AF4640">
        <v>1595.5186737041133</v>
      </c>
      <c r="AG4640">
        <v>1346.4691826735534</v>
      </c>
      <c r="AH4640">
        <v>612.31281073510331</v>
      </c>
      <c r="AI4640">
        <v>771.2061981435844</v>
      </c>
      <c r="AJ4640">
        <v>496.06916075446298</v>
      </c>
      <c r="AK4640">
        <v>226.01124027294782</v>
      </c>
    </row>
    <row r="4641" spans="30:37" x14ac:dyDescent="0.25">
      <c r="AD4641">
        <v>4628</v>
      </c>
      <c r="AE4641">
        <v>1766.5340030323857</v>
      </c>
      <c r="AF4641">
        <v>2189.3498086205541</v>
      </c>
      <c r="AG4641">
        <v>1000.5778568615394</v>
      </c>
      <c r="AH4641">
        <v>770.63842519784339</v>
      </c>
      <c r="AI4641">
        <v>793.8138139888481</v>
      </c>
      <c r="AJ4641">
        <v>359.5136166961106</v>
      </c>
      <c r="AK4641">
        <v>295.50658083557573</v>
      </c>
    </row>
    <row r="4642" spans="30:37" x14ac:dyDescent="0.25">
      <c r="AD4642">
        <v>4629</v>
      </c>
      <c r="AE4642">
        <v>1711.5621729025752</v>
      </c>
      <c r="AF4642">
        <v>2595.6440183980658</v>
      </c>
      <c r="AG4642">
        <v>786.5410491812022</v>
      </c>
      <c r="AH4642">
        <v>690.62042528891936</v>
      </c>
      <c r="AI4642">
        <v>524.94711148576789</v>
      </c>
      <c r="AJ4642">
        <v>450.70456557886894</v>
      </c>
      <c r="AK4642">
        <v>312.75732906605577</v>
      </c>
    </row>
    <row r="4643" spans="30:37" x14ac:dyDescent="0.25">
      <c r="AD4643">
        <v>4630</v>
      </c>
      <c r="AE4643">
        <v>1780.4871439976764</v>
      </c>
      <c r="AF4643">
        <v>2104.173552933526</v>
      </c>
      <c r="AG4643">
        <v>1236.229822298098</v>
      </c>
      <c r="AH4643">
        <v>359.14380216988627</v>
      </c>
      <c r="AI4643">
        <v>355.56182022769383</v>
      </c>
      <c r="AJ4643">
        <v>291.05039314264314</v>
      </c>
      <c r="AK4643">
        <v>382.36635098653346</v>
      </c>
    </row>
    <row r="4644" spans="30:37" x14ac:dyDescent="0.25">
      <c r="AD4644">
        <v>4631</v>
      </c>
      <c r="AE4644">
        <v>2025.0454107738308</v>
      </c>
      <c r="AF4644">
        <v>2078.9108271411505</v>
      </c>
      <c r="AG4644">
        <v>545.2945932141007</v>
      </c>
      <c r="AH4644">
        <v>382.77217519983304</v>
      </c>
      <c r="AI4644">
        <v>378.81208273768215</v>
      </c>
      <c r="AJ4644">
        <v>484.078375027172</v>
      </c>
      <c r="AK4644">
        <v>344.83968876666393</v>
      </c>
    </row>
    <row r="4645" spans="30:37" x14ac:dyDescent="0.25">
      <c r="AD4645">
        <v>4632</v>
      </c>
      <c r="AE4645">
        <v>1622.426943418714</v>
      </c>
      <c r="AF4645">
        <v>1985.8482618326311</v>
      </c>
      <c r="AG4645">
        <v>1073.0172434890651</v>
      </c>
      <c r="AH4645">
        <v>657.03886611109886</v>
      </c>
      <c r="AI4645">
        <v>489.75104424318607</v>
      </c>
      <c r="AJ4645">
        <v>739.18733368692119</v>
      </c>
      <c r="AK4645">
        <v>390.38049162189901</v>
      </c>
    </row>
    <row r="4646" spans="30:37" x14ac:dyDescent="0.25">
      <c r="AD4646">
        <v>4633</v>
      </c>
      <c r="AE4646">
        <v>1389.444042331452</v>
      </c>
      <c r="AF4646">
        <v>1259.3212219490715</v>
      </c>
      <c r="AG4646">
        <v>1185.2336906572953</v>
      </c>
      <c r="AH4646">
        <v>418.47631463558741</v>
      </c>
      <c r="AI4646">
        <v>430.4882523188096</v>
      </c>
      <c r="AJ4646">
        <v>997.46944901433017</v>
      </c>
      <c r="AK4646">
        <v>634.57685433201812</v>
      </c>
    </row>
    <row r="4647" spans="30:37" x14ac:dyDescent="0.25">
      <c r="AD4647">
        <v>4634</v>
      </c>
      <c r="AE4647">
        <v>2393.4073633460885</v>
      </c>
      <c r="AF4647">
        <v>2160.1465629672002</v>
      </c>
      <c r="AG4647">
        <v>803.88113207141259</v>
      </c>
      <c r="AH4647">
        <v>740.95905351014085</v>
      </c>
      <c r="AI4647">
        <v>414.155281865924</v>
      </c>
      <c r="AJ4647">
        <v>655.32672081996566</v>
      </c>
      <c r="AK4647">
        <v>513.28234721976492</v>
      </c>
    </row>
    <row r="4648" spans="30:37" x14ac:dyDescent="0.25">
      <c r="AD4648">
        <v>4635</v>
      </c>
      <c r="AE4648">
        <v>1930.355051942968</v>
      </c>
      <c r="AF4648">
        <v>1012.0585229019578</v>
      </c>
      <c r="AG4648">
        <v>850.28304347335791</v>
      </c>
      <c r="AH4648">
        <v>587.93517375010049</v>
      </c>
      <c r="AI4648">
        <v>202.79472641377313</v>
      </c>
      <c r="AJ4648">
        <v>456.40600687118911</v>
      </c>
      <c r="AK4648">
        <v>561.78758408694898</v>
      </c>
    </row>
    <row r="4649" spans="30:37" x14ac:dyDescent="0.25">
      <c r="AD4649">
        <v>4636</v>
      </c>
      <c r="AE4649">
        <v>2077.1596704011645</v>
      </c>
      <c r="AF4649">
        <v>2045.5350943078893</v>
      </c>
      <c r="AG4649">
        <v>898.75596485769597</v>
      </c>
      <c r="AH4649">
        <v>592.3116784658589</v>
      </c>
      <c r="AI4649">
        <v>580.51351305071</v>
      </c>
      <c r="AJ4649">
        <v>439.62739761971176</v>
      </c>
      <c r="AK4649">
        <v>505.48112403085941</v>
      </c>
    </row>
    <row r="4650" spans="30:37" x14ac:dyDescent="0.25">
      <c r="AD4650">
        <v>4637</v>
      </c>
      <c r="AE4650">
        <v>2404.18343628823</v>
      </c>
      <c r="AF4650">
        <v>1390.6113381627508</v>
      </c>
      <c r="AG4650">
        <v>711.02068356320513</v>
      </c>
      <c r="AH4650">
        <v>689.12417919361269</v>
      </c>
      <c r="AI4650">
        <v>253.10179562172002</v>
      </c>
      <c r="AJ4650">
        <v>495.92151580226175</v>
      </c>
      <c r="AK4650">
        <v>578.58492998148552</v>
      </c>
    </row>
    <row r="4651" spans="30:37" x14ac:dyDescent="0.25">
      <c r="AD4651">
        <v>4638</v>
      </c>
      <c r="AE4651">
        <v>2199.3127952568552</v>
      </c>
      <c r="AF4651">
        <v>1169.7942636097796</v>
      </c>
      <c r="AG4651">
        <v>1439.4313879535366</v>
      </c>
      <c r="AH4651">
        <v>726.5649813504815</v>
      </c>
      <c r="AI4651">
        <v>387.92026273669103</v>
      </c>
      <c r="AJ4651">
        <v>649.67920613278318</v>
      </c>
      <c r="AK4651">
        <v>354.18202651653797</v>
      </c>
    </row>
    <row r="4652" spans="30:37" x14ac:dyDescent="0.25">
      <c r="AD4652">
        <v>4639</v>
      </c>
      <c r="AE4652">
        <v>2331.4107749579657</v>
      </c>
      <c r="AF4652">
        <v>1525.2334745118742</v>
      </c>
      <c r="AG4652">
        <v>1014.6373961041611</v>
      </c>
      <c r="AH4652">
        <v>1230.786751628453</v>
      </c>
      <c r="AI4652">
        <v>748.77218597742535</v>
      </c>
      <c r="AJ4652">
        <v>188.76838436107064</v>
      </c>
      <c r="AK4652">
        <v>562.81954145220107</v>
      </c>
    </row>
    <row r="4653" spans="30:37" x14ac:dyDescent="0.25">
      <c r="AD4653">
        <v>4640</v>
      </c>
      <c r="AE4653">
        <v>1330.4418924984566</v>
      </c>
      <c r="AF4653">
        <v>1516.6875046127593</v>
      </c>
      <c r="AG4653">
        <v>1027.6197485589776</v>
      </c>
      <c r="AH4653">
        <v>819.71130435798636</v>
      </c>
      <c r="AI4653">
        <v>618.718933915761</v>
      </c>
      <c r="AJ4653">
        <v>544.4171084545145</v>
      </c>
      <c r="AK4653">
        <v>353.22810203091672</v>
      </c>
    </row>
    <row r="4654" spans="30:37" x14ac:dyDescent="0.25">
      <c r="AD4654">
        <v>4641</v>
      </c>
      <c r="AE4654">
        <v>1552.8812267170092</v>
      </c>
      <c r="AF4654">
        <v>966.25298116205079</v>
      </c>
      <c r="AG4654">
        <v>1046.1016833952742</v>
      </c>
      <c r="AH4654">
        <v>672.36370620617254</v>
      </c>
      <c r="AI4654">
        <v>771.81924565429335</v>
      </c>
      <c r="AJ4654">
        <v>573.87118867254276</v>
      </c>
      <c r="AK4654">
        <v>1394.6254391482075</v>
      </c>
    </row>
    <row r="4655" spans="30:37" x14ac:dyDescent="0.25">
      <c r="AD4655">
        <v>4642</v>
      </c>
      <c r="AE4655">
        <v>2467.3650000030325</v>
      </c>
      <c r="AF4655">
        <v>2161.175918373051</v>
      </c>
      <c r="AG4655">
        <v>580.05324724205377</v>
      </c>
      <c r="AH4655">
        <v>862.60969863803882</v>
      </c>
      <c r="AI4655">
        <v>598.03819121606784</v>
      </c>
      <c r="AJ4655">
        <v>597.03180813342465</v>
      </c>
      <c r="AK4655">
        <v>876.38977328969634</v>
      </c>
    </row>
    <row r="4656" spans="30:37" x14ac:dyDescent="0.25">
      <c r="AD4656">
        <v>4643</v>
      </c>
      <c r="AE4656">
        <v>2035.7977696295679</v>
      </c>
      <c r="AF4656">
        <v>3191.7168277716842</v>
      </c>
      <c r="AG4656">
        <v>820.18562609673165</v>
      </c>
      <c r="AH4656">
        <v>534.8158925082414</v>
      </c>
      <c r="AI4656">
        <v>218.37591657445293</v>
      </c>
      <c r="AJ4656">
        <v>874.39081617916747</v>
      </c>
      <c r="AK4656">
        <v>729.54985132583261</v>
      </c>
    </row>
    <row r="4657" spans="30:37" x14ac:dyDescent="0.25">
      <c r="AD4657">
        <v>4644</v>
      </c>
      <c r="AE4657">
        <v>2113.6982737554822</v>
      </c>
      <c r="AF4657">
        <v>2492.7206643663062</v>
      </c>
      <c r="AG4657">
        <v>1206.7791674018963</v>
      </c>
      <c r="AH4657">
        <v>838.48052646742633</v>
      </c>
      <c r="AI4657">
        <v>602.41926607714242</v>
      </c>
      <c r="AJ4657">
        <v>562.75246496742773</v>
      </c>
      <c r="AK4657">
        <v>346.80797179072721</v>
      </c>
    </row>
    <row r="4658" spans="30:37" x14ac:dyDescent="0.25">
      <c r="AD4658">
        <v>4645</v>
      </c>
      <c r="AE4658">
        <v>2058.6170819149456</v>
      </c>
      <c r="AF4658">
        <v>1753.1087915776286</v>
      </c>
      <c r="AG4658">
        <v>967.82097173185673</v>
      </c>
      <c r="AH4658">
        <v>541.24491213741101</v>
      </c>
      <c r="AI4658">
        <v>538.88318256501293</v>
      </c>
      <c r="AJ4658">
        <v>356.44394641880979</v>
      </c>
      <c r="AK4658">
        <v>570.96901362270785</v>
      </c>
    </row>
    <row r="4659" spans="30:37" x14ac:dyDescent="0.25">
      <c r="AD4659">
        <v>4646</v>
      </c>
      <c r="AE4659">
        <v>1637.2889262724402</v>
      </c>
      <c r="AF4659">
        <v>1612.2689522251767</v>
      </c>
      <c r="AG4659">
        <v>1177.0667005697737</v>
      </c>
      <c r="AH4659">
        <v>922.64692277656002</v>
      </c>
      <c r="AI4659">
        <v>440.32836171615298</v>
      </c>
      <c r="AJ4659">
        <v>238.1526467038704</v>
      </c>
      <c r="AK4659">
        <v>507.97973949541193</v>
      </c>
    </row>
    <row r="4660" spans="30:37" x14ac:dyDescent="0.25">
      <c r="AD4660">
        <v>4647</v>
      </c>
      <c r="AE4660">
        <v>2923.3091385693006</v>
      </c>
      <c r="AF4660">
        <v>2262.8660570176835</v>
      </c>
      <c r="AG4660">
        <v>1287.1383951096641</v>
      </c>
      <c r="AH4660">
        <v>884.29790755518229</v>
      </c>
      <c r="AI4660">
        <v>690.79247225061886</v>
      </c>
      <c r="AJ4660">
        <v>720.58966941949018</v>
      </c>
      <c r="AK4660">
        <v>1008.5449575148077</v>
      </c>
    </row>
    <row r="4661" spans="30:37" x14ac:dyDescent="0.25">
      <c r="AD4661">
        <v>4648</v>
      </c>
      <c r="AE4661">
        <v>1244.0874897273709</v>
      </c>
      <c r="AF4661">
        <v>1268.3421741293998</v>
      </c>
      <c r="AG4661">
        <v>1157.3678888586526</v>
      </c>
      <c r="AH4661">
        <v>634.10628757109782</v>
      </c>
      <c r="AI4661">
        <v>447.18074026413797</v>
      </c>
      <c r="AJ4661">
        <v>583.85548702951257</v>
      </c>
      <c r="AK4661">
        <v>490.06373982352318</v>
      </c>
    </row>
    <row r="4662" spans="30:37" x14ac:dyDescent="0.25">
      <c r="AD4662">
        <v>4649</v>
      </c>
      <c r="AE4662">
        <v>2549.8704189049367</v>
      </c>
      <c r="AF4662">
        <v>2209.0524728865098</v>
      </c>
      <c r="AG4662">
        <v>927.0520557350103</v>
      </c>
      <c r="AH4662">
        <v>665.77775857013455</v>
      </c>
      <c r="AI4662">
        <v>453.61647674281505</v>
      </c>
      <c r="AJ4662">
        <v>329.90265366010561</v>
      </c>
      <c r="AK4662">
        <v>423.15178963735411</v>
      </c>
    </row>
    <row r="4663" spans="30:37" x14ac:dyDescent="0.25">
      <c r="AD4663">
        <v>4650</v>
      </c>
      <c r="AE4663">
        <v>2073.0460667898756</v>
      </c>
      <c r="AF4663">
        <v>2474.573694424239</v>
      </c>
      <c r="AG4663">
        <v>979.26906094143715</v>
      </c>
      <c r="AH4663">
        <v>799.5263294736709</v>
      </c>
      <c r="AI4663">
        <v>724.6014457318031</v>
      </c>
      <c r="AJ4663">
        <v>404.30087398340748</v>
      </c>
      <c r="AK4663">
        <v>607.6723572891251</v>
      </c>
    </row>
    <row r="4664" spans="30:37" x14ac:dyDescent="0.25">
      <c r="AD4664">
        <v>4651</v>
      </c>
      <c r="AE4664">
        <v>1462.2634125577847</v>
      </c>
      <c r="AF4664">
        <v>2103.1326637636457</v>
      </c>
      <c r="AG4664">
        <v>1234.9431141715299</v>
      </c>
      <c r="AH4664">
        <v>658.85164437885078</v>
      </c>
      <c r="AI4664">
        <v>190.49047986164791</v>
      </c>
      <c r="AJ4664">
        <v>475.98191919901262</v>
      </c>
      <c r="AK4664">
        <v>485.70874669171627</v>
      </c>
    </row>
    <row r="4665" spans="30:37" x14ac:dyDescent="0.25">
      <c r="AD4665">
        <v>4652</v>
      </c>
      <c r="AE4665">
        <v>1938.9773877117586</v>
      </c>
      <c r="AF4665">
        <v>2367.2512086411793</v>
      </c>
      <c r="AG4665">
        <v>1195.1645661877014</v>
      </c>
      <c r="AH4665">
        <v>470.83997727963987</v>
      </c>
      <c r="AI4665">
        <v>728.86506478333501</v>
      </c>
      <c r="AJ4665">
        <v>271.55287913778039</v>
      </c>
      <c r="AK4665">
        <v>770.24889568095989</v>
      </c>
    </row>
    <row r="4666" spans="30:37" x14ac:dyDescent="0.25">
      <c r="AD4666">
        <v>4653</v>
      </c>
      <c r="AE4666">
        <v>1366.2458425868952</v>
      </c>
      <c r="AF4666">
        <v>1889.5261289733987</v>
      </c>
      <c r="AG4666">
        <v>1149.090567777967</v>
      </c>
      <c r="AH4666">
        <v>821.30205359220338</v>
      </c>
      <c r="AI4666">
        <v>341.63754339917296</v>
      </c>
      <c r="AJ4666">
        <v>536.05987584686898</v>
      </c>
      <c r="AK4666">
        <v>491.21706597109932</v>
      </c>
    </row>
    <row r="4667" spans="30:37" x14ac:dyDescent="0.25">
      <c r="AD4667">
        <v>4654</v>
      </c>
      <c r="AE4667">
        <v>3216.9708813348379</v>
      </c>
      <c r="AF4667">
        <v>2825.1153741071162</v>
      </c>
      <c r="AG4667">
        <v>874.54842974611086</v>
      </c>
      <c r="AH4667">
        <v>469.55941947991738</v>
      </c>
      <c r="AI4667">
        <v>350.16708019246346</v>
      </c>
      <c r="AJ4667">
        <v>638.72855855006537</v>
      </c>
      <c r="AK4667">
        <v>287.43931425069582</v>
      </c>
    </row>
    <row r="4668" spans="30:37" x14ac:dyDescent="0.25">
      <c r="AD4668">
        <v>4655</v>
      </c>
      <c r="AE4668">
        <v>2200.2686430407925</v>
      </c>
      <c r="AF4668">
        <v>2606.572962771118</v>
      </c>
      <c r="AG4668">
        <v>772.3530084837862</v>
      </c>
      <c r="AH4668">
        <v>381.48496903589324</v>
      </c>
      <c r="AI4668">
        <v>502.73461148825066</v>
      </c>
      <c r="AJ4668">
        <v>284.91035386333698</v>
      </c>
      <c r="AK4668">
        <v>760.20767925081896</v>
      </c>
    </row>
    <row r="4669" spans="30:37" x14ac:dyDescent="0.25">
      <c r="AD4669">
        <v>4656</v>
      </c>
      <c r="AE4669">
        <v>1535.0911670914709</v>
      </c>
      <c r="AF4669">
        <v>1658.74041187745</v>
      </c>
      <c r="AG4669">
        <v>1528.3916782893959</v>
      </c>
      <c r="AH4669">
        <v>655.42126272382006</v>
      </c>
      <c r="AI4669">
        <v>406.28374153900899</v>
      </c>
      <c r="AJ4669">
        <v>153.97986852457845</v>
      </c>
      <c r="AK4669">
        <v>681.96210153544894</v>
      </c>
    </row>
    <row r="4670" spans="30:37" x14ac:dyDescent="0.25">
      <c r="AD4670">
        <v>4657</v>
      </c>
      <c r="AE4670">
        <v>2572.9481166058022</v>
      </c>
      <c r="AF4670">
        <v>1870.7541930237026</v>
      </c>
      <c r="AG4670">
        <v>2050.2951715514173</v>
      </c>
      <c r="AH4670">
        <v>474.05401091225366</v>
      </c>
      <c r="AI4670">
        <v>513.28177218891096</v>
      </c>
      <c r="AJ4670">
        <v>272.69671190337488</v>
      </c>
      <c r="AK4670">
        <v>475.67522050729104</v>
      </c>
    </row>
    <row r="4671" spans="30:37" x14ac:dyDescent="0.25">
      <c r="AD4671">
        <v>4658</v>
      </c>
      <c r="AE4671">
        <v>551.74517521716859</v>
      </c>
      <c r="AF4671">
        <v>3138.9868194794826</v>
      </c>
      <c r="AG4671">
        <v>1050.9987466876</v>
      </c>
      <c r="AH4671">
        <v>854.76194262074705</v>
      </c>
      <c r="AI4671">
        <v>677.41356167195534</v>
      </c>
      <c r="AJ4671">
        <v>744.86034793212207</v>
      </c>
      <c r="AK4671">
        <v>502.03861586820886</v>
      </c>
    </row>
    <row r="4672" spans="30:37" x14ac:dyDescent="0.25">
      <c r="AD4672">
        <v>4659</v>
      </c>
      <c r="AE4672">
        <v>2015.6847924010744</v>
      </c>
      <c r="AF4672">
        <v>2055.1838343979539</v>
      </c>
      <c r="AG4672">
        <v>877.44106935581021</v>
      </c>
      <c r="AH4672">
        <v>648.71246229500514</v>
      </c>
      <c r="AI4672">
        <v>437.68018212394475</v>
      </c>
      <c r="AJ4672">
        <v>256.31171577888762</v>
      </c>
      <c r="AK4672">
        <v>712.15168034368787</v>
      </c>
    </row>
    <row r="4673" spans="30:37" x14ac:dyDescent="0.25">
      <c r="AD4673">
        <v>4660</v>
      </c>
      <c r="AE4673">
        <v>1409.8065239727089</v>
      </c>
      <c r="AF4673">
        <v>2827.6937233237104</v>
      </c>
      <c r="AG4673">
        <v>967.03002308105795</v>
      </c>
      <c r="AH4673">
        <v>660.73618943424947</v>
      </c>
      <c r="AI4673">
        <v>540.65635664350123</v>
      </c>
      <c r="AJ4673">
        <v>343.24492312699158</v>
      </c>
      <c r="AK4673">
        <v>352.62459794024596</v>
      </c>
    </row>
    <row r="4674" spans="30:37" x14ac:dyDescent="0.25">
      <c r="AD4674">
        <v>4661</v>
      </c>
      <c r="AE4674">
        <v>1656.4260220277667</v>
      </c>
      <c r="AF4674">
        <v>1816.6746019488369</v>
      </c>
      <c r="AG4674">
        <v>1299.8611710163843</v>
      </c>
      <c r="AH4674">
        <v>940.31384503951472</v>
      </c>
      <c r="AI4674">
        <v>617.66496078117416</v>
      </c>
      <c r="AJ4674">
        <v>681.2940558270551</v>
      </c>
      <c r="AK4674">
        <v>512.79208487864798</v>
      </c>
    </row>
    <row r="4675" spans="30:37" x14ac:dyDescent="0.25">
      <c r="AD4675">
        <v>4662</v>
      </c>
      <c r="AE4675">
        <v>1702.6014250324961</v>
      </c>
      <c r="AF4675">
        <v>2441.9057727412228</v>
      </c>
      <c r="AG4675">
        <v>1364.8654881229884</v>
      </c>
      <c r="AH4675">
        <v>522.29331775703679</v>
      </c>
      <c r="AI4675">
        <v>475.88295135445634</v>
      </c>
      <c r="AJ4675">
        <v>688.11811198095063</v>
      </c>
      <c r="AK4675">
        <v>408.60086507731313</v>
      </c>
    </row>
    <row r="4676" spans="30:37" x14ac:dyDescent="0.25">
      <c r="AD4676">
        <v>4663</v>
      </c>
      <c r="AE4676">
        <v>1188.1819148473717</v>
      </c>
      <c r="AF4676">
        <v>1877.0937395023805</v>
      </c>
      <c r="AG4676">
        <v>1353.9992010013034</v>
      </c>
      <c r="AH4676">
        <v>313.44493522437955</v>
      </c>
      <c r="AI4676">
        <v>450.07537553335908</v>
      </c>
      <c r="AJ4676">
        <v>914.05205622817323</v>
      </c>
      <c r="AK4676">
        <v>124.17273384607445</v>
      </c>
    </row>
    <row r="4677" spans="30:37" x14ac:dyDescent="0.25">
      <c r="AD4677">
        <v>4664</v>
      </c>
      <c r="AE4677">
        <v>1756.1145623721866</v>
      </c>
      <c r="AF4677">
        <v>1918.3160035399324</v>
      </c>
      <c r="AG4677">
        <v>1178.0552965290938</v>
      </c>
      <c r="AH4677">
        <v>704.47086780754887</v>
      </c>
      <c r="AI4677">
        <v>396.13868708568259</v>
      </c>
      <c r="AJ4677">
        <v>263.31068236109769</v>
      </c>
      <c r="AK4677">
        <v>712.08790342000452</v>
      </c>
    </row>
    <row r="4678" spans="30:37" x14ac:dyDescent="0.25">
      <c r="AD4678">
        <v>4665</v>
      </c>
      <c r="AE4678">
        <v>3246.1161664890265</v>
      </c>
      <c r="AF4678">
        <v>1761.6246721235038</v>
      </c>
      <c r="AG4678">
        <v>1218.1547077982468</v>
      </c>
      <c r="AH4678">
        <v>906.37580440499653</v>
      </c>
      <c r="AI4678">
        <v>652.26436112113197</v>
      </c>
      <c r="AJ4678">
        <v>222.21353816013777</v>
      </c>
      <c r="AK4678">
        <v>421.69824678366399</v>
      </c>
    </row>
    <row r="4679" spans="30:37" x14ac:dyDescent="0.25">
      <c r="AD4679">
        <v>4666</v>
      </c>
      <c r="AE4679">
        <v>1732.7507810902841</v>
      </c>
      <c r="AF4679">
        <v>1949.5155750482868</v>
      </c>
      <c r="AG4679">
        <v>1165.0554691974887</v>
      </c>
      <c r="AH4679">
        <v>971.57362991337288</v>
      </c>
      <c r="AI4679">
        <v>315.63462418916595</v>
      </c>
      <c r="AJ4679">
        <v>171.89962675858368</v>
      </c>
      <c r="AK4679">
        <v>740.61951948045851</v>
      </c>
    </row>
    <row r="4680" spans="30:37" x14ac:dyDescent="0.25">
      <c r="AD4680">
        <v>4667</v>
      </c>
      <c r="AE4680">
        <v>2375.6921809649543</v>
      </c>
      <c r="AF4680">
        <v>3242.5318900352613</v>
      </c>
      <c r="AG4680">
        <v>834.51866695604986</v>
      </c>
      <c r="AH4680">
        <v>681.88952007248224</v>
      </c>
      <c r="AI4680">
        <v>648.99159637249431</v>
      </c>
      <c r="AJ4680">
        <v>863.05894878782067</v>
      </c>
      <c r="AK4680">
        <v>482.07324927972536</v>
      </c>
    </row>
    <row r="4681" spans="30:37" x14ac:dyDescent="0.25">
      <c r="AD4681">
        <v>4668</v>
      </c>
      <c r="AE4681">
        <v>1349.2500547766872</v>
      </c>
      <c r="AF4681">
        <v>1946.2902238853919</v>
      </c>
      <c r="AG4681">
        <v>1010.8348636246461</v>
      </c>
      <c r="AH4681">
        <v>501.00001230637145</v>
      </c>
      <c r="AI4681">
        <v>123.3654580141387</v>
      </c>
      <c r="AJ4681">
        <v>760.29457608539565</v>
      </c>
      <c r="AK4681">
        <v>592.41515463499491</v>
      </c>
    </row>
    <row r="4682" spans="30:37" x14ac:dyDescent="0.25">
      <c r="AD4682">
        <v>4669</v>
      </c>
      <c r="AE4682">
        <v>1732.4768353479508</v>
      </c>
      <c r="AF4682">
        <v>1546.3219008128101</v>
      </c>
      <c r="AG4682">
        <v>947.26063006766117</v>
      </c>
      <c r="AH4682">
        <v>627.61382906303913</v>
      </c>
      <c r="AI4682">
        <v>249.68047340664594</v>
      </c>
      <c r="AJ4682">
        <v>381.13818040426855</v>
      </c>
      <c r="AK4682">
        <v>685.59887972848492</v>
      </c>
    </row>
    <row r="4683" spans="30:37" x14ac:dyDescent="0.25">
      <c r="AD4683">
        <v>4670</v>
      </c>
      <c r="AE4683">
        <v>2487.6531325256055</v>
      </c>
      <c r="AF4683">
        <v>1579.422743588447</v>
      </c>
      <c r="AG4683">
        <v>1285.440461018213</v>
      </c>
      <c r="AH4683">
        <v>510.34907195058832</v>
      </c>
      <c r="AI4683">
        <v>630.49558074877973</v>
      </c>
      <c r="AJ4683">
        <v>597.71457011422592</v>
      </c>
      <c r="AK4683">
        <v>485.38926031603154</v>
      </c>
    </row>
    <row r="4684" spans="30:37" x14ac:dyDescent="0.25">
      <c r="AD4684">
        <v>4671</v>
      </c>
      <c r="AE4684">
        <v>2732.2923318034677</v>
      </c>
      <c r="AF4684">
        <v>2903.8185303296041</v>
      </c>
      <c r="AG4684">
        <v>1256.8547875791596</v>
      </c>
      <c r="AH4684">
        <v>328.58453722988207</v>
      </c>
      <c r="AI4684">
        <v>633.1641220802228</v>
      </c>
      <c r="AJ4684">
        <v>183.30993021072001</v>
      </c>
      <c r="AK4684">
        <v>525.07324723182546</v>
      </c>
    </row>
    <row r="4685" spans="30:37" x14ac:dyDescent="0.25">
      <c r="AD4685">
        <v>4672</v>
      </c>
      <c r="AE4685">
        <v>1182.6933092184495</v>
      </c>
      <c r="AF4685">
        <v>2923.5606613419577</v>
      </c>
      <c r="AG4685">
        <v>752.99484955402716</v>
      </c>
      <c r="AH4685">
        <v>656.50744071010843</v>
      </c>
      <c r="AI4685">
        <v>223.0303089992793</v>
      </c>
      <c r="AJ4685">
        <v>889.46835275039314</v>
      </c>
      <c r="AK4685">
        <v>180.3542688375864</v>
      </c>
    </row>
    <row r="4686" spans="30:37" x14ac:dyDescent="0.25">
      <c r="AD4686">
        <v>4673</v>
      </c>
      <c r="AE4686">
        <v>1622.3398684352783</v>
      </c>
      <c r="AF4686">
        <v>2322.5128576739107</v>
      </c>
      <c r="AG4686">
        <v>1263.1139376246738</v>
      </c>
      <c r="AH4686">
        <v>529.77190414760901</v>
      </c>
      <c r="AI4686">
        <v>340.95066547271006</v>
      </c>
      <c r="AJ4686">
        <v>587.95490147660712</v>
      </c>
      <c r="AK4686">
        <v>383.73130822970273</v>
      </c>
    </row>
    <row r="4687" spans="30:37" x14ac:dyDescent="0.25">
      <c r="AD4687">
        <v>4674</v>
      </c>
      <c r="AE4687">
        <v>1886.2360346693067</v>
      </c>
      <c r="AF4687">
        <v>2105.9881675044753</v>
      </c>
      <c r="AG4687">
        <v>976.13723141464754</v>
      </c>
      <c r="AH4687">
        <v>686.80240163586723</v>
      </c>
      <c r="AI4687">
        <v>231.21330779762181</v>
      </c>
      <c r="AJ4687">
        <v>875.05945394826472</v>
      </c>
      <c r="AK4687">
        <v>556.67733356455824</v>
      </c>
    </row>
    <row r="4688" spans="30:37" x14ac:dyDescent="0.25">
      <c r="AD4688">
        <v>4675</v>
      </c>
      <c r="AE4688">
        <v>2642.2651280543751</v>
      </c>
      <c r="AF4688">
        <v>1492.8938902937864</v>
      </c>
      <c r="AG4688">
        <v>1151.2474323104873</v>
      </c>
      <c r="AH4688">
        <v>1040.9978174878938</v>
      </c>
      <c r="AI4688">
        <v>659.15502766366762</v>
      </c>
      <c r="AJ4688">
        <v>692.02207640395477</v>
      </c>
      <c r="AK4688">
        <v>476.77853967401853</v>
      </c>
    </row>
    <row r="4689" spans="30:37" x14ac:dyDescent="0.25">
      <c r="AD4689">
        <v>4676</v>
      </c>
      <c r="AE4689">
        <v>2060.0850229884227</v>
      </c>
      <c r="AF4689">
        <v>1405.2175383662354</v>
      </c>
      <c r="AG4689">
        <v>914.19488549548646</v>
      </c>
      <c r="AH4689">
        <v>582.65505047760803</v>
      </c>
      <c r="AI4689">
        <v>316.16215204430233</v>
      </c>
      <c r="AJ4689">
        <v>565.42782502495197</v>
      </c>
      <c r="AK4689">
        <v>410.55442971767951</v>
      </c>
    </row>
    <row r="4690" spans="30:37" x14ac:dyDescent="0.25">
      <c r="AD4690">
        <v>4677</v>
      </c>
      <c r="AE4690">
        <v>2441.1007444691995</v>
      </c>
      <c r="AF4690">
        <v>1504.0097621065756</v>
      </c>
      <c r="AG4690">
        <v>1571.9067095238438</v>
      </c>
      <c r="AH4690">
        <v>769.25151268802551</v>
      </c>
      <c r="AI4690">
        <v>850.03541312281106</v>
      </c>
      <c r="AJ4690">
        <v>644.82255847697309</v>
      </c>
      <c r="AK4690">
        <v>447.40886297140867</v>
      </c>
    </row>
    <row r="4691" spans="30:37" x14ac:dyDescent="0.25">
      <c r="AD4691">
        <v>4678</v>
      </c>
      <c r="AE4691">
        <v>2047.1258233317983</v>
      </c>
      <c r="AF4691">
        <v>1727.2073456287017</v>
      </c>
      <c r="AG4691">
        <v>1262.0605085458603</v>
      </c>
      <c r="AH4691">
        <v>583.38581355477788</v>
      </c>
      <c r="AI4691">
        <v>576.41504369098459</v>
      </c>
      <c r="AJ4691">
        <v>845.71184088636596</v>
      </c>
      <c r="AK4691">
        <v>680.76365904771285</v>
      </c>
    </row>
    <row r="4692" spans="30:37" x14ac:dyDescent="0.25">
      <c r="AD4692">
        <v>4679</v>
      </c>
      <c r="AE4692">
        <v>1438.0152062568361</v>
      </c>
      <c r="AF4692">
        <v>1991.2516866686797</v>
      </c>
      <c r="AG4692">
        <v>1610.8599945725523</v>
      </c>
      <c r="AH4692">
        <v>522.36511884304753</v>
      </c>
      <c r="AI4692">
        <v>158.20908681616174</v>
      </c>
      <c r="AJ4692">
        <v>645.8399941061723</v>
      </c>
      <c r="AK4692">
        <v>306.11924662238914</v>
      </c>
    </row>
    <row r="4693" spans="30:37" x14ac:dyDescent="0.25">
      <c r="AD4693">
        <v>4680</v>
      </c>
      <c r="AE4693">
        <v>2063.7810814244858</v>
      </c>
      <c r="AF4693">
        <v>1735.5524504543012</v>
      </c>
      <c r="AG4693">
        <v>1192.3146567983056</v>
      </c>
      <c r="AH4693">
        <v>820.04808245184017</v>
      </c>
      <c r="AI4693">
        <v>617.96816234522805</v>
      </c>
      <c r="AJ4693">
        <v>496.21651984892634</v>
      </c>
      <c r="AK4693">
        <v>330.02800162093052</v>
      </c>
    </row>
    <row r="4694" spans="30:37" x14ac:dyDescent="0.25">
      <c r="AD4694">
        <v>4681</v>
      </c>
      <c r="AE4694">
        <v>1713.1758774539951</v>
      </c>
      <c r="AF4694">
        <v>2210.2061833107427</v>
      </c>
      <c r="AG4694">
        <v>1193.730369751823</v>
      </c>
      <c r="AH4694">
        <v>353.0023383493006</v>
      </c>
      <c r="AI4694">
        <v>586.55891277878698</v>
      </c>
      <c r="AJ4694">
        <v>524.36316631466445</v>
      </c>
      <c r="AK4694">
        <v>433.13510175473823</v>
      </c>
    </row>
    <row r="4695" spans="30:37" x14ac:dyDescent="0.25">
      <c r="AD4695">
        <v>4682</v>
      </c>
      <c r="AE4695">
        <v>1106.6516095597481</v>
      </c>
      <c r="AF4695">
        <v>1302.412842714444</v>
      </c>
      <c r="AG4695">
        <v>1173.8827388138409</v>
      </c>
      <c r="AH4695">
        <v>427.25180055161826</v>
      </c>
      <c r="AI4695">
        <v>432.6445996767107</v>
      </c>
      <c r="AJ4695">
        <v>639.2525224828579</v>
      </c>
      <c r="AK4695">
        <v>456.98751013178497</v>
      </c>
    </row>
    <row r="4696" spans="30:37" x14ac:dyDescent="0.25">
      <c r="AD4696">
        <v>4683</v>
      </c>
      <c r="AE4696">
        <v>1482.0203239568236</v>
      </c>
      <c r="AF4696">
        <v>1224.8874259655402</v>
      </c>
      <c r="AG4696">
        <v>1133.2697294764846</v>
      </c>
      <c r="AH4696">
        <v>516.76251812773819</v>
      </c>
      <c r="AI4696">
        <v>478.72867315653298</v>
      </c>
      <c r="AJ4696">
        <v>271.99786266539786</v>
      </c>
      <c r="AK4696">
        <v>804.15695478384646</v>
      </c>
    </row>
    <row r="4697" spans="30:37" x14ac:dyDescent="0.25">
      <c r="AD4697">
        <v>4684</v>
      </c>
      <c r="AE4697">
        <v>2687.7013151449164</v>
      </c>
      <c r="AF4697">
        <v>1890.6160347261466</v>
      </c>
      <c r="AG4697">
        <v>930.09298426755527</v>
      </c>
      <c r="AH4697">
        <v>1104.2093673249694</v>
      </c>
      <c r="AI4697">
        <v>774.7391317677326</v>
      </c>
      <c r="AJ4697">
        <v>451.47609361750466</v>
      </c>
      <c r="AK4697">
        <v>418.20569561630549</v>
      </c>
    </row>
    <row r="4698" spans="30:37" x14ac:dyDescent="0.25">
      <c r="AD4698">
        <v>4685</v>
      </c>
      <c r="AE4698">
        <v>2740.0777404780192</v>
      </c>
      <c r="AF4698">
        <v>2173.2391534041367</v>
      </c>
      <c r="AG4698">
        <v>1443.599800684698</v>
      </c>
      <c r="AH4698">
        <v>449.87452879430202</v>
      </c>
      <c r="AI4698">
        <v>462.63578457524301</v>
      </c>
      <c r="AJ4698">
        <v>570.84835707291188</v>
      </c>
      <c r="AK4698">
        <v>622.61782396574836</v>
      </c>
    </row>
    <row r="4699" spans="30:37" x14ac:dyDescent="0.25">
      <c r="AD4699">
        <v>4686</v>
      </c>
      <c r="AE4699">
        <v>1445.0328660973344</v>
      </c>
      <c r="AF4699">
        <v>1691.1094995005194</v>
      </c>
      <c r="AG4699">
        <v>618.52821509493322</v>
      </c>
      <c r="AH4699">
        <v>975.51045391219986</v>
      </c>
      <c r="AI4699">
        <v>712.47418694872886</v>
      </c>
      <c r="AJ4699">
        <v>720.25023677316585</v>
      </c>
      <c r="AK4699">
        <v>698.2817746066728</v>
      </c>
    </row>
    <row r="4700" spans="30:37" x14ac:dyDescent="0.25">
      <c r="AD4700">
        <v>4687</v>
      </c>
      <c r="AE4700">
        <v>3269.0268516103902</v>
      </c>
      <c r="AF4700">
        <v>1802.0584854707552</v>
      </c>
      <c r="AG4700">
        <v>1043.7025284710442</v>
      </c>
      <c r="AH4700">
        <v>620.53006859813627</v>
      </c>
      <c r="AI4700">
        <v>256.38152832589338</v>
      </c>
      <c r="AJ4700">
        <v>1047.8446796200406</v>
      </c>
      <c r="AK4700">
        <v>476.7013862832992</v>
      </c>
    </row>
    <row r="4701" spans="30:37" x14ac:dyDescent="0.25">
      <c r="AD4701">
        <v>4688</v>
      </c>
      <c r="AE4701">
        <v>2618.8362275402119</v>
      </c>
      <c r="AF4701">
        <v>1876.2706638414516</v>
      </c>
      <c r="AG4701">
        <v>1100.5154092603545</v>
      </c>
      <c r="AH4701">
        <v>772.86544623921009</v>
      </c>
      <c r="AI4701">
        <v>642.09557296403977</v>
      </c>
      <c r="AJ4701">
        <v>423.76050755916373</v>
      </c>
      <c r="AK4701">
        <v>339.67739970495222</v>
      </c>
    </row>
    <row r="4702" spans="30:37" x14ac:dyDescent="0.25">
      <c r="AD4702">
        <v>4689</v>
      </c>
      <c r="AE4702">
        <v>1690.4509903442238</v>
      </c>
      <c r="AF4702">
        <v>2676.7668324780916</v>
      </c>
      <c r="AG4702">
        <v>800.65688488654905</v>
      </c>
      <c r="AH4702">
        <v>1000.477572410703</v>
      </c>
      <c r="AI4702">
        <v>1007.8886910262397</v>
      </c>
      <c r="AJ4702">
        <v>566.37866436738489</v>
      </c>
      <c r="AK4702">
        <v>350.50488282972839</v>
      </c>
    </row>
    <row r="4703" spans="30:37" x14ac:dyDescent="0.25">
      <c r="AD4703">
        <v>4690</v>
      </c>
      <c r="AE4703">
        <v>2342.551275521585</v>
      </c>
      <c r="AF4703">
        <v>1974.6040140347768</v>
      </c>
      <c r="AG4703">
        <v>1309.1200308572597</v>
      </c>
      <c r="AH4703">
        <v>504.55087307079259</v>
      </c>
      <c r="AI4703">
        <v>685.45053674981523</v>
      </c>
      <c r="AJ4703">
        <v>229.22396471206812</v>
      </c>
      <c r="AK4703">
        <v>600.58536962175117</v>
      </c>
    </row>
    <row r="4704" spans="30:37" x14ac:dyDescent="0.25">
      <c r="AD4704">
        <v>4691</v>
      </c>
      <c r="AE4704">
        <v>1462.3784859464331</v>
      </c>
      <c r="AF4704">
        <v>2209.9858022747876</v>
      </c>
      <c r="AG4704">
        <v>1224.7716178376966</v>
      </c>
      <c r="AH4704">
        <v>573.22589527910259</v>
      </c>
      <c r="AI4704">
        <v>1023.9473753317582</v>
      </c>
      <c r="AJ4704">
        <v>426.42190701084951</v>
      </c>
      <c r="AK4704">
        <v>69.515484985477002</v>
      </c>
    </row>
    <row r="4705" spans="30:37" x14ac:dyDescent="0.25">
      <c r="AD4705">
        <v>4692</v>
      </c>
      <c r="AE4705">
        <v>2928.0344103898269</v>
      </c>
      <c r="AF4705">
        <v>2156.9042989625768</v>
      </c>
      <c r="AG4705">
        <v>747.1218245399449</v>
      </c>
      <c r="AH4705">
        <v>539.27656036172345</v>
      </c>
      <c r="AI4705">
        <v>514.65642156130946</v>
      </c>
      <c r="AJ4705">
        <v>356.83417001628624</v>
      </c>
      <c r="AK4705">
        <v>569.0227752928572</v>
      </c>
    </row>
    <row r="4706" spans="30:37" x14ac:dyDescent="0.25">
      <c r="AD4706">
        <v>4693</v>
      </c>
      <c r="AE4706">
        <v>2084.2116318609346</v>
      </c>
      <c r="AF4706">
        <v>2359.6624588215968</v>
      </c>
      <c r="AG4706">
        <v>746.09118837905692</v>
      </c>
      <c r="AH4706">
        <v>778.40423926420794</v>
      </c>
      <c r="AI4706">
        <v>293.97269864020416</v>
      </c>
      <c r="AJ4706">
        <v>441.39198850966983</v>
      </c>
      <c r="AK4706">
        <v>315.99398066569336</v>
      </c>
    </row>
    <row r="4707" spans="30:37" x14ac:dyDescent="0.25">
      <c r="AD4707">
        <v>4694</v>
      </c>
      <c r="AE4707">
        <v>1608.7820306324904</v>
      </c>
      <c r="AF4707">
        <v>2297.5648278657568</v>
      </c>
      <c r="AG4707">
        <v>409.04488465528709</v>
      </c>
      <c r="AH4707">
        <v>558.3338076672602</v>
      </c>
      <c r="AI4707">
        <v>264.86133905238523</v>
      </c>
      <c r="AJ4707">
        <v>766.02441620860577</v>
      </c>
      <c r="AK4707">
        <v>1220.9495573740701</v>
      </c>
    </row>
    <row r="4708" spans="30:37" x14ac:dyDescent="0.25">
      <c r="AD4708">
        <v>4695</v>
      </c>
      <c r="AE4708">
        <v>1894.560776897858</v>
      </c>
      <c r="AF4708">
        <v>1433.3367413468566</v>
      </c>
      <c r="AG4708">
        <v>705.15502370433887</v>
      </c>
      <c r="AH4708">
        <v>906.07292445840665</v>
      </c>
      <c r="AI4708">
        <v>591.50634155350042</v>
      </c>
      <c r="AJ4708">
        <v>408.08206402232162</v>
      </c>
      <c r="AK4708">
        <v>764.55742433521027</v>
      </c>
    </row>
    <row r="4709" spans="30:37" x14ac:dyDescent="0.25">
      <c r="AD4709">
        <v>4696</v>
      </c>
      <c r="AE4709">
        <v>1688.1722229493869</v>
      </c>
      <c r="AF4709">
        <v>1118.3631696100711</v>
      </c>
      <c r="AG4709">
        <v>890.24478087644161</v>
      </c>
      <c r="AH4709">
        <v>931.08372483624566</v>
      </c>
      <c r="AI4709">
        <v>477.69270525201597</v>
      </c>
      <c r="AJ4709">
        <v>496.84802350329477</v>
      </c>
      <c r="AK4709">
        <v>369.63933197574238</v>
      </c>
    </row>
    <row r="4710" spans="30:37" x14ac:dyDescent="0.25">
      <c r="AD4710">
        <v>4697</v>
      </c>
      <c r="AE4710">
        <v>1645.023026613906</v>
      </c>
      <c r="AF4710">
        <v>1716.9626294419654</v>
      </c>
      <c r="AG4710">
        <v>975.91597722471511</v>
      </c>
      <c r="AH4710">
        <v>435.85004522927289</v>
      </c>
      <c r="AI4710">
        <v>370.49439006820165</v>
      </c>
      <c r="AJ4710">
        <v>703.39065096700097</v>
      </c>
      <c r="AK4710">
        <v>449.99509400892561</v>
      </c>
    </row>
    <row r="4711" spans="30:37" x14ac:dyDescent="0.25">
      <c r="AD4711">
        <v>4698</v>
      </c>
      <c r="AE4711">
        <v>1673.355994851348</v>
      </c>
      <c r="AF4711">
        <v>762.22224391800694</v>
      </c>
      <c r="AG4711">
        <v>949.7023246720828</v>
      </c>
      <c r="AH4711">
        <v>1208.1647648733951</v>
      </c>
      <c r="AI4711">
        <v>672.02116407116432</v>
      </c>
      <c r="AJ4711">
        <v>1027.3287297298609</v>
      </c>
      <c r="AK4711">
        <v>890.26609750706734</v>
      </c>
    </row>
    <row r="4712" spans="30:37" x14ac:dyDescent="0.25">
      <c r="AD4712">
        <v>4699</v>
      </c>
      <c r="AE4712">
        <v>1362.8052437443259</v>
      </c>
      <c r="AF4712">
        <v>2285.4125853450541</v>
      </c>
      <c r="AG4712">
        <v>835.37941003491323</v>
      </c>
      <c r="AH4712">
        <v>853.45292400717005</v>
      </c>
      <c r="AI4712">
        <v>592.10819718137134</v>
      </c>
      <c r="AJ4712">
        <v>313.08152212095291</v>
      </c>
      <c r="AK4712">
        <v>926.98322244831581</v>
      </c>
    </row>
    <row r="4713" spans="30:37" x14ac:dyDescent="0.25">
      <c r="AD4713">
        <v>4700</v>
      </c>
      <c r="AE4713">
        <v>1499.235456340874</v>
      </c>
      <c r="AF4713">
        <v>1717.6642110862051</v>
      </c>
      <c r="AG4713">
        <v>775.34841113144205</v>
      </c>
      <c r="AH4713">
        <v>417.7879347533127</v>
      </c>
      <c r="AI4713">
        <v>181.31358402330147</v>
      </c>
      <c r="AJ4713">
        <v>493.91969989065041</v>
      </c>
      <c r="AK4713">
        <v>675.91708684081846</v>
      </c>
    </row>
    <row r="4714" spans="30:37" x14ac:dyDescent="0.25">
      <c r="AD4714">
        <v>4701</v>
      </c>
      <c r="AE4714">
        <v>1430.901772500004</v>
      </c>
      <c r="AF4714">
        <v>1327.4749066652851</v>
      </c>
      <c r="AG4714">
        <v>684.08424517928495</v>
      </c>
      <c r="AH4714">
        <v>647.37797540909457</v>
      </c>
      <c r="AI4714">
        <v>502.38429297955844</v>
      </c>
      <c r="AJ4714">
        <v>240.7588141946826</v>
      </c>
      <c r="AK4714">
        <v>345.78762079608629</v>
      </c>
    </row>
    <row r="4715" spans="30:37" x14ac:dyDescent="0.25">
      <c r="AD4715">
        <v>4702</v>
      </c>
      <c r="AE4715">
        <v>2491.6114823527055</v>
      </c>
      <c r="AF4715">
        <v>3038.0948854603539</v>
      </c>
      <c r="AG4715">
        <v>782.92422934222679</v>
      </c>
      <c r="AH4715">
        <v>418.42062884985359</v>
      </c>
      <c r="AI4715">
        <v>551.43252203638622</v>
      </c>
      <c r="AJ4715">
        <v>735.88957070086519</v>
      </c>
      <c r="AK4715">
        <v>1043.6715004202347</v>
      </c>
    </row>
    <row r="4716" spans="30:37" x14ac:dyDescent="0.25">
      <c r="AD4716">
        <v>4703</v>
      </c>
      <c r="AE4716">
        <v>2530.9211945689703</v>
      </c>
      <c r="AF4716">
        <v>1324.0664307261811</v>
      </c>
      <c r="AG4716">
        <v>862.18409677088925</v>
      </c>
      <c r="AH4716">
        <v>455.64835235622246</v>
      </c>
      <c r="AI4716">
        <v>306.44344924167996</v>
      </c>
      <c r="AJ4716">
        <v>476.24342111234773</v>
      </c>
      <c r="AK4716">
        <v>267.25425315936394</v>
      </c>
    </row>
    <row r="4717" spans="30:37" x14ac:dyDescent="0.25">
      <c r="AD4717">
        <v>4704</v>
      </c>
      <c r="AE4717">
        <v>2461.675013564356</v>
      </c>
      <c r="AF4717">
        <v>1753.5047720275882</v>
      </c>
      <c r="AG4717">
        <v>823.20530543952657</v>
      </c>
      <c r="AH4717">
        <v>703.56411196604904</v>
      </c>
      <c r="AI4717">
        <v>726.09814147578822</v>
      </c>
      <c r="AJ4717">
        <v>764.48233874206574</v>
      </c>
      <c r="AK4717">
        <v>458.5690587891545</v>
      </c>
    </row>
    <row r="4718" spans="30:37" x14ac:dyDescent="0.25">
      <c r="AD4718">
        <v>4705</v>
      </c>
      <c r="AE4718">
        <v>1584.7298643751158</v>
      </c>
      <c r="AF4718">
        <v>1797.6058885064235</v>
      </c>
      <c r="AG4718">
        <v>1031.739329999963</v>
      </c>
      <c r="AH4718">
        <v>560.65053001994931</v>
      </c>
      <c r="AI4718">
        <v>618.94556318105856</v>
      </c>
      <c r="AJ4718">
        <v>640.44674938079686</v>
      </c>
      <c r="AK4718">
        <v>843.36215029535299</v>
      </c>
    </row>
    <row r="4719" spans="30:37" x14ac:dyDescent="0.25">
      <c r="AD4719">
        <v>4706</v>
      </c>
      <c r="AE4719">
        <v>2197.0690320496528</v>
      </c>
      <c r="AF4719">
        <v>2009.7354420823949</v>
      </c>
      <c r="AG4719">
        <v>849.64178615773676</v>
      </c>
      <c r="AH4719">
        <v>372.36391415403887</v>
      </c>
      <c r="AI4719">
        <v>269.05208715610792</v>
      </c>
      <c r="AJ4719">
        <v>995.0444193200874</v>
      </c>
      <c r="AK4719">
        <v>316.25104067047118</v>
      </c>
    </row>
    <row r="4720" spans="30:37" x14ac:dyDescent="0.25">
      <c r="AD4720">
        <v>4707</v>
      </c>
      <c r="AE4720">
        <v>1770.6971999177531</v>
      </c>
      <c r="AF4720">
        <v>2482.5761070142712</v>
      </c>
      <c r="AG4720">
        <v>770.96746919751047</v>
      </c>
      <c r="AH4720">
        <v>718.67983703622519</v>
      </c>
      <c r="AI4720">
        <v>299.05345304674614</v>
      </c>
      <c r="AJ4720">
        <v>845.32166710653905</v>
      </c>
      <c r="AK4720">
        <v>858.80818077706567</v>
      </c>
    </row>
    <row r="4721" spans="30:37" x14ac:dyDescent="0.25">
      <c r="AD4721">
        <v>4708</v>
      </c>
      <c r="AE4721">
        <v>1795.7075871498714</v>
      </c>
      <c r="AF4721">
        <v>1333.2663672661222</v>
      </c>
      <c r="AG4721">
        <v>1128.9325499188653</v>
      </c>
      <c r="AH4721">
        <v>935.3321483319711</v>
      </c>
      <c r="AI4721">
        <v>287.72721294403374</v>
      </c>
      <c r="AJ4721">
        <v>597.43541088343159</v>
      </c>
      <c r="AK4721">
        <v>634.78174851044423</v>
      </c>
    </row>
    <row r="4722" spans="30:37" x14ac:dyDescent="0.25">
      <c r="AD4722">
        <v>4709</v>
      </c>
      <c r="AE4722">
        <v>2727.1706498553572</v>
      </c>
      <c r="AF4722">
        <v>2256.5511685561969</v>
      </c>
      <c r="AG4722">
        <v>1292.5873820242387</v>
      </c>
      <c r="AH4722">
        <v>845.64109134053808</v>
      </c>
      <c r="AI4722">
        <v>355.65080849057256</v>
      </c>
      <c r="AJ4722">
        <v>426.94192062479993</v>
      </c>
      <c r="AK4722">
        <v>653.66549415788541</v>
      </c>
    </row>
    <row r="4723" spans="30:37" x14ac:dyDescent="0.25">
      <c r="AD4723">
        <v>4710</v>
      </c>
      <c r="AE4723">
        <v>2030.8458359982319</v>
      </c>
      <c r="AF4723">
        <v>1376.0599399145308</v>
      </c>
      <c r="AG4723">
        <v>604.83817030199953</v>
      </c>
      <c r="AH4723">
        <v>617.77342823608365</v>
      </c>
      <c r="AI4723">
        <v>759.64438591775263</v>
      </c>
      <c r="AJ4723">
        <v>339.62453950401698</v>
      </c>
      <c r="AK4723">
        <v>479.74402604486528</v>
      </c>
    </row>
    <row r="4724" spans="30:37" x14ac:dyDescent="0.25">
      <c r="AD4724">
        <v>4711</v>
      </c>
      <c r="AE4724">
        <v>2280.1195240592401</v>
      </c>
      <c r="AF4724">
        <v>1115.1562836582896</v>
      </c>
      <c r="AG4724">
        <v>1049.2880525553383</v>
      </c>
      <c r="AH4724">
        <v>541.52954575255478</v>
      </c>
      <c r="AI4724">
        <v>508.60529785533259</v>
      </c>
      <c r="AJ4724">
        <v>366.01034530904849</v>
      </c>
      <c r="AK4724">
        <v>362.14966482390986</v>
      </c>
    </row>
    <row r="4725" spans="30:37" x14ac:dyDescent="0.25">
      <c r="AD4725">
        <v>4712</v>
      </c>
      <c r="AE4725">
        <v>2677.2511194068825</v>
      </c>
      <c r="AF4725">
        <v>2403.1976320264589</v>
      </c>
      <c r="AG4725">
        <v>1047.0031039538476</v>
      </c>
      <c r="AH4725">
        <v>732.1663046296145</v>
      </c>
      <c r="AI4725">
        <v>624.44187345085516</v>
      </c>
      <c r="AJ4725">
        <v>781.73448825171647</v>
      </c>
      <c r="AK4725">
        <v>722.38285090414251</v>
      </c>
    </row>
    <row r="4726" spans="30:37" x14ac:dyDescent="0.25">
      <c r="AD4726">
        <v>4713</v>
      </c>
      <c r="AE4726">
        <v>1873.4022747252302</v>
      </c>
      <c r="AF4726">
        <v>1948.1139946025708</v>
      </c>
      <c r="AG4726">
        <v>1028.6437302028148</v>
      </c>
      <c r="AH4726">
        <v>673.52553814219516</v>
      </c>
      <c r="AI4726">
        <v>349.709338720407</v>
      </c>
      <c r="AJ4726">
        <v>484.39134474864875</v>
      </c>
      <c r="AK4726">
        <v>686.28170550514858</v>
      </c>
    </row>
    <row r="4727" spans="30:37" x14ac:dyDescent="0.25">
      <c r="AD4727">
        <v>4714</v>
      </c>
      <c r="AE4727">
        <v>1629.8448536143621</v>
      </c>
      <c r="AF4727">
        <v>1642.3396984873202</v>
      </c>
      <c r="AG4727">
        <v>597.50903525294927</v>
      </c>
      <c r="AH4727">
        <v>792.85654125687665</v>
      </c>
      <c r="AI4727">
        <v>586.48174925227499</v>
      </c>
      <c r="AJ4727">
        <v>410.03478449541529</v>
      </c>
      <c r="AK4727">
        <v>294.37176196871201</v>
      </c>
    </row>
    <row r="4728" spans="30:37" x14ac:dyDescent="0.25">
      <c r="AD4728">
        <v>4715</v>
      </c>
      <c r="AE4728">
        <v>2288.2638675228086</v>
      </c>
      <c r="AF4728">
        <v>1378.8092362094919</v>
      </c>
      <c r="AG4728">
        <v>769.66546151646287</v>
      </c>
      <c r="AH4728">
        <v>384.10154360043174</v>
      </c>
      <c r="AI4728">
        <v>279.59357010880075</v>
      </c>
      <c r="AJ4728">
        <v>865.84467183908441</v>
      </c>
      <c r="AK4728">
        <v>449.76940781195839</v>
      </c>
    </row>
    <row r="4729" spans="30:37" x14ac:dyDescent="0.25">
      <c r="AD4729">
        <v>4716</v>
      </c>
      <c r="AE4729">
        <v>1770.6010979668758</v>
      </c>
      <c r="AF4729">
        <v>1816.6344681597632</v>
      </c>
      <c r="AG4729">
        <v>1123.7325128301093</v>
      </c>
      <c r="AH4729">
        <v>676.09374943422722</v>
      </c>
      <c r="AI4729">
        <v>424.511543570409</v>
      </c>
      <c r="AJ4729">
        <v>655.97058598897422</v>
      </c>
      <c r="AK4729">
        <v>448.92025790792809</v>
      </c>
    </row>
    <row r="4730" spans="30:37" x14ac:dyDescent="0.25">
      <c r="AD4730">
        <v>4717</v>
      </c>
      <c r="AE4730">
        <v>1529.3132036443649</v>
      </c>
      <c r="AF4730">
        <v>1654.4928376933312</v>
      </c>
      <c r="AG4730">
        <v>1071.2180015576107</v>
      </c>
      <c r="AH4730">
        <v>333.69496809566402</v>
      </c>
      <c r="AI4730">
        <v>197.29847951405878</v>
      </c>
      <c r="AJ4730">
        <v>182.64536856603124</v>
      </c>
      <c r="AK4730">
        <v>825.54847997945785</v>
      </c>
    </row>
    <row r="4731" spans="30:37" x14ac:dyDescent="0.25">
      <c r="AD4731">
        <v>4718</v>
      </c>
      <c r="AE4731">
        <v>2880.814069754656</v>
      </c>
      <c r="AF4731">
        <v>2512.3348929150302</v>
      </c>
      <c r="AG4731">
        <v>867.31968631597476</v>
      </c>
      <c r="AH4731">
        <v>845.18042735394556</v>
      </c>
      <c r="AI4731">
        <v>391.21892494018931</v>
      </c>
      <c r="AJ4731">
        <v>651.00468559180854</v>
      </c>
      <c r="AK4731">
        <v>316.32478638107608</v>
      </c>
    </row>
    <row r="4732" spans="30:37" x14ac:dyDescent="0.25">
      <c r="AD4732">
        <v>4719</v>
      </c>
      <c r="AE4732">
        <v>1778.2211465724283</v>
      </c>
      <c r="AF4732">
        <v>1922.5029972639536</v>
      </c>
      <c r="AG4732">
        <v>1064.1079417626456</v>
      </c>
      <c r="AH4732">
        <v>473.51501728433988</v>
      </c>
      <c r="AI4732">
        <v>457.63444367651681</v>
      </c>
      <c r="AJ4732">
        <v>339.85581917534927</v>
      </c>
      <c r="AK4732">
        <v>342.36234790510173</v>
      </c>
    </row>
    <row r="4733" spans="30:37" x14ac:dyDescent="0.25">
      <c r="AD4733">
        <v>4720</v>
      </c>
      <c r="AE4733">
        <v>1560.3483062043758</v>
      </c>
      <c r="AF4733">
        <v>1942.4776758108565</v>
      </c>
      <c r="AG4733">
        <v>1016.4150466484773</v>
      </c>
      <c r="AH4733">
        <v>935.89656987872127</v>
      </c>
      <c r="AI4733">
        <v>254.41419199293125</v>
      </c>
      <c r="AJ4733">
        <v>343.6985759037521</v>
      </c>
      <c r="AK4733">
        <v>635.2977102202143</v>
      </c>
    </row>
    <row r="4734" spans="30:37" x14ac:dyDescent="0.25">
      <c r="AD4734">
        <v>4721</v>
      </c>
      <c r="AE4734">
        <v>1922.3681556390948</v>
      </c>
      <c r="AF4734">
        <v>2613.1618456018223</v>
      </c>
      <c r="AG4734">
        <v>1627.6078327106939</v>
      </c>
      <c r="AH4734">
        <v>485.68871448038755</v>
      </c>
      <c r="AI4734">
        <v>339.52396991564132</v>
      </c>
      <c r="AJ4734">
        <v>200.67440237985267</v>
      </c>
      <c r="AK4734">
        <v>475.27257428856592</v>
      </c>
    </row>
    <row r="4735" spans="30:37" x14ac:dyDescent="0.25">
      <c r="AD4735">
        <v>4722</v>
      </c>
      <c r="AE4735">
        <v>1747.8078500392419</v>
      </c>
      <c r="AF4735">
        <v>1720.832726510193</v>
      </c>
      <c r="AG4735">
        <v>1461.1956124787368</v>
      </c>
      <c r="AH4735">
        <v>703.15289595823674</v>
      </c>
      <c r="AI4735">
        <v>419.36004821107821</v>
      </c>
      <c r="AJ4735">
        <v>920.69520046397486</v>
      </c>
      <c r="AK4735">
        <v>755.20960442532396</v>
      </c>
    </row>
    <row r="4736" spans="30:37" x14ac:dyDescent="0.25">
      <c r="AD4736">
        <v>4723</v>
      </c>
      <c r="AE4736">
        <v>1750.7073850884265</v>
      </c>
      <c r="AF4736">
        <v>2027.529954858803</v>
      </c>
      <c r="AG4736">
        <v>969.45413466408672</v>
      </c>
      <c r="AH4736">
        <v>651.78697800902989</v>
      </c>
      <c r="AI4736">
        <v>418.97396121283128</v>
      </c>
      <c r="AJ4736">
        <v>192.79862888313875</v>
      </c>
      <c r="AK4736">
        <v>541.72611730928099</v>
      </c>
    </row>
    <row r="4737" spans="30:37" x14ac:dyDescent="0.25">
      <c r="AD4737">
        <v>4724</v>
      </c>
      <c r="AE4737">
        <v>2155.5917510633562</v>
      </c>
      <c r="AF4737">
        <v>2061.920642246298</v>
      </c>
      <c r="AG4737">
        <v>1016.6617381770259</v>
      </c>
      <c r="AH4737">
        <v>801.25140816640476</v>
      </c>
      <c r="AI4737">
        <v>317.69458100926664</v>
      </c>
      <c r="AJ4737">
        <v>478.58474583084342</v>
      </c>
      <c r="AK4737">
        <v>236.53210998586425</v>
      </c>
    </row>
    <row r="4738" spans="30:37" x14ac:dyDescent="0.25">
      <c r="AD4738">
        <v>4725</v>
      </c>
      <c r="AE4738">
        <v>1873.9814246569331</v>
      </c>
      <c r="AF4738">
        <v>2266.6990987539775</v>
      </c>
      <c r="AG4738">
        <v>1073.6431733973432</v>
      </c>
      <c r="AH4738">
        <v>822.90035883406449</v>
      </c>
      <c r="AI4738">
        <v>393.50180809653182</v>
      </c>
      <c r="AJ4738">
        <v>331.90173828559722</v>
      </c>
      <c r="AK4738">
        <v>658.22816336918231</v>
      </c>
    </row>
    <row r="4739" spans="30:37" x14ac:dyDescent="0.25">
      <c r="AD4739">
        <v>4726</v>
      </c>
      <c r="AE4739">
        <v>2386.9509581752345</v>
      </c>
      <c r="AF4739">
        <v>3213.7785256526977</v>
      </c>
      <c r="AG4739">
        <v>928.17679237735297</v>
      </c>
      <c r="AH4739">
        <v>609.14512360234733</v>
      </c>
      <c r="AI4739">
        <v>493.04048565104137</v>
      </c>
      <c r="AJ4739">
        <v>306.47708741875277</v>
      </c>
      <c r="AK4739">
        <v>656.399612653075</v>
      </c>
    </row>
    <row r="4740" spans="30:37" x14ac:dyDescent="0.25">
      <c r="AD4740">
        <v>4727</v>
      </c>
      <c r="AE4740">
        <v>3058.0220877123375</v>
      </c>
      <c r="AF4740">
        <v>2754.4728838968867</v>
      </c>
      <c r="AG4740">
        <v>849.12082398798657</v>
      </c>
      <c r="AH4740">
        <v>318.42091521567988</v>
      </c>
      <c r="AI4740">
        <v>443.35591504920893</v>
      </c>
      <c r="AJ4740">
        <v>232.92244673430233</v>
      </c>
      <c r="AK4740">
        <v>846.19519242090666</v>
      </c>
    </row>
    <row r="4741" spans="30:37" x14ac:dyDescent="0.25">
      <c r="AD4741">
        <v>4728</v>
      </c>
      <c r="AE4741">
        <v>3062.7203402113928</v>
      </c>
      <c r="AF4741">
        <v>1400.8615731242087</v>
      </c>
      <c r="AG4741">
        <v>1450.8604721377137</v>
      </c>
      <c r="AH4741">
        <v>408.69092197148257</v>
      </c>
      <c r="AI4741">
        <v>716.47365193506459</v>
      </c>
      <c r="AJ4741">
        <v>433.22739175853678</v>
      </c>
      <c r="AK4741">
        <v>559.79096010725357</v>
      </c>
    </row>
    <row r="4742" spans="30:37" x14ac:dyDescent="0.25">
      <c r="AD4742">
        <v>4729</v>
      </c>
      <c r="AE4742">
        <v>1977.3354229811803</v>
      </c>
      <c r="AF4742">
        <v>923.94433843797208</v>
      </c>
      <c r="AG4742">
        <v>1249.2005553911702</v>
      </c>
      <c r="AH4742">
        <v>497.36715368985341</v>
      </c>
      <c r="AI4742">
        <v>488.52581664870337</v>
      </c>
      <c r="AJ4742">
        <v>480.48187752728467</v>
      </c>
      <c r="AK4742">
        <v>634.51750986279103</v>
      </c>
    </row>
    <row r="4743" spans="30:37" x14ac:dyDescent="0.25">
      <c r="AD4743">
        <v>4730</v>
      </c>
      <c r="AE4743">
        <v>2010.1854389437851</v>
      </c>
      <c r="AF4743">
        <v>2141.076267858542</v>
      </c>
      <c r="AG4743">
        <v>1242.105534784655</v>
      </c>
      <c r="AH4743">
        <v>856.33753014193564</v>
      </c>
      <c r="AI4743">
        <v>266.9416179209893</v>
      </c>
      <c r="AJ4743">
        <v>540.73508301541995</v>
      </c>
      <c r="AK4743">
        <v>538.79570484756334</v>
      </c>
    </row>
    <row r="4744" spans="30:37" x14ac:dyDescent="0.25">
      <c r="AD4744">
        <v>4731</v>
      </c>
      <c r="AE4744">
        <v>3251.4330455541194</v>
      </c>
      <c r="AF4744">
        <v>2694.6156082006105</v>
      </c>
      <c r="AG4744">
        <v>992.6389107896797</v>
      </c>
      <c r="AH4744">
        <v>900.1141821131024</v>
      </c>
      <c r="AI4744">
        <v>522.82558775159839</v>
      </c>
      <c r="AJ4744">
        <v>498.24051746951767</v>
      </c>
      <c r="AK4744">
        <v>119.96920596734118</v>
      </c>
    </row>
    <row r="4745" spans="30:37" x14ac:dyDescent="0.25">
      <c r="AD4745">
        <v>4732</v>
      </c>
      <c r="AE4745">
        <v>2601.3261725528846</v>
      </c>
      <c r="AF4745">
        <v>2111.4322271342735</v>
      </c>
      <c r="AG4745">
        <v>934.5108542878238</v>
      </c>
      <c r="AH4745">
        <v>536.48546268480482</v>
      </c>
      <c r="AI4745">
        <v>396.5737320171873</v>
      </c>
      <c r="AJ4745">
        <v>485.72659026967091</v>
      </c>
      <c r="AK4745">
        <v>391.7763035407242</v>
      </c>
    </row>
    <row r="4746" spans="30:37" x14ac:dyDescent="0.25">
      <c r="AD4746">
        <v>4733</v>
      </c>
      <c r="AE4746">
        <v>1706.6621920204959</v>
      </c>
      <c r="AF4746">
        <v>1506.9007892427273</v>
      </c>
      <c r="AG4746">
        <v>1008.620963658199</v>
      </c>
      <c r="AH4746">
        <v>368.12869758005758</v>
      </c>
      <c r="AI4746">
        <v>394.23579547355212</v>
      </c>
      <c r="AJ4746">
        <v>94.277161560997371</v>
      </c>
      <c r="AK4746">
        <v>166.36036164509724</v>
      </c>
    </row>
    <row r="4747" spans="30:37" x14ac:dyDescent="0.25">
      <c r="AD4747">
        <v>4734</v>
      </c>
      <c r="AE4747">
        <v>2116.3013163400915</v>
      </c>
      <c r="AF4747">
        <v>2062.0025362281394</v>
      </c>
      <c r="AG4747">
        <v>939.63750573639834</v>
      </c>
      <c r="AH4747">
        <v>628.00946447594754</v>
      </c>
      <c r="AI4747">
        <v>176.24707661447991</v>
      </c>
      <c r="AJ4747">
        <v>435.69379263533716</v>
      </c>
      <c r="AK4747">
        <v>291.34211949813613</v>
      </c>
    </row>
    <row r="4748" spans="30:37" x14ac:dyDescent="0.25">
      <c r="AD4748">
        <v>4735</v>
      </c>
      <c r="AE4748">
        <v>1955.0677574163253</v>
      </c>
      <c r="AF4748">
        <v>2492.3558784633842</v>
      </c>
      <c r="AG4748">
        <v>730.25853223106037</v>
      </c>
      <c r="AH4748">
        <v>658.50939809093347</v>
      </c>
      <c r="AI4748">
        <v>716.6724859224131</v>
      </c>
      <c r="AJ4748">
        <v>406.82026625468575</v>
      </c>
      <c r="AK4748">
        <v>703.23367067157392</v>
      </c>
    </row>
    <row r="4749" spans="30:37" x14ac:dyDescent="0.25">
      <c r="AD4749">
        <v>4736</v>
      </c>
      <c r="AE4749">
        <v>1667.981142109508</v>
      </c>
      <c r="AF4749">
        <v>1911.5668152925168</v>
      </c>
      <c r="AG4749">
        <v>622.15279752303968</v>
      </c>
      <c r="AH4749">
        <v>594.36180143745844</v>
      </c>
      <c r="AI4749">
        <v>522.87676091749574</v>
      </c>
      <c r="AJ4749">
        <v>471.15964803401471</v>
      </c>
      <c r="AK4749">
        <v>204.90434562586131</v>
      </c>
    </row>
    <row r="4750" spans="30:37" x14ac:dyDescent="0.25">
      <c r="AD4750">
        <v>4737</v>
      </c>
      <c r="AE4750">
        <v>1675.6700466778746</v>
      </c>
      <c r="AF4750">
        <v>1521.2629812688976</v>
      </c>
      <c r="AG4750">
        <v>686.30275025483274</v>
      </c>
      <c r="AH4750">
        <v>806.91732838795178</v>
      </c>
      <c r="AI4750">
        <v>538.67514727367768</v>
      </c>
      <c r="AJ4750">
        <v>370.20680721524764</v>
      </c>
      <c r="AK4750">
        <v>529.17708928575928</v>
      </c>
    </row>
    <row r="4751" spans="30:37" x14ac:dyDescent="0.25">
      <c r="AD4751">
        <v>4738</v>
      </c>
      <c r="AE4751">
        <v>864.20860424661385</v>
      </c>
      <c r="AF4751">
        <v>1437.3980584787869</v>
      </c>
      <c r="AG4751">
        <v>1510.0110586150097</v>
      </c>
      <c r="AH4751">
        <v>563.83494275704527</v>
      </c>
      <c r="AI4751">
        <v>579.51560349887382</v>
      </c>
      <c r="AJ4751">
        <v>758.03590156529583</v>
      </c>
      <c r="AK4751">
        <v>221.47224912214764</v>
      </c>
    </row>
    <row r="4752" spans="30:37" x14ac:dyDescent="0.25">
      <c r="AD4752">
        <v>4739</v>
      </c>
      <c r="AE4752">
        <v>2404.4031341374184</v>
      </c>
      <c r="AF4752">
        <v>1929.2300868932577</v>
      </c>
      <c r="AG4752">
        <v>1258.3771148143387</v>
      </c>
      <c r="AH4752">
        <v>475.87133874114835</v>
      </c>
      <c r="AI4752">
        <v>474.65578550341485</v>
      </c>
      <c r="AJ4752">
        <v>684.69752088174835</v>
      </c>
      <c r="AK4752">
        <v>486.68612933744896</v>
      </c>
    </row>
    <row r="4753" spans="30:37" x14ac:dyDescent="0.25">
      <c r="AD4753">
        <v>4740</v>
      </c>
      <c r="AE4753">
        <v>1606.2011576833634</v>
      </c>
      <c r="AF4753">
        <v>1848.3519494244449</v>
      </c>
      <c r="AG4753">
        <v>632.98518960038678</v>
      </c>
      <c r="AH4753">
        <v>521.4459388475351</v>
      </c>
      <c r="AI4753">
        <v>763.7437656716437</v>
      </c>
      <c r="AJ4753">
        <v>147.13640446450572</v>
      </c>
      <c r="AK4753">
        <v>299.49219871450174</v>
      </c>
    </row>
    <row r="4754" spans="30:37" x14ac:dyDescent="0.25">
      <c r="AD4754">
        <v>4741</v>
      </c>
      <c r="AE4754">
        <v>1421.8810050002555</v>
      </c>
      <c r="AF4754">
        <v>2075.7736219355484</v>
      </c>
      <c r="AG4754">
        <v>1098.3509908560106</v>
      </c>
      <c r="AH4754">
        <v>529.02781843353353</v>
      </c>
      <c r="AI4754">
        <v>449.17020438874681</v>
      </c>
      <c r="AJ4754">
        <v>368.12730564965312</v>
      </c>
      <c r="AK4754">
        <v>787.6835944619055</v>
      </c>
    </row>
    <row r="4755" spans="30:37" x14ac:dyDescent="0.25">
      <c r="AD4755">
        <v>4742</v>
      </c>
      <c r="AE4755">
        <v>1505.6859464847537</v>
      </c>
      <c r="AF4755">
        <v>2242.5583029440454</v>
      </c>
      <c r="AG4755">
        <v>833.95591706393657</v>
      </c>
      <c r="AH4755">
        <v>990.8013175541588</v>
      </c>
      <c r="AI4755">
        <v>644.60663673391275</v>
      </c>
      <c r="AJ4755">
        <v>209.76745529382794</v>
      </c>
      <c r="AK4755">
        <v>683.48411849266779</v>
      </c>
    </row>
    <row r="4756" spans="30:37" x14ac:dyDescent="0.25">
      <c r="AD4756">
        <v>4743</v>
      </c>
      <c r="AE4756">
        <v>1955.658845727191</v>
      </c>
      <c r="AF4756">
        <v>1376.949797135748</v>
      </c>
      <c r="AG4756">
        <v>825.1616527920512</v>
      </c>
      <c r="AH4756">
        <v>599.03568597415267</v>
      </c>
      <c r="AI4756">
        <v>399.07029807693664</v>
      </c>
      <c r="AJ4756">
        <v>75.7944337448141</v>
      </c>
      <c r="AK4756">
        <v>431.92326963163418</v>
      </c>
    </row>
    <row r="4757" spans="30:37" x14ac:dyDescent="0.25">
      <c r="AD4757">
        <v>4744</v>
      </c>
      <c r="AE4757">
        <v>2021.7762756192801</v>
      </c>
      <c r="AF4757">
        <v>2726.6108797766792</v>
      </c>
      <c r="AG4757">
        <v>731.24226270323425</v>
      </c>
      <c r="AH4757">
        <v>468.14301986318782</v>
      </c>
      <c r="AI4757">
        <v>580.21661707545536</v>
      </c>
      <c r="AJ4757">
        <v>683.67878017312137</v>
      </c>
      <c r="AK4757">
        <v>894.82317094604866</v>
      </c>
    </row>
    <row r="4758" spans="30:37" x14ac:dyDescent="0.25">
      <c r="AD4758">
        <v>4745</v>
      </c>
      <c r="AE4758">
        <v>2096.402184393728</v>
      </c>
      <c r="AF4758">
        <v>1697.9888658515977</v>
      </c>
      <c r="AG4758">
        <v>893.77624243791149</v>
      </c>
      <c r="AH4758">
        <v>415.4420296205812</v>
      </c>
      <c r="AI4758">
        <v>647.12833302961394</v>
      </c>
      <c r="AJ4758">
        <v>604.3520993959429</v>
      </c>
      <c r="AK4758">
        <v>676.48900461239407</v>
      </c>
    </row>
    <row r="4759" spans="30:37" x14ac:dyDescent="0.25">
      <c r="AD4759">
        <v>4746</v>
      </c>
      <c r="AE4759">
        <v>1877.8524795347075</v>
      </c>
      <c r="AF4759">
        <v>1563.259665767333</v>
      </c>
      <c r="AG4759">
        <v>952.12983038003267</v>
      </c>
      <c r="AH4759">
        <v>595.20049453879085</v>
      </c>
      <c r="AI4759">
        <v>289.1837256395807</v>
      </c>
      <c r="AJ4759">
        <v>826.01289743373184</v>
      </c>
      <c r="AK4759">
        <v>627.60857643940574</v>
      </c>
    </row>
    <row r="4760" spans="30:37" x14ac:dyDescent="0.25">
      <c r="AD4760">
        <v>4747</v>
      </c>
      <c r="AE4760">
        <v>1907.7721724248902</v>
      </c>
      <c r="AF4760">
        <v>1875.4137538273967</v>
      </c>
      <c r="AG4760">
        <v>947.88433792496085</v>
      </c>
      <c r="AH4760">
        <v>657.37527862962827</v>
      </c>
      <c r="AI4760">
        <v>623.70129467621041</v>
      </c>
      <c r="AJ4760">
        <v>577.16203098434562</v>
      </c>
      <c r="AK4760">
        <v>354.67199487988495</v>
      </c>
    </row>
    <row r="4761" spans="30:37" x14ac:dyDescent="0.25">
      <c r="AD4761">
        <v>4748</v>
      </c>
      <c r="AE4761">
        <v>1688.6933703511352</v>
      </c>
      <c r="AF4761">
        <v>2464.5157878827845</v>
      </c>
      <c r="AG4761">
        <v>1320.1542527265526</v>
      </c>
      <c r="AH4761">
        <v>1358.1957765486459</v>
      </c>
      <c r="AI4761">
        <v>524.0788708279149</v>
      </c>
      <c r="AJ4761">
        <v>266.34560294861251</v>
      </c>
      <c r="AK4761">
        <v>829.73780482958227</v>
      </c>
    </row>
    <row r="4762" spans="30:37" x14ac:dyDescent="0.25">
      <c r="AD4762">
        <v>4749</v>
      </c>
      <c r="AE4762">
        <v>1996.497424403974</v>
      </c>
      <c r="AF4762">
        <v>1737.6499294661044</v>
      </c>
      <c r="AG4762">
        <v>751.08760706641726</v>
      </c>
      <c r="AH4762">
        <v>926.95579827406686</v>
      </c>
      <c r="AI4762">
        <v>304.40213999775654</v>
      </c>
      <c r="AJ4762">
        <v>359.18183523325393</v>
      </c>
      <c r="AK4762">
        <v>269.37199057821368</v>
      </c>
    </row>
    <row r="4763" spans="30:37" x14ac:dyDescent="0.25">
      <c r="AD4763">
        <v>4750</v>
      </c>
      <c r="AE4763">
        <v>1456.9855329459208</v>
      </c>
      <c r="AF4763">
        <v>2619.1271763546715</v>
      </c>
      <c r="AG4763">
        <v>1021.7968761591775</v>
      </c>
      <c r="AH4763">
        <v>759.02550766879233</v>
      </c>
      <c r="AI4763">
        <v>1146.8435217267556</v>
      </c>
      <c r="AJ4763">
        <v>380.2117871282245</v>
      </c>
      <c r="AK4763">
        <v>536.6880853244096</v>
      </c>
    </row>
    <row r="4764" spans="30:37" x14ac:dyDescent="0.25">
      <c r="AD4764">
        <v>4751</v>
      </c>
      <c r="AE4764">
        <v>1899.1364900045965</v>
      </c>
      <c r="AF4764">
        <v>1865.7359699716094</v>
      </c>
      <c r="AG4764">
        <v>1049.3459233744284</v>
      </c>
      <c r="AH4764">
        <v>419.14857798407087</v>
      </c>
      <c r="AI4764">
        <v>421.50857721633656</v>
      </c>
      <c r="AJ4764">
        <v>522.3956060208684</v>
      </c>
      <c r="AK4764">
        <v>381.56558952906147</v>
      </c>
    </row>
    <row r="4765" spans="30:37" x14ac:dyDescent="0.25">
      <c r="AD4765">
        <v>4752</v>
      </c>
      <c r="AE4765">
        <v>2263.2371781075772</v>
      </c>
      <c r="AF4765">
        <v>1791.2171808845396</v>
      </c>
      <c r="AG4765">
        <v>1111.1965252441098</v>
      </c>
      <c r="AH4765">
        <v>427.68667396606645</v>
      </c>
      <c r="AI4765">
        <v>867.30654162133021</v>
      </c>
      <c r="AJ4765">
        <v>440.30849062878559</v>
      </c>
      <c r="AK4765">
        <v>463.91784246104066</v>
      </c>
    </row>
    <row r="4766" spans="30:37" x14ac:dyDescent="0.25">
      <c r="AD4766">
        <v>4753</v>
      </c>
      <c r="AE4766">
        <v>2254.6715635027645</v>
      </c>
      <c r="AF4766">
        <v>2954.9837226872419</v>
      </c>
      <c r="AG4766">
        <v>879.4235720401615</v>
      </c>
      <c r="AH4766">
        <v>452.34423303614074</v>
      </c>
      <c r="AI4766">
        <v>420.569869322042</v>
      </c>
      <c r="AJ4766">
        <v>427.66130349026565</v>
      </c>
      <c r="AK4766">
        <v>452.39695595989247</v>
      </c>
    </row>
    <row r="4767" spans="30:37" x14ac:dyDescent="0.25">
      <c r="AD4767">
        <v>4754</v>
      </c>
      <c r="AE4767">
        <v>1654.315282372645</v>
      </c>
      <c r="AF4767">
        <v>1671.9527720514734</v>
      </c>
      <c r="AG4767">
        <v>1331.0033844023205</v>
      </c>
      <c r="AH4767">
        <v>574.23869840815814</v>
      </c>
      <c r="AI4767">
        <v>355.86403824971933</v>
      </c>
      <c r="AJ4767">
        <v>589.26455674531678</v>
      </c>
      <c r="AK4767">
        <v>526.2844736303748</v>
      </c>
    </row>
    <row r="4768" spans="30:37" x14ac:dyDescent="0.25">
      <c r="AD4768">
        <v>4755</v>
      </c>
      <c r="AE4768">
        <v>1757.1985394622006</v>
      </c>
      <c r="AF4768">
        <v>1601.3261403151125</v>
      </c>
      <c r="AG4768">
        <v>912.5931724404652</v>
      </c>
      <c r="AH4768">
        <v>655.69553037080186</v>
      </c>
      <c r="AI4768">
        <v>369.86538890641538</v>
      </c>
      <c r="AJ4768">
        <v>470.57199012934728</v>
      </c>
      <c r="AK4768">
        <v>744.99867530467873</v>
      </c>
    </row>
    <row r="4769" spans="30:37" x14ac:dyDescent="0.25">
      <c r="AD4769">
        <v>4756</v>
      </c>
      <c r="AE4769">
        <v>2253.9019150434187</v>
      </c>
      <c r="AF4769">
        <v>2018.5596825331147</v>
      </c>
      <c r="AG4769">
        <v>711.0639585720694</v>
      </c>
      <c r="AH4769">
        <v>632.11370426067401</v>
      </c>
      <c r="AI4769">
        <v>758.48237725234321</v>
      </c>
      <c r="AJ4769">
        <v>627.38487007128174</v>
      </c>
      <c r="AK4769">
        <v>470.45554707769742</v>
      </c>
    </row>
    <row r="4770" spans="30:37" x14ac:dyDescent="0.25">
      <c r="AD4770">
        <v>4757</v>
      </c>
      <c r="AE4770">
        <v>954.98777290398118</v>
      </c>
      <c r="AF4770">
        <v>2164.5208191212964</v>
      </c>
      <c r="AG4770">
        <v>1214.5215991576315</v>
      </c>
      <c r="AH4770">
        <v>761.48760664052213</v>
      </c>
      <c r="AI4770">
        <v>634.5925510935665</v>
      </c>
      <c r="AJ4770">
        <v>872.793803860808</v>
      </c>
      <c r="AK4770">
        <v>289.02416350099543</v>
      </c>
    </row>
    <row r="4771" spans="30:37" x14ac:dyDescent="0.25">
      <c r="AD4771">
        <v>4758</v>
      </c>
      <c r="AE4771">
        <v>1318.0163573797465</v>
      </c>
      <c r="AF4771">
        <v>1649.8861833658957</v>
      </c>
      <c r="AG4771">
        <v>1555.5249439181714</v>
      </c>
      <c r="AH4771">
        <v>423.68763548921311</v>
      </c>
      <c r="AI4771">
        <v>953.09671711210535</v>
      </c>
      <c r="AJ4771">
        <v>605.43346213931682</v>
      </c>
      <c r="AK4771">
        <v>304.44864958502342</v>
      </c>
    </row>
    <row r="4772" spans="30:37" x14ac:dyDescent="0.25">
      <c r="AD4772">
        <v>4759</v>
      </c>
      <c r="AE4772">
        <v>1921.6243839868616</v>
      </c>
      <c r="AF4772">
        <v>1299.0342840784645</v>
      </c>
      <c r="AG4772">
        <v>836.76052268529247</v>
      </c>
      <c r="AH4772">
        <v>565.48246188577218</v>
      </c>
      <c r="AI4772">
        <v>355.7652851079178</v>
      </c>
      <c r="AJ4772">
        <v>319.17051665913135</v>
      </c>
      <c r="AK4772">
        <v>1115.3067308734655</v>
      </c>
    </row>
    <row r="4773" spans="30:37" x14ac:dyDescent="0.25">
      <c r="AD4773">
        <v>4760</v>
      </c>
      <c r="AE4773">
        <v>2010.0399498118832</v>
      </c>
      <c r="AF4773">
        <v>2038.0072124992757</v>
      </c>
      <c r="AG4773">
        <v>1321.6399741770285</v>
      </c>
      <c r="AH4773">
        <v>558.31034417950025</v>
      </c>
      <c r="AI4773">
        <v>696.20279991821508</v>
      </c>
      <c r="AJ4773">
        <v>659.90006821283816</v>
      </c>
      <c r="AK4773">
        <v>338.05483408734176</v>
      </c>
    </row>
    <row r="4774" spans="30:37" x14ac:dyDescent="0.25">
      <c r="AD4774">
        <v>4761</v>
      </c>
      <c r="AE4774">
        <v>1906.650383810294</v>
      </c>
      <c r="AF4774">
        <v>997.46567913881131</v>
      </c>
      <c r="AG4774">
        <v>1169.2379888954124</v>
      </c>
      <c r="AH4774">
        <v>665.49198342592513</v>
      </c>
      <c r="AI4774">
        <v>566.42292733791805</v>
      </c>
      <c r="AJ4774">
        <v>692.46981856299703</v>
      </c>
      <c r="AK4774">
        <v>677.71438799095711</v>
      </c>
    </row>
    <row r="4775" spans="30:37" x14ac:dyDescent="0.25">
      <c r="AD4775">
        <v>4762</v>
      </c>
      <c r="AE4775">
        <v>1075.1461534515452</v>
      </c>
      <c r="AF4775">
        <v>1655.0150809484862</v>
      </c>
      <c r="AG4775">
        <v>940.61043283509071</v>
      </c>
      <c r="AH4775">
        <v>498.88472863092562</v>
      </c>
      <c r="AI4775">
        <v>540.56566389258887</v>
      </c>
      <c r="AJ4775">
        <v>485.54790064748613</v>
      </c>
      <c r="AK4775">
        <v>794.67377738232483</v>
      </c>
    </row>
    <row r="4776" spans="30:37" x14ac:dyDescent="0.25">
      <c r="AD4776">
        <v>4763</v>
      </c>
      <c r="AE4776">
        <v>2141.782624081518</v>
      </c>
      <c r="AF4776">
        <v>2159.9609777836777</v>
      </c>
      <c r="AG4776">
        <v>1105.9674809855192</v>
      </c>
      <c r="AH4776">
        <v>871.14351840626966</v>
      </c>
      <c r="AI4776">
        <v>604.04717046193105</v>
      </c>
      <c r="AJ4776">
        <v>463.16320436679769</v>
      </c>
      <c r="AK4776">
        <v>441.00660687569831</v>
      </c>
    </row>
    <row r="4777" spans="30:37" x14ac:dyDescent="0.25">
      <c r="AD4777">
        <v>4764</v>
      </c>
      <c r="AE4777">
        <v>2246.9677809721602</v>
      </c>
      <c r="AF4777">
        <v>1901.5958885183038</v>
      </c>
      <c r="AG4777">
        <v>1108.6635163173303</v>
      </c>
      <c r="AH4777">
        <v>645.89511277524662</v>
      </c>
      <c r="AI4777">
        <v>279.83561014698034</v>
      </c>
      <c r="AJ4777">
        <v>416.8494202680962</v>
      </c>
      <c r="AK4777">
        <v>501.73845775262652</v>
      </c>
    </row>
    <row r="4778" spans="30:37" x14ac:dyDescent="0.25">
      <c r="AD4778">
        <v>4765</v>
      </c>
      <c r="AE4778">
        <v>2288.118975156648</v>
      </c>
      <c r="AF4778">
        <v>1825.3810592585335</v>
      </c>
      <c r="AG4778">
        <v>950.23401581014105</v>
      </c>
      <c r="AH4778">
        <v>904.0905982452233</v>
      </c>
      <c r="AI4778">
        <v>472.45132915138095</v>
      </c>
      <c r="AJ4778">
        <v>281.62077716788377</v>
      </c>
      <c r="AK4778">
        <v>481.80549933565635</v>
      </c>
    </row>
    <row r="4779" spans="30:37" x14ac:dyDescent="0.25">
      <c r="AD4779">
        <v>4766</v>
      </c>
      <c r="AE4779">
        <v>2396.7071137679832</v>
      </c>
      <c r="AF4779">
        <v>2138.6029762449416</v>
      </c>
      <c r="AG4779">
        <v>1081.0038678819785</v>
      </c>
      <c r="AH4779">
        <v>845.31055342198579</v>
      </c>
      <c r="AI4779">
        <v>335.03559089734057</v>
      </c>
      <c r="AJ4779">
        <v>282.73702134944392</v>
      </c>
      <c r="AK4779">
        <v>494.18387721618535</v>
      </c>
    </row>
    <row r="4780" spans="30:37" x14ac:dyDescent="0.25">
      <c r="AD4780">
        <v>4767</v>
      </c>
      <c r="AE4780">
        <v>1701.9243437331777</v>
      </c>
      <c r="AF4780">
        <v>2029.8948565619989</v>
      </c>
      <c r="AG4780">
        <v>1486.577660225242</v>
      </c>
      <c r="AH4780">
        <v>401.70038608414995</v>
      </c>
      <c r="AI4780">
        <v>348.85796894778093</v>
      </c>
      <c r="AJ4780">
        <v>872.97434276794218</v>
      </c>
      <c r="AK4780">
        <v>686.40024022996181</v>
      </c>
    </row>
    <row r="4781" spans="30:37" x14ac:dyDescent="0.25">
      <c r="AD4781">
        <v>4768</v>
      </c>
      <c r="AE4781">
        <v>1973.8657143558703</v>
      </c>
      <c r="AF4781">
        <v>1417.168554047624</v>
      </c>
      <c r="AG4781">
        <v>615.10763000987345</v>
      </c>
      <c r="AH4781">
        <v>917.51776330479811</v>
      </c>
      <c r="AI4781">
        <v>503.94787173739803</v>
      </c>
      <c r="AJ4781">
        <v>865.91737214560567</v>
      </c>
      <c r="AK4781">
        <v>882.24357493506511</v>
      </c>
    </row>
    <row r="4782" spans="30:37" x14ac:dyDescent="0.25">
      <c r="AD4782">
        <v>4769</v>
      </c>
      <c r="AE4782">
        <v>2197.1082729725181</v>
      </c>
      <c r="AF4782">
        <v>1585.5307596540486</v>
      </c>
      <c r="AG4782">
        <v>875.27657761965645</v>
      </c>
      <c r="AH4782">
        <v>1058.6758964965779</v>
      </c>
      <c r="AI4782">
        <v>592.27635311022232</v>
      </c>
      <c r="AJ4782">
        <v>350.98068459077285</v>
      </c>
      <c r="AK4782">
        <v>93.00379376309948</v>
      </c>
    </row>
    <row r="4783" spans="30:37" x14ac:dyDescent="0.25">
      <c r="AD4783">
        <v>4770</v>
      </c>
      <c r="AE4783">
        <v>1433.1757498845714</v>
      </c>
      <c r="AF4783">
        <v>1505.8353940723341</v>
      </c>
      <c r="AG4783">
        <v>791.76993951260829</v>
      </c>
      <c r="AH4783">
        <v>765.81194775516019</v>
      </c>
      <c r="AI4783">
        <v>355.51547133436037</v>
      </c>
      <c r="AJ4783">
        <v>161.84896538872616</v>
      </c>
      <c r="AK4783">
        <v>503.84786787023711</v>
      </c>
    </row>
    <row r="4784" spans="30:37" x14ac:dyDescent="0.25">
      <c r="AD4784">
        <v>4771</v>
      </c>
      <c r="AE4784">
        <v>1811.6153049586089</v>
      </c>
      <c r="AF4784">
        <v>2192.7974742492611</v>
      </c>
      <c r="AG4784">
        <v>592.83879102585274</v>
      </c>
      <c r="AH4784">
        <v>712.84984710079812</v>
      </c>
      <c r="AI4784">
        <v>644.59767778281241</v>
      </c>
      <c r="AJ4784">
        <v>652.75881508012912</v>
      </c>
      <c r="AK4784">
        <v>450.55801114878489</v>
      </c>
    </row>
    <row r="4785" spans="30:37" x14ac:dyDescent="0.25">
      <c r="AD4785">
        <v>4772</v>
      </c>
      <c r="AE4785">
        <v>2458.8964394343825</v>
      </c>
      <c r="AF4785">
        <v>1571.1751259879436</v>
      </c>
      <c r="AG4785">
        <v>1466.8080314107751</v>
      </c>
      <c r="AH4785">
        <v>523.95186207132838</v>
      </c>
      <c r="AI4785">
        <v>497.19617406543586</v>
      </c>
      <c r="AJ4785">
        <v>169.15615587385821</v>
      </c>
      <c r="AK4785">
        <v>649.88371369693982</v>
      </c>
    </row>
    <row r="4786" spans="30:37" x14ac:dyDescent="0.25">
      <c r="AD4786">
        <v>4773</v>
      </c>
      <c r="AE4786">
        <v>1563.922021993528</v>
      </c>
      <c r="AF4786">
        <v>1954.5003883441609</v>
      </c>
      <c r="AG4786">
        <v>1312.9668581121641</v>
      </c>
      <c r="AH4786">
        <v>888.62604700696977</v>
      </c>
      <c r="AI4786">
        <v>297.98018924866045</v>
      </c>
      <c r="AJ4786">
        <v>663.63595081046685</v>
      </c>
      <c r="AK4786">
        <v>483.33884799634967</v>
      </c>
    </row>
    <row r="4787" spans="30:37" x14ac:dyDescent="0.25">
      <c r="AD4787">
        <v>4774</v>
      </c>
      <c r="AE4787">
        <v>1936.7490177830668</v>
      </c>
      <c r="AF4787">
        <v>1104.8025162835113</v>
      </c>
      <c r="AG4787">
        <v>1131.0799565343818</v>
      </c>
      <c r="AH4787">
        <v>625.9407552379721</v>
      </c>
      <c r="AI4787">
        <v>247.37835901375337</v>
      </c>
      <c r="AJ4787">
        <v>771.08559650231484</v>
      </c>
      <c r="AK4787">
        <v>292.50934486617956</v>
      </c>
    </row>
    <row r="4788" spans="30:37" x14ac:dyDescent="0.25">
      <c r="AD4788">
        <v>4775</v>
      </c>
      <c r="AE4788">
        <v>1871.1299543032901</v>
      </c>
      <c r="AF4788">
        <v>2175.1261074586732</v>
      </c>
      <c r="AG4788">
        <v>871.37450709828704</v>
      </c>
      <c r="AH4788">
        <v>788.88551403458644</v>
      </c>
      <c r="AI4788">
        <v>884.87759392428666</v>
      </c>
      <c r="AJ4788">
        <v>964.33823777533144</v>
      </c>
      <c r="AK4788">
        <v>588.03883999574009</v>
      </c>
    </row>
    <row r="4789" spans="30:37" x14ac:dyDescent="0.25">
      <c r="AD4789">
        <v>4776</v>
      </c>
      <c r="AE4789">
        <v>1638.7751534841514</v>
      </c>
      <c r="AF4789">
        <v>1490.3177672866241</v>
      </c>
      <c r="AG4789">
        <v>601.16134095700545</v>
      </c>
      <c r="AH4789">
        <v>702.50789827074459</v>
      </c>
      <c r="AI4789">
        <v>346.02348547610296</v>
      </c>
      <c r="AJ4789">
        <v>273.68013824424156</v>
      </c>
      <c r="AK4789">
        <v>417.53985324102996</v>
      </c>
    </row>
    <row r="4790" spans="30:37" x14ac:dyDescent="0.25">
      <c r="AD4790">
        <v>4777</v>
      </c>
      <c r="AE4790">
        <v>2248.5557165903424</v>
      </c>
      <c r="AF4790">
        <v>2338.7482057327857</v>
      </c>
      <c r="AG4790">
        <v>1177.8506453133807</v>
      </c>
      <c r="AH4790">
        <v>1182.1009548925908</v>
      </c>
      <c r="AI4790">
        <v>427.56505988609945</v>
      </c>
      <c r="AJ4790">
        <v>273.98030622239071</v>
      </c>
      <c r="AK4790">
        <v>514.20160976898876</v>
      </c>
    </row>
    <row r="4791" spans="30:37" x14ac:dyDescent="0.25">
      <c r="AD4791">
        <v>4778</v>
      </c>
      <c r="AE4791">
        <v>1601.0920019751707</v>
      </c>
      <c r="AF4791">
        <v>1931.2780722151881</v>
      </c>
      <c r="AG4791">
        <v>980.40539766515963</v>
      </c>
      <c r="AH4791">
        <v>511.63019565504959</v>
      </c>
      <c r="AI4791">
        <v>305.15650216081883</v>
      </c>
      <c r="AJ4791">
        <v>483.8536910730565</v>
      </c>
      <c r="AK4791">
        <v>560.92635837626221</v>
      </c>
    </row>
    <row r="4792" spans="30:37" x14ac:dyDescent="0.25">
      <c r="AD4792">
        <v>4779</v>
      </c>
      <c r="AE4792">
        <v>2425.1153374719011</v>
      </c>
      <c r="AF4792">
        <v>1671.7499005333398</v>
      </c>
      <c r="AG4792">
        <v>862.45646700298823</v>
      </c>
      <c r="AH4792">
        <v>600.25494137001726</v>
      </c>
      <c r="AI4792">
        <v>558.51080293994733</v>
      </c>
      <c r="AJ4792">
        <v>418.8982848604922</v>
      </c>
      <c r="AK4792">
        <v>236.94691401392609</v>
      </c>
    </row>
    <row r="4793" spans="30:37" x14ac:dyDescent="0.25">
      <c r="AD4793">
        <v>4780</v>
      </c>
      <c r="AE4793">
        <v>1752.8518660543875</v>
      </c>
      <c r="AF4793">
        <v>1858.8682405350771</v>
      </c>
      <c r="AG4793">
        <v>1142.5409648006864</v>
      </c>
      <c r="AH4793">
        <v>244.66352522411998</v>
      </c>
      <c r="AI4793">
        <v>400.34112674453871</v>
      </c>
      <c r="AJ4793">
        <v>288.25060569800468</v>
      </c>
      <c r="AK4793">
        <v>807.83159933613069</v>
      </c>
    </row>
    <row r="4794" spans="30:37" x14ac:dyDescent="0.25">
      <c r="AD4794">
        <v>4781</v>
      </c>
      <c r="AE4794">
        <v>2524.9783090024503</v>
      </c>
      <c r="AF4794">
        <v>1819.7367793300482</v>
      </c>
      <c r="AG4794">
        <v>970.10031055378295</v>
      </c>
      <c r="AH4794">
        <v>366.29020747994292</v>
      </c>
      <c r="AI4794">
        <v>193.56995140427227</v>
      </c>
      <c r="AJ4794">
        <v>809.92357895012469</v>
      </c>
      <c r="AK4794">
        <v>591.93099653002253</v>
      </c>
    </row>
    <row r="4795" spans="30:37" x14ac:dyDescent="0.25">
      <c r="AD4795">
        <v>4782</v>
      </c>
      <c r="AE4795">
        <v>1486.4510796374796</v>
      </c>
      <c r="AF4795">
        <v>2397.7821206976655</v>
      </c>
      <c r="AG4795">
        <v>1601.7095847994476</v>
      </c>
      <c r="AH4795">
        <v>1271.7561450863668</v>
      </c>
      <c r="AI4795">
        <v>1100.4086919149338</v>
      </c>
      <c r="AJ4795">
        <v>882.70134368656784</v>
      </c>
      <c r="AK4795">
        <v>398.39552845516232</v>
      </c>
    </row>
    <row r="4796" spans="30:37" x14ac:dyDescent="0.25">
      <c r="AD4796">
        <v>4783</v>
      </c>
      <c r="AE4796">
        <v>1438.8922881563274</v>
      </c>
      <c r="AF4796">
        <v>1739.6848933753352</v>
      </c>
      <c r="AG4796">
        <v>1097.7710196466599</v>
      </c>
      <c r="AH4796">
        <v>503.66567295754646</v>
      </c>
      <c r="AI4796">
        <v>291.04224588517883</v>
      </c>
      <c r="AJ4796">
        <v>775.28416110471767</v>
      </c>
      <c r="AK4796">
        <v>211.33826163457439</v>
      </c>
    </row>
    <row r="4797" spans="30:37" x14ac:dyDescent="0.25">
      <c r="AD4797">
        <v>4784</v>
      </c>
      <c r="AE4797">
        <v>1407.3935954792416</v>
      </c>
      <c r="AF4797">
        <v>2127.5706874064831</v>
      </c>
      <c r="AG4797">
        <v>771.4910914180042</v>
      </c>
      <c r="AH4797">
        <v>547.79137427613068</v>
      </c>
      <c r="AI4797">
        <v>130.9326458240219</v>
      </c>
      <c r="AJ4797">
        <v>841.28234287889791</v>
      </c>
      <c r="AK4797">
        <v>1094.9484591855223</v>
      </c>
    </row>
    <row r="4798" spans="30:37" x14ac:dyDescent="0.25">
      <c r="AD4798">
        <v>4785</v>
      </c>
      <c r="AE4798">
        <v>3153.5098451012755</v>
      </c>
      <c r="AF4798">
        <v>1841.1135913524722</v>
      </c>
      <c r="AG4798">
        <v>748.46588726307311</v>
      </c>
      <c r="AH4798">
        <v>644.90205122452187</v>
      </c>
      <c r="AI4798">
        <v>508.09085409420385</v>
      </c>
      <c r="AJ4798">
        <v>306.87960075095134</v>
      </c>
      <c r="AK4798">
        <v>352.29324020651421</v>
      </c>
    </row>
    <row r="4799" spans="30:37" x14ac:dyDescent="0.25">
      <c r="AD4799">
        <v>4786</v>
      </c>
      <c r="AE4799">
        <v>1338.3848630914697</v>
      </c>
      <c r="AF4799">
        <v>1748.5523260078419</v>
      </c>
      <c r="AG4799">
        <v>658.94167027521655</v>
      </c>
      <c r="AH4799">
        <v>957.27973638268702</v>
      </c>
      <c r="AI4799">
        <v>553.38487514014287</v>
      </c>
      <c r="AJ4799">
        <v>717.38186526648133</v>
      </c>
      <c r="AK4799">
        <v>920.57361466134637</v>
      </c>
    </row>
    <row r="4800" spans="30:37" x14ac:dyDescent="0.25">
      <c r="AD4800">
        <v>4787</v>
      </c>
      <c r="AE4800">
        <v>2248.6575732429378</v>
      </c>
      <c r="AF4800">
        <v>1915.2529493976363</v>
      </c>
      <c r="AG4800">
        <v>841.21285174233424</v>
      </c>
      <c r="AH4800">
        <v>914.69005401514653</v>
      </c>
      <c r="AI4800">
        <v>723.89091886078654</v>
      </c>
      <c r="AJ4800">
        <v>491.83147205964735</v>
      </c>
      <c r="AK4800">
        <v>78.640870828903914</v>
      </c>
    </row>
    <row r="4801" spans="30:37" x14ac:dyDescent="0.25">
      <c r="AD4801">
        <v>4788</v>
      </c>
      <c r="AE4801">
        <v>1824.821411023092</v>
      </c>
      <c r="AF4801">
        <v>1604.2805375420942</v>
      </c>
      <c r="AG4801">
        <v>1245.081921685688</v>
      </c>
      <c r="AH4801">
        <v>587.69362403069954</v>
      </c>
      <c r="AI4801">
        <v>773.40145145884162</v>
      </c>
      <c r="AJ4801">
        <v>635.27154255050175</v>
      </c>
      <c r="AK4801">
        <v>447.22852895858153</v>
      </c>
    </row>
    <row r="4802" spans="30:37" x14ac:dyDescent="0.25">
      <c r="AD4802">
        <v>4789</v>
      </c>
      <c r="AE4802">
        <v>2755.7898802149184</v>
      </c>
      <c r="AF4802">
        <v>1817.0771748280995</v>
      </c>
      <c r="AG4802">
        <v>907.65205669294528</v>
      </c>
      <c r="AH4802">
        <v>338.06196510626927</v>
      </c>
      <c r="AI4802">
        <v>347.28526077803667</v>
      </c>
      <c r="AJ4802">
        <v>530.62015549752982</v>
      </c>
      <c r="AK4802">
        <v>276.7585031886502</v>
      </c>
    </row>
    <row r="4803" spans="30:37" x14ac:dyDescent="0.25">
      <c r="AD4803">
        <v>4790</v>
      </c>
      <c r="AE4803">
        <v>1465.1501926815497</v>
      </c>
      <c r="AF4803">
        <v>2142.4751027720899</v>
      </c>
      <c r="AG4803">
        <v>711.88271699431459</v>
      </c>
      <c r="AH4803">
        <v>855.62184461955223</v>
      </c>
      <c r="AI4803">
        <v>273.92895378468717</v>
      </c>
      <c r="AJ4803">
        <v>195.69560644526032</v>
      </c>
      <c r="AK4803">
        <v>250.52974331283482</v>
      </c>
    </row>
    <row r="4804" spans="30:37" x14ac:dyDescent="0.25">
      <c r="AD4804">
        <v>4791</v>
      </c>
      <c r="AE4804">
        <v>2851.150848683189</v>
      </c>
      <c r="AF4804">
        <v>1097.421194080342</v>
      </c>
      <c r="AG4804">
        <v>751.59167697605176</v>
      </c>
      <c r="AH4804">
        <v>1086.6653666918753</v>
      </c>
      <c r="AI4804">
        <v>552.37469632361206</v>
      </c>
      <c r="AJ4804">
        <v>440.63938550758633</v>
      </c>
      <c r="AK4804">
        <v>378.7838561513401</v>
      </c>
    </row>
    <row r="4805" spans="30:37" x14ac:dyDescent="0.25">
      <c r="AD4805">
        <v>4792</v>
      </c>
      <c r="AE4805">
        <v>2762.663854003416</v>
      </c>
      <c r="AF4805">
        <v>1894.8585691294591</v>
      </c>
      <c r="AG4805">
        <v>995.22286767481899</v>
      </c>
      <c r="AH4805">
        <v>455.63297124950117</v>
      </c>
      <c r="AI4805">
        <v>355.78369059878685</v>
      </c>
      <c r="AJ4805">
        <v>334.96277511905254</v>
      </c>
      <c r="AK4805">
        <v>592.54247619356806</v>
      </c>
    </row>
    <row r="4806" spans="30:37" x14ac:dyDescent="0.25">
      <c r="AD4806">
        <v>4793</v>
      </c>
      <c r="AE4806">
        <v>1751.1284848951766</v>
      </c>
      <c r="AF4806">
        <v>2123.4927586309459</v>
      </c>
      <c r="AG4806">
        <v>873.9960770053026</v>
      </c>
      <c r="AH4806">
        <v>378.93701525436234</v>
      </c>
      <c r="AI4806">
        <v>168.6596469655442</v>
      </c>
      <c r="AJ4806">
        <v>345.89183906739618</v>
      </c>
      <c r="AK4806">
        <v>178.83327739728935</v>
      </c>
    </row>
    <row r="4807" spans="30:37" x14ac:dyDescent="0.25">
      <c r="AD4807">
        <v>4794</v>
      </c>
      <c r="AE4807">
        <v>1651.3537890940163</v>
      </c>
      <c r="AF4807">
        <v>1827.2488748871947</v>
      </c>
      <c r="AG4807">
        <v>754.27034007569057</v>
      </c>
      <c r="AH4807">
        <v>499.00395251617374</v>
      </c>
      <c r="AI4807">
        <v>627.72738207868497</v>
      </c>
      <c r="AJ4807">
        <v>693.97534248655222</v>
      </c>
      <c r="AK4807">
        <v>583.62490405376991</v>
      </c>
    </row>
    <row r="4808" spans="30:37" x14ac:dyDescent="0.25">
      <c r="AD4808">
        <v>4795</v>
      </c>
      <c r="AE4808">
        <v>1756.3187015917474</v>
      </c>
      <c r="AF4808">
        <v>1412.0767735136099</v>
      </c>
      <c r="AG4808">
        <v>1100.1678926141501</v>
      </c>
      <c r="AH4808">
        <v>607.29402122218085</v>
      </c>
      <c r="AI4808">
        <v>1014.8596953709737</v>
      </c>
      <c r="AJ4808">
        <v>267.95027658958685</v>
      </c>
      <c r="AK4808">
        <v>529.97653222956296</v>
      </c>
    </row>
    <row r="4809" spans="30:37" x14ac:dyDescent="0.25">
      <c r="AD4809">
        <v>4796</v>
      </c>
      <c r="AE4809">
        <v>1968.009254387023</v>
      </c>
      <c r="AF4809">
        <v>1451.1488263617348</v>
      </c>
      <c r="AG4809">
        <v>1016.0334108825604</v>
      </c>
      <c r="AH4809">
        <v>712.23553146612699</v>
      </c>
      <c r="AI4809">
        <v>468.96167953867428</v>
      </c>
      <c r="AJ4809">
        <v>320.79255939385132</v>
      </c>
      <c r="AK4809">
        <v>653.6825911721138</v>
      </c>
    </row>
    <row r="4810" spans="30:37" x14ac:dyDescent="0.25">
      <c r="AD4810">
        <v>4797</v>
      </c>
      <c r="AE4810">
        <v>1790.4924435404391</v>
      </c>
      <c r="AF4810">
        <v>1754.9142324923569</v>
      </c>
      <c r="AG4810">
        <v>929.76874768352775</v>
      </c>
      <c r="AH4810">
        <v>464.10011446255157</v>
      </c>
      <c r="AI4810">
        <v>688.15472459994999</v>
      </c>
      <c r="AJ4810">
        <v>838.80134135776632</v>
      </c>
      <c r="AK4810">
        <v>752.68935719177796</v>
      </c>
    </row>
    <row r="4811" spans="30:37" x14ac:dyDescent="0.25">
      <c r="AD4811">
        <v>4798</v>
      </c>
      <c r="AE4811">
        <v>1600.950281174099</v>
      </c>
      <c r="AF4811">
        <v>1839.6517605538106</v>
      </c>
      <c r="AG4811">
        <v>1388.5711420512366</v>
      </c>
      <c r="AH4811">
        <v>577.06923459444658</v>
      </c>
      <c r="AI4811">
        <v>555.89548193439134</v>
      </c>
      <c r="AJ4811">
        <v>254.68841164443438</v>
      </c>
      <c r="AK4811">
        <v>737.92806799926677</v>
      </c>
    </row>
    <row r="4812" spans="30:37" x14ac:dyDescent="0.25">
      <c r="AD4812">
        <v>4799</v>
      </c>
      <c r="AE4812">
        <v>1770.1810172808403</v>
      </c>
      <c r="AF4812">
        <v>1993.0335507307038</v>
      </c>
      <c r="AG4812">
        <v>684.9219540012964</v>
      </c>
      <c r="AH4812">
        <v>508.50204856625032</v>
      </c>
      <c r="AI4812">
        <v>321.62240860758635</v>
      </c>
      <c r="AJ4812">
        <v>246.90970410395684</v>
      </c>
      <c r="AK4812">
        <v>643.64712955623145</v>
      </c>
    </row>
    <row r="4813" spans="30:37" x14ac:dyDescent="0.25">
      <c r="AD4813">
        <v>4800</v>
      </c>
      <c r="AE4813">
        <v>1837.847504726511</v>
      </c>
      <c r="AF4813">
        <v>2271.0318144188527</v>
      </c>
      <c r="AG4813">
        <v>1542.7856393758511</v>
      </c>
      <c r="AH4813">
        <v>822.24092866153319</v>
      </c>
      <c r="AI4813">
        <v>589.53408700771729</v>
      </c>
      <c r="AJ4813">
        <v>265.34275695910083</v>
      </c>
      <c r="AK4813">
        <v>580.9529364384772</v>
      </c>
    </row>
    <row r="4814" spans="30:37" x14ac:dyDescent="0.25">
      <c r="AD4814">
        <v>4801</v>
      </c>
      <c r="AE4814">
        <v>2986.3627571209017</v>
      </c>
      <c r="AF4814">
        <v>3176.9113712517119</v>
      </c>
      <c r="AG4814">
        <v>1151.1042242218252</v>
      </c>
      <c r="AH4814">
        <v>733.28861252332536</v>
      </c>
      <c r="AI4814">
        <v>211.22716077624659</v>
      </c>
      <c r="AJ4814">
        <v>1302.2233925032085</v>
      </c>
      <c r="AK4814">
        <v>430.67604226845555</v>
      </c>
    </row>
    <row r="4815" spans="30:37" x14ac:dyDescent="0.25">
      <c r="AD4815">
        <v>4802</v>
      </c>
      <c r="AE4815">
        <v>1289.6708198182375</v>
      </c>
      <c r="AF4815">
        <v>1421.4865092246762</v>
      </c>
      <c r="AG4815">
        <v>735.59877878658369</v>
      </c>
      <c r="AH4815">
        <v>399.46157299107398</v>
      </c>
      <c r="AI4815">
        <v>442.90419956753703</v>
      </c>
      <c r="AJ4815">
        <v>553.54285095444686</v>
      </c>
      <c r="AK4815">
        <v>622.04686955002285</v>
      </c>
    </row>
    <row r="4816" spans="30:37" x14ac:dyDescent="0.25">
      <c r="AD4816">
        <v>4803</v>
      </c>
      <c r="AE4816">
        <v>2463.6110978451502</v>
      </c>
      <c r="AF4816">
        <v>1820.5638827114667</v>
      </c>
      <c r="AG4816">
        <v>686.03611605592926</v>
      </c>
      <c r="AH4816">
        <v>617.66619389363257</v>
      </c>
      <c r="AI4816">
        <v>468.0453368792717</v>
      </c>
      <c r="AJ4816">
        <v>289.15768460733733</v>
      </c>
      <c r="AK4816">
        <v>426.74866705487966</v>
      </c>
    </row>
    <row r="4817" spans="30:37" x14ac:dyDescent="0.25">
      <c r="AD4817">
        <v>4804</v>
      </c>
      <c r="AE4817">
        <v>2195.1782089776316</v>
      </c>
      <c r="AF4817">
        <v>1872.4528222574211</v>
      </c>
      <c r="AG4817">
        <v>1136.4998390696128</v>
      </c>
      <c r="AH4817">
        <v>903.1361474496141</v>
      </c>
      <c r="AI4817">
        <v>246.12371094526301</v>
      </c>
      <c r="AJ4817">
        <v>727.48425671896234</v>
      </c>
      <c r="AK4817">
        <v>697.37029587035761</v>
      </c>
    </row>
    <row r="4818" spans="30:37" x14ac:dyDescent="0.25">
      <c r="AD4818">
        <v>4805</v>
      </c>
      <c r="AE4818">
        <v>1953.9876198687684</v>
      </c>
      <c r="AF4818">
        <v>2763.4993263932306</v>
      </c>
      <c r="AG4818">
        <v>982.63270869848623</v>
      </c>
      <c r="AH4818">
        <v>883.1323594303999</v>
      </c>
      <c r="AI4818">
        <v>480.67338009935088</v>
      </c>
      <c r="AJ4818">
        <v>805.35452413546454</v>
      </c>
      <c r="AK4818">
        <v>451.18481971509544</v>
      </c>
    </row>
    <row r="4819" spans="30:37" x14ac:dyDescent="0.25">
      <c r="AD4819">
        <v>4806</v>
      </c>
      <c r="AE4819">
        <v>1620.7854647848246</v>
      </c>
      <c r="AF4819">
        <v>3019.8835180712344</v>
      </c>
      <c r="AG4819">
        <v>826.48159717887233</v>
      </c>
      <c r="AH4819">
        <v>688.84079251894889</v>
      </c>
      <c r="AI4819">
        <v>494.02604722389077</v>
      </c>
      <c r="AJ4819">
        <v>684.13335936804572</v>
      </c>
      <c r="AK4819">
        <v>487.41120315523119</v>
      </c>
    </row>
    <row r="4820" spans="30:37" x14ac:dyDescent="0.25">
      <c r="AD4820">
        <v>4807</v>
      </c>
      <c r="AE4820">
        <v>1443.7125010670804</v>
      </c>
      <c r="AF4820">
        <v>1748.2223925564995</v>
      </c>
      <c r="AG4820">
        <v>908.16178508603912</v>
      </c>
      <c r="AH4820">
        <v>465.45087192345846</v>
      </c>
      <c r="AI4820">
        <v>1060.3709361527551</v>
      </c>
      <c r="AJ4820">
        <v>486.42546771251415</v>
      </c>
      <c r="AK4820">
        <v>256.80436681205066</v>
      </c>
    </row>
    <row r="4821" spans="30:37" x14ac:dyDescent="0.25">
      <c r="AD4821">
        <v>4808</v>
      </c>
      <c r="AE4821">
        <v>1653.8523334089414</v>
      </c>
      <c r="AF4821">
        <v>2120.9549749101852</v>
      </c>
      <c r="AG4821">
        <v>1401.9065081560091</v>
      </c>
      <c r="AH4821">
        <v>709.14379695653884</v>
      </c>
      <c r="AI4821">
        <v>557.25746298179683</v>
      </c>
      <c r="AJ4821">
        <v>287.29417060711199</v>
      </c>
      <c r="AK4821">
        <v>434.05606274981602</v>
      </c>
    </row>
    <row r="4822" spans="30:37" x14ac:dyDescent="0.25">
      <c r="AD4822">
        <v>4809</v>
      </c>
      <c r="AE4822">
        <v>1727.3337292127662</v>
      </c>
      <c r="AF4822">
        <v>1613.4608779140465</v>
      </c>
      <c r="AG4822">
        <v>1018.2668917137678</v>
      </c>
      <c r="AH4822">
        <v>754.86800000902588</v>
      </c>
      <c r="AI4822">
        <v>369.92367919522729</v>
      </c>
      <c r="AJ4822">
        <v>494.7033441888093</v>
      </c>
      <c r="AK4822">
        <v>290.25200480246451</v>
      </c>
    </row>
    <row r="4823" spans="30:37" x14ac:dyDescent="0.25">
      <c r="AD4823">
        <v>4810</v>
      </c>
      <c r="AE4823">
        <v>1393.7157890408375</v>
      </c>
      <c r="AF4823">
        <v>1519.9262018906149</v>
      </c>
      <c r="AG4823">
        <v>898.53377966729488</v>
      </c>
      <c r="AH4823">
        <v>768.23937851581979</v>
      </c>
      <c r="AI4823">
        <v>238.1889290256355</v>
      </c>
      <c r="AJ4823">
        <v>323.67425920607155</v>
      </c>
      <c r="AK4823">
        <v>562.01718053662455</v>
      </c>
    </row>
    <row r="4824" spans="30:37" x14ac:dyDescent="0.25">
      <c r="AD4824">
        <v>4811</v>
      </c>
      <c r="AE4824">
        <v>2102.325415633431</v>
      </c>
      <c r="AF4824">
        <v>1988.7507250372985</v>
      </c>
      <c r="AG4824">
        <v>870.65284373534905</v>
      </c>
      <c r="AH4824">
        <v>528.53087623671195</v>
      </c>
      <c r="AI4824">
        <v>686.97694174430103</v>
      </c>
      <c r="AJ4824">
        <v>515.92292538629601</v>
      </c>
      <c r="AK4824">
        <v>439.00013720438926</v>
      </c>
    </row>
    <row r="4825" spans="30:37" x14ac:dyDescent="0.25">
      <c r="AD4825">
        <v>4812</v>
      </c>
      <c r="AE4825">
        <v>1901.4077710690149</v>
      </c>
      <c r="AF4825">
        <v>1681.345857226758</v>
      </c>
      <c r="AG4825">
        <v>879.9681510499953</v>
      </c>
      <c r="AH4825">
        <v>479.96923695930218</v>
      </c>
      <c r="AI4825">
        <v>608.99455044627939</v>
      </c>
      <c r="AJ4825">
        <v>635.65193572299518</v>
      </c>
      <c r="AK4825">
        <v>517.34691183689824</v>
      </c>
    </row>
    <row r="4826" spans="30:37" x14ac:dyDescent="0.25">
      <c r="AD4826">
        <v>4813</v>
      </c>
      <c r="AE4826">
        <v>1579.51025922644</v>
      </c>
      <c r="AF4826">
        <v>1503.7402952714401</v>
      </c>
      <c r="AG4826">
        <v>930.08534962619626</v>
      </c>
      <c r="AH4826">
        <v>474.97151978105643</v>
      </c>
      <c r="AI4826">
        <v>195.15468639635873</v>
      </c>
      <c r="AJ4826">
        <v>382.90788916084483</v>
      </c>
      <c r="AK4826">
        <v>979.51098626777787</v>
      </c>
    </row>
    <row r="4827" spans="30:37" x14ac:dyDescent="0.25">
      <c r="AD4827">
        <v>4814</v>
      </c>
      <c r="AE4827">
        <v>1496.9674032593853</v>
      </c>
      <c r="AF4827">
        <v>1612.2022382944997</v>
      </c>
      <c r="AG4827">
        <v>784.90431002380672</v>
      </c>
      <c r="AH4827">
        <v>956.71724248010037</v>
      </c>
      <c r="AI4827">
        <v>541.37480824477768</v>
      </c>
      <c r="AJ4827">
        <v>298.44880596762448</v>
      </c>
      <c r="AK4827">
        <v>490.07947785204044</v>
      </c>
    </row>
    <row r="4828" spans="30:37" x14ac:dyDescent="0.25">
      <c r="AD4828">
        <v>4815</v>
      </c>
      <c r="AE4828">
        <v>2149.9873543245758</v>
      </c>
      <c r="AF4828">
        <v>1484.4801513288046</v>
      </c>
      <c r="AG4828">
        <v>1029.8418885850012</v>
      </c>
      <c r="AH4828">
        <v>702.3148357467353</v>
      </c>
      <c r="AI4828">
        <v>422.67710027794703</v>
      </c>
      <c r="AJ4828">
        <v>540.89787972950455</v>
      </c>
      <c r="AK4828">
        <v>729.38461559331017</v>
      </c>
    </row>
    <row r="4829" spans="30:37" x14ac:dyDescent="0.25">
      <c r="AD4829">
        <v>4816</v>
      </c>
      <c r="AE4829">
        <v>885.22854456864457</v>
      </c>
      <c r="AF4829">
        <v>1350.2723670197588</v>
      </c>
      <c r="AG4829">
        <v>1624.1181771054419</v>
      </c>
      <c r="AH4829">
        <v>977.84882542384992</v>
      </c>
      <c r="AI4829">
        <v>319.88486716955919</v>
      </c>
      <c r="AJ4829">
        <v>1188.179825838557</v>
      </c>
      <c r="AK4829">
        <v>798.78139655741973</v>
      </c>
    </row>
    <row r="4830" spans="30:37" x14ac:dyDescent="0.25">
      <c r="AD4830">
        <v>4817</v>
      </c>
      <c r="AE4830">
        <v>1693.1189199195878</v>
      </c>
      <c r="AF4830">
        <v>2179.36209458243</v>
      </c>
      <c r="AG4830">
        <v>649.70874242272168</v>
      </c>
      <c r="AH4830">
        <v>940.36591509841435</v>
      </c>
      <c r="AI4830">
        <v>599.35226344929185</v>
      </c>
      <c r="AJ4830">
        <v>353.85480323080469</v>
      </c>
      <c r="AK4830">
        <v>764.65969719773238</v>
      </c>
    </row>
    <row r="4831" spans="30:37" x14ac:dyDescent="0.25">
      <c r="AD4831">
        <v>4818</v>
      </c>
      <c r="AE4831">
        <v>1993.9238090152676</v>
      </c>
      <c r="AF4831">
        <v>1599.0380132842724</v>
      </c>
      <c r="AG4831">
        <v>1393.2796951574551</v>
      </c>
      <c r="AH4831">
        <v>858.35097430407961</v>
      </c>
      <c r="AI4831">
        <v>752.56245799991052</v>
      </c>
      <c r="AJ4831">
        <v>404.63167591096084</v>
      </c>
      <c r="AK4831">
        <v>340.76282893372007</v>
      </c>
    </row>
    <row r="4832" spans="30:37" x14ac:dyDescent="0.25">
      <c r="AD4832">
        <v>4819</v>
      </c>
      <c r="AE4832">
        <v>1428.3048985874455</v>
      </c>
      <c r="AF4832">
        <v>2361.8859033290146</v>
      </c>
      <c r="AG4832">
        <v>997.48140399652857</v>
      </c>
      <c r="AH4832">
        <v>284.52938104768265</v>
      </c>
      <c r="AI4832">
        <v>526.05238575415967</v>
      </c>
      <c r="AJ4832">
        <v>301.08690145068169</v>
      </c>
      <c r="AK4832">
        <v>315.53447115790044</v>
      </c>
    </row>
    <row r="4833" spans="30:37" x14ac:dyDescent="0.25">
      <c r="AD4833">
        <v>4820</v>
      </c>
      <c r="AE4833">
        <v>2377.6423700637019</v>
      </c>
      <c r="AF4833">
        <v>2806.1123068669635</v>
      </c>
      <c r="AG4833">
        <v>1088.3499424871852</v>
      </c>
      <c r="AH4833">
        <v>956.69413911187087</v>
      </c>
      <c r="AI4833">
        <v>513.07869708338546</v>
      </c>
      <c r="AJ4833">
        <v>612.3479090317478</v>
      </c>
      <c r="AK4833">
        <v>913.2656389222559</v>
      </c>
    </row>
    <row r="4834" spans="30:37" x14ac:dyDescent="0.25">
      <c r="AD4834">
        <v>4821</v>
      </c>
      <c r="AE4834">
        <v>2082.3101638244088</v>
      </c>
      <c r="AF4834">
        <v>2827.6129435965272</v>
      </c>
      <c r="AG4834">
        <v>1741.8391362664008</v>
      </c>
      <c r="AH4834">
        <v>394.24032015524136</v>
      </c>
      <c r="AI4834">
        <v>620.64822015733921</v>
      </c>
      <c r="AJ4834">
        <v>419.80540550261207</v>
      </c>
      <c r="AK4834">
        <v>633.94551792816821</v>
      </c>
    </row>
    <row r="4835" spans="30:37" x14ac:dyDescent="0.25">
      <c r="AD4835">
        <v>4822</v>
      </c>
      <c r="AE4835">
        <v>2595.5998074459249</v>
      </c>
      <c r="AF4835">
        <v>1648.719195748477</v>
      </c>
      <c r="AG4835">
        <v>1225.5406849158333</v>
      </c>
      <c r="AH4835">
        <v>387.66670551689197</v>
      </c>
      <c r="AI4835">
        <v>901.02558614848351</v>
      </c>
      <c r="AJ4835">
        <v>516.40999317827573</v>
      </c>
      <c r="AK4835">
        <v>578.63750656823981</v>
      </c>
    </row>
    <row r="4836" spans="30:37" x14ac:dyDescent="0.25">
      <c r="AD4836">
        <v>4823</v>
      </c>
      <c r="AE4836">
        <v>1783.5099558421534</v>
      </c>
      <c r="AF4836">
        <v>2091.7495161441288</v>
      </c>
      <c r="AG4836">
        <v>1090.1878967244022</v>
      </c>
      <c r="AH4836">
        <v>697.61309345345921</v>
      </c>
      <c r="AI4836">
        <v>517.06308313068803</v>
      </c>
      <c r="AJ4836">
        <v>641.91645488314168</v>
      </c>
      <c r="AK4836">
        <v>210.56747668307796</v>
      </c>
    </row>
    <row r="4837" spans="30:37" x14ac:dyDescent="0.25">
      <c r="AD4837">
        <v>4824</v>
      </c>
      <c r="AE4837">
        <v>2553.6921194214651</v>
      </c>
      <c r="AF4837">
        <v>1699.9040497511266</v>
      </c>
      <c r="AG4837">
        <v>709.26390675891469</v>
      </c>
      <c r="AH4837">
        <v>614.78412025410125</v>
      </c>
      <c r="AI4837">
        <v>486.05219757624911</v>
      </c>
      <c r="AJ4837">
        <v>463.36529830305915</v>
      </c>
      <c r="AK4837">
        <v>303.60553785410326</v>
      </c>
    </row>
    <row r="4838" spans="30:37" x14ac:dyDescent="0.25">
      <c r="AD4838">
        <v>4825</v>
      </c>
      <c r="AE4838">
        <v>2081.4349853406425</v>
      </c>
      <c r="AF4838">
        <v>1363.0362331754611</v>
      </c>
      <c r="AG4838">
        <v>1183.6787566487649</v>
      </c>
      <c r="AH4838">
        <v>739.55711414715256</v>
      </c>
      <c r="AI4838">
        <v>726.01610888595678</v>
      </c>
      <c r="AJ4838">
        <v>229.66931497967408</v>
      </c>
      <c r="AK4838">
        <v>411.81413998886711</v>
      </c>
    </row>
    <row r="4839" spans="30:37" x14ac:dyDescent="0.25">
      <c r="AD4839">
        <v>4826</v>
      </c>
      <c r="AE4839">
        <v>1680.254741048557</v>
      </c>
      <c r="AF4839">
        <v>1306.9709305477356</v>
      </c>
      <c r="AG4839">
        <v>1302.8463099966948</v>
      </c>
      <c r="AH4839">
        <v>420.24797918208651</v>
      </c>
      <c r="AI4839">
        <v>825.76088762858228</v>
      </c>
      <c r="AJ4839">
        <v>601.34968718424909</v>
      </c>
      <c r="AK4839">
        <v>496.15824005503868</v>
      </c>
    </row>
    <row r="4840" spans="30:37" x14ac:dyDescent="0.25">
      <c r="AD4840">
        <v>4827</v>
      </c>
      <c r="AE4840">
        <v>2142.3808663265872</v>
      </c>
      <c r="AF4840">
        <v>1453.585347094443</v>
      </c>
      <c r="AG4840">
        <v>1192.4274101955593</v>
      </c>
      <c r="AH4840">
        <v>683.10465174920535</v>
      </c>
      <c r="AI4840">
        <v>314.30900533511135</v>
      </c>
      <c r="AJ4840">
        <v>880.22735044070134</v>
      </c>
      <c r="AK4840">
        <v>507.72279504496288</v>
      </c>
    </row>
    <row r="4841" spans="30:37" x14ac:dyDescent="0.25">
      <c r="AD4841">
        <v>4828</v>
      </c>
      <c r="AE4841">
        <v>1494.1557602219109</v>
      </c>
      <c r="AF4841">
        <v>1959.5887395576906</v>
      </c>
      <c r="AG4841">
        <v>866.32383332948018</v>
      </c>
      <c r="AH4841">
        <v>806.16778781690459</v>
      </c>
      <c r="AI4841">
        <v>83.081311083570625</v>
      </c>
      <c r="AJ4841">
        <v>374.49905170665079</v>
      </c>
      <c r="AK4841">
        <v>449.89734813728302</v>
      </c>
    </row>
    <row r="4842" spans="30:37" x14ac:dyDescent="0.25">
      <c r="AD4842">
        <v>4829</v>
      </c>
      <c r="AE4842">
        <v>1698.0354677878247</v>
      </c>
      <c r="AF4842">
        <v>1423.1327199717957</v>
      </c>
      <c r="AG4842">
        <v>1333.831897017933</v>
      </c>
      <c r="AH4842">
        <v>277.4107597653026</v>
      </c>
      <c r="AI4842">
        <v>447.03780620456024</v>
      </c>
      <c r="AJ4842">
        <v>816.42169222876885</v>
      </c>
      <c r="AK4842">
        <v>553.34420855150483</v>
      </c>
    </row>
    <row r="4843" spans="30:37" x14ac:dyDescent="0.25">
      <c r="AD4843">
        <v>4830</v>
      </c>
      <c r="AE4843">
        <v>1174.7489589900492</v>
      </c>
      <c r="AF4843">
        <v>2822.6116595565472</v>
      </c>
      <c r="AG4843">
        <v>880.21797608383872</v>
      </c>
      <c r="AH4843">
        <v>583.5436064397428</v>
      </c>
      <c r="AI4843">
        <v>760.62419692105345</v>
      </c>
      <c r="AJ4843">
        <v>542.05976765798084</v>
      </c>
      <c r="AK4843">
        <v>354.89468940955976</v>
      </c>
    </row>
    <row r="4844" spans="30:37" x14ac:dyDescent="0.25">
      <c r="AD4844">
        <v>4831</v>
      </c>
      <c r="AE4844">
        <v>1484.3600816552678</v>
      </c>
      <c r="AF4844">
        <v>1758.7624565221679</v>
      </c>
      <c r="AG4844">
        <v>602.72957868722187</v>
      </c>
      <c r="AH4844">
        <v>717.47000711414103</v>
      </c>
      <c r="AI4844">
        <v>622.30972262466935</v>
      </c>
      <c r="AJ4844">
        <v>563.8973086460511</v>
      </c>
      <c r="AK4844">
        <v>761.44399132504498</v>
      </c>
    </row>
    <row r="4845" spans="30:37" x14ac:dyDescent="0.25">
      <c r="AD4845">
        <v>4832</v>
      </c>
      <c r="AE4845">
        <v>1416.0348864863199</v>
      </c>
      <c r="AF4845">
        <v>2052.4539078284433</v>
      </c>
      <c r="AG4845">
        <v>745.18992803770357</v>
      </c>
      <c r="AH4845">
        <v>612.49523571608142</v>
      </c>
      <c r="AI4845">
        <v>259.94239035292009</v>
      </c>
      <c r="AJ4845">
        <v>365.42337534856938</v>
      </c>
      <c r="AK4845">
        <v>931.60626920124514</v>
      </c>
    </row>
    <row r="4846" spans="30:37" x14ac:dyDescent="0.25">
      <c r="AD4846">
        <v>4833</v>
      </c>
      <c r="AE4846">
        <v>1946.5390676101556</v>
      </c>
      <c r="AF4846">
        <v>1602.9469631606567</v>
      </c>
      <c r="AG4846">
        <v>1115.3773393449519</v>
      </c>
      <c r="AH4846">
        <v>448.46137506386941</v>
      </c>
      <c r="AI4846">
        <v>925.76616755377984</v>
      </c>
      <c r="AJ4846">
        <v>264.12010924561503</v>
      </c>
      <c r="AK4846">
        <v>768.25750805146833</v>
      </c>
    </row>
    <row r="4847" spans="30:37" x14ac:dyDescent="0.25">
      <c r="AD4847">
        <v>4834</v>
      </c>
      <c r="AE4847">
        <v>2229.2755768286465</v>
      </c>
      <c r="AF4847">
        <v>1665.8122911000253</v>
      </c>
      <c r="AG4847">
        <v>1171.1799983172439</v>
      </c>
      <c r="AH4847">
        <v>785.37684294785583</v>
      </c>
      <c r="AI4847">
        <v>378.83929669374754</v>
      </c>
      <c r="AJ4847">
        <v>715.63567532786351</v>
      </c>
      <c r="AK4847">
        <v>477.43727815709207</v>
      </c>
    </row>
    <row r="4848" spans="30:37" x14ac:dyDescent="0.25">
      <c r="AD4848">
        <v>4835</v>
      </c>
      <c r="AE4848">
        <v>2626.9494003140389</v>
      </c>
      <c r="AF4848">
        <v>2803.5585219494983</v>
      </c>
      <c r="AG4848">
        <v>1549.8421470419441</v>
      </c>
      <c r="AH4848">
        <v>923.82487431742913</v>
      </c>
      <c r="AI4848">
        <v>649.53012359970023</v>
      </c>
      <c r="AJ4848">
        <v>1050.4595900296854</v>
      </c>
      <c r="AK4848">
        <v>610.30744182079206</v>
      </c>
    </row>
    <row r="4849" spans="30:37" x14ac:dyDescent="0.25">
      <c r="AD4849">
        <v>4836</v>
      </c>
      <c r="AE4849">
        <v>1854.5892977315254</v>
      </c>
      <c r="AF4849">
        <v>1661.4394991553554</v>
      </c>
      <c r="AG4849">
        <v>1054.0776859805751</v>
      </c>
      <c r="AH4849">
        <v>1039.8051547887349</v>
      </c>
      <c r="AI4849">
        <v>293.90154471417515</v>
      </c>
      <c r="AJ4849">
        <v>312.70795139356022</v>
      </c>
      <c r="AK4849">
        <v>481.59209042853502</v>
      </c>
    </row>
    <row r="4850" spans="30:37" x14ac:dyDescent="0.25">
      <c r="AD4850">
        <v>4837</v>
      </c>
      <c r="AE4850">
        <v>2181.0566034152143</v>
      </c>
      <c r="AF4850">
        <v>2920.9980322212464</v>
      </c>
      <c r="AG4850">
        <v>1195.5763950314561</v>
      </c>
      <c r="AH4850">
        <v>706.98964733240439</v>
      </c>
      <c r="AI4850">
        <v>391.71020904392526</v>
      </c>
      <c r="AJ4850">
        <v>777.17665733510853</v>
      </c>
      <c r="AK4850">
        <v>531.31076239116715</v>
      </c>
    </row>
    <row r="4851" spans="30:37" x14ac:dyDescent="0.25">
      <c r="AD4851">
        <v>4838</v>
      </c>
      <c r="AE4851">
        <v>1729.2469962370353</v>
      </c>
      <c r="AF4851">
        <v>1095.7976233466177</v>
      </c>
      <c r="AG4851">
        <v>985.93908746181046</v>
      </c>
      <c r="AH4851">
        <v>770.20883157529795</v>
      </c>
      <c r="AI4851">
        <v>339.15123112970025</v>
      </c>
      <c r="AJ4851">
        <v>1041.2932387672388</v>
      </c>
      <c r="AK4851">
        <v>870.55991904498478</v>
      </c>
    </row>
    <row r="4852" spans="30:37" x14ac:dyDescent="0.25">
      <c r="AD4852">
        <v>4839</v>
      </c>
      <c r="AE4852">
        <v>1360.5077603146876</v>
      </c>
      <c r="AF4852">
        <v>2009.6515259024623</v>
      </c>
      <c r="AG4852">
        <v>989.62487316937916</v>
      </c>
      <c r="AH4852">
        <v>589.4131712588769</v>
      </c>
      <c r="AI4852">
        <v>1036.6945840462629</v>
      </c>
      <c r="AJ4852">
        <v>753.59854506417412</v>
      </c>
      <c r="AK4852">
        <v>413.91977886926099</v>
      </c>
    </row>
    <row r="4853" spans="30:37" x14ac:dyDescent="0.25">
      <c r="AD4853">
        <v>4840</v>
      </c>
      <c r="AE4853">
        <v>782.34080807731334</v>
      </c>
      <c r="AF4853">
        <v>2074.6376329413861</v>
      </c>
      <c r="AG4853">
        <v>1042.0757160927142</v>
      </c>
      <c r="AH4853">
        <v>662.71568777121183</v>
      </c>
      <c r="AI4853">
        <v>394.18117084033247</v>
      </c>
      <c r="AJ4853">
        <v>531.07842576222947</v>
      </c>
      <c r="AK4853">
        <v>655.71041540117119</v>
      </c>
    </row>
    <row r="4854" spans="30:37" x14ac:dyDescent="0.25">
      <c r="AD4854">
        <v>4841</v>
      </c>
      <c r="AE4854">
        <v>1363.3601872309812</v>
      </c>
      <c r="AF4854">
        <v>1969.7785122645303</v>
      </c>
      <c r="AG4854">
        <v>1036.9003191803238</v>
      </c>
      <c r="AH4854">
        <v>1090.0553174571878</v>
      </c>
      <c r="AI4854">
        <v>528.1511966844422</v>
      </c>
      <c r="AJ4854">
        <v>369.44174115357441</v>
      </c>
      <c r="AK4854">
        <v>882.2107323546993</v>
      </c>
    </row>
    <row r="4855" spans="30:37" x14ac:dyDescent="0.25">
      <c r="AD4855">
        <v>4842</v>
      </c>
      <c r="AE4855">
        <v>1498.8642426442022</v>
      </c>
      <c r="AF4855">
        <v>1824.6008188145686</v>
      </c>
      <c r="AG4855">
        <v>866.77542471477045</v>
      </c>
      <c r="AH4855">
        <v>437.32558070586401</v>
      </c>
      <c r="AI4855">
        <v>643.69979745783087</v>
      </c>
      <c r="AJ4855">
        <v>327.73417952669689</v>
      </c>
      <c r="AK4855">
        <v>876.725785158078</v>
      </c>
    </row>
    <row r="4856" spans="30:37" x14ac:dyDescent="0.25">
      <c r="AD4856">
        <v>4843</v>
      </c>
      <c r="AE4856">
        <v>2065.4535754758285</v>
      </c>
      <c r="AF4856">
        <v>1305.2540781282232</v>
      </c>
      <c r="AG4856">
        <v>1051.2484083474267</v>
      </c>
      <c r="AH4856">
        <v>966.80819926957122</v>
      </c>
      <c r="AI4856">
        <v>1206.9388297730331</v>
      </c>
      <c r="AJ4856">
        <v>745.54465753651266</v>
      </c>
      <c r="AK4856">
        <v>772.42157938310027</v>
      </c>
    </row>
    <row r="4857" spans="30:37" x14ac:dyDescent="0.25">
      <c r="AD4857">
        <v>4844</v>
      </c>
      <c r="AE4857">
        <v>1371.2551589603377</v>
      </c>
      <c r="AF4857">
        <v>1560.2225285960853</v>
      </c>
      <c r="AG4857">
        <v>1578.4967237436697</v>
      </c>
      <c r="AH4857">
        <v>628.58658806261337</v>
      </c>
      <c r="AI4857">
        <v>732.09003654161825</v>
      </c>
      <c r="AJ4857">
        <v>518.25889810335775</v>
      </c>
      <c r="AK4857">
        <v>687.18417562027594</v>
      </c>
    </row>
    <row r="4858" spans="30:37" x14ac:dyDescent="0.25">
      <c r="AD4858">
        <v>4845</v>
      </c>
      <c r="AE4858">
        <v>1355.9248279796082</v>
      </c>
      <c r="AF4858">
        <v>1915.1945890665952</v>
      </c>
      <c r="AG4858">
        <v>891.54524011673232</v>
      </c>
      <c r="AH4858">
        <v>518.97895876407154</v>
      </c>
      <c r="AI4858">
        <v>619.68479466730741</v>
      </c>
      <c r="AJ4858">
        <v>201.86379663536746</v>
      </c>
      <c r="AK4858">
        <v>836.87786967503894</v>
      </c>
    </row>
    <row r="4859" spans="30:37" x14ac:dyDescent="0.25">
      <c r="AD4859">
        <v>4846</v>
      </c>
      <c r="AE4859">
        <v>2228.4789196868987</v>
      </c>
      <c r="AF4859">
        <v>1596.9215853143094</v>
      </c>
      <c r="AG4859">
        <v>1186.6096788903005</v>
      </c>
      <c r="AH4859">
        <v>458.46582506834346</v>
      </c>
      <c r="AI4859">
        <v>794.66925700863976</v>
      </c>
      <c r="AJ4859">
        <v>540.58584646782037</v>
      </c>
      <c r="AK4859">
        <v>905.23887939207077</v>
      </c>
    </row>
    <row r="4860" spans="30:37" x14ac:dyDescent="0.25">
      <c r="AD4860">
        <v>4847</v>
      </c>
      <c r="AE4860">
        <v>1870.4868255154233</v>
      </c>
      <c r="AF4860">
        <v>2159.371924970003</v>
      </c>
      <c r="AG4860">
        <v>957.28947693574514</v>
      </c>
      <c r="AH4860">
        <v>788.85722112975657</v>
      </c>
      <c r="AI4860">
        <v>448.75563286469441</v>
      </c>
      <c r="AJ4860">
        <v>608.17623485066224</v>
      </c>
      <c r="AK4860">
        <v>416.85169577089499</v>
      </c>
    </row>
    <row r="4861" spans="30:37" x14ac:dyDescent="0.25">
      <c r="AD4861">
        <v>4848</v>
      </c>
      <c r="AE4861">
        <v>1920.5874525437475</v>
      </c>
      <c r="AF4861">
        <v>2427.7092796559118</v>
      </c>
      <c r="AG4861">
        <v>1971.4235146396534</v>
      </c>
      <c r="AH4861">
        <v>543.97926861180179</v>
      </c>
      <c r="AI4861">
        <v>626.71461442680413</v>
      </c>
      <c r="AJ4861">
        <v>722.53884476273129</v>
      </c>
      <c r="AK4861">
        <v>362.7064302255032</v>
      </c>
    </row>
    <row r="4862" spans="30:37" x14ac:dyDescent="0.25">
      <c r="AD4862">
        <v>4849</v>
      </c>
      <c r="AE4862">
        <v>2468.638188267505</v>
      </c>
      <c r="AF4862">
        <v>2755.3647655964182</v>
      </c>
      <c r="AG4862">
        <v>555.520896631852</v>
      </c>
      <c r="AH4862">
        <v>721.99624061688746</v>
      </c>
      <c r="AI4862">
        <v>628.3063426454936</v>
      </c>
      <c r="AJ4862">
        <v>541.20236616598322</v>
      </c>
      <c r="AK4862">
        <v>381.57456311634706</v>
      </c>
    </row>
    <row r="4863" spans="30:37" x14ac:dyDescent="0.25">
      <c r="AD4863">
        <v>4850</v>
      </c>
      <c r="AE4863">
        <v>2274.1421925860641</v>
      </c>
      <c r="AF4863">
        <v>2748.5554455012621</v>
      </c>
      <c r="AG4863">
        <v>1690.7386924473144</v>
      </c>
      <c r="AH4863">
        <v>572.85297184434148</v>
      </c>
      <c r="AI4863">
        <v>644.48140721962659</v>
      </c>
      <c r="AJ4863">
        <v>486.46695869386735</v>
      </c>
      <c r="AK4863">
        <v>385.75243065377066</v>
      </c>
    </row>
    <row r="4864" spans="30:37" x14ac:dyDescent="0.25">
      <c r="AD4864">
        <v>4851</v>
      </c>
      <c r="AE4864">
        <v>1838.8252221719113</v>
      </c>
      <c r="AF4864">
        <v>2015.6488067604566</v>
      </c>
      <c r="AG4864">
        <v>823.07829471308685</v>
      </c>
      <c r="AH4864">
        <v>530.50378921504694</v>
      </c>
      <c r="AI4864">
        <v>462.90307278470459</v>
      </c>
      <c r="AJ4864">
        <v>323.94549845262407</v>
      </c>
      <c r="AK4864">
        <v>884.22157643457081</v>
      </c>
    </row>
    <row r="4865" spans="30:37" x14ac:dyDescent="0.25">
      <c r="AD4865">
        <v>4852</v>
      </c>
      <c r="AE4865">
        <v>1981.9333061044608</v>
      </c>
      <c r="AF4865">
        <v>2134.8554765908357</v>
      </c>
      <c r="AG4865">
        <v>825.12491175799221</v>
      </c>
      <c r="AH4865">
        <v>881.52453371522245</v>
      </c>
      <c r="AI4865">
        <v>801.43821313161743</v>
      </c>
      <c r="AJ4865">
        <v>431.09729645297961</v>
      </c>
      <c r="AK4865">
        <v>273.34490920380944</v>
      </c>
    </row>
    <row r="4866" spans="30:37" x14ac:dyDescent="0.25">
      <c r="AD4866">
        <v>4853</v>
      </c>
      <c r="AE4866">
        <v>1980.1395229386983</v>
      </c>
      <c r="AF4866">
        <v>1925.2017525793281</v>
      </c>
      <c r="AG4866">
        <v>1123.6401726240281</v>
      </c>
      <c r="AH4866">
        <v>783.35473443034232</v>
      </c>
      <c r="AI4866">
        <v>334.88948917061049</v>
      </c>
      <c r="AJ4866">
        <v>185.63982544684634</v>
      </c>
      <c r="AK4866">
        <v>492.97205158744259</v>
      </c>
    </row>
    <row r="4867" spans="30:37" x14ac:dyDescent="0.25">
      <c r="AD4867">
        <v>4854</v>
      </c>
      <c r="AE4867">
        <v>1688.8238886290035</v>
      </c>
      <c r="AF4867">
        <v>3236.4380545964077</v>
      </c>
      <c r="AG4867">
        <v>926.31164421775634</v>
      </c>
      <c r="AH4867">
        <v>593.39628727314516</v>
      </c>
      <c r="AI4867">
        <v>410.53428257938413</v>
      </c>
      <c r="AJ4867">
        <v>400.25696374743393</v>
      </c>
      <c r="AK4867">
        <v>726.21177303754348</v>
      </c>
    </row>
    <row r="4868" spans="30:37" x14ac:dyDescent="0.25">
      <c r="AD4868">
        <v>4855</v>
      </c>
      <c r="AE4868">
        <v>1899.3052199125277</v>
      </c>
      <c r="AF4868">
        <v>1996.1242839216904</v>
      </c>
      <c r="AG4868">
        <v>1209.3914811694474</v>
      </c>
      <c r="AH4868">
        <v>555.2369349150689</v>
      </c>
      <c r="AI4868">
        <v>87.967079777350989</v>
      </c>
      <c r="AJ4868">
        <v>688.83671922417375</v>
      </c>
      <c r="AK4868">
        <v>609.07840027120415</v>
      </c>
    </row>
    <row r="4869" spans="30:37" x14ac:dyDescent="0.25">
      <c r="AD4869">
        <v>4856</v>
      </c>
      <c r="AE4869">
        <v>1683.5117717038984</v>
      </c>
      <c r="AF4869">
        <v>1286.0257580695891</v>
      </c>
      <c r="AG4869">
        <v>821.43477317697045</v>
      </c>
      <c r="AH4869">
        <v>509.59397307035408</v>
      </c>
      <c r="AI4869">
        <v>393.00135309518066</v>
      </c>
      <c r="AJ4869">
        <v>732.83554310155239</v>
      </c>
      <c r="AK4869">
        <v>865.22817641666256</v>
      </c>
    </row>
    <row r="4870" spans="30:37" x14ac:dyDescent="0.25">
      <c r="AD4870">
        <v>4857</v>
      </c>
      <c r="AE4870">
        <v>1443.1932328001767</v>
      </c>
      <c r="AF4870">
        <v>2648.4036656573653</v>
      </c>
      <c r="AG4870">
        <v>850.87056136370848</v>
      </c>
      <c r="AH4870">
        <v>623.62743618747299</v>
      </c>
      <c r="AI4870">
        <v>668.7207802462093</v>
      </c>
      <c r="AJ4870">
        <v>468.1578065391451</v>
      </c>
      <c r="AK4870">
        <v>580.35295057132896</v>
      </c>
    </row>
    <row r="4871" spans="30:37" x14ac:dyDescent="0.25">
      <c r="AD4871">
        <v>4858</v>
      </c>
      <c r="AE4871">
        <v>2098.0250561715943</v>
      </c>
      <c r="AF4871">
        <v>2048.1835941357808</v>
      </c>
      <c r="AG4871">
        <v>603.50408547327379</v>
      </c>
      <c r="AH4871">
        <v>397.77861047690482</v>
      </c>
      <c r="AI4871">
        <v>573.64269285787645</v>
      </c>
      <c r="AJ4871">
        <v>557.91422098517774</v>
      </c>
      <c r="AK4871">
        <v>662.95870315660693</v>
      </c>
    </row>
    <row r="4872" spans="30:37" x14ac:dyDescent="0.25">
      <c r="AD4872">
        <v>4859</v>
      </c>
      <c r="AE4872">
        <v>1909.3870454222365</v>
      </c>
      <c r="AF4872">
        <v>912.86719499600645</v>
      </c>
      <c r="AG4872">
        <v>602.40935910431324</v>
      </c>
      <c r="AH4872">
        <v>400.29034559669526</v>
      </c>
      <c r="AI4872">
        <v>594.10587055420251</v>
      </c>
      <c r="AJ4872">
        <v>597.5279219668879</v>
      </c>
      <c r="AK4872">
        <v>553.64962736540167</v>
      </c>
    </row>
    <row r="4873" spans="30:37" x14ac:dyDescent="0.25">
      <c r="AD4873">
        <v>4860</v>
      </c>
      <c r="AE4873">
        <v>1953.8270891859852</v>
      </c>
      <c r="AF4873">
        <v>1923.7538394894677</v>
      </c>
      <c r="AG4873">
        <v>1184.887439672445</v>
      </c>
      <c r="AH4873">
        <v>453.44612472363968</v>
      </c>
      <c r="AI4873">
        <v>766.64254924402451</v>
      </c>
      <c r="AJ4873">
        <v>682.24044670875799</v>
      </c>
      <c r="AK4873">
        <v>482.58170439721715</v>
      </c>
    </row>
    <row r="4874" spans="30:37" x14ac:dyDescent="0.25">
      <c r="AD4874">
        <v>4861</v>
      </c>
      <c r="AE4874">
        <v>1884.0347081626071</v>
      </c>
      <c r="AF4874">
        <v>1217.2488167187098</v>
      </c>
      <c r="AG4874">
        <v>1453.4523218896304</v>
      </c>
      <c r="AH4874">
        <v>789.98499102099856</v>
      </c>
      <c r="AI4874">
        <v>323.83043366636076</v>
      </c>
      <c r="AJ4874">
        <v>680.29580047310651</v>
      </c>
      <c r="AK4874">
        <v>886.51921842354193</v>
      </c>
    </row>
    <row r="4875" spans="30:37" x14ac:dyDescent="0.25">
      <c r="AD4875">
        <v>4862</v>
      </c>
      <c r="AE4875">
        <v>2699.8217069052621</v>
      </c>
      <c r="AF4875">
        <v>1703.9410247750807</v>
      </c>
      <c r="AG4875">
        <v>1354.972781690585</v>
      </c>
      <c r="AH4875">
        <v>136.46246091319389</v>
      </c>
      <c r="AI4875">
        <v>702.14928014513157</v>
      </c>
      <c r="AJ4875">
        <v>467.42221696581549</v>
      </c>
      <c r="AK4875">
        <v>404.63905914818866</v>
      </c>
    </row>
    <row r="4876" spans="30:37" x14ac:dyDescent="0.25">
      <c r="AD4876">
        <v>4863</v>
      </c>
      <c r="AE4876">
        <v>1290.5742476263451</v>
      </c>
      <c r="AF4876">
        <v>1515.6202847494276</v>
      </c>
      <c r="AG4876">
        <v>848.51533009391767</v>
      </c>
      <c r="AH4876">
        <v>1074.5362781881438</v>
      </c>
      <c r="AI4876">
        <v>493.8413679683236</v>
      </c>
      <c r="AJ4876">
        <v>612.58043310897233</v>
      </c>
      <c r="AK4876">
        <v>785.02826372009758</v>
      </c>
    </row>
    <row r="4877" spans="30:37" x14ac:dyDescent="0.25">
      <c r="AD4877">
        <v>4864</v>
      </c>
      <c r="AE4877">
        <v>1870.6702507007717</v>
      </c>
      <c r="AF4877">
        <v>1116.4230295758373</v>
      </c>
      <c r="AG4877">
        <v>849.27322333395216</v>
      </c>
      <c r="AH4877">
        <v>851.70886964101771</v>
      </c>
      <c r="AI4877">
        <v>593.38524208136846</v>
      </c>
      <c r="AJ4877">
        <v>155.46896413119555</v>
      </c>
      <c r="AK4877">
        <v>559.81063484580272</v>
      </c>
    </row>
    <row r="4878" spans="30:37" x14ac:dyDescent="0.25">
      <c r="AD4878">
        <v>4865</v>
      </c>
      <c r="AE4878">
        <v>1534.2313074443687</v>
      </c>
      <c r="AF4878">
        <v>1875.3109646695391</v>
      </c>
      <c r="AG4878">
        <v>723.91694782359605</v>
      </c>
      <c r="AH4878">
        <v>278.96658210313819</v>
      </c>
      <c r="AI4878">
        <v>569.16430998153953</v>
      </c>
      <c r="AJ4878">
        <v>457.20052341410502</v>
      </c>
      <c r="AK4878">
        <v>382.66859662449781</v>
      </c>
    </row>
    <row r="4879" spans="30:37" x14ac:dyDescent="0.25">
      <c r="AD4879">
        <v>4866</v>
      </c>
      <c r="AE4879">
        <v>2443.4784324993716</v>
      </c>
      <c r="AF4879">
        <v>2040.9088971993174</v>
      </c>
      <c r="AG4879">
        <v>546.50257978540253</v>
      </c>
      <c r="AH4879">
        <v>535.9764698039379</v>
      </c>
      <c r="AI4879">
        <v>526.2582101632197</v>
      </c>
      <c r="AJ4879">
        <v>477.74107222092175</v>
      </c>
      <c r="AK4879">
        <v>339.05800131851862</v>
      </c>
    </row>
    <row r="4880" spans="30:37" x14ac:dyDescent="0.25">
      <c r="AD4880">
        <v>4867</v>
      </c>
      <c r="AE4880">
        <v>2060.4710233387841</v>
      </c>
      <c r="AF4880">
        <v>1979.7871353458097</v>
      </c>
      <c r="AG4880">
        <v>1182.8446182159673</v>
      </c>
      <c r="AH4880">
        <v>902.16639576559328</v>
      </c>
      <c r="AI4880">
        <v>537.19352011467151</v>
      </c>
      <c r="AJ4880">
        <v>369.09730215580998</v>
      </c>
      <c r="AK4880">
        <v>906.60787743911851</v>
      </c>
    </row>
    <row r="4881" spans="30:37" x14ac:dyDescent="0.25">
      <c r="AD4881">
        <v>4868</v>
      </c>
      <c r="AE4881">
        <v>2330.4097478499684</v>
      </c>
      <c r="AF4881">
        <v>1985.7672941999369</v>
      </c>
      <c r="AG4881">
        <v>949.0958102281844</v>
      </c>
      <c r="AH4881">
        <v>932.25293349216633</v>
      </c>
      <c r="AI4881">
        <v>873.39925399252627</v>
      </c>
      <c r="AJ4881">
        <v>663.14064704095176</v>
      </c>
      <c r="AK4881">
        <v>285.47637710710768</v>
      </c>
    </row>
    <row r="4882" spans="30:37" x14ac:dyDescent="0.25">
      <c r="AD4882">
        <v>4869</v>
      </c>
      <c r="AE4882">
        <v>2016.5453183037864</v>
      </c>
      <c r="AF4882">
        <v>2235.4445794254029</v>
      </c>
      <c r="AG4882">
        <v>1420.9364785079897</v>
      </c>
      <c r="AH4882">
        <v>793.48683282678053</v>
      </c>
      <c r="AI4882">
        <v>593.85832012354626</v>
      </c>
      <c r="AJ4882">
        <v>502.09551870924793</v>
      </c>
      <c r="AK4882">
        <v>571.38614426918923</v>
      </c>
    </row>
    <row r="4883" spans="30:37" x14ac:dyDescent="0.25">
      <c r="AD4883">
        <v>4870</v>
      </c>
      <c r="AE4883">
        <v>1446.192518109028</v>
      </c>
      <c r="AF4883">
        <v>1480.0705883964347</v>
      </c>
      <c r="AG4883">
        <v>834.58162897745603</v>
      </c>
      <c r="AH4883">
        <v>951.73962354094601</v>
      </c>
      <c r="AI4883">
        <v>366.24183134033734</v>
      </c>
      <c r="AJ4883">
        <v>719.60234740141561</v>
      </c>
      <c r="AK4883">
        <v>931.73582571319821</v>
      </c>
    </row>
    <row r="4884" spans="30:37" x14ac:dyDescent="0.25">
      <c r="AD4884">
        <v>4871</v>
      </c>
      <c r="AE4884">
        <v>1348.805047785645</v>
      </c>
      <c r="AF4884">
        <v>2164.0562189541524</v>
      </c>
      <c r="AG4884">
        <v>694.39405014716215</v>
      </c>
      <c r="AH4884">
        <v>639.22641758709233</v>
      </c>
      <c r="AI4884">
        <v>441.45104055725096</v>
      </c>
      <c r="AJ4884">
        <v>248.91678840367746</v>
      </c>
      <c r="AK4884">
        <v>578.02895504618016</v>
      </c>
    </row>
    <row r="4885" spans="30:37" x14ac:dyDescent="0.25">
      <c r="AD4885">
        <v>4872</v>
      </c>
      <c r="AE4885">
        <v>1251.6213731911519</v>
      </c>
      <c r="AF4885">
        <v>2957.6871543509978</v>
      </c>
      <c r="AG4885">
        <v>900.68483241759816</v>
      </c>
      <c r="AH4885">
        <v>692.57344776226</v>
      </c>
      <c r="AI4885">
        <v>722.13856223527409</v>
      </c>
      <c r="AJ4885">
        <v>333.97378375832903</v>
      </c>
      <c r="AK4885">
        <v>677.8127050413475</v>
      </c>
    </row>
    <row r="4886" spans="30:37" x14ac:dyDescent="0.25">
      <c r="AD4886">
        <v>4873</v>
      </c>
      <c r="AE4886">
        <v>1663.6377480154974</v>
      </c>
      <c r="AF4886">
        <v>2027.2986896980856</v>
      </c>
      <c r="AG4886">
        <v>585.76875028053792</v>
      </c>
      <c r="AH4886">
        <v>373.20336610423982</v>
      </c>
      <c r="AI4886">
        <v>443.5952753342163</v>
      </c>
      <c r="AJ4886">
        <v>274.23207549860706</v>
      </c>
      <c r="AK4886">
        <v>402.66378586490373</v>
      </c>
    </row>
    <row r="4887" spans="30:37" x14ac:dyDescent="0.25">
      <c r="AD4887">
        <v>4874</v>
      </c>
      <c r="AE4887">
        <v>1528.3155859427047</v>
      </c>
      <c r="AF4887">
        <v>2429.5897799902941</v>
      </c>
      <c r="AG4887">
        <v>1108.2426413868129</v>
      </c>
      <c r="AH4887">
        <v>1389.9037646845472</v>
      </c>
      <c r="AI4887">
        <v>513.78667293835599</v>
      </c>
      <c r="AJ4887">
        <v>204.62191414375974</v>
      </c>
      <c r="AK4887">
        <v>536.94961919002685</v>
      </c>
    </row>
    <row r="4888" spans="30:37" x14ac:dyDescent="0.25">
      <c r="AD4888">
        <v>4875</v>
      </c>
      <c r="AE4888">
        <v>1519.8679437564542</v>
      </c>
      <c r="AF4888">
        <v>2027.1974253254657</v>
      </c>
      <c r="AG4888">
        <v>954.79764380670315</v>
      </c>
      <c r="AH4888">
        <v>481.13010966524422</v>
      </c>
      <c r="AI4888">
        <v>559.44977395177239</v>
      </c>
      <c r="AJ4888">
        <v>481.19044695169703</v>
      </c>
      <c r="AK4888">
        <v>451.35927595696177</v>
      </c>
    </row>
    <row r="4889" spans="30:37" x14ac:dyDescent="0.25">
      <c r="AD4889">
        <v>4876</v>
      </c>
      <c r="AE4889">
        <v>2476.3758823014959</v>
      </c>
      <c r="AF4889">
        <v>1262.9229712475519</v>
      </c>
      <c r="AG4889">
        <v>1239.0492812896844</v>
      </c>
      <c r="AH4889">
        <v>381.39573082937989</v>
      </c>
      <c r="AI4889">
        <v>758.31393352569228</v>
      </c>
      <c r="AJ4889">
        <v>452.84158865248446</v>
      </c>
      <c r="AK4889">
        <v>492.67033992458983</v>
      </c>
    </row>
    <row r="4890" spans="30:37" x14ac:dyDescent="0.25">
      <c r="AD4890">
        <v>4877</v>
      </c>
      <c r="AE4890">
        <v>1819.6403936759618</v>
      </c>
      <c r="AF4890">
        <v>1708.6138934287533</v>
      </c>
      <c r="AG4890">
        <v>957.88545474483681</v>
      </c>
      <c r="AH4890">
        <v>887.03853609085058</v>
      </c>
      <c r="AI4890">
        <v>485.27634416311707</v>
      </c>
      <c r="AJ4890">
        <v>420.07689680379553</v>
      </c>
      <c r="AK4890">
        <v>561.29918256275698</v>
      </c>
    </row>
    <row r="4891" spans="30:37" x14ac:dyDescent="0.25">
      <c r="AD4891">
        <v>4878</v>
      </c>
      <c r="AE4891">
        <v>1433.8655059931466</v>
      </c>
      <c r="AF4891">
        <v>1651.1314289552422</v>
      </c>
      <c r="AG4891">
        <v>1062.4005803636439</v>
      </c>
      <c r="AH4891">
        <v>510.84170852864185</v>
      </c>
      <c r="AI4891">
        <v>40.782501863254325</v>
      </c>
      <c r="AJ4891">
        <v>809.90683100035483</v>
      </c>
      <c r="AK4891">
        <v>237.86233898624141</v>
      </c>
    </row>
    <row r="4892" spans="30:37" x14ac:dyDescent="0.25">
      <c r="AD4892">
        <v>4879</v>
      </c>
      <c r="AE4892">
        <v>1784.4348014514446</v>
      </c>
      <c r="AF4892">
        <v>1166.7159235203376</v>
      </c>
      <c r="AG4892">
        <v>734.77954108581002</v>
      </c>
      <c r="AH4892">
        <v>704.75666867894222</v>
      </c>
      <c r="AI4892">
        <v>849.19016572607177</v>
      </c>
      <c r="AJ4892">
        <v>628.10798063291327</v>
      </c>
      <c r="AK4892">
        <v>270.67308841490473</v>
      </c>
    </row>
    <row r="4893" spans="30:37" x14ac:dyDescent="0.25">
      <c r="AD4893">
        <v>4880</v>
      </c>
      <c r="AE4893">
        <v>1217.8447348025798</v>
      </c>
      <c r="AF4893">
        <v>2799.8525330117523</v>
      </c>
      <c r="AG4893">
        <v>1054.7014754270053</v>
      </c>
      <c r="AH4893">
        <v>563.15575558820365</v>
      </c>
      <c r="AI4893">
        <v>629.88751651879124</v>
      </c>
      <c r="AJ4893">
        <v>410.83378442556989</v>
      </c>
      <c r="AK4893">
        <v>411.16347654549264</v>
      </c>
    </row>
    <row r="4894" spans="30:37" x14ac:dyDescent="0.25">
      <c r="AD4894">
        <v>4881</v>
      </c>
      <c r="AE4894">
        <v>1969.3826689550021</v>
      </c>
      <c r="AF4894">
        <v>2374.6628904306522</v>
      </c>
      <c r="AG4894">
        <v>1251.073706737566</v>
      </c>
      <c r="AH4894">
        <v>439.93814370137778</v>
      </c>
      <c r="AI4894">
        <v>657.87324856711689</v>
      </c>
      <c r="AJ4894">
        <v>489.48365082979103</v>
      </c>
      <c r="AK4894">
        <v>1172.4350830756541</v>
      </c>
    </row>
    <row r="4895" spans="30:37" x14ac:dyDescent="0.25">
      <c r="AD4895">
        <v>4882</v>
      </c>
      <c r="AE4895">
        <v>1787.7600439722776</v>
      </c>
      <c r="AF4895">
        <v>2248.0967133905856</v>
      </c>
      <c r="AG4895">
        <v>1621.8544976318274</v>
      </c>
      <c r="AH4895">
        <v>604.80026008118637</v>
      </c>
      <c r="AI4895">
        <v>777.6436155817579</v>
      </c>
      <c r="AJ4895">
        <v>459.11979905117641</v>
      </c>
      <c r="AK4895">
        <v>486.99017477559983</v>
      </c>
    </row>
    <row r="4896" spans="30:37" x14ac:dyDescent="0.25">
      <c r="AD4896">
        <v>4883</v>
      </c>
      <c r="AE4896">
        <v>1730.7641182653583</v>
      </c>
      <c r="AF4896">
        <v>2140.4345472606142</v>
      </c>
      <c r="AG4896">
        <v>1179.1924533447882</v>
      </c>
      <c r="AH4896">
        <v>776.48927659768754</v>
      </c>
      <c r="AI4896">
        <v>281.89744830695946</v>
      </c>
      <c r="AJ4896">
        <v>473.17361961442356</v>
      </c>
      <c r="AK4896">
        <v>378.77323543397591</v>
      </c>
    </row>
    <row r="4897" spans="30:37" x14ac:dyDescent="0.25">
      <c r="AD4897">
        <v>4884</v>
      </c>
      <c r="AE4897">
        <v>2332.5657055713314</v>
      </c>
      <c r="AF4897">
        <v>1293.9005724681001</v>
      </c>
      <c r="AG4897">
        <v>1352.0426495608324</v>
      </c>
      <c r="AH4897">
        <v>357.96795455693501</v>
      </c>
      <c r="AI4897">
        <v>520.9481482775609</v>
      </c>
      <c r="AJ4897">
        <v>508.57844250733058</v>
      </c>
      <c r="AK4897">
        <v>623.46626339681472</v>
      </c>
    </row>
    <row r="4898" spans="30:37" x14ac:dyDescent="0.25">
      <c r="AD4898">
        <v>4885</v>
      </c>
      <c r="AE4898">
        <v>1153.288680958502</v>
      </c>
      <c r="AF4898">
        <v>1749.7740154242547</v>
      </c>
      <c r="AG4898">
        <v>650.89220803621515</v>
      </c>
      <c r="AH4898">
        <v>477.65597724025707</v>
      </c>
      <c r="AI4898">
        <v>96.701692796590351</v>
      </c>
      <c r="AJ4898">
        <v>803.27989998034388</v>
      </c>
      <c r="AK4898">
        <v>458.05918130508206</v>
      </c>
    </row>
    <row r="4899" spans="30:37" x14ac:dyDescent="0.25">
      <c r="AD4899">
        <v>4886</v>
      </c>
      <c r="AE4899">
        <v>1796.2905931912144</v>
      </c>
      <c r="AF4899">
        <v>2680.6053242008652</v>
      </c>
      <c r="AG4899">
        <v>1244.6975939001627</v>
      </c>
      <c r="AH4899">
        <v>551.70363684728545</v>
      </c>
      <c r="AI4899">
        <v>673.26582171711152</v>
      </c>
      <c r="AJ4899">
        <v>652.63882334823813</v>
      </c>
      <c r="AK4899">
        <v>367.75021931019199</v>
      </c>
    </row>
    <row r="4900" spans="30:37" x14ac:dyDescent="0.25">
      <c r="AD4900">
        <v>4887</v>
      </c>
      <c r="AE4900">
        <v>2269.556840099513</v>
      </c>
      <c r="AF4900">
        <v>2030.2897338459338</v>
      </c>
      <c r="AG4900">
        <v>1042.6480448618431</v>
      </c>
      <c r="AH4900">
        <v>569.6130464405984</v>
      </c>
      <c r="AI4900">
        <v>617.29808032356493</v>
      </c>
      <c r="AJ4900">
        <v>499.05166789161586</v>
      </c>
      <c r="AK4900">
        <v>130.1058364088525</v>
      </c>
    </row>
    <row r="4901" spans="30:37" x14ac:dyDescent="0.25">
      <c r="AD4901">
        <v>4888</v>
      </c>
      <c r="AE4901">
        <v>2251.8058502365707</v>
      </c>
      <c r="AF4901">
        <v>1390.6076682479656</v>
      </c>
      <c r="AG4901">
        <v>1362.5217830925571</v>
      </c>
      <c r="AH4901">
        <v>423.20409421001591</v>
      </c>
      <c r="AI4901">
        <v>-25.230969325793122</v>
      </c>
      <c r="AJ4901">
        <v>330.876907752308</v>
      </c>
      <c r="AK4901">
        <v>435.0346824461493</v>
      </c>
    </row>
    <row r="4902" spans="30:37" x14ac:dyDescent="0.25">
      <c r="AD4902">
        <v>4889</v>
      </c>
      <c r="AE4902">
        <v>1972.1434898784582</v>
      </c>
      <c r="AF4902">
        <v>1611.7411925241993</v>
      </c>
      <c r="AG4902">
        <v>917.23561569357878</v>
      </c>
      <c r="AH4902">
        <v>656.39471957530861</v>
      </c>
      <c r="AI4902">
        <v>581.85130735082748</v>
      </c>
      <c r="AJ4902">
        <v>674.01302444504563</v>
      </c>
      <c r="AK4902">
        <v>732.06155647832759</v>
      </c>
    </row>
    <row r="4903" spans="30:37" x14ac:dyDescent="0.25">
      <c r="AD4903">
        <v>4890</v>
      </c>
      <c r="AE4903">
        <v>2213.187834446429</v>
      </c>
      <c r="AF4903">
        <v>1954.7552188501309</v>
      </c>
      <c r="AG4903">
        <v>832.77020728560331</v>
      </c>
      <c r="AH4903">
        <v>750.5286769042774</v>
      </c>
      <c r="AI4903">
        <v>786.47075000632435</v>
      </c>
      <c r="AJ4903">
        <v>779.89310675588388</v>
      </c>
      <c r="AK4903">
        <v>850.39879197945083</v>
      </c>
    </row>
    <row r="4904" spans="30:37" x14ac:dyDescent="0.25">
      <c r="AD4904">
        <v>4891</v>
      </c>
      <c r="AE4904">
        <v>1436.0548436693946</v>
      </c>
      <c r="AF4904">
        <v>695.61196309517413</v>
      </c>
      <c r="AG4904">
        <v>1208.6579279494265</v>
      </c>
      <c r="AH4904">
        <v>722.55401177912563</v>
      </c>
      <c r="AI4904">
        <v>529.58033662422065</v>
      </c>
      <c r="AJ4904">
        <v>568.4347643790868</v>
      </c>
      <c r="AK4904">
        <v>599.7055150219727</v>
      </c>
    </row>
    <row r="4905" spans="30:37" x14ac:dyDescent="0.25">
      <c r="AD4905">
        <v>4892</v>
      </c>
      <c r="AE4905">
        <v>1586.7161215894403</v>
      </c>
      <c r="AF4905">
        <v>1351.353188301229</v>
      </c>
      <c r="AG4905">
        <v>1209.6520365165557</v>
      </c>
      <c r="AH4905">
        <v>480.42559954325316</v>
      </c>
      <c r="AI4905">
        <v>523.76402686125095</v>
      </c>
      <c r="AJ4905">
        <v>331.12705210096811</v>
      </c>
      <c r="AK4905">
        <v>567.16989427360068</v>
      </c>
    </row>
    <row r="4906" spans="30:37" x14ac:dyDescent="0.25">
      <c r="AD4906">
        <v>4893</v>
      </c>
      <c r="AE4906">
        <v>1483.2160833432131</v>
      </c>
      <c r="AF4906">
        <v>2162.0518201559967</v>
      </c>
      <c r="AG4906">
        <v>1086.1474192555058</v>
      </c>
      <c r="AH4906">
        <v>794.64358337556075</v>
      </c>
      <c r="AI4906">
        <v>774.38837040068393</v>
      </c>
      <c r="AJ4906">
        <v>647.58495523395027</v>
      </c>
      <c r="AK4906">
        <v>81.167796252638055</v>
      </c>
    </row>
    <row r="4907" spans="30:37" x14ac:dyDescent="0.25">
      <c r="AD4907">
        <v>4894</v>
      </c>
      <c r="AE4907">
        <v>2124.0859429409811</v>
      </c>
      <c r="AF4907">
        <v>2494.8164223935173</v>
      </c>
      <c r="AG4907">
        <v>1010.6979901900116</v>
      </c>
      <c r="AH4907">
        <v>725.95898905464696</v>
      </c>
      <c r="AI4907">
        <v>545.45778536216494</v>
      </c>
      <c r="AJ4907">
        <v>283.01879245953842</v>
      </c>
      <c r="AK4907">
        <v>467.46275026280927</v>
      </c>
    </row>
    <row r="4908" spans="30:37" x14ac:dyDescent="0.25">
      <c r="AD4908">
        <v>4895</v>
      </c>
      <c r="AE4908">
        <v>2519.9370173147236</v>
      </c>
      <c r="AF4908">
        <v>2094.2355929993569</v>
      </c>
      <c r="AG4908">
        <v>1166.2468467549265</v>
      </c>
      <c r="AH4908">
        <v>451.84666629108676</v>
      </c>
      <c r="AI4908">
        <v>359.13030113470205</v>
      </c>
      <c r="AJ4908">
        <v>582.73089959914591</v>
      </c>
      <c r="AK4908">
        <v>321.09720835478652</v>
      </c>
    </row>
    <row r="4909" spans="30:37" x14ac:dyDescent="0.25">
      <c r="AD4909">
        <v>4896</v>
      </c>
      <c r="AE4909">
        <v>1541.8328938132429</v>
      </c>
      <c r="AF4909">
        <v>2045.0555249310812</v>
      </c>
      <c r="AG4909">
        <v>906.77880205845611</v>
      </c>
      <c r="AH4909">
        <v>854.2121437567705</v>
      </c>
      <c r="AI4909">
        <v>768.95316584906675</v>
      </c>
      <c r="AJ4909">
        <v>574.31086434869712</v>
      </c>
      <c r="AK4909">
        <v>596.04788076166005</v>
      </c>
    </row>
    <row r="4910" spans="30:37" x14ac:dyDescent="0.25">
      <c r="AD4910">
        <v>4897</v>
      </c>
      <c r="AE4910">
        <v>1685.1381318834945</v>
      </c>
      <c r="AF4910">
        <v>2166.3848555028667</v>
      </c>
      <c r="AG4910">
        <v>752.93344112412171</v>
      </c>
      <c r="AH4910">
        <v>520.40690779429144</v>
      </c>
      <c r="AI4910">
        <v>636.06287381146876</v>
      </c>
      <c r="AJ4910">
        <v>645.7986878245805</v>
      </c>
      <c r="AK4910">
        <v>757.1223211125199</v>
      </c>
    </row>
    <row r="4911" spans="30:37" x14ac:dyDescent="0.25">
      <c r="AD4911">
        <v>4898</v>
      </c>
      <c r="AE4911">
        <v>1988.0997408909759</v>
      </c>
      <c r="AF4911">
        <v>1391.9558278806528</v>
      </c>
      <c r="AG4911">
        <v>791.34711795383816</v>
      </c>
      <c r="AH4911">
        <v>795.76496517334635</v>
      </c>
      <c r="AI4911">
        <v>1043.4250799809749</v>
      </c>
      <c r="AJ4911">
        <v>483.27850873615421</v>
      </c>
      <c r="AK4911">
        <v>157.02092380084648</v>
      </c>
    </row>
    <row r="4912" spans="30:37" x14ac:dyDescent="0.25">
      <c r="AD4912">
        <v>4899</v>
      </c>
      <c r="AE4912">
        <v>1576.111524930312</v>
      </c>
      <c r="AF4912">
        <v>1682.4638791956388</v>
      </c>
      <c r="AG4912">
        <v>987.129953657535</v>
      </c>
      <c r="AH4912">
        <v>577.21783840897069</v>
      </c>
      <c r="AI4912">
        <v>277.89698449960565</v>
      </c>
      <c r="AJ4912">
        <v>753.42096573646575</v>
      </c>
      <c r="AK4912">
        <v>162.48808025711116</v>
      </c>
    </row>
    <row r="4913" spans="30:37" x14ac:dyDescent="0.25">
      <c r="AD4913">
        <v>4900</v>
      </c>
      <c r="AE4913">
        <v>1234.0914177897855</v>
      </c>
      <c r="AF4913">
        <v>1965.1483284689198</v>
      </c>
      <c r="AG4913">
        <v>1037.4195480852277</v>
      </c>
      <c r="AH4913">
        <v>584.0073571671511</v>
      </c>
      <c r="AI4913">
        <v>413.40884890187959</v>
      </c>
      <c r="AJ4913">
        <v>381.82298833759819</v>
      </c>
      <c r="AK4913">
        <v>209.40871059156117</v>
      </c>
    </row>
    <row r="4914" spans="30:37" x14ac:dyDescent="0.25">
      <c r="AD4914">
        <v>4901</v>
      </c>
      <c r="AE4914">
        <v>1913.205398214227</v>
      </c>
      <c r="AF4914">
        <v>2073.7725294305837</v>
      </c>
      <c r="AG4914">
        <v>1029.6494259874278</v>
      </c>
      <c r="AH4914">
        <v>483.22253317663615</v>
      </c>
      <c r="AI4914">
        <v>416.98689792549578</v>
      </c>
      <c r="AJ4914">
        <v>447.01876160818131</v>
      </c>
      <c r="AK4914">
        <v>533.10148471898708</v>
      </c>
    </row>
    <row r="4915" spans="30:37" x14ac:dyDescent="0.25">
      <c r="AD4915">
        <v>4902</v>
      </c>
      <c r="AE4915">
        <v>2694.6049641926702</v>
      </c>
      <c r="AF4915">
        <v>1173.1233954018826</v>
      </c>
      <c r="AG4915">
        <v>1176.3972384914853</v>
      </c>
      <c r="AH4915">
        <v>598.65896839447259</v>
      </c>
      <c r="AI4915">
        <v>373.21102861082574</v>
      </c>
      <c r="AJ4915">
        <v>158.06941883730141</v>
      </c>
      <c r="AK4915">
        <v>592.50084551560224</v>
      </c>
    </row>
    <row r="4916" spans="30:37" x14ac:dyDescent="0.25">
      <c r="AD4916">
        <v>4903</v>
      </c>
      <c r="AE4916">
        <v>1767.1890991309676</v>
      </c>
      <c r="AF4916">
        <v>1390.5553091538873</v>
      </c>
      <c r="AG4916">
        <v>1275.8892839392092</v>
      </c>
      <c r="AH4916">
        <v>981.3232174676225</v>
      </c>
      <c r="AI4916">
        <v>798.76250283465936</v>
      </c>
      <c r="AJ4916">
        <v>704.15234602422834</v>
      </c>
      <c r="AK4916">
        <v>335.06766155096716</v>
      </c>
    </row>
    <row r="4917" spans="30:37" x14ac:dyDescent="0.25">
      <c r="AD4917">
        <v>4904</v>
      </c>
      <c r="AE4917">
        <v>1946.0996668031385</v>
      </c>
      <c r="AF4917">
        <v>738.63004672014858</v>
      </c>
      <c r="AG4917">
        <v>1088.2072418843152</v>
      </c>
      <c r="AH4917">
        <v>780.20550673622586</v>
      </c>
      <c r="AI4917">
        <v>956.61591004941511</v>
      </c>
      <c r="AJ4917">
        <v>653.76720987538329</v>
      </c>
      <c r="AK4917">
        <v>218.25269549614964</v>
      </c>
    </row>
    <row r="4918" spans="30:37" x14ac:dyDescent="0.25">
      <c r="AD4918">
        <v>4905</v>
      </c>
      <c r="AE4918">
        <v>2325.5466842364858</v>
      </c>
      <c r="AF4918">
        <v>1647.1278103127333</v>
      </c>
      <c r="AG4918">
        <v>1012.3458964809253</v>
      </c>
      <c r="AH4918">
        <v>993.0055998871668</v>
      </c>
      <c r="AI4918">
        <v>498.77547490729336</v>
      </c>
      <c r="AJ4918">
        <v>836.05323144439478</v>
      </c>
      <c r="AK4918">
        <v>357.24583979204829</v>
      </c>
    </row>
    <row r="4919" spans="30:37" x14ac:dyDescent="0.25">
      <c r="AD4919">
        <v>4906</v>
      </c>
      <c r="AE4919">
        <v>2152.2536111856989</v>
      </c>
      <c r="AF4919">
        <v>1887.7785576190247</v>
      </c>
      <c r="AG4919">
        <v>998.46919357322736</v>
      </c>
      <c r="AH4919">
        <v>636.82164055392639</v>
      </c>
      <c r="AI4919">
        <v>754.73784147640481</v>
      </c>
      <c r="AJ4919">
        <v>524.79646247491166</v>
      </c>
      <c r="AK4919">
        <v>795.82875464937558</v>
      </c>
    </row>
    <row r="4920" spans="30:37" x14ac:dyDescent="0.25">
      <c r="AD4920">
        <v>4907</v>
      </c>
      <c r="AE4920">
        <v>2147.3141112437543</v>
      </c>
      <c r="AF4920">
        <v>1541.4173881328838</v>
      </c>
      <c r="AG4920">
        <v>836.2668885247158</v>
      </c>
      <c r="AH4920">
        <v>582.41869098971677</v>
      </c>
      <c r="AI4920">
        <v>372.3698562657782</v>
      </c>
      <c r="AJ4920">
        <v>767.4770350812355</v>
      </c>
      <c r="AK4920">
        <v>632.7715611277041</v>
      </c>
    </row>
    <row r="4921" spans="30:37" x14ac:dyDescent="0.25">
      <c r="AD4921">
        <v>4908</v>
      </c>
      <c r="AE4921">
        <v>1746.4991172860412</v>
      </c>
      <c r="AF4921">
        <v>1103.6454048885712</v>
      </c>
      <c r="AG4921">
        <v>1041.0489522928697</v>
      </c>
      <c r="AH4921">
        <v>621.5192421259793</v>
      </c>
      <c r="AI4921">
        <v>614.27763077763268</v>
      </c>
      <c r="AJ4921">
        <v>649.73662200595902</v>
      </c>
      <c r="AK4921">
        <v>806.92313538840699</v>
      </c>
    </row>
    <row r="4922" spans="30:37" x14ac:dyDescent="0.25">
      <c r="AD4922">
        <v>4909</v>
      </c>
      <c r="AE4922">
        <v>1728.4319129462522</v>
      </c>
      <c r="AF4922">
        <v>1590.7105044391687</v>
      </c>
      <c r="AG4922">
        <v>858.55588218068215</v>
      </c>
      <c r="AH4922">
        <v>496.8944526818525</v>
      </c>
      <c r="AI4922">
        <v>467.83612739040819</v>
      </c>
      <c r="AJ4922">
        <v>591.988376555934</v>
      </c>
      <c r="AK4922">
        <v>440.00636547895141</v>
      </c>
    </row>
    <row r="4923" spans="30:37" x14ac:dyDescent="0.25">
      <c r="AD4923">
        <v>4910</v>
      </c>
      <c r="AE4923">
        <v>1783.7401697878631</v>
      </c>
      <c r="AF4923">
        <v>2736.002427381663</v>
      </c>
      <c r="AG4923">
        <v>1073.8524569327699</v>
      </c>
      <c r="AH4923">
        <v>1228.6748710412926</v>
      </c>
      <c r="AI4923">
        <v>376.31836676401997</v>
      </c>
      <c r="AJ4923">
        <v>166.2884292310851</v>
      </c>
      <c r="AK4923">
        <v>419.28014046965626</v>
      </c>
    </row>
    <row r="4924" spans="30:37" x14ac:dyDescent="0.25">
      <c r="AD4924">
        <v>4911</v>
      </c>
      <c r="AE4924">
        <v>2101.232693313535</v>
      </c>
      <c r="AF4924">
        <v>1783.3146396560728</v>
      </c>
      <c r="AG4924">
        <v>928.72764044185203</v>
      </c>
      <c r="AH4924">
        <v>591.78524685917455</v>
      </c>
      <c r="AI4924">
        <v>459.83076009844245</v>
      </c>
      <c r="AJ4924">
        <v>428.1114964537569</v>
      </c>
      <c r="AK4924">
        <v>292.65200905610521</v>
      </c>
    </row>
    <row r="4925" spans="30:37" x14ac:dyDescent="0.25">
      <c r="AD4925">
        <v>4912</v>
      </c>
      <c r="AE4925">
        <v>2210.2291710727113</v>
      </c>
      <c r="AF4925">
        <v>1299.3348830477339</v>
      </c>
      <c r="AG4925">
        <v>830.54259433747643</v>
      </c>
      <c r="AH4925">
        <v>726.73761258495824</v>
      </c>
      <c r="AI4925">
        <v>622.79566205944286</v>
      </c>
      <c r="AJ4925">
        <v>618.49912743540494</v>
      </c>
      <c r="AK4925">
        <v>369.22085485874908</v>
      </c>
    </row>
    <row r="4926" spans="30:37" x14ac:dyDescent="0.25">
      <c r="AD4926">
        <v>4913</v>
      </c>
      <c r="AE4926">
        <v>1939.3890672171942</v>
      </c>
      <c r="AF4926">
        <v>2238.4774783205658</v>
      </c>
      <c r="AG4926">
        <v>855.92827518673357</v>
      </c>
      <c r="AH4926">
        <v>449.07008782160716</v>
      </c>
      <c r="AI4926">
        <v>1059.2153164793087</v>
      </c>
      <c r="AJ4926">
        <v>619.41697412326221</v>
      </c>
      <c r="AK4926">
        <v>532.6159055846656</v>
      </c>
    </row>
    <row r="4927" spans="30:37" x14ac:dyDescent="0.25">
      <c r="AD4927">
        <v>4914</v>
      </c>
      <c r="AE4927">
        <v>2684.9493620001881</v>
      </c>
      <c r="AF4927">
        <v>1805.0601504419619</v>
      </c>
      <c r="AG4927">
        <v>648.44254412673001</v>
      </c>
      <c r="AH4927">
        <v>591.81050848905136</v>
      </c>
      <c r="AI4927">
        <v>271.15252444628288</v>
      </c>
      <c r="AJ4927">
        <v>384.36270628448568</v>
      </c>
      <c r="AK4927">
        <v>809.01823170232296</v>
      </c>
    </row>
    <row r="4928" spans="30:37" x14ac:dyDescent="0.25">
      <c r="AD4928">
        <v>4915</v>
      </c>
      <c r="AE4928">
        <v>2584.0061254333687</v>
      </c>
      <c r="AF4928">
        <v>1557.798367463404</v>
      </c>
      <c r="AG4928">
        <v>1033.7206484783637</v>
      </c>
      <c r="AH4928">
        <v>542.56264137618484</v>
      </c>
      <c r="AI4928">
        <v>350.2161594360835</v>
      </c>
      <c r="AJ4928">
        <v>743.8798668193175</v>
      </c>
      <c r="AK4928">
        <v>499.01342830774126</v>
      </c>
    </row>
    <row r="4929" spans="30:37" x14ac:dyDescent="0.25">
      <c r="AD4929">
        <v>4916</v>
      </c>
      <c r="AE4929">
        <v>1740.9585076236431</v>
      </c>
      <c r="AF4929">
        <v>2290.7437581593226</v>
      </c>
      <c r="AG4929">
        <v>1129.79992505827</v>
      </c>
      <c r="AH4929">
        <v>474.13803142050949</v>
      </c>
      <c r="AI4929">
        <v>334.0335627363408</v>
      </c>
      <c r="AJ4929">
        <v>615.47587797324013</v>
      </c>
      <c r="AK4929">
        <v>838.75407929270216</v>
      </c>
    </row>
    <row r="4930" spans="30:37" x14ac:dyDescent="0.25">
      <c r="AD4930">
        <v>4917</v>
      </c>
      <c r="AE4930">
        <v>2318.8055680701905</v>
      </c>
      <c r="AF4930">
        <v>1367.6826104710706</v>
      </c>
      <c r="AG4930">
        <v>1230.9586722822683</v>
      </c>
      <c r="AH4930">
        <v>610.08215011824552</v>
      </c>
      <c r="AI4930">
        <v>572.19835343668228</v>
      </c>
      <c r="AJ4930">
        <v>776.65176293094441</v>
      </c>
      <c r="AK4930">
        <v>373.64040540458501</v>
      </c>
    </row>
    <row r="4931" spans="30:37" x14ac:dyDescent="0.25">
      <c r="AD4931">
        <v>4918</v>
      </c>
      <c r="AE4931">
        <v>2509.9165179348242</v>
      </c>
      <c r="AF4931">
        <v>2141.8275061312875</v>
      </c>
      <c r="AG4931">
        <v>893.66364873105795</v>
      </c>
      <c r="AH4931">
        <v>758.68178130721708</v>
      </c>
      <c r="AI4931">
        <v>480.49943851363554</v>
      </c>
      <c r="AJ4931">
        <v>508.2063016481045</v>
      </c>
      <c r="AK4931">
        <v>350.22007707797979</v>
      </c>
    </row>
    <row r="4932" spans="30:37" x14ac:dyDescent="0.25">
      <c r="AD4932">
        <v>4919</v>
      </c>
      <c r="AE4932">
        <v>1608.6521307134353</v>
      </c>
      <c r="AF4932">
        <v>1742.0358560444024</v>
      </c>
      <c r="AG4932">
        <v>582.92469893778741</v>
      </c>
      <c r="AH4932">
        <v>686.07753828790487</v>
      </c>
      <c r="AI4932">
        <v>166.39539410616936</v>
      </c>
      <c r="AJ4932">
        <v>250.31584550551639</v>
      </c>
      <c r="AK4932">
        <v>564.28148041470547</v>
      </c>
    </row>
    <row r="4933" spans="30:37" x14ac:dyDescent="0.25">
      <c r="AD4933">
        <v>4920</v>
      </c>
      <c r="AE4933">
        <v>2724.7664206590621</v>
      </c>
      <c r="AF4933">
        <v>1984.9725048549176</v>
      </c>
      <c r="AG4933">
        <v>865.78535378761012</v>
      </c>
      <c r="AH4933">
        <v>390.33031722463858</v>
      </c>
      <c r="AI4933">
        <v>387.59097472608937</v>
      </c>
      <c r="AJ4933">
        <v>685.28733277201047</v>
      </c>
      <c r="AK4933">
        <v>825.65897863056068</v>
      </c>
    </row>
    <row r="4934" spans="30:37" x14ac:dyDescent="0.25">
      <c r="AD4934">
        <v>4921</v>
      </c>
      <c r="AE4934">
        <v>1791.9733488064071</v>
      </c>
      <c r="AF4934">
        <v>2410.1480600658515</v>
      </c>
      <c r="AG4934">
        <v>1239.9776370382885</v>
      </c>
      <c r="AH4934">
        <v>854.18986974350855</v>
      </c>
      <c r="AI4934">
        <v>422.51649856700726</v>
      </c>
      <c r="AJ4934">
        <v>447.53837405891863</v>
      </c>
      <c r="AK4934">
        <v>195.36844251747425</v>
      </c>
    </row>
    <row r="4935" spans="30:37" x14ac:dyDescent="0.25">
      <c r="AD4935">
        <v>4922</v>
      </c>
      <c r="AE4935">
        <v>1567.3371527058641</v>
      </c>
      <c r="AF4935">
        <v>1723.0270140340792</v>
      </c>
      <c r="AG4935">
        <v>1234.2541999650537</v>
      </c>
      <c r="AH4935">
        <v>394.23677771261453</v>
      </c>
      <c r="AI4935">
        <v>371.55158841539617</v>
      </c>
      <c r="AJ4935">
        <v>431.78886943458838</v>
      </c>
      <c r="AK4935">
        <v>363.80456358219334</v>
      </c>
    </row>
    <row r="4936" spans="30:37" x14ac:dyDescent="0.25">
      <c r="AD4936">
        <v>4923</v>
      </c>
      <c r="AE4936">
        <v>1720.652366734432</v>
      </c>
      <c r="AF4936">
        <v>2221.337042439116</v>
      </c>
      <c r="AG4936">
        <v>696.57129977791453</v>
      </c>
      <c r="AH4936">
        <v>625.94129957069447</v>
      </c>
      <c r="AI4936">
        <v>649.84141115563489</v>
      </c>
      <c r="AJ4936">
        <v>429.72557809598158</v>
      </c>
      <c r="AK4936">
        <v>668.5940391624714</v>
      </c>
    </row>
    <row r="4937" spans="30:37" x14ac:dyDescent="0.25">
      <c r="AD4937">
        <v>4924</v>
      </c>
      <c r="AE4937">
        <v>2342.7448087670932</v>
      </c>
      <c r="AF4937">
        <v>1950.471959263208</v>
      </c>
      <c r="AG4937">
        <v>1202.8001729132345</v>
      </c>
      <c r="AH4937">
        <v>309.30872529552596</v>
      </c>
      <c r="AI4937">
        <v>560.59639650757583</v>
      </c>
      <c r="AJ4937">
        <v>466.23311590353529</v>
      </c>
      <c r="AK4937">
        <v>156.70874316781772</v>
      </c>
    </row>
    <row r="4938" spans="30:37" x14ac:dyDescent="0.25">
      <c r="AD4938">
        <v>4925</v>
      </c>
      <c r="AE4938">
        <v>1150.0728117279509</v>
      </c>
      <c r="AF4938">
        <v>1377.9125708021452</v>
      </c>
      <c r="AG4938">
        <v>945.54682366276347</v>
      </c>
      <c r="AH4938">
        <v>498.00412366572135</v>
      </c>
      <c r="AI4938">
        <v>780.26274434190805</v>
      </c>
      <c r="AJ4938">
        <v>1062.3671468374107</v>
      </c>
      <c r="AK4938">
        <v>383.72399078632361</v>
      </c>
    </row>
    <row r="4939" spans="30:37" x14ac:dyDescent="0.25">
      <c r="AD4939">
        <v>4926</v>
      </c>
      <c r="AE4939">
        <v>2070.3709053940465</v>
      </c>
      <c r="AF4939">
        <v>1492.5771442814032</v>
      </c>
      <c r="AG4939">
        <v>842.32965061987056</v>
      </c>
      <c r="AH4939">
        <v>517.23908615718915</v>
      </c>
      <c r="AI4939">
        <v>712.63878489292324</v>
      </c>
      <c r="AJ4939">
        <v>364.04351405702567</v>
      </c>
      <c r="AK4939">
        <v>686.54305970174721</v>
      </c>
    </row>
    <row r="4940" spans="30:37" x14ac:dyDescent="0.25">
      <c r="AD4940">
        <v>4927</v>
      </c>
      <c r="AE4940">
        <v>1505.4441280231067</v>
      </c>
      <c r="AF4940">
        <v>1638.0077608864942</v>
      </c>
      <c r="AG4940">
        <v>682.72222401969998</v>
      </c>
      <c r="AH4940">
        <v>588.56374429013408</v>
      </c>
      <c r="AI4940">
        <v>659.52990291529534</v>
      </c>
      <c r="AJ4940">
        <v>333.6334425413022</v>
      </c>
      <c r="AK4940">
        <v>1311.0644399348082</v>
      </c>
    </row>
    <row r="4941" spans="30:37" x14ac:dyDescent="0.25">
      <c r="AD4941">
        <v>4928</v>
      </c>
      <c r="AE4941">
        <v>1913.91645512319</v>
      </c>
      <c r="AF4941">
        <v>1133.1786010157107</v>
      </c>
      <c r="AG4941">
        <v>1306.5585534754505</v>
      </c>
      <c r="AH4941">
        <v>536.16521947916499</v>
      </c>
      <c r="AI4941">
        <v>545.34512230771156</v>
      </c>
      <c r="AJ4941">
        <v>358.20656851385763</v>
      </c>
      <c r="AK4941">
        <v>633.58991305890368</v>
      </c>
    </row>
    <row r="4942" spans="30:37" x14ac:dyDescent="0.25">
      <c r="AD4942">
        <v>4929</v>
      </c>
      <c r="AE4942">
        <v>2188.1524324139982</v>
      </c>
      <c r="AF4942">
        <v>1605.0394458482638</v>
      </c>
      <c r="AG4942">
        <v>871.75475778174984</v>
      </c>
      <c r="AH4942">
        <v>347.58974831923376</v>
      </c>
      <c r="AI4942">
        <v>330.78587314580722</v>
      </c>
      <c r="AJ4942">
        <v>778.38869368267444</v>
      </c>
      <c r="AK4942">
        <v>218.41551198437034</v>
      </c>
    </row>
    <row r="4943" spans="30:37" x14ac:dyDescent="0.25">
      <c r="AD4943">
        <v>4930</v>
      </c>
      <c r="AE4943">
        <v>1891.8495553186597</v>
      </c>
      <c r="AF4943">
        <v>2201.4482630819816</v>
      </c>
      <c r="AG4943">
        <v>952.57163614290903</v>
      </c>
      <c r="AH4943">
        <v>605.15448831144761</v>
      </c>
      <c r="AI4943">
        <v>354.59258787179772</v>
      </c>
      <c r="AJ4943">
        <v>680.48708965732817</v>
      </c>
      <c r="AK4943">
        <v>342.60284089276911</v>
      </c>
    </row>
    <row r="4944" spans="30:37" x14ac:dyDescent="0.25">
      <c r="AD4944">
        <v>4931</v>
      </c>
      <c r="AE4944">
        <v>2342.6774176283957</v>
      </c>
      <c r="AF4944">
        <v>1640.8017126830437</v>
      </c>
      <c r="AG4944">
        <v>1175.9179846483755</v>
      </c>
      <c r="AH4944">
        <v>831.83805761279928</v>
      </c>
      <c r="AI4944">
        <v>514.74049076002188</v>
      </c>
      <c r="AJ4944">
        <v>286.05240169944585</v>
      </c>
      <c r="AK4944">
        <v>1050.8108568351954</v>
      </c>
    </row>
    <row r="4945" spans="30:37" x14ac:dyDescent="0.25">
      <c r="AD4945">
        <v>4932</v>
      </c>
      <c r="AE4945">
        <v>2190.1932191336386</v>
      </c>
      <c r="AF4945">
        <v>1718.7596155388094</v>
      </c>
      <c r="AG4945">
        <v>885.82610596053905</v>
      </c>
      <c r="AH4945">
        <v>518.68574347304138</v>
      </c>
      <c r="AI4945">
        <v>466.84571637064658</v>
      </c>
      <c r="AJ4945">
        <v>596.12073471108852</v>
      </c>
      <c r="AK4945">
        <v>646.92333388421446</v>
      </c>
    </row>
    <row r="4946" spans="30:37" x14ac:dyDescent="0.25">
      <c r="AD4946">
        <v>4933</v>
      </c>
      <c r="AE4946">
        <v>1232.4684987469293</v>
      </c>
      <c r="AF4946">
        <v>1779.4488653131555</v>
      </c>
      <c r="AG4946">
        <v>1196.8688137087972</v>
      </c>
      <c r="AH4946">
        <v>574.70446993330381</v>
      </c>
      <c r="AI4946">
        <v>573.05550509722491</v>
      </c>
      <c r="AJ4946">
        <v>182.60446491616923</v>
      </c>
      <c r="AK4946">
        <v>294.37009755161489</v>
      </c>
    </row>
    <row r="4947" spans="30:37" x14ac:dyDescent="0.25">
      <c r="AD4947">
        <v>4934</v>
      </c>
      <c r="AE4947">
        <v>2303.8058106055792</v>
      </c>
      <c r="AF4947">
        <v>2183.9582540443494</v>
      </c>
      <c r="AG4947">
        <v>924.32525720686783</v>
      </c>
      <c r="AH4947">
        <v>695.28753167066475</v>
      </c>
      <c r="AI4947">
        <v>522.87874124017833</v>
      </c>
      <c r="AJ4947">
        <v>432.11178418938647</v>
      </c>
      <c r="AK4947">
        <v>284.54345581868074</v>
      </c>
    </row>
    <row r="4948" spans="30:37" x14ac:dyDescent="0.25">
      <c r="AD4948">
        <v>4935</v>
      </c>
      <c r="AE4948">
        <v>1564.3828246677006</v>
      </c>
      <c r="AF4948">
        <v>2912.9977440443158</v>
      </c>
      <c r="AG4948">
        <v>862.29565173398669</v>
      </c>
      <c r="AH4948">
        <v>758.6352001494048</v>
      </c>
      <c r="AI4948">
        <v>401.54637269528945</v>
      </c>
      <c r="AJ4948">
        <v>358.74945814856795</v>
      </c>
      <c r="AK4948">
        <v>306.55465739329185</v>
      </c>
    </row>
    <row r="4949" spans="30:37" x14ac:dyDescent="0.25">
      <c r="AD4949">
        <v>4936</v>
      </c>
      <c r="AE4949">
        <v>1471.9487752213679</v>
      </c>
      <c r="AF4949">
        <v>1704.9114135696946</v>
      </c>
      <c r="AG4949">
        <v>624.29073898889794</v>
      </c>
      <c r="AH4949">
        <v>543.86584266538819</v>
      </c>
      <c r="AI4949">
        <v>175.05336497955329</v>
      </c>
      <c r="AJ4949">
        <v>724.38979996332318</v>
      </c>
      <c r="AK4949">
        <v>392.73652158404303</v>
      </c>
    </row>
    <row r="4950" spans="30:37" x14ac:dyDescent="0.25">
      <c r="AD4950">
        <v>4937</v>
      </c>
      <c r="AE4950">
        <v>1999.8807431315015</v>
      </c>
      <c r="AF4950">
        <v>2686.6854419066594</v>
      </c>
      <c r="AG4950">
        <v>1232.0721798467594</v>
      </c>
      <c r="AH4950">
        <v>592.41083624464727</v>
      </c>
      <c r="AI4950">
        <v>728.82346319243379</v>
      </c>
      <c r="AJ4950">
        <v>248.68811626107779</v>
      </c>
      <c r="AK4950">
        <v>859.17520741308761</v>
      </c>
    </row>
    <row r="4951" spans="30:37" x14ac:dyDescent="0.25">
      <c r="AD4951">
        <v>4938</v>
      </c>
      <c r="AE4951">
        <v>1460.2473998959383</v>
      </c>
      <c r="AF4951">
        <v>1000.1126311172362</v>
      </c>
      <c r="AG4951">
        <v>990.73251376547023</v>
      </c>
      <c r="AH4951">
        <v>1282.3847258839644</v>
      </c>
      <c r="AI4951">
        <v>311.4127519009636</v>
      </c>
      <c r="AJ4951">
        <v>293.6384076902757</v>
      </c>
      <c r="AK4951">
        <v>231.59183844092135</v>
      </c>
    </row>
    <row r="4952" spans="30:37" x14ac:dyDescent="0.25">
      <c r="AD4952">
        <v>4939</v>
      </c>
      <c r="AE4952">
        <v>1300.3360237388067</v>
      </c>
      <c r="AF4952">
        <v>2152.7222985931271</v>
      </c>
      <c r="AG4952">
        <v>512.88022946491583</v>
      </c>
      <c r="AH4952">
        <v>310.2553536659612</v>
      </c>
      <c r="AI4952">
        <v>684.29837615763188</v>
      </c>
      <c r="AJ4952">
        <v>614.7546934215336</v>
      </c>
      <c r="AK4952">
        <v>422.64070931847402</v>
      </c>
    </row>
    <row r="4953" spans="30:37" x14ac:dyDescent="0.25">
      <c r="AD4953">
        <v>4940</v>
      </c>
      <c r="AE4953">
        <v>2195.1912601847707</v>
      </c>
      <c r="AF4953">
        <v>2043.7999362350845</v>
      </c>
      <c r="AG4953">
        <v>1181.1727121805106</v>
      </c>
      <c r="AH4953">
        <v>756.27144321291428</v>
      </c>
      <c r="AI4953">
        <v>892.00234346244042</v>
      </c>
      <c r="AJ4953">
        <v>773.4000140766384</v>
      </c>
      <c r="AK4953">
        <v>672.25776777935653</v>
      </c>
    </row>
    <row r="4954" spans="30:37" x14ac:dyDescent="0.25">
      <c r="AD4954">
        <v>4941</v>
      </c>
      <c r="AE4954">
        <v>2227.8563850845298</v>
      </c>
      <c r="AF4954">
        <v>3376.4510827424756</v>
      </c>
      <c r="AG4954">
        <v>765.11313816775487</v>
      </c>
      <c r="AH4954">
        <v>616.72536217122195</v>
      </c>
      <c r="AI4954">
        <v>578.49935419212306</v>
      </c>
      <c r="AJ4954">
        <v>316.85356034300474</v>
      </c>
      <c r="AK4954">
        <v>250.37078139657413</v>
      </c>
    </row>
    <row r="4955" spans="30:37" x14ac:dyDescent="0.25">
      <c r="AD4955">
        <v>4942</v>
      </c>
      <c r="AE4955">
        <v>1803.5014669293496</v>
      </c>
      <c r="AF4955">
        <v>1592.2948638647138</v>
      </c>
      <c r="AG4955">
        <v>797.51933716258395</v>
      </c>
      <c r="AH4955">
        <v>567.05420757724164</v>
      </c>
      <c r="AI4955">
        <v>579.83637633617775</v>
      </c>
      <c r="AJ4955">
        <v>531.73197825370005</v>
      </c>
      <c r="AK4955">
        <v>545.72318465811009</v>
      </c>
    </row>
    <row r="4956" spans="30:37" x14ac:dyDescent="0.25">
      <c r="AD4956">
        <v>4943</v>
      </c>
      <c r="AE4956">
        <v>2419.9072263366456</v>
      </c>
      <c r="AF4956">
        <v>1756.764485288455</v>
      </c>
      <c r="AG4956">
        <v>676.96693236957947</v>
      </c>
      <c r="AH4956">
        <v>537.65945021698928</v>
      </c>
      <c r="AI4956">
        <v>483.18957061416847</v>
      </c>
      <c r="AJ4956">
        <v>770.79432050060439</v>
      </c>
      <c r="AK4956">
        <v>469.69166325040618</v>
      </c>
    </row>
    <row r="4957" spans="30:37" x14ac:dyDescent="0.25">
      <c r="AD4957">
        <v>4944</v>
      </c>
      <c r="AE4957">
        <v>1362.3808267387797</v>
      </c>
      <c r="AF4957">
        <v>1888.1367025494008</v>
      </c>
      <c r="AG4957">
        <v>1090.6477177627828</v>
      </c>
      <c r="AH4957">
        <v>937.64514490523891</v>
      </c>
      <c r="AI4957">
        <v>681.10336504817553</v>
      </c>
      <c r="AJ4957">
        <v>500.8914911701192</v>
      </c>
      <c r="AK4957">
        <v>406.42544872754144</v>
      </c>
    </row>
    <row r="4958" spans="30:37" x14ac:dyDescent="0.25">
      <c r="AD4958">
        <v>4945</v>
      </c>
      <c r="AE4958">
        <v>2418.1497158591133</v>
      </c>
      <c r="AF4958">
        <v>1342.2718871038478</v>
      </c>
      <c r="AG4958">
        <v>983.5373896782711</v>
      </c>
      <c r="AH4958">
        <v>408.02335804205723</v>
      </c>
      <c r="AI4958">
        <v>533.15739019973364</v>
      </c>
      <c r="AJ4958">
        <v>487.33114757126987</v>
      </c>
      <c r="AK4958">
        <v>599.40233994992877</v>
      </c>
    </row>
    <row r="4959" spans="30:37" x14ac:dyDescent="0.25">
      <c r="AD4959">
        <v>4946</v>
      </c>
      <c r="AE4959">
        <v>1982.8796523763083</v>
      </c>
      <c r="AF4959">
        <v>2115.9127781857915</v>
      </c>
      <c r="AG4959">
        <v>808.00552360792983</v>
      </c>
      <c r="AH4959">
        <v>355.92313544002252</v>
      </c>
      <c r="AI4959">
        <v>266.77478758167763</v>
      </c>
      <c r="AJ4959">
        <v>524.57958333170791</v>
      </c>
      <c r="AK4959">
        <v>689.62988361949328</v>
      </c>
    </row>
    <row r="4960" spans="30:37" x14ac:dyDescent="0.25">
      <c r="AD4960">
        <v>4947</v>
      </c>
      <c r="AE4960">
        <v>2086.2185467090117</v>
      </c>
      <c r="AF4960">
        <v>1579.1667863471866</v>
      </c>
      <c r="AG4960">
        <v>788.11197559855032</v>
      </c>
      <c r="AH4960">
        <v>517.69260004443106</v>
      </c>
      <c r="AI4960">
        <v>548.72406780972517</v>
      </c>
      <c r="AJ4960">
        <v>489.2575825686373</v>
      </c>
      <c r="AK4960">
        <v>438.70379246302929</v>
      </c>
    </row>
    <row r="4961" spans="30:37" x14ac:dyDescent="0.25">
      <c r="AD4961">
        <v>4948</v>
      </c>
      <c r="AE4961">
        <v>1902.700881826361</v>
      </c>
      <c r="AF4961">
        <v>2228.1482872354054</v>
      </c>
      <c r="AG4961">
        <v>896.414199400077</v>
      </c>
      <c r="AH4961">
        <v>523.38342896127961</v>
      </c>
      <c r="AI4961">
        <v>788.16285798514696</v>
      </c>
      <c r="AJ4961">
        <v>592.35741573444034</v>
      </c>
      <c r="AK4961">
        <v>340.47380542469057</v>
      </c>
    </row>
    <row r="4962" spans="30:37" x14ac:dyDescent="0.25">
      <c r="AD4962">
        <v>4949</v>
      </c>
      <c r="AE4962">
        <v>2221.4812652769965</v>
      </c>
      <c r="AF4962">
        <v>728.85817361813588</v>
      </c>
      <c r="AG4962">
        <v>1218.2005587957731</v>
      </c>
      <c r="AH4962">
        <v>457.12344194852079</v>
      </c>
      <c r="AI4962">
        <v>426.31201371932264</v>
      </c>
      <c r="AJ4962">
        <v>718.92994930405382</v>
      </c>
      <c r="AK4962">
        <v>254.40134841705759</v>
      </c>
    </row>
    <row r="4963" spans="30:37" x14ac:dyDescent="0.25">
      <c r="AD4963">
        <v>4950</v>
      </c>
      <c r="AE4963">
        <v>1750.7875442671259</v>
      </c>
      <c r="AF4963">
        <v>1843.36807598263</v>
      </c>
      <c r="AG4963">
        <v>1283.0663616211136</v>
      </c>
      <c r="AH4963">
        <v>744.94282414580834</v>
      </c>
      <c r="AI4963">
        <v>385.89914538588448</v>
      </c>
      <c r="AJ4963">
        <v>779.0082037418523</v>
      </c>
      <c r="AK4963">
        <v>457.80025216001508</v>
      </c>
    </row>
    <row r="4964" spans="30:37" x14ac:dyDescent="0.25">
      <c r="AD4964">
        <v>4951</v>
      </c>
      <c r="AE4964">
        <v>1687.8229733998846</v>
      </c>
      <c r="AF4964">
        <v>1506.7497833722002</v>
      </c>
      <c r="AG4964">
        <v>919.19082035370332</v>
      </c>
      <c r="AH4964">
        <v>395.72049808909617</v>
      </c>
      <c r="AI4964">
        <v>266.98598315741606</v>
      </c>
      <c r="AJ4964">
        <v>613.64216906439106</v>
      </c>
      <c r="AK4964">
        <v>557.27113349914021</v>
      </c>
    </row>
    <row r="4965" spans="30:37" x14ac:dyDescent="0.25">
      <c r="AD4965">
        <v>4952</v>
      </c>
      <c r="AE4965">
        <v>1307.4583507423674</v>
      </c>
      <c r="AF4965">
        <v>1750.8778630658405</v>
      </c>
      <c r="AG4965">
        <v>500.81251288996702</v>
      </c>
      <c r="AH4965">
        <v>818.68955912050592</v>
      </c>
      <c r="AI4965">
        <v>458.88790566896165</v>
      </c>
      <c r="AJ4965">
        <v>885.84564144566343</v>
      </c>
      <c r="AK4965">
        <v>406.60524459701128</v>
      </c>
    </row>
    <row r="4966" spans="30:37" x14ac:dyDescent="0.25">
      <c r="AD4966">
        <v>4953</v>
      </c>
      <c r="AE4966">
        <v>1924.8647174320947</v>
      </c>
      <c r="AF4966">
        <v>1570.8541542577259</v>
      </c>
      <c r="AG4966">
        <v>1406.7493009421869</v>
      </c>
      <c r="AH4966">
        <v>421.71594762809411</v>
      </c>
      <c r="AI4966">
        <v>965.20623970164127</v>
      </c>
      <c r="AJ4966">
        <v>1150.8986232619695</v>
      </c>
      <c r="AK4966">
        <v>470.40117422568699</v>
      </c>
    </row>
    <row r="4967" spans="30:37" x14ac:dyDescent="0.25">
      <c r="AD4967">
        <v>4954</v>
      </c>
      <c r="AE4967">
        <v>2127.5820832798909</v>
      </c>
      <c r="AF4967">
        <v>2337.1253847155044</v>
      </c>
      <c r="AG4967">
        <v>813.29853533347523</v>
      </c>
      <c r="AH4967">
        <v>607.70989375465297</v>
      </c>
      <c r="AI4967">
        <v>780.86393787949589</v>
      </c>
      <c r="AJ4967">
        <v>543.9042821516</v>
      </c>
      <c r="AK4967">
        <v>311.26184552507868</v>
      </c>
    </row>
    <row r="4968" spans="30:37" x14ac:dyDescent="0.25">
      <c r="AD4968">
        <v>4955</v>
      </c>
      <c r="AE4968">
        <v>1989.6479472166704</v>
      </c>
      <c r="AF4968">
        <v>1648.4739684033261</v>
      </c>
      <c r="AG4968">
        <v>986.6194111732176</v>
      </c>
      <c r="AH4968">
        <v>308.55669727931758</v>
      </c>
      <c r="AI4968">
        <v>557.9504673078178</v>
      </c>
      <c r="AJ4968">
        <v>472.35976849733521</v>
      </c>
      <c r="AK4968">
        <v>228.05763941263334</v>
      </c>
    </row>
    <row r="4969" spans="30:37" x14ac:dyDescent="0.25">
      <c r="AD4969">
        <v>4956</v>
      </c>
      <c r="AE4969">
        <v>2251.3570199813153</v>
      </c>
      <c r="AF4969">
        <v>2629.8597933508881</v>
      </c>
      <c r="AG4969">
        <v>913.088842210238</v>
      </c>
      <c r="AH4969">
        <v>663.94942850649534</v>
      </c>
      <c r="AI4969">
        <v>491.32518039850896</v>
      </c>
      <c r="AJ4969">
        <v>445.67621694602082</v>
      </c>
      <c r="AK4969">
        <v>555.05941394044521</v>
      </c>
    </row>
    <row r="4970" spans="30:37" x14ac:dyDescent="0.25">
      <c r="AD4970">
        <v>4957</v>
      </c>
      <c r="AE4970">
        <v>1338.1045179122179</v>
      </c>
      <c r="AF4970">
        <v>1953.2509226138802</v>
      </c>
      <c r="AG4970">
        <v>555.76470836257806</v>
      </c>
      <c r="AH4970">
        <v>713.02961611271621</v>
      </c>
      <c r="AI4970">
        <v>263.85810688001851</v>
      </c>
      <c r="AJ4970">
        <v>608.33670838716648</v>
      </c>
      <c r="AK4970">
        <v>395.86749194022764</v>
      </c>
    </row>
    <row r="4971" spans="30:37" x14ac:dyDescent="0.25">
      <c r="AD4971">
        <v>4958</v>
      </c>
      <c r="AE4971">
        <v>1213.1364786230765</v>
      </c>
      <c r="AF4971">
        <v>1425.5466997163951</v>
      </c>
      <c r="AG4971">
        <v>920.71584617061353</v>
      </c>
      <c r="AH4971">
        <v>501.84403478930636</v>
      </c>
      <c r="AI4971">
        <v>549.75853810246554</v>
      </c>
      <c r="AJ4971">
        <v>706.69741755250516</v>
      </c>
      <c r="AK4971">
        <v>638.1679661390192</v>
      </c>
    </row>
    <row r="4972" spans="30:37" x14ac:dyDescent="0.25">
      <c r="AD4972">
        <v>4959</v>
      </c>
      <c r="AE4972">
        <v>851.48996450695881</v>
      </c>
      <c r="AF4972">
        <v>1568.8578933925403</v>
      </c>
      <c r="AG4972">
        <v>1009.7058272020432</v>
      </c>
      <c r="AH4972">
        <v>402.4850181678359</v>
      </c>
      <c r="AI4972">
        <v>237.30803891548612</v>
      </c>
      <c r="AJ4972">
        <v>714.59828545481037</v>
      </c>
      <c r="AK4972">
        <v>353.3151384094258</v>
      </c>
    </row>
    <row r="4973" spans="30:37" x14ac:dyDescent="0.25">
      <c r="AD4973">
        <v>4960</v>
      </c>
      <c r="AE4973">
        <v>2811.8545583806194</v>
      </c>
      <c r="AF4973">
        <v>1955.1017991281708</v>
      </c>
      <c r="AG4973">
        <v>1062.370673430021</v>
      </c>
      <c r="AH4973">
        <v>332.91886555964652</v>
      </c>
      <c r="AI4973">
        <v>310.32305449979725</v>
      </c>
      <c r="AJ4973">
        <v>542.27076063837501</v>
      </c>
      <c r="AK4973">
        <v>292.30982839416566</v>
      </c>
    </row>
    <row r="4974" spans="30:37" x14ac:dyDescent="0.25">
      <c r="AD4974">
        <v>4961</v>
      </c>
      <c r="AE4974">
        <v>2461.7011897691914</v>
      </c>
      <c r="AF4974">
        <v>2868.914108283373</v>
      </c>
      <c r="AG4974">
        <v>1074.8416119175934</v>
      </c>
      <c r="AH4974">
        <v>345.8141015787769</v>
      </c>
      <c r="AI4974">
        <v>544.42984207330665</v>
      </c>
      <c r="AJ4974">
        <v>368.1415257500604</v>
      </c>
      <c r="AK4974">
        <v>334.55960417275486</v>
      </c>
    </row>
    <row r="4975" spans="30:37" x14ac:dyDescent="0.25">
      <c r="AD4975">
        <v>4962</v>
      </c>
      <c r="AE4975">
        <v>1048.6923337685218</v>
      </c>
      <c r="AF4975">
        <v>2237.3123105666764</v>
      </c>
      <c r="AG4975">
        <v>761.83993379127958</v>
      </c>
      <c r="AH4975">
        <v>661.57349906623051</v>
      </c>
      <c r="AI4975">
        <v>579.02376560599998</v>
      </c>
      <c r="AJ4975">
        <v>287.71238480006502</v>
      </c>
      <c r="AK4975">
        <v>525.88315733872707</v>
      </c>
    </row>
    <row r="4976" spans="30:37" x14ac:dyDescent="0.25">
      <c r="AD4976">
        <v>4963</v>
      </c>
      <c r="AE4976">
        <v>2333.6897142027315</v>
      </c>
      <c r="AF4976">
        <v>2154.1221606472095</v>
      </c>
      <c r="AG4976">
        <v>1199.6261156235933</v>
      </c>
      <c r="AH4976">
        <v>422.42991170402553</v>
      </c>
      <c r="AI4976">
        <v>245.73336797801471</v>
      </c>
      <c r="AJ4976">
        <v>814.89356828343659</v>
      </c>
      <c r="AK4976">
        <v>420.84301183536297</v>
      </c>
    </row>
    <row r="4977" spans="30:37" x14ac:dyDescent="0.25">
      <c r="AD4977">
        <v>4964</v>
      </c>
      <c r="AE4977">
        <v>2344.6900681725047</v>
      </c>
      <c r="AF4977">
        <v>1917.85959953818</v>
      </c>
      <c r="AG4977">
        <v>743.27556459616585</v>
      </c>
      <c r="AH4977">
        <v>646.13943730855647</v>
      </c>
      <c r="AI4977">
        <v>586.23091373578666</v>
      </c>
      <c r="AJ4977">
        <v>671.085035192904</v>
      </c>
      <c r="AK4977">
        <v>657.06546618640266</v>
      </c>
    </row>
    <row r="4978" spans="30:37" x14ac:dyDescent="0.25">
      <c r="AD4978">
        <v>4965</v>
      </c>
      <c r="AE4978">
        <v>2042.0892965158459</v>
      </c>
      <c r="AF4978">
        <v>1542.6622997382472</v>
      </c>
      <c r="AG4978">
        <v>968.21010226448038</v>
      </c>
      <c r="AH4978">
        <v>626.10531222881764</v>
      </c>
      <c r="AI4978">
        <v>381.81737451106409</v>
      </c>
      <c r="AJ4978">
        <v>604.06759881650385</v>
      </c>
      <c r="AK4978">
        <v>331.748391571497</v>
      </c>
    </row>
    <row r="4979" spans="30:37" x14ac:dyDescent="0.25">
      <c r="AD4979">
        <v>4966</v>
      </c>
      <c r="AE4979">
        <v>1329.3608924287848</v>
      </c>
      <c r="AF4979">
        <v>2704.1832729245666</v>
      </c>
      <c r="AG4979">
        <v>1009.4703019988609</v>
      </c>
      <c r="AH4979">
        <v>511.33556837419849</v>
      </c>
      <c r="AI4979">
        <v>471.08102319266817</v>
      </c>
      <c r="AJ4979">
        <v>68.453481705574418</v>
      </c>
      <c r="AK4979">
        <v>588.47954094037061</v>
      </c>
    </row>
    <row r="4980" spans="30:37" x14ac:dyDescent="0.25">
      <c r="AD4980">
        <v>4967</v>
      </c>
      <c r="AE4980">
        <v>2707.0888805375248</v>
      </c>
      <c r="AF4980">
        <v>1656.8464744964424</v>
      </c>
      <c r="AG4980">
        <v>717.87229054254601</v>
      </c>
      <c r="AH4980">
        <v>387.04188960612663</v>
      </c>
      <c r="AI4980">
        <v>508.00678262296464</v>
      </c>
      <c r="AJ4980">
        <v>635.55389675245988</v>
      </c>
      <c r="AK4980">
        <v>302.62881934293489</v>
      </c>
    </row>
    <row r="4981" spans="30:37" x14ac:dyDescent="0.25">
      <c r="AD4981">
        <v>4968</v>
      </c>
      <c r="AE4981">
        <v>1770.6864976374313</v>
      </c>
      <c r="AF4981">
        <v>1798.5074165806395</v>
      </c>
      <c r="AG4981">
        <v>978.38609030770851</v>
      </c>
      <c r="AH4981">
        <v>922.95258534340144</v>
      </c>
      <c r="AI4981">
        <v>425.1030410675487</v>
      </c>
      <c r="AJ4981">
        <v>290.46238786069273</v>
      </c>
      <c r="AK4981">
        <v>282.07146558397363</v>
      </c>
    </row>
    <row r="4982" spans="30:37" x14ac:dyDescent="0.25">
      <c r="AD4982">
        <v>4969</v>
      </c>
      <c r="AE4982">
        <v>1618.2585179688431</v>
      </c>
      <c r="AF4982">
        <v>1067.5720054728254</v>
      </c>
      <c r="AG4982">
        <v>699.30253620119151</v>
      </c>
      <c r="AH4982">
        <v>439.82328661758015</v>
      </c>
      <c r="AI4982">
        <v>652.871870083776</v>
      </c>
      <c r="AJ4982">
        <v>409.61082565123667</v>
      </c>
      <c r="AK4982">
        <v>1099.9604192379422</v>
      </c>
    </row>
    <row r="4983" spans="30:37" x14ac:dyDescent="0.25">
      <c r="AD4983">
        <v>4970</v>
      </c>
      <c r="AE4983">
        <v>1207.9037925354996</v>
      </c>
      <c r="AF4983">
        <v>1367.7996236149331</v>
      </c>
      <c r="AG4983">
        <v>975.07249895162147</v>
      </c>
      <c r="AH4983">
        <v>472.08585224450695</v>
      </c>
      <c r="AI4983">
        <v>578.3922665487454</v>
      </c>
      <c r="AJ4983">
        <v>274.22639539116108</v>
      </c>
      <c r="AK4983">
        <v>171.41084170034168</v>
      </c>
    </row>
    <row r="4984" spans="30:37" x14ac:dyDescent="0.25">
      <c r="AD4984">
        <v>4971</v>
      </c>
      <c r="AE4984">
        <v>1627.3622039236645</v>
      </c>
      <c r="AF4984">
        <v>1595.9701571363869</v>
      </c>
      <c r="AG4984">
        <v>920.3171353724349</v>
      </c>
      <c r="AH4984">
        <v>600.27925796905345</v>
      </c>
      <c r="AI4984">
        <v>609.12809582668194</v>
      </c>
      <c r="AJ4984">
        <v>496.58890154827918</v>
      </c>
      <c r="AK4984">
        <v>537.03421556149351</v>
      </c>
    </row>
    <row r="4985" spans="30:37" x14ac:dyDescent="0.25">
      <c r="AD4985">
        <v>4972</v>
      </c>
      <c r="AE4985">
        <v>1975.2855744904039</v>
      </c>
      <c r="AF4985">
        <v>1124.2988966208309</v>
      </c>
      <c r="AG4985">
        <v>1301.8134796898214</v>
      </c>
      <c r="AH4985">
        <v>711.28265097401334</v>
      </c>
      <c r="AI4985">
        <v>719.23138970784748</v>
      </c>
      <c r="AJ4985">
        <v>472.0904844158519</v>
      </c>
      <c r="AK4985">
        <v>873.61526396083843</v>
      </c>
    </row>
    <row r="4986" spans="30:37" x14ac:dyDescent="0.25">
      <c r="AD4986">
        <v>4973</v>
      </c>
      <c r="AE4986">
        <v>2138.1964920183736</v>
      </c>
      <c r="AF4986">
        <v>2114.0674288090709</v>
      </c>
      <c r="AG4986">
        <v>797.91168387595405</v>
      </c>
      <c r="AH4986">
        <v>574.04195051974455</v>
      </c>
      <c r="AI4986">
        <v>495.68598891254186</v>
      </c>
      <c r="AJ4986">
        <v>204.4541510538013</v>
      </c>
      <c r="AK4986">
        <v>221.82730387080872</v>
      </c>
    </row>
    <row r="4987" spans="30:37" x14ac:dyDescent="0.25">
      <c r="AD4987">
        <v>4974</v>
      </c>
      <c r="AE4987">
        <v>1675.6228034637406</v>
      </c>
      <c r="AF4987">
        <v>1847.0441844072172</v>
      </c>
      <c r="AG4987">
        <v>441.47082265337491</v>
      </c>
      <c r="AH4987">
        <v>742.10634835967653</v>
      </c>
      <c r="AI4987">
        <v>538.19724452278206</v>
      </c>
      <c r="AJ4987">
        <v>223.06228241408479</v>
      </c>
      <c r="AK4987">
        <v>518.35255096801802</v>
      </c>
    </row>
    <row r="4988" spans="30:37" x14ac:dyDescent="0.25">
      <c r="AD4988">
        <v>4975</v>
      </c>
      <c r="AE4988">
        <v>2392.5166157766475</v>
      </c>
      <c r="AF4988">
        <v>1198.6330370095509</v>
      </c>
      <c r="AG4988">
        <v>690.36616368511079</v>
      </c>
      <c r="AH4988">
        <v>742.27139608840071</v>
      </c>
      <c r="AI4988">
        <v>479.30607475448477</v>
      </c>
      <c r="AJ4988">
        <v>437.1847045425111</v>
      </c>
      <c r="AK4988">
        <v>670.01451830819349</v>
      </c>
    </row>
    <row r="4989" spans="30:37" x14ac:dyDescent="0.25">
      <c r="AD4989">
        <v>4976</v>
      </c>
      <c r="AE4989">
        <v>2255.9003152341552</v>
      </c>
      <c r="AF4989">
        <v>2586.8935788394979</v>
      </c>
      <c r="AG4989">
        <v>1167.1624887761004</v>
      </c>
      <c r="AH4989">
        <v>518.51380056839753</v>
      </c>
      <c r="AI4989">
        <v>423.53434399299152</v>
      </c>
      <c r="AJ4989">
        <v>233.79165951078653</v>
      </c>
      <c r="AK4989">
        <v>543.82774799161314</v>
      </c>
    </row>
    <row r="4990" spans="30:37" x14ac:dyDescent="0.25">
      <c r="AD4990">
        <v>4977</v>
      </c>
      <c r="AE4990">
        <v>2513.4176516841762</v>
      </c>
      <c r="AF4990">
        <v>1870.0692378840527</v>
      </c>
      <c r="AG4990">
        <v>751.80219480083315</v>
      </c>
      <c r="AH4990">
        <v>611.14131838593084</v>
      </c>
      <c r="AI4990">
        <v>395.04820215874963</v>
      </c>
      <c r="AJ4990">
        <v>821.64187480757641</v>
      </c>
      <c r="AK4990">
        <v>444.8814723940165</v>
      </c>
    </row>
    <row r="4991" spans="30:37" x14ac:dyDescent="0.25">
      <c r="AD4991">
        <v>4978</v>
      </c>
      <c r="AE4991">
        <v>1870.2926074602228</v>
      </c>
      <c r="AF4991">
        <v>1213.8676448349572</v>
      </c>
      <c r="AG4991">
        <v>932.40136919589054</v>
      </c>
      <c r="AH4991">
        <v>510.19945253408287</v>
      </c>
      <c r="AI4991">
        <v>293.81380973706217</v>
      </c>
      <c r="AJ4991">
        <v>312.92465747035254</v>
      </c>
      <c r="AK4991">
        <v>472.85519102680854</v>
      </c>
    </row>
    <row r="4992" spans="30:37" x14ac:dyDescent="0.25">
      <c r="AD4992">
        <v>4979</v>
      </c>
      <c r="AE4992">
        <v>1804.698086314856</v>
      </c>
      <c r="AF4992">
        <v>1920.391736444149</v>
      </c>
      <c r="AG4992">
        <v>815.83607075215048</v>
      </c>
      <c r="AH4992">
        <v>578.12906693347907</v>
      </c>
      <c r="AI4992">
        <v>661.42858885233136</v>
      </c>
      <c r="AJ4992">
        <v>1033.2816350794567</v>
      </c>
      <c r="AK4992">
        <v>1037.4470208375815</v>
      </c>
    </row>
    <row r="4993" spans="30:37" x14ac:dyDescent="0.25">
      <c r="AD4993">
        <v>4980</v>
      </c>
      <c r="AE4993">
        <v>2377.5401553078418</v>
      </c>
      <c r="AF4993">
        <v>1737.9318577926995</v>
      </c>
      <c r="AG4993">
        <v>1650.004528404651</v>
      </c>
      <c r="AH4993">
        <v>570.74034013837968</v>
      </c>
      <c r="AI4993">
        <v>513.68957706838046</v>
      </c>
      <c r="AJ4993">
        <v>309.7089794424532</v>
      </c>
      <c r="AK4993">
        <v>441.3697172342022</v>
      </c>
    </row>
    <row r="4994" spans="30:37" x14ac:dyDescent="0.25">
      <c r="AD4994">
        <v>4981</v>
      </c>
      <c r="AE4994">
        <v>1601.7745284833634</v>
      </c>
      <c r="AF4994">
        <v>2313.9261399909556</v>
      </c>
      <c r="AG4994">
        <v>1090.5763221748075</v>
      </c>
      <c r="AH4994">
        <v>425.26063479237649</v>
      </c>
      <c r="AI4994">
        <v>547.51565383043146</v>
      </c>
      <c r="AJ4994">
        <v>489.06352037964291</v>
      </c>
      <c r="AK4994">
        <v>739.09401197614591</v>
      </c>
    </row>
    <row r="4995" spans="30:37" x14ac:dyDescent="0.25">
      <c r="AD4995">
        <v>4982</v>
      </c>
      <c r="AE4995">
        <v>1379.0761137230425</v>
      </c>
      <c r="AF4995">
        <v>1291.6607539573888</v>
      </c>
      <c r="AG4995">
        <v>873.09094307491318</v>
      </c>
      <c r="AH4995">
        <v>652.43468404123564</v>
      </c>
      <c r="AI4995">
        <v>427.65021197405184</v>
      </c>
      <c r="AJ4995">
        <v>612.4872318772392</v>
      </c>
      <c r="AK4995">
        <v>813.16217679412352</v>
      </c>
    </row>
    <row r="4996" spans="30:37" x14ac:dyDescent="0.25">
      <c r="AD4996">
        <v>4983</v>
      </c>
      <c r="AE4996">
        <v>1758.5456814275999</v>
      </c>
      <c r="AF4996">
        <v>1724.7547591869202</v>
      </c>
      <c r="AG4996">
        <v>1190.518149282284</v>
      </c>
      <c r="AH4996">
        <v>438.52439605772656</v>
      </c>
      <c r="AI4996">
        <v>-26.218566694389274</v>
      </c>
      <c r="AJ4996">
        <v>640.10919748460174</v>
      </c>
      <c r="AK4996">
        <v>659.61730481017332</v>
      </c>
    </row>
    <row r="4997" spans="30:37" x14ac:dyDescent="0.25">
      <c r="AD4997">
        <v>4984</v>
      </c>
      <c r="AE4997">
        <v>1752.495496337961</v>
      </c>
      <c r="AF4997">
        <v>2592.8037633123304</v>
      </c>
      <c r="AG4997">
        <v>808.35357020014533</v>
      </c>
      <c r="AH4997">
        <v>740.95661210042113</v>
      </c>
      <c r="AI4997">
        <v>473.26739547741875</v>
      </c>
      <c r="AJ4997">
        <v>554.14118852275374</v>
      </c>
      <c r="AK4997">
        <v>527.01391313438023</v>
      </c>
    </row>
    <row r="4998" spans="30:37" x14ac:dyDescent="0.25">
      <c r="AD4998">
        <v>4985</v>
      </c>
      <c r="AE4998">
        <v>2093.0384163054227</v>
      </c>
      <c r="AF4998">
        <v>1710.3837665439914</v>
      </c>
      <c r="AG4998">
        <v>1056.5938765597527</v>
      </c>
      <c r="AH4998">
        <v>623.03088441520867</v>
      </c>
      <c r="AI4998">
        <v>912.48298637401649</v>
      </c>
      <c r="AJ4998">
        <v>401.20714599145032</v>
      </c>
      <c r="AK4998">
        <v>500.94906256353892</v>
      </c>
    </row>
    <row r="4999" spans="30:37" x14ac:dyDescent="0.25">
      <c r="AD4999">
        <v>4986</v>
      </c>
      <c r="AE4999">
        <v>1479.1292551823437</v>
      </c>
      <c r="AF4999">
        <v>1408.0511067596028</v>
      </c>
      <c r="AG4999">
        <v>901.92600038499552</v>
      </c>
      <c r="AH4999">
        <v>649.84193785577804</v>
      </c>
      <c r="AI4999">
        <v>462.98587470104695</v>
      </c>
      <c r="AJ4999">
        <v>610.80160219971799</v>
      </c>
      <c r="AK4999">
        <v>542.08958076265083</v>
      </c>
    </row>
    <row r="5000" spans="30:37" x14ac:dyDescent="0.25">
      <c r="AD5000">
        <v>4987</v>
      </c>
      <c r="AE5000">
        <v>1684.4881578877005</v>
      </c>
      <c r="AF5000">
        <v>2046.7375912058517</v>
      </c>
      <c r="AG5000">
        <v>1032.7434992653777</v>
      </c>
      <c r="AH5000">
        <v>593.0431811217976</v>
      </c>
      <c r="AI5000">
        <v>479.33910482702731</v>
      </c>
      <c r="AJ5000">
        <v>592.23334413609348</v>
      </c>
      <c r="AK5000">
        <v>306.8519656079601</v>
      </c>
    </row>
    <row r="5001" spans="30:37" x14ac:dyDescent="0.25">
      <c r="AD5001">
        <v>4988</v>
      </c>
      <c r="AE5001">
        <v>2345.2451091852463</v>
      </c>
      <c r="AF5001">
        <v>1899.8063824990913</v>
      </c>
      <c r="AG5001">
        <v>942.17019723861267</v>
      </c>
      <c r="AH5001">
        <v>632.57073506533527</v>
      </c>
      <c r="AI5001">
        <v>434.08109775609006</v>
      </c>
      <c r="AJ5001">
        <v>597.90539183721728</v>
      </c>
      <c r="AK5001">
        <v>270.36712514004938</v>
      </c>
    </row>
    <row r="5002" spans="30:37" x14ac:dyDescent="0.25">
      <c r="AD5002">
        <v>4989</v>
      </c>
      <c r="AE5002">
        <v>1454.8646954871338</v>
      </c>
      <c r="AF5002">
        <v>2227.2097658176476</v>
      </c>
      <c r="AG5002">
        <v>995.29015583399234</v>
      </c>
      <c r="AH5002">
        <v>612.72892146052345</v>
      </c>
      <c r="AI5002">
        <v>916.88497860379607</v>
      </c>
      <c r="AJ5002">
        <v>664.13594726340125</v>
      </c>
      <c r="AK5002">
        <v>838.58974804872616</v>
      </c>
    </row>
    <row r="5003" spans="30:37" x14ac:dyDescent="0.25">
      <c r="AD5003">
        <v>4990</v>
      </c>
      <c r="AE5003">
        <v>2124.2436962688112</v>
      </c>
      <c r="AF5003">
        <v>1496.2575674350564</v>
      </c>
      <c r="AG5003">
        <v>1581.3384362181957</v>
      </c>
      <c r="AH5003">
        <v>556.7668072173127</v>
      </c>
      <c r="AI5003">
        <v>517.72071031528822</v>
      </c>
      <c r="AJ5003">
        <v>756.14393507345778</v>
      </c>
      <c r="AK5003">
        <v>356.64061632964325</v>
      </c>
    </row>
    <row r="5004" spans="30:37" x14ac:dyDescent="0.25">
      <c r="AD5004">
        <v>4991</v>
      </c>
      <c r="AE5004">
        <v>2408.9383116748768</v>
      </c>
      <c r="AF5004">
        <v>1390.5748646796642</v>
      </c>
      <c r="AG5004">
        <v>922.67657760572672</v>
      </c>
      <c r="AH5004">
        <v>701.97046372732166</v>
      </c>
      <c r="AI5004">
        <v>798.12648320767426</v>
      </c>
      <c r="AJ5004">
        <v>414.74623658969853</v>
      </c>
      <c r="AK5004">
        <v>551.09494056819062</v>
      </c>
    </row>
    <row r="5005" spans="30:37" x14ac:dyDescent="0.25">
      <c r="AD5005">
        <v>4992</v>
      </c>
      <c r="AE5005">
        <v>1698.2335495201166</v>
      </c>
      <c r="AF5005">
        <v>3028.756520362012</v>
      </c>
      <c r="AG5005">
        <v>1299.2683118454436</v>
      </c>
      <c r="AH5005">
        <v>977.1097953000575</v>
      </c>
      <c r="AI5005">
        <v>509.44848011306493</v>
      </c>
      <c r="AJ5005">
        <v>494.22839574007361</v>
      </c>
      <c r="AK5005">
        <v>548.07745019314541</v>
      </c>
    </row>
    <row r="5006" spans="30:37" x14ac:dyDescent="0.25">
      <c r="AD5006">
        <v>4993</v>
      </c>
      <c r="AE5006">
        <v>1451.5124371609822</v>
      </c>
      <c r="AF5006">
        <v>1287.4574217454885</v>
      </c>
      <c r="AG5006">
        <v>941.10964987441355</v>
      </c>
      <c r="AH5006">
        <v>662.86076888951141</v>
      </c>
      <c r="AI5006">
        <v>554.12856945267049</v>
      </c>
      <c r="AJ5006">
        <v>387.36116601189059</v>
      </c>
      <c r="AK5006">
        <v>412.0806340972722</v>
      </c>
    </row>
    <row r="5007" spans="30:37" x14ac:dyDescent="0.25">
      <c r="AD5007">
        <v>4994</v>
      </c>
      <c r="AE5007">
        <v>1531.9255864969446</v>
      </c>
      <c r="AF5007">
        <v>2298.5304081144918</v>
      </c>
      <c r="AG5007">
        <v>588.81927353012895</v>
      </c>
      <c r="AH5007">
        <v>658.63364094684869</v>
      </c>
      <c r="AI5007">
        <v>812.33269789679946</v>
      </c>
      <c r="AJ5007">
        <v>507.51480320336657</v>
      </c>
      <c r="AK5007">
        <v>846.90661407684797</v>
      </c>
    </row>
    <row r="5008" spans="30:37" x14ac:dyDescent="0.25">
      <c r="AD5008">
        <v>4995</v>
      </c>
      <c r="AE5008">
        <v>3312.8540868131026</v>
      </c>
      <c r="AF5008">
        <v>1872.4892195343593</v>
      </c>
      <c r="AG5008">
        <v>891.23874985344116</v>
      </c>
      <c r="AH5008">
        <v>606.3240677019769</v>
      </c>
      <c r="AI5008">
        <v>418.23292869288798</v>
      </c>
      <c r="AJ5008">
        <v>1166.3258354866646</v>
      </c>
      <c r="AK5008">
        <v>520.24667947751686</v>
      </c>
    </row>
    <row r="5009" spans="30:37" x14ac:dyDescent="0.25">
      <c r="AD5009">
        <v>4996</v>
      </c>
      <c r="AE5009">
        <v>1949.0772612872986</v>
      </c>
      <c r="AF5009">
        <v>1258.8572887063008</v>
      </c>
      <c r="AG5009">
        <v>1274.9225520155835</v>
      </c>
      <c r="AH5009">
        <v>1044.3561303677709</v>
      </c>
      <c r="AI5009">
        <v>720.18620101262945</v>
      </c>
      <c r="AJ5009">
        <v>622.06406528123694</v>
      </c>
      <c r="AK5009">
        <v>264.69517300659771</v>
      </c>
    </row>
    <row r="5010" spans="30:37" x14ac:dyDescent="0.25">
      <c r="AD5010">
        <v>4997</v>
      </c>
      <c r="AE5010">
        <v>1614.9278121217394</v>
      </c>
      <c r="AF5010">
        <v>1676.4526591834565</v>
      </c>
      <c r="AG5010">
        <v>1244.7541963673493</v>
      </c>
      <c r="AH5010">
        <v>895.69863621667207</v>
      </c>
      <c r="AI5010">
        <v>250.24231002913882</v>
      </c>
      <c r="AJ5010">
        <v>135.91016731064894</v>
      </c>
      <c r="AK5010">
        <v>355.55097459997859</v>
      </c>
    </row>
    <row r="5011" spans="30:37" x14ac:dyDescent="0.25">
      <c r="AD5011">
        <v>4998</v>
      </c>
      <c r="AE5011">
        <v>1356.5648458032708</v>
      </c>
      <c r="AF5011">
        <v>1644.0319540652029</v>
      </c>
      <c r="AG5011">
        <v>1273.0879112659347</v>
      </c>
      <c r="AH5011">
        <v>365.5909057690115</v>
      </c>
      <c r="AI5011">
        <v>216.65776275688651</v>
      </c>
      <c r="AJ5011">
        <v>546.56474310227838</v>
      </c>
      <c r="AK5011">
        <v>541.37006969121524</v>
      </c>
    </row>
    <row r="5012" spans="30:37" x14ac:dyDescent="0.25">
      <c r="AD5012">
        <v>4999</v>
      </c>
      <c r="AE5012">
        <v>2219.7235913759118</v>
      </c>
      <c r="AF5012">
        <v>1103.5421668580884</v>
      </c>
      <c r="AG5012">
        <v>1144.8909930600573</v>
      </c>
      <c r="AH5012">
        <v>665.9473654698977</v>
      </c>
      <c r="AI5012">
        <v>621.51679385595446</v>
      </c>
      <c r="AJ5012">
        <v>539.06644181785555</v>
      </c>
      <c r="AK5012">
        <v>200.07607769496275</v>
      </c>
    </row>
    <row r="5013" spans="30:37" x14ac:dyDescent="0.25">
      <c r="AD5013">
        <v>5000</v>
      </c>
      <c r="AE5013">
        <v>1778.9759793319599</v>
      </c>
      <c r="AF5013">
        <v>1566.2355565738926</v>
      </c>
      <c r="AG5013">
        <v>1015.733878410797</v>
      </c>
      <c r="AH5013">
        <v>392.2116822345705</v>
      </c>
      <c r="AI5013">
        <v>487.13854940095894</v>
      </c>
      <c r="AJ5013">
        <v>626.78469779221416</v>
      </c>
      <c r="AK5013">
        <v>632.77265390999901</v>
      </c>
    </row>
  </sheetData>
  <mergeCells count="42">
    <mergeCell ref="M206:N206"/>
    <mergeCell ref="B226:B229"/>
    <mergeCell ref="B232:B234"/>
    <mergeCell ref="B164:B167"/>
    <mergeCell ref="G175:H175"/>
    <mergeCell ref="I175:J175"/>
    <mergeCell ref="K175:L175"/>
    <mergeCell ref="G206:H206"/>
    <mergeCell ref="I206:J206"/>
    <mergeCell ref="K206:L206"/>
    <mergeCell ref="M175:N175"/>
    <mergeCell ref="B195:B198"/>
    <mergeCell ref="G113:H113"/>
    <mergeCell ref="I113:J113"/>
    <mergeCell ref="K113:L113"/>
    <mergeCell ref="M113:N113"/>
    <mergeCell ref="B133:B136"/>
    <mergeCell ref="G144:H144"/>
    <mergeCell ref="I144:J144"/>
    <mergeCell ref="K144:L144"/>
    <mergeCell ref="M144:N144"/>
    <mergeCell ref="B103:B106"/>
    <mergeCell ref="G22:H22"/>
    <mergeCell ref="I22:J22"/>
    <mergeCell ref="K22:L22"/>
    <mergeCell ref="M22:N22"/>
    <mergeCell ref="B48:B50"/>
    <mergeCell ref="G53:H53"/>
    <mergeCell ref="I53:J53"/>
    <mergeCell ref="K53:L53"/>
    <mergeCell ref="M53:N53"/>
    <mergeCell ref="B73:B76"/>
    <mergeCell ref="G83:H83"/>
    <mergeCell ref="I83:J83"/>
    <mergeCell ref="K83:L83"/>
    <mergeCell ref="M83:N83"/>
    <mergeCell ref="A2:A11"/>
    <mergeCell ref="E2:G2"/>
    <mergeCell ref="E3:G3"/>
    <mergeCell ref="H3:J3"/>
    <mergeCell ref="K3:L3"/>
    <mergeCell ref="E7:G7"/>
  </mergeCells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0A428-B279-4426-B0C1-286D5EE237CD}">
  <dimension ref="A1:AT5013"/>
  <sheetViews>
    <sheetView zoomScale="55" zoomScaleNormal="55" workbookViewId="0">
      <pane ySplit="11" topLeftCell="A12" activePane="bottomLeft" state="frozen"/>
      <selection pane="bottomLeft" activeCell="L31" sqref="L31"/>
    </sheetView>
  </sheetViews>
  <sheetFormatPr defaultColWidth="10.625" defaultRowHeight="15.75" x14ac:dyDescent="0.25"/>
  <cols>
    <col min="3" max="3" width="24.625" customWidth="1"/>
    <col min="7" max="7" width="15" customWidth="1"/>
    <col min="9" max="9" width="12.375" customWidth="1"/>
    <col min="11" max="11" width="20.375" customWidth="1"/>
    <col min="12" max="12" width="22.375" customWidth="1"/>
    <col min="13" max="13" width="14.125" customWidth="1"/>
    <col min="14" max="14" width="13.625" customWidth="1"/>
    <col min="15" max="15" width="18.875" style="2" customWidth="1"/>
    <col min="16" max="16" width="13.625" style="2" customWidth="1"/>
    <col min="17" max="17" width="13.875" style="2" customWidth="1"/>
    <col min="18" max="18" width="14.125" style="2" bestFit="1" customWidth="1"/>
    <col min="19" max="19" width="12.625" style="1" bestFit="1" customWidth="1"/>
    <col min="20" max="20" width="29.125" style="2" customWidth="1"/>
    <col min="21" max="21" width="14.375" style="2" bestFit="1" customWidth="1"/>
    <col min="22" max="22" width="17" customWidth="1"/>
    <col min="23" max="23" width="14.5" style="2" customWidth="1"/>
    <col min="24" max="24" width="11" bestFit="1" customWidth="1"/>
    <col min="25" max="25" width="11.5" bestFit="1" customWidth="1"/>
    <col min="26" max="26" width="17.625" customWidth="1"/>
    <col min="28" max="28" width="17.875" style="2" customWidth="1"/>
    <col min="31" max="31" width="13.375" customWidth="1"/>
    <col min="32" max="32" width="11.875" customWidth="1"/>
    <col min="44" max="44" width="14" customWidth="1"/>
    <col min="51" max="51" width="15" customWidth="1"/>
    <col min="52" max="52" width="13.125" customWidth="1"/>
  </cols>
  <sheetData>
    <row r="1" spans="1:46" x14ac:dyDescent="0.25">
      <c r="O1" s="1"/>
      <c r="P1" s="1"/>
      <c r="Q1" s="1"/>
      <c r="R1" s="1"/>
      <c r="T1" s="1"/>
      <c r="U1" s="1"/>
      <c r="W1" s="1"/>
      <c r="AB1" s="1"/>
    </row>
    <row r="2" spans="1:46" x14ac:dyDescent="0.25">
      <c r="A2" s="340" t="s">
        <v>166</v>
      </c>
      <c r="B2" t="s">
        <v>0</v>
      </c>
      <c r="C2" s="255" t="s">
        <v>1</v>
      </c>
      <c r="D2" t="s">
        <v>2</v>
      </c>
      <c r="E2" s="341" t="s">
        <v>3</v>
      </c>
      <c r="F2" s="341"/>
      <c r="G2" s="341"/>
      <c r="H2" t="s">
        <v>4</v>
      </c>
      <c r="K2" t="s">
        <v>5</v>
      </c>
      <c r="M2" s="341" t="s">
        <v>6</v>
      </c>
      <c r="N2" s="341"/>
      <c r="O2" s="341"/>
      <c r="P2" t="s">
        <v>7</v>
      </c>
      <c r="Q2"/>
      <c r="R2"/>
      <c r="S2"/>
      <c r="T2"/>
      <c r="U2"/>
      <c r="W2" s="1"/>
      <c r="AB2"/>
      <c r="AH2">
        <v>0.5</v>
      </c>
    </row>
    <row r="3" spans="1:46" x14ac:dyDescent="0.25">
      <c r="A3" s="340"/>
      <c r="B3" t="s">
        <v>8</v>
      </c>
      <c r="C3" s="255" t="s">
        <v>9</v>
      </c>
      <c r="D3" t="s">
        <v>10</v>
      </c>
      <c r="E3" s="341" t="s">
        <v>26</v>
      </c>
      <c r="F3" s="341"/>
      <c r="G3" s="341"/>
      <c r="H3" s="341" t="s">
        <v>27</v>
      </c>
      <c r="I3" s="341"/>
      <c r="J3" s="341"/>
      <c r="K3" s="341" t="s">
        <v>29</v>
      </c>
      <c r="L3" s="341"/>
      <c r="M3" s="256" t="s">
        <v>12</v>
      </c>
      <c r="N3" s="256"/>
      <c r="O3" s="256"/>
      <c r="P3" s="256" t="s">
        <v>31</v>
      </c>
      <c r="Q3" s="256"/>
      <c r="R3" s="1"/>
      <c r="T3" s="1"/>
      <c r="U3" s="1"/>
      <c r="W3" s="1"/>
      <c r="AA3" s="256"/>
      <c r="AB3" s="291"/>
      <c r="AC3" s="256"/>
      <c r="AD3" s="256"/>
      <c r="AE3" s="256"/>
      <c r="AF3" s="256"/>
      <c r="AH3">
        <v>0.4</v>
      </c>
    </row>
    <row r="4" spans="1:46" x14ac:dyDescent="0.25">
      <c r="A4" s="340"/>
      <c r="B4" t="s">
        <v>13</v>
      </c>
      <c r="C4" s="255" t="s">
        <v>14</v>
      </c>
      <c r="D4" t="s">
        <v>14</v>
      </c>
      <c r="E4" t="s">
        <v>15</v>
      </c>
      <c r="F4" t="s">
        <v>16</v>
      </c>
      <c r="G4" t="s">
        <v>17</v>
      </c>
      <c r="H4" t="s">
        <v>15</v>
      </c>
      <c r="I4" t="s">
        <v>16</v>
      </c>
      <c r="J4" t="s">
        <v>17</v>
      </c>
      <c r="K4" t="s">
        <v>35</v>
      </c>
      <c r="L4" s="1" t="s">
        <v>36</v>
      </c>
      <c r="M4" t="s">
        <v>15</v>
      </c>
      <c r="N4" t="s">
        <v>16</v>
      </c>
      <c r="O4" t="s">
        <v>17</v>
      </c>
      <c r="P4" t="s">
        <v>15</v>
      </c>
      <c r="Q4" t="s">
        <v>16</v>
      </c>
      <c r="R4" s="1"/>
      <c r="T4" s="1"/>
      <c r="U4" s="1"/>
      <c r="W4" s="1"/>
      <c r="AB4" s="1"/>
      <c r="AG4" t="s">
        <v>71</v>
      </c>
      <c r="AH4">
        <v>0.3</v>
      </c>
      <c r="AK4" t="s">
        <v>65</v>
      </c>
      <c r="AL4" t="s">
        <v>66</v>
      </c>
      <c r="AM4" t="s">
        <v>67</v>
      </c>
      <c r="AN4" t="s">
        <v>167</v>
      </c>
    </row>
    <row r="5" spans="1:46" ht="21" x14ac:dyDescent="0.35">
      <c r="A5" s="340"/>
      <c r="B5" s="257" t="s">
        <v>18</v>
      </c>
      <c r="C5" s="258">
        <v>1618.0512820512765</v>
      </c>
      <c r="D5" s="257">
        <v>5.9999999999999995E-4</v>
      </c>
      <c r="E5">
        <v>1</v>
      </c>
      <c r="F5">
        <v>1.5</v>
      </c>
      <c r="G5">
        <f>(F5+E5)/2</f>
        <v>1.25</v>
      </c>
      <c r="H5" s="260">
        <f t="shared" ref="H5:I11" si="0">0.075*K5^0.8*0.031536</f>
        <v>93.846545737784069</v>
      </c>
      <c r="I5" s="260">
        <f t="shared" si="0"/>
        <v>495.32503799886541</v>
      </c>
      <c r="J5" s="260">
        <f t="shared" ref="J5:J11" si="1">0.075*((K5+L5)/2)^0.8*0.031536</f>
        <v>312.599517216278</v>
      </c>
      <c r="K5" s="261">
        <f>5.6*10^5</f>
        <v>560000</v>
      </c>
      <c r="L5" s="261">
        <f>4.48*10^6</f>
        <v>4480000</v>
      </c>
      <c r="M5" s="292">
        <v>40</v>
      </c>
      <c r="N5" s="292">
        <v>50</v>
      </c>
      <c r="O5" s="292">
        <f>AVERAGE(M5:N5)</f>
        <v>45</v>
      </c>
      <c r="P5" s="262">
        <v>2.5</v>
      </c>
      <c r="Q5" s="224">
        <v>9</v>
      </c>
      <c r="R5" s="7"/>
      <c r="S5" s="7"/>
      <c r="T5" s="7"/>
      <c r="U5" s="7"/>
      <c r="W5" s="1"/>
      <c r="AB5" s="7"/>
      <c r="AG5">
        <f>(251.905-248.2)</f>
        <v>3.7050000000000125</v>
      </c>
      <c r="AH5">
        <v>0.25</v>
      </c>
      <c r="AJ5" s="277" t="s">
        <v>18</v>
      </c>
      <c r="AK5">
        <f>[2]Draft3!L14</f>
        <v>1618.0512820512765</v>
      </c>
      <c r="AL5" s="3">
        <f ca="1">AVERAGE(AE14:AE5013)</f>
        <v>1782.409916225567</v>
      </c>
      <c r="AM5" s="3">
        <f ca="1">MEDIAN(AE14:AE5013)</f>
        <v>1755.3668575181214</v>
      </c>
      <c r="AN5">
        <v>1650</v>
      </c>
    </row>
    <row r="6" spans="1:46" x14ac:dyDescent="0.25">
      <c r="A6" s="340"/>
      <c r="B6" s="257" t="s">
        <v>19</v>
      </c>
      <c r="C6">
        <v>1552.2317142857144</v>
      </c>
      <c r="D6" s="257">
        <v>5.9999999999999995E-4</v>
      </c>
      <c r="H6" s="260">
        <f t="shared" si="0"/>
        <v>93.846545737784069</v>
      </c>
      <c r="I6" s="260">
        <f t="shared" si="0"/>
        <v>495.32503799886541</v>
      </c>
      <c r="J6" s="260">
        <f t="shared" si="1"/>
        <v>312.599517216278</v>
      </c>
      <c r="K6" s="261">
        <f t="shared" ref="K6:K11" si="2">5.6*10^5</f>
        <v>560000</v>
      </c>
      <c r="L6" s="261">
        <f t="shared" ref="L6:L11" si="3">4.48*10^6</f>
        <v>4480000</v>
      </c>
      <c r="M6" s="257">
        <v>16</v>
      </c>
      <c r="N6" s="257">
        <v>24</v>
      </c>
      <c r="O6" s="257">
        <f t="shared" ref="O6:O11" si="4">AVERAGE(M6:N6)</f>
        <v>20</v>
      </c>
      <c r="P6" s="263">
        <v>2.5</v>
      </c>
      <c r="Q6" s="223">
        <v>9</v>
      </c>
      <c r="R6" s="7"/>
      <c r="S6" s="7"/>
      <c r="T6" s="7"/>
      <c r="U6" s="7"/>
      <c r="W6" s="1"/>
      <c r="AB6" s="7"/>
      <c r="AG6">
        <v>1.4</v>
      </c>
      <c r="AJ6" s="277" t="s">
        <v>19</v>
      </c>
      <c r="AK6">
        <f>[2]Draft3!L15</f>
        <v>1552.2317142857144</v>
      </c>
      <c r="AL6" s="3">
        <f ca="1">AVERAGE(AF14:AF5013)</f>
        <v>783.83785261742696</v>
      </c>
      <c r="AM6" s="3">
        <f ca="1">MEDIAN(AF14:AF5013)</f>
        <v>770.19208101795311</v>
      </c>
      <c r="AN6">
        <v>1600</v>
      </c>
    </row>
    <row r="7" spans="1:46" x14ac:dyDescent="0.25">
      <c r="A7" s="340"/>
      <c r="B7" s="264" t="s">
        <v>20</v>
      </c>
      <c r="C7">
        <v>343.18269230769306</v>
      </c>
      <c r="D7" s="264">
        <v>5.9999999999999995E-4</v>
      </c>
      <c r="E7" s="341" t="s">
        <v>170</v>
      </c>
      <c r="F7" s="341"/>
      <c r="G7" s="341"/>
      <c r="H7" s="265">
        <f t="shared" si="0"/>
        <v>93.846545737784069</v>
      </c>
      <c r="I7" s="265">
        <f t="shared" si="0"/>
        <v>495.32503799886541</v>
      </c>
      <c r="J7" s="265">
        <f t="shared" si="1"/>
        <v>312.599517216278</v>
      </c>
      <c r="K7" s="266">
        <f t="shared" si="2"/>
        <v>560000</v>
      </c>
      <c r="L7" s="261">
        <f t="shared" si="3"/>
        <v>4480000</v>
      </c>
      <c r="M7" s="264">
        <v>8</v>
      </c>
      <c r="N7" s="264">
        <v>16</v>
      </c>
      <c r="O7" s="264">
        <f t="shared" si="4"/>
        <v>12</v>
      </c>
      <c r="P7" s="267">
        <v>1</v>
      </c>
      <c r="Q7" s="216">
        <v>4.5</v>
      </c>
      <c r="R7" s="7"/>
      <c r="S7" s="7"/>
      <c r="T7" s="7"/>
      <c r="U7" s="7"/>
      <c r="W7" s="1"/>
      <c r="AB7" s="7"/>
      <c r="AG7">
        <f>(247.2-242)</f>
        <v>5.1999999999999886</v>
      </c>
      <c r="AJ7" s="278" t="s">
        <v>20</v>
      </c>
      <c r="AK7">
        <f>[2]Draft3!L16</f>
        <v>343.18269230769306</v>
      </c>
      <c r="AL7" s="3">
        <f ca="1">AVERAGE(AG14:AG5013)</f>
        <v>369.14579216601481</v>
      </c>
      <c r="AM7" s="3">
        <f ca="1">MEDIAN(AG14:AG5013)</f>
        <v>361.51243367693297</v>
      </c>
      <c r="AN7">
        <v>375</v>
      </c>
    </row>
    <row r="8" spans="1:46" x14ac:dyDescent="0.25">
      <c r="A8" s="340"/>
      <c r="B8" s="264" t="s">
        <v>21</v>
      </c>
      <c r="C8">
        <v>139.239</v>
      </c>
      <c r="D8" s="264">
        <v>5.9999999999999995E-4</v>
      </c>
      <c r="E8" t="s">
        <v>15</v>
      </c>
      <c r="F8" t="s">
        <v>16</v>
      </c>
      <c r="G8" t="s">
        <v>17</v>
      </c>
      <c r="H8" s="265">
        <f t="shared" si="0"/>
        <v>93.846545737784069</v>
      </c>
      <c r="I8" s="265">
        <f t="shared" si="0"/>
        <v>495.32503799886541</v>
      </c>
      <c r="J8" s="265">
        <f t="shared" si="1"/>
        <v>312.599517216278</v>
      </c>
      <c r="K8" s="266">
        <f t="shared" si="2"/>
        <v>560000</v>
      </c>
      <c r="L8" s="261">
        <f t="shared" si="3"/>
        <v>4480000</v>
      </c>
      <c r="M8" s="264">
        <v>8</v>
      </c>
      <c r="N8" s="264">
        <v>16</v>
      </c>
      <c r="O8" s="264">
        <f t="shared" si="4"/>
        <v>12</v>
      </c>
      <c r="P8" s="268">
        <v>1</v>
      </c>
      <c r="Q8" s="217">
        <v>4.5</v>
      </c>
      <c r="R8" s="7"/>
      <c r="S8" s="7"/>
      <c r="T8" s="7"/>
      <c r="U8" s="7"/>
      <c r="W8" s="1"/>
      <c r="AB8" s="7"/>
      <c r="AG8">
        <f>(242-237)</f>
        <v>5</v>
      </c>
      <c r="AJ8" s="278" t="s">
        <v>21</v>
      </c>
      <c r="AK8">
        <f>[2]Draft3!L17</f>
        <v>139.239</v>
      </c>
      <c r="AL8" s="3">
        <f ca="1">AVERAGE(AH14:AH5013)</f>
        <v>225.25066751066464</v>
      </c>
      <c r="AM8" s="3">
        <f ca="1">MEDIAN(AH14:AH5013)</f>
        <v>220.23711716415835</v>
      </c>
      <c r="AN8">
        <v>125</v>
      </c>
    </row>
    <row r="9" spans="1:46" ht="21" x14ac:dyDescent="0.35">
      <c r="A9" s="340"/>
      <c r="B9" s="269" t="s">
        <v>22</v>
      </c>
      <c r="C9">
        <v>647.18799999999999</v>
      </c>
      <c r="D9" s="269">
        <v>5.9999999999999995E-4</v>
      </c>
      <c r="E9">
        <v>0.75</v>
      </c>
      <c r="F9">
        <v>1</v>
      </c>
      <c r="G9">
        <f>(F9+E9)/2</f>
        <v>0.875</v>
      </c>
      <c r="H9" s="270">
        <f t="shared" si="0"/>
        <v>93.846545737784069</v>
      </c>
      <c r="I9" s="270">
        <f t="shared" si="0"/>
        <v>495.32503799886541</v>
      </c>
      <c r="J9" s="270">
        <f t="shared" si="1"/>
        <v>312.599517216278</v>
      </c>
      <c r="K9" s="271">
        <f t="shared" si="2"/>
        <v>560000</v>
      </c>
      <c r="L9" s="261">
        <f t="shared" si="3"/>
        <v>4480000</v>
      </c>
      <c r="M9" s="293">
        <v>20</v>
      </c>
      <c r="N9" s="293">
        <v>30</v>
      </c>
      <c r="O9" s="293">
        <f t="shared" si="4"/>
        <v>25</v>
      </c>
      <c r="P9" s="272">
        <v>2</v>
      </c>
      <c r="Q9" s="218">
        <v>6</v>
      </c>
      <c r="R9" s="7"/>
      <c r="S9" s="7"/>
      <c r="T9" s="7"/>
      <c r="U9" s="7"/>
      <c r="W9" s="1"/>
      <c r="AB9" s="7"/>
      <c r="AG9">
        <f>(237-233.5)/2</f>
        <v>1.75</v>
      </c>
      <c r="AJ9" s="279" t="s">
        <v>22</v>
      </c>
      <c r="AK9">
        <f>[2]Draft3!L18</f>
        <v>647.18799999999999</v>
      </c>
      <c r="AL9" s="3">
        <f ca="1">AVERAGE(AI14:AI5013)</f>
        <v>686.64980099411844</v>
      </c>
      <c r="AM9" s="3">
        <f ca="1">MEDIAN(AI14:AI5013)</f>
        <v>680.0123823114177</v>
      </c>
      <c r="AN9">
        <v>625</v>
      </c>
    </row>
    <row r="10" spans="1:46" x14ac:dyDescent="0.25">
      <c r="A10" s="340"/>
      <c r="B10" s="269" t="s">
        <v>23</v>
      </c>
      <c r="C10">
        <v>252.93799999999999</v>
      </c>
      <c r="D10" s="269">
        <v>5.9999999999999995E-4</v>
      </c>
      <c r="H10" s="270">
        <f t="shared" si="0"/>
        <v>93.846545737784069</v>
      </c>
      <c r="I10" s="270">
        <f t="shared" si="0"/>
        <v>495.32503799886541</v>
      </c>
      <c r="J10" s="270">
        <f t="shared" si="1"/>
        <v>312.599517216278</v>
      </c>
      <c r="K10" s="271">
        <f t="shared" si="2"/>
        <v>560000</v>
      </c>
      <c r="L10" s="261">
        <f t="shared" si="3"/>
        <v>4480000</v>
      </c>
      <c r="M10" s="269">
        <v>8</v>
      </c>
      <c r="N10" s="269">
        <v>12</v>
      </c>
      <c r="O10" s="269">
        <f t="shared" si="4"/>
        <v>10</v>
      </c>
      <c r="P10" s="273">
        <v>2</v>
      </c>
      <c r="Q10" s="220">
        <v>6</v>
      </c>
      <c r="R10" s="7"/>
      <c r="S10" s="7"/>
      <c r="T10" s="7"/>
      <c r="U10" s="7"/>
      <c r="W10" s="1"/>
      <c r="AB10" s="7"/>
      <c r="AG10">
        <f>(237-233.5)/2</f>
        <v>1.75</v>
      </c>
      <c r="AJ10" s="279" t="s">
        <v>23</v>
      </c>
      <c r="AK10">
        <f>[2]Draft3!L19</f>
        <v>252.93799999999999</v>
      </c>
      <c r="AL10" s="3">
        <f ca="1">AVERAGE(AJ14:AJ5013)</f>
        <v>273.51403594855577</v>
      </c>
      <c r="AM10" s="3">
        <f ca="1">MEDIAN(AJ14:AJ5013)</f>
        <v>269.76968191658614</v>
      </c>
      <c r="AN10">
        <v>250</v>
      </c>
    </row>
    <row r="11" spans="1:46" x14ac:dyDescent="0.25">
      <c r="A11" s="340"/>
      <c r="B11" s="269" t="s">
        <v>24</v>
      </c>
      <c r="C11">
        <v>99.083025641025628</v>
      </c>
      <c r="D11" s="269">
        <v>5.9999999999999995E-4</v>
      </c>
      <c r="H11" s="270">
        <f t="shared" si="0"/>
        <v>93.846545737784069</v>
      </c>
      <c r="I11" s="270">
        <f t="shared" si="0"/>
        <v>495.32503799886541</v>
      </c>
      <c r="J11" s="270">
        <f t="shared" si="1"/>
        <v>312.599517216278</v>
      </c>
      <c r="K11" s="271">
        <f t="shared" si="2"/>
        <v>560000</v>
      </c>
      <c r="L11" s="261">
        <f t="shared" si="3"/>
        <v>4480000</v>
      </c>
      <c r="M11" s="269">
        <v>8</v>
      </c>
      <c r="N11" s="269">
        <v>12</v>
      </c>
      <c r="O11" s="269">
        <f t="shared" si="4"/>
        <v>10</v>
      </c>
      <c r="P11" s="275">
        <v>2</v>
      </c>
      <c r="Q11" s="274">
        <v>6</v>
      </c>
      <c r="R11" s="7"/>
      <c r="S11" s="7"/>
      <c r="T11" s="7"/>
      <c r="U11" s="7"/>
      <c r="W11" s="1"/>
      <c r="AB11" s="7"/>
      <c r="AG11">
        <f>(237-1.75*2-227)</f>
        <v>6.5</v>
      </c>
      <c r="AJ11" s="294" t="s">
        <v>24</v>
      </c>
      <c r="AK11">
        <f>[2]Draft3!L20</f>
        <v>99.083025641025628</v>
      </c>
      <c r="AL11" s="3">
        <f ca="1">AVERAGE(AK14:AK5013)</f>
        <v>271.96775225745387</v>
      </c>
      <c r="AM11" s="3">
        <f ca="1">MEDIAN(AK14:AK5013)</f>
        <v>267.48918051027096</v>
      </c>
      <c r="AN11">
        <v>100</v>
      </c>
    </row>
    <row r="12" spans="1:46" x14ac:dyDescent="0.25">
      <c r="A12" s="276"/>
      <c r="H12" s="7"/>
      <c r="I12" s="7"/>
      <c r="J12" s="7"/>
      <c r="K12" s="7"/>
      <c r="L12" s="7"/>
      <c r="M12" s="7"/>
      <c r="N12" s="10"/>
      <c r="O12" s="10"/>
      <c r="P12" s="7"/>
      <c r="Q12" s="7"/>
      <c r="R12" s="7"/>
      <c r="S12" s="7"/>
      <c r="T12" s="7"/>
      <c r="U12" s="7"/>
      <c r="W12"/>
      <c r="Y12" s="288"/>
      <c r="AB12" s="7"/>
    </row>
    <row r="13" spans="1:46" ht="16.5" thickBot="1" x14ac:dyDescent="0.3">
      <c r="O13" s="1"/>
      <c r="P13" s="1"/>
      <c r="Q13" s="1"/>
      <c r="R13" s="1"/>
      <c r="T13" s="1"/>
      <c r="U13" s="1"/>
      <c r="W13" s="1"/>
      <c r="AB13" s="265" t="s">
        <v>40</v>
      </c>
      <c r="AE13" s="257" t="s">
        <v>18</v>
      </c>
      <c r="AF13" s="257" t="s">
        <v>19</v>
      </c>
      <c r="AG13" s="264" t="s">
        <v>20</v>
      </c>
      <c r="AH13" s="264" t="s">
        <v>21</v>
      </c>
      <c r="AI13" s="279" t="s">
        <v>22</v>
      </c>
      <c r="AJ13" s="279" t="s">
        <v>23</v>
      </c>
      <c r="AK13" s="280" t="s">
        <v>24</v>
      </c>
      <c r="AM13" s="269" t="s">
        <v>41</v>
      </c>
      <c r="AN13" s="277" t="s">
        <v>18</v>
      </c>
      <c r="AO13" s="277" t="s">
        <v>19</v>
      </c>
      <c r="AP13" s="278" t="s">
        <v>20</v>
      </c>
      <c r="AQ13" s="278" t="s">
        <v>21</v>
      </c>
      <c r="AR13" s="279" t="s">
        <v>22</v>
      </c>
      <c r="AS13" s="279" t="s">
        <v>23</v>
      </c>
      <c r="AT13" s="280" t="s">
        <v>24</v>
      </c>
    </row>
    <row r="14" spans="1:46" x14ac:dyDescent="0.25">
      <c r="O14" s="1"/>
      <c r="P14" s="1"/>
      <c r="Q14" s="1"/>
      <c r="R14" s="1"/>
      <c r="T14" s="1"/>
      <c r="U14" s="1"/>
      <c r="W14" s="1"/>
      <c r="AB14" s="1"/>
      <c r="AD14">
        <v>1</v>
      </c>
      <c r="AE14" s="3">
        <f ca="1">AB39</f>
        <v>1758.5590082552117</v>
      </c>
      <c r="AF14" s="3">
        <f ca="1">AB70</f>
        <v>880.2673276583937</v>
      </c>
      <c r="AG14" s="3">
        <f ca="1">AB100</f>
        <v>363.21353154277631</v>
      </c>
      <c r="AH14" s="3">
        <f ca="1">AB130</f>
        <v>178.44857045472313</v>
      </c>
      <c r="AI14" s="3">
        <f ca="1">AB161</f>
        <v>561.08552806679927</v>
      </c>
      <c r="AJ14" s="3">
        <f ca="1">AB192</f>
        <v>251.64672750186372</v>
      </c>
      <c r="AK14" s="3">
        <f ca="1">AB223</f>
        <v>385.06215940571911</v>
      </c>
      <c r="AM14">
        <v>0</v>
      </c>
      <c r="AN14" s="1" cm="1">
        <f t="array" aca="1" ref="AN14:AN155" ca="1">FREQUENCY(AE14:AE5013,AM14:AM154)</f>
        <v>0</v>
      </c>
      <c r="AO14" cm="1">
        <f t="array" aca="1" ref="AO14:AO155" ca="1">FREQUENCY(AF14:AF5013,AM14:AM154)</f>
        <v>0</v>
      </c>
      <c r="AP14" cm="1">
        <f t="array" aca="1" ref="AP14:AP155" ca="1">FREQUENCY(AG14:AG5013,AM14:AM154)</f>
        <v>0</v>
      </c>
      <c r="AQ14" cm="1">
        <f t="array" aca="1" ref="AQ14:AQ155" ca="1">FREQUENCY(AH14:AH5013,AM14:AM154)</f>
        <v>0</v>
      </c>
      <c r="AR14" cm="1">
        <f t="array" aca="1" ref="AR14:AR155" ca="1">FREQUENCY(AI14:AI5013,AM14:AM154)</f>
        <v>0</v>
      </c>
      <c r="AS14" cm="1">
        <f t="array" aca="1" ref="AS14:AS155" ca="1">FREQUENCY(AJ14:AJ5013,AM14:AM154)</f>
        <v>0</v>
      </c>
      <c r="AT14" cm="1">
        <f t="array" aca="1" ref="AT14:AT155" ca="1">FREQUENCY(AK14:AK5013,AM14:AM154)</f>
        <v>0</v>
      </c>
    </row>
    <row r="15" spans="1:46" x14ac:dyDescent="0.25">
      <c r="R15" s="1"/>
      <c r="T15" s="1"/>
      <c r="U15" s="1"/>
      <c r="W15" s="1"/>
      <c r="AD15">
        <v>2</v>
      </c>
      <c r="AE15">
        <f t="dataTable" ref="AE15:AK5013" dt2D="0" dtr="0" r1="AA16" ca="1"/>
        <v>1393.0420974458248</v>
      </c>
      <c r="AF15">
        <v>886.92633158057242</v>
      </c>
      <c r="AG15">
        <v>455.41842597134212</v>
      </c>
      <c r="AH15">
        <v>137.40675776089194</v>
      </c>
      <c r="AI15">
        <v>434.96267284652652</v>
      </c>
      <c r="AJ15">
        <v>245.58089093104212</v>
      </c>
      <c r="AK15">
        <v>317.49709529304823</v>
      </c>
      <c r="AM15">
        <v>25</v>
      </c>
      <c r="AN15">
        <f ca="1"/>
        <v>0</v>
      </c>
      <c r="AO15">
        <f ca="1"/>
        <v>0</v>
      </c>
      <c r="AP15">
        <f ca="1"/>
        <v>0</v>
      </c>
      <c r="AQ15">
        <f ca="1"/>
        <v>0</v>
      </c>
      <c r="AR15">
        <f ca="1"/>
        <v>0</v>
      </c>
      <c r="AS15">
        <f ca="1"/>
        <v>0</v>
      </c>
      <c r="AT15">
        <f ca="1"/>
        <v>0</v>
      </c>
    </row>
    <row r="16" spans="1:46" x14ac:dyDescent="0.25">
      <c r="R16" s="1"/>
      <c r="T16" s="1"/>
      <c r="U16" s="1"/>
      <c r="W16" s="1"/>
      <c r="AD16">
        <v>3</v>
      </c>
      <c r="AE16">
        <v>1676.4377625336313</v>
      </c>
      <c r="AF16">
        <v>947.55684401688961</v>
      </c>
      <c r="AG16">
        <v>462.92171492505207</v>
      </c>
      <c r="AH16">
        <v>238.20826373463592</v>
      </c>
      <c r="AI16">
        <v>741.54450880399372</v>
      </c>
      <c r="AJ16">
        <v>308.75205734419274</v>
      </c>
      <c r="AK16">
        <v>253.83211396869405</v>
      </c>
      <c r="AM16">
        <v>50</v>
      </c>
      <c r="AN16">
        <f ca="1"/>
        <v>0</v>
      </c>
      <c r="AO16">
        <f ca="1"/>
        <v>0</v>
      </c>
      <c r="AP16">
        <f ca="1"/>
        <v>0</v>
      </c>
      <c r="AQ16">
        <f ca="1"/>
        <v>3</v>
      </c>
      <c r="AR16">
        <f ca="1"/>
        <v>0</v>
      </c>
      <c r="AS16">
        <f ca="1"/>
        <v>1</v>
      </c>
      <c r="AT16">
        <f ca="1"/>
        <v>0</v>
      </c>
    </row>
    <row r="17" spans="3:46" x14ac:dyDescent="0.25">
      <c r="O17" s="7"/>
      <c r="P17" s="7"/>
      <c r="Q17" s="7"/>
      <c r="R17" s="1"/>
      <c r="T17" s="1"/>
      <c r="U17" s="1"/>
      <c r="W17" s="1"/>
      <c r="AD17">
        <v>4</v>
      </c>
      <c r="AE17">
        <v>1676.7423389845401</v>
      </c>
      <c r="AF17">
        <v>964.47382008580041</v>
      </c>
      <c r="AG17">
        <v>546.52928301736415</v>
      </c>
      <c r="AH17">
        <v>168.55225789304711</v>
      </c>
      <c r="AI17">
        <v>651.01184816652631</v>
      </c>
      <c r="AJ17">
        <v>306.29922388118882</v>
      </c>
      <c r="AK17">
        <v>405.3408841968274</v>
      </c>
      <c r="AM17">
        <v>75</v>
      </c>
      <c r="AN17">
        <f ca="1"/>
        <v>0</v>
      </c>
      <c r="AO17">
        <f ca="1"/>
        <v>0</v>
      </c>
      <c r="AP17">
        <f ca="1"/>
        <v>0</v>
      </c>
      <c r="AQ17">
        <f ca="1"/>
        <v>11</v>
      </c>
      <c r="AR17">
        <f ca="1"/>
        <v>0</v>
      </c>
      <c r="AS17">
        <f ca="1"/>
        <v>0</v>
      </c>
      <c r="AT17">
        <f ca="1"/>
        <v>2</v>
      </c>
    </row>
    <row r="18" spans="3:46" x14ac:dyDescent="0.25">
      <c r="O18" s="7"/>
      <c r="P18" s="7"/>
      <c r="Q18" s="7"/>
      <c r="R18" s="1"/>
      <c r="T18" s="1"/>
      <c r="U18" s="1"/>
      <c r="W18" s="1"/>
      <c r="AD18">
        <v>5</v>
      </c>
      <c r="AE18">
        <v>2559.9169841664475</v>
      </c>
      <c r="AF18">
        <v>630.69662833055281</v>
      </c>
      <c r="AG18">
        <v>435.66404922487743</v>
      </c>
      <c r="AH18">
        <v>180.55123044036119</v>
      </c>
      <c r="AI18">
        <v>682.03232363142683</v>
      </c>
      <c r="AJ18">
        <v>373.96999575587051</v>
      </c>
      <c r="AK18">
        <v>251.65427451413748</v>
      </c>
      <c r="AM18">
        <v>100</v>
      </c>
      <c r="AN18">
        <f ca="1"/>
        <v>0</v>
      </c>
      <c r="AO18">
        <f ca="1"/>
        <v>0</v>
      </c>
      <c r="AP18">
        <f ca="1"/>
        <v>0</v>
      </c>
      <c r="AQ18">
        <f ca="1"/>
        <v>62</v>
      </c>
      <c r="AR18">
        <f ca="1"/>
        <v>0</v>
      </c>
      <c r="AS18">
        <f ca="1"/>
        <v>5</v>
      </c>
      <c r="AT18">
        <f ca="1"/>
        <v>4</v>
      </c>
    </row>
    <row r="19" spans="3:46" x14ac:dyDescent="0.25">
      <c r="O19" s="7"/>
      <c r="P19" s="7"/>
      <c r="Q19" s="7"/>
      <c r="R19" s="1"/>
      <c r="T19" s="1"/>
      <c r="U19" s="1"/>
      <c r="W19" s="1"/>
      <c r="AD19">
        <v>6</v>
      </c>
      <c r="AE19">
        <v>1878.5983174176797</v>
      </c>
      <c r="AF19">
        <v>765.53074576395557</v>
      </c>
      <c r="AG19">
        <v>316.6699775058359</v>
      </c>
      <c r="AH19">
        <v>157.38288088262254</v>
      </c>
      <c r="AI19">
        <v>659.1129680265052</v>
      </c>
      <c r="AJ19">
        <v>281.07789463776169</v>
      </c>
      <c r="AK19">
        <v>339.83633225155455</v>
      </c>
      <c r="AM19">
        <v>125</v>
      </c>
      <c r="AN19">
        <f ca="1"/>
        <v>0</v>
      </c>
      <c r="AO19">
        <f ca="1"/>
        <v>0</v>
      </c>
      <c r="AP19">
        <f ca="1"/>
        <v>1</v>
      </c>
      <c r="AQ19">
        <f ca="1"/>
        <v>154</v>
      </c>
      <c r="AR19">
        <f ca="1"/>
        <v>0</v>
      </c>
      <c r="AS19">
        <f ca="1"/>
        <v>21</v>
      </c>
      <c r="AT19">
        <f ca="1"/>
        <v>28</v>
      </c>
    </row>
    <row r="20" spans="3:46" x14ac:dyDescent="0.25">
      <c r="O20" s="7"/>
      <c r="P20" s="7"/>
      <c r="Q20" s="7"/>
      <c r="R20" s="1"/>
      <c r="T20" s="1"/>
      <c r="U20" s="1"/>
      <c r="W20" s="1"/>
      <c r="AD20">
        <v>7</v>
      </c>
      <c r="AE20">
        <v>2364.2899607939044</v>
      </c>
      <c r="AF20">
        <v>675.32585067153013</v>
      </c>
      <c r="AG20">
        <v>358.28589930040914</v>
      </c>
      <c r="AH20">
        <v>186.00527473742829</v>
      </c>
      <c r="AI20">
        <v>587.68028291818348</v>
      </c>
      <c r="AJ20">
        <v>399.96470423664789</v>
      </c>
      <c r="AK20">
        <v>214.40156812160396</v>
      </c>
      <c r="AM20" s="23">
        <v>150</v>
      </c>
      <c r="AN20">
        <f ca="1"/>
        <v>0</v>
      </c>
      <c r="AO20">
        <f ca="1"/>
        <v>0</v>
      </c>
      <c r="AP20">
        <f ca="1"/>
        <v>6</v>
      </c>
      <c r="AQ20">
        <f ca="1"/>
        <v>382</v>
      </c>
      <c r="AR20">
        <f ca="1"/>
        <v>0</v>
      </c>
      <c r="AS20">
        <f ca="1"/>
        <v>77</v>
      </c>
      <c r="AT20">
        <f ca="1"/>
        <v>89</v>
      </c>
    </row>
    <row r="21" spans="3:46" ht="28.5" x14ac:dyDescent="0.45">
      <c r="C21" s="281"/>
      <c r="O21" s="7"/>
      <c r="P21" s="7"/>
      <c r="Q21" s="7"/>
      <c r="R21" s="1"/>
      <c r="T21" s="282" t="s">
        <v>43</v>
      </c>
      <c r="U21" s="1"/>
      <c r="W21" s="1"/>
      <c r="AD21">
        <v>8</v>
      </c>
      <c r="AE21">
        <v>1698.4495566286259</v>
      </c>
      <c r="AF21">
        <v>779.49532327409725</v>
      </c>
      <c r="AG21">
        <v>388.54662985981861</v>
      </c>
      <c r="AH21">
        <v>281.2095971758481</v>
      </c>
      <c r="AI21">
        <v>608.37169766767624</v>
      </c>
      <c r="AJ21">
        <v>219.36785944287809</v>
      </c>
      <c r="AK21">
        <v>463.32809879948815</v>
      </c>
      <c r="AM21">
        <v>175</v>
      </c>
      <c r="AN21">
        <f ca="1"/>
        <v>0</v>
      </c>
      <c r="AO21">
        <f ca="1"/>
        <v>0</v>
      </c>
      <c r="AP21">
        <f ca="1"/>
        <v>20</v>
      </c>
      <c r="AQ21">
        <f ca="1"/>
        <v>566</v>
      </c>
      <c r="AR21">
        <f ca="1"/>
        <v>0</v>
      </c>
      <c r="AS21">
        <f ca="1"/>
        <v>198</v>
      </c>
      <c r="AT21">
        <f ca="1"/>
        <v>195</v>
      </c>
    </row>
    <row r="22" spans="3:46" x14ac:dyDescent="0.25">
      <c r="G22" s="341"/>
      <c r="H22" s="341"/>
      <c r="I22" s="341"/>
      <c r="J22" s="341"/>
      <c r="K22" s="341"/>
      <c r="L22" s="341"/>
      <c r="M22" s="341"/>
      <c r="N22" s="341"/>
      <c r="O22" s="7"/>
      <c r="P22" s="7"/>
      <c r="Q22" s="7"/>
      <c r="R22" s="1"/>
      <c r="T22" s="1"/>
      <c r="U22" s="1"/>
      <c r="W22" s="1"/>
      <c r="AD22">
        <v>9</v>
      </c>
      <c r="AE22">
        <v>1668.9716789024239</v>
      </c>
      <c r="AF22">
        <v>810.23595742663645</v>
      </c>
      <c r="AG22">
        <v>486.20458591385523</v>
      </c>
      <c r="AH22">
        <v>301.09259883667767</v>
      </c>
      <c r="AI22">
        <v>606.15307647214456</v>
      </c>
      <c r="AJ22">
        <v>276.62169859885546</v>
      </c>
      <c r="AK22">
        <v>328.13026468128373</v>
      </c>
      <c r="AM22">
        <v>200</v>
      </c>
      <c r="AN22">
        <f ca="1"/>
        <v>0</v>
      </c>
      <c r="AO22">
        <f ca="1"/>
        <v>0</v>
      </c>
      <c r="AP22">
        <f ca="1"/>
        <v>56</v>
      </c>
      <c r="AQ22">
        <f ca="1"/>
        <v>683</v>
      </c>
      <c r="AR22">
        <f ca="1"/>
        <v>0</v>
      </c>
      <c r="AS22">
        <f ca="1"/>
        <v>364</v>
      </c>
      <c r="AT22">
        <f ca="1"/>
        <v>331</v>
      </c>
    </row>
    <row r="23" spans="3:46" x14ac:dyDescent="0.25">
      <c r="O23" s="7"/>
      <c r="P23" s="7"/>
      <c r="Q23" s="7"/>
      <c r="R23" s="1"/>
      <c r="T23" s="1"/>
      <c r="U23" s="9" t="s">
        <v>26</v>
      </c>
      <c r="V23" t="s">
        <v>4</v>
      </c>
      <c r="W23" s="1" t="s">
        <v>46</v>
      </c>
      <c r="X23" t="s">
        <v>45</v>
      </c>
      <c r="Y23" t="s">
        <v>47</v>
      </c>
      <c r="AD23">
        <v>10</v>
      </c>
      <c r="AE23">
        <v>1966.6135365712685</v>
      </c>
      <c r="AF23">
        <v>814.36367821433134</v>
      </c>
      <c r="AG23">
        <v>554.55219047861704</v>
      </c>
      <c r="AH23">
        <v>338.73106059240035</v>
      </c>
      <c r="AI23">
        <v>661.01317022306569</v>
      </c>
      <c r="AJ23">
        <v>325.46820106279449</v>
      </c>
      <c r="AK23">
        <v>428.26192550594004</v>
      </c>
      <c r="AM23">
        <v>225</v>
      </c>
      <c r="AN23">
        <f ca="1"/>
        <v>0</v>
      </c>
      <c r="AO23">
        <f ca="1"/>
        <v>0</v>
      </c>
      <c r="AP23">
        <f ca="1"/>
        <v>105</v>
      </c>
      <c r="AQ23">
        <f ca="1"/>
        <v>778</v>
      </c>
      <c r="AR23">
        <f ca="1"/>
        <v>0</v>
      </c>
      <c r="AS23">
        <f ca="1"/>
        <v>552</v>
      </c>
      <c r="AT23">
        <f ca="1"/>
        <v>626</v>
      </c>
    </row>
    <row r="24" spans="3:46" x14ac:dyDescent="0.25">
      <c r="E24" s="283"/>
      <c r="G24" s="284"/>
      <c r="H24" s="254"/>
      <c r="I24" s="284"/>
      <c r="J24" s="254"/>
      <c r="K24" s="284"/>
      <c r="L24" s="254"/>
      <c r="M24" s="284"/>
      <c r="N24" s="254"/>
      <c r="O24" s="7"/>
      <c r="P24" s="7"/>
      <c r="Q24" s="7"/>
      <c r="R24" s="1"/>
      <c r="T24" s="1" t="s">
        <v>15</v>
      </c>
      <c r="U24" s="1">
        <f>E5</f>
        <v>1</v>
      </c>
      <c r="V24" s="283">
        <f>H5</f>
        <v>93.846545737784069</v>
      </c>
      <c r="W24" s="1">
        <f>K5</f>
        <v>560000</v>
      </c>
      <c r="X24">
        <f>M5</f>
        <v>40</v>
      </c>
      <c r="Y24" s="254">
        <f>P5</f>
        <v>2.5</v>
      </c>
      <c r="AD24">
        <v>11</v>
      </c>
      <c r="AE24">
        <v>1389.792805857955</v>
      </c>
      <c r="AF24">
        <v>587.23412687170833</v>
      </c>
      <c r="AG24">
        <v>318.24149713650093</v>
      </c>
      <c r="AH24">
        <v>113.04702902741276</v>
      </c>
      <c r="AI24">
        <v>889.22764879629108</v>
      </c>
      <c r="AJ24">
        <v>170.8734562180266</v>
      </c>
      <c r="AK24">
        <v>323.38601130162903</v>
      </c>
      <c r="AM24">
        <v>250</v>
      </c>
      <c r="AN24">
        <f ca="1"/>
        <v>0</v>
      </c>
      <c r="AO24">
        <f ca="1"/>
        <v>1</v>
      </c>
      <c r="AP24">
        <f ca="1"/>
        <v>198</v>
      </c>
      <c r="AQ24">
        <f ca="1"/>
        <v>747</v>
      </c>
      <c r="AR24">
        <f ca="1"/>
        <v>0</v>
      </c>
      <c r="AS24">
        <f ca="1"/>
        <v>693</v>
      </c>
      <c r="AT24">
        <f ca="1"/>
        <v>722</v>
      </c>
    </row>
    <row r="25" spans="3:46" x14ac:dyDescent="0.25">
      <c r="E25" s="283"/>
      <c r="G25" s="284"/>
      <c r="I25" s="284"/>
      <c r="K25" s="284"/>
      <c r="M25" s="284"/>
      <c r="O25" s="7"/>
      <c r="P25" s="7"/>
      <c r="Q25" s="7"/>
      <c r="R25" s="1"/>
      <c r="T25" s="1" t="s">
        <v>16</v>
      </c>
      <c r="U25" s="1">
        <f>F5</f>
        <v>1.5</v>
      </c>
      <c r="V25" s="283">
        <f>I5</f>
        <v>495.32503799886541</v>
      </c>
      <c r="W25" s="1">
        <f>L5</f>
        <v>4480000</v>
      </c>
      <c r="X25">
        <f>N5</f>
        <v>50</v>
      </c>
      <c r="Y25">
        <f>Q5</f>
        <v>9</v>
      </c>
      <c r="AD25">
        <v>12</v>
      </c>
      <c r="AE25">
        <v>1764.2519674440618</v>
      </c>
      <c r="AF25">
        <v>1037.4538399896924</v>
      </c>
      <c r="AG25">
        <v>286.61427960545609</v>
      </c>
      <c r="AH25">
        <v>246.02049868720812</v>
      </c>
      <c r="AI25">
        <v>528.31181045519759</v>
      </c>
      <c r="AJ25">
        <v>290.11770552571738</v>
      </c>
      <c r="AK25">
        <v>388.32168464630365</v>
      </c>
      <c r="AM25">
        <v>275</v>
      </c>
      <c r="AN25">
        <f ca="1"/>
        <v>0</v>
      </c>
      <c r="AO25">
        <f ca="1"/>
        <v>2</v>
      </c>
      <c r="AP25">
        <f ca="1"/>
        <v>340</v>
      </c>
      <c r="AQ25">
        <f ca="1"/>
        <v>549</v>
      </c>
      <c r="AR25">
        <f ca="1"/>
        <v>1</v>
      </c>
      <c r="AS25">
        <f ca="1"/>
        <v>763</v>
      </c>
      <c r="AT25">
        <f ca="1"/>
        <v>710</v>
      </c>
    </row>
    <row r="26" spans="3:46" x14ac:dyDescent="0.25">
      <c r="E26" s="283"/>
      <c r="G26" s="284"/>
      <c r="I26" s="284"/>
      <c r="K26" s="284"/>
      <c r="M26" s="284"/>
      <c r="O26" s="7"/>
      <c r="P26" s="7"/>
      <c r="Q26" s="7"/>
      <c r="R26" s="1"/>
      <c r="T26" s="1" t="s">
        <v>17</v>
      </c>
      <c r="U26" s="1">
        <f>AVERAGE(U24:U25)</f>
        <v>1.25</v>
      </c>
      <c r="V26">
        <f t="shared" ref="V26:Y26" si="5">AVERAGE(V24:V25)</f>
        <v>294.58579186832475</v>
      </c>
      <c r="W26">
        <f t="shared" si="5"/>
        <v>2520000</v>
      </c>
      <c r="X26">
        <f t="shared" si="5"/>
        <v>45</v>
      </c>
      <c r="Y26">
        <f t="shared" si="5"/>
        <v>5.75</v>
      </c>
      <c r="AD26">
        <v>13</v>
      </c>
      <c r="AE26">
        <v>2607.9636956549557</v>
      </c>
      <c r="AF26">
        <v>843.39892092328967</v>
      </c>
      <c r="AG26">
        <v>419.16220947316924</v>
      </c>
      <c r="AH26">
        <v>365.48675145753936</v>
      </c>
      <c r="AI26">
        <v>755.67115058683441</v>
      </c>
      <c r="AJ26">
        <v>207.13130908617924</v>
      </c>
      <c r="AK26">
        <v>205.626324777213</v>
      </c>
      <c r="AM26">
        <v>300</v>
      </c>
      <c r="AN26">
        <f ca="1"/>
        <v>0</v>
      </c>
      <c r="AO26">
        <f ca="1"/>
        <v>5</v>
      </c>
      <c r="AP26">
        <f ca="1"/>
        <v>400</v>
      </c>
      <c r="AQ26">
        <f ca="1"/>
        <v>406</v>
      </c>
      <c r="AR26">
        <f ca="1"/>
        <v>0</v>
      </c>
      <c r="AS26">
        <f ca="1"/>
        <v>697</v>
      </c>
      <c r="AT26">
        <f ca="1"/>
        <v>698</v>
      </c>
    </row>
    <row r="27" spans="3:46" x14ac:dyDescent="0.25">
      <c r="O27" s="7"/>
      <c r="P27" s="7"/>
      <c r="Q27" s="7"/>
      <c r="R27" s="1"/>
      <c r="T27" s="1"/>
      <c r="U27" s="1"/>
      <c r="W27" s="1"/>
      <c r="AD27">
        <v>14</v>
      </c>
      <c r="AE27">
        <v>2509.6263054856759</v>
      </c>
      <c r="AF27">
        <v>742.85799867515254</v>
      </c>
      <c r="AG27">
        <v>329.967573623345</v>
      </c>
      <c r="AH27">
        <v>156.35317754341696</v>
      </c>
      <c r="AI27">
        <v>759.63104147791853</v>
      </c>
      <c r="AJ27">
        <v>271.38001836552132</v>
      </c>
      <c r="AK27">
        <v>198.5820984482823</v>
      </c>
      <c r="AM27">
        <v>325</v>
      </c>
      <c r="AN27">
        <f ca="1"/>
        <v>0</v>
      </c>
      <c r="AO27">
        <f ca="1"/>
        <v>6</v>
      </c>
      <c r="AP27">
        <f ca="1"/>
        <v>482</v>
      </c>
      <c r="AQ27">
        <f ca="1"/>
        <v>285</v>
      </c>
      <c r="AR27">
        <f ca="1"/>
        <v>1</v>
      </c>
      <c r="AS27">
        <f ca="1"/>
        <v>575</v>
      </c>
      <c r="AT27">
        <f ca="1"/>
        <v>551</v>
      </c>
    </row>
    <row r="28" spans="3:46" x14ac:dyDescent="0.25">
      <c r="O28" s="7"/>
      <c r="P28" s="7"/>
      <c r="Q28" s="7"/>
      <c r="R28" s="1"/>
      <c r="T28" s="1"/>
      <c r="U28" s="1"/>
      <c r="W28" s="1"/>
      <c r="AD28">
        <v>15</v>
      </c>
      <c r="AE28">
        <v>1001.2629027744956</v>
      </c>
      <c r="AF28">
        <v>682.84169998916377</v>
      </c>
      <c r="AG28">
        <v>333.21568723269417</v>
      </c>
      <c r="AH28">
        <v>183.91128249464074</v>
      </c>
      <c r="AI28">
        <v>761.83759430747796</v>
      </c>
      <c r="AJ28">
        <v>257.39911499942224</v>
      </c>
      <c r="AK28">
        <v>344.55578170626404</v>
      </c>
      <c r="AM28">
        <v>350</v>
      </c>
      <c r="AN28">
        <f ca="1"/>
        <v>0</v>
      </c>
      <c r="AO28">
        <f ca="1"/>
        <v>14</v>
      </c>
      <c r="AP28">
        <f ca="1"/>
        <v>634</v>
      </c>
      <c r="AQ28">
        <f ca="1"/>
        <v>143</v>
      </c>
      <c r="AR28">
        <f ca="1"/>
        <v>4</v>
      </c>
      <c r="AS28">
        <f ca="1"/>
        <v>411</v>
      </c>
      <c r="AT28">
        <f ca="1"/>
        <v>388</v>
      </c>
    </row>
    <row r="29" spans="3:46" x14ac:dyDescent="0.25">
      <c r="C29" s="161"/>
      <c r="E29" s="3"/>
      <c r="H29" s="3"/>
      <c r="K29" s="3"/>
      <c r="N29" s="3"/>
      <c r="O29" s="7"/>
      <c r="P29" s="7"/>
      <c r="Q29" s="7"/>
      <c r="R29" s="1"/>
      <c r="T29" s="165" t="s">
        <v>48</v>
      </c>
      <c r="U29" s="1">
        <f>(U25-U24)/6</f>
        <v>8.3333333333333329E-2</v>
      </c>
      <c r="V29">
        <f t="shared" ref="V29:Y29" si="6">(V25-V24)/6</f>
        <v>66.913082043513555</v>
      </c>
      <c r="W29">
        <f t="shared" si="6"/>
        <v>653333.33333333337</v>
      </c>
      <c r="X29">
        <f t="shared" si="6"/>
        <v>1.6666666666666667</v>
      </c>
      <c r="Y29">
        <f t="shared" si="6"/>
        <v>1.0833333333333333</v>
      </c>
      <c r="AD29">
        <v>16</v>
      </c>
      <c r="AE29">
        <v>668.27265855173675</v>
      </c>
      <c r="AF29">
        <v>664.87644185166016</v>
      </c>
      <c r="AG29">
        <v>348.94764964127307</v>
      </c>
      <c r="AH29">
        <v>251.68670239593672</v>
      </c>
      <c r="AI29">
        <v>778.31853636912967</v>
      </c>
      <c r="AJ29">
        <v>282.5750543585595</v>
      </c>
      <c r="AK29">
        <v>302.74980352433982</v>
      </c>
      <c r="AM29">
        <v>375</v>
      </c>
      <c r="AN29">
        <f ca="1"/>
        <v>0</v>
      </c>
      <c r="AO29">
        <f ca="1"/>
        <v>17</v>
      </c>
      <c r="AP29">
        <f ca="1"/>
        <v>555</v>
      </c>
      <c r="AQ29">
        <f ca="1"/>
        <v>102</v>
      </c>
      <c r="AR29">
        <f ca="1"/>
        <v>9</v>
      </c>
      <c r="AS29">
        <f ca="1"/>
        <v>267</v>
      </c>
      <c r="AT29">
        <f ca="1"/>
        <v>275</v>
      </c>
    </row>
    <row r="30" spans="3:46" x14ac:dyDescent="0.25">
      <c r="O30" s="7"/>
      <c r="P30" s="7"/>
      <c r="Q30" s="7"/>
      <c r="R30" s="1"/>
      <c r="T30" s="1" t="s">
        <v>49</v>
      </c>
      <c r="U30" s="1">
        <f>(U25-U24)/8</f>
        <v>6.25E-2</v>
      </c>
      <c r="V30">
        <f t="shared" ref="V30:Y30" si="7">(V25-V24)/8</f>
        <v>50.184811532635166</v>
      </c>
      <c r="W30">
        <f t="shared" si="7"/>
        <v>490000</v>
      </c>
      <c r="X30">
        <f t="shared" si="7"/>
        <v>1.25</v>
      </c>
      <c r="Y30">
        <f t="shared" si="7"/>
        <v>0.8125</v>
      </c>
      <c r="AD30">
        <v>17</v>
      </c>
      <c r="AE30">
        <v>1601.6737206362241</v>
      </c>
      <c r="AF30">
        <v>916.78389658201547</v>
      </c>
      <c r="AG30">
        <v>344.55006209174132</v>
      </c>
      <c r="AH30">
        <v>343.01895217095267</v>
      </c>
      <c r="AI30">
        <v>747.4035320847978</v>
      </c>
      <c r="AJ30">
        <v>199.00265471761875</v>
      </c>
      <c r="AK30">
        <v>204.89661688127458</v>
      </c>
      <c r="AM30">
        <v>400</v>
      </c>
      <c r="AN30">
        <f ca="1"/>
        <v>0</v>
      </c>
      <c r="AO30">
        <f ca="1"/>
        <v>28</v>
      </c>
      <c r="AP30">
        <f ca="1"/>
        <v>506</v>
      </c>
      <c r="AQ30">
        <f ca="1"/>
        <v>61</v>
      </c>
      <c r="AR30">
        <f ca="1"/>
        <v>22</v>
      </c>
      <c r="AS30">
        <f ca="1"/>
        <v>168</v>
      </c>
      <c r="AT30">
        <f ca="1"/>
        <v>174</v>
      </c>
    </row>
    <row r="31" spans="3:46" x14ac:dyDescent="0.25">
      <c r="G31" s="7"/>
      <c r="I31" s="7"/>
      <c r="K31" s="7"/>
      <c r="M31" s="7"/>
      <c r="O31" s="7"/>
      <c r="P31" s="7"/>
      <c r="Q31" s="7"/>
      <c r="R31" s="1"/>
      <c r="T31" s="1" t="s">
        <v>168</v>
      </c>
      <c r="U31" s="1"/>
      <c r="V31" s="3"/>
      <c r="W31" s="1"/>
      <c r="AD31">
        <v>18</v>
      </c>
      <c r="AE31">
        <v>1831.3019721956998</v>
      </c>
      <c r="AF31">
        <v>870.89481485827503</v>
      </c>
      <c r="AG31">
        <v>276.50825364020358</v>
      </c>
      <c r="AH31">
        <v>242.96709007533312</v>
      </c>
      <c r="AI31">
        <v>781.21534751956369</v>
      </c>
      <c r="AJ31">
        <v>243.00718630632454</v>
      </c>
      <c r="AK31">
        <v>254.47295269448449</v>
      </c>
      <c r="AM31">
        <v>425</v>
      </c>
      <c r="AN31">
        <f ca="1"/>
        <v>0</v>
      </c>
      <c r="AO31">
        <f ca="1"/>
        <v>49</v>
      </c>
      <c r="AP31">
        <f ca="1"/>
        <v>459</v>
      </c>
      <c r="AQ31">
        <f ca="1"/>
        <v>34</v>
      </c>
      <c r="AR31">
        <f ca="1"/>
        <v>30</v>
      </c>
      <c r="AS31">
        <f ca="1"/>
        <v>107</v>
      </c>
      <c r="AT31">
        <f ca="1"/>
        <v>107</v>
      </c>
    </row>
    <row r="32" spans="3:46" x14ac:dyDescent="0.25">
      <c r="G32" s="7"/>
      <c r="I32" s="7"/>
      <c r="K32" s="7"/>
      <c r="M32" s="7"/>
      <c r="O32" s="7"/>
      <c r="P32" s="7"/>
      <c r="Q32" s="7"/>
      <c r="R32" s="1"/>
      <c r="T32" s="1" t="s">
        <v>169</v>
      </c>
      <c r="U32" s="1"/>
      <c r="W32" s="1"/>
      <c r="AD32">
        <v>19</v>
      </c>
      <c r="AE32">
        <v>2398.7900538197428</v>
      </c>
      <c r="AF32">
        <v>677.19497567378733</v>
      </c>
      <c r="AG32">
        <v>542.17366890208939</v>
      </c>
      <c r="AH32">
        <v>205.96603535260411</v>
      </c>
      <c r="AI32">
        <v>651.99135899401108</v>
      </c>
      <c r="AJ32">
        <v>346.02583518867101</v>
      </c>
      <c r="AK32">
        <v>475.2898861196395</v>
      </c>
      <c r="AM32">
        <v>450</v>
      </c>
      <c r="AN32">
        <f ca="1"/>
        <v>0</v>
      </c>
      <c r="AO32">
        <f ca="1"/>
        <v>37</v>
      </c>
      <c r="AP32">
        <f ca="1"/>
        <v>356</v>
      </c>
      <c r="AQ32">
        <f ca="1"/>
        <v>22</v>
      </c>
      <c r="AR32">
        <f ca="1"/>
        <v>52</v>
      </c>
      <c r="AS32">
        <f ca="1"/>
        <v>44</v>
      </c>
      <c r="AT32">
        <f ca="1"/>
        <v>54</v>
      </c>
    </row>
    <row r="33" spans="2:46" x14ac:dyDescent="0.25">
      <c r="O33" s="7"/>
      <c r="P33" s="7"/>
      <c r="Q33" s="7"/>
      <c r="R33" s="1"/>
      <c r="T33" s="1"/>
      <c r="U33" s="1"/>
      <c r="W33" s="1"/>
      <c r="AD33">
        <v>20</v>
      </c>
      <c r="AE33">
        <v>2288.0944395847287</v>
      </c>
      <c r="AF33">
        <v>819.36805144080836</v>
      </c>
      <c r="AG33">
        <v>214.8487347456373</v>
      </c>
      <c r="AH33">
        <v>191.26522123429777</v>
      </c>
      <c r="AI33">
        <v>788.8194845330014</v>
      </c>
      <c r="AJ33">
        <v>347.84658439872226</v>
      </c>
      <c r="AK33">
        <v>212.16923007869747</v>
      </c>
      <c r="AM33">
        <v>475</v>
      </c>
      <c r="AN33">
        <f ca="1"/>
        <v>0</v>
      </c>
      <c r="AO33">
        <f ca="1"/>
        <v>86</v>
      </c>
      <c r="AP33">
        <f ca="1"/>
        <v>279</v>
      </c>
      <c r="AQ33">
        <f ca="1"/>
        <v>8</v>
      </c>
      <c r="AR33">
        <f ca="1"/>
        <v>92</v>
      </c>
      <c r="AS33">
        <f ca="1"/>
        <v>36</v>
      </c>
      <c r="AT33">
        <f ca="1"/>
        <v>28</v>
      </c>
    </row>
    <row r="34" spans="2:46" x14ac:dyDescent="0.25">
      <c r="O34" s="7"/>
      <c r="P34" s="7"/>
      <c r="Q34" s="7"/>
      <c r="R34" s="1"/>
      <c r="T34" s="1"/>
      <c r="U34" s="1"/>
      <c r="W34" s="1"/>
      <c r="AD34">
        <v>21</v>
      </c>
      <c r="AE34">
        <v>1459.8139468914744</v>
      </c>
      <c r="AF34">
        <v>584.67974581449232</v>
      </c>
      <c r="AG34">
        <v>334.22210362100367</v>
      </c>
      <c r="AH34">
        <v>281.11316170877558</v>
      </c>
      <c r="AI34">
        <v>680.755673401575</v>
      </c>
      <c r="AJ34">
        <v>325.5451419851608</v>
      </c>
      <c r="AK34">
        <v>323.48789876340078</v>
      </c>
      <c r="AM34">
        <v>500</v>
      </c>
      <c r="AN34">
        <f ca="1"/>
        <v>0</v>
      </c>
      <c r="AO34">
        <f ca="1"/>
        <v>97</v>
      </c>
      <c r="AP34">
        <f ca="1"/>
        <v>206</v>
      </c>
      <c r="AQ34">
        <f ca="1"/>
        <v>1</v>
      </c>
      <c r="AR34">
        <f ca="1"/>
        <v>113</v>
      </c>
      <c r="AS34">
        <f ca="1"/>
        <v>13</v>
      </c>
      <c r="AT34">
        <f ca="1"/>
        <v>13</v>
      </c>
    </row>
    <row r="35" spans="2:46" x14ac:dyDescent="0.25"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1"/>
      <c r="T35" s="1"/>
      <c r="U35" s="1" t="s">
        <v>50</v>
      </c>
      <c r="V35" t="s">
        <v>4</v>
      </c>
      <c r="W35" s="1" t="str">
        <f>W23</f>
        <v>A, catchment</v>
      </c>
      <c r="X35" t="str">
        <f>X23</f>
        <v>T</v>
      </c>
      <c r="Y35" t="str">
        <f>Y23</f>
        <v>R</v>
      </c>
      <c r="Z35" t="s">
        <v>9</v>
      </c>
      <c r="AD35">
        <v>22</v>
      </c>
      <c r="AE35">
        <v>1110.9118936975142</v>
      </c>
      <c r="AF35">
        <v>582.49390665956957</v>
      </c>
      <c r="AG35">
        <v>231.99763919657593</v>
      </c>
      <c r="AH35">
        <v>240.68988440983958</v>
      </c>
      <c r="AI35">
        <v>690.65121737645848</v>
      </c>
      <c r="AJ35">
        <v>229.30582665512719</v>
      </c>
      <c r="AK35">
        <v>294.70773225935403</v>
      </c>
      <c r="AM35">
        <v>525</v>
      </c>
      <c r="AN35">
        <f ca="1"/>
        <v>0</v>
      </c>
      <c r="AO35">
        <f ca="1"/>
        <v>118</v>
      </c>
      <c r="AP35">
        <f ca="1"/>
        <v>140</v>
      </c>
      <c r="AQ35">
        <f ca="1"/>
        <v>2</v>
      </c>
      <c r="AR35">
        <f ca="1"/>
        <v>183</v>
      </c>
      <c r="AS35">
        <f ca="1"/>
        <v>5</v>
      </c>
      <c r="AT35">
        <f ca="1"/>
        <v>3</v>
      </c>
    </row>
    <row r="36" spans="2:46" x14ac:dyDescent="0.25"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1"/>
      <c r="T36" s="1" t="s">
        <v>17</v>
      </c>
      <c r="U36" s="1">
        <f>U26</f>
        <v>1.25</v>
      </c>
      <c r="V36" s="1">
        <f>V26</f>
        <v>294.58579186832475</v>
      </c>
      <c r="W36" s="1">
        <f>W26</f>
        <v>2520000</v>
      </c>
      <c r="X36" s="1">
        <f>X26</f>
        <v>45</v>
      </c>
      <c r="Y36" s="7">
        <f>Y26</f>
        <v>5.75</v>
      </c>
      <c r="AD36">
        <v>23</v>
      </c>
      <c r="AE36">
        <v>2221.9772324337032</v>
      </c>
      <c r="AF36">
        <v>678.28167085635062</v>
      </c>
      <c r="AG36">
        <v>571.88286851704095</v>
      </c>
      <c r="AH36">
        <v>223.17017977524768</v>
      </c>
      <c r="AI36">
        <v>573.33940281046659</v>
      </c>
      <c r="AJ36">
        <v>477.77198779120397</v>
      </c>
      <c r="AK36">
        <v>310.56791577333303</v>
      </c>
      <c r="AM36">
        <v>550</v>
      </c>
      <c r="AN36">
        <f ca="1"/>
        <v>0</v>
      </c>
      <c r="AO36">
        <f ca="1"/>
        <v>132</v>
      </c>
      <c r="AP36">
        <f ca="1"/>
        <v>89</v>
      </c>
      <c r="AQ36">
        <f ca="1"/>
        <v>0</v>
      </c>
      <c r="AR36">
        <f ca="1"/>
        <v>242</v>
      </c>
      <c r="AS36">
        <f ca="1"/>
        <v>3</v>
      </c>
      <c r="AT36">
        <f ca="1"/>
        <v>0</v>
      </c>
    </row>
    <row r="37" spans="2:46" x14ac:dyDescent="0.25">
      <c r="O37" s="7"/>
      <c r="P37" s="7"/>
      <c r="Q37" s="7"/>
      <c r="R37" s="1"/>
      <c r="T37" s="1" t="s">
        <v>51</v>
      </c>
      <c r="U37" s="1">
        <f>U30</f>
        <v>6.25E-2</v>
      </c>
      <c r="V37" s="1">
        <f>V30</f>
        <v>50.184811532635166</v>
      </c>
      <c r="W37" s="1">
        <f>W30</f>
        <v>490000</v>
      </c>
      <c r="X37" s="1">
        <f>X29</f>
        <v>1.6666666666666667</v>
      </c>
      <c r="Y37" s="7">
        <f>Y29</f>
        <v>1.0833333333333333</v>
      </c>
      <c r="AD37">
        <v>24</v>
      </c>
      <c r="AE37">
        <v>1132.9710237650293</v>
      </c>
      <c r="AF37">
        <v>930.16358434941048</v>
      </c>
      <c r="AG37">
        <v>375.9147365867679</v>
      </c>
      <c r="AH37">
        <v>187.51420087220151</v>
      </c>
      <c r="AI37">
        <v>990.10200017242892</v>
      </c>
      <c r="AJ37">
        <v>260.15646691356108</v>
      </c>
      <c r="AK37">
        <v>290.76357652919882</v>
      </c>
      <c r="AM37">
        <v>575</v>
      </c>
      <c r="AN37">
        <f ca="1"/>
        <v>1</v>
      </c>
      <c r="AO37">
        <f ca="1"/>
        <v>148</v>
      </c>
      <c r="AP37">
        <f ca="1"/>
        <v>63</v>
      </c>
      <c r="AQ37">
        <f ca="1"/>
        <v>0</v>
      </c>
      <c r="AR37">
        <f ca="1"/>
        <v>263</v>
      </c>
      <c r="AS37">
        <f ca="1"/>
        <v>0</v>
      </c>
      <c r="AT37">
        <f ca="1"/>
        <v>1</v>
      </c>
    </row>
    <row r="38" spans="2:46" x14ac:dyDescent="0.25"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1"/>
      <c r="T38" s="1"/>
      <c r="U38" s="1"/>
      <c r="V38" s="1">
        <f ca="1">_xlfn.NORM.INV(RAND(), V36, V37)</f>
        <v>394.79755402893898</v>
      </c>
      <c r="W38" s="1">
        <f ca="1">_xlfn.NORM.INV(RAND(), W36, W37)</f>
        <v>2782434.1518387259</v>
      </c>
      <c r="X38" s="1"/>
      <c r="Y38" s="1"/>
      <c r="AD38">
        <v>25</v>
      </c>
      <c r="AE38">
        <v>1565.0355829684861</v>
      </c>
      <c r="AF38">
        <v>768.84072257932769</v>
      </c>
      <c r="AG38">
        <v>378.96087587625567</v>
      </c>
      <c r="AH38">
        <v>185.63186336351342</v>
      </c>
      <c r="AI38">
        <v>622.87550757985127</v>
      </c>
      <c r="AJ38">
        <v>338.51751526432878</v>
      </c>
      <c r="AK38">
        <v>286.17304971596747</v>
      </c>
      <c r="AM38">
        <v>600</v>
      </c>
      <c r="AN38">
        <f ca="1"/>
        <v>1</v>
      </c>
      <c r="AO38">
        <f ca="1"/>
        <v>189</v>
      </c>
      <c r="AP38">
        <f ca="1"/>
        <v>49</v>
      </c>
      <c r="AQ38">
        <f ca="1"/>
        <v>1</v>
      </c>
      <c r="AR38">
        <f ca="1"/>
        <v>309</v>
      </c>
      <c r="AS38">
        <f ca="1"/>
        <v>0</v>
      </c>
      <c r="AT38">
        <f ca="1"/>
        <v>1</v>
      </c>
    </row>
    <row r="39" spans="2:46" x14ac:dyDescent="0.25">
      <c r="D39" s="7"/>
      <c r="E39" s="7"/>
      <c r="F39" s="7"/>
      <c r="G39" s="7"/>
      <c r="H39" s="7"/>
      <c r="I39" s="7"/>
      <c r="J39" s="7"/>
      <c r="K39" s="284"/>
      <c r="L39" s="7"/>
      <c r="N39" s="7"/>
      <c r="O39" s="7"/>
      <c r="P39" s="7"/>
      <c r="Q39" s="7"/>
      <c r="R39" s="1"/>
      <c r="T39" s="1" t="s">
        <v>54</v>
      </c>
      <c r="U39" s="1">
        <f ca="1">_xlfn.NORM.INV(RAND(), U36, U37)</f>
        <v>1.2893131232847175</v>
      </c>
      <c r="V39" s="3">
        <f ca="1">V38^0.31</f>
        <v>6.3808139318335293</v>
      </c>
      <c r="W39" s="1">
        <f ca="1">W38^0.5</f>
        <v>1668.062993965973</v>
      </c>
      <c r="X39" s="1">
        <f ca="1">_xlfn.NORM.INV(RAND(), X36, X37)</f>
        <v>45.581360935005186</v>
      </c>
      <c r="Y39" s="1">
        <f ca="1">_xlfn.NORM.INV(RAND(), Y36, Y37)</f>
        <v>4.6856675934516954</v>
      </c>
      <c r="Z39" s="285">
        <f ca="1">0.0006*U39*(V39)*(W39)*X39*Y39</f>
        <v>1758.5590082552117</v>
      </c>
      <c r="AB39" s="21">
        <f ca="1">Z39</f>
        <v>1758.5590082552117</v>
      </c>
      <c r="AD39">
        <v>26</v>
      </c>
      <c r="AE39">
        <v>1759.1955921187434</v>
      </c>
      <c r="AF39">
        <v>867.19828727716015</v>
      </c>
      <c r="AG39">
        <v>463.15363494543283</v>
      </c>
      <c r="AH39">
        <v>318.00596908946744</v>
      </c>
      <c r="AI39">
        <v>613.27479277198836</v>
      </c>
      <c r="AJ39">
        <v>248.58808691364601</v>
      </c>
      <c r="AK39">
        <v>281.17250634946652</v>
      </c>
      <c r="AM39">
        <v>625</v>
      </c>
      <c r="AN39">
        <f ca="1"/>
        <v>0</v>
      </c>
      <c r="AO39">
        <f ca="1"/>
        <v>209</v>
      </c>
      <c r="AP39">
        <f ca="1"/>
        <v>13</v>
      </c>
      <c r="AQ39">
        <f ca="1"/>
        <v>0</v>
      </c>
      <c r="AR39">
        <f ca="1"/>
        <v>370</v>
      </c>
      <c r="AS39">
        <f ca="1"/>
        <v>0</v>
      </c>
      <c r="AT39">
        <f ca="1"/>
        <v>0</v>
      </c>
    </row>
    <row r="40" spans="2:46" x14ac:dyDescent="0.25">
      <c r="D40" s="7"/>
      <c r="E40" s="7"/>
      <c r="F40" s="7"/>
      <c r="G40" s="7"/>
      <c r="H40" s="7"/>
      <c r="I40" s="7"/>
      <c r="J40" s="7"/>
      <c r="K40" s="284"/>
      <c r="L40" s="7"/>
      <c r="M40" s="7"/>
      <c r="N40" s="7"/>
      <c r="O40" s="7"/>
      <c r="P40" s="7"/>
      <c r="Q40" s="7"/>
      <c r="R40" s="1"/>
      <c r="T40" s="1"/>
      <c r="U40" s="1"/>
      <c r="W40" s="1"/>
      <c r="AD40">
        <v>27</v>
      </c>
      <c r="AE40">
        <v>1029.7354789132776</v>
      </c>
      <c r="AF40">
        <v>1268.7020484893058</v>
      </c>
      <c r="AG40">
        <v>446.30023052893051</v>
      </c>
      <c r="AH40">
        <v>198.64059928785645</v>
      </c>
      <c r="AI40">
        <v>636.63196692247118</v>
      </c>
      <c r="AJ40">
        <v>198.87266766939837</v>
      </c>
      <c r="AK40">
        <v>254.15658524650755</v>
      </c>
      <c r="AM40">
        <v>650</v>
      </c>
      <c r="AN40">
        <f ca="1"/>
        <v>1</v>
      </c>
      <c r="AO40">
        <f ca="1"/>
        <v>217</v>
      </c>
      <c r="AP40">
        <f ca="1"/>
        <v>20</v>
      </c>
      <c r="AQ40">
        <f ca="1"/>
        <v>0</v>
      </c>
      <c r="AR40">
        <f ca="1"/>
        <v>357</v>
      </c>
      <c r="AS40">
        <f ca="1"/>
        <v>0</v>
      </c>
      <c r="AT40">
        <f ca="1"/>
        <v>0</v>
      </c>
    </row>
    <row r="41" spans="2:46" x14ac:dyDescent="0.25">
      <c r="O41" s="7"/>
      <c r="P41" s="7"/>
      <c r="Q41" s="7"/>
      <c r="R41" s="1"/>
      <c r="T41" s="1"/>
      <c r="U41" s="1"/>
      <c r="W41" s="1"/>
      <c r="AD41">
        <v>28</v>
      </c>
      <c r="AE41">
        <v>898.82518388828726</v>
      </c>
      <c r="AF41">
        <v>797.90270516979945</v>
      </c>
      <c r="AG41">
        <v>462.21380983524989</v>
      </c>
      <c r="AH41">
        <v>313.76121904550564</v>
      </c>
      <c r="AI41">
        <v>806.09254101093097</v>
      </c>
      <c r="AJ41">
        <v>278.43314547826066</v>
      </c>
      <c r="AK41">
        <v>207.60225374976608</v>
      </c>
      <c r="AM41">
        <v>675</v>
      </c>
      <c r="AN41">
        <f ca="1"/>
        <v>3</v>
      </c>
      <c r="AO41">
        <f ca="1"/>
        <v>228</v>
      </c>
      <c r="AP41">
        <f ca="1"/>
        <v>9</v>
      </c>
      <c r="AQ41">
        <f ca="1"/>
        <v>0</v>
      </c>
      <c r="AR41">
        <f ca="1"/>
        <v>388</v>
      </c>
      <c r="AS41">
        <f ca="1"/>
        <v>0</v>
      </c>
      <c r="AT41">
        <f ca="1"/>
        <v>0</v>
      </c>
    </row>
    <row r="42" spans="2:46" x14ac:dyDescent="0.25">
      <c r="O42" s="7"/>
      <c r="P42" s="7"/>
      <c r="Q42" s="7"/>
      <c r="R42" s="1"/>
      <c r="T42" s="1"/>
      <c r="U42" s="1"/>
      <c r="W42" s="1"/>
      <c r="AD42">
        <v>29</v>
      </c>
      <c r="AE42">
        <v>1033.8890587604012</v>
      </c>
      <c r="AF42">
        <v>418.52534048182298</v>
      </c>
      <c r="AG42">
        <v>380.08529920323093</v>
      </c>
      <c r="AH42">
        <v>126.76687551371835</v>
      </c>
      <c r="AI42">
        <v>595.35049345056302</v>
      </c>
      <c r="AJ42">
        <v>189.28100319953299</v>
      </c>
      <c r="AK42">
        <v>236.56381391809418</v>
      </c>
      <c r="AM42">
        <v>700</v>
      </c>
      <c r="AN42">
        <f ca="1"/>
        <v>0</v>
      </c>
      <c r="AO42">
        <f ca="1"/>
        <v>240</v>
      </c>
      <c r="AP42">
        <f ca="1"/>
        <v>7</v>
      </c>
      <c r="AQ42">
        <f ca="1"/>
        <v>0</v>
      </c>
      <c r="AR42">
        <f ca="1"/>
        <v>370</v>
      </c>
      <c r="AS42">
        <f ca="1"/>
        <v>0</v>
      </c>
      <c r="AT42">
        <f ca="1"/>
        <v>0</v>
      </c>
    </row>
    <row r="43" spans="2:46" x14ac:dyDescent="0.25">
      <c r="B43" s="8"/>
      <c r="O43" s="7"/>
      <c r="P43" s="7"/>
      <c r="Q43" s="7"/>
      <c r="R43" s="1"/>
      <c r="T43" s="1"/>
      <c r="U43" s="1"/>
      <c r="W43" s="1"/>
      <c r="AD43">
        <v>30</v>
      </c>
      <c r="AE43">
        <v>1197.2876164749275</v>
      </c>
      <c r="AF43">
        <v>575.9516117602044</v>
      </c>
      <c r="AG43">
        <v>284.92451974626749</v>
      </c>
      <c r="AH43">
        <v>95.5718715425933</v>
      </c>
      <c r="AI43">
        <v>531.93285061493748</v>
      </c>
      <c r="AJ43">
        <v>439.97931720141969</v>
      </c>
      <c r="AK43">
        <v>183.02335607086033</v>
      </c>
      <c r="AM43">
        <v>725</v>
      </c>
      <c r="AN43">
        <f ca="1"/>
        <v>2</v>
      </c>
      <c r="AO43">
        <f ca="1"/>
        <v>243</v>
      </c>
      <c r="AP43">
        <f ca="1"/>
        <v>1</v>
      </c>
      <c r="AQ43">
        <f ca="1"/>
        <v>0</v>
      </c>
      <c r="AR43">
        <f ca="1"/>
        <v>356</v>
      </c>
      <c r="AS43">
        <f ca="1"/>
        <v>0</v>
      </c>
      <c r="AT43">
        <f ca="1"/>
        <v>0</v>
      </c>
    </row>
    <row r="44" spans="2:46" x14ac:dyDescent="0.25">
      <c r="B44" s="8"/>
      <c r="O44" s="7"/>
      <c r="P44" s="7"/>
      <c r="Q44" s="7"/>
      <c r="R44" s="1"/>
      <c r="T44" s="1"/>
      <c r="U44" s="7"/>
      <c r="W44" s="1"/>
      <c r="AD44">
        <v>31</v>
      </c>
      <c r="AE44">
        <v>2515.9506642845467</v>
      </c>
      <c r="AF44">
        <v>931.49704412856033</v>
      </c>
      <c r="AG44">
        <v>388.97522654193176</v>
      </c>
      <c r="AH44">
        <v>207.78786344668603</v>
      </c>
      <c r="AI44">
        <v>775.50044952821963</v>
      </c>
      <c r="AJ44">
        <v>287.99713251948549</v>
      </c>
      <c r="AK44">
        <v>127.45700056823965</v>
      </c>
      <c r="AM44">
        <v>750</v>
      </c>
      <c r="AN44">
        <f ca="1"/>
        <v>4</v>
      </c>
      <c r="AO44">
        <f ca="1"/>
        <v>243</v>
      </c>
      <c r="AP44">
        <f ca="1"/>
        <v>2</v>
      </c>
      <c r="AQ44">
        <f ca="1"/>
        <v>0</v>
      </c>
      <c r="AR44">
        <f ca="1"/>
        <v>369</v>
      </c>
      <c r="AS44">
        <f ca="1"/>
        <v>0</v>
      </c>
      <c r="AT44">
        <f ca="1"/>
        <v>0</v>
      </c>
    </row>
    <row r="45" spans="2:46" x14ac:dyDescent="0.25">
      <c r="B45" s="8"/>
      <c r="O45" s="7"/>
      <c r="P45" s="7"/>
      <c r="Q45" s="7"/>
      <c r="R45" s="1"/>
      <c r="T45" s="1"/>
      <c r="U45" s="1"/>
      <c r="W45" s="1"/>
      <c r="AD45">
        <v>32</v>
      </c>
      <c r="AE45">
        <v>1412.2637338977856</v>
      </c>
      <c r="AF45">
        <v>694.40385251162718</v>
      </c>
      <c r="AG45">
        <v>536.80302702745746</v>
      </c>
      <c r="AH45">
        <v>312.43040369110412</v>
      </c>
      <c r="AI45">
        <v>752.93366517398329</v>
      </c>
      <c r="AJ45">
        <v>232.61504988740091</v>
      </c>
      <c r="AK45">
        <v>244.14522984226596</v>
      </c>
      <c r="AM45">
        <v>775</v>
      </c>
      <c r="AN45">
        <f ca="1"/>
        <v>4</v>
      </c>
      <c r="AO45">
        <f ca="1"/>
        <v>231</v>
      </c>
      <c r="AP45">
        <f ca="1"/>
        <v>2</v>
      </c>
      <c r="AQ45">
        <f ca="1"/>
        <v>0</v>
      </c>
      <c r="AR45">
        <f ca="1"/>
        <v>290</v>
      </c>
      <c r="AS45">
        <f ca="1"/>
        <v>0</v>
      </c>
      <c r="AT45">
        <f ca="1"/>
        <v>0</v>
      </c>
    </row>
    <row r="46" spans="2:46" x14ac:dyDescent="0.25">
      <c r="B46" s="8"/>
      <c r="H46" s="7"/>
      <c r="J46" s="7"/>
      <c r="L46" s="7"/>
      <c r="N46" s="7"/>
      <c r="O46" s="7"/>
      <c r="P46" s="7"/>
      <c r="Q46" s="7"/>
      <c r="R46" s="1"/>
      <c r="T46" s="1"/>
      <c r="U46" s="1"/>
      <c r="W46" s="1"/>
      <c r="Y46" s="1"/>
      <c r="Z46" s="1"/>
      <c r="AD46">
        <v>33</v>
      </c>
      <c r="AE46">
        <v>853.03060653377418</v>
      </c>
      <c r="AF46">
        <v>762.62025575184214</v>
      </c>
      <c r="AG46">
        <v>289.15602831866528</v>
      </c>
      <c r="AH46">
        <v>146.58898925335828</v>
      </c>
      <c r="AI46">
        <v>509.62884158838472</v>
      </c>
      <c r="AJ46">
        <v>363.9266903672991</v>
      </c>
      <c r="AK46">
        <v>383.26288017089183</v>
      </c>
      <c r="AM46">
        <v>800</v>
      </c>
      <c r="AN46">
        <f ca="1"/>
        <v>4</v>
      </c>
      <c r="AO46">
        <f ca="1"/>
        <v>242</v>
      </c>
      <c r="AP46">
        <f ca="1"/>
        <v>1</v>
      </c>
      <c r="AQ46">
        <f ca="1"/>
        <v>0</v>
      </c>
      <c r="AR46">
        <f ca="1"/>
        <v>242</v>
      </c>
      <c r="AS46">
        <f ca="1"/>
        <v>0</v>
      </c>
      <c r="AT46">
        <f ca="1"/>
        <v>0</v>
      </c>
    </row>
    <row r="47" spans="2:46" x14ac:dyDescent="0.25">
      <c r="O47" s="7"/>
      <c r="P47" s="7"/>
      <c r="Q47" s="7"/>
      <c r="R47" s="1"/>
      <c r="T47" s="1"/>
      <c r="U47" s="9"/>
      <c r="W47" s="9"/>
      <c r="AD47">
        <v>34</v>
      </c>
      <c r="AE47">
        <v>1840.43127281945</v>
      </c>
      <c r="AF47">
        <v>663.10946838595112</v>
      </c>
      <c r="AG47">
        <v>266.58802867386396</v>
      </c>
      <c r="AH47">
        <v>178.89456734921697</v>
      </c>
      <c r="AI47">
        <v>554.29008400480473</v>
      </c>
      <c r="AJ47">
        <v>317.67103389866116</v>
      </c>
      <c r="AK47">
        <v>214.02342701353339</v>
      </c>
      <c r="AM47">
        <v>825</v>
      </c>
      <c r="AN47">
        <f ca="1"/>
        <v>8</v>
      </c>
      <c r="AO47">
        <f ca="1"/>
        <v>249</v>
      </c>
      <c r="AP47">
        <f ca="1"/>
        <v>1</v>
      </c>
      <c r="AQ47">
        <f ca="1"/>
        <v>0</v>
      </c>
      <c r="AR47">
        <f ca="1"/>
        <v>202</v>
      </c>
      <c r="AS47">
        <f ca="1"/>
        <v>0</v>
      </c>
      <c r="AT47">
        <f ca="1"/>
        <v>0</v>
      </c>
    </row>
    <row r="48" spans="2:46" x14ac:dyDescent="0.25">
      <c r="B48" s="343"/>
      <c r="O48" s="7"/>
      <c r="P48" s="7"/>
      <c r="Q48" s="7"/>
      <c r="R48" s="1"/>
      <c r="T48" s="1"/>
      <c r="U48" s="9"/>
      <c r="W48" s="9"/>
      <c r="AD48">
        <v>35</v>
      </c>
      <c r="AE48">
        <v>1383.3290187106609</v>
      </c>
      <c r="AF48">
        <v>1119.9126529067685</v>
      </c>
      <c r="AG48">
        <v>285.82207832233746</v>
      </c>
      <c r="AH48">
        <v>237.66201670568864</v>
      </c>
      <c r="AI48">
        <v>788.78845910491577</v>
      </c>
      <c r="AJ48">
        <v>355.59727418918766</v>
      </c>
      <c r="AK48">
        <v>224.79819857783542</v>
      </c>
      <c r="AM48">
        <v>850</v>
      </c>
      <c r="AN48">
        <f ca="1"/>
        <v>6</v>
      </c>
      <c r="AO48">
        <f ca="1"/>
        <v>211</v>
      </c>
      <c r="AP48">
        <f ca="1"/>
        <v>0</v>
      </c>
      <c r="AQ48">
        <f ca="1"/>
        <v>0</v>
      </c>
      <c r="AR48">
        <f ca="1"/>
        <v>181</v>
      </c>
      <c r="AS48">
        <f ca="1"/>
        <v>0</v>
      </c>
      <c r="AT48">
        <f ca="1"/>
        <v>0</v>
      </c>
    </row>
    <row r="49" spans="2:46" x14ac:dyDescent="0.25">
      <c r="B49" s="343"/>
      <c r="O49" s="7"/>
      <c r="P49" s="7"/>
      <c r="Q49" s="7"/>
      <c r="R49" s="1"/>
      <c r="T49" s="1"/>
      <c r="U49" s="1"/>
      <c r="W49" s="1"/>
      <c r="AD49">
        <v>36</v>
      </c>
      <c r="AE49">
        <v>1807.882700667468</v>
      </c>
      <c r="AF49">
        <v>668.42839700096374</v>
      </c>
      <c r="AG49">
        <v>360.36716980203607</v>
      </c>
      <c r="AH49">
        <v>424.67503086963416</v>
      </c>
      <c r="AI49">
        <v>658.80586816611071</v>
      </c>
      <c r="AJ49">
        <v>373.88699351165923</v>
      </c>
      <c r="AK49">
        <v>234.16362446308557</v>
      </c>
      <c r="AM49">
        <v>875</v>
      </c>
      <c r="AN49">
        <f ca="1"/>
        <v>2</v>
      </c>
      <c r="AO49">
        <f ca="1"/>
        <v>221</v>
      </c>
      <c r="AP49">
        <f ca="1"/>
        <v>0</v>
      </c>
      <c r="AQ49">
        <f ca="1"/>
        <v>0</v>
      </c>
      <c r="AR49">
        <f ca="1"/>
        <v>134</v>
      </c>
      <c r="AS49">
        <f ca="1"/>
        <v>0</v>
      </c>
      <c r="AT49">
        <f ca="1"/>
        <v>0</v>
      </c>
    </row>
    <row r="50" spans="2:46" x14ac:dyDescent="0.25">
      <c r="B50" s="343"/>
      <c r="C50" s="286"/>
      <c r="D50" s="7"/>
      <c r="E50" s="7"/>
      <c r="G50" s="7"/>
      <c r="I50" s="7"/>
      <c r="K50" s="7"/>
      <c r="M50" s="7"/>
      <c r="O50" s="7"/>
      <c r="P50" s="7"/>
      <c r="Q50" s="7"/>
      <c r="R50" s="1"/>
      <c r="T50" s="287"/>
      <c r="U50" s="1"/>
      <c r="V50" s="1"/>
      <c r="W50" s="1"/>
      <c r="AD50">
        <v>37</v>
      </c>
      <c r="AE50">
        <v>2710.1662604409548</v>
      </c>
      <c r="AF50">
        <v>792.21623441799602</v>
      </c>
      <c r="AG50">
        <v>393.5904128664003</v>
      </c>
      <c r="AH50">
        <v>206.84348112260147</v>
      </c>
      <c r="AI50">
        <v>709.19178871808595</v>
      </c>
      <c r="AJ50">
        <v>279.72359209785657</v>
      </c>
      <c r="AK50">
        <v>201.99472150975595</v>
      </c>
      <c r="AM50">
        <v>900</v>
      </c>
      <c r="AN50">
        <f ca="1"/>
        <v>8</v>
      </c>
      <c r="AO50">
        <f ca="1"/>
        <v>176</v>
      </c>
      <c r="AP50">
        <f ca="1"/>
        <v>0</v>
      </c>
      <c r="AQ50">
        <f ca="1"/>
        <v>0</v>
      </c>
      <c r="AR50">
        <f ca="1"/>
        <v>116</v>
      </c>
      <c r="AS50">
        <f ca="1"/>
        <v>0</v>
      </c>
      <c r="AT50">
        <f ca="1"/>
        <v>0</v>
      </c>
    </row>
    <row r="51" spans="2:46" x14ac:dyDescent="0.25">
      <c r="O51" s="7"/>
      <c r="P51" s="7"/>
      <c r="Q51" s="7"/>
      <c r="R51" s="1"/>
      <c r="T51" s="1"/>
      <c r="U51" s="1"/>
      <c r="W51" s="1"/>
      <c r="AD51">
        <v>38</v>
      </c>
      <c r="AE51">
        <v>1968.4134075878853</v>
      </c>
      <c r="AF51">
        <v>768.75652684412069</v>
      </c>
      <c r="AG51">
        <v>341.63780510351194</v>
      </c>
      <c r="AH51">
        <v>215.6528654222557</v>
      </c>
      <c r="AI51">
        <v>498.09179082758988</v>
      </c>
      <c r="AJ51">
        <v>332.29927741567252</v>
      </c>
      <c r="AK51">
        <v>233.80578514613475</v>
      </c>
      <c r="AM51">
        <v>925</v>
      </c>
      <c r="AN51">
        <f ca="1"/>
        <v>12</v>
      </c>
      <c r="AO51">
        <f ca="1"/>
        <v>200</v>
      </c>
      <c r="AP51">
        <f ca="1"/>
        <v>0</v>
      </c>
      <c r="AQ51">
        <f ca="1"/>
        <v>0</v>
      </c>
      <c r="AR51">
        <f ca="1"/>
        <v>73</v>
      </c>
      <c r="AS51">
        <f ca="1"/>
        <v>0</v>
      </c>
      <c r="AT51">
        <f ca="1"/>
        <v>0</v>
      </c>
    </row>
    <row r="52" spans="2:46" ht="28.5" x14ac:dyDescent="0.45">
      <c r="C52" s="281"/>
      <c r="O52" s="7"/>
      <c r="P52" s="7"/>
      <c r="Q52" s="7"/>
      <c r="R52" s="1"/>
      <c r="T52" s="282" t="s">
        <v>62</v>
      </c>
      <c r="U52" s="1"/>
      <c r="W52" s="1"/>
      <c r="AD52">
        <v>39</v>
      </c>
      <c r="AE52">
        <v>1330.0107950653653</v>
      </c>
      <c r="AF52">
        <v>793.58410456353499</v>
      </c>
      <c r="AG52">
        <v>487.35369929500251</v>
      </c>
      <c r="AH52">
        <v>239.55143972914342</v>
      </c>
      <c r="AI52">
        <v>714.60385816127052</v>
      </c>
      <c r="AJ52">
        <v>277.33867714565054</v>
      </c>
      <c r="AK52">
        <v>222.20273104469024</v>
      </c>
      <c r="AM52">
        <v>950</v>
      </c>
      <c r="AN52">
        <f ca="1"/>
        <v>7</v>
      </c>
      <c r="AO52">
        <f ca="1"/>
        <v>163</v>
      </c>
      <c r="AP52">
        <f ca="1"/>
        <v>0</v>
      </c>
      <c r="AQ52">
        <f ca="1"/>
        <v>0</v>
      </c>
      <c r="AR52">
        <f ca="1"/>
        <v>65</v>
      </c>
      <c r="AS52">
        <f ca="1"/>
        <v>0</v>
      </c>
      <c r="AT52">
        <f ca="1"/>
        <v>0</v>
      </c>
    </row>
    <row r="53" spans="2:46" x14ac:dyDescent="0.25">
      <c r="G53" s="341"/>
      <c r="H53" s="341"/>
      <c r="I53" s="341"/>
      <c r="J53" s="341"/>
      <c r="K53" s="341"/>
      <c r="L53" s="341"/>
      <c r="M53" s="341"/>
      <c r="N53" s="341"/>
      <c r="O53" s="7"/>
      <c r="P53" s="7"/>
      <c r="Q53" s="7"/>
      <c r="R53" s="1"/>
      <c r="T53" s="1"/>
      <c r="U53" s="1"/>
      <c r="W53" s="1"/>
      <c r="AD53">
        <v>40</v>
      </c>
      <c r="AE53">
        <v>1284.1960813213207</v>
      </c>
      <c r="AF53">
        <v>739.09962092750118</v>
      </c>
      <c r="AG53">
        <v>427.16906523909716</v>
      </c>
      <c r="AH53">
        <v>212.04221629625553</v>
      </c>
      <c r="AI53">
        <v>822.28016337979318</v>
      </c>
      <c r="AJ53">
        <v>244.52779741820885</v>
      </c>
      <c r="AK53">
        <v>296.04322228404988</v>
      </c>
      <c r="AM53">
        <v>975</v>
      </c>
      <c r="AN53">
        <f ca="1"/>
        <v>7</v>
      </c>
      <c r="AO53">
        <f ca="1"/>
        <v>168</v>
      </c>
      <c r="AP53">
        <f ca="1"/>
        <v>0</v>
      </c>
      <c r="AQ53">
        <f ca="1"/>
        <v>0</v>
      </c>
      <c r="AR53">
        <f ca="1"/>
        <v>59</v>
      </c>
      <c r="AS53">
        <f ca="1"/>
        <v>0</v>
      </c>
      <c r="AT53">
        <f ca="1"/>
        <v>0</v>
      </c>
    </row>
    <row r="54" spans="2:46" x14ac:dyDescent="0.25">
      <c r="O54" s="7"/>
      <c r="P54" s="7"/>
      <c r="Q54" s="7"/>
      <c r="R54" s="1"/>
      <c r="T54" s="1"/>
      <c r="U54" s="9" t="s">
        <v>26</v>
      </c>
      <c r="V54" t="s">
        <v>4</v>
      </c>
      <c r="W54" s="7" t="s">
        <v>46</v>
      </c>
      <c r="X54" t="s">
        <v>45</v>
      </c>
      <c r="Y54" t="s">
        <v>47</v>
      </c>
      <c r="AD54">
        <v>41</v>
      </c>
      <c r="AE54">
        <v>2009.2218625804667</v>
      </c>
      <c r="AF54">
        <v>1179.4691897543803</v>
      </c>
      <c r="AG54">
        <v>414.22288429192497</v>
      </c>
      <c r="AH54">
        <v>286.67559697945069</v>
      </c>
      <c r="AI54">
        <v>776.77826788030541</v>
      </c>
      <c r="AJ54">
        <v>208.14075218338411</v>
      </c>
      <c r="AK54">
        <v>261.84423186933344</v>
      </c>
      <c r="AM54">
        <v>1000</v>
      </c>
      <c r="AN54">
        <f ca="1"/>
        <v>11</v>
      </c>
      <c r="AO54">
        <f ca="1"/>
        <v>146</v>
      </c>
      <c r="AP54">
        <f ca="1"/>
        <v>0</v>
      </c>
      <c r="AQ54">
        <f ca="1"/>
        <v>0</v>
      </c>
      <c r="AR54">
        <f ca="1"/>
        <v>34</v>
      </c>
      <c r="AS54">
        <f ca="1"/>
        <v>0</v>
      </c>
      <c r="AT54">
        <f ca="1"/>
        <v>0</v>
      </c>
    </row>
    <row r="55" spans="2:46" x14ac:dyDescent="0.25">
      <c r="E55" s="283"/>
      <c r="G55" s="284"/>
      <c r="H55" s="288"/>
      <c r="I55" s="284"/>
      <c r="J55" s="288"/>
      <c r="K55" s="284"/>
      <c r="L55" s="288"/>
      <c r="M55" s="284"/>
      <c r="N55" s="288"/>
      <c r="O55" s="7"/>
      <c r="P55" s="7"/>
      <c r="Q55" s="7"/>
      <c r="R55" s="1"/>
      <c r="T55" s="1" t="s">
        <v>15</v>
      </c>
      <c r="U55" s="1">
        <f t="shared" ref="U55:U56" si="8">U24</f>
        <v>1</v>
      </c>
      <c r="V55" s="283">
        <f>H6</f>
        <v>93.846545737784069</v>
      </c>
      <c r="W55" s="7">
        <f>K6</f>
        <v>560000</v>
      </c>
      <c r="X55">
        <f>M6</f>
        <v>16</v>
      </c>
      <c r="Y55" s="288">
        <f>P6</f>
        <v>2.5</v>
      </c>
      <c r="AD55">
        <v>42</v>
      </c>
      <c r="AE55">
        <v>1547.2995813778925</v>
      </c>
      <c r="AF55">
        <v>680.70442459229002</v>
      </c>
      <c r="AG55">
        <v>427.29118381484176</v>
      </c>
      <c r="AH55">
        <v>183.87085785047481</v>
      </c>
      <c r="AI55">
        <v>646.12552604234236</v>
      </c>
      <c r="AJ55">
        <v>205.84511984651968</v>
      </c>
      <c r="AK55">
        <v>277.48978199174644</v>
      </c>
      <c r="AM55">
        <v>1025</v>
      </c>
      <c r="AN55">
        <f ca="1"/>
        <v>23</v>
      </c>
      <c r="AO55">
        <f ca="1"/>
        <v>114</v>
      </c>
      <c r="AP55">
        <f ca="1"/>
        <v>0</v>
      </c>
      <c r="AQ55">
        <f ca="1"/>
        <v>0</v>
      </c>
      <c r="AR55">
        <f ca="1"/>
        <v>16</v>
      </c>
      <c r="AS55">
        <f ca="1"/>
        <v>0</v>
      </c>
      <c r="AT55">
        <f ca="1"/>
        <v>0</v>
      </c>
    </row>
    <row r="56" spans="2:46" x14ac:dyDescent="0.25">
      <c r="E56" s="283"/>
      <c r="G56" s="284"/>
      <c r="I56" s="284"/>
      <c r="K56" s="284"/>
      <c r="M56" s="284"/>
      <c r="O56" s="7"/>
      <c r="P56" s="7"/>
      <c r="Q56" s="7"/>
      <c r="R56" s="1"/>
      <c r="T56" s="1" t="s">
        <v>16</v>
      </c>
      <c r="U56" s="1">
        <f t="shared" si="8"/>
        <v>1.5</v>
      </c>
      <c r="V56" s="283">
        <f>I6</f>
        <v>495.32503799886541</v>
      </c>
      <c r="W56" s="7">
        <f>L6</f>
        <v>4480000</v>
      </c>
      <c r="X56">
        <f>N6</f>
        <v>24</v>
      </c>
      <c r="Y56">
        <f>Q6</f>
        <v>9</v>
      </c>
      <c r="AD56">
        <v>43</v>
      </c>
      <c r="AE56">
        <v>2135.9688471438631</v>
      </c>
      <c r="AF56">
        <v>671.88922224776286</v>
      </c>
      <c r="AG56">
        <v>299.00777782890162</v>
      </c>
      <c r="AH56">
        <v>307.96308796559259</v>
      </c>
      <c r="AI56">
        <v>753.63473425197265</v>
      </c>
      <c r="AJ56">
        <v>329.2450363961434</v>
      </c>
      <c r="AK56">
        <v>137.19528511345518</v>
      </c>
      <c r="AM56">
        <v>1050</v>
      </c>
      <c r="AN56">
        <f ca="1"/>
        <v>23</v>
      </c>
      <c r="AO56">
        <f ca="1"/>
        <v>82</v>
      </c>
      <c r="AP56">
        <f ca="1"/>
        <v>0</v>
      </c>
      <c r="AQ56">
        <f ca="1"/>
        <v>0</v>
      </c>
      <c r="AR56">
        <f ca="1"/>
        <v>17</v>
      </c>
      <c r="AS56">
        <f ca="1"/>
        <v>0</v>
      </c>
      <c r="AT56">
        <f ca="1"/>
        <v>0</v>
      </c>
    </row>
    <row r="57" spans="2:46" x14ac:dyDescent="0.25">
      <c r="E57" s="283"/>
      <c r="G57" s="284"/>
      <c r="I57" s="284"/>
      <c r="K57" s="284"/>
      <c r="M57" s="284"/>
      <c r="O57" s="7"/>
      <c r="P57" s="7"/>
      <c r="Q57" s="7"/>
      <c r="R57" s="1"/>
      <c r="T57" s="1" t="s">
        <v>17</v>
      </c>
      <c r="U57" s="1">
        <f>AVERAGE(U55:U56)</f>
        <v>1.25</v>
      </c>
      <c r="V57">
        <f t="shared" ref="V57:Y57" si="9">AVERAGE(V55:V56)</f>
        <v>294.58579186832475</v>
      </c>
      <c r="W57">
        <f t="shared" si="9"/>
        <v>2520000</v>
      </c>
      <c r="X57">
        <f t="shared" si="9"/>
        <v>20</v>
      </c>
      <c r="Y57">
        <f t="shared" si="9"/>
        <v>5.75</v>
      </c>
      <c r="AD57">
        <v>44</v>
      </c>
      <c r="AE57">
        <v>1908.455027461303</v>
      </c>
      <c r="AF57">
        <v>958.62342715380316</v>
      </c>
      <c r="AG57">
        <v>244.91784884557768</v>
      </c>
      <c r="AH57">
        <v>276.92646390850871</v>
      </c>
      <c r="AI57">
        <v>680.71083837548497</v>
      </c>
      <c r="AJ57">
        <v>240.67867455642858</v>
      </c>
      <c r="AK57">
        <v>307.23510318995596</v>
      </c>
      <c r="AM57">
        <v>1075</v>
      </c>
      <c r="AN57">
        <f ca="1"/>
        <v>25</v>
      </c>
      <c r="AO57">
        <f ca="1"/>
        <v>81</v>
      </c>
      <c r="AP57">
        <f ca="1"/>
        <v>0</v>
      </c>
      <c r="AQ57">
        <f ca="1"/>
        <v>0</v>
      </c>
      <c r="AR57">
        <f ca="1"/>
        <v>18</v>
      </c>
      <c r="AS57">
        <f ca="1"/>
        <v>0</v>
      </c>
      <c r="AT57">
        <f ca="1"/>
        <v>0</v>
      </c>
    </row>
    <row r="58" spans="2:46" x14ac:dyDescent="0.25">
      <c r="O58" s="7"/>
      <c r="P58" s="7"/>
      <c r="Q58" s="7"/>
      <c r="R58" s="1"/>
      <c r="T58" s="1"/>
      <c r="U58" s="1"/>
      <c r="W58" s="7"/>
      <c r="AD58">
        <v>45</v>
      </c>
      <c r="AE58">
        <v>1803.6176772827198</v>
      </c>
      <c r="AF58">
        <v>726.44658574603716</v>
      </c>
      <c r="AG58">
        <v>516.65175485851773</v>
      </c>
      <c r="AH58">
        <v>179.27626310497175</v>
      </c>
      <c r="AI58">
        <v>953.62991581130893</v>
      </c>
      <c r="AJ58">
        <v>282.87553207901334</v>
      </c>
      <c r="AK58">
        <v>253.5971254424559</v>
      </c>
      <c r="AM58">
        <v>1100</v>
      </c>
      <c r="AN58">
        <f ca="1"/>
        <v>30</v>
      </c>
      <c r="AO58">
        <f ca="1"/>
        <v>73</v>
      </c>
      <c r="AP58">
        <f ca="1"/>
        <v>0</v>
      </c>
      <c r="AQ58">
        <f ca="1"/>
        <v>0</v>
      </c>
      <c r="AR58">
        <f ca="1"/>
        <v>8</v>
      </c>
      <c r="AS58">
        <f ca="1"/>
        <v>0</v>
      </c>
      <c r="AT58">
        <f ca="1"/>
        <v>0</v>
      </c>
    </row>
    <row r="59" spans="2:46" x14ac:dyDescent="0.25">
      <c r="O59" s="7"/>
      <c r="P59" s="7"/>
      <c r="Q59" s="7"/>
      <c r="R59" s="1"/>
      <c r="T59" s="1"/>
      <c r="U59" s="1"/>
      <c r="W59" s="7"/>
      <c r="AD59">
        <v>46</v>
      </c>
      <c r="AE59">
        <v>2110.102174450104</v>
      </c>
      <c r="AF59">
        <v>1173.3157289397623</v>
      </c>
      <c r="AG59">
        <v>211.88982669255506</v>
      </c>
      <c r="AH59">
        <v>191.58650767194635</v>
      </c>
      <c r="AI59">
        <v>612.27375862442216</v>
      </c>
      <c r="AJ59">
        <v>245.83005138903749</v>
      </c>
      <c r="AK59">
        <v>311.47984530538662</v>
      </c>
      <c r="AM59">
        <v>1125</v>
      </c>
      <c r="AN59">
        <f ca="1"/>
        <v>31</v>
      </c>
      <c r="AO59">
        <f ca="1"/>
        <v>60</v>
      </c>
      <c r="AP59">
        <f ca="1"/>
        <v>0</v>
      </c>
      <c r="AQ59">
        <f ca="1"/>
        <v>0</v>
      </c>
      <c r="AR59">
        <f ca="1"/>
        <v>5</v>
      </c>
      <c r="AS59">
        <f ca="1"/>
        <v>0</v>
      </c>
      <c r="AT59">
        <f ca="1"/>
        <v>0</v>
      </c>
    </row>
    <row r="60" spans="2:46" x14ac:dyDescent="0.25">
      <c r="C60" s="161"/>
      <c r="E60" s="3"/>
      <c r="H60" s="3"/>
      <c r="K60" s="3"/>
      <c r="N60" s="3"/>
      <c r="O60" s="7"/>
      <c r="P60" s="7"/>
      <c r="Q60" s="7"/>
      <c r="R60" s="1"/>
      <c r="T60" s="165" t="s">
        <v>48</v>
      </c>
      <c r="U60" s="1">
        <f>(U56-U55)/6</f>
        <v>8.3333333333333329E-2</v>
      </c>
      <c r="V60">
        <f t="shared" ref="V60:Y60" si="10">(V56-V55)/6</f>
        <v>66.913082043513555</v>
      </c>
      <c r="W60">
        <f t="shared" si="10"/>
        <v>653333.33333333337</v>
      </c>
      <c r="X60">
        <f t="shared" si="10"/>
        <v>1.3333333333333333</v>
      </c>
      <c r="Y60">
        <f t="shared" si="10"/>
        <v>1.0833333333333333</v>
      </c>
      <c r="AD60">
        <v>47</v>
      </c>
      <c r="AE60">
        <v>1227.3501157012431</v>
      </c>
      <c r="AF60">
        <v>545.97739173557818</v>
      </c>
      <c r="AG60">
        <v>262.64416991218246</v>
      </c>
      <c r="AH60">
        <v>286.15915828231471</v>
      </c>
      <c r="AI60">
        <v>768.91349892903816</v>
      </c>
      <c r="AJ60">
        <v>218.99683696405353</v>
      </c>
      <c r="AK60">
        <v>408.2747571120313</v>
      </c>
      <c r="AM60">
        <v>1150</v>
      </c>
      <c r="AN60">
        <f ca="1"/>
        <v>35</v>
      </c>
      <c r="AO60">
        <f ca="1"/>
        <v>49</v>
      </c>
      <c r="AP60">
        <f ca="1"/>
        <v>0</v>
      </c>
      <c r="AQ60">
        <f ca="1"/>
        <v>0</v>
      </c>
      <c r="AR60">
        <f ca="1"/>
        <v>1</v>
      </c>
      <c r="AS60">
        <f ca="1"/>
        <v>0</v>
      </c>
      <c r="AT60">
        <f ca="1"/>
        <v>0</v>
      </c>
    </row>
    <row r="61" spans="2:46" x14ac:dyDescent="0.25">
      <c r="O61" s="7"/>
      <c r="P61" s="7"/>
      <c r="Q61" s="7"/>
      <c r="R61" s="1"/>
      <c r="T61" s="1" t="s">
        <v>49</v>
      </c>
      <c r="U61" s="1">
        <f>(U56-U55)/8</f>
        <v>6.25E-2</v>
      </c>
      <c r="V61">
        <f t="shared" ref="V61:Y61" si="11">(V56-V55)/8</f>
        <v>50.184811532635166</v>
      </c>
      <c r="W61">
        <f t="shared" si="11"/>
        <v>490000</v>
      </c>
      <c r="X61">
        <f t="shared" si="11"/>
        <v>1</v>
      </c>
      <c r="Y61">
        <f t="shared" si="11"/>
        <v>0.8125</v>
      </c>
      <c r="AD61">
        <v>48</v>
      </c>
      <c r="AE61">
        <v>1233.1859797081863</v>
      </c>
      <c r="AF61">
        <v>706.16783478689717</v>
      </c>
      <c r="AG61">
        <v>465.21444829741006</v>
      </c>
      <c r="AH61">
        <v>271.98970936472705</v>
      </c>
      <c r="AI61">
        <v>772.99207045104333</v>
      </c>
      <c r="AJ61">
        <v>349.15137719824628</v>
      </c>
      <c r="AK61">
        <v>242.42820766433599</v>
      </c>
      <c r="AM61">
        <v>1175</v>
      </c>
      <c r="AN61">
        <f ca="1"/>
        <v>40</v>
      </c>
      <c r="AO61">
        <f ca="1"/>
        <v>37</v>
      </c>
      <c r="AP61">
        <f ca="1"/>
        <v>0</v>
      </c>
      <c r="AQ61">
        <f ca="1"/>
        <v>0</v>
      </c>
      <c r="AR61">
        <f ca="1"/>
        <v>4</v>
      </c>
      <c r="AS61">
        <f ca="1"/>
        <v>0</v>
      </c>
      <c r="AT61">
        <f ca="1"/>
        <v>0</v>
      </c>
    </row>
    <row r="62" spans="2:46" x14ac:dyDescent="0.25">
      <c r="G62" s="7"/>
      <c r="I62" s="7"/>
      <c r="K62" s="7"/>
      <c r="M62" s="7"/>
      <c r="O62" s="7"/>
      <c r="P62" s="7"/>
      <c r="Q62" s="7"/>
      <c r="R62" s="1"/>
      <c r="T62" s="1" t="s">
        <v>168</v>
      </c>
      <c r="U62" s="1"/>
      <c r="W62" s="7"/>
      <c r="AD62">
        <v>49</v>
      </c>
      <c r="AE62">
        <v>1774.6716663756047</v>
      </c>
      <c r="AF62">
        <v>472.22046907248381</v>
      </c>
      <c r="AG62">
        <v>367.77681109433183</v>
      </c>
      <c r="AH62">
        <v>169.48052187875052</v>
      </c>
      <c r="AI62">
        <v>792.5736282115256</v>
      </c>
      <c r="AJ62">
        <v>295.12977038852898</v>
      </c>
      <c r="AK62">
        <v>145.92441975964167</v>
      </c>
      <c r="AM62">
        <v>1200</v>
      </c>
      <c r="AN62">
        <f ca="1"/>
        <v>50</v>
      </c>
      <c r="AO62">
        <f ca="1"/>
        <v>37</v>
      </c>
      <c r="AP62">
        <f ca="1"/>
        <v>0</v>
      </c>
      <c r="AQ62">
        <f ca="1"/>
        <v>0</v>
      </c>
      <c r="AR62">
        <f ca="1"/>
        <v>0</v>
      </c>
      <c r="AS62">
        <f ca="1"/>
        <v>0</v>
      </c>
      <c r="AT62">
        <f ca="1"/>
        <v>0</v>
      </c>
    </row>
    <row r="63" spans="2:46" x14ac:dyDescent="0.25">
      <c r="G63" s="7"/>
      <c r="I63" s="7"/>
      <c r="K63" s="7"/>
      <c r="M63" s="7"/>
      <c r="O63" s="7"/>
      <c r="P63" s="7"/>
      <c r="Q63" s="7"/>
      <c r="R63" s="1"/>
      <c r="T63" s="1" t="s">
        <v>169</v>
      </c>
      <c r="U63" s="1"/>
      <c r="W63" s="7"/>
      <c r="AD63">
        <v>50</v>
      </c>
      <c r="AE63">
        <v>1264.8840516365381</v>
      </c>
      <c r="AF63">
        <v>903.63588807091969</v>
      </c>
      <c r="AG63">
        <v>322.92864127823009</v>
      </c>
      <c r="AH63">
        <v>221.70107854983877</v>
      </c>
      <c r="AI63">
        <v>594.55102213762689</v>
      </c>
      <c r="AJ63">
        <v>163.34643720279087</v>
      </c>
      <c r="AK63">
        <v>200.36575915404572</v>
      </c>
      <c r="AM63">
        <v>1225</v>
      </c>
      <c r="AN63">
        <f ca="1"/>
        <v>41</v>
      </c>
      <c r="AO63">
        <f ca="1"/>
        <v>22</v>
      </c>
      <c r="AP63">
        <f ca="1"/>
        <v>0</v>
      </c>
      <c r="AQ63">
        <f ca="1"/>
        <v>0</v>
      </c>
      <c r="AR63">
        <f ca="1"/>
        <v>2</v>
      </c>
      <c r="AS63">
        <f ca="1"/>
        <v>0</v>
      </c>
      <c r="AT63">
        <f ca="1"/>
        <v>0</v>
      </c>
    </row>
    <row r="64" spans="2:46" x14ac:dyDescent="0.25">
      <c r="O64" s="7"/>
      <c r="P64" s="7"/>
      <c r="Q64" s="7"/>
      <c r="R64" s="1"/>
      <c r="T64" s="1"/>
      <c r="U64" s="1"/>
      <c r="W64" s="7"/>
      <c r="AD64">
        <v>51</v>
      </c>
      <c r="AE64">
        <v>1388.0848558172859</v>
      </c>
      <c r="AF64">
        <v>700.14284797451296</v>
      </c>
      <c r="AG64">
        <v>479.35239535837661</v>
      </c>
      <c r="AH64">
        <v>218.1703571138398</v>
      </c>
      <c r="AI64">
        <v>819.31917896431139</v>
      </c>
      <c r="AJ64">
        <v>335.27758642432104</v>
      </c>
      <c r="AK64">
        <v>334.06559632277498</v>
      </c>
      <c r="AM64">
        <v>1250</v>
      </c>
      <c r="AN64">
        <f ca="1"/>
        <v>69</v>
      </c>
      <c r="AO64">
        <f ca="1"/>
        <v>32</v>
      </c>
      <c r="AP64">
        <f ca="1"/>
        <v>0</v>
      </c>
      <c r="AQ64">
        <f ca="1"/>
        <v>0</v>
      </c>
      <c r="AR64">
        <f ca="1"/>
        <v>0</v>
      </c>
      <c r="AS64">
        <f ca="1"/>
        <v>0</v>
      </c>
      <c r="AT64">
        <f ca="1"/>
        <v>0</v>
      </c>
    </row>
    <row r="65" spans="2:46" x14ac:dyDescent="0.25">
      <c r="O65" s="7"/>
      <c r="P65" s="7"/>
      <c r="Q65" s="7"/>
      <c r="R65" s="1"/>
      <c r="T65" s="1"/>
      <c r="U65" s="1"/>
      <c r="W65" s="7"/>
      <c r="AD65">
        <v>52</v>
      </c>
      <c r="AE65">
        <v>2023.1572808102667</v>
      </c>
      <c r="AF65">
        <v>1062.8564555372286</v>
      </c>
      <c r="AG65">
        <v>512.29497184107413</v>
      </c>
      <c r="AH65">
        <v>317.36267829324851</v>
      </c>
      <c r="AI65">
        <v>966.02504974442854</v>
      </c>
      <c r="AJ65">
        <v>277.93846058256986</v>
      </c>
      <c r="AK65">
        <v>357.18712513542636</v>
      </c>
      <c r="AM65">
        <v>1275</v>
      </c>
      <c r="AN65">
        <f ca="1"/>
        <v>55</v>
      </c>
      <c r="AO65">
        <f ca="1"/>
        <v>23</v>
      </c>
      <c r="AP65">
        <f ca="1"/>
        <v>0</v>
      </c>
      <c r="AQ65">
        <f ca="1"/>
        <v>0</v>
      </c>
      <c r="AR65">
        <f ca="1"/>
        <v>1</v>
      </c>
      <c r="AS65">
        <f ca="1"/>
        <v>0</v>
      </c>
      <c r="AT65">
        <f ca="1"/>
        <v>0</v>
      </c>
    </row>
    <row r="66" spans="2:46" x14ac:dyDescent="0.25"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1"/>
      <c r="T66" s="1"/>
      <c r="U66" s="1" t="s">
        <v>50</v>
      </c>
      <c r="V66" t="s">
        <v>4</v>
      </c>
      <c r="W66" s="7" t="str">
        <f>W54</f>
        <v>A, catchment</v>
      </c>
      <c r="X66" t="str">
        <f>X54</f>
        <v>T</v>
      </c>
      <c r="Y66" t="str">
        <f>Y54</f>
        <v>R</v>
      </c>
      <c r="Z66" t="s">
        <v>9</v>
      </c>
      <c r="AD66">
        <v>53</v>
      </c>
      <c r="AE66">
        <v>1366.8329519797517</v>
      </c>
      <c r="AF66">
        <v>1230.8528785717415</v>
      </c>
      <c r="AG66">
        <v>563.19359339262871</v>
      </c>
      <c r="AH66">
        <v>213.97588157452805</v>
      </c>
      <c r="AI66">
        <v>586.22222256078783</v>
      </c>
      <c r="AJ66">
        <v>292.62748449273266</v>
      </c>
      <c r="AK66">
        <v>282.31153624690756</v>
      </c>
      <c r="AM66">
        <v>1300</v>
      </c>
      <c r="AN66">
        <f ca="1"/>
        <v>65</v>
      </c>
      <c r="AO66">
        <f ca="1"/>
        <v>11</v>
      </c>
      <c r="AP66">
        <f ca="1"/>
        <v>0</v>
      </c>
      <c r="AQ66">
        <f ca="1"/>
        <v>0</v>
      </c>
      <c r="AR66">
        <f ca="1"/>
        <v>1</v>
      </c>
      <c r="AS66">
        <f ca="1"/>
        <v>0</v>
      </c>
      <c r="AT66">
        <f ca="1"/>
        <v>0</v>
      </c>
    </row>
    <row r="67" spans="2:46" x14ac:dyDescent="0.25"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1"/>
      <c r="T67" s="1" t="s">
        <v>17</v>
      </c>
      <c r="U67" s="7">
        <f>U57</f>
        <v>1.25</v>
      </c>
      <c r="V67" s="7">
        <f>V57</f>
        <v>294.58579186832475</v>
      </c>
      <c r="W67" s="7">
        <f>W57</f>
        <v>2520000</v>
      </c>
      <c r="X67" s="7">
        <f>X57</f>
        <v>20</v>
      </c>
      <c r="Y67" s="7">
        <f>Y57</f>
        <v>5.75</v>
      </c>
      <c r="AD67">
        <v>54</v>
      </c>
      <c r="AE67">
        <v>2574.0416587190425</v>
      </c>
      <c r="AF67">
        <v>777.0773043019783</v>
      </c>
      <c r="AG67">
        <v>483.15585871544658</v>
      </c>
      <c r="AH67">
        <v>276.93295663187592</v>
      </c>
      <c r="AI67">
        <v>894.05427335588433</v>
      </c>
      <c r="AJ67">
        <v>248.97790693463529</v>
      </c>
      <c r="AK67">
        <v>325.51244629536711</v>
      </c>
      <c r="AM67">
        <v>1325</v>
      </c>
      <c r="AN67">
        <f ca="1"/>
        <v>54</v>
      </c>
      <c r="AO67">
        <f ca="1"/>
        <v>10</v>
      </c>
      <c r="AP67">
        <f ca="1"/>
        <v>0</v>
      </c>
      <c r="AQ67">
        <f ca="1"/>
        <v>0</v>
      </c>
      <c r="AR67">
        <f ca="1"/>
        <v>0</v>
      </c>
      <c r="AS67">
        <f ca="1"/>
        <v>0</v>
      </c>
      <c r="AT67">
        <f ca="1"/>
        <v>0</v>
      </c>
    </row>
    <row r="68" spans="2:46" x14ac:dyDescent="0.25">
      <c r="O68" s="7"/>
      <c r="P68" s="7"/>
      <c r="Q68" s="7"/>
      <c r="R68" s="1"/>
      <c r="T68" s="1" t="s">
        <v>51</v>
      </c>
      <c r="U68" s="7">
        <f>U60</f>
        <v>8.3333333333333329E-2</v>
      </c>
      <c r="V68" s="7">
        <f>V60</f>
        <v>66.913082043513555</v>
      </c>
      <c r="W68" s="7">
        <f>W60</f>
        <v>653333.33333333337</v>
      </c>
      <c r="X68" s="7">
        <f>X60</f>
        <v>1.3333333333333333</v>
      </c>
      <c r="Y68" s="7">
        <f>Y60</f>
        <v>1.0833333333333333</v>
      </c>
      <c r="AD68">
        <v>55</v>
      </c>
      <c r="AE68">
        <v>1129.0854772999401</v>
      </c>
      <c r="AF68">
        <v>382.80862507023915</v>
      </c>
      <c r="AG68">
        <v>475.37069673419916</v>
      </c>
      <c r="AH68">
        <v>299.17162370486312</v>
      </c>
      <c r="AI68">
        <v>822.04351994109345</v>
      </c>
      <c r="AJ68">
        <v>271.04844119653717</v>
      </c>
      <c r="AK68">
        <v>328.11727232935783</v>
      </c>
      <c r="AM68">
        <v>1350</v>
      </c>
      <c r="AN68">
        <f ca="1"/>
        <v>104</v>
      </c>
      <c r="AO68">
        <f ca="1"/>
        <v>6</v>
      </c>
      <c r="AP68">
        <f ca="1"/>
        <v>0</v>
      </c>
      <c r="AQ68">
        <f ca="1"/>
        <v>0</v>
      </c>
      <c r="AR68">
        <f ca="1"/>
        <v>0</v>
      </c>
      <c r="AS68">
        <f ca="1"/>
        <v>0</v>
      </c>
      <c r="AT68">
        <f ca="1"/>
        <v>0</v>
      </c>
    </row>
    <row r="69" spans="2:46" x14ac:dyDescent="0.25"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1"/>
      <c r="T69" s="1"/>
      <c r="U69" s="7"/>
      <c r="V69" s="7">
        <f ca="1">_xlfn.NORM.INV(RAND(), V67, V68)</f>
        <v>316.48774523509593</v>
      </c>
      <c r="W69" s="7">
        <f ca="1">_xlfn.NORM.INV(RAND(), W67, W68)</f>
        <v>2131419.481255441</v>
      </c>
      <c r="X69" s="7"/>
      <c r="Y69" s="7"/>
      <c r="AD69">
        <v>56</v>
      </c>
      <c r="AE69">
        <v>1752.3334902140266</v>
      </c>
      <c r="AF69">
        <v>293.28413618586148</v>
      </c>
      <c r="AG69">
        <v>390.18717539974148</v>
      </c>
      <c r="AH69">
        <v>228.65485778617847</v>
      </c>
      <c r="AI69">
        <v>696.3269362037131</v>
      </c>
      <c r="AJ69">
        <v>274.10749106207481</v>
      </c>
      <c r="AK69">
        <v>251.18401894573086</v>
      </c>
      <c r="AM69">
        <v>1375</v>
      </c>
      <c r="AN69">
        <f ca="1"/>
        <v>73</v>
      </c>
      <c r="AO69">
        <f ca="1"/>
        <v>6</v>
      </c>
      <c r="AP69">
        <f ca="1"/>
        <v>0</v>
      </c>
      <c r="AQ69">
        <f ca="1"/>
        <v>0</v>
      </c>
      <c r="AR69">
        <f ca="1"/>
        <v>0</v>
      </c>
      <c r="AS69">
        <f ca="1"/>
        <v>0</v>
      </c>
      <c r="AT69">
        <f ca="1"/>
        <v>0</v>
      </c>
    </row>
    <row r="70" spans="2:46" x14ac:dyDescent="0.25">
      <c r="D70" s="7"/>
      <c r="E70" s="7"/>
      <c r="F70" s="7"/>
      <c r="G70" s="7"/>
      <c r="H70" s="7"/>
      <c r="I70" s="7"/>
      <c r="J70" s="7"/>
      <c r="L70" s="7"/>
      <c r="N70" s="7"/>
      <c r="O70" s="7"/>
      <c r="P70" s="7"/>
      <c r="Q70" s="7"/>
      <c r="R70" s="1"/>
      <c r="T70" s="1" t="s">
        <v>54</v>
      </c>
      <c r="U70" s="7">
        <f ca="1">_xlfn.NORM.INV(RAND(), U67, U68)</f>
        <v>1.2180280439349656</v>
      </c>
      <c r="V70" s="7">
        <f ca="1">V69^0.31</f>
        <v>5.9581391047202947</v>
      </c>
      <c r="W70" s="7">
        <f ca="1">W69^0.5</f>
        <v>1459.9381772032132</v>
      </c>
      <c r="X70" s="7">
        <f ca="1">_xlfn.NORM.INV(RAND(), X67, X68)</f>
        <v>18.541171174640112</v>
      </c>
      <c r="Y70" s="7">
        <f ca="1">_xlfn.NORM.INV(RAND(), Y67, Y68)</f>
        <v>7.468334775145026</v>
      </c>
      <c r="Z70" s="285">
        <f ca="1">0.0006*U70*V70*W70*X70*Y70</f>
        <v>880.2673276583937</v>
      </c>
      <c r="AB70" s="21">
        <f ca="1">Z70</f>
        <v>880.2673276583937</v>
      </c>
      <c r="AD70">
        <v>57</v>
      </c>
      <c r="AE70">
        <v>2102.525929853879</v>
      </c>
      <c r="AF70">
        <v>1012.1593159806334</v>
      </c>
      <c r="AG70">
        <v>256.73603115977744</v>
      </c>
      <c r="AH70">
        <v>287.42896152315296</v>
      </c>
      <c r="AI70">
        <v>776.5561970087208</v>
      </c>
      <c r="AJ70">
        <v>244.60666728149738</v>
      </c>
      <c r="AK70">
        <v>178.33449579364785</v>
      </c>
      <c r="AM70">
        <v>1400</v>
      </c>
      <c r="AN70">
        <f ca="1"/>
        <v>88</v>
      </c>
      <c r="AO70">
        <f ca="1"/>
        <v>8</v>
      </c>
      <c r="AP70">
        <f ca="1"/>
        <v>0</v>
      </c>
      <c r="AQ70">
        <f ca="1"/>
        <v>0</v>
      </c>
      <c r="AR70">
        <f ca="1"/>
        <v>0</v>
      </c>
      <c r="AS70">
        <f ca="1"/>
        <v>0</v>
      </c>
      <c r="AT70">
        <f ca="1"/>
        <v>0</v>
      </c>
    </row>
    <row r="71" spans="2:46" x14ac:dyDescent="0.25">
      <c r="D71" s="7"/>
      <c r="E71" s="7"/>
      <c r="F71" s="7"/>
      <c r="G71" s="284"/>
      <c r="H71" s="7"/>
      <c r="I71" s="7"/>
      <c r="J71" s="7"/>
      <c r="K71" s="7"/>
      <c r="L71" s="7"/>
      <c r="M71" s="7"/>
      <c r="N71" s="7"/>
      <c r="O71" s="7"/>
      <c r="P71" s="7"/>
      <c r="Q71" s="7"/>
      <c r="R71" s="1"/>
      <c r="T71" s="1"/>
      <c r="U71" s="1"/>
      <c r="W71" s="7"/>
      <c r="AD71">
        <v>58</v>
      </c>
      <c r="AE71">
        <v>1637.2531242044997</v>
      </c>
      <c r="AF71">
        <v>699.40036978241403</v>
      </c>
      <c r="AG71">
        <v>418.40866892973401</v>
      </c>
      <c r="AH71">
        <v>289.54172727228513</v>
      </c>
      <c r="AI71">
        <v>544.22436842426805</v>
      </c>
      <c r="AJ71">
        <v>342.43638894037923</v>
      </c>
      <c r="AK71">
        <v>248.11186207804846</v>
      </c>
      <c r="AM71">
        <v>1425</v>
      </c>
      <c r="AN71">
        <f ca="1"/>
        <v>80</v>
      </c>
      <c r="AO71">
        <f ca="1"/>
        <v>8</v>
      </c>
      <c r="AP71">
        <f ca="1"/>
        <v>0</v>
      </c>
      <c r="AQ71">
        <f ca="1"/>
        <v>0</v>
      </c>
      <c r="AR71">
        <f ca="1"/>
        <v>0</v>
      </c>
      <c r="AS71">
        <f ca="1"/>
        <v>0</v>
      </c>
      <c r="AT71">
        <f ca="1"/>
        <v>0</v>
      </c>
    </row>
    <row r="72" spans="2:46" x14ac:dyDescent="0.25">
      <c r="O72" s="7"/>
      <c r="P72" s="7"/>
      <c r="Q72" s="7"/>
      <c r="R72" s="1"/>
      <c r="T72" s="1"/>
      <c r="U72" s="1"/>
      <c r="W72" s="7"/>
      <c r="AD72">
        <v>59</v>
      </c>
      <c r="AE72">
        <v>1902.2046329127857</v>
      </c>
      <c r="AF72">
        <v>767.08167691619883</v>
      </c>
      <c r="AG72">
        <v>317.09575048602937</v>
      </c>
      <c r="AH72">
        <v>247.88381091909409</v>
      </c>
      <c r="AI72">
        <v>446.10826289689311</v>
      </c>
      <c r="AJ72">
        <v>228.01797009732459</v>
      </c>
      <c r="AK72">
        <v>269.90827804958639</v>
      </c>
      <c r="AM72">
        <v>1450</v>
      </c>
      <c r="AN72">
        <f ca="1"/>
        <v>93</v>
      </c>
      <c r="AO72">
        <f ca="1"/>
        <v>3</v>
      </c>
      <c r="AP72">
        <f ca="1"/>
        <v>0</v>
      </c>
      <c r="AQ72">
        <f ca="1"/>
        <v>0</v>
      </c>
      <c r="AR72">
        <f ca="1"/>
        <v>0</v>
      </c>
      <c r="AS72">
        <f ca="1"/>
        <v>0</v>
      </c>
      <c r="AT72">
        <f ca="1"/>
        <v>0</v>
      </c>
    </row>
    <row r="73" spans="2:46" x14ac:dyDescent="0.25">
      <c r="B73" s="342"/>
      <c r="O73" s="7"/>
      <c r="P73" s="7"/>
      <c r="Q73" s="7"/>
      <c r="R73" s="1"/>
      <c r="T73" s="1"/>
      <c r="U73" s="1"/>
      <c r="W73" s="7"/>
      <c r="AD73">
        <v>60</v>
      </c>
      <c r="AE73">
        <v>1678.1062643433352</v>
      </c>
      <c r="AF73">
        <v>616.82086865105339</v>
      </c>
      <c r="AG73">
        <v>278.41157869975734</v>
      </c>
      <c r="AH73">
        <v>278.77291859987486</v>
      </c>
      <c r="AI73">
        <v>666.04794208092358</v>
      </c>
      <c r="AJ73">
        <v>370.44378394722821</v>
      </c>
      <c r="AK73">
        <v>268.32709564423953</v>
      </c>
      <c r="AM73">
        <v>1475</v>
      </c>
      <c r="AN73">
        <f ca="1"/>
        <v>96</v>
      </c>
      <c r="AO73">
        <f ca="1"/>
        <v>2</v>
      </c>
      <c r="AP73">
        <f ca="1"/>
        <v>0</v>
      </c>
      <c r="AQ73">
        <f ca="1"/>
        <v>0</v>
      </c>
      <c r="AR73">
        <f ca="1"/>
        <v>0</v>
      </c>
      <c r="AS73">
        <f ca="1"/>
        <v>0</v>
      </c>
      <c r="AT73">
        <f ca="1"/>
        <v>0</v>
      </c>
    </row>
    <row r="74" spans="2:46" x14ac:dyDescent="0.25">
      <c r="B74" s="342"/>
      <c r="O74" s="7"/>
      <c r="P74" s="7"/>
      <c r="Q74" s="7"/>
      <c r="R74" s="1"/>
      <c r="T74" s="1"/>
      <c r="U74" s="1"/>
      <c r="W74" s="7"/>
      <c r="AD74">
        <v>61</v>
      </c>
      <c r="AE74">
        <v>1694.6384475679326</v>
      </c>
      <c r="AF74">
        <v>655.46718498709993</v>
      </c>
      <c r="AG74">
        <v>327.53106809771913</v>
      </c>
      <c r="AH74">
        <v>245.16259563690016</v>
      </c>
      <c r="AI74">
        <v>635.40523685568974</v>
      </c>
      <c r="AJ74">
        <v>266.91956097087666</v>
      </c>
      <c r="AK74">
        <v>244.1147415063401</v>
      </c>
      <c r="AM74" s="289">
        <v>1500</v>
      </c>
      <c r="AN74">
        <f ca="1"/>
        <v>115</v>
      </c>
      <c r="AO74">
        <f ca="1"/>
        <v>6</v>
      </c>
      <c r="AP74">
        <f ca="1"/>
        <v>0</v>
      </c>
      <c r="AQ74">
        <f ca="1"/>
        <v>0</v>
      </c>
      <c r="AR74">
        <f ca="1"/>
        <v>0</v>
      </c>
      <c r="AS74">
        <f ca="1"/>
        <v>0</v>
      </c>
      <c r="AT74">
        <f ca="1"/>
        <v>0</v>
      </c>
    </row>
    <row r="75" spans="2:46" x14ac:dyDescent="0.25">
      <c r="B75" s="342"/>
      <c r="O75" s="7"/>
      <c r="P75" s="7"/>
      <c r="Q75" s="7"/>
      <c r="R75" s="1"/>
      <c r="T75" s="1"/>
      <c r="U75" s="1"/>
      <c r="W75" s="7"/>
      <c r="AD75">
        <v>62</v>
      </c>
      <c r="AE75">
        <v>2314.7584155813556</v>
      </c>
      <c r="AF75">
        <v>698.44203939848433</v>
      </c>
      <c r="AG75">
        <v>319.02172412464313</v>
      </c>
      <c r="AH75">
        <v>299.95556971028981</v>
      </c>
      <c r="AI75">
        <v>693.37844954861043</v>
      </c>
      <c r="AJ75">
        <v>306.4313848308837</v>
      </c>
      <c r="AK75">
        <v>213.69945656976367</v>
      </c>
      <c r="AM75">
        <v>1525</v>
      </c>
      <c r="AN75">
        <f ca="1"/>
        <v>110</v>
      </c>
      <c r="AO75">
        <f ca="1"/>
        <v>2</v>
      </c>
      <c r="AP75">
        <f ca="1"/>
        <v>0</v>
      </c>
      <c r="AQ75">
        <f ca="1"/>
        <v>0</v>
      </c>
      <c r="AR75">
        <f ca="1"/>
        <v>0</v>
      </c>
      <c r="AS75">
        <f ca="1"/>
        <v>0</v>
      </c>
      <c r="AT75">
        <f ca="1"/>
        <v>0</v>
      </c>
    </row>
    <row r="76" spans="2:46" x14ac:dyDescent="0.25">
      <c r="B76" s="342"/>
      <c r="O76" s="7"/>
      <c r="P76" s="7"/>
      <c r="Q76" s="7"/>
      <c r="R76" s="1"/>
      <c r="T76" s="1"/>
      <c r="U76" s="1"/>
      <c r="W76" s="7"/>
      <c r="AD76">
        <v>63</v>
      </c>
      <c r="AE76">
        <v>1736.3992694387975</v>
      </c>
      <c r="AF76">
        <v>1086.6384971711027</v>
      </c>
      <c r="AG76">
        <v>452.16944382785277</v>
      </c>
      <c r="AH76">
        <v>201.47444174224799</v>
      </c>
      <c r="AI76">
        <v>655.51713591578562</v>
      </c>
      <c r="AJ76">
        <v>75.845063926292099</v>
      </c>
      <c r="AK76">
        <v>458.32127117807062</v>
      </c>
      <c r="AM76">
        <v>1550</v>
      </c>
      <c r="AN76">
        <f ca="1"/>
        <v>94</v>
      </c>
      <c r="AO76">
        <f ca="1"/>
        <v>6</v>
      </c>
      <c r="AP76">
        <f ca="1"/>
        <v>0</v>
      </c>
      <c r="AQ76">
        <f ca="1"/>
        <v>0</v>
      </c>
      <c r="AR76">
        <f ca="1"/>
        <v>0</v>
      </c>
      <c r="AS76">
        <f ca="1"/>
        <v>0</v>
      </c>
      <c r="AT76">
        <f ca="1"/>
        <v>0</v>
      </c>
    </row>
    <row r="77" spans="2:46" x14ac:dyDescent="0.25">
      <c r="H77" s="7"/>
      <c r="J77" s="7"/>
      <c r="L77" s="7"/>
      <c r="N77" s="7"/>
      <c r="O77" s="7"/>
      <c r="P77" s="7"/>
      <c r="Q77" s="7"/>
      <c r="R77" s="1"/>
      <c r="T77" s="1"/>
      <c r="U77" s="1"/>
      <c r="W77" s="7"/>
      <c r="Y77" s="7"/>
      <c r="Z77" s="1"/>
      <c r="AD77">
        <v>64</v>
      </c>
      <c r="AE77">
        <v>1701.3298531885657</v>
      </c>
      <c r="AF77">
        <v>835.35822245836766</v>
      </c>
      <c r="AG77">
        <v>319.0507648830889</v>
      </c>
      <c r="AH77">
        <v>443.61405573114439</v>
      </c>
      <c r="AI77">
        <v>680.71922553400873</v>
      </c>
      <c r="AJ77">
        <v>233.61652484622013</v>
      </c>
      <c r="AK77">
        <v>182.89091351223428</v>
      </c>
      <c r="AM77">
        <v>1575</v>
      </c>
      <c r="AN77">
        <f ca="1"/>
        <v>106</v>
      </c>
      <c r="AO77">
        <f ca="1"/>
        <v>1</v>
      </c>
      <c r="AP77">
        <f ca="1"/>
        <v>0</v>
      </c>
      <c r="AQ77">
        <f ca="1"/>
        <v>0</v>
      </c>
      <c r="AR77">
        <f ca="1"/>
        <v>0</v>
      </c>
      <c r="AS77">
        <f ca="1"/>
        <v>0</v>
      </c>
      <c r="AT77">
        <f ca="1"/>
        <v>0</v>
      </c>
    </row>
    <row r="78" spans="2:46" x14ac:dyDescent="0.25">
      <c r="O78" s="7"/>
      <c r="P78" s="7"/>
      <c r="Q78" s="7"/>
      <c r="R78" s="1"/>
      <c r="T78" s="1"/>
      <c r="U78" s="1"/>
      <c r="W78" s="10"/>
      <c r="AD78">
        <v>65</v>
      </c>
      <c r="AE78">
        <v>1654.920096314986</v>
      </c>
      <c r="AF78">
        <v>484.37967702401727</v>
      </c>
      <c r="AG78">
        <v>218.05407876437883</v>
      </c>
      <c r="AH78">
        <v>251.5535705166912</v>
      </c>
      <c r="AI78">
        <v>498.02915299907801</v>
      </c>
      <c r="AJ78">
        <v>215.28978818263423</v>
      </c>
      <c r="AK78">
        <v>344.686290285528</v>
      </c>
      <c r="AM78">
        <v>1600</v>
      </c>
      <c r="AN78">
        <f ca="1"/>
        <v>126</v>
      </c>
      <c r="AO78">
        <f ca="1"/>
        <v>2</v>
      </c>
      <c r="AP78">
        <f ca="1"/>
        <v>0</v>
      </c>
      <c r="AQ78">
        <f ca="1"/>
        <v>0</v>
      </c>
      <c r="AR78">
        <f ca="1"/>
        <v>0</v>
      </c>
      <c r="AS78">
        <f ca="1"/>
        <v>0</v>
      </c>
      <c r="AT78">
        <f ca="1"/>
        <v>0</v>
      </c>
    </row>
    <row r="79" spans="2:46" x14ac:dyDescent="0.25">
      <c r="O79" s="7"/>
      <c r="P79" s="7"/>
      <c r="Q79" s="7"/>
      <c r="R79" s="1"/>
      <c r="T79" s="1"/>
      <c r="U79" s="1"/>
      <c r="W79" s="10"/>
      <c r="AD79">
        <v>66</v>
      </c>
      <c r="AE79">
        <v>2183.6211134624677</v>
      </c>
      <c r="AF79">
        <v>1051.1755727882125</v>
      </c>
      <c r="AG79">
        <v>422.0390428360538</v>
      </c>
      <c r="AH79">
        <v>249.16091609531827</v>
      </c>
      <c r="AI79">
        <v>601.06946093895681</v>
      </c>
      <c r="AJ79">
        <v>309.05387915346091</v>
      </c>
      <c r="AK79">
        <v>245.2569224235194</v>
      </c>
      <c r="AM79">
        <v>1625</v>
      </c>
      <c r="AN79">
        <f ca="1"/>
        <v>127</v>
      </c>
      <c r="AO79">
        <f ca="1"/>
        <v>1</v>
      </c>
      <c r="AP79">
        <f ca="1"/>
        <v>0</v>
      </c>
      <c r="AQ79">
        <f ca="1"/>
        <v>0</v>
      </c>
      <c r="AR79">
        <f ca="1"/>
        <v>0</v>
      </c>
      <c r="AS79">
        <f ca="1"/>
        <v>0</v>
      </c>
      <c r="AT79">
        <f ca="1"/>
        <v>0</v>
      </c>
    </row>
    <row r="80" spans="2:46" x14ac:dyDescent="0.25">
      <c r="O80" s="7"/>
      <c r="P80" s="7"/>
      <c r="Q80" s="7"/>
      <c r="R80" s="1"/>
      <c r="T80" s="1"/>
      <c r="U80" s="1"/>
      <c r="W80" s="7"/>
      <c r="AD80">
        <v>67</v>
      </c>
      <c r="AE80">
        <v>1776.1234688388058</v>
      </c>
      <c r="AF80">
        <v>1357.7510542041296</v>
      </c>
      <c r="AG80">
        <v>272.13314625673257</v>
      </c>
      <c r="AH80">
        <v>252.25565113934675</v>
      </c>
      <c r="AI80">
        <v>664.80488009485703</v>
      </c>
      <c r="AJ80">
        <v>332.31022553890006</v>
      </c>
      <c r="AK80">
        <v>241.58242178148896</v>
      </c>
      <c r="AM80">
        <v>1650</v>
      </c>
      <c r="AN80">
        <f ca="1"/>
        <v>130</v>
      </c>
      <c r="AO80">
        <f ca="1"/>
        <v>0</v>
      </c>
      <c r="AP80">
        <f ca="1"/>
        <v>0</v>
      </c>
      <c r="AQ80">
        <f ca="1"/>
        <v>0</v>
      </c>
      <c r="AR80">
        <f ca="1"/>
        <v>0</v>
      </c>
      <c r="AS80">
        <f ca="1"/>
        <v>0</v>
      </c>
      <c r="AT80">
        <f ca="1"/>
        <v>0</v>
      </c>
    </row>
    <row r="81" spans="3:46" x14ac:dyDescent="0.25">
      <c r="O81" s="7"/>
      <c r="P81" s="7"/>
      <c r="Q81" s="7"/>
      <c r="R81" s="1"/>
      <c r="T81" s="1"/>
      <c r="U81" s="1"/>
      <c r="W81" s="7"/>
      <c r="AD81">
        <v>68</v>
      </c>
      <c r="AE81">
        <v>1376.8418589711405</v>
      </c>
      <c r="AF81">
        <v>544.05351895234401</v>
      </c>
      <c r="AG81">
        <v>277.35200710413466</v>
      </c>
      <c r="AH81">
        <v>231.17412902321843</v>
      </c>
      <c r="AI81">
        <v>667.17448402294531</v>
      </c>
      <c r="AJ81">
        <v>321.58620213718058</v>
      </c>
      <c r="AK81">
        <v>146.09284689825395</v>
      </c>
      <c r="AM81">
        <v>1675</v>
      </c>
      <c r="AN81">
        <f ca="1"/>
        <v>125</v>
      </c>
      <c r="AO81">
        <f ca="1"/>
        <v>0</v>
      </c>
      <c r="AP81">
        <f ca="1"/>
        <v>0</v>
      </c>
      <c r="AQ81">
        <f ca="1"/>
        <v>0</v>
      </c>
      <c r="AR81">
        <f ca="1"/>
        <v>0</v>
      </c>
      <c r="AS81">
        <f ca="1"/>
        <v>0</v>
      </c>
      <c r="AT81">
        <f ca="1"/>
        <v>0</v>
      </c>
    </row>
    <row r="82" spans="3:46" ht="28.5" x14ac:dyDescent="0.45">
      <c r="C82" s="281"/>
      <c r="O82" s="7"/>
      <c r="P82" s="7"/>
      <c r="Q82" s="7"/>
      <c r="R82" s="1"/>
      <c r="T82" s="290" t="s">
        <v>63</v>
      </c>
      <c r="U82" s="1"/>
      <c r="W82" s="7"/>
      <c r="AD82">
        <v>69</v>
      </c>
      <c r="AE82">
        <v>1346.6436851323624</v>
      </c>
      <c r="AF82">
        <v>541.02803980418219</v>
      </c>
      <c r="AG82">
        <v>466.80997699739083</v>
      </c>
      <c r="AH82">
        <v>109.47954254609608</v>
      </c>
      <c r="AI82">
        <v>637.03238273618661</v>
      </c>
      <c r="AJ82">
        <v>212.33412846569121</v>
      </c>
      <c r="AK82">
        <v>337.36403093976082</v>
      </c>
      <c r="AM82">
        <v>1700</v>
      </c>
      <c r="AN82">
        <f ca="1"/>
        <v>122</v>
      </c>
      <c r="AO82">
        <f ca="1"/>
        <v>0</v>
      </c>
      <c r="AP82">
        <f ca="1"/>
        <v>0</v>
      </c>
      <c r="AQ82">
        <f ca="1"/>
        <v>0</v>
      </c>
      <c r="AR82">
        <f ca="1"/>
        <v>0</v>
      </c>
      <c r="AS82">
        <f ca="1"/>
        <v>0</v>
      </c>
      <c r="AT82">
        <f ca="1"/>
        <v>0</v>
      </c>
    </row>
    <row r="83" spans="3:46" x14ac:dyDescent="0.25">
      <c r="G83" s="341"/>
      <c r="H83" s="341"/>
      <c r="I83" s="341"/>
      <c r="J83" s="341"/>
      <c r="K83" s="341"/>
      <c r="L83" s="341"/>
      <c r="M83" s="341"/>
      <c r="N83" s="341"/>
      <c r="O83" s="7"/>
      <c r="P83" s="7"/>
      <c r="Q83" s="7"/>
      <c r="R83" s="1"/>
      <c r="T83" s="1"/>
      <c r="U83" s="1"/>
      <c r="W83" s="7"/>
      <c r="AD83">
        <v>70</v>
      </c>
      <c r="AE83">
        <v>1502.8089942138267</v>
      </c>
      <c r="AF83">
        <v>454.82763999187983</v>
      </c>
      <c r="AG83">
        <v>332.60288925793481</v>
      </c>
      <c r="AH83">
        <v>232.2301362860081</v>
      </c>
      <c r="AI83">
        <v>603.30314067418601</v>
      </c>
      <c r="AJ83">
        <v>355.55740430790854</v>
      </c>
      <c r="AK83">
        <v>235.07888658904233</v>
      </c>
      <c r="AM83">
        <v>1725</v>
      </c>
      <c r="AN83">
        <f ca="1"/>
        <v>127</v>
      </c>
      <c r="AO83">
        <f ca="1"/>
        <v>1</v>
      </c>
      <c r="AP83">
        <f ca="1"/>
        <v>0</v>
      </c>
      <c r="AQ83">
        <f ca="1"/>
        <v>0</v>
      </c>
      <c r="AR83">
        <f ca="1"/>
        <v>0</v>
      </c>
      <c r="AS83">
        <f ca="1"/>
        <v>0</v>
      </c>
      <c r="AT83">
        <f ca="1"/>
        <v>0</v>
      </c>
    </row>
    <row r="84" spans="3:46" x14ac:dyDescent="0.25">
      <c r="O84" s="7"/>
      <c r="P84" s="7"/>
      <c r="Q84" s="7"/>
      <c r="R84" s="1"/>
      <c r="T84" s="1"/>
      <c r="U84" s="9" t="s">
        <v>26</v>
      </c>
      <c r="V84" t="s">
        <v>4</v>
      </c>
      <c r="W84" s="7" t="s">
        <v>46</v>
      </c>
      <c r="X84" t="s">
        <v>45</v>
      </c>
      <c r="Y84" t="s">
        <v>47</v>
      </c>
      <c r="AD84">
        <v>71</v>
      </c>
      <c r="AE84">
        <v>1681.0671702977199</v>
      </c>
      <c r="AF84">
        <v>812.93377733229556</v>
      </c>
      <c r="AG84">
        <v>267.00354976429117</v>
      </c>
      <c r="AH84">
        <v>255.84099247590817</v>
      </c>
      <c r="AI84">
        <v>791.82622264944314</v>
      </c>
      <c r="AJ84">
        <v>263.82664507534349</v>
      </c>
      <c r="AK84">
        <v>420.65684282790272</v>
      </c>
      <c r="AM84">
        <v>1750</v>
      </c>
      <c r="AN84">
        <f ca="1"/>
        <v>125</v>
      </c>
      <c r="AO84">
        <f ca="1"/>
        <v>1</v>
      </c>
      <c r="AP84">
        <f ca="1"/>
        <v>0</v>
      </c>
      <c r="AQ84">
        <f ca="1"/>
        <v>0</v>
      </c>
      <c r="AR84">
        <f ca="1"/>
        <v>0</v>
      </c>
      <c r="AS84">
        <f ca="1"/>
        <v>0</v>
      </c>
      <c r="AT84">
        <f ca="1"/>
        <v>0</v>
      </c>
    </row>
    <row r="85" spans="3:46" x14ac:dyDescent="0.25">
      <c r="E85" s="283"/>
      <c r="G85" s="10"/>
      <c r="H85" s="288"/>
      <c r="I85" s="10"/>
      <c r="J85" s="288"/>
      <c r="K85" s="10"/>
      <c r="L85" s="288"/>
      <c r="M85" s="10"/>
      <c r="N85" s="288"/>
      <c r="O85" s="7"/>
      <c r="P85" s="7"/>
      <c r="Q85" s="7"/>
      <c r="R85" s="1"/>
      <c r="T85" s="1" t="s">
        <v>15</v>
      </c>
      <c r="U85" s="1">
        <f>U24</f>
        <v>1</v>
      </c>
      <c r="V85" s="283">
        <f>H7</f>
        <v>93.846545737784069</v>
      </c>
      <c r="W85" s="10">
        <f>K7</f>
        <v>560000</v>
      </c>
      <c r="X85">
        <f>M7</f>
        <v>8</v>
      </c>
      <c r="Y85" s="254">
        <f>P7</f>
        <v>1</v>
      </c>
      <c r="AD85">
        <v>72</v>
      </c>
      <c r="AE85">
        <v>2515.9366851905529</v>
      </c>
      <c r="AF85">
        <v>697.8262227564278</v>
      </c>
      <c r="AG85">
        <v>270.18867283125456</v>
      </c>
      <c r="AH85">
        <v>235.82397435195998</v>
      </c>
      <c r="AI85">
        <v>690.50604936149864</v>
      </c>
      <c r="AJ85">
        <v>295.82108258351496</v>
      </c>
      <c r="AK85">
        <v>330.53562173354283</v>
      </c>
      <c r="AM85">
        <v>1775</v>
      </c>
      <c r="AN85">
        <f ca="1"/>
        <v>144</v>
      </c>
      <c r="AO85">
        <f ca="1"/>
        <v>0</v>
      </c>
      <c r="AP85">
        <f ca="1"/>
        <v>0</v>
      </c>
      <c r="AQ85">
        <f ca="1"/>
        <v>0</v>
      </c>
      <c r="AR85">
        <f ca="1"/>
        <v>0</v>
      </c>
      <c r="AS85">
        <f ca="1"/>
        <v>0</v>
      </c>
      <c r="AT85">
        <f ca="1"/>
        <v>0</v>
      </c>
    </row>
    <row r="86" spans="3:46" x14ac:dyDescent="0.25">
      <c r="E86" s="283"/>
      <c r="G86" s="10"/>
      <c r="I86" s="10"/>
      <c r="K86" s="10"/>
      <c r="M86" s="10"/>
      <c r="O86" s="7"/>
      <c r="P86" s="7"/>
      <c r="Q86" s="7"/>
      <c r="R86" s="1"/>
      <c r="T86" s="1" t="s">
        <v>16</v>
      </c>
      <c r="U86" s="1">
        <f t="shared" ref="U86" si="12">U25</f>
        <v>1.5</v>
      </c>
      <c r="V86" s="283">
        <f>I7</f>
        <v>495.32503799886541</v>
      </c>
      <c r="W86" s="10">
        <f>L7</f>
        <v>4480000</v>
      </c>
      <c r="X86">
        <f>N7</f>
        <v>16</v>
      </c>
      <c r="Y86" s="288">
        <f>Q7</f>
        <v>4.5</v>
      </c>
      <c r="AD86">
        <v>73</v>
      </c>
      <c r="AE86">
        <v>1381.2921870646028</v>
      </c>
      <c r="AF86">
        <v>1266.7536520132874</v>
      </c>
      <c r="AG86">
        <v>415.37398745596334</v>
      </c>
      <c r="AH86">
        <v>149.06243472832034</v>
      </c>
      <c r="AI86">
        <v>658.32179831793871</v>
      </c>
      <c r="AJ86">
        <v>263.41676038695755</v>
      </c>
      <c r="AK86">
        <v>220.38943891597262</v>
      </c>
      <c r="AM86">
        <v>1800</v>
      </c>
      <c r="AN86">
        <f ca="1"/>
        <v>107</v>
      </c>
      <c r="AO86">
        <f ca="1"/>
        <v>0</v>
      </c>
      <c r="AP86">
        <f ca="1"/>
        <v>0</v>
      </c>
      <c r="AQ86">
        <f ca="1"/>
        <v>0</v>
      </c>
      <c r="AR86">
        <f ca="1"/>
        <v>0</v>
      </c>
      <c r="AS86">
        <f ca="1"/>
        <v>0</v>
      </c>
      <c r="AT86">
        <f ca="1"/>
        <v>0</v>
      </c>
    </row>
    <row r="87" spans="3:46" x14ac:dyDescent="0.25">
      <c r="E87" s="283"/>
      <c r="G87" s="284"/>
      <c r="H87" s="254"/>
      <c r="I87" s="284"/>
      <c r="K87" s="284"/>
      <c r="M87" s="284"/>
      <c r="O87" s="7"/>
      <c r="P87" s="7"/>
      <c r="Q87" s="7"/>
      <c r="R87" s="1"/>
      <c r="T87" s="1" t="s">
        <v>17</v>
      </c>
      <c r="U87" s="1">
        <f>AVERAGE(U85:U86)</f>
        <v>1.25</v>
      </c>
      <c r="V87">
        <f t="shared" ref="V87:X87" si="13">AVERAGE(V85:V86)</f>
        <v>294.58579186832475</v>
      </c>
      <c r="W87">
        <f t="shared" si="13"/>
        <v>2520000</v>
      </c>
      <c r="X87">
        <f t="shared" si="13"/>
        <v>12</v>
      </c>
      <c r="Y87">
        <f>AVERAGE(Y86:Y86)</f>
        <v>4.5</v>
      </c>
      <c r="AD87">
        <v>74</v>
      </c>
      <c r="AE87">
        <v>1731.4185211812069</v>
      </c>
      <c r="AF87">
        <v>1068.1826973300715</v>
      </c>
      <c r="AG87">
        <v>298.18120159770604</v>
      </c>
      <c r="AH87">
        <v>202.92354609248736</v>
      </c>
      <c r="AI87">
        <v>561.82633839385642</v>
      </c>
      <c r="AJ87">
        <v>316.44414928840928</v>
      </c>
      <c r="AK87">
        <v>270.36955968636437</v>
      </c>
      <c r="AM87">
        <v>1825</v>
      </c>
      <c r="AN87">
        <f ca="1"/>
        <v>127</v>
      </c>
      <c r="AO87">
        <f ca="1"/>
        <v>0</v>
      </c>
      <c r="AP87">
        <f ca="1"/>
        <v>0</v>
      </c>
      <c r="AQ87">
        <f ca="1"/>
        <v>0</v>
      </c>
      <c r="AR87">
        <f ca="1"/>
        <v>0</v>
      </c>
      <c r="AS87">
        <f ca="1"/>
        <v>0</v>
      </c>
      <c r="AT87">
        <f ca="1"/>
        <v>0</v>
      </c>
    </row>
    <row r="88" spans="3:46" x14ac:dyDescent="0.25">
      <c r="O88" s="7"/>
      <c r="P88" s="7"/>
      <c r="Q88" s="7"/>
      <c r="R88" s="1"/>
      <c r="T88" s="1"/>
      <c r="U88" s="1"/>
      <c r="W88" s="7"/>
      <c r="AD88">
        <v>75</v>
      </c>
      <c r="AE88">
        <v>1740.4822557578623</v>
      </c>
      <c r="AF88">
        <v>817.3549465697929</v>
      </c>
      <c r="AG88">
        <v>263.04202224928576</v>
      </c>
      <c r="AH88">
        <v>212.83370060600197</v>
      </c>
      <c r="AI88">
        <v>713.94074700058718</v>
      </c>
      <c r="AJ88">
        <v>306.36325429664504</v>
      </c>
      <c r="AK88">
        <v>250.24544873728055</v>
      </c>
      <c r="AM88">
        <v>1850</v>
      </c>
      <c r="AN88">
        <f ca="1"/>
        <v>121</v>
      </c>
      <c r="AO88">
        <f ca="1"/>
        <v>0</v>
      </c>
      <c r="AP88">
        <f ca="1"/>
        <v>0</v>
      </c>
      <c r="AQ88">
        <f ca="1"/>
        <v>0</v>
      </c>
      <c r="AR88">
        <f ca="1"/>
        <v>0</v>
      </c>
      <c r="AS88">
        <f ca="1"/>
        <v>0</v>
      </c>
      <c r="AT88">
        <f ca="1"/>
        <v>0</v>
      </c>
    </row>
    <row r="89" spans="3:46" x14ac:dyDescent="0.25">
      <c r="O89" s="7"/>
      <c r="P89" s="7"/>
      <c r="Q89" s="7"/>
      <c r="R89" s="1"/>
      <c r="T89" s="1"/>
      <c r="U89" s="1"/>
      <c r="W89" s="7"/>
      <c r="AD89">
        <v>76</v>
      </c>
      <c r="AE89">
        <v>2486.7515825750988</v>
      </c>
      <c r="AF89">
        <v>787.15844787108642</v>
      </c>
      <c r="AG89">
        <v>289.89825829948802</v>
      </c>
      <c r="AH89">
        <v>198.21042591400678</v>
      </c>
      <c r="AI89">
        <v>581.78780088799044</v>
      </c>
      <c r="AJ89">
        <v>214.44778160154402</v>
      </c>
      <c r="AK89">
        <v>367.59353241638291</v>
      </c>
      <c r="AM89">
        <v>1875</v>
      </c>
      <c r="AN89">
        <f ca="1"/>
        <v>111</v>
      </c>
      <c r="AO89">
        <f ca="1"/>
        <v>0</v>
      </c>
      <c r="AP89">
        <f ca="1"/>
        <v>0</v>
      </c>
      <c r="AQ89">
        <f ca="1"/>
        <v>0</v>
      </c>
      <c r="AR89">
        <f ca="1"/>
        <v>0</v>
      </c>
      <c r="AS89">
        <f ca="1"/>
        <v>0</v>
      </c>
      <c r="AT89">
        <f ca="1"/>
        <v>0</v>
      </c>
    </row>
    <row r="90" spans="3:46" x14ac:dyDescent="0.25">
      <c r="C90" s="161"/>
      <c r="E90" s="3"/>
      <c r="H90" s="3"/>
      <c r="K90" s="3"/>
      <c r="N90" s="3"/>
      <c r="O90" s="7"/>
      <c r="P90" s="7"/>
      <c r="Q90" s="7"/>
      <c r="R90" s="1"/>
      <c r="T90" s="165" t="s">
        <v>48</v>
      </c>
      <c r="U90" s="1">
        <f>(U86-U85)/6</f>
        <v>8.3333333333333329E-2</v>
      </c>
      <c r="V90">
        <f t="shared" ref="V90:X90" si="14">(V86-V85)/6</f>
        <v>66.913082043513555</v>
      </c>
      <c r="W90">
        <f t="shared" si="14"/>
        <v>653333.33333333337</v>
      </c>
      <c r="X90">
        <f t="shared" si="14"/>
        <v>1.3333333333333333</v>
      </c>
      <c r="Y90">
        <f>(Y86-Y85)/6</f>
        <v>0.58333333333333337</v>
      </c>
      <c r="AD90">
        <v>77</v>
      </c>
      <c r="AE90">
        <v>1276.8376340241421</v>
      </c>
      <c r="AF90">
        <v>900.69058525728906</v>
      </c>
      <c r="AG90">
        <v>396.72542948398524</v>
      </c>
      <c r="AH90">
        <v>224.64190264689191</v>
      </c>
      <c r="AI90">
        <v>761.63189345241744</v>
      </c>
      <c r="AJ90">
        <v>406.01753139437136</v>
      </c>
      <c r="AK90">
        <v>277.0572119409353</v>
      </c>
      <c r="AM90">
        <v>1900</v>
      </c>
      <c r="AN90">
        <f ca="1"/>
        <v>110</v>
      </c>
      <c r="AO90">
        <f ca="1"/>
        <v>0</v>
      </c>
      <c r="AP90">
        <f ca="1"/>
        <v>0</v>
      </c>
      <c r="AQ90">
        <f ca="1"/>
        <v>0</v>
      </c>
      <c r="AR90">
        <f ca="1"/>
        <v>0</v>
      </c>
      <c r="AS90">
        <f ca="1"/>
        <v>0</v>
      </c>
      <c r="AT90">
        <f ca="1"/>
        <v>0</v>
      </c>
    </row>
    <row r="91" spans="3:46" x14ac:dyDescent="0.25">
      <c r="O91" s="7"/>
      <c r="P91" s="7"/>
      <c r="Q91" s="7"/>
      <c r="R91" s="1"/>
      <c r="T91" s="1" t="s">
        <v>49</v>
      </c>
      <c r="U91" s="1">
        <f>(U86-U85)/8</f>
        <v>6.25E-2</v>
      </c>
      <c r="V91">
        <f t="shared" ref="V91:X91" si="15">(V86-V85)/8</f>
        <v>50.184811532635166</v>
      </c>
      <c r="W91">
        <f t="shared" si="15"/>
        <v>490000</v>
      </c>
      <c r="X91">
        <f t="shared" si="15"/>
        <v>1</v>
      </c>
      <c r="Y91">
        <f>(Y86-Y85)/8</f>
        <v>0.4375</v>
      </c>
      <c r="AD91">
        <v>78</v>
      </c>
      <c r="AE91">
        <v>2065.0090552300812</v>
      </c>
      <c r="AF91">
        <v>874.49475638694014</v>
      </c>
      <c r="AG91">
        <v>433.94321131785995</v>
      </c>
      <c r="AH91">
        <v>239.08703128583204</v>
      </c>
      <c r="AI91">
        <v>581.50888728120435</v>
      </c>
      <c r="AJ91">
        <v>238.94223158229087</v>
      </c>
      <c r="AK91">
        <v>217.88116681314122</v>
      </c>
      <c r="AM91">
        <v>1925</v>
      </c>
      <c r="AN91">
        <f ca="1"/>
        <v>114</v>
      </c>
      <c r="AO91">
        <f ca="1"/>
        <v>0</v>
      </c>
      <c r="AP91">
        <f ca="1"/>
        <v>0</v>
      </c>
      <c r="AQ91">
        <f ca="1"/>
        <v>0</v>
      </c>
      <c r="AR91">
        <f ca="1"/>
        <v>0</v>
      </c>
      <c r="AS91">
        <f ca="1"/>
        <v>0</v>
      </c>
      <c r="AT91">
        <f ca="1"/>
        <v>0</v>
      </c>
    </row>
    <row r="92" spans="3:46" x14ac:dyDescent="0.25">
      <c r="G92" s="7"/>
      <c r="I92" s="7"/>
      <c r="K92" s="7"/>
      <c r="M92" s="7"/>
      <c r="O92" s="7"/>
      <c r="P92" s="7"/>
      <c r="Q92" s="7"/>
      <c r="R92" s="1"/>
      <c r="T92" s="1" t="s">
        <v>168</v>
      </c>
      <c r="U92" s="1"/>
      <c r="W92" s="7"/>
      <c r="AD92">
        <v>79</v>
      </c>
      <c r="AE92">
        <v>2916.7814621166217</v>
      </c>
      <c r="AF92">
        <v>784.16525796441749</v>
      </c>
      <c r="AG92">
        <v>374.22252116174838</v>
      </c>
      <c r="AH92">
        <v>170.38370600078946</v>
      </c>
      <c r="AI92">
        <v>646.80593073642262</v>
      </c>
      <c r="AJ92">
        <v>270.62282302507248</v>
      </c>
      <c r="AK92">
        <v>314.40664264779929</v>
      </c>
      <c r="AM92">
        <v>1950</v>
      </c>
      <c r="AN92">
        <f ca="1"/>
        <v>103</v>
      </c>
      <c r="AO92">
        <f ca="1"/>
        <v>0</v>
      </c>
      <c r="AP92">
        <f ca="1"/>
        <v>0</v>
      </c>
      <c r="AQ92">
        <f ca="1"/>
        <v>0</v>
      </c>
      <c r="AR92">
        <f ca="1"/>
        <v>0</v>
      </c>
      <c r="AS92">
        <f ca="1"/>
        <v>0</v>
      </c>
      <c r="AT92">
        <f ca="1"/>
        <v>0</v>
      </c>
    </row>
    <row r="93" spans="3:46" x14ac:dyDescent="0.25">
      <c r="G93" s="7"/>
      <c r="I93" s="7"/>
      <c r="K93" s="7"/>
      <c r="M93" s="7"/>
      <c r="O93" s="7"/>
      <c r="P93" s="7"/>
      <c r="Q93" s="7"/>
      <c r="R93" s="1"/>
      <c r="T93" s="1" t="s">
        <v>169</v>
      </c>
      <c r="U93" s="1"/>
      <c r="W93" s="7"/>
      <c r="AD93">
        <v>80</v>
      </c>
      <c r="AE93">
        <v>1036.1942893392163</v>
      </c>
      <c r="AF93">
        <v>735.98348834334831</v>
      </c>
      <c r="AG93">
        <v>474.0006917145181</v>
      </c>
      <c r="AH93">
        <v>143.16222935179604</v>
      </c>
      <c r="AI93">
        <v>796.54061048959898</v>
      </c>
      <c r="AJ93">
        <v>265.13746294708324</v>
      </c>
      <c r="AK93">
        <v>188.03587174651105</v>
      </c>
      <c r="AM93">
        <v>1975</v>
      </c>
      <c r="AN93">
        <f ca="1"/>
        <v>88</v>
      </c>
      <c r="AO93">
        <f ca="1"/>
        <v>0</v>
      </c>
      <c r="AP93">
        <f ca="1"/>
        <v>0</v>
      </c>
      <c r="AQ93">
        <f ca="1"/>
        <v>0</v>
      </c>
      <c r="AR93">
        <f ca="1"/>
        <v>0</v>
      </c>
      <c r="AS93">
        <f ca="1"/>
        <v>0</v>
      </c>
      <c r="AT93">
        <f ca="1"/>
        <v>0</v>
      </c>
    </row>
    <row r="94" spans="3:46" x14ac:dyDescent="0.25">
      <c r="O94" s="7"/>
      <c r="P94" s="7"/>
      <c r="Q94" s="7"/>
      <c r="R94" s="1"/>
      <c r="T94" s="1"/>
      <c r="U94" s="1"/>
      <c r="W94" s="7"/>
      <c r="AD94">
        <v>81</v>
      </c>
      <c r="AE94">
        <v>1646.5008499862886</v>
      </c>
      <c r="AF94">
        <v>762.29721855143146</v>
      </c>
      <c r="AG94">
        <v>363.82388760253957</v>
      </c>
      <c r="AH94">
        <v>263.62142771757715</v>
      </c>
      <c r="AI94">
        <v>666.12194299200587</v>
      </c>
      <c r="AJ94">
        <v>147.09075105044633</v>
      </c>
      <c r="AK94">
        <v>283.32143029594357</v>
      </c>
      <c r="AM94">
        <v>2000</v>
      </c>
      <c r="AN94">
        <f ca="1"/>
        <v>108</v>
      </c>
      <c r="AO94">
        <f ca="1"/>
        <v>0</v>
      </c>
      <c r="AP94">
        <f ca="1"/>
        <v>0</v>
      </c>
      <c r="AQ94">
        <f ca="1"/>
        <v>0</v>
      </c>
      <c r="AR94">
        <f ca="1"/>
        <v>0</v>
      </c>
      <c r="AS94">
        <f ca="1"/>
        <v>0</v>
      </c>
      <c r="AT94">
        <f ca="1"/>
        <v>0</v>
      </c>
    </row>
    <row r="95" spans="3:46" x14ac:dyDescent="0.25">
      <c r="O95" s="7"/>
      <c r="P95" s="7"/>
      <c r="Q95" s="7"/>
      <c r="R95" s="1"/>
      <c r="T95" s="1"/>
      <c r="U95" s="1"/>
      <c r="W95" s="7"/>
      <c r="AD95">
        <v>82</v>
      </c>
      <c r="AE95">
        <v>2098.74589759635</v>
      </c>
      <c r="AF95">
        <v>760.37299999615425</v>
      </c>
      <c r="AG95">
        <v>209.86165676406603</v>
      </c>
      <c r="AH95">
        <v>267.47468069556868</v>
      </c>
      <c r="AI95">
        <v>685.62387347898994</v>
      </c>
      <c r="AJ95">
        <v>301.693462884116</v>
      </c>
      <c r="AK95">
        <v>281.45330470655995</v>
      </c>
      <c r="AM95">
        <v>2025</v>
      </c>
      <c r="AN95">
        <f ca="1"/>
        <v>100</v>
      </c>
      <c r="AO95">
        <f ca="1"/>
        <v>0</v>
      </c>
      <c r="AP95">
        <f ca="1"/>
        <v>0</v>
      </c>
      <c r="AQ95">
        <f ca="1"/>
        <v>0</v>
      </c>
      <c r="AR95">
        <f ca="1"/>
        <v>0</v>
      </c>
      <c r="AS95">
        <f ca="1"/>
        <v>0</v>
      </c>
      <c r="AT95">
        <f ca="1"/>
        <v>0</v>
      </c>
    </row>
    <row r="96" spans="3:46" x14ac:dyDescent="0.25"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1"/>
      <c r="T96" s="1"/>
      <c r="U96" s="1" t="s">
        <v>50</v>
      </c>
      <c r="V96" t="s">
        <v>4</v>
      </c>
      <c r="W96" s="7" t="str">
        <f>W84</f>
        <v>A, catchment</v>
      </c>
      <c r="X96" t="str">
        <f>X84</f>
        <v>T</v>
      </c>
      <c r="Y96">
        <f>Y85</f>
        <v>1</v>
      </c>
      <c r="Z96" t="s">
        <v>9</v>
      </c>
      <c r="AD96">
        <v>83</v>
      </c>
      <c r="AE96">
        <v>1837.8757397406907</v>
      </c>
      <c r="AF96">
        <v>745.18375188944788</v>
      </c>
      <c r="AG96">
        <v>305.66355515857418</v>
      </c>
      <c r="AH96">
        <v>278.2307609968106</v>
      </c>
      <c r="AI96">
        <v>634.05403459865317</v>
      </c>
      <c r="AJ96">
        <v>241.24827426271369</v>
      </c>
      <c r="AK96">
        <v>191.4047957973487</v>
      </c>
      <c r="AM96">
        <v>2050</v>
      </c>
      <c r="AN96">
        <f ca="1"/>
        <v>81</v>
      </c>
      <c r="AO96">
        <f ca="1"/>
        <v>0</v>
      </c>
      <c r="AP96">
        <f ca="1"/>
        <v>0</v>
      </c>
      <c r="AQ96">
        <f ca="1"/>
        <v>0</v>
      </c>
      <c r="AR96">
        <f ca="1"/>
        <v>0</v>
      </c>
      <c r="AS96">
        <f ca="1"/>
        <v>0</v>
      </c>
      <c r="AT96">
        <f ca="1"/>
        <v>0</v>
      </c>
    </row>
    <row r="97" spans="2:46" x14ac:dyDescent="0.25"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1"/>
      <c r="T97" s="1" t="s">
        <v>17</v>
      </c>
      <c r="U97" s="7">
        <f>U87</f>
        <v>1.25</v>
      </c>
      <c r="V97" s="7">
        <f>V87</f>
        <v>294.58579186832475</v>
      </c>
      <c r="W97" s="7">
        <f>W87</f>
        <v>2520000</v>
      </c>
      <c r="X97" s="7">
        <f>X87</f>
        <v>12</v>
      </c>
      <c r="Y97" s="7">
        <f>Y87</f>
        <v>4.5</v>
      </c>
      <c r="AD97">
        <v>84</v>
      </c>
      <c r="AE97">
        <v>2430.8556466784003</v>
      </c>
      <c r="AF97">
        <v>638.60867682876221</v>
      </c>
      <c r="AG97">
        <v>282.40594830947032</v>
      </c>
      <c r="AH97">
        <v>90.774704223664784</v>
      </c>
      <c r="AI97">
        <v>521.15404677879951</v>
      </c>
      <c r="AJ97">
        <v>375.27310818559653</v>
      </c>
      <c r="AK97">
        <v>347.90596069129219</v>
      </c>
      <c r="AM97">
        <v>2075</v>
      </c>
      <c r="AN97">
        <f ca="1"/>
        <v>80</v>
      </c>
      <c r="AO97">
        <f ca="1"/>
        <v>0</v>
      </c>
      <c r="AP97">
        <f ca="1"/>
        <v>0</v>
      </c>
      <c r="AQ97">
        <f ca="1"/>
        <v>0</v>
      </c>
      <c r="AR97">
        <f ca="1"/>
        <v>0</v>
      </c>
      <c r="AS97">
        <f ca="1"/>
        <v>0</v>
      </c>
      <c r="AT97">
        <f ca="1"/>
        <v>0</v>
      </c>
    </row>
    <row r="98" spans="2:46" x14ac:dyDescent="0.25">
      <c r="O98" s="7"/>
      <c r="P98" s="7"/>
      <c r="Q98" s="7"/>
      <c r="R98" s="1"/>
      <c r="T98" s="1" t="s">
        <v>51</v>
      </c>
      <c r="U98" s="7">
        <f>U90</f>
        <v>8.3333333333333329E-2</v>
      </c>
      <c r="V98" s="7">
        <f>V90</f>
        <v>66.913082043513555</v>
      </c>
      <c r="W98" s="7">
        <f>W90</f>
        <v>653333.33333333337</v>
      </c>
      <c r="X98" s="7">
        <f>X90</f>
        <v>1.3333333333333333</v>
      </c>
      <c r="Y98" s="7">
        <f>Y90</f>
        <v>0.58333333333333337</v>
      </c>
      <c r="AD98">
        <v>85</v>
      </c>
      <c r="AE98">
        <v>1858.9048773533743</v>
      </c>
      <c r="AF98">
        <v>655.28096081660976</v>
      </c>
      <c r="AG98">
        <v>373.78528022754597</v>
      </c>
      <c r="AH98">
        <v>200.68681906805773</v>
      </c>
      <c r="AI98">
        <v>629.05109976788913</v>
      </c>
      <c r="AJ98">
        <v>373.03787084326217</v>
      </c>
      <c r="AK98">
        <v>263.73892337022681</v>
      </c>
      <c r="AM98">
        <v>2100</v>
      </c>
      <c r="AN98">
        <f ca="1"/>
        <v>87</v>
      </c>
      <c r="AO98">
        <f ca="1"/>
        <v>0</v>
      </c>
      <c r="AP98">
        <f ca="1"/>
        <v>0</v>
      </c>
      <c r="AQ98">
        <f ca="1"/>
        <v>0</v>
      </c>
      <c r="AR98">
        <f ca="1"/>
        <v>0</v>
      </c>
      <c r="AS98">
        <f ca="1"/>
        <v>0</v>
      </c>
      <c r="AT98">
        <f ca="1"/>
        <v>0</v>
      </c>
    </row>
    <row r="99" spans="2:46" x14ac:dyDescent="0.25"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1"/>
      <c r="T99" s="1"/>
      <c r="U99" s="7"/>
      <c r="V99" s="7">
        <f ca="1">_xlfn.NORM.INV(RAND(), V97, V98)</f>
        <v>270.67314867068274</v>
      </c>
      <c r="W99" s="7">
        <f ca="1">_xlfn.NORM.INV(RAND(), W97, W98)</f>
        <v>2415472.5537712495</v>
      </c>
      <c r="X99" s="7"/>
      <c r="Y99" s="7"/>
      <c r="AD99">
        <v>86</v>
      </c>
      <c r="AE99">
        <v>1864.4981994039915</v>
      </c>
      <c r="AF99">
        <v>724.72628330597843</v>
      </c>
      <c r="AG99">
        <v>615.73753602430884</v>
      </c>
      <c r="AH99">
        <v>218.27865409972733</v>
      </c>
      <c r="AI99">
        <v>582.67379213353706</v>
      </c>
      <c r="AJ99">
        <v>265.2390287626659</v>
      </c>
      <c r="AK99">
        <v>292.82720114038227</v>
      </c>
      <c r="AM99">
        <v>2125</v>
      </c>
      <c r="AN99">
        <f ca="1"/>
        <v>64</v>
      </c>
      <c r="AO99">
        <f ca="1"/>
        <v>0</v>
      </c>
      <c r="AP99">
        <f ca="1"/>
        <v>0</v>
      </c>
      <c r="AQ99">
        <f ca="1"/>
        <v>0</v>
      </c>
      <c r="AR99">
        <f ca="1"/>
        <v>0</v>
      </c>
      <c r="AS99">
        <f ca="1"/>
        <v>0</v>
      </c>
      <c r="AT99">
        <f ca="1"/>
        <v>0</v>
      </c>
    </row>
    <row r="100" spans="2:46" x14ac:dyDescent="0.25">
      <c r="D100" s="7"/>
      <c r="E100" s="7"/>
      <c r="F100" s="7"/>
      <c r="G100" s="7"/>
      <c r="H100" s="7"/>
      <c r="I100" s="7"/>
      <c r="J100" s="7"/>
      <c r="L100" s="7"/>
      <c r="N100" s="7"/>
      <c r="O100" s="7"/>
      <c r="P100" s="7"/>
      <c r="Q100" s="7"/>
      <c r="R100" s="1"/>
      <c r="T100" s="1" t="s">
        <v>54</v>
      </c>
      <c r="U100" s="7">
        <f ca="1">_xlfn.NORM.INV(RAND(), U97, U98)</f>
        <v>1.1623569248976455</v>
      </c>
      <c r="V100" s="7">
        <f ca="1">V99^0.31</f>
        <v>5.6762041157315855</v>
      </c>
      <c r="W100" s="7">
        <f ca="1">W99^0.5</f>
        <v>1554.1790610387368</v>
      </c>
      <c r="X100" s="7">
        <f ca="1">_xlfn.NORM.INV(RAND(), X97, X98)</f>
        <v>12.463801675666289</v>
      </c>
      <c r="Y100" s="7">
        <f ca="1">_xlfn.NORM.INV(RAND(), Y97, Y98)</f>
        <v>4.7365450731908014</v>
      </c>
      <c r="Z100" s="285">
        <f ca="1">0.0006*U100*V100*W100*X100*Y100</f>
        <v>363.21353154277631</v>
      </c>
      <c r="AB100" s="21">
        <f ca="1">Z100</f>
        <v>363.21353154277631</v>
      </c>
      <c r="AD100">
        <v>87</v>
      </c>
      <c r="AE100">
        <v>2344.7624826619299</v>
      </c>
      <c r="AF100">
        <v>833.57169489865851</v>
      </c>
      <c r="AG100">
        <v>288.55831061960242</v>
      </c>
      <c r="AH100">
        <v>389.59669791547589</v>
      </c>
      <c r="AI100">
        <v>761.38108291799097</v>
      </c>
      <c r="AJ100">
        <v>252.59009507175801</v>
      </c>
      <c r="AK100">
        <v>231.52488863775488</v>
      </c>
      <c r="AM100">
        <v>2150</v>
      </c>
      <c r="AN100">
        <f ca="1"/>
        <v>100</v>
      </c>
      <c r="AO100">
        <f ca="1"/>
        <v>0</v>
      </c>
      <c r="AP100">
        <f ca="1"/>
        <v>0</v>
      </c>
      <c r="AQ100">
        <f ca="1"/>
        <v>0</v>
      </c>
      <c r="AR100">
        <f ca="1"/>
        <v>0</v>
      </c>
      <c r="AS100">
        <f ca="1"/>
        <v>0</v>
      </c>
      <c r="AT100">
        <f ca="1"/>
        <v>0</v>
      </c>
    </row>
    <row r="101" spans="2:46" x14ac:dyDescent="0.25">
      <c r="D101" s="7"/>
      <c r="E101" s="7"/>
      <c r="F101" s="7"/>
      <c r="G101" s="284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1"/>
      <c r="T101" s="1"/>
      <c r="U101" s="1"/>
      <c r="W101" s="7"/>
      <c r="AD101">
        <v>88</v>
      </c>
      <c r="AE101">
        <v>1803.3675298949358</v>
      </c>
      <c r="AF101">
        <v>936.97226935311744</v>
      </c>
      <c r="AG101">
        <v>387.64982548941794</v>
      </c>
      <c r="AH101">
        <v>321.08751267558199</v>
      </c>
      <c r="AI101">
        <v>587.99119331822192</v>
      </c>
      <c r="AJ101">
        <v>359.66873856578525</v>
      </c>
      <c r="AK101">
        <v>276.18356119233658</v>
      </c>
      <c r="AM101">
        <v>2175</v>
      </c>
      <c r="AN101">
        <f ca="1"/>
        <v>67</v>
      </c>
      <c r="AO101">
        <f ca="1"/>
        <v>0</v>
      </c>
      <c r="AP101">
        <f ca="1"/>
        <v>0</v>
      </c>
      <c r="AQ101">
        <f ca="1"/>
        <v>0</v>
      </c>
      <c r="AR101">
        <f ca="1"/>
        <v>0</v>
      </c>
      <c r="AS101">
        <f ca="1"/>
        <v>0</v>
      </c>
      <c r="AT101">
        <f ca="1"/>
        <v>0</v>
      </c>
    </row>
    <row r="102" spans="2:46" x14ac:dyDescent="0.25">
      <c r="O102" s="7"/>
      <c r="P102" s="7"/>
      <c r="Q102" s="7"/>
      <c r="R102" s="1"/>
      <c r="T102" s="1"/>
      <c r="U102" s="1"/>
      <c r="W102" s="7"/>
      <c r="AD102">
        <v>89</v>
      </c>
      <c r="AE102">
        <v>3120.2155182157708</v>
      </c>
      <c r="AF102">
        <v>669.32722941734755</v>
      </c>
      <c r="AG102">
        <v>256.47366855375157</v>
      </c>
      <c r="AH102">
        <v>144.46755091555301</v>
      </c>
      <c r="AI102">
        <v>802.20256289646238</v>
      </c>
      <c r="AJ102">
        <v>397.05809514760779</v>
      </c>
      <c r="AK102">
        <v>202.38251646547093</v>
      </c>
      <c r="AM102">
        <v>2200</v>
      </c>
      <c r="AN102">
        <f ca="1"/>
        <v>52</v>
      </c>
      <c r="AO102">
        <f ca="1"/>
        <v>0</v>
      </c>
      <c r="AP102">
        <f ca="1"/>
        <v>0</v>
      </c>
      <c r="AQ102">
        <f ca="1"/>
        <v>0</v>
      </c>
      <c r="AR102">
        <f ca="1"/>
        <v>0</v>
      </c>
      <c r="AS102">
        <f ca="1"/>
        <v>0</v>
      </c>
      <c r="AT102">
        <f ca="1"/>
        <v>0</v>
      </c>
    </row>
    <row r="103" spans="2:46" x14ac:dyDescent="0.25">
      <c r="B103" s="342"/>
      <c r="O103" s="7"/>
      <c r="P103" s="7"/>
      <c r="Q103" s="7"/>
      <c r="R103" s="1"/>
      <c r="T103" s="1"/>
      <c r="U103" s="1"/>
      <c r="W103" s="7"/>
      <c r="AD103">
        <v>90</v>
      </c>
      <c r="AE103">
        <v>1294.1121207946396</v>
      </c>
      <c r="AF103">
        <v>1013.5294079041465</v>
      </c>
      <c r="AG103">
        <v>501.69374740470982</v>
      </c>
      <c r="AH103">
        <v>166.45619835052989</v>
      </c>
      <c r="AI103">
        <v>979.03565846106915</v>
      </c>
      <c r="AJ103">
        <v>235.31208066779919</v>
      </c>
      <c r="AK103">
        <v>281.76877219330589</v>
      </c>
      <c r="AM103">
        <v>2225</v>
      </c>
      <c r="AN103">
        <f ca="1"/>
        <v>61</v>
      </c>
      <c r="AO103">
        <f ca="1"/>
        <v>0</v>
      </c>
      <c r="AP103">
        <f ca="1"/>
        <v>0</v>
      </c>
      <c r="AQ103">
        <f ca="1"/>
        <v>0</v>
      </c>
      <c r="AR103">
        <f ca="1"/>
        <v>0</v>
      </c>
      <c r="AS103">
        <f ca="1"/>
        <v>0</v>
      </c>
      <c r="AT103">
        <f ca="1"/>
        <v>0</v>
      </c>
    </row>
    <row r="104" spans="2:46" x14ac:dyDescent="0.25">
      <c r="B104" s="342"/>
      <c r="O104" s="7"/>
      <c r="P104" s="7"/>
      <c r="Q104" s="7"/>
      <c r="R104" s="1"/>
      <c r="T104" s="1"/>
      <c r="U104" s="1"/>
      <c r="W104" s="7"/>
      <c r="AD104">
        <v>91</v>
      </c>
      <c r="AE104">
        <v>1994.0011998399195</v>
      </c>
      <c r="AF104">
        <v>790.44129035964238</v>
      </c>
      <c r="AG104">
        <v>292.18648468372442</v>
      </c>
      <c r="AH104">
        <v>181.05867154181789</v>
      </c>
      <c r="AI104">
        <v>703.35636350623759</v>
      </c>
      <c r="AJ104">
        <v>314.26294186826306</v>
      </c>
      <c r="AK104">
        <v>282.46304190331153</v>
      </c>
      <c r="AM104">
        <v>2250</v>
      </c>
      <c r="AN104">
        <f ca="1"/>
        <v>63</v>
      </c>
      <c r="AO104">
        <f ca="1"/>
        <v>0</v>
      </c>
      <c r="AP104">
        <f ca="1"/>
        <v>0</v>
      </c>
      <c r="AQ104">
        <f ca="1"/>
        <v>0</v>
      </c>
      <c r="AR104">
        <f ca="1"/>
        <v>0</v>
      </c>
      <c r="AS104">
        <f ca="1"/>
        <v>0</v>
      </c>
      <c r="AT104">
        <f ca="1"/>
        <v>0</v>
      </c>
    </row>
    <row r="105" spans="2:46" x14ac:dyDescent="0.25">
      <c r="B105" s="342"/>
      <c r="O105" s="7"/>
      <c r="P105" s="7"/>
      <c r="Q105" s="7"/>
      <c r="R105" s="1"/>
      <c r="T105" s="1"/>
      <c r="U105" s="1"/>
      <c r="W105" s="7"/>
      <c r="AD105">
        <v>92</v>
      </c>
      <c r="AE105">
        <v>2673.3249225769182</v>
      </c>
      <c r="AF105">
        <v>658.08861397652095</v>
      </c>
      <c r="AG105">
        <v>435.20871439866943</v>
      </c>
      <c r="AH105">
        <v>273.5746077388435</v>
      </c>
      <c r="AI105">
        <v>810.14297094526512</v>
      </c>
      <c r="AJ105">
        <v>220.68221688891342</v>
      </c>
      <c r="AK105">
        <v>219.83316994456212</v>
      </c>
      <c r="AM105">
        <v>2275</v>
      </c>
      <c r="AN105">
        <f ca="1"/>
        <v>62</v>
      </c>
      <c r="AO105">
        <f ca="1"/>
        <v>0</v>
      </c>
      <c r="AP105">
        <f ca="1"/>
        <v>0</v>
      </c>
      <c r="AQ105">
        <f ca="1"/>
        <v>0</v>
      </c>
      <c r="AR105">
        <f ca="1"/>
        <v>0</v>
      </c>
      <c r="AS105">
        <f ca="1"/>
        <v>0</v>
      </c>
      <c r="AT105">
        <f ca="1"/>
        <v>0</v>
      </c>
    </row>
    <row r="106" spans="2:46" x14ac:dyDescent="0.25">
      <c r="B106" s="342"/>
      <c r="O106" s="7"/>
      <c r="P106" s="7"/>
      <c r="Q106" s="7"/>
      <c r="R106" s="1"/>
      <c r="T106" s="1"/>
      <c r="U106" s="1"/>
      <c r="W106" s="7"/>
      <c r="AD106">
        <v>93</v>
      </c>
      <c r="AE106">
        <v>2085.5484044411833</v>
      </c>
      <c r="AF106">
        <v>620.23269552489751</v>
      </c>
      <c r="AG106">
        <v>207.84233180049517</v>
      </c>
      <c r="AH106">
        <v>298.6099255903427</v>
      </c>
      <c r="AI106">
        <v>535.21501143880653</v>
      </c>
      <c r="AJ106">
        <v>488.29604330307859</v>
      </c>
      <c r="AK106">
        <v>263.87286393604512</v>
      </c>
      <c r="AM106">
        <v>2300</v>
      </c>
      <c r="AN106">
        <f ca="1"/>
        <v>46</v>
      </c>
      <c r="AO106">
        <f ca="1"/>
        <v>0</v>
      </c>
      <c r="AP106">
        <f ca="1"/>
        <v>0</v>
      </c>
      <c r="AQ106">
        <f ca="1"/>
        <v>0</v>
      </c>
      <c r="AR106">
        <f ca="1"/>
        <v>0</v>
      </c>
      <c r="AS106">
        <f ca="1"/>
        <v>0</v>
      </c>
      <c r="AT106">
        <f ca="1"/>
        <v>0</v>
      </c>
    </row>
    <row r="107" spans="2:46" x14ac:dyDescent="0.25">
      <c r="H107" s="7"/>
      <c r="J107" s="7"/>
      <c r="L107" s="7"/>
      <c r="N107" s="7"/>
      <c r="O107" s="7"/>
      <c r="P107" s="7"/>
      <c r="Q107" s="7"/>
      <c r="R107" s="1"/>
      <c r="T107" s="1"/>
      <c r="U107" s="1"/>
      <c r="W107" s="7"/>
      <c r="Y107" s="7"/>
      <c r="Z107" s="1"/>
      <c r="AD107">
        <v>94</v>
      </c>
      <c r="AE107">
        <v>1941.6428208779762</v>
      </c>
      <c r="AF107">
        <v>625.52357977345252</v>
      </c>
      <c r="AG107">
        <v>354.65548606774729</v>
      </c>
      <c r="AH107">
        <v>214.11586205021393</v>
      </c>
      <c r="AI107">
        <v>602.34245951760181</v>
      </c>
      <c r="AJ107">
        <v>382.81974077423502</v>
      </c>
      <c r="AK107">
        <v>479.12592756309328</v>
      </c>
      <c r="AM107">
        <v>2325</v>
      </c>
      <c r="AN107">
        <f ca="1"/>
        <v>38</v>
      </c>
      <c r="AO107">
        <f ca="1"/>
        <v>0</v>
      </c>
      <c r="AP107">
        <f ca="1"/>
        <v>0</v>
      </c>
      <c r="AQ107">
        <f ca="1"/>
        <v>0</v>
      </c>
      <c r="AR107">
        <f ca="1"/>
        <v>0</v>
      </c>
      <c r="AS107">
        <f ca="1"/>
        <v>0</v>
      </c>
      <c r="AT107">
        <f ca="1"/>
        <v>0</v>
      </c>
    </row>
    <row r="108" spans="2:46" x14ac:dyDescent="0.25">
      <c r="O108" s="7"/>
      <c r="P108" s="7"/>
      <c r="Q108" s="7"/>
      <c r="R108" s="1"/>
      <c r="T108" s="1"/>
      <c r="U108" s="1"/>
      <c r="W108" s="10"/>
      <c r="AD108">
        <v>95</v>
      </c>
      <c r="AE108">
        <v>1568.7433910878899</v>
      </c>
      <c r="AF108">
        <v>883.98100442848909</v>
      </c>
      <c r="AG108">
        <v>305.24155688159271</v>
      </c>
      <c r="AH108">
        <v>351.57863594708016</v>
      </c>
      <c r="AI108">
        <v>516.56347519472945</v>
      </c>
      <c r="AJ108">
        <v>309.58178065285313</v>
      </c>
      <c r="AK108">
        <v>238.90345414827482</v>
      </c>
      <c r="AM108">
        <v>2350</v>
      </c>
      <c r="AN108">
        <f ca="1"/>
        <v>44</v>
      </c>
      <c r="AO108">
        <f ca="1"/>
        <v>0</v>
      </c>
      <c r="AP108">
        <f ca="1"/>
        <v>0</v>
      </c>
      <c r="AQ108">
        <f ca="1"/>
        <v>0</v>
      </c>
      <c r="AR108">
        <f ca="1"/>
        <v>0</v>
      </c>
      <c r="AS108">
        <f ca="1"/>
        <v>0</v>
      </c>
      <c r="AT108">
        <f ca="1"/>
        <v>0</v>
      </c>
    </row>
    <row r="109" spans="2:46" x14ac:dyDescent="0.25">
      <c r="O109" s="7"/>
      <c r="P109" s="7"/>
      <c r="Q109" s="7"/>
      <c r="R109" s="1"/>
      <c r="T109" s="1"/>
      <c r="U109" s="1"/>
      <c r="W109" s="10"/>
      <c r="AD109">
        <v>96</v>
      </c>
      <c r="AE109">
        <v>1779.6807751291885</v>
      </c>
      <c r="AF109">
        <v>852.56480609005644</v>
      </c>
      <c r="AG109">
        <v>262.61852311895598</v>
      </c>
      <c r="AH109">
        <v>162.28347756720552</v>
      </c>
      <c r="AI109">
        <v>548.97839603686384</v>
      </c>
      <c r="AJ109">
        <v>340.29466164990527</v>
      </c>
      <c r="AK109">
        <v>292.32124447825021</v>
      </c>
      <c r="AM109">
        <v>2375</v>
      </c>
      <c r="AN109">
        <f ca="1"/>
        <v>43</v>
      </c>
      <c r="AO109">
        <f ca="1"/>
        <v>0</v>
      </c>
      <c r="AP109">
        <f ca="1"/>
        <v>0</v>
      </c>
      <c r="AQ109">
        <f ca="1"/>
        <v>0</v>
      </c>
      <c r="AR109">
        <f ca="1"/>
        <v>0</v>
      </c>
      <c r="AS109">
        <f ca="1"/>
        <v>0</v>
      </c>
      <c r="AT109">
        <f ca="1"/>
        <v>0</v>
      </c>
    </row>
    <row r="110" spans="2:46" x14ac:dyDescent="0.25">
      <c r="O110" s="7"/>
      <c r="P110" s="7"/>
      <c r="Q110" s="7"/>
      <c r="R110" s="1"/>
      <c r="T110" s="1"/>
      <c r="U110" s="1"/>
      <c r="W110" s="7"/>
      <c r="AD110">
        <v>97</v>
      </c>
      <c r="AE110">
        <v>1414.3526689523098</v>
      </c>
      <c r="AF110">
        <v>638.64593520464166</v>
      </c>
      <c r="AG110">
        <v>370.38918343769615</v>
      </c>
      <c r="AH110">
        <v>154.22857426595678</v>
      </c>
      <c r="AI110">
        <v>659.68793998716501</v>
      </c>
      <c r="AJ110">
        <v>256.23417707966314</v>
      </c>
      <c r="AK110">
        <v>206.65095528966404</v>
      </c>
      <c r="AM110">
        <v>2400</v>
      </c>
      <c r="AN110">
        <f ca="1"/>
        <v>39</v>
      </c>
      <c r="AO110">
        <f ca="1"/>
        <v>0</v>
      </c>
      <c r="AP110">
        <f ca="1"/>
        <v>0</v>
      </c>
      <c r="AQ110">
        <f ca="1"/>
        <v>0</v>
      </c>
      <c r="AR110">
        <f ca="1"/>
        <v>0</v>
      </c>
      <c r="AS110">
        <f ca="1"/>
        <v>0</v>
      </c>
      <c r="AT110">
        <f ca="1"/>
        <v>0</v>
      </c>
    </row>
    <row r="111" spans="2:46" x14ac:dyDescent="0.25">
      <c r="O111" s="7"/>
      <c r="P111" s="7"/>
      <c r="Q111" s="7"/>
      <c r="R111" s="1"/>
      <c r="T111" s="1"/>
      <c r="U111" s="1"/>
      <c r="W111" s="7"/>
      <c r="AD111">
        <v>98</v>
      </c>
      <c r="AE111">
        <v>1702.7790635362016</v>
      </c>
      <c r="AF111">
        <v>510.25899009102108</v>
      </c>
      <c r="AG111">
        <v>407.91286884353622</v>
      </c>
      <c r="AH111">
        <v>211.89089206357264</v>
      </c>
      <c r="AI111">
        <v>531.49213358301267</v>
      </c>
      <c r="AJ111">
        <v>242.93761398267637</v>
      </c>
      <c r="AK111">
        <v>257.63626268709419</v>
      </c>
      <c r="AM111">
        <v>2425</v>
      </c>
      <c r="AN111">
        <f ca="1"/>
        <v>37</v>
      </c>
      <c r="AO111">
        <f ca="1"/>
        <v>0</v>
      </c>
      <c r="AP111">
        <f ca="1"/>
        <v>0</v>
      </c>
      <c r="AQ111">
        <f ca="1"/>
        <v>0</v>
      </c>
      <c r="AR111">
        <f ca="1"/>
        <v>0</v>
      </c>
      <c r="AS111">
        <f ca="1"/>
        <v>0</v>
      </c>
      <c r="AT111">
        <f ca="1"/>
        <v>0</v>
      </c>
    </row>
    <row r="112" spans="2:46" ht="28.5" x14ac:dyDescent="0.45">
      <c r="C112" s="281"/>
      <c r="O112" s="7"/>
      <c r="P112" s="7"/>
      <c r="Q112" s="7"/>
      <c r="R112" s="1"/>
      <c r="T112" s="290" t="s">
        <v>64</v>
      </c>
      <c r="U112" s="1"/>
      <c r="W112" s="7"/>
      <c r="AD112">
        <v>99</v>
      </c>
      <c r="AE112">
        <v>2256.9072986750184</v>
      </c>
      <c r="AF112">
        <v>935.16876179501514</v>
      </c>
      <c r="AG112">
        <v>392.20146938353963</v>
      </c>
      <c r="AH112">
        <v>178.90327198948569</v>
      </c>
      <c r="AI112">
        <v>778.00443841086212</v>
      </c>
      <c r="AJ112">
        <v>323.55972837494659</v>
      </c>
      <c r="AK112">
        <v>171.51671621331653</v>
      </c>
      <c r="AM112">
        <v>2450</v>
      </c>
      <c r="AN112">
        <f ca="1"/>
        <v>30</v>
      </c>
      <c r="AO112">
        <f ca="1"/>
        <v>0</v>
      </c>
      <c r="AP112">
        <f ca="1"/>
        <v>0</v>
      </c>
      <c r="AQ112">
        <f ca="1"/>
        <v>0</v>
      </c>
      <c r="AR112">
        <f ca="1"/>
        <v>0</v>
      </c>
      <c r="AS112">
        <f ca="1"/>
        <v>0</v>
      </c>
      <c r="AT112">
        <f ca="1"/>
        <v>0</v>
      </c>
    </row>
    <row r="113" spans="3:46" x14ac:dyDescent="0.25">
      <c r="G113" s="341"/>
      <c r="H113" s="341"/>
      <c r="I113" s="341"/>
      <c r="J113" s="341"/>
      <c r="K113" s="341"/>
      <c r="L113" s="341"/>
      <c r="M113" s="341"/>
      <c r="N113" s="341"/>
      <c r="O113" s="7"/>
      <c r="P113" s="7"/>
      <c r="Q113" s="7"/>
      <c r="R113" s="1"/>
      <c r="T113" s="1"/>
      <c r="U113" s="1"/>
      <c r="W113" s="7"/>
      <c r="AD113">
        <v>100</v>
      </c>
      <c r="AE113">
        <v>1736.4159473983682</v>
      </c>
      <c r="AF113">
        <v>1046.4704793313251</v>
      </c>
      <c r="AG113">
        <v>225.53910391735593</v>
      </c>
      <c r="AH113">
        <v>312.77460655464176</v>
      </c>
      <c r="AI113">
        <v>731.04034546176536</v>
      </c>
      <c r="AJ113">
        <v>257.88014090047625</v>
      </c>
      <c r="AK113">
        <v>301.54342295660717</v>
      </c>
      <c r="AM113">
        <v>2475</v>
      </c>
      <c r="AN113">
        <f ca="1"/>
        <v>32</v>
      </c>
      <c r="AO113">
        <f ca="1"/>
        <v>0</v>
      </c>
      <c r="AP113">
        <f ca="1"/>
        <v>0</v>
      </c>
      <c r="AQ113">
        <f ca="1"/>
        <v>0</v>
      </c>
      <c r="AR113">
        <f ca="1"/>
        <v>0</v>
      </c>
      <c r="AS113">
        <f ca="1"/>
        <v>0</v>
      </c>
      <c r="AT113">
        <f ca="1"/>
        <v>0</v>
      </c>
    </row>
    <row r="114" spans="3:46" x14ac:dyDescent="0.25">
      <c r="O114" s="7"/>
      <c r="P114" s="7"/>
      <c r="Q114" s="7"/>
      <c r="R114" s="1"/>
      <c r="T114" s="1"/>
      <c r="U114" s="9" t="s">
        <v>26</v>
      </c>
      <c r="V114" t="s">
        <v>4</v>
      </c>
      <c r="W114" s="7" t="s">
        <v>46</v>
      </c>
      <c r="X114" t="s">
        <v>45</v>
      </c>
      <c r="Y114" t="s">
        <v>47</v>
      </c>
      <c r="AD114">
        <v>101</v>
      </c>
      <c r="AE114">
        <v>1380.8932481858726</v>
      </c>
      <c r="AF114">
        <v>867.92749318045446</v>
      </c>
      <c r="AG114">
        <v>357.89354671023415</v>
      </c>
      <c r="AH114">
        <v>231.41079602142335</v>
      </c>
      <c r="AI114">
        <v>691.35100468974031</v>
      </c>
      <c r="AJ114">
        <v>376.67061097607018</v>
      </c>
      <c r="AK114">
        <v>322.3839032015984</v>
      </c>
      <c r="AM114">
        <v>2500</v>
      </c>
      <c r="AN114">
        <f ca="1"/>
        <v>25</v>
      </c>
      <c r="AO114">
        <f ca="1"/>
        <v>0</v>
      </c>
      <c r="AP114">
        <f ca="1"/>
        <v>0</v>
      </c>
      <c r="AQ114">
        <f ca="1"/>
        <v>0</v>
      </c>
      <c r="AR114">
        <f ca="1"/>
        <v>0</v>
      </c>
      <c r="AS114">
        <f ca="1"/>
        <v>0</v>
      </c>
      <c r="AT114">
        <f ca="1"/>
        <v>0</v>
      </c>
    </row>
    <row r="115" spans="3:46" x14ac:dyDescent="0.25">
      <c r="E115" s="283"/>
      <c r="G115" s="10"/>
      <c r="H115" s="288"/>
      <c r="I115" s="10"/>
      <c r="J115" s="288"/>
      <c r="K115" s="10"/>
      <c r="L115" s="288"/>
      <c r="M115" s="10"/>
      <c r="N115" s="288"/>
      <c r="O115" s="7"/>
      <c r="P115" s="7"/>
      <c r="Q115" s="7"/>
      <c r="R115" s="1"/>
      <c r="T115" s="1" t="s">
        <v>15</v>
      </c>
      <c r="U115" s="1">
        <f>E5</f>
        <v>1</v>
      </c>
      <c r="V115" s="283">
        <f>H8</f>
        <v>93.846545737784069</v>
      </c>
      <c r="W115" s="10">
        <f>K8</f>
        <v>560000</v>
      </c>
      <c r="X115">
        <f>M8</f>
        <v>8</v>
      </c>
      <c r="Y115" s="288">
        <f>P8</f>
        <v>1</v>
      </c>
      <c r="AD115">
        <v>102</v>
      </c>
      <c r="AE115">
        <v>1613.1439274894751</v>
      </c>
      <c r="AF115">
        <v>866.91767442188575</v>
      </c>
      <c r="AG115">
        <v>226.46947222255625</v>
      </c>
      <c r="AH115">
        <v>267.6676421326996</v>
      </c>
      <c r="AI115">
        <v>815.4388728909679</v>
      </c>
      <c r="AJ115">
        <v>259.56182796523728</v>
      </c>
      <c r="AK115">
        <v>143.7257140513637</v>
      </c>
      <c r="AM115">
        <v>2525</v>
      </c>
      <c r="AN115">
        <f ca="1"/>
        <v>25</v>
      </c>
      <c r="AO115">
        <f ca="1"/>
        <v>0</v>
      </c>
      <c r="AP115">
        <f ca="1"/>
        <v>0</v>
      </c>
      <c r="AQ115">
        <f ca="1"/>
        <v>0</v>
      </c>
      <c r="AR115">
        <f ca="1"/>
        <v>0</v>
      </c>
      <c r="AS115">
        <f ca="1"/>
        <v>0</v>
      </c>
      <c r="AT115">
        <f ca="1"/>
        <v>0</v>
      </c>
    </row>
    <row r="116" spans="3:46" x14ac:dyDescent="0.25">
      <c r="E116" s="283"/>
      <c r="G116" s="10"/>
      <c r="I116" s="10"/>
      <c r="K116" s="10"/>
      <c r="M116" s="10"/>
      <c r="O116" s="7"/>
      <c r="P116" s="7"/>
      <c r="Q116" s="7"/>
      <c r="R116" s="1"/>
      <c r="T116" s="1" t="s">
        <v>16</v>
      </c>
      <c r="U116" s="1">
        <f>F5</f>
        <v>1.5</v>
      </c>
      <c r="V116" s="283">
        <f>I8</f>
        <v>495.32503799886541</v>
      </c>
      <c r="W116" s="10">
        <f>L8</f>
        <v>4480000</v>
      </c>
      <c r="X116">
        <f>N8</f>
        <v>16</v>
      </c>
      <c r="Y116">
        <f>Q8</f>
        <v>4.5</v>
      </c>
      <c r="AD116">
        <v>103</v>
      </c>
      <c r="AE116">
        <v>1039.9199534868765</v>
      </c>
      <c r="AF116">
        <v>676.061841402862</v>
      </c>
      <c r="AG116">
        <v>503.94363066899245</v>
      </c>
      <c r="AH116">
        <v>194.41949016307464</v>
      </c>
      <c r="AI116">
        <v>645.22131794027848</v>
      </c>
      <c r="AJ116">
        <v>234.51078896447777</v>
      </c>
      <c r="AK116">
        <v>351.16692446044016</v>
      </c>
      <c r="AM116">
        <v>2550</v>
      </c>
      <c r="AN116">
        <f ca="1"/>
        <v>30</v>
      </c>
      <c r="AO116">
        <f ca="1"/>
        <v>0</v>
      </c>
      <c r="AP116">
        <f ca="1"/>
        <v>0</v>
      </c>
      <c r="AQ116">
        <f ca="1"/>
        <v>0</v>
      </c>
      <c r="AR116">
        <f ca="1"/>
        <v>0</v>
      </c>
      <c r="AS116">
        <f ca="1"/>
        <v>0</v>
      </c>
      <c r="AT116">
        <f ca="1"/>
        <v>0</v>
      </c>
    </row>
    <row r="117" spans="3:46" x14ac:dyDescent="0.25">
      <c r="E117" s="283"/>
      <c r="G117" s="284"/>
      <c r="I117" s="284"/>
      <c r="K117" s="284"/>
      <c r="M117" s="284"/>
      <c r="O117" s="7"/>
      <c r="P117" s="7"/>
      <c r="Q117" s="7"/>
      <c r="R117" s="1"/>
      <c r="T117" s="1" t="s">
        <v>17</v>
      </c>
      <c r="U117" s="1">
        <f>AVERAGE(U115:U116)</f>
        <v>1.25</v>
      </c>
      <c r="V117">
        <f t="shared" ref="V117:Y117" si="16">AVERAGE(V115:V116)</f>
        <v>294.58579186832475</v>
      </c>
      <c r="W117">
        <f t="shared" si="16"/>
        <v>2520000</v>
      </c>
      <c r="X117">
        <f t="shared" si="16"/>
        <v>12</v>
      </c>
      <c r="Y117">
        <f t="shared" si="16"/>
        <v>2.75</v>
      </c>
      <c r="AD117">
        <v>104</v>
      </c>
      <c r="AE117">
        <v>1524.6312720322871</v>
      </c>
      <c r="AF117">
        <v>642.79421381867053</v>
      </c>
      <c r="AG117">
        <v>444.05511614298467</v>
      </c>
      <c r="AH117">
        <v>239.94331924036308</v>
      </c>
      <c r="AI117">
        <v>539.5689105403992</v>
      </c>
      <c r="AJ117">
        <v>293.62823783722911</v>
      </c>
      <c r="AK117">
        <v>230.0391966112692</v>
      </c>
      <c r="AM117">
        <v>2575</v>
      </c>
      <c r="AN117">
        <f ca="1"/>
        <v>23</v>
      </c>
      <c r="AO117">
        <f ca="1"/>
        <v>0</v>
      </c>
      <c r="AP117">
        <f ca="1"/>
        <v>0</v>
      </c>
      <c r="AQ117">
        <f ca="1"/>
        <v>0</v>
      </c>
      <c r="AR117">
        <f ca="1"/>
        <v>0</v>
      </c>
      <c r="AS117">
        <f ca="1"/>
        <v>0</v>
      </c>
      <c r="AT117">
        <f ca="1"/>
        <v>0</v>
      </c>
    </row>
    <row r="118" spans="3:46" x14ac:dyDescent="0.25">
      <c r="O118" s="7"/>
      <c r="P118" s="7"/>
      <c r="Q118" s="7"/>
      <c r="R118" s="1"/>
      <c r="T118" s="1"/>
      <c r="U118" s="1"/>
      <c r="W118" s="7"/>
      <c r="AD118">
        <v>105</v>
      </c>
      <c r="AE118">
        <v>1832.4249943288698</v>
      </c>
      <c r="AF118">
        <v>660.76919621052127</v>
      </c>
      <c r="AG118">
        <v>377.46064727256112</v>
      </c>
      <c r="AH118">
        <v>270.20813218752409</v>
      </c>
      <c r="AI118">
        <v>569.61981704517405</v>
      </c>
      <c r="AJ118">
        <v>182.25682681698731</v>
      </c>
      <c r="AK118">
        <v>222.93916877897138</v>
      </c>
      <c r="AM118">
        <v>2600</v>
      </c>
      <c r="AN118">
        <f ca="1"/>
        <v>18</v>
      </c>
      <c r="AO118">
        <f ca="1"/>
        <v>0</v>
      </c>
      <c r="AP118">
        <f ca="1"/>
        <v>0</v>
      </c>
      <c r="AQ118">
        <f ca="1"/>
        <v>0</v>
      </c>
      <c r="AR118">
        <f ca="1"/>
        <v>0</v>
      </c>
      <c r="AS118">
        <f ca="1"/>
        <v>0</v>
      </c>
      <c r="AT118">
        <f ca="1"/>
        <v>0</v>
      </c>
    </row>
    <row r="119" spans="3:46" x14ac:dyDescent="0.25">
      <c r="O119" s="7"/>
      <c r="P119" s="7"/>
      <c r="Q119" s="7"/>
      <c r="R119" s="1"/>
      <c r="T119" s="1"/>
      <c r="U119" s="1"/>
      <c r="W119" s="7"/>
      <c r="AD119">
        <v>106</v>
      </c>
      <c r="AE119">
        <v>1867.9553812429758</v>
      </c>
      <c r="AF119">
        <v>1193.2994309265898</v>
      </c>
      <c r="AG119">
        <v>511.29302586516053</v>
      </c>
      <c r="AH119">
        <v>139.08585424244248</v>
      </c>
      <c r="AI119">
        <v>867.83653369543367</v>
      </c>
      <c r="AJ119">
        <v>279.36831540025457</v>
      </c>
      <c r="AK119">
        <v>304.76809336245429</v>
      </c>
      <c r="AM119">
        <v>2625</v>
      </c>
      <c r="AN119">
        <f ca="1"/>
        <v>16</v>
      </c>
      <c r="AO119">
        <f ca="1"/>
        <v>0</v>
      </c>
      <c r="AP119">
        <f ca="1"/>
        <v>0</v>
      </c>
      <c r="AQ119">
        <f ca="1"/>
        <v>0</v>
      </c>
      <c r="AR119">
        <f ca="1"/>
        <v>0</v>
      </c>
      <c r="AS119">
        <f ca="1"/>
        <v>0</v>
      </c>
      <c r="AT119">
        <f ca="1"/>
        <v>0</v>
      </c>
    </row>
    <row r="120" spans="3:46" x14ac:dyDescent="0.25">
      <c r="C120" s="161"/>
      <c r="E120" s="3"/>
      <c r="H120" s="3"/>
      <c r="K120" s="3"/>
      <c r="N120" s="3"/>
      <c r="O120" s="7"/>
      <c r="P120" s="7"/>
      <c r="Q120" s="7"/>
      <c r="R120" s="1"/>
      <c r="T120" s="165" t="s">
        <v>48</v>
      </c>
      <c r="U120" s="1">
        <f>(U116-U115)/6</f>
        <v>8.3333333333333329E-2</v>
      </c>
      <c r="V120">
        <f t="shared" ref="V120:Y120" si="17">(V116-V115)/6</f>
        <v>66.913082043513555</v>
      </c>
      <c r="W120">
        <f t="shared" si="17"/>
        <v>653333.33333333337</v>
      </c>
      <c r="X120">
        <f t="shared" si="17"/>
        <v>1.3333333333333333</v>
      </c>
      <c r="Y120">
        <f t="shared" si="17"/>
        <v>0.58333333333333337</v>
      </c>
      <c r="AD120">
        <v>107</v>
      </c>
      <c r="AE120">
        <v>1923.3849737618264</v>
      </c>
      <c r="AF120">
        <v>763.07343834378094</v>
      </c>
      <c r="AG120">
        <v>348.97170858011077</v>
      </c>
      <c r="AH120">
        <v>245.13565536253697</v>
      </c>
      <c r="AI120">
        <v>972.42456388399535</v>
      </c>
      <c r="AJ120">
        <v>166.22941706757226</v>
      </c>
      <c r="AK120">
        <v>220.22912954916899</v>
      </c>
      <c r="AM120">
        <v>2650</v>
      </c>
      <c r="AN120">
        <f ca="1"/>
        <v>9</v>
      </c>
      <c r="AO120">
        <f ca="1"/>
        <v>0</v>
      </c>
      <c r="AP120">
        <f ca="1"/>
        <v>0</v>
      </c>
      <c r="AQ120">
        <f ca="1"/>
        <v>0</v>
      </c>
      <c r="AR120">
        <f ca="1"/>
        <v>0</v>
      </c>
      <c r="AS120">
        <f ca="1"/>
        <v>0</v>
      </c>
      <c r="AT120">
        <f ca="1"/>
        <v>0</v>
      </c>
    </row>
    <row r="121" spans="3:46" x14ac:dyDescent="0.25">
      <c r="O121" s="7"/>
      <c r="P121" s="7"/>
      <c r="Q121" s="7"/>
      <c r="R121" s="1"/>
      <c r="T121" s="1" t="s">
        <v>49</v>
      </c>
      <c r="U121" s="1">
        <f>(U116-U115)/8</f>
        <v>6.25E-2</v>
      </c>
      <c r="V121">
        <f t="shared" ref="V121:Y121" si="18">(V116-V115)/8</f>
        <v>50.184811532635166</v>
      </c>
      <c r="W121">
        <f t="shared" si="18"/>
        <v>490000</v>
      </c>
      <c r="X121">
        <f t="shared" si="18"/>
        <v>1</v>
      </c>
      <c r="Y121">
        <f t="shared" si="18"/>
        <v>0.4375</v>
      </c>
      <c r="AD121">
        <v>108</v>
      </c>
      <c r="AE121">
        <v>1716.9003234356835</v>
      </c>
      <c r="AF121">
        <v>471.54549356147277</v>
      </c>
      <c r="AG121">
        <v>344.59579947131988</v>
      </c>
      <c r="AH121">
        <v>297.16023670485839</v>
      </c>
      <c r="AI121">
        <v>452.20752651181601</v>
      </c>
      <c r="AJ121">
        <v>204.60641927382167</v>
      </c>
      <c r="AK121">
        <v>351.36175753317531</v>
      </c>
      <c r="AM121">
        <v>2675</v>
      </c>
      <c r="AN121">
        <f ca="1"/>
        <v>18</v>
      </c>
      <c r="AO121">
        <f ca="1"/>
        <v>0</v>
      </c>
      <c r="AP121">
        <f ca="1"/>
        <v>0</v>
      </c>
      <c r="AQ121">
        <f ca="1"/>
        <v>0</v>
      </c>
      <c r="AR121">
        <f ca="1"/>
        <v>0</v>
      </c>
      <c r="AS121">
        <f ca="1"/>
        <v>0</v>
      </c>
      <c r="AT121">
        <f ca="1"/>
        <v>0</v>
      </c>
    </row>
    <row r="122" spans="3:46" x14ac:dyDescent="0.25">
      <c r="G122" s="7"/>
      <c r="I122" s="7"/>
      <c r="K122" s="7"/>
      <c r="M122" s="7"/>
      <c r="O122" s="7"/>
      <c r="P122" s="7"/>
      <c r="Q122" s="7"/>
      <c r="R122" s="1"/>
      <c r="T122" s="1" t="s">
        <v>168</v>
      </c>
      <c r="U122" s="1"/>
      <c r="W122" s="7"/>
      <c r="AD122">
        <v>109</v>
      </c>
      <c r="AE122">
        <v>1718.5655130711204</v>
      </c>
      <c r="AF122">
        <v>535.01723137711463</v>
      </c>
      <c r="AG122">
        <v>298.4821424844738</v>
      </c>
      <c r="AH122">
        <v>160.47629860522426</v>
      </c>
      <c r="AI122">
        <v>558.48010794081756</v>
      </c>
      <c r="AJ122">
        <v>190.75488852650028</v>
      </c>
      <c r="AK122">
        <v>253.74788611724082</v>
      </c>
      <c r="AM122" s="23">
        <v>2700</v>
      </c>
      <c r="AN122">
        <f ca="1"/>
        <v>7</v>
      </c>
      <c r="AO122">
        <f ca="1"/>
        <v>0</v>
      </c>
      <c r="AP122">
        <f ca="1"/>
        <v>0</v>
      </c>
      <c r="AQ122">
        <f ca="1"/>
        <v>0</v>
      </c>
      <c r="AR122">
        <f ca="1"/>
        <v>0</v>
      </c>
      <c r="AS122">
        <f ca="1"/>
        <v>0</v>
      </c>
      <c r="AT122">
        <f ca="1"/>
        <v>0</v>
      </c>
    </row>
    <row r="123" spans="3:46" x14ac:dyDescent="0.25">
      <c r="G123" s="7"/>
      <c r="I123" s="7"/>
      <c r="K123" s="7"/>
      <c r="M123" s="7"/>
      <c r="O123" s="7"/>
      <c r="P123" s="7"/>
      <c r="Q123" s="7"/>
      <c r="R123" s="1"/>
      <c r="T123" s="1" t="s">
        <v>169</v>
      </c>
      <c r="U123" s="1"/>
      <c r="W123" s="7"/>
      <c r="AD123">
        <v>110</v>
      </c>
      <c r="AE123">
        <v>1849.636932850615</v>
      </c>
      <c r="AF123">
        <v>627.71012833205521</v>
      </c>
      <c r="AG123">
        <v>556.59038727277039</v>
      </c>
      <c r="AH123">
        <v>266.45387829820828</v>
      </c>
      <c r="AI123">
        <v>611.12543598040872</v>
      </c>
      <c r="AJ123">
        <v>308.25973600314626</v>
      </c>
      <c r="AK123">
        <v>226.56122738767962</v>
      </c>
      <c r="AM123">
        <v>2725</v>
      </c>
      <c r="AN123">
        <f ca="1"/>
        <v>13</v>
      </c>
      <c r="AO123">
        <f ca="1"/>
        <v>0</v>
      </c>
      <c r="AP123">
        <f ca="1"/>
        <v>0</v>
      </c>
      <c r="AQ123">
        <f ca="1"/>
        <v>0</v>
      </c>
      <c r="AR123">
        <f ca="1"/>
        <v>0</v>
      </c>
      <c r="AS123">
        <f ca="1"/>
        <v>0</v>
      </c>
      <c r="AT123">
        <f ca="1"/>
        <v>0</v>
      </c>
    </row>
    <row r="124" spans="3:46" x14ac:dyDescent="0.25">
      <c r="O124" s="7"/>
      <c r="P124" s="7"/>
      <c r="Q124" s="7"/>
      <c r="R124" s="1"/>
      <c r="T124" s="1"/>
      <c r="U124" s="1"/>
      <c r="W124" s="7"/>
      <c r="AD124">
        <v>111</v>
      </c>
      <c r="AE124">
        <v>1781.7715049238921</v>
      </c>
      <c r="AF124">
        <v>1133.1406260210838</v>
      </c>
      <c r="AG124">
        <v>338.97703609720094</v>
      </c>
      <c r="AH124">
        <v>207.34160770253607</v>
      </c>
      <c r="AI124">
        <v>274.04565603476357</v>
      </c>
      <c r="AJ124">
        <v>257.54874437330182</v>
      </c>
      <c r="AK124">
        <v>233.65606043698457</v>
      </c>
      <c r="AM124">
        <v>2750</v>
      </c>
      <c r="AN124">
        <f ca="1"/>
        <v>6</v>
      </c>
      <c r="AO124">
        <f ca="1"/>
        <v>0</v>
      </c>
      <c r="AP124">
        <f ca="1"/>
        <v>0</v>
      </c>
      <c r="AQ124">
        <f ca="1"/>
        <v>0</v>
      </c>
      <c r="AR124">
        <f ca="1"/>
        <v>0</v>
      </c>
      <c r="AS124">
        <f ca="1"/>
        <v>0</v>
      </c>
      <c r="AT124">
        <f ca="1"/>
        <v>0</v>
      </c>
    </row>
    <row r="125" spans="3:46" x14ac:dyDescent="0.25">
      <c r="O125" s="7"/>
      <c r="P125" s="7"/>
      <c r="Q125" s="7"/>
      <c r="R125" s="1"/>
      <c r="T125" s="1"/>
      <c r="U125" s="1"/>
      <c r="W125" s="7"/>
      <c r="AD125">
        <v>112</v>
      </c>
      <c r="AE125">
        <v>1483.9838941359644</v>
      </c>
      <c r="AF125">
        <v>478.5352754803294</v>
      </c>
      <c r="AG125">
        <v>221.84822356146603</v>
      </c>
      <c r="AH125">
        <v>154.97134400246094</v>
      </c>
      <c r="AI125">
        <v>726.39145054472806</v>
      </c>
      <c r="AJ125">
        <v>400.57747225405922</v>
      </c>
      <c r="AK125">
        <v>306.16394941293879</v>
      </c>
      <c r="AM125">
        <v>2775</v>
      </c>
      <c r="AN125">
        <f ca="1"/>
        <v>7</v>
      </c>
      <c r="AO125">
        <f ca="1"/>
        <v>0</v>
      </c>
      <c r="AP125">
        <f ca="1"/>
        <v>0</v>
      </c>
      <c r="AQ125">
        <f ca="1"/>
        <v>0</v>
      </c>
      <c r="AR125">
        <f ca="1"/>
        <v>0</v>
      </c>
      <c r="AS125">
        <f ca="1"/>
        <v>0</v>
      </c>
      <c r="AT125">
        <f ca="1"/>
        <v>0</v>
      </c>
    </row>
    <row r="126" spans="3:46" x14ac:dyDescent="0.25"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1"/>
      <c r="T126" s="1"/>
      <c r="U126" s="1" t="s">
        <v>50</v>
      </c>
      <c r="V126" t="s">
        <v>4</v>
      </c>
      <c r="W126" s="7" t="str">
        <f>W114</f>
        <v>A, catchment</v>
      </c>
      <c r="X126" t="str">
        <f>X114</f>
        <v>T</v>
      </c>
      <c r="Y126" t="str">
        <f>Y114</f>
        <v>R</v>
      </c>
      <c r="Z126" t="s">
        <v>9</v>
      </c>
      <c r="AD126">
        <v>113</v>
      </c>
      <c r="AE126">
        <v>1829.8414877782491</v>
      </c>
      <c r="AF126">
        <v>687.99962642778951</v>
      </c>
      <c r="AG126">
        <v>291.04471779203743</v>
      </c>
      <c r="AH126">
        <v>230.03407227001185</v>
      </c>
      <c r="AI126">
        <v>668.46349571832218</v>
      </c>
      <c r="AJ126">
        <v>207.31170408012858</v>
      </c>
      <c r="AK126">
        <v>212.47241440295821</v>
      </c>
      <c r="AM126">
        <v>2800</v>
      </c>
      <c r="AN126">
        <f ca="1"/>
        <v>15</v>
      </c>
      <c r="AO126">
        <f ca="1"/>
        <v>0</v>
      </c>
      <c r="AP126">
        <f ca="1"/>
        <v>0</v>
      </c>
      <c r="AQ126">
        <f ca="1"/>
        <v>0</v>
      </c>
      <c r="AR126">
        <f ca="1"/>
        <v>0</v>
      </c>
      <c r="AS126">
        <f ca="1"/>
        <v>0</v>
      </c>
      <c r="AT126">
        <f ca="1"/>
        <v>0</v>
      </c>
    </row>
    <row r="127" spans="3:46" x14ac:dyDescent="0.25"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1"/>
      <c r="T127" s="1" t="s">
        <v>17</v>
      </c>
      <c r="U127" s="7">
        <f>U117</f>
        <v>1.25</v>
      </c>
      <c r="V127" s="7">
        <f>V117</f>
        <v>294.58579186832475</v>
      </c>
      <c r="W127" s="7">
        <f>W117</f>
        <v>2520000</v>
      </c>
      <c r="X127" s="7">
        <f>X117</f>
        <v>12</v>
      </c>
      <c r="Y127" s="7">
        <f>Y117</f>
        <v>2.75</v>
      </c>
      <c r="AD127">
        <v>114</v>
      </c>
      <c r="AE127">
        <v>1792.9954313149758</v>
      </c>
      <c r="AF127">
        <v>878.5143760523639</v>
      </c>
      <c r="AG127">
        <v>362.05604433192286</v>
      </c>
      <c r="AH127">
        <v>235.81432750811473</v>
      </c>
      <c r="AI127">
        <v>538.72071011488606</v>
      </c>
      <c r="AJ127">
        <v>339.15598169191094</v>
      </c>
      <c r="AK127">
        <v>496.69151167420114</v>
      </c>
      <c r="AM127">
        <v>2825</v>
      </c>
      <c r="AN127">
        <f ca="1"/>
        <v>7</v>
      </c>
      <c r="AO127">
        <f ca="1"/>
        <v>0</v>
      </c>
      <c r="AP127">
        <f ca="1"/>
        <v>0</v>
      </c>
      <c r="AQ127">
        <f ca="1"/>
        <v>0</v>
      </c>
      <c r="AR127">
        <f ca="1"/>
        <v>0</v>
      </c>
      <c r="AS127">
        <f ca="1"/>
        <v>0</v>
      </c>
      <c r="AT127">
        <f ca="1"/>
        <v>0</v>
      </c>
    </row>
    <row r="128" spans="3:46" x14ac:dyDescent="0.25">
      <c r="O128" s="7"/>
      <c r="P128" s="7"/>
      <c r="Q128" s="7"/>
      <c r="R128" s="1"/>
      <c r="T128" s="1" t="s">
        <v>51</v>
      </c>
      <c r="U128" s="7">
        <f>U120</f>
        <v>8.3333333333333329E-2</v>
      </c>
      <c r="V128" s="7">
        <f>V120</f>
        <v>66.913082043513555</v>
      </c>
      <c r="W128" s="7">
        <f>W120</f>
        <v>653333.33333333337</v>
      </c>
      <c r="X128" s="7">
        <f>X120</f>
        <v>1.3333333333333333</v>
      </c>
      <c r="Y128" s="7">
        <f>Y120</f>
        <v>0.58333333333333337</v>
      </c>
      <c r="AD128">
        <v>115</v>
      </c>
      <c r="AE128">
        <v>2687.4479967796856</v>
      </c>
      <c r="AF128">
        <v>969.87821032180113</v>
      </c>
      <c r="AG128">
        <v>273.49257085725338</v>
      </c>
      <c r="AH128">
        <v>270.30465017131513</v>
      </c>
      <c r="AI128">
        <v>793.22708436712162</v>
      </c>
      <c r="AJ128">
        <v>156.80231619263282</v>
      </c>
      <c r="AK128">
        <v>281.34312244611363</v>
      </c>
      <c r="AM128">
        <v>2850</v>
      </c>
      <c r="AN128">
        <f ca="1"/>
        <v>5</v>
      </c>
      <c r="AO128">
        <f ca="1"/>
        <v>0</v>
      </c>
      <c r="AP128">
        <f ca="1"/>
        <v>0</v>
      </c>
      <c r="AQ128">
        <f ca="1"/>
        <v>0</v>
      </c>
      <c r="AR128">
        <f ca="1"/>
        <v>0</v>
      </c>
      <c r="AS128">
        <f ca="1"/>
        <v>0</v>
      </c>
      <c r="AT128">
        <f ca="1"/>
        <v>0</v>
      </c>
    </row>
    <row r="129" spans="2:46" x14ac:dyDescent="0.25"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1"/>
      <c r="T129" s="1"/>
      <c r="U129" s="7"/>
      <c r="V129" s="7">
        <f ca="1">_xlfn.NORM.INV(RAND(), V127, V128)</f>
        <v>399.70737310442928</v>
      </c>
      <c r="W129" s="7">
        <f ca="1">_xlfn.NORM.INV(RAND(), W127, W128)</f>
        <v>1332762.9562967222</v>
      </c>
      <c r="X129" s="7"/>
      <c r="Y129" s="7"/>
      <c r="AD129">
        <v>116</v>
      </c>
      <c r="AE129">
        <v>1825.0712029495949</v>
      </c>
      <c r="AF129">
        <v>628.58193299016921</v>
      </c>
      <c r="AG129">
        <v>364.14076955067884</v>
      </c>
      <c r="AH129">
        <v>298.53527220966674</v>
      </c>
      <c r="AI129">
        <v>647.13800639738793</v>
      </c>
      <c r="AJ129">
        <v>203.09514562619034</v>
      </c>
      <c r="AK129">
        <v>289.22319468440583</v>
      </c>
      <c r="AM129">
        <v>2875</v>
      </c>
      <c r="AN129">
        <f ca="1"/>
        <v>2</v>
      </c>
      <c r="AO129">
        <f ca="1"/>
        <v>0</v>
      </c>
      <c r="AP129">
        <f ca="1"/>
        <v>0</v>
      </c>
      <c r="AQ129">
        <f ca="1"/>
        <v>0</v>
      </c>
      <c r="AR129">
        <f ca="1"/>
        <v>0</v>
      </c>
      <c r="AS129">
        <f ca="1"/>
        <v>0</v>
      </c>
      <c r="AT129">
        <f ca="1"/>
        <v>0</v>
      </c>
    </row>
    <row r="130" spans="2:46" x14ac:dyDescent="0.25">
      <c r="D130" s="7"/>
      <c r="E130" s="7"/>
      <c r="F130" s="7"/>
      <c r="G130" s="7"/>
      <c r="H130" s="7"/>
      <c r="I130" s="7"/>
      <c r="J130" s="7"/>
      <c r="L130" s="7"/>
      <c r="N130" s="7"/>
      <c r="O130" s="7"/>
      <c r="P130" s="7"/>
      <c r="Q130" s="7"/>
      <c r="R130" s="1"/>
      <c r="T130" s="1" t="s">
        <v>54</v>
      </c>
      <c r="U130" s="7">
        <f ca="1">_xlfn.NORM.INV(RAND(), U127, U128)</f>
        <v>1.0628639496093817</v>
      </c>
      <c r="V130" s="7">
        <f ca="1">V129^0.31</f>
        <v>6.4053087631294146</v>
      </c>
      <c r="W130" s="7">
        <f ca="1">W129^0.5</f>
        <v>1154.4535314583788</v>
      </c>
      <c r="X130" s="7">
        <f ca="1">_xlfn.NORM.INV(RAND(), X127, X128)</f>
        <v>10.201460103847378</v>
      </c>
      <c r="Y130" s="7">
        <f ca="1">_xlfn.NORM.INV(RAND(), Y127, Y128)</f>
        <v>3.7094138101364278</v>
      </c>
      <c r="Z130" s="285">
        <f ca="1">0.0006*U130*V130*W130*X130*Y130</f>
        <v>178.44857045472313</v>
      </c>
      <c r="AB130" s="21">
        <f ca="1">Z130</f>
        <v>178.44857045472313</v>
      </c>
      <c r="AD130">
        <v>117</v>
      </c>
      <c r="AE130">
        <v>1673.9418253788579</v>
      </c>
      <c r="AF130">
        <v>430.48968584122014</v>
      </c>
      <c r="AG130">
        <v>419.45970781510562</v>
      </c>
      <c r="AH130">
        <v>341.35721983975731</v>
      </c>
      <c r="AI130">
        <v>861.02697184437557</v>
      </c>
      <c r="AJ130">
        <v>181.57977008651378</v>
      </c>
      <c r="AK130">
        <v>337.43614065233646</v>
      </c>
      <c r="AM130">
        <v>2900</v>
      </c>
      <c r="AN130">
        <f ca="1"/>
        <v>7</v>
      </c>
      <c r="AO130">
        <f ca="1"/>
        <v>0</v>
      </c>
      <c r="AP130">
        <f ca="1"/>
        <v>0</v>
      </c>
      <c r="AQ130">
        <f ca="1"/>
        <v>0</v>
      </c>
      <c r="AR130">
        <f ca="1"/>
        <v>0</v>
      </c>
      <c r="AS130">
        <f ca="1"/>
        <v>0</v>
      </c>
      <c r="AT130">
        <f ca="1"/>
        <v>0</v>
      </c>
    </row>
    <row r="131" spans="2:46" x14ac:dyDescent="0.25">
      <c r="D131" s="7"/>
      <c r="E131" s="7"/>
      <c r="F131" s="7"/>
      <c r="G131" s="284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1"/>
      <c r="T131" s="1"/>
      <c r="U131" s="1"/>
      <c r="W131" s="7"/>
      <c r="AD131">
        <v>118</v>
      </c>
      <c r="AE131">
        <v>2228.4071858702296</v>
      </c>
      <c r="AF131">
        <v>385.42221741326892</v>
      </c>
      <c r="AG131">
        <v>261.49219533964214</v>
      </c>
      <c r="AH131">
        <v>169.07857920875495</v>
      </c>
      <c r="AI131">
        <v>691.17979200827483</v>
      </c>
      <c r="AJ131">
        <v>234.07258247165282</v>
      </c>
      <c r="AK131">
        <v>307.61312910858408</v>
      </c>
      <c r="AM131">
        <v>2925</v>
      </c>
      <c r="AN131">
        <f ca="1"/>
        <v>3</v>
      </c>
      <c r="AO131">
        <f ca="1"/>
        <v>0</v>
      </c>
      <c r="AP131">
        <f ca="1"/>
        <v>0</v>
      </c>
      <c r="AQ131">
        <f ca="1"/>
        <v>0</v>
      </c>
      <c r="AR131">
        <f ca="1"/>
        <v>0</v>
      </c>
      <c r="AS131">
        <f ca="1"/>
        <v>0</v>
      </c>
      <c r="AT131">
        <f ca="1"/>
        <v>0</v>
      </c>
    </row>
    <row r="132" spans="2:46" x14ac:dyDescent="0.25">
      <c r="O132" s="7"/>
      <c r="P132" s="7"/>
      <c r="Q132" s="7"/>
      <c r="R132" s="1"/>
      <c r="T132" s="1"/>
      <c r="U132" s="1"/>
      <c r="W132" s="7"/>
      <c r="AD132">
        <v>119</v>
      </c>
      <c r="AE132">
        <v>1822.8053221348214</v>
      </c>
      <c r="AF132">
        <v>762.43582745904143</v>
      </c>
      <c r="AG132">
        <v>292.69574055550135</v>
      </c>
      <c r="AH132">
        <v>151.66787286183273</v>
      </c>
      <c r="AI132">
        <v>906.71641369536871</v>
      </c>
      <c r="AJ132">
        <v>289.95163900768404</v>
      </c>
      <c r="AK132">
        <v>293.20534170916176</v>
      </c>
      <c r="AM132">
        <v>2950</v>
      </c>
      <c r="AN132">
        <f ca="1"/>
        <v>4</v>
      </c>
      <c r="AO132">
        <f ca="1"/>
        <v>0</v>
      </c>
      <c r="AP132">
        <f ca="1"/>
        <v>0</v>
      </c>
      <c r="AQ132">
        <f ca="1"/>
        <v>0</v>
      </c>
      <c r="AR132">
        <f ca="1"/>
        <v>0</v>
      </c>
      <c r="AS132">
        <f ca="1"/>
        <v>0</v>
      </c>
      <c r="AT132">
        <f ca="1"/>
        <v>0</v>
      </c>
    </row>
    <row r="133" spans="2:46" x14ac:dyDescent="0.25">
      <c r="B133" s="342"/>
      <c r="O133" s="7"/>
      <c r="P133" s="7"/>
      <c r="Q133" s="7"/>
      <c r="R133" s="1"/>
      <c r="T133" s="1"/>
      <c r="U133" s="1"/>
      <c r="W133" s="7"/>
      <c r="AD133">
        <v>120</v>
      </c>
      <c r="AE133">
        <v>1588.2054038159242</v>
      </c>
      <c r="AF133">
        <v>966.26989066152146</v>
      </c>
      <c r="AG133">
        <v>388.77967940724204</v>
      </c>
      <c r="AH133">
        <v>208.25249318688751</v>
      </c>
      <c r="AI133">
        <v>465.70006795773753</v>
      </c>
      <c r="AJ133">
        <v>205.14491222479134</v>
      </c>
      <c r="AK133">
        <v>215.09994646892096</v>
      </c>
      <c r="AM133">
        <v>2975</v>
      </c>
      <c r="AN133">
        <f ca="1"/>
        <v>3</v>
      </c>
      <c r="AO133">
        <f ca="1"/>
        <v>0</v>
      </c>
      <c r="AP133">
        <f ca="1"/>
        <v>0</v>
      </c>
      <c r="AQ133">
        <f ca="1"/>
        <v>0</v>
      </c>
      <c r="AR133">
        <f ca="1"/>
        <v>0</v>
      </c>
      <c r="AS133">
        <f ca="1"/>
        <v>0</v>
      </c>
      <c r="AT133">
        <f ca="1"/>
        <v>0</v>
      </c>
    </row>
    <row r="134" spans="2:46" x14ac:dyDescent="0.25">
      <c r="B134" s="342"/>
      <c r="O134" s="7"/>
      <c r="P134" s="7"/>
      <c r="Q134" s="7"/>
      <c r="R134" s="1"/>
      <c r="T134" s="1"/>
      <c r="U134" s="1"/>
      <c r="W134" s="7"/>
      <c r="AD134">
        <v>121</v>
      </c>
      <c r="AE134">
        <v>1739.2955468623218</v>
      </c>
      <c r="AF134">
        <v>636.64839264850229</v>
      </c>
      <c r="AG134">
        <v>349.25223059869398</v>
      </c>
      <c r="AH134">
        <v>314.52212753033149</v>
      </c>
      <c r="AI134">
        <v>633.69983667490419</v>
      </c>
      <c r="AJ134">
        <v>247.70230766497903</v>
      </c>
      <c r="AK134">
        <v>262.13554503796587</v>
      </c>
      <c r="AM134">
        <v>3000</v>
      </c>
      <c r="AN134">
        <f ca="1"/>
        <v>6</v>
      </c>
      <c r="AO134">
        <f ca="1"/>
        <v>0</v>
      </c>
      <c r="AP134">
        <f ca="1"/>
        <v>0</v>
      </c>
      <c r="AQ134">
        <f ca="1"/>
        <v>0</v>
      </c>
      <c r="AR134">
        <f ca="1"/>
        <v>0</v>
      </c>
      <c r="AS134">
        <f ca="1"/>
        <v>0</v>
      </c>
      <c r="AT134">
        <f ca="1"/>
        <v>0</v>
      </c>
    </row>
    <row r="135" spans="2:46" x14ac:dyDescent="0.25">
      <c r="B135" s="342"/>
      <c r="O135" s="7"/>
      <c r="P135" s="7"/>
      <c r="Q135" s="7"/>
      <c r="R135" s="1"/>
      <c r="T135" s="1"/>
      <c r="U135" s="1"/>
      <c r="W135" s="7"/>
      <c r="AD135">
        <v>122</v>
      </c>
      <c r="AE135">
        <v>1983.2184471718849</v>
      </c>
      <c r="AF135">
        <v>914.33713177485185</v>
      </c>
      <c r="AG135">
        <v>356.9439387976621</v>
      </c>
      <c r="AH135">
        <v>217.19084340826274</v>
      </c>
      <c r="AI135">
        <v>627.30122726041191</v>
      </c>
      <c r="AJ135">
        <v>285.05841610399114</v>
      </c>
      <c r="AK135">
        <v>233.44777123130814</v>
      </c>
      <c r="AM135">
        <v>3025</v>
      </c>
      <c r="AN135">
        <f ca="1"/>
        <v>3</v>
      </c>
      <c r="AO135">
        <f ca="1"/>
        <v>0</v>
      </c>
      <c r="AP135">
        <f ca="1"/>
        <v>0</v>
      </c>
      <c r="AQ135">
        <f ca="1"/>
        <v>0</v>
      </c>
      <c r="AR135">
        <f ca="1"/>
        <v>0</v>
      </c>
      <c r="AS135">
        <f ca="1"/>
        <v>0</v>
      </c>
      <c r="AT135">
        <f ca="1"/>
        <v>0</v>
      </c>
    </row>
    <row r="136" spans="2:46" x14ac:dyDescent="0.25">
      <c r="B136" s="342"/>
      <c r="O136" s="7"/>
      <c r="P136" s="7"/>
      <c r="Q136" s="7"/>
      <c r="R136" s="1"/>
      <c r="T136" s="1"/>
      <c r="U136" s="1"/>
      <c r="W136" s="7"/>
      <c r="AD136">
        <v>123</v>
      </c>
      <c r="AE136">
        <v>1934.9855296164872</v>
      </c>
      <c r="AF136">
        <v>576.09081788995104</v>
      </c>
      <c r="AG136">
        <v>392.05519379372464</v>
      </c>
      <c r="AH136">
        <v>132.27923639447664</v>
      </c>
      <c r="AI136">
        <v>614.33236217266483</v>
      </c>
      <c r="AJ136">
        <v>326.62164832937549</v>
      </c>
      <c r="AK136">
        <v>287.38758298096462</v>
      </c>
      <c r="AM136">
        <v>3050</v>
      </c>
      <c r="AN136">
        <f ca="1"/>
        <v>4</v>
      </c>
      <c r="AO136">
        <f ca="1"/>
        <v>0</v>
      </c>
      <c r="AP136">
        <f ca="1"/>
        <v>0</v>
      </c>
      <c r="AQ136">
        <f ca="1"/>
        <v>0</v>
      </c>
      <c r="AR136">
        <f ca="1"/>
        <v>0</v>
      </c>
      <c r="AS136">
        <f ca="1"/>
        <v>0</v>
      </c>
      <c r="AT136">
        <f ca="1"/>
        <v>0</v>
      </c>
    </row>
    <row r="137" spans="2:46" x14ac:dyDescent="0.25">
      <c r="H137" s="7"/>
      <c r="J137" s="7"/>
      <c r="L137" s="7"/>
      <c r="N137" s="7"/>
      <c r="O137" s="7"/>
      <c r="P137" s="7"/>
      <c r="Q137" s="7"/>
      <c r="R137" s="1"/>
      <c r="T137" s="1"/>
      <c r="U137" s="1"/>
      <c r="W137" s="7"/>
      <c r="Y137" s="7"/>
      <c r="Z137" s="1"/>
      <c r="AD137">
        <v>124</v>
      </c>
      <c r="AE137">
        <v>1446.8864181174765</v>
      </c>
      <c r="AF137">
        <v>750.07344353484609</v>
      </c>
      <c r="AG137">
        <v>296.89174020162056</v>
      </c>
      <c r="AH137">
        <v>221.29069537871763</v>
      </c>
      <c r="AI137">
        <v>654.35936436951386</v>
      </c>
      <c r="AJ137">
        <v>366.61911503871363</v>
      </c>
      <c r="AK137">
        <v>329.67895810371448</v>
      </c>
      <c r="AM137">
        <v>3075</v>
      </c>
      <c r="AN137">
        <f ca="1"/>
        <v>4</v>
      </c>
      <c r="AO137">
        <f ca="1"/>
        <v>0</v>
      </c>
      <c r="AP137">
        <f ca="1"/>
        <v>0</v>
      </c>
      <c r="AQ137">
        <f ca="1"/>
        <v>0</v>
      </c>
      <c r="AR137">
        <f ca="1"/>
        <v>0</v>
      </c>
      <c r="AS137">
        <f ca="1"/>
        <v>0</v>
      </c>
      <c r="AT137">
        <f ca="1"/>
        <v>0</v>
      </c>
    </row>
    <row r="138" spans="2:46" x14ac:dyDescent="0.25">
      <c r="O138" s="7"/>
      <c r="P138" s="7"/>
      <c r="Q138" s="7"/>
      <c r="R138" s="1"/>
      <c r="T138" s="1"/>
      <c r="U138" s="1"/>
      <c r="W138" s="10"/>
      <c r="AD138">
        <v>125</v>
      </c>
      <c r="AE138">
        <v>1664.2403520923576</v>
      </c>
      <c r="AF138">
        <v>671.14879051576031</v>
      </c>
      <c r="AG138">
        <v>422.23919119255976</v>
      </c>
      <c r="AH138">
        <v>285.25573228357388</v>
      </c>
      <c r="AI138">
        <v>759.31360514215419</v>
      </c>
      <c r="AJ138">
        <v>178.08328163753606</v>
      </c>
      <c r="AK138">
        <v>296.56822079565137</v>
      </c>
      <c r="AM138">
        <v>3100</v>
      </c>
      <c r="AN138">
        <f ca="1"/>
        <v>3</v>
      </c>
      <c r="AO138">
        <f ca="1"/>
        <v>0</v>
      </c>
      <c r="AP138">
        <f ca="1"/>
        <v>0</v>
      </c>
      <c r="AQ138">
        <f ca="1"/>
        <v>0</v>
      </c>
      <c r="AR138">
        <f ca="1"/>
        <v>0</v>
      </c>
      <c r="AS138">
        <f ca="1"/>
        <v>0</v>
      </c>
      <c r="AT138">
        <f ca="1"/>
        <v>0</v>
      </c>
    </row>
    <row r="139" spans="2:46" x14ac:dyDescent="0.25">
      <c r="O139" s="7"/>
      <c r="P139" s="7"/>
      <c r="Q139" s="7"/>
      <c r="R139" s="1"/>
      <c r="T139" s="1"/>
      <c r="U139" s="1"/>
      <c r="W139" s="10"/>
      <c r="AD139">
        <v>126</v>
      </c>
      <c r="AE139">
        <v>1971.8620738193658</v>
      </c>
      <c r="AF139">
        <v>530.7984889290741</v>
      </c>
      <c r="AG139">
        <v>312.31742957562386</v>
      </c>
      <c r="AH139">
        <v>129.9282203425432</v>
      </c>
      <c r="AI139">
        <v>743.34957898784387</v>
      </c>
      <c r="AJ139">
        <v>181.07996309351773</v>
      </c>
      <c r="AK139">
        <v>288.5437529194013</v>
      </c>
      <c r="AM139">
        <v>3125</v>
      </c>
      <c r="AN139">
        <f ca="1"/>
        <v>5</v>
      </c>
      <c r="AO139">
        <f ca="1"/>
        <v>0</v>
      </c>
      <c r="AP139">
        <f ca="1"/>
        <v>0</v>
      </c>
      <c r="AQ139">
        <f ca="1"/>
        <v>0</v>
      </c>
      <c r="AR139">
        <f ca="1"/>
        <v>0</v>
      </c>
      <c r="AS139">
        <f ca="1"/>
        <v>0</v>
      </c>
      <c r="AT139">
        <f ca="1"/>
        <v>0</v>
      </c>
    </row>
    <row r="140" spans="2:46" x14ac:dyDescent="0.25">
      <c r="O140" s="7"/>
      <c r="P140" s="7"/>
      <c r="Q140" s="7"/>
      <c r="R140" s="1"/>
      <c r="T140" s="1"/>
      <c r="U140" s="1"/>
      <c r="W140" s="7"/>
      <c r="AD140">
        <v>127</v>
      </c>
      <c r="AE140">
        <v>2458.7952868670045</v>
      </c>
      <c r="AF140">
        <v>786.62090702245348</v>
      </c>
      <c r="AG140">
        <v>332.52934829698773</v>
      </c>
      <c r="AH140">
        <v>162.74234070178795</v>
      </c>
      <c r="AI140">
        <v>730.03374851639717</v>
      </c>
      <c r="AJ140">
        <v>218.66202015120712</v>
      </c>
      <c r="AK140">
        <v>193.47818111549694</v>
      </c>
      <c r="AM140">
        <v>3150</v>
      </c>
      <c r="AN140">
        <f ca="1"/>
        <v>0</v>
      </c>
      <c r="AO140">
        <f ca="1"/>
        <v>0</v>
      </c>
      <c r="AP140">
        <f ca="1"/>
        <v>0</v>
      </c>
      <c r="AQ140">
        <f ca="1"/>
        <v>0</v>
      </c>
      <c r="AR140">
        <f ca="1"/>
        <v>0</v>
      </c>
      <c r="AS140">
        <f ca="1"/>
        <v>0</v>
      </c>
      <c r="AT140">
        <f ca="1"/>
        <v>0</v>
      </c>
    </row>
    <row r="141" spans="2:46" x14ac:dyDescent="0.25">
      <c r="O141" s="7"/>
      <c r="P141" s="7"/>
      <c r="Q141" s="7"/>
      <c r="R141" s="1"/>
      <c r="T141" s="1"/>
      <c r="U141" s="1"/>
      <c r="W141" s="7"/>
      <c r="AD141">
        <v>128</v>
      </c>
      <c r="AE141">
        <v>2321.6236019558082</v>
      </c>
      <c r="AF141">
        <v>581.90765007801394</v>
      </c>
      <c r="AG141">
        <v>395.69403555241968</v>
      </c>
      <c r="AH141">
        <v>273.02760297068266</v>
      </c>
      <c r="AI141">
        <v>696.87651433469034</v>
      </c>
      <c r="AJ141">
        <v>386.4466675669147</v>
      </c>
      <c r="AK141">
        <v>160.65612582611558</v>
      </c>
      <c r="AM141">
        <v>3175</v>
      </c>
      <c r="AN141">
        <f ca="1"/>
        <v>0</v>
      </c>
      <c r="AO141">
        <f ca="1"/>
        <v>0</v>
      </c>
      <c r="AP141">
        <f ca="1"/>
        <v>0</v>
      </c>
      <c r="AQ141">
        <f ca="1"/>
        <v>0</v>
      </c>
      <c r="AR141">
        <f ca="1"/>
        <v>0</v>
      </c>
      <c r="AS141">
        <f ca="1"/>
        <v>0</v>
      </c>
      <c r="AT141">
        <f ca="1"/>
        <v>0</v>
      </c>
    </row>
    <row r="142" spans="2:46" x14ac:dyDescent="0.25">
      <c r="O142" s="7"/>
      <c r="P142" s="7"/>
      <c r="Q142" s="7"/>
      <c r="R142" s="1"/>
      <c r="T142" s="1"/>
      <c r="U142" s="1"/>
      <c r="W142" s="7"/>
      <c r="AD142">
        <v>129</v>
      </c>
      <c r="AE142">
        <v>1475.7375603627193</v>
      </c>
      <c r="AF142">
        <v>647.61744713109613</v>
      </c>
      <c r="AG142">
        <v>467.7164614613344</v>
      </c>
      <c r="AH142">
        <v>167.79530534623873</v>
      </c>
      <c r="AI142">
        <v>816.51100882899925</v>
      </c>
      <c r="AJ142">
        <v>189.33550180709938</v>
      </c>
      <c r="AK142">
        <v>251.09266296330264</v>
      </c>
      <c r="AM142">
        <v>3200</v>
      </c>
      <c r="AN142">
        <f ca="1"/>
        <v>1</v>
      </c>
      <c r="AO142">
        <f ca="1"/>
        <v>0</v>
      </c>
      <c r="AP142">
        <f ca="1"/>
        <v>0</v>
      </c>
      <c r="AQ142">
        <f ca="1"/>
        <v>0</v>
      </c>
      <c r="AR142">
        <f ca="1"/>
        <v>0</v>
      </c>
      <c r="AS142">
        <f ca="1"/>
        <v>0</v>
      </c>
      <c r="AT142">
        <f ca="1"/>
        <v>0</v>
      </c>
    </row>
    <row r="143" spans="2:46" ht="28.5" x14ac:dyDescent="0.45">
      <c r="C143" s="281"/>
      <c r="O143" s="7"/>
      <c r="P143" s="7"/>
      <c r="Q143" s="7"/>
      <c r="R143" s="1"/>
      <c r="T143" s="290" t="s">
        <v>68</v>
      </c>
      <c r="U143" s="1"/>
      <c r="W143" s="7"/>
      <c r="AD143">
        <v>130</v>
      </c>
      <c r="AE143">
        <v>1895.3763013337712</v>
      </c>
      <c r="AF143">
        <v>893.151825573868</v>
      </c>
      <c r="AG143">
        <v>429.39475225183588</v>
      </c>
      <c r="AH143">
        <v>279.39080889782696</v>
      </c>
      <c r="AI143">
        <v>662.10797127605792</v>
      </c>
      <c r="AJ143">
        <v>313.71317979933326</v>
      </c>
      <c r="AK143">
        <v>382.77054420258088</v>
      </c>
      <c r="AM143">
        <v>3225</v>
      </c>
      <c r="AN143">
        <f ca="1"/>
        <v>1</v>
      </c>
      <c r="AO143">
        <f ca="1"/>
        <v>0</v>
      </c>
      <c r="AP143">
        <f ca="1"/>
        <v>0</v>
      </c>
      <c r="AQ143">
        <f ca="1"/>
        <v>0</v>
      </c>
      <c r="AR143">
        <f ca="1"/>
        <v>0</v>
      </c>
      <c r="AS143">
        <f ca="1"/>
        <v>0</v>
      </c>
      <c r="AT143">
        <f ca="1"/>
        <v>0</v>
      </c>
    </row>
    <row r="144" spans="2:46" x14ac:dyDescent="0.25">
      <c r="G144" s="341"/>
      <c r="H144" s="341"/>
      <c r="I144" s="341"/>
      <c r="J144" s="341"/>
      <c r="K144" s="341"/>
      <c r="L144" s="341"/>
      <c r="M144" s="341"/>
      <c r="N144" s="341"/>
      <c r="O144" s="7"/>
      <c r="P144" s="7"/>
      <c r="Q144" s="7"/>
      <c r="R144" s="1"/>
      <c r="T144" s="1"/>
      <c r="U144" s="1"/>
      <c r="W144" s="7"/>
      <c r="AD144">
        <v>131</v>
      </c>
      <c r="AE144">
        <v>2035.7352254907032</v>
      </c>
      <c r="AF144">
        <v>682.74593738742306</v>
      </c>
      <c r="AG144">
        <v>388.22978755349703</v>
      </c>
      <c r="AH144">
        <v>223.09831829893014</v>
      </c>
      <c r="AI144">
        <v>639.70297206574241</v>
      </c>
      <c r="AJ144">
        <v>227.39566806001889</v>
      </c>
      <c r="AK144">
        <v>240.96644686668276</v>
      </c>
      <c r="AM144">
        <v>3250</v>
      </c>
      <c r="AN144">
        <f ca="1"/>
        <v>0</v>
      </c>
      <c r="AO144">
        <f ca="1"/>
        <v>0</v>
      </c>
      <c r="AP144">
        <f ca="1"/>
        <v>0</v>
      </c>
      <c r="AQ144">
        <f ca="1"/>
        <v>0</v>
      </c>
      <c r="AR144">
        <f ca="1"/>
        <v>0</v>
      </c>
      <c r="AS144">
        <f ca="1"/>
        <v>0</v>
      </c>
      <c r="AT144">
        <f ca="1"/>
        <v>0</v>
      </c>
    </row>
    <row r="145" spans="3:46" x14ac:dyDescent="0.25">
      <c r="O145" s="7"/>
      <c r="P145" s="7"/>
      <c r="Q145" s="7"/>
      <c r="R145" s="1"/>
      <c r="T145" s="1"/>
      <c r="U145" s="9" t="s">
        <v>26</v>
      </c>
      <c r="V145" t="s">
        <v>4</v>
      </c>
      <c r="W145" s="7" t="s">
        <v>46</v>
      </c>
      <c r="X145" t="s">
        <v>45</v>
      </c>
      <c r="Y145" t="s">
        <v>47</v>
      </c>
      <c r="AD145">
        <v>132</v>
      </c>
      <c r="AE145">
        <v>1913.6434397504138</v>
      </c>
      <c r="AF145">
        <v>380.80689090850836</v>
      </c>
      <c r="AG145">
        <v>345.89973037438426</v>
      </c>
      <c r="AH145">
        <v>295.08527300018523</v>
      </c>
      <c r="AI145">
        <v>797.14185381460629</v>
      </c>
      <c r="AJ145">
        <v>234.88650775830743</v>
      </c>
      <c r="AK145">
        <v>338.36441480445916</v>
      </c>
      <c r="AM145">
        <v>3275</v>
      </c>
      <c r="AN145">
        <f ca="1"/>
        <v>2</v>
      </c>
      <c r="AO145">
        <f ca="1"/>
        <v>0</v>
      </c>
      <c r="AP145">
        <f ca="1"/>
        <v>0</v>
      </c>
      <c r="AQ145">
        <f ca="1"/>
        <v>0</v>
      </c>
      <c r="AR145">
        <f ca="1"/>
        <v>0</v>
      </c>
      <c r="AS145">
        <f ca="1"/>
        <v>0</v>
      </c>
      <c r="AT145">
        <f ca="1"/>
        <v>0</v>
      </c>
    </row>
    <row r="146" spans="3:46" x14ac:dyDescent="0.25">
      <c r="E146" s="283"/>
      <c r="G146" s="10"/>
      <c r="H146" s="288"/>
      <c r="I146" s="10"/>
      <c r="J146" s="288"/>
      <c r="K146" s="10"/>
      <c r="L146" s="288"/>
      <c r="M146" s="10"/>
      <c r="N146" s="288"/>
      <c r="O146" s="7"/>
      <c r="P146" s="7"/>
      <c r="Q146" s="7"/>
      <c r="R146" s="1"/>
      <c r="T146" s="1" t="s">
        <v>15</v>
      </c>
      <c r="U146" s="1">
        <f>E5</f>
        <v>1</v>
      </c>
      <c r="V146" s="283">
        <f>H9</f>
        <v>93.846545737784069</v>
      </c>
      <c r="W146" s="10">
        <f>K9</f>
        <v>560000</v>
      </c>
      <c r="X146">
        <f>M9</f>
        <v>20</v>
      </c>
      <c r="Y146" s="288">
        <f>P9</f>
        <v>2</v>
      </c>
      <c r="AD146">
        <v>133</v>
      </c>
      <c r="AE146">
        <v>2342.4849319197779</v>
      </c>
      <c r="AF146">
        <v>1107.9993318519223</v>
      </c>
      <c r="AG146">
        <v>273.13920982546989</v>
      </c>
      <c r="AH146">
        <v>320.34261231192295</v>
      </c>
      <c r="AI146">
        <v>906.56914968035437</v>
      </c>
      <c r="AJ146">
        <v>225.95190378736899</v>
      </c>
      <c r="AK146">
        <v>298.21609780736651</v>
      </c>
      <c r="AM146">
        <v>3300</v>
      </c>
      <c r="AN146">
        <f ca="1"/>
        <v>3</v>
      </c>
      <c r="AO146">
        <f ca="1"/>
        <v>0</v>
      </c>
      <c r="AP146">
        <f ca="1"/>
        <v>0</v>
      </c>
      <c r="AQ146">
        <f ca="1"/>
        <v>0</v>
      </c>
      <c r="AR146">
        <f ca="1"/>
        <v>0</v>
      </c>
      <c r="AS146">
        <f ca="1"/>
        <v>0</v>
      </c>
      <c r="AT146">
        <f ca="1"/>
        <v>0</v>
      </c>
    </row>
    <row r="147" spans="3:46" x14ac:dyDescent="0.25">
      <c r="E147" s="283"/>
      <c r="G147" s="10"/>
      <c r="I147" s="10"/>
      <c r="K147" s="10"/>
      <c r="M147" s="10"/>
      <c r="O147" s="7"/>
      <c r="P147" s="7"/>
      <c r="Q147" s="7"/>
      <c r="R147" s="1"/>
      <c r="T147" s="1" t="s">
        <v>16</v>
      </c>
      <c r="U147" s="1">
        <f>F5</f>
        <v>1.5</v>
      </c>
      <c r="V147" s="283">
        <f>I9</f>
        <v>495.32503799886541</v>
      </c>
      <c r="W147" s="10">
        <f>L9</f>
        <v>4480000</v>
      </c>
      <c r="X147">
        <f>N9</f>
        <v>30</v>
      </c>
      <c r="Y147">
        <f>Q9</f>
        <v>6</v>
      </c>
      <c r="AD147">
        <v>134</v>
      </c>
      <c r="AE147">
        <v>2146.160822436555</v>
      </c>
      <c r="AF147">
        <v>579.8576697154017</v>
      </c>
      <c r="AG147">
        <v>370.55921643738554</v>
      </c>
      <c r="AH147">
        <v>227.08200440943946</v>
      </c>
      <c r="AI147">
        <v>536.76318194780367</v>
      </c>
      <c r="AJ147">
        <v>253.61694047273951</v>
      </c>
      <c r="AK147">
        <v>493.76301809652614</v>
      </c>
      <c r="AM147">
        <v>3325</v>
      </c>
      <c r="AN147">
        <f ca="1"/>
        <v>0</v>
      </c>
      <c r="AO147">
        <f ca="1"/>
        <v>0</v>
      </c>
      <c r="AP147">
        <f ca="1"/>
        <v>0</v>
      </c>
      <c r="AQ147">
        <f ca="1"/>
        <v>0</v>
      </c>
      <c r="AR147">
        <f ca="1"/>
        <v>0</v>
      </c>
      <c r="AS147">
        <f ca="1"/>
        <v>0</v>
      </c>
      <c r="AT147">
        <f ca="1"/>
        <v>0</v>
      </c>
    </row>
    <row r="148" spans="3:46" x14ac:dyDescent="0.25">
      <c r="E148" s="283"/>
      <c r="G148" s="284"/>
      <c r="I148" s="284"/>
      <c r="K148" s="284"/>
      <c r="M148" s="284"/>
      <c r="O148" s="7"/>
      <c r="P148" s="7"/>
      <c r="Q148" s="7"/>
      <c r="R148" s="1"/>
      <c r="T148" s="1" t="s">
        <v>17</v>
      </c>
      <c r="U148" s="1">
        <f>AVERAGE(U146:U147)</f>
        <v>1.25</v>
      </c>
      <c r="V148">
        <f t="shared" ref="V148:Y148" si="19">AVERAGE(V146:V147)</f>
        <v>294.58579186832475</v>
      </c>
      <c r="W148">
        <f t="shared" si="19"/>
        <v>2520000</v>
      </c>
      <c r="X148">
        <f t="shared" si="19"/>
        <v>25</v>
      </c>
      <c r="Y148">
        <f t="shared" si="19"/>
        <v>4</v>
      </c>
      <c r="AD148">
        <v>135</v>
      </c>
      <c r="AE148">
        <v>2150.4268867059518</v>
      </c>
      <c r="AF148">
        <v>1087.8636161492991</v>
      </c>
      <c r="AG148">
        <v>309.38646379926439</v>
      </c>
      <c r="AH148">
        <v>237.47998048285376</v>
      </c>
      <c r="AI148">
        <v>752.29899996776214</v>
      </c>
      <c r="AJ148">
        <v>300.98682509436935</v>
      </c>
      <c r="AK148">
        <v>361.63730119170623</v>
      </c>
      <c r="AM148">
        <v>3350</v>
      </c>
      <c r="AN148">
        <f ca="1"/>
        <v>1</v>
      </c>
      <c r="AO148">
        <f ca="1"/>
        <v>0</v>
      </c>
      <c r="AP148">
        <f ca="1"/>
        <v>0</v>
      </c>
      <c r="AQ148">
        <f ca="1"/>
        <v>0</v>
      </c>
      <c r="AR148">
        <f ca="1"/>
        <v>0</v>
      </c>
      <c r="AS148">
        <f ca="1"/>
        <v>0</v>
      </c>
      <c r="AT148">
        <f ca="1"/>
        <v>0</v>
      </c>
    </row>
    <row r="149" spans="3:46" x14ac:dyDescent="0.25">
      <c r="O149" s="7"/>
      <c r="P149" s="7"/>
      <c r="Q149" s="7"/>
      <c r="R149" s="1"/>
      <c r="T149" s="1"/>
      <c r="U149" s="1"/>
      <c r="W149" s="7"/>
      <c r="AD149">
        <v>136</v>
      </c>
      <c r="AE149">
        <v>2176.7048057816137</v>
      </c>
      <c r="AF149">
        <v>597.39059962399369</v>
      </c>
      <c r="AG149">
        <v>343.72440821606614</v>
      </c>
      <c r="AH149">
        <v>126.68106871674588</v>
      </c>
      <c r="AI149">
        <v>653.22294976847945</v>
      </c>
      <c r="AJ149">
        <v>180.50317529540905</v>
      </c>
      <c r="AK149">
        <v>249.65709311187342</v>
      </c>
      <c r="AM149">
        <v>3375</v>
      </c>
      <c r="AN149">
        <f ca="1"/>
        <v>1</v>
      </c>
      <c r="AO149">
        <f ca="1"/>
        <v>0</v>
      </c>
      <c r="AP149">
        <f ca="1"/>
        <v>0</v>
      </c>
      <c r="AQ149">
        <f ca="1"/>
        <v>0</v>
      </c>
      <c r="AR149">
        <f ca="1"/>
        <v>0</v>
      </c>
      <c r="AS149">
        <f ca="1"/>
        <v>0</v>
      </c>
      <c r="AT149">
        <f ca="1"/>
        <v>0</v>
      </c>
    </row>
    <row r="150" spans="3:46" x14ac:dyDescent="0.25">
      <c r="O150" s="7"/>
      <c r="P150" s="7"/>
      <c r="Q150" s="7"/>
      <c r="R150" s="1"/>
      <c r="T150" s="1"/>
      <c r="U150" s="1"/>
      <c r="W150" s="7"/>
      <c r="AD150">
        <v>137</v>
      </c>
      <c r="AE150">
        <v>2112.4211087577828</v>
      </c>
      <c r="AF150">
        <v>862.46651742278038</v>
      </c>
      <c r="AG150">
        <v>394.73407367441217</v>
      </c>
      <c r="AH150">
        <v>246.60328600347569</v>
      </c>
      <c r="AI150">
        <v>563.72001688963928</v>
      </c>
      <c r="AJ150">
        <v>205.09474594877003</v>
      </c>
      <c r="AK150">
        <v>258.22273466570033</v>
      </c>
      <c r="AM150">
        <v>3400</v>
      </c>
      <c r="AN150">
        <f ca="1"/>
        <v>0</v>
      </c>
      <c r="AO150">
        <f ca="1"/>
        <v>0</v>
      </c>
      <c r="AP150">
        <f ca="1"/>
        <v>0</v>
      </c>
      <c r="AQ150">
        <f ca="1"/>
        <v>0</v>
      </c>
      <c r="AR150">
        <f ca="1"/>
        <v>0</v>
      </c>
      <c r="AS150">
        <f ca="1"/>
        <v>0</v>
      </c>
      <c r="AT150">
        <f ca="1"/>
        <v>0</v>
      </c>
    </row>
    <row r="151" spans="3:46" x14ac:dyDescent="0.25">
      <c r="C151" s="161"/>
      <c r="E151" s="3"/>
      <c r="H151" s="3"/>
      <c r="K151" s="3"/>
      <c r="N151" s="3"/>
      <c r="O151" s="7"/>
      <c r="P151" s="7"/>
      <c r="Q151" s="7"/>
      <c r="R151" s="1"/>
      <c r="T151" s="165" t="s">
        <v>48</v>
      </c>
      <c r="U151" s="1">
        <f>(U147-U146)/6</f>
        <v>8.3333333333333329E-2</v>
      </c>
      <c r="V151">
        <f t="shared" ref="V151:Y151" si="20">(V147-V146)/6</f>
        <v>66.913082043513555</v>
      </c>
      <c r="W151">
        <f t="shared" si="20"/>
        <v>653333.33333333337</v>
      </c>
      <c r="X151">
        <f t="shared" si="20"/>
        <v>1.6666666666666667</v>
      </c>
      <c r="Y151">
        <f t="shared" si="20"/>
        <v>0.66666666666666663</v>
      </c>
      <c r="AD151">
        <v>138</v>
      </c>
      <c r="AE151">
        <v>2270.7454087133833</v>
      </c>
      <c r="AF151">
        <v>1126.9934579394646</v>
      </c>
      <c r="AG151">
        <v>573.50072005069501</v>
      </c>
      <c r="AH151">
        <v>154.79826460858828</v>
      </c>
      <c r="AI151">
        <v>680.37273163642863</v>
      </c>
      <c r="AJ151">
        <v>286.0947600832622</v>
      </c>
      <c r="AK151">
        <v>192.81303508377877</v>
      </c>
      <c r="AM151">
        <v>3425</v>
      </c>
      <c r="AN151">
        <f ca="1"/>
        <v>1</v>
      </c>
      <c r="AO151">
        <f ca="1"/>
        <v>0</v>
      </c>
      <c r="AP151">
        <f ca="1"/>
        <v>0</v>
      </c>
      <c r="AQ151">
        <f ca="1"/>
        <v>0</v>
      </c>
      <c r="AR151">
        <f ca="1"/>
        <v>0</v>
      </c>
      <c r="AS151">
        <f ca="1"/>
        <v>0</v>
      </c>
      <c r="AT151">
        <f ca="1"/>
        <v>0</v>
      </c>
    </row>
    <row r="152" spans="3:46" x14ac:dyDescent="0.25">
      <c r="O152" s="7"/>
      <c r="P152" s="7"/>
      <c r="Q152" s="7"/>
      <c r="R152" s="1"/>
      <c r="T152" s="1" t="s">
        <v>49</v>
      </c>
      <c r="U152" s="1">
        <f>(U147-U146)/8</f>
        <v>6.25E-2</v>
      </c>
      <c r="V152">
        <f t="shared" ref="V152:Y152" si="21">(V147-V146)/8</f>
        <v>50.184811532635166</v>
      </c>
      <c r="W152">
        <f t="shared" si="21"/>
        <v>490000</v>
      </c>
      <c r="X152">
        <f t="shared" si="21"/>
        <v>1.25</v>
      </c>
      <c r="Y152">
        <f t="shared" si="21"/>
        <v>0.5</v>
      </c>
      <c r="AD152">
        <v>139</v>
      </c>
      <c r="AE152">
        <v>2210.9940391716727</v>
      </c>
      <c r="AF152">
        <v>553.09584047206749</v>
      </c>
      <c r="AG152">
        <v>364.89923786207106</v>
      </c>
      <c r="AH152">
        <v>201.13717544108047</v>
      </c>
      <c r="AI152">
        <v>603.95331823266315</v>
      </c>
      <c r="AJ152">
        <v>339.05493052770851</v>
      </c>
      <c r="AK152">
        <v>228.14340053502556</v>
      </c>
      <c r="AM152">
        <v>3450</v>
      </c>
      <c r="AN152">
        <f ca="1"/>
        <v>0</v>
      </c>
      <c r="AO152">
        <f ca="1"/>
        <v>0</v>
      </c>
      <c r="AP152">
        <f ca="1"/>
        <v>0</v>
      </c>
      <c r="AQ152">
        <f ca="1"/>
        <v>0</v>
      </c>
      <c r="AR152">
        <f ca="1"/>
        <v>0</v>
      </c>
      <c r="AS152">
        <f ca="1"/>
        <v>0</v>
      </c>
      <c r="AT152">
        <f ca="1"/>
        <v>0</v>
      </c>
    </row>
    <row r="153" spans="3:46" x14ac:dyDescent="0.25">
      <c r="G153" s="7"/>
      <c r="I153" s="7"/>
      <c r="K153" s="7"/>
      <c r="M153" s="7"/>
      <c r="O153" s="7"/>
      <c r="P153" s="7"/>
      <c r="Q153" s="7"/>
      <c r="R153" s="1"/>
      <c r="T153" s="1"/>
      <c r="U153" s="1"/>
      <c r="W153" s="7"/>
      <c r="AD153">
        <v>140</v>
      </c>
      <c r="AE153">
        <v>1266.9072393920192</v>
      </c>
      <c r="AF153">
        <v>543.44594045664155</v>
      </c>
      <c r="AG153">
        <v>206.45888095353374</v>
      </c>
      <c r="AH153">
        <v>192.46760269103009</v>
      </c>
      <c r="AI153">
        <v>658.31464503282291</v>
      </c>
      <c r="AJ153">
        <v>203.78768083222505</v>
      </c>
      <c r="AK153">
        <v>245.07062061315415</v>
      </c>
      <c r="AM153">
        <v>3475</v>
      </c>
      <c r="AN153">
        <f ca="1"/>
        <v>0</v>
      </c>
      <c r="AO153">
        <f ca="1"/>
        <v>0</v>
      </c>
      <c r="AP153">
        <f ca="1"/>
        <v>0</v>
      </c>
      <c r="AQ153">
        <f ca="1"/>
        <v>0</v>
      </c>
      <c r="AR153">
        <f ca="1"/>
        <v>0</v>
      </c>
      <c r="AS153">
        <f ca="1"/>
        <v>0</v>
      </c>
      <c r="AT153">
        <f ca="1"/>
        <v>0</v>
      </c>
    </row>
    <row r="154" spans="3:46" x14ac:dyDescent="0.25">
      <c r="G154" s="7"/>
      <c r="I154" s="7"/>
      <c r="K154" s="7"/>
      <c r="M154" s="7"/>
      <c r="O154" s="7"/>
      <c r="P154" s="7"/>
      <c r="Q154" s="7"/>
      <c r="R154" s="1"/>
      <c r="T154" s="1"/>
      <c r="U154" s="1"/>
      <c r="W154" s="7"/>
      <c r="AD154">
        <v>141</v>
      </c>
      <c r="AE154">
        <v>2391.5403379494155</v>
      </c>
      <c r="AF154">
        <v>474.38771642588995</v>
      </c>
      <c r="AG154">
        <v>333.59893062152941</v>
      </c>
      <c r="AH154">
        <v>310.31867776847849</v>
      </c>
      <c r="AI154">
        <v>761.07017170360314</v>
      </c>
      <c r="AJ154">
        <v>284.64131161383938</v>
      </c>
      <c r="AK154">
        <v>169.82372213615517</v>
      </c>
      <c r="AM154">
        <v>3500</v>
      </c>
      <c r="AN154">
        <f ca="1"/>
        <v>0</v>
      </c>
      <c r="AO154">
        <f ca="1"/>
        <v>0</v>
      </c>
      <c r="AP154">
        <f ca="1"/>
        <v>0</v>
      </c>
      <c r="AQ154">
        <f ca="1"/>
        <v>0</v>
      </c>
      <c r="AR154">
        <f ca="1"/>
        <v>0</v>
      </c>
      <c r="AS154">
        <f ca="1"/>
        <v>0</v>
      </c>
      <c r="AT154">
        <f ca="1"/>
        <v>0</v>
      </c>
    </row>
    <row r="155" spans="3:46" x14ac:dyDescent="0.25">
      <c r="O155" s="7"/>
      <c r="P155" s="7"/>
      <c r="Q155" s="7"/>
      <c r="R155" s="1"/>
      <c r="T155" s="1"/>
      <c r="U155" s="1"/>
      <c r="W155" s="7"/>
      <c r="AD155">
        <v>142</v>
      </c>
      <c r="AE155">
        <v>1528.4664258557616</v>
      </c>
      <c r="AF155">
        <v>920.38421403955988</v>
      </c>
      <c r="AG155">
        <v>441.22583606393715</v>
      </c>
      <c r="AH155">
        <v>131.81308449428039</v>
      </c>
      <c r="AI155">
        <v>924.16237471548072</v>
      </c>
      <c r="AJ155">
        <v>378.51612645290987</v>
      </c>
      <c r="AK155">
        <v>464.33217717817649</v>
      </c>
      <c r="AN155">
        <f ca="1"/>
        <v>0</v>
      </c>
      <c r="AO155">
        <f ca="1"/>
        <v>0</v>
      </c>
      <c r="AP155">
        <f ca="1"/>
        <v>0</v>
      </c>
      <c r="AQ155">
        <f ca="1"/>
        <v>0</v>
      </c>
      <c r="AR155">
        <f ca="1"/>
        <v>0</v>
      </c>
      <c r="AS155">
        <f ca="1"/>
        <v>0</v>
      </c>
      <c r="AT155">
        <f ca="1"/>
        <v>0</v>
      </c>
    </row>
    <row r="156" spans="3:46" x14ac:dyDescent="0.25">
      <c r="O156" s="7"/>
      <c r="P156" s="7"/>
      <c r="Q156" s="7"/>
      <c r="R156" s="1"/>
      <c r="T156" s="1"/>
      <c r="U156" s="1"/>
      <c r="W156" s="7"/>
      <c r="AD156">
        <v>143</v>
      </c>
      <c r="AE156">
        <v>2138.4697878941274</v>
      </c>
      <c r="AF156">
        <v>658.71100686318027</v>
      </c>
      <c r="AG156">
        <v>275.27216614871469</v>
      </c>
      <c r="AH156">
        <v>169.10973938935737</v>
      </c>
      <c r="AI156">
        <v>536.59511147617116</v>
      </c>
      <c r="AJ156">
        <v>280.04680921192124</v>
      </c>
      <c r="AK156">
        <v>228.66355694659427</v>
      </c>
    </row>
    <row r="157" spans="3:46" x14ac:dyDescent="0.25"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1"/>
      <c r="T157" s="1"/>
      <c r="U157" s="1" t="s">
        <v>50</v>
      </c>
      <c r="V157" t="s">
        <v>4</v>
      </c>
      <c r="W157" s="7" t="str">
        <f>W145</f>
        <v>A, catchment</v>
      </c>
      <c r="X157" t="str">
        <f>X145</f>
        <v>T</v>
      </c>
      <c r="Y157" t="str">
        <f>Y145</f>
        <v>R</v>
      </c>
      <c r="Z157" t="s">
        <v>9</v>
      </c>
      <c r="AD157">
        <v>144</v>
      </c>
      <c r="AE157">
        <v>1600.8763378383978</v>
      </c>
      <c r="AF157">
        <v>845.57478182961677</v>
      </c>
      <c r="AG157">
        <v>319.66846131105342</v>
      </c>
      <c r="AH157">
        <v>236.29232795805041</v>
      </c>
      <c r="AI157">
        <v>762.88261277685876</v>
      </c>
      <c r="AJ157">
        <v>265.02370454021457</v>
      </c>
      <c r="AK157">
        <v>487.83614769779797</v>
      </c>
    </row>
    <row r="158" spans="3:46" x14ac:dyDescent="0.25"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1"/>
      <c r="T158" s="1" t="s">
        <v>17</v>
      </c>
      <c r="U158" s="7">
        <f>U148</f>
        <v>1.25</v>
      </c>
      <c r="V158" s="7">
        <f>V148</f>
        <v>294.58579186832475</v>
      </c>
      <c r="W158" s="7">
        <f>W148</f>
        <v>2520000</v>
      </c>
      <c r="X158" s="7">
        <f>X148</f>
        <v>25</v>
      </c>
      <c r="Y158" s="7">
        <f>Y148</f>
        <v>4</v>
      </c>
      <c r="AD158">
        <v>145</v>
      </c>
      <c r="AE158">
        <v>1634.794019411773</v>
      </c>
      <c r="AF158">
        <v>740.77035199865441</v>
      </c>
      <c r="AG158">
        <v>279.73744806431552</v>
      </c>
      <c r="AH158">
        <v>260.77780948470865</v>
      </c>
      <c r="AI158">
        <v>689.0779973378169</v>
      </c>
      <c r="AJ158">
        <v>335.34003119366326</v>
      </c>
      <c r="AK158">
        <v>379.10407765273987</v>
      </c>
    </row>
    <row r="159" spans="3:46" x14ac:dyDescent="0.25">
      <c r="O159" s="7"/>
      <c r="P159" s="7"/>
      <c r="Q159" s="7"/>
      <c r="R159" s="1"/>
      <c r="T159" s="1" t="s">
        <v>51</v>
      </c>
      <c r="U159" s="7">
        <f>U152</f>
        <v>6.25E-2</v>
      </c>
      <c r="V159" s="7">
        <f>V152</f>
        <v>50.184811532635166</v>
      </c>
      <c r="W159" s="7">
        <f>W152</f>
        <v>490000</v>
      </c>
      <c r="X159" s="7">
        <f>X151</f>
        <v>1.6666666666666667</v>
      </c>
      <c r="Y159" s="7">
        <f>Y152</f>
        <v>0.5</v>
      </c>
      <c r="AD159">
        <v>146</v>
      </c>
      <c r="AE159">
        <v>1592.4826799838352</v>
      </c>
      <c r="AF159">
        <v>897.9474316696901</v>
      </c>
      <c r="AG159">
        <v>368.60194943915178</v>
      </c>
      <c r="AH159">
        <v>172.69010529129218</v>
      </c>
      <c r="AI159">
        <v>613.33120944588165</v>
      </c>
      <c r="AJ159">
        <v>247.93436037757715</v>
      </c>
      <c r="AK159">
        <v>168.55180828275525</v>
      </c>
    </row>
    <row r="160" spans="3:46" x14ac:dyDescent="0.25"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1"/>
      <c r="T160" s="1"/>
      <c r="U160" s="7"/>
      <c r="V160" s="7">
        <f ca="1">_xlfn.NORM.INV(RAND(), V158, V159)</f>
        <v>236.12787579019005</v>
      </c>
      <c r="W160" s="7">
        <f ca="1">_xlfn.NORM.INV(RAND(), W158, W159)</f>
        <v>2045544.0325398538</v>
      </c>
      <c r="X160" s="7"/>
      <c r="Y160" s="7"/>
      <c r="AD160">
        <v>147</v>
      </c>
      <c r="AE160">
        <v>1755.7980473563125</v>
      </c>
      <c r="AF160">
        <v>1036.9587564707344</v>
      </c>
      <c r="AG160">
        <v>328.07710956821023</v>
      </c>
      <c r="AH160">
        <v>262.79208816093291</v>
      </c>
      <c r="AI160">
        <v>736.24372222761258</v>
      </c>
      <c r="AJ160">
        <v>161.60536728469802</v>
      </c>
      <c r="AK160">
        <v>317.43360091629194</v>
      </c>
    </row>
    <row r="161" spans="2:37" x14ac:dyDescent="0.25">
      <c r="D161" s="7"/>
      <c r="E161" s="7"/>
      <c r="F161" s="7"/>
      <c r="G161" s="7"/>
      <c r="H161" s="7"/>
      <c r="I161" s="7"/>
      <c r="J161" s="7"/>
      <c r="L161" s="7"/>
      <c r="N161" s="7"/>
      <c r="O161" s="7"/>
      <c r="P161" s="7"/>
      <c r="Q161" s="7"/>
      <c r="R161" s="1"/>
      <c r="T161" s="1" t="s">
        <v>54</v>
      </c>
      <c r="U161" s="7">
        <f ca="1">_xlfn.NORM.INV(RAND(), U158, U159)</f>
        <v>1.1947043412338239</v>
      </c>
      <c r="V161" s="7">
        <f ca="1">V160^0.31</f>
        <v>5.4409614724110842</v>
      </c>
      <c r="W161" s="7">
        <f ca="1">W160^0.5</f>
        <v>1430.2251684751789</v>
      </c>
      <c r="X161" s="7">
        <f ca="1">_xlfn.NORM.INV(RAND(), X158, X159)</f>
        <v>25.847636304340362</v>
      </c>
      <c r="Y161" s="7">
        <f ca="1">_xlfn.NORM.INV(RAND(), Y158, Y159)</f>
        <v>3.8914949737358473</v>
      </c>
      <c r="Z161" s="285">
        <f ca="1">0.0006*U161*V161*W161*X161*Y161</f>
        <v>561.08552806679927</v>
      </c>
      <c r="AB161" s="21">
        <f ca="1">Z161</f>
        <v>561.08552806679927</v>
      </c>
      <c r="AD161">
        <v>148</v>
      </c>
      <c r="AE161">
        <v>2117.7915194948778</v>
      </c>
      <c r="AF161">
        <v>681.15623999815375</v>
      </c>
      <c r="AG161">
        <v>213.24842374390855</v>
      </c>
      <c r="AH161">
        <v>147.09552784827289</v>
      </c>
      <c r="AI161">
        <v>547.88493899984678</v>
      </c>
      <c r="AJ161">
        <v>314.63121270380736</v>
      </c>
      <c r="AK161">
        <v>359.13701105075347</v>
      </c>
    </row>
    <row r="162" spans="2:37" x14ac:dyDescent="0.25">
      <c r="D162" s="7"/>
      <c r="E162" s="7"/>
      <c r="F162" s="7"/>
      <c r="G162" s="284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1"/>
      <c r="T162" s="1"/>
      <c r="U162" s="1"/>
      <c r="W162" s="7"/>
      <c r="AD162">
        <v>149</v>
      </c>
      <c r="AE162">
        <v>2252.647580855526</v>
      </c>
      <c r="AF162">
        <v>942.21738332704672</v>
      </c>
      <c r="AG162">
        <v>371.80709570911154</v>
      </c>
      <c r="AH162">
        <v>161.65534171107402</v>
      </c>
      <c r="AI162">
        <v>513.09289175352444</v>
      </c>
      <c r="AJ162">
        <v>373.08684332722413</v>
      </c>
      <c r="AK162">
        <v>275.56953767510697</v>
      </c>
    </row>
    <row r="163" spans="2:37" x14ac:dyDescent="0.25">
      <c r="O163" s="7"/>
      <c r="P163" s="7"/>
      <c r="Q163" s="7"/>
      <c r="R163" s="1"/>
      <c r="T163" s="1"/>
      <c r="U163" s="1"/>
      <c r="W163" s="7"/>
      <c r="AD163">
        <v>150</v>
      </c>
      <c r="AE163">
        <v>1133.6880643763488</v>
      </c>
      <c r="AF163">
        <v>541.58792577898407</v>
      </c>
      <c r="AG163">
        <v>332.36279105595833</v>
      </c>
      <c r="AH163">
        <v>226.1527593792928</v>
      </c>
      <c r="AI163">
        <v>834.96952435753747</v>
      </c>
      <c r="AJ163">
        <v>373.83621534236005</v>
      </c>
      <c r="AK163">
        <v>259.08934544287996</v>
      </c>
    </row>
    <row r="164" spans="2:37" x14ac:dyDescent="0.25">
      <c r="B164" s="342"/>
      <c r="O164" s="7"/>
      <c r="P164" s="7"/>
      <c r="Q164" s="7"/>
      <c r="R164" s="1"/>
      <c r="T164" s="1"/>
      <c r="U164" s="1"/>
      <c r="W164" s="7"/>
      <c r="AD164">
        <v>151</v>
      </c>
      <c r="AE164">
        <v>1718.3425548403793</v>
      </c>
      <c r="AF164">
        <v>694.92193747736258</v>
      </c>
      <c r="AG164">
        <v>391.19285506656712</v>
      </c>
      <c r="AH164">
        <v>296.49273708195011</v>
      </c>
      <c r="AI164">
        <v>579.35568469691464</v>
      </c>
      <c r="AJ164">
        <v>370.79328062735698</v>
      </c>
      <c r="AK164">
        <v>261.64672470895869</v>
      </c>
    </row>
    <row r="165" spans="2:37" x14ac:dyDescent="0.25">
      <c r="B165" s="342"/>
      <c r="O165" s="7"/>
      <c r="P165" s="7"/>
      <c r="Q165" s="7"/>
      <c r="R165" s="1"/>
      <c r="T165" s="1"/>
      <c r="U165" s="1"/>
      <c r="W165" s="7"/>
      <c r="AD165">
        <v>152</v>
      </c>
      <c r="AE165">
        <v>2425.3124972319461</v>
      </c>
      <c r="AF165">
        <v>894.2279319934936</v>
      </c>
      <c r="AG165">
        <v>345.95772222002779</v>
      </c>
      <c r="AH165">
        <v>276.03053957740059</v>
      </c>
      <c r="AI165">
        <v>620.45164648673324</v>
      </c>
      <c r="AJ165">
        <v>202.06339824274403</v>
      </c>
      <c r="AK165">
        <v>313.66463706543715</v>
      </c>
    </row>
    <row r="166" spans="2:37" x14ac:dyDescent="0.25">
      <c r="B166" s="342"/>
      <c r="O166" s="7"/>
      <c r="P166" s="7"/>
      <c r="Q166" s="7"/>
      <c r="R166" s="1"/>
      <c r="T166" s="1"/>
      <c r="U166" s="1"/>
      <c r="W166" s="7"/>
      <c r="AD166">
        <v>153</v>
      </c>
      <c r="AE166">
        <v>1262.9536641810309</v>
      </c>
      <c r="AF166">
        <v>617.57372953152515</v>
      </c>
      <c r="AG166">
        <v>427.61176764729186</v>
      </c>
      <c r="AH166">
        <v>168.96918799659451</v>
      </c>
      <c r="AI166">
        <v>488.34961741799123</v>
      </c>
      <c r="AJ166">
        <v>213.51263965148044</v>
      </c>
      <c r="AK166">
        <v>240.67505336103346</v>
      </c>
    </row>
    <row r="167" spans="2:37" x14ac:dyDescent="0.25">
      <c r="B167" s="342"/>
      <c r="O167" s="7"/>
      <c r="P167" s="7"/>
      <c r="Q167" s="7"/>
      <c r="R167" s="1"/>
      <c r="T167" s="1"/>
      <c r="U167" s="1"/>
      <c r="W167" s="7"/>
      <c r="AD167">
        <v>154</v>
      </c>
      <c r="AE167">
        <v>1976.6982553391335</v>
      </c>
      <c r="AF167">
        <v>640.49151163077283</v>
      </c>
      <c r="AG167">
        <v>234.43981950150021</v>
      </c>
      <c r="AH167">
        <v>442.60698806158945</v>
      </c>
      <c r="AI167">
        <v>837.49781060178532</v>
      </c>
      <c r="AJ167">
        <v>209.85807274572468</v>
      </c>
      <c r="AK167">
        <v>257.94162397047324</v>
      </c>
    </row>
    <row r="168" spans="2:37" x14ac:dyDescent="0.25">
      <c r="H168" s="7"/>
      <c r="J168" s="7"/>
      <c r="L168" s="7"/>
      <c r="N168" s="7"/>
      <c r="O168" s="7"/>
      <c r="P168" s="7"/>
      <c r="Q168" s="7"/>
      <c r="R168" s="1"/>
      <c r="T168" s="1"/>
      <c r="U168" s="1"/>
      <c r="W168" s="7"/>
      <c r="Y168" s="7"/>
      <c r="Z168" s="1"/>
      <c r="AD168">
        <v>155</v>
      </c>
      <c r="AE168">
        <v>1853.4178807697883</v>
      </c>
      <c r="AF168">
        <v>428.04812740722684</v>
      </c>
      <c r="AG168">
        <v>340.9133437930281</v>
      </c>
      <c r="AH168">
        <v>222.54815483030637</v>
      </c>
      <c r="AI168">
        <v>541.68110974797742</v>
      </c>
      <c r="AJ168">
        <v>279.12072901934721</v>
      </c>
      <c r="AK168">
        <v>398.06275109358427</v>
      </c>
    </row>
    <row r="169" spans="2:37" x14ac:dyDescent="0.25">
      <c r="O169" s="7"/>
      <c r="P169" s="7"/>
      <c r="Q169" s="7"/>
      <c r="R169" s="1"/>
      <c r="T169" s="1"/>
      <c r="U169" s="1"/>
      <c r="W169" s="10"/>
      <c r="AD169">
        <v>156</v>
      </c>
      <c r="AE169">
        <v>1559.982226664001</v>
      </c>
      <c r="AF169">
        <v>1032.9044067713871</v>
      </c>
      <c r="AG169">
        <v>399.39120325630682</v>
      </c>
      <c r="AH169">
        <v>217.45814570191436</v>
      </c>
      <c r="AI169">
        <v>890.69315311666912</v>
      </c>
      <c r="AJ169">
        <v>322.68149257884721</v>
      </c>
      <c r="AK169">
        <v>351.4195783388414</v>
      </c>
    </row>
    <row r="170" spans="2:37" x14ac:dyDescent="0.25">
      <c r="O170" s="7"/>
      <c r="P170" s="7"/>
      <c r="Q170" s="7"/>
      <c r="R170" s="1"/>
      <c r="T170" s="1"/>
      <c r="U170" s="1"/>
      <c r="W170" s="10"/>
      <c r="AD170">
        <v>157</v>
      </c>
      <c r="AE170">
        <v>1664.0482665902457</v>
      </c>
      <c r="AF170">
        <v>415.42918060857511</v>
      </c>
      <c r="AG170">
        <v>480.89957699451367</v>
      </c>
      <c r="AH170">
        <v>361.63998264305445</v>
      </c>
      <c r="AI170">
        <v>689.57446852308749</v>
      </c>
      <c r="AJ170">
        <v>261.99987087473431</v>
      </c>
      <c r="AK170">
        <v>215.00104727370348</v>
      </c>
    </row>
    <row r="171" spans="2:37" x14ac:dyDescent="0.25">
      <c r="O171" s="7"/>
      <c r="P171" s="7"/>
      <c r="Q171" s="7"/>
      <c r="R171" s="1"/>
      <c r="T171" s="1"/>
      <c r="U171" s="1"/>
      <c r="W171" s="7"/>
      <c r="AD171">
        <v>158</v>
      </c>
      <c r="AE171">
        <v>1581.7463688942228</v>
      </c>
      <c r="AF171">
        <v>805.68732657746682</v>
      </c>
      <c r="AG171">
        <v>440.83523600012637</v>
      </c>
      <c r="AH171">
        <v>258.85121504959704</v>
      </c>
      <c r="AI171">
        <v>692.68670840468781</v>
      </c>
      <c r="AJ171">
        <v>239.10696748594012</v>
      </c>
      <c r="AK171">
        <v>341.50567325413135</v>
      </c>
    </row>
    <row r="172" spans="2:37" x14ac:dyDescent="0.25">
      <c r="O172" s="7"/>
      <c r="P172" s="7"/>
      <c r="Q172" s="7"/>
      <c r="R172" s="1"/>
      <c r="T172" s="1"/>
      <c r="U172" s="1"/>
      <c r="W172" s="7"/>
      <c r="AD172">
        <v>159</v>
      </c>
      <c r="AE172">
        <v>1773.3780650060328</v>
      </c>
      <c r="AF172">
        <v>422.39683665560636</v>
      </c>
      <c r="AG172">
        <v>273.18377720309763</v>
      </c>
      <c r="AH172">
        <v>352.0620370942591</v>
      </c>
      <c r="AI172">
        <v>658.61366175733895</v>
      </c>
      <c r="AJ172">
        <v>252.84017606028263</v>
      </c>
      <c r="AK172">
        <v>325.1907996384993</v>
      </c>
    </row>
    <row r="173" spans="2:37" x14ac:dyDescent="0.25">
      <c r="O173" s="7"/>
      <c r="P173" s="7"/>
      <c r="Q173" s="7"/>
      <c r="R173" s="1"/>
      <c r="T173" s="1"/>
      <c r="U173" s="1"/>
      <c r="W173" s="7"/>
      <c r="AD173">
        <v>160</v>
      </c>
      <c r="AE173">
        <v>1454.8176616993794</v>
      </c>
      <c r="AF173">
        <v>794.68690238521947</v>
      </c>
      <c r="AG173">
        <v>382.2222621894544</v>
      </c>
      <c r="AH173">
        <v>296.92092567806299</v>
      </c>
      <c r="AI173">
        <v>607.78984098590115</v>
      </c>
      <c r="AJ173">
        <v>204.31686402168449</v>
      </c>
      <c r="AK173">
        <v>219.63263676692236</v>
      </c>
    </row>
    <row r="174" spans="2:37" ht="28.5" x14ac:dyDescent="0.45">
      <c r="C174" s="281"/>
      <c r="O174" s="7"/>
      <c r="P174" s="7"/>
      <c r="Q174" s="7"/>
      <c r="R174" s="1"/>
      <c r="T174" s="290" t="s">
        <v>69</v>
      </c>
      <c r="U174" s="1"/>
      <c r="W174" s="7"/>
      <c r="AD174">
        <v>161</v>
      </c>
      <c r="AE174">
        <v>1678.6955676753232</v>
      </c>
      <c r="AF174">
        <v>758.98125589093888</v>
      </c>
      <c r="AG174">
        <v>353.15290272731301</v>
      </c>
      <c r="AH174">
        <v>129.09667969440827</v>
      </c>
      <c r="AI174">
        <v>714.67640777483825</v>
      </c>
      <c r="AJ174">
        <v>264.36281408978272</v>
      </c>
      <c r="AK174">
        <v>379.85734648949</v>
      </c>
    </row>
    <row r="175" spans="2:37" x14ac:dyDescent="0.25">
      <c r="G175" s="341"/>
      <c r="H175" s="341"/>
      <c r="I175" s="341"/>
      <c r="J175" s="341"/>
      <c r="K175" s="341"/>
      <c r="L175" s="341"/>
      <c r="M175" s="341"/>
      <c r="N175" s="341"/>
      <c r="O175" s="7"/>
      <c r="P175" s="7"/>
      <c r="Q175" s="7"/>
      <c r="R175" s="1"/>
      <c r="T175" s="1"/>
      <c r="U175" s="1"/>
      <c r="W175" s="7"/>
      <c r="AD175">
        <v>162</v>
      </c>
      <c r="AE175">
        <v>2031.5413517658164</v>
      </c>
      <c r="AF175">
        <v>576.08821032892649</v>
      </c>
      <c r="AG175">
        <v>396.28919505977382</v>
      </c>
      <c r="AH175">
        <v>109.39639268112641</v>
      </c>
      <c r="AI175">
        <v>955.95439933583521</v>
      </c>
      <c r="AJ175">
        <v>311.20117581631956</v>
      </c>
      <c r="AK175">
        <v>148.63683878742523</v>
      </c>
    </row>
    <row r="176" spans="2:37" x14ac:dyDescent="0.25">
      <c r="O176" s="7"/>
      <c r="P176" s="7"/>
      <c r="Q176" s="7"/>
      <c r="R176" s="1"/>
      <c r="T176" s="1"/>
      <c r="U176" s="9" t="s">
        <v>26</v>
      </c>
      <c r="V176" t="s">
        <v>4</v>
      </c>
      <c r="W176" s="7" t="s">
        <v>46</v>
      </c>
      <c r="X176" t="s">
        <v>45</v>
      </c>
      <c r="Y176" t="s">
        <v>47</v>
      </c>
      <c r="AD176">
        <v>163</v>
      </c>
      <c r="AE176">
        <v>1178.4581020446922</v>
      </c>
      <c r="AF176">
        <v>700.88245215634129</v>
      </c>
      <c r="AG176">
        <v>325.98261953577861</v>
      </c>
      <c r="AH176">
        <v>275.45475362848555</v>
      </c>
      <c r="AI176">
        <v>447.21021893463228</v>
      </c>
      <c r="AJ176">
        <v>213.61950113071134</v>
      </c>
      <c r="AK176">
        <v>172.1534983582643</v>
      </c>
    </row>
    <row r="177" spans="3:37" x14ac:dyDescent="0.25">
      <c r="E177" s="283"/>
      <c r="G177" s="10"/>
      <c r="H177" s="288"/>
      <c r="I177" s="10"/>
      <c r="J177" s="288"/>
      <c r="K177" s="10"/>
      <c r="L177" s="288"/>
      <c r="M177" s="10"/>
      <c r="N177" s="288"/>
      <c r="O177" s="7"/>
      <c r="P177" s="7"/>
      <c r="Q177" s="7"/>
      <c r="R177" s="1"/>
      <c r="T177" s="1" t="s">
        <v>15</v>
      </c>
      <c r="U177" s="1">
        <f t="shared" ref="U177:U178" si="22">U24</f>
        <v>1</v>
      </c>
      <c r="V177" s="283">
        <f>H10</f>
        <v>93.846545737784069</v>
      </c>
      <c r="W177" s="10">
        <f>K10</f>
        <v>560000</v>
      </c>
      <c r="X177">
        <f>M10</f>
        <v>8</v>
      </c>
      <c r="Y177" s="288">
        <f>P10</f>
        <v>2</v>
      </c>
      <c r="AD177">
        <v>164</v>
      </c>
      <c r="AE177">
        <v>1110.1726170146583</v>
      </c>
      <c r="AF177">
        <v>806.35812592999628</v>
      </c>
      <c r="AG177">
        <v>480.20044553865984</v>
      </c>
      <c r="AH177">
        <v>195.20654605831911</v>
      </c>
      <c r="AI177">
        <v>754.14937425548067</v>
      </c>
      <c r="AJ177">
        <v>251.63201643707754</v>
      </c>
      <c r="AK177">
        <v>183.87693333145114</v>
      </c>
    </row>
    <row r="178" spans="3:37" x14ac:dyDescent="0.25">
      <c r="E178" s="283"/>
      <c r="G178" s="10"/>
      <c r="I178" s="10"/>
      <c r="K178" s="10"/>
      <c r="M178" s="10"/>
      <c r="O178" s="7"/>
      <c r="P178" s="7"/>
      <c r="Q178" s="7"/>
      <c r="R178" s="1"/>
      <c r="T178" s="1" t="s">
        <v>16</v>
      </c>
      <c r="U178" s="1">
        <f t="shared" si="22"/>
        <v>1.5</v>
      </c>
      <c r="V178" s="283">
        <f>I10</f>
        <v>495.32503799886541</v>
      </c>
      <c r="W178" s="10">
        <f>L10</f>
        <v>4480000</v>
      </c>
      <c r="X178">
        <f>N10</f>
        <v>12</v>
      </c>
      <c r="Y178">
        <f>Q10</f>
        <v>6</v>
      </c>
      <c r="AD178">
        <v>165</v>
      </c>
      <c r="AE178">
        <v>1892.9914095329946</v>
      </c>
      <c r="AF178">
        <v>649.53256460322348</v>
      </c>
      <c r="AG178">
        <v>310.51039892792784</v>
      </c>
      <c r="AH178">
        <v>150.15496466007318</v>
      </c>
      <c r="AI178">
        <v>595.40307420870317</v>
      </c>
      <c r="AJ178">
        <v>330.78643306039743</v>
      </c>
      <c r="AK178">
        <v>210.32486820026497</v>
      </c>
    </row>
    <row r="179" spans="3:37" x14ac:dyDescent="0.25">
      <c r="E179" s="283"/>
      <c r="G179" s="284"/>
      <c r="I179" s="284"/>
      <c r="K179" s="284"/>
      <c r="M179" s="284"/>
      <c r="O179" s="7"/>
      <c r="P179" s="7"/>
      <c r="Q179" s="7"/>
      <c r="R179" s="1"/>
      <c r="T179" s="1" t="s">
        <v>17</v>
      </c>
      <c r="U179" s="1">
        <f>AVERAGE(U177:U178)</f>
        <v>1.25</v>
      </c>
      <c r="V179">
        <f t="shared" ref="V179:Y179" si="23">AVERAGE(V177:V178)</f>
        <v>294.58579186832475</v>
      </c>
      <c r="W179">
        <f t="shared" si="23"/>
        <v>2520000</v>
      </c>
      <c r="X179">
        <f t="shared" si="23"/>
        <v>10</v>
      </c>
      <c r="Y179">
        <f t="shared" si="23"/>
        <v>4</v>
      </c>
      <c r="AD179">
        <v>166</v>
      </c>
      <c r="AE179">
        <v>1785.7573367888992</v>
      </c>
      <c r="AF179">
        <v>877.05104028274127</v>
      </c>
      <c r="AG179">
        <v>350.11773284278831</v>
      </c>
      <c r="AH179">
        <v>236.11841561117697</v>
      </c>
      <c r="AI179">
        <v>668.81874374965184</v>
      </c>
      <c r="AJ179">
        <v>244.87964015575054</v>
      </c>
      <c r="AK179">
        <v>219.13091632720486</v>
      </c>
    </row>
    <row r="180" spans="3:37" x14ac:dyDescent="0.25">
      <c r="O180" s="7"/>
      <c r="P180" s="7"/>
      <c r="Q180" s="7"/>
      <c r="R180" s="1"/>
      <c r="T180" s="1"/>
      <c r="U180" s="1"/>
      <c r="W180" s="7"/>
      <c r="AD180">
        <v>167</v>
      </c>
      <c r="AE180">
        <v>1332.2206103419544</v>
      </c>
      <c r="AF180">
        <v>970.03875634625877</v>
      </c>
      <c r="AG180">
        <v>419.72879564443127</v>
      </c>
      <c r="AH180">
        <v>288.26356946777923</v>
      </c>
      <c r="AI180">
        <v>456.61906862147049</v>
      </c>
      <c r="AJ180">
        <v>268.21956517869683</v>
      </c>
      <c r="AK180">
        <v>287.07090712069351</v>
      </c>
    </row>
    <row r="181" spans="3:37" x14ac:dyDescent="0.25">
      <c r="O181" s="7"/>
      <c r="P181" s="7"/>
      <c r="Q181" s="7"/>
      <c r="R181" s="1"/>
      <c r="T181" s="1"/>
      <c r="U181" s="1"/>
      <c r="W181" s="7"/>
      <c r="AD181">
        <v>168</v>
      </c>
      <c r="AE181">
        <v>1862.938329907153</v>
      </c>
      <c r="AF181">
        <v>407.39412254674454</v>
      </c>
      <c r="AG181">
        <v>324.6569343556896</v>
      </c>
      <c r="AH181">
        <v>185.24312591314813</v>
      </c>
      <c r="AI181">
        <v>873.47700315062809</v>
      </c>
      <c r="AJ181">
        <v>151.73905779193348</v>
      </c>
      <c r="AK181">
        <v>216.85699867318704</v>
      </c>
    </row>
    <row r="182" spans="3:37" x14ac:dyDescent="0.25">
      <c r="C182" s="161"/>
      <c r="E182" s="3"/>
      <c r="H182" s="3"/>
      <c r="K182" s="3"/>
      <c r="N182" s="3"/>
      <c r="O182" s="7"/>
      <c r="P182" s="7"/>
      <c r="Q182" s="7"/>
      <c r="R182" s="1"/>
      <c r="T182" s="165" t="s">
        <v>48</v>
      </c>
      <c r="U182" s="1">
        <f>(U178-U177)/6</f>
        <v>8.3333333333333329E-2</v>
      </c>
      <c r="V182">
        <f t="shared" ref="V182:Y182" si="24">(V178-V177)/6</f>
        <v>66.913082043513555</v>
      </c>
      <c r="W182">
        <f t="shared" si="24"/>
        <v>653333.33333333337</v>
      </c>
      <c r="X182">
        <f t="shared" si="24"/>
        <v>0.66666666666666663</v>
      </c>
      <c r="Y182">
        <f t="shared" si="24"/>
        <v>0.66666666666666663</v>
      </c>
      <c r="AD182">
        <v>169</v>
      </c>
      <c r="AE182">
        <v>1883.61189198585</v>
      </c>
      <c r="AF182">
        <v>792.92794922622625</v>
      </c>
      <c r="AG182">
        <v>306.84458927170925</v>
      </c>
      <c r="AH182">
        <v>359.21655525039228</v>
      </c>
      <c r="AI182">
        <v>569.75649210761014</v>
      </c>
      <c r="AJ182">
        <v>288.71327475938915</v>
      </c>
      <c r="AK182">
        <v>213.62815312286438</v>
      </c>
    </row>
    <row r="183" spans="3:37" x14ac:dyDescent="0.25">
      <c r="O183" s="7"/>
      <c r="P183" s="7"/>
      <c r="Q183" s="7"/>
      <c r="R183" s="1"/>
      <c r="T183" s="1" t="s">
        <v>49</v>
      </c>
      <c r="U183" s="1">
        <f>(U178-U177)/8</f>
        <v>6.25E-2</v>
      </c>
      <c r="V183">
        <f t="shared" ref="V183:Y183" si="25">(V178-V177)/8</f>
        <v>50.184811532635166</v>
      </c>
      <c r="W183">
        <f t="shared" si="25"/>
        <v>490000</v>
      </c>
      <c r="X183">
        <f t="shared" si="25"/>
        <v>0.5</v>
      </c>
      <c r="Y183">
        <f t="shared" si="25"/>
        <v>0.5</v>
      </c>
      <c r="AD183">
        <v>170</v>
      </c>
      <c r="AE183">
        <v>1928.5882175764275</v>
      </c>
      <c r="AF183">
        <v>400.13332509322555</v>
      </c>
      <c r="AG183">
        <v>393.96109904350595</v>
      </c>
      <c r="AH183">
        <v>232.48601680134172</v>
      </c>
      <c r="AI183">
        <v>633.16797802559131</v>
      </c>
      <c r="AJ183">
        <v>225.59685298491084</v>
      </c>
      <c r="AK183">
        <v>129.72890858226117</v>
      </c>
    </row>
    <row r="184" spans="3:37" x14ac:dyDescent="0.25">
      <c r="G184" s="7"/>
      <c r="I184" s="7"/>
      <c r="K184" s="7"/>
      <c r="M184" s="7"/>
      <c r="O184" s="7"/>
      <c r="P184" s="7"/>
      <c r="Q184" s="7"/>
      <c r="R184" s="1"/>
      <c r="T184" s="1" t="s">
        <v>168</v>
      </c>
      <c r="U184" s="1"/>
      <c r="W184" s="7"/>
      <c r="AD184">
        <v>171</v>
      </c>
      <c r="AE184">
        <v>2082.5741878801241</v>
      </c>
      <c r="AF184">
        <v>1108.9042196093847</v>
      </c>
      <c r="AG184">
        <v>421.8170921780233</v>
      </c>
      <c r="AH184">
        <v>162.78647411139488</v>
      </c>
      <c r="AI184">
        <v>729.66593654519056</v>
      </c>
      <c r="AJ184">
        <v>279.68108794487671</v>
      </c>
      <c r="AK184">
        <v>118.62565156690917</v>
      </c>
    </row>
    <row r="185" spans="3:37" x14ac:dyDescent="0.25">
      <c r="G185" s="7"/>
      <c r="I185" s="7"/>
      <c r="K185" s="7"/>
      <c r="M185" s="7"/>
      <c r="O185" s="7"/>
      <c r="P185" s="7"/>
      <c r="Q185" s="7"/>
      <c r="R185" s="1"/>
      <c r="T185" s="1" t="s">
        <v>169</v>
      </c>
      <c r="U185" s="1"/>
      <c r="W185" s="7"/>
      <c r="AD185">
        <v>172</v>
      </c>
      <c r="AE185">
        <v>1089.6108563329876</v>
      </c>
      <c r="AF185">
        <v>824.13089237133545</v>
      </c>
      <c r="AG185">
        <v>333.68294310322432</v>
      </c>
      <c r="AH185">
        <v>191.72556671469488</v>
      </c>
      <c r="AI185">
        <v>674.81795922376205</v>
      </c>
      <c r="AJ185">
        <v>222.25170390994336</v>
      </c>
      <c r="AK185">
        <v>217.35332382686127</v>
      </c>
    </row>
    <row r="186" spans="3:37" x14ac:dyDescent="0.25">
      <c r="O186" s="7"/>
      <c r="P186" s="7"/>
      <c r="Q186" s="7"/>
      <c r="R186" s="1"/>
      <c r="T186" s="1"/>
      <c r="U186" s="1"/>
      <c r="W186" s="7"/>
      <c r="AD186">
        <v>173</v>
      </c>
      <c r="AE186">
        <v>1589.953641933515</v>
      </c>
      <c r="AF186">
        <v>701.86401214348575</v>
      </c>
      <c r="AG186">
        <v>300.46852059050286</v>
      </c>
      <c r="AH186">
        <v>140.48461664985908</v>
      </c>
      <c r="AI186">
        <v>893.79231696442469</v>
      </c>
      <c r="AJ186">
        <v>206.91281333917399</v>
      </c>
      <c r="AK186">
        <v>229.34177736764212</v>
      </c>
    </row>
    <row r="187" spans="3:37" x14ac:dyDescent="0.25">
      <c r="O187" s="7"/>
      <c r="P187" s="7"/>
      <c r="Q187" s="7"/>
      <c r="R187" s="1"/>
      <c r="T187" s="1"/>
      <c r="U187" s="1"/>
      <c r="W187" s="7"/>
      <c r="AD187">
        <v>174</v>
      </c>
      <c r="AE187">
        <v>1108.5281636893992</v>
      </c>
      <c r="AF187">
        <v>1190.4519106905395</v>
      </c>
      <c r="AG187">
        <v>305.25749292921279</v>
      </c>
      <c r="AH187">
        <v>278.48857694402506</v>
      </c>
      <c r="AI187">
        <v>680.22178523427385</v>
      </c>
      <c r="AJ187">
        <v>460.22517306859316</v>
      </c>
      <c r="AK187">
        <v>267.77288109097555</v>
      </c>
    </row>
    <row r="188" spans="3:37" x14ac:dyDescent="0.25"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1"/>
      <c r="T188" s="1"/>
      <c r="U188" s="1" t="s">
        <v>50</v>
      </c>
      <c r="V188" t="s">
        <v>4</v>
      </c>
      <c r="W188" s="7" t="str">
        <f>W176</f>
        <v>A, catchment</v>
      </c>
      <c r="X188" t="str">
        <f>X176</f>
        <v>T</v>
      </c>
      <c r="Y188" t="str">
        <f>Y176</f>
        <v>R</v>
      </c>
      <c r="Z188" t="s">
        <v>9</v>
      </c>
      <c r="AD188">
        <v>175</v>
      </c>
      <c r="AE188">
        <v>1502.2300709395267</v>
      </c>
      <c r="AF188">
        <v>1223.4211226611603</v>
      </c>
      <c r="AG188">
        <v>376.59312881367691</v>
      </c>
      <c r="AH188">
        <v>252.64528612961104</v>
      </c>
      <c r="AI188">
        <v>808.96197351838566</v>
      </c>
      <c r="AJ188">
        <v>340.19315089017545</v>
      </c>
      <c r="AK188">
        <v>412.11278320407246</v>
      </c>
    </row>
    <row r="189" spans="3:37" x14ac:dyDescent="0.25"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1"/>
      <c r="T189" s="1" t="s">
        <v>17</v>
      </c>
      <c r="U189" s="7">
        <f>U179</f>
        <v>1.25</v>
      </c>
      <c r="V189" s="7">
        <f>V179</f>
        <v>294.58579186832475</v>
      </c>
      <c r="W189" s="7">
        <f>W179</f>
        <v>2520000</v>
      </c>
      <c r="X189" s="7">
        <f>X179</f>
        <v>10</v>
      </c>
      <c r="Y189" s="7">
        <f>Y179</f>
        <v>4</v>
      </c>
      <c r="AD189">
        <v>176</v>
      </c>
      <c r="AE189">
        <v>1046.2572790844408</v>
      </c>
      <c r="AF189">
        <v>527.86525163106865</v>
      </c>
      <c r="AG189">
        <v>447.31242434958892</v>
      </c>
      <c r="AH189">
        <v>211.73755297440664</v>
      </c>
      <c r="AI189">
        <v>739.07025358735359</v>
      </c>
      <c r="AJ189">
        <v>451.83778434887051</v>
      </c>
      <c r="AK189">
        <v>226.44311981443278</v>
      </c>
    </row>
    <row r="190" spans="3:37" x14ac:dyDescent="0.25">
      <c r="O190" s="7"/>
      <c r="P190" s="7"/>
      <c r="Q190" s="7"/>
      <c r="R190" s="1"/>
      <c r="T190" s="1" t="s">
        <v>51</v>
      </c>
      <c r="U190" s="7">
        <f>U182</f>
        <v>8.3333333333333329E-2</v>
      </c>
      <c r="V190" s="7">
        <f>V182</f>
        <v>66.913082043513555</v>
      </c>
      <c r="W190" s="7">
        <f>W182</f>
        <v>653333.33333333337</v>
      </c>
      <c r="X190" s="7">
        <f>X182</f>
        <v>0.66666666666666663</v>
      </c>
      <c r="Y190" s="7">
        <f>Y182</f>
        <v>0.66666666666666663</v>
      </c>
      <c r="AD190">
        <v>177</v>
      </c>
      <c r="AE190">
        <v>1760.262184726419</v>
      </c>
      <c r="AF190">
        <v>1370.4669546273142</v>
      </c>
      <c r="AG190">
        <v>327.7129241285798</v>
      </c>
      <c r="AH190">
        <v>229.76249132856481</v>
      </c>
      <c r="AI190">
        <v>684.02154720692261</v>
      </c>
      <c r="AJ190">
        <v>134.36641132310189</v>
      </c>
      <c r="AK190">
        <v>294.21626386888363</v>
      </c>
    </row>
    <row r="191" spans="3:37" x14ac:dyDescent="0.25"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1"/>
      <c r="T191" s="1"/>
      <c r="U191" s="7"/>
      <c r="V191" s="7">
        <f ca="1">_xlfn.NORM.INV(RAND(), V189, V190)</f>
        <v>259.3857821182919</v>
      </c>
      <c r="W191" s="7">
        <f ca="1">_xlfn.NORM.INV(RAND(), W189, W190)</f>
        <v>1972623.0612475965</v>
      </c>
      <c r="X191" s="7"/>
      <c r="Y191" s="7"/>
      <c r="AD191">
        <v>178</v>
      </c>
      <c r="AE191">
        <v>2115.5459736237158</v>
      </c>
      <c r="AF191">
        <v>1033.2463208286113</v>
      </c>
      <c r="AG191">
        <v>351.95293738064117</v>
      </c>
      <c r="AH191">
        <v>171.77826586496792</v>
      </c>
      <c r="AI191">
        <v>730.10860211726879</v>
      </c>
      <c r="AJ191">
        <v>225.5226576211266</v>
      </c>
      <c r="AK191">
        <v>287.9427159760217</v>
      </c>
    </row>
    <row r="192" spans="3:37" x14ac:dyDescent="0.25">
      <c r="D192" s="7"/>
      <c r="E192" s="7"/>
      <c r="F192" s="7"/>
      <c r="G192" s="7"/>
      <c r="H192" s="7"/>
      <c r="I192" s="7"/>
      <c r="J192" s="7"/>
      <c r="L192" s="7"/>
      <c r="N192" s="7"/>
      <c r="O192" s="7"/>
      <c r="P192" s="7"/>
      <c r="Q192" s="7"/>
      <c r="R192" s="1"/>
      <c r="T192" s="1" t="s">
        <v>54</v>
      </c>
      <c r="U192" s="7">
        <f ca="1">_xlfn.NORM.INV(RAND(), U189, U190)</f>
        <v>1.1743200245527565</v>
      </c>
      <c r="V192" s="7">
        <f ca="1">V191^0.31</f>
        <v>5.6017446984743042</v>
      </c>
      <c r="W192" s="7">
        <f ca="1">W191^0.5</f>
        <v>1404.5010007997846</v>
      </c>
      <c r="X192" s="7">
        <f ca="1">_xlfn.NORM.INV(RAND(), X189, X190)</f>
        <v>10.903633384974473</v>
      </c>
      <c r="Y192" s="7">
        <f ca="1">_xlfn.NORM.INV(RAND(), Y189, Y190)</f>
        <v>4.1632928879420463</v>
      </c>
      <c r="Z192" s="285">
        <f ca="1">0.0006*U192*V192*W192*X192*Y192</f>
        <v>251.64672750186372</v>
      </c>
      <c r="AB192" s="21">
        <f ca="1">Z192</f>
        <v>251.64672750186372</v>
      </c>
      <c r="AD192">
        <v>179</v>
      </c>
      <c r="AE192">
        <v>1623.2913805009109</v>
      </c>
      <c r="AF192">
        <v>749.49588900527601</v>
      </c>
      <c r="AG192">
        <v>411.71969128103552</v>
      </c>
      <c r="AH192">
        <v>249.18263473648506</v>
      </c>
      <c r="AI192">
        <v>730.76120168344255</v>
      </c>
      <c r="AJ192">
        <v>236.06445083497161</v>
      </c>
      <c r="AK192">
        <v>165.82000968810283</v>
      </c>
    </row>
    <row r="193" spans="2:37" x14ac:dyDescent="0.25">
      <c r="D193" s="7"/>
      <c r="E193" s="7"/>
      <c r="F193" s="7"/>
      <c r="G193" s="284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1"/>
      <c r="T193" s="1"/>
      <c r="U193" s="1"/>
      <c r="W193" s="7"/>
      <c r="AD193">
        <v>180</v>
      </c>
      <c r="AE193">
        <v>1742.6482697948866</v>
      </c>
      <c r="AF193">
        <v>733.52515963735641</v>
      </c>
      <c r="AG193">
        <v>423.33230647752077</v>
      </c>
      <c r="AH193">
        <v>264.16673385903329</v>
      </c>
      <c r="AI193">
        <v>436.82890832009315</v>
      </c>
      <c r="AJ193">
        <v>321.0744399631152</v>
      </c>
      <c r="AK193">
        <v>231.59799130707165</v>
      </c>
    </row>
    <row r="194" spans="2:37" x14ac:dyDescent="0.25">
      <c r="O194" s="7"/>
      <c r="P194" s="7"/>
      <c r="Q194" s="7"/>
      <c r="R194" s="1"/>
      <c r="T194" s="1"/>
      <c r="U194" s="1"/>
      <c r="W194" s="7"/>
      <c r="AD194">
        <v>181</v>
      </c>
      <c r="AE194">
        <v>1819.5872814518882</v>
      </c>
      <c r="AF194">
        <v>1211.722473623754</v>
      </c>
      <c r="AG194">
        <v>280.16530819731605</v>
      </c>
      <c r="AH194">
        <v>137.5329492645842</v>
      </c>
      <c r="AI194">
        <v>569.04109351256443</v>
      </c>
      <c r="AJ194">
        <v>256.35988771270422</v>
      </c>
      <c r="AK194">
        <v>307.89538596010846</v>
      </c>
    </row>
    <row r="195" spans="2:37" x14ac:dyDescent="0.25">
      <c r="B195" s="342"/>
      <c r="O195" s="7"/>
      <c r="P195" s="7"/>
      <c r="Q195" s="7"/>
      <c r="R195" s="1"/>
      <c r="T195" s="1"/>
      <c r="U195" s="1"/>
      <c r="W195" s="7"/>
      <c r="AD195">
        <v>182</v>
      </c>
      <c r="AE195">
        <v>2418.728952033679</v>
      </c>
      <c r="AF195">
        <v>958.87269831412209</v>
      </c>
      <c r="AG195">
        <v>384.27683707491047</v>
      </c>
      <c r="AH195">
        <v>447.04989295023034</v>
      </c>
      <c r="AI195">
        <v>812.44112817637836</v>
      </c>
      <c r="AJ195">
        <v>259.73335612241021</v>
      </c>
      <c r="AK195">
        <v>201.77242432739561</v>
      </c>
    </row>
    <row r="196" spans="2:37" x14ac:dyDescent="0.25">
      <c r="B196" s="342"/>
      <c r="O196" s="7"/>
      <c r="P196" s="7"/>
      <c r="Q196" s="7"/>
      <c r="R196" s="1"/>
      <c r="T196" s="1"/>
      <c r="U196" s="1"/>
      <c r="W196" s="7"/>
      <c r="AD196">
        <v>183</v>
      </c>
      <c r="AE196">
        <v>1551.0490201773509</v>
      </c>
      <c r="AF196">
        <v>813.97379374374077</v>
      </c>
      <c r="AG196">
        <v>529.07038270872965</v>
      </c>
      <c r="AH196">
        <v>170.81649275295362</v>
      </c>
      <c r="AI196">
        <v>765.54360177041394</v>
      </c>
      <c r="AJ196">
        <v>341.72374365456716</v>
      </c>
      <c r="AK196">
        <v>273.31560398971982</v>
      </c>
    </row>
    <row r="197" spans="2:37" x14ac:dyDescent="0.25">
      <c r="B197" s="342"/>
      <c r="O197" s="7"/>
      <c r="P197" s="7"/>
      <c r="Q197" s="7"/>
      <c r="R197" s="1"/>
      <c r="T197" s="1"/>
      <c r="U197" s="1"/>
      <c r="W197" s="7"/>
      <c r="AD197">
        <v>184</v>
      </c>
      <c r="AE197">
        <v>2450.9163576985243</v>
      </c>
      <c r="AF197">
        <v>887.3115993202141</v>
      </c>
      <c r="AG197">
        <v>489.67788881495449</v>
      </c>
      <c r="AH197">
        <v>274.82762230482319</v>
      </c>
      <c r="AI197">
        <v>763.9934042991257</v>
      </c>
      <c r="AJ197">
        <v>497.2381442363764</v>
      </c>
      <c r="AK197">
        <v>229.62639551140632</v>
      </c>
    </row>
    <row r="198" spans="2:37" x14ac:dyDescent="0.25">
      <c r="B198" s="342"/>
      <c r="O198" s="7"/>
      <c r="P198" s="7"/>
      <c r="Q198" s="7"/>
      <c r="R198" s="1"/>
      <c r="T198" s="1"/>
      <c r="U198" s="1"/>
      <c r="W198" s="7"/>
      <c r="AD198">
        <v>185</v>
      </c>
      <c r="AE198">
        <v>1524.1437012728697</v>
      </c>
      <c r="AF198">
        <v>686.17933640376941</v>
      </c>
      <c r="AG198">
        <v>292.23176552784344</v>
      </c>
      <c r="AH198">
        <v>239.00413082188194</v>
      </c>
      <c r="AI198">
        <v>736.2729973778753</v>
      </c>
      <c r="AJ198">
        <v>342.87218206606991</v>
      </c>
      <c r="AK198">
        <v>372.06700376576151</v>
      </c>
    </row>
    <row r="199" spans="2:37" x14ac:dyDescent="0.25">
      <c r="H199" s="7"/>
      <c r="J199" s="7"/>
      <c r="L199" s="7"/>
      <c r="N199" s="7"/>
      <c r="O199" s="7"/>
      <c r="P199" s="7"/>
      <c r="Q199" s="7"/>
      <c r="R199" s="1"/>
      <c r="T199" s="1"/>
      <c r="U199" s="1"/>
      <c r="W199" s="7"/>
      <c r="Y199" s="7"/>
      <c r="Z199" s="1"/>
      <c r="AD199">
        <v>186</v>
      </c>
      <c r="AE199">
        <v>1288.5763609088915</v>
      </c>
      <c r="AF199">
        <v>758.65861363939803</v>
      </c>
      <c r="AG199">
        <v>401.84217244901265</v>
      </c>
      <c r="AH199">
        <v>275.12153720822488</v>
      </c>
      <c r="AI199">
        <v>560.16157531585441</v>
      </c>
      <c r="AJ199">
        <v>277.90703008138109</v>
      </c>
      <c r="AK199">
        <v>182.42640516741639</v>
      </c>
    </row>
    <row r="200" spans="2:37" x14ac:dyDescent="0.25">
      <c r="O200" s="7"/>
      <c r="P200" s="7"/>
      <c r="Q200" s="7"/>
      <c r="R200" s="1"/>
      <c r="T200" s="1"/>
      <c r="U200" s="1"/>
      <c r="W200" s="10"/>
      <c r="AD200">
        <v>187</v>
      </c>
      <c r="AE200">
        <v>1239.1953516267135</v>
      </c>
      <c r="AF200">
        <v>706.25197457540912</v>
      </c>
      <c r="AG200">
        <v>330.95404455528444</v>
      </c>
      <c r="AH200">
        <v>169.6872479261082</v>
      </c>
      <c r="AI200">
        <v>710.18764444830356</v>
      </c>
      <c r="AJ200">
        <v>297.62329188959114</v>
      </c>
      <c r="AK200">
        <v>393.97078765513481</v>
      </c>
    </row>
    <row r="201" spans="2:37" x14ac:dyDescent="0.25">
      <c r="O201" s="7"/>
      <c r="P201" s="7"/>
      <c r="Q201" s="7"/>
      <c r="R201" s="1"/>
      <c r="T201" s="1"/>
      <c r="U201" s="1"/>
      <c r="W201" s="10"/>
      <c r="AD201">
        <v>188</v>
      </c>
      <c r="AE201">
        <v>1590.1391833288151</v>
      </c>
      <c r="AF201">
        <v>664.38222399530162</v>
      </c>
      <c r="AG201">
        <v>443.8351522905736</v>
      </c>
      <c r="AH201">
        <v>161.02057922759948</v>
      </c>
      <c r="AI201">
        <v>685.92696279238749</v>
      </c>
      <c r="AJ201">
        <v>298.98024357606192</v>
      </c>
      <c r="AK201">
        <v>236.01987843116427</v>
      </c>
    </row>
    <row r="202" spans="2:37" x14ac:dyDescent="0.25">
      <c r="O202" s="7"/>
      <c r="P202" s="7"/>
      <c r="Q202" s="7"/>
      <c r="R202" s="1"/>
      <c r="T202" s="1"/>
      <c r="U202" s="1"/>
      <c r="W202" s="7"/>
      <c r="AD202">
        <v>189</v>
      </c>
      <c r="AE202">
        <v>2505.3616179020123</v>
      </c>
      <c r="AF202">
        <v>875.86983050763979</v>
      </c>
      <c r="AG202">
        <v>237.61495344309844</v>
      </c>
      <c r="AH202">
        <v>205.07681058310064</v>
      </c>
      <c r="AI202">
        <v>825.97543196797812</v>
      </c>
      <c r="AJ202">
        <v>243.46152938417663</v>
      </c>
      <c r="AK202">
        <v>314.19040305706045</v>
      </c>
    </row>
    <row r="203" spans="2:37" x14ac:dyDescent="0.25">
      <c r="O203" s="7"/>
      <c r="P203" s="7"/>
      <c r="Q203" s="7"/>
      <c r="R203" s="1"/>
      <c r="T203" s="1"/>
      <c r="U203" s="1"/>
      <c r="W203" s="7"/>
      <c r="AD203">
        <v>190</v>
      </c>
      <c r="AE203">
        <v>1344.7927652401559</v>
      </c>
      <c r="AF203">
        <v>601.8740780287128</v>
      </c>
      <c r="AG203">
        <v>268.12982297313459</v>
      </c>
      <c r="AH203">
        <v>166.38250798417099</v>
      </c>
      <c r="AI203">
        <v>605.88585536945197</v>
      </c>
      <c r="AJ203">
        <v>207.44685947955881</v>
      </c>
      <c r="AK203">
        <v>314.7590352682256</v>
      </c>
    </row>
    <row r="204" spans="2:37" x14ac:dyDescent="0.25">
      <c r="O204" s="7"/>
      <c r="P204" s="7"/>
      <c r="Q204" s="7"/>
      <c r="R204" s="1"/>
      <c r="T204" s="1"/>
      <c r="U204" s="1"/>
      <c r="W204" s="7"/>
      <c r="AD204">
        <v>191</v>
      </c>
      <c r="AE204">
        <v>3284.9416852988761</v>
      </c>
      <c r="AF204">
        <v>762.18671534761029</v>
      </c>
      <c r="AG204">
        <v>250.83891169240428</v>
      </c>
      <c r="AH204">
        <v>168.45968285094051</v>
      </c>
      <c r="AI204">
        <v>430.1534023589935</v>
      </c>
      <c r="AJ204">
        <v>380.37916923397762</v>
      </c>
      <c r="AK204">
        <v>300.59778519120988</v>
      </c>
    </row>
    <row r="205" spans="2:37" ht="28.5" x14ac:dyDescent="0.45">
      <c r="C205" s="281"/>
      <c r="O205" s="7"/>
      <c r="P205" s="7"/>
      <c r="Q205" s="7"/>
      <c r="R205" s="1"/>
      <c r="T205" s="290" t="s">
        <v>70</v>
      </c>
      <c r="U205" s="1"/>
      <c r="W205" s="7"/>
      <c r="AD205">
        <v>192</v>
      </c>
      <c r="AE205">
        <v>2346.3232228690713</v>
      </c>
      <c r="AF205">
        <v>878.07108331232791</v>
      </c>
      <c r="AG205">
        <v>443.06176148675092</v>
      </c>
      <c r="AH205">
        <v>164.34072715823103</v>
      </c>
      <c r="AI205">
        <v>632.30438555229182</v>
      </c>
      <c r="AJ205">
        <v>261.16742832671673</v>
      </c>
      <c r="AK205">
        <v>315.23319710350086</v>
      </c>
    </row>
    <row r="206" spans="2:37" x14ac:dyDescent="0.25">
      <c r="G206" s="341"/>
      <c r="H206" s="341"/>
      <c r="I206" s="341"/>
      <c r="J206" s="341"/>
      <c r="K206" s="341"/>
      <c r="L206" s="341"/>
      <c r="M206" s="341"/>
      <c r="N206" s="341"/>
      <c r="O206" s="7"/>
      <c r="P206" s="7"/>
      <c r="Q206" s="7"/>
      <c r="R206" s="1"/>
      <c r="T206" s="1"/>
      <c r="U206" s="1"/>
      <c r="W206" s="7"/>
      <c r="AD206">
        <v>193</v>
      </c>
      <c r="AE206">
        <v>1516.6286091225529</v>
      </c>
      <c r="AF206">
        <v>1039.8097404600437</v>
      </c>
      <c r="AG206">
        <v>403.49555933453439</v>
      </c>
      <c r="AH206">
        <v>259.94517676289382</v>
      </c>
      <c r="AI206">
        <v>654.30494048027583</v>
      </c>
      <c r="AJ206">
        <v>293.01786191427755</v>
      </c>
      <c r="AK206">
        <v>336.57155435911801</v>
      </c>
    </row>
    <row r="207" spans="2:37" x14ac:dyDescent="0.25">
      <c r="O207" s="7"/>
      <c r="P207" s="7"/>
      <c r="Q207" s="7"/>
      <c r="R207" s="1"/>
      <c r="T207" s="1"/>
      <c r="U207" s="9" t="s">
        <v>26</v>
      </c>
      <c r="V207" t="s">
        <v>4</v>
      </c>
      <c r="W207" s="7" t="s">
        <v>46</v>
      </c>
      <c r="X207" t="s">
        <v>45</v>
      </c>
      <c r="Y207" t="s">
        <v>47</v>
      </c>
      <c r="AD207">
        <v>194</v>
      </c>
      <c r="AE207">
        <v>1858.2286733137471</v>
      </c>
      <c r="AF207">
        <v>932.72457389310853</v>
      </c>
      <c r="AG207">
        <v>266.07104541013695</v>
      </c>
      <c r="AH207">
        <v>241.95790130434861</v>
      </c>
      <c r="AI207">
        <v>796.65641516002029</v>
      </c>
      <c r="AJ207">
        <v>289.55176991357945</v>
      </c>
      <c r="AK207">
        <v>360.05829483526372</v>
      </c>
    </row>
    <row r="208" spans="2:37" x14ac:dyDescent="0.25">
      <c r="E208" s="283"/>
      <c r="G208" s="10"/>
      <c r="H208" s="288"/>
      <c r="I208" s="10"/>
      <c r="J208" s="288"/>
      <c r="K208" s="10"/>
      <c r="L208" s="288"/>
      <c r="M208" s="10"/>
      <c r="N208" s="288"/>
      <c r="O208" s="7"/>
      <c r="P208" s="7"/>
      <c r="Q208" s="7"/>
      <c r="R208" s="1"/>
      <c r="T208" s="1" t="s">
        <v>15</v>
      </c>
      <c r="U208" s="1">
        <f t="shared" ref="U208:U209" si="26">U24</f>
        <v>1</v>
      </c>
      <c r="V208" s="283">
        <f>H11</f>
        <v>93.846545737784069</v>
      </c>
      <c r="W208" s="10">
        <f>K11</f>
        <v>560000</v>
      </c>
      <c r="X208">
        <f>M11</f>
        <v>8</v>
      </c>
      <c r="Y208" s="288">
        <f>P11</f>
        <v>2</v>
      </c>
      <c r="AD208">
        <v>195</v>
      </c>
      <c r="AE208">
        <v>1104.4474365154015</v>
      </c>
      <c r="AF208">
        <v>718.80808992553295</v>
      </c>
      <c r="AG208">
        <v>365.99432316238443</v>
      </c>
      <c r="AH208">
        <v>300.73036888390186</v>
      </c>
      <c r="AI208">
        <v>649.32482728325363</v>
      </c>
      <c r="AJ208">
        <v>423.7751741464254</v>
      </c>
      <c r="AK208">
        <v>289.21979168695668</v>
      </c>
    </row>
    <row r="209" spans="3:37" x14ac:dyDescent="0.25">
      <c r="E209" s="283"/>
      <c r="G209" s="10"/>
      <c r="I209" s="10"/>
      <c r="K209" s="10"/>
      <c r="M209" s="10"/>
      <c r="O209" s="7"/>
      <c r="P209" s="7"/>
      <c r="Q209" s="7"/>
      <c r="R209" s="1"/>
      <c r="T209" s="1" t="s">
        <v>16</v>
      </c>
      <c r="U209" s="1">
        <f t="shared" si="26"/>
        <v>1.5</v>
      </c>
      <c r="V209" s="283">
        <f>I11</f>
        <v>495.32503799886541</v>
      </c>
      <c r="W209" s="10">
        <f>L11</f>
        <v>4480000</v>
      </c>
      <c r="X209">
        <f>N11</f>
        <v>12</v>
      </c>
      <c r="Y209">
        <f>Q11</f>
        <v>6</v>
      </c>
      <c r="AD209">
        <v>196</v>
      </c>
      <c r="AE209">
        <v>1372.333021203958</v>
      </c>
      <c r="AF209">
        <v>733.63530520938548</v>
      </c>
      <c r="AG209">
        <v>339.04904102326537</v>
      </c>
      <c r="AH209">
        <v>157.67813113675595</v>
      </c>
      <c r="AI209">
        <v>759.2887982459589</v>
      </c>
      <c r="AJ209">
        <v>276.94991009364696</v>
      </c>
      <c r="AK209">
        <v>398.82301949825973</v>
      </c>
    </row>
    <row r="210" spans="3:37" x14ac:dyDescent="0.25">
      <c r="E210" s="283"/>
      <c r="G210" s="284"/>
      <c r="I210" s="284"/>
      <c r="K210" s="284"/>
      <c r="M210" s="284"/>
      <c r="O210" s="7"/>
      <c r="P210" s="7"/>
      <c r="Q210" s="7"/>
      <c r="R210" s="1"/>
      <c r="T210" s="1" t="s">
        <v>17</v>
      </c>
      <c r="U210" s="1">
        <f>AVERAGE(U208:U209)</f>
        <v>1.25</v>
      </c>
      <c r="V210">
        <f t="shared" ref="V210:Y210" si="27">AVERAGE(V208:V209)</f>
        <v>294.58579186832475</v>
      </c>
      <c r="W210">
        <f t="shared" si="27"/>
        <v>2520000</v>
      </c>
      <c r="X210">
        <f t="shared" si="27"/>
        <v>10</v>
      </c>
      <c r="Y210">
        <f t="shared" si="27"/>
        <v>4</v>
      </c>
      <c r="AD210">
        <v>197</v>
      </c>
      <c r="AE210">
        <v>2024.3200768738816</v>
      </c>
      <c r="AF210">
        <v>656.55964001117093</v>
      </c>
      <c r="AG210">
        <v>389.09866194788447</v>
      </c>
      <c r="AH210">
        <v>220.7179992029215</v>
      </c>
      <c r="AI210">
        <v>806.75876882488376</v>
      </c>
      <c r="AJ210">
        <v>273.33507492051677</v>
      </c>
      <c r="AK210">
        <v>220.29222867825882</v>
      </c>
    </row>
    <row r="211" spans="3:37" x14ac:dyDescent="0.25">
      <c r="O211" s="7"/>
      <c r="P211" s="7"/>
      <c r="Q211" s="7"/>
      <c r="R211" s="1"/>
      <c r="T211" s="1"/>
      <c r="U211" s="1"/>
      <c r="W211" s="7"/>
      <c r="AD211">
        <v>198</v>
      </c>
      <c r="AE211">
        <v>1529.531772452337</v>
      </c>
      <c r="AF211">
        <v>737.10159048466153</v>
      </c>
      <c r="AG211">
        <v>274.25860201763214</v>
      </c>
      <c r="AH211">
        <v>201.41057326687007</v>
      </c>
      <c r="AI211">
        <v>834.06342720589009</v>
      </c>
      <c r="AJ211">
        <v>275.51033219679471</v>
      </c>
      <c r="AK211">
        <v>245.38952170437679</v>
      </c>
    </row>
    <row r="212" spans="3:37" x14ac:dyDescent="0.25">
      <c r="O212" s="7"/>
      <c r="P212" s="7"/>
      <c r="Q212" s="7"/>
      <c r="R212" s="1"/>
      <c r="T212" s="1"/>
      <c r="U212" s="1"/>
      <c r="W212" s="7"/>
      <c r="AD212">
        <v>199</v>
      </c>
      <c r="AE212">
        <v>2179.7494350403013</v>
      </c>
      <c r="AF212">
        <v>618.14076428249416</v>
      </c>
      <c r="AG212">
        <v>281.33045773627617</v>
      </c>
      <c r="AH212">
        <v>206.11961456081917</v>
      </c>
      <c r="AI212">
        <v>650.36386056598838</v>
      </c>
      <c r="AJ212">
        <v>190.63025783215303</v>
      </c>
      <c r="AK212">
        <v>216.16210711023015</v>
      </c>
    </row>
    <row r="213" spans="3:37" x14ac:dyDescent="0.25">
      <c r="C213" s="161"/>
      <c r="E213" s="3"/>
      <c r="H213" s="3"/>
      <c r="K213" s="3"/>
      <c r="N213" s="3"/>
      <c r="O213" s="7"/>
      <c r="P213" s="7"/>
      <c r="Q213" s="7"/>
      <c r="R213" s="1"/>
      <c r="T213" s="165" t="s">
        <v>48</v>
      </c>
      <c r="U213" s="1">
        <f>(U209-U208)/6</f>
        <v>8.3333333333333329E-2</v>
      </c>
      <c r="V213">
        <f t="shared" ref="V213:Y213" si="28">(V209-V208)/6</f>
        <v>66.913082043513555</v>
      </c>
      <c r="W213">
        <f t="shared" si="28"/>
        <v>653333.33333333337</v>
      </c>
      <c r="X213">
        <f t="shared" si="28"/>
        <v>0.66666666666666663</v>
      </c>
      <c r="Y213">
        <f t="shared" si="28"/>
        <v>0.66666666666666663</v>
      </c>
      <c r="AD213">
        <v>200</v>
      </c>
      <c r="AE213">
        <v>1405.9373831412117</v>
      </c>
      <c r="AF213">
        <v>978.36738263359246</v>
      </c>
      <c r="AG213">
        <v>342.12543126581119</v>
      </c>
      <c r="AH213">
        <v>130.23222915530451</v>
      </c>
      <c r="AI213">
        <v>484.07896892495239</v>
      </c>
      <c r="AJ213">
        <v>295.97613154276644</v>
      </c>
      <c r="AK213">
        <v>207.33606539993045</v>
      </c>
    </row>
    <row r="214" spans="3:37" x14ac:dyDescent="0.25">
      <c r="O214" s="7"/>
      <c r="P214" s="7"/>
      <c r="Q214" s="7"/>
      <c r="R214" s="1"/>
      <c r="T214" s="1" t="s">
        <v>49</v>
      </c>
      <c r="U214" s="1">
        <f>(U209-U208)/8</f>
        <v>6.25E-2</v>
      </c>
      <c r="V214">
        <f t="shared" ref="V214:Y214" si="29">(V209-V208)/8</f>
        <v>50.184811532635166</v>
      </c>
      <c r="W214">
        <f t="shared" si="29"/>
        <v>490000</v>
      </c>
      <c r="X214">
        <f t="shared" si="29"/>
        <v>0.5</v>
      </c>
      <c r="Y214">
        <f t="shared" si="29"/>
        <v>0.5</v>
      </c>
      <c r="AD214">
        <v>201</v>
      </c>
      <c r="AE214">
        <v>1881.0374908798753</v>
      </c>
      <c r="AF214">
        <v>903.10085150732925</v>
      </c>
      <c r="AG214">
        <v>529.84632868473125</v>
      </c>
      <c r="AH214">
        <v>251.28211775646452</v>
      </c>
      <c r="AI214">
        <v>779.33133351341326</v>
      </c>
      <c r="AJ214">
        <v>308.09699436814958</v>
      </c>
      <c r="AK214">
        <v>319.00263367843417</v>
      </c>
    </row>
    <row r="215" spans="3:37" x14ac:dyDescent="0.25">
      <c r="G215" s="7"/>
      <c r="I215" s="7"/>
      <c r="K215" s="7"/>
      <c r="M215" s="7"/>
      <c r="O215" s="7"/>
      <c r="P215" s="7"/>
      <c r="Q215" s="7"/>
      <c r="R215" s="1"/>
      <c r="T215" s="1" t="s">
        <v>168</v>
      </c>
      <c r="U215" s="1"/>
      <c r="W215" s="7"/>
      <c r="AD215">
        <v>202</v>
      </c>
      <c r="AE215">
        <v>1567.7912687470505</v>
      </c>
      <c r="AF215">
        <v>1115.9992186032273</v>
      </c>
      <c r="AG215">
        <v>264.73352362851665</v>
      </c>
      <c r="AH215">
        <v>130.64701224825947</v>
      </c>
      <c r="AI215">
        <v>601.73269473158291</v>
      </c>
      <c r="AJ215">
        <v>337.11386018831791</v>
      </c>
      <c r="AK215">
        <v>206.50649731875717</v>
      </c>
    </row>
    <row r="216" spans="3:37" x14ac:dyDescent="0.25">
      <c r="G216" s="7"/>
      <c r="I216" s="7"/>
      <c r="K216" s="7"/>
      <c r="M216" s="7"/>
      <c r="O216" s="7"/>
      <c r="P216" s="7"/>
      <c r="Q216" s="7"/>
      <c r="R216" s="1"/>
      <c r="T216" s="1" t="s">
        <v>169</v>
      </c>
      <c r="U216" s="1"/>
      <c r="W216" s="7"/>
      <c r="AD216">
        <v>203</v>
      </c>
      <c r="AE216">
        <v>1484.552183130992</v>
      </c>
      <c r="AF216">
        <v>803.20860932120002</v>
      </c>
      <c r="AG216">
        <v>325.5183613217236</v>
      </c>
      <c r="AH216">
        <v>200.79151884389924</v>
      </c>
      <c r="AI216">
        <v>595.4618930964217</v>
      </c>
      <c r="AJ216">
        <v>412.66567152765418</v>
      </c>
      <c r="AK216">
        <v>198.93593609465637</v>
      </c>
    </row>
    <row r="217" spans="3:37" x14ac:dyDescent="0.25">
      <c r="O217" s="7"/>
      <c r="P217" s="7"/>
      <c r="Q217" s="7"/>
      <c r="R217" s="1"/>
      <c r="T217" s="1"/>
      <c r="U217" s="1"/>
      <c r="W217" s="7"/>
      <c r="AD217">
        <v>204</v>
      </c>
      <c r="AE217">
        <v>1754.9373489256266</v>
      </c>
      <c r="AF217">
        <v>1133.8516597284424</v>
      </c>
      <c r="AG217">
        <v>269.79738168047214</v>
      </c>
      <c r="AH217">
        <v>196.14783059783525</v>
      </c>
      <c r="AI217">
        <v>749.3490383384227</v>
      </c>
      <c r="AJ217">
        <v>281.63159691876785</v>
      </c>
      <c r="AK217">
        <v>336.95004257043587</v>
      </c>
    </row>
    <row r="218" spans="3:37" x14ac:dyDescent="0.25">
      <c r="O218" s="7"/>
      <c r="P218" s="7"/>
      <c r="Q218" s="7"/>
      <c r="R218" s="1"/>
      <c r="T218" s="1"/>
      <c r="U218" s="1"/>
      <c r="W218" s="7"/>
      <c r="AD218">
        <v>205</v>
      </c>
      <c r="AE218">
        <v>1652.0277988429575</v>
      </c>
      <c r="AF218">
        <v>1008.1414294959934</v>
      </c>
      <c r="AG218">
        <v>297.32872085481222</v>
      </c>
      <c r="AH218">
        <v>281.68291768623328</v>
      </c>
      <c r="AI218">
        <v>828.54609995921328</v>
      </c>
      <c r="AJ218">
        <v>214.05852143499877</v>
      </c>
      <c r="AK218">
        <v>268.42092473013696</v>
      </c>
    </row>
    <row r="219" spans="3:37" x14ac:dyDescent="0.25"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1"/>
      <c r="T219" s="1"/>
      <c r="U219" s="1" t="s">
        <v>50</v>
      </c>
      <c r="V219" t="s">
        <v>4</v>
      </c>
      <c r="W219" s="7" t="str">
        <f>W207</f>
        <v>A, catchment</v>
      </c>
      <c r="X219" t="str">
        <f>X207</f>
        <v>T</v>
      </c>
      <c r="Y219" t="str">
        <f>Y207</f>
        <v>R</v>
      </c>
      <c r="Z219" t="s">
        <v>9</v>
      </c>
      <c r="AD219">
        <v>206</v>
      </c>
      <c r="AE219">
        <v>2310.6783155526964</v>
      </c>
      <c r="AF219">
        <v>751.70891617662755</v>
      </c>
      <c r="AG219">
        <v>564.76216586830083</v>
      </c>
      <c r="AH219">
        <v>280.25109498552536</v>
      </c>
      <c r="AI219">
        <v>640.9312709277134</v>
      </c>
      <c r="AJ219">
        <v>282.2257418175592</v>
      </c>
      <c r="AK219">
        <v>304.5148486447552</v>
      </c>
    </row>
    <row r="220" spans="3:37" x14ac:dyDescent="0.25"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1"/>
      <c r="T220" s="1" t="s">
        <v>17</v>
      </c>
      <c r="U220" s="7">
        <f>U210</f>
        <v>1.25</v>
      </c>
      <c r="V220" s="7">
        <f>V210</f>
        <v>294.58579186832475</v>
      </c>
      <c r="W220" s="7">
        <f>W210</f>
        <v>2520000</v>
      </c>
      <c r="X220" s="7">
        <f>X210</f>
        <v>10</v>
      </c>
      <c r="Y220" s="7">
        <f>Y210</f>
        <v>4</v>
      </c>
      <c r="AD220">
        <v>207</v>
      </c>
      <c r="AE220">
        <v>1704.0621400656701</v>
      </c>
      <c r="AF220">
        <v>1255.3870571100119</v>
      </c>
      <c r="AG220">
        <v>469.83642880472496</v>
      </c>
      <c r="AH220">
        <v>164.47275333012817</v>
      </c>
      <c r="AI220">
        <v>585.51776802929044</v>
      </c>
      <c r="AJ220">
        <v>349.25839610058733</v>
      </c>
      <c r="AK220">
        <v>182.2815901196073</v>
      </c>
    </row>
    <row r="221" spans="3:37" x14ac:dyDescent="0.25">
      <c r="O221" s="7"/>
      <c r="P221" s="7"/>
      <c r="Q221" s="7"/>
      <c r="R221" s="1"/>
      <c r="T221" s="1" t="s">
        <v>51</v>
      </c>
      <c r="U221" s="7">
        <f>U213</f>
        <v>8.3333333333333329E-2</v>
      </c>
      <c r="V221" s="7">
        <f>V213</f>
        <v>66.913082043513555</v>
      </c>
      <c r="W221" s="7">
        <f>W213</f>
        <v>653333.33333333337</v>
      </c>
      <c r="X221" s="7">
        <f>X213</f>
        <v>0.66666666666666663</v>
      </c>
      <c r="Y221" s="7">
        <f>Y213</f>
        <v>0.66666666666666663</v>
      </c>
      <c r="AD221">
        <v>208</v>
      </c>
      <c r="AE221">
        <v>1518.1606951344897</v>
      </c>
      <c r="AF221">
        <v>556.42121273734642</v>
      </c>
      <c r="AG221">
        <v>449.42775439959479</v>
      </c>
      <c r="AH221">
        <v>198.73506200202081</v>
      </c>
      <c r="AI221">
        <v>699.28265078223365</v>
      </c>
      <c r="AJ221">
        <v>194.4194419328567</v>
      </c>
      <c r="AK221">
        <v>268.55443180802297</v>
      </c>
    </row>
    <row r="222" spans="3:37" x14ac:dyDescent="0.25"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1"/>
      <c r="T222" s="1"/>
      <c r="U222" s="7"/>
      <c r="V222" s="7">
        <f ca="1">_xlfn.NORM.INV(RAND(), V220, V221)</f>
        <v>316.29114503274025</v>
      </c>
      <c r="W222" s="7">
        <f ca="1">_xlfn.NORM.INV(RAND(), W220, W221)</f>
        <v>3510318.7309089005</v>
      </c>
      <c r="X222" s="7"/>
      <c r="Y222" s="7"/>
      <c r="AD222">
        <v>209</v>
      </c>
      <c r="AE222">
        <v>1740.969866297035</v>
      </c>
      <c r="AF222">
        <v>713.22816596153893</v>
      </c>
      <c r="AG222">
        <v>508.49357387631801</v>
      </c>
      <c r="AH222">
        <v>335.09204135552073</v>
      </c>
      <c r="AI222">
        <v>773.69612539637728</v>
      </c>
      <c r="AJ222">
        <v>318.94335711502117</v>
      </c>
      <c r="AK222">
        <v>338.50697999946232</v>
      </c>
    </row>
    <row r="223" spans="3:37" x14ac:dyDescent="0.25">
      <c r="D223" s="7"/>
      <c r="E223" s="7"/>
      <c r="F223" s="7"/>
      <c r="G223" s="7"/>
      <c r="H223" s="7"/>
      <c r="I223" s="7"/>
      <c r="J223" s="7"/>
      <c r="L223" s="7"/>
      <c r="N223" s="7"/>
      <c r="O223" s="7"/>
      <c r="P223" s="7"/>
      <c r="Q223" s="7"/>
      <c r="R223" s="1"/>
      <c r="T223" s="1" t="s">
        <v>54</v>
      </c>
      <c r="U223" s="7">
        <f ca="1">_xlfn.NORM.INV(RAND(), U220, U221)</f>
        <v>1.3502202346642036</v>
      </c>
      <c r="V223" s="7">
        <f ca="1">V222^0.31</f>
        <v>5.9569914995622568</v>
      </c>
      <c r="W223" s="7">
        <f ca="1">W222^0.5</f>
        <v>1873.58446057521</v>
      </c>
      <c r="X223" s="7">
        <f ca="1">_xlfn.NORM.INV(RAND(), X220, X221)</f>
        <v>10.907975436702744</v>
      </c>
      <c r="Y223" s="7">
        <f ca="1">_xlfn.NORM.INV(RAND(), Y220, Y221)</f>
        <v>3.9041866500133975</v>
      </c>
      <c r="Z223" s="285">
        <f ca="1">0.0006*U223*V223*W223*X223*Y223</f>
        <v>385.06215940571911</v>
      </c>
      <c r="AB223" s="21">
        <f ca="1">Z223</f>
        <v>385.06215940571911</v>
      </c>
      <c r="AD223">
        <v>210</v>
      </c>
      <c r="AE223">
        <v>1749.4246107727056</v>
      </c>
      <c r="AF223">
        <v>916.8564787176208</v>
      </c>
      <c r="AG223">
        <v>325.09308622366365</v>
      </c>
      <c r="AH223">
        <v>282.83349119813761</v>
      </c>
      <c r="AI223">
        <v>780.50108869458757</v>
      </c>
      <c r="AJ223">
        <v>314.65444761013401</v>
      </c>
      <c r="AK223">
        <v>209.42689436681874</v>
      </c>
    </row>
    <row r="224" spans="3:37" x14ac:dyDescent="0.25">
      <c r="D224" s="7"/>
      <c r="E224" s="7"/>
      <c r="F224" s="7"/>
      <c r="G224" s="284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1"/>
      <c r="T224" s="1"/>
      <c r="U224" s="1"/>
      <c r="W224" s="7"/>
      <c r="AD224">
        <v>211</v>
      </c>
      <c r="AE224">
        <v>1562.7677141431834</v>
      </c>
      <c r="AF224">
        <v>976.11788147256232</v>
      </c>
      <c r="AG224">
        <v>424.48207735703556</v>
      </c>
      <c r="AH224">
        <v>199.79947134566058</v>
      </c>
      <c r="AI224">
        <v>770.79088601631076</v>
      </c>
      <c r="AJ224">
        <v>293.69136731826114</v>
      </c>
      <c r="AK224">
        <v>277.98410984429728</v>
      </c>
    </row>
    <row r="225" spans="2:37" x14ac:dyDescent="0.25">
      <c r="O225" s="7"/>
      <c r="P225" s="7"/>
      <c r="Q225" s="7"/>
      <c r="R225" s="1"/>
      <c r="T225" s="1"/>
      <c r="U225" s="1"/>
      <c r="W225" s="7"/>
      <c r="AD225">
        <v>212</v>
      </c>
      <c r="AE225">
        <v>1982.0979233144303</v>
      </c>
      <c r="AF225">
        <v>907.81042871139994</v>
      </c>
      <c r="AG225">
        <v>446.50014408308726</v>
      </c>
      <c r="AH225">
        <v>200.78591951788542</v>
      </c>
      <c r="AI225">
        <v>496.49968155371778</v>
      </c>
      <c r="AJ225">
        <v>214.19915951417275</v>
      </c>
      <c r="AK225">
        <v>234.47413613220354</v>
      </c>
    </row>
    <row r="226" spans="2:37" x14ac:dyDescent="0.25">
      <c r="B226" s="342"/>
      <c r="O226" s="7"/>
      <c r="P226" s="7"/>
      <c r="Q226" s="7"/>
      <c r="R226" s="1"/>
      <c r="T226" s="1"/>
      <c r="U226" s="1"/>
      <c r="W226" s="7"/>
      <c r="AD226">
        <v>213</v>
      </c>
      <c r="AE226">
        <v>1754.8701437963407</v>
      </c>
      <c r="AF226">
        <v>851.32986780260512</v>
      </c>
      <c r="AG226">
        <v>486.86427228615946</v>
      </c>
      <c r="AH226">
        <v>306.9721369410633</v>
      </c>
      <c r="AI226">
        <v>579.27278724210134</v>
      </c>
      <c r="AJ226">
        <v>342.12054642052118</v>
      </c>
      <c r="AK226">
        <v>390.84130846203027</v>
      </c>
    </row>
    <row r="227" spans="2:37" x14ac:dyDescent="0.25">
      <c r="B227" s="342"/>
      <c r="O227" s="7"/>
      <c r="P227" s="7"/>
      <c r="Q227" s="7"/>
      <c r="R227" s="1"/>
      <c r="T227" s="1"/>
      <c r="U227" s="1"/>
      <c r="W227" s="7"/>
      <c r="AD227">
        <v>214</v>
      </c>
      <c r="AE227">
        <v>1305.0963416990594</v>
      </c>
      <c r="AF227">
        <v>435.11857773078577</v>
      </c>
      <c r="AG227">
        <v>590.90613355973733</v>
      </c>
      <c r="AH227">
        <v>253.37410516990533</v>
      </c>
      <c r="AI227">
        <v>765.69404730510325</v>
      </c>
      <c r="AJ227">
        <v>196.67544669963743</v>
      </c>
      <c r="AK227">
        <v>342.48361388672254</v>
      </c>
    </row>
    <row r="228" spans="2:37" x14ac:dyDescent="0.25">
      <c r="B228" s="342"/>
      <c r="O228" s="7"/>
      <c r="P228" s="7"/>
      <c r="Q228" s="7"/>
      <c r="R228" s="1"/>
      <c r="T228" s="1"/>
      <c r="U228" s="1"/>
      <c r="W228" s="7"/>
      <c r="AD228">
        <v>215</v>
      </c>
      <c r="AE228">
        <v>1766.6436284915944</v>
      </c>
      <c r="AF228">
        <v>996.29366017478026</v>
      </c>
      <c r="AG228">
        <v>344.02422719539123</v>
      </c>
      <c r="AH228">
        <v>211.71930123354744</v>
      </c>
      <c r="AI228">
        <v>682.87767519658473</v>
      </c>
      <c r="AJ228">
        <v>237.37922344900812</v>
      </c>
      <c r="AK228">
        <v>216.84924964249933</v>
      </c>
    </row>
    <row r="229" spans="2:37" x14ac:dyDescent="0.25">
      <c r="B229" s="342"/>
      <c r="O229" s="7"/>
      <c r="P229" s="7"/>
      <c r="Q229" s="7"/>
      <c r="R229" s="1"/>
      <c r="T229" s="1"/>
      <c r="U229" s="1"/>
      <c r="W229" s="7"/>
      <c r="AD229">
        <v>216</v>
      </c>
      <c r="AE229">
        <v>1692.0025291770887</v>
      </c>
      <c r="AF229">
        <v>718.32778129843643</v>
      </c>
      <c r="AG229">
        <v>430.90729919596669</v>
      </c>
      <c r="AH229">
        <v>233.3609141194307</v>
      </c>
      <c r="AI229">
        <v>712.46498222617129</v>
      </c>
      <c r="AJ229">
        <v>264.79369976915251</v>
      </c>
      <c r="AK229">
        <v>283.12024952158094</v>
      </c>
    </row>
    <row r="230" spans="2:37" x14ac:dyDescent="0.25">
      <c r="H230" s="7"/>
      <c r="I230" s="7"/>
      <c r="O230" s="7"/>
      <c r="P230" s="7"/>
      <c r="Q230" s="7"/>
      <c r="R230" s="1"/>
      <c r="T230" s="1"/>
      <c r="U230" s="1"/>
      <c r="W230" s="7"/>
      <c r="Y230" s="7"/>
      <c r="Z230" s="1"/>
      <c r="AD230">
        <v>217</v>
      </c>
      <c r="AE230">
        <v>1837.2551554426113</v>
      </c>
      <c r="AF230">
        <v>939.05982918780217</v>
      </c>
      <c r="AG230">
        <v>355.62547149935716</v>
      </c>
      <c r="AH230">
        <v>257.23199869675079</v>
      </c>
      <c r="AI230">
        <v>612.10799039246922</v>
      </c>
      <c r="AJ230">
        <v>290.3810481127735</v>
      </c>
      <c r="AK230">
        <v>285.3215056564045</v>
      </c>
    </row>
    <row r="231" spans="2:37" x14ac:dyDescent="0.25">
      <c r="O231" s="7"/>
      <c r="P231" s="7"/>
      <c r="Q231" s="7"/>
      <c r="R231" s="1"/>
      <c r="T231" s="1"/>
      <c r="U231" s="1"/>
      <c r="W231" s="9"/>
      <c r="AD231">
        <v>218</v>
      </c>
      <c r="AE231">
        <v>1575.2740205083742</v>
      </c>
      <c r="AF231">
        <v>809.91887526966855</v>
      </c>
      <c r="AG231">
        <v>497.76965156519594</v>
      </c>
      <c r="AH231">
        <v>196.33968211866582</v>
      </c>
      <c r="AI231">
        <v>657.6634558328052</v>
      </c>
      <c r="AJ231">
        <v>259.46347679410383</v>
      </c>
      <c r="AK231">
        <v>285.65259629605572</v>
      </c>
    </row>
    <row r="232" spans="2:37" x14ac:dyDescent="0.25">
      <c r="B232" s="343"/>
      <c r="O232" s="7"/>
      <c r="P232" s="7"/>
      <c r="Q232" s="7"/>
      <c r="R232" s="1"/>
      <c r="T232" s="1"/>
      <c r="U232" s="1"/>
      <c r="W232" s="9"/>
      <c r="AD232">
        <v>219</v>
      </c>
      <c r="AE232">
        <v>1875.1297476237403</v>
      </c>
      <c r="AF232">
        <v>950.85860430979801</v>
      </c>
      <c r="AG232">
        <v>364.30052031824533</v>
      </c>
      <c r="AH232">
        <v>302.13351586368771</v>
      </c>
      <c r="AI232">
        <v>694.26976625640214</v>
      </c>
      <c r="AJ232">
        <v>271.56729505926131</v>
      </c>
      <c r="AK232">
        <v>228.00094669412138</v>
      </c>
    </row>
    <row r="233" spans="2:37" x14ac:dyDescent="0.25">
      <c r="B233" s="343"/>
      <c r="O233" s="7"/>
      <c r="P233" s="7"/>
      <c r="Q233" s="7"/>
      <c r="R233" s="1"/>
      <c r="T233" s="1"/>
      <c r="U233" s="1"/>
      <c r="W233" s="1"/>
      <c r="AD233">
        <v>220</v>
      </c>
      <c r="AE233">
        <v>1754.9081420230434</v>
      </c>
      <c r="AF233">
        <v>611.6139206989094</v>
      </c>
      <c r="AG233">
        <v>440.98862076671617</v>
      </c>
      <c r="AH233">
        <v>245.37904246008432</v>
      </c>
      <c r="AI233">
        <v>675.05995811896605</v>
      </c>
      <c r="AJ233">
        <v>265.87986842166356</v>
      </c>
      <c r="AK233">
        <v>293.25129111870183</v>
      </c>
    </row>
    <row r="234" spans="2:37" x14ac:dyDescent="0.25">
      <c r="B234" s="343"/>
      <c r="O234" s="7"/>
      <c r="P234" s="7"/>
      <c r="Q234" s="7"/>
      <c r="R234" s="1"/>
      <c r="T234" s="1"/>
      <c r="U234" s="1"/>
      <c r="W234" s="1"/>
      <c r="AD234">
        <v>221</v>
      </c>
      <c r="AE234">
        <v>1786.6916760260658</v>
      </c>
      <c r="AF234">
        <v>472.75969075408716</v>
      </c>
      <c r="AG234">
        <v>278.25712289369972</v>
      </c>
      <c r="AH234">
        <v>302.69537448008725</v>
      </c>
      <c r="AI234">
        <v>762.0556081988077</v>
      </c>
      <c r="AJ234">
        <v>180.27165715458764</v>
      </c>
      <c r="AK234">
        <v>253.33699641723615</v>
      </c>
    </row>
    <row r="235" spans="2:37" x14ac:dyDescent="0.25">
      <c r="O235" s="7"/>
      <c r="P235" s="7"/>
      <c r="Q235" s="7"/>
      <c r="R235" s="1"/>
      <c r="T235" s="1"/>
      <c r="U235" s="1"/>
      <c r="W235" s="1"/>
      <c r="AD235">
        <v>222</v>
      </c>
      <c r="AE235">
        <v>1734.3708058710558</v>
      </c>
      <c r="AF235">
        <v>676.99864074425818</v>
      </c>
      <c r="AG235">
        <v>260.61222018263413</v>
      </c>
      <c r="AH235">
        <v>188.62543204144484</v>
      </c>
      <c r="AI235">
        <v>568.74049030771721</v>
      </c>
      <c r="AJ235">
        <v>351.72901283603488</v>
      </c>
      <c r="AK235">
        <v>283.82845018766022</v>
      </c>
    </row>
    <row r="236" spans="2:37" x14ac:dyDescent="0.25">
      <c r="O236" s="7"/>
      <c r="P236" s="7"/>
      <c r="Q236" s="7"/>
      <c r="R236" s="1"/>
      <c r="T236" s="1"/>
      <c r="U236" s="1"/>
      <c r="W236" s="1"/>
      <c r="AD236">
        <v>223</v>
      </c>
      <c r="AE236">
        <v>1427.0948493886119</v>
      </c>
      <c r="AF236">
        <v>600.57412524663926</v>
      </c>
      <c r="AG236">
        <v>410.23573727490981</v>
      </c>
      <c r="AH236">
        <v>266.06962802126026</v>
      </c>
      <c r="AI236">
        <v>553.78862642190938</v>
      </c>
      <c r="AJ236">
        <v>243.09521417214847</v>
      </c>
      <c r="AK236">
        <v>359.7877257523599</v>
      </c>
    </row>
    <row r="237" spans="2:37" x14ac:dyDescent="0.25">
      <c r="O237" s="7"/>
      <c r="P237" s="7"/>
      <c r="Q237" s="7"/>
      <c r="R237" s="1"/>
      <c r="T237" s="1"/>
      <c r="U237" s="1"/>
      <c r="W237" s="1"/>
      <c r="AD237">
        <v>224</v>
      </c>
      <c r="AE237">
        <v>1362.4506505567253</v>
      </c>
      <c r="AF237">
        <v>505.55870110527758</v>
      </c>
      <c r="AG237">
        <v>428.95293048658147</v>
      </c>
      <c r="AH237">
        <v>267.49085002430138</v>
      </c>
      <c r="AI237">
        <v>704.98048353789591</v>
      </c>
      <c r="AJ237">
        <v>142.42023713853851</v>
      </c>
      <c r="AK237">
        <v>167.72124792872435</v>
      </c>
    </row>
    <row r="238" spans="2:37" x14ac:dyDescent="0.25">
      <c r="O238" s="7"/>
      <c r="P238" s="7"/>
      <c r="Q238" s="7"/>
      <c r="AD238">
        <v>225</v>
      </c>
      <c r="AE238">
        <v>1629.7627560812812</v>
      </c>
      <c r="AF238">
        <v>918.7331825839492</v>
      </c>
      <c r="AG238">
        <v>302.53252937177268</v>
      </c>
      <c r="AH238">
        <v>200.16235865834665</v>
      </c>
      <c r="AI238">
        <v>709.27081842160055</v>
      </c>
      <c r="AJ238">
        <v>404.4638468278186</v>
      </c>
      <c r="AK238">
        <v>242.48970776935292</v>
      </c>
    </row>
    <row r="239" spans="2:37" x14ac:dyDescent="0.25">
      <c r="O239" s="7"/>
      <c r="P239" s="7"/>
      <c r="Q239" s="7"/>
      <c r="AD239">
        <v>226</v>
      </c>
      <c r="AE239">
        <v>1934.2142447853398</v>
      </c>
      <c r="AF239">
        <v>748.85428716913566</v>
      </c>
      <c r="AG239">
        <v>420.12687578094864</v>
      </c>
      <c r="AH239">
        <v>247.77764374248258</v>
      </c>
      <c r="AI239">
        <v>692.94806554092315</v>
      </c>
      <c r="AJ239">
        <v>335.29341612466641</v>
      </c>
      <c r="AK239">
        <v>325.09987237403925</v>
      </c>
    </row>
    <row r="240" spans="2:37" x14ac:dyDescent="0.25">
      <c r="O240" s="7"/>
      <c r="P240" s="7"/>
      <c r="Q240" s="7"/>
      <c r="AD240">
        <v>227</v>
      </c>
      <c r="AE240">
        <v>1625.6697642700442</v>
      </c>
      <c r="AF240">
        <v>993.81351508512432</v>
      </c>
      <c r="AG240">
        <v>310.85370131124478</v>
      </c>
      <c r="AH240">
        <v>200.73346322646367</v>
      </c>
      <c r="AI240">
        <v>541.84285813504778</v>
      </c>
      <c r="AJ240">
        <v>355.28086735936711</v>
      </c>
      <c r="AK240">
        <v>286.91164607898702</v>
      </c>
    </row>
    <row r="241" spans="15:37" x14ac:dyDescent="0.25">
      <c r="O241" s="7"/>
      <c r="P241" s="7"/>
      <c r="Q241" s="7"/>
      <c r="AD241">
        <v>228</v>
      </c>
      <c r="AE241">
        <v>1954.0738031099947</v>
      </c>
      <c r="AF241">
        <v>1274.4128683469398</v>
      </c>
      <c r="AG241">
        <v>431.63278792562647</v>
      </c>
      <c r="AH241">
        <v>175.48895869575512</v>
      </c>
      <c r="AI241">
        <v>739.78062945565989</v>
      </c>
      <c r="AJ241">
        <v>194.23682894204293</v>
      </c>
      <c r="AK241">
        <v>252.60370932562469</v>
      </c>
    </row>
    <row r="242" spans="15:37" x14ac:dyDescent="0.25">
      <c r="O242" s="7"/>
      <c r="P242" s="7"/>
      <c r="Q242" s="7"/>
      <c r="AD242">
        <v>229</v>
      </c>
      <c r="AE242">
        <v>1720.9647137254051</v>
      </c>
      <c r="AF242">
        <v>823.18591011062256</v>
      </c>
      <c r="AG242">
        <v>287.82073545167174</v>
      </c>
      <c r="AH242">
        <v>198.86024204749759</v>
      </c>
      <c r="AI242">
        <v>614.56171319724979</v>
      </c>
      <c r="AJ242">
        <v>293.99471242816651</v>
      </c>
      <c r="AK242">
        <v>219.20203607829424</v>
      </c>
    </row>
    <row r="243" spans="15:37" x14ac:dyDescent="0.25">
      <c r="O243" s="7"/>
      <c r="P243" s="7"/>
      <c r="Q243" s="7"/>
      <c r="AD243">
        <v>230</v>
      </c>
      <c r="AE243">
        <v>1739.5730024766365</v>
      </c>
      <c r="AF243">
        <v>709.28369273175997</v>
      </c>
      <c r="AG243">
        <v>361.09515893344758</v>
      </c>
      <c r="AH243">
        <v>266.84380267341675</v>
      </c>
      <c r="AI243">
        <v>701.5653264306178</v>
      </c>
      <c r="AJ243">
        <v>400.34388750588397</v>
      </c>
      <c r="AK243">
        <v>228.22904335650892</v>
      </c>
    </row>
    <row r="244" spans="15:37" x14ac:dyDescent="0.25">
      <c r="O244" s="7"/>
      <c r="P244" s="7"/>
      <c r="Q244" s="7"/>
      <c r="AD244">
        <v>231</v>
      </c>
      <c r="AE244">
        <v>1577.417169599973</v>
      </c>
      <c r="AF244">
        <v>417.3899911329201</v>
      </c>
      <c r="AG244">
        <v>464.32661872365026</v>
      </c>
      <c r="AH244">
        <v>298.90101727681099</v>
      </c>
      <c r="AI244">
        <v>657.67698062798809</v>
      </c>
      <c r="AJ244">
        <v>357.2932910697225</v>
      </c>
      <c r="AK244">
        <v>312.37508363577194</v>
      </c>
    </row>
    <row r="245" spans="15:37" x14ac:dyDescent="0.25">
      <c r="O245" s="7"/>
      <c r="P245" s="7"/>
      <c r="Q245" s="7"/>
      <c r="AD245">
        <v>232</v>
      </c>
      <c r="AE245">
        <v>2133.3460726503645</v>
      </c>
      <c r="AF245">
        <v>1102.2673053808498</v>
      </c>
      <c r="AG245">
        <v>295.76724557278465</v>
      </c>
      <c r="AH245">
        <v>236.09824996310022</v>
      </c>
      <c r="AI245">
        <v>499.17975099001779</v>
      </c>
      <c r="AJ245">
        <v>255.52086928491008</v>
      </c>
      <c r="AK245">
        <v>241.38083544029871</v>
      </c>
    </row>
    <row r="246" spans="15:37" x14ac:dyDescent="0.25">
      <c r="O246" s="7"/>
      <c r="P246" s="7"/>
      <c r="Q246" s="7"/>
      <c r="AD246">
        <v>233</v>
      </c>
      <c r="AE246">
        <v>2053.1212366592654</v>
      </c>
      <c r="AF246">
        <v>756.83489991439501</v>
      </c>
      <c r="AG246">
        <v>327.39630791789364</v>
      </c>
      <c r="AH246">
        <v>239.17230148124131</v>
      </c>
      <c r="AI246">
        <v>555.83645047070536</v>
      </c>
      <c r="AJ246">
        <v>201.39873770749654</v>
      </c>
      <c r="AK246">
        <v>328.39564993668807</v>
      </c>
    </row>
    <row r="247" spans="15:37" x14ac:dyDescent="0.25">
      <c r="O247" s="7"/>
      <c r="P247" s="7"/>
      <c r="Q247" s="7"/>
      <c r="AD247">
        <v>234</v>
      </c>
      <c r="AE247">
        <v>2077.9935541690684</v>
      </c>
      <c r="AF247">
        <v>491.0507044288085</v>
      </c>
      <c r="AG247">
        <v>355.43947774910458</v>
      </c>
      <c r="AH247">
        <v>194.58129446404936</v>
      </c>
      <c r="AI247">
        <v>726.99580137124713</v>
      </c>
      <c r="AJ247">
        <v>284.87221889864975</v>
      </c>
      <c r="AK247">
        <v>264.43567692983066</v>
      </c>
    </row>
    <row r="248" spans="15:37" x14ac:dyDescent="0.25">
      <c r="O248" s="7"/>
      <c r="P248" s="7"/>
      <c r="Q248" s="7"/>
      <c r="AD248">
        <v>235</v>
      </c>
      <c r="AE248">
        <v>1625.9221205059687</v>
      </c>
      <c r="AF248">
        <v>1063.927007090771</v>
      </c>
      <c r="AG248">
        <v>495.99713830579606</v>
      </c>
      <c r="AH248">
        <v>321.54683109462974</v>
      </c>
      <c r="AI248">
        <v>895.97634070497918</v>
      </c>
      <c r="AJ248">
        <v>197.86110940810377</v>
      </c>
      <c r="AK248">
        <v>341.17045651540957</v>
      </c>
    </row>
    <row r="249" spans="15:37" x14ac:dyDescent="0.25">
      <c r="O249" s="7"/>
      <c r="P249" s="7"/>
      <c r="Q249" s="7"/>
      <c r="AD249">
        <v>236</v>
      </c>
      <c r="AE249">
        <v>2291.5565558609733</v>
      </c>
      <c r="AF249">
        <v>532.309743462489</v>
      </c>
      <c r="AG249">
        <v>357.24349658735321</v>
      </c>
      <c r="AH249">
        <v>234.33206275993234</v>
      </c>
      <c r="AI249">
        <v>725.83104265627333</v>
      </c>
      <c r="AJ249">
        <v>290.93896320118023</v>
      </c>
      <c r="AK249">
        <v>220.7004252585061</v>
      </c>
    </row>
    <row r="250" spans="15:37" x14ac:dyDescent="0.25">
      <c r="O250" s="7"/>
      <c r="P250" s="7"/>
      <c r="Q250" s="7"/>
      <c r="AD250">
        <v>237</v>
      </c>
      <c r="AE250">
        <v>1711.2029656220996</v>
      </c>
      <c r="AF250">
        <v>974.40505469621667</v>
      </c>
      <c r="AG250">
        <v>324.79974422009104</v>
      </c>
      <c r="AH250">
        <v>243.14137865291829</v>
      </c>
      <c r="AI250">
        <v>622.83866101759452</v>
      </c>
      <c r="AJ250">
        <v>298.90863605246352</v>
      </c>
      <c r="AK250">
        <v>335.1278131666179</v>
      </c>
    </row>
    <row r="251" spans="15:37" x14ac:dyDescent="0.25">
      <c r="O251" s="7"/>
      <c r="P251" s="7"/>
      <c r="Q251" s="7"/>
      <c r="AD251">
        <v>238</v>
      </c>
      <c r="AE251">
        <v>3072.5403682961983</v>
      </c>
      <c r="AF251">
        <v>690.95206701381585</v>
      </c>
      <c r="AG251">
        <v>321.82121628463454</v>
      </c>
      <c r="AH251">
        <v>252.59410938795</v>
      </c>
      <c r="AI251">
        <v>749.99904579672784</v>
      </c>
      <c r="AJ251">
        <v>261.35853720563108</v>
      </c>
      <c r="AK251">
        <v>182.98704616923379</v>
      </c>
    </row>
    <row r="252" spans="15:37" x14ac:dyDescent="0.25">
      <c r="O252" s="7"/>
      <c r="P252" s="7"/>
      <c r="Q252" s="7"/>
      <c r="AD252">
        <v>239</v>
      </c>
      <c r="AE252">
        <v>2326.8484997095939</v>
      </c>
      <c r="AF252">
        <v>773.14851855482277</v>
      </c>
      <c r="AG252">
        <v>402.23987135150821</v>
      </c>
      <c r="AH252">
        <v>241.78709055322577</v>
      </c>
      <c r="AI252">
        <v>687.96037713507849</v>
      </c>
      <c r="AJ252">
        <v>274.84414704709434</v>
      </c>
      <c r="AK252">
        <v>384.02899942674736</v>
      </c>
    </row>
    <row r="253" spans="15:37" x14ac:dyDescent="0.25">
      <c r="O253" s="7"/>
      <c r="P253" s="7"/>
      <c r="Q253" s="7"/>
      <c r="AD253">
        <v>240</v>
      </c>
      <c r="AE253">
        <v>1605.1201202118993</v>
      </c>
      <c r="AF253">
        <v>839.03661316916953</v>
      </c>
      <c r="AG253">
        <v>319.50117009016952</v>
      </c>
      <c r="AH253">
        <v>277.50641514874366</v>
      </c>
      <c r="AI253">
        <v>588.06396947341875</v>
      </c>
      <c r="AJ253">
        <v>211.54602916235456</v>
      </c>
      <c r="AK253">
        <v>269.25802336586992</v>
      </c>
    </row>
    <row r="254" spans="15:37" x14ac:dyDescent="0.25">
      <c r="O254" s="7"/>
      <c r="P254" s="7"/>
      <c r="Q254" s="7"/>
      <c r="AD254">
        <v>241</v>
      </c>
      <c r="AE254">
        <v>1904.6835827160905</v>
      </c>
      <c r="AF254">
        <v>814.19810532071483</v>
      </c>
      <c r="AG254">
        <v>299.51279454044248</v>
      </c>
      <c r="AH254">
        <v>210.97981000027141</v>
      </c>
      <c r="AI254">
        <v>807.95630704327129</v>
      </c>
      <c r="AJ254">
        <v>330.61245654204214</v>
      </c>
      <c r="AK254">
        <v>238.24349044056038</v>
      </c>
    </row>
    <row r="255" spans="15:37" x14ac:dyDescent="0.25">
      <c r="O255" s="7"/>
      <c r="P255" s="7"/>
      <c r="Q255" s="7"/>
      <c r="AD255">
        <v>242</v>
      </c>
      <c r="AE255">
        <v>2235.6803215534824</v>
      </c>
      <c r="AF255">
        <v>1038.9525060907347</v>
      </c>
      <c r="AG255">
        <v>316.97040343873869</v>
      </c>
      <c r="AH255">
        <v>139.04031767502622</v>
      </c>
      <c r="AI255">
        <v>544.58154872107605</v>
      </c>
      <c r="AJ255">
        <v>249.34227028746179</v>
      </c>
      <c r="AK255">
        <v>179.6846073572259</v>
      </c>
    </row>
    <row r="256" spans="15:37" x14ac:dyDescent="0.25">
      <c r="O256" s="7"/>
      <c r="P256" s="7"/>
      <c r="Q256" s="7"/>
      <c r="AD256">
        <v>243</v>
      </c>
      <c r="AE256">
        <v>1800.9544468597835</v>
      </c>
      <c r="AF256">
        <v>628.05134361912894</v>
      </c>
      <c r="AG256">
        <v>317.85953135695894</v>
      </c>
      <c r="AH256">
        <v>226.25257450979197</v>
      </c>
      <c r="AI256">
        <v>565.14314551322695</v>
      </c>
      <c r="AJ256">
        <v>184.19584491912852</v>
      </c>
      <c r="AK256">
        <v>233.56606921319596</v>
      </c>
    </row>
    <row r="257" spans="15:37" x14ac:dyDescent="0.25">
      <c r="O257" s="7"/>
      <c r="P257" s="7"/>
      <c r="Q257" s="7"/>
      <c r="AD257">
        <v>244</v>
      </c>
      <c r="AE257">
        <v>2109.0829894931103</v>
      </c>
      <c r="AF257">
        <v>522.02486388264356</v>
      </c>
      <c r="AG257">
        <v>418.57988973524721</v>
      </c>
      <c r="AH257">
        <v>166.05602137456026</v>
      </c>
      <c r="AI257">
        <v>354.82643199282404</v>
      </c>
      <c r="AJ257">
        <v>155.70403466007906</v>
      </c>
      <c r="AK257">
        <v>215.01557674216306</v>
      </c>
    </row>
    <row r="258" spans="15:37" x14ac:dyDescent="0.25">
      <c r="O258" s="7"/>
      <c r="P258" s="7"/>
      <c r="Q258" s="7"/>
      <c r="AD258">
        <v>245</v>
      </c>
      <c r="AE258">
        <v>1572.1471199975601</v>
      </c>
      <c r="AF258">
        <v>860.72000237782277</v>
      </c>
      <c r="AG258">
        <v>384.43040521268858</v>
      </c>
      <c r="AH258">
        <v>232.29139832858408</v>
      </c>
      <c r="AI258">
        <v>865.96854120238834</v>
      </c>
      <c r="AJ258">
        <v>315.07250536419389</v>
      </c>
      <c r="AK258">
        <v>276.10961839846414</v>
      </c>
    </row>
    <row r="259" spans="15:37" x14ac:dyDescent="0.25">
      <c r="O259" s="7"/>
      <c r="P259" s="7"/>
      <c r="Q259" s="7"/>
      <c r="AD259">
        <v>246</v>
      </c>
      <c r="AE259">
        <v>2067.132638850645</v>
      </c>
      <c r="AF259">
        <v>622.89836358813454</v>
      </c>
      <c r="AG259">
        <v>401.416333046695</v>
      </c>
      <c r="AH259">
        <v>209.97719980670394</v>
      </c>
      <c r="AI259">
        <v>707.63974858561164</v>
      </c>
      <c r="AJ259">
        <v>264.59958444876162</v>
      </c>
      <c r="AK259">
        <v>313.78490435434333</v>
      </c>
    </row>
    <row r="260" spans="15:37" x14ac:dyDescent="0.25">
      <c r="O260" s="7"/>
      <c r="P260" s="7"/>
      <c r="Q260" s="7"/>
      <c r="AD260">
        <v>247</v>
      </c>
      <c r="AE260">
        <v>1229.6358734171906</v>
      </c>
      <c r="AF260">
        <v>921.81925109872259</v>
      </c>
      <c r="AG260">
        <v>465.50964067832058</v>
      </c>
      <c r="AH260">
        <v>263.09477566370663</v>
      </c>
      <c r="AI260">
        <v>576.85366646724196</v>
      </c>
      <c r="AJ260">
        <v>273.42890987064504</v>
      </c>
      <c r="AK260">
        <v>239.21217971685815</v>
      </c>
    </row>
    <row r="261" spans="15:37" x14ac:dyDescent="0.25">
      <c r="O261" s="7"/>
      <c r="P261" s="7"/>
      <c r="Q261" s="7"/>
      <c r="AD261">
        <v>248</v>
      </c>
      <c r="AE261">
        <v>2128.8019729822331</v>
      </c>
      <c r="AF261">
        <v>897.16407487037895</v>
      </c>
      <c r="AG261">
        <v>434.71825310761727</v>
      </c>
      <c r="AH261">
        <v>278.92511296820169</v>
      </c>
      <c r="AI261">
        <v>698.80024877136657</v>
      </c>
      <c r="AJ261">
        <v>196.14200052856003</v>
      </c>
      <c r="AK261">
        <v>418.08608311524216</v>
      </c>
    </row>
    <row r="262" spans="15:37" x14ac:dyDescent="0.25">
      <c r="O262" s="7"/>
      <c r="P262" s="7"/>
      <c r="Q262" s="7"/>
      <c r="AD262">
        <v>249</v>
      </c>
      <c r="AE262">
        <v>909.69710623312858</v>
      </c>
      <c r="AF262">
        <v>898.12037329114594</v>
      </c>
      <c r="AG262">
        <v>333.15883926910169</v>
      </c>
      <c r="AH262">
        <v>130.50889849950431</v>
      </c>
      <c r="AI262">
        <v>866.88854469120315</v>
      </c>
      <c r="AJ262">
        <v>302.19517774644027</v>
      </c>
      <c r="AK262">
        <v>311.2092701013575</v>
      </c>
    </row>
    <row r="263" spans="15:37" x14ac:dyDescent="0.25">
      <c r="O263" s="7"/>
      <c r="P263" s="7"/>
      <c r="Q263" s="7"/>
      <c r="AD263">
        <v>250</v>
      </c>
      <c r="AE263">
        <v>1648.2652727822124</v>
      </c>
      <c r="AF263">
        <v>791.64223665837642</v>
      </c>
      <c r="AG263">
        <v>348.18681990870095</v>
      </c>
      <c r="AH263">
        <v>199.98468805962372</v>
      </c>
      <c r="AI263">
        <v>523.45732321248818</v>
      </c>
      <c r="AJ263">
        <v>283.53580816229373</v>
      </c>
      <c r="AK263">
        <v>265.28997954475392</v>
      </c>
    </row>
    <row r="264" spans="15:37" x14ac:dyDescent="0.25">
      <c r="O264" s="7"/>
      <c r="P264" s="7"/>
      <c r="Q264" s="7"/>
      <c r="AD264">
        <v>251</v>
      </c>
      <c r="AE264">
        <v>2005.6518248349587</v>
      </c>
      <c r="AF264">
        <v>477.30457258994244</v>
      </c>
      <c r="AG264">
        <v>278.62676441276051</v>
      </c>
      <c r="AH264">
        <v>308.92336609406129</v>
      </c>
      <c r="AI264">
        <v>723.08590792550422</v>
      </c>
      <c r="AJ264">
        <v>295.05000937917487</v>
      </c>
      <c r="AK264">
        <v>217.03122223771064</v>
      </c>
    </row>
    <row r="265" spans="15:37" x14ac:dyDescent="0.25">
      <c r="O265" s="7"/>
      <c r="P265" s="7"/>
      <c r="Q265" s="7"/>
      <c r="AD265">
        <v>252</v>
      </c>
      <c r="AE265">
        <v>2000.6097102632618</v>
      </c>
      <c r="AF265">
        <v>710.32386436431796</v>
      </c>
      <c r="AG265">
        <v>421.93750310713881</v>
      </c>
      <c r="AH265">
        <v>112.78164688676289</v>
      </c>
      <c r="AI265">
        <v>680.80284181075922</v>
      </c>
      <c r="AJ265">
        <v>272.71426259930843</v>
      </c>
      <c r="AK265">
        <v>311.18398927277718</v>
      </c>
    </row>
    <row r="266" spans="15:37" x14ac:dyDescent="0.25">
      <c r="O266" s="7"/>
      <c r="P266" s="7"/>
      <c r="Q266" s="7"/>
      <c r="AD266">
        <v>253</v>
      </c>
      <c r="AE266">
        <v>1309.6796844419216</v>
      </c>
      <c r="AF266">
        <v>617.59470451087304</v>
      </c>
      <c r="AG266">
        <v>367.35180008789786</v>
      </c>
      <c r="AH266">
        <v>174.26106744061804</v>
      </c>
      <c r="AI266">
        <v>561.98465745933015</v>
      </c>
      <c r="AJ266">
        <v>250.95985089572579</v>
      </c>
      <c r="AK266">
        <v>245.85881348175954</v>
      </c>
    </row>
    <row r="267" spans="15:37" x14ac:dyDescent="0.25">
      <c r="O267" s="7"/>
      <c r="P267" s="7"/>
      <c r="Q267" s="7"/>
      <c r="AD267">
        <v>254</v>
      </c>
      <c r="AE267">
        <v>2166.4899698692434</v>
      </c>
      <c r="AF267">
        <v>1231.2509657523979</v>
      </c>
      <c r="AG267">
        <v>322.45466254171714</v>
      </c>
      <c r="AH267">
        <v>324.66828233723413</v>
      </c>
      <c r="AI267">
        <v>548.05720018455872</v>
      </c>
      <c r="AJ267">
        <v>313.91609579706403</v>
      </c>
      <c r="AK267">
        <v>355.01410864059199</v>
      </c>
    </row>
    <row r="268" spans="15:37" x14ac:dyDescent="0.25">
      <c r="O268" s="7"/>
      <c r="P268" s="7"/>
      <c r="Q268" s="7"/>
      <c r="AD268">
        <v>255</v>
      </c>
      <c r="AE268">
        <v>2407.8057674911652</v>
      </c>
      <c r="AF268">
        <v>716.03140371357063</v>
      </c>
      <c r="AG268">
        <v>363.19877687071153</v>
      </c>
      <c r="AH268">
        <v>173.81690645571908</v>
      </c>
      <c r="AI268">
        <v>790.18920272825721</v>
      </c>
      <c r="AJ268">
        <v>266.91423561626453</v>
      </c>
      <c r="AK268">
        <v>408.67028317283365</v>
      </c>
    </row>
    <row r="269" spans="15:37" x14ac:dyDescent="0.25">
      <c r="O269" s="7"/>
      <c r="P269" s="7"/>
      <c r="Q269" s="7"/>
      <c r="AD269">
        <v>256</v>
      </c>
      <c r="AE269">
        <v>1850.6799300773405</v>
      </c>
      <c r="AF269">
        <v>752.24548135073121</v>
      </c>
      <c r="AG269">
        <v>351.01197462153982</v>
      </c>
      <c r="AH269">
        <v>297.3205361399061</v>
      </c>
      <c r="AI269">
        <v>761.30236153691737</v>
      </c>
      <c r="AJ269">
        <v>259.85170829734938</v>
      </c>
      <c r="AK269">
        <v>337.96467276404076</v>
      </c>
    </row>
    <row r="270" spans="15:37" x14ac:dyDescent="0.25">
      <c r="O270" s="7"/>
      <c r="P270" s="7"/>
      <c r="Q270" s="7"/>
      <c r="AD270">
        <v>257</v>
      </c>
      <c r="AE270">
        <v>1649.4085299078022</v>
      </c>
      <c r="AF270">
        <v>598.03654719105452</v>
      </c>
      <c r="AG270">
        <v>437.7410292068331</v>
      </c>
      <c r="AH270">
        <v>227.4467373626097</v>
      </c>
      <c r="AI270">
        <v>709.58907469759038</v>
      </c>
      <c r="AJ270">
        <v>207.90925519280214</v>
      </c>
      <c r="AK270">
        <v>289.83948107855707</v>
      </c>
    </row>
    <row r="271" spans="15:37" x14ac:dyDescent="0.25">
      <c r="O271" s="7"/>
      <c r="P271" s="7"/>
      <c r="Q271" s="7"/>
      <c r="AD271">
        <v>258</v>
      </c>
      <c r="AE271">
        <v>2086.8938647096575</v>
      </c>
      <c r="AF271">
        <v>795.11243228009448</v>
      </c>
      <c r="AG271">
        <v>415.71667670944908</v>
      </c>
      <c r="AH271">
        <v>146.22932436641</v>
      </c>
      <c r="AI271">
        <v>620.68732030221565</v>
      </c>
      <c r="AJ271">
        <v>465.1627918596688</v>
      </c>
      <c r="AK271">
        <v>321.09754571819883</v>
      </c>
    </row>
    <row r="272" spans="15:37" x14ac:dyDescent="0.25">
      <c r="O272" s="7"/>
      <c r="P272" s="7"/>
      <c r="Q272" s="7"/>
      <c r="AD272">
        <v>259</v>
      </c>
      <c r="AE272">
        <v>1393.9341296638215</v>
      </c>
      <c r="AF272">
        <v>694.69613238270097</v>
      </c>
      <c r="AG272">
        <v>289.11759148588044</v>
      </c>
      <c r="AH272">
        <v>426.01903635284947</v>
      </c>
      <c r="AI272">
        <v>716.06030454636493</v>
      </c>
      <c r="AJ272">
        <v>256.01813941915975</v>
      </c>
      <c r="AK272">
        <v>322.34842666780531</v>
      </c>
    </row>
    <row r="273" spans="15:37" x14ac:dyDescent="0.25">
      <c r="O273" s="7"/>
      <c r="P273" s="7"/>
      <c r="Q273" s="7"/>
      <c r="AD273">
        <v>260</v>
      </c>
      <c r="AE273">
        <v>1482.3641146422326</v>
      </c>
      <c r="AF273">
        <v>745.09816335890082</v>
      </c>
      <c r="AG273">
        <v>293.59567631243181</v>
      </c>
      <c r="AH273">
        <v>210.08250091794739</v>
      </c>
      <c r="AI273">
        <v>781.7970197637494</v>
      </c>
      <c r="AJ273">
        <v>307.92484022132669</v>
      </c>
      <c r="AK273">
        <v>147.41858586557706</v>
      </c>
    </row>
    <row r="274" spans="15:37" x14ac:dyDescent="0.25">
      <c r="O274" s="7"/>
      <c r="P274" s="7"/>
      <c r="Q274" s="7"/>
      <c r="AD274">
        <v>261</v>
      </c>
      <c r="AE274">
        <v>2417.4739197801237</v>
      </c>
      <c r="AF274">
        <v>701.11627284512974</v>
      </c>
      <c r="AG274">
        <v>237.03904330242938</v>
      </c>
      <c r="AH274">
        <v>279.61592070865447</v>
      </c>
      <c r="AI274">
        <v>645.58133862413513</v>
      </c>
      <c r="AJ274">
        <v>230.78286782729984</v>
      </c>
      <c r="AK274">
        <v>356.15486336381258</v>
      </c>
    </row>
    <row r="275" spans="15:37" x14ac:dyDescent="0.25">
      <c r="O275" s="7"/>
      <c r="P275" s="7"/>
      <c r="Q275" s="7"/>
      <c r="AD275">
        <v>262</v>
      </c>
      <c r="AE275">
        <v>1824.0865736196561</v>
      </c>
      <c r="AF275">
        <v>895.14147404270147</v>
      </c>
      <c r="AG275">
        <v>394.4555613972534</v>
      </c>
      <c r="AH275">
        <v>273.22203120344682</v>
      </c>
      <c r="AI275">
        <v>955.21051186993043</v>
      </c>
      <c r="AJ275">
        <v>204.78318858277979</v>
      </c>
      <c r="AK275">
        <v>228.90795750815164</v>
      </c>
    </row>
    <row r="276" spans="15:37" x14ac:dyDescent="0.25">
      <c r="O276" s="7"/>
      <c r="P276" s="7"/>
      <c r="Q276" s="7"/>
      <c r="AD276">
        <v>263</v>
      </c>
      <c r="AE276">
        <v>2484.588042872314</v>
      </c>
      <c r="AF276">
        <v>715.78527466910327</v>
      </c>
      <c r="AG276">
        <v>202.42567846188072</v>
      </c>
      <c r="AH276">
        <v>209.27324426227582</v>
      </c>
      <c r="AI276">
        <v>800.6383436557785</v>
      </c>
      <c r="AJ276">
        <v>372.18587210218669</v>
      </c>
      <c r="AK276">
        <v>296.55619264023522</v>
      </c>
    </row>
    <row r="277" spans="15:37" x14ac:dyDescent="0.25">
      <c r="O277" s="7"/>
      <c r="P277" s="7"/>
      <c r="Q277" s="7"/>
      <c r="AD277">
        <v>264</v>
      </c>
      <c r="AE277">
        <v>2959.4801967470125</v>
      </c>
      <c r="AF277">
        <v>745.247939533102</v>
      </c>
      <c r="AG277">
        <v>310.39396417755324</v>
      </c>
      <c r="AH277">
        <v>136.05745107400901</v>
      </c>
      <c r="AI277">
        <v>681.3340618259532</v>
      </c>
      <c r="AJ277">
        <v>308.54914416345423</v>
      </c>
      <c r="AK277">
        <v>324.19163710547264</v>
      </c>
    </row>
    <row r="278" spans="15:37" x14ac:dyDescent="0.25">
      <c r="O278" s="7"/>
      <c r="P278" s="7"/>
      <c r="Q278" s="7"/>
      <c r="AD278">
        <v>265</v>
      </c>
      <c r="AE278">
        <v>1742.6850649379235</v>
      </c>
      <c r="AF278">
        <v>325.40468443470132</v>
      </c>
      <c r="AG278">
        <v>367.38311778233685</v>
      </c>
      <c r="AH278">
        <v>280.34585629390261</v>
      </c>
      <c r="AI278">
        <v>654.67739748805377</v>
      </c>
      <c r="AJ278">
        <v>265.47940119885783</v>
      </c>
      <c r="AK278">
        <v>279.6892162279965</v>
      </c>
    </row>
    <row r="279" spans="15:37" x14ac:dyDescent="0.25">
      <c r="O279" s="7"/>
      <c r="P279" s="7"/>
      <c r="Q279" s="7"/>
      <c r="AD279">
        <v>266</v>
      </c>
      <c r="AE279">
        <v>961.69195143862657</v>
      </c>
      <c r="AF279">
        <v>629.00074851825116</v>
      </c>
      <c r="AG279">
        <v>352.73074131818964</v>
      </c>
      <c r="AH279">
        <v>292.3143671214691</v>
      </c>
      <c r="AI279">
        <v>604.57864030085159</v>
      </c>
      <c r="AJ279">
        <v>326.1600428913822</v>
      </c>
      <c r="AK279">
        <v>243.27797047349085</v>
      </c>
    </row>
    <row r="280" spans="15:37" x14ac:dyDescent="0.25">
      <c r="O280" s="7"/>
      <c r="P280" s="7"/>
      <c r="Q280" s="7"/>
      <c r="AD280">
        <v>267</v>
      </c>
      <c r="AE280">
        <v>1684.9574548924918</v>
      </c>
      <c r="AF280">
        <v>998.98421950068268</v>
      </c>
      <c r="AG280">
        <v>343.84037246007227</v>
      </c>
      <c r="AH280">
        <v>223.88315703099258</v>
      </c>
      <c r="AI280">
        <v>980.5817256814928</v>
      </c>
      <c r="AJ280">
        <v>309.25397541630724</v>
      </c>
      <c r="AK280">
        <v>269.05111935797856</v>
      </c>
    </row>
    <row r="281" spans="15:37" x14ac:dyDescent="0.25">
      <c r="O281" s="7"/>
      <c r="P281" s="7"/>
      <c r="Q281" s="7"/>
      <c r="AD281">
        <v>268</v>
      </c>
      <c r="AE281">
        <v>1904.77925520692</v>
      </c>
      <c r="AF281">
        <v>830.72156165288925</v>
      </c>
      <c r="AG281">
        <v>455.35941690331038</v>
      </c>
      <c r="AH281">
        <v>235.06972975414621</v>
      </c>
      <c r="AI281">
        <v>603.03004520771128</v>
      </c>
      <c r="AJ281">
        <v>210.49676702164075</v>
      </c>
      <c r="AK281">
        <v>182.28597434353395</v>
      </c>
    </row>
    <row r="282" spans="15:37" x14ac:dyDescent="0.25">
      <c r="O282" s="7"/>
      <c r="P282" s="7"/>
      <c r="Q282" s="7"/>
      <c r="AD282">
        <v>269</v>
      </c>
      <c r="AE282">
        <v>2050.0083843189232</v>
      </c>
      <c r="AF282">
        <v>772.68826903428157</v>
      </c>
      <c r="AG282">
        <v>274.63929428762458</v>
      </c>
      <c r="AH282">
        <v>233.85805996028094</v>
      </c>
      <c r="AI282">
        <v>802.64650237793023</v>
      </c>
      <c r="AJ282">
        <v>298.50085898862477</v>
      </c>
      <c r="AK282">
        <v>157.23548828001097</v>
      </c>
    </row>
    <row r="283" spans="15:37" x14ac:dyDescent="0.25">
      <c r="O283" s="7"/>
      <c r="P283" s="7"/>
      <c r="Q283" s="7"/>
      <c r="AD283">
        <v>270</v>
      </c>
      <c r="AE283">
        <v>2289.5673479724301</v>
      </c>
      <c r="AF283">
        <v>721.00504117937214</v>
      </c>
      <c r="AG283">
        <v>331.57348108388737</v>
      </c>
      <c r="AH283">
        <v>204.97561232172376</v>
      </c>
      <c r="AI283">
        <v>437.25146507303208</v>
      </c>
      <c r="AJ283">
        <v>260.0482705810345</v>
      </c>
      <c r="AK283">
        <v>381.49376329578206</v>
      </c>
    </row>
    <row r="284" spans="15:37" x14ac:dyDescent="0.25">
      <c r="O284" s="7"/>
      <c r="P284" s="7"/>
      <c r="Q284" s="7"/>
      <c r="AD284">
        <v>271</v>
      </c>
      <c r="AE284">
        <v>1744.9526200894363</v>
      </c>
      <c r="AF284">
        <v>1004.0995124826196</v>
      </c>
      <c r="AG284">
        <v>519.68992070262323</v>
      </c>
      <c r="AH284">
        <v>160.48931317414682</v>
      </c>
      <c r="AI284">
        <v>577.81928401858988</v>
      </c>
      <c r="AJ284">
        <v>256.58665290220733</v>
      </c>
      <c r="AK284">
        <v>250.8804898357732</v>
      </c>
    </row>
    <row r="285" spans="15:37" x14ac:dyDescent="0.25">
      <c r="O285" s="7"/>
      <c r="P285" s="7"/>
      <c r="Q285" s="7"/>
      <c r="AD285">
        <v>272</v>
      </c>
      <c r="AE285">
        <v>1075.6559003881218</v>
      </c>
      <c r="AF285">
        <v>892.72978472207592</v>
      </c>
      <c r="AG285">
        <v>296.10984023696767</v>
      </c>
      <c r="AH285">
        <v>175.79563579941879</v>
      </c>
      <c r="AI285">
        <v>634.51085348596484</v>
      </c>
      <c r="AJ285">
        <v>235.05406638738359</v>
      </c>
      <c r="AK285">
        <v>280.5720664756675</v>
      </c>
    </row>
    <row r="286" spans="15:37" x14ac:dyDescent="0.25">
      <c r="O286" s="7"/>
      <c r="P286" s="7"/>
      <c r="Q286" s="7"/>
      <c r="AD286">
        <v>273</v>
      </c>
      <c r="AE286">
        <v>1828.1087121538221</v>
      </c>
      <c r="AF286">
        <v>862.84349831572433</v>
      </c>
      <c r="AG286">
        <v>300.08794891867615</v>
      </c>
      <c r="AH286">
        <v>103.00484559527276</v>
      </c>
      <c r="AI286">
        <v>769.56322340923998</v>
      </c>
      <c r="AJ286">
        <v>269.57192140342221</v>
      </c>
      <c r="AK286">
        <v>300.01926640514984</v>
      </c>
    </row>
    <row r="287" spans="15:37" x14ac:dyDescent="0.25">
      <c r="O287" s="7"/>
      <c r="P287" s="7"/>
      <c r="Q287" s="7"/>
      <c r="AD287">
        <v>274</v>
      </c>
      <c r="AE287">
        <v>1536.0906166218031</v>
      </c>
      <c r="AF287">
        <v>923.40363064071653</v>
      </c>
      <c r="AG287">
        <v>410.63919686032824</v>
      </c>
      <c r="AH287">
        <v>277.26872287524725</v>
      </c>
      <c r="AI287">
        <v>897.73506306764398</v>
      </c>
      <c r="AJ287">
        <v>275.91380356401004</v>
      </c>
      <c r="AK287">
        <v>316.94329460499421</v>
      </c>
    </row>
    <row r="288" spans="15:37" x14ac:dyDescent="0.25">
      <c r="O288" s="7"/>
      <c r="P288" s="7"/>
      <c r="Q288" s="7"/>
      <c r="AD288">
        <v>275</v>
      </c>
      <c r="AE288">
        <v>1268.3781365474144</v>
      </c>
      <c r="AF288">
        <v>595.97489677511339</v>
      </c>
      <c r="AG288">
        <v>360.57943872461152</v>
      </c>
      <c r="AH288">
        <v>228.01354413916835</v>
      </c>
      <c r="AI288">
        <v>465.97240114644944</v>
      </c>
      <c r="AJ288">
        <v>294.09040366874274</v>
      </c>
      <c r="AK288">
        <v>457.64861336522421</v>
      </c>
    </row>
    <row r="289" spans="15:37" x14ac:dyDescent="0.25">
      <c r="O289" s="7"/>
      <c r="P289" s="7"/>
      <c r="Q289" s="7"/>
      <c r="AD289">
        <v>276</v>
      </c>
      <c r="AE289">
        <v>1648.4313434893375</v>
      </c>
      <c r="AF289">
        <v>612.90450807825198</v>
      </c>
      <c r="AG289">
        <v>234.37316729162953</v>
      </c>
      <c r="AH289">
        <v>184.3662203290842</v>
      </c>
      <c r="AI289">
        <v>464.90581731082995</v>
      </c>
      <c r="AJ289">
        <v>182.22033390257249</v>
      </c>
      <c r="AK289">
        <v>271.43416211824149</v>
      </c>
    </row>
    <row r="290" spans="15:37" x14ac:dyDescent="0.25">
      <c r="O290" s="7"/>
      <c r="P290" s="7"/>
      <c r="Q290" s="7"/>
      <c r="AD290">
        <v>277</v>
      </c>
      <c r="AE290">
        <v>1144.3318844432458</v>
      </c>
      <c r="AF290">
        <v>920.51075220919461</v>
      </c>
      <c r="AG290">
        <v>366.4179557710861</v>
      </c>
      <c r="AH290">
        <v>183.14900740846318</v>
      </c>
      <c r="AI290">
        <v>666.57103643898358</v>
      </c>
      <c r="AJ290">
        <v>302.07964628752978</v>
      </c>
      <c r="AK290">
        <v>247.44632712595953</v>
      </c>
    </row>
    <row r="291" spans="15:37" x14ac:dyDescent="0.25">
      <c r="O291" s="7"/>
      <c r="P291" s="7"/>
      <c r="Q291" s="7"/>
      <c r="AD291">
        <v>278</v>
      </c>
      <c r="AE291">
        <v>2047.5851120400378</v>
      </c>
      <c r="AF291">
        <v>765.54744791335338</v>
      </c>
      <c r="AG291">
        <v>375.38297558973574</v>
      </c>
      <c r="AH291">
        <v>133.11846744484032</v>
      </c>
      <c r="AI291">
        <v>653.08121210672152</v>
      </c>
      <c r="AJ291">
        <v>263.03324866986691</v>
      </c>
      <c r="AK291">
        <v>190.786518441412</v>
      </c>
    </row>
    <row r="292" spans="15:37" x14ac:dyDescent="0.25">
      <c r="O292" s="7"/>
      <c r="P292" s="7"/>
      <c r="Q292" s="7"/>
      <c r="AD292">
        <v>279</v>
      </c>
      <c r="AE292">
        <v>1491.4308298792203</v>
      </c>
      <c r="AF292">
        <v>632.35720183616854</v>
      </c>
      <c r="AG292">
        <v>296.32685258471184</v>
      </c>
      <c r="AH292">
        <v>236.85026613509865</v>
      </c>
      <c r="AI292">
        <v>555.14917199809304</v>
      </c>
      <c r="AJ292">
        <v>206.25998906768888</v>
      </c>
      <c r="AK292">
        <v>238.4543286931009</v>
      </c>
    </row>
    <row r="293" spans="15:37" x14ac:dyDescent="0.25">
      <c r="O293" s="7"/>
      <c r="P293" s="7"/>
      <c r="Q293" s="7"/>
      <c r="AD293">
        <v>280</v>
      </c>
      <c r="AE293">
        <v>1047.5865699645785</v>
      </c>
      <c r="AF293">
        <v>1060.7139327560085</v>
      </c>
      <c r="AG293">
        <v>297.23987649342075</v>
      </c>
      <c r="AH293">
        <v>228.6852700165658</v>
      </c>
      <c r="AI293">
        <v>762.57492543586693</v>
      </c>
      <c r="AJ293">
        <v>282.70027395227521</v>
      </c>
      <c r="AK293">
        <v>214.71205160200066</v>
      </c>
    </row>
    <row r="294" spans="15:37" x14ac:dyDescent="0.25">
      <c r="O294" s="7"/>
      <c r="P294" s="7"/>
      <c r="Q294" s="7"/>
      <c r="AD294">
        <v>281</v>
      </c>
      <c r="AE294">
        <v>2254.0466247007062</v>
      </c>
      <c r="AF294">
        <v>771.33041766790689</v>
      </c>
      <c r="AG294">
        <v>271.22481556942768</v>
      </c>
      <c r="AH294">
        <v>262.25573812683058</v>
      </c>
      <c r="AI294">
        <v>650.61380965728188</v>
      </c>
      <c r="AJ294">
        <v>306.74920626220495</v>
      </c>
      <c r="AK294">
        <v>324.50748602921311</v>
      </c>
    </row>
    <row r="295" spans="15:37" x14ac:dyDescent="0.25">
      <c r="O295" s="7"/>
      <c r="P295" s="7"/>
      <c r="Q295" s="7"/>
      <c r="AD295">
        <v>282</v>
      </c>
      <c r="AE295">
        <v>1009.3369012361651</v>
      </c>
      <c r="AF295">
        <v>776.6338713382994</v>
      </c>
      <c r="AG295">
        <v>209.08106938695261</v>
      </c>
      <c r="AH295">
        <v>216.56339090038705</v>
      </c>
      <c r="AI295">
        <v>631.15293571670588</v>
      </c>
      <c r="AJ295">
        <v>203.71627523674906</v>
      </c>
      <c r="AK295">
        <v>219.12843939068554</v>
      </c>
    </row>
    <row r="296" spans="15:37" x14ac:dyDescent="0.25">
      <c r="O296" s="7"/>
      <c r="P296" s="7"/>
      <c r="Q296" s="7"/>
      <c r="AD296">
        <v>283</v>
      </c>
      <c r="AE296">
        <v>1753.3870366220474</v>
      </c>
      <c r="AF296">
        <v>619.58057545148552</v>
      </c>
      <c r="AG296">
        <v>461.57224668099104</v>
      </c>
      <c r="AH296">
        <v>262.25464032550394</v>
      </c>
      <c r="AI296">
        <v>751.26923602049669</v>
      </c>
      <c r="AJ296">
        <v>278.49216419107512</v>
      </c>
      <c r="AK296">
        <v>315.36991720325494</v>
      </c>
    </row>
    <row r="297" spans="15:37" x14ac:dyDescent="0.25">
      <c r="O297" s="7"/>
      <c r="P297" s="7"/>
      <c r="Q297" s="7"/>
      <c r="AD297">
        <v>284</v>
      </c>
      <c r="AE297">
        <v>1687.5770454990088</v>
      </c>
      <c r="AF297">
        <v>878.07111361423449</v>
      </c>
      <c r="AG297">
        <v>395.38659241794011</v>
      </c>
      <c r="AH297">
        <v>213.91618434959125</v>
      </c>
      <c r="AI297">
        <v>491.29039513270283</v>
      </c>
      <c r="AJ297">
        <v>274.38590374885064</v>
      </c>
      <c r="AK297">
        <v>206.54732419078562</v>
      </c>
    </row>
    <row r="298" spans="15:37" x14ac:dyDescent="0.25">
      <c r="O298" s="7"/>
      <c r="P298" s="7"/>
      <c r="Q298" s="7"/>
      <c r="AD298">
        <v>285</v>
      </c>
      <c r="AE298">
        <v>2242.5759017082687</v>
      </c>
      <c r="AF298">
        <v>865.9188540251032</v>
      </c>
      <c r="AG298">
        <v>451.58426871640438</v>
      </c>
      <c r="AH298">
        <v>241.77330739325447</v>
      </c>
      <c r="AI298">
        <v>671.11582326800556</v>
      </c>
      <c r="AJ298">
        <v>346.23567595260812</v>
      </c>
      <c r="AK298">
        <v>215.40091230072559</v>
      </c>
    </row>
    <row r="299" spans="15:37" x14ac:dyDescent="0.25">
      <c r="O299" s="7"/>
      <c r="P299" s="7"/>
      <c r="Q299" s="7"/>
      <c r="AD299">
        <v>286</v>
      </c>
      <c r="AE299">
        <v>1938.5002254139158</v>
      </c>
      <c r="AF299">
        <v>968.72114006928314</v>
      </c>
      <c r="AG299">
        <v>214.69844541205745</v>
      </c>
      <c r="AH299">
        <v>335.29983353806517</v>
      </c>
      <c r="AI299">
        <v>749.06112527109019</v>
      </c>
      <c r="AJ299">
        <v>301.87587429134152</v>
      </c>
      <c r="AK299">
        <v>306.25287613952088</v>
      </c>
    </row>
    <row r="300" spans="15:37" x14ac:dyDescent="0.25">
      <c r="O300" s="7"/>
      <c r="P300" s="7"/>
      <c r="Q300" s="7"/>
      <c r="AD300">
        <v>287</v>
      </c>
      <c r="AE300">
        <v>1443.819524409816</v>
      </c>
      <c r="AF300">
        <v>997.29035916547036</v>
      </c>
      <c r="AG300">
        <v>349.67203720686081</v>
      </c>
      <c r="AH300">
        <v>203.84100981380172</v>
      </c>
      <c r="AI300">
        <v>869.74541759265026</v>
      </c>
      <c r="AJ300">
        <v>287.42711459172813</v>
      </c>
      <c r="AK300">
        <v>194.86409061302351</v>
      </c>
    </row>
    <row r="301" spans="15:37" x14ac:dyDescent="0.25">
      <c r="O301" s="7"/>
      <c r="P301" s="7"/>
      <c r="Q301" s="7"/>
      <c r="AD301">
        <v>288</v>
      </c>
      <c r="AE301">
        <v>1892.5081699005955</v>
      </c>
      <c r="AF301">
        <v>527.033925477293</v>
      </c>
      <c r="AG301">
        <v>196.63602747559156</v>
      </c>
      <c r="AH301">
        <v>234.75071474472048</v>
      </c>
      <c r="AI301">
        <v>860.83775982525492</v>
      </c>
      <c r="AJ301">
        <v>156.77977550111123</v>
      </c>
      <c r="AK301">
        <v>391.93698594422654</v>
      </c>
    </row>
    <row r="302" spans="15:37" x14ac:dyDescent="0.25">
      <c r="O302" s="7"/>
      <c r="P302" s="7"/>
      <c r="Q302" s="7"/>
      <c r="AD302">
        <v>289</v>
      </c>
      <c r="AE302">
        <v>1973.4493955552414</v>
      </c>
      <c r="AF302">
        <v>815.44097863236209</v>
      </c>
      <c r="AG302">
        <v>233.58423244251853</v>
      </c>
      <c r="AH302">
        <v>347.95361262296575</v>
      </c>
      <c r="AI302">
        <v>796.51872712750173</v>
      </c>
      <c r="AJ302">
        <v>198.48731059430978</v>
      </c>
      <c r="AK302">
        <v>330.77385970745576</v>
      </c>
    </row>
    <row r="303" spans="15:37" x14ac:dyDescent="0.25">
      <c r="O303" s="7"/>
      <c r="P303" s="7"/>
      <c r="Q303" s="7"/>
      <c r="AD303">
        <v>290</v>
      </c>
      <c r="AE303">
        <v>1660.7599935756625</v>
      </c>
      <c r="AF303">
        <v>780.08592171013959</v>
      </c>
      <c r="AG303">
        <v>271.28701760497671</v>
      </c>
      <c r="AH303">
        <v>203.71383634702451</v>
      </c>
      <c r="AI303">
        <v>802.55278789462636</v>
      </c>
      <c r="AJ303">
        <v>203.28610852688377</v>
      </c>
      <c r="AK303">
        <v>297.21145542281062</v>
      </c>
    </row>
    <row r="304" spans="15:37" x14ac:dyDescent="0.25">
      <c r="O304" s="7"/>
      <c r="P304" s="7"/>
      <c r="Q304" s="7"/>
      <c r="AD304">
        <v>291</v>
      </c>
      <c r="AE304">
        <v>1831.9364987177196</v>
      </c>
      <c r="AF304">
        <v>941.9014648910786</v>
      </c>
      <c r="AG304">
        <v>283.95332056566497</v>
      </c>
      <c r="AH304">
        <v>232.20496233528951</v>
      </c>
      <c r="AI304">
        <v>606.38061293552266</v>
      </c>
      <c r="AJ304">
        <v>192.69901705331708</v>
      </c>
      <c r="AK304">
        <v>409.68843553919072</v>
      </c>
    </row>
    <row r="305" spans="15:37" x14ac:dyDescent="0.25">
      <c r="O305" s="7"/>
      <c r="P305" s="7"/>
      <c r="Q305" s="7"/>
      <c r="AD305">
        <v>292</v>
      </c>
      <c r="AE305">
        <v>1658.9900215886232</v>
      </c>
      <c r="AF305">
        <v>777.88203984011227</v>
      </c>
      <c r="AG305">
        <v>271.17771164081967</v>
      </c>
      <c r="AH305">
        <v>260.12206373182369</v>
      </c>
      <c r="AI305">
        <v>1057.3600842329124</v>
      </c>
      <c r="AJ305">
        <v>268.01555654162962</v>
      </c>
      <c r="AK305">
        <v>344.27371102345285</v>
      </c>
    </row>
    <row r="306" spans="15:37" x14ac:dyDescent="0.25">
      <c r="O306" s="7"/>
      <c r="P306" s="7"/>
      <c r="Q306" s="7"/>
      <c r="AD306">
        <v>293</v>
      </c>
      <c r="AE306">
        <v>1813.2635368182748</v>
      </c>
      <c r="AF306">
        <v>927.28376141475553</v>
      </c>
      <c r="AG306">
        <v>294.62666897207788</v>
      </c>
      <c r="AH306">
        <v>307.08753553575673</v>
      </c>
      <c r="AI306">
        <v>570.20403727793189</v>
      </c>
      <c r="AJ306">
        <v>268.9480124854058</v>
      </c>
      <c r="AK306">
        <v>437.77867964822508</v>
      </c>
    </row>
    <row r="307" spans="15:37" x14ac:dyDescent="0.25">
      <c r="O307" s="7"/>
      <c r="P307" s="7"/>
      <c r="Q307" s="7"/>
      <c r="AD307">
        <v>294</v>
      </c>
      <c r="AE307">
        <v>1808.6006064616549</v>
      </c>
      <c r="AF307">
        <v>1094.0980844672567</v>
      </c>
      <c r="AG307">
        <v>247.42689337807468</v>
      </c>
      <c r="AH307">
        <v>334.3285381623545</v>
      </c>
      <c r="AI307">
        <v>779.43676095484477</v>
      </c>
      <c r="AJ307">
        <v>264.81547488768297</v>
      </c>
      <c r="AK307">
        <v>220.43044242933129</v>
      </c>
    </row>
    <row r="308" spans="15:37" x14ac:dyDescent="0.25">
      <c r="O308" s="7"/>
      <c r="P308" s="7"/>
      <c r="Q308" s="7"/>
      <c r="AD308">
        <v>295</v>
      </c>
      <c r="AE308">
        <v>1083.0059604003677</v>
      </c>
      <c r="AF308">
        <v>1027.9924166612202</v>
      </c>
      <c r="AG308">
        <v>265.21097269747611</v>
      </c>
      <c r="AH308">
        <v>257.27905428036559</v>
      </c>
      <c r="AI308">
        <v>749.28635034364447</v>
      </c>
      <c r="AJ308">
        <v>340.70433065040703</v>
      </c>
      <c r="AK308">
        <v>210.40934886450404</v>
      </c>
    </row>
    <row r="309" spans="15:37" x14ac:dyDescent="0.25">
      <c r="O309" s="7"/>
      <c r="P309" s="7"/>
      <c r="Q309" s="7"/>
      <c r="AD309">
        <v>296</v>
      </c>
      <c r="AE309">
        <v>1561.8187276757842</v>
      </c>
      <c r="AF309">
        <v>669.18806371454593</v>
      </c>
      <c r="AG309">
        <v>539.09538895116225</v>
      </c>
      <c r="AH309">
        <v>235.66077808738933</v>
      </c>
      <c r="AI309">
        <v>730.35039577105215</v>
      </c>
      <c r="AJ309">
        <v>279.38453442714376</v>
      </c>
      <c r="AK309">
        <v>298.23675720589932</v>
      </c>
    </row>
    <row r="310" spans="15:37" x14ac:dyDescent="0.25">
      <c r="O310" s="7"/>
      <c r="P310" s="7"/>
      <c r="Q310" s="7"/>
      <c r="AD310">
        <v>297</v>
      </c>
      <c r="AE310">
        <v>1718.2141315250885</v>
      </c>
      <c r="AF310">
        <v>1180.7149011175027</v>
      </c>
      <c r="AG310">
        <v>342.61690626826345</v>
      </c>
      <c r="AH310">
        <v>127.19584076693431</v>
      </c>
      <c r="AI310">
        <v>694.98582090628508</v>
      </c>
      <c r="AJ310">
        <v>232.84936308172115</v>
      </c>
      <c r="AK310">
        <v>221.83761677779557</v>
      </c>
    </row>
    <row r="311" spans="15:37" x14ac:dyDescent="0.25">
      <c r="O311" s="7"/>
      <c r="P311" s="7"/>
      <c r="Q311" s="7"/>
      <c r="AD311">
        <v>298</v>
      </c>
      <c r="AE311">
        <v>2191.3046423993724</v>
      </c>
      <c r="AF311">
        <v>712.51524098623156</v>
      </c>
      <c r="AG311">
        <v>269.89302930923924</v>
      </c>
      <c r="AH311">
        <v>276.29798790760901</v>
      </c>
      <c r="AI311">
        <v>506.92050375329575</v>
      </c>
      <c r="AJ311">
        <v>260.66847180491197</v>
      </c>
      <c r="AK311">
        <v>326.15808156006369</v>
      </c>
    </row>
    <row r="312" spans="15:37" x14ac:dyDescent="0.25">
      <c r="O312" s="7"/>
      <c r="P312" s="7"/>
      <c r="Q312" s="7"/>
      <c r="AD312">
        <v>299</v>
      </c>
      <c r="AE312">
        <v>2777.6045088646915</v>
      </c>
      <c r="AF312">
        <v>778.81349618586034</v>
      </c>
      <c r="AG312">
        <v>322.74622213832856</v>
      </c>
      <c r="AH312">
        <v>350.64170284672252</v>
      </c>
      <c r="AI312">
        <v>729.71973167966485</v>
      </c>
      <c r="AJ312">
        <v>383.47212001806082</v>
      </c>
      <c r="AK312">
        <v>231.99644900670796</v>
      </c>
    </row>
    <row r="313" spans="15:37" x14ac:dyDescent="0.25">
      <c r="O313" s="7"/>
      <c r="P313" s="7"/>
      <c r="Q313" s="7"/>
      <c r="AD313">
        <v>300</v>
      </c>
      <c r="AE313">
        <v>2966.3182686238961</v>
      </c>
      <c r="AF313">
        <v>611.89519546341296</v>
      </c>
      <c r="AG313">
        <v>464.61263175836416</v>
      </c>
      <c r="AH313">
        <v>155.35490243480814</v>
      </c>
      <c r="AI313">
        <v>863.18248054901801</v>
      </c>
      <c r="AJ313">
        <v>338.38944326903487</v>
      </c>
      <c r="AK313">
        <v>333.73911945971884</v>
      </c>
    </row>
    <row r="314" spans="15:37" x14ac:dyDescent="0.25">
      <c r="O314" s="7"/>
      <c r="P314" s="7"/>
      <c r="Q314" s="7"/>
      <c r="AD314">
        <v>301</v>
      </c>
      <c r="AE314">
        <v>2482.5322755273123</v>
      </c>
      <c r="AF314">
        <v>733.84126779339431</v>
      </c>
      <c r="AG314">
        <v>340.34768600735316</v>
      </c>
      <c r="AH314">
        <v>237.87542710643331</v>
      </c>
      <c r="AI314">
        <v>925.67842099325503</v>
      </c>
      <c r="AJ314">
        <v>218.36274395781527</v>
      </c>
      <c r="AK314">
        <v>214.57542471294613</v>
      </c>
    </row>
    <row r="315" spans="15:37" x14ac:dyDescent="0.25">
      <c r="O315" s="7"/>
      <c r="P315" s="7"/>
      <c r="Q315" s="7"/>
      <c r="AD315">
        <v>302</v>
      </c>
      <c r="AE315">
        <v>2200.2428033955293</v>
      </c>
      <c r="AF315">
        <v>572.48923115209186</v>
      </c>
      <c r="AG315">
        <v>263.52537555800131</v>
      </c>
      <c r="AH315">
        <v>243.80303701631954</v>
      </c>
      <c r="AI315">
        <v>888.0404829931324</v>
      </c>
      <c r="AJ315">
        <v>263.57987287075366</v>
      </c>
      <c r="AK315">
        <v>359.33846466088966</v>
      </c>
    </row>
    <row r="316" spans="15:37" x14ac:dyDescent="0.25">
      <c r="O316" s="7"/>
      <c r="P316" s="7"/>
      <c r="Q316" s="7"/>
      <c r="AD316">
        <v>303</v>
      </c>
      <c r="AE316">
        <v>2143.5505016084967</v>
      </c>
      <c r="AF316">
        <v>500.00568794658773</v>
      </c>
      <c r="AG316">
        <v>359.91483604880489</v>
      </c>
      <c r="AH316">
        <v>232.63055661002974</v>
      </c>
      <c r="AI316">
        <v>503.24168314022222</v>
      </c>
      <c r="AJ316">
        <v>267.70297688066313</v>
      </c>
      <c r="AK316">
        <v>323.30719540514366</v>
      </c>
    </row>
    <row r="317" spans="15:37" x14ac:dyDescent="0.25">
      <c r="O317" s="7"/>
      <c r="P317" s="7"/>
      <c r="Q317" s="7"/>
      <c r="AD317">
        <v>304</v>
      </c>
      <c r="AE317">
        <v>1641.2494228466492</v>
      </c>
      <c r="AF317">
        <v>655.71482807815391</v>
      </c>
      <c r="AG317">
        <v>359.07208849267641</v>
      </c>
      <c r="AH317">
        <v>180.09836398115206</v>
      </c>
      <c r="AI317">
        <v>832.71790016882778</v>
      </c>
      <c r="AJ317">
        <v>417.22962212037879</v>
      </c>
      <c r="AK317">
        <v>239.28284732525358</v>
      </c>
    </row>
    <row r="318" spans="15:37" x14ac:dyDescent="0.25">
      <c r="O318" s="7"/>
      <c r="P318" s="7"/>
      <c r="Q318" s="7"/>
      <c r="AD318">
        <v>305</v>
      </c>
      <c r="AE318">
        <v>1780.1019976204698</v>
      </c>
      <c r="AF318">
        <v>552.6560513045298</v>
      </c>
      <c r="AG318">
        <v>342.76577354679659</v>
      </c>
      <c r="AH318">
        <v>190.39561598402602</v>
      </c>
      <c r="AI318">
        <v>501.41376563827913</v>
      </c>
      <c r="AJ318">
        <v>274.33195043147265</v>
      </c>
      <c r="AK318">
        <v>292.21303965542745</v>
      </c>
    </row>
    <row r="319" spans="15:37" x14ac:dyDescent="0.25">
      <c r="O319" s="7"/>
      <c r="P319" s="7"/>
      <c r="Q319" s="7"/>
      <c r="AD319">
        <v>306</v>
      </c>
      <c r="AE319">
        <v>1173.0365499898564</v>
      </c>
      <c r="AF319">
        <v>879.93124812721931</v>
      </c>
      <c r="AG319">
        <v>329.73154904075778</v>
      </c>
      <c r="AH319">
        <v>175.4230825922323</v>
      </c>
      <c r="AI319">
        <v>670.49243822327333</v>
      </c>
      <c r="AJ319">
        <v>295.02334551087409</v>
      </c>
      <c r="AK319">
        <v>256.16036488258572</v>
      </c>
    </row>
    <row r="320" spans="15:37" x14ac:dyDescent="0.25">
      <c r="O320" s="7"/>
      <c r="P320" s="7"/>
      <c r="Q320" s="7"/>
      <c r="AD320">
        <v>307</v>
      </c>
      <c r="AE320">
        <v>1820.8387241402293</v>
      </c>
      <c r="AF320">
        <v>714.10720835506663</v>
      </c>
      <c r="AG320">
        <v>296.48773484132749</v>
      </c>
      <c r="AH320">
        <v>148.91782798225228</v>
      </c>
      <c r="AI320">
        <v>577.84008560462735</v>
      </c>
      <c r="AJ320">
        <v>217.56733581552919</v>
      </c>
      <c r="AK320">
        <v>393.00797768763846</v>
      </c>
    </row>
    <row r="321" spans="15:37" x14ac:dyDescent="0.25">
      <c r="O321" s="7"/>
      <c r="P321" s="7"/>
      <c r="Q321" s="7"/>
      <c r="AD321">
        <v>308</v>
      </c>
      <c r="AE321">
        <v>1462.6930887177477</v>
      </c>
      <c r="AF321">
        <v>443.0038006003852</v>
      </c>
      <c r="AG321">
        <v>277.24149072229829</v>
      </c>
      <c r="AH321">
        <v>217.27145855571425</v>
      </c>
      <c r="AI321">
        <v>695.78161005075879</v>
      </c>
      <c r="AJ321">
        <v>364.60912186937014</v>
      </c>
      <c r="AK321">
        <v>144.45032940986957</v>
      </c>
    </row>
    <row r="322" spans="15:37" x14ac:dyDescent="0.25">
      <c r="O322" s="7"/>
      <c r="P322" s="7"/>
      <c r="Q322" s="7"/>
      <c r="AD322">
        <v>309</v>
      </c>
      <c r="AE322">
        <v>1697.6011239210629</v>
      </c>
      <c r="AF322">
        <v>613.87244348662716</v>
      </c>
      <c r="AG322">
        <v>282.79119967874624</v>
      </c>
      <c r="AH322">
        <v>142.62717125324903</v>
      </c>
      <c r="AI322">
        <v>1049.0935473718623</v>
      </c>
      <c r="AJ322">
        <v>288.59347919909783</v>
      </c>
      <c r="AK322">
        <v>236.81418587905341</v>
      </c>
    </row>
    <row r="323" spans="15:37" x14ac:dyDescent="0.25">
      <c r="O323" s="7"/>
      <c r="P323" s="7"/>
      <c r="Q323" s="7"/>
      <c r="AD323">
        <v>310</v>
      </c>
      <c r="AE323">
        <v>1728.4677122592382</v>
      </c>
      <c r="AF323">
        <v>671.87813374055702</v>
      </c>
      <c r="AG323">
        <v>526.94215808920535</v>
      </c>
      <c r="AH323">
        <v>180.95481588966484</v>
      </c>
      <c r="AI323">
        <v>585.87219865980569</v>
      </c>
      <c r="AJ323">
        <v>192.6152547487815</v>
      </c>
      <c r="AK323">
        <v>274.31874092448282</v>
      </c>
    </row>
    <row r="324" spans="15:37" x14ac:dyDescent="0.25">
      <c r="O324" s="7"/>
      <c r="P324" s="7"/>
      <c r="Q324" s="7"/>
      <c r="AD324">
        <v>311</v>
      </c>
      <c r="AE324">
        <v>1077.8942511112086</v>
      </c>
      <c r="AF324">
        <v>550.20597383282427</v>
      </c>
      <c r="AG324">
        <v>354.74148863326286</v>
      </c>
      <c r="AH324">
        <v>204.40750362157596</v>
      </c>
      <c r="AI324">
        <v>668.83649800860451</v>
      </c>
      <c r="AJ324">
        <v>421.96032654464108</v>
      </c>
      <c r="AK324">
        <v>231.71617929180374</v>
      </c>
    </row>
    <row r="325" spans="15:37" x14ac:dyDescent="0.25">
      <c r="O325" s="7"/>
      <c r="P325" s="7"/>
      <c r="Q325" s="7"/>
      <c r="AD325">
        <v>312</v>
      </c>
      <c r="AE325">
        <v>2237.4663446544832</v>
      </c>
      <c r="AF325">
        <v>585.64946764746423</v>
      </c>
      <c r="AG325">
        <v>274.24338223600307</v>
      </c>
      <c r="AH325">
        <v>199.115034636709</v>
      </c>
      <c r="AI325">
        <v>742.00452243609664</v>
      </c>
      <c r="AJ325">
        <v>120.2261627516606</v>
      </c>
      <c r="AK325">
        <v>235.10946592825158</v>
      </c>
    </row>
    <row r="326" spans="15:37" x14ac:dyDescent="0.25">
      <c r="O326" s="7"/>
      <c r="P326" s="7"/>
      <c r="Q326" s="7"/>
      <c r="AD326">
        <v>313</v>
      </c>
      <c r="AE326">
        <v>1851.4583348462852</v>
      </c>
      <c r="AF326">
        <v>1041.1924951532999</v>
      </c>
      <c r="AG326">
        <v>546.65942032779003</v>
      </c>
      <c r="AH326">
        <v>232.14592447528636</v>
      </c>
      <c r="AI326">
        <v>689.12259933895098</v>
      </c>
      <c r="AJ326">
        <v>340.07020262697165</v>
      </c>
      <c r="AK326">
        <v>223.26579172403731</v>
      </c>
    </row>
    <row r="327" spans="15:37" x14ac:dyDescent="0.25">
      <c r="O327" s="7"/>
      <c r="P327" s="7"/>
      <c r="Q327" s="7"/>
      <c r="AD327">
        <v>314</v>
      </c>
      <c r="AE327">
        <v>1581.8768164183527</v>
      </c>
      <c r="AF327">
        <v>999.05636702237939</v>
      </c>
      <c r="AG327">
        <v>285.67333989253876</v>
      </c>
      <c r="AH327">
        <v>230.27544822294249</v>
      </c>
      <c r="AI327">
        <v>686.23210517207303</v>
      </c>
      <c r="AJ327">
        <v>235.36996163180569</v>
      </c>
      <c r="AK327">
        <v>361.5484678735549</v>
      </c>
    </row>
    <row r="328" spans="15:37" x14ac:dyDescent="0.25">
      <c r="O328" s="7"/>
      <c r="P328" s="7"/>
      <c r="Q328" s="7"/>
      <c r="AD328">
        <v>315</v>
      </c>
      <c r="AE328">
        <v>1777.5904002192158</v>
      </c>
      <c r="AF328">
        <v>826.36499406823953</v>
      </c>
      <c r="AG328">
        <v>508.24746271283226</v>
      </c>
      <c r="AH328">
        <v>219.90491430117922</v>
      </c>
      <c r="AI328">
        <v>685.91222631157177</v>
      </c>
      <c r="AJ328">
        <v>279.06150377925007</v>
      </c>
      <c r="AK328">
        <v>303.26490548346675</v>
      </c>
    </row>
    <row r="329" spans="15:37" x14ac:dyDescent="0.25">
      <c r="O329" s="7"/>
      <c r="P329" s="7"/>
      <c r="Q329" s="7"/>
      <c r="AD329">
        <v>316</v>
      </c>
      <c r="AE329">
        <v>1707.9615232185517</v>
      </c>
      <c r="AF329">
        <v>1035.6739800433809</v>
      </c>
      <c r="AG329">
        <v>247.74863551138986</v>
      </c>
      <c r="AH329">
        <v>303.07898358435511</v>
      </c>
      <c r="AI329">
        <v>647.14484229414484</v>
      </c>
      <c r="AJ329">
        <v>327.69027778115884</v>
      </c>
      <c r="AK329">
        <v>323.06339955079989</v>
      </c>
    </row>
    <row r="330" spans="15:37" x14ac:dyDescent="0.25">
      <c r="O330" s="7"/>
      <c r="P330" s="7"/>
      <c r="Q330" s="7"/>
      <c r="AD330">
        <v>317</v>
      </c>
      <c r="AE330">
        <v>1465.5238332048607</v>
      </c>
      <c r="AF330">
        <v>524.75818874886113</v>
      </c>
      <c r="AG330">
        <v>250.32215049550916</v>
      </c>
      <c r="AH330">
        <v>141.33882940258795</v>
      </c>
      <c r="AI330">
        <v>846.58153613658715</v>
      </c>
      <c r="AJ330">
        <v>230.16903183812755</v>
      </c>
      <c r="AK330">
        <v>326.70114303544983</v>
      </c>
    </row>
    <row r="331" spans="15:37" x14ac:dyDescent="0.25">
      <c r="O331" s="7"/>
      <c r="P331" s="7"/>
      <c r="Q331" s="7"/>
      <c r="AD331">
        <v>318</v>
      </c>
      <c r="AE331">
        <v>1782.7041738037237</v>
      </c>
      <c r="AF331">
        <v>1141.0772342119242</v>
      </c>
      <c r="AG331">
        <v>419.49787552829179</v>
      </c>
      <c r="AH331">
        <v>306.54508284639689</v>
      </c>
      <c r="AI331">
        <v>701.66951457306675</v>
      </c>
      <c r="AJ331">
        <v>230.32386791665724</v>
      </c>
      <c r="AK331">
        <v>355.80810427358875</v>
      </c>
    </row>
    <row r="332" spans="15:37" x14ac:dyDescent="0.25">
      <c r="O332" s="7"/>
      <c r="P332" s="7"/>
      <c r="Q332" s="7"/>
      <c r="AD332">
        <v>319</v>
      </c>
      <c r="AE332">
        <v>1626.4483909631065</v>
      </c>
      <c r="AF332">
        <v>1172.1464969880869</v>
      </c>
      <c r="AG332">
        <v>482.47381852042639</v>
      </c>
      <c r="AH332">
        <v>125.83772819264492</v>
      </c>
      <c r="AI332">
        <v>641.43942241731338</v>
      </c>
      <c r="AJ332">
        <v>321.9889985130614</v>
      </c>
      <c r="AK332">
        <v>180.57848953574245</v>
      </c>
    </row>
    <row r="333" spans="15:37" x14ac:dyDescent="0.25">
      <c r="O333" s="7"/>
      <c r="P333" s="7"/>
      <c r="Q333" s="7"/>
      <c r="AD333">
        <v>320</v>
      </c>
      <c r="AE333">
        <v>1917.3331858876052</v>
      </c>
      <c r="AF333">
        <v>728.25222371324753</v>
      </c>
      <c r="AG333">
        <v>509.51114413386415</v>
      </c>
      <c r="AH333">
        <v>291.12035530659062</v>
      </c>
      <c r="AI333">
        <v>627.34928035092764</v>
      </c>
      <c r="AJ333">
        <v>317.00757141412072</v>
      </c>
      <c r="AK333">
        <v>222.82132497993911</v>
      </c>
    </row>
    <row r="334" spans="15:37" x14ac:dyDescent="0.25">
      <c r="O334" s="7"/>
      <c r="P334" s="7"/>
      <c r="Q334" s="7"/>
      <c r="AD334">
        <v>321</v>
      </c>
      <c r="AE334">
        <v>2550.3363404907536</v>
      </c>
      <c r="AF334">
        <v>480.07039176931744</v>
      </c>
      <c r="AG334">
        <v>406.0753578717048</v>
      </c>
      <c r="AH334">
        <v>181.07852164478356</v>
      </c>
      <c r="AI334">
        <v>573.28327514188868</v>
      </c>
      <c r="AJ334">
        <v>400.0333928318409</v>
      </c>
      <c r="AK334">
        <v>349.33445448773</v>
      </c>
    </row>
    <row r="335" spans="15:37" x14ac:dyDescent="0.25">
      <c r="O335" s="7"/>
      <c r="P335" s="7"/>
      <c r="Q335" s="7"/>
      <c r="AD335">
        <v>322</v>
      </c>
      <c r="AE335">
        <v>1907.212025157731</v>
      </c>
      <c r="AF335">
        <v>816.91772746886545</v>
      </c>
      <c r="AG335">
        <v>474.40506852620837</v>
      </c>
      <c r="AH335">
        <v>306.21296947756088</v>
      </c>
      <c r="AI335">
        <v>772.05293930660503</v>
      </c>
      <c r="AJ335">
        <v>336.29587928164301</v>
      </c>
      <c r="AK335">
        <v>256.6701863677971</v>
      </c>
    </row>
    <row r="336" spans="15:37" x14ac:dyDescent="0.25">
      <c r="O336" s="7"/>
      <c r="P336" s="7"/>
      <c r="Q336" s="7"/>
      <c r="AD336">
        <v>323</v>
      </c>
      <c r="AE336">
        <v>1673.9355793037632</v>
      </c>
      <c r="AF336">
        <v>743.89759417889024</v>
      </c>
      <c r="AG336">
        <v>273.39048339072491</v>
      </c>
      <c r="AH336">
        <v>238.98499253822391</v>
      </c>
      <c r="AI336">
        <v>721.57333175955159</v>
      </c>
      <c r="AJ336">
        <v>339.6446095728939</v>
      </c>
      <c r="AK336">
        <v>256.78845236616979</v>
      </c>
    </row>
    <row r="337" spans="15:37" x14ac:dyDescent="0.25">
      <c r="O337" s="7"/>
      <c r="P337" s="7"/>
      <c r="Q337" s="7"/>
      <c r="AD337">
        <v>324</v>
      </c>
      <c r="AE337">
        <v>1695.4453308505513</v>
      </c>
      <c r="AF337">
        <v>692.0184968315973</v>
      </c>
      <c r="AG337">
        <v>461.56918393498324</v>
      </c>
      <c r="AH337">
        <v>255.95014033510961</v>
      </c>
      <c r="AI337">
        <v>913.60788145444565</v>
      </c>
      <c r="AJ337">
        <v>290.20501652751028</v>
      </c>
      <c r="AK337">
        <v>281.2703055704813</v>
      </c>
    </row>
    <row r="338" spans="15:37" x14ac:dyDescent="0.25">
      <c r="O338" s="7"/>
      <c r="P338" s="7"/>
      <c r="Q338" s="7"/>
      <c r="AD338">
        <v>325</v>
      </c>
      <c r="AE338">
        <v>1512.3890821576097</v>
      </c>
      <c r="AF338">
        <v>883.10140227519969</v>
      </c>
      <c r="AG338">
        <v>420.97091497738177</v>
      </c>
      <c r="AH338">
        <v>153.15476070005431</v>
      </c>
      <c r="AI338">
        <v>714.52113529375777</v>
      </c>
      <c r="AJ338">
        <v>267.78813223661899</v>
      </c>
      <c r="AK338">
        <v>239.75399927132113</v>
      </c>
    </row>
    <row r="339" spans="15:37" x14ac:dyDescent="0.25">
      <c r="O339" s="7"/>
      <c r="P339" s="7"/>
      <c r="Q339" s="7"/>
      <c r="AD339">
        <v>326</v>
      </c>
      <c r="AE339">
        <v>1522.6972193753836</v>
      </c>
      <c r="AF339">
        <v>628.19629404930458</v>
      </c>
      <c r="AG339">
        <v>339.84250784533344</v>
      </c>
      <c r="AH339">
        <v>226.99449427350683</v>
      </c>
      <c r="AI339">
        <v>674.18897426900674</v>
      </c>
      <c r="AJ339">
        <v>247.0172740981659</v>
      </c>
      <c r="AK339">
        <v>295.61045833380149</v>
      </c>
    </row>
    <row r="340" spans="15:37" x14ac:dyDescent="0.25">
      <c r="O340" s="7"/>
      <c r="P340" s="7"/>
      <c r="Q340" s="7"/>
      <c r="AD340">
        <v>327</v>
      </c>
      <c r="AE340">
        <v>1951.4961327139242</v>
      </c>
      <c r="AF340">
        <v>810.50081432824607</v>
      </c>
      <c r="AG340">
        <v>321.99585365606771</v>
      </c>
      <c r="AH340">
        <v>273.28232214343603</v>
      </c>
      <c r="AI340">
        <v>513.30797092385251</v>
      </c>
      <c r="AJ340">
        <v>307.6241189214872</v>
      </c>
      <c r="AK340">
        <v>340.69267409240376</v>
      </c>
    </row>
    <row r="341" spans="15:37" x14ac:dyDescent="0.25">
      <c r="O341" s="7"/>
      <c r="P341" s="7"/>
      <c r="Q341" s="7"/>
      <c r="AD341">
        <v>328</v>
      </c>
      <c r="AE341">
        <v>1595.1491514527852</v>
      </c>
      <c r="AF341">
        <v>602.06239463861846</v>
      </c>
      <c r="AG341">
        <v>342.65711915769793</v>
      </c>
      <c r="AH341">
        <v>296.58542366675283</v>
      </c>
      <c r="AI341">
        <v>575.36476694993723</v>
      </c>
      <c r="AJ341">
        <v>360.35594090729739</v>
      </c>
      <c r="AK341">
        <v>278.33510848423816</v>
      </c>
    </row>
    <row r="342" spans="15:37" x14ac:dyDescent="0.25">
      <c r="O342" s="7"/>
      <c r="P342" s="7"/>
      <c r="Q342" s="7"/>
      <c r="AD342">
        <v>329</v>
      </c>
      <c r="AE342">
        <v>2040.1372082254572</v>
      </c>
      <c r="AF342">
        <v>942.06976794735317</v>
      </c>
      <c r="AG342">
        <v>212.56131595625013</v>
      </c>
      <c r="AH342">
        <v>280.10095665679307</v>
      </c>
      <c r="AI342">
        <v>659.24914983814256</v>
      </c>
      <c r="AJ342">
        <v>330.99892471956599</v>
      </c>
      <c r="AK342">
        <v>148.75618023289363</v>
      </c>
    </row>
    <row r="343" spans="15:37" x14ac:dyDescent="0.25">
      <c r="O343" s="7"/>
      <c r="P343" s="7"/>
      <c r="Q343" s="7"/>
      <c r="AD343">
        <v>330</v>
      </c>
      <c r="AE343">
        <v>2300.652134117644</v>
      </c>
      <c r="AF343">
        <v>783.18175817986344</v>
      </c>
      <c r="AG343">
        <v>258.4346990920659</v>
      </c>
      <c r="AH343">
        <v>191.29724867337495</v>
      </c>
      <c r="AI343">
        <v>963.48249112452368</v>
      </c>
      <c r="AJ343">
        <v>370.57905879081233</v>
      </c>
      <c r="AK343">
        <v>457.34276013941752</v>
      </c>
    </row>
    <row r="344" spans="15:37" x14ac:dyDescent="0.25">
      <c r="O344" s="7"/>
      <c r="P344" s="7"/>
      <c r="Q344" s="7"/>
      <c r="AD344">
        <v>331</v>
      </c>
      <c r="AE344">
        <v>2220.1749134676261</v>
      </c>
      <c r="AF344">
        <v>433.44923539889572</v>
      </c>
      <c r="AG344">
        <v>419.34425129574385</v>
      </c>
      <c r="AH344">
        <v>339.38228392863607</v>
      </c>
      <c r="AI344">
        <v>640.64778486372541</v>
      </c>
      <c r="AJ344">
        <v>242.18693357263854</v>
      </c>
      <c r="AK344">
        <v>287.99409436587251</v>
      </c>
    </row>
    <row r="345" spans="15:37" x14ac:dyDescent="0.25">
      <c r="O345" s="7"/>
      <c r="P345" s="7"/>
      <c r="Q345" s="7"/>
      <c r="AD345">
        <v>332</v>
      </c>
      <c r="AE345">
        <v>1788.757723028566</v>
      </c>
      <c r="AF345">
        <v>1095.86526287109</v>
      </c>
      <c r="AG345">
        <v>244.80010352689644</v>
      </c>
      <c r="AH345">
        <v>309.51120404380009</v>
      </c>
      <c r="AI345">
        <v>696.83106011519487</v>
      </c>
      <c r="AJ345">
        <v>473.82647888145601</v>
      </c>
      <c r="AK345">
        <v>294.39633817356969</v>
      </c>
    </row>
    <row r="346" spans="15:37" x14ac:dyDescent="0.25">
      <c r="O346" s="7"/>
      <c r="P346" s="7"/>
      <c r="Q346" s="7"/>
      <c r="AD346">
        <v>333</v>
      </c>
      <c r="AE346">
        <v>2229.1830437005146</v>
      </c>
      <c r="AF346">
        <v>1415.7921927761702</v>
      </c>
      <c r="AG346">
        <v>295.17239092039773</v>
      </c>
      <c r="AH346">
        <v>137.42778672830468</v>
      </c>
      <c r="AI346">
        <v>918.33034912545759</v>
      </c>
      <c r="AJ346">
        <v>407.5973835213436</v>
      </c>
      <c r="AK346">
        <v>443.40640057146533</v>
      </c>
    </row>
    <row r="347" spans="15:37" x14ac:dyDescent="0.25">
      <c r="O347" s="7"/>
      <c r="P347" s="7"/>
      <c r="Q347" s="7"/>
      <c r="AD347">
        <v>334</v>
      </c>
      <c r="AE347">
        <v>1175.8828028731207</v>
      </c>
      <c r="AF347">
        <v>603.78419723400532</v>
      </c>
      <c r="AG347">
        <v>389.05601272959092</v>
      </c>
      <c r="AH347">
        <v>145.39643498111616</v>
      </c>
      <c r="AI347">
        <v>898.26216298696374</v>
      </c>
      <c r="AJ347">
        <v>290.87704492707019</v>
      </c>
      <c r="AK347">
        <v>293.9249334688231</v>
      </c>
    </row>
    <row r="348" spans="15:37" x14ac:dyDescent="0.25">
      <c r="O348" s="7"/>
      <c r="P348" s="7"/>
      <c r="Q348" s="7"/>
      <c r="AD348">
        <v>335</v>
      </c>
      <c r="AE348">
        <v>1815.6988292703418</v>
      </c>
      <c r="AF348">
        <v>882.20977172863854</v>
      </c>
      <c r="AG348">
        <v>335.47159179558668</v>
      </c>
      <c r="AH348">
        <v>160.22278344750978</v>
      </c>
      <c r="AI348">
        <v>682.38305326425836</v>
      </c>
      <c r="AJ348">
        <v>385.71032572532374</v>
      </c>
      <c r="AK348">
        <v>273.53923710866172</v>
      </c>
    </row>
    <row r="349" spans="15:37" x14ac:dyDescent="0.25">
      <c r="O349" s="7"/>
      <c r="P349" s="7"/>
      <c r="Q349" s="7"/>
      <c r="AD349">
        <v>336</v>
      </c>
      <c r="AE349">
        <v>2001.6628766915537</v>
      </c>
      <c r="AF349">
        <v>1131.7695206542323</v>
      </c>
      <c r="AG349">
        <v>243.13419698672126</v>
      </c>
      <c r="AH349">
        <v>303.06847512035256</v>
      </c>
      <c r="AI349">
        <v>455.27607498438721</v>
      </c>
      <c r="AJ349">
        <v>416.19628415584532</v>
      </c>
      <c r="AK349">
        <v>336.33289247149122</v>
      </c>
    </row>
    <row r="350" spans="15:37" x14ac:dyDescent="0.25">
      <c r="O350" s="7"/>
      <c r="P350" s="7"/>
      <c r="Q350" s="7"/>
      <c r="AD350">
        <v>337</v>
      </c>
      <c r="AE350">
        <v>2007.506337186722</v>
      </c>
      <c r="AF350">
        <v>1173.3919680715508</v>
      </c>
      <c r="AG350">
        <v>575.88891904932188</v>
      </c>
      <c r="AH350">
        <v>201.73989022389273</v>
      </c>
      <c r="AI350">
        <v>878.53364243649469</v>
      </c>
      <c r="AJ350">
        <v>306.28795290927883</v>
      </c>
      <c r="AK350">
        <v>235.72241741385653</v>
      </c>
    </row>
    <row r="351" spans="15:37" x14ac:dyDescent="0.25">
      <c r="O351" s="7"/>
      <c r="P351" s="7"/>
      <c r="Q351" s="7"/>
      <c r="AD351">
        <v>338</v>
      </c>
      <c r="AE351">
        <v>1871.9516847951179</v>
      </c>
      <c r="AF351">
        <v>683.45489150763888</v>
      </c>
      <c r="AG351">
        <v>433.86190237368646</v>
      </c>
      <c r="AH351">
        <v>245.70864824436524</v>
      </c>
      <c r="AI351">
        <v>588.38205600790877</v>
      </c>
      <c r="AJ351">
        <v>271.76202302092793</v>
      </c>
      <c r="AK351">
        <v>375.35669452052957</v>
      </c>
    </row>
    <row r="352" spans="15:37" x14ac:dyDescent="0.25">
      <c r="O352" s="7"/>
      <c r="P352" s="7"/>
      <c r="Q352" s="7"/>
      <c r="AD352">
        <v>339</v>
      </c>
      <c r="AE352">
        <v>2268.2454337062113</v>
      </c>
      <c r="AF352">
        <v>997.95099455809407</v>
      </c>
      <c r="AG352">
        <v>380.10331417194379</v>
      </c>
      <c r="AH352">
        <v>222.98757847992047</v>
      </c>
      <c r="AI352">
        <v>535.62075527287595</v>
      </c>
      <c r="AJ352">
        <v>463.44417118172674</v>
      </c>
      <c r="AK352">
        <v>420.87566032567349</v>
      </c>
    </row>
    <row r="353" spans="15:37" x14ac:dyDescent="0.25">
      <c r="O353" s="7"/>
      <c r="P353" s="7"/>
      <c r="Q353" s="7"/>
      <c r="AD353">
        <v>340</v>
      </c>
      <c r="AE353">
        <v>1520.3408511562677</v>
      </c>
      <c r="AF353">
        <v>1124.6873330543856</v>
      </c>
      <c r="AG353">
        <v>223.95294911236408</v>
      </c>
      <c r="AH353">
        <v>322.65080717720718</v>
      </c>
      <c r="AI353">
        <v>736.97716416155947</v>
      </c>
      <c r="AJ353">
        <v>243.12051167859346</v>
      </c>
      <c r="AK353">
        <v>289.68643266873306</v>
      </c>
    </row>
    <row r="354" spans="15:37" x14ac:dyDescent="0.25">
      <c r="O354" s="7"/>
      <c r="P354" s="7"/>
      <c r="Q354" s="7"/>
      <c r="AD354">
        <v>341</v>
      </c>
      <c r="AE354">
        <v>1522.8014753435218</v>
      </c>
      <c r="AF354">
        <v>618.02598064884933</v>
      </c>
      <c r="AG354">
        <v>411.77773880023898</v>
      </c>
      <c r="AH354">
        <v>127.79345435809579</v>
      </c>
      <c r="AI354">
        <v>547.34313814417646</v>
      </c>
      <c r="AJ354">
        <v>296.18433966027123</v>
      </c>
      <c r="AK354">
        <v>324.39559416265394</v>
      </c>
    </row>
    <row r="355" spans="15:37" x14ac:dyDescent="0.25">
      <c r="O355" s="7"/>
      <c r="P355" s="7"/>
      <c r="Q355" s="7"/>
      <c r="AD355">
        <v>342</v>
      </c>
      <c r="AE355">
        <v>1426.3941425783883</v>
      </c>
      <c r="AF355">
        <v>1071.1582485382039</v>
      </c>
      <c r="AG355">
        <v>372.99567494906393</v>
      </c>
      <c r="AH355">
        <v>343.58330927994598</v>
      </c>
      <c r="AI355">
        <v>521.15771136365015</v>
      </c>
      <c r="AJ355">
        <v>223.14288503869744</v>
      </c>
      <c r="AK355">
        <v>198.23394517062127</v>
      </c>
    </row>
    <row r="356" spans="15:37" x14ac:dyDescent="0.25">
      <c r="O356" s="7"/>
      <c r="P356" s="7"/>
      <c r="Q356" s="7"/>
      <c r="AD356">
        <v>343</v>
      </c>
      <c r="AE356">
        <v>1990.4392018924548</v>
      </c>
      <c r="AF356">
        <v>902.01188574930131</v>
      </c>
      <c r="AG356">
        <v>388.2642563666289</v>
      </c>
      <c r="AH356">
        <v>130.11632178841353</v>
      </c>
      <c r="AI356">
        <v>795.20961837854713</v>
      </c>
      <c r="AJ356">
        <v>278.48131097720835</v>
      </c>
      <c r="AK356">
        <v>250.62054499855196</v>
      </c>
    </row>
    <row r="357" spans="15:37" x14ac:dyDescent="0.25">
      <c r="O357" s="7"/>
      <c r="P357" s="7"/>
      <c r="Q357" s="7"/>
      <c r="AD357">
        <v>344</v>
      </c>
      <c r="AE357">
        <v>1209.2498284485757</v>
      </c>
      <c r="AF357">
        <v>736.49984220671581</v>
      </c>
      <c r="AG357">
        <v>448.74539261454015</v>
      </c>
      <c r="AH357">
        <v>169.23522253202589</v>
      </c>
      <c r="AI357">
        <v>831.69126151146463</v>
      </c>
      <c r="AJ357">
        <v>208.5264615411412</v>
      </c>
      <c r="AK357">
        <v>165.94251445790431</v>
      </c>
    </row>
    <row r="358" spans="15:37" x14ac:dyDescent="0.25">
      <c r="O358" s="7"/>
      <c r="P358" s="7"/>
      <c r="Q358" s="7"/>
      <c r="AD358">
        <v>345</v>
      </c>
      <c r="AE358">
        <v>1600.7653976793035</v>
      </c>
      <c r="AF358">
        <v>482.99731237287676</v>
      </c>
      <c r="AG358">
        <v>457.9177542100399</v>
      </c>
      <c r="AH358">
        <v>121.44996900543816</v>
      </c>
      <c r="AI358">
        <v>870.00859844846002</v>
      </c>
      <c r="AJ358">
        <v>216.64317324828926</v>
      </c>
      <c r="AK358">
        <v>245.67652075646129</v>
      </c>
    </row>
    <row r="359" spans="15:37" x14ac:dyDescent="0.25">
      <c r="O359" s="7"/>
      <c r="P359" s="7"/>
      <c r="Q359" s="7"/>
      <c r="AD359">
        <v>346</v>
      </c>
      <c r="AE359">
        <v>1367.7838609782295</v>
      </c>
      <c r="AF359">
        <v>994.68782290628212</v>
      </c>
      <c r="AG359">
        <v>538.01918181347003</v>
      </c>
      <c r="AH359">
        <v>182.56315359889322</v>
      </c>
      <c r="AI359">
        <v>623.45073274771505</v>
      </c>
      <c r="AJ359">
        <v>243.26213476542992</v>
      </c>
      <c r="AK359">
        <v>295.90710723650892</v>
      </c>
    </row>
    <row r="360" spans="15:37" x14ac:dyDescent="0.25">
      <c r="O360" s="7"/>
      <c r="P360" s="7"/>
      <c r="Q360" s="7"/>
      <c r="AD360">
        <v>347</v>
      </c>
      <c r="AE360">
        <v>1799.1023556940484</v>
      </c>
      <c r="AF360">
        <v>607.7566845233639</v>
      </c>
      <c r="AG360">
        <v>317.56421983214415</v>
      </c>
      <c r="AH360">
        <v>238.36839097668064</v>
      </c>
      <c r="AI360">
        <v>567.73603807501092</v>
      </c>
      <c r="AJ360">
        <v>259.27760777190849</v>
      </c>
      <c r="AK360">
        <v>212.72278158517562</v>
      </c>
    </row>
    <row r="361" spans="15:37" x14ac:dyDescent="0.25">
      <c r="O361" s="7"/>
      <c r="P361" s="7"/>
      <c r="Q361" s="7"/>
      <c r="AD361">
        <v>348</v>
      </c>
      <c r="AE361">
        <v>1408.3356439879858</v>
      </c>
      <c r="AF361">
        <v>1089.221355474542</v>
      </c>
      <c r="AG361">
        <v>296.22329517638963</v>
      </c>
      <c r="AH361">
        <v>428.37334762152847</v>
      </c>
      <c r="AI361">
        <v>750.31298137652357</v>
      </c>
      <c r="AJ361">
        <v>221.71179118581409</v>
      </c>
      <c r="AK361">
        <v>364.01006478586146</v>
      </c>
    </row>
    <row r="362" spans="15:37" x14ac:dyDescent="0.25">
      <c r="O362" s="7"/>
      <c r="P362" s="7"/>
      <c r="Q362" s="7"/>
      <c r="AD362">
        <v>349</v>
      </c>
      <c r="AE362">
        <v>1231.9964078759251</v>
      </c>
      <c r="AF362">
        <v>740.32016744545535</v>
      </c>
      <c r="AG362">
        <v>338.82628217519272</v>
      </c>
      <c r="AH362">
        <v>149.35732337705358</v>
      </c>
      <c r="AI362">
        <v>838.90809318777713</v>
      </c>
      <c r="AJ362">
        <v>297.56823367893799</v>
      </c>
      <c r="AK362">
        <v>350.49345978345065</v>
      </c>
    </row>
    <row r="363" spans="15:37" x14ac:dyDescent="0.25">
      <c r="O363" s="7"/>
      <c r="P363" s="7"/>
      <c r="Q363" s="7"/>
      <c r="AD363">
        <v>350</v>
      </c>
      <c r="AE363">
        <v>1572.172127375057</v>
      </c>
      <c r="AF363">
        <v>1018.4276799182836</v>
      </c>
      <c r="AG363">
        <v>357.98148383366566</v>
      </c>
      <c r="AH363">
        <v>219.0013844563104</v>
      </c>
      <c r="AI363">
        <v>617.46342548910422</v>
      </c>
      <c r="AJ363">
        <v>144.90560942056067</v>
      </c>
      <c r="AK363">
        <v>316.77766020375549</v>
      </c>
    </row>
    <row r="364" spans="15:37" x14ac:dyDescent="0.25">
      <c r="O364" s="7"/>
      <c r="P364" s="7"/>
      <c r="Q364" s="7"/>
      <c r="AD364">
        <v>351</v>
      </c>
      <c r="AE364">
        <v>1917.7534730466768</v>
      </c>
      <c r="AF364">
        <v>748.17836779819402</v>
      </c>
      <c r="AG364">
        <v>463.25298738594233</v>
      </c>
      <c r="AH364">
        <v>210.18544279678042</v>
      </c>
      <c r="AI364">
        <v>842.23118567500239</v>
      </c>
      <c r="AJ364">
        <v>144.79602223774097</v>
      </c>
      <c r="AK364">
        <v>416.74623628171884</v>
      </c>
    </row>
    <row r="365" spans="15:37" x14ac:dyDescent="0.25">
      <c r="O365" s="7"/>
      <c r="P365" s="7"/>
      <c r="Q365" s="7"/>
      <c r="AD365">
        <v>352</v>
      </c>
      <c r="AE365">
        <v>2700.0557602694503</v>
      </c>
      <c r="AF365">
        <v>735.32265778979377</v>
      </c>
      <c r="AG365">
        <v>457.9216133341472</v>
      </c>
      <c r="AH365">
        <v>282.13935236195221</v>
      </c>
      <c r="AI365">
        <v>720.03502718624077</v>
      </c>
      <c r="AJ365">
        <v>257.17235525932705</v>
      </c>
      <c r="AK365">
        <v>231.50734745972221</v>
      </c>
    </row>
    <row r="366" spans="15:37" x14ac:dyDescent="0.25">
      <c r="O366" s="7"/>
      <c r="P366" s="7"/>
      <c r="Q366" s="7"/>
      <c r="AD366">
        <v>353</v>
      </c>
      <c r="AE366">
        <v>1732.196508191229</v>
      </c>
      <c r="AF366">
        <v>622.32382728383482</v>
      </c>
      <c r="AG366">
        <v>375.06503658958866</v>
      </c>
      <c r="AH366">
        <v>313.97960962280035</v>
      </c>
      <c r="AI366">
        <v>547.67520858085936</v>
      </c>
      <c r="AJ366">
        <v>200.13592068548826</v>
      </c>
      <c r="AK366">
        <v>234.47457237036878</v>
      </c>
    </row>
    <row r="367" spans="15:37" x14ac:dyDescent="0.25">
      <c r="O367" s="7"/>
      <c r="P367" s="7"/>
      <c r="Q367" s="7"/>
      <c r="AD367">
        <v>354</v>
      </c>
      <c r="AE367">
        <v>2098.4044194170756</v>
      </c>
      <c r="AF367">
        <v>784.05748694220154</v>
      </c>
      <c r="AG367">
        <v>395.07470648318167</v>
      </c>
      <c r="AH367">
        <v>225.01373915336652</v>
      </c>
      <c r="AI367">
        <v>844.17527015632459</v>
      </c>
      <c r="AJ367">
        <v>257.09214699456948</v>
      </c>
      <c r="AK367">
        <v>225.35673943684392</v>
      </c>
    </row>
    <row r="368" spans="15:37" x14ac:dyDescent="0.25">
      <c r="O368" s="7"/>
      <c r="P368" s="7"/>
      <c r="Q368" s="7"/>
      <c r="AD368">
        <v>355</v>
      </c>
      <c r="AE368">
        <v>1738.6773761431602</v>
      </c>
      <c r="AF368">
        <v>664.5907776553139</v>
      </c>
      <c r="AG368">
        <v>237.29312863302437</v>
      </c>
      <c r="AH368">
        <v>239.42055594010208</v>
      </c>
      <c r="AI368">
        <v>607.8793990986386</v>
      </c>
      <c r="AJ368">
        <v>175.00111824794655</v>
      </c>
      <c r="AK368">
        <v>250.80328047699643</v>
      </c>
    </row>
    <row r="369" spans="15:37" x14ac:dyDescent="0.25">
      <c r="O369" s="7"/>
      <c r="P369" s="7"/>
      <c r="Q369" s="7"/>
      <c r="AD369">
        <v>356</v>
      </c>
      <c r="AE369">
        <v>2504.0651437616193</v>
      </c>
      <c r="AF369">
        <v>814.81246143134251</v>
      </c>
      <c r="AG369">
        <v>495.00022346986157</v>
      </c>
      <c r="AH369">
        <v>148.85223182106222</v>
      </c>
      <c r="AI369">
        <v>766.43843202706091</v>
      </c>
      <c r="AJ369">
        <v>212.53997215972873</v>
      </c>
      <c r="AK369">
        <v>259.83146592187609</v>
      </c>
    </row>
    <row r="370" spans="15:37" x14ac:dyDescent="0.25">
      <c r="O370" s="7"/>
      <c r="P370" s="7"/>
      <c r="Q370" s="7"/>
      <c r="AD370">
        <v>357</v>
      </c>
      <c r="AE370">
        <v>2205.4049571667724</v>
      </c>
      <c r="AF370">
        <v>852.09974001849616</v>
      </c>
      <c r="AG370">
        <v>142.30912361043377</v>
      </c>
      <c r="AH370">
        <v>317.15133468067472</v>
      </c>
      <c r="AI370">
        <v>876.01399882314183</v>
      </c>
      <c r="AJ370">
        <v>211.15183110078985</v>
      </c>
      <c r="AK370">
        <v>242.6239247950482</v>
      </c>
    </row>
    <row r="371" spans="15:37" x14ac:dyDescent="0.25">
      <c r="O371" s="7"/>
      <c r="P371" s="7"/>
      <c r="Q371" s="7"/>
      <c r="AD371">
        <v>358</v>
      </c>
      <c r="AE371">
        <v>1867.297312736747</v>
      </c>
      <c r="AF371">
        <v>747.66408371911905</v>
      </c>
      <c r="AG371">
        <v>393.05384026785026</v>
      </c>
      <c r="AH371">
        <v>136.8355436269683</v>
      </c>
      <c r="AI371">
        <v>802.25867664202053</v>
      </c>
      <c r="AJ371">
        <v>228.03086802011873</v>
      </c>
      <c r="AK371">
        <v>235.34189344171781</v>
      </c>
    </row>
    <row r="372" spans="15:37" x14ac:dyDescent="0.25">
      <c r="O372" s="7"/>
      <c r="P372" s="7"/>
      <c r="Q372" s="7"/>
      <c r="AD372">
        <v>359</v>
      </c>
      <c r="AE372">
        <v>1590.634740179655</v>
      </c>
      <c r="AF372">
        <v>766.90890589293963</v>
      </c>
      <c r="AG372">
        <v>415.29163166702318</v>
      </c>
      <c r="AH372">
        <v>204.79010649942188</v>
      </c>
      <c r="AI372">
        <v>918.89623762847395</v>
      </c>
      <c r="AJ372">
        <v>203.57354025532828</v>
      </c>
      <c r="AK372">
        <v>359.84951324494489</v>
      </c>
    </row>
    <row r="373" spans="15:37" x14ac:dyDescent="0.25">
      <c r="O373" s="7"/>
      <c r="P373" s="7"/>
      <c r="Q373" s="7"/>
      <c r="AD373">
        <v>360</v>
      </c>
      <c r="AE373">
        <v>2676.1884367359417</v>
      </c>
      <c r="AF373">
        <v>792.25628336089926</v>
      </c>
      <c r="AG373">
        <v>662.90373909589312</v>
      </c>
      <c r="AH373">
        <v>194.30025635851936</v>
      </c>
      <c r="AI373">
        <v>654.50610193650436</v>
      </c>
      <c r="AJ373">
        <v>211.8409306107153</v>
      </c>
      <c r="AK373">
        <v>214.84360901952786</v>
      </c>
    </row>
    <row r="374" spans="15:37" x14ac:dyDescent="0.25">
      <c r="O374" s="7"/>
      <c r="P374" s="7"/>
      <c r="Q374" s="7"/>
      <c r="AD374">
        <v>361</v>
      </c>
      <c r="AE374">
        <v>2123.918324731857</v>
      </c>
      <c r="AF374">
        <v>1619.7552539179546</v>
      </c>
      <c r="AG374">
        <v>420.5328349951393</v>
      </c>
      <c r="AH374">
        <v>215.45400467131148</v>
      </c>
      <c r="AI374">
        <v>647.78351502993758</v>
      </c>
      <c r="AJ374">
        <v>336.20051560121453</v>
      </c>
      <c r="AK374">
        <v>207.96028177218219</v>
      </c>
    </row>
    <row r="375" spans="15:37" x14ac:dyDescent="0.25">
      <c r="O375" s="7"/>
      <c r="P375" s="7"/>
      <c r="Q375" s="7"/>
      <c r="AD375">
        <v>362</v>
      </c>
      <c r="AE375">
        <v>1251.5754599361351</v>
      </c>
      <c r="AF375">
        <v>975.72743763326275</v>
      </c>
      <c r="AG375">
        <v>198.45278485013199</v>
      </c>
      <c r="AH375">
        <v>293.98729993690318</v>
      </c>
      <c r="AI375">
        <v>839.35169821454576</v>
      </c>
      <c r="AJ375">
        <v>390.58703680501515</v>
      </c>
      <c r="AK375">
        <v>225.196997901012</v>
      </c>
    </row>
    <row r="376" spans="15:37" x14ac:dyDescent="0.25">
      <c r="O376" s="7"/>
      <c r="P376" s="7"/>
      <c r="Q376" s="7"/>
      <c r="AD376">
        <v>363</v>
      </c>
      <c r="AE376">
        <v>1619.4718134944092</v>
      </c>
      <c r="AF376">
        <v>590.89852782682181</v>
      </c>
      <c r="AG376">
        <v>463.5604399983942</v>
      </c>
      <c r="AH376">
        <v>208.9489281544177</v>
      </c>
      <c r="AI376">
        <v>523.27097322848169</v>
      </c>
      <c r="AJ376">
        <v>215.11162641856967</v>
      </c>
      <c r="AK376">
        <v>394.58071201110846</v>
      </c>
    </row>
    <row r="377" spans="15:37" x14ac:dyDescent="0.25">
      <c r="O377" s="7"/>
      <c r="P377" s="7"/>
      <c r="Q377" s="7"/>
      <c r="AD377">
        <v>364</v>
      </c>
      <c r="AE377">
        <v>1446.9492008328198</v>
      </c>
      <c r="AF377">
        <v>698.37298068021801</v>
      </c>
      <c r="AG377">
        <v>310.16219541883862</v>
      </c>
      <c r="AH377">
        <v>302.13132156284996</v>
      </c>
      <c r="AI377">
        <v>793.68852538101453</v>
      </c>
      <c r="AJ377">
        <v>297.66891250621592</v>
      </c>
      <c r="AK377">
        <v>214.13702565257526</v>
      </c>
    </row>
    <row r="378" spans="15:37" x14ac:dyDescent="0.25">
      <c r="O378" s="7"/>
      <c r="P378" s="7"/>
      <c r="Q378" s="7"/>
      <c r="AD378">
        <v>365</v>
      </c>
      <c r="AE378">
        <v>2007.7126142043944</v>
      </c>
      <c r="AF378">
        <v>937.42428441171319</v>
      </c>
      <c r="AG378">
        <v>381.02721278224215</v>
      </c>
      <c r="AH378">
        <v>276.36684247125481</v>
      </c>
      <c r="AI378">
        <v>431.5675967860069</v>
      </c>
      <c r="AJ378">
        <v>275.68541348926038</v>
      </c>
      <c r="AK378">
        <v>248.33675113621217</v>
      </c>
    </row>
    <row r="379" spans="15:37" x14ac:dyDescent="0.25">
      <c r="O379" s="7"/>
      <c r="P379" s="7"/>
      <c r="Q379" s="7"/>
      <c r="AD379">
        <v>366</v>
      </c>
      <c r="AE379">
        <v>1647.8834086154391</v>
      </c>
      <c r="AF379">
        <v>789.09064216604133</v>
      </c>
      <c r="AG379">
        <v>345.62157628995652</v>
      </c>
      <c r="AH379">
        <v>130.5892106846116</v>
      </c>
      <c r="AI379">
        <v>669.34105931698559</v>
      </c>
      <c r="AJ379">
        <v>331.62075080331761</v>
      </c>
      <c r="AK379">
        <v>260.60753938979707</v>
      </c>
    </row>
    <row r="380" spans="15:37" x14ac:dyDescent="0.25">
      <c r="O380" s="7"/>
      <c r="P380" s="7"/>
      <c r="Q380" s="7"/>
      <c r="AD380">
        <v>367</v>
      </c>
      <c r="AE380">
        <v>1884.9292264715975</v>
      </c>
      <c r="AF380">
        <v>798.37593138462648</v>
      </c>
      <c r="AG380">
        <v>169.04456822055337</v>
      </c>
      <c r="AH380">
        <v>317.43721362861919</v>
      </c>
      <c r="AI380">
        <v>833.04423363587034</v>
      </c>
      <c r="AJ380">
        <v>297.88380051845473</v>
      </c>
      <c r="AK380">
        <v>238.03935577166209</v>
      </c>
    </row>
    <row r="381" spans="15:37" x14ac:dyDescent="0.25">
      <c r="O381" s="7"/>
      <c r="P381" s="7"/>
      <c r="Q381" s="7"/>
      <c r="AD381">
        <v>368</v>
      </c>
      <c r="AE381">
        <v>1362.7902388317711</v>
      </c>
      <c r="AF381">
        <v>576.93918169891072</v>
      </c>
      <c r="AG381">
        <v>397.26595180323784</v>
      </c>
      <c r="AH381">
        <v>174.10218156362717</v>
      </c>
      <c r="AI381">
        <v>413.22005795959052</v>
      </c>
      <c r="AJ381">
        <v>314.04922167411155</v>
      </c>
      <c r="AK381">
        <v>252.48070176042296</v>
      </c>
    </row>
    <row r="382" spans="15:37" x14ac:dyDescent="0.25">
      <c r="O382" s="7"/>
      <c r="P382" s="7"/>
      <c r="Q382" s="7"/>
      <c r="AD382">
        <v>369</v>
      </c>
      <c r="AE382">
        <v>1873.1646454146085</v>
      </c>
      <c r="AF382">
        <v>713.38741170989147</v>
      </c>
      <c r="AG382">
        <v>353.17975594770508</v>
      </c>
      <c r="AH382">
        <v>228.99805551688021</v>
      </c>
      <c r="AI382">
        <v>505.73559089578549</v>
      </c>
      <c r="AJ382">
        <v>270.67486764001723</v>
      </c>
      <c r="AK382">
        <v>165.90015412823362</v>
      </c>
    </row>
    <row r="383" spans="15:37" x14ac:dyDescent="0.25">
      <c r="O383" s="7"/>
      <c r="P383" s="7"/>
      <c r="Q383" s="7"/>
      <c r="AD383">
        <v>370</v>
      </c>
      <c r="AE383">
        <v>1696.1021618918655</v>
      </c>
      <c r="AF383">
        <v>818.55354324865436</v>
      </c>
      <c r="AG383">
        <v>450.07522745726419</v>
      </c>
      <c r="AH383">
        <v>200.22726416611886</v>
      </c>
      <c r="AI383">
        <v>602.5895481122684</v>
      </c>
      <c r="AJ383">
        <v>198.30043009200836</v>
      </c>
      <c r="AK383">
        <v>180.14641587420692</v>
      </c>
    </row>
    <row r="384" spans="15:37" x14ac:dyDescent="0.25">
      <c r="O384" s="7"/>
      <c r="P384" s="7"/>
      <c r="Q384" s="7"/>
      <c r="AD384">
        <v>371</v>
      </c>
      <c r="AE384">
        <v>1816.887787212871</v>
      </c>
      <c r="AF384">
        <v>649.1269660699885</v>
      </c>
      <c r="AG384">
        <v>400.08113538184472</v>
      </c>
      <c r="AH384">
        <v>225.50347044775054</v>
      </c>
      <c r="AI384">
        <v>590.97432851312317</v>
      </c>
      <c r="AJ384">
        <v>252.18765701075054</v>
      </c>
      <c r="AK384">
        <v>280.95349518944749</v>
      </c>
    </row>
    <row r="385" spans="15:37" x14ac:dyDescent="0.25">
      <c r="O385" s="7"/>
      <c r="P385" s="7"/>
      <c r="Q385" s="7"/>
      <c r="AD385">
        <v>372</v>
      </c>
      <c r="AE385">
        <v>1299.9684752164812</v>
      </c>
      <c r="AF385">
        <v>597.00950080899474</v>
      </c>
      <c r="AG385">
        <v>478.62867438789937</v>
      </c>
      <c r="AH385">
        <v>325.27633594279428</v>
      </c>
      <c r="AI385">
        <v>458.44237081714891</v>
      </c>
      <c r="AJ385">
        <v>271.94669277035428</v>
      </c>
      <c r="AK385">
        <v>262.83846653456879</v>
      </c>
    </row>
    <row r="386" spans="15:37" x14ac:dyDescent="0.25">
      <c r="O386" s="7"/>
      <c r="P386" s="7"/>
      <c r="Q386" s="7"/>
      <c r="AD386">
        <v>373</v>
      </c>
      <c r="AE386">
        <v>758.53240131001326</v>
      </c>
      <c r="AF386">
        <v>601.52508418957802</v>
      </c>
      <c r="AG386">
        <v>334.80147636260716</v>
      </c>
      <c r="AH386">
        <v>189.65510440265308</v>
      </c>
      <c r="AI386">
        <v>950.90325032973806</v>
      </c>
      <c r="AJ386">
        <v>470.73810356047824</v>
      </c>
      <c r="AK386">
        <v>279.26003291759707</v>
      </c>
    </row>
    <row r="387" spans="15:37" x14ac:dyDescent="0.25">
      <c r="O387" s="7"/>
      <c r="P387" s="7"/>
      <c r="Q387" s="7"/>
      <c r="AD387">
        <v>374</v>
      </c>
      <c r="AE387">
        <v>1928.5522021086604</v>
      </c>
      <c r="AF387">
        <v>499.52422438597705</v>
      </c>
      <c r="AG387">
        <v>341.33392196633872</v>
      </c>
      <c r="AH387">
        <v>217.49804214579044</v>
      </c>
      <c r="AI387">
        <v>665.72466525254811</v>
      </c>
      <c r="AJ387">
        <v>313.19303902314084</v>
      </c>
      <c r="AK387">
        <v>321.09999854731035</v>
      </c>
    </row>
    <row r="388" spans="15:37" x14ac:dyDescent="0.25">
      <c r="O388" s="7"/>
      <c r="P388" s="7"/>
      <c r="Q388" s="7"/>
      <c r="AD388">
        <v>375</v>
      </c>
      <c r="AE388">
        <v>2251.3727753220564</v>
      </c>
      <c r="AF388">
        <v>705.95146049178163</v>
      </c>
      <c r="AG388">
        <v>336.41267007741465</v>
      </c>
      <c r="AH388">
        <v>142.35437151771958</v>
      </c>
      <c r="AI388">
        <v>669.80776044215406</v>
      </c>
      <c r="AJ388">
        <v>245.20667994378962</v>
      </c>
      <c r="AK388">
        <v>314.13659671868987</v>
      </c>
    </row>
    <row r="389" spans="15:37" x14ac:dyDescent="0.25">
      <c r="O389" s="7"/>
      <c r="P389" s="7"/>
      <c r="Q389" s="7"/>
      <c r="AD389">
        <v>376</v>
      </c>
      <c r="AE389">
        <v>3096.5054644984089</v>
      </c>
      <c r="AF389">
        <v>762.99504844042053</v>
      </c>
      <c r="AG389">
        <v>377.58612371651924</v>
      </c>
      <c r="AH389">
        <v>275.4952083266511</v>
      </c>
      <c r="AI389">
        <v>701.62449683028274</v>
      </c>
      <c r="AJ389">
        <v>330.23223216402499</v>
      </c>
      <c r="AK389">
        <v>202.30580364899396</v>
      </c>
    </row>
    <row r="390" spans="15:37" x14ac:dyDescent="0.25">
      <c r="O390" s="7"/>
      <c r="P390" s="7"/>
      <c r="Q390" s="7"/>
      <c r="AD390">
        <v>377</v>
      </c>
      <c r="AE390">
        <v>1569.8502933940283</v>
      </c>
      <c r="AF390">
        <v>1238.0288477308502</v>
      </c>
      <c r="AG390">
        <v>362.89271402295134</v>
      </c>
      <c r="AH390">
        <v>98.874537196048223</v>
      </c>
      <c r="AI390">
        <v>602.63517978026391</v>
      </c>
      <c r="AJ390">
        <v>379.13392408910545</v>
      </c>
      <c r="AK390">
        <v>324.69040802315538</v>
      </c>
    </row>
    <row r="391" spans="15:37" x14ac:dyDescent="0.25">
      <c r="O391" s="7"/>
      <c r="P391" s="7"/>
      <c r="Q391" s="7"/>
      <c r="AD391">
        <v>378</v>
      </c>
      <c r="AE391">
        <v>2261.5257122975299</v>
      </c>
      <c r="AF391">
        <v>591.62669751472026</v>
      </c>
      <c r="AG391">
        <v>394.04087071471122</v>
      </c>
      <c r="AH391">
        <v>227.79460550824001</v>
      </c>
      <c r="AI391">
        <v>645.42240784454384</v>
      </c>
      <c r="AJ391">
        <v>272.38824967792817</v>
      </c>
      <c r="AK391">
        <v>368.15832829205948</v>
      </c>
    </row>
    <row r="392" spans="15:37" x14ac:dyDescent="0.25">
      <c r="O392" s="7"/>
      <c r="P392" s="7"/>
      <c r="Q392" s="7"/>
      <c r="AD392">
        <v>379</v>
      </c>
      <c r="AE392">
        <v>1426.1427953502575</v>
      </c>
      <c r="AF392">
        <v>685.12756193267194</v>
      </c>
      <c r="AG392">
        <v>397.19977028497078</v>
      </c>
      <c r="AH392">
        <v>135.84761686969418</v>
      </c>
      <c r="AI392">
        <v>454.68531740820913</v>
      </c>
      <c r="AJ392">
        <v>272.57142447475877</v>
      </c>
      <c r="AK392">
        <v>302.09455206353419</v>
      </c>
    </row>
    <row r="393" spans="15:37" x14ac:dyDescent="0.25">
      <c r="O393" s="7"/>
      <c r="P393" s="7"/>
      <c r="Q393" s="7"/>
      <c r="AD393">
        <v>380</v>
      </c>
      <c r="AE393">
        <v>1763.2839706445509</v>
      </c>
      <c r="AF393">
        <v>768.33532346146444</v>
      </c>
      <c r="AG393">
        <v>249.57702756056827</v>
      </c>
      <c r="AH393">
        <v>323.47387708615457</v>
      </c>
      <c r="AI393">
        <v>527.6976842098511</v>
      </c>
      <c r="AJ393">
        <v>462.11497571715978</v>
      </c>
      <c r="AK393">
        <v>255.67843792597895</v>
      </c>
    </row>
    <row r="394" spans="15:37" x14ac:dyDescent="0.25">
      <c r="O394" s="7"/>
      <c r="P394" s="7"/>
      <c r="Q394" s="7"/>
      <c r="AD394">
        <v>381</v>
      </c>
      <c r="AE394">
        <v>1633.9276612288784</v>
      </c>
      <c r="AF394">
        <v>656.73060059406043</v>
      </c>
      <c r="AG394">
        <v>344.17042362306353</v>
      </c>
      <c r="AH394">
        <v>243.80950305036038</v>
      </c>
      <c r="AI394">
        <v>796.01760334283892</v>
      </c>
      <c r="AJ394">
        <v>266.20438962854615</v>
      </c>
      <c r="AK394">
        <v>379.04385931054208</v>
      </c>
    </row>
    <row r="395" spans="15:37" x14ac:dyDescent="0.25">
      <c r="O395" s="7"/>
      <c r="P395" s="7"/>
      <c r="Q395" s="7"/>
      <c r="AD395">
        <v>382</v>
      </c>
      <c r="AE395">
        <v>1431.8199571988032</v>
      </c>
      <c r="AF395">
        <v>562.28905868510094</v>
      </c>
      <c r="AG395">
        <v>258.03254342663701</v>
      </c>
      <c r="AH395">
        <v>161.57765428475477</v>
      </c>
      <c r="AI395">
        <v>565.99697153500972</v>
      </c>
      <c r="AJ395">
        <v>280.49434237902301</v>
      </c>
      <c r="AK395">
        <v>303.82487305783718</v>
      </c>
    </row>
    <row r="396" spans="15:37" x14ac:dyDescent="0.25">
      <c r="O396" s="7"/>
      <c r="P396" s="7"/>
      <c r="Q396" s="7"/>
      <c r="AD396">
        <v>383</v>
      </c>
      <c r="AE396">
        <v>1786.3547193665972</v>
      </c>
      <c r="AF396">
        <v>698.36788563188293</v>
      </c>
      <c r="AG396">
        <v>394.69580413381749</v>
      </c>
      <c r="AH396">
        <v>155.86856538133569</v>
      </c>
      <c r="AI396">
        <v>637.50152462614733</v>
      </c>
      <c r="AJ396">
        <v>222.95915386523441</v>
      </c>
      <c r="AK396">
        <v>251.37368144567552</v>
      </c>
    </row>
    <row r="397" spans="15:37" x14ac:dyDescent="0.25">
      <c r="O397" s="7"/>
      <c r="P397" s="7"/>
      <c r="Q397" s="7"/>
      <c r="AD397">
        <v>384</v>
      </c>
      <c r="AE397">
        <v>1842.2352528867145</v>
      </c>
      <c r="AF397">
        <v>839.79303603445305</v>
      </c>
      <c r="AG397">
        <v>308.72413920540038</v>
      </c>
      <c r="AH397">
        <v>223.01800297278109</v>
      </c>
      <c r="AI397">
        <v>730.86234242743774</v>
      </c>
      <c r="AJ397">
        <v>229.19555488668809</v>
      </c>
      <c r="AK397">
        <v>294.31269858101382</v>
      </c>
    </row>
    <row r="398" spans="15:37" x14ac:dyDescent="0.25">
      <c r="O398" s="7"/>
      <c r="P398" s="7"/>
      <c r="Q398" s="7"/>
      <c r="AD398">
        <v>385</v>
      </c>
      <c r="AE398">
        <v>2176.4661709406164</v>
      </c>
      <c r="AF398">
        <v>792.06313722154891</v>
      </c>
      <c r="AG398">
        <v>318.48595747669378</v>
      </c>
      <c r="AH398">
        <v>210.61174808567768</v>
      </c>
      <c r="AI398">
        <v>581.44408244979547</v>
      </c>
      <c r="AJ398">
        <v>262.3287060355355</v>
      </c>
      <c r="AK398">
        <v>289.03351690587698</v>
      </c>
    </row>
    <row r="399" spans="15:37" x14ac:dyDescent="0.25">
      <c r="O399" s="7"/>
      <c r="P399" s="7"/>
      <c r="Q399" s="7"/>
      <c r="AD399">
        <v>386</v>
      </c>
      <c r="AE399">
        <v>1597.2033056134949</v>
      </c>
      <c r="AF399">
        <v>869.7820958299194</v>
      </c>
      <c r="AG399">
        <v>329.22482480953357</v>
      </c>
      <c r="AH399">
        <v>264.98213322821817</v>
      </c>
      <c r="AI399">
        <v>755.47268026339714</v>
      </c>
      <c r="AJ399">
        <v>362.93964758684319</v>
      </c>
      <c r="AK399">
        <v>193.47917097521335</v>
      </c>
    </row>
    <row r="400" spans="15:37" x14ac:dyDescent="0.25">
      <c r="O400" s="7"/>
      <c r="P400" s="7"/>
      <c r="Q400" s="7"/>
      <c r="AD400">
        <v>387</v>
      </c>
      <c r="AE400">
        <v>2240.7048817320037</v>
      </c>
      <c r="AF400">
        <v>780.45911185672173</v>
      </c>
      <c r="AG400">
        <v>363.25003059693626</v>
      </c>
      <c r="AH400">
        <v>241.73479521640431</v>
      </c>
      <c r="AI400">
        <v>724.64409327273097</v>
      </c>
      <c r="AJ400">
        <v>217.48129629102945</v>
      </c>
      <c r="AK400">
        <v>357.7433326673513</v>
      </c>
    </row>
    <row r="401" spans="15:37" x14ac:dyDescent="0.25">
      <c r="O401" s="7"/>
      <c r="P401" s="7"/>
      <c r="Q401" s="7"/>
      <c r="AD401">
        <v>388</v>
      </c>
      <c r="AE401">
        <v>1786.9490885317286</v>
      </c>
      <c r="AF401">
        <v>800.94057870976542</v>
      </c>
      <c r="AG401">
        <v>288.88232873848517</v>
      </c>
      <c r="AH401">
        <v>324.78108911650503</v>
      </c>
      <c r="AI401">
        <v>427.78811750336826</v>
      </c>
      <c r="AJ401">
        <v>278.82142100066017</v>
      </c>
      <c r="AK401">
        <v>158.23709713711366</v>
      </c>
    </row>
    <row r="402" spans="15:37" x14ac:dyDescent="0.25">
      <c r="O402" s="7"/>
      <c r="P402" s="7"/>
      <c r="Q402" s="7"/>
      <c r="AD402">
        <v>389</v>
      </c>
      <c r="AE402">
        <v>2010.7358360847049</v>
      </c>
      <c r="AF402">
        <v>804.59577756078022</v>
      </c>
      <c r="AG402">
        <v>480.43314072541699</v>
      </c>
      <c r="AH402">
        <v>290.0738815463381</v>
      </c>
      <c r="AI402">
        <v>814.0598334833295</v>
      </c>
      <c r="AJ402">
        <v>261.06216044732486</v>
      </c>
      <c r="AK402">
        <v>260.84705618927461</v>
      </c>
    </row>
    <row r="403" spans="15:37" x14ac:dyDescent="0.25">
      <c r="O403" s="7"/>
      <c r="P403" s="7"/>
      <c r="Q403" s="7"/>
      <c r="AD403">
        <v>390</v>
      </c>
      <c r="AE403">
        <v>1935.9646530878031</v>
      </c>
      <c r="AF403">
        <v>835.30763151569636</v>
      </c>
      <c r="AG403">
        <v>379.77255435666785</v>
      </c>
      <c r="AH403">
        <v>297.56358810767961</v>
      </c>
      <c r="AI403">
        <v>837.7777922933293</v>
      </c>
      <c r="AJ403">
        <v>302.52103658120507</v>
      </c>
      <c r="AK403">
        <v>285.28078475894131</v>
      </c>
    </row>
    <row r="404" spans="15:37" x14ac:dyDescent="0.25">
      <c r="O404" s="7"/>
      <c r="P404" s="7"/>
      <c r="Q404" s="7"/>
      <c r="AD404">
        <v>391</v>
      </c>
      <c r="AE404">
        <v>1635.5524176946649</v>
      </c>
      <c r="AF404">
        <v>898.63312977151497</v>
      </c>
      <c r="AG404">
        <v>330.46025574271209</v>
      </c>
      <c r="AH404">
        <v>174.68991194608827</v>
      </c>
      <c r="AI404">
        <v>658.94173532420859</v>
      </c>
      <c r="AJ404">
        <v>530.32871999161807</v>
      </c>
      <c r="AK404">
        <v>150.25733915909456</v>
      </c>
    </row>
    <row r="405" spans="15:37" x14ac:dyDescent="0.25">
      <c r="O405" s="7"/>
      <c r="P405" s="7"/>
      <c r="Q405" s="7"/>
      <c r="AD405">
        <v>392</v>
      </c>
      <c r="AE405">
        <v>1737.7267323616159</v>
      </c>
      <c r="AF405">
        <v>973.68308367771806</v>
      </c>
      <c r="AG405">
        <v>343.75624993833043</v>
      </c>
      <c r="AH405">
        <v>81.635341080705729</v>
      </c>
      <c r="AI405">
        <v>771.23641238786558</v>
      </c>
      <c r="AJ405">
        <v>243.14367877437277</v>
      </c>
      <c r="AK405">
        <v>180.95589409424878</v>
      </c>
    </row>
    <row r="406" spans="15:37" x14ac:dyDescent="0.25">
      <c r="O406" s="7"/>
      <c r="P406" s="7"/>
      <c r="Q406" s="7"/>
      <c r="AD406">
        <v>393</v>
      </c>
      <c r="AE406">
        <v>2096.3512068457585</v>
      </c>
      <c r="AF406">
        <v>1065.6423935301618</v>
      </c>
      <c r="AG406">
        <v>304.54403481790723</v>
      </c>
      <c r="AH406">
        <v>180.61440475997</v>
      </c>
      <c r="AI406">
        <v>876.27962312075363</v>
      </c>
      <c r="AJ406">
        <v>281.9468738548174</v>
      </c>
      <c r="AK406">
        <v>297.54972906327691</v>
      </c>
    </row>
    <row r="407" spans="15:37" x14ac:dyDescent="0.25">
      <c r="O407" s="7"/>
      <c r="P407" s="7"/>
      <c r="Q407" s="7"/>
      <c r="AD407">
        <v>394</v>
      </c>
      <c r="AE407">
        <v>3121.20230393465</v>
      </c>
      <c r="AF407">
        <v>754.29993529253875</v>
      </c>
      <c r="AG407">
        <v>481.12042172854586</v>
      </c>
      <c r="AH407">
        <v>155.53071048863725</v>
      </c>
      <c r="AI407">
        <v>459.15157528282418</v>
      </c>
      <c r="AJ407">
        <v>260.65140227299418</v>
      </c>
      <c r="AK407">
        <v>152.37325742755505</v>
      </c>
    </row>
    <row r="408" spans="15:37" x14ac:dyDescent="0.25">
      <c r="O408" s="7"/>
      <c r="P408" s="7"/>
      <c r="Q408" s="7"/>
      <c r="AD408">
        <v>395</v>
      </c>
      <c r="AE408">
        <v>1625.2931081892964</v>
      </c>
      <c r="AF408">
        <v>1197.0180941364313</v>
      </c>
      <c r="AG408">
        <v>368.66648853337955</v>
      </c>
      <c r="AH408">
        <v>325.24918373179867</v>
      </c>
      <c r="AI408">
        <v>805.29028022805778</v>
      </c>
      <c r="AJ408">
        <v>321.58797210462427</v>
      </c>
      <c r="AK408">
        <v>317.31761337789419</v>
      </c>
    </row>
    <row r="409" spans="15:37" x14ac:dyDescent="0.25">
      <c r="O409" s="7"/>
      <c r="P409" s="7"/>
      <c r="Q409" s="7"/>
      <c r="AD409">
        <v>396</v>
      </c>
      <c r="AE409">
        <v>2133.6974783100072</v>
      </c>
      <c r="AF409">
        <v>723.23905427925934</v>
      </c>
      <c r="AG409">
        <v>415.22498969632738</v>
      </c>
      <c r="AH409">
        <v>168.35955855261392</v>
      </c>
      <c r="AI409">
        <v>874.81788931249059</v>
      </c>
      <c r="AJ409">
        <v>297.4199654661806</v>
      </c>
      <c r="AK409">
        <v>238.92116965045187</v>
      </c>
    </row>
    <row r="410" spans="15:37" x14ac:dyDescent="0.25">
      <c r="O410" s="7"/>
      <c r="P410" s="7"/>
      <c r="Q410" s="7"/>
      <c r="AD410">
        <v>397</v>
      </c>
      <c r="AE410">
        <v>1299.6620549167783</v>
      </c>
      <c r="AF410">
        <v>673.27044662821163</v>
      </c>
      <c r="AG410">
        <v>438.04791070735848</v>
      </c>
      <c r="AH410">
        <v>252.64365236132883</v>
      </c>
      <c r="AI410">
        <v>709.66371228589253</v>
      </c>
      <c r="AJ410">
        <v>253.38921041143641</v>
      </c>
      <c r="AK410">
        <v>292.99934726467848</v>
      </c>
    </row>
    <row r="411" spans="15:37" x14ac:dyDescent="0.25">
      <c r="O411" s="7"/>
      <c r="P411" s="7"/>
      <c r="Q411" s="7"/>
      <c r="AD411">
        <v>398</v>
      </c>
      <c r="AE411">
        <v>1476.346893423432</v>
      </c>
      <c r="AF411">
        <v>741.05294946352456</v>
      </c>
      <c r="AG411">
        <v>292.38583435356202</v>
      </c>
      <c r="AH411">
        <v>209.55395250732622</v>
      </c>
      <c r="AI411">
        <v>934.4559231979996</v>
      </c>
      <c r="AJ411">
        <v>296.53721390883356</v>
      </c>
      <c r="AK411">
        <v>230.98346054340365</v>
      </c>
    </row>
    <row r="412" spans="15:37" x14ac:dyDescent="0.25">
      <c r="O412" s="7"/>
      <c r="P412" s="7"/>
      <c r="Q412" s="7"/>
      <c r="AD412">
        <v>399</v>
      </c>
      <c r="AE412">
        <v>1570.2587026389008</v>
      </c>
      <c r="AF412">
        <v>851.14770544352734</v>
      </c>
      <c r="AG412">
        <v>412.4031166218486</v>
      </c>
      <c r="AH412">
        <v>293.67615102582482</v>
      </c>
      <c r="AI412">
        <v>664.31639918344058</v>
      </c>
      <c r="AJ412">
        <v>215.3239232224156</v>
      </c>
      <c r="AK412">
        <v>152.2686908948379</v>
      </c>
    </row>
    <row r="413" spans="15:37" x14ac:dyDescent="0.25">
      <c r="O413" s="7"/>
      <c r="P413" s="7"/>
      <c r="Q413" s="7"/>
      <c r="AD413">
        <v>400</v>
      </c>
      <c r="AE413">
        <v>1809.610788254211</v>
      </c>
      <c r="AF413">
        <v>742.96398156396697</v>
      </c>
      <c r="AG413">
        <v>384.53557684028027</v>
      </c>
      <c r="AH413">
        <v>279.30187760687778</v>
      </c>
      <c r="AI413">
        <v>543.60776585221436</v>
      </c>
      <c r="AJ413">
        <v>268.3758823111865</v>
      </c>
      <c r="AK413">
        <v>281.26398807476539</v>
      </c>
    </row>
    <row r="414" spans="15:37" x14ac:dyDescent="0.25">
      <c r="O414" s="7"/>
      <c r="P414" s="7"/>
      <c r="Q414" s="7"/>
      <c r="AD414">
        <v>401</v>
      </c>
      <c r="AE414">
        <v>1559.0096919027515</v>
      </c>
      <c r="AF414">
        <v>952.55691250101211</v>
      </c>
      <c r="AG414">
        <v>637.2652560328338</v>
      </c>
      <c r="AH414">
        <v>186.01273600094387</v>
      </c>
      <c r="AI414">
        <v>575.7022097135557</v>
      </c>
      <c r="AJ414">
        <v>268.74138612098642</v>
      </c>
      <c r="AK414">
        <v>281.91243385133129</v>
      </c>
    </row>
    <row r="415" spans="15:37" x14ac:dyDescent="0.25">
      <c r="O415" s="7"/>
      <c r="P415" s="7"/>
      <c r="Q415" s="7"/>
      <c r="AD415">
        <v>402</v>
      </c>
      <c r="AE415">
        <v>2606.9265414160259</v>
      </c>
      <c r="AF415">
        <v>701.9036331121257</v>
      </c>
      <c r="AG415">
        <v>314.88233524944758</v>
      </c>
      <c r="AH415">
        <v>173.75413709206242</v>
      </c>
      <c r="AI415">
        <v>644.64390629217974</v>
      </c>
      <c r="AJ415">
        <v>238.40808139422907</v>
      </c>
      <c r="AK415">
        <v>379.48980952227197</v>
      </c>
    </row>
    <row r="416" spans="15:37" x14ac:dyDescent="0.25">
      <c r="O416" s="7"/>
      <c r="P416" s="7"/>
      <c r="Q416" s="7"/>
      <c r="AD416">
        <v>403</v>
      </c>
      <c r="AE416">
        <v>1540.2725076492402</v>
      </c>
      <c r="AF416">
        <v>566.35673317881981</v>
      </c>
      <c r="AG416">
        <v>333.44133638962558</v>
      </c>
      <c r="AH416">
        <v>282.70450465131614</v>
      </c>
      <c r="AI416">
        <v>802.55010247541281</v>
      </c>
      <c r="AJ416">
        <v>354.09738483023739</v>
      </c>
      <c r="AK416">
        <v>191.7403826277031</v>
      </c>
    </row>
    <row r="417" spans="15:37" x14ac:dyDescent="0.25">
      <c r="O417" s="7"/>
      <c r="P417" s="7"/>
      <c r="Q417" s="7"/>
      <c r="AD417">
        <v>404</v>
      </c>
      <c r="AE417">
        <v>2160.940432908239</v>
      </c>
      <c r="AF417">
        <v>643.89752592977766</v>
      </c>
      <c r="AG417">
        <v>343.55282656797169</v>
      </c>
      <c r="AH417">
        <v>308.29357764116173</v>
      </c>
      <c r="AI417">
        <v>650.87383639082771</v>
      </c>
      <c r="AJ417">
        <v>269.99127303855511</v>
      </c>
      <c r="AK417">
        <v>353.53504809572939</v>
      </c>
    </row>
    <row r="418" spans="15:37" x14ac:dyDescent="0.25">
      <c r="O418" s="7"/>
      <c r="P418" s="7"/>
      <c r="Q418" s="7"/>
      <c r="AD418">
        <v>405</v>
      </c>
      <c r="AE418">
        <v>1730.3546243330204</v>
      </c>
      <c r="AF418">
        <v>462.99028371374834</v>
      </c>
      <c r="AG418">
        <v>334.87658207069296</v>
      </c>
      <c r="AH418">
        <v>150.60421637154928</v>
      </c>
      <c r="AI418">
        <v>913.77756561864669</v>
      </c>
      <c r="AJ418">
        <v>309.8487736064381</v>
      </c>
      <c r="AK418">
        <v>341.30675786082003</v>
      </c>
    </row>
    <row r="419" spans="15:37" x14ac:dyDescent="0.25">
      <c r="O419" s="7"/>
      <c r="P419" s="7"/>
      <c r="Q419" s="7"/>
      <c r="AD419">
        <v>406</v>
      </c>
      <c r="AE419">
        <v>2509.4669321558995</v>
      </c>
      <c r="AF419">
        <v>1160.698269046833</v>
      </c>
      <c r="AG419">
        <v>397.58316284555201</v>
      </c>
      <c r="AH419">
        <v>176.73086335805311</v>
      </c>
      <c r="AI419">
        <v>1015.7006521449588</v>
      </c>
      <c r="AJ419">
        <v>283.26986546893323</v>
      </c>
      <c r="AK419">
        <v>358.1998777304533</v>
      </c>
    </row>
    <row r="420" spans="15:37" x14ac:dyDescent="0.25">
      <c r="O420" s="7"/>
      <c r="P420" s="7"/>
      <c r="Q420" s="7"/>
      <c r="AD420">
        <v>407</v>
      </c>
      <c r="AE420">
        <v>1555.1881391678889</v>
      </c>
      <c r="AF420">
        <v>874.74865260965794</v>
      </c>
      <c r="AG420">
        <v>379.39057952957762</v>
      </c>
      <c r="AH420">
        <v>197.61263962731292</v>
      </c>
      <c r="AI420">
        <v>644.22462730978498</v>
      </c>
      <c r="AJ420">
        <v>282.806377426908</v>
      </c>
      <c r="AK420">
        <v>429.37651988752992</v>
      </c>
    </row>
    <row r="421" spans="15:37" x14ac:dyDescent="0.25">
      <c r="O421" s="7"/>
      <c r="P421" s="7"/>
      <c r="Q421" s="7"/>
      <c r="AD421">
        <v>408</v>
      </c>
      <c r="AE421">
        <v>1427.0992433881861</v>
      </c>
      <c r="AF421">
        <v>1081.4858541162689</v>
      </c>
      <c r="AG421">
        <v>365.26115923788836</v>
      </c>
      <c r="AH421">
        <v>131.10756258357046</v>
      </c>
      <c r="AI421">
        <v>844.36250579165721</v>
      </c>
      <c r="AJ421">
        <v>301.69886343921297</v>
      </c>
      <c r="AK421">
        <v>194.00720238172727</v>
      </c>
    </row>
    <row r="422" spans="15:37" x14ac:dyDescent="0.25">
      <c r="O422" s="7"/>
      <c r="P422" s="7"/>
      <c r="Q422" s="7"/>
      <c r="AD422">
        <v>409</v>
      </c>
      <c r="AE422">
        <v>2148.2319779848972</v>
      </c>
      <c r="AF422">
        <v>808.00799900708319</v>
      </c>
      <c r="AG422">
        <v>402.39786383763442</v>
      </c>
      <c r="AH422">
        <v>178.70428939953797</v>
      </c>
      <c r="AI422">
        <v>569.04407875291054</v>
      </c>
      <c r="AJ422">
        <v>377.27067814209488</v>
      </c>
      <c r="AK422">
        <v>192.24035763140691</v>
      </c>
    </row>
    <row r="423" spans="15:37" x14ac:dyDescent="0.25">
      <c r="O423" s="7"/>
      <c r="P423" s="7"/>
      <c r="Q423" s="7"/>
      <c r="AD423">
        <v>410</v>
      </c>
      <c r="AE423">
        <v>1275.1900662221628</v>
      </c>
      <c r="AF423">
        <v>818.51360955643395</v>
      </c>
      <c r="AG423">
        <v>317.21437806573221</v>
      </c>
      <c r="AH423">
        <v>211.38340275937398</v>
      </c>
      <c r="AI423">
        <v>695.76524658018513</v>
      </c>
      <c r="AJ423">
        <v>221.98396550144321</v>
      </c>
      <c r="AK423">
        <v>319.80997220288282</v>
      </c>
    </row>
    <row r="424" spans="15:37" x14ac:dyDescent="0.25">
      <c r="O424" s="7"/>
      <c r="P424" s="7"/>
      <c r="Q424" s="7"/>
      <c r="AD424">
        <v>411</v>
      </c>
      <c r="AE424">
        <v>1756.0499208362874</v>
      </c>
      <c r="AF424">
        <v>973.06912940987399</v>
      </c>
      <c r="AG424">
        <v>234.8954584468878</v>
      </c>
      <c r="AH424">
        <v>203.02614230687774</v>
      </c>
      <c r="AI424">
        <v>707.01578770993274</v>
      </c>
      <c r="AJ424">
        <v>223.50973298106297</v>
      </c>
      <c r="AK424">
        <v>301.59117424532565</v>
      </c>
    </row>
    <row r="425" spans="15:37" x14ac:dyDescent="0.25">
      <c r="O425" s="7"/>
      <c r="P425" s="7"/>
      <c r="Q425" s="7"/>
      <c r="AD425">
        <v>412</v>
      </c>
      <c r="AE425">
        <v>1629.1130053280262</v>
      </c>
      <c r="AF425">
        <v>565.65952648453549</v>
      </c>
      <c r="AG425">
        <v>218.03278146464595</v>
      </c>
      <c r="AH425">
        <v>160.53059234044517</v>
      </c>
      <c r="AI425">
        <v>775.57475958309794</v>
      </c>
      <c r="AJ425">
        <v>264.92522998137122</v>
      </c>
      <c r="AK425">
        <v>265.67634958944228</v>
      </c>
    </row>
    <row r="426" spans="15:37" x14ac:dyDescent="0.25">
      <c r="O426" s="7"/>
      <c r="P426" s="7"/>
      <c r="Q426" s="7"/>
      <c r="AD426">
        <v>413</v>
      </c>
      <c r="AE426">
        <v>1509.1485576454118</v>
      </c>
      <c r="AF426">
        <v>730.725781355408</v>
      </c>
      <c r="AG426">
        <v>369.43497819059507</v>
      </c>
      <c r="AH426">
        <v>115.16663174515529</v>
      </c>
      <c r="AI426">
        <v>614.80660231204433</v>
      </c>
      <c r="AJ426">
        <v>182.27431728718199</v>
      </c>
      <c r="AK426">
        <v>255.69466048644048</v>
      </c>
    </row>
    <row r="427" spans="15:37" x14ac:dyDescent="0.25">
      <c r="O427" s="7"/>
      <c r="P427" s="7"/>
      <c r="Q427" s="7"/>
      <c r="AD427">
        <v>414</v>
      </c>
      <c r="AE427">
        <v>1894.9894218081752</v>
      </c>
      <c r="AF427">
        <v>902.58897442912723</v>
      </c>
      <c r="AG427">
        <v>457.79636860798144</v>
      </c>
      <c r="AH427">
        <v>229.56975468014014</v>
      </c>
      <c r="AI427">
        <v>880.39030137687962</v>
      </c>
      <c r="AJ427">
        <v>224.38403721968794</v>
      </c>
      <c r="AK427">
        <v>286.65059171995392</v>
      </c>
    </row>
    <row r="428" spans="15:37" x14ac:dyDescent="0.25">
      <c r="O428" s="7"/>
      <c r="P428" s="7"/>
      <c r="Q428" s="7"/>
      <c r="AD428">
        <v>415</v>
      </c>
      <c r="AE428">
        <v>1332.602134399571</v>
      </c>
      <c r="AF428">
        <v>1110.3938805509015</v>
      </c>
      <c r="AG428">
        <v>417.88021431586225</v>
      </c>
      <c r="AH428">
        <v>404.51482572247039</v>
      </c>
      <c r="AI428">
        <v>545.36889003957469</v>
      </c>
      <c r="AJ428">
        <v>391.42343445884313</v>
      </c>
      <c r="AK428">
        <v>228.90122512234439</v>
      </c>
    </row>
    <row r="429" spans="15:37" x14ac:dyDescent="0.25">
      <c r="O429" s="7"/>
      <c r="P429" s="7"/>
      <c r="Q429" s="7"/>
      <c r="AD429">
        <v>416</v>
      </c>
      <c r="AE429">
        <v>1736.4249556916207</v>
      </c>
      <c r="AF429">
        <v>758.47061622055162</v>
      </c>
      <c r="AG429">
        <v>266.31833073167121</v>
      </c>
      <c r="AH429">
        <v>163.01369066179416</v>
      </c>
      <c r="AI429">
        <v>532.3738691297267</v>
      </c>
      <c r="AJ429">
        <v>248.56063940585616</v>
      </c>
      <c r="AK429">
        <v>300.02652198538448</v>
      </c>
    </row>
    <row r="430" spans="15:37" x14ac:dyDescent="0.25">
      <c r="O430" s="7"/>
      <c r="P430" s="7"/>
      <c r="Q430" s="7"/>
      <c r="AD430">
        <v>417</v>
      </c>
      <c r="AE430">
        <v>1886.0428739930881</v>
      </c>
      <c r="AF430">
        <v>817.74433767278583</v>
      </c>
      <c r="AG430">
        <v>396.42936499892159</v>
      </c>
      <c r="AH430">
        <v>224.35135404347375</v>
      </c>
      <c r="AI430">
        <v>613.05141428155662</v>
      </c>
      <c r="AJ430">
        <v>209.64622022244896</v>
      </c>
      <c r="AK430">
        <v>253.02785837209137</v>
      </c>
    </row>
    <row r="431" spans="15:37" x14ac:dyDescent="0.25">
      <c r="O431" s="7"/>
      <c r="P431" s="7"/>
      <c r="Q431" s="7"/>
      <c r="AD431">
        <v>418</v>
      </c>
      <c r="AE431">
        <v>1929.6405663407593</v>
      </c>
      <c r="AF431">
        <v>1008.2934284192393</v>
      </c>
      <c r="AG431">
        <v>472.5778345749257</v>
      </c>
      <c r="AH431">
        <v>202.99690374044803</v>
      </c>
      <c r="AI431">
        <v>608.36056771744256</v>
      </c>
      <c r="AJ431">
        <v>180.16731964788511</v>
      </c>
      <c r="AK431">
        <v>333.4172735409208</v>
      </c>
    </row>
    <row r="432" spans="15:37" x14ac:dyDescent="0.25">
      <c r="O432" s="7"/>
      <c r="P432" s="7"/>
      <c r="Q432" s="7"/>
      <c r="AD432">
        <v>419</v>
      </c>
      <c r="AE432">
        <v>1439.6489282567229</v>
      </c>
      <c r="AF432">
        <v>598.59720531267726</v>
      </c>
      <c r="AG432">
        <v>309.40917846201643</v>
      </c>
      <c r="AH432">
        <v>213.44074786044351</v>
      </c>
      <c r="AI432">
        <v>687.54181444415838</v>
      </c>
      <c r="AJ432">
        <v>230.73903314146713</v>
      </c>
      <c r="AK432">
        <v>240.50403043649885</v>
      </c>
    </row>
    <row r="433" spans="15:37" x14ac:dyDescent="0.25">
      <c r="O433" s="7"/>
      <c r="P433" s="7"/>
      <c r="Q433" s="7"/>
      <c r="AD433">
        <v>420</v>
      </c>
      <c r="AE433">
        <v>2708.0001169878897</v>
      </c>
      <c r="AF433">
        <v>943.97147847155998</v>
      </c>
      <c r="AG433">
        <v>372.12389453293895</v>
      </c>
      <c r="AH433">
        <v>263.45121054701906</v>
      </c>
      <c r="AI433">
        <v>710.89560151637511</v>
      </c>
      <c r="AJ433">
        <v>215.0184386127072</v>
      </c>
      <c r="AK433">
        <v>201.82188471440708</v>
      </c>
    </row>
    <row r="434" spans="15:37" x14ac:dyDescent="0.25">
      <c r="O434" s="7"/>
      <c r="P434" s="7"/>
      <c r="Q434" s="7"/>
      <c r="AD434">
        <v>421</v>
      </c>
      <c r="AE434">
        <v>1234.2849611264101</v>
      </c>
      <c r="AF434">
        <v>798.63058851811525</v>
      </c>
      <c r="AG434">
        <v>267.25591395340672</v>
      </c>
      <c r="AH434">
        <v>219.04795448875964</v>
      </c>
      <c r="AI434">
        <v>802.83536795048724</v>
      </c>
      <c r="AJ434">
        <v>333.26065335007786</v>
      </c>
      <c r="AK434">
        <v>233.80732273906645</v>
      </c>
    </row>
    <row r="435" spans="15:37" x14ac:dyDescent="0.25">
      <c r="O435" s="7"/>
      <c r="P435" s="7"/>
      <c r="Q435" s="7"/>
      <c r="AD435">
        <v>422</v>
      </c>
      <c r="AE435">
        <v>2803.8518988465116</v>
      </c>
      <c r="AF435">
        <v>1029.732143690836</v>
      </c>
      <c r="AG435">
        <v>365.39861289057927</v>
      </c>
      <c r="AH435">
        <v>214.48809996108344</v>
      </c>
      <c r="AI435">
        <v>820.03994653526263</v>
      </c>
      <c r="AJ435">
        <v>294.1373384652137</v>
      </c>
      <c r="AK435">
        <v>126.78181067399224</v>
      </c>
    </row>
    <row r="436" spans="15:37" x14ac:dyDescent="0.25">
      <c r="O436" s="7"/>
      <c r="P436" s="7"/>
      <c r="Q436" s="7"/>
      <c r="AD436">
        <v>423</v>
      </c>
      <c r="AE436">
        <v>2239.0372155176101</v>
      </c>
      <c r="AF436">
        <v>411.55515095089339</v>
      </c>
      <c r="AG436">
        <v>534.15887176688466</v>
      </c>
      <c r="AH436">
        <v>155.92958198192099</v>
      </c>
      <c r="AI436">
        <v>785.35480127038488</v>
      </c>
      <c r="AJ436">
        <v>263.70896142775786</v>
      </c>
      <c r="AK436">
        <v>235.40298256631195</v>
      </c>
    </row>
    <row r="437" spans="15:37" x14ac:dyDescent="0.25">
      <c r="O437" s="7"/>
      <c r="P437" s="7"/>
      <c r="Q437" s="7"/>
      <c r="AD437">
        <v>424</v>
      </c>
      <c r="AE437">
        <v>1506.2014025110127</v>
      </c>
      <c r="AF437">
        <v>844.68402198014257</v>
      </c>
      <c r="AG437">
        <v>385.17725175024827</v>
      </c>
      <c r="AH437">
        <v>220.2559866571813</v>
      </c>
      <c r="AI437">
        <v>716.23444322865384</v>
      </c>
      <c r="AJ437">
        <v>265.95920695635959</v>
      </c>
      <c r="AK437">
        <v>316.82662808199842</v>
      </c>
    </row>
    <row r="438" spans="15:37" x14ac:dyDescent="0.25">
      <c r="O438" s="7"/>
      <c r="P438" s="7"/>
      <c r="Q438" s="7"/>
      <c r="AD438">
        <v>425</v>
      </c>
      <c r="AE438">
        <v>2241.0241689130685</v>
      </c>
      <c r="AF438">
        <v>566.91346109662038</v>
      </c>
      <c r="AG438">
        <v>348.0598132312175</v>
      </c>
      <c r="AH438">
        <v>188.86499428770193</v>
      </c>
      <c r="AI438">
        <v>589.74130023972907</v>
      </c>
      <c r="AJ438">
        <v>348.42508871966726</v>
      </c>
      <c r="AK438">
        <v>229.72886789278215</v>
      </c>
    </row>
    <row r="439" spans="15:37" x14ac:dyDescent="0.25">
      <c r="O439" s="7"/>
      <c r="P439" s="7"/>
      <c r="Q439" s="7"/>
      <c r="AD439">
        <v>426</v>
      </c>
      <c r="AE439">
        <v>1686.0040904182572</v>
      </c>
      <c r="AF439">
        <v>869.21442130646142</v>
      </c>
      <c r="AG439">
        <v>465.46439273452376</v>
      </c>
      <c r="AH439">
        <v>229.33009113040481</v>
      </c>
      <c r="AI439">
        <v>727.44023149119971</v>
      </c>
      <c r="AJ439">
        <v>192.50202878049885</v>
      </c>
      <c r="AK439">
        <v>215.95626841744888</v>
      </c>
    </row>
    <row r="440" spans="15:37" x14ac:dyDescent="0.25">
      <c r="O440" s="7"/>
      <c r="P440" s="7"/>
      <c r="Q440" s="7"/>
      <c r="AD440">
        <v>427</v>
      </c>
      <c r="AE440">
        <v>1657.5891467990525</v>
      </c>
      <c r="AF440">
        <v>728.85985237801731</v>
      </c>
      <c r="AG440">
        <v>366.52829754176275</v>
      </c>
      <c r="AH440">
        <v>249.95650671234796</v>
      </c>
      <c r="AI440">
        <v>879.45948803783836</v>
      </c>
      <c r="AJ440">
        <v>260.02173327441005</v>
      </c>
      <c r="AK440">
        <v>324.80660056029154</v>
      </c>
    </row>
    <row r="441" spans="15:37" x14ac:dyDescent="0.25">
      <c r="O441" s="7"/>
      <c r="P441" s="7"/>
      <c r="Q441" s="7"/>
      <c r="AD441">
        <v>428</v>
      </c>
      <c r="AE441">
        <v>2366.346261442422</v>
      </c>
      <c r="AF441">
        <v>882.87135852176959</v>
      </c>
      <c r="AG441">
        <v>332.27042660568128</v>
      </c>
      <c r="AH441">
        <v>210.51350848518371</v>
      </c>
      <c r="AI441">
        <v>638.03601563312111</v>
      </c>
      <c r="AJ441">
        <v>222.04430624390923</v>
      </c>
      <c r="AK441">
        <v>175.87882401181034</v>
      </c>
    </row>
    <row r="442" spans="15:37" x14ac:dyDescent="0.25">
      <c r="O442" s="7"/>
      <c r="P442" s="7"/>
      <c r="Q442" s="7"/>
      <c r="AD442">
        <v>429</v>
      </c>
      <c r="AE442">
        <v>1384.7671796861448</v>
      </c>
      <c r="AF442">
        <v>1029.469101699324</v>
      </c>
      <c r="AG442">
        <v>460.78445551642278</v>
      </c>
      <c r="AH442">
        <v>287.08934831670865</v>
      </c>
      <c r="AI442">
        <v>389.11656941218155</v>
      </c>
      <c r="AJ442">
        <v>333.53265930182693</v>
      </c>
      <c r="AK442">
        <v>250.23127043808833</v>
      </c>
    </row>
    <row r="443" spans="15:37" x14ac:dyDescent="0.25">
      <c r="O443" s="7"/>
      <c r="P443" s="7"/>
      <c r="Q443" s="7"/>
      <c r="AD443">
        <v>430</v>
      </c>
      <c r="AE443">
        <v>1963.4574212265661</v>
      </c>
      <c r="AF443">
        <v>510.67394104544496</v>
      </c>
      <c r="AG443">
        <v>346.1445888961124</v>
      </c>
      <c r="AH443">
        <v>171.02460603956064</v>
      </c>
      <c r="AI443">
        <v>954.26471377759788</v>
      </c>
      <c r="AJ443">
        <v>248.41453237490916</v>
      </c>
      <c r="AK443">
        <v>193.74744296094926</v>
      </c>
    </row>
    <row r="444" spans="15:37" x14ac:dyDescent="0.25">
      <c r="O444" s="7"/>
      <c r="P444" s="7"/>
      <c r="Q444" s="7"/>
      <c r="AD444">
        <v>431</v>
      </c>
      <c r="AE444">
        <v>1473.0951633435652</v>
      </c>
      <c r="AF444">
        <v>609.67993837107929</v>
      </c>
      <c r="AG444">
        <v>355.71375661227165</v>
      </c>
      <c r="AH444">
        <v>207.4386964074142</v>
      </c>
      <c r="AI444">
        <v>644.09778541273192</v>
      </c>
      <c r="AJ444">
        <v>220.7703400734126</v>
      </c>
      <c r="AK444">
        <v>131.91157544429876</v>
      </c>
    </row>
    <row r="445" spans="15:37" x14ac:dyDescent="0.25">
      <c r="O445" s="7"/>
      <c r="P445" s="7"/>
      <c r="Q445" s="7"/>
      <c r="AD445">
        <v>432</v>
      </c>
      <c r="AE445">
        <v>2176.5471940298285</v>
      </c>
      <c r="AF445">
        <v>1123.0956325889194</v>
      </c>
      <c r="AG445">
        <v>428.54049741017513</v>
      </c>
      <c r="AH445">
        <v>285.13697830860542</v>
      </c>
      <c r="AI445">
        <v>618.42246050180643</v>
      </c>
      <c r="AJ445">
        <v>354.59648284058886</v>
      </c>
      <c r="AK445">
        <v>331.10625155369775</v>
      </c>
    </row>
    <row r="446" spans="15:37" x14ac:dyDescent="0.25">
      <c r="O446" s="7"/>
      <c r="P446" s="7"/>
      <c r="Q446" s="7"/>
      <c r="AD446">
        <v>433</v>
      </c>
      <c r="AE446">
        <v>1672.513287652763</v>
      </c>
      <c r="AF446">
        <v>1150.7551464385488</v>
      </c>
      <c r="AG446">
        <v>277.09101527431972</v>
      </c>
      <c r="AH446">
        <v>197.83267403115994</v>
      </c>
      <c r="AI446">
        <v>663.55849001182071</v>
      </c>
      <c r="AJ446">
        <v>325.21331261674305</v>
      </c>
      <c r="AK446">
        <v>345.69142571448259</v>
      </c>
    </row>
    <row r="447" spans="15:37" x14ac:dyDescent="0.25">
      <c r="O447" s="7"/>
      <c r="P447" s="7"/>
      <c r="Q447" s="7"/>
      <c r="AD447">
        <v>434</v>
      </c>
      <c r="AE447">
        <v>1496.1668942157278</v>
      </c>
      <c r="AF447">
        <v>781.93934903611421</v>
      </c>
      <c r="AG447">
        <v>348.34238577395689</v>
      </c>
      <c r="AH447">
        <v>114.70048056228978</v>
      </c>
      <c r="AI447">
        <v>648.61299990654607</v>
      </c>
      <c r="AJ447">
        <v>275.81626394420533</v>
      </c>
      <c r="AK447">
        <v>206.72095453042846</v>
      </c>
    </row>
    <row r="448" spans="15:37" x14ac:dyDescent="0.25">
      <c r="O448" s="7"/>
      <c r="P448" s="7"/>
      <c r="Q448" s="7"/>
      <c r="AD448">
        <v>435</v>
      </c>
      <c r="AE448">
        <v>1367.3947099077291</v>
      </c>
      <c r="AF448">
        <v>923.11818183311561</v>
      </c>
      <c r="AG448">
        <v>499.90772823378978</v>
      </c>
      <c r="AH448">
        <v>243.24286842803284</v>
      </c>
      <c r="AI448">
        <v>616.3803983641219</v>
      </c>
      <c r="AJ448">
        <v>247.10422128462832</v>
      </c>
      <c r="AK448">
        <v>353.84095054982669</v>
      </c>
    </row>
    <row r="449" spans="15:37" x14ac:dyDescent="0.25">
      <c r="O449" s="7"/>
      <c r="P449" s="7"/>
      <c r="Q449" s="7"/>
      <c r="AD449">
        <v>436</v>
      </c>
      <c r="AE449">
        <v>2225.8838718519391</v>
      </c>
      <c r="AF449">
        <v>744.37599512952147</v>
      </c>
      <c r="AG449">
        <v>312.60171564273452</v>
      </c>
      <c r="AH449">
        <v>271.83905017088404</v>
      </c>
      <c r="AI449">
        <v>735.68398137330405</v>
      </c>
      <c r="AJ449">
        <v>276.80760332157871</v>
      </c>
      <c r="AK449">
        <v>265.57171033483473</v>
      </c>
    </row>
    <row r="450" spans="15:37" x14ac:dyDescent="0.25">
      <c r="O450" s="7"/>
      <c r="P450" s="7"/>
      <c r="Q450" s="7"/>
      <c r="AD450">
        <v>437</v>
      </c>
      <c r="AE450">
        <v>1328.2996267081762</v>
      </c>
      <c r="AF450">
        <v>665.04468977157683</v>
      </c>
      <c r="AG450">
        <v>288.53281314991148</v>
      </c>
      <c r="AH450">
        <v>54.97122628692312</v>
      </c>
      <c r="AI450">
        <v>568.26277899361878</v>
      </c>
      <c r="AJ450">
        <v>302.87002476940131</v>
      </c>
      <c r="AK450">
        <v>256.9486373250416</v>
      </c>
    </row>
    <row r="451" spans="15:37" x14ac:dyDescent="0.25">
      <c r="O451" s="7"/>
      <c r="P451" s="7"/>
      <c r="Q451" s="7"/>
      <c r="AD451">
        <v>438</v>
      </c>
      <c r="AE451">
        <v>1642.0993045975192</v>
      </c>
      <c r="AF451">
        <v>771.34817039486256</v>
      </c>
      <c r="AG451">
        <v>224.82826657459151</v>
      </c>
      <c r="AH451">
        <v>187.20964258868284</v>
      </c>
      <c r="AI451">
        <v>625.51895175696916</v>
      </c>
      <c r="AJ451">
        <v>301.30323816127134</v>
      </c>
      <c r="AK451">
        <v>270.67495721973705</v>
      </c>
    </row>
    <row r="452" spans="15:37" x14ac:dyDescent="0.25">
      <c r="O452" s="7"/>
      <c r="P452" s="7"/>
      <c r="Q452" s="7"/>
      <c r="AD452">
        <v>439</v>
      </c>
      <c r="AE452">
        <v>1934.5806632512408</v>
      </c>
      <c r="AF452">
        <v>908.67331799008377</v>
      </c>
      <c r="AG452">
        <v>359.13593870366282</v>
      </c>
      <c r="AH452">
        <v>200.87256499622757</v>
      </c>
      <c r="AI452">
        <v>810.16329471804363</v>
      </c>
      <c r="AJ452">
        <v>347.68656185166606</v>
      </c>
      <c r="AK452">
        <v>276.60886750348965</v>
      </c>
    </row>
    <row r="453" spans="15:37" x14ac:dyDescent="0.25">
      <c r="O453" s="7"/>
      <c r="P453" s="7"/>
      <c r="Q453" s="7"/>
      <c r="AD453">
        <v>440</v>
      </c>
      <c r="AE453">
        <v>1885.1620753424481</v>
      </c>
      <c r="AF453">
        <v>377.7579275458769</v>
      </c>
      <c r="AG453">
        <v>499.46986147162431</v>
      </c>
      <c r="AH453">
        <v>179.55324528680745</v>
      </c>
      <c r="AI453">
        <v>651.18687560153626</v>
      </c>
      <c r="AJ453">
        <v>243.20796414406226</v>
      </c>
      <c r="AK453">
        <v>202.45349527347031</v>
      </c>
    </row>
    <row r="454" spans="15:37" x14ac:dyDescent="0.25">
      <c r="O454" s="7"/>
      <c r="P454" s="7"/>
      <c r="Q454" s="7"/>
      <c r="AD454">
        <v>441</v>
      </c>
      <c r="AE454">
        <v>2013.3139132900847</v>
      </c>
      <c r="AF454">
        <v>1015.0709817560058</v>
      </c>
      <c r="AG454">
        <v>402.85342485124909</v>
      </c>
      <c r="AH454">
        <v>247.87235094864269</v>
      </c>
      <c r="AI454">
        <v>510.82420689820958</v>
      </c>
      <c r="AJ454">
        <v>291.96341298881504</v>
      </c>
      <c r="AK454">
        <v>211.40018999551066</v>
      </c>
    </row>
    <row r="455" spans="15:37" x14ac:dyDescent="0.25">
      <c r="O455" s="7"/>
      <c r="P455" s="7"/>
      <c r="Q455" s="7"/>
      <c r="AD455">
        <v>442</v>
      </c>
      <c r="AE455">
        <v>2528.7806581497111</v>
      </c>
      <c r="AF455">
        <v>889.45675001230416</v>
      </c>
      <c r="AG455">
        <v>347.7832880641829</v>
      </c>
      <c r="AH455">
        <v>132.1870397227575</v>
      </c>
      <c r="AI455">
        <v>747.45814932126621</v>
      </c>
      <c r="AJ455">
        <v>345.51602804297534</v>
      </c>
      <c r="AK455">
        <v>289.50812251125222</v>
      </c>
    </row>
    <row r="456" spans="15:37" x14ac:dyDescent="0.25">
      <c r="O456" s="7"/>
      <c r="P456" s="7"/>
      <c r="Q456" s="7"/>
      <c r="AD456">
        <v>443</v>
      </c>
      <c r="AE456">
        <v>1617.4989867682416</v>
      </c>
      <c r="AF456">
        <v>571.23899908786632</v>
      </c>
      <c r="AG456">
        <v>331.84280731054372</v>
      </c>
      <c r="AH456">
        <v>203.38242679990671</v>
      </c>
      <c r="AI456">
        <v>415.91490274558424</v>
      </c>
      <c r="AJ456">
        <v>334.04016837874428</v>
      </c>
      <c r="AK456">
        <v>232.64141321072665</v>
      </c>
    </row>
    <row r="457" spans="15:37" x14ac:dyDescent="0.25">
      <c r="O457" s="7"/>
      <c r="P457" s="7"/>
      <c r="Q457" s="7"/>
      <c r="AD457">
        <v>444</v>
      </c>
      <c r="AE457">
        <v>1631.9517350051699</v>
      </c>
      <c r="AF457">
        <v>325.19559215789081</v>
      </c>
      <c r="AG457">
        <v>450.67122195326186</v>
      </c>
      <c r="AH457">
        <v>236.73621315736057</v>
      </c>
      <c r="AI457">
        <v>548.27536372207146</v>
      </c>
      <c r="AJ457">
        <v>233.78638619873658</v>
      </c>
      <c r="AK457">
        <v>229.75769902743087</v>
      </c>
    </row>
    <row r="458" spans="15:37" x14ac:dyDescent="0.25">
      <c r="O458" s="7"/>
      <c r="P458" s="7"/>
      <c r="Q458" s="7"/>
      <c r="AD458">
        <v>445</v>
      </c>
      <c r="AE458">
        <v>1867.8546437994617</v>
      </c>
      <c r="AF458">
        <v>815.35282259302005</v>
      </c>
      <c r="AG458">
        <v>229.7731438858707</v>
      </c>
      <c r="AH458">
        <v>240.49337115263637</v>
      </c>
      <c r="AI458">
        <v>554.39454256443548</v>
      </c>
      <c r="AJ458">
        <v>324.60839586856775</v>
      </c>
      <c r="AK458">
        <v>249.20414418601749</v>
      </c>
    </row>
    <row r="459" spans="15:37" x14ac:dyDescent="0.25">
      <c r="O459" s="7"/>
      <c r="P459" s="7"/>
      <c r="Q459" s="7"/>
      <c r="AD459">
        <v>446</v>
      </c>
      <c r="AE459">
        <v>1834.973788317785</v>
      </c>
      <c r="AF459">
        <v>841.25660484738125</v>
      </c>
      <c r="AG459">
        <v>287.19358382874304</v>
      </c>
      <c r="AH459">
        <v>382.22624723553935</v>
      </c>
      <c r="AI459">
        <v>621.12778822616735</v>
      </c>
      <c r="AJ459">
        <v>282.93901604197242</v>
      </c>
      <c r="AK459">
        <v>161.22257180254024</v>
      </c>
    </row>
    <row r="460" spans="15:37" x14ac:dyDescent="0.25">
      <c r="O460" s="7"/>
      <c r="P460" s="7"/>
      <c r="Q460" s="7"/>
      <c r="AD460">
        <v>447</v>
      </c>
      <c r="AE460">
        <v>742.68081838147691</v>
      </c>
      <c r="AF460">
        <v>710.71924524285077</v>
      </c>
      <c r="AG460">
        <v>444.60156356708285</v>
      </c>
      <c r="AH460">
        <v>203.89022165612116</v>
      </c>
      <c r="AI460">
        <v>592.36796052621025</v>
      </c>
      <c r="AJ460">
        <v>368.23138843409151</v>
      </c>
      <c r="AK460">
        <v>221.81311328880471</v>
      </c>
    </row>
    <row r="461" spans="15:37" x14ac:dyDescent="0.25">
      <c r="O461" s="7"/>
      <c r="P461" s="7"/>
      <c r="Q461" s="7"/>
      <c r="AD461">
        <v>448</v>
      </c>
      <c r="AE461">
        <v>1088.5483204129052</v>
      </c>
      <c r="AF461">
        <v>762.35517935287976</v>
      </c>
      <c r="AG461">
        <v>421.06792655179146</v>
      </c>
      <c r="AH461">
        <v>178.07430602691156</v>
      </c>
      <c r="AI461">
        <v>473.28492042648668</v>
      </c>
      <c r="AJ461">
        <v>357.58088198604599</v>
      </c>
      <c r="AK461">
        <v>240.52483298750187</v>
      </c>
    </row>
    <row r="462" spans="15:37" x14ac:dyDescent="0.25">
      <c r="O462" s="7"/>
      <c r="P462" s="7"/>
      <c r="Q462" s="7"/>
      <c r="AD462">
        <v>449</v>
      </c>
      <c r="AE462">
        <v>1510.9494276814164</v>
      </c>
      <c r="AF462">
        <v>668.10079971065943</v>
      </c>
      <c r="AG462">
        <v>470.87938736625438</v>
      </c>
      <c r="AH462">
        <v>315.86773691237585</v>
      </c>
      <c r="AI462">
        <v>744.1363753618009</v>
      </c>
      <c r="AJ462">
        <v>286.04268233871142</v>
      </c>
      <c r="AK462">
        <v>275.86593336492678</v>
      </c>
    </row>
    <row r="463" spans="15:37" x14ac:dyDescent="0.25">
      <c r="O463" s="7"/>
      <c r="P463" s="7"/>
      <c r="Q463" s="7"/>
      <c r="AD463">
        <v>450</v>
      </c>
      <c r="AE463">
        <v>1102.5160938359645</v>
      </c>
      <c r="AF463">
        <v>565.49387991863011</v>
      </c>
      <c r="AG463">
        <v>374.70222404935498</v>
      </c>
      <c r="AH463">
        <v>421.81862960154029</v>
      </c>
      <c r="AI463">
        <v>911.24308214042867</v>
      </c>
      <c r="AJ463">
        <v>284.95143273380199</v>
      </c>
      <c r="AK463">
        <v>255.71045131124154</v>
      </c>
    </row>
    <row r="464" spans="15:37" x14ac:dyDescent="0.25">
      <c r="O464" s="7"/>
      <c r="P464" s="7"/>
      <c r="Q464" s="7"/>
      <c r="AD464">
        <v>451</v>
      </c>
      <c r="AE464">
        <v>1661.1739168040308</v>
      </c>
      <c r="AF464">
        <v>758.08839236622759</v>
      </c>
      <c r="AG464">
        <v>483.08226222366943</v>
      </c>
      <c r="AH464">
        <v>161.27551790233829</v>
      </c>
      <c r="AI464">
        <v>650.37705419507131</v>
      </c>
      <c r="AJ464">
        <v>257.08264611215236</v>
      </c>
      <c r="AK464">
        <v>209.42045718050659</v>
      </c>
    </row>
    <row r="465" spans="15:37" x14ac:dyDescent="0.25">
      <c r="O465" s="7"/>
      <c r="P465" s="7"/>
      <c r="Q465" s="7"/>
      <c r="AD465">
        <v>452</v>
      </c>
      <c r="AE465">
        <v>1427.598708804197</v>
      </c>
      <c r="AF465">
        <v>825.0638863450672</v>
      </c>
      <c r="AG465">
        <v>308.69196583163358</v>
      </c>
      <c r="AH465">
        <v>312.8377791157975</v>
      </c>
      <c r="AI465">
        <v>804.47996437160305</v>
      </c>
      <c r="AJ465">
        <v>423.34581614721799</v>
      </c>
      <c r="AK465">
        <v>427.96994879931611</v>
      </c>
    </row>
    <row r="466" spans="15:37" x14ac:dyDescent="0.25">
      <c r="O466" s="7"/>
      <c r="P466" s="7"/>
      <c r="Q466" s="7"/>
      <c r="AD466">
        <v>453</v>
      </c>
      <c r="AE466">
        <v>2579.6413741622168</v>
      </c>
      <c r="AF466">
        <v>570.68964224897991</v>
      </c>
      <c r="AG466">
        <v>357.22135861740344</v>
      </c>
      <c r="AH466">
        <v>297.80972045892617</v>
      </c>
      <c r="AI466">
        <v>919.64813653858153</v>
      </c>
      <c r="AJ466">
        <v>307.52442571379129</v>
      </c>
      <c r="AK466">
        <v>228.52826893535598</v>
      </c>
    </row>
    <row r="467" spans="15:37" x14ac:dyDescent="0.25">
      <c r="O467" s="7"/>
      <c r="P467" s="7"/>
      <c r="Q467" s="7"/>
      <c r="AD467">
        <v>454</v>
      </c>
      <c r="AE467">
        <v>2152.1157561797336</v>
      </c>
      <c r="AF467">
        <v>1291.265112231923</v>
      </c>
      <c r="AG467">
        <v>310.30914230472325</v>
      </c>
      <c r="AH467">
        <v>193.5651664197367</v>
      </c>
      <c r="AI467">
        <v>861.90187685681178</v>
      </c>
      <c r="AJ467">
        <v>373.03981764652428</v>
      </c>
      <c r="AK467">
        <v>307.42118043922846</v>
      </c>
    </row>
    <row r="468" spans="15:37" x14ac:dyDescent="0.25">
      <c r="O468" s="7"/>
      <c r="P468" s="7"/>
      <c r="Q468" s="7"/>
      <c r="AD468">
        <v>455</v>
      </c>
      <c r="AE468">
        <v>2191.3180538235047</v>
      </c>
      <c r="AF468">
        <v>1188.7022159766764</v>
      </c>
      <c r="AG468">
        <v>249.50988619299048</v>
      </c>
      <c r="AH468">
        <v>295.96271499794886</v>
      </c>
      <c r="AI468">
        <v>727.92430361278014</v>
      </c>
      <c r="AJ468">
        <v>208.43820621822414</v>
      </c>
      <c r="AK468">
        <v>350.54479316027567</v>
      </c>
    </row>
    <row r="469" spans="15:37" x14ac:dyDescent="0.25">
      <c r="O469" s="7"/>
      <c r="P469" s="7"/>
      <c r="Q469" s="7"/>
      <c r="AD469">
        <v>456</v>
      </c>
      <c r="AE469">
        <v>2885.1853620961165</v>
      </c>
      <c r="AF469">
        <v>833.43680258025051</v>
      </c>
      <c r="AG469">
        <v>239.85816943288924</v>
      </c>
      <c r="AH469">
        <v>292.38880341867053</v>
      </c>
      <c r="AI469">
        <v>436.6147687688615</v>
      </c>
      <c r="AJ469">
        <v>304.723222790796</v>
      </c>
      <c r="AK469">
        <v>224.37776553185842</v>
      </c>
    </row>
    <row r="470" spans="15:37" x14ac:dyDescent="0.25">
      <c r="O470" s="7"/>
      <c r="P470" s="7"/>
      <c r="Q470" s="7"/>
      <c r="AD470">
        <v>457</v>
      </c>
      <c r="AE470">
        <v>1350.0072270688154</v>
      </c>
      <c r="AF470">
        <v>794.95362495603729</v>
      </c>
      <c r="AG470">
        <v>351.85277667586757</v>
      </c>
      <c r="AH470">
        <v>194.2260268371453</v>
      </c>
      <c r="AI470">
        <v>635.36075104350971</v>
      </c>
      <c r="AJ470">
        <v>183.7311096645069</v>
      </c>
      <c r="AK470">
        <v>294.6435770441488</v>
      </c>
    </row>
    <row r="471" spans="15:37" x14ac:dyDescent="0.25">
      <c r="O471" s="7"/>
      <c r="P471" s="7"/>
      <c r="Q471" s="7"/>
      <c r="AD471">
        <v>458</v>
      </c>
      <c r="AE471">
        <v>2209.8284213078578</v>
      </c>
      <c r="AF471">
        <v>712.89167807387287</v>
      </c>
      <c r="AG471">
        <v>255.18637781108424</v>
      </c>
      <c r="AH471">
        <v>373.15331554117716</v>
      </c>
      <c r="AI471">
        <v>510.73813018465796</v>
      </c>
      <c r="AJ471">
        <v>234.02236507948163</v>
      </c>
      <c r="AK471">
        <v>326.75336996714987</v>
      </c>
    </row>
    <row r="472" spans="15:37" x14ac:dyDescent="0.25">
      <c r="O472" s="7"/>
      <c r="P472" s="7"/>
      <c r="Q472" s="7"/>
      <c r="AD472">
        <v>459</v>
      </c>
      <c r="AE472">
        <v>1850.6667227925291</v>
      </c>
      <c r="AF472">
        <v>593.82863843155451</v>
      </c>
      <c r="AG472">
        <v>583.70609068824854</v>
      </c>
      <c r="AH472">
        <v>212.46796995925953</v>
      </c>
      <c r="AI472">
        <v>504.4584581169986</v>
      </c>
      <c r="AJ472">
        <v>223.94218335377059</v>
      </c>
      <c r="AK472">
        <v>122.03877121614107</v>
      </c>
    </row>
    <row r="473" spans="15:37" x14ac:dyDescent="0.25">
      <c r="O473" s="7"/>
      <c r="P473" s="7"/>
      <c r="Q473" s="7"/>
      <c r="AD473">
        <v>460</v>
      </c>
      <c r="AE473">
        <v>2077.5967044147983</v>
      </c>
      <c r="AF473">
        <v>792.95157847687562</v>
      </c>
      <c r="AG473">
        <v>295.85897190647978</v>
      </c>
      <c r="AH473">
        <v>258.43793089518869</v>
      </c>
      <c r="AI473">
        <v>765.25802146541105</v>
      </c>
      <c r="AJ473">
        <v>235.01128021402465</v>
      </c>
      <c r="AK473">
        <v>300.04457103500397</v>
      </c>
    </row>
    <row r="474" spans="15:37" x14ac:dyDescent="0.25">
      <c r="O474" s="7"/>
      <c r="P474" s="7"/>
      <c r="Q474" s="7"/>
      <c r="AD474">
        <v>461</v>
      </c>
      <c r="AE474">
        <v>1996.7731092318061</v>
      </c>
      <c r="AF474">
        <v>409.17185695887827</v>
      </c>
      <c r="AG474">
        <v>335.28005493754557</v>
      </c>
      <c r="AH474">
        <v>198.07756345378669</v>
      </c>
      <c r="AI474">
        <v>740.81875670276338</v>
      </c>
      <c r="AJ474">
        <v>192.50783498477051</v>
      </c>
      <c r="AK474">
        <v>151.1685885843836</v>
      </c>
    </row>
    <row r="475" spans="15:37" x14ac:dyDescent="0.25">
      <c r="O475" s="7"/>
      <c r="P475" s="7"/>
      <c r="Q475" s="7"/>
      <c r="AD475">
        <v>462</v>
      </c>
      <c r="AE475">
        <v>2006.4421955492255</v>
      </c>
      <c r="AF475">
        <v>599.20419584436331</v>
      </c>
      <c r="AG475">
        <v>311.34975404326923</v>
      </c>
      <c r="AH475">
        <v>164.8696949194451</v>
      </c>
      <c r="AI475">
        <v>592.12198569577924</v>
      </c>
      <c r="AJ475">
        <v>216.13628112306262</v>
      </c>
      <c r="AK475">
        <v>386.48282481220701</v>
      </c>
    </row>
    <row r="476" spans="15:37" x14ac:dyDescent="0.25">
      <c r="O476" s="7"/>
      <c r="P476" s="7"/>
      <c r="Q476" s="7"/>
      <c r="AD476">
        <v>463</v>
      </c>
      <c r="AE476">
        <v>1709.6540347252699</v>
      </c>
      <c r="AF476">
        <v>695.32986430983829</v>
      </c>
      <c r="AG476">
        <v>339.7075963868283</v>
      </c>
      <c r="AH476">
        <v>227.78725013529518</v>
      </c>
      <c r="AI476">
        <v>517.0634090424046</v>
      </c>
      <c r="AJ476">
        <v>260.28111556533469</v>
      </c>
      <c r="AK476">
        <v>324.35917863799824</v>
      </c>
    </row>
    <row r="477" spans="15:37" x14ac:dyDescent="0.25">
      <c r="O477" s="7"/>
      <c r="P477" s="7"/>
      <c r="Q477" s="7"/>
      <c r="AD477">
        <v>464</v>
      </c>
      <c r="AE477">
        <v>1630.4847766789944</v>
      </c>
      <c r="AF477">
        <v>510.34504601098735</v>
      </c>
      <c r="AG477">
        <v>327.59176525558507</v>
      </c>
      <c r="AH477">
        <v>190.2957517744635</v>
      </c>
      <c r="AI477">
        <v>572.06992321732741</v>
      </c>
      <c r="AJ477">
        <v>279.17350574406885</v>
      </c>
      <c r="AK477">
        <v>267.36015329183795</v>
      </c>
    </row>
    <row r="478" spans="15:37" x14ac:dyDescent="0.25">
      <c r="O478" s="7"/>
      <c r="P478" s="7"/>
      <c r="Q478" s="7"/>
      <c r="AD478">
        <v>465</v>
      </c>
      <c r="AE478">
        <v>1120.7696682981984</v>
      </c>
      <c r="AF478">
        <v>759.90129424182578</v>
      </c>
      <c r="AG478">
        <v>283.78124371724294</v>
      </c>
      <c r="AH478">
        <v>212.88364432777195</v>
      </c>
      <c r="AI478">
        <v>725.12096719324109</v>
      </c>
      <c r="AJ478">
        <v>226.86070209524445</v>
      </c>
      <c r="AK478">
        <v>275.31209424400129</v>
      </c>
    </row>
    <row r="479" spans="15:37" x14ac:dyDescent="0.25">
      <c r="O479" s="7"/>
      <c r="P479" s="7"/>
      <c r="Q479" s="7"/>
      <c r="AD479">
        <v>466</v>
      </c>
      <c r="AE479">
        <v>1512.9540327110806</v>
      </c>
      <c r="AF479">
        <v>681.27571682076791</v>
      </c>
      <c r="AG479">
        <v>291.6554940656323</v>
      </c>
      <c r="AH479">
        <v>175.25236066419524</v>
      </c>
      <c r="AI479">
        <v>483.11980523807796</v>
      </c>
      <c r="AJ479">
        <v>409.51987920614056</v>
      </c>
      <c r="AK479">
        <v>325.97721867419273</v>
      </c>
    </row>
    <row r="480" spans="15:37" x14ac:dyDescent="0.25">
      <c r="O480" s="7"/>
      <c r="P480" s="7"/>
      <c r="Q480" s="7"/>
      <c r="AD480">
        <v>467</v>
      </c>
      <c r="AE480">
        <v>1631.2391752843585</v>
      </c>
      <c r="AF480">
        <v>840.37931971400667</v>
      </c>
      <c r="AG480">
        <v>339.39416808410448</v>
      </c>
      <c r="AH480">
        <v>236.33418956762233</v>
      </c>
      <c r="AI480">
        <v>649.87273176339409</v>
      </c>
      <c r="AJ480">
        <v>297.20246881947116</v>
      </c>
      <c r="AK480">
        <v>302.83739186380035</v>
      </c>
    </row>
    <row r="481" spans="15:37" x14ac:dyDescent="0.25">
      <c r="O481" s="7"/>
      <c r="P481" s="7"/>
      <c r="Q481" s="7"/>
      <c r="AD481">
        <v>468</v>
      </c>
      <c r="AE481">
        <v>2983.328089157721</v>
      </c>
      <c r="AF481">
        <v>1455.8811340088155</v>
      </c>
      <c r="AG481">
        <v>248.93169818440964</v>
      </c>
      <c r="AH481">
        <v>311.0489775907206</v>
      </c>
      <c r="AI481">
        <v>596.57105504900221</v>
      </c>
      <c r="AJ481">
        <v>320.63748198193872</v>
      </c>
      <c r="AK481">
        <v>325.92444871897555</v>
      </c>
    </row>
    <row r="482" spans="15:37" x14ac:dyDescent="0.25">
      <c r="O482" s="7"/>
      <c r="P482" s="7"/>
      <c r="Q482" s="7"/>
      <c r="AD482">
        <v>469</v>
      </c>
      <c r="AE482">
        <v>2643.6664772465001</v>
      </c>
      <c r="AF482">
        <v>517.01190306604212</v>
      </c>
      <c r="AG482">
        <v>273.365024120626</v>
      </c>
      <c r="AH482">
        <v>172.82384010629892</v>
      </c>
      <c r="AI482">
        <v>554.25003843720447</v>
      </c>
      <c r="AJ482">
        <v>272.95567375440208</v>
      </c>
      <c r="AK482">
        <v>271.03912303614396</v>
      </c>
    </row>
    <row r="483" spans="15:37" x14ac:dyDescent="0.25">
      <c r="O483" s="7"/>
      <c r="P483" s="7"/>
      <c r="Q483" s="7"/>
      <c r="AD483">
        <v>470</v>
      </c>
      <c r="AE483">
        <v>1473.216774843472</v>
      </c>
      <c r="AF483">
        <v>931.27442043847043</v>
      </c>
      <c r="AG483">
        <v>404.28883325815457</v>
      </c>
      <c r="AH483">
        <v>226.14995481836473</v>
      </c>
      <c r="AI483">
        <v>716.37016760542087</v>
      </c>
      <c r="AJ483">
        <v>227.67589847215683</v>
      </c>
      <c r="AK483">
        <v>221.86206661111379</v>
      </c>
    </row>
    <row r="484" spans="15:37" x14ac:dyDescent="0.25">
      <c r="O484" s="7"/>
      <c r="P484" s="7"/>
      <c r="Q484" s="7"/>
      <c r="AD484">
        <v>471</v>
      </c>
      <c r="AE484">
        <v>1915.048204058681</v>
      </c>
      <c r="AF484">
        <v>694.05006414493266</v>
      </c>
      <c r="AG484">
        <v>368.69098439116959</v>
      </c>
      <c r="AH484">
        <v>362.03316064281393</v>
      </c>
      <c r="AI484">
        <v>637.12293433659477</v>
      </c>
      <c r="AJ484">
        <v>264.53884054874862</v>
      </c>
      <c r="AK484">
        <v>215.93333079464952</v>
      </c>
    </row>
    <row r="485" spans="15:37" x14ac:dyDescent="0.25">
      <c r="O485" s="7"/>
      <c r="P485" s="7"/>
      <c r="Q485" s="7"/>
      <c r="AD485">
        <v>472</v>
      </c>
      <c r="AE485">
        <v>1988.1652619179331</v>
      </c>
      <c r="AF485">
        <v>503.39389283300949</v>
      </c>
      <c r="AG485">
        <v>274.52037143854363</v>
      </c>
      <c r="AH485">
        <v>211.74229577646622</v>
      </c>
      <c r="AI485">
        <v>611.02261344016415</v>
      </c>
      <c r="AJ485">
        <v>303.7848279594632</v>
      </c>
      <c r="AK485">
        <v>262.22831295303052</v>
      </c>
    </row>
    <row r="486" spans="15:37" x14ac:dyDescent="0.25">
      <c r="O486" s="7"/>
      <c r="P486" s="7"/>
      <c r="Q486" s="7"/>
      <c r="AD486">
        <v>473</v>
      </c>
      <c r="AE486">
        <v>1630.7573728628327</v>
      </c>
      <c r="AF486">
        <v>643.06154704059747</v>
      </c>
      <c r="AG486">
        <v>239.04455673228162</v>
      </c>
      <c r="AH486">
        <v>280.31797806619187</v>
      </c>
      <c r="AI486">
        <v>635.58819159829613</v>
      </c>
      <c r="AJ486">
        <v>131.56878774172392</v>
      </c>
      <c r="AK486">
        <v>317.5811336105952</v>
      </c>
    </row>
    <row r="487" spans="15:37" x14ac:dyDescent="0.25">
      <c r="O487" s="7"/>
      <c r="P487" s="7"/>
      <c r="Q487" s="7"/>
      <c r="AD487">
        <v>474</v>
      </c>
      <c r="AE487">
        <v>810.3754688327009</v>
      </c>
      <c r="AF487">
        <v>748.30752756220068</v>
      </c>
      <c r="AG487">
        <v>239.57218314479366</v>
      </c>
      <c r="AH487">
        <v>316.57279534823488</v>
      </c>
      <c r="AI487">
        <v>897.77601110858245</v>
      </c>
      <c r="AJ487">
        <v>253.87124224082024</v>
      </c>
      <c r="AK487">
        <v>280.35236827990758</v>
      </c>
    </row>
    <row r="488" spans="15:37" x14ac:dyDescent="0.25">
      <c r="O488" s="7"/>
      <c r="P488" s="7"/>
      <c r="Q488" s="7"/>
      <c r="AD488">
        <v>475</v>
      </c>
      <c r="AE488">
        <v>2333.8845341544011</v>
      </c>
      <c r="AF488">
        <v>598.20351132115138</v>
      </c>
      <c r="AG488">
        <v>308.78157254798691</v>
      </c>
      <c r="AH488">
        <v>162.83908325471631</v>
      </c>
      <c r="AI488">
        <v>634.98446572531532</v>
      </c>
      <c r="AJ488">
        <v>331.79948658296593</v>
      </c>
      <c r="AK488">
        <v>355.52091367709806</v>
      </c>
    </row>
    <row r="489" spans="15:37" x14ac:dyDescent="0.25">
      <c r="O489" s="7"/>
      <c r="P489" s="7"/>
      <c r="Q489" s="7"/>
      <c r="AD489">
        <v>476</v>
      </c>
      <c r="AE489">
        <v>1844.1784292632519</v>
      </c>
      <c r="AF489">
        <v>645.39537561353347</v>
      </c>
      <c r="AG489">
        <v>223.50143401516311</v>
      </c>
      <c r="AH489">
        <v>371.22508641703922</v>
      </c>
      <c r="AI489">
        <v>979.98624361481779</v>
      </c>
      <c r="AJ489">
        <v>178.66209736999531</v>
      </c>
      <c r="AK489">
        <v>290.72794706356621</v>
      </c>
    </row>
    <row r="490" spans="15:37" x14ac:dyDescent="0.25">
      <c r="O490" s="7"/>
      <c r="P490" s="7"/>
      <c r="Q490" s="7"/>
      <c r="AD490">
        <v>477</v>
      </c>
      <c r="AE490">
        <v>1737.4054096487075</v>
      </c>
      <c r="AF490">
        <v>917.73998055233312</v>
      </c>
      <c r="AG490">
        <v>451.09516471378697</v>
      </c>
      <c r="AH490">
        <v>161.56080742138965</v>
      </c>
      <c r="AI490">
        <v>744.36275077871937</v>
      </c>
      <c r="AJ490">
        <v>291.89025251825251</v>
      </c>
      <c r="AK490">
        <v>294.27009392129901</v>
      </c>
    </row>
    <row r="491" spans="15:37" x14ac:dyDescent="0.25">
      <c r="O491" s="7"/>
      <c r="P491" s="7"/>
      <c r="Q491" s="7"/>
      <c r="AD491">
        <v>478</v>
      </c>
      <c r="AE491">
        <v>1458.9324853016744</v>
      </c>
      <c r="AF491">
        <v>917.63592047116072</v>
      </c>
      <c r="AG491">
        <v>572.08708873655303</v>
      </c>
      <c r="AH491">
        <v>186.63362312132438</v>
      </c>
      <c r="AI491">
        <v>677.57809546524163</v>
      </c>
      <c r="AJ491">
        <v>321.70442209947697</v>
      </c>
      <c r="AK491">
        <v>355.09163282772903</v>
      </c>
    </row>
    <row r="492" spans="15:37" x14ac:dyDescent="0.25">
      <c r="O492" s="7"/>
      <c r="P492" s="7"/>
      <c r="Q492" s="7"/>
      <c r="AD492">
        <v>479</v>
      </c>
      <c r="AE492">
        <v>1800.8982519087915</v>
      </c>
      <c r="AF492">
        <v>885.6289226539044</v>
      </c>
      <c r="AG492">
        <v>474.40261516560918</v>
      </c>
      <c r="AH492">
        <v>148.13255703370899</v>
      </c>
      <c r="AI492">
        <v>528.49738367280008</v>
      </c>
      <c r="AJ492">
        <v>290.43488962514203</v>
      </c>
      <c r="AK492">
        <v>252.93698429005732</v>
      </c>
    </row>
    <row r="493" spans="15:37" x14ac:dyDescent="0.25">
      <c r="O493" s="7"/>
      <c r="P493" s="7"/>
      <c r="Q493" s="7"/>
      <c r="AD493">
        <v>480</v>
      </c>
      <c r="AE493">
        <v>1620.4691283439388</v>
      </c>
      <c r="AF493">
        <v>934.83638252841183</v>
      </c>
      <c r="AG493">
        <v>382.86826651789357</v>
      </c>
      <c r="AH493">
        <v>269.30614938610171</v>
      </c>
      <c r="AI493">
        <v>664.13030242761215</v>
      </c>
      <c r="AJ493">
        <v>351.28301263689667</v>
      </c>
      <c r="AK493">
        <v>236.54640929210547</v>
      </c>
    </row>
    <row r="494" spans="15:37" x14ac:dyDescent="0.25">
      <c r="O494" s="7"/>
      <c r="P494" s="7"/>
      <c r="Q494" s="7"/>
      <c r="AD494">
        <v>481</v>
      </c>
      <c r="AE494">
        <v>1330.6146318828112</v>
      </c>
      <c r="AF494">
        <v>486.6608829430653</v>
      </c>
      <c r="AG494">
        <v>392.80447499085494</v>
      </c>
      <c r="AH494">
        <v>214.59922062112514</v>
      </c>
      <c r="AI494">
        <v>710.60321731489944</v>
      </c>
      <c r="AJ494">
        <v>370.63249320151942</v>
      </c>
      <c r="AK494">
        <v>325.01790025154446</v>
      </c>
    </row>
    <row r="495" spans="15:37" x14ac:dyDescent="0.25">
      <c r="O495" s="7"/>
      <c r="P495" s="7"/>
      <c r="Q495" s="7"/>
      <c r="AD495">
        <v>482</v>
      </c>
      <c r="AE495">
        <v>1747.8861403615883</v>
      </c>
      <c r="AF495">
        <v>655.30366214568733</v>
      </c>
      <c r="AG495">
        <v>376.63844736311665</v>
      </c>
      <c r="AH495">
        <v>210.36733790666611</v>
      </c>
      <c r="AI495">
        <v>612.91489127972977</v>
      </c>
      <c r="AJ495">
        <v>310.72794371319225</v>
      </c>
      <c r="AK495">
        <v>267.58988674793363</v>
      </c>
    </row>
    <row r="496" spans="15:37" x14ac:dyDescent="0.25">
      <c r="O496" s="7"/>
      <c r="P496" s="7"/>
      <c r="Q496" s="7"/>
      <c r="AD496">
        <v>483</v>
      </c>
      <c r="AE496">
        <v>2295.7792480079024</v>
      </c>
      <c r="AF496">
        <v>692.44328780421949</v>
      </c>
      <c r="AG496">
        <v>250.46502741320589</v>
      </c>
      <c r="AH496">
        <v>288.86772631447479</v>
      </c>
      <c r="AI496">
        <v>637.45146154072802</v>
      </c>
      <c r="AJ496">
        <v>290.4492435835794</v>
      </c>
      <c r="AK496">
        <v>252.86692207886071</v>
      </c>
    </row>
    <row r="497" spans="15:37" x14ac:dyDescent="0.25">
      <c r="O497" s="7"/>
      <c r="P497" s="7"/>
      <c r="Q497" s="7"/>
      <c r="AD497">
        <v>484</v>
      </c>
      <c r="AE497">
        <v>1694.859870031227</v>
      </c>
      <c r="AF497">
        <v>947.08548317894565</v>
      </c>
      <c r="AG497">
        <v>263.67257285024937</v>
      </c>
      <c r="AH497">
        <v>238.9903576326796</v>
      </c>
      <c r="AI497">
        <v>471.38717034016133</v>
      </c>
      <c r="AJ497">
        <v>300.2440044904539</v>
      </c>
      <c r="AK497">
        <v>300.59683655960379</v>
      </c>
    </row>
    <row r="498" spans="15:37" x14ac:dyDescent="0.25">
      <c r="O498" s="7"/>
      <c r="P498" s="7"/>
      <c r="Q498" s="7"/>
      <c r="AD498">
        <v>485</v>
      </c>
      <c r="AE498">
        <v>1991.8115657353346</v>
      </c>
      <c r="AF498">
        <v>381.86509422583077</v>
      </c>
      <c r="AG498">
        <v>573.79151487999673</v>
      </c>
      <c r="AH498">
        <v>182.82433989137687</v>
      </c>
      <c r="AI498">
        <v>684.73458280027126</v>
      </c>
      <c r="AJ498">
        <v>259.81812299705825</v>
      </c>
      <c r="AK498">
        <v>275.25545242444701</v>
      </c>
    </row>
    <row r="499" spans="15:37" x14ac:dyDescent="0.25">
      <c r="O499" s="7"/>
      <c r="P499" s="7"/>
      <c r="Q499" s="7"/>
      <c r="AD499">
        <v>486</v>
      </c>
      <c r="AE499">
        <v>1374.1877034552006</v>
      </c>
      <c r="AF499">
        <v>618.25167394839707</v>
      </c>
      <c r="AG499">
        <v>281.65382331135061</v>
      </c>
      <c r="AH499">
        <v>239.0731049604403</v>
      </c>
      <c r="AI499">
        <v>478.92004169056736</v>
      </c>
      <c r="AJ499">
        <v>231.43085628717068</v>
      </c>
      <c r="AK499">
        <v>297.01009231941805</v>
      </c>
    </row>
    <row r="500" spans="15:37" x14ac:dyDescent="0.25">
      <c r="O500" s="7"/>
      <c r="P500" s="7"/>
      <c r="Q500" s="7"/>
      <c r="AD500">
        <v>487</v>
      </c>
      <c r="AE500">
        <v>1824.0725211964702</v>
      </c>
      <c r="AF500">
        <v>651.47415501115199</v>
      </c>
      <c r="AG500">
        <v>215.60920500425965</v>
      </c>
      <c r="AH500">
        <v>199.92040168696684</v>
      </c>
      <c r="AI500">
        <v>587.66304443050456</v>
      </c>
      <c r="AJ500">
        <v>252.29326249418028</v>
      </c>
      <c r="AK500">
        <v>249.85324303170046</v>
      </c>
    </row>
    <row r="501" spans="15:37" x14ac:dyDescent="0.25">
      <c r="O501" s="7"/>
      <c r="P501" s="7"/>
      <c r="Q501" s="7"/>
      <c r="AD501">
        <v>488</v>
      </c>
      <c r="AE501">
        <v>1901.7369493989727</v>
      </c>
      <c r="AF501">
        <v>720.62284247338391</v>
      </c>
      <c r="AG501">
        <v>288.42859453605178</v>
      </c>
      <c r="AH501">
        <v>240.93442478610277</v>
      </c>
      <c r="AI501">
        <v>785.5653770835529</v>
      </c>
      <c r="AJ501">
        <v>211.10019678972509</v>
      </c>
      <c r="AK501">
        <v>223.02632455147457</v>
      </c>
    </row>
    <row r="502" spans="15:37" x14ac:dyDescent="0.25">
      <c r="O502" s="7"/>
      <c r="P502" s="7"/>
      <c r="Q502" s="7"/>
      <c r="AD502">
        <v>489</v>
      </c>
      <c r="AE502">
        <v>669.67243797025731</v>
      </c>
      <c r="AF502">
        <v>750.58792417831251</v>
      </c>
      <c r="AG502">
        <v>374.91553886757958</v>
      </c>
      <c r="AH502">
        <v>480.36792168720149</v>
      </c>
      <c r="AI502">
        <v>605.53613124847675</v>
      </c>
      <c r="AJ502">
        <v>274.39768654269989</v>
      </c>
      <c r="AK502">
        <v>216.75822799949799</v>
      </c>
    </row>
    <row r="503" spans="15:37" x14ac:dyDescent="0.25">
      <c r="O503" s="7"/>
      <c r="P503" s="7"/>
      <c r="Q503" s="7"/>
      <c r="AD503">
        <v>490</v>
      </c>
      <c r="AE503">
        <v>1590.9556858499386</v>
      </c>
      <c r="AF503">
        <v>912.06748442912374</v>
      </c>
      <c r="AG503">
        <v>301.86916949324819</v>
      </c>
      <c r="AH503">
        <v>213.32713871505604</v>
      </c>
      <c r="AI503">
        <v>770.6631076887054</v>
      </c>
      <c r="AJ503">
        <v>252.12823170065494</v>
      </c>
      <c r="AK503">
        <v>345.38704361949027</v>
      </c>
    </row>
    <row r="504" spans="15:37" x14ac:dyDescent="0.25">
      <c r="O504" s="7"/>
      <c r="P504" s="7"/>
      <c r="Q504" s="7"/>
      <c r="AD504">
        <v>491</v>
      </c>
      <c r="AE504">
        <v>2179.0471616235113</v>
      </c>
      <c r="AF504">
        <v>1100.2178623584414</v>
      </c>
      <c r="AG504">
        <v>480.52844468178779</v>
      </c>
      <c r="AH504">
        <v>158.9523779919794</v>
      </c>
      <c r="AI504">
        <v>534.16376285067031</v>
      </c>
      <c r="AJ504">
        <v>223.38143343753518</v>
      </c>
      <c r="AK504">
        <v>338.20882833413839</v>
      </c>
    </row>
    <row r="505" spans="15:37" x14ac:dyDescent="0.25">
      <c r="O505" s="7"/>
      <c r="P505" s="7"/>
      <c r="Q505" s="7"/>
      <c r="AD505">
        <v>492</v>
      </c>
      <c r="AE505">
        <v>1897.3921276991625</v>
      </c>
      <c r="AF505">
        <v>985.09859071164828</v>
      </c>
      <c r="AG505">
        <v>402.44938453358213</v>
      </c>
      <c r="AH505">
        <v>225.88652166529073</v>
      </c>
      <c r="AI505">
        <v>638.32215828375661</v>
      </c>
      <c r="AJ505">
        <v>306.84499346211368</v>
      </c>
      <c r="AK505">
        <v>218.88203754372722</v>
      </c>
    </row>
    <row r="506" spans="15:37" x14ac:dyDescent="0.25">
      <c r="O506" s="7"/>
      <c r="P506" s="7"/>
      <c r="Q506" s="7"/>
      <c r="AD506">
        <v>493</v>
      </c>
      <c r="AE506">
        <v>2089.6114697276944</v>
      </c>
      <c r="AF506">
        <v>662.54824891683245</v>
      </c>
      <c r="AG506">
        <v>340.60332593997282</v>
      </c>
      <c r="AH506">
        <v>296.41098877969773</v>
      </c>
      <c r="AI506">
        <v>758.63230837267872</v>
      </c>
      <c r="AJ506">
        <v>267.48065967880223</v>
      </c>
      <c r="AK506">
        <v>279.83308625666996</v>
      </c>
    </row>
    <row r="507" spans="15:37" x14ac:dyDescent="0.25">
      <c r="O507" s="7"/>
      <c r="P507" s="7"/>
      <c r="Q507" s="7"/>
      <c r="AD507">
        <v>494</v>
      </c>
      <c r="AE507">
        <v>2085.5793322954096</v>
      </c>
      <c r="AF507">
        <v>768.7524185898842</v>
      </c>
      <c r="AG507">
        <v>425.60167449476421</v>
      </c>
      <c r="AH507">
        <v>165.99603833437612</v>
      </c>
      <c r="AI507">
        <v>743.30183168238887</v>
      </c>
      <c r="AJ507">
        <v>132.99572392834793</v>
      </c>
      <c r="AK507">
        <v>167.81771089209255</v>
      </c>
    </row>
    <row r="508" spans="15:37" x14ac:dyDescent="0.25">
      <c r="O508" s="7"/>
      <c r="P508" s="7"/>
      <c r="Q508" s="7"/>
      <c r="AD508">
        <v>495</v>
      </c>
      <c r="AE508">
        <v>1919.4033065875396</v>
      </c>
      <c r="AF508">
        <v>941.44917488219107</v>
      </c>
      <c r="AG508">
        <v>538.65811399738982</v>
      </c>
      <c r="AH508">
        <v>294.97702162668429</v>
      </c>
      <c r="AI508">
        <v>681.41258623134695</v>
      </c>
      <c r="AJ508">
        <v>141.38813532684006</v>
      </c>
      <c r="AK508">
        <v>309.21799169167895</v>
      </c>
    </row>
    <row r="509" spans="15:37" x14ac:dyDescent="0.25">
      <c r="O509" s="7"/>
      <c r="P509" s="7"/>
      <c r="Q509" s="7"/>
      <c r="AD509">
        <v>496</v>
      </c>
      <c r="AE509">
        <v>2143.0158502504378</v>
      </c>
      <c r="AF509">
        <v>728.80915040818286</v>
      </c>
      <c r="AG509">
        <v>269.59369464030794</v>
      </c>
      <c r="AH509">
        <v>202.22907742517373</v>
      </c>
      <c r="AI509">
        <v>608.14040613782925</v>
      </c>
      <c r="AJ509">
        <v>289.70628917408482</v>
      </c>
      <c r="AK509">
        <v>335.22848187090563</v>
      </c>
    </row>
    <row r="510" spans="15:37" x14ac:dyDescent="0.25">
      <c r="O510" s="7"/>
      <c r="P510" s="7"/>
      <c r="Q510" s="7"/>
      <c r="AD510">
        <v>497</v>
      </c>
      <c r="AE510">
        <v>1404.2672570818211</v>
      </c>
      <c r="AF510">
        <v>890.57920532146932</v>
      </c>
      <c r="AG510">
        <v>356.41217913853291</v>
      </c>
      <c r="AH510">
        <v>395.74365955881353</v>
      </c>
      <c r="AI510">
        <v>885.11652812012755</v>
      </c>
      <c r="AJ510">
        <v>206.89661128916322</v>
      </c>
      <c r="AK510">
        <v>280.5130737622539</v>
      </c>
    </row>
    <row r="511" spans="15:37" x14ac:dyDescent="0.25">
      <c r="O511" s="7"/>
      <c r="P511" s="7"/>
      <c r="Q511" s="7"/>
      <c r="AD511">
        <v>498</v>
      </c>
      <c r="AE511">
        <v>2057.8722541648713</v>
      </c>
      <c r="AF511">
        <v>840.17873335455488</v>
      </c>
      <c r="AG511">
        <v>386.26305730370319</v>
      </c>
      <c r="AH511">
        <v>198.8371208189802</v>
      </c>
      <c r="AI511">
        <v>655.84831745918473</v>
      </c>
      <c r="AJ511">
        <v>274.66607925568809</v>
      </c>
      <c r="AK511">
        <v>255.95031468125973</v>
      </c>
    </row>
    <row r="512" spans="15:37" x14ac:dyDescent="0.25">
      <c r="O512" s="7"/>
      <c r="P512" s="7"/>
      <c r="Q512" s="7"/>
      <c r="AD512">
        <v>499</v>
      </c>
      <c r="AE512">
        <v>2476.9245345084378</v>
      </c>
      <c r="AF512">
        <v>783.85393435869958</v>
      </c>
      <c r="AG512">
        <v>371.39182044209321</v>
      </c>
      <c r="AH512">
        <v>150.40453693046661</v>
      </c>
      <c r="AI512">
        <v>686.25610860024165</v>
      </c>
      <c r="AJ512">
        <v>164.41873819364906</v>
      </c>
      <c r="AK512">
        <v>269.92018166493</v>
      </c>
    </row>
    <row r="513" spans="15:37" x14ac:dyDescent="0.25">
      <c r="O513" s="7"/>
      <c r="P513" s="7"/>
      <c r="Q513" s="7"/>
      <c r="AD513">
        <v>500</v>
      </c>
      <c r="AE513">
        <v>1552.3349001431673</v>
      </c>
      <c r="AF513">
        <v>816.3075013718427</v>
      </c>
      <c r="AG513">
        <v>281.74002802615951</v>
      </c>
      <c r="AH513">
        <v>325.82489053021942</v>
      </c>
      <c r="AI513">
        <v>802.92726176301608</v>
      </c>
      <c r="AJ513">
        <v>234.72099984142338</v>
      </c>
      <c r="AK513">
        <v>172.49834289608674</v>
      </c>
    </row>
    <row r="514" spans="15:37" x14ac:dyDescent="0.25">
      <c r="O514" s="7"/>
      <c r="P514" s="7"/>
      <c r="Q514" s="7"/>
      <c r="AD514">
        <v>501</v>
      </c>
      <c r="AE514">
        <v>880.65278365006861</v>
      </c>
      <c r="AF514">
        <v>900.47135468443594</v>
      </c>
      <c r="AG514">
        <v>293.0494444247696</v>
      </c>
      <c r="AH514">
        <v>266.69346117249398</v>
      </c>
      <c r="AI514">
        <v>749.66264933385276</v>
      </c>
      <c r="AJ514">
        <v>289.05638981166686</v>
      </c>
      <c r="AK514">
        <v>217.24201341160384</v>
      </c>
    </row>
    <row r="515" spans="15:37" x14ac:dyDescent="0.25">
      <c r="O515" s="7"/>
      <c r="P515" s="7"/>
      <c r="Q515" s="7"/>
      <c r="AD515">
        <v>502</v>
      </c>
      <c r="AE515">
        <v>2306.5071713074644</v>
      </c>
      <c r="AF515">
        <v>752.72866722494734</v>
      </c>
      <c r="AG515">
        <v>338.6624154091071</v>
      </c>
      <c r="AH515">
        <v>309.1878965503044</v>
      </c>
      <c r="AI515">
        <v>737.44927418300995</v>
      </c>
      <c r="AJ515">
        <v>292.80955474707577</v>
      </c>
      <c r="AK515">
        <v>404.53664618843618</v>
      </c>
    </row>
    <row r="516" spans="15:37" x14ac:dyDescent="0.25">
      <c r="O516" s="7"/>
      <c r="P516" s="7"/>
      <c r="Q516" s="7"/>
      <c r="AD516">
        <v>503</v>
      </c>
      <c r="AE516">
        <v>1548.1255862180667</v>
      </c>
      <c r="AF516">
        <v>1150.7312132571917</v>
      </c>
      <c r="AG516">
        <v>450.53551454245661</v>
      </c>
      <c r="AH516">
        <v>221.68817735153891</v>
      </c>
      <c r="AI516">
        <v>658.58355560179587</v>
      </c>
      <c r="AJ516">
        <v>270.64868239543642</v>
      </c>
      <c r="AK516">
        <v>217.20472224227919</v>
      </c>
    </row>
    <row r="517" spans="15:37" x14ac:dyDescent="0.25">
      <c r="O517" s="7"/>
      <c r="P517" s="7"/>
      <c r="Q517" s="7"/>
      <c r="AD517">
        <v>504</v>
      </c>
      <c r="AE517">
        <v>2106.8644006998802</v>
      </c>
      <c r="AF517">
        <v>698.04398267044724</v>
      </c>
      <c r="AG517">
        <v>408.96677352145645</v>
      </c>
      <c r="AH517">
        <v>338.75741171573077</v>
      </c>
      <c r="AI517">
        <v>677.44024793613232</v>
      </c>
      <c r="AJ517">
        <v>242.4084548944372</v>
      </c>
      <c r="AK517">
        <v>361.56893340279328</v>
      </c>
    </row>
    <row r="518" spans="15:37" x14ac:dyDescent="0.25">
      <c r="O518" s="7"/>
      <c r="P518" s="7"/>
      <c r="Q518" s="7"/>
      <c r="AD518">
        <v>505</v>
      </c>
      <c r="AE518">
        <v>1350.1999453056753</v>
      </c>
      <c r="AF518">
        <v>1151.0498271816443</v>
      </c>
      <c r="AG518">
        <v>310.55043745560818</v>
      </c>
      <c r="AH518">
        <v>303.46617756978532</v>
      </c>
      <c r="AI518">
        <v>754.22812268982182</v>
      </c>
      <c r="AJ518">
        <v>269.20239527564132</v>
      </c>
      <c r="AK518">
        <v>279.39496606883284</v>
      </c>
    </row>
    <row r="519" spans="15:37" x14ac:dyDescent="0.25">
      <c r="O519" s="7"/>
      <c r="P519" s="7"/>
      <c r="Q519" s="7"/>
      <c r="AD519">
        <v>506</v>
      </c>
      <c r="AE519">
        <v>2381.9562801628163</v>
      </c>
      <c r="AF519">
        <v>594.96950224766294</v>
      </c>
      <c r="AG519">
        <v>454.14796363811746</v>
      </c>
      <c r="AH519">
        <v>184.87273989158589</v>
      </c>
      <c r="AI519">
        <v>841.19608998484136</v>
      </c>
      <c r="AJ519">
        <v>449.78274355652547</v>
      </c>
      <c r="AK519">
        <v>281.78890804193617</v>
      </c>
    </row>
    <row r="520" spans="15:37" x14ac:dyDescent="0.25">
      <c r="O520" s="7"/>
      <c r="P520" s="7"/>
      <c r="Q520" s="7"/>
      <c r="AD520">
        <v>507</v>
      </c>
      <c r="AE520">
        <v>1868.1353440893122</v>
      </c>
      <c r="AF520">
        <v>1019.0878711413525</v>
      </c>
      <c r="AG520">
        <v>340.22669258977817</v>
      </c>
      <c r="AH520">
        <v>226.81517445982024</v>
      </c>
      <c r="AI520">
        <v>617.75077672351267</v>
      </c>
      <c r="AJ520">
        <v>288.36601651481476</v>
      </c>
      <c r="AK520">
        <v>283.93586976420812</v>
      </c>
    </row>
    <row r="521" spans="15:37" x14ac:dyDescent="0.25">
      <c r="O521" s="7"/>
      <c r="P521" s="7"/>
      <c r="Q521" s="7"/>
      <c r="AD521">
        <v>508</v>
      </c>
      <c r="AE521">
        <v>1196.2976340304212</v>
      </c>
      <c r="AF521">
        <v>785.26163133604666</v>
      </c>
      <c r="AG521">
        <v>329.76531618029628</v>
      </c>
      <c r="AH521">
        <v>300.7261365739289</v>
      </c>
      <c r="AI521">
        <v>774.41229110615234</v>
      </c>
      <c r="AJ521">
        <v>376.40520485099273</v>
      </c>
      <c r="AK521">
        <v>210.98202659479918</v>
      </c>
    </row>
    <row r="522" spans="15:37" x14ac:dyDescent="0.25">
      <c r="O522" s="7"/>
      <c r="P522" s="7"/>
      <c r="Q522" s="7"/>
      <c r="AD522">
        <v>509</v>
      </c>
      <c r="AE522">
        <v>2334.8065476371853</v>
      </c>
      <c r="AF522">
        <v>657.82571149410956</v>
      </c>
      <c r="AG522">
        <v>371.39886389873152</v>
      </c>
      <c r="AH522">
        <v>242.13253671697311</v>
      </c>
      <c r="AI522">
        <v>569.41091097751416</v>
      </c>
      <c r="AJ522">
        <v>225.92570328322256</v>
      </c>
      <c r="AK522">
        <v>259.06700450298837</v>
      </c>
    </row>
    <row r="523" spans="15:37" x14ac:dyDescent="0.25">
      <c r="O523" s="7"/>
      <c r="P523" s="7"/>
      <c r="Q523" s="7"/>
      <c r="AD523">
        <v>510</v>
      </c>
      <c r="AE523">
        <v>1946.0170932695205</v>
      </c>
      <c r="AF523">
        <v>702.1752101781243</v>
      </c>
      <c r="AG523">
        <v>407.66003479184008</v>
      </c>
      <c r="AH523">
        <v>204.83262598268931</v>
      </c>
      <c r="AI523">
        <v>636.68560337322629</v>
      </c>
      <c r="AJ523">
        <v>268.20974190098929</v>
      </c>
      <c r="AK523">
        <v>328.26787581600939</v>
      </c>
    </row>
    <row r="524" spans="15:37" x14ac:dyDescent="0.25">
      <c r="O524" s="7"/>
      <c r="P524" s="7"/>
      <c r="Q524" s="7"/>
      <c r="AD524">
        <v>511</v>
      </c>
      <c r="AE524">
        <v>2828.9131914199979</v>
      </c>
      <c r="AF524">
        <v>640.19704223842439</v>
      </c>
      <c r="AG524">
        <v>315.88518520170857</v>
      </c>
      <c r="AH524">
        <v>300.07281913899544</v>
      </c>
      <c r="AI524">
        <v>763.24634931155401</v>
      </c>
      <c r="AJ524">
        <v>187.68961979655734</v>
      </c>
      <c r="AK524">
        <v>255.77241595606574</v>
      </c>
    </row>
    <row r="525" spans="15:37" x14ac:dyDescent="0.25">
      <c r="O525" s="7"/>
      <c r="P525" s="7"/>
      <c r="Q525" s="7"/>
      <c r="AD525">
        <v>512</v>
      </c>
      <c r="AE525">
        <v>1706.9453005587925</v>
      </c>
      <c r="AF525">
        <v>650.9862391065725</v>
      </c>
      <c r="AG525">
        <v>407.97206185360915</v>
      </c>
      <c r="AH525">
        <v>247.90219490227631</v>
      </c>
      <c r="AI525">
        <v>844.07800118052671</v>
      </c>
      <c r="AJ525">
        <v>270.59276733768706</v>
      </c>
      <c r="AK525">
        <v>282.03729288587419</v>
      </c>
    </row>
    <row r="526" spans="15:37" x14ac:dyDescent="0.25">
      <c r="O526" s="7"/>
      <c r="P526" s="7"/>
      <c r="Q526" s="7"/>
      <c r="AD526">
        <v>513</v>
      </c>
      <c r="AE526">
        <v>1513.4638815143273</v>
      </c>
      <c r="AF526">
        <v>589.99959471347938</v>
      </c>
      <c r="AG526">
        <v>369.36103873597705</v>
      </c>
      <c r="AH526">
        <v>202.20319908907854</v>
      </c>
      <c r="AI526">
        <v>766.98287539278647</v>
      </c>
      <c r="AJ526">
        <v>177.87748923516753</v>
      </c>
      <c r="AK526">
        <v>223.81950166454979</v>
      </c>
    </row>
    <row r="527" spans="15:37" x14ac:dyDescent="0.25">
      <c r="O527" s="7"/>
      <c r="P527" s="7"/>
      <c r="Q527" s="7"/>
      <c r="AD527">
        <v>514</v>
      </c>
      <c r="AE527">
        <v>1763.0298121840726</v>
      </c>
      <c r="AF527">
        <v>559.26765157522311</v>
      </c>
      <c r="AG527">
        <v>207.84181304149331</v>
      </c>
      <c r="AH527">
        <v>287.86128305004434</v>
      </c>
      <c r="AI527">
        <v>581.81352772230832</v>
      </c>
      <c r="AJ527">
        <v>217.18893901083194</v>
      </c>
      <c r="AK527">
        <v>230.52017003349445</v>
      </c>
    </row>
    <row r="528" spans="15:37" x14ac:dyDescent="0.25">
      <c r="O528" s="7"/>
      <c r="P528" s="7"/>
      <c r="Q528" s="7"/>
      <c r="AD528">
        <v>515</v>
      </c>
      <c r="AE528">
        <v>1292.2138434939279</v>
      </c>
      <c r="AF528">
        <v>655.25909854699796</v>
      </c>
      <c r="AG528">
        <v>350.51238487000757</v>
      </c>
      <c r="AH528">
        <v>271.9886640919421</v>
      </c>
      <c r="AI528">
        <v>701.05930043395949</v>
      </c>
      <c r="AJ528">
        <v>279.54360508454999</v>
      </c>
      <c r="AK528">
        <v>299.26845897269965</v>
      </c>
    </row>
    <row r="529" spans="15:37" x14ac:dyDescent="0.25">
      <c r="O529" s="7"/>
      <c r="P529" s="7"/>
      <c r="Q529" s="7"/>
      <c r="AD529">
        <v>516</v>
      </c>
      <c r="AE529">
        <v>1500.6017869557138</v>
      </c>
      <c r="AF529">
        <v>930.13921397498257</v>
      </c>
      <c r="AG529">
        <v>515.69653621798204</v>
      </c>
      <c r="AH529">
        <v>224.95858291432222</v>
      </c>
      <c r="AI529">
        <v>838.60036216024673</v>
      </c>
      <c r="AJ529">
        <v>428.69581087126437</v>
      </c>
      <c r="AK529">
        <v>191.14943828074487</v>
      </c>
    </row>
    <row r="530" spans="15:37" x14ac:dyDescent="0.25">
      <c r="O530" s="7"/>
      <c r="P530" s="7"/>
      <c r="Q530" s="7"/>
      <c r="AD530">
        <v>517</v>
      </c>
      <c r="AE530">
        <v>1796.7764381361983</v>
      </c>
      <c r="AF530">
        <v>951.30850237931065</v>
      </c>
      <c r="AG530">
        <v>628.92611442368263</v>
      </c>
      <c r="AH530">
        <v>192.64356770395079</v>
      </c>
      <c r="AI530">
        <v>674.46288927287242</v>
      </c>
      <c r="AJ530">
        <v>232.0911484146292</v>
      </c>
      <c r="AK530">
        <v>201.90533241894065</v>
      </c>
    </row>
    <row r="531" spans="15:37" x14ac:dyDescent="0.25">
      <c r="O531" s="7"/>
      <c r="P531" s="7"/>
      <c r="Q531" s="7"/>
      <c r="AD531">
        <v>518</v>
      </c>
      <c r="AE531">
        <v>1353.3231396259471</v>
      </c>
      <c r="AF531">
        <v>747.47345942218919</v>
      </c>
      <c r="AG531">
        <v>272.96589147835988</v>
      </c>
      <c r="AH531">
        <v>215.2050400403588</v>
      </c>
      <c r="AI531">
        <v>740.49599003075832</v>
      </c>
      <c r="AJ531">
        <v>222.39555462181957</v>
      </c>
      <c r="AK531">
        <v>241.89235835783066</v>
      </c>
    </row>
    <row r="532" spans="15:37" x14ac:dyDescent="0.25">
      <c r="O532" s="7"/>
      <c r="P532" s="7"/>
      <c r="Q532" s="7"/>
      <c r="AD532">
        <v>519</v>
      </c>
      <c r="AE532">
        <v>1182.2392411802994</v>
      </c>
      <c r="AF532">
        <v>814.36047922223702</v>
      </c>
      <c r="AG532">
        <v>351.9118324566208</v>
      </c>
      <c r="AH532">
        <v>268.90990179101198</v>
      </c>
      <c r="AI532">
        <v>1084.435245376389</v>
      </c>
      <c r="AJ532">
        <v>255.34063953691833</v>
      </c>
      <c r="AK532">
        <v>153.59270447224907</v>
      </c>
    </row>
    <row r="533" spans="15:37" x14ac:dyDescent="0.25">
      <c r="O533" s="7"/>
      <c r="P533" s="7"/>
      <c r="Q533" s="7"/>
      <c r="AD533">
        <v>520</v>
      </c>
      <c r="AE533">
        <v>1934.4785884861362</v>
      </c>
      <c r="AF533">
        <v>775.05486635240322</v>
      </c>
      <c r="AG533">
        <v>512.68914196703463</v>
      </c>
      <c r="AH533">
        <v>327.14204680248349</v>
      </c>
      <c r="AI533">
        <v>525.88213519370981</v>
      </c>
      <c r="AJ533">
        <v>236.10062364544345</v>
      </c>
      <c r="AK533">
        <v>335.79986968519904</v>
      </c>
    </row>
    <row r="534" spans="15:37" x14ac:dyDescent="0.25">
      <c r="O534" s="7"/>
      <c r="P534" s="7"/>
      <c r="Q534" s="7"/>
      <c r="AD534">
        <v>521</v>
      </c>
      <c r="AE534">
        <v>1713.4040097027755</v>
      </c>
      <c r="AF534">
        <v>672.33673494966911</v>
      </c>
      <c r="AG534">
        <v>318.51283757691516</v>
      </c>
      <c r="AH534">
        <v>297.0556661228805</v>
      </c>
      <c r="AI534">
        <v>621.4764241439683</v>
      </c>
      <c r="AJ534">
        <v>270.1367659758593</v>
      </c>
      <c r="AK534">
        <v>218.77216620266123</v>
      </c>
    </row>
    <row r="535" spans="15:37" x14ac:dyDescent="0.25">
      <c r="O535" s="7"/>
      <c r="P535" s="7"/>
      <c r="Q535" s="7"/>
      <c r="AD535">
        <v>522</v>
      </c>
      <c r="AE535">
        <v>2293.8211365759912</v>
      </c>
      <c r="AF535">
        <v>835.0350215201853</v>
      </c>
      <c r="AG535">
        <v>366.89441149896726</v>
      </c>
      <c r="AH535">
        <v>203.46368589850704</v>
      </c>
      <c r="AI535">
        <v>644.71951004394782</v>
      </c>
      <c r="AJ535">
        <v>277.35978453574376</v>
      </c>
      <c r="AK535">
        <v>219.05696711203976</v>
      </c>
    </row>
    <row r="536" spans="15:37" x14ac:dyDescent="0.25">
      <c r="O536" s="7"/>
      <c r="P536" s="7"/>
      <c r="Q536" s="7"/>
      <c r="AD536">
        <v>523</v>
      </c>
      <c r="AE536">
        <v>2430.3795689741264</v>
      </c>
      <c r="AF536">
        <v>443.95436205170012</v>
      </c>
      <c r="AG536">
        <v>358.89411898330559</v>
      </c>
      <c r="AH536">
        <v>211.11379851293194</v>
      </c>
      <c r="AI536">
        <v>715.05036965201884</v>
      </c>
      <c r="AJ536">
        <v>271.99606773562186</v>
      </c>
      <c r="AK536">
        <v>298.55933917710803</v>
      </c>
    </row>
    <row r="537" spans="15:37" x14ac:dyDescent="0.25">
      <c r="O537" s="7"/>
      <c r="P537" s="7"/>
      <c r="Q537" s="7"/>
      <c r="AD537">
        <v>524</v>
      </c>
      <c r="AE537">
        <v>2661.8791863488877</v>
      </c>
      <c r="AF537">
        <v>808.98214228217398</v>
      </c>
      <c r="AG537">
        <v>425.86451882533095</v>
      </c>
      <c r="AH537">
        <v>203.41643393927154</v>
      </c>
      <c r="AI537">
        <v>474.19698256514135</v>
      </c>
      <c r="AJ537">
        <v>155.54791038740723</v>
      </c>
      <c r="AK537">
        <v>294.19639958028603</v>
      </c>
    </row>
    <row r="538" spans="15:37" x14ac:dyDescent="0.25">
      <c r="O538" s="7"/>
      <c r="P538" s="7"/>
      <c r="Q538" s="7"/>
      <c r="AD538">
        <v>525</v>
      </c>
      <c r="AE538">
        <v>1412.1482964723041</v>
      </c>
      <c r="AF538">
        <v>631.96193117682674</v>
      </c>
      <c r="AG538">
        <v>459.09007574030755</v>
      </c>
      <c r="AH538">
        <v>412.73608551811304</v>
      </c>
      <c r="AI538">
        <v>852.18988436692223</v>
      </c>
      <c r="AJ538">
        <v>242.31074159871608</v>
      </c>
      <c r="AK538">
        <v>212.84448481086415</v>
      </c>
    </row>
    <row r="539" spans="15:37" x14ac:dyDescent="0.25">
      <c r="O539" s="7"/>
      <c r="P539" s="7"/>
      <c r="Q539" s="7"/>
      <c r="AD539">
        <v>526</v>
      </c>
      <c r="AE539">
        <v>2091.9100957640308</v>
      </c>
      <c r="AF539">
        <v>506.98386990550614</v>
      </c>
      <c r="AG539">
        <v>369.11128681522604</v>
      </c>
      <c r="AH539">
        <v>293.14910563409785</v>
      </c>
      <c r="AI539">
        <v>681.75446108045367</v>
      </c>
      <c r="AJ539">
        <v>262.0538154541847</v>
      </c>
      <c r="AK539">
        <v>306.11613010846509</v>
      </c>
    </row>
    <row r="540" spans="15:37" x14ac:dyDescent="0.25">
      <c r="O540" s="7"/>
      <c r="P540" s="7"/>
      <c r="Q540" s="7"/>
      <c r="AD540">
        <v>527</v>
      </c>
      <c r="AE540">
        <v>1790.2643869429876</v>
      </c>
      <c r="AF540">
        <v>874.32558857272761</v>
      </c>
      <c r="AG540">
        <v>312.89595602770021</v>
      </c>
      <c r="AH540">
        <v>243.21257685709713</v>
      </c>
      <c r="AI540">
        <v>546.33316425821931</v>
      </c>
      <c r="AJ540">
        <v>379.28011941930095</v>
      </c>
      <c r="AK540">
        <v>397.82938553785203</v>
      </c>
    </row>
    <row r="541" spans="15:37" x14ac:dyDescent="0.25">
      <c r="O541" s="7"/>
      <c r="P541" s="7"/>
      <c r="Q541" s="7"/>
      <c r="AD541">
        <v>528</v>
      </c>
      <c r="AE541">
        <v>1858.6668078121193</v>
      </c>
      <c r="AF541">
        <v>982.95569879058985</v>
      </c>
      <c r="AG541">
        <v>347.3895139140692</v>
      </c>
      <c r="AH541">
        <v>185.00732636099104</v>
      </c>
      <c r="AI541">
        <v>557.95348871868339</v>
      </c>
      <c r="AJ541">
        <v>187.06675629255062</v>
      </c>
      <c r="AK541">
        <v>191.23730359632114</v>
      </c>
    </row>
    <row r="542" spans="15:37" x14ac:dyDescent="0.25">
      <c r="O542" s="7"/>
      <c r="P542" s="7"/>
      <c r="Q542" s="7"/>
      <c r="AD542">
        <v>529</v>
      </c>
      <c r="AE542">
        <v>2131.4477399719945</v>
      </c>
      <c r="AF542">
        <v>651.91003388337708</v>
      </c>
      <c r="AG542">
        <v>262.64348255122968</v>
      </c>
      <c r="AH542">
        <v>215.27941411169485</v>
      </c>
      <c r="AI542">
        <v>762.52920968944875</v>
      </c>
      <c r="AJ542">
        <v>218.37436292160666</v>
      </c>
      <c r="AK542">
        <v>315.97753642169585</v>
      </c>
    </row>
    <row r="543" spans="15:37" x14ac:dyDescent="0.25">
      <c r="O543" s="7"/>
      <c r="P543" s="7"/>
      <c r="Q543" s="7"/>
      <c r="AD543">
        <v>530</v>
      </c>
      <c r="AE543">
        <v>2091.1819655930221</v>
      </c>
      <c r="AF543">
        <v>987.96850155011771</v>
      </c>
      <c r="AG543">
        <v>498.67216173583648</v>
      </c>
      <c r="AH543">
        <v>185.18827382114185</v>
      </c>
      <c r="AI543">
        <v>641.96173179995822</v>
      </c>
      <c r="AJ543">
        <v>372.23148347295557</v>
      </c>
      <c r="AK543">
        <v>450.39516896278957</v>
      </c>
    </row>
    <row r="544" spans="15:37" x14ac:dyDescent="0.25">
      <c r="O544" s="7"/>
      <c r="P544" s="7"/>
      <c r="Q544" s="7"/>
      <c r="AD544">
        <v>531</v>
      </c>
      <c r="AE544">
        <v>1895.867264266763</v>
      </c>
      <c r="AF544">
        <v>885.50993991488917</v>
      </c>
      <c r="AG544">
        <v>397.25259880183216</v>
      </c>
      <c r="AH544">
        <v>212.50250365474673</v>
      </c>
      <c r="AI544">
        <v>617.68279039954439</v>
      </c>
      <c r="AJ544">
        <v>279.14953010767522</v>
      </c>
      <c r="AK544">
        <v>427.87903965354002</v>
      </c>
    </row>
    <row r="545" spans="15:37" x14ac:dyDescent="0.25">
      <c r="O545" s="7"/>
      <c r="P545" s="7"/>
      <c r="Q545" s="7"/>
      <c r="AD545">
        <v>532</v>
      </c>
      <c r="AE545">
        <v>2508.8128484341855</v>
      </c>
      <c r="AF545">
        <v>887.10771462124137</v>
      </c>
      <c r="AG545">
        <v>343.97243596460589</v>
      </c>
      <c r="AH545">
        <v>182.63653869092479</v>
      </c>
      <c r="AI545">
        <v>849.57184705735494</v>
      </c>
      <c r="AJ545">
        <v>246.41915380965924</v>
      </c>
      <c r="AK545">
        <v>261.04204011467169</v>
      </c>
    </row>
    <row r="546" spans="15:37" x14ac:dyDescent="0.25">
      <c r="O546" s="7"/>
      <c r="P546" s="7"/>
      <c r="Q546" s="7"/>
      <c r="AD546">
        <v>533</v>
      </c>
      <c r="AE546">
        <v>1557.8089959266129</v>
      </c>
      <c r="AF546">
        <v>754.35937537289124</v>
      </c>
      <c r="AG546">
        <v>304.2054153562068</v>
      </c>
      <c r="AH546">
        <v>116.08407106653939</v>
      </c>
      <c r="AI546">
        <v>704.08630967781164</v>
      </c>
      <c r="AJ546">
        <v>185.72411748575038</v>
      </c>
      <c r="AK546">
        <v>221.69146380776465</v>
      </c>
    </row>
    <row r="547" spans="15:37" x14ac:dyDescent="0.25">
      <c r="O547" s="7"/>
      <c r="P547" s="7"/>
      <c r="Q547" s="7"/>
      <c r="AD547">
        <v>534</v>
      </c>
      <c r="AE547">
        <v>1691.9848807260755</v>
      </c>
      <c r="AF547">
        <v>556.93233939256777</v>
      </c>
      <c r="AG547">
        <v>400.5146971356682</v>
      </c>
      <c r="AH547">
        <v>207.33106353166622</v>
      </c>
      <c r="AI547">
        <v>954.80740723188569</v>
      </c>
      <c r="AJ547">
        <v>499.56673653455471</v>
      </c>
      <c r="AK547">
        <v>211.30686631779071</v>
      </c>
    </row>
    <row r="548" spans="15:37" x14ac:dyDescent="0.25">
      <c r="O548" s="7"/>
      <c r="P548" s="7"/>
      <c r="Q548" s="7"/>
      <c r="AD548">
        <v>535</v>
      </c>
      <c r="AE548">
        <v>1131.4524010254295</v>
      </c>
      <c r="AF548">
        <v>913.40373798492431</v>
      </c>
      <c r="AG548">
        <v>367.40517689402179</v>
      </c>
      <c r="AH548">
        <v>128.98403325423982</v>
      </c>
      <c r="AI548">
        <v>571.59815311087675</v>
      </c>
      <c r="AJ548">
        <v>347.64116360115014</v>
      </c>
      <c r="AK548">
        <v>199.03223121133641</v>
      </c>
    </row>
    <row r="549" spans="15:37" x14ac:dyDescent="0.25">
      <c r="O549" s="7"/>
      <c r="P549" s="7"/>
      <c r="Q549" s="7"/>
      <c r="AD549">
        <v>536</v>
      </c>
      <c r="AE549">
        <v>1934.1791995706371</v>
      </c>
      <c r="AF549">
        <v>690.71982925263683</v>
      </c>
      <c r="AG549">
        <v>472.47205119389685</v>
      </c>
      <c r="AH549">
        <v>401.83710191059305</v>
      </c>
      <c r="AI549">
        <v>769.84096238251811</v>
      </c>
      <c r="AJ549">
        <v>272.43939785630795</v>
      </c>
      <c r="AK549">
        <v>182.68075362434413</v>
      </c>
    </row>
    <row r="550" spans="15:37" x14ac:dyDescent="0.25">
      <c r="O550" s="7"/>
      <c r="P550" s="7"/>
      <c r="Q550" s="7"/>
      <c r="AD550">
        <v>537</v>
      </c>
      <c r="AE550">
        <v>1964.3622310238413</v>
      </c>
      <c r="AF550">
        <v>783.19419619795633</v>
      </c>
      <c r="AG550">
        <v>294.70087946178677</v>
      </c>
      <c r="AH550">
        <v>338.83404960876845</v>
      </c>
      <c r="AI550">
        <v>1204.8917261395802</v>
      </c>
      <c r="AJ550">
        <v>215.55692922434432</v>
      </c>
      <c r="AK550">
        <v>312.8867475430427</v>
      </c>
    </row>
    <row r="551" spans="15:37" x14ac:dyDescent="0.25">
      <c r="O551" s="7"/>
      <c r="P551" s="7"/>
      <c r="Q551" s="7"/>
      <c r="AD551">
        <v>538</v>
      </c>
      <c r="AE551">
        <v>1238.1794826938522</v>
      </c>
      <c r="AF551">
        <v>1201.1092847594371</v>
      </c>
      <c r="AG551">
        <v>272.90844981401892</v>
      </c>
      <c r="AH551">
        <v>266.12012158540927</v>
      </c>
      <c r="AI551">
        <v>668.44543024045151</v>
      </c>
      <c r="AJ551">
        <v>306.65589833596914</v>
      </c>
      <c r="AK551">
        <v>194.26758093904454</v>
      </c>
    </row>
    <row r="552" spans="15:37" x14ac:dyDescent="0.25">
      <c r="O552" s="7"/>
      <c r="P552" s="7"/>
      <c r="Q552" s="7"/>
      <c r="AD552">
        <v>539</v>
      </c>
      <c r="AE552">
        <v>1154.5412148736957</v>
      </c>
      <c r="AF552">
        <v>722.46361653976544</v>
      </c>
      <c r="AG552">
        <v>429.01776204846607</v>
      </c>
      <c r="AH552">
        <v>159.29786217558197</v>
      </c>
      <c r="AI552">
        <v>612.77435331378251</v>
      </c>
      <c r="AJ552">
        <v>331.42556558188716</v>
      </c>
      <c r="AK552">
        <v>359.77093967935849</v>
      </c>
    </row>
    <row r="553" spans="15:37" x14ac:dyDescent="0.25">
      <c r="O553" s="7"/>
      <c r="P553" s="7"/>
      <c r="Q553" s="7"/>
      <c r="AD553">
        <v>540</v>
      </c>
      <c r="AE553">
        <v>1629.4864444017392</v>
      </c>
      <c r="AF553">
        <v>571.37676816499095</v>
      </c>
      <c r="AG553">
        <v>382.1970588068578</v>
      </c>
      <c r="AH553">
        <v>376.85069885839937</v>
      </c>
      <c r="AI553">
        <v>878.79207773992471</v>
      </c>
      <c r="AJ553">
        <v>291.45360626871991</v>
      </c>
      <c r="AK553">
        <v>239.56237839652965</v>
      </c>
    </row>
    <row r="554" spans="15:37" x14ac:dyDescent="0.25">
      <c r="O554" s="7"/>
      <c r="P554" s="7"/>
      <c r="Q554" s="7"/>
      <c r="AD554">
        <v>541</v>
      </c>
      <c r="AE554">
        <v>2220.3649602732175</v>
      </c>
      <c r="AF554">
        <v>668.17438741990088</v>
      </c>
      <c r="AG554">
        <v>376.45512813294886</v>
      </c>
      <c r="AH554">
        <v>229.5448333442146</v>
      </c>
      <c r="AI554">
        <v>704.2793788422191</v>
      </c>
      <c r="AJ554">
        <v>263.19943115568094</v>
      </c>
      <c r="AK554">
        <v>334.93609309610213</v>
      </c>
    </row>
    <row r="555" spans="15:37" x14ac:dyDescent="0.25">
      <c r="O555" s="7"/>
      <c r="P555" s="7"/>
      <c r="Q555" s="7"/>
      <c r="AD555">
        <v>542</v>
      </c>
      <c r="AE555">
        <v>1805.7720149937743</v>
      </c>
      <c r="AF555">
        <v>369.80893039441463</v>
      </c>
      <c r="AG555">
        <v>266.52322977746724</v>
      </c>
      <c r="AH555">
        <v>154.84788185608801</v>
      </c>
      <c r="AI555">
        <v>674.34682601391023</v>
      </c>
      <c r="AJ555">
        <v>248.36462155801706</v>
      </c>
      <c r="AK555">
        <v>213.90781707141943</v>
      </c>
    </row>
    <row r="556" spans="15:37" x14ac:dyDescent="0.25">
      <c r="O556" s="7"/>
      <c r="P556" s="7"/>
      <c r="Q556" s="7"/>
      <c r="AD556">
        <v>543</v>
      </c>
      <c r="AE556">
        <v>2375.9292948357006</v>
      </c>
      <c r="AF556">
        <v>658.65271152304808</v>
      </c>
      <c r="AG556">
        <v>334.39649504855311</v>
      </c>
      <c r="AH556">
        <v>288.01543919965292</v>
      </c>
      <c r="AI556">
        <v>820.49679939558268</v>
      </c>
      <c r="AJ556">
        <v>243.76982001012846</v>
      </c>
      <c r="AK556">
        <v>366.37285497867362</v>
      </c>
    </row>
    <row r="557" spans="15:37" x14ac:dyDescent="0.25">
      <c r="O557" s="7"/>
      <c r="P557" s="7"/>
      <c r="Q557" s="7"/>
      <c r="AD557">
        <v>544</v>
      </c>
      <c r="AE557">
        <v>1311.5295732238937</v>
      </c>
      <c r="AF557">
        <v>602.84536959954721</v>
      </c>
      <c r="AG557">
        <v>381.99476605006339</v>
      </c>
      <c r="AH557">
        <v>387.16803474818846</v>
      </c>
      <c r="AI557">
        <v>537.51404076864799</v>
      </c>
      <c r="AJ557">
        <v>212.55474435698858</v>
      </c>
      <c r="AK557">
        <v>312.95211892755327</v>
      </c>
    </row>
    <row r="558" spans="15:37" x14ac:dyDescent="0.25">
      <c r="O558" s="7"/>
      <c r="P558" s="7"/>
      <c r="Q558" s="7"/>
      <c r="AD558">
        <v>545</v>
      </c>
      <c r="AE558">
        <v>1967.2043572674634</v>
      </c>
      <c r="AF558">
        <v>1003.1808298067909</v>
      </c>
      <c r="AG558">
        <v>432.7618814139604</v>
      </c>
      <c r="AH558">
        <v>218.02649606019898</v>
      </c>
      <c r="AI558">
        <v>471.16089854629291</v>
      </c>
      <c r="AJ558">
        <v>224.02149027324222</v>
      </c>
      <c r="AK558">
        <v>244.37096721652327</v>
      </c>
    </row>
    <row r="559" spans="15:37" x14ac:dyDescent="0.25">
      <c r="O559" s="7"/>
      <c r="P559" s="7"/>
      <c r="Q559" s="7"/>
      <c r="AD559">
        <v>546</v>
      </c>
      <c r="AE559">
        <v>2266.6098775606702</v>
      </c>
      <c r="AF559">
        <v>431.03258386446845</v>
      </c>
      <c r="AG559">
        <v>412.26603426627838</v>
      </c>
      <c r="AH559">
        <v>271.49108103434742</v>
      </c>
      <c r="AI559">
        <v>600.32459690414805</v>
      </c>
      <c r="AJ559">
        <v>438.95319854277653</v>
      </c>
      <c r="AK559">
        <v>234.691804741081</v>
      </c>
    </row>
    <row r="560" spans="15:37" x14ac:dyDescent="0.25">
      <c r="O560" s="7"/>
      <c r="P560" s="7"/>
      <c r="Q560" s="7"/>
      <c r="AD560">
        <v>547</v>
      </c>
      <c r="AE560">
        <v>1337.1250605385444</v>
      </c>
      <c r="AF560">
        <v>514.35248648145898</v>
      </c>
      <c r="AG560">
        <v>304.17039837916741</v>
      </c>
      <c r="AH560">
        <v>174.58412981178745</v>
      </c>
      <c r="AI560">
        <v>537.22687715370182</v>
      </c>
      <c r="AJ560">
        <v>206.12829538696354</v>
      </c>
      <c r="AK560">
        <v>394.7413511179812</v>
      </c>
    </row>
    <row r="561" spans="15:37" x14ac:dyDescent="0.25">
      <c r="O561" s="7"/>
      <c r="P561" s="7"/>
      <c r="Q561" s="7"/>
      <c r="AD561">
        <v>548</v>
      </c>
      <c r="AE561">
        <v>1731.8824603809812</v>
      </c>
      <c r="AF561">
        <v>861.52855588176067</v>
      </c>
      <c r="AG561">
        <v>449.59227999756854</v>
      </c>
      <c r="AH561">
        <v>146.10804709857732</v>
      </c>
      <c r="AI561">
        <v>854.09862880428977</v>
      </c>
      <c r="AJ561">
        <v>230.78951007564697</v>
      </c>
      <c r="AK561">
        <v>250.42544697178556</v>
      </c>
    </row>
    <row r="562" spans="15:37" x14ac:dyDescent="0.25">
      <c r="O562" s="7"/>
      <c r="P562" s="7"/>
      <c r="Q562" s="7"/>
      <c r="AD562">
        <v>549</v>
      </c>
      <c r="AE562">
        <v>1837.0147897880834</v>
      </c>
      <c r="AF562">
        <v>651.95129164955483</v>
      </c>
      <c r="AG562">
        <v>304.13046079808242</v>
      </c>
      <c r="AH562">
        <v>279.39130439810168</v>
      </c>
      <c r="AI562">
        <v>908.64958759838976</v>
      </c>
      <c r="AJ562">
        <v>283.97777195307964</v>
      </c>
      <c r="AK562">
        <v>372.51920344006328</v>
      </c>
    </row>
    <row r="563" spans="15:37" x14ac:dyDescent="0.25">
      <c r="O563" s="7"/>
      <c r="P563" s="7"/>
      <c r="Q563" s="7"/>
      <c r="AD563">
        <v>550</v>
      </c>
      <c r="AE563">
        <v>1124.6043426309175</v>
      </c>
      <c r="AF563">
        <v>732.64566378825714</v>
      </c>
      <c r="AG563">
        <v>387.04017378642436</v>
      </c>
      <c r="AH563">
        <v>169.61502152029308</v>
      </c>
      <c r="AI563">
        <v>823.46678342944745</v>
      </c>
      <c r="AJ563">
        <v>259.83126759361835</v>
      </c>
      <c r="AK563">
        <v>299.416259619399</v>
      </c>
    </row>
    <row r="564" spans="15:37" x14ac:dyDescent="0.25">
      <c r="O564" s="7"/>
      <c r="P564" s="7"/>
      <c r="Q564" s="7"/>
      <c r="AD564">
        <v>551</v>
      </c>
      <c r="AE564">
        <v>2113.6927476566939</v>
      </c>
      <c r="AF564">
        <v>976.32709955660755</v>
      </c>
      <c r="AG564">
        <v>425.18341782527796</v>
      </c>
      <c r="AH564">
        <v>391.55423866813061</v>
      </c>
      <c r="AI564">
        <v>690.30455846359939</v>
      </c>
      <c r="AJ564">
        <v>383.17829094940305</v>
      </c>
      <c r="AK564">
        <v>259.84780446577309</v>
      </c>
    </row>
    <row r="565" spans="15:37" x14ac:dyDescent="0.25">
      <c r="O565" s="7"/>
      <c r="P565" s="7"/>
      <c r="Q565" s="7"/>
      <c r="AD565">
        <v>552</v>
      </c>
      <c r="AE565">
        <v>2145.4603538035585</v>
      </c>
      <c r="AF565">
        <v>826.29116506681407</v>
      </c>
      <c r="AG565">
        <v>517.60681711005861</v>
      </c>
      <c r="AH565">
        <v>248.30484208922067</v>
      </c>
      <c r="AI565">
        <v>604.97458534020973</v>
      </c>
      <c r="AJ565">
        <v>334.00679218040381</v>
      </c>
      <c r="AK565">
        <v>240.2839010533535</v>
      </c>
    </row>
    <row r="566" spans="15:37" x14ac:dyDescent="0.25">
      <c r="O566" s="7"/>
      <c r="P566" s="7"/>
      <c r="Q566" s="7"/>
      <c r="AD566">
        <v>553</v>
      </c>
      <c r="AE566">
        <v>1578.319500059356</v>
      </c>
      <c r="AF566">
        <v>645.40759387528465</v>
      </c>
      <c r="AG566">
        <v>186.04447168020513</v>
      </c>
      <c r="AH566">
        <v>323.02815486224023</v>
      </c>
      <c r="AI566">
        <v>684.86501916726218</v>
      </c>
      <c r="AJ566">
        <v>269.95435810052277</v>
      </c>
      <c r="AK566">
        <v>251.63498253382468</v>
      </c>
    </row>
    <row r="567" spans="15:37" x14ac:dyDescent="0.25">
      <c r="O567" s="7"/>
      <c r="P567" s="7"/>
      <c r="Q567" s="7"/>
      <c r="AD567">
        <v>554</v>
      </c>
      <c r="AE567">
        <v>1728.0035961972976</v>
      </c>
      <c r="AF567">
        <v>815.75330708376714</v>
      </c>
      <c r="AG567">
        <v>538.3307407456881</v>
      </c>
      <c r="AH567">
        <v>269.48139614004009</v>
      </c>
      <c r="AI567">
        <v>885.25852115325245</v>
      </c>
      <c r="AJ567">
        <v>250.48698506473781</v>
      </c>
      <c r="AK567">
        <v>213.16599087299369</v>
      </c>
    </row>
    <row r="568" spans="15:37" x14ac:dyDescent="0.25">
      <c r="O568" s="7"/>
      <c r="P568" s="7"/>
      <c r="Q568" s="7"/>
      <c r="AD568">
        <v>555</v>
      </c>
      <c r="AE568">
        <v>1784.5993795913394</v>
      </c>
      <c r="AF568">
        <v>545.00699576700811</v>
      </c>
      <c r="AG568">
        <v>356.93175260231493</v>
      </c>
      <c r="AH568">
        <v>190.11599628895368</v>
      </c>
      <c r="AI568">
        <v>462.86486949098975</v>
      </c>
      <c r="AJ568">
        <v>200.87307063762037</v>
      </c>
      <c r="AK568">
        <v>232.12857900412473</v>
      </c>
    </row>
    <row r="569" spans="15:37" x14ac:dyDescent="0.25">
      <c r="O569" s="7"/>
      <c r="P569" s="7"/>
      <c r="Q569" s="7"/>
      <c r="AD569">
        <v>556</v>
      </c>
      <c r="AE569">
        <v>1956.0008988353359</v>
      </c>
      <c r="AF569">
        <v>751.38627296135712</v>
      </c>
      <c r="AG569">
        <v>643.11399951695398</v>
      </c>
      <c r="AH569">
        <v>224.76487664724655</v>
      </c>
      <c r="AI569">
        <v>574.43811091738951</v>
      </c>
      <c r="AJ569">
        <v>367.44195697230907</v>
      </c>
      <c r="AK569">
        <v>279.19236067522718</v>
      </c>
    </row>
    <row r="570" spans="15:37" x14ac:dyDescent="0.25">
      <c r="O570" s="7"/>
      <c r="P570" s="7"/>
      <c r="Q570" s="7"/>
      <c r="AD570">
        <v>557</v>
      </c>
      <c r="AE570">
        <v>1020.5558718940441</v>
      </c>
      <c r="AF570">
        <v>914.81416194683356</v>
      </c>
      <c r="AG570">
        <v>413.95193483084171</v>
      </c>
      <c r="AH570">
        <v>287.58462771588853</v>
      </c>
      <c r="AI570">
        <v>489.47706314935283</v>
      </c>
      <c r="AJ570">
        <v>85.963304610625357</v>
      </c>
      <c r="AK570">
        <v>249.07342662407055</v>
      </c>
    </row>
    <row r="571" spans="15:37" x14ac:dyDescent="0.25">
      <c r="O571" s="7"/>
      <c r="P571" s="7"/>
      <c r="Q571" s="7"/>
      <c r="AD571">
        <v>558</v>
      </c>
      <c r="AE571">
        <v>1305.4235651241866</v>
      </c>
      <c r="AF571">
        <v>408.59589882294893</v>
      </c>
      <c r="AG571">
        <v>404.53484534225686</v>
      </c>
      <c r="AH571">
        <v>146.94625734357757</v>
      </c>
      <c r="AI571">
        <v>559.02763205644112</v>
      </c>
      <c r="AJ571">
        <v>221.33136054336637</v>
      </c>
      <c r="AK571">
        <v>274.81942854933823</v>
      </c>
    </row>
    <row r="572" spans="15:37" x14ac:dyDescent="0.25">
      <c r="O572" s="7"/>
      <c r="P572" s="7"/>
      <c r="Q572" s="7"/>
      <c r="AD572">
        <v>559</v>
      </c>
      <c r="AE572">
        <v>1571.5516402362055</v>
      </c>
      <c r="AF572">
        <v>784.39940375355195</v>
      </c>
      <c r="AG572">
        <v>435.59862132745923</v>
      </c>
      <c r="AH572">
        <v>372.43268011911653</v>
      </c>
      <c r="AI572">
        <v>443.62045071638249</v>
      </c>
      <c r="AJ572">
        <v>361.37669892515549</v>
      </c>
      <c r="AK572">
        <v>314.14165318696809</v>
      </c>
    </row>
    <row r="573" spans="15:37" x14ac:dyDescent="0.25">
      <c r="O573" s="7"/>
      <c r="P573" s="7"/>
      <c r="Q573" s="7"/>
      <c r="AD573">
        <v>560</v>
      </c>
      <c r="AE573">
        <v>1543.2685287103156</v>
      </c>
      <c r="AF573">
        <v>784.66881373937713</v>
      </c>
      <c r="AG573">
        <v>189.77012922888272</v>
      </c>
      <c r="AH573">
        <v>270.50380922972136</v>
      </c>
      <c r="AI573">
        <v>806.50800850051246</v>
      </c>
      <c r="AJ573">
        <v>324.23380883138026</v>
      </c>
      <c r="AK573">
        <v>139.98090145063827</v>
      </c>
    </row>
    <row r="574" spans="15:37" x14ac:dyDescent="0.25">
      <c r="O574" s="7"/>
      <c r="P574" s="7"/>
      <c r="Q574" s="7"/>
      <c r="AD574">
        <v>561</v>
      </c>
      <c r="AE574">
        <v>1725.4330497344124</v>
      </c>
      <c r="AF574">
        <v>759.69620667062463</v>
      </c>
      <c r="AG574">
        <v>392.94267138752474</v>
      </c>
      <c r="AH574">
        <v>180.71271416770503</v>
      </c>
      <c r="AI574">
        <v>546.38693893761365</v>
      </c>
      <c r="AJ574">
        <v>333.26123462955854</v>
      </c>
      <c r="AK574">
        <v>227.28096911955532</v>
      </c>
    </row>
    <row r="575" spans="15:37" x14ac:dyDescent="0.25">
      <c r="O575" s="7"/>
      <c r="P575" s="7"/>
      <c r="Q575" s="7"/>
      <c r="AD575">
        <v>562</v>
      </c>
      <c r="AE575">
        <v>1418.8164035739694</v>
      </c>
      <c r="AF575">
        <v>1160.7618113553681</v>
      </c>
      <c r="AG575">
        <v>344.33509928228318</v>
      </c>
      <c r="AH575">
        <v>302.12932394416373</v>
      </c>
      <c r="AI575">
        <v>479.73618082328852</v>
      </c>
      <c r="AJ575">
        <v>345.07652364235378</v>
      </c>
      <c r="AK575">
        <v>297.05869321837167</v>
      </c>
    </row>
    <row r="576" spans="15:37" x14ac:dyDescent="0.25">
      <c r="O576" s="7"/>
      <c r="P576" s="7"/>
      <c r="Q576" s="7"/>
      <c r="AD576">
        <v>563</v>
      </c>
      <c r="AE576">
        <v>1283.1651340783681</v>
      </c>
      <c r="AF576">
        <v>708.82620698981782</v>
      </c>
      <c r="AG576">
        <v>165.7762459445533</v>
      </c>
      <c r="AH576">
        <v>312.51521643453253</v>
      </c>
      <c r="AI576">
        <v>583.04301496502717</v>
      </c>
      <c r="AJ576">
        <v>260.18516864573883</v>
      </c>
      <c r="AK576">
        <v>326.27906646624422</v>
      </c>
    </row>
    <row r="577" spans="15:37" x14ac:dyDescent="0.25">
      <c r="O577" s="7"/>
      <c r="P577" s="7"/>
      <c r="Q577" s="7"/>
      <c r="AD577">
        <v>564</v>
      </c>
      <c r="AE577">
        <v>1518.536460995223</v>
      </c>
      <c r="AF577">
        <v>744.23141535885964</v>
      </c>
      <c r="AG577">
        <v>234.80033356235245</v>
      </c>
      <c r="AH577">
        <v>139.29511139748001</v>
      </c>
      <c r="AI577">
        <v>977.2273343492767</v>
      </c>
      <c r="AJ577">
        <v>284.01107090379628</v>
      </c>
      <c r="AK577">
        <v>466.53625010830649</v>
      </c>
    </row>
    <row r="578" spans="15:37" x14ac:dyDescent="0.25">
      <c r="O578" s="7"/>
      <c r="P578" s="7"/>
      <c r="Q578" s="7"/>
      <c r="AD578">
        <v>565</v>
      </c>
      <c r="AE578">
        <v>1874.2791145824892</v>
      </c>
      <c r="AF578">
        <v>931.52747612303278</v>
      </c>
      <c r="AG578">
        <v>316.99529974791852</v>
      </c>
      <c r="AH578">
        <v>280.19476729098909</v>
      </c>
      <c r="AI578">
        <v>507.64767798778036</v>
      </c>
      <c r="AJ578">
        <v>201.13687228413352</v>
      </c>
      <c r="AK578">
        <v>245.02955692330409</v>
      </c>
    </row>
    <row r="579" spans="15:37" x14ac:dyDescent="0.25">
      <c r="O579" s="7"/>
      <c r="P579" s="7"/>
      <c r="Q579" s="7"/>
      <c r="AD579">
        <v>566</v>
      </c>
      <c r="AE579">
        <v>2205.4584974579329</v>
      </c>
      <c r="AF579">
        <v>809.40749696536886</v>
      </c>
      <c r="AG579">
        <v>394.88350030960117</v>
      </c>
      <c r="AH579">
        <v>218.7875335432368</v>
      </c>
      <c r="AI579">
        <v>485.35070096081944</v>
      </c>
      <c r="AJ579">
        <v>422.16239004391031</v>
      </c>
      <c r="AK579">
        <v>179.54711619355251</v>
      </c>
    </row>
    <row r="580" spans="15:37" x14ac:dyDescent="0.25">
      <c r="O580" s="7"/>
      <c r="P580" s="7"/>
      <c r="Q580" s="7"/>
      <c r="AD580">
        <v>567</v>
      </c>
      <c r="AE580">
        <v>1941.8443949386908</v>
      </c>
      <c r="AF580">
        <v>891.54980094925827</v>
      </c>
      <c r="AG580">
        <v>390.89937474879309</v>
      </c>
      <c r="AH580">
        <v>157.55142837464305</v>
      </c>
      <c r="AI580">
        <v>575.08885694181424</v>
      </c>
      <c r="AJ580">
        <v>381.52190793763231</v>
      </c>
      <c r="AK580">
        <v>232.69874584316133</v>
      </c>
    </row>
    <row r="581" spans="15:37" x14ac:dyDescent="0.25">
      <c r="O581" s="7"/>
      <c r="P581" s="7"/>
      <c r="Q581" s="7"/>
      <c r="AD581">
        <v>568</v>
      </c>
      <c r="AE581">
        <v>1859.9426734022288</v>
      </c>
      <c r="AF581">
        <v>769.96572167715237</v>
      </c>
      <c r="AG581">
        <v>247.77563212594842</v>
      </c>
      <c r="AH581">
        <v>128.77315635969003</v>
      </c>
      <c r="AI581">
        <v>928.37569682542733</v>
      </c>
      <c r="AJ581">
        <v>346.78788241127302</v>
      </c>
      <c r="AK581">
        <v>186.88986493585088</v>
      </c>
    </row>
    <row r="582" spans="15:37" x14ac:dyDescent="0.25">
      <c r="O582" s="7"/>
      <c r="P582" s="7"/>
      <c r="Q582" s="7"/>
      <c r="AD582">
        <v>569</v>
      </c>
      <c r="AE582">
        <v>1711.3427713789238</v>
      </c>
      <c r="AF582">
        <v>690.6462764820858</v>
      </c>
      <c r="AG582">
        <v>445.62231809190206</v>
      </c>
      <c r="AH582">
        <v>342.38991507593772</v>
      </c>
      <c r="AI582">
        <v>701.85870133527385</v>
      </c>
      <c r="AJ582">
        <v>178.10625041073234</v>
      </c>
      <c r="AK582">
        <v>277.18567205585839</v>
      </c>
    </row>
    <row r="583" spans="15:37" x14ac:dyDescent="0.25">
      <c r="O583" s="7"/>
      <c r="P583" s="7"/>
      <c r="Q583" s="7"/>
      <c r="AD583">
        <v>570</v>
      </c>
      <c r="AE583">
        <v>1538.6537642833032</v>
      </c>
      <c r="AF583">
        <v>946.93047213957311</v>
      </c>
      <c r="AG583">
        <v>395.83733912111001</v>
      </c>
      <c r="AH583">
        <v>154.3106336706775</v>
      </c>
      <c r="AI583">
        <v>546.04783039161998</v>
      </c>
      <c r="AJ583">
        <v>266.76336336573161</v>
      </c>
      <c r="AK583">
        <v>298.35096312969728</v>
      </c>
    </row>
    <row r="584" spans="15:37" x14ac:dyDescent="0.25">
      <c r="O584" s="7"/>
      <c r="P584" s="7"/>
      <c r="Q584" s="7"/>
      <c r="AD584">
        <v>571</v>
      </c>
      <c r="AE584">
        <v>2425.7093003218383</v>
      </c>
      <c r="AF584">
        <v>911.24904054857791</v>
      </c>
      <c r="AG584">
        <v>449.96616774397677</v>
      </c>
      <c r="AH584">
        <v>157.47997209904355</v>
      </c>
      <c r="AI584">
        <v>627.29270660284953</v>
      </c>
      <c r="AJ584">
        <v>255.34415103026234</v>
      </c>
      <c r="AK584">
        <v>319.85468098570317</v>
      </c>
    </row>
    <row r="585" spans="15:37" x14ac:dyDescent="0.25">
      <c r="O585" s="7"/>
      <c r="P585" s="7"/>
      <c r="Q585" s="7"/>
      <c r="AD585">
        <v>572</v>
      </c>
      <c r="AE585">
        <v>1931.2495590231385</v>
      </c>
      <c r="AF585">
        <v>732.87952209392847</v>
      </c>
      <c r="AG585">
        <v>244.60486361759027</v>
      </c>
      <c r="AH585">
        <v>233.57284652337785</v>
      </c>
      <c r="AI585">
        <v>609.90560806454312</v>
      </c>
      <c r="AJ585">
        <v>274.06922223400471</v>
      </c>
      <c r="AK585">
        <v>208.42903913951281</v>
      </c>
    </row>
    <row r="586" spans="15:37" x14ac:dyDescent="0.25">
      <c r="O586" s="7"/>
      <c r="P586" s="7"/>
      <c r="Q586" s="7"/>
      <c r="AD586">
        <v>573</v>
      </c>
      <c r="AE586">
        <v>2078.6164198015867</v>
      </c>
      <c r="AF586">
        <v>567.4073548387546</v>
      </c>
      <c r="AG586">
        <v>395.27050407731929</v>
      </c>
      <c r="AH586">
        <v>155.11955035038125</v>
      </c>
      <c r="AI586">
        <v>507.84112599000821</v>
      </c>
      <c r="AJ586">
        <v>234.47820014679175</v>
      </c>
      <c r="AK586">
        <v>304.26258296763274</v>
      </c>
    </row>
    <row r="587" spans="15:37" x14ac:dyDescent="0.25">
      <c r="O587" s="7"/>
      <c r="P587" s="7"/>
      <c r="Q587" s="7"/>
      <c r="AD587">
        <v>574</v>
      </c>
      <c r="AE587">
        <v>1626.0358500591149</v>
      </c>
      <c r="AF587">
        <v>491.03531315551174</v>
      </c>
      <c r="AG587">
        <v>445.04555636990585</v>
      </c>
      <c r="AH587">
        <v>257.54135083504536</v>
      </c>
      <c r="AI587">
        <v>742.79438766912062</v>
      </c>
      <c r="AJ587">
        <v>226.29536352276401</v>
      </c>
      <c r="AK587">
        <v>174.9227952224845</v>
      </c>
    </row>
    <row r="588" spans="15:37" x14ac:dyDescent="0.25">
      <c r="O588" s="7"/>
      <c r="P588" s="7"/>
      <c r="Q588" s="7"/>
      <c r="AD588">
        <v>575</v>
      </c>
      <c r="AE588">
        <v>2561.0843623260448</v>
      </c>
      <c r="AF588">
        <v>796.68867882238794</v>
      </c>
      <c r="AG588">
        <v>303.26400708926894</v>
      </c>
      <c r="AH588">
        <v>211.73129443949958</v>
      </c>
      <c r="AI588">
        <v>618.22250295658296</v>
      </c>
      <c r="AJ588">
        <v>478.66766914617551</v>
      </c>
      <c r="AK588">
        <v>285.10865900580632</v>
      </c>
    </row>
    <row r="589" spans="15:37" x14ac:dyDescent="0.25">
      <c r="O589" s="7"/>
      <c r="P589" s="7"/>
      <c r="Q589" s="7"/>
      <c r="AD589">
        <v>576</v>
      </c>
      <c r="AE589">
        <v>1825.0197776497764</v>
      </c>
      <c r="AF589">
        <v>875.90807798348158</v>
      </c>
      <c r="AG589">
        <v>512.85214137769549</v>
      </c>
      <c r="AH589">
        <v>273.97788230480813</v>
      </c>
      <c r="AI589">
        <v>739.95390553839275</v>
      </c>
      <c r="AJ589">
        <v>308.78849583231369</v>
      </c>
      <c r="AK589">
        <v>186.13120522251626</v>
      </c>
    </row>
    <row r="590" spans="15:37" x14ac:dyDescent="0.25">
      <c r="O590" s="7"/>
      <c r="P590" s="7"/>
      <c r="Q590" s="7"/>
      <c r="AD590">
        <v>577</v>
      </c>
      <c r="AE590">
        <v>1784.6138603646157</v>
      </c>
      <c r="AF590">
        <v>397.05243607940537</v>
      </c>
      <c r="AG590">
        <v>424.19941430983465</v>
      </c>
      <c r="AH590">
        <v>203.26066938374734</v>
      </c>
      <c r="AI590">
        <v>784.1315180310861</v>
      </c>
      <c r="AJ590">
        <v>362.78510772581109</v>
      </c>
      <c r="AK590">
        <v>272.69488735583633</v>
      </c>
    </row>
    <row r="591" spans="15:37" x14ac:dyDescent="0.25">
      <c r="O591" s="7"/>
      <c r="P591" s="7"/>
      <c r="Q591" s="7"/>
      <c r="AD591">
        <v>578</v>
      </c>
      <c r="AE591">
        <v>1683.6434756150379</v>
      </c>
      <c r="AF591">
        <v>982.88979381121567</v>
      </c>
      <c r="AG591">
        <v>230.42993166679128</v>
      </c>
      <c r="AH591">
        <v>206.37392374968007</v>
      </c>
      <c r="AI591">
        <v>890.47463747469874</v>
      </c>
      <c r="AJ591">
        <v>155.03812863004418</v>
      </c>
      <c r="AK591">
        <v>218.86015442431122</v>
      </c>
    </row>
    <row r="592" spans="15:37" x14ac:dyDescent="0.25">
      <c r="O592" s="7"/>
      <c r="P592" s="7"/>
      <c r="Q592" s="7"/>
      <c r="AD592">
        <v>579</v>
      </c>
      <c r="AE592">
        <v>1834.557088790521</v>
      </c>
      <c r="AF592">
        <v>600.03622863128498</v>
      </c>
      <c r="AG592">
        <v>332.33509019447774</v>
      </c>
      <c r="AH592">
        <v>336.74477734268316</v>
      </c>
      <c r="AI592">
        <v>588.5159939009352</v>
      </c>
      <c r="AJ592">
        <v>272.68848372287346</v>
      </c>
      <c r="AK592">
        <v>381.99113514234881</v>
      </c>
    </row>
    <row r="593" spans="15:37" x14ac:dyDescent="0.25">
      <c r="O593" s="7"/>
      <c r="P593" s="7"/>
      <c r="Q593" s="7"/>
      <c r="AD593">
        <v>580</v>
      </c>
      <c r="AE593">
        <v>1803.7651843143292</v>
      </c>
      <c r="AF593">
        <v>878.38639773804402</v>
      </c>
      <c r="AG593">
        <v>247.61554002662365</v>
      </c>
      <c r="AH593">
        <v>220.02683713605555</v>
      </c>
      <c r="AI593">
        <v>808.7845675322659</v>
      </c>
      <c r="AJ593">
        <v>255.18209575177897</v>
      </c>
      <c r="AK593">
        <v>281.48433064129193</v>
      </c>
    </row>
    <row r="594" spans="15:37" x14ac:dyDescent="0.25">
      <c r="O594" s="7"/>
      <c r="P594" s="7"/>
      <c r="Q594" s="7"/>
      <c r="AD594">
        <v>581</v>
      </c>
      <c r="AE594">
        <v>1577.1020077426651</v>
      </c>
      <c r="AF594">
        <v>811.33927397600644</v>
      </c>
      <c r="AG594">
        <v>554.34270322351392</v>
      </c>
      <c r="AH594">
        <v>319.29486181565881</v>
      </c>
      <c r="AI594">
        <v>586.90986169150096</v>
      </c>
      <c r="AJ594">
        <v>351.07324696600671</v>
      </c>
      <c r="AK594">
        <v>322.15567480329133</v>
      </c>
    </row>
    <row r="595" spans="15:37" x14ac:dyDescent="0.25">
      <c r="O595" s="7"/>
      <c r="P595" s="7"/>
      <c r="Q595" s="7"/>
      <c r="AD595">
        <v>582</v>
      </c>
      <c r="AE595">
        <v>781.21110683614256</v>
      </c>
      <c r="AF595">
        <v>1290.7486437280138</v>
      </c>
      <c r="AG595">
        <v>497.31952727425841</v>
      </c>
      <c r="AH595">
        <v>255.47148022825365</v>
      </c>
      <c r="AI595">
        <v>726.62928710635424</v>
      </c>
      <c r="AJ595">
        <v>282.58242991252843</v>
      </c>
      <c r="AK595">
        <v>266.19557304180313</v>
      </c>
    </row>
    <row r="596" spans="15:37" x14ac:dyDescent="0.25">
      <c r="O596" s="7"/>
      <c r="P596" s="7"/>
      <c r="Q596" s="7"/>
      <c r="AD596">
        <v>583</v>
      </c>
      <c r="AE596">
        <v>1069.5191667311867</v>
      </c>
      <c r="AF596">
        <v>829.64618653698915</v>
      </c>
      <c r="AG596">
        <v>340.25783798100292</v>
      </c>
      <c r="AH596">
        <v>165.89446083170472</v>
      </c>
      <c r="AI596">
        <v>673.38002825965918</v>
      </c>
      <c r="AJ596">
        <v>182.77631516828498</v>
      </c>
      <c r="AK596">
        <v>247.08715000111232</v>
      </c>
    </row>
    <row r="597" spans="15:37" x14ac:dyDescent="0.25">
      <c r="O597" s="7"/>
      <c r="P597" s="7"/>
      <c r="Q597" s="7"/>
      <c r="AD597">
        <v>584</v>
      </c>
      <c r="AE597">
        <v>1559.2348899791775</v>
      </c>
      <c r="AF597">
        <v>783.38801800736587</v>
      </c>
      <c r="AG597">
        <v>265.51729153551702</v>
      </c>
      <c r="AH597">
        <v>266.74983286190883</v>
      </c>
      <c r="AI597">
        <v>504.91933853358108</v>
      </c>
      <c r="AJ597">
        <v>212.28947751741438</v>
      </c>
      <c r="AK597">
        <v>277.0964753214563</v>
      </c>
    </row>
    <row r="598" spans="15:37" x14ac:dyDescent="0.25">
      <c r="O598" s="7"/>
      <c r="P598" s="7"/>
      <c r="Q598" s="7"/>
      <c r="AD598">
        <v>585</v>
      </c>
      <c r="AE598">
        <v>1916.8374746467855</v>
      </c>
      <c r="AF598">
        <v>550.76202124267229</v>
      </c>
      <c r="AG598">
        <v>274.34689096862485</v>
      </c>
      <c r="AH598">
        <v>133.65591315809354</v>
      </c>
      <c r="AI598">
        <v>696.6981860386901</v>
      </c>
      <c r="AJ598">
        <v>307.73692296864573</v>
      </c>
      <c r="AK598">
        <v>172.10214942062382</v>
      </c>
    </row>
    <row r="599" spans="15:37" x14ac:dyDescent="0.25">
      <c r="O599" s="7"/>
      <c r="P599" s="7"/>
      <c r="Q599" s="7"/>
      <c r="AD599">
        <v>586</v>
      </c>
      <c r="AE599">
        <v>994.94567584131062</v>
      </c>
      <c r="AF599">
        <v>660.23480247904251</v>
      </c>
      <c r="AG599">
        <v>506.3316058206309</v>
      </c>
      <c r="AH599">
        <v>223.57891153322646</v>
      </c>
      <c r="AI599">
        <v>575.76015652981732</v>
      </c>
      <c r="AJ599">
        <v>191.23908119872146</v>
      </c>
      <c r="AK599">
        <v>232.50767968223846</v>
      </c>
    </row>
    <row r="600" spans="15:37" x14ac:dyDescent="0.25">
      <c r="O600" s="7"/>
      <c r="P600" s="7"/>
      <c r="Q600" s="7"/>
      <c r="AD600">
        <v>587</v>
      </c>
      <c r="AE600">
        <v>1551.9142740066175</v>
      </c>
      <c r="AF600">
        <v>833.98613234352968</v>
      </c>
      <c r="AG600">
        <v>532.87524615289499</v>
      </c>
      <c r="AH600">
        <v>122.97866068826585</v>
      </c>
      <c r="AI600">
        <v>715.68843048127917</v>
      </c>
      <c r="AJ600">
        <v>340.1577304923423</v>
      </c>
      <c r="AK600">
        <v>142.20986305891648</v>
      </c>
    </row>
    <row r="601" spans="15:37" x14ac:dyDescent="0.25">
      <c r="O601" s="7"/>
      <c r="P601" s="7"/>
      <c r="Q601" s="7"/>
      <c r="AD601">
        <v>588</v>
      </c>
      <c r="AE601">
        <v>2540.4414638261269</v>
      </c>
      <c r="AF601">
        <v>1259.2175800862362</v>
      </c>
      <c r="AG601">
        <v>311.94858389748538</v>
      </c>
      <c r="AH601">
        <v>253.32349917025905</v>
      </c>
      <c r="AI601">
        <v>819.98892314792636</v>
      </c>
      <c r="AJ601">
        <v>198.06453061525289</v>
      </c>
      <c r="AK601">
        <v>293.41149464060851</v>
      </c>
    </row>
    <row r="602" spans="15:37" x14ac:dyDescent="0.25">
      <c r="O602" s="7"/>
      <c r="P602" s="7"/>
      <c r="Q602" s="7"/>
      <c r="AD602">
        <v>589</v>
      </c>
      <c r="AE602">
        <v>2428.5861747365748</v>
      </c>
      <c r="AF602">
        <v>868.33364408471732</v>
      </c>
      <c r="AG602">
        <v>370.65262467037905</v>
      </c>
      <c r="AH602">
        <v>225.28706836938423</v>
      </c>
      <c r="AI602">
        <v>918.20386472040616</v>
      </c>
      <c r="AJ602">
        <v>166.08799700641575</v>
      </c>
      <c r="AK602">
        <v>200.82048936851291</v>
      </c>
    </row>
    <row r="603" spans="15:37" x14ac:dyDescent="0.25">
      <c r="O603" s="7"/>
      <c r="P603" s="7"/>
      <c r="Q603" s="7"/>
      <c r="AD603">
        <v>590</v>
      </c>
      <c r="AE603">
        <v>2016.3556702343715</v>
      </c>
      <c r="AF603">
        <v>934.92234370143251</v>
      </c>
      <c r="AG603">
        <v>245.13492538623265</v>
      </c>
      <c r="AH603">
        <v>143.44191802532225</v>
      </c>
      <c r="AI603">
        <v>731.51876422442967</v>
      </c>
      <c r="AJ603">
        <v>268.69975825099851</v>
      </c>
      <c r="AK603">
        <v>199.38008907392191</v>
      </c>
    </row>
    <row r="604" spans="15:37" x14ac:dyDescent="0.25">
      <c r="O604" s="7"/>
      <c r="P604" s="7"/>
      <c r="Q604" s="7"/>
      <c r="AD604">
        <v>591</v>
      </c>
      <c r="AE604">
        <v>1447.7528710596928</v>
      </c>
      <c r="AF604">
        <v>763.25866763520401</v>
      </c>
      <c r="AG604">
        <v>259.50491862468118</v>
      </c>
      <c r="AH604">
        <v>131.08185407576181</v>
      </c>
      <c r="AI604">
        <v>889.40495736485275</v>
      </c>
      <c r="AJ604">
        <v>129.56045968003255</v>
      </c>
      <c r="AK604">
        <v>233.71377261596217</v>
      </c>
    </row>
    <row r="605" spans="15:37" x14ac:dyDescent="0.25">
      <c r="O605" s="7"/>
      <c r="P605" s="7"/>
      <c r="Q605" s="7"/>
      <c r="AD605">
        <v>592</v>
      </c>
      <c r="AE605">
        <v>1193.9483958857638</v>
      </c>
      <c r="AF605">
        <v>891.22718623788489</v>
      </c>
      <c r="AG605">
        <v>547.20262375710081</v>
      </c>
      <c r="AH605">
        <v>239.64177169294354</v>
      </c>
      <c r="AI605">
        <v>463.13370920049164</v>
      </c>
      <c r="AJ605">
        <v>190.08193614578033</v>
      </c>
      <c r="AK605">
        <v>312.28979691968988</v>
      </c>
    </row>
    <row r="606" spans="15:37" x14ac:dyDescent="0.25">
      <c r="O606" s="7"/>
      <c r="P606" s="7"/>
      <c r="Q606" s="7"/>
      <c r="AD606">
        <v>593</v>
      </c>
      <c r="AE606">
        <v>1600.2975559485456</v>
      </c>
      <c r="AF606">
        <v>651.19746950315152</v>
      </c>
      <c r="AG606">
        <v>458.47784977919179</v>
      </c>
      <c r="AH606">
        <v>220.5785647198783</v>
      </c>
      <c r="AI606">
        <v>868.01293244847943</v>
      </c>
      <c r="AJ606">
        <v>203.28486151579006</v>
      </c>
      <c r="AK606">
        <v>193.14469568975377</v>
      </c>
    </row>
    <row r="607" spans="15:37" x14ac:dyDescent="0.25">
      <c r="O607" s="7"/>
      <c r="P607" s="7"/>
      <c r="Q607" s="7"/>
      <c r="AD607">
        <v>594</v>
      </c>
      <c r="AE607">
        <v>1494.8322750559623</v>
      </c>
      <c r="AF607">
        <v>1022.2160023655852</v>
      </c>
      <c r="AG607">
        <v>396.41691360761786</v>
      </c>
      <c r="AH607">
        <v>205.12094694716592</v>
      </c>
      <c r="AI607">
        <v>682.79804261505001</v>
      </c>
      <c r="AJ607">
        <v>242.2324063797374</v>
      </c>
      <c r="AK607">
        <v>296.57646843807009</v>
      </c>
    </row>
    <row r="608" spans="15:37" x14ac:dyDescent="0.25">
      <c r="O608" s="7"/>
      <c r="P608" s="7"/>
      <c r="Q608" s="7"/>
      <c r="AD608">
        <v>595</v>
      </c>
      <c r="AE608">
        <v>1750.965492247075</v>
      </c>
      <c r="AF608">
        <v>760.45033619075798</v>
      </c>
      <c r="AG608">
        <v>394.75092145198585</v>
      </c>
      <c r="AH608">
        <v>205.69658194331382</v>
      </c>
      <c r="AI608">
        <v>797.44901552649515</v>
      </c>
      <c r="AJ608">
        <v>273.66882363068532</v>
      </c>
      <c r="AK608">
        <v>183.26892744983394</v>
      </c>
    </row>
    <row r="609" spans="15:37" x14ac:dyDescent="0.25">
      <c r="O609" s="7"/>
      <c r="P609" s="7"/>
      <c r="Q609" s="7"/>
      <c r="AD609">
        <v>596</v>
      </c>
      <c r="AE609">
        <v>2416.0965757297035</v>
      </c>
      <c r="AF609">
        <v>759.22136820867399</v>
      </c>
      <c r="AG609">
        <v>267.89487917110171</v>
      </c>
      <c r="AH609">
        <v>228.14234555177757</v>
      </c>
      <c r="AI609">
        <v>563.28530238306496</v>
      </c>
      <c r="AJ609">
        <v>238.63255309422181</v>
      </c>
      <c r="AK609">
        <v>198.70968963824805</v>
      </c>
    </row>
    <row r="610" spans="15:37" x14ac:dyDescent="0.25">
      <c r="O610" s="7"/>
      <c r="P610" s="7"/>
      <c r="Q610" s="7"/>
      <c r="AD610">
        <v>597</v>
      </c>
      <c r="AE610">
        <v>1905.6061434604226</v>
      </c>
      <c r="AF610">
        <v>719.4791268844458</v>
      </c>
      <c r="AG610">
        <v>466.12129499613906</v>
      </c>
      <c r="AH610">
        <v>231.51200528089163</v>
      </c>
      <c r="AI610">
        <v>853.02165545038076</v>
      </c>
      <c r="AJ610">
        <v>275.1863279063578</v>
      </c>
      <c r="AK610">
        <v>432.39679025452375</v>
      </c>
    </row>
    <row r="611" spans="15:37" x14ac:dyDescent="0.25">
      <c r="O611" s="7"/>
      <c r="P611" s="7"/>
      <c r="Q611" s="7"/>
      <c r="AD611">
        <v>598</v>
      </c>
      <c r="AE611">
        <v>1933.2058262984549</v>
      </c>
      <c r="AF611">
        <v>773.7630147721984</v>
      </c>
      <c r="AG611">
        <v>202.59078740331643</v>
      </c>
      <c r="AH611">
        <v>198.1072793693597</v>
      </c>
      <c r="AI611">
        <v>715.83701393299214</v>
      </c>
      <c r="AJ611">
        <v>231.51395603616928</v>
      </c>
      <c r="AK611">
        <v>326.8605123551568</v>
      </c>
    </row>
    <row r="612" spans="15:37" x14ac:dyDescent="0.25">
      <c r="O612" s="7"/>
      <c r="P612" s="7"/>
      <c r="Q612" s="7"/>
      <c r="AD612">
        <v>599</v>
      </c>
      <c r="AE612">
        <v>2078.8036211540757</v>
      </c>
      <c r="AF612">
        <v>586.89741785492458</v>
      </c>
      <c r="AG612">
        <v>308.50413475818254</v>
      </c>
      <c r="AH612">
        <v>251.41158395941244</v>
      </c>
      <c r="AI612">
        <v>594.81422786829171</v>
      </c>
      <c r="AJ612">
        <v>357.86246527666242</v>
      </c>
      <c r="AK612">
        <v>233.30946683188074</v>
      </c>
    </row>
    <row r="613" spans="15:37" x14ac:dyDescent="0.25">
      <c r="O613" s="7"/>
      <c r="P613" s="7"/>
      <c r="Q613" s="7"/>
      <c r="AD613">
        <v>600</v>
      </c>
      <c r="AE613">
        <v>1671.4870003606986</v>
      </c>
      <c r="AF613">
        <v>650.94823409781384</v>
      </c>
      <c r="AG613">
        <v>410.12857175097457</v>
      </c>
      <c r="AH613">
        <v>174.98525991737975</v>
      </c>
      <c r="AI613">
        <v>540.39545116452666</v>
      </c>
      <c r="AJ613">
        <v>295.85876532697682</v>
      </c>
      <c r="AK613">
        <v>343.82786539228414</v>
      </c>
    </row>
    <row r="614" spans="15:37" x14ac:dyDescent="0.25">
      <c r="O614" s="7"/>
      <c r="P614" s="7"/>
      <c r="Q614" s="7"/>
      <c r="AD614">
        <v>601</v>
      </c>
      <c r="AE614">
        <v>1708.0228422716557</v>
      </c>
      <c r="AF614">
        <v>773.61875387446094</v>
      </c>
      <c r="AG614">
        <v>218.44774793150199</v>
      </c>
      <c r="AH614">
        <v>272.282218459398</v>
      </c>
      <c r="AI614">
        <v>650.63850507010307</v>
      </c>
      <c r="AJ614">
        <v>292.79611242532292</v>
      </c>
      <c r="AK614">
        <v>280.07746016655062</v>
      </c>
    </row>
    <row r="615" spans="15:37" x14ac:dyDescent="0.25">
      <c r="O615" s="7"/>
      <c r="P615" s="7"/>
      <c r="Q615" s="7"/>
      <c r="AD615">
        <v>602</v>
      </c>
      <c r="AE615">
        <v>2059.0500285387707</v>
      </c>
      <c r="AF615">
        <v>1135.7145640608048</v>
      </c>
      <c r="AG615">
        <v>279.07922867801886</v>
      </c>
      <c r="AH615">
        <v>274.74075296799299</v>
      </c>
      <c r="AI615">
        <v>1037.4726752028969</v>
      </c>
      <c r="AJ615">
        <v>353.97422505041254</v>
      </c>
      <c r="AK615">
        <v>381.04131484964324</v>
      </c>
    </row>
    <row r="616" spans="15:37" x14ac:dyDescent="0.25">
      <c r="O616" s="7"/>
      <c r="P616" s="7"/>
      <c r="Q616" s="7"/>
      <c r="AD616">
        <v>603</v>
      </c>
      <c r="AE616">
        <v>1224.49456488755</v>
      </c>
      <c r="AF616">
        <v>916.4737630373462</v>
      </c>
      <c r="AG616">
        <v>259.13728622690604</v>
      </c>
      <c r="AH616">
        <v>138.83713274293021</v>
      </c>
      <c r="AI616">
        <v>586.64551329888184</v>
      </c>
      <c r="AJ616">
        <v>230.84087166816951</v>
      </c>
      <c r="AK616">
        <v>346.34154780266925</v>
      </c>
    </row>
    <row r="617" spans="15:37" x14ac:dyDescent="0.25">
      <c r="O617" s="7"/>
      <c r="P617" s="7"/>
      <c r="Q617" s="7"/>
      <c r="AD617">
        <v>604</v>
      </c>
      <c r="AE617">
        <v>1523.9107107774059</v>
      </c>
      <c r="AF617">
        <v>884.52975230667937</v>
      </c>
      <c r="AG617">
        <v>440.67478613295555</v>
      </c>
      <c r="AH617">
        <v>261.82277862273571</v>
      </c>
      <c r="AI617">
        <v>972.65303109238641</v>
      </c>
      <c r="AJ617">
        <v>181.63031175380246</v>
      </c>
      <c r="AK617">
        <v>299.42953678700354</v>
      </c>
    </row>
    <row r="618" spans="15:37" x14ac:dyDescent="0.25">
      <c r="O618" s="7"/>
      <c r="P618" s="7"/>
      <c r="Q618" s="7"/>
      <c r="AD618">
        <v>605</v>
      </c>
      <c r="AE618">
        <v>1550.3345577803334</v>
      </c>
      <c r="AF618">
        <v>507.38375661782874</v>
      </c>
      <c r="AG618">
        <v>266.84529505419988</v>
      </c>
      <c r="AH618">
        <v>134.47034994259397</v>
      </c>
      <c r="AI618">
        <v>658.38105306183206</v>
      </c>
      <c r="AJ618">
        <v>231.78075393466855</v>
      </c>
      <c r="AK618">
        <v>340.02386801066592</v>
      </c>
    </row>
    <row r="619" spans="15:37" x14ac:dyDescent="0.25">
      <c r="O619" s="7"/>
      <c r="P619" s="7"/>
      <c r="Q619" s="7"/>
      <c r="AD619">
        <v>606</v>
      </c>
      <c r="AE619">
        <v>1151.0985369019397</v>
      </c>
      <c r="AF619">
        <v>863.46713447192144</v>
      </c>
      <c r="AG619">
        <v>545.70427124616538</v>
      </c>
      <c r="AH619">
        <v>295.56451978735902</v>
      </c>
      <c r="AI619">
        <v>577.65338295678271</v>
      </c>
      <c r="AJ619">
        <v>183.84358961501263</v>
      </c>
      <c r="AK619">
        <v>317.18788484448606</v>
      </c>
    </row>
    <row r="620" spans="15:37" x14ac:dyDescent="0.25">
      <c r="O620" s="7"/>
      <c r="P620" s="7"/>
      <c r="Q620" s="7"/>
      <c r="AD620">
        <v>607</v>
      </c>
      <c r="AE620">
        <v>1744.2642188056868</v>
      </c>
      <c r="AF620">
        <v>981.29307956381911</v>
      </c>
      <c r="AG620">
        <v>296.58550010503808</v>
      </c>
      <c r="AH620">
        <v>125.63862018896457</v>
      </c>
      <c r="AI620">
        <v>879.31354867490484</v>
      </c>
      <c r="AJ620">
        <v>290.40104356921529</v>
      </c>
      <c r="AK620">
        <v>247.79913959545101</v>
      </c>
    </row>
    <row r="621" spans="15:37" x14ac:dyDescent="0.25">
      <c r="O621" s="7"/>
      <c r="P621" s="7"/>
      <c r="Q621" s="7"/>
      <c r="AD621">
        <v>608</v>
      </c>
      <c r="AE621">
        <v>1805.7031752142761</v>
      </c>
      <c r="AF621">
        <v>508.77591606506093</v>
      </c>
      <c r="AG621">
        <v>354.22137996839177</v>
      </c>
      <c r="AH621">
        <v>167.06183350197333</v>
      </c>
      <c r="AI621">
        <v>833.5396196543187</v>
      </c>
      <c r="AJ621">
        <v>296.61145683450633</v>
      </c>
      <c r="AK621">
        <v>332.57971458223739</v>
      </c>
    </row>
    <row r="622" spans="15:37" x14ac:dyDescent="0.25">
      <c r="O622" s="7"/>
      <c r="P622" s="7"/>
      <c r="Q622" s="7"/>
      <c r="AD622">
        <v>609</v>
      </c>
      <c r="AE622">
        <v>1566.1153851704003</v>
      </c>
      <c r="AF622">
        <v>974.19304097894837</v>
      </c>
      <c r="AG622">
        <v>340.48535853922692</v>
      </c>
      <c r="AH622">
        <v>282.87999545350584</v>
      </c>
      <c r="AI622">
        <v>903.77692314016303</v>
      </c>
      <c r="AJ622">
        <v>351.66595333920674</v>
      </c>
      <c r="AK622">
        <v>230.82729367331663</v>
      </c>
    </row>
    <row r="623" spans="15:37" x14ac:dyDescent="0.25">
      <c r="O623" s="7"/>
      <c r="P623" s="7"/>
      <c r="Q623" s="7"/>
      <c r="AD623">
        <v>610</v>
      </c>
      <c r="AE623">
        <v>1629.3702742282032</v>
      </c>
      <c r="AF623">
        <v>918.10010055508246</v>
      </c>
      <c r="AG623">
        <v>319.25231503442797</v>
      </c>
      <c r="AH623">
        <v>249.73489126780871</v>
      </c>
      <c r="AI623">
        <v>729.99486681804319</v>
      </c>
      <c r="AJ623">
        <v>168.7583195759222</v>
      </c>
      <c r="AK623">
        <v>289.99160009480539</v>
      </c>
    </row>
    <row r="624" spans="15:37" x14ac:dyDescent="0.25">
      <c r="O624" s="7"/>
      <c r="P624" s="7"/>
      <c r="Q624" s="7"/>
      <c r="AD624">
        <v>611</v>
      </c>
      <c r="AE624">
        <v>1841.8274246011974</v>
      </c>
      <c r="AF624">
        <v>781.30003990354521</v>
      </c>
      <c r="AG624">
        <v>349.33312411696386</v>
      </c>
      <c r="AH624">
        <v>96.963619072211827</v>
      </c>
      <c r="AI624">
        <v>789.59848927631413</v>
      </c>
      <c r="AJ624">
        <v>230.87244003500996</v>
      </c>
      <c r="AK624">
        <v>234.0130604691812</v>
      </c>
    </row>
    <row r="625" spans="15:37" x14ac:dyDescent="0.25">
      <c r="O625" s="7"/>
      <c r="P625" s="7"/>
      <c r="Q625" s="7"/>
      <c r="AD625">
        <v>612</v>
      </c>
      <c r="AE625">
        <v>1515.0423615233854</v>
      </c>
      <c r="AF625">
        <v>620.55966459245928</v>
      </c>
      <c r="AG625">
        <v>236.86312408994507</v>
      </c>
      <c r="AH625">
        <v>270.32714588666914</v>
      </c>
      <c r="AI625">
        <v>632.46242216960286</v>
      </c>
      <c r="AJ625">
        <v>221.66452897584716</v>
      </c>
      <c r="AK625">
        <v>270.94822137023016</v>
      </c>
    </row>
    <row r="626" spans="15:37" x14ac:dyDescent="0.25">
      <c r="O626" s="7"/>
      <c r="P626" s="7"/>
      <c r="Q626" s="7"/>
      <c r="AD626">
        <v>613</v>
      </c>
      <c r="AE626">
        <v>1279.7870247412848</v>
      </c>
      <c r="AF626">
        <v>725.51793724906884</v>
      </c>
      <c r="AG626">
        <v>763.72640616585647</v>
      </c>
      <c r="AH626">
        <v>346.54749486454517</v>
      </c>
      <c r="AI626">
        <v>833.14361683872846</v>
      </c>
      <c r="AJ626">
        <v>301.27123877504317</v>
      </c>
      <c r="AK626">
        <v>196.22797367874762</v>
      </c>
    </row>
    <row r="627" spans="15:37" x14ac:dyDescent="0.25">
      <c r="O627" s="7"/>
      <c r="P627" s="7"/>
      <c r="Q627" s="7"/>
      <c r="AD627">
        <v>614</v>
      </c>
      <c r="AE627">
        <v>1991.7107493503547</v>
      </c>
      <c r="AF627">
        <v>610.98825243950671</v>
      </c>
      <c r="AG627">
        <v>535.32901860956804</v>
      </c>
      <c r="AH627">
        <v>128.54014866522093</v>
      </c>
      <c r="AI627">
        <v>729.48652737233533</v>
      </c>
      <c r="AJ627">
        <v>242.10666812087175</v>
      </c>
      <c r="AK627">
        <v>148.31259819703666</v>
      </c>
    </row>
    <row r="628" spans="15:37" x14ac:dyDescent="0.25">
      <c r="O628" s="7"/>
      <c r="P628" s="7"/>
      <c r="Q628" s="7"/>
      <c r="AD628">
        <v>615</v>
      </c>
      <c r="AE628">
        <v>1842.8442924673939</v>
      </c>
      <c r="AF628">
        <v>837.97857335163121</v>
      </c>
      <c r="AG628">
        <v>333.96152418361453</v>
      </c>
      <c r="AH628">
        <v>244.08138874956811</v>
      </c>
      <c r="AI628">
        <v>618.35969520304252</v>
      </c>
      <c r="AJ628">
        <v>261.37338064624112</v>
      </c>
      <c r="AK628">
        <v>218.79516819580738</v>
      </c>
    </row>
    <row r="629" spans="15:37" x14ac:dyDescent="0.25">
      <c r="O629" s="7"/>
      <c r="P629" s="7"/>
      <c r="Q629" s="7"/>
      <c r="AD629">
        <v>616</v>
      </c>
      <c r="AE629">
        <v>1389.993547411766</v>
      </c>
      <c r="AF629">
        <v>764.20432196043873</v>
      </c>
      <c r="AG629">
        <v>341.87081275591146</v>
      </c>
      <c r="AH629">
        <v>163.91433108152643</v>
      </c>
      <c r="AI629">
        <v>876.32943729004603</v>
      </c>
      <c r="AJ629">
        <v>227.99900347533358</v>
      </c>
      <c r="AK629">
        <v>275.20123707692039</v>
      </c>
    </row>
    <row r="630" spans="15:37" x14ac:dyDescent="0.25">
      <c r="O630" s="7"/>
      <c r="P630" s="7"/>
      <c r="Q630" s="7"/>
      <c r="AD630">
        <v>617</v>
      </c>
      <c r="AE630">
        <v>2320.5934445691705</v>
      </c>
      <c r="AF630">
        <v>946.78989555479836</v>
      </c>
      <c r="AG630">
        <v>448.12721509900098</v>
      </c>
      <c r="AH630">
        <v>157.41074599840152</v>
      </c>
      <c r="AI630">
        <v>612.00261774540695</v>
      </c>
      <c r="AJ630">
        <v>229.00739340272239</v>
      </c>
      <c r="AK630">
        <v>328.66062319957916</v>
      </c>
    </row>
    <row r="631" spans="15:37" x14ac:dyDescent="0.25">
      <c r="O631" s="7"/>
      <c r="P631" s="7"/>
      <c r="Q631" s="7"/>
      <c r="AD631">
        <v>618</v>
      </c>
      <c r="AE631">
        <v>1818.0042975172246</v>
      </c>
      <c r="AF631">
        <v>1333.6216654312595</v>
      </c>
      <c r="AG631">
        <v>297.40550974794559</v>
      </c>
      <c r="AH631">
        <v>340.79332536485356</v>
      </c>
      <c r="AI631">
        <v>732.52117893633704</v>
      </c>
      <c r="AJ631">
        <v>283.70649689601919</v>
      </c>
      <c r="AK631">
        <v>308.61208664358372</v>
      </c>
    </row>
    <row r="632" spans="15:37" x14ac:dyDescent="0.25">
      <c r="O632" s="7"/>
      <c r="P632" s="7"/>
      <c r="Q632" s="7"/>
      <c r="AD632">
        <v>619</v>
      </c>
      <c r="AE632">
        <v>1644.4167207814016</v>
      </c>
      <c r="AF632">
        <v>660.91548957820635</v>
      </c>
      <c r="AG632">
        <v>290.00755423550686</v>
      </c>
      <c r="AH632">
        <v>188.09132596341868</v>
      </c>
      <c r="AI632">
        <v>518.06982435247733</v>
      </c>
      <c r="AJ632">
        <v>261.15124223254577</v>
      </c>
      <c r="AK632">
        <v>276.43384878411064</v>
      </c>
    </row>
    <row r="633" spans="15:37" x14ac:dyDescent="0.25">
      <c r="O633" s="7"/>
      <c r="P633" s="7"/>
      <c r="Q633" s="7"/>
      <c r="AD633">
        <v>620</v>
      </c>
      <c r="AE633">
        <v>1918.6303713162163</v>
      </c>
      <c r="AF633">
        <v>762.10383842059002</v>
      </c>
      <c r="AG633">
        <v>398.34466708861902</v>
      </c>
      <c r="AH633">
        <v>326.09892563450808</v>
      </c>
      <c r="AI633">
        <v>754.93441270510709</v>
      </c>
      <c r="AJ633">
        <v>278.91930690499913</v>
      </c>
      <c r="AK633">
        <v>253.09283346837927</v>
      </c>
    </row>
    <row r="634" spans="15:37" x14ac:dyDescent="0.25">
      <c r="O634" s="7"/>
      <c r="P634" s="7"/>
      <c r="Q634" s="7"/>
      <c r="AD634">
        <v>621</v>
      </c>
      <c r="AE634">
        <v>1825.2239204142422</v>
      </c>
      <c r="AF634">
        <v>663.36744642745532</v>
      </c>
      <c r="AG634">
        <v>482.57033345394046</v>
      </c>
      <c r="AH634">
        <v>235.6824421178911</v>
      </c>
      <c r="AI634">
        <v>517.39220811796565</v>
      </c>
      <c r="AJ634">
        <v>279.88212196059078</v>
      </c>
      <c r="AK634">
        <v>322.38660026666929</v>
      </c>
    </row>
    <row r="635" spans="15:37" x14ac:dyDescent="0.25">
      <c r="O635" s="7"/>
      <c r="P635" s="7"/>
      <c r="Q635" s="7"/>
      <c r="AD635">
        <v>622</v>
      </c>
      <c r="AE635">
        <v>1848.8857989757462</v>
      </c>
      <c r="AF635">
        <v>835.92312605112636</v>
      </c>
      <c r="AG635">
        <v>332.70398395985507</v>
      </c>
      <c r="AH635">
        <v>324.09634370303695</v>
      </c>
      <c r="AI635">
        <v>810.61658522425159</v>
      </c>
      <c r="AJ635">
        <v>318.0264648862991</v>
      </c>
      <c r="AK635">
        <v>254.71320784637078</v>
      </c>
    </row>
    <row r="636" spans="15:37" x14ac:dyDescent="0.25">
      <c r="O636" s="7"/>
      <c r="P636" s="7"/>
      <c r="Q636" s="7"/>
      <c r="AD636">
        <v>623</v>
      </c>
      <c r="AE636">
        <v>1631.1599299055092</v>
      </c>
      <c r="AF636">
        <v>743.14001240904474</v>
      </c>
      <c r="AG636">
        <v>353.45237753563191</v>
      </c>
      <c r="AH636">
        <v>190.99390150236584</v>
      </c>
      <c r="AI636">
        <v>469.42513363718541</v>
      </c>
      <c r="AJ636">
        <v>300.10433456336614</v>
      </c>
      <c r="AK636">
        <v>219.19495224053622</v>
      </c>
    </row>
    <row r="637" spans="15:37" x14ac:dyDescent="0.25">
      <c r="O637" s="7"/>
      <c r="P637" s="7"/>
      <c r="Q637" s="7"/>
      <c r="AD637">
        <v>624</v>
      </c>
      <c r="AE637">
        <v>1921.650754322661</v>
      </c>
      <c r="AF637">
        <v>680.38165137040016</v>
      </c>
      <c r="AG637">
        <v>363.78437074700514</v>
      </c>
      <c r="AH637">
        <v>160.71112777956304</v>
      </c>
      <c r="AI637">
        <v>450.86804217491101</v>
      </c>
      <c r="AJ637">
        <v>421.05089133901924</v>
      </c>
      <c r="AK637">
        <v>165.21029016550102</v>
      </c>
    </row>
    <row r="638" spans="15:37" x14ac:dyDescent="0.25">
      <c r="O638" s="7"/>
      <c r="P638" s="7"/>
      <c r="Q638" s="7"/>
      <c r="AD638">
        <v>625</v>
      </c>
      <c r="AE638">
        <v>2545.0338102705377</v>
      </c>
      <c r="AF638">
        <v>990.76016911342265</v>
      </c>
      <c r="AG638">
        <v>363.3040160769574</v>
      </c>
      <c r="AH638">
        <v>250.4143697532794</v>
      </c>
      <c r="AI638">
        <v>603.70241871904534</v>
      </c>
      <c r="AJ638">
        <v>268.18506141016906</v>
      </c>
      <c r="AK638">
        <v>417.46439589581792</v>
      </c>
    </row>
    <row r="639" spans="15:37" x14ac:dyDescent="0.25">
      <c r="O639" s="7"/>
      <c r="P639" s="7"/>
      <c r="Q639" s="7"/>
      <c r="AD639">
        <v>626</v>
      </c>
      <c r="AE639">
        <v>1534.0786321185828</v>
      </c>
      <c r="AF639">
        <v>789.34156709240369</v>
      </c>
      <c r="AG639">
        <v>438.17665045793535</v>
      </c>
      <c r="AH639">
        <v>237.3292041612155</v>
      </c>
      <c r="AI639">
        <v>630.44182724494794</v>
      </c>
      <c r="AJ639">
        <v>294.45911640528686</v>
      </c>
      <c r="AK639">
        <v>326.34832741844383</v>
      </c>
    </row>
    <row r="640" spans="15:37" x14ac:dyDescent="0.25">
      <c r="O640" s="7"/>
      <c r="P640" s="7"/>
      <c r="Q640" s="7"/>
      <c r="AD640">
        <v>627</v>
      </c>
      <c r="AE640">
        <v>1889.9712524730323</v>
      </c>
      <c r="AF640">
        <v>653.13582258849874</v>
      </c>
      <c r="AG640">
        <v>387.66025148273098</v>
      </c>
      <c r="AH640">
        <v>254.87727529640583</v>
      </c>
      <c r="AI640">
        <v>560.9134881760292</v>
      </c>
      <c r="AJ640">
        <v>217.55933190748297</v>
      </c>
      <c r="AK640">
        <v>228.24187418251014</v>
      </c>
    </row>
    <row r="641" spans="15:37" x14ac:dyDescent="0.25">
      <c r="O641" s="7"/>
      <c r="P641" s="7"/>
      <c r="Q641" s="7"/>
      <c r="AD641">
        <v>628</v>
      </c>
      <c r="AE641">
        <v>1764.2011085586964</v>
      </c>
      <c r="AF641">
        <v>576.74144632238722</v>
      </c>
      <c r="AG641">
        <v>382.30820357686866</v>
      </c>
      <c r="AH641">
        <v>331.26562952099738</v>
      </c>
      <c r="AI641">
        <v>693.32342823338433</v>
      </c>
      <c r="AJ641">
        <v>258.86382874830019</v>
      </c>
      <c r="AK641">
        <v>252.27571472135787</v>
      </c>
    </row>
    <row r="642" spans="15:37" x14ac:dyDescent="0.25">
      <c r="O642" s="7"/>
      <c r="P642" s="7"/>
      <c r="Q642" s="7"/>
      <c r="AD642">
        <v>629</v>
      </c>
      <c r="AE642">
        <v>1482.4260248603173</v>
      </c>
      <c r="AF642">
        <v>1173.0853936833673</v>
      </c>
      <c r="AG642">
        <v>456.12376637956157</v>
      </c>
      <c r="AH642">
        <v>186.36898582724086</v>
      </c>
      <c r="AI642">
        <v>775.90670313735325</v>
      </c>
      <c r="AJ642">
        <v>326.10228206424347</v>
      </c>
      <c r="AK642">
        <v>170.52314416002267</v>
      </c>
    </row>
    <row r="643" spans="15:37" x14ac:dyDescent="0.25">
      <c r="O643" s="7"/>
      <c r="P643" s="7"/>
      <c r="Q643" s="7"/>
      <c r="AD643">
        <v>630</v>
      </c>
      <c r="AE643">
        <v>1446.4599139087234</v>
      </c>
      <c r="AF643">
        <v>871.94089211602386</v>
      </c>
      <c r="AG643">
        <v>346.23326236403022</v>
      </c>
      <c r="AH643">
        <v>155.83719962239735</v>
      </c>
      <c r="AI643">
        <v>706.88792861086597</v>
      </c>
      <c r="AJ643">
        <v>257.5705141670602</v>
      </c>
      <c r="AK643">
        <v>299.95405111087047</v>
      </c>
    </row>
    <row r="644" spans="15:37" x14ac:dyDescent="0.25">
      <c r="O644" s="7"/>
      <c r="P644" s="7"/>
      <c r="Q644" s="7"/>
      <c r="AD644">
        <v>631</v>
      </c>
      <c r="AE644">
        <v>1316.0208471771582</v>
      </c>
      <c r="AF644">
        <v>617.48802452640678</v>
      </c>
      <c r="AG644">
        <v>254.95387301420618</v>
      </c>
      <c r="AH644">
        <v>332.46176181072678</v>
      </c>
      <c r="AI644">
        <v>609.46093194091895</v>
      </c>
      <c r="AJ644">
        <v>296.96565932233511</v>
      </c>
      <c r="AK644">
        <v>251.6591137515066</v>
      </c>
    </row>
    <row r="645" spans="15:37" x14ac:dyDescent="0.25">
      <c r="O645" s="7"/>
      <c r="P645" s="7"/>
      <c r="Q645" s="7"/>
      <c r="AD645">
        <v>632</v>
      </c>
      <c r="AE645">
        <v>2423.7622495847577</v>
      </c>
      <c r="AF645">
        <v>1011.4410545346342</v>
      </c>
      <c r="AG645">
        <v>420.02245126106254</v>
      </c>
      <c r="AH645">
        <v>196.88445580148476</v>
      </c>
      <c r="AI645">
        <v>704.12526729520368</v>
      </c>
      <c r="AJ645">
        <v>192.54644490010605</v>
      </c>
      <c r="AK645">
        <v>279.22537067518772</v>
      </c>
    </row>
    <row r="646" spans="15:37" x14ac:dyDescent="0.25">
      <c r="O646" s="7"/>
      <c r="P646" s="7"/>
      <c r="Q646" s="7"/>
      <c r="AD646">
        <v>633</v>
      </c>
      <c r="AE646">
        <v>1497.5885637794145</v>
      </c>
      <c r="AF646">
        <v>532.54479787902096</v>
      </c>
      <c r="AG646">
        <v>338.643283269959</v>
      </c>
      <c r="AH646">
        <v>196.14295452165024</v>
      </c>
      <c r="AI646">
        <v>600.91606770748183</v>
      </c>
      <c r="AJ646">
        <v>266.07932750059234</v>
      </c>
      <c r="AK646">
        <v>214.58796547101423</v>
      </c>
    </row>
    <row r="647" spans="15:37" x14ac:dyDescent="0.25">
      <c r="O647" s="7"/>
      <c r="P647" s="7"/>
      <c r="Q647" s="7"/>
      <c r="AD647">
        <v>634</v>
      </c>
      <c r="AE647">
        <v>2047.8967907348115</v>
      </c>
      <c r="AF647">
        <v>621.13620375958442</v>
      </c>
      <c r="AG647">
        <v>211.1554993640928</v>
      </c>
      <c r="AH647">
        <v>230.87278110313835</v>
      </c>
      <c r="AI647">
        <v>493.05603720409721</v>
      </c>
      <c r="AJ647">
        <v>433.65572499388179</v>
      </c>
      <c r="AK647">
        <v>265.1713184797153</v>
      </c>
    </row>
    <row r="648" spans="15:37" x14ac:dyDescent="0.25">
      <c r="O648" s="7"/>
      <c r="P648" s="7"/>
      <c r="Q648" s="7"/>
      <c r="AD648">
        <v>635</v>
      </c>
      <c r="AE648">
        <v>2236.5888177908764</v>
      </c>
      <c r="AF648">
        <v>807.98384219399418</v>
      </c>
      <c r="AG648">
        <v>249.19249517250404</v>
      </c>
      <c r="AH648">
        <v>362.71065083523729</v>
      </c>
      <c r="AI648">
        <v>573.16402810080717</v>
      </c>
      <c r="AJ648">
        <v>355.3869577974321</v>
      </c>
      <c r="AK648">
        <v>255.64522707295518</v>
      </c>
    </row>
    <row r="649" spans="15:37" x14ac:dyDescent="0.25">
      <c r="O649" s="7"/>
      <c r="P649" s="7"/>
      <c r="Q649" s="7"/>
      <c r="AD649">
        <v>636</v>
      </c>
      <c r="AE649">
        <v>1475.0360315190467</v>
      </c>
      <c r="AF649">
        <v>965.49597137109902</v>
      </c>
      <c r="AG649">
        <v>355.66796472381867</v>
      </c>
      <c r="AH649">
        <v>145.64727597649787</v>
      </c>
      <c r="AI649">
        <v>590.77178744973787</v>
      </c>
      <c r="AJ649">
        <v>238.49575082487235</v>
      </c>
      <c r="AK649">
        <v>256.39264317886989</v>
      </c>
    </row>
    <row r="650" spans="15:37" x14ac:dyDescent="0.25">
      <c r="O650" s="7"/>
      <c r="P650" s="7"/>
      <c r="Q650" s="7"/>
      <c r="AD650">
        <v>637</v>
      </c>
      <c r="AE650">
        <v>1548.4659344759025</v>
      </c>
      <c r="AF650">
        <v>834.80278761026807</v>
      </c>
      <c r="AG650">
        <v>276.0434960719345</v>
      </c>
      <c r="AH650">
        <v>344.468930944985</v>
      </c>
      <c r="AI650">
        <v>530.17443317833306</v>
      </c>
      <c r="AJ650">
        <v>239.37625542473327</v>
      </c>
      <c r="AK650">
        <v>342.74655974065877</v>
      </c>
    </row>
    <row r="651" spans="15:37" x14ac:dyDescent="0.25">
      <c r="O651" s="7"/>
      <c r="P651" s="7"/>
      <c r="Q651" s="7"/>
      <c r="AD651">
        <v>638</v>
      </c>
      <c r="AE651">
        <v>1236.7179598961641</v>
      </c>
      <c r="AF651">
        <v>893.15588102981428</v>
      </c>
      <c r="AG651">
        <v>373.27727676269535</v>
      </c>
      <c r="AH651">
        <v>247.67094894969736</v>
      </c>
      <c r="AI651">
        <v>405.1643060473765</v>
      </c>
      <c r="AJ651">
        <v>239.4352699695398</v>
      </c>
      <c r="AK651">
        <v>313.61086094141575</v>
      </c>
    </row>
    <row r="652" spans="15:37" x14ac:dyDescent="0.25">
      <c r="O652" s="7"/>
      <c r="P652" s="7"/>
      <c r="Q652" s="7"/>
      <c r="AD652">
        <v>639</v>
      </c>
      <c r="AE652">
        <v>2038.61022075656</v>
      </c>
      <c r="AF652">
        <v>594.03276936544194</v>
      </c>
      <c r="AG652">
        <v>258.37945804506609</v>
      </c>
      <c r="AH652">
        <v>445.75760280199262</v>
      </c>
      <c r="AI652">
        <v>931.80024386362402</v>
      </c>
      <c r="AJ652">
        <v>284.0447323267768</v>
      </c>
      <c r="AK652">
        <v>317.3962866394815</v>
      </c>
    </row>
    <row r="653" spans="15:37" x14ac:dyDescent="0.25">
      <c r="O653" s="7"/>
      <c r="P653" s="7"/>
      <c r="Q653" s="7"/>
      <c r="AD653">
        <v>640</v>
      </c>
      <c r="AE653">
        <v>1526.8578938324263</v>
      </c>
      <c r="AF653">
        <v>631.17551130689105</v>
      </c>
      <c r="AG653">
        <v>379.52805651962962</v>
      </c>
      <c r="AH653">
        <v>351.21672958011021</v>
      </c>
      <c r="AI653">
        <v>680.47753144741921</v>
      </c>
      <c r="AJ653">
        <v>190.95479593225863</v>
      </c>
      <c r="AK653">
        <v>223.23223529584956</v>
      </c>
    </row>
    <row r="654" spans="15:37" x14ac:dyDescent="0.25">
      <c r="O654" s="7"/>
      <c r="P654" s="7"/>
      <c r="Q654" s="7"/>
      <c r="AD654">
        <v>641</v>
      </c>
      <c r="AE654">
        <v>2086.6735815437801</v>
      </c>
      <c r="AF654">
        <v>762.88589956613669</v>
      </c>
      <c r="AG654">
        <v>188.3812687377463</v>
      </c>
      <c r="AH654">
        <v>192.4677562022076</v>
      </c>
      <c r="AI654">
        <v>804.12262304003934</v>
      </c>
      <c r="AJ654">
        <v>272.52948851380461</v>
      </c>
      <c r="AK654">
        <v>152.67530732983712</v>
      </c>
    </row>
    <row r="655" spans="15:37" x14ac:dyDescent="0.25">
      <c r="O655" s="7"/>
      <c r="P655" s="7"/>
      <c r="Q655" s="7"/>
      <c r="AD655">
        <v>642</v>
      </c>
      <c r="AE655">
        <v>2076.1091208924545</v>
      </c>
      <c r="AF655">
        <v>957.03046860716609</v>
      </c>
      <c r="AG655">
        <v>247.04695609549799</v>
      </c>
      <c r="AH655">
        <v>213.01894810462682</v>
      </c>
      <c r="AI655">
        <v>573.68474792579798</v>
      </c>
      <c r="AJ655">
        <v>345.68981879812259</v>
      </c>
      <c r="AK655">
        <v>223.43875729974675</v>
      </c>
    </row>
    <row r="656" spans="15:37" x14ac:dyDescent="0.25">
      <c r="O656" s="7"/>
      <c r="P656" s="7"/>
      <c r="Q656" s="7"/>
      <c r="AD656">
        <v>643</v>
      </c>
      <c r="AE656">
        <v>1631.7113493949287</v>
      </c>
      <c r="AF656">
        <v>719.9740934645572</v>
      </c>
      <c r="AG656">
        <v>409.88844989462859</v>
      </c>
      <c r="AH656">
        <v>293.52306173490746</v>
      </c>
      <c r="AI656">
        <v>552.13980245168466</v>
      </c>
      <c r="AJ656">
        <v>250.78429373415335</v>
      </c>
      <c r="AK656">
        <v>105.73074691567757</v>
      </c>
    </row>
    <row r="657" spans="15:37" x14ac:dyDescent="0.25">
      <c r="O657" s="7"/>
      <c r="P657" s="7"/>
      <c r="Q657" s="7"/>
      <c r="AD657">
        <v>644</v>
      </c>
      <c r="AE657">
        <v>1939.2130876542358</v>
      </c>
      <c r="AF657">
        <v>668.40093096625026</v>
      </c>
      <c r="AG657">
        <v>266.17589950757173</v>
      </c>
      <c r="AH657">
        <v>373.60276167175556</v>
      </c>
      <c r="AI657">
        <v>681.02717115839562</v>
      </c>
      <c r="AJ657">
        <v>212.17191258013409</v>
      </c>
      <c r="AK657">
        <v>218.68829363257657</v>
      </c>
    </row>
    <row r="658" spans="15:37" x14ac:dyDescent="0.25">
      <c r="O658" s="7"/>
      <c r="P658" s="7"/>
      <c r="Q658" s="7"/>
      <c r="AD658">
        <v>645</v>
      </c>
      <c r="AE658">
        <v>1230.6868772627038</v>
      </c>
      <c r="AF658">
        <v>655.46495992329608</v>
      </c>
      <c r="AG658">
        <v>231.94076939116547</v>
      </c>
      <c r="AH658">
        <v>164.21304602060204</v>
      </c>
      <c r="AI658">
        <v>591.23311603752484</v>
      </c>
      <c r="AJ658">
        <v>195.15032463583651</v>
      </c>
      <c r="AK658">
        <v>277.11722525274001</v>
      </c>
    </row>
    <row r="659" spans="15:37" x14ac:dyDescent="0.25">
      <c r="O659" s="7"/>
      <c r="P659" s="7"/>
      <c r="Q659" s="7"/>
      <c r="AD659">
        <v>646</v>
      </c>
      <c r="AE659">
        <v>1955.0969356212813</v>
      </c>
      <c r="AF659">
        <v>963.76357924007652</v>
      </c>
      <c r="AG659">
        <v>410.07792346629498</v>
      </c>
      <c r="AH659">
        <v>301.31410523677943</v>
      </c>
      <c r="AI659">
        <v>745.17469375975872</v>
      </c>
      <c r="AJ659">
        <v>253.04165575229788</v>
      </c>
      <c r="AK659">
        <v>316.57107288943899</v>
      </c>
    </row>
    <row r="660" spans="15:37" x14ac:dyDescent="0.25">
      <c r="O660" s="7"/>
      <c r="P660" s="7"/>
      <c r="Q660" s="7"/>
      <c r="AD660">
        <v>647</v>
      </c>
      <c r="AE660">
        <v>1734.8022317893792</v>
      </c>
      <c r="AF660">
        <v>1143.1233489769609</v>
      </c>
      <c r="AG660">
        <v>399.98617681887418</v>
      </c>
      <c r="AH660">
        <v>228.44393729252101</v>
      </c>
      <c r="AI660">
        <v>506.13640169517396</v>
      </c>
      <c r="AJ660">
        <v>304.35477780644334</v>
      </c>
      <c r="AK660">
        <v>391.00666912522348</v>
      </c>
    </row>
    <row r="661" spans="15:37" x14ac:dyDescent="0.25">
      <c r="O661" s="7"/>
      <c r="P661" s="7"/>
      <c r="Q661" s="7"/>
      <c r="AD661">
        <v>648</v>
      </c>
      <c r="AE661">
        <v>1766.3894327029425</v>
      </c>
      <c r="AF661">
        <v>648.77795389079142</v>
      </c>
      <c r="AG661">
        <v>274.42908279161082</v>
      </c>
      <c r="AH661">
        <v>438.67654119743821</v>
      </c>
      <c r="AI661">
        <v>575.16956255838647</v>
      </c>
      <c r="AJ661">
        <v>266.4626749026645</v>
      </c>
      <c r="AK661">
        <v>322.43078011301816</v>
      </c>
    </row>
    <row r="662" spans="15:37" x14ac:dyDescent="0.25">
      <c r="O662" s="7"/>
      <c r="P662" s="7"/>
      <c r="Q662" s="7"/>
      <c r="AD662">
        <v>649</v>
      </c>
      <c r="AE662">
        <v>1559.3261090951187</v>
      </c>
      <c r="AF662">
        <v>895.78449361815808</v>
      </c>
      <c r="AG662">
        <v>518.21359795213755</v>
      </c>
      <c r="AH662">
        <v>128.02981552768097</v>
      </c>
      <c r="AI662">
        <v>745.08853992170964</v>
      </c>
      <c r="AJ662">
        <v>333.13566423138951</v>
      </c>
      <c r="AK662">
        <v>309.5212950431893</v>
      </c>
    </row>
    <row r="663" spans="15:37" x14ac:dyDescent="0.25">
      <c r="O663" s="7"/>
      <c r="P663" s="7"/>
      <c r="Q663" s="7"/>
      <c r="AD663">
        <v>650</v>
      </c>
      <c r="AE663">
        <v>1602.9413141534844</v>
      </c>
      <c r="AF663">
        <v>630.51189796358824</v>
      </c>
      <c r="AG663">
        <v>210.87441279533198</v>
      </c>
      <c r="AH663">
        <v>115.45382173818174</v>
      </c>
      <c r="AI663">
        <v>552.85110297552694</v>
      </c>
      <c r="AJ663">
        <v>145.3864326648455</v>
      </c>
      <c r="AK663">
        <v>210.9346524820013</v>
      </c>
    </row>
    <row r="664" spans="15:37" x14ac:dyDescent="0.25">
      <c r="O664" s="7"/>
      <c r="P664" s="7"/>
      <c r="Q664" s="7"/>
      <c r="AD664">
        <v>651</v>
      </c>
      <c r="AE664">
        <v>1209.9599643740594</v>
      </c>
      <c r="AF664">
        <v>736.62343230151009</v>
      </c>
      <c r="AG664">
        <v>406.56777560598249</v>
      </c>
      <c r="AH664">
        <v>309.64583193907373</v>
      </c>
      <c r="AI664">
        <v>833.94829714409479</v>
      </c>
      <c r="AJ664">
        <v>227.30163688868987</v>
      </c>
      <c r="AK664">
        <v>251.68568794771437</v>
      </c>
    </row>
    <row r="665" spans="15:37" x14ac:dyDescent="0.25">
      <c r="O665" s="7"/>
      <c r="P665" s="7"/>
      <c r="Q665" s="7"/>
      <c r="AD665">
        <v>652</v>
      </c>
      <c r="AE665">
        <v>1302.214980536203</v>
      </c>
      <c r="AF665">
        <v>920.95074191171102</v>
      </c>
      <c r="AG665">
        <v>354.10907862211337</v>
      </c>
      <c r="AH665">
        <v>199.94773637223557</v>
      </c>
      <c r="AI665">
        <v>880.25696849974133</v>
      </c>
      <c r="AJ665">
        <v>281.3120659331625</v>
      </c>
      <c r="AK665">
        <v>328.40536448846666</v>
      </c>
    </row>
    <row r="666" spans="15:37" x14ac:dyDescent="0.25">
      <c r="O666" s="7"/>
      <c r="P666" s="7"/>
      <c r="Q666" s="7"/>
      <c r="AD666">
        <v>653</v>
      </c>
      <c r="AE666">
        <v>2022.8634267191042</v>
      </c>
      <c r="AF666">
        <v>652.73143292451743</v>
      </c>
      <c r="AG666">
        <v>292.0146506006904</v>
      </c>
      <c r="AH666">
        <v>169.44113232387326</v>
      </c>
      <c r="AI666">
        <v>734.93695743082071</v>
      </c>
      <c r="AJ666">
        <v>236.02689731415495</v>
      </c>
      <c r="AK666">
        <v>280.66245668756966</v>
      </c>
    </row>
    <row r="667" spans="15:37" x14ac:dyDescent="0.25">
      <c r="O667" s="7"/>
      <c r="P667" s="7"/>
      <c r="Q667" s="7"/>
      <c r="AD667">
        <v>654</v>
      </c>
      <c r="AE667">
        <v>2537.1127384117763</v>
      </c>
      <c r="AF667">
        <v>1009.718874146148</v>
      </c>
      <c r="AG667">
        <v>385.997468206051</v>
      </c>
      <c r="AH667">
        <v>135.06628717387736</v>
      </c>
      <c r="AI667">
        <v>661.23534035150681</v>
      </c>
      <c r="AJ667">
        <v>285.07048665103412</v>
      </c>
      <c r="AK667">
        <v>353.34788537396162</v>
      </c>
    </row>
    <row r="668" spans="15:37" x14ac:dyDescent="0.25">
      <c r="O668" s="7"/>
      <c r="P668" s="7"/>
      <c r="Q668" s="7"/>
      <c r="AD668">
        <v>655</v>
      </c>
      <c r="AE668">
        <v>1551.5463771542163</v>
      </c>
      <c r="AF668">
        <v>589.34667770382168</v>
      </c>
      <c r="AG668">
        <v>321.73152436699525</v>
      </c>
      <c r="AH668">
        <v>234.71562842256697</v>
      </c>
      <c r="AI668">
        <v>804.29235364138117</v>
      </c>
      <c r="AJ668">
        <v>171.19480727918005</v>
      </c>
      <c r="AK668">
        <v>293.81859864624431</v>
      </c>
    </row>
    <row r="669" spans="15:37" x14ac:dyDescent="0.25">
      <c r="O669" s="7"/>
      <c r="P669" s="7"/>
      <c r="Q669" s="7"/>
      <c r="AD669">
        <v>656</v>
      </c>
      <c r="AE669">
        <v>1614.0404964562886</v>
      </c>
      <c r="AF669">
        <v>1040.1533460120395</v>
      </c>
      <c r="AG669">
        <v>409.93990920199127</v>
      </c>
      <c r="AH669">
        <v>314.34339779901597</v>
      </c>
      <c r="AI669">
        <v>671.46746308705451</v>
      </c>
      <c r="AJ669">
        <v>179.98602105558416</v>
      </c>
      <c r="AK669">
        <v>215.94489795507687</v>
      </c>
    </row>
    <row r="670" spans="15:37" x14ac:dyDescent="0.25">
      <c r="O670" s="7"/>
      <c r="P670" s="7"/>
      <c r="Q670" s="7"/>
      <c r="AD670">
        <v>657</v>
      </c>
      <c r="AE670">
        <v>1658.7714052863012</v>
      </c>
      <c r="AF670">
        <v>1036.9968568132113</v>
      </c>
      <c r="AG670">
        <v>335.10289017582949</v>
      </c>
      <c r="AH670">
        <v>224.14206761740175</v>
      </c>
      <c r="AI670">
        <v>571.52082469957725</v>
      </c>
      <c r="AJ670">
        <v>337.20163760645551</v>
      </c>
      <c r="AK670">
        <v>436.05948587135657</v>
      </c>
    </row>
    <row r="671" spans="15:37" x14ac:dyDescent="0.25">
      <c r="O671" s="7"/>
      <c r="P671" s="7"/>
      <c r="Q671" s="7"/>
      <c r="AD671">
        <v>658</v>
      </c>
      <c r="AE671">
        <v>1537.7539750097587</v>
      </c>
      <c r="AF671">
        <v>978.12103469432805</v>
      </c>
      <c r="AG671">
        <v>406.86806799522407</v>
      </c>
      <c r="AH671">
        <v>270.74343328280679</v>
      </c>
      <c r="AI671">
        <v>466.1461225428456</v>
      </c>
      <c r="AJ671">
        <v>316.9371358571363</v>
      </c>
      <c r="AK671">
        <v>51.791868490034581</v>
      </c>
    </row>
    <row r="672" spans="15:37" x14ac:dyDescent="0.25">
      <c r="O672" s="7"/>
      <c r="P672" s="7"/>
      <c r="Q672" s="7"/>
      <c r="AD672">
        <v>659</v>
      </c>
      <c r="AE672">
        <v>1830.1281444431172</v>
      </c>
      <c r="AF672">
        <v>872.91156796138455</v>
      </c>
      <c r="AG672">
        <v>288.70052396259968</v>
      </c>
      <c r="AH672">
        <v>230.34834484419628</v>
      </c>
      <c r="AI672">
        <v>606.77507423274665</v>
      </c>
      <c r="AJ672">
        <v>329.56292508457761</v>
      </c>
      <c r="AK672">
        <v>366.76432708907788</v>
      </c>
    </row>
    <row r="673" spans="15:37" x14ac:dyDescent="0.25">
      <c r="O673" s="7"/>
      <c r="P673" s="7"/>
      <c r="Q673" s="7"/>
      <c r="AD673">
        <v>660</v>
      </c>
      <c r="AE673">
        <v>1757.8812099426334</v>
      </c>
      <c r="AF673">
        <v>807.44530262498904</v>
      </c>
      <c r="AG673">
        <v>400.29143040525372</v>
      </c>
      <c r="AH673">
        <v>198.78694008749201</v>
      </c>
      <c r="AI673">
        <v>713.39971362656922</v>
      </c>
      <c r="AJ673">
        <v>381.22590301943143</v>
      </c>
      <c r="AK673">
        <v>187.68540238101514</v>
      </c>
    </row>
    <row r="674" spans="15:37" x14ac:dyDescent="0.25">
      <c r="O674" s="7"/>
      <c r="P674" s="7"/>
      <c r="Q674" s="7"/>
      <c r="AD674">
        <v>661</v>
      </c>
      <c r="AE674">
        <v>1869.3560385516546</v>
      </c>
      <c r="AF674">
        <v>1065.983028150004</v>
      </c>
      <c r="AG674">
        <v>510.63644062421207</v>
      </c>
      <c r="AH674">
        <v>187.96410757264775</v>
      </c>
      <c r="AI674">
        <v>743.92587011338446</v>
      </c>
      <c r="AJ674">
        <v>300.1259308926297</v>
      </c>
      <c r="AK674">
        <v>115.57814687709875</v>
      </c>
    </row>
    <row r="675" spans="15:37" x14ac:dyDescent="0.25">
      <c r="O675" s="7"/>
      <c r="P675" s="7"/>
      <c r="Q675" s="7"/>
      <c r="AD675">
        <v>662</v>
      </c>
      <c r="AE675">
        <v>1588.4905465873346</v>
      </c>
      <c r="AF675">
        <v>869.2091566661652</v>
      </c>
      <c r="AG675">
        <v>398.08744968555317</v>
      </c>
      <c r="AH675">
        <v>168.11248735460228</v>
      </c>
      <c r="AI675">
        <v>569.50876716690379</v>
      </c>
      <c r="AJ675">
        <v>415.59446961847016</v>
      </c>
      <c r="AK675">
        <v>163.81761893568608</v>
      </c>
    </row>
    <row r="676" spans="15:37" x14ac:dyDescent="0.25">
      <c r="O676" s="7"/>
      <c r="P676" s="7"/>
      <c r="Q676" s="7"/>
      <c r="AD676">
        <v>663</v>
      </c>
      <c r="AE676">
        <v>1687.4680402080321</v>
      </c>
      <c r="AF676">
        <v>424.62535218825127</v>
      </c>
      <c r="AG676">
        <v>391.23618446184361</v>
      </c>
      <c r="AH676">
        <v>227.44565910665071</v>
      </c>
      <c r="AI676">
        <v>539.63988795455339</v>
      </c>
      <c r="AJ676">
        <v>311.98043864485129</v>
      </c>
      <c r="AK676">
        <v>157.19928390674872</v>
      </c>
    </row>
    <row r="677" spans="15:37" x14ac:dyDescent="0.25">
      <c r="O677" s="7"/>
      <c r="P677" s="7"/>
      <c r="Q677" s="7"/>
      <c r="AD677">
        <v>664</v>
      </c>
      <c r="AE677">
        <v>1731.196836172579</v>
      </c>
      <c r="AF677">
        <v>656.22683037806883</v>
      </c>
      <c r="AG677">
        <v>373.61144216359503</v>
      </c>
      <c r="AH677">
        <v>130.70269849409308</v>
      </c>
      <c r="AI677">
        <v>691.98694137102405</v>
      </c>
      <c r="AJ677">
        <v>248.46937491693049</v>
      </c>
      <c r="AK677">
        <v>344.82228410318396</v>
      </c>
    </row>
    <row r="678" spans="15:37" x14ac:dyDescent="0.25">
      <c r="O678" s="7"/>
      <c r="P678" s="7"/>
      <c r="Q678" s="7"/>
      <c r="AD678">
        <v>665</v>
      </c>
      <c r="AE678">
        <v>1584.0936076990022</v>
      </c>
      <c r="AF678">
        <v>372.87999458302477</v>
      </c>
      <c r="AG678">
        <v>380.55890413552243</v>
      </c>
      <c r="AH678">
        <v>228.43814379340625</v>
      </c>
      <c r="AI678">
        <v>708.31890983508788</v>
      </c>
      <c r="AJ678">
        <v>167.68971784516972</v>
      </c>
      <c r="AK678">
        <v>285.70439161745878</v>
      </c>
    </row>
    <row r="679" spans="15:37" x14ac:dyDescent="0.25">
      <c r="O679" s="7"/>
      <c r="P679" s="7"/>
      <c r="Q679" s="7"/>
      <c r="AD679">
        <v>666</v>
      </c>
      <c r="AE679">
        <v>1298.4038032865005</v>
      </c>
      <c r="AF679">
        <v>427.77745704797178</v>
      </c>
      <c r="AG679">
        <v>376.61467310392993</v>
      </c>
      <c r="AH679">
        <v>175.774339597731</v>
      </c>
      <c r="AI679">
        <v>854.02890963321602</v>
      </c>
      <c r="AJ679">
        <v>272.81356246222373</v>
      </c>
      <c r="AK679">
        <v>225.75041192355678</v>
      </c>
    </row>
    <row r="680" spans="15:37" x14ac:dyDescent="0.25">
      <c r="O680" s="7"/>
      <c r="P680" s="7"/>
      <c r="Q680" s="7"/>
      <c r="AD680">
        <v>667</v>
      </c>
      <c r="AE680">
        <v>1751.8189115881116</v>
      </c>
      <c r="AF680">
        <v>507.11152726685253</v>
      </c>
      <c r="AG680">
        <v>360.8655654272319</v>
      </c>
      <c r="AH680">
        <v>274.43640796414741</v>
      </c>
      <c r="AI680">
        <v>787.65156964670109</v>
      </c>
      <c r="AJ680">
        <v>216.92613824582295</v>
      </c>
      <c r="AK680">
        <v>191.15652600024853</v>
      </c>
    </row>
    <row r="681" spans="15:37" x14ac:dyDescent="0.25">
      <c r="O681" s="7"/>
      <c r="P681" s="7"/>
      <c r="Q681" s="7"/>
      <c r="AD681">
        <v>668</v>
      </c>
      <c r="AE681">
        <v>1801.073281152464</v>
      </c>
      <c r="AF681">
        <v>746.58307605935011</v>
      </c>
      <c r="AG681">
        <v>431.64311354929237</v>
      </c>
      <c r="AH681">
        <v>329.59904745413525</v>
      </c>
      <c r="AI681">
        <v>1002.530616045893</v>
      </c>
      <c r="AJ681">
        <v>357.97263563646908</v>
      </c>
      <c r="AK681">
        <v>183.59829818823351</v>
      </c>
    </row>
    <row r="682" spans="15:37" x14ac:dyDescent="0.25">
      <c r="O682" s="7"/>
      <c r="P682" s="7"/>
      <c r="Q682" s="7"/>
      <c r="AD682">
        <v>669</v>
      </c>
      <c r="AE682">
        <v>1720.704033397772</v>
      </c>
      <c r="AF682">
        <v>1132.0539292423273</v>
      </c>
      <c r="AG682">
        <v>474.77197268937937</v>
      </c>
      <c r="AH682">
        <v>262.10024346979003</v>
      </c>
      <c r="AI682">
        <v>544.89424928402605</v>
      </c>
      <c r="AJ682">
        <v>269.09973199647965</v>
      </c>
      <c r="AK682">
        <v>269.2548649287661</v>
      </c>
    </row>
    <row r="683" spans="15:37" x14ac:dyDescent="0.25">
      <c r="O683" s="7"/>
      <c r="P683" s="7"/>
      <c r="Q683" s="7"/>
      <c r="AD683">
        <v>670</v>
      </c>
      <c r="AE683">
        <v>1676.4912517558048</v>
      </c>
      <c r="AF683">
        <v>643.57603251131559</v>
      </c>
      <c r="AG683">
        <v>327.56183791681593</v>
      </c>
      <c r="AH683">
        <v>305.8827463835932</v>
      </c>
      <c r="AI683">
        <v>690.44050690770712</v>
      </c>
      <c r="AJ683">
        <v>370.93057931561492</v>
      </c>
      <c r="AK683">
        <v>279.2369960773529</v>
      </c>
    </row>
    <row r="684" spans="15:37" x14ac:dyDescent="0.25">
      <c r="O684" s="7"/>
      <c r="P684" s="7"/>
      <c r="Q684" s="7"/>
      <c r="AD684">
        <v>671</v>
      </c>
      <c r="AE684">
        <v>2241.914375446052</v>
      </c>
      <c r="AF684">
        <v>861.4129887649957</v>
      </c>
      <c r="AG684">
        <v>297.22861469742878</v>
      </c>
      <c r="AH684">
        <v>216.21286137791589</v>
      </c>
      <c r="AI684">
        <v>678.6003092151002</v>
      </c>
      <c r="AJ684">
        <v>301.27679776758623</v>
      </c>
      <c r="AK684">
        <v>208.84902593855517</v>
      </c>
    </row>
    <row r="685" spans="15:37" x14ac:dyDescent="0.25">
      <c r="O685" s="7"/>
      <c r="P685" s="7"/>
      <c r="Q685" s="7"/>
      <c r="AD685">
        <v>672</v>
      </c>
      <c r="AE685">
        <v>1838.3491484258846</v>
      </c>
      <c r="AF685">
        <v>1099.4116488637133</v>
      </c>
      <c r="AG685">
        <v>232.23923054924921</v>
      </c>
      <c r="AH685">
        <v>179.4226636917619</v>
      </c>
      <c r="AI685">
        <v>668.35796930829713</v>
      </c>
      <c r="AJ685">
        <v>340.77086679302278</v>
      </c>
      <c r="AK685">
        <v>371.75047944464359</v>
      </c>
    </row>
    <row r="686" spans="15:37" x14ac:dyDescent="0.25">
      <c r="AD686">
        <v>673</v>
      </c>
      <c r="AE686">
        <v>1813.7246627592956</v>
      </c>
      <c r="AF686">
        <v>849.18073249298448</v>
      </c>
      <c r="AG686">
        <v>316.28783481130125</v>
      </c>
      <c r="AH686">
        <v>235.89132942904885</v>
      </c>
      <c r="AI686">
        <v>812.78058460340458</v>
      </c>
      <c r="AJ686">
        <v>330.47139461856432</v>
      </c>
      <c r="AK686">
        <v>234.75117251764891</v>
      </c>
    </row>
    <row r="687" spans="15:37" x14ac:dyDescent="0.25">
      <c r="AD687">
        <v>674</v>
      </c>
      <c r="AE687">
        <v>2380.5719518672604</v>
      </c>
      <c r="AF687">
        <v>676.69401630091795</v>
      </c>
      <c r="AG687">
        <v>252.00316109645584</v>
      </c>
      <c r="AH687">
        <v>210.62547424177819</v>
      </c>
      <c r="AI687">
        <v>621.18939843173314</v>
      </c>
      <c r="AJ687">
        <v>274.56346231163889</v>
      </c>
      <c r="AK687">
        <v>384.45585509628359</v>
      </c>
    </row>
    <row r="688" spans="15:37" x14ac:dyDescent="0.25">
      <c r="AD688">
        <v>675</v>
      </c>
      <c r="AE688">
        <v>1704.7825061718358</v>
      </c>
      <c r="AF688">
        <v>1095.3773224310701</v>
      </c>
      <c r="AG688">
        <v>424.28850448198062</v>
      </c>
      <c r="AH688">
        <v>304.97869276040279</v>
      </c>
      <c r="AI688">
        <v>531.75284517592559</v>
      </c>
      <c r="AJ688">
        <v>357.13593015249938</v>
      </c>
      <c r="AK688">
        <v>189.30575959821252</v>
      </c>
    </row>
    <row r="689" spans="30:37" x14ac:dyDescent="0.25">
      <c r="AD689">
        <v>676</v>
      </c>
      <c r="AE689">
        <v>1380.1304011704715</v>
      </c>
      <c r="AF689">
        <v>607.83847811109547</v>
      </c>
      <c r="AG689">
        <v>466.32195802971728</v>
      </c>
      <c r="AH689">
        <v>294.69003183149152</v>
      </c>
      <c r="AI689">
        <v>553.29245548726215</v>
      </c>
      <c r="AJ689">
        <v>172.67278865856747</v>
      </c>
      <c r="AK689">
        <v>150.40063970703989</v>
      </c>
    </row>
    <row r="690" spans="30:37" x14ac:dyDescent="0.25">
      <c r="AD690">
        <v>677</v>
      </c>
      <c r="AE690">
        <v>1092.7897850986369</v>
      </c>
      <c r="AF690">
        <v>727.99169166185493</v>
      </c>
      <c r="AG690">
        <v>234.3787695064739</v>
      </c>
      <c r="AH690">
        <v>337.09531190961502</v>
      </c>
      <c r="AI690">
        <v>746.03143954914242</v>
      </c>
      <c r="AJ690">
        <v>410.14642472165343</v>
      </c>
      <c r="AK690">
        <v>251.04196467728971</v>
      </c>
    </row>
    <row r="691" spans="30:37" x14ac:dyDescent="0.25">
      <c r="AD691">
        <v>678</v>
      </c>
      <c r="AE691">
        <v>2116.8117092357015</v>
      </c>
      <c r="AF691">
        <v>634.37483116163924</v>
      </c>
      <c r="AG691">
        <v>276.42905347225809</v>
      </c>
      <c r="AH691">
        <v>198.2753107113744</v>
      </c>
      <c r="AI691">
        <v>659.16831105248002</v>
      </c>
      <c r="AJ691">
        <v>398.1915463847987</v>
      </c>
      <c r="AK691">
        <v>309.49704723063081</v>
      </c>
    </row>
    <row r="692" spans="30:37" x14ac:dyDescent="0.25">
      <c r="AD692">
        <v>679</v>
      </c>
      <c r="AE692">
        <v>1802.9616448479128</v>
      </c>
      <c r="AF692">
        <v>683.37653624917107</v>
      </c>
      <c r="AG692">
        <v>540.88705788995742</v>
      </c>
      <c r="AH692">
        <v>148.46177790135391</v>
      </c>
      <c r="AI692">
        <v>939.79420918394794</v>
      </c>
      <c r="AJ692">
        <v>265.66874910390754</v>
      </c>
      <c r="AK692">
        <v>391.50324687845711</v>
      </c>
    </row>
    <row r="693" spans="30:37" x14ac:dyDescent="0.25">
      <c r="AD693">
        <v>680</v>
      </c>
      <c r="AE693">
        <v>1711.0626767998317</v>
      </c>
      <c r="AF693">
        <v>874.31159904230901</v>
      </c>
      <c r="AG693">
        <v>565.05149932006509</v>
      </c>
      <c r="AH693">
        <v>262.76141900992189</v>
      </c>
      <c r="AI693">
        <v>468.38345571847822</v>
      </c>
      <c r="AJ693">
        <v>243.72389947407817</v>
      </c>
      <c r="AK693">
        <v>376.43589953724398</v>
      </c>
    </row>
    <row r="694" spans="30:37" x14ac:dyDescent="0.25">
      <c r="AD694">
        <v>681</v>
      </c>
      <c r="AE694">
        <v>2546.3503104010933</v>
      </c>
      <c r="AF694">
        <v>513.98214396620097</v>
      </c>
      <c r="AG694">
        <v>377.44278329830581</v>
      </c>
      <c r="AH694">
        <v>158.04051168719974</v>
      </c>
      <c r="AI694">
        <v>893.24521439071759</v>
      </c>
      <c r="AJ694">
        <v>149.73576766899464</v>
      </c>
      <c r="AK694">
        <v>140.31395951271872</v>
      </c>
    </row>
    <row r="695" spans="30:37" x14ac:dyDescent="0.25">
      <c r="AD695">
        <v>682</v>
      </c>
      <c r="AE695">
        <v>1472.8897085184353</v>
      </c>
      <c r="AF695">
        <v>1248.6549999591307</v>
      </c>
      <c r="AG695">
        <v>365.24429521856763</v>
      </c>
      <c r="AH695">
        <v>150.21055656721492</v>
      </c>
      <c r="AI695">
        <v>672.24097409410206</v>
      </c>
      <c r="AJ695">
        <v>207.52721089154613</v>
      </c>
      <c r="AK695">
        <v>329.21398613664155</v>
      </c>
    </row>
    <row r="696" spans="30:37" x14ac:dyDescent="0.25">
      <c r="AD696">
        <v>683</v>
      </c>
      <c r="AE696">
        <v>2143.7627337574859</v>
      </c>
      <c r="AF696">
        <v>945.7829269183411</v>
      </c>
      <c r="AG696">
        <v>471.90091033143659</v>
      </c>
      <c r="AH696">
        <v>266.55452973857251</v>
      </c>
      <c r="AI696">
        <v>831.70447855427892</v>
      </c>
      <c r="AJ696">
        <v>290.41437728338258</v>
      </c>
      <c r="AK696">
        <v>281.34722740015417</v>
      </c>
    </row>
    <row r="697" spans="30:37" x14ac:dyDescent="0.25">
      <c r="AD697">
        <v>684</v>
      </c>
      <c r="AE697">
        <v>1962.4151986797945</v>
      </c>
      <c r="AF697">
        <v>837.56950961469579</v>
      </c>
      <c r="AG697">
        <v>346.99453909245841</v>
      </c>
      <c r="AH697">
        <v>219.54331644419597</v>
      </c>
      <c r="AI697">
        <v>688.77102845949798</v>
      </c>
      <c r="AJ697">
        <v>273.46447839732974</v>
      </c>
      <c r="AK697">
        <v>245.35138611071667</v>
      </c>
    </row>
    <row r="698" spans="30:37" x14ac:dyDescent="0.25">
      <c r="AD698">
        <v>685</v>
      </c>
      <c r="AE698">
        <v>1007.0104502063018</v>
      </c>
      <c r="AF698">
        <v>708.00703464331946</v>
      </c>
      <c r="AG698">
        <v>311.70521825620722</v>
      </c>
      <c r="AH698">
        <v>130.76608987704992</v>
      </c>
      <c r="AI698">
        <v>493.76187106308544</v>
      </c>
      <c r="AJ698">
        <v>331.45630936041772</v>
      </c>
      <c r="AK698">
        <v>257.76964647318152</v>
      </c>
    </row>
    <row r="699" spans="30:37" x14ac:dyDescent="0.25">
      <c r="AD699">
        <v>686</v>
      </c>
      <c r="AE699">
        <v>1504.2121609039225</v>
      </c>
      <c r="AF699">
        <v>652.22553224536102</v>
      </c>
      <c r="AG699">
        <v>496.69844724544271</v>
      </c>
      <c r="AH699">
        <v>140.4128253139254</v>
      </c>
      <c r="AI699">
        <v>917.135698039977</v>
      </c>
      <c r="AJ699">
        <v>415.04530733494289</v>
      </c>
      <c r="AK699">
        <v>289.24068092941735</v>
      </c>
    </row>
    <row r="700" spans="30:37" x14ac:dyDescent="0.25">
      <c r="AD700">
        <v>687</v>
      </c>
      <c r="AE700">
        <v>2356.2394704300509</v>
      </c>
      <c r="AF700">
        <v>905.04378631061979</v>
      </c>
      <c r="AG700">
        <v>461.08447827701053</v>
      </c>
      <c r="AH700">
        <v>219.05769892499393</v>
      </c>
      <c r="AI700">
        <v>761.45388253031797</v>
      </c>
      <c r="AJ700">
        <v>363.90171576531878</v>
      </c>
      <c r="AK700">
        <v>248.84324985266576</v>
      </c>
    </row>
    <row r="701" spans="30:37" x14ac:dyDescent="0.25">
      <c r="AD701">
        <v>688</v>
      </c>
      <c r="AE701">
        <v>1921.5188271087704</v>
      </c>
      <c r="AF701">
        <v>716.41628075411597</v>
      </c>
      <c r="AG701">
        <v>351.00856169574917</v>
      </c>
      <c r="AH701">
        <v>369.37703092720579</v>
      </c>
      <c r="AI701">
        <v>666.1473090260215</v>
      </c>
      <c r="AJ701">
        <v>266.83732390755176</v>
      </c>
      <c r="AK701">
        <v>252.36327342676319</v>
      </c>
    </row>
    <row r="702" spans="30:37" x14ac:dyDescent="0.25">
      <c r="AD702">
        <v>689</v>
      </c>
      <c r="AE702">
        <v>1730.2599296034596</v>
      </c>
      <c r="AF702">
        <v>466.69159674772976</v>
      </c>
      <c r="AG702">
        <v>275.6852636496655</v>
      </c>
      <c r="AH702">
        <v>322.30698088591402</v>
      </c>
      <c r="AI702">
        <v>613.02990170909879</v>
      </c>
      <c r="AJ702">
        <v>227.75263145485201</v>
      </c>
      <c r="AK702">
        <v>333.56956174077311</v>
      </c>
    </row>
    <row r="703" spans="30:37" x14ac:dyDescent="0.25">
      <c r="AD703">
        <v>690</v>
      </c>
      <c r="AE703">
        <v>1651.8695012522239</v>
      </c>
      <c r="AF703">
        <v>837.4292155334598</v>
      </c>
      <c r="AG703">
        <v>474.59588200680474</v>
      </c>
      <c r="AH703">
        <v>244.39983666263086</v>
      </c>
      <c r="AI703">
        <v>657.44588957556311</v>
      </c>
      <c r="AJ703">
        <v>317.56872049544825</v>
      </c>
      <c r="AK703">
        <v>285.7514628832871</v>
      </c>
    </row>
    <row r="704" spans="30:37" x14ac:dyDescent="0.25">
      <c r="AD704">
        <v>691</v>
      </c>
      <c r="AE704">
        <v>1599.6845496295182</v>
      </c>
      <c r="AF704">
        <v>411.59775759419398</v>
      </c>
      <c r="AG704">
        <v>464.28675488638811</v>
      </c>
      <c r="AH704">
        <v>196.43978739559691</v>
      </c>
      <c r="AI704">
        <v>857.7486092889327</v>
      </c>
      <c r="AJ704">
        <v>114.44929191434791</v>
      </c>
      <c r="AK704">
        <v>220.8941034192064</v>
      </c>
    </row>
    <row r="705" spans="30:37" x14ac:dyDescent="0.25">
      <c r="AD705">
        <v>692</v>
      </c>
      <c r="AE705">
        <v>1590.0728902557821</v>
      </c>
      <c r="AF705">
        <v>1123.5539424856638</v>
      </c>
      <c r="AG705">
        <v>591.66637547209621</v>
      </c>
      <c r="AH705">
        <v>170.24897108655651</v>
      </c>
      <c r="AI705">
        <v>764.17997807705763</v>
      </c>
      <c r="AJ705">
        <v>296.80301002685559</v>
      </c>
      <c r="AK705">
        <v>267.19633309277305</v>
      </c>
    </row>
    <row r="706" spans="30:37" x14ac:dyDescent="0.25">
      <c r="AD706">
        <v>693</v>
      </c>
      <c r="AE706">
        <v>1555.6682716386772</v>
      </c>
      <c r="AF706">
        <v>759.36881621279724</v>
      </c>
      <c r="AG706">
        <v>319.58843426725059</v>
      </c>
      <c r="AH706">
        <v>269.12776518703572</v>
      </c>
      <c r="AI706">
        <v>734.29684136626531</v>
      </c>
      <c r="AJ706">
        <v>139.14462724754844</v>
      </c>
      <c r="AK706">
        <v>303.35533045033537</v>
      </c>
    </row>
    <row r="707" spans="30:37" x14ac:dyDescent="0.25">
      <c r="AD707">
        <v>694</v>
      </c>
      <c r="AE707">
        <v>1548.8556937036994</v>
      </c>
      <c r="AF707">
        <v>845.21861287816557</v>
      </c>
      <c r="AG707">
        <v>444.33690836883869</v>
      </c>
      <c r="AH707">
        <v>248.59196701829495</v>
      </c>
      <c r="AI707">
        <v>851.09641704835326</v>
      </c>
      <c r="AJ707">
        <v>393.58750804617932</v>
      </c>
      <c r="AK707">
        <v>274.71376711026875</v>
      </c>
    </row>
    <row r="708" spans="30:37" x14ac:dyDescent="0.25">
      <c r="AD708">
        <v>695</v>
      </c>
      <c r="AE708">
        <v>2070.6156220990051</v>
      </c>
      <c r="AF708">
        <v>626.33115798756762</v>
      </c>
      <c r="AG708">
        <v>300.47675622038207</v>
      </c>
      <c r="AH708">
        <v>142.59276531946583</v>
      </c>
      <c r="AI708">
        <v>742.64148712034989</v>
      </c>
      <c r="AJ708">
        <v>214.20559134553505</v>
      </c>
      <c r="AK708">
        <v>337.12372572146631</v>
      </c>
    </row>
    <row r="709" spans="30:37" x14ac:dyDescent="0.25">
      <c r="AD709">
        <v>696</v>
      </c>
      <c r="AE709">
        <v>2140.6952991143175</v>
      </c>
      <c r="AF709">
        <v>748.70288381874252</v>
      </c>
      <c r="AG709">
        <v>289.61999735295979</v>
      </c>
      <c r="AH709">
        <v>124.05821032623618</v>
      </c>
      <c r="AI709">
        <v>769.94894761411467</v>
      </c>
      <c r="AJ709">
        <v>227.64382437252124</v>
      </c>
      <c r="AK709">
        <v>341.3746536779762</v>
      </c>
    </row>
    <row r="710" spans="30:37" x14ac:dyDescent="0.25">
      <c r="AD710">
        <v>697</v>
      </c>
      <c r="AE710">
        <v>888.20469747432458</v>
      </c>
      <c r="AF710">
        <v>640.68781541222074</v>
      </c>
      <c r="AG710">
        <v>330.74594042212107</v>
      </c>
      <c r="AH710">
        <v>201.19317036208426</v>
      </c>
      <c r="AI710">
        <v>540.31969566919599</v>
      </c>
      <c r="AJ710">
        <v>303.10355115976847</v>
      </c>
      <c r="AK710">
        <v>315.38113146365072</v>
      </c>
    </row>
    <row r="711" spans="30:37" x14ac:dyDescent="0.25">
      <c r="AD711">
        <v>698</v>
      </c>
      <c r="AE711">
        <v>1424.8187504917496</v>
      </c>
      <c r="AF711">
        <v>934.63010243542897</v>
      </c>
      <c r="AG711">
        <v>257.04055425512803</v>
      </c>
      <c r="AH711">
        <v>162.95875720868946</v>
      </c>
      <c r="AI711">
        <v>555.58467249615876</v>
      </c>
      <c r="AJ711">
        <v>443.64189509301212</v>
      </c>
      <c r="AK711">
        <v>396.24103354879463</v>
      </c>
    </row>
    <row r="712" spans="30:37" x14ac:dyDescent="0.25">
      <c r="AD712">
        <v>699</v>
      </c>
      <c r="AE712">
        <v>1457.1788505302115</v>
      </c>
      <c r="AF712">
        <v>912.76809280298278</v>
      </c>
      <c r="AG712">
        <v>493.38404242624733</v>
      </c>
      <c r="AH712">
        <v>209.8722344438643</v>
      </c>
      <c r="AI712">
        <v>507.53768313760355</v>
      </c>
      <c r="AJ712">
        <v>230.76398455540118</v>
      </c>
      <c r="AK712">
        <v>309.58258645767307</v>
      </c>
    </row>
    <row r="713" spans="30:37" x14ac:dyDescent="0.25">
      <c r="AD713">
        <v>700</v>
      </c>
      <c r="AE713">
        <v>2523.9027963112167</v>
      </c>
      <c r="AF713">
        <v>682.95790022026961</v>
      </c>
      <c r="AG713">
        <v>399.68636195576232</v>
      </c>
      <c r="AH713">
        <v>178.01805500192296</v>
      </c>
      <c r="AI713">
        <v>715.2658962484204</v>
      </c>
      <c r="AJ713">
        <v>213.93818718486116</v>
      </c>
      <c r="AK713">
        <v>210.80515562106814</v>
      </c>
    </row>
    <row r="714" spans="30:37" x14ac:dyDescent="0.25">
      <c r="AD714">
        <v>701</v>
      </c>
      <c r="AE714">
        <v>1488.3700478495434</v>
      </c>
      <c r="AF714">
        <v>986.051627417085</v>
      </c>
      <c r="AG714">
        <v>410.46331282916589</v>
      </c>
      <c r="AH714">
        <v>198.11560493108212</v>
      </c>
      <c r="AI714">
        <v>593.7179998431609</v>
      </c>
      <c r="AJ714">
        <v>328.97419899443071</v>
      </c>
      <c r="AK714">
        <v>341.96763359709394</v>
      </c>
    </row>
    <row r="715" spans="30:37" x14ac:dyDescent="0.25">
      <c r="AD715">
        <v>702</v>
      </c>
      <c r="AE715">
        <v>1574.5002931427514</v>
      </c>
      <c r="AF715">
        <v>952.10485773313087</v>
      </c>
      <c r="AG715">
        <v>370.63225136926985</v>
      </c>
      <c r="AH715">
        <v>223.69279458628279</v>
      </c>
      <c r="AI715">
        <v>666.64540305814148</v>
      </c>
      <c r="AJ715">
        <v>272.23208938867913</v>
      </c>
      <c r="AK715">
        <v>276.29575659914337</v>
      </c>
    </row>
    <row r="716" spans="30:37" x14ac:dyDescent="0.25">
      <c r="AD716">
        <v>703</v>
      </c>
      <c r="AE716">
        <v>1468.8661372392792</v>
      </c>
      <c r="AF716">
        <v>887.39392147508454</v>
      </c>
      <c r="AG716">
        <v>302.3036888702382</v>
      </c>
      <c r="AH716">
        <v>183.64246275240427</v>
      </c>
      <c r="AI716">
        <v>681.44630179638307</v>
      </c>
      <c r="AJ716">
        <v>299.2517121624183</v>
      </c>
      <c r="AK716">
        <v>202.41381130509114</v>
      </c>
    </row>
    <row r="717" spans="30:37" x14ac:dyDescent="0.25">
      <c r="AD717">
        <v>704</v>
      </c>
      <c r="AE717">
        <v>1551.0641165200136</v>
      </c>
      <c r="AF717">
        <v>911.71203002046593</v>
      </c>
      <c r="AG717">
        <v>300.64878599092879</v>
      </c>
      <c r="AH717">
        <v>380.60266445967346</v>
      </c>
      <c r="AI717">
        <v>718.40330840457568</v>
      </c>
      <c r="AJ717">
        <v>312.94720877390154</v>
      </c>
      <c r="AK717">
        <v>212.88542766452346</v>
      </c>
    </row>
    <row r="718" spans="30:37" x14ac:dyDescent="0.25">
      <c r="AD718">
        <v>705</v>
      </c>
      <c r="AE718">
        <v>1509.9366621082538</v>
      </c>
      <c r="AF718">
        <v>758.51264619586163</v>
      </c>
      <c r="AG718">
        <v>367.36575496493913</v>
      </c>
      <c r="AH718">
        <v>184.89068805564619</v>
      </c>
      <c r="AI718">
        <v>686.70934028103215</v>
      </c>
      <c r="AJ718">
        <v>329.46969347895987</v>
      </c>
      <c r="AK718">
        <v>195.05770540787125</v>
      </c>
    </row>
    <row r="719" spans="30:37" x14ac:dyDescent="0.25">
      <c r="AD719">
        <v>706</v>
      </c>
      <c r="AE719">
        <v>2165.548317908891</v>
      </c>
      <c r="AF719">
        <v>745.49866059031081</v>
      </c>
      <c r="AG719">
        <v>360.31046577494868</v>
      </c>
      <c r="AH719">
        <v>120.45225187590363</v>
      </c>
      <c r="AI719">
        <v>1086.8323499400601</v>
      </c>
      <c r="AJ719">
        <v>360.07283232358179</v>
      </c>
      <c r="AK719">
        <v>328.07680603916128</v>
      </c>
    </row>
    <row r="720" spans="30:37" x14ac:dyDescent="0.25">
      <c r="AD720">
        <v>707</v>
      </c>
      <c r="AE720">
        <v>1624.7820050527744</v>
      </c>
      <c r="AF720">
        <v>994.9623596798607</v>
      </c>
      <c r="AG720">
        <v>581.2661462872336</v>
      </c>
      <c r="AH720">
        <v>95.256549186629542</v>
      </c>
      <c r="AI720">
        <v>800.98063455849228</v>
      </c>
      <c r="AJ720">
        <v>163.26567778106499</v>
      </c>
      <c r="AK720">
        <v>231.20548166913218</v>
      </c>
    </row>
    <row r="721" spans="30:37" x14ac:dyDescent="0.25">
      <c r="AD721">
        <v>708</v>
      </c>
      <c r="AE721">
        <v>1717.9801267707255</v>
      </c>
      <c r="AF721">
        <v>532.70137530930651</v>
      </c>
      <c r="AG721">
        <v>387.92611309489644</v>
      </c>
      <c r="AH721">
        <v>310.98863517632799</v>
      </c>
      <c r="AI721">
        <v>593.12208482133303</v>
      </c>
      <c r="AJ721">
        <v>227.21697724330514</v>
      </c>
      <c r="AK721">
        <v>230.05438221229917</v>
      </c>
    </row>
    <row r="722" spans="30:37" x14ac:dyDescent="0.25">
      <c r="AD722">
        <v>709</v>
      </c>
      <c r="AE722">
        <v>2110.5348797419542</v>
      </c>
      <c r="AF722">
        <v>704.04475068539921</v>
      </c>
      <c r="AG722">
        <v>255.47639579866305</v>
      </c>
      <c r="AH722">
        <v>148.07724370085933</v>
      </c>
      <c r="AI722">
        <v>892.30816750792621</v>
      </c>
      <c r="AJ722">
        <v>219.4401664121458</v>
      </c>
      <c r="AK722">
        <v>408.51165695219299</v>
      </c>
    </row>
    <row r="723" spans="30:37" x14ac:dyDescent="0.25">
      <c r="AD723">
        <v>710</v>
      </c>
      <c r="AE723">
        <v>1897.6818966090068</v>
      </c>
      <c r="AF723">
        <v>824.87890081027956</v>
      </c>
      <c r="AG723">
        <v>562.95452669309407</v>
      </c>
      <c r="AH723">
        <v>231.52733490824599</v>
      </c>
      <c r="AI723">
        <v>692.05359080626226</v>
      </c>
      <c r="AJ723">
        <v>291.24535993540354</v>
      </c>
      <c r="AK723">
        <v>243.76639968556003</v>
      </c>
    </row>
    <row r="724" spans="30:37" x14ac:dyDescent="0.25">
      <c r="AD724">
        <v>711</v>
      </c>
      <c r="AE724">
        <v>1898.9813435104711</v>
      </c>
      <c r="AF724">
        <v>891.89029832937797</v>
      </c>
      <c r="AG724">
        <v>306.02385386207641</v>
      </c>
      <c r="AH724">
        <v>243.60452829537041</v>
      </c>
      <c r="AI724">
        <v>837.94515374697983</v>
      </c>
      <c r="AJ724">
        <v>228.95139347220788</v>
      </c>
      <c r="AK724">
        <v>233.03099604217738</v>
      </c>
    </row>
    <row r="725" spans="30:37" x14ac:dyDescent="0.25">
      <c r="AD725">
        <v>712</v>
      </c>
      <c r="AE725">
        <v>1790.5524301724581</v>
      </c>
      <c r="AF725">
        <v>607.30350533035073</v>
      </c>
      <c r="AG725">
        <v>336.47152786296181</v>
      </c>
      <c r="AH725">
        <v>228.80748173141797</v>
      </c>
      <c r="AI725">
        <v>696.52460442642985</v>
      </c>
      <c r="AJ725">
        <v>210.22270483375448</v>
      </c>
      <c r="AK725">
        <v>313.17251857991181</v>
      </c>
    </row>
    <row r="726" spans="30:37" x14ac:dyDescent="0.25">
      <c r="AD726">
        <v>713</v>
      </c>
      <c r="AE726">
        <v>1924.4929153230767</v>
      </c>
      <c r="AF726">
        <v>601.44937870262675</v>
      </c>
      <c r="AG726">
        <v>305.46691455057658</v>
      </c>
      <c r="AH726">
        <v>176.74312976161872</v>
      </c>
      <c r="AI726">
        <v>549.04498746145418</v>
      </c>
      <c r="AJ726">
        <v>251.49660694128798</v>
      </c>
      <c r="AK726">
        <v>248.10320702322008</v>
      </c>
    </row>
    <row r="727" spans="30:37" x14ac:dyDescent="0.25">
      <c r="AD727">
        <v>714</v>
      </c>
      <c r="AE727">
        <v>1787.0357289993149</v>
      </c>
      <c r="AF727">
        <v>776.81949981618129</v>
      </c>
      <c r="AG727">
        <v>449.15976848627002</v>
      </c>
      <c r="AH727">
        <v>137.59965174725062</v>
      </c>
      <c r="AI727">
        <v>972.02664240392539</v>
      </c>
      <c r="AJ727">
        <v>284.14040473865265</v>
      </c>
      <c r="AK727">
        <v>323.79999017580957</v>
      </c>
    </row>
    <row r="728" spans="30:37" x14ac:dyDescent="0.25">
      <c r="AD728">
        <v>715</v>
      </c>
      <c r="AE728">
        <v>2556.4495261723105</v>
      </c>
      <c r="AF728">
        <v>643.60638529547123</v>
      </c>
      <c r="AG728">
        <v>245.80052104811787</v>
      </c>
      <c r="AH728">
        <v>231.72793880652083</v>
      </c>
      <c r="AI728">
        <v>618.45046391068331</v>
      </c>
      <c r="AJ728">
        <v>240.12020261740165</v>
      </c>
      <c r="AK728">
        <v>239.18342882027861</v>
      </c>
    </row>
    <row r="729" spans="30:37" x14ac:dyDescent="0.25">
      <c r="AD729">
        <v>716</v>
      </c>
      <c r="AE729">
        <v>811.75815022995482</v>
      </c>
      <c r="AF729">
        <v>976.31290338217968</v>
      </c>
      <c r="AG729">
        <v>520.75201127809942</v>
      </c>
      <c r="AH729">
        <v>139.32784869516743</v>
      </c>
      <c r="AI729">
        <v>692.22520709110199</v>
      </c>
      <c r="AJ729">
        <v>190.29948190428718</v>
      </c>
      <c r="AK729">
        <v>203.67876276657142</v>
      </c>
    </row>
    <row r="730" spans="30:37" x14ac:dyDescent="0.25">
      <c r="AD730">
        <v>717</v>
      </c>
      <c r="AE730">
        <v>1625.6601058380083</v>
      </c>
      <c r="AF730">
        <v>782.33349435573928</v>
      </c>
      <c r="AG730">
        <v>430.97849363911251</v>
      </c>
      <c r="AH730">
        <v>361.06207905037672</v>
      </c>
      <c r="AI730">
        <v>534.56299082171631</v>
      </c>
      <c r="AJ730">
        <v>233.66995653259985</v>
      </c>
      <c r="AK730">
        <v>243.46921453401282</v>
      </c>
    </row>
    <row r="731" spans="30:37" x14ac:dyDescent="0.25">
      <c r="AD731">
        <v>718</v>
      </c>
      <c r="AE731">
        <v>1808.422145594961</v>
      </c>
      <c r="AF731">
        <v>935.83994751889497</v>
      </c>
      <c r="AG731">
        <v>496.81270428432748</v>
      </c>
      <c r="AH731">
        <v>113.9605185073856</v>
      </c>
      <c r="AI731">
        <v>702.79197311515372</v>
      </c>
      <c r="AJ731">
        <v>174.8048458114028</v>
      </c>
      <c r="AK731">
        <v>409.44637431080525</v>
      </c>
    </row>
    <row r="732" spans="30:37" x14ac:dyDescent="0.25">
      <c r="AD732">
        <v>719</v>
      </c>
      <c r="AE732">
        <v>1985.7442000032463</v>
      </c>
      <c r="AF732">
        <v>812.65137215120069</v>
      </c>
      <c r="AG732">
        <v>330.70927164499369</v>
      </c>
      <c r="AH732">
        <v>211.08284850536984</v>
      </c>
      <c r="AI732">
        <v>602.97827497334686</v>
      </c>
      <c r="AJ732">
        <v>397.90421464368069</v>
      </c>
      <c r="AK732">
        <v>240.54285040656998</v>
      </c>
    </row>
    <row r="733" spans="30:37" x14ac:dyDescent="0.25">
      <c r="AD733">
        <v>720</v>
      </c>
      <c r="AE733">
        <v>1653.6498267201459</v>
      </c>
      <c r="AF733">
        <v>501.9342018093252</v>
      </c>
      <c r="AG733">
        <v>308.05012372316918</v>
      </c>
      <c r="AH733">
        <v>148.12565796782386</v>
      </c>
      <c r="AI733">
        <v>646.54203883219714</v>
      </c>
      <c r="AJ733">
        <v>218.42985022220012</v>
      </c>
      <c r="AK733">
        <v>210.29514667365714</v>
      </c>
    </row>
    <row r="734" spans="30:37" x14ac:dyDescent="0.25">
      <c r="AD734">
        <v>721</v>
      </c>
      <c r="AE734">
        <v>1798.8358549252566</v>
      </c>
      <c r="AF734">
        <v>1193.0167925443393</v>
      </c>
      <c r="AG734">
        <v>601.96663391813456</v>
      </c>
      <c r="AH734">
        <v>207.17945196706191</v>
      </c>
      <c r="AI734">
        <v>741.82277009714085</v>
      </c>
      <c r="AJ734">
        <v>211.6641149536905</v>
      </c>
      <c r="AK734">
        <v>237.61706534258417</v>
      </c>
    </row>
    <row r="735" spans="30:37" x14ac:dyDescent="0.25">
      <c r="AD735">
        <v>722</v>
      </c>
      <c r="AE735">
        <v>2283.3504095527624</v>
      </c>
      <c r="AF735">
        <v>920.1579289321121</v>
      </c>
      <c r="AG735">
        <v>327.41805794985413</v>
      </c>
      <c r="AH735">
        <v>179.57370985555161</v>
      </c>
      <c r="AI735">
        <v>612.30611866425716</v>
      </c>
      <c r="AJ735">
        <v>230.17115497181817</v>
      </c>
      <c r="AK735">
        <v>229.83069899246263</v>
      </c>
    </row>
    <row r="736" spans="30:37" x14ac:dyDescent="0.25">
      <c r="AD736">
        <v>723</v>
      </c>
      <c r="AE736">
        <v>1870.8649412109853</v>
      </c>
      <c r="AF736">
        <v>605.77860138969561</v>
      </c>
      <c r="AG736">
        <v>258.52592363925692</v>
      </c>
      <c r="AH736">
        <v>202.5256772986468</v>
      </c>
      <c r="AI736">
        <v>508.55803483841777</v>
      </c>
      <c r="AJ736">
        <v>263.04631615196644</v>
      </c>
      <c r="AK736">
        <v>338.48050650304128</v>
      </c>
    </row>
    <row r="737" spans="30:37" x14ac:dyDescent="0.25">
      <c r="AD737">
        <v>724</v>
      </c>
      <c r="AE737">
        <v>2308.2936981783746</v>
      </c>
      <c r="AF737">
        <v>837.80603038328911</v>
      </c>
      <c r="AG737">
        <v>371.60291675084488</v>
      </c>
      <c r="AH737">
        <v>208.48151715387175</v>
      </c>
      <c r="AI737">
        <v>978.6916133259175</v>
      </c>
      <c r="AJ737">
        <v>353.55946349272824</v>
      </c>
      <c r="AK737">
        <v>304.86498880765805</v>
      </c>
    </row>
    <row r="738" spans="30:37" x14ac:dyDescent="0.25">
      <c r="AD738">
        <v>725</v>
      </c>
      <c r="AE738">
        <v>1621.9716647202497</v>
      </c>
      <c r="AF738">
        <v>772.760572123305</v>
      </c>
      <c r="AG738">
        <v>393.90129447982315</v>
      </c>
      <c r="AH738">
        <v>170.62698982695414</v>
      </c>
      <c r="AI738">
        <v>610.38765053514521</v>
      </c>
      <c r="AJ738">
        <v>283.93785391817761</v>
      </c>
      <c r="AK738">
        <v>141.34703409736179</v>
      </c>
    </row>
    <row r="739" spans="30:37" x14ac:dyDescent="0.25">
      <c r="AD739">
        <v>726</v>
      </c>
      <c r="AE739">
        <v>1453.5685739295182</v>
      </c>
      <c r="AF739">
        <v>1039.6239068031896</v>
      </c>
      <c r="AG739">
        <v>613.49066425668184</v>
      </c>
      <c r="AH739">
        <v>459.95014824431252</v>
      </c>
      <c r="AI739">
        <v>968.8122653549616</v>
      </c>
      <c r="AJ739">
        <v>176.62275259556205</v>
      </c>
      <c r="AK739">
        <v>257.83801715751179</v>
      </c>
    </row>
    <row r="740" spans="30:37" x14ac:dyDescent="0.25">
      <c r="AD740">
        <v>727</v>
      </c>
      <c r="AE740">
        <v>2095.3924714329492</v>
      </c>
      <c r="AF740">
        <v>847.27057212316436</v>
      </c>
      <c r="AG740">
        <v>458.63281052068771</v>
      </c>
      <c r="AH740">
        <v>312.70184011681476</v>
      </c>
      <c r="AI740">
        <v>561.25610596955107</v>
      </c>
      <c r="AJ740">
        <v>440.08490187422797</v>
      </c>
      <c r="AK740">
        <v>359.64554056409588</v>
      </c>
    </row>
    <row r="741" spans="30:37" x14ac:dyDescent="0.25">
      <c r="AD741">
        <v>728</v>
      </c>
      <c r="AE741">
        <v>2455.8499190155794</v>
      </c>
      <c r="AF741">
        <v>609.94690963878259</v>
      </c>
      <c r="AG741">
        <v>585.02297675088334</v>
      </c>
      <c r="AH741">
        <v>189.78239542954199</v>
      </c>
      <c r="AI741">
        <v>555.33606671617235</v>
      </c>
      <c r="AJ741">
        <v>181.03678079878216</v>
      </c>
      <c r="AK741">
        <v>203.90433061228975</v>
      </c>
    </row>
    <row r="742" spans="30:37" x14ac:dyDescent="0.25">
      <c r="AD742">
        <v>729</v>
      </c>
      <c r="AE742">
        <v>1647.0778862922127</v>
      </c>
      <c r="AF742">
        <v>780.29708430640801</v>
      </c>
      <c r="AG742">
        <v>422.57635771723346</v>
      </c>
      <c r="AH742">
        <v>316.14631688954023</v>
      </c>
      <c r="AI742">
        <v>850.17728020793834</v>
      </c>
      <c r="AJ742">
        <v>169.27893199425807</v>
      </c>
      <c r="AK742">
        <v>245.40123358941662</v>
      </c>
    </row>
    <row r="743" spans="30:37" x14ac:dyDescent="0.25">
      <c r="AD743">
        <v>730</v>
      </c>
      <c r="AE743">
        <v>1962.6347005799489</v>
      </c>
      <c r="AF743">
        <v>968.65147030442529</v>
      </c>
      <c r="AG743">
        <v>438.42529509056141</v>
      </c>
      <c r="AH743">
        <v>232.18644196669547</v>
      </c>
      <c r="AI743">
        <v>644.17683139216399</v>
      </c>
      <c r="AJ743">
        <v>342.09109309736283</v>
      </c>
      <c r="AK743">
        <v>246.62109356413634</v>
      </c>
    </row>
    <row r="744" spans="30:37" x14ac:dyDescent="0.25">
      <c r="AD744">
        <v>731</v>
      </c>
      <c r="AE744">
        <v>1606.7515951846563</v>
      </c>
      <c r="AF744">
        <v>559.19972200525535</v>
      </c>
      <c r="AG744">
        <v>376.75232499808817</v>
      </c>
      <c r="AH744">
        <v>121.71852509236868</v>
      </c>
      <c r="AI744">
        <v>524.26929945437166</v>
      </c>
      <c r="AJ744">
        <v>378.56041751595632</v>
      </c>
      <c r="AK744">
        <v>367.44920270077859</v>
      </c>
    </row>
    <row r="745" spans="30:37" x14ac:dyDescent="0.25">
      <c r="AD745">
        <v>732</v>
      </c>
      <c r="AE745">
        <v>1694.3304223529099</v>
      </c>
      <c r="AF745">
        <v>475.41062148156823</v>
      </c>
      <c r="AG745">
        <v>365.3933785564995</v>
      </c>
      <c r="AH745">
        <v>171.36918099665235</v>
      </c>
      <c r="AI745">
        <v>996.94684350689226</v>
      </c>
      <c r="AJ745">
        <v>272.05440116664079</v>
      </c>
      <c r="AK745">
        <v>356.4825920948154</v>
      </c>
    </row>
    <row r="746" spans="30:37" x14ac:dyDescent="0.25">
      <c r="AD746">
        <v>733</v>
      </c>
      <c r="AE746">
        <v>2045.5996199527694</v>
      </c>
      <c r="AF746">
        <v>566.03922677881019</v>
      </c>
      <c r="AG746">
        <v>452.862676722559</v>
      </c>
      <c r="AH746">
        <v>151.27467845430496</v>
      </c>
      <c r="AI746">
        <v>831.378271061492</v>
      </c>
      <c r="AJ746">
        <v>241.70811842312432</v>
      </c>
      <c r="AK746">
        <v>387.67259915658639</v>
      </c>
    </row>
    <row r="747" spans="30:37" x14ac:dyDescent="0.25">
      <c r="AD747">
        <v>734</v>
      </c>
      <c r="AE747">
        <v>1226.9608401306036</v>
      </c>
      <c r="AF747">
        <v>867.64617659081136</v>
      </c>
      <c r="AG747">
        <v>370.2022126236289</v>
      </c>
      <c r="AH747">
        <v>281.19596744260156</v>
      </c>
      <c r="AI747">
        <v>800.87733734524227</v>
      </c>
      <c r="AJ747">
        <v>243.29709375191067</v>
      </c>
      <c r="AK747">
        <v>277.64557437930267</v>
      </c>
    </row>
    <row r="748" spans="30:37" x14ac:dyDescent="0.25">
      <c r="AD748">
        <v>735</v>
      </c>
      <c r="AE748">
        <v>2102.2019792401347</v>
      </c>
      <c r="AF748">
        <v>579.05614554334932</v>
      </c>
      <c r="AG748">
        <v>362.23980486579973</v>
      </c>
      <c r="AH748">
        <v>241.63152750811898</v>
      </c>
      <c r="AI748">
        <v>672.85597365974184</v>
      </c>
      <c r="AJ748">
        <v>422.09499020105704</v>
      </c>
      <c r="AK748">
        <v>321.46940800088419</v>
      </c>
    </row>
    <row r="749" spans="30:37" x14ac:dyDescent="0.25">
      <c r="AD749">
        <v>736</v>
      </c>
      <c r="AE749">
        <v>2299.0470702668022</v>
      </c>
      <c r="AF749">
        <v>820.43766966344174</v>
      </c>
      <c r="AG749">
        <v>468.72587608393297</v>
      </c>
      <c r="AH749">
        <v>127.69498985352648</v>
      </c>
      <c r="AI749">
        <v>654.75158332941533</v>
      </c>
      <c r="AJ749">
        <v>328.92273947622999</v>
      </c>
      <c r="AK749">
        <v>253.3630872673744</v>
      </c>
    </row>
    <row r="750" spans="30:37" x14ac:dyDescent="0.25">
      <c r="AD750">
        <v>737</v>
      </c>
      <c r="AE750">
        <v>1729.4568038433963</v>
      </c>
      <c r="AF750">
        <v>643.07334388431991</v>
      </c>
      <c r="AG750">
        <v>455.77395425041004</v>
      </c>
      <c r="AH750">
        <v>176.82689738082513</v>
      </c>
      <c r="AI750">
        <v>566.68431403544571</v>
      </c>
      <c r="AJ750">
        <v>178.9220486369249</v>
      </c>
      <c r="AK750">
        <v>223.46498747955357</v>
      </c>
    </row>
    <row r="751" spans="30:37" x14ac:dyDescent="0.25">
      <c r="AD751">
        <v>738</v>
      </c>
      <c r="AE751">
        <v>2067.2582615566839</v>
      </c>
      <c r="AF751">
        <v>663.0767395364777</v>
      </c>
      <c r="AG751">
        <v>334.2596690268166</v>
      </c>
      <c r="AH751">
        <v>238.61698354190889</v>
      </c>
      <c r="AI751">
        <v>617.99819837460177</v>
      </c>
      <c r="AJ751">
        <v>238.03667112972119</v>
      </c>
      <c r="AK751">
        <v>379.81527795447914</v>
      </c>
    </row>
    <row r="752" spans="30:37" x14ac:dyDescent="0.25">
      <c r="AD752">
        <v>739</v>
      </c>
      <c r="AE752">
        <v>895.33718034772926</v>
      </c>
      <c r="AF752">
        <v>864.05152530422799</v>
      </c>
      <c r="AG752">
        <v>374.53051940532083</v>
      </c>
      <c r="AH752">
        <v>133.35157237015633</v>
      </c>
      <c r="AI752">
        <v>702.40631152263529</v>
      </c>
      <c r="AJ752">
        <v>288.76151181086794</v>
      </c>
      <c r="AK752">
        <v>243.11024346258526</v>
      </c>
    </row>
    <row r="753" spans="30:37" x14ac:dyDescent="0.25">
      <c r="AD753">
        <v>740</v>
      </c>
      <c r="AE753">
        <v>1684.3126875799915</v>
      </c>
      <c r="AF753">
        <v>374.34967643408254</v>
      </c>
      <c r="AG753">
        <v>350.35501802894254</v>
      </c>
      <c r="AH753">
        <v>221.65789935493774</v>
      </c>
      <c r="AI753">
        <v>811.20459062261966</v>
      </c>
      <c r="AJ753">
        <v>223.74349157493589</v>
      </c>
      <c r="AK753">
        <v>285.53480122865983</v>
      </c>
    </row>
    <row r="754" spans="30:37" x14ac:dyDescent="0.25">
      <c r="AD754">
        <v>741</v>
      </c>
      <c r="AE754">
        <v>1818.8464782641686</v>
      </c>
      <c r="AF754">
        <v>840.4570558624348</v>
      </c>
      <c r="AG754">
        <v>274.27652626881098</v>
      </c>
      <c r="AH754">
        <v>122.09247247265796</v>
      </c>
      <c r="AI754">
        <v>757.47809408957721</v>
      </c>
      <c r="AJ754">
        <v>170.42116849026516</v>
      </c>
      <c r="AK754">
        <v>285.18869661897509</v>
      </c>
    </row>
    <row r="755" spans="30:37" x14ac:dyDescent="0.25">
      <c r="AD755">
        <v>742</v>
      </c>
      <c r="AE755">
        <v>1205.8736787791081</v>
      </c>
      <c r="AF755">
        <v>590.17789504442089</v>
      </c>
      <c r="AG755">
        <v>324.16490951294605</v>
      </c>
      <c r="AH755">
        <v>230.74282279102835</v>
      </c>
      <c r="AI755">
        <v>636.22918829506193</v>
      </c>
      <c r="AJ755">
        <v>220.38071175127698</v>
      </c>
      <c r="AK755">
        <v>363.63722280220713</v>
      </c>
    </row>
    <row r="756" spans="30:37" x14ac:dyDescent="0.25">
      <c r="AD756">
        <v>743</v>
      </c>
      <c r="AE756">
        <v>1699.8611619759442</v>
      </c>
      <c r="AF756">
        <v>678.8869814214313</v>
      </c>
      <c r="AG756">
        <v>365.96327243226847</v>
      </c>
      <c r="AH756">
        <v>176.40533271309536</v>
      </c>
      <c r="AI756">
        <v>689.53203939973878</v>
      </c>
      <c r="AJ756">
        <v>175.10353642863032</v>
      </c>
      <c r="AK756">
        <v>190.84479139353104</v>
      </c>
    </row>
    <row r="757" spans="30:37" x14ac:dyDescent="0.25">
      <c r="AD757">
        <v>744</v>
      </c>
      <c r="AE757">
        <v>1276.674076132419</v>
      </c>
      <c r="AF757">
        <v>511.69207259561739</v>
      </c>
      <c r="AG757">
        <v>407.81359344523111</v>
      </c>
      <c r="AH757">
        <v>223.21294263789463</v>
      </c>
      <c r="AI757">
        <v>512.30471081108658</v>
      </c>
      <c r="AJ757">
        <v>310.33868901927445</v>
      </c>
      <c r="AK757">
        <v>319.3394781920689</v>
      </c>
    </row>
    <row r="758" spans="30:37" x14ac:dyDescent="0.25">
      <c r="AD758">
        <v>745</v>
      </c>
      <c r="AE758">
        <v>1106.2005771773345</v>
      </c>
      <c r="AF758">
        <v>480.14893488988378</v>
      </c>
      <c r="AG758">
        <v>402.37308150584607</v>
      </c>
      <c r="AH758">
        <v>286.55181401852673</v>
      </c>
      <c r="AI758">
        <v>621.2568619025559</v>
      </c>
      <c r="AJ758">
        <v>224.54507142321975</v>
      </c>
      <c r="AK758">
        <v>174.65310152256166</v>
      </c>
    </row>
    <row r="759" spans="30:37" x14ac:dyDescent="0.25">
      <c r="AD759">
        <v>746</v>
      </c>
      <c r="AE759">
        <v>2316.3754806370057</v>
      </c>
      <c r="AF759">
        <v>777.18374975213464</v>
      </c>
      <c r="AG759">
        <v>365.20281796165523</v>
      </c>
      <c r="AH759">
        <v>208.35262944174536</v>
      </c>
      <c r="AI759">
        <v>594.02246953350459</v>
      </c>
      <c r="AJ759">
        <v>229.71459927127034</v>
      </c>
      <c r="AK759">
        <v>283.51472992467615</v>
      </c>
    </row>
    <row r="760" spans="30:37" x14ac:dyDescent="0.25">
      <c r="AD760">
        <v>747</v>
      </c>
      <c r="AE760">
        <v>1437.6392058960155</v>
      </c>
      <c r="AF760">
        <v>815.19764177523609</v>
      </c>
      <c r="AG760">
        <v>396.48669657478678</v>
      </c>
      <c r="AH760">
        <v>148.89022202007712</v>
      </c>
      <c r="AI760">
        <v>678.9964717813466</v>
      </c>
      <c r="AJ760">
        <v>238.92449263139841</v>
      </c>
      <c r="AK760">
        <v>145.41456001231833</v>
      </c>
    </row>
    <row r="761" spans="30:37" x14ac:dyDescent="0.25">
      <c r="AD761">
        <v>748</v>
      </c>
      <c r="AE761">
        <v>2142.8672025981787</v>
      </c>
      <c r="AF761">
        <v>570.24537180886102</v>
      </c>
      <c r="AG761">
        <v>354.33505408894547</v>
      </c>
      <c r="AH761">
        <v>191.04320465159316</v>
      </c>
      <c r="AI761">
        <v>735.23553984243131</v>
      </c>
      <c r="AJ761">
        <v>350.5210062598133</v>
      </c>
      <c r="AK761">
        <v>235.93289557134949</v>
      </c>
    </row>
    <row r="762" spans="30:37" x14ac:dyDescent="0.25">
      <c r="AD762">
        <v>749</v>
      </c>
      <c r="AE762">
        <v>1253.7905670087155</v>
      </c>
      <c r="AF762">
        <v>843.13199900945244</v>
      </c>
      <c r="AG762">
        <v>289.49329018526612</v>
      </c>
      <c r="AH762">
        <v>315.91914981377766</v>
      </c>
      <c r="AI762">
        <v>546.11403417173199</v>
      </c>
      <c r="AJ762">
        <v>247.56144171863866</v>
      </c>
      <c r="AK762">
        <v>222.04188274956661</v>
      </c>
    </row>
    <row r="763" spans="30:37" x14ac:dyDescent="0.25">
      <c r="AD763">
        <v>750</v>
      </c>
      <c r="AE763">
        <v>1658.1056085227387</v>
      </c>
      <c r="AF763">
        <v>1043.2284677842815</v>
      </c>
      <c r="AG763">
        <v>485.07464386997566</v>
      </c>
      <c r="AH763">
        <v>202.39482241981995</v>
      </c>
      <c r="AI763">
        <v>765.71099220163137</v>
      </c>
      <c r="AJ763">
        <v>157.87065270801085</v>
      </c>
      <c r="AK763">
        <v>401.69887076595398</v>
      </c>
    </row>
    <row r="764" spans="30:37" x14ac:dyDescent="0.25">
      <c r="AD764">
        <v>751</v>
      </c>
      <c r="AE764">
        <v>1452.1193762991072</v>
      </c>
      <c r="AF764">
        <v>1397.3826588083284</v>
      </c>
      <c r="AG764">
        <v>415.99670657392085</v>
      </c>
      <c r="AH764">
        <v>189.65655817667704</v>
      </c>
      <c r="AI764">
        <v>839.39084164471842</v>
      </c>
      <c r="AJ764">
        <v>189.04251472848227</v>
      </c>
      <c r="AK764">
        <v>338.36337963081667</v>
      </c>
    </row>
    <row r="765" spans="30:37" x14ac:dyDescent="0.25">
      <c r="AD765">
        <v>752</v>
      </c>
      <c r="AE765">
        <v>1857.5873236759846</v>
      </c>
      <c r="AF765">
        <v>908.79009160207011</v>
      </c>
      <c r="AG765">
        <v>270.22894665357279</v>
      </c>
      <c r="AH765">
        <v>199.28527883831896</v>
      </c>
      <c r="AI765">
        <v>778.47891193081887</v>
      </c>
      <c r="AJ765">
        <v>240.32406517399795</v>
      </c>
      <c r="AK765">
        <v>192.00109799002539</v>
      </c>
    </row>
    <row r="766" spans="30:37" x14ac:dyDescent="0.25">
      <c r="AD766">
        <v>753</v>
      </c>
      <c r="AE766">
        <v>1712.0748427085462</v>
      </c>
      <c r="AF766">
        <v>946.22750544181122</v>
      </c>
      <c r="AG766">
        <v>274.59875725225874</v>
      </c>
      <c r="AH766">
        <v>272.18754601337969</v>
      </c>
      <c r="AI766">
        <v>551.60751109767068</v>
      </c>
      <c r="AJ766">
        <v>365.25260628734804</v>
      </c>
      <c r="AK766">
        <v>354.16295248284382</v>
      </c>
    </row>
    <row r="767" spans="30:37" x14ac:dyDescent="0.25">
      <c r="AD767">
        <v>754</v>
      </c>
      <c r="AE767">
        <v>1582.730209867698</v>
      </c>
      <c r="AF767">
        <v>906.5060069619667</v>
      </c>
      <c r="AG767">
        <v>434.54225274651827</v>
      </c>
      <c r="AH767">
        <v>284.69962926189146</v>
      </c>
      <c r="AI767">
        <v>630.02173777257144</v>
      </c>
      <c r="AJ767">
        <v>323.27398478823068</v>
      </c>
      <c r="AK767">
        <v>254.58992532825226</v>
      </c>
    </row>
    <row r="768" spans="30:37" x14ac:dyDescent="0.25">
      <c r="AD768">
        <v>755</v>
      </c>
      <c r="AE768">
        <v>2015.0405579118731</v>
      </c>
      <c r="AF768">
        <v>733.98707858060914</v>
      </c>
      <c r="AG768">
        <v>281.42020896620329</v>
      </c>
      <c r="AH768">
        <v>265.4369879292974</v>
      </c>
      <c r="AI768">
        <v>743.99340612980836</v>
      </c>
      <c r="AJ768">
        <v>246.56173936349379</v>
      </c>
      <c r="AK768">
        <v>344.43418427403486</v>
      </c>
    </row>
    <row r="769" spans="30:37" x14ac:dyDescent="0.25">
      <c r="AD769">
        <v>756</v>
      </c>
      <c r="AE769">
        <v>1666.7269682552626</v>
      </c>
      <c r="AF769">
        <v>473.47449440299653</v>
      </c>
      <c r="AG769">
        <v>417.73860741340292</v>
      </c>
      <c r="AH769">
        <v>171.35744029311215</v>
      </c>
      <c r="AI769">
        <v>710.57524904693696</v>
      </c>
      <c r="AJ769">
        <v>167.52725523228219</v>
      </c>
      <c r="AK769">
        <v>282.04541152534489</v>
      </c>
    </row>
    <row r="770" spans="30:37" x14ac:dyDescent="0.25">
      <c r="AD770">
        <v>757</v>
      </c>
      <c r="AE770">
        <v>1383.6779349508149</v>
      </c>
      <c r="AF770">
        <v>465.3658515948099</v>
      </c>
      <c r="AG770">
        <v>274.12990451860975</v>
      </c>
      <c r="AH770">
        <v>167.61957143894827</v>
      </c>
      <c r="AI770">
        <v>571.05915933292761</v>
      </c>
      <c r="AJ770">
        <v>259.46017021343027</v>
      </c>
      <c r="AK770">
        <v>166.98874263352602</v>
      </c>
    </row>
    <row r="771" spans="30:37" x14ac:dyDescent="0.25">
      <c r="AD771">
        <v>758</v>
      </c>
      <c r="AE771">
        <v>1953.555968382841</v>
      </c>
      <c r="AF771">
        <v>827.44254235697849</v>
      </c>
      <c r="AG771">
        <v>227.84052924994663</v>
      </c>
      <c r="AH771">
        <v>227.00741536068438</v>
      </c>
      <c r="AI771">
        <v>690.3291179630977</v>
      </c>
      <c r="AJ771">
        <v>263.40002987849863</v>
      </c>
      <c r="AK771">
        <v>319.07180505158703</v>
      </c>
    </row>
    <row r="772" spans="30:37" x14ac:dyDescent="0.25">
      <c r="AD772">
        <v>759</v>
      </c>
      <c r="AE772">
        <v>2203.1862122704842</v>
      </c>
      <c r="AF772">
        <v>484.10369303636656</v>
      </c>
      <c r="AG772">
        <v>310.58666694028409</v>
      </c>
      <c r="AH772">
        <v>193.35931879698788</v>
      </c>
      <c r="AI772">
        <v>667.60307591949129</v>
      </c>
      <c r="AJ772">
        <v>234.54610450123062</v>
      </c>
      <c r="AK772">
        <v>242.30015300912314</v>
      </c>
    </row>
    <row r="773" spans="30:37" x14ac:dyDescent="0.25">
      <c r="AD773">
        <v>760</v>
      </c>
      <c r="AE773">
        <v>2041.7058254335636</v>
      </c>
      <c r="AF773">
        <v>943.87103990806258</v>
      </c>
      <c r="AG773">
        <v>294.66653019252669</v>
      </c>
      <c r="AH773">
        <v>253.99033671783337</v>
      </c>
      <c r="AI773">
        <v>510.08117848204802</v>
      </c>
      <c r="AJ773">
        <v>412.18052037121021</v>
      </c>
      <c r="AK773">
        <v>247.14382545083308</v>
      </c>
    </row>
    <row r="774" spans="30:37" x14ac:dyDescent="0.25">
      <c r="AD774">
        <v>761</v>
      </c>
      <c r="AE774">
        <v>2067.0133640240019</v>
      </c>
      <c r="AF774">
        <v>573.21466214008228</v>
      </c>
      <c r="AG774">
        <v>499.57482632432635</v>
      </c>
      <c r="AH774">
        <v>277.28797215793412</v>
      </c>
      <c r="AI774">
        <v>768.40143626370059</v>
      </c>
      <c r="AJ774">
        <v>274.79947399323913</v>
      </c>
      <c r="AK774">
        <v>327.12199690770939</v>
      </c>
    </row>
    <row r="775" spans="30:37" x14ac:dyDescent="0.25">
      <c r="AD775">
        <v>762</v>
      </c>
      <c r="AE775">
        <v>1480.6992669821082</v>
      </c>
      <c r="AF775">
        <v>823.67618916207789</v>
      </c>
      <c r="AG775">
        <v>434.85330811019008</v>
      </c>
      <c r="AH775">
        <v>213.72124585820029</v>
      </c>
      <c r="AI775">
        <v>512.37859267065983</v>
      </c>
      <c r="AJ775">
        <v>308.11727088595302</v>
      </c>
      <c r="AK775">
        <v>176.89375066895246</v>
      </c>
    </row>
    <row r="776" spans="30:37" x14ac:dyDescent="0.25">
      <c r="AD776">
        <v>763</v>
      </c>
      <c r="AE776">
        <v>1661.9196417864653</v>
      </c>
      <c r="AF776">
        <v>547.58823135126386</v>
      </c>
      <c r="AG776">
        <v>321.50425594009545</v>
      </c>
      <c r="AH776">
        <v>212.39205679649675</v>
      </c>
      <c r="AI776">
        <v>526.63758905802274</v>
      </c>
      <c r="AJ776">
        <v>481.25527159822633</v>
      </c>
      <c r="AK776">
        <v>204.90354376008418</v>
      </c>
    </row>
    <row r="777" spans="30:37" x14ac:dyDescent="0.25">
      <c r="AD777">
        <v>764</v>
      </c>
      <c r="AE777">
        <v>2532.4119232875642</v>
      </c>
      <c r="AF777">
        <v>818.27265436211201</v>
      </c>
      <c r="AG777">
        <v>328.07563148411197</v>
      </c>
      <c r="AH777">
        <v>215.813572950083</v>
      </c>
      <c r="AI777">
        <v>564.23340918071563</v>
      </c>
      <c r="AJ777">
        <v>312.06985269510193</v>
      </c>
      <c r="AK777">
        <v>355.57572722598428</v>
      </c>
    </row>
    <row r="778" spans="30:37" x14ac:dyDescent="0.25">
      <c r="AD778">
        <v>765</v>
      </c>
      <c r="AE778">
        <v>3107.2901330499008</v>
      </c>
      <c r="AF778">
        <v>652.27867564816393</v>
      </c>
      <c r="AG778">
        <v>396.92742226468448</v>
      </c>
      <c r="AH778">
        <v>204.50348382109044</v>
      </c>
      <c r="AI778">
        <v>955.34101026563826</v>
      </c>
      <c r="AJ778">
        <v>229.4443161194433</v>
      </c>
      <c r="AK778">
        <v>261.28643696380567</v>
      </c>
    </row>
    <row r="779" spans="30:37" x14ac:dyDescent="0.25">
      <c r="AD779">
        <v>766</v>
      </c>
      <c r="AE779">
        <v>1647.832519806288</v>
      </c>
      <c r="AF779">
        <v>790.92788404301496</v>
      </c>
      <c r="AG779">
        <v>330.54756508256787</v>
      </c>
      <c r="AH779">
        <v>186.75279136452795</v>
      </c>
      <c r="AI779">
        <v>708.99604674703437</v>
      </c>
      <c r="AJ779">
        <v>296.40968100984162</v>
      </c>
      <c r="AK779">
        <v>219.45435240023073</v>
      </c>
    </row>
    <row r="780" spans="30:37" x14ac:dyDescent="0.25">
      <c r="AD780">
        <v>767</v>
      </c>
      <c r="AE780">
        <v>1744.3780183060478</v>
      </c>
      <c r="AF780">
        <v>1090.4158612330614</v>
      </c>
      <c r="AG780">
        <v>309.31924746729669</v>
      </c>
      <c r="AH780">
        <v>219.43770975481479</v>
      </c>
      <c r="AI780">
        <v>462.71852708824434</v>
      </c>
      <c r="AJ780">
        <v>222.63799480504153</v>
      </c>
      <c r="AK780">
        <v>301.74909914179773</v>
      </c>
    </row>
    <row r="781" spans="30:37" x14ac:dyDescent="0.25">
      <c r="AD781">
        <v>768</v>
      </c>
      <c r="AE781">
        <v>1957.9749236138605</v>
      </c>
      <c r="AF781">
        <v>779.94546259377398</v>
      </c>
      <c r="AG781">
        <v>310.08543278476168</v>
      </c>
      <c r="AH781">
        <v>268.0289478027679</v>
      </c>
      <c r="AI781">
        <v>747.4927150122063</v>
      </c>
      <c r="AJ781">
        <v>254.13200647406842</v>
      </c>
      <c r="AK781">
        <v>158.7353188180536</v>
      </c>
    </row>
    <row r="782" spans="30:37" x14ac:dyDescent="0.25">
      <c r="AD782">
        <v>769</v>
      </c>
      <c r="AE782">
        <v>1334.1827931194514</v>
      </c>
      <c r="AF782">
        <v>1027.1437269116523</v>
      </c>
      <c r="AG782">
        <v>162.82343931322285</v>
      </c>
      <c r="AH782">
        <v>204.0623746759818</v>
      </c>
      <c r="AI782">
        <v>532.47739812479097</v>
      </c>
      <c r="AJ782">
        <v>224.41948874710258</v>
      </c>
      <c r="AK782">
        <v>370.00527017972541</v>
      </c>
    </row>
    <row r="783" spans="30:37" x14ac:dyDescent="0.25">
      <c r="AD783">
        <v>770</v>
      </c>
      <c r="AE783">
        <v>2057.9996536711169</v>
      </c>
      <c r="AF783">
        <v>1234.8020353233667</v>
      </c>
      <c r="AG783">
        <v>234.51122818071173</v>
      </c>
      <c r="AH783">
        <v>228.89801408183385</v>
      </c>
      <c r="AI783">
        <v>533.30705670063367</v>
      </c>
      <c r="AJ783">
        <v>300.13070102983579</v>
      </c>
      <c r="AK783">
        <v>248.36548798292358</v>
      </c>
    </row>
    <row r="784" spans="30:37" x14ac:dyDescent="0.25">
      <c r="AD784">
        <v>771</v>
      </c>
      <c r="AE784">
        <v>1655.3592926208235</v>
      </c>
      <c r="AF784">
        <v>1024.330628502629</v>
      </c>
      <c r="AG784">
        <v>329.0802656448322</v>
      </c>
      <c r="AH784">
        <v>84.849897453067996</v>
      </c>
      <c r="AI784">
        <v>474.55636259553404</v>
      </c>
      <c r="AJ784">
        <v>337.89532750538814</v>
      </c>
      <c r="AK784">
        <v>266.08844836307884</v>
      </c>
    </row>
    <row r="785" spans="30:37" x14ac:dyDescent="0.25">
      <c r="AD785">
        <v>772</v>
      </c>
      <c r="AE785">
        <v>1812.6984135576581</v>
      </c>
      <c r="AF785">
        <v>901.9513080668155</v>
      </c>
      <c r="AG785">
        <v>386.14277189036153</v>
      </c>
      <c r="AH785">
        <v>334.97921651085062</v>
      </c>
      <c r="AI785">
        <v>626.54529497060662</v>
      </c>
      <c r="AJ785">
        <v>157.8243600712363</v>
      </c>
      <c r="AK785">
        <v>312.09046788731342</v>
      </c>
    </row>
    <row r="786" spans="30:37" x14ac:dyDescent="0.25">
      <c r="AD786">
        <v>773</v>
      </c>
      <c r="AE786">
        <v>1076.1854591190991</v>
      </c>
      <c r="AF786">
        <v>541.17302077004729</v>
      </c>
      <c r="AG786">
        <v>444.66531497304658</v>
      </c>
      <c r="AH786">
        <v>398.28995237246806</v>
      </c>
      <c r="AI786">
        <v>565.28348386278185</v>
      </c>
      <c r="AJ786">
        <v>402.60657143280258</v>
      </c>
      <c r="AK786">
        <v>318.6333699427945</v>
      </c>
    </row>
    <row r="787" spans="30:37" x14ac:dyDescent="0.25">
      <c r="AD787">
        <v>774</v>
      </c>
      <c r="AE787">
        <v>1459.7153065844768</v>
      </c>
      <c r="AF787">
        <v>618.63831499585103</v>
      </c>
      <c r="AG787">
        <v>526.62782899436274</v>
      </c>
      <c r="AH787">
        <v>385.51072935872571</v>
      </c>
      <c r="AI787">
        <v>872.89033558279334</v>
      </c>
      <c r="AJ787">
        <v>334.62596964321244</v>
      </c>
      <c r="AK787">
        <v>247.43239635376284</v>
      </c>
    </row>
    <row r="788" spans="30:37" x14ac:dyDescent="0.25">
      <c r="AD788">
        <v>775</v>
      </c>
      <c r="AE788">
        <v>2524.4251882956319</v>
      </c>
      <c r="AF788">
        <v>586.97329748952973</v>
      </c>
      <c r="AG788">
        <v>466.23516471381572</v>
      </c>
      <c r="AH788">
        <v>356.08000051071718</v>
      </c>
      <c r="AI788">
        <v>801.00136871291625</v>
      </c>
      <c r="AJ788">
        <v>347.77197592257988</v>
      </c>
      <c r="AK788">
        <v>329.37780624627038</v>
      </c>
    </row>
    <row r="789" spans="30:37" x14ac:dyDescent="0.25">
      <c r="AD789">
        <v>776</v>
      </c>
      <c r="AE789">
        <v>1121.446158111992</v>
      </c>
      <c r="AF789">
        <v>837.90109723993714</v>
      </c>
      <c r="AG789">
        <v>362.92492318468686</v>
      </c>
      <c r="AH789">
        <v>229.36236860646557</v>
      </c>
      <c r="AI789">
        <v>744.25875527699759</v>
      </c>
      <c r="AJ789">
        <v>192.85894784481712</v>
      </c>
      <c r="AK789">
        <v>204.56845190650142</v>
      </c>
    </row>
    <row r="790" spans="30:37" x14ac:dyDescent="0.25">
      <c r="AD790">
        <v>777</v>
      </c>
      <c r="AE790">
        <v>1718.0003562613056</v>
      </c>
      <c r="AF790">
        <v>647.93538275907918</v>
      </c>
      <c r="AG790">
        <v>284.00369110443279</v>
      </c>
      <c r="AH790">
        <v>207.20074845312215</v>
      </c>
      <c r="AI790">
        <v>433.92653696936395</v>
      </c>
      <c r="AJ790">
        <v>263.72168125486036</v>
      </c>
      <c r="AK790">
        <v>320.4126084404013</v>
      </c>
    </row>
    <row r="791" spans="30:37" x14ac:dyDescent="0.25">
      <c r="AD791">
        <v>778</v>
      </c>
      <c r="AE791">
        <v>2280.7233137213143</v>
      </c>
      <c r="AF791">
        <v>1310.211477359019</v>
      </c>
      <c r="AG791">
        <v>326.9216215698446</v>
      </c>
      <c r="AH791">
        <v>184.34116243160824</v>
      </c>
      <c r="AI791">
        <v>731.96951658346848</v>
      </c>
      <c r="AJ791">
        <v>143.60416381308974</v>
      </c>
      <c r="AK791">
        <v>207.50273297382481</v>
      </c>
    </row>
    <row r="792" spans="30:37" x14ac:dyDescent="0.25">
      <c r="AD792">
        <v>779</v>
      </c>
      <c r="AE792">
        <v>2244.1144496672964</v>
      </c>
      <c r="AF792">
        <v>933.41295508119322</v>
      </c>
      <c r="AG792">
        <v>309.60682296907987</v>
      </c>
      <c r="AH792">
        <v>144.41053508808051</v>
      </c>
      <c r="AI792">
        <v>490.86098884137994</v>
      </c>
      <c r="AJ792">
        <v>316.55898855490636</v>
      </c>
      <c r="AK792">
        <v>260.44697706435653</v>
      </c>
    </row>
    <row r="793" spans="30:37" x14ac:dyDescent="0.25">
      <c r="AD793">
        <v>780</v>
      </c>
      <c r="AE793">
        <v>1547.3561482212342</v>
      </c>
      <c r="AF793">
        <v>609.38311941999189</v>
      </c>
      <c r="AG793">
        <v>410.83941999466043</v>
      </c>
      <c r="AH793">
        <v>225.26792479094644</v>
      </c>
      <c r="AI793">
        <v>722.91719767162454</v>
      </c>
      <c r="AJ793">
        <v>106.035721924532</v>
      </c>
      <c r="AK793">
        <v>301.86942510888679</v>
      </c>
    </row>
    <row r="794" spans="30:37" x14ac:dyDescent="0.25">
      <c r="AD794">
        <v>781</v>
      </c>
      <c r="AE794">
        <v>1569.0725397577983</v>
      </c>
      <c r="AF794">
        <v>470.00655935962442</v>
      </c>
      <c r="AG794">
        <v>257.34809089425306</v>
      </c>
      <c r="AH794">
        <v>249.82397947425062</v>
      </c>
      <c r="AI794">
        <v>709.58535908611975</v>
      </c>
      <c r="AJ794">
        <v>292.96483566664415</v>
      </c>
      <c r="AK794">
        <v>245.58398651532397</v>
      </c>
    </row>
    <row r="795" spans="30:37" x14ac:dyDescent="0.25">
      <c r="AD795">
        <v>782</v>
      </c>
      <c r="AE795">
        <v>2007.2191221524827</v>
      </c>
      <c r="AF795">
        <v>1009.0857022133926</v>
      </c>
      <c r="AG795">
        <v>273.6518550176857</v>
      </c>
      <c r="AH795">
        <v>296.53922382289943</v>
      </c>
      <c r="AI795">
        <v>706.05100897087527</v>
      </c>
      <c r="AJ795">
        <v>301.93212918690739</v>
      </c>
      <c r="AK795">
        <v>210.44061096598202</v>
      </c>
    </row>
    <row r="796" spans="30:37" x14ac:dyDescent="0.25">
      <c r="AD796">
        <v>783</v>
      </c>
      <c r="AE796">
        <v>2016.509402293635</v>
      </c>
      <c r="AF796">
        <v>888.89976738612711</v>
      </c>
      <c r="AG796">
        <v>388.05196689689325</v>
      </c>
      <c r="AH796">
        <v>263.04847699426426</v>
      </c>
      <c r="AI796">
        <v>722.46914305946734</v>
      </c>
      <c r="AJ796">
        <v>273.50088053997365</v>
      </c>
      <c r="AK796">
        <v>282.75369850321937</v>
      </c>
    </row>
    <row r="797" spans="30:37" x14ac:dyDescent="0.25">
      <c r="AD797">
        <v>784</v>
      </c>
      <c r="AE797">
        <v>1893.6315116820977</v>
      </c>
      <c r="AF797">
        <v>846.54757241795278</v>
      </c>
      <c r="AG797">
        <v>381.50911825083313</v>
      </c>
      <c r="AH797">
        <v>203.5317947214553</v>
      </c>
      <c r="AI797">
        <v>394.29657398383779</v>
      </c>
      <c r="AJ797">
        <v>349.78583372922139</v>
      </c>
      <c r="AK797">
        <v>263.22224891278341</v>
      </c>
    </row>
    <row r="798" spans="30:37" x14ac:dyDescent="0.25">
      <c r="AD798">
        <v>785</v>
      </c>
      <c r="AE798">
        <v>1484.2583442880723</v>
      </c>
      <c r="AF798">
        <v>981.61236924666912</v>
      </c>
      <c r="AG798">
        <v>427.4680975726576</v>
      </c>
      <c r="AH798">
        <v>169.98812927570299</v>
      </c>
      <c r="AI798">
        <v>735.13081297827375</v>
      </c>
      <c r="AJ798">
        <v>254.01342296857791</v>
      </c>
      <c r="AK798">
        <v>262.47923117620491</v>
      </c>
    </row>
    <row r="799" spans="30:37" x14ac:dyDescent="0.25">
      <c r="AD799">
        <v>786</v>
      </c>
      <c r="AE799">
        <v>1631.6548110933882</v>
      </c>
      <c r="AF799">
        <v>1077.2039649798364</v>
      </c>
      <c r="AG799">
        <v>324.24335285929988</v>
      </c>
      <c r="AH799">
        <v>269.07477014110333</v>
      </c>
      <c r="AI799">
        <v>762.19626278589328</v>
      </c>
      <c r="AJ799">
        <v>286.02586656303731</v>
      </c>
      <c r="AK799">
        <v>358.0111975490214</v>
      </c>
    </row>
    <row r="800" spans="30:37" x14ac:dyDescent="0.25">
      <c r="AD800">
        <v>787</v>
      </c>
      <c r="AE800">
        <v>1226.1644570614023</v>
      </c>
      <c r="AF800">
        <v>823.3917064461474</v>
      </c>
      <c r="AG800">
        <v>262.70864614671126</v>
      </c>
      <c r="AH800">
        <v>158.01872221046079</v>
      </c>
      <c r="AI800">
        <v>542.55024263087182</v>
      </c>
      <c r="AJ800">
        <v>228.99118905621276</v>
      </c>
      <c r="AK800">
        <v>451.73499350523429</v>
      </c>
    </row>
    <row r="801" spans="30:37" x14ac:dyDescent="0.25">
      <c r="AD801">
        <v>788</v>
      </c>
      <c r="AE801">
        <v>1823.0827056112214</v>
      </c>
      <c r="AF801">
        <v>702.7032818212557</v>
      </c>
      <c r="AG801">
        <v>511.9708441020706</v>
      </c>
      <c r="AH801">
        <v>273.97844662018207</v>
      </c>
      <c r="AI801">
        <v>796.74883816528995</v>
      </c>
      <c r="AJ801">
        <v>221.91542341084184</v>
      </c>
      <c r="AK801">
        <v>309.46967212506553</v>
      </c>
    </row>
    <row r="802" spans="30:37" x14ac:dyDescent="0.25">
      <c r="AD802">
        <v>789</v>
      </c>
      <c r="AE802">
        <v>1250.0257490162583</v>
      </c>
      <c r="AF802">
        <v>568.60270473767991</v>
      </c>
      <c r="AG802">
        <v>346.81743671792304</v>
      </c>
      <c r="AH802">
        <v>183.38507267401971</v>
      </c>
      <c r="AI802">
        <v>757.54833902938003</v>
      </c>
      <c r="AJ802">
        <v>192.48387016522955</v>
      </c>
      <c r="AK802">
        <v>163.4533113742618</v>
      </c>
    </row>
    <row r="803" spans="30:37" x14ac:dyDescent="0.25">
      <c r="AD803">
        <v>790</v>
      </c>
      <c r="AE803">
        <v>828.51448152872683</v>
      </c>
      <c r="AF803">
        <v>972.90441994643777</v>
      </c>
      <c r="AG803">
        <v>405.48450202983656</v>
      </c>
      <c r="AH803">
        <v>114.5180533548741</v>
      </c>
      <c r="AI803">
        <v>574.33530777236479</v>
      </c>
      <c r="AJ803">
        <v>235.68681029108618</v>
      </c>
      <c r="AK803">
        <v>280.99602961102829</v>
      </c>
    </row>
    <row r="804" spans="30:37" x14ac:dyDescent="0.25">
      <c r="AD804">
        <v>791</v>
      </c>
      <c r="AE804">
        <v>1429.2684129068878</v>
      </c>
      <c r="AF804">
        <v>682.3506455407819</v>
      </c>
      <c r="AG804">
        <v>430.43778200929825</v>
      </c>
      <c r="AH804">
        <v>305.49285211316783</v>
      </c>
      <c r="AI804">
        <v>667.13699729975121</v>
      </c>
      <c r="AJ804">
        <v>301.08392208300444</v>
      </c>
      <c r="AK804">
        <v>310.74014678227616</v>
      </c>
    </row>
    <row r="805" spans="30:37" x14ac:dyDescent="0.25">
      <c r="AD805">
        <v>792</v>
      </c>
      <c r="AE805">
        <v>1985.9087701836968</v>
      </c>
      <c r="AF805">
        <v>762.90286072147114</v>
      </c>
      <c r="AG805">
        <v>343.26390724221278</v>
      </c>
      <c r="AH805">
        <v>208.46370874744136</v>
      </c>
      <c r="AI805">
        <v>561.7353820068713</v>
      </c>
      <c r="AJ805">
        <v>336.04454293609376</v>
      </c>
      <c r="AK805">
        <v>294.59309165016646</v>
      </c>
    </row>
    <row r="806" spans="30:37" x14ac:dyDescent="0.25">
      <c r="AD806">
        <v>793</v>
      </c>
      <c r="AE806">
        <v>1805.2473407415041</v>
      </c>
      <c r="AF806">
        <v>1168.5756814199297</v>
      </c>
      <c r="AG806">
        <v>359.5061028343481</v>
      </c>
      <c r="AH806">
        <v>210.0648875592764</v>
      </c>
      <c r="AI806">
        <v>766.56429106154883</v>
      </c>
      <c r="AJ806">
        <v>260.20151886253086</v>
      </c>
      <c r="AK806">
        <v>268.63244768430962</v>
      </c>
    </row>
    <row r="807" spans="30:37" x14ac:dyDescent="0.25">
      <c r="AD807">
        <v>794</v>
      </c>
      <c r="AE807">
        <v>1401.5090056437859</v>
      </c>
      <c r="AF807">
        <v>943.41948202917229</v>
      </c>
      <c r="AG807">
        <v>531.33924496841371</v>
      </c>
      <c r="AH807">
        <v>303.89259366679124</v>
      </c>
      <c r="AI807">
        <v>1149.4123278485422</v>
      </c>
      <c r="AJ807">
        <v>319.67625060959432</v>
      </c>
      <c r="AK807">
        <v>237.34172458637866</v>
      </c>
    </row>
    <row r="808" spans="30:37" x14ac:dyDescent="0.25">
      <c r="AD808">
        <v>795</v>
      </c>
      <c r="AE808">
        <v>2098.4006640589841</v>
      </c>
      <c r="AF808">
        <v>896.24139225195165</v>
      </c>
      <c r="AG808">
        <v>248.06155923824409</v>
      </c>
      <c r="AH808">
        <v>226.83846306224601</v>
      </c>
      <c r="AI808">
        <v>561.71740697132452</v>
      </c>
      <c r="AJ808">
        <v>337.67023202932887</v>
      </c>
      <c r="AK808">
        <v>227.20632206025516</v>
      </c>
    </row>
    <row r="809" spans="30:37" x14ac:dyDescent="0.25">
      <c r="AD809">
        <v>796</v>
      </c>
      <c r="AE809">
        <v>1520.1207108761655</v>
      </c>
      <c r="AF809">
        <v>1497.8761649339833</v>
      </c>
      <c r="AG809">
        <v>470.71915815466338</v>
      </c>
      <c r="AH809">
        <v>210.40985242020861</v>
      </c>
      <c r="AI809">
        <v>925.18898550068764</v>
      </c>
      <c r="AJ809">
        <v>251.08047773097189</v>
      </c>
      <c r="AK809">
        <v>458.37872386632836</v>
      </c>
    </row>
    <row r="810" spans="30:37" x14ac:dyDescent="0.25">
      <c r="AD810">
        <v>797</v>
      </c>
      <c r="AE810">
        <v>2190.4308867412897</v>
      </c>
      <c r="AF810">
        <v>842.4828780170842</v>
      </c>
      <c r="AG810">
        <v>327.17795822590631</v>
      </c>
      <c r="AH810">
        <v>292.57975879096074</v>
      </c>
      <c r="AI810">
        <v>461.64213958793272</v>
      </c>
      <c r="AJ810">
        <v>124.98098218849422</v>
      </c>
      <c r="AK810">
        <v>306.9751482107763</v>
      </c>
    </row>
    <row r="811" spans="30:37" x14ac:dyDescent="0.25">
      <c r="AD811">
        <v>798</v>
      </c>
      <c r="AE811">
        <v>1570.9583888853288</v>
      </c>
      <c r="AF811">
        <v>855.86627646781744</v>
      </c>
      <c r="AG811">
        <v>414.27352760653685</v>
      </c>
      <c r="AH811">
        <v>258.46283592174768</v>
      </c>
      <c r="AI811">
        <v>546.46876428295752</v>
      </c>
      <c r="AJ811">
        <v>256.68161868905457</v>
      </c>
      <c r="AK811">
        <v>178.17080231056724</v>
      </c>
    </row>
    <row r="812" spans="30:37" x14ac:dyDescent="0.25">
      <c r="AD812">
        <v>799</v>
      </c>
      <c r="AE812">
        <v>1607.7354101236715</v>
      </c>
      <c r="AF812">
        <v>582.84786606981743</v>
      </c>
      <c r="AG812">
        <v>313.03577487163972</v>
      </c>
      <c r="AH812">
        <v>164.26591081394034</v>
      </c>
      <c r="AI812">
        <v>586.54992697524563</v>
      </c>
      <c r="AJ812">
        <v>267.80585149527207</v>
      </c>
      <c r="AK812">
        <v>266.57725890327856</v>
      </c>
    </row>
    <row r="813" spans="30:37" x14ac:dyDescent="0.25">
      <c r="AD813">
        <v>800</v>
      </c>
      <c r="AE813">
        <v>742.43902040967555</v>
      </c>
      <c r="AF813">
        <v>940.54228594290601</v>
      </c>
      <c r="AG813">
        <v>584.14526924784411</v>
      </c>
      <c r="AH813">
        <v>222.10280792805426</v>
      </c>
      <c r="AI813">
        <v>646.50635541496138</v>
      </c>
      <c r="AJ813">
        <v>279.63989732263212</v>
      </c>
      <c r="AK813">
        <v>278.91935864666175</v>
      </c>
    </row>
    <row r="814" spans="30:37" x14ac:dyDescent="0.25">
      <c r="AD814">
        <v>801</v>
      </c>
      <c r="AE814">
        <v>1475.7712558003386</v>
      </c>
      <c r="AF814">
        <v>705.90828210229063</v>
      </c>
      <c r="AG814">
        <v>397.30557429975443</v>
      </c>
      <c r="AH814">
        <v>167.38271157418521</v>
      </c>
      <c r="AI814">
        <v>839.98834935096988</v>
      </c>
      <c r="AJ814">
        <v>265.44824008257115</v>
      </c>
      <c r="AK814">
        <v>277.49655297985385</v>
      </c>
    </row>
    <row r="815" spans="30:37" x14ac:dyDescent="0.25">
      <c r="AD815">
        <v>802</v>
      </c>
      <c r="AE815">
        <v>1427.0855054031888</v>
      </c>
      <c r="AF815">
        <v>884.3222736975614</v>
      </c>
      <c r="AG815">
        <v>296.76912532457271</v>
      </c>
      <c r="AH815">
        <v>191.04277525678734</v>
      </c>
      <c r="AI815">
        <v>728.85410535272217</v>
      </c>
      <c r="AJ815">
        <v>225.0910124162618</v>
      </c>
      <c r="AK815">
        <v>270.65758806575474</v>
      </c>
    </row>
    <row r="816" spans="30:37" x14ac:dyDescent="0.25">
      <c r="AD816">
        <v>803</v>
      </c>
      <c r="AE816">
        <v>1115.2270440880695</v>
      </c>
      <c r="AF816">
        <v>816.66654518915743</v>
      </c>
      <c r="AG816">
        <v>415.2574425799238</v>
      </c>
      <c r="AH816">
        <v>262.03194094946457</v>
      </c>
      <c r="AI816">
        <v>714.96230527180865</v>
      </c>
      <c r="AJ816">
        <v>296.61153690806321</v>
      </c>
      <c r="AK816">
        <v>306.97849156195497</v>
      </c>
    </row>
    <row r="817" spans="30:37" x14ac:dyDescent="0.25">
      <c r="AD817">
        <v>804</v>
      </c>
      <c r="AE817">
        <v>2442.3140307650556</v>
      </c>
      <c r="AF817">
        <v>1127.5410054061017</v>
      </c>
      <c r="AG817">
        <v>329.76399688226735</v>
      </c>
      <c r="AH817">
        <v>289.22217420330662</v>
      </c>
      <c r="AI817">
        <v>479.24900829292096</v>
      </c>
      <c r="AJ817">
        <v>288.58265574306716</v>
      </c>
      <c r="AK817">
        <v>242.58412187902397</v>
      </c>
    </row>
    <row r="818" spans="30:37" x14ac:dyDescent="0.25">
      <c r="AD818">
        <v>805</v>
      </c>
      <c r="AE818">
        <v>1781.6814552666697</v>
      </c>
      <c r="AF818">
        <v>928.17923332109649</v>
      </c>
      <c r="AG818">
        <v>371.33769822878821</v>
      </c>
      <c r="AH818">
        <v>158.60655664755436</v>
      </c>
      <c r="AI818">
        <v>710.66073285387051</v>
      </c>
      <c r="AJ818">
        <v>414.09112566449369</v>
      </c>
      <c r="AK818">
        <v>304.46949286401008</v>
      </c>
    </row>
    <row r="819" spans="30:37" x14ac:dyDescent="0.25">
      <c r="AD819">
        <v>806</v>
      </c>
      <c r="AE819">
        <v>1392.7736786563416</v>
      </c>
      <c r="AF819">
        <v>846.08226744441799</v>
      </c>
      <c r="AG819">
        <v>385.74698449269101</v>
      </c>
      <c r="AH819">
        <v>261.35780231868148</v>
      </c>
      <c r="AI819">
        <v>592.80775995544127</v>
      </c>
      <c r="AJ819">
        <v>298.35677161313305</v>
      </c>
      <c r="AK819">
        <v>212.29768685357703</v>
      </c>
    </row>
    <row r="820" spans="30:37" x14ac:dyDescent="0.25">
      <c r="AD820">
        <v>807</v>
      </c>
      <c r="AE820">
        <v>1915.1034577100847</v>
      </c>
      <c r="AF820">
        <v>673.87554128826196</v>
      </c>
      <c r="AG820">
        <v>449.0819279128105</v>
      </c>
      <c r="AH820">
        <v>268.47088270378919</v>
      </c>
      <c r="AI820">
        <v>860.89020607418161</v>
      </c>
      <c r="AJ820">
        <v>216.46427770520432</v>
      </c>
      <c r="AK820">
        <v>302.42999837491027</v>
      </c>
    </row>
    <row r="821" spans="30:37" x14ac:dyDescent="0.25">
      <c r="AD821">
        <v>808</v>
      </c>
      <c r="AE821">
        <v>1941.4419438435916</v>
      </c>
      <c r="AF821">
        <v>815.9158356223561</v>
      </c>
      <c r="AG821">
        <v>484.21268745873607</v>
      </c>
      <c r="AH821">
        <v>209.34782458871686</v>
      </c>
      <c r="AI821">
        <v>749.44702145533279</v>
      </c>
      <c r="AJ821">
        <v>254.08203894008628</v>
      </c>
      <c r="AK821">
        <v>246.09845163498193</v>
      </c>
    </row>
    <row r="822" spans="30:37" x14ac:dyDescent="0.25">
      <c r="AD822">
        <v>809</v>
      </c>
      <c r="AE822">
        <v>1044.4637205130509</v>
      </c>
      <c r="AF822">
        <v>715.11281642930032</v>
      </c>
      <c r="AG822">
        <v>319.03492322973659</v>
      </c>
      <c r="AH822">
        <v>184.61786156707529</v>
      </c>
      <c r="AI822">
        <v>534.23912569603476</v>
      </c>
      <c r="AJ822">
        <v>262.61240408608091</v>
      </c>
      <c r="AK822">
        <v>253.80762964471629</v>
      </c>
    </row>
    <row r="823" spans="30:37" x14ac:dyDescent="0.25">
      <c r="AD823">
        <v>810</v>
      </c>
      <c r="AE823">
        <v>1492.8947262274028</v>
      </c>
      <c r="AF823">
        <v>865.53670109971824</v>
      </c>
      <c r="AG823">
        <v>307.30776214420706</v>
      </c>
      <c r="AH823">
        <v>102.1388405253165</v>
      </c>
      <c r="AI823">
        <v>601.30723829547333</v>
      </c>
      <c r="AJ823">
        <v>254.88627165051071</v>
      </c>
      <c r="AK823">
        <v>204.60596238126985</v>
      </c>
    </row>
    <row r="824" spans="30:37" x14ac:dyDescent="0.25">
      <c r="AD824">
        <v>811</v>
      </c>
      <c r="AE824">
        <v>1654.2431316111827</v>
      </c>
      <c r="AF824">
        <v>922.17670835848116</v>
      </c>
      <c r="AG824">
        <v>488.10761967858582</v>
      </c>
      <c r="AH824">
        <v>190.85838748519438</v>
      </c>
      <c r="AI824">
        <v>628.86369411731857</v>
      </c>
      <c r="AJ824">
        <v>215.9439186771138</v>
      </c>
      <c r="AK824">
        <v>210.90050726547656</v>
      </c>
    </row>
    <row r="825" spans="30:37" x14ac:dyDescent="0.25">
      <c r="AD825">
        <v>812</v>
      </c>
      <c r="AE825">
        <v>1691.4391309172859</v>
      </c>
      <c r="AF825">
        <v>619.98898707592957</v>
      </c>
      <c r="AG825">
        <v>448.58194459196494</v>
      </c>
      <c r="AH825">
        <v>260.94154939276626</v>
      </c>
      <c r="AI825">
        <v>640.64114392256613</v>
      </c>
      <c r="AJ825">
        <v>301.81619552097595</v>
      </c>
      <c r="AK825">
        <v>297.8845726651225</v>
      </c>
    </row>
    <row r="826" spans="30:37" x14ac:dyDescent="0.25">
      <c r="AD826">
        <v>813</v>
      </c>
      <c r="AE826">
        <v>1878.2307504166349</v>
      </c>
      <c r="AF826">
        <v>670.68866575405275</v>
      </c>
      <c r="AG826">
        <v>484.08668841726973</v>
      </c>
      <c r="AH826">
        <v>319.21803744857863</v>
      </c>
      <c r="AI826">
        <v>529.00127393850585</v>
      </c>
      <c r="AJ826">
        <v>221.42492664108002</v>
      </c>
      <c r="AK826">
        <v>415.08274349886358</v>
      </c>
    </row>
    <row r="827" spans="30:37" x14ac:dyDescent="0.25">
      <c r="AD827">
        <v>814</v>
      </c>
      <c r="AE827">
        <v>1556.0048977536778</v>
      </c>
      <c r="AF827">
        <v>830.62311192106358</v>
      </c>
      <c r="AG827">
        <v>375.87929886643997</v>
      </c>
      <c r="AH827">
        <v>218.05047247064502</v>
      </c>
      <c r="AI827">
        <v>781.96326347654599</v>
      </c>
      <c r="AJ827">
        <v>420.57739826724418</v>
      </c>
      <c r="AK827">
        <v>328.18468935993178</v>
      </c>
    </row>
    <row r="828" spans="30:37" x14ac:dyDescent="0.25">
      <c r="AD828">
        <v>815</v>
      </c>
      <c r="AE828">
        <v>1836.1564892809981</v>
      </c>
      <c r="AF828">
        <v>975.03960213086827</v>
      </c>
      <c r="AG828">
        <v>343.28576755217591</v>
      </c>
      <c r="AH828">
        <v>261.81735090224765</v>
      </c>
      <c r="AI828">
        <v>682.56812407800157</v>
      </c>
      <c r="AJ828">
        <v>319.07983858151158</v>
      </c>
      <c r="AK828">
        <v>134.74489593472691</v>
      </c>
    </row>
    <row r="829" spans="30:37" x14ac:dyDescent="0.25">
      <c r="AD829">
        <v>816</v>
      </c>
      <c r="AE829">
        <v>1170.2587589118114</v>
      </c>
      <c r="AF829">
        <v>1222.7272210130086</v>
      </c>
      <c r="AG829">
        <v>396.80617008787232</v>
      </c>
      <c r="AH829">
        <v>240.424383423129</v>
      </c>
      <c r="AI829">
        <v>659.35678325419792</v>
      </c>
      <c r="AJ829">
        <v>307.26648197795635</v>
      </c>
      <c r="AK829">
        <v>114.81267730796256</v>
      </c>
    </row>
    <row r="830" spans="30:37" x14ac:dyDescent="0.25">
      <c r="AD830">
        <v>817</v>
      </c>
      <c r="AE830">
        <v>2263.5629955223872</v>
      </c>
      <c r="AF830">
        <v>593.07686443274463</v>
      </c>
      <c r="AG830">
        <v>306.56060308997866</v>
      </c>
      <c r="AH830">
        <v>36.419980673586579</v>
      </c>
      <c r="AI830">
        <v>763.52673627332263</v>
      </c>
      <c r="AJ830">
        <v>205.00182182653711</v>
      </c>
      <c r="AK830">
        <v>319.06290477092119</v>
      </c>
    </row>
    <row r="831" spans="30:37" x14ac:dyDescent="0.25">
      <c r="AD831">
        <v>818</v>
      </c>
      <c r="AE831">
        <v>1736.4246723655849</v>
      </c>
      <c r="AF831">
        <v>793.646900527188</v>
      </c>
      <c r="AG831">
        <v>472.6468891856731</v>
      </c>
      <c r="AH831">
        <v>169.49034941166894</v>
      </c>
      <c r="AI831">
        <v>605.85482402823732</v>
      </c>
      <c r="AJ831">
        <v>301.06899815962925</v>
      </c>
      <c r="AK831">
        <v>239.45546843019702</v>
      </c>
    </row>
    <row r="832" spans="30:37" x14ac:dyDescent="0.25">
      <c r="AD832">
        <v>819</v>
      </c>
      <c r="AE832">
        <v>1435.3552820584391</v>
      </c>
      <c r="AF832">
        <v>1022.2665334643541</v>
      </c>
      <c r="AG832">
        <v>355.16462509481607</v>
      </c>
      <c r="AH832">
        <v>303.20594327461765</v>
      </c>
      <c r="AI832">
        <v>725.51632119896522</v>
      </c>
      <c r="AJ832">
        <v>223.94660033050488</v>
      </c>
      <c r="AK832">
        <v>191.99130175879165</v>
      </c>
    </row>
    <row r="833" spans="30:37" x14ac:dyDescent="0.25">
      <c r="AD833">
        <v>820</v>
      </c>
      <c r="AE833">
        <v>1225.1045281207471</v>
      </c>
      <c r="AF833">
        <v>455.50712343979211</v>
      </c>
      <c r="AG833">
        <v>305.59046570981803</v>
      </c>
      <c r="AH833">
        <v>227.39387200609778</v>
      </c>
      <c r="AI833">
        <v>656.14418803266199</v>
      </c>
      <c r="AJ833">
        <v>264.90117686769258</v>
      </c>
      <c r="AK833">
        <v>258.05257280027547</v>
      </c>
    </row>
    <row r="834" spans="30:37" x14ac:dyDescent="0.25">
      <c r="AD834">
        <v>821</v>
      </c>
      <c r="AE834">
        <v>1087.0109189368245</v>
      </c>
      <c r="AF834">
        <v>912.04248068757431</v>
      </c>
      <c r="AG834">
        <v>317.92305493063145</v>
      </c>
      <c r="AH834">
        <v>273.12661611410357</v>
      </c>
      <c r="AI834">
        <v>735.60776365656864</v>
      </c>
      <c r="AJ834">
        <v>263.90911862350526</v>
      </c>
      <c r="AK834">
        <v>449.35697607681675</v>
      </c>
    </row>
    <row r="835" spans="30:37" x14ac:dyDescent="0.25">
      <c r="AD835">
        <v>822</v>
      </c>
      <c r="AE835">
        <v>2260.1472741285129</v>
      </c>
      <c r="AF835">
        <v>1225.2697316568911</v>
      </c>
      <c r="AG835">
        <v>334.65794668178353</v>
      </c>
      <c r="AH835">
        <v>305.44940253138157</v>
      </c>
      <c r="AI835">
        <v>424.9467721587809</v>
      </c>
      <c r="AJ835">
        <v>284.55928348517034</v>
      </c>
      <c r="AK835">
        <v>260.6240835977917</v>
      </c>
    </row>
    <row r="836" spans="30:37" x14ac:dyDescent="0.25">
      <c r="AD836">
        <v>823</v>
      </c>
      <c r="AE836">
        <v>3089.2321458588899</v>
      </c>
      <c r="AF836">
        <v>452.02425880574339</v>
      </c>
      <c r="AG836">
        <v>328.31991800113508</v>
      </c>
      <c r="AH836">
        <v>224.94848691471012</v>
      </c>
      <c r="AI836">
        <v>472.64147128453124</v>
      </c>
      <c r="AJ836">
        <v>334.24156519055816</v>
      </c>
      <c r="AK836">
        <v>418.26657169302365</v>
      </c>
    </row>
    <row r="837" spans="30:37" x14ac:dyDescent="0.25">
      <c r="AD837">
        <v>824</v>
      </c>
      <c r="AE837">
        <v>1812.4331005043382</v>
      </c>
      <c r="AF837">
        <v>792.29362649472387</v>
      </c>
      <c r="AG837">
        <v>248.37566460040057</v>
      </c>
      <c r="AH837">
        <v>113.14053781453843</v>
      </c>
      <c r="AI837">
        <v>527.48843370883787</v>
      </c>
      <c r="AJ837">
        <v>181.97888480059257</v>
      </c>
      <c r="AK837">
        <v>314.93465985846404</v>
      </c>
    </row>
    <row r="838" spans="30:37" x14ac:dyDescent="0.25">
      <c r="AD838">
        <v>825</v>
      </c>
      <c r="AE838">
        <v>3294.4883733138604</v>
      </c>
      <c r="AF838">
        <v>623.63008327289799</v>
      </c>
      <c r="AG838">
        <v>283.45024251657804</v>
      </c>
      <c r="AH838">
        <v>162.08385969941227</v>
      </c>
      <c r="AI838">
        <v>651.95137395605536</v>
      </c>
      <c r="AJ838">
        <v>345.60778538983755</v>
      </c>
      <c r="AK838">
        <v>206.60498156182982</v>
      </c>
    </row>
    <row r="839" spans="30:37" x14ac:dyDescent="0.25">
      <c r="AD839">
        <v>826</v>
      </c>
      <c r="AE839">
        <v>2033.7634659698758</v>
      </c>
      <c r="AF839">
        <v>353.44986468494272</v>
      </c>
      <c r="AG839">
        <v>413.61771817162969</v>
      </c>
      <c r="AH839">
        <v>257.65758300291083</v>
      </c>
      <c r="AI839">
        <v>594.02219503400033</v>
      </c>
      <c r="AJ839">
        <v>179.63782728851996</v>
      </c>
      <c r="AK839">
        <v>350.19388019316409</v>
      </c>
    </row>
    <row r="840" spans="30:37" x14ac:dyDescent="0.25">
      <c r="AD840">
        <v>827</v>
      </c>
      <c r="AE840">
        <v>1415.5387580154434</v>
      </c>
      <c r="AF840">
        <v>666.01408676490666</v>
      </c>
      <c r="AG840">
        <v>328.78815755423011</v>
      </c>
      <c r="AH840">
        <v>92.241932053059202</v>
      </c>
      <c r="AI840">
        <v>747.64702175558375</v>
      </c>
      <c r="AJ840">
        <v>273.50956516442807</v>
      </c>
      <c r="AK840">
        <v>245.23313214890143</v>
      </c>
    </row>
    <row r="841" spans="30:37" x14ac:dyDescent="0.25">
      <c r="AD841">
        <v>828</v>
      </c>
      <c r="AE841">
        <v>1716.4882013547719</v>
      </c>
      <c r="AF841">
        <v>1354.7111273139928</v>
      </c>
      <c r="AG841">
        <v>463.40968603064624</v>
      </c>
      <c r="AH841">
        <v>344.61456543472963</v>
      </c>
      <c r="AI841">
        <v>624.74130010520275</v>
      </c>
      <c r="AJ841">
        <v>122.23209075755761</v>
      </c>
      <c r="AK841">
        <v>281.9122605623927</v>
      </c>
    </row>
    <row r="842" spans="30:37" x14ac:dyDescent="0.25">
      <c r="AD842">
        <v>829</v>
      </c>
      <c r="AE842">
        <v>2532.0592989063534</v>
      </c>
      <c r="AF842">
        <v>834.33889031695378</v>
      </c>
      <c r="AG842">
        <v>248.03185682572101</v>
      </c>
      <c r="AH842">
        <v>225.35071236469116</v>
      </c>
      <c r="AI842">
        <v>698.62066474429696</v>
      </c>
      <c r="AJ842">
        <v>241.94050190546349</v>
      </c>
      <c r="AK842">
        <v>289.65076929008455</v>
      </c>
    </row>
    <row r="843" spans="30:37" x14ac:dyDescent="0.25">
      <c r="AD843">
        <v>830</v>
      </c>
      <c r="AE843">
        <v>1875.0851758448016</v>
      </c>
      <c r="AF843">
        <v>653.18650180432246</v>
      </c>
      <c r="AG843">
        <v>408.28305455609427</v>
      </c>
      <c r="AH843">
        <v>224.75335301226053</v>
      </c>
      <c r="AI843">
        <v>638.79610209102555</v>
      </c>
      <c r="AJ843">
        <v>208.43707821536785</v>
      </c>
      <c r="AK843">
        <v>269.43660820109261</v>
      </c>
    </row>
    <row r="844" spans="30:37" x14ac:dyDescent="0.25">
      <c r="AD844">
        <v>831</v>
      </c>
      <c r="AE844">
        <v>2126.6233711575928</v>
      </c>
      <c r="AF844">
        <v>819.70265793314832</v>
      </c>
      <c r="AG844">
        <v>347.38562557983136</v>
      </c>
      <c r="AH844">
        <v>329.95455722834777</v>
      </c>
      <c r="AI844">
        <v>641.62742501448156</v>
      </c>
      <c r="AJ844">
        <v>329.41721942969195</v>
      </c>
      <c r="AK844">
        <v>265.41760112598826</v>
      </c>
    </row>
    <row r="845" spans="30:37" x14ac:dyDescent="0.25">
      <c r="AD845">
        <v>832</v>
      </c>
      <c r="AE845">
        <v>1459.1195711079308</v>
      </c>
      <c r="AF845">
        <v>820.46282672701193</v>
      </c>
      <c r="AG845">
        <v>457.8356505170899</v>
      </c>
      <c r="AH845">
        <v>200.78197852872188</v>
      </c>
      <c r="AI845">
        <v>790.21996704647665</v>
      </c>
      <c r="AJ845">
        <v>354.71022515584667</v>
      </c>
      <c r="AK845">
        <v>357.92144694571101</v>
      </c>
    </row>
    <row r="846" spans="30:37" x14ac:dyDescent="0.25">
      <c r="AD846">
        <v>833</v>
      </c>
      <c r="AE846">
        <v>1953.294546179895</v>
      </c>
      <c r="AF846">
        <v>774.16545819231021</v>
      </c>
      <c r="AG846">
        <v>329.29274480633438</v>
      </c>
      <c r="AH846">
        <v>273.81654552811744</v>
      </c>
      <c r="AI846">
        <v>601.73625759140191</v>
      </c>
      <c r="AJ846">
        <v>298.51156190879857</v>
      </c>
      <c r="AK846">
        <v>290.04489037817342</v>
      </c>
    </row>
    <row r="847" spans="30:37" x14ac:dyDescent="0.25">
      <c r="AD847">
        <v>834</v>
      </c>
      <c r="AE847">
        <v>1791.7728010856874</v>
      </c>
      <c r="AF847">
        <v>548.03935863456809</v>
      </c>
      <c r="AG847">
        <v>333.88339131318378</v>
      </c>
      <c r="AH847">
        <v>360.47349513653126</v>
      </c>
      <c r="AI847">
        <v>806.77132919475071</v>
      </c>
      <c r="AJ847">
        <v>281.77180268134384</v>
      </c>
      <c r="AK847">
        <v>291.73966080327682</v>
      </c>
    </row>
    <row r="848" spans="30:37" x14ac:dyDescent="0.25">
      <c r="AD848">
        <v>835</v>
      </c>
      <c r="AE848">
        <v>1903.6843480862422</v>
      </c>
      <c r="AF848">
        <v>750.05935856461031</v>
      </c>
      <c r="AG848">
        <v>298.46848218421724</v>
      </c>
      <c r="AH848">
        <v>218.41940842651144</v>
      </c>
      <c r="AI848">
        <v>785.40657860147758</v>
      </c>
      <c r="AJ848">
        <v>207.72934996973021</v>
      </c>
      <c r="AK848">
        <v>362.79438887438869</v>
      </c>
    </row>
    <row r="849" spans="30:37" x14ac:dyDescent="0.25">
      <c r="AD849">
        <v>836</v>
      </c>
      <c r="AE849">
        <v>1115.2434527747439</v>
      </c>
      <c r="AF849">
        <v>794.28015048760608</v>
      </c>
      <c r="AG849">
        <v>293.81702220149458</v>
      </c>
      <c r="AH849">
        <v>216.9437606733816</v>
      </c>
      <c r="AI849">
        <v>524.81819325639719</v>
      </c>
      <c r="AJ849">
        <v>224.36620349415105</v>
      </c>
      <c r="AK849">
        <v>264.39556101285069</v>
      </c>
    </row>
    <row r="850" spans="30:37" x14ac:dyDescent="0.25">
      <c r="AD850">
        <v>837</v>
      </c>
      <c r="AE850">
        <v>1691.2054848699743</v>
      </c>
      <c r="AF850">
        <v>782.52692589539492</v>
      </c>
      <c r="AG850">
        <v>214.5553874611301</v>
      </c>
      <c r="AH850">
        <v>265.33913704450697</v>
      </c>
      <c r="AI850">
        <v>504.54271074738847</v>
      </c>
      <c r="AJ850">
        <v>382.80486872079632</v>
      </c>
      <c r="AK850">
        <v>258.72765437830577</v>
      </c>
    </row>
    <row r="851" spans="30:37" x14ac:dyDescent="0.25">
      <c r="AD851">
        <v>838</v>
      </c>
      <c r="AE851">
        <v>1782.6217778464954</v>
      </c>
      <c r="AF851">
        <v>788.24568802544093</v>
      </c>
      <c r="AG851">
        <v>384.88217579304631</v>
      </c>
      <c r="AH851">
        <v>300.25171872557866</v>
      </c>
      <c r="AI851">
        <v>558.85435216347514</v>
      </c>
      <c r="AJ851">
        <v>226.31213849916537</v>
      </c>
      <c r="AK851">
        <v>265.94126888695178</v>
      </c>
    </row>
    <row r="852" spans="30:37" x14ac:dyDescent="0.25">
      <c r="AD852">
        <v>839</v>
      </c>
      <c r="AE852">
        <v>1568.3627161791887</v>
      </c>
      <c r="AF852">
        <v>847.6236030940795</v>
      </c>
      <c r="AG852">
        <v>551.3123158390365</v>
      </c>
      <c r="AH852">
        <v>257.15954105627895</v>
      </c>
      <c r="AI852">
        <v>618.4788339297188</v>
      </c>
      <c r="AJ852">
        <v>311.89737527610856</v>
      </c>
      <c r="AK852">
        <v>362.77114036047914</v>
      </c>
    </row>
    <row r="853" spans="30:37" x14ac:dyDescent="0.25">
      <c r="AD853">
        <v>840</v>
      </c>
      <c r="AE853">
        <v>1072.814183100865</v>
      </c>
      <c r="AF853">
        <v>900.50048097025342</v>
      </c>
      <c r="AG853">
        <v>324.73588091966388</v>
      </c>
      <c r="AH853">
        <v>213.409389856047</v>
      </c>
      <c r="AI853">
        <v>597.86597179572311</v>
      </c>
      <c r="AJ853">
        <v>220.50934255391309</v>
      </c>
      <c r="AK853">
        <v>189.2002530074775</v>
      </c>
    </row>
    <row r="854" spans="30:37" x14ac:dyDescent="0.25">
      <c r="AD854">
        <v>841</v>
      </c>
      <c r="AE854">
        <v>1463.2337272087889</v>
      </c>
      <c r="AF854">
        <v>642.12813361226199</v>
      </c>
      <c r="AG854">
        <v>317.36110352342655</v>
      </c>
      <c r="AH854">
        <v>138.04263674693357</v>
      </c>
      <c r="AI854">
        <v>736.94262835327766</v>
      </c>
      <c r="AJ854">
        <v>186.22058276324242</v>
      </c>
      <c r="AK854">
        <v>269.90515467895767</v>
      </c>
    </row>
    <row r="855" spans="30:37" x14ac:dyDescent="0.25">
      <c r="AD855">
        <v>842</v>
      </c>
      <c r="AE855">
        <v>1124.4615388049672</v>
      </c>
      <c r="AF855">
        <v>789.90911941497882</v>
      </c>
      <c r="AG855">
        <v>268.89110435468774</v>
      </c>
      <c r="AH855">
        <v>206.12439326052728</v>
      </c>
      <c r="AI855">
        <v>594.73775211917666</v>
      </c>
      <c r="AJ855">
        <v>262.19786751348755</v>
      </c>
      <c r="AK855">
        <v>320.37019603519781</v>
      </c>
    </row>
    <row r="856" spans="30:37" x14ac:dyDescent="0.25">
      <c r="AD856">
        <v>843</v>
      </c>
      <c r="AE856">
        <v>2138.1088426258657</v>
      </c>
      <c r="AF856">
        <v>450.76839775406114</v>
      </c>
      <c r="AG856">
        <v>303.13208409060513</v>
      </c>
      <c r="AH856">
        <v>185.47646174879267</v>
      </c>
      <c r="AI856">
        <v>691.76828158061403</v>
      </c>
      <c r="AJ856">
        <v>316.97713023599391</v>
      </c>
      <c r="AK856">
        <v>208.7589315813978</v>
      </c>
    </row>
    <row r="857" spans="30:37" x14ac:dyDescent="0.25">
      <c r="AD857">
        <v>844</v>
      </c>
      <c r="AE857">
        <v>1616.5322239656632</v>
      </c>
      <c r="AF857">
        <v>588.06603156045037</v>
      </c>
      <c r="AG857">
        <v>341.0999101611248</v>
      </c>
      <c r="AH857">
        <v>125.48961426039676</v>
      </c>
      <c r="AI857">
        <v>696.99022299571061</v>
      </c>
      <c r="AJ857">
        <v>267.18625016040971</v>
      </c>
      <c r="AK857">
        <v>307.76284298943312</v>
      </c>
    </row>
    <row r="858" spans="30:37" x14ac:dyDescent="0.25">
      <c r="AD858">
        <v>845</v>
      </c>
      <c r="AE858">
        <v>2141.3060834695534</v>
      </c>
      <c r="AF858">
        <v>479.00071643451116</v>
      </c>
      <c r="AG858">
        <v>353.21053089777655</v>
      </c>
      <c r="AH858">
        <v>111.54583388538842</v>
      </c>
      <c r="AI858">
        <v>527.00825787304336</v>
      </c>
      <c r="AJ858">
        <v>144.23863359833211</v>
      </c>
      <c r="AK858">
        <v>252.34086668426204</v>
      </c>
    </row>
    <row r="859" spans="30:37" x14ac:dyDescent="0.25">
      <c r="AD859">
        <v>846</v>
      </c>
      <c r="AE859">
        <v>1582.5385685435415</v>
      </c>
      <c r="AF859">
        <v>728.93428721470104</v>
      </c>
      <c r="AG859">
        <v>248.67479177990973</v>
      </c>
      <c r="AH859">
        <v>226.64810972888492</v>
      </c>
      <c r="AI859">
        <v>651.10448918821453</v>
      </c>
      <c r="AJ859">
        <v>302.5817291114231</v>
      </c>
      <c r="AK859">
        <v>184.5266644756658</v>
      </c>
    </row>
    <row r="860" spans="30:37" x14ac:dyDescent="0.25">
      <c r="AD860">
        <v>847</v>
      </c>
      <c r="AE860">
        <v>1736.3105924617353</v>
      </c>
      <c r="AF860">
        <v>569.54806188601628</v>
      </c>
      <c r="AG860">
        <v>383.32447353722671</v>
      </c>
      <c r="AH860">
        <v>224.66409178117129</v>
      </c>
      <c r="AI860">
        <v>828.89619117567338</v>
      </c>
      <c r="AJ860">
        <v>374.82426234331024</v>
      </c>
      <c r="AK860">
        <v>274.37783856147161</v>
      </c>
    </row>
    <row r="861" spans="30:37" x14ac:dyDescent="0.25">
      <c r="AD861">
        <v>848</v>
      </c>
      <c r="AE861">
        <v>1590.8978790482079</v>
      </c>
      <c r="AF861">
        <v>918.82387022788328</v>
      </c>
      <c r="AG861">
        <v>430.55839534271519</v>
      </c>
      <c r="AH861">
        <v>230.02123550060611</v>
      </c>
      <c r="AI861">
        <v>775.31853579950825</v>
      </c>
      <c r="AJ861">
        <v>329.43001294116618</v>
      </c>
      <c r="AK861">
        <v>288.37347975645082</v>
      </c>
    </row>
    <row r="862" spans="30:37" x14ac:dyDescent="0.25">
      <c r="AD862">
        <v>849</v>
      </c>
      <c r="AE862">
        <v>1265.9758007078865</v>
      </c>
      <c r="AF862">
        <v>885.09260688450593</v>
      </c>
      <c r="AG862">
        <v>434.59359843739344</v>
      </c>
      <c r="AH862">
        <v>196.53027863928784</v>
      </c>
      <c r="AI862">
        <v>733.63234530030479</v>
      </c>
      <c r="AJ862">
        <v>341.77182479251741</v>
      </c>
      <c r="AK862">
        <v>385.62841772079872</v>
      </c>
    </row>
    <row r="863" spans="30:37" x14ac:dyDescent="0.25">
      <c r="AD863">
        <v>850</v>
      </c>
      <c r="AE863">
        <v>2383.1577062383576</v>
      </c>
      <c r="AF863">
        <v>823.93121614770882</v>
      </c>
      <c r="AG863">
        <v>519.90994519393666</v>
      </c>
      <c r="AH863">
        <v>223.69409283241578</v>
      </c>
      <c r="AI863">
        <v>449.91706238948217</v>
      </c>
      <c r="AJ863">
        <v>238.47049172996961</v>
      </c>
      <c r="AK863">
        <v>230.23160986838298</v>
      </c>
    </row>
    <row r="864" spans="30:37" x14ac:dyDescent="0.25">
      <c r="AD864">
        <v>851</v>
      </c>
      <c r="AE864">
        <v>1418.8128157562146</v>
      </c>
      <c r="AF864">
        <v>542.04595511894843</v>
      </c>
      <c r="AG864">
        <v>333.58678324970379</v>
      </c>
      <c r="AH864">
        <v>266.37476628957796</v>
      </c>
      <c r="AI864">
        <v>889.44683287025828</v>
      </c>
      <c r="AJ864">
        <v>294.25419721012116</v>
      </c>
      <c r="AK864">
        <v>281.9876379901599</v>
      </c>
    </row>
    <row r="865" spans="30:37" x14ac:dyDescent="0.25">
      <c r="AD865">
        <v>852</v>
      </c>
      <c r="AE865">
        <v>1570.6468389509275</v>
      </c>
      <c r="AF865">
        <v>272.9396887827881</v>
      </c>
      <c r="AG865">
        <v>399.74746105739462</v>
      </c>
      <c r="AH865">
        <v>186.27640671302802</v>
      </c>
      <c r="AI865">
        <v>527.3647407552055</v>
      </c>
      <c r="AJ865">
        <v>190.84037274129619</v>
      </c>
      <c r="AK865">
        <v>175.46317401223044</v>
      </c>
    </row>
    <row r="866" spans="30:37" x14ac:dyDescent="0.25">
      <c r="AD866">
        <v>853</v>
      </c>
      <c r="AE866">
        <v>1659.3541900977696</v>
      </c>
      <c r="AF866">
        <v>531.23588705896236</v>
      </c>
      <c r="AG866">
        <v>339.69231421478838</v>
      </c>
      <c r="AH866">
        <v>249.23232151425438</v>
      </c>
      <c r="AI866">
        <v>647.74621802343188</v>
      </c>
      <c r="AJ866">
        <v>357.77193771851807</v>
      </c>
      <c r="AK866">
        <v>301.331100663141</v>
      </c>
    </row>
    <row r="867" spans="30:37" x14ac:dyDescent="0.25">
      <c r="AD867">
        <v>854</v>
      </c>
      <c r="AE867">
        <v>1135.0801931754968</v>
      </c>
      <c r="AF867">
        <v>615.10646840134541</v>
      </c>
      <c r="AG867">
        <v>407.99896667730263</v>
      </c>
      <c r="AH867">
        <v>326.26913290764207</v>
      </c>
      <c r="AI867">
        <v>744.1439898218149</v>
      </c>
      <c r="AJ867">
        <v>296.82469004224475</v>
      </c>
      <c r="AK867">
        <v>214.80807863235745</v>
      </c>
    </row>
    <row r="868" spans="30:37" x14ac:dyDescent="0.25">
      <c r="AD868">
        <v>855</v>
      </c>
      <c r="AE868">
        <v>1895.677684680403</v>
      </c>
      <c r="AF868">
        <v>724.40731126596654</v>
      </c>
      <c r="AG868">
        <v>321.90131193120772</v>
      </c>
      <c r="AH868">
        <v>253.3290907514255</v>
      </c>
      <c r="AI868">
        <v>1163.4518313837805</v>
      </c>
      <c r="AJ868">
        <v>239.67724700361799</v>
      </c>
      <c r="AK868">
        <v>217.64475570148053</v>
      </c>
    </row>
    <row r="869" spans="30:37" x14ac:dyDescent="0.25">
      <c r="AD869">
        <v>856</v>
      </c>
      <c r="AE869">
        <v>1755.5881016069873</v>
      </c>
      <c r="AF869">
        <v>711.57603321987608</v>
      </c>
      <c r="AG869">
        <v>500.17261826710995</v>
      </c>
      <c r="AH869">
        <v>182.64228888745103</v>
      </c>
      <c r="AI869">
        <v>625.6490265933852</v>
      </c>
      <c r="AJ869">
        <v>209.11596069033672</v>
      </c>
      <c r="AK869">
        <v>308.37849412077247</v>
      </c>
    </row>
    <row r="870" spans="30:37" x14ac:dyDescent="0.25">
      <c r="AD870">
        <v>857</v>
      </c>
      <c r="AE870">
        <v>1540.3575228016755</v>
      </c>
      <c r="AF870">
        <v>1070.6634344361644</v>
      </c>
      <c r="AG870">
        <v>524.53415404515897</v>
      </c>
      <c r="AH870">
        <v>195.29174987829029</v>
      </c>
      <c r="AI870">
        <v>706.95162354425747</v>
      </c>
      <c r="AJ870">
        <v>324.48979372501236</v>
      </c>
      <c r="AK870">
        <v>237.47762477431348</v>
      </c>
    </row>
    <row r="871" spans="30:37" x14ac:dyDescent="0.25">
      <c r="AD871">
        <v>858</v>
      </c>
      <c r="AE871">
        <v>2080.7845675711042</v>
      </c>
      <c r="AF871">
        <v>855.37935028115726</v>
      </c>
      <c r="AG871">
        <v>439.43602035602919</v>
      </c>
      <c r="AH871">
        <v>172.05943566870246</v>
      </c>
      <c r="AI871">
        <v>637.73766900097701</v>
      </c>
      <c r="AJ871">
        <v>220.99052736738281</v>
      </c>
      <c r="AK871">
        <v>271.091620320667</v>
      </c>
    </row>
    <row r="872" spans="30:37" x14ac:dyDescent="0.25">
      <c r="AD872">
        <v>859</v>
      </c>
      <c r="AE872">
        <v>1705.4408296440679</v>
      </c>
      <c r="AF872">
        <v>891.97598277861755</v>
      </c>
      <c r="AG872">
        <v>242.79071073285999</v>
      </c>
      <c r="AH872">
        <v>119.3520653207589</v>
      </c>
      <c r="AI872">
        <v>710.37027231170225</v>
      </c>
      <c r="AJ872">
        <v>317.49110784061082</v>
      </c>
      <c r="AK872">
        <v>366.96776394098254</v>
      </c>
    </row>
    <row r="873" spans="30:37" x14ac:dyDescent="0.25">
      <c r="AD873">
        <v>860</v>
      </c>
      <c r="AE873">
        <v>1809.5857444170256</v>
      </c>
      <c r="AF873">
        <v>797.26512719677078</v>
      </c>
      <c r="AG873">
        <v>355.25866761678543</v>
      </c>
      <c r="AH873">
        <v>229.92391940252642</v>
      </c>
      <c r="AI873">
        <v>663.86939143999211</v>
      </c>
      <c r="AJ873">
        <v>236.85909366591292</v>
      </c>
      <c r="AK873">
        <v>262.86950566063854</v>
      </c>
    </row>
    <row r="874" spans="30:37" x14ac:dyDescent="0.25">
      <c r="AD874">
        <v>861</v>
      </c>
      <c r="AE874">
        <v>1634.5996867823264</v>
      </c>
      <c r="AF874">
        <v>931.50996053745519</v>
      </c>
      <c r="AG874">
        <v>183.34688862764546</v>
      </c>
      <c r="AH874">
        <v>206.98966554217529</v>
      </c>
      <c r="AI874">
        <v>672.49404522768475</v>
      </c>
      <c r="AJ874">
        <v>239.07880000609617</v>
      </c>
      <c r="AK874">
        <v>295.43385348515824</v>
      </c>
    </row>
    <row r="875" spans="30:37" x14ac:dyDescent="0.25">
      <c r="AD875">
        <v>862</v>
      </c>
      <c r="AE875">
        <v>2410.201609836477</v>
      </c>
      <c r="AF875">
        <v>911.77401025003849</v>
      </c>
      <c r="AG875">
        <v>344.04325783066423</v>
      </c>
      <c r="AH875">
        <v>119.26970285410125</v>
      </c>
      <c r="AI875">
        <v>663.41551623408805</v>
      </c>
      <c r="AJ875">
        <v>367.3484317906474</v>
      </c>
      <c r="AK875">
        <v>248.46563289248391</v>
      </c>
    </row>
    <row r="876" spans="30:37" x14ac:dyDescent="0.25">
      <c r="AD876">
        <v>863</v>
      </c>
      <c r="AE876">
        <v>1272.8893178969461</v>
      </c>
      <c r="AF876">
        <v>1025.9951978802146</v>
      </c>
      <c r="AG876">
        <v>421.26763692831952</v>
      </c>
      <c r="AH876">
        <v>165.02799146713591</v>
      </c>
      <c r="AI876">
        <v>798.02876712286104</v>
      </c>
      <c r="AJ876">
        <v>351.43079379840998</v>
      </c>
      <c r="AK876">
        <v>431.24994691780211</v>
      </c>
    </row>
    <row r="877" spans="30:37" x14ac:dyDescent="0.25">
      <c r="AD877">
        <v>864</v>
      </c>
      <c r="AE877">
        <v>1369.1422388274402</v>
      </c>
      <c r="AF877">
        <v>790.01724012692046</v>
      </c>
      <c r="AG877">
        <v>364.92273441097052</v>
      </c>
      <c r="AH877">
        <v>302.34025368308613</v>
      </c>
      <c r="AI877">
        <v>966.7221883869787</v>
      </c>
      <c r="AJ877">
        <v>330.74763191782057</v>
      </c>
      <c r="AK877">
        <v>250.48503718187214</v>
      </c>
    </row>
    <row r="878" spans="30:37" x14ac:dyDescent="0.25">
      <c r="AD878">
        <v>865</v>
      </c>
      <c r="AE878">
        <v>1712.4700015622454</v>
      </c>
      <c r="AF878">
        <v>856.02354668726878</v>
      </c>
      <c r="AG878">
        <v>362.73583439734716</v>
      </c>
      <c r="AH878">
        <v>360.31470708643326</v>
      </c>
      <c r="AI878">
        <v>740.85461298978191</v>
      </c>
      <c r="AJ878">
        <v>328.4758229907448</v>
      </c>
      <c r="AK878">
        <v>243.31370176432233</v>
      </c>
    </row>
    <row r="879" spans="30:37" x14ac:dyDescent="0.25">
      <c r="AD879">
        <v>866</v>
      </c>
      <c r="AE879">
        <v>1062.1405436400114</v>
      </c>
      <c r="AF879">
        <v>781.23423159115521</v>
      </c>
      <c r="AG879">
        <v>433.63040257162982</v>
      </c>
      <c r="AH879">
        <v>238.23821897048444</v>
      </c>
      <c r="AI879">
        <v>756.73395680719489</v>
      </c>
      <c r="AJ879">
        <v>306.05386083043919</v>
      </c>
      <c r="AK879">
        <v>400.51583721916427</v>
      </c>
    </row>
    <row r="880" spans="30:37" x14ac:dyDescent="0.25">
      <c r="AD880">
        <v>867</v>
      </c>
      <c r="AE880">
        <v>1593.1654656869266</v>
      </c>
      <c r="AF880">
        <v>698.53703568786705</v>
      </c>
      <c r="AG880">
        <v>531.53282595690905</v>
      </c>
      <c r="AH880">
        <v>235.21294976253736</v>
      </c>
      <c r="AI880">
        <v>502.08080410923577</v>
      </c>
      <c r="AJ880">
        <v>409.15158313467998</v>
      </c>
      <c r="AK880">
        <v>251.25191748327245</v>
      </c>
    </row>
    <row r="881" spans="30:37" x14ac:dyDescent="0.25">
      <c r="AD881">
        <v>868</v>
      </c>
      <c r="AE881">
        <v>2458.5443719764753</v>
      </c>
      <c r="AF881">
        <v>977.59070257895235</v>
      </c>
      <c r="AG881">
        <v>328.29792109070365</v>
      </c>
      <c r="AH881">
        <v>258.27800138220573</v>
      </c>
      <c r="AI881">
        <v>860.45757148059261</v>
      </c>
      <c r="AJ881">
        <v>284.08124023705631</v>
      </c>
      <c r="AK881">
        <v>198.17316243614457</v>
      </c>
    </row>
    <row r="882" spans="30:37" x14ac:dyDescent="0.25">
      <c r="AD882">
        <v>869</v>
      </c>
      <c r="AE882">
        <v>974.04824474867962</v>
      </c>
      <c r="AF882">
        <v>606.03493321446479</v>
      </c>
      <c r="AG882">
        <v>341.48241109587224</v>
      </c>
      <c r="AH882">
        <v>288.26762375112753</v>
      </c>
      <c r="AI882">
        <v>544.19404421319405</v>
      </c>
      <c r="AJ882">
        <v>407.78971700411512</v>
      </c>
      <c r="AK882">
        <v>228.0063934005637</v>
      </c>
    </row>
    <row r="883" spans="30:37" x14ac:dyDescent="0.25">
      <c r="AD883">
        <v>870</v>
      </c>
      <c r="AE883">
        <v>2262.632034383882</v>
      </c>
      <c r="AF883">
        <v>785.82747692180646</v>
      </c>
      <c r="AG883">
        <v>480.41504789605034</v>
      </c>
      <c r="AH883">
        <v>90.187320484592021</v>
      </c>
      <c r="AI883">
        <v>708.17279228662403</v>
      </c>
      <c r="AJ883">
        <v>215.72177956784304</v>
      </c>
      <c r="AK883">
        <v>200.21768590857815</v>
      </c>
    </row>
    <row r="884" spans="30:37" x14ac:dyDescent="0.25">
      <c r="AD884">
        <v>871</v>
      </c>
      <c r="AE884">
        <v>1178.2185728544505</v>
      </c>
      <c r="AF884">
        <v>375.44117895971078</v>
      </c>
      <c r="AG884">
        <v>430.59266352835783</v>
      </c>
      <c r="AH884">
        <v>254.95051639439754</v>
      </c>
      <c r="AI884">
        <v>740.17397514560525</v>
      </c>
      <c r="AJ884">
        <v>222.19632422251996</v>
      </c>
      <c r="AK884">
        <v>261.53594094990399</v>
      </c>
    </row>
    <row r="885" spans="30:37" x14ac:dyDescent="0.25">
      <c r="AD885">
        <v>872</v>
      </c>
      <c r="AE885">
        <v>1893.490017883061</v>
      </c>
      <c r="AF885">
        <v>639.37740185803887</v>
      </c>
      <c r="AG885">
        <v>407.22883923170428</v>
      </c>
      <c r="AH885">
        <v>235.02528044316588</v>
      </c>
      <c r="AI885">
        <v>571.22784251833809</v>
      </c>
      <c r="AJ885">
        <v>199.67065610245822</v>
      </c>
      <c r="AK885">
        <v>167.63812277220507</v>
      </c>
    </row>
    <row r="886" spans="30:37" x14ac:dyDescent="0.25">
      <c r="AD886">
        <v>873</v>
      </c>
      <c r="AE886">
        <v>1598.3774900799401</v>
      </c>
      <c r="AF886">
        <v>498.96753790686364</v>
      </c>
      <c r="AG886">
        <v>500.00856708097689</v>
      </c>
      <c r="AH886">
        <v>298.51930662468948</v>
      </c>
      <c r="AI886">
        <v>645.32941199673155</v>
      </c>
      <c r="AJ886">
        <v>143.79304707436242</v>
      </c>
      <c r="AK886">
        <v>198.63195144672457</v>
      </c>
    </row>
    <row r="887" spans="30:37" x14ac:dyDescent="0.25">
      <c r="AD887">
        <v>874</v>
      </c>
      <c r="AE887">
        <v>1959.1386119743211</v>
      </c>
      <c r="AF887">
        <v>1183.5506518798641</v>
      </c>
      <c r="AG887">
        <v>461.05304669581858</v>
      </c>
      <c r="AH887">
        <v>147.70724090760675</v>
      </c>
      <c r="AI887">
        <v>708.797982366273</v>
      </c>
      <c r="AJ887">
        <v>267.2017332395958</v>
      </c>
      <c r="AK887">
        <v>226.75597587168025</v>
      </c>
    </row>
    <row r="888" spans="30:37" x14ac:dyDescent="0.25">
      <c r="AD888">
        <v>875</v>
      </c>
      <c r="AE888">
        <v>1832.8828618733135</v>
      </c>
      <c r="AF888">
        <v>538.89441574500609</v>
      </c>
      <c r="AG888">
        <v>363.86161069992028</v>
      </c>
      <c r="AH888">
        <v>283.43547148467485</v>
      </c>
      <c r="AI888">
        <v>629.74861019421587</v>
      </c>
      <c r="AJ888">
        <v>326.7079048281139</v>
      </c>
      <c r="AK888">
        <v>222.91953084701385</v>
      </c>
    </row>
    <row r="889" spans="30:37" x14ac:dyDescent="0.25">
      <c r="AD889">
        <v>876</v>
      </c>
      <c r="AE889">
        <v>1452.8953770267349</v>
      </c>
      <c r="AF889">
        <v>1000.6596511002639</v>
      </c>
      <c r="AG889">
        <v>358.33428189645167</v>
      </c>
      <c r="AH889">
        <v>147.11277023415613</v>
      </c>
      <c r="AI889">
        <v>612.33522307749388</v>
      </c>
      <c r="AJ889">
        <v>267.64049178594166</v>
      </c>
      <c r="AK889">
        <v>209.91181214241317</v>
      </c>
    </row>
    <row r="890" spans="30:37" x14ac:dyDescent="0.25">
      <c r="AD890">
        <v>877</v>
      </c>
      <c r="AE890">
        <v>2140.3319552682915</v>
      </c>
      <c r="AF890">
        <v>1404.4176621034403</v>
      </c>
      <c r="AG890">
        <v>342.990094587008</v>
      </c>
      <c r="AH890">
        <v>290.62065782486474</v>
      </c>
      <c r="AI890">
        <v>640.36958016132337</v>
      </c>
      <c r="AJ890">
        <v>235.44995854681386</v>
      </c>
      <c r="AK890">
        <v>183.96734237767453</v>
      </c>
    </row>
    <row r="891" spans="30:37" x14ac:dyDescent="0.25">
      <c r="AD891">
        <v>878</v>
      </c>
      <c r="AE891">
        <v>1925.2241248928215</v>
      </c>
      <c r="AF891">
        <v>415.16855293818486</v>
      </c>
      <c r="AG891">
        <v>310.48414071010097</v>
      </c>
      <c r="AH891">
        <v>228.18052662938953</v>
      </c>
      <c r="AI891">
        <v>517.43135841816093</v>
      </c>
      <c r="AJ891">
        <v>294.41185333760495</v>
      </c>
      <c r="AK891">
        <v>401.9970271556063</v>
      </c>
    </row>
    <row r="892" spans="30:37" x14ac:dyDescent="0.25">
      <c r="AD892">
        <v>879</v>
      </c>
      <c r="AE892">
        <v>1819.4400989809462</v>
      </c>
      <c r="AF892">
        <v>1014.2725084574964</v>
      </c>
      <c r="AG892">
        <v>306.25519186565447</v>
      </c>
      <c r="AH892">
        <v>194.6106211364592</v>
      </c>
      <c r="AI892">
        <v>589.46988128081034</v>
      </c>
      <c r="AJ892">
        <v>195.92439314483568</v>
      </c>
      <c r="AK892">
        <v>229.73560831236296</v>
      </c>
    </row>
    <row r="893" spans="30:37" x14ac:dyDescent="0.25">
      <c r="AD893">
        <v>880</v>
      </c>
      <c r="AE893">
        <v>1708.8434601696015</v>
      </c>
      <c r="AF893">
        <v>841.81883484743139</v>
      </c>
      <c r="AG893">
        <v>384.52418489908479</v>
      </c>
      <c r="AH893">
        <v>213.95676189506779</v>
      </c>
      <c r="AI893">
        <v>579.06293282949639</v>
      </c>
      <c r="AJ893">
        <v>243.9439351117083</v>
      </c>
      <c r="AK893">
        <v>238.75192388987779</v>
      </c>
    </row>
    <row r="894" spans="30:37" x14ac:dyDescent="0.25">
      <c r="AD894">
        <v>881</v>
      </c>
      <c r="AE894">
        <v>1443.0767069396215</v>
      </c>
      <c r="AF894">
        <v>705.3997725365108</v>
      </c>
      <c r="AG894">
        <v>487.01318540999659</v>
      </c>
      <c r="AH894">
        <v>105.12184954317952</v>
      </c>
      <c r="AI894">
        <v>601.14312692137059</v>
      </c>
      <c r="AJ894">
        <v>259.55836856260044</v>
      </c>
      <c r="AK894">
        <v>278.40037307691858</v>
      </c>
    </row>
    <row r="895" spans="30:37" x14ac:dyDescent="0.25">
      <c r="AD895">
        <v>882</v>
      </c>
      <c r="AE895">
        <v>1589.5118485421067</v>
      </c>
      <c r="AF895">
        <v>544.21350342506764</v>
      </c>
      <c r="AG895">
        <v>478.05779659449638</v>
      </c>
      <c r="AH895">
        <v>149.08833715583114</v>
      </c>
      <c r="AI895">
        <v>709.5823450464095</v>
      </c>
      <c r="AJ895">
        <v>275.50301336747481</v>
      </c>
      <c r="AK895">
        <v>372.12333246527839</v>
      </c>
    </row>
    <row r="896" spans="30:37" x14ac:dyDescent="0.25">
      <c r="AD896">
        <v>883</v>
      </c>
      <c r="AE896">
        <v>1945.9222396313037</v>
      </c>
      <c r="AF896">
        <v>488.54539932532418</v>
      </c>
      <c r="AG896">
        <v>476.76029446153626</v>
      </c>
      <c r="AH896">
        <v>314.13857094702195</v>
      </c>
      <c r="AI896">
        <v>564.02431598448663</v>
      </c>
      <c r="AJ896">
        <v>150.19633721704395</v>
      </c>
      <c r="AK896">
        <v>329.234663189873</v>
      </c>
    </row>
    <row r="897" spans="30:37" x14ac:dyDescent="0.25">
      <c r="AD897">
        <v>884</v>
      </c>
      <c r="AE897">
        <v>1713.1604900822854</v>
      </c>
      <c r="AF897">
        <v>542.52485054960675</v>
      </c>
      <c r="AG897">
        <v>412.37948458231097</v>
      </c>
      <c r="AH897">
        <v>139.96007554695413</v>
      </c>
      <c r="AI897">
        <v>643.86506778908313</v>
      </c>
      <c r="AJ897">
        <v>258.72302780319677</v>
      </c>
      <c r="AK897">
        <v>276.06392259865788</v>
      </c>
    </row>
    <row r="898" spans="30:37" x14ac:dyDescent="0.25">
      <c r="AD898">
        <v>885</v>
      </c>
      <c r="AE898">
        <v>1496.5543285363572</v>
      </c>
      <c r="AF898">
        <v>489.85243829403197</v>
      </c>
      <c r="AG898">
        <v>384.05787246634719</v>
      </c>
      <c r="AH898">
        <v>196.06331863545128</v>
      </c>
      <c r="AI898">
        <v>461.79282706907532</v>
      </c>
      <c r="AJ898">
        <v>327.2377015774033</v>
      </c>
      <c r="AK898">
        <v>147.32146728915293</v>
      </c>
    </row>
    <row r="899" spans="30:37" x14ac:dyDescent="0.25">
      <c r="AD899">
        <v>886</v>
      </c>
      <c r="AE899">
        <v>2096.3749402001199</v>
      </c>
      <c r="AF899">
        <v>578.58868984745425</v>
      </c>
      <c r="AG899">
        <v>378.31034245590143</v>
      </c>
      <c r="AH899">
        <v>152.49099528509424</v>
      </c>
      <c r="AI899">
        <v>643.59793653558938</v>
      </c>
      <c r="AJ899">
        <v>365.72003324977402</v>
      </c>
      <c r="AK899">
        <v>336.90292042521241</v>
      </c>
    </row>
    <row r="900" spans="30:37" x14ac:dyDescent="0.25">
      <c r="AD900">
        <v>887</v>
      </c>
      <c r="AE900">
        <v>1478.659835104748</v>
      </c>
      <c r="AF900">
        <v>1083.6265927694838</v>
      </c>
      <c r="AG900">
        <v>389.60914604253634</v>
      </c>
      <c r="AH900">
        <v>165.46538182182883</v>
      </c>
      <c r="AI900">
        <v>841.20215662747057</v>
      </c>
      <c r="AJ900">
        <v>294.13628875137533</v>
      </c>
      <c r="AK900">
        <v>245.85260073913454</v>
      </c>
    </row>
    <row r="901" spans="30:37" x14ac:dyDescent="0.25">
      <c r="AD901">
        <v>888</v>
      </c>
      <c r="AE901">
        <v>1412.1137762759265</v>
      </c>
      <c r="AF901">
        <v>880.64848537267562</v>
      </c>
      <c r="AG901">
        <v>357.34485429010226</v>
      </c>
      <c r="AH901">
        <v>214.12904055126515</v>
      </c>
      <c r="AI901">
        <v>511.09123984253813</v>
      </c>
      <c r="AJ901">
        <v>419.45062229759316</v>
      </c>
      <c r="AK901">
        <v>189.15037407670354</v>
      </c>
    </row>
    <row r="902" spans="30:37" x14ac:dyDescent="0.25">
      <c r="AD902">
        <v>889</v>
      </c>
      <c r="AE902">
        <v>1942.5308654819214</v>
      </c>
      <c r="AF902">
        <v>603.30145029142886</v>
      </c>
      <c r="AG902">
        <v>355.3232099972173</v>
      </c>
      <c r="AH902">
        <v>65.461750766818881</v>
      </c>
      <c r="AI902">
        <v>421.00403146980517</v>
      </c>
      <c r="AJ902">
        <v>286.12681623589708</v>
      </c>
      <c r="AK902">
        <v>184.48840691434333</v>
      </c>
    </row>
    <row r="903" spans="30:37" x14ac:dyDescent="0.25">
      <c r="AD903">
        <v>890</v>
      </c>
      <c r="AE903">
        <v>1513.1847005638035</v>
      </c>
      <c r="AF903">
        <v>694.27927152074574</v>
      </c>
      <c r="AG903">
        <v>233.43006346343969</v>
      </c>
      <c r="AH903">
        <v>166.46989950868053</v>
      </c>
      <c r="AI903">
        <v>585.83431569923812</v>
      </c>
      <c r="AJ903">
        <v>322.7929955529716</v>
      </c>
      <c r="AK903">
        <v>133.61172145776558</v>
      </c>
    </row>
    <row r="904" spans="30:37" x14ac:dyDescent="0.25">
      <c r="AD904">
        <v>891</v>
      </c>
      <c r="AE904">
        <v>2091.2879271301949</v>
      </c>
      <c r="AF904">
        <v>1025.597293865688</v>
      </c>
      <c r="AG904">
        <v>262.80927472510177</v>
      </c>
      <c r="AH904">
        <v>151.77829661348068</v>
      </c>
      <c r="AI904">
        <v>757.49979219584043</v>
      </c>
      <c r="AJ904">
        <v>337.00648455861977</v>
      </c>
      <c r="AK904">
        <v>240.89745086670587</v>
      </c>
    </row>
    <row r="905" spans="30:37" x14ac:dyDescent="0.25">
      <c r="AD905">
        <v>892</v>
      </c>
      <c r="AE905">
        <v>2116.1668447541952</v>
      </c>
      <c r="AF905">
        <v>788.74515230656618</v>
      </c>
      <c r="AG905">
        <v>375.84352803051496</v>
      </c>
      <c r="AH905">
        <v>299.85266893113402</v>
      </c>
      <c r="AI905">
        <v>782.47924164870847</v>
      </c>
      <c r="AJ905">
        <v>317.68357793315442</v>
      </c>
      <c r="AK905">
        <v>385.72251281580964</v>
      </c>
    </row>
    <row r="906" spans="30:37" x14ac:dyDescent="0.25">
      <c r="AD906">
        <v>893</v>
      </c>
      <c r="AE906">
        <v>1625.8721251086661</v>
      </c>
      <c r="AF906">
        <v>1114.8380053220621</v>
      </c>
      <c r="AG906">
        <v>425.32179539370748</v>
      </c>
      <c r="AH906">
        <v>153.24298788662685</v>
      </c>
      <c r="AI906">
        <v>757.75365124935047</v>
      </c>
      <c r="AJ906">
        <v>221.91788615435615</v>
      </c>
      <c r="AK906">
        <v>178.24513943456159</v>
      </c>
    </row>
    <row r="907" spans="30:37" x14ac:dyDescent="0.25">
      <c r="AD907">
        <v>894</v>
      </c>
      <c r="AE907">
        <v>1477.3581311219154</v>
      </c>
      <c r="AF907">
        <v>815.88047277133967</v>
      </c>
      <c r="AG907">
        <v>213.97100673274633</v>
      </c>
      <c r="AH907">
        <v>141.64103955687992</v>
      </c>
      <c r="AI907">
        <v>592.72057500821631</v>
      </c>
      <c r="AJ907">
        <v>206.73579842654718</v>
      </c>
      <c r="AK907">
        <v>234.57388765286345</v>
      </c>
    </row>
    <row r="908" spans="30:37" x14ac:dyDescent="0.25">
      <c r="AD908">
        <v>895</v>
      </c>
      <c r="AE908">
        <v>1946.4118092418657</v>
      </c>
      <c r="AF908">
        <v>889.72508096479123</v>
      </c>
      <c r="AG908">
        <v>246.4368820323856</v>
      </c>
      <c r="AH908">
        <v>265.28512579247803</v>
      </c>
      <c r="AI908">
        <v>709.05579157198565</v>
      </c>
      <c r="AJ908">
        <v>222.56554805964089</v>
      </c>
      <c r="AK908">
        <v>243.20200082186693</v>
      </c>
    </row>
    <row r="909" spans="30:37" x14ac:dyDescent="0.25">
      <c r="AD909">
        <v>896</v>
      </c>
      <c r="AE909">
        <v>1993.5408646353267</v>
      </c>
      <c r="AF909">
        <v>773.07143776200826</v>
      </c>
      <c r="AG909">
        <v>331.67440854525319</v>
      </c>
      <c r="AH909">
        <v>236.52871410485639</v>
      </c>
      <c r="AI909">
        <v>735.06877530765121</v>
      </c>
      <c r="AJ909">
        <v>342.67709419591716</v>
      </c>
      <c r="AK909">
        <v>316.8323816952115</v>
      </c>
    </row>
    <row r="910" spans="30:37" x14ac:dyDescent="0.25">
      <c r="AD910">
        <v>897</v>
      </c>
      <c r="AE910">
        <v>1461.2583710037743</v>
      </c>
      <c r="AF910">
        <v>419.03581013699909</v>
      </c>
      <c r="AG910">
        <v>318.0035890397499</v>
      </c>
      <c r="AH910">
        <v>160.9517504286016</v>
      </c>
      <c r="AI910">
        <v>619.13034401594916</v>
      </c>
      <c r="AJ910">
        <v>259.58382935583501</v>
      </c>
      <c r="AK910">
        <v>217.17221023891477</v>
      </c>
    </row>
    <row r="911" spans="30:37" x14ac:dyDescent="0.25">
      <c r="AD911">
        <v>898</v>
      </c>
      <c r="AE911">
        <v>2212.1600834274323</v>
      </c>
      <c r="AF911">
        <v>569.08503877625071</v>
      </c>
      <c r="AG911">
        <v>230.69276528842479</v>
      </c>
      <c r="AH911">
        <v>82.655743989587876</v>
      </c>
      <c r="AI911">
        <v>591.50951950591502</v>
      </c>
      <c r="AJ911">
        <v>321.32056167062871</v>
      </c>
      <c r="AK911">
        <v>266.22406874404004</v>
      </c>
    </row>
    <row r="912" spans="30:37" x14ac:dyDescent="0.25">
      <c r="AD912">
        <v>899</v>
      </c>
      <c r="AE912">
        <v>1889.9581753478085</v>
      </c>
      <c r="AF912">
        <v>688.62927749078813</v>
      </c>
      <c r="AG912">
        <v>428.84972374161225</v>
      </c>
      <c r="AH912">
        <v>162.29806877272605</v>
      </c>
      <c r="AI912">
        <v>705.18271305284838</v>
      </c>
      <c r="AJ912">
        <v>415.53837491979999</v>
      </c>
      <c r="AK912">
        <v>285.82411532517028</v>
      </c>
    </row>
    <row r="913" spans="30:37" x14ac:dyDescent="0.25">
      <c r="AD913">
        <v>900</v>
      </c>
      <c r="AE913">
        <v>1577.1166427214621</v>
      </c>
      <c r="AF913">
        <v>970.61085381347243</v>
      </c>
      <c r="AG913">
        <v>382.3284240942989</v>
      </c>
      <c r="AH913">
        <v>69.440525750931528</v>
      </c>
      <c r="AI913">
        <v>494.21083297791745</v>
      </c>
      <c r="AJ913">
        <v>199.22565521104272</v>
      </c>
      <c r="AK913">
        <v>334.86924656258776</v>
      </c>
    </row>
    <row r="914" spans="30:37" x14ac:dyDescent="0.25">
      <c r="AD914">
        <v>901</v>
      </c>
      <c r="AE914">
        <v>1615.4106139790779</v>
      </c>
      <c r="AF914">
        <v>1145.477585261199</v>
      </c>
      <c r="AG914">
        <v>289.23528291681413</v>
      </c>
      <c r="AH914">
        <v>162.89697917236805</v>
      </c>
      <c r="AI914">
        <v>619.27957631344361</v>
      </c>
      <c r="AJ914">
        <v>188.34412535408526</v>
      </c>
      <c r="AK914">
        <v>264.3470386110921</v>
      </c>
    </row>
    <row r="915" spans="30:37" x14ac:dyDescent="0.25">
      <c r="AD915">
        <v>902</v>
      </c>
      <c r="AE915">
        <v>1303.4848605305247</v>
      </c>
      <c r="AF915">
        <v>1113.8073667552965</v>
      </c>
      <c r="AG915">
        <v>328.36451047547939</v>
      </c>
      <c r="AH915">
        <v>294.31028047801487</v>
      </c>
      <c r="AI915">
        <v>716.60738811126919</v>
      </c>
      <c r="AJ915">
        <v>303.72767147487286</v>
      </c>
      <c r="AK915">
        <v>336.45175030704064</v>
      </c>
    </row>
    <row r="916" spans="30:37" x14ac:dyDescent="0.25">
      <c r="AD916">
        <v>903</v>
      </c>
      <c r="AE916">
        <v>1487.1125203328727</v>
      </c>
      <c r="AF916">
        <v>725.28326833811934</v>
      </c>
      <c r="AG916">
        <v>371.50105126253578</v>
      </c>
      <c r="AH916">
        <v>130.6698783923332</v>
      </c>
      <c r="AI916">
        <v>646.5974826916646</v>
      </c>
      <c r="AJ916">
        <v>269.47128775172359</v>
      </c>
      <c r="AK916">
        <v>221.70182182324726</v>
      </c>
    </row>
    <row r="917" spans="30:37" x14ac:dyDescent="0.25">
      <c r="AD917">
        <v>904</v>
      </c>
      <c r="AE917">
        <v>1855.4053168115215</v>
      </c>
      <c r="AF917">
        <v>521.7409889863128</v>
      </c>
      <c r="AG917">
        <v>251.70900480252524</v>
      </c>
      <c r="AH917">
        <v>194.37048674919797</v>
      </c>
      <c r="AI917">
        <v>710.75217634168575</v>
      </c>
      <c r="AJ917">
        <v>233.14356295650541</v>
      </c>
      <c r="AK917">
        <v>215.58558166263521</v>
      </c>
    </row>
    <row r="918" spans="30:37" x14ac:dyDescent="0.25">
      <c r="AD918">
        <v>905</v>
      </c>
      <c r="AE918">
        <v>1695.2018704544432</v>
      </c>
      <c r="AF918">
        <v>642.15046402917824</v>
      </c>
      <c r="AG918">
        <v>458.16167293974513</v>
      </c>
      <c r="AH918">
        <v>165.81143188076413</v>
      </c>
      <c r="AI918">
        <v>807.64503805657569</v>
      </c>
      <c r="AJ918">
        <v>167.35447304086483</v>
      </c>
      <c r="AK918">
        <v>203.18640958554525</v>
      </c>
    </row>
    <row r="919" spans="30:37" x14ac:dyDescent="0.25">
      <c r="AD919">
        <v>906</v>
      </c>
      <c r="AE919">
        <v>2224.2192078553321</v>
      </c>
      <c r="AF919">
        <v>1071.4348290329901</v>
      </c>
      <c r="AG919">
        <v>421.19888577385512</v>
      </c>
      <c r="AH919">
        <v>101.54029823425573</v>
      </c>
      <c r="AI919">
        <v>689.32666239419552</v>
      </c>
      <c r="AJ919">
        <v>83.952280919754358</v>
      </c>
      <c r="AK919">
        <v>201.30870910421956</v>
      </c>
    </row>
    <row r="920" spans="30:37" x14ac:dyDescent="0.25">
      <c r="AD920">
        <v>907</v>
      </c>
      <c r="AE920">
        <v>1229.8937318747642</v>
      </c>
      <c r="AF920">
        <v>702.92167560890778</v>
      </c>
      <c r="AG920">
        <v>345.77516883120921</v>
      </c>
      <c r="AH920">
        <v>249.06709647704565</v>
      </c>
      <c r="AI920">
        <v>645.94853539685789</v>
      </c>
      <c r="AJ920">
        <v>178.66641350782967</v>
      </c>
      <c r="AK920">
        <v>342.35275656121848</v>
      </c>
    </row>
    <row r="921" spans="30:37" x14ac:dyDescent="0.25">
      <c r="AD921">
        <v>908</v>
      </c>
      <c r="AE921">
        <v>1240.0007875207757</v>
      </c>
      <c r="AF921">
        <v>668.71925177743867</v>
      </c>
      <c r="AG921">
        <v>310.07638880510507</v>
      </c>
      <c r="AH921">
        <v>129.85149079944188</v>
      </c>
      <c r="AI921">
        <v>558.94315249105011</v>
      </c>
      <c r="AJ921">
        <v>284.16583377649533</v>
      </c>
      <c r="AK921">
        <v>372.17966792858596</v>
      </c>
    </row>
    <row r="922" spans="30:37" x14ac:dyDescent="0.25">
      <c r="AD922">
        <v>909</v>
      </c>
      <c r="AE922">
        <v>2643.2504129749409</v>
      </c>
      <c r="AF922">
        <v>658.06518338516707</v>
      </c>
      <c r="AG922">
        <v>381.04075755773601</v>
      </c>
      <c r="AH922">
        <v>129.77951394534614</v>
      </c>
      <c r="AI922">
        <v>500.10917713466989</v>
      </c>
      <c r="AJ922">
        <v>252.65401483208746</v>
      </c>
      <c r="AK922">
        <v>310.39263164281004</v>
      </c>
    </row>
    <row r="923" spans="30:37" x14ac:dyDescent="0.25">
      <c r="AD923">
        <v>910</v>
      </c>
      <c r="AE923">
        <v>1583.5880954215897</v>
      </c>
      <c r="AF923">
        <v>1049.2182217103061</v>
      </c>
      <c r="AG923">
        <v>259.56502013683291</v>
      </c>
      <c r="AH923">
        <v>276.92914103434555</v>
      </c>
      <c r="AI923">
        <v>529.5459537479901</v>
      </c>
      <c r="AJ923">
        <v>318.22567133907143</v>
      </c>
      <c r="AK923">
        <v>274.51325682254753</v>
      </c>
    </row>
    <row r="924" spans="30:37" x14ac:dyDescent="0.25">
      <c r="AD924">
        <v>911</v>
      </c>
      <c r="AE924">
        <v>1876.305456982026</v>
      </c>
      <c r="AF924">
        <v>703.03632022349984</v>
      </c>
      <c r="AG924">
        <v>432.20517785247688</v>
      </c>
      <c r="AH924">
        <v>291.36674077975329</v>
      </c>
      <c r="AI924">
        <v>442.43016661484052</v>
      </c>
      <c r="AJ924">
        <v>310.44973058940553</v>
      </c>
      <c r="AK924">
        <v>271.25128582111961</v>
      </c>
    </row>
    <row r="925" spans="30:37" x14ac:dyDescent="0.25">
      <c r="AD925">
        <v>912</v>
      </c>
      <c r="AE925">
        <v>1836.1077244601436</v>
      </c>
      <c r="AF925">
        <v>489.15967226019399</v>
      </c>
      <c r="AG925">
        <v>422.66286260857254</v>
      </c>
      <c r="AH925">
        <v>242.79354121590134</v>
      </c>
      <c r="AI925">
        <v>815.00085387997058</v>
      </c>
      <c r="AJ925">
        <v>284.91775630591115</v>
      </c>
      <c r="AK925">
        <v>145.67300534678913</v>
      </c>
    </row>
    <row r="926" spans="30:37" x14ac:dyDescent="0.25">
      <c r="AD926">
        <v>913</v>
      </c>
      <c r="AE926">
        <v>2222.5691734448001</v>
      </c>
      <c r="AF926">
        <v>859.53426279550797</v>
      </c>
      <c r="AG926">
        <v>396.69305522912788</v>
      </c>
      <c r="AH926">
        <v>221.97502041472202</v>
      </c>
      <c r="AI926">
        <v>484.97114171333965</v>
      </c>
      <c r="AJ926">
        <v>302.87700927800103</v>
      </c>
      <c r="AK926">
        <v>156.57951461213921</v>
      </c>
    </row>
    <row r="927" spans="30:37" x14ac:dyDescent="0.25">
      <c r="AD927">
        <v>914</v>
      </c>
      <c r="AE927">
        <v>1431.9633433246354</v>
      </c>
      <c r="AF927">
        <v>1124.1993821572789</v>
      </c>
      <c r="AG927">
        <v>302.2148767484415</v>
      </c>
      <c r="AH927">
        <v>271.83038020341087</v>
      </c>
      <c r="AI927">
        <v>769.31888231241999</v>
      </c>
      <c r="AJ927">
        <v>270.5408311065396</v>
      </c>
      <c r="AK927">
        <v>393.14354209948107</v>
      </c>
    </row>
    <row r="928" spans="30:37" x14ac:dyDescent="0.25">
      <c r="AD928">
        <v>915</v>
      </c>
      <c r="AE928">
        <v>1500.442231273096</v>
      </c>
      <c r="AF928">
        <v>727.81082988046228</v>
      </c>
      <c r="AG928">
        <v>375.47647370072519</v>
      </c>
      <c r="AH928">
        <v>175.36357836786485</v>
      </c>
      <c r="AI928">
        <v>633.2764592094419</v>
      </c>
      <c r="AJ928">
        <v>317.15495645410675</v>
      </c>
      <c r="AK928">
        <v>181.09112921268044</v>
      </c>
    </row>
    <row r="929" spans="30:37" x14ac:dyDescent="0.25">
      <c r="AD929">
        <v>916</v>
      </c>
      <c r="AE929">
        <v>1632.5074619570246</v>
      </c>
      <c r="AF929">
        <v>683.91775823394698</v>
      </c>
      <c r="AG929">
        <v>276.23839299964254</v>
      </c>
      <c r="AH929">
        <v>207.73467470533669</v>
      </c>
      <c r="AI929">
        <v>925.04032686210076</v>
      </c>
      <c r="AJ929">
        <v>233.08712340694112</v>
      </c>
      <c r="AK929">
        <v>388.36276553850126</v>
      </c>
    </row>
    <row r="930" spans="30:37" x14ac:dyDescent="0.25">
      <c r="AD930">
        <v>917</v>
      </c>
      <c r="AE930">
        <v>1887.5566957332624</v>
      </c>
      <c r="AF930">
        <v>1116.4009867032098</v>
      </c>
      <c r="AG930">
        <v>376.69141097619752</v>
      </c>
      <c r="AH930">
        <v>195.41673054268</v>
      </c>
      <c r="AI930">
        <v>622.25727738247451</v>
      </c>
      <c r="AJ930">
        <v>349.97760852820232</v>
      </c>
      <c r="AK930">
        <v>355.72031642315108</v>
      </c>
    </row>
    <row r="931" spans="30:37" x14ac:dyDescent="0.25">
      <c r="AD931">
        <v>918</v>
      </c>
      <c r="AE931">
        <v>2127.5660905350596</v>
      </c>
      <c r="AF931">
        <v>793.55993492412529</v>
      </c>
      <c r="AG931">
        <v>349.59607904107946</v>
      </c>
      <c r="AH931">
        <v>237.94050934926867</v>
      </c>
      <c r="AI931">
        <v>769.43057438845983</v>
      </c>
      <c r="AJ931">
        <v>254.82048443248721</v>
      </c>
      <c r="AK931">
        <v>200.89494484253962</v>
      </c>
    </row>
    <row r="932" spans="30:37" x14ac:dyDescent="0.25">
      <c r="AD932">
        <v>919</v>
      </c>
      <c r="AE932">
        <v>1922.7877691721565</v>
      </c>
      <c r="AF932">
        <v>1116.1093869847243</v>
      </c>
      <c r="AG932">
        <v>404.22258709914684</v>
      </c>
      <c r="AH932">
        <v>249.78749538901289</v>
      </c>
      <c r="AI932">
        <v>782.18318128973146</v>
      </c>
      <c r="AJ932">
        <v>267.9717510275571</v>
      </c>
      <c r="AK932">
        <v>352.6624896276428</v>
      </c>
    </row>
    <row r="933" spans="30:37" x14ac:dyDescent="0.25">
      <c r="AD933">
        <v>920</v>
      </c>
      <c r="AE933">
        <v>1181.7743810937832</v>
      </c>
      <c r="AF933">
        <v>803.38451688785028</v>
      </c>
      <c r="AG933">
        <v>405.47433321811468</v>
      </c>
      <c r="AH933">
        <v>208.80672734544817</v>
      </c>
      <c r="AI933">
        <v>526.87715280282998</v>
      </c>
      <c r="AJ933">
        <v>159.25518063906165</v>
      </c>
      <c r="AK933">
        <v>238.6032786879075</v>
      </c>
    </row>
    <row r="934" spans="30:37" x14ac:dyDescent="0.25">
      <c r="AD934">
        <v>921</v>
      </c>
      <c r="AE934">
        <v>1594.0769202269689</v>
      </c>
      <c r="AF934">
        <v>593.35723527012055</v>
      </c>
      <c r="AG934">
        <v>422.62425723572494</v>
      </c>
      <c r="AH934">
        <v>129.63836385961579</v>
      </c>
      <c r="AI934">
        <v>939.7771144580106</v>
      </c>
      <c r="AJ934">
        <v>230.28042270673146</v>
      </c>
      <c r="AK934">
        <v>403.12192196244666</v>
      </c>
    </row>
    <row r="935" spans="30:37" x14ac:dyDescent="0.25">
      <c r="AD935">
        <v>922</v>
      </c>
      <c r="AE935">
        <v>2462.9310937973573</v>
      </c>
      <c r="AF935">
        <v>707.12084119979454</v>
      </c>
      <c r="AG935">
        <v>541.42850108499317</v>
      </c>
      <c r="AH935">
        <v>164.0214352235549</v>
      </c>
      <c r="AI935">
        <v>619.2610589727276</v>
      </c>
      <c r="AJ935">
        <v>241.20769300079124</v>
      </c>
      <c r="AK935">
        <v>242.03193917893034</v>
      </c>
    </row>
    <row r="936" spans="30:37" x14ac:dyDescent="0.25">
      <c r="AD936">
        <v>923</v>
      </c>
      <c r="AE936">
        <v>1291.1862739987507</v>
      </c>
      <c r="AF936">
        <v>848.13753973732469</v>
      </c>
      <c r="AG936">
        <v>379.95452565215373</v>
      </c>
      <c r="AH936">
        <v>210.44927379507018</v>
      </c>
      <c r="AI936">
        <v>539.51030286725177</v>
      </c>
      <c r="AJ936">
        <v>341.9035150310421</v>
      </c>
      <c r="AK936">
        <v>202.83643309610864</v>
      </c>
    </row>
    <row r="937" spans="30:37" x14ac:dyDescent="0.25">
      <c r="AD937">
        <v>924</v>
      </c>
      <c r="AE937">
        <v>1394.6530062895358</v>
      </c>
      <c r="AF937">
        <v>455.38096988381466</v>
      </c>
      <c r="AG937">
        <v>458.99955099816424</v>
      </c>
      <c r="AH937">
        <v>208.2972630561805</v>
      </c>
      <c r="AI937">
        <v>932.19217577924121</v>
      </c>
      <c r="AJ937">
        <v>223.47434413259555</v>
      </c>
      <c r="AK937">
        <v>270.5126312599798</v>
      </c>
    </row>
    <row r="938" spans="30:37" x14ac:dyDescent="0.25">
      <c r="AD938">
        <v>925</v>
      </c>
      <c r="AE938">
        <v>1842.1143988406541</v>
      </c>
      <c r="AF938">
        <v>1062.4829201651805</v>
      </c>
      <c r="AG938">
        <v>274.16372401887844</v>
      </c>
      <c r="AH938">
        <v>224.29448495890807</v>
      </c>
      <c r="AI938">
        <v>744.86014940089376</v>
      </c>
      <c r="AJ938">
        <v>297.78055517253699</v>
      </c>
      <c r="AK938">
        <v>319.80050361560149</v>
      </c>
    </row>
    <row r="939" spans="30:37" x14ac:dyDescent="0.25">
      <c r="AD939">
        <v>926</v>
      </c>
      <c r="AE939">
        <v>1189.5381558275126</v>
      </c>
      <c r="AF939">
        <v>719.45790105617289</v>
      </c>
      <c r="AG939">
        <v>417.14157613329206</v>
      </c>
      <c r="AH939">
        <v>216.73981354714908</v>
      </c>
      <c r="AI939">
        <v>491.94228513717621</v>
      </c>
      <c r="AJ939">
        <v>295.91174065897764</v>
      </c>
      <c r="AK939">
        <v>268.09153390666978</v>
      </c>
    </row>
    <row r="940" spans="30:37" x14ac:dyDescent="0.25">
      <c r="AD940">
        <v>927</v>
      </c>
      <c r="AE940">
        <v>2014.2758739620824</v>
      </c>
      <c r="AF940">
        <v>801.97328142909146</v>
      </c>
      <c r="AG940">
        <v>369.82605857107114</v>
      </c>
      <c r="AH940">
        <v>146.14967010095566</v>
      </c>
      <c r="AI940">
        <v>693.4948310992811</v>
      </c>
      <c r="AJ940">
        <v>271.96515785702366</v>
      </c>
      <c r="AK940">
        <v>97.055975580027862</v>
      </c>
    </row>
    <row r="941" spans="30:37" x14ac:dyDescent="0.25">
      <c r="AD941">
        <v>928</v>
      </c>
      <c r="AE941">
        <v>2566.5386461871199</v>
      </c>
      <c r="AF941">
        <v>682.23105286861198</v>
      </c>
      <c r="AG941">
        <v>338.71397895842017</v>
      </c>
      <c r="AH941">
        <v>169.95101798363757</v>
      </c>
      <c r="AI941">
        <v>513.70193483861817</v>
      </c>
      <c r="AJ941">
        <v>311.76413910983757</v>
      </c>
      <c r="AK941">
        <v>405.3526227073807</v>
      </c>
    </row>
    <row r="942" spans="30:37" x14ac:dyDescent="0.25">
      <c r="AD942">
        <v>929</v>
      </c>
      <c r="AE942">
        <v>1993.5544609809619</v>
      </c>
      <c r="AF942">
        <v>634.1817505574362</v>
      </c>
      <c r="AG942">
        <v>215.1929749393465</v>
      </c>
      <c r="AH942">
        <v>171.6515538652697</v>
      </c>
      <c r="AI942">
        <v>889.11226153660743</v>
      </c>
      <c r="AJ942">
        <v>170.47689913580152</v>
      </c>
      <c r="AK942">
        <v>290.15794963463441</v>
      </c>
    </row>
    <row r="943" spans="30:37" x14ac:dyDescent="0.25">
      <c r="AD943">
        <v>930</v>
      </c>
      <c r="AE943">
        <v>1320.594342189836</v>
      </c>
      <c r="AF943">
        <v>920.12040383407953</v>
      </c>
      <c r="AG943">
        <v>335.76242129401425</v>
      </c>
      <c r="AH943">
        <v>145.15587237249522</v>
      </c>
      <c r="AI943">
        <v>934.09413716824679</v>
      </c>
      <c r="AJ943">
        <v>254.26439793581795</v>
      </c>
      <c r="AK943">
        <v>284.52054660161963</v>
      </c>
    </row>
    <row r="944" spans="30:37" x14ac:dyDescent="0.25">
      <c r="AD944">
        <v>931</v>
      </c>
      <c r="AE944">
        <v>2331.282406799719</v>
      </c>
      <c r="AF944">
        <v>664.14757260254316</v>
      </c>
      <c r="AG944">
        <v>325.57834200844633</v>
      </c>
      <c r="AH944">
        <v>105.88317126665679</v>
      </c>
      <c r="AI944">
        <v>647.82460982894679</v>
      </c>
      <c r="AJ944">
        <v>260.60396676804373</v>
      </c>
      <c r="AK944">
        <v>298.12882284559799</v>
      </c>
    </row>
    <row r="945" spans="30:37" x14ac:dyDescent="0.25">
      <c r="AD945">
        <v>932</v>
      </c>
      <c r="AE945">
        <v>1735.1920834088821</v>
      </c>
      <c r="AF945">
        <v>941.09953320239185</v>
      </c>
      <c r="AG945">
        <v>307.13724252085183</v>
      </c>
      <c r="AH945">
        <v>185.05632862576877</v>
      </c>
      <c r="AI945">
        <v>915.64878778220827</v>
      </c>
      <c r="AJ945">
        <v>169.46116126331657</v>
      </c>
      <c r="AK945">
        <v>323.14261947988115</v>
      </c>
    </row>
    <row r="946" spans="30:37" x14ac:dyDescent="0.25">
      <c r="AD946">
        <v>933</v>
      </c>
      <c r="AE946">
        <v>2993.4261837444783</v>
      </c>
      <c r="AF946">
        <v>847.32229503686176</v>
      </c>
      <c r="AG946">
        <v>399.1255205306814</v>
      </c>
      <c r="AH946">
        <v>310.46500699041769</v>
      </c>
      <c r="AI946">
        <v>767.64593562712912</v>
      </c>
      <c r="AJ946">
        <v>136.81332798694484</v>
      </c>
      <c r="AK946">
        <v>187.15655730282896</v>
      </c>
    </row>
    <row r="947" spans="30:37" x14ac:dyDescent="0.25">
      <c r="AD947">
        <v>934</v>
      </c>
      <c r="AE947">
        <v>2484.8784016299674</v>
      </c>
      <c r="AF947">
        <v>1073.0257624275523</v>
      </c>
      <c r="AG947">
        <v>312.00730155701979</v>
      </c>
      <c r="AH947">
        <v>145.05020637010256</v>
      </c>
      <c r="AI947">
        <v>848.63218889477457</v>
      </c>
      <c r="AJ947">
        <v>258.41681512367887</v>
      </c>
      <c r="AK947">
        <v>119.54418550151914</v>
      </c>
    </row>
    <row r="948" spans="30:37" x14ac:dyDescent="0.25">
      <c r="AD948">
        <v>935</v>
      </c>
      <c r="AE948">
        <v>1738.0827610579911</v>
      </c>
      <c r="AF948">
        <v>1015.2348949446842</v>
      </c>
      <c r="AG948">
        <v>490.01242781100683</v>
      </c>
      <c r="AH948">
        <v>152.94249514994812</v>
      </c>
      <c r="AI948">
        <v>463.30450972614</v>
      </c>
      <c r="AJ948">
        <v>226.27803366140165</v>
      </c>
      <c r="AK948">
        <v>383.38766606712221</v>
      </c>
    </row>
    <row r="949" spans="30:37" x14ac:dyDescent="0.25">
      <c r="AD949">
        <v>936</v>
      </c>
      <c r="AE949">
        <v>2334.5231793449948</v>
      </c>
      <c r="AF949">
        <v>987.09457692590797</v>
      </c>
      <c r="AG949">
        <v>397.51484724061015</v>
      </c>
      <c r="AH949">
        <v>205.35468882138946</v>
      </c>
      <c r="AI949">
        <v>536.23479737956859</v>
      </c>
      <c r="AJ949">
        <v>247.97328105929142</v>
      </c>
      <c r="AK949">
        <v>259.57937585213767</v>
      </c>
    </row>
    <row r="950" spans="30:37" x14ac:dyDescent="0.25">
      <c r="AD950">
        <v>937</v>
      </c>
      <c r="AE950">
        <v>1981.0602814587367</v>
      </c>
      <c r="AF950">
        <v>695.35645705894956</v>
      </c>
      <c r="AG950">
        <v>448.28090684884432</v>
      </c>
      <c r="AH950">
        <v>206.0846480199416</v>
      </c>
      <c r="AI950">
        <v>515.17884743618708</v>
      </c>
      <c r="AJ950">
        <v>346.60815138367292</v>
      </c>
      <c r="AK950">
        <v>305.33386504201923</v>
      </c>
    </row>
    <row r="951" spans="30:37" x14ac:dyDescent="0.25">
      <c r="AD951">
        <v>938</v>
      </c>
      <c r="AE951">
        <v>2793.1421796032009</v>
      </c>
      <c r="AF951">
        <v>818.23943084168036</v>
      </c>
      <c r="AG951">
        <v>259.93816054731724</v>
      </c>
      <c r="AH951">
        <v>241.6997274737285</v>
      </c>
      <c r="AI951">
        <v>666.5359460931387</v>
      </c>
      <c r="AJ951">
        <v>109.91817813894869</v>
      </c>
      <c r="AK951">
        <v>408.10718020354579</v>
      </c>
    </row>
    <row r="952" spans="30:37" x14ac:dyDescent="0.25">
      <c r="AD952">
        <v>939</v>
      </c>
      <c r="AE952">
        <v>1817.0344264632761</v>
      </c>
      <c r="AF952">
        <v>746.5224579140654</v>
      </c>
      <c r="AG952">
        <v>276.97648725896101</v>
      </c>
      <c r="AH952">
        <v>288.82131332302964</v>
      </c>
      <c r="AI952">
        <v>827.52527571704661</v>
      </c>
      <c r="AJ952">
        <v>207.54885337240202</v>
      </c>
      <c r="AK952">
        <v>284.20987113271605</v>
      </c>
    </row>
    <row r="953" spans="30:37" x14ac:dyDescent="0.25">
      <c r="AD953">
        <v>940</v>
      </c>
      <c r="AE953">
        <v>1899.4976102222163</v>
      </c>
      <c r="AF953">
        <v>918.80729023164395</v>
      </c>
      <c r="AG953">
        <v>421.82872691518151</v>
      </c>
      <c r="AH953">
        <v>201.16029322928819</v>
      </c>
      <c r="AI953">
        <v>874.04254780913493</v>
      </c>
      <c r="AJ953">
        <v>315.55748961437337</v>
      </c>
      <c r="AK953">
        <v>234.6356780204348</v>
      </c>
    </row>
    <row r="954" spans="30:37" x14ac:dyDescent="0.25">
      <c r="AD954">
        <v>941</v>
      </c>
      <c r="AE954">
        <v>1520.2841416851327</v>
      </c>
      <c r="AF954">
        <v>524.53187150475844</v>
      </c>
      <c r="AG954">
        <v>355.20980733350211</v>
      </c>
      <c r="AH954">
        <v>252.29839694505517</v>
      </c>
      <c r="AI954">
        <v>432.50323437175308</v>
      </c>
      <c r="AJ954">
        <v>196.8179475331425</v>
      </c>
      <c r="AK954">
        <v>279.37167098021996</v>
      </c>
    </row>
    <row r="955" spans="30:37" x14ac:dyDescent="0.25">
      <c r="AD955">
        <v>942</v>
      </c>
      <c r="AE955">
        <v>1705.7143135799324</v>
      </c>
      <c r="AF955">
        <v>807.29813079336191</v>
      </c>
      <c r="AG955">
        <v>419.9352675857894</v>
      </c>
      <c r="AH955">
        <v>171.21820169397247</v>
      </c>
      <c r="AI955">
        <v>608.72851527642445</v>
      </c>
      <c r="AJ955">
        <v>194.68475360841168</v>
      </c>
      <c r="AK955">
        <v>241.44886900136115</v>
      </c>
    </row>
    <row r="956" spans="30:37" x14ac:dyDescent="0.25">
      <c r="AD956">
        <v>943</v>
      </c>
      <c r="AE956">
        <v>1405.0806416735229</v>
      </c>
      <c r="AF956">
        <v>661.14562948042521</v>
      </c>
      <c r="AG956">
        <v>298.84145152226182</v>
      </c>
      <c r="AH956">
        <v>151.45301090813669</v>
      </c>
      <c r="AI956">
        <v>613.29718946243327</v>
      </c>
      <c r="AJ956">
        <v>258.09115827531599</v>
      </c>
      <c r="AK956">
        <v>225.27291758829614</v>
      </c>
    </row>
    <row r="957" spans="30:37" x14ac:dyDescent="0.25">
      <c r="AD957">
        <v>944</v>
      </c>
      <c r="AE957">
        <v>914.75827060075642</v>
      </c>
      <c r="AF957">
        <v>730.19462699671624</v>
      </c>
      <c r="AG957">
        <v>378.15887068607066</v>
      </c>
      <c r="AH957">
        <v>158.13878466630641</v>
      </c>
      <c r="AI957">
        <v>581.19784323009765</v>
      </c>
      <c r="AJ957">
        <v>243.77892251481975</v>
      </c>
      <c r="AK957">
        <v>251.40252127964831</v>
      </c>
    </row>
    <row r="958" spans="30:37" x14ac:dyDescent="0.25">
      <c r="AD958">
        <v>945</v>
      </c>
      <c r="AE958">
        <v>1135.2076133174508</v>
      </c>
      <c r="AF958">
        <v>1020.0086453381695</v>
      </c>
      <c r="AG958">
        <v>328.62341103998227</v>
      </c>
      <c r="AH958">
        <v>154.51798637295482</v>
      </c>
      <c r="AI958">
        <v>547.67629044953253</v>
      </c>
      <c r="AJ958">
        <v>273.87692075750738</v>
      </c>
      <c r="AK958">
        <v>239.08635982545272</v>
      </c>
    </row>
    <row r="959" spans="30:37" x14ac:dyDescent="0.25">
      <c r="AD959">
        <v>946</v>
      </c>
      <c r="AE959">
        <v>1732.1431018534549</v>
      </c>
      <c r="AF959">
        <v>713.25334897809989</v>
      </c>
      <c r="AG959">
        <v>287.71628958383229</v>
      </c>
      <c r="AH959">
        <v>218.74465176920376</v>
      </c>
      <c r="AI959">
        <v>545.37364776412664</v>
      </c>
      <c r="AJ959">
        <v>228.0934086077545</v>
      </c>
      <c r="AK959">
        <v>161.00594309874268</v>
      </c>
    </row>
    <row r="960" spans="30:37" x14ac:dyDescent="0.25">
      <c r="AD960">
        <v>947</v>
      </c>
      <c r="AE960">
        <v>1622.6926021835195</v>
      </c>
      <c r="AF960">
        <v>612.59157218034773</v>
      </c>
      <c r="AG960">
        <v>415.64087889012063</v>
      </c>
      <c r="AH960">
        <v>320.36663680646205</v>
      </c>
      <c r="AI960">
        <v>820.40701759003832</v>
      </c>
      <c r="AJ960">
        <v>229.61054600885259</v>
      </c>
      <c r="AK960">
        <v>411.1936128792014</v>
      </c>
    </row>
    <row r="961" spans="30:37" x14ac:dyDescent="0.25">
      <c r="AD961">
        <v>948</v>
      </c>
      <c r="AE961">
        <v>1568.4913003891165</v>
      </c>
      <c r="AF961">
        <v>890.29383436501962</v>
      </c>
      <c r="AG961">
        <v>282.32319361546598</v>
      </c>
      <c r="AH961">
        <v>256.69926277488685</v>
      </c>
      <c r="AI961">
        <v>806.56696161955347</v>
      </c>
      <c r="AJ961">
        <v>222.35204149632534</v>
      </c>
      <c r="AK961">
        <v>294.23247024070838</v>
      </c>
    </row>
    <row r="962" spans="30:37" x14ac:dyDescent="0.25">
      <c r="AD962">
        <v>949</v>
      </c>
      <c r="AE962">
        <v>2999.1109573583235</v>
      </c>
      <c r="AF962">
        <v>677.36698372994977</v>
      </c>
      <c r="AG962">
        <v>317.7620621659791</v>
      </c>
      <c r="AH962">
        <v>435.16152245349798</v>
      </c>
      <c r="AI962">
        <v>852.86616136489522</v>
      </c>
      <c r="AJ962">
        <v>193.01443910227556</v>
      </c>
      <c r="AK962">
        <v>191.85084010123595</v>
      </c>
    </row>
    <row r="963" spans="30:37" x14ac:dyDescent="0.25">
      <c r="AD963">
        <v>950</v>
      </c>
      <c r="AE963">
        <v>1016.9339379127622</v>
      </c>
      <c r="AF963">
        <v>758.50043028711627</v>
      </c>
      <c r="AG963">
        <v>647.22053360312248</v>
      </c>
      <c r="AH963">
        <v>221.92159431349947</v>
      </c>
      <c r="AI963">
        <v>453.15736218677131</v>
      </c>
      <c r="AJ963">
        <v>328.17717694876393</v>
      </c>
      <c r="AK963">
        <v>313.66171898527136</v>
      </c>
    </row>
    <row r="964" spans="30:37" x14ac:dyDescent="0.25">
      <c r="AD964">
        <v>951</v>
      </c>
      <c r="AE964">
        <v>2070.3227423773028</v>
      </c>
      <c r="AF964">
        <v>851.94290371173236</v>
      </c>
      <c r="AG964">
        <v>414.21443300604221</v>
      </c>
      <c r="AH964">
        <v>250.22413845729568</v>
      </c>
      <c r="AI964">
        <v>509.22088374233829</v>
      </c>
      <c r="AJ964">
        <v>379.06692472895094</v>
      </c>
      <c r="AK964">
        <v>211.95748693696694</v>
      </c>
    </row>
    <row r="965" spans="30:37" x14ac:dyDescent="0.25">
      <c r="AD965">
        <v>952</v>
      </c>
      <c r="AE965">
        <v>1685.3563787479336</v>
      </c>
      <c r="AF965">
        <v>532.43395134912578</v>
      </c>
      <c r="AG965">
        <v>319.87825556250476</v>
      </c>
      <c r="AH965">
        <v>295.89586297331653</v>
      </c>
      <c r="AI965">
        <v>671.09746316459098</v>
      </c>
      <c r="AJ965">
        <v>182.41486746715074</v>
      </c>
      <c r="AK965">
        <v>240.10380943411673</v>
      </c>
    </row>
    <row r="966" spans="30:37" x14ac:dyDescent="0.25">
      <c r="AD966">
        <v>953</v>
      </c>
      <c r="AE966">
        <v>1788.3210952017166</v>
      </c>
      <c r="AF966">
        <v>1074.4024796037431</v>
      </c>
      <c r="AG966">
        <v>379.69756823025142</v>
      </c>
      <c r="AH966">
        <v>210.62214483004718</v>
      </c>
      <c r="AI966">
        <v>725.17129631642945</v>
      </c>
      <c r="AJ966">
        <v>338.54264468547814</v>
      </c>
      <c r="AK966">
        <v>243.10864744641071</v>
      </c>
    </row>
    <row r="967" spans="30:37" x14ac:dyDescent="0.25">
      <c r="AD967">
        <v>954</v>
      </c>
      <c r="AE967">
        <v>1820.2955479447583</v>
      </c>
      <c r="AF967">
        <v>659.58955672084949</v>
      </c>
      <c r="AG967">
        <v>285.89644317345005</v>
      </c>
      <c r="AH967">
        <v>294.67309628248347</v>
      </c>
      <c r="AI967">
        <v>731.66206486064368</v>
      </c>
      <c r="AJ967">
        <v>276.26861426946567</v>
      </c>
      <c r="AK967">
        <v>212.89830671797367</v>
      </c>
    </row>
    <row r="968" spans="30:37" x14ac:dyDescent="0.25">
      <c r="AD968">
        <v>955</v>
      </c>
      <c r="AE968">
        <v>2011.6789576197357</v>
      </c>
      <c r="AF968">
        <v>1119.5420522755485</v>
      </c>
      <c r="AG968">
        <v>225.54517526952361</v>
      </c>
      <c r="AH968">
        <v>204.35446270033736</v>
      </c>
      <c r="AI968">
        <v>912.35359910758291</v>
      </c>
      <c r="AJ968">
        <v>377.36207485991025</v>
      </c>
      <c r="AK968">
        <v>213.19234426931817</v>
      </c>
    </row>
    <row r="969" spans="30:37" x14ac:dyDescent="0.25">
      <c r="AD969">
        <v>956</v>
      </c>
      <c r="AE969">
        <v>1501.6466037904722</v>
      </c>
      <c r="AF969">
        <v>847.02079425731119</v>
      </c>
      <c r="AG969">
        <v>281.68121391583355</v>
      </c>
      <c r="AH969">
        <v>174.32317613817</v>
      </c>
      <c r="AI969">
        <v>748.51946819707337</v>
      </c>
      <c r="AJ969">
        <v>224.8000082351009</v>
      </c>
      <c r="AK969">
        <v>133.43055773119144</v>
      </c>
    </row>
    <row r="970" spans="30:37" x14ac:dyDescent="0.25">
      <c r="AD970">
        <v>957</v>
      </c>
      <c r="AE970">
        <v>1200.0081740387679</v>
      </c>
      <c r="AF970">
        <v>555.49393245483998</v>
      </c>
      <c r="AG970">
        <v>411.25848995352578</v>
      </c>
      <c r="AH970">
        <v>138.03945797506847</v>
      </c>
      <c r="AI970">
        <v>358.48887771332488</v>
      </c>
      <c r="AJ970">
        <v>223.29277033687057</v>
      </c>
      <c r="AK970">
        <v>160.85920122439953</v>
      </c>
    </row>
    <row r="971" spans="30:37" x14ac:dyDescent="0.25">
      <c r="AD971">
        <v>958</v>
      </c>
      <c r="AE971">
        <v>1902.5734998333749</v>
      </c>
      <c r="AF971">
        <v>958.29169508604525</v>
      </c>
      <c r="AG971">
        <v>424.95721291161698</v>
      </c>
      <c r="AH971">
        <v>191.96666689079214</v>
      </c>
      <c r="AI971">
        <v>832.5520179955754</v>
      </c>
      <c r="AJ971">
        <v>354.94175359975992</v>
      </c>
      <c r="AK971">
        <v>406.26365789296977</v>
      </c>
    </row>
    <row r="972" spans="30:37" x14ac:dyDescent="0.25">
      <c r="AD972">
        <v>959</v>
      </c>
      <c r="AE972">
        <v>1856.1196168344832</v>
      </c>
      <c r="AF972">
        <v>886.36534016488338</v>
      </c>
      <c r="AG972">
        <v>422.78916428172187</v>
      </c>
      <c r="AH972">
        <v>149.47385496470054</v>
      </c>
      <c r="AI972">
        <v>723.06739809840951</v>
      </c>
      <c r="AJ972">
        <v>153.16692276858521</v>
      </c>
      <c r="AK972">
        <v>251.35729925055196</v>
      </c>
    </row>
    <row r="973" spans="30:37" x14ac:dyDescent="0.25">
      <c r="AD973">
        <v>960</v>
      </c>
      <c r="AE973">
        <v>1906.5008971993141</v>
      </c>
      <c r="AF973">
        <v>820.92975782280541</v>
      </c>
      <c r="AG973">
        <v>361.83953498990587</v>
      </c>
      <c r="AH973">
        <v>212.71703884584511</v>
      </c>
      <c r="AI973">
        <v>776.2719716575325</v>
      </c>
      <c r="AJ973">
        <v>233.25973761726041</v>
      </c>
      <c r="AK973">
        <v>175.4546910138678</v>
      </c>
    </row>
    <row r="974" spans="30:37" x14ac:dyDescent="0.25">
      <c r="AD974">
        <v>961</v>
      </c>
      <c r="AE974">
        <v>1329.1977269382357</v>
      </c>
      <c r="AF974">
        <v>743.28246638902681</v>
      </c>
      <c r="AG974">
        <v>291.83569108523506</v>
      </c>
      <c r="AH974">
        <v>93.508833891453492</v>
      </c>
      <c r="AI974">
        <v>768.37198759693956</v>
      </c>
      <c r="AJ974">
        <v>215.5271826595669</v>
      </c>
      <c r="AK974">
        <v>424.71155475097981</v>
      </c>
    </row>
    <row r="975" spans="30:37" x14ac:dyDescent="0.25">
      <c r="AD975">
        <v>962</v>
      </c>
      <c r="AE975">
        <v>1894.3302459963195</v>
      </c>
      <c r="AF975">
        <v>1243.9260205025575</v>
      </c>
      <c r="AG975">
        <v>402.0613487039717</v>
      </c>
      <c r="AH975">
        <v>237.19803236993874</v>
      </c>
      <c r="AI975">
        <v>663.25140692855689</v>
      </c>
      <c r="AJ975">
        <v>342.56245687508141</v>
      </c>
      <c r="AK975">
        <v>280.5727332832821</v>
      </c>
    </row>
    <row r="976" spans="30:37" x14ac:dyDescent="0.25">
      <c r="AD976">
        <v>963</v>
      </c>
      <c r="AE976">
        <v>1750.2973970946498</v>
      </c>
      <c r="AF976">
        <v>729.5542812153285</v>
      </c>
      <c r="AG976">
        <v>289.67856424468323</v>
      </c>
      <c r="AH976">
        <v>181.86587589267958</v>
      </c>
      <c r="AI976">
        <v>798.44668088681112</v>
      </c>
      <c r="AJ976">
        <v>248.51092861844103</v>
      </c>
      <c r="AK976">
        <v>367.93360186115467</v>
      </c>
    </row>
    <row r="977" spans="30:37" x14ac:dyDescent="0.25">
      <c r="AD977">
        <v>964</v>
      </c>
      <c r="AE977">
        <v>2225.1975870319066</v>
      </c>
      <c r="AF977">
        <v>596.45771525120517</v>
      </c>
      <c r="AG977">
        <v>404.54446338710329</v>
      </c>
      <c r="AH977">
        <v>246.45203615802544</v>
      </c>
      <c r="AI977">
        <v>770.99828328629314</v>
      </c>
      <c r="AJ977">
        <v>348.42265313650796</v>
      </c>
      <c r="AK977">
        <v>275.33492318828922</v>
      </c>
    </row>
    <row r="978" spans="30:37" x14ac:dyDescent="0.25">
      <c r="AD978">
        <v>965</v>
      </c>
      <c r="AE978">
        <v>1638.1021801677336</v>
      </c>
      <c r="AF978">
        <v>1036.2335375633049</v>
      </c>
      <c r="AG978">
        <v>348.41069709445179</v>
      </c>
      <c r="AH978">
        <v>362.26852015135012</v>
      </c>
      <c r="AI978">
        <v>759.34394963669388</v>
      </c>
      <c r="AJ978">
        <v>172.39600528637334</v>
      </c>
      <c r="AK978">
        <v>221.82292839225923</v>
      </c>
    </row>
    <row r="979" spans="30:37" x14ac:dyDescent="0.25">
      <c r="AD979">
        <v>966</v>
      </c>
      <c r="AE979">
        <v>2157.2673404368993</v>
      </c>
      <c r="AF979">
        <v>1321.5993297040541</v>
      </c>
      <c r="AG979">
        <v>422.10950626216561</v>
      </c>
      <c r="AH979">
        <v>254.11136034476201</v>
      </c>
      <c r="AI979">
        <v>621.2153466296852</v>
      </c>
      <c r="AJ979">
        <v>255.0009866406921</v>
      </c>
      <c r="AK979">
        <v>360.8649728559264</v>
      </c>
    </row>
    <row r="980" spans="30:37" x14ac:dyDescent="0.25">
      <c r="AD980">
        <v>967</v>
      </c>
      <c r="AE980">
        <v>1651.0033387852011</v>
      </c>
      <c r="AF980">
        <v>995.23265382296699</v>
      </c>
      <c r="AG980">
        <v>249.10458903909841</v>
      </c>
      <c r="AH980">
        <v>262.55464049542945</v>
      </c>
      <c r="AI980">
        <v>772.88556751930548</v>
      </c>
      <c r="AJ980">
        <v>460.25703929567078</v>
      </c>
      <c r="AK980">
        <v>235.70616100368034</v>
      </c>
    </row>
    <row r="981" spans="30:37" x14ac:dyDescent="0.25">
      <c r="AD981">
        <v>968</v>
      </c>
      <c r="AE981">
        <v>1102.6728945501563</v>
      </c>
      <c r="AF981">
        <v>618.90539742789394</v>
      </c>
      <c r="AG981">
        <v>458.34528865903366</v>
      </c>
      <c r="AH981">
        <v>158.76833734508301</v>
      </c>
      <c r="AI981">
        <v>567.73140783868155</v>
      </c>
      <c r="AJ981">
        <v>209.2926589302883</v>
      </c>
      <c r="AK981">
        <v>331.76906069488876</v>
      </c>
    </row>
    <row r="982" spans="30:37" x14ac:dyDescent="0.25">
      <c r="AD982">
        <v>969</v>
      </c>
      <c r="AE982">
        <v>1779.9457127411522</v>
      </c>
      <c r="AF982">
        <v>1130.5523023377996</v>
      </c>
      <c r="AG982">
        <v>438.13912413991414</v>
      </c>
      <c r="AH982">
        <v>265.90715754525007</v>
      </c>
      <c r="AI982">
        <v>710.48325492180561</v>
      </c>
      <c r="AJ982">
        <v>294.70084212772241</v>
      </c>
      <c r="AK982">
        <v>356.3768979725038</v>
      </c>
    </row>
    <row r="983" spans="30:37" x14ac:dyDescent="0.25">
      <c r="AD983">
        <v>970</v>
      </c>
      <c r="AE983">
        <v>1431.199627944578</v>
      </c>
      <c r="AF983">
        <v>662.46461004918365</v>
      </c>
      <c r="AG983">
        <v>347.12935313422832</v>
      </c>
      <c r="AH983">
        <v>229.62500495142956</v>
      </c>
      <c r="AI983">
        <v>732.89016164976283</v>
      </c>
      <c r="AJ983">
        <v>345.82656640780181</v>
      </c>
      <c r="AK983">
        <v>210.10773017308676</v>
      </c>
    </row>
    <row r="984" spans="30:37" x14ac:dyDescent="0.25">
      <c r="AD984">
        <v>971</v>
      </c>
      <c r="AE984">
        <v>1556.0668288180157</v>
      </c>
      <c r="AF984">
        <v>749.44327707482387</v>
      </c>
      <c r="AG984">
        <v>374.08783840696577</v>
      </c>
      <c r="AH984">
        <v>260.12337441922779</v>
      </c>
      <c r="AI984">
        <v>457.67391935674652</v>
      </c>
      <c r="AJ984">
        <v>124.413638029818</v>
      </c>
      <c r="AK984">
        <v>211.71520565209019</v>
      </c>
    </row>
    <row r="985" spans="30:37" x14ac:dyDescent="0.25">
      <c r="AD985">
        <v>972</v>
      </c>
      <c r="AE985">
        <v>1664.2087079032553</v>
      </c>
      <c r="AF985">
        <v>765.59545707923928</v>
      </c>
      <c r="AG985">
        <v>340.57890411973574</v>
      </c>
      <c r="AH985">
        <v>234.65728196173876</v>
      </c>
      <c r="AI985">
        <v>581.32115688731324</v>
      </c>
      <c r="AJ985">
        <v>211.10616939252364</v>
      </c>
      <c r="AK985">
        <v>275.1433513270307</v>
      </c>
    </row>
    <row r="986" spans="30:37" x14ac:dyDescent="0.25">
      <c r="AD986">
        <v>973</v>
      </c>
      <c r="AE986">
        <v>1712.4900944328231</v>
      </c>
      <c r="AF986">
        <v>663.31397851171823</v>
      </c>
      <c r="AG986">
        <v>382.61666104175561</v>
      </c>
      <c r="AH986">
        <v>177.8934807228832</v>
      </c>
      <c r="AI986">
        <v>737.23992427681742</v>
      </c>
      <c r="AJ986">
        <v>362.24442416004609</v>
      </c>
      <c r="AK986">
        <v>274.23470575827162</v>
      </c>
    </row>
    <row r="987" spans="30:37" x14ac:dyDescent="0.25">
      <c r="AD987">
        <v>974</v>
      </c>
      <c r="AE987">
        <v>2081.1457127672825</v>
      </c>
      <c r="AF987">
        <v>1213.0962032088858</v>
      </c>
      <c r="AG987">
        <v>338.90261371166758</v>
      </c>
      <c r="AH987">
        <v>209.7787788704006</v>
      </c>
      <c r="AI987">
        <v>661.26404153166459</v>
      </c>
      <c r="AJ987">
        <v>202.66413803344324</v>
      </c>
      <c r="AK987">
        <v>357.16257670789531</v>
      </c>
    </row>
    <row r="988" spans="30:37" x14ac:dyDescent="0.25">
      <c r="AD988">
        <v>975</v>
      </c>
      <c r="AE988">
        <v>2465.4483656983425</v>
      </c>
      <c r="AF988">
        <v>1000.2520078794419</v>
      </c>
      <c r="AG988">
        <v>395.22951716982982</v>
      </c>
      <c r="AH988">
        <v>353.16734312231767</v>
      </c>
      <c r="AI988">
        <v>514.7400238711615</v>
      </c>
      <c r="AJ988">
        <v>293.16612165268543</v>
      </c>
      <c r="AK988">
        <v>177.06148035355957</v>
      </c>
    </row>
    <row r="989" spans="30:37" x14ac:dyDescent="0.25">
      <c r="AD989">
        <v>976</v>
      </c>
      <c r="AE989">
        <v>1348.1426075093727</v>
      </c>
      <c r="AF989">
        <v>655.48873959274169</v>
      </c>
      <c r="AG989">
        <v>230.30908028042148</v>
      </c>
      <c r="AH989">
        <v>92.363003863554013</v>
      </c>
      <c r="AI989">
        <v>754.04167920952955</v>
      </c>
      <c r="AJ989">
        <v>213.66100713884299</v>
      </c>
      <c r="AK989">
        <v>401.87568497615831</v>
      </c>
    </row>
    <row r="990" spans="30:37" x14ac:dyDescent="0.25">
      <c r="AD990">
        <v>977</v>
      </c>
      <c r="AE990">
        <v>1990.3778138427319</v>
      </c>
      <c r="AF990">
        <v>729.57753650464008</v>
      </c>
      <c r="AG990">
        <v>437.86600016582747</v>
      </c>
      <c r="AH990">
        <v>172.50942070604893</v>
      </c>
      <c r="AI990">
        <v>628.96885311036544</v>
      </c>
      <c r="AJ990">
        <v>299.48653367879069</v>
      </c>
      <c r="AK990">
        <v>309.26846449234068</v>
      </c>
    </row>
    <row r="991" spans="30:37" x14ac:dyDescent="0.25">
      <c r="AD991">
        <v>978</v>
      </c>
      <c r="AE991">
        <v>1954.1050573599184</v>
      </c>
      <c r="AF991">
        <v>808.25905207090796</v>
      </c>
      <c r="AG991">
        <v>248.6227922122608</v>
      </c>
      <c r="AH991">
        <v>160.2104612499821</v>
      </c>
      <c r="AI991">
        <v>658.15745031432425</v>
      </c>
      <c r="AJ991">
        <v>355.47458736205721</v>
      </c>
      <c r="AK991">
        <v>259.37444735357673</v>
      </c>
    </row>
    <row r="992" spans="30:37" x14ac:dyDescent="0.25">
      <c r="AD992">
        <v>979</v>
      </c>
      <c r="AE992">
        <v>1564.9489034296412</v>
      </c>
      <c r="AF992">
        <v>701.78164228377466</v>
      </c>
      <c r="AG992">
        <v>360.87083198098486</v>
      </c>
      <c r="AH992">
        <v>258.61998084882975</v>
      </c>
      <c r="AI992">
        <v>826.51746021322799</v>
      </c>
      <c r="AJ992">
        <v>213.53937629159401</v>
      </c>
      <c r="AK992">
        <v>177.77972771627665</v>
      </c>
    </row>
    <row r="993" spans="30:37" x14ac:dyDescent="0.25">
      <c r="AD993">
        <v>980</v>
      </c>
      <c r="AE993">
        <v>2376.3029440207374</v>
      </c>
      <c r="AF993">
        <v>1021.6215166326274</v>
      </c>
      <c r="AG993">
        <v>473.66842929825111</v>
      </c>
      <c r="AH993">
        <v>341.53673282312775</v>
      </c>
      <c r="AI993">
        <v>658.2005809374748</v>
      </c>
      <c r="AJ993">
        <v>367.48580304487041</v>
      </c>
      <c r="AK993">
        <v>178.45549245990881</v>
      </c>
    </row>
    <row r="994" spans="30:37" x14ac:dyDescent="0.25">
      <c r="AD994">
        <v>981</v>
      </c>
      <c r="AE994">
        <v>1749.8155066392205</v>
      </c>
      <c r="AF994">
        <v>739.6032504981365</v>
      </c>
      <c r="AG994">
        <v>342.19579000961198</v>
      </c>
      <c r="AH994">
        <v>248.88694696680005</v>
      </c>
      <c r="AI994">
        <v>793.50786386397647</v>
      </c>
      <c r="AJ994">
        <v>329.43245648429365</v>
      </c>
      <c r="AK994">
        <v>290.43344548565142</v>
      </c>
    </row>
    <row r="995" spans="30:37" x14ac:dyDescent="0.25">
      <c r="AD995">
        <v>982</v>
      </c>
      <c r="AE995">
        <v>1368.4964864091328</v>
      </c>
      <c r="AF995">
        <v>739.21886744834751</v>
      </c>
      <c r="AG995">
        <v>357.96298160983002</v>
      </c>
      <c r="AH995">
        <v>172.74094855808272</v>
      </c>
      <c r="AI995">
        <v>602.4715156579299</v>
      </c>
      <c r="AJ995">
        <v>318.01482073950564</v>
      </c>
      <c r="AK995">
        <v>231.9571343754086</v>
      </c>
    </row>
    <row r="996" spans="30:37" x14ac:dyDescent="0.25">
      <c r="AD996">
        <v>983</v>
      </c>
      <c r="AE996">
        <v>1938.324622636098</v>
      </c>
      <c r="AF996">
        <v>949.80202539116453</v>
      </c>
      <c r="AG996">
        <v>308.66363959451331</v>
      </c>
      <c r="AH996">
        <v>232.45830354279724</v>
      </c>
      <c r="AI996">
        <v>824.7469224499672</v>
      </c>
      <c r="AJ996">
        <v>229.95399721086969</v>
      </c>
      <c r="AK996">
        <v>158.59455823708223</v>
      </c>
    </row>
    <row r="997" spans="30:37" x14ac:dyDescent="0.25">
      <c r="AD997">
        <v>984</v>
      </c>
      <c r="AE997">
        <v>2198.4683356113592</v>
      </c>
      <c r="AF997">
        <v>588.47333795388465</v>
      </c>
      <c r="AG997">
        <v>370.6734457470439</v>
      </c>
      <c r="AH997">
        <v>226.93421075137189</v>
      </c>
      <c r="AI997">
        <v>841.96898096648488</v>
      </c>
      <c r="AJ997">
        <v>325.49640889184093</v>
      </c>
      <c r="AK997">
        <v>312.68083249827754</v>
      </c>
    </row>
    <row r="998" spans="30:37" x14ac:dyDescent="0.25">
      <c r="AD998">
        <v>985</v>
      </c>
      <c r="AE998">
        <v>1607.6992862611871</v>
      </c>
      <c r="AF998">
        <v>490.0326661908486</v>
      </c>
      <c r="AG998">
        <v>361.15427006907095</v>
      </c>
      <c r="AH998">
        <v>196.60909924243538</v>
      </c>
      <c r="AI998">
        <v>753.6724918419992</v>
      </c>
      <c r="AJ998">
        <v>280.10372545120833</v>
      </c>
      <c r="AK998">
        <v>136.01683947448296</v>
      </c>
    </row>
    <row r="999" spans="30:37" x14ac:dyDescent="0.25">
      <c r="AD999">
        <v>986</v>
      </c>
      <c r="AE999">
        <v>1708.1536183171793</v>
      </c>
      <c r="AF999">
        <v>891.83734536564066</v>
      </c>
      <c r="AG999">
        <v>337.55131949062314</v>
      </c>
      <c r="AH999">
        <v>185.13116450356787</v>
      </c>
      <c r="AI999">
        <v>739.69885324060124</v>
      </c>
      <c r="AJ999">
        <v>352.57226321969256</v>
      </c>
      <c r="AK999">
        <v>331.47851261129171</v>
      </c>
    </row>
    <row r="1000" spans="30:37" x14ac:dyDescent="0.25">
      <c r="AD1000">
        <v>987</v>
      </c>
      <c r="AE1000">
        <v>1065.7736435420763</v>
      </c>
      <c r="AF1000">
        <v>628.76050813845347</v>
      </c>
      <c r="AG1000">
        <v>371.28091799954279</v>
      </c>
      <c r="AH1000">
        <v>183.72806616619735</v>
      </c>
      <c r="AI1000">
        <v>843.61102871743321</v>
      </c>
      <c r="AJ1000">
        <v>308.83834725362436</v>
      </c>
      <c r="AK1000">
        <v>195.85760539461091</v>
      </c>
    </row>
    <row r="1001" spans="30:37" x14ac:dyDescent="0.25">
      <c r="AD1001">
        <v>988</v>
      </c>
      <c r="AE1001">
        <v>2363.6061904674784</v>
      </c>
      <c r="AF1001">
        <v>695.2212567510503</v>
      </c>
      <c r="AG1001">
        <v>242.15578906199417</v>
      </c>
      <c r="AH1001">
        <v>174.53611543408121</v>
      </c>
      <c r="AI1001">
        <v>587.05623804369839</v>
      </c>
      <c r="AJ1001">
        <v>212.92289986714536</v>
      </c>
      <c r="AK1001">
        <v>291.54890622966866</v>
      </c>
    </row>
    <row r="1002" spans="30:37" x14ac:dyDescent="0.25">
      <c r="AD1002">
        <v>989</v>
      </c>
      <c r="AE1002">
        <v>1597.6016226695185</v>
      </c>
      <c r="AF1002">
        <v>1076.8531745971238</v>
      </c>
      <c r="AG1002">
        <v>269.06989846686275</v>
      </c>
      <c r="AH1002">
        <v>275.05875456553679</v>
      </c>
      <c r="AI1002">
        <v>770.24738892022094</v>
      </c>
      <c r="AJ1002">
        <v>165.82735883551422</v>
      </c>
      <c r="AK1002">
        <v>399.49465114883537</v>
      </c>
    </row>
    <row r="1003" spans="30:37" x14ac:dyDescent="0.25">
      <c r="AD1003">
        <v>990</v>
      </c>
      <c r="AE1003">
        <v>1601.9919800257783</v>
      </c>
      <c r="AF1003">
        <v>937.93301111837673</v>
      </c>
      <c r="AG1003">
        <v>485.48255463293623</v>
      </c>
      <c r="AH1003">
        <v>340.7970808827277</v>
      </c>
      <c r="AI1003">
        <v>503.92403323321093</v>
      </c>
      <c r="AJ1003">
        <v>386.48481432892476</v>
      </c>
      <c r="AK1003">
        <v>258.5831599614981</v>
      </c>
    </row>
    <row r="1004" spans="30:37" x14ac:dyDescent="0.25">
      <c r="AD1004">
        <v>991</v>
      </c>
      <c r="AE1004">
        <v>2458.0175568437844</v>
      </c>
      <c r="AF1004">
        <v>676.39926852782128</v>
      </c>
      <c r="AG1004">
        <v>270.8223966263912</v>
      </c>
      <c r="AH1004">
        <v>237.10228350071893</v>
      </c>
      <c r="AI1004">
        <v>611.62957049687645</v>
      </c>
      <c r="AJ1004">
        <v>439.67753200167004</v>
      </c>
      <c r="AK1004">
        <v>247.53857760987742</v>
      </c>
    </row>
    <row r="1005" spans="30:37" x14ac:dyDescent="0.25">
      <c r="AD1005">
        <v>992</v>
      </c>
      <c r="AE1005">
        <v>2767.0358492950154</v>
      </c>
      <c r="AF1005">
        <v>1248.6252192534428</v>
      </c>
      <c r="AG1005">
        <v>389.26736597210601</v>
      </c>
      <c r="AH1005">
        <v>181.60633929465348</v>
      </c>
      <c r="AI1005">
        <v>581.14859732485695</v>
      </c>
      <c r="AJ1005">
        <v>277.94871294861053</v>
      </c>
      <c r="AK1005">
        <v>279.80112037962067</v>
      </c>
    </row>
    <row r="1006" spans="30:37" x14ac:dyDescent="0.25">
      <c r="AD1006">
        <v>993</v>
      </c>
      <c r="AE1006">
        <v>2046.0426392917686</v>
      </c>
      <c r="AF1006">
        <v>864.25561218332723</v>
      </c>
      <c r="AG1006">
        <v>397.14282899847535</v>
      </c>
      <c r="AH1006">
        <v>175.40276277004963</v>
      </c>
      <c r="AI1006">
        <v>610.5576539959103</v>
      </c>
      <c r="AJ1006">
        <v>298.86579127468724</v>
      </c>
      <c r="AK1006">
        <v>254.36173497204715</v>
      </c>
    </row>
    <row r="1007" spans="30:37" x14ac:dyDescent="0.25">
      <c r="AD1007">
        <v>994</v>
      </c>
      <c r="AE1007">
        <v>1615.844178116397</v>
      </c>
      <c r="AF1007">
        <v>857.32278336432739</v>
      </c>
      <c r="AG1007">
        <v>422.0486048433703</v>
      </c>
      <c r="AH1007">
        <v>343.09920544651311</v>
      </c>
      <c r="AI1007">
        <v>578.92907564158941</v>
      </c>
      <c r="AJ1007">
        <v>331.73249428890972</v>
      </c>
      <c r="AK1007">
        <v>202.36076220035432</v>
      </c>
    </row>
    <row r="1008" spans="30:37" x14ac:dyDescent="0.25">
      <c r="AD1008">
        <v>995</v>
      </c>
      <c r="AE1008">
        <v>1510.4429873372344</v>
      </c>
      <c r="AF1008">
        <v>1083.5963216796436</v>
      </c>
      <c r="AG1008">
        <v>444.52837288353351</v>
      </c>
      <c r="AH1008">
        <v>212.9990556503125</v>
      </c>
      <c r="AI1008">
        <v>463.0627321817143</v>
      </c>
      <c r="AJ1008">
        <v>311.40886633741968</v>
      </c>
      <c r="AK1008">
        <v>250.35488035623871</v>
      </c>
    </row>
    <row r="1009" spans="30:37" x14ac:dyDescent="0.25">
      <c r="AD1009">
        <v>996</v>
      </c>
      <c r="AE1009">
        <v>1518.0124453694975</v>
      </c>
      <c r="AF1009">
        <v>965.25211993454798</v>
      </c>
      <c r="AG1009">
        <v>301.8203271998575</v>
      </c>
      <c r="AH1009">
        <v>273.26692093425982</v>
      </c>
      <c r="AI1009">
        <v>745.63322590363941</v>
      </c>
      <c r="AJ1009">
        <v>300.07497214093064</v>
      </c>
      <c r="AK1009">
        <v>276.90413996255285</v>
      </c>
    </row>
    <row r="1010" spans="30:37" x14ac:dyDescent="0.25">
      <c r="AD1010">
        <v>997</v>
      </c>
      <c r="AE1010">
        <v>1440.09056594665</v>
      </c>
      <c r="AF1010">
        <v>714.69297146475469</v>
      </c>
      <c r="AG1010">
        <v>340.83275826099833</v>
      </c>
      <c r="AH1010">
        <v>182.87091893369509</v>
      </c>
      <c r="AI1010">
        <v>877.4324097158734</v>
      </c>
      <c r="AJ1010">
        <v>251.80101407945898</v>
      </c>
      <c r="AK1010">
        <v>259.50331243509083</v>
      </c>
    </row>
    <row r="1011" spans="30:37" x14ac:dyDescent="0.25">
      <c r="AD1011">
        <v>998</v>
      </c>
      <c r="AE1011">
        <v>2059.9905841580548</v>
      </c>
      <c r="AF1011">
        <v>1167.4855315201903</v>
      </c>
      <c r="AG1011">
        <v>241.3051635187079</v>
      </c>
      <c r="AH1011">
        <v>178.08549186559762</v>
      </c>
      <c r="AI1011">
        <v>565.44705205266757</v>
      </c>
      <c r="AJ1011">
        <v>245.56418609425759</v>
      </c>
      <c r="AK1011">
        <v>210.33531832315543</v>
      </c>
    </row>
    <row r="1012" spans="30:37" x14ac:dyDescent="0.25">
      <c r="AD1012">
        <v>999</v>
      </c>
      <c r="AE1012">
        <v>1543.4220373686558</v>
      </c>
      <c r="AF1012">
        <v>702.05240204670827</v>
      </c>
      <c r="AG1012">
        <v>333.37681461423568</v>
      </c>
      <c r="AH1012">
        <v>130.13685475026855</v>
      </c>
      <c r="AI1012">
        <v>629.5831832402863</v>
      </c>
      <c r="AJ1012">
        <v>322.11591246709611</v>
      </c>
      <c r="AK1012">
        <v>231.61495989392614</v>
      </c>
    </row>
    <row r="1013" spans="30:37" x14ac:dyDescent="0.25">
      <c r="AD1013">
        <v>1000</v>
      </c>
      <c r="AE1013">
        <v>2077.7123036115136</v>
      </c>
      <c r="AF1013">
        <v>786.70794290639526</v>
      </c>
      <c r="AG1013">
        <v>520.18815075180839</v>
      </c>
      <c r="AH1013">
        <v>200.81442150093869</v>
      </c>
      <c r="AI1013">
        <v>658.6607354436062</v>
      </c>
      <c r="AJ1013">
        <v>291.56181432830084</v>
      </c>
      <c r="AK1013">
        <v>334.85021427027806</v>
      </c>
    </row>
    <row r="1014" spans="30:37" x14ac:dyDescent="0.25">
      <c r="AD1014">
        <v>1001</v>
      </c>
      <c r="AE1014">
        <v>2283.9762657308033</v>
      </c>
      <c r="AF1014">
        <v>905.60222007469349</v>
      </c>
      <c r="AG1014">
        <v>380.00965480543181</v>
      </c>
      <c r="AH1014">
        <v>182.9795610027746</v>
      </c>
      <c r="AI1014">
        <v>851.10099479359269</v>
      </c>
      <c r="AJ1014">
        <v>176.42949676024566</v>
      </c>
      <c r="AK1014">
        <v>336.43025439445125</v>
      </c>
    </row>
    <row r="1015" spans="30:37" x14ac:dyDescent="0.25">
      <c r="AD1015">
        <v>1002</v>
      </c>
      <c r="AE1015">
        <v>1450.87053512989</v>
      </c>
      <c r="AF1015">
        <v>839.03929204733652</v>
      </c>
      <c r="AG1015">
        <v>297.99827743357099</v>
      </c>
      <c r="AH1015">
        <v>219.88494568126256</v>
      </c>
      <c r="AI1015">
        <v>748.61849561941517</v>
      </c>
      <c r="AJ1015">
        <v>262.1480683747485</v>
      </c>
      <c r="AK1015">
        <v>318.62065671207938</v>
      </c>
    </row>
    <row r="1016" spans="30:37" x14ac:dyDescent="0.25">
      <c r="AD1016">
        <v>1003</v>
      </c>
      <c r="AE1016">
        <v>1601.5493686063539</v>
      </c>
      <c r="AF1016">
        <v>552.82074486132217</v>
      </c>
      <c r="AG1016">
        <v>209.74929874119471</v>
      </c>
      <c r="AH1016">
        <v>155.25710073537957</v>
      </c>
      <c r="AI1016">
        <v>754.93826657463842</v>
      </c>
      <c r="AJ1016">
        <v>195.26049488864601</v>
      </c>
      <c r="AK1016">
        <v>100.03710228432759</v>
      </c>
    </row>
    <row r="1017" spans="30:37" x14ac:dyDescent="0.25">
      <c r="AD1017">
        <v>1004</v>
      </c>
      <c r="AE1017">
        <v>2631.816043351339</v>
      </c>
      <c r="AF1017">
        <v>727.39226300105724</v>
      </c>
      <c r="AG1017">
        <v>174.3517477096205</v>
      </c>
      <c r="AH1017">
        <v>232.47885073069034</v>
      </c>
      <c r="AI1017">
        <v>607.78304973085221</v>
      </c>
      <c r="AJ1017">
        <v>264.5639001064352</v>
      </c>
      <c r="AK1017">
        <v>217.49207030825559</v>
      </c>
    </row>
    <row r="1018" spans="30:37" x14ac:dyDescent="0.25">
      <c r="AD1018">
        <v>1005</v>
      </c>
      <c r="AE1018">
        <v>1067.399794928556</v>
      </c>
      <c r="AF1018">
        <v>526.0114344940481</v>
      </c>
      <c r="AG1018">
        <v>341.60617378980925</v>
      </c>
      <c r="AH1018">
        <v>220.38347569419241</v>
      </c>
      <c r="AI1018">
        <v>743.49417728464255</v>
      </c>
      <c r="AJ1018">
        <v>252.69923711735288</v>
      </c>
      <c r="AK1018">
        <v>204.9288525960423</v>
      </c>
    </row>
    <row r="1019" spans="30:37" x14ac:dyDescent="0.25">
      <c r="AD1019">
        <v>1006</v>
      </c>
      <c r="AE1019">
        <v>1003.2623211959913</v>
      </c>
      <c r="AF1019">
        <v>760.1926312080293</v>
      </c>
      <c r="AG1019">
        <v>239.95009122964717</v>
      </c>
      <c r="AH1019">
        <v>257.20596640185261</v>
      </c>
      <c r="AI1019">
        <v>325.56450624047608</v>
      </c>
      <c r="AJ1019">
        <v>264.80863180102307</v>
      </c>
      <c r="AK1019">
        <v>244.12313491990537</v>
      </c>
    </row>
    <row r="1020" spans="30:37" x14ac:dyDescent="0.25">
      <c r="AD1020">
        <v>1007</v>
      </c>
      <c r="AE1020">
        <v>1417.4353397128054</v>
      </c>
      <c r="AF1020">
        <v>338.89582927107193</v>
      </c>
      <c r="AG1020">
        <v>304.81647876827083</v>
      </c>
      <c r="AH1020">
        <v>248.937736584997</v>
      </c>
      <c r="AI1020">
        <v>572.14732355666331</v>
      </c>
      <c r="AJ1020">
        <v>337.22529084076604</v>
      </c>
      <c r="AK1020">
        <v>224.90508867783404</v>
      </c>
    </row>
    <row r="1021" spans="30:37" x14ac:dyDescent="0.25">
      <c r="AD1021">
        <v>1008</v>
      </c>
      <c r="AE1021">
        <v>2226.8689066421693</v>
      </c>
      <c r="AF1021">
        <v>860.69250631134378</v>
      </c>
      <c r="AG1021">
        <v>308.11145408544644</v>
      </c>
      <c r="AH1021">
        <v>231.07443802797692</v>
      </c>
      <c r="AI1021">
        <v>592.85027246965922</v>
      </c>
      <c r="AJ1021">
        <v>232.77816116797013</v>
      </c>
      <c r="AK1021">
        <v>251.10792789868808</v>
      </c>
    </row>
    <row r="1022" spans="30:37" x14ac:dyDescent="0.25">
      <c r="AD1022">
        <v>1009</v>
      </c>
      <c r="AE1022">
        <v>2166.6062761208964</v>
      </c>
      <c r="AF1022">
        <v>493.2224060583477</v>
      </c>
      <c r="AG1022">
        <v>280.24031570478627</v>
      </c>
      <c r="AH1022">
        <v>251.09601596061705</v>
      </c>
      <c r="AI1022">
        <v>635.02023687196652</v>
      </c>
      <c r="AJ1022">
        <v>277.53576823269117</v>
      </c>
      <c r="AK1022">
        <v>256.23894491842714</v>
      </c>
    </row>
    <row r="1023" spans="30:37" x14ac:dyDescent="0.25">
      <c r="AD1023">
        <v>1010</v>
      </c>
      <c r="AE1023">
        <v>1514.5588021866106</v>
      </c>
      <c r="AF1023">
        <v>989.13526592670723</v>
      </c>
      <c r="AG1023">
        <v>357.22822490233528</v>
      </c>
      <c r="AH1023">
        <v>296.70970085881589</v>
      </c>
      <c r="AI1023">
        <v>696.0332365245938</v>
      </c>
      <c r="AJ1023">
        <v>372.05682291095627</v>
      </c>
      <c r="AK1023">
        <v>262.73336803230939</v>
      </c>
    </row>
    <row r="1024" spans="30:37" x14ac:dyDescent="0.25">
      <c r="AD1024">
        <v>1011</v>
      </c>
      <c r="AE1024">
        <v>1275.1761984694954</v>
      </c>
      <c r="AF1024">
        <v>992.05778850504896</v>
      </c>
      <c r="AG1024">
        <v>326.10754696286796</v>
      </c>
      <c r="AH1024">
        <v>194.71421155630136</v>
      </c>
      <c r="AI1024">
        <v>640.81990834895794</v>
      </c>
      <c r="AJ1024">
        <v>241.86557966470679</v>
      </c>
      <c r="AK1024">
        <v>271.81748562910917</v>
      </c>
    </row>
    <row r="1025" spans="30:37" x14ac:dyDescent="0.25">
      <c r="AD1025">
        <v>1012</v>
      </c>
      <c r="AE1025">
        <v>1316.0620677830616</v>
      </c>
      <c r="AF1025">
        <v>722.12283356690057</v>
      </c>
      <c r="AG1025">
        <v>497.44299746117571</v>
      </c>
      <c r="AH1025">
        <v>141.76984647688846</v>
      </c>
      <c r="AI1025">
        <v>787.36330898799304</v>
      </c>
      <c r="AJ1025">
        <v>209.42943273668516</v>
      </c>
      <c r="AK1025">
        <v>304.26748722658044</v>
      </c>
    </row>
    <row r="1026" spans="30:37" x14ac:dyDescent="0.25">
      <c r="AD1026">
        <v>1013</v>
      </c>
      <c r="AE1026">
        <v>1610.3172252829058</v>
      </c>
      <c r="AF1026">
        <v>767.09691205649222</v>
      </c>
      <c r="AG1026">
        <v>296.30620474575301</v>
      </c>
      <c r="AH1026">
        <v>207.40633711417419</v>
      </c>
      <c r="AI1026">
        <v>660.14579574508741</v>
      </c>
      <c r="AJ1026">
        <v>203.37560664060632</v>
      </c>
      <c r="AK1026">
        <v>145.90515151148082</v>
      </c>
    </row>
    <row r="1027" spans="30:37" x14ac:dyDescent="0.25">
      <c r="AD1027">
        <v>1014</v>
      </c>
      <c r="AE1027">
        <v>1447.7367938350901</v>
      </c>
      <c r="AF1027">
        <v>736.17446692163276</v>
      </c>
      <c r="AG1027">
        <v>388.45960521418385</v>
      </c>
      <c r="AH1027">
        <v>336.51877643956777</v>
      </c>
      <c r="AI1027">
        <v>584.33674026236338</v>
      </c>
      <c r="AJ1027">
        <v>136.53254565888216</v>
      </c>
      <c r="AK1027">
        <v>168.92324143176796</v>
      </c>
    </row>
    <row r="1028" spans="30:37" x14ac:dyDescent="0.25">
      <c r="AD1028">
        <v>1015</v>
      </c>
      <c r="AE1028">
        <v>1693.9128540494009</v>
      </c>
      <c r="AF1028">
        <v>699.71593868520915</v>
      </c>
      <c r="AG1028">
        <v>309.94676273995537</v>
      </c>
      <c r="AH1028">
        <v>291.52384849922555</v>
      </c>
      <c r="AI1028">
        <v>1007.8634310811839</v>
      </c>
      <c r="AJ1028">
        <v>249.34458358330056</v>
      </c>
      <c r="AK1028">
        <v>262.85067180273887</v>
      </c>
    </row>
    <row r="1029" spans="30:37" x14ac:dyDescent="0.25">
      <c r="AD1029">
        <v>1016</v>
      </c>
      <c r="AE1029">
        <v>1082.8719585842803</v>
      </c>
      <c r="AF1029">
        <v>625.5625772656673</v>
      </c>
      <c r="AG1029">
        <v>208.01816956719051</v>
      </c>
      <c r="AH1029">
        <v>268.05027033101555</v>
      </c>
      <c r="AI1029">
        <v>564.99319024471254</v>
      </c>
      <c r="AJ1029">
        <v>240.20765765464708</v>
      </c>
      <c r="AK1029">
        <v>238.07740505471091</v>
      </c>
    </row>
    <row r="1030" spans="30:37" x14ac:dyDescent="0.25">
      <c r="AD1030">
        <v>1017</v>
      </c>
      <c r="AE1030">
        <v>1530.7303758902437</v>
      </c>
      <c r="AF1030">
        <v>1193.0838230560255</v>
      </c>
      <c r="AG1030">
        <v>436.35802289439022</v>
      </c>
      <c r="AH1030">
        <v>183.2098595502641</v>
      </c>
      <c r="AI1030">
        <v>874.50527400977444</v>
      </c>
      <c r="AJ1030">
        <v>242.90891178095742</v>
      </c>
      <c r="AK1030">
        <v>312.75102172115032</v>
      </c>
    </row>
    <row r="1031" spans="30:37" x14ac:dyDescent="0.25">
      <c r="AD1031">
        <v>1018</v>
      </c>
      <c r="AE1031">
        <v>2327.5890156308601</v>
      </c>
      <c r="AF1031">
        <v>621.78658473108908</v>
      </c>
      <c r="AG1031">
        <v>180.47732468790201</v>
      </c>
      <c r="AH1031">
        <v>276.23786885743419</v>
      </c>
      <c r="AI1031">
        <v>729.41442511474645</v>
      </c>
      <c r="AJ1031">
        <v>221.47748904958775</v>
      </c>
      <c r="AK1031">
        <v>353.65081636059415</v>
      </c>
    </row>
    <row r="1032" spans="30:37" x14ac:dyDescent="0.25">
      <c r="AD1032">
        <v>1019</v>
      </c>
      <c r="AE1032">
        <v>1960.5795945704388</v>
      </c>
      <c r="AF1032">
        <v>712.96354314991174</v>
      </c>
      <c r="AG1032">
        <v>374.94251662077028</v>
      </c>
      <c r="AH1032">
        <v>285.2113396417036</v>
      </c>
      <c r="AI1032">
        <v>664.24055964543368</v>
      </c>
      <c r="AJ1032">
        <v>162.46534175355757</v>
      </c>
      <c r="AK1032">
        <v>238.52611427210505</v>
      </c>
    </row>
    <row r="1033" spans="30:37" x14ac:dyDescent="0.25">
      <c r="AD1033">
        <v>1020</v>
      </c>
      <c r="AE1033">
        <v>1682.8418957677432</v>
      </c>
      <c r="AF1033">
        <v>979.16970734348433</v>
      </c>
      <c r="AG1033">
        <v>301.33258577245226</v>
      </c>
      <c r="AH1033">
        <v>342.52538632013238</v>
      </c>
      <c r="AI1033">
        <v>718.30398137337625</v>
      </c>
      <c r="AJ1033">
        <v>268.43995969738495</v>
      </c>
      <c r="AK1033">
        <v>193.40407689225742</v>
      </c>
    </row>
    <row r="1034" spans="30:37" x14ac:dyDescent="0.25">
      <c r="AD1034">
        <v>1021</v>
      </c>
      <c r="AE1034">
        <v>1869.4103268746799</v>
      </c>
      <c r="AF1034">
        <v>881.2896333060911</v>
      </c>
      <c r="AG1034">
        <v>304.70734967202878</v>
      </c>
      <c r="AH1034">
        <v>218.74814998017752</v>
      </c>
      <c r="AI1034">
        <v>711.12301717031141</v>
      </c>
      <c r="AJ1034">
        <v>277.15888570241543</v>
      </c>
      <c r="AK1034">
        <v>288.07088321255605</v>
      </c>
    </row>
    <row r="1035" spans="30:37" x14ac:dyDescent="0.25">
      <c r="AD1035">
        <v>1022</v>
      </c>
      <c r="AE1035">
        <v>1756.6687769494315</v>
      </c>
      <c r="AF1035">
        <v>634.98979242939129</v>
      </c>
      <c r="AG1035">
        <v>391.78540153006708</v>
      </c>
      <c r="AH1035">
        <v>178.79701772168525</v>
      </c>
      <c r="AI1035">
        <v>583.11220991350945</v>
      </c>
      <c r="AJ1035">
        <v>329.42182872782371</v>
      </c>
      <c r="AK1035">
        <v>259.01955580088588</v>
      </c>
    </row>
    <row r="1036" spans="30:37" x14ac:dyDescent="0.25">
      <c r="AD1036">
        <v>1023</v>
      </c>
      <c r="AE1036">
        <v>2522.30366512917</v>
      </c>
      <c r="AF1036">
        <v>936.54493521865675</v>
      </c>
      <c r="AG1036">
        <v>352.86329449035054</v>
      </c>
      <c r="AH1036">
        <v>266.0166318232146</v>
      </c>
      <c r="AI1036">
        <v>478.49683612738949</v>
      </c>
      <c r="AJ1036">
        <v>371.6260446975574</v>
      </c>
      <c r="AK1036">
        <v>231.01303468386021</v>
      </c>
    </row>
    <row r="1037" spans="30:37" x14ac:dyDescent="0.25">
      <c r="AD1037">
        <v>1024</v>
      </c>
      <c r="AE1037">
        <v>2670.2681537943095</v>
      </c>
      <c r="AF1037">
        <v>712.35290843509847</v>
      </c>
      <c r="AG1037">
        <v>315.02319314483361</v>
      </c>
      <c r="AH1037">
        <v>203.1597058193731</v>
      </c>
      <c r="AI1037">
        <v>755.67464113254698</v>
      </c>
      <c r="AJ1037">
        <v>277.23009161282488</v>
      </c>
      <c r="AK1037">
        <v>176.92333616722749</v>
      </c>
    </row>
    <row r="1038" spans="30:37" x14ac:dyDescent="0.25">
      <c r="AD1038">
        <v>1025</v>
      </c>
      <c r="AE1038">
        <v>1535.7817376017467</v>
      </c>
      <c r="AF1038">
        <v>555.15816051959905</v>
      </c>
      <c r="AG1038">
        <v>273.90303831141114</v>
      </c>
      <c r="AH1038">
        <v>237.86013622069112</v>
      </c>
      <c r="AI1038">
        <v>761.31724825763604</v>
      </c>
      <c r="AJ1038">
        <v>242.48399766931183</v>
      </c>
      <c r="AK1038">
        <v>431.37660177802508</v>
      </c>
    </row>
    <row r="1039" spans="30:37" x14ac:dyDescent="0.25">
      <c r="AD1039">
        <v>1026</v>
      </c>
      <c r="AE1039">
        <v>1348.0151927346919</v>
      </c>
      <c r="AF1039">
        <v>776.24425947650593</v>
      </c>
      <c r="AG1039">
        <v>269.56559394049719</v>
      </c>
      <c r="AH1039">
        <v>231.48410247057046</v>
      </c>
      <c r="AI1039">
        <v>623.73356019279231</v>
      </c>
      <c r="AJ1039">
        <v>234.56254580746051</v>
      </c>
      <c r="AK1039">
        <v>294.91595699171324</v>
      </c>
    </row>
    <row r="1040" spans="30:37" x14ac:dyDescent="0.25">
      <c r="AD1040">
        <v>1027</v>
      </c>
      <c r="AE1040">
        <v>730.79119641629097</v>
      </c>
      <c r="AF1040">
        <v>532.10397571587339</v>
      </c>
      <c r="AG1040">
        <v>631.86580849953396</v>
      </c>
      <c r="AH1040">
        <v>272.00820656035467</v>
      </c>
      <c r="AI1040">
        <v>495.05475799050942</v>
      </c>
      <c r="AJ1040">
        <v>264.79361825119997</v>
      </c>
      <c r="AK1040">
        <v>318.25465137339989</v>
      </c>
    </row>
    <row r="1041" spans="30:37" x14ac:dyDescent="0.25">
      <c r="AD1041">
        <v>1028</v>
      </c>
      <c r="AE1041">
        <v>1380.7917622541859</v>
      </c>
      <c r="AF1041">
        <v>990.97036751512769</v>
      </c>
      <c r="AG1041">
        <v>514.57766011196804</v>
      </c>
      <c r="AH1041">
        <v>231.00133540574819</v>
      </c>
      <c r="AI1041">
        <v>406.59073600830203</v>
      </c>
      <c r="AJ1041">
        <v>277.74763546711472</v>
      </c>
      <c r="AK1041">
        <v>346.15093908715454</v>
      </c>
    </row>
    <row r="1042" spans="30:37" x14ac:dyDescent="0.25">
      <c r="AD1042">
        <v>1029</v>
      </c>
      <c r="AE1042">
        <v>2429.2784852223931</v>
      </c>
      <c r="AF1042">
        <v>1018.5270687927033</v>
      </c>
      <c r="AG1042">
        <v>290.19558911238715</v>
      </c>
      <c r="AH1042">
        <v>316.98386962211958</v>
      </c>
      <c r="AI1042">
        <v>850.46748561752156</v>
      </c>
      <c r="AJ1042">
        <v>350.39392801424196</v>
      </c>
      <c r="AK1042">
        <v>228.20430924680301</v>
      </c>
    </row>
    <row r="1043" spans="30:37" x14ac:dyDescent="0.25">
      <c r="AD1043">
        <v>1030</v>
      </c>
      <c r="AE1043">
        <v>1289.7785634885331</v>
      </c>
      <c r="AF1043">
        <v>859.42543104428239</v>
      </c>
      <c r="AG1043">
        <v>330.58447408383387</v>
      </c>
      <c r="AH1043">
        <v>158.87250725140757</v>
      </c>
      <c r="AI1043">
        <v>448.53574667696</v>
      </c>
      <c r="AJ1043">
        <v>315.07065697629776</v>
      </c>
      <c r="AK1043">
        <v>308.04898397552739</v>
      </c>
    </row>
    <row r="1044" spans="30:37" x14ac:dyDescent="0.25">
      <c r="AD1044">
        <v>1031</v>
      </c>
      <c r="AE1044">
        <v>1823.9557946322689</v>
      </c>
      <c r="AF1044">
        <v>681.9322534657108</v>
      </c>
      <c r="AG1044">
        <v>359.39667983734239</v>
      </c>
      <c r="AH1044">
        <v>200.31864433716089</v>
      </c>
      <c r="AI1044">
        <v>760.55671444092036</v>
      </c>
      <c r="AJ1044">
        <v>350.79559502695093</v>
      </c>
      <c r="AK1044">
        <v>174.129971166724</v>
      </c>
    </row>
    <row r="1045" spans="30:37" x14ac:dyDescent="0.25">
      <c r="AD1045">
        <v>1032</v>
      </c>
      <c r="AE1045">
        <v>2564.6296670908364</v>
      </c>
      <c r="AF1045">
        <v>805.17238525609525</v>
      </c>
      <c r="AG1045">
        <v>524.81909344848884</v>
      </c>
      <c r="AH1045">
        <v>190.59644371013431</v>
      </c>
      <c r="AI1045">
        <v>528.64361652243485</v>
      </c>
      <c r="AJ1045">
        <v>290.08338816681447</v>
      </c>
      <c r="AK1045">
        <v>221.75281789303702</v>
      </c>
    </row>
    <row r="1046" spans="30:37" x14ac:dyDescent="0.25">
      <c r="AD1046">
        <v>1033</v>
      </c>
      <c r="AE1046">
        <v>2674.9292029079129</v>
      </c>
      <c r="AF1046">
        <v>813.28035642808811</v>
      </c>
      <c r="AG1046">
        <v>283.69617446129837</v>
      </c>
      <c r="AH1046">
        <v>113.53297853958261</v>
      </c>
      <c r="AI1046">
        <v>634.23952875700559</v>
      </c>
      <c r="AJ1046">
        <v>231.53885884561734</v>
      </c>
      <c r="AK1046">
        <v>299.05152305126444</v>
      </c>
    </row>
    <row r="1047" spans="30:37" x14ac:dyDescent="0.25">
      <c r="AD1047">
        <v>1034</v>
      </c>
      <c r="AE1047">
        <v>2379.9236342351887</v>
      </c>
      <c r="AF1047">
        <v>721.07932086507492</v>
      </c>
      <c r="AG1047">
        <v>354.85324096880112</v>
      </c>
      <c r="AH1047">
        <v>132.22935929744853</v>
      </c>
      <c r="AI1047">
        <v>997.91358859446893</v>
      </c>
      <c r="AJ1047">
        <v>260.11062140452668</v>
      </c>
      <c r="AK1047">
        <v>195.7176326657908</v>
      </c>
    </row>
    <row r="1048" spans="30:37" x14ac:dyDescent="0.25">
      <c r="AD1048">
        <v>1035</v>
      </c>
      <c r="AE1048">
        <v>1470.5640848545063</v>
      </c>
      <c r="AF1048">
        <v>728.00238176419293</v>
      </c>
      <c r="AG1048">
        <v>370.62805905345192</v>
      </c>
      <c r="AH1048">
        <v>301.04403696751865</v>
      </c>
      <c r="AI1048">
        <v>855.24193174833511</v>
      </c>
      <c r="AJ1048">
        <v>241.70700392156857</v>
      </c>
      <c r="AK1048">
        <v>182.81999322277531</v>
      </c>
    </row>
    <row r="1049" spans="30:37" x14ac:dyDescent="0.25">
      <c r="AD1049">
        <v>1036</v>
      </c>
      <c r="AE1049">
        <v>1331.6885963166712</v>
      </c>
      <c r="AF1049">
        <v>878.4877517586674</v>
      </c>
      <c r="AG1049">
        <v>401.45637126144567</v>
      </c>
      <c r="AH1049">
        <v>319.18100717787007</v>
      </c>
      <c r="AI1049">
        <v>893.34038783527114</v>
      </c>
      <c r="AJ1049">
        <v>272.06995362519029</v>
      </c>
      <c r="AK1049">
        <v>296.16035334375948</v>
      </c>
    </row>
    <row r="1050" spans="30:37" x14ac:dyDescent="0.25">
      <c r="AD1050">
        <v>1037</v>
      </c>
      <c r="AE1050">
        <v>1922.7112504326249</v>
      </c>
      <c r="AF1050">
        <v>881.51793557604185</v>
      </c>
      <c r="AG1050">
        <v>470.78412254515263</v>
      </c>
      <c r="AH1050">
        <v>225.59029962863156</v>
      </c>
      <c r="AI1050">
        <v>652.94362190963125</v>
      </c>
      <c r="AJ1050">
        <v>323.7425592470052</v>
      </c>
      <c r="AK1050">
        <v>206.41360247070392</v>
      </c>
    </row>
    <row r="1051" spans="30:37" x14ac:dyDescent="0.25">
      <c r="AD1051">
        <v>1038</v>
      </c>
      <c r="AE1051">
        <v>2128.9234413197719</v>
      </c>
      <c r="AF1051">
        <v>1096.5395882547143</v>
      </c>
      <c r="AG1051">
        <v>273.59266457251988</v>
      </c>
      <c r="AH1051">
        <v>179.62674963094665</v>
      </c>
      <c r="AI1051">
        <v>803.16714280776557</v>
      </c>
      <c r="AJ1051">
        <v>224.1788733441833</v>
      </c>
      <c r="AK1051">
        <v>328.06021570475855</v>
      </c>
    </row>
    <row r="1052" spans="30:37" x14ac:dyDescent="0.25">
      <c r="AD1052">
        <v>1039</v>
      </c>
      <c r="AE1052">
        <v>2375.0823849818412</v>
      </c>
      <c r="AF1052">
        <v>895.97876070158316</v>
      </c>
      <c r="AG1052">
        <v>260.49786359562978</v>
      </c>
      <c r="AH1052">
        <v>144.13461843849251</v>
      </c>
      <c r="AI1052">
        <v>699.57416337233235</v>
      </c>
      <c r="AJ1052">
        <v>275.05849703180712</v>
      </c>
      <c r="AK1052">
        <v>269.71597536233452</v>
      </c>
    </row>
    <row r="1053" spans="30:37" x14ac:dyDescent="0.25">
      <c r="AD1053">
        <v>1040</v>
      </c>
      <c r="AE1053">
        <v>1688.2293270142554</v>
      </c>
      <c r="AF1053">
        <v>923.97829251428868</v>
      </c>
      <c r="AG1053">
        <v>149.95510763913595</v>
      </c>
      <c r="AH1053">
        <v>301.29373506381717</v>
      </c>
      <c r="AI1053">
        <v>581.3036004492966</v>
      </c>
      <c r="AJ1053">
        <v>287.67148247677073</v>
      </c>
      <c r="AK1053">
        <v>277.06685712386292</v>
      </c>
    </row>
    <row r="1054" spans="30:37" x14ac:dyDescent="0.25">
      <c r="AD1054">
        <v>1041</v>
      </c>
      <c r="AE1054">
        <v>1683.9554664988902</v>
      </c>
      <c r="AF1054">
        <v>730.84171612490832</v>
      </c>
      <c r="AG1054">
        <v>459.04413230898393</v>
      </c>
      <c r="AH1054">
        <v>172.33113566737418</v>
      </c>
      <c r="AI1054">
        <v>804.12718261679288</v>
      </c>
      <c r="AJ1054">
        <v>396.66272382099027</v>
      </c>
      <c r="AK1054">
        <v>171.25547992860919</v>
      </c>
    </row>
    <row r="1055" spans="30:37" x14ac:dyDescent="0.25">
      <c r="AD1055">
        <v>1042</v>
      </c>
      <c r="AE1055">
        <v>1601.6265082303062</v>
      </c>
      <c r="AF1055">
        <v>775.00080290139863</v>
      </c>
      <c r="AG1055">
        <v>475.13173947529577</v>
      </c>
      <c r="AH1055">
        <v>209.47531236717347</v>
      </c>
      <c r="AI1055">
        <v>744.64906750043622</v>
      </c>
      <c r="AJ1055">
        <v>219.47641856941669</v>
      </c>
      <c r="AK1055">
        <v>279.13327492606618</v>
      </c>
    </row>
    <row r="1056" spans="30:37" x14ac:dyDescent="0.25">
      <c r="AD1056">
        <v>1043</v>
      </c>
      <c r="AE1056">
        <v>1692.5140776570861</v>
      </c>
      <c r="AF1056">
        <v>809.16438681300178</v>
      </c>
      <c r="AG1056">
        <v>374.67443687432893</v>
      </c>
      <c r="AH1056">
        <v>179.88641142280085</v>
      </c>
      <c r="AI1056">
        <v>663.88643937190125</v>
      </c>
      <c r="AJ1056">
        <v>242.44817964628476</v>
      </c>
      <c r="AK1056">
        <v>236.03842014593363</v>
      </c>
    </row>
    <row r="1057" spans="30:37" x14ac:dyDescent="0.25">
      <c r="AD1057">
        <v>1044</v>
      </c>
      <c r="AE1057">
        <v>2462.2614968968624</v>
      </c>
      <c r="AF1057">
        <v>1024.2060086356853</v>
      </c>
      <c r="AG1057">
        <v>437.2864046547013</v>
      </c>
      <c r="AH1057">
        <v>190.0439637353237</v>
      </c>
      <c r="AI1057">
        <v>730.45556896415133</v>
      </c>
      <c r="AJ1057">
        <v>268.1953664266087</v>
      </c>
      <c r="AK1057">
        <v>240.94478503075885</v>
      </c>
    </row>
    <row r="1058" spans="30:37" x14ac:dyDescent="0.25">
      <c r="AD1058">
        <v>1045</v>
      </c>
      <c r="AE1058">
        <v>1530.8768812468722</v>
      </c>
      <c r="AF1058">
        <v>758.71760251482078</v>
      </c>
      <c r="AG1058">
        <v>309.33268095317766</v>
      </c>
      <c r="AH1058">
        <v>153.59427865735816</v>
      </c>
      <c r="AI1058">
        <v>541.95151225339714</v>
      </c>
      <c r="AJ1058">
        <v>203.52051597597483</v>
      </c>
      <c r="AK1058">
        <v>101.76312305221033</v>
      </c>
    </row>
    <row r="1059" spans="30:37" x14ac:dyDescent="0.25">
      <c r="AD1059">
        <v>1046</v>
      </c>
      <c r="AE1059">
        <v>1525.3001843746588</v>
      </c>
      <c r="AF1059">
        <v>482.33184211715997</v>
      </c>
      <c r="AG1059">
        <v>310.50519585920904</v>
      </c>
      <c r="AH1059">
        <v>205.98082415748956</v>
      </c>
      <c r="AI1059">
        <v>708.60288076252778</v>
      </c>
      <c r="AJ1059">
        <v>292.61238909867905</v>
      </c>
      <c r="AK1059">
        <v>262.37452289191884</v>
      </c>
    </row>
    <row r="1060" spans="30:37" x14ac:dyDescent="0.25">
      <c r="AD1060">
        <v>1047</v>
      </c>
      <c r="AE1060">
        <v>2180.4749706831813</v>
      </c>
      <c r="AF1060">
        <v>850.74619056260781</v>
      </c>
      <c r="AG1060">
        <v>311.71203135831018</v>
      </c>
      <c r="AH1060">
        <v>214.39702010131558</v>
      </c>
      <c r="AI1060">
        <v>697.5562082246671</v>
      </c>
      <c r="AJ1060">
        <v>154.71952993580129</v>
      </c>
      <c r="AK1060">
        <v>329.69409511961953</v>
      </c>
    </row>
    <row r="1061" spans="30:37" x14ac:dyDescent="0.25">
      <c r="AD1061">
        <v>1048</v>
      </c>
      <c r="AE1061">
        <v>2058.3250475416594</v>
      </c>
      <c r="AF1061">
        <v>636.68818916960731</v>
      </c>
      <c r="AG1061">
        <v>344.75106725797349</v>
      </c>
      <c r="AH1061">
        <v>302.08756277869838</v>
      </c>
      <c r="AI1061">
        <v>597.15254133392068</v>
      </c>
      <c r="AJ1061">
        <v>198.81504154856191</v>
      </c>
      <c r="AK1061">
        <v>229.27864917007761</v>
      </c>
    </row>
    <row r="1062" spans="30:37" x14ac:dyDescent="0.25">
      <c r="AD1062">
        <v>1049</v>
      </c>
      <c r="AE1062">
        <v>787.07908504079739</v>
      </c>
      <c r="AF1062">
        <v>1138.6907273562306</v>
      </c>
      <c r="AG1062">
        <v>366.512369424067</v>
      </c>
      <c r="AH1062">
        <v>227.07068299905316</v>
      </c>
      <c r="AI1062">
        <v>625.87912296326931</v>
      </c>
      <c r="AJ1062">
        <v>190.47840119239871</v>
      </c>
      <c r="AK1062">
        <v>161.1678789222492</v>
      </c>
    </row>
    <row r="1063" spans="30:37" x14ac:dyDescent="0.25">
      <c r="AD1063">
        <v>1050</v>
      </c>
      <c r="AE1063">
        <v>2095.4024856679434</v>
      </c>
      <c r="AF1063">
        <v>956.56277990096339</v>
      </c>
      <c r="AG1063">
        <v>318.81752468863834</v>
      </c>
      <c r="AH1063">
        <v>309.55383716067377</v>
      </c>
      <c r="AI1063">
        <v>614.09640937199231</v>
      </c>
      <c r="AJ1063">
        <v>234.65706919978783</v>
      </c>
      <c r="AK1063">
        <v>243.10188787851013</v>
      </c>
    </row>
    <row r="1064" spans="30:37" x14ac:dyDescent="0.25">
      <c r="AD1064">
        <v>1051</v>
      </c>
      <c r="AE1064">
        <v>2558.1623006031064</v>
      </c>
      <c r="AF1064">
        <v>497.15362268073528</v>
      </c>
      <c r="AG1064">
        <v>383.49071424643893</v>
      </c>
      <c r="AH1064">
        <v>229.41986196253853</v>
      </c>
      <c r="AI1064">
        <v>849.28373337983294</v>
      </c>
      <c r="AJ1064">
        <v>179.01750716458494</v>
      </c>
      <c r="AK1064">
        <v>255.60008450471753</v>
      </c>
    </row>
    <row r="1065" spans="30:37" x14ac:dyDescent="0.25">
      <c r="AD1065">
        <v>1052</v>
      </c>
      <c r="AE1065">
        <v>1432.2691096904343</v>
      </c>
      <c r="AF1065">
        <v>596.72005869426391</v>
      </c>
      <c r="AG1065">
        <v>287.19691829591119</v>
      </c>
      <c r="AH1065">
        <v>227.72118448187601</v>
      </c>
      <c r="AI1065">
        <v>750.24412538299555</v>
      </c>
      <c r="AJ1065">
        <v>118.5166825337288</v>
      </c>
      <c r="AK1065">
        <v>214.10224446087005</v>
      </c>
    </row>
    <row r="1066" spans="30:37" x14ac:dyDescent="0.25">
      <c r="AD1066">
        <v>1053</v>
      </c>
      <c r="AE1066">
        <v>2071.7636718447475</v>
      </c>
      <c r="AF1066">
        <v>757.18369675437452</v>
      </c>
      <c r="AG1066">
        <v>380.7825113636124</v>
      </c>
      <c r="AH1066">
        <v>246.81207856108418</v>
      </c>
      <c r="AI1066">
        <v>815.63236081554896</v>
      </c>
      <c r="AJ1066">
        <v>108.6391235146743</v>
      </c>
      <c r="AK1066">
        <v>273.28496446996763</v>
      </c>
    </row>
    <row r="1067" spans="30:37" x14ac:dyDescent="0.25">
      <c r="AD1067">
        <v>1054</v>
      </c>
      <c r="AE1067">
        <v>1490.6741505344851</v>
      </c>
      <c r="AF1067">
        <v>1133.8652059017056</v>
      </c>
      <c r="AG1067">
        <v>372.22524952606909</v>
      </c>
      <c r="AH1067">
        <v>122.63548752425615</v>
      </c>
      <c r="AI1067">
        <v>873.516741846625</v>
      </c>
      <c r="AJ1067">
        <v>319.36891934189248</v>
      </c>
      <c r="AK1067">
        <v>185.79270542804665</v>
      </c>
    </row>
    <row r="1068" spans="30:37" x14ac:dyDescent="0.25">
      <c r="AD1068">
        <v>1055</v>
      </c>
      <c r="AE1068">
        <v>2223.0385593382425</v>
      </c>
      <c r="AF1068">
        <v>1130.4139584752979</v>
      </c>
      <c r="AG1068">
        <v>331.81253410437614</v>
      </c>
      <c r="AH1068">
        <v>227.36297206691495</v>
      </c>
      <c r="AI1068">
        <v>571.24787163291148</v>
      </c>
      <c r="AJ1068">
        <v>228.03087610848394</v>
      </c>
      <c r="AK1068">
        <v>318.83471428439839</v>
      </c>
    </row>
    <row r="1069" spans="30:37" x14ac:dyDescent="0.25">
      <c r="AD1069">
        <v>1056</v>
      </c>
      <c r="AE1069">
        <v>1795.6772158613958</v>
      </c>
      <c r="AF1069">
        <v>702.20867306835839</v>
      </c>
      <c r="AG1069">
        <v>391.65720228383651</v>
      </c>
      <c r="AH1069">
        <v>181.94663944061648</v>
      </c>
      <c r="AI1069">
        <v>609.61983340814925</v>
      </c>
      <c r="AJ1069">
        <v>296.04900325945141</v>
      </c>
      <c r="AK1069">
        <v>293.84027214742832</v>
      </c>
    </row>
    <row r="1070" spans="30:37" x14ac:dyDescent="0.25">
      <c r="AD1070">
        <v>1057</v>
      </c>
      <c r="AE1070">
        <v>1646.7125355903736</v>
      </c>
      <c r="AF1070">
        <v>1047.2751242279614</v>
      </c>
      <c r="AG1070">
        <v>195.14869868085808</v>
      </c>
      <c r="AH1070">
        <v>375.50285828082264</v>
      </c>
      <c r="AI1070">
        <v>668.82470384441126</v>
      </c>
      <c r="AJ1070">
        <v>198.70367063238783</v>
      </c>
      <c r="AK1070">
        <v>301.89044996758372</v>
      </c>
    </row>
    <row r="1071" spans="30:37" x14ac:dyDescent="0.25">
      <c r="AD1071">
        <v>1058</v>
      </c>
      <c r="AE1071">
        <v>1720.1662002549658</v>
      </c>
      <c r="AF1071">
        <v>749.78619421501924</v>
      </c>
      <c r="AG1071">
        <v>482.76987925382718</v>
      </c>
      <c r="AH1071">
        <v>158.7674805435438</v>
      </c>
      <c r="AI1071">
        <v>602.29329506802276</v>
      </c>
      <c r="AJ1071">
        <v>332.48844647500698</v>
      </c>
      <c r="AK1071">
        <v>334.3931965758095</v>
      </c>
    </row>
    <row r="1072" spans="30:37" x14ac:dyDescent="0.25">
      <c r="AD1072">
        <v>1059</v>
      </c>
      <c r="AE1072">
        <v>843.5133542907879</v>
      </c>
      <c r="AF1072">
        <v>1000.026125864772</v>
      </c>
      <c r="AG1072">
        <v>467.11713272456728</v>
      </c>
      <c r="AH1072">
        <v>213.85098032861575</v>
      </c>
      <c r="AI1072">
        <v>760.37367328059156</v>
      </c>
      <c r="AJ1072">
        <v>352.04833630572313</v>
      </c>
      <c r="AK1072">
        <v>204.56435036380967</v>
      </c>
    </row>
    <row r="1073" spans="30:37" x14ac:dyDescent="0.25">
      <c r="AD1073">
        <v>1060</v>
      </c>
      <c r="AE1073">
        <v>1447.2269014755261</v>
      </c>
      <c r="AF1073">
        <v>1084.7611063292404</v>
      </c>
      <c r="AG1073">
        <v>395.81436920488522</v>
      </c>
      <c r="AH1073">
        <v>158.53787641263179</v>
      </c>
      <c r="AI1073">
        <v>856.28500551887635</v>
      </c>
      <c r="AJ1073">
        <v>284.54743381663076</v>
      </c>
      <c r="AK1073">
        <v>158.59052643740577</v>
      </c>
    </row>
    <row r="1074" spans="30:37" x14ac:dyDescent="0.25">
      <c r="AD1074">
        <v>1061</v>
      </c>
      <c r="AE1074">
        <v>1500.6986706564448</v>
      </c>
      <c r="AF1074">
        <v>856.00148006090762</v>
      </c>
      <c r="AG1074">
        <v>391.97093416585756</v>
      </c>
      <c r="AH1074">
        <v>208.62346114156011</v>
      </c>
      <c r="AI1074">
        <v>610.85717359842897</v>
      </c>
      <c r="AJ1074">
        <v>233.56635032668325</v>
      </c>
      <c r="AK1074">
        <v>273.87577202714357</v>
      </c>
    </row>
    <row r="1075" spans="30:37" x14ac:dyDescent="0.25">
      <c r="AD1075">
        <v>1062</v>
      </c>
      <c r="AE1075">
        <v>1952.1064404718436</v>
      </c>
      <c r="AF1075">
        <v>1074.2491076193064</v>
      </c>
      <c r="AG1075">
        <v>189.7020165866447</v>
      </c>
      <c r="AH1075">
        <v>162.75690437326944</v>
      </c>
      <c r="AI1075">
        <v>724.7310085330854</v>
      </c>
      <c r="AJ1075">
        <v>415.64061139405322</v>
      </c>
      <c r="AK1075">
        <v>221.34583616690443</v>
      </c>
    </row>
    <row r="1076" spans="30:37" x14ac:dyDescent="0.25">
      <c r="AD1076">
        <v>1063</v>
      </c>
      <c r="AE1076">
        <v>1459.6131603381716</v>
      </c>
      <c r="AF1076">
        <v>618.3083061007203</v>
      </c>
      <c r="AG1076">
        <v>289.93982991030157</v>
      </c>
      <c r="AH1076">
        <v>240.35903162865731</v>
      </c>
      <c r="AI1076">
        <v>795.62711853563326</v>
      </c>
      <c r="AJ1076">
        <v>154.44143591183277</v>
      </c>
      <c r="AK1076">
        <v>254.5189015954964</v>
      </c>
    </row>
    <row r="1077" spans="30:37" x14ac:dyDescent="0.25">
      <c r="AD1077">
        <v>1064</v>
      </c>
      <c r="AE1077">
        <v>1626.286816319421</v>
      </c>
      <c r="AF1077">
        <v>919.28710641064367</v>
      </c>
      <c r="AG1077">
        <v>438.16066627544575</v>
      </c>
      <c r="AH1077">
        <v>341.28307253264046</v>
      </c>
      <c r="AI1077">
        <v>659.42200618587628</v>
      </c>
      <c r="AJ1077">
        <v>254.38836975894031</v>
      </c>
      <c r="AK1077">
        <v>247.83321019212707</v>
      </c>
    </row>
    <row r="1078" spans="30:37" x14ac:dyDescent="0.25">
      <c r="AD1078">
        <v>1065</v>
      </c>
      <c r="AE1078">
        <v>1874.4043551361253</v>
      </c>
      <c r="AF1078">
        <v>422.88298305292494</v>
      </c>
      <c r="AG1078">
        <v>415.60830067487512</v>
      </c>
      <c r="AH1078">
        <v>179.40625779604821</v>
      </c>
      <c r="AI1078">
        <v>765.11821890423334</v>
      </c>
      <c r="AJ1078">
        <v>315.47899053366785</v>
      </c>
      <c r="AK1078">
        <v>292.34167583020172</v>
      </c>
    </row>
    <row r="1079" spans="30:37" x14ac:dyDescent="0.25">
      <c r="AD1079">
        <v>1066</v>
      </c>
      <c r="AE1079">
        <v>2144.327950162939</v>
      </c>
      <c r="AF1079">
        <v>779.74777872747177</v>
      </c>
      <c r="AG1079">
        <v>468.84184858859152</v>
      </c>
      <c r="AH1079">
        <v>106.05239097837445</v>
      </c>
      <c r="AI1079">
        <v>768.28246399992759</v>
      </c>
      <c r="AJ1079">
        <v>235.88354241022597</v>
      </c>
      <c r="AK1079">
        <v>269.0870391073334</v>
      </c>
    </row>
    <row r="1080" spans="30:37" x14ac:dyDescent="0.25">
      <c r="AD1080">
        <v>1067</v>
      </c>
      <c r="AE1080">
        <v>1939.4230767308777</v>
      </c>
      <c r="AF1080">
        <v>564.6434396767072</v>
      </c>
      <c r="AG1080">
        <v>258.30429128294173</v>
      </c>
      <c r="AH1080">
        <v>261.95894829636012</v>
      </c>
      <c r="AI1080">
        <v>679.75878844125589</v>
      </c>
      <c r="AJ1080">
        <v>245.73148489927604</v>
      </c>
      <c r="AK1080">
        <v>337.82424492705087</v>
      </c>
    </row>
    <row r="1081" spans="30:37" x14ac:dyDescent="0.25">
      <c r="AD1081">
        <v>1068</v>
      </c>
      <c r="AE1081">
        <v>1891.0471990309481</v>
      </c>
      <c r="AF1081">
        <v>920.81835716354863</v>
      </c>
      <c r="AG1081">
        <v>479.8829309296836</v>
      </c>
      <c r="AH1081">
        <v>299.55304204727497</v>
      </c>
      <c r="AI1081">
        <v>677.87025329162259</v>
      </c>
      <c r="AJ1081">
        <v>178.37603548514733</v>
      </c>
      <c r="AK1081">
        <v>121.9773392130257</v>
      </c>
    </row>
    <row r="1082" spans="30:37" x14ac:dyDescent="0.25">
      <c r="AD1082">
        <v>1069</v>
      </c>
      <c r="AE1082">
        <v>2470.6037804024077</v>
      </c>
      <c r="AF1082">
        <v>1071.5713863319017</v>
      </c>
      <c r="AG1082">
        <v>290.19238081501464</v>
      </c>
      <c r="AH1082">
        <v>149.92899529484694</v>
      </c>
      <c r="AI1082">
        <v>508.36661933120467</v>
      </c>
      <c r="AJ1082">
        <v>197.44146494817645</v>
      </c>
      <c r="AK1082">
        <v>386.94568858718429</v>
      </c>
    </row>
    <row r="1083" spans="30:37" x14ac:dyDescent="0.25">
      <c r="AD1083">
        <v>1070</v>
      </c>
      <c r="AE1083">
        <v>2446.6368876740903</v>
      </c>
      <c r="AF1083">
        <v>512.71008946953032</v>
      </c>
      <c r="AG1083">
        <v>219.93498408183103</v>
      </c>
      <c r="AH1083">
        <v>217.25230588510405</v>
      </c>
      <c r="AI1083">
        <v>649.64301016978743</v>
      </c>
      <c r="AJ1083">
        <v>248.54507673563126</v>
      </c>
      <c r="AK1083">
        <v>324.94092872017785</v>
      </c>
    </row>
    <row r="1084" spans="30:37" x14ac:dyDescent="0.25">
      <c r="AD1084">
        <v>1071</v>
      </c>
      <c r="AE1084">
        <v>1867.0388231549778</v>
      </c>
      <c r="AF1084">
        <v>967.5683471684614</v>
      </c>
      <c r="AG1084">
        <v>249.52298100871752</v>
      </c>
      <c r="AH1084">
        <v>223.73387633145134</v>
      </c>
      <c r="AI1084">
        <v>573.53259111857506</v>
      </c>
      <c r="AJ1084">
        <v>187.78985915897536</v>
      </c>
      <c r="AK1084">
        <v>359.64835726432557</v>
      </c>
    </row>
    <row r="1085" spans="30:37" x14ac:dyDescent="0.25">
      <c r="AD1085">
        <v>1072</v>
      </c>
      <c r="AE1085">
        <v>2263.1907066297276</v>
      </c>
      <c r="AF1085">
        <v>776.59641712840892</v>
      </c>
      <c r="AG1085">
        <v>220.71218503226055</v>
      </c>
      <c r="AH1085">
        <v>197.74169636489481</v>
      </c>
      <c r="AI1085">
        <v>579.71410250361612</v>
      </c>
      <c r="AJ1085">
        <v>279.76353663154066</v>
      </c>
      <c r="AK1085">
        <v>291.23779435745263</v>
      </c>
    </row>
    <row r="1086" spans="30:37" x14ac:dyDescent="0.25">
      <c r="AD1086">
        <v>1073</v>
      </c>
      <c r="AE1086">
        <v>1012.9304735974241</v>
      </c>
      <c r="AF1086">
        <v>903.46088852554738</v>
      </c>
      <c r="AG1086">
        <v>314.95506070195933</v>
      </c>
      <c r="AH1086">
        <v>320.62156863978953</v>
      </c>
      <c r="AI1086">
        <v>523.30172951361669</v>
      </c>
      <c r="AJ1086">
        <v>254.22083739699883</v>
      </c>
      <c r="AK1086">
        <v>210.51473740448145</v>
      </c>
    </row>
    <row r="1087" spans="30:37" x14ac:dyDescent="0.25">
      <c r="AD1087">
        <v>1074</v>
      </c>
      <c r="AE1087">
        <v>2073.6087165504664</v>
      </c>
      <c r="AF1087">
        <v>1062.6431809831138</v>
      </c>
      <c r="AG1087">
        <v>527.43681649957102</v>
      </c>
      <c r="AH1087">
        <v>275.0039668641802</v>
      </c>
      <c r="AI1087">
        <v>826.28121318335241</v>
      </c>
      <c r="AJ1087">
        <v>303.9805753247532</v>
      </c>
      <c r="AK1087">
        <v>221.26358597694554</v>
      </c>
    </row>
    <row r="1088" spans="30:37" x14ac:dyDescent="0.25">
      <c r="AD1088">
        <v>1075</v>
      </c>
      <c r="AE1088">
        <v>1586.3081321782347</v>
      </c>
      <c r="AF1088">
        <v>1427.1967956986143</v>
      </c>
      <c r="AG1088">
        <v>227.5150536546667</v>
      </c>
      <c r="AH1088">
        <v>179.82305608415098</v>
      </c>
      <c r="AI1088">
        <v>821.11327252916419</v>
      </c>
      <c r="AJ1088">
        <v>212.27514621574744</v>
      </c>
      <c r="AK1088">
        <v>175.6838751891608</v>
      </c>
    </row>
    <row r="1089" spans="30:37" x14ac:dyDescent="0.25">
      <c r="AD1089">
        <v>1076</v>
      </c>
      <c r="AE1089">
        <v>1854.5224164581045</v>
      </c>
      <c r="AF1089">
        <v>1275.8913608702417</v>
      </c>
      <c r="AG1089">
        <v>348.3421439468928</v>
      </c>
      <c r="AH1089">
        <v>267.59661556624667</v>
      </c>
      <c r="AI1089">
        <v>1113.15318676229</v>
      </c>
      <c r="AJ1089">
        <v>277.88619834612138</v>
      </c>
      <c r="AK1089">
        <v>211.72242446281186</v>
      </c>
    </row>
    <row r="1090" spans="30:37" x14ac:dyDescent="0.25">
      <c r="AD1090">
        <v>1077</v>
      </c>
      <c r="AE1090">
        <v>1553.7575828356146</v>
      </c>
      <c r="AF1090">
        <v>774.15501048849512</v>
      </c>
      <c r="AG1090">
        <v>430.70682037390952</v>
      </c>
      <c r="AH1090">
        <v>230.34695266873379</v>
      </c>
      <c r="AI1090">
        <v>561.14264467208659</v>
      </c>
      <c r="AJ1090">
        <v>253.20123773579039</v>
      </c>
      <c r="AK1090">
        <v>287.50302492902188</v>
      </c>
    </row>
    <row r="1091" spans="30:37" x14ac:dyDescent="0.25">
      <c r="AD1091">
        <v>1078</v>
      </c>
      <c r="AE1091">
        <v>1387.9957377134183</v>
      </c>
      <c r="AF1091">
        <v>1219.1668198869909</v>
      </c>
      <c r="AG1091">
        <v>240.02499978660663</v>
      </c>
      <c r="AH1091">
        <v>265.86498724087363</v>
      </c>
      <c r="AI1091">
        <v>757.66881287971012</v>
      </c>
      <c r="AJ1091">
        <v>258.39950499476771</v>
      </c>
      <c r="AK1091">
        <v>319.40933754059347</v>
      </c>
    </row>
    <row r="1092" spans="30:37" x14ac:dyDescent="0.25">
      <c r="AD1092">
        <v>1079</v>
      </c>
      <c r="AE1092">
        <v>1385.841546348719</v>
      </c>
      <c r="AF1092">
        <v>945.39945799739019</v>
      </c>
      <c r="AG1092">
        <v>296.20692160191845</v>
      </c>
      <c r="AH1092">
        <v>250.05279810627098</v>
      </c>
      <c r="AI1092">
        <v>765.31554331476104</v>
      </c>
      <c r="AJ1092">
        <v>245.63263282482097</v>
      </c>
      <c r="AK1092">
        <v>453.33248569387905</v>
      </c>
    </row>
    <row r="1093" spans="30:37" x14ac:dyDescent="0.25">
      <c r="AD1093">
        <v>1080</v>
      </c>
      <c r="AE1093">
        <v>2008.8531513396672</v>
      </c>
      <c r="AF1093">
        <v>714.08163558362958</v>
      </c>
      <c r="AG1093">
        <v>392.28913004636013</v>
      </c>
      <c r="AH1093">
        <v>148.32346586402122</v>
      </c>
      <c r="AI1093">
        <v>597.21056587957889</v>
      </c>
      <c r="AJ1093">
        <v>330.80528124761747</v>
      </c>
      <c r="AK1093">
        <v>223.87531544048969</v>
      </c>
    </row>
    <row r="1094" spans="30:37" x14ac:dyDescent="0.25">
      <c r="AD1094">
        <v>1081</v>
      </c>
      <c r="AE1094">
        <v>1759.1758112796247</v>
      </c>
      <c r="AF1094">
        <v>556.01042590226439</v>
      </c>
      <c r="AG1094">
        <v>305.75119485822944</v>
      </c>
      <c r="AH1094">
        <v>156.78303393663185</v>
      </c>
      <c r="AI1094">
        <v>753.82499587386701</v>
      </c>
      <c r="AJ1094">
        <v>191.85895824787087</v>
      </c>
      <c r="AK1094">
        <v>325.39215653955068</v>
      </c>
    </row>
    <row r="1095" spans="30:37" x14ac:dyDescent="0.25">
      <c r="AD1095">
        <v>1082</v>
      </c>
      <c r="AE1095">
        <v>1464.0075420399737</v>
      </c>
      <c r="AF1095">
        <v>739.28268424836597</v>
      </c>
      <c r="AG1095">
        <v>367.66758172320209</v>
      </c>
      <c r="AH1095">
        <v>180.17834163788837</v>
      </c>
      <c r="AI1095">
        <v>783.7646948938434</v>
      </c>
      <c r="AJ1095">
        <v>354.49469137175657</v>
      </c>
      <c r="AK1095">
        <v>390.71224299149821</v>
      </c>
    </row>
    <row r="1096" spans="30:37" x14ac:dyDescent="0.25">
      <c r="AD1096">
        <v>1083</v>
      </c>
      <c r="AE1096">
        <v>1581.1883597340652</v>
      </c>
      <c r="AF1096">
        <v>688.88199913083588</v>
      </c>
      <c r="AG1096">
        <v>540.71948216163798</v>
      </c>
      <c r="AH1096">
        <v>198.35209572149682</v>
      </c>
      <c r="AI1096">
        <v>476.69283222474257</v>
      </c>
      <c r="AJ1096">
        <v>302.19744317564749</v>
      </c>
      <c r="AK1096">
        <v>203.21347192349495</v>
      </c>
    </row>
    <row r="1097" spans="30:37" x14ac:dyDescent="0.25">
      <c r="AD1097">
        <v>1084</v>
      </c>
      <c r="AE1097">
        <v>2882.8743635523224</v>
      </c>
      <c r="AF1097">
        <v>1034.46744534154</v>
      </c>
      <c r="AG1097">
        <v>272.99906141556897</v>
      </c>
      <c r="AH1097">
        <v>260.01974326298796</v>
      </c>
      <c r="AI1097">
        <v>700.00702400183422</v>
      </c>
      <c r="AJ1097">
        <v>316.66288469678403</v>
      </c>
      <c r="AK1097">
        <v>383.68875418908016</v>
      </c>
    </row>
    <row r="1098" spans="30:37" x14ac:dyDescent="0.25">
      <c r="AD1098">
        <v>1085</v>
      </c>
      <c r="AE1098">
        <v>1336.3754985220487</v>
      </c>
      <c r="AF1098">
        <v>993.54152616082786</v>
      </c>
      <c r="AG1098">
        <v>367.66682968231817</v>
      </c>
      <c r="AH1098">
        <v>212.36411691132082</v>
      </c>
      <c r="AI1098">
        <v>769.54283376143144</v>
      </c>
      <c r="AJ1098">
        <v>258.14275516992677</v>
      </c>
      <c r="AK1098">
        <v>296.28978209206008</v>
      </c>
    </row>
    <row r="1099" spans="30:37" x14ac:dyDescent="0.25">
      <c r="AD1099">
        <v>1086</v>
      </c>
      <c r="AE1099">
        <v>1992.9496473786878</v>
      </c>
      <c r="AF1099">
        <v>964.35613732962202</v>
      </c>
      <c r="AG1099">
        <v>308.03438603556646</v>
      </c>
      <c r="AH1099">
        <v>192.29766793731659</v>
      </c>
      <c r="AI1099">
        <v>465.38203935623176</v>
      </c>
      <c r="AJ1099">
        <v>345.33106664888589</v>
      </c>
      <c r="AK1099">
        <v>418.95647067228555</v>
      </c>
    </row>
    <row r="1100" spans="30:37" x14ac:dyDescent="0.25">
      <c r="AD1100">
        <v>1087</v>
      </c>
      <c r="AE1100">
        <v>2148.3833862574861</v>
      </c>
      <c r="AF1100">
        <v>610.78751972405564</v>
      </c>
      <c r="AG1100">
        <v>522.60969301740272</v>
      </c>
      <c r="AH1100">
        <v>172.3330957621836</v>
      </c>
      <c r="AI1100">
        <v>583.07396526397429</v>
      </c>
      <c r="AJ1100">
        <v>284.82305144574894</v>
      </c>
      <c r="AK1100">
        <v>263.03558568396045</v>
      </c>
    </row>
    <row r="1101" spans="30:37" x14ac:dyDescent="0.25">
      <c r="AD1101">
        <v>1088</v>
      </c>
      <c r="AE1101">
        <v>1863.6785165278345</v>
      </c>
      <c r="AF1101">
        <v>557.32836262827198</v>
      </c>
      <c r="AG1101">
        <v>277.6077726496776</v>
      </c>
      <c r="AH1101">
        <v>322.08339005275764</v>
      </c>
      <c r="AI1101">
        <v>851.16311607260639</v>
      </c>
      <c r="AJ1101">
        <v>241.5288067611358</v>
      </c>
      <c r="AK1101">
        <v>246.18320397285655</v>
      </c>
    </row>
    <row r="1102" spans="30:37" x14ac:dyDescent="0.25">
      <c r="AD1102">
        <v>1089</v>
      </c>
      <c r="AE1102">
        <v>718.53364869728364</v>
      </c>
      <c r="AF1102">
        <v>669.35705244757014</v>
      </c>
      <c r="AG1102">
        <v>326.21585949550672</v>
      </c>
      <c r="AH1102">
        <v>160.15472865570905</v>
      </c>
      <c r="AI1102">
        <v>428.09436926970875</v>
      </c>
      <c r="AJ1102">
        <v>399.17068476170942</v>
      </c>
      <c r="AK1102">
        <v>317.62008991752299</v>
      </c>
    </row>
    <row r="1103" spans="30:37" x14ac:dyDescent="0.25">
      <c r="AD1103">
        <v>1090</v>
      </c>
      <c r="AE1103">
        <v>1937.8264088635497</v>
      </c>
      <c r="AF1103">
        <v>675.85412408235209</v>
      </c>
      <c r="AG1103">
        <v>349.15322402467365</v>
      </c>
      <c r="AH1103">
        <v>131.19642693037369</v>
      </c>
      <c r="AI1103">
        <v>640.18810545291046</v>
      </c>
      <c r="AJ1103">
        <v>335.09150162965528</v>
      </c>
      <c r="AK1103">
        <v>399.47442874232468</v>
      </c>
    </row>
    <row r="1104" spans="30:37" x14ac:dyDescent="0.25">
      <c r="AD1104">
        <v>1091</v>
      </c>
      <c r="AE1104">
        <v>2235.0970516472885</v>
      </c>
      <c r="AF1104">
        <v>941.71187720507658</v>
      </c>
      <c r="AG1104">
        <v>225.23266726340307</v>
      </c>
      <c r="AH1104">
        <v>207.29536178398206</v>
      </c>
      <c r="AI1104">
        <v>639.88380144884422</v>
      </c>
      <c r="AJ1104">
        <v>402.29916292157907</v>
      </c>
      <c r="AK1104">
        <v>288.39322728833088</v>
      </c>
    </row>
    <row r="1105" spans="30:37" x14ac:dyDescent="0.25">
      <c r="AD1105">
        <v>1092</v>
      </c>
      <c r="AE1105">
        <v>1730.8737657915237</v>
      </c>
      <c r="AF1105">
        <v>779.97056093566766</v>
      </c>
      <c r="AG1105">
        <v>348.33986523270443</v>
      </c>
      <c r="AH1105">
        <v>277.50647084476833</v>
      </c>
      <c r="AI1105">
        <v>736.52120412511988</v>
      </c>
      <c r="AJ1105">
        <v>268.31616052631568</v>
      </c>
      <c r="AK1105">
        <v>262.08918276725859</v>
      </c>
    </row>
    <row r="1106" spans="30:37" x14ac:dyDescent="0.25">
      <c r="AD1106">
        <v>1093</v>
      </c>
      <c r="AE1106">
        <v>1378.2761984423687</v>
      </c>
      <c r="AF1106">
        <v>759.26596583684932</v>
      </c>
      <c r="AG1106">
        <v>309.93346067107456</v>
      </c>
      <c r="AH1106">
        <v>201.48060212380898</v>
      </c>
      <c r="AI1106">
        <v>644.60652238596219</v>
      </c>
      <c r="AJ1106">
        <v>268.09765374778556</v>
      </c>
      <c r="AK1106">
        <v>206.36839104001152</v>
      </c>
    </row>
    <row r="1107" spans="30:37" x14ac:dyDescent="0.25">
      <c r="AD1107">
        <v>1094</v>
      </c>
      <c r="AE1107">
        <v>1752.6584250692526</v>
      </c>
      <c r="AF1107">
        <v>603.560791062406</v>
      </c>
      <c r="AG1107">
        <v>343.68537762040495</v>
      </c>
      <c r="AH1107">
        <v>179.46932968416522</v>
      </c>
      <c r="AI1107">
        <v>577.64897224842707</v>
      </c>
      <c r="AJ1107">
        <v>415.0676166380087</v>
      </c>
      <c r="AK1107">
        <v>313.12231238730016</v>
      </c>
    </row>
    <row r="1108" spans="30:37" x14ac:dyDescent="0.25">
      <c r="AD1108">
        <v>1095</v>
      </c>
      <c r="AE1108">
        <v>2293.6124476265286</v>
      </c>
      <c r="AF1108">
        <v>556.80527780297268</v>
      </c>
      <c r="AG1108">
        <v>297.47660213439764</v>
      </c>
      <c r="AH1108">
        <v>157.00064493306394</v>
      </c>
      <c r="AI1108">
        <v>755.91455148662237</v>
      </c>
      <c r="AJ1108">
        <v>303.34380822310146</v>
      </c>
      <c r="AK1108">
        <v>196.20520109713667</v>
      </c>
    </row>
    <row r="1109" spans="30:37" x14ac:dyDescent="0.25">
      <c r="AD1109">
        <v>1096</v>
      </c>
      <c r="AE1109">
        <v>1282.5563634316886</v>
      </c>
      <c r="AF1109">
        <v>654.86741925771582</v>
      </c>
      <c r="AG1109">
        <v>318.15847257461115</v>
      </c>
      <c r="AH1109">
        <v>239.75801009078296</v>
      </c>
      <c r="AI1109">
        <v>612.56304328714293</v>
      </c>
      <c r="AJ1109">
        <v>348.67995229231639</v>
      </c>
      <c r="AK1109">
        <v>239.75095386482087</v>
      </c>
    </row>
    <row r="1110" spans="30:37" x14ac:dyDescent="0.25">
      <c r="AD1110">
        <v>1097</v>
      </c>
      <c r="AE1110">
        <v>1930.3583608743202</v>
      </c>
      <c r="AF1110">
        <v>853.36485019497343</v>
      </c>
      <c r="AG1110">
        <v>405.52714896953216</v>
      </c>
      <c r="AH1110">
        <v>285.20253381083546</v>
      </c>
      <c r="AI1110">
        <v>992.54417835301479</v>
      </c>
      <c r="AJ1110">
        <v>220.45965681815105</v>
      </c>
      <c r="AK1110">
        <v>377.5697536840097</v>
      </c>
    </row>
    <row r="1111" spans="30:37" x14ac:dyDescent="0.25">
      <c r="AD1111">
        <v>1098</v>
      </c>
      <c r="AE1111">
        <v>2008.2523603961715</v>
      </c>
      <c r="AF1111">
        <v>695.5299565197156</v>
      </c>
      <c r="AG1111">
        <v>433.4289948191024</v>
      </c>
      <c r="AH1111">
        <v>125.04384339317053</v>
      </c>
      <c r="AI1111">
        <v>816.62875503274802</v>
      </c>
      <c r="AJ1111">
        <v>202.64203529275747</v>
      </c>
      <c r="AK1111">
        <v>157.31703064198967</v>
      </c>
    </row>
    <row r="1112" spans="30:37" x14ac:dyDescent="0.25">
      <c r="AD1112">
        <v>1099</v>
      </c>
      <c r="AE1112">
        <v>1474.4769821522893</v>
      </c>
      <c r="AF1112">
        <v>737.72564508261621</v>
      </c>
      <c r="AG1112">
        <v>341.855667820603</v>
      </c>
      <c r="AH1112">
        <v>291.893350296417</v>
      </c>
      <c r="AI1112">
        <v>504.22718059999897</v>
      </c>
      <c r="AJ1112">
        <v>287.0649049453902</v>
      </c>
      <c r="AK1112">
        <v>301.92785651891785</v>
      </c>
    </row>
    <row r="1113" spans="30:37" x14ac:dyDescent="0.25">
      <c r="AD1113">
        <v>1100</v>
      </c>
      <c r="AE1113">
        <v>1721.3395517009208</v>
      </c>
      <c r="AF1113">
        <v>1149.5214857868634</v>
      </c>
      <c r="AG1113">
        <v>364.9147862143368</v>
      </c>
      <c r="AH1113">
        <v>261.33879463898177</v>
      </c>
      <c r="AI1113">
        <v>839.95344706554056</v>
      </c>
      <c r="AJ1113">
        <v>340.95734348882399</v>
      </c>
      <c r="AK1113">
        <v>227.66496180610446</v>
      </c>
    </row>
    <row r="1114" spans="30:37" x14ac:dyDescent="0.25">
      <c r="AD1114">
        <v>1101</v>
      </c>
      <c r="AE1114">
        <v>1989.0871285891315</v>
      </c>
      <c r="AF1114">
        <v>530.3289002861535</v>
      </c>
      <c r="AG1114">
        <v>352.11278826238379</v>
      </c>
      <c r="AH1114">
        <v>403.10053402168722</v>
      </c>
      <c r="AI1114">
        <v>710.05421192140795</v>
      </c>
      <c r="AJ1114">
        <v>229.28270091558838</v>
      </c>
      <c r="AK1114">
        <v>244.58360544658015</v>
      </c>
    </row>
    <row r="1115" spans="30:37" x14ac:dyDescent="0.25">
      <c r="AD1115">
        <v>1102</v>
      </c>
      <c r="AE1115">
        <v>1720.972234883689</v>
      </c>
      <c r="AF1115">
        <v>1091.2027158070505</v>
      </c>
      <c r="AG1115">
        <v>562.11937656555131</v>
      </c>
      <c r="AH1115">
        <v>166.17939275389551</v>
      </c>
      <c r="AI1115">
        <v>835.40542239439117</v>
      </c>
      <c r="AJ1115">
        <v>281.86761600637931</v>
      </c>
      <c r="AK1115">
        <v>349.12835378074737</v>
      </c>
    </row>
    <row r="1116" spans="30:37" x14ac:dyDescent="0.25">
      <c r="AD1116">
        <v>1103</v>
      </c>
      <c r="AE1116">
        <v>2328.1492658959669</v>
      </c>
      <c r="AF1116">
        <v>668.85726562319735</v>
      </c>
      <c r="AG1116">
        <v>354.01759752411408</v>
      </c>
      <c r="AH1116">
        <v>182.43274433241371</v>
      </c>
      <c r="AI1116">
        <v>911.81820142828781</v>
      </c>
      <c r="AJ1116">
        <v>180.00050031570666</v>
      </c>
      <c r="AK1116">
        <v>314.29318174832196</v>
      </c>
    </row>
    <row r="1117" spans="30:37" x14ac:dyDescent="0.25">
      <c r="AD1117">
        <v>1104</v>
      </c>
      <c r="AE1117">
        <v>1052.8694015309204</v>
      </c>
      <c r="AF1117">
        <v>927.02342915284248</v>
      </c>
      <c r="AG1117">
        <v>265.61865737667</v>
      </c>
      <c r="AH1117">
        <v>144.27073129044308</v>
      </c>
      <c r="AI1117">
        <v>678.69358338765642</v>
      </c>
      <c r="AJ1117">
        <v>323.76839137768945</v>
      </c>
      <c r="AK1117">
        <v>375.08680108607336</v>
      </c>
    </row>
    <row r="1118" spans="30:37" x14ac:dyDescent="0.25">
      <c r="AD1118">
        <v>1105</v>
      </c>
      <c r="AE1118">
        <v>946.26205546110691</v>
      </c>
      <c r="AF1118">
        <v>593.87357794669356</v>
      </c>
      <c r="AG1118">
        <v>242.91698655863877</v>
      </c>
      <c r="AH1118">
        <v>343.70702516165369</v>
      </c>
      <c r="AI1118">
        <v>698.27744034822604</v>
      </c>
      <c r="AJ1118">
        <v>266.50465682906002</v>
      </c>
      <c r="AK1118">
        <v>289.66131644170019</v>
      </c>
    </row>
    <row r="1119" spans="30:37" x14ac:dyDescent="0.25">
      <c r="AD1119">
        <v>1106</v>
      </c>
      <c r="AE1119">
        <v>1908.254017985679</v>
      </c>
      <c r="AF1119">
        <v>493.73329934318252</v>
      </c>
      <c r="AG1119">
        <v>336.27038581332459</v>
      </c>
      <c r="AH1119">
        <v>237.07740718163095</v>
      </c>
      <c r="AI1119">
        <v>787.38061918990456</v>
      </c>
      <c r="AJ1119">
        <v>228.0048711071012</v>
      </c>
      <c r="AK1119">
        <v>273.93675023374101</v>
      </c>
    </row>
    <row r="1120" spans="30:37" x14ac:dyDescent="0.25">
      <c r="AD1120">
        <v>1107</v>
      </c>
      <c r="AE1120">
        <v>1511.7973847609519</v>
      </c>
      <c r="AF1120">
        <v>729.62379715573843</v>
      </c>
      <c r="AG1120">
        <v>293.44915178758646</v>
      </c>
      <c r="AH1120">
        <v>191.37501483904541</v>
      </c>
      <c r="AI1120">
        <v>470.35339077999095</v>
      </c>
      <c r="AJ1120">
        <v>297.78507943245575</v>
      </c>
      <c r="AK1120">
        <v>226.08664986266234</v>
      </c>
    </row>
    <row r="1121" spans="30:37" x14ac:dyDescent="0.25">
      <c r="AD1121">
        <v>1108</v>
      </c>
      <c r="AE1121">
        <v>1489.0295467631786</v>
      </c>
      <c r="AF1121">
        <v>661.59249892888408</v>
      </c>
      <c r="AG1121">
        <v>407.01426964231666</v>
      </c>
      <c r="AH1121">
        <v>307.68724869678778</v>
      </c>
      <c r="AI1121">
        <v>749.97630308361033</v>
      </c>
      <c r="AJ1121">
        <v>188.53145283446207</v>
      </c>
      <c r="AK1121">
        <v>219.9950350052552</v>
      </c>
    </row>
    <row r="1122" spans="30:37" x14ac:dyDescent="0.25">
      <c r="AD1122">
        <v>1109</v>
      </c>
      <c r="AE1122">
        <v>2349.6612570445491</v>
      </c>
      <c r="AF1122">
        <v>364.90605198139156</v>
      </c>
      <c r="AG1122">
        <v>163.5581615856814</v>
      </c>
      <c r="AH1122">
        <v>312.33693130847132</v>
      </c>
      <c r="AI1122">
        <v>744.94773923131436</v>
      </c>
      <c r="AJ1122">
        <v>189.54681259662522</v>
      </c>
      <c r="AK1122">
        <v>223.84761250563253</v>
      </c>
    </row>
    <row r="1123" spans="30:37" x14ac:dyDescent="0.25">
      <c r="AD1123">
        <v>1110</v>
      </c>
      <c r="AE1123">
        <v>1278.5980485336106</v>
      </c>
      <c r="AF1123">
        <v>625.81670971255608</v>
      </c>
      <c r="AG1123">
        <v>310.97841460715506</v>
      </c>
      <c r="AH1123">
        <v>245.73843362269142</v>
      </c>
      <c r="AI1123">
        <v>661.03179782774191</v>
      </c>
      <c r="AJ1123">
        <v>288.73587485089826</v>
      </c>
      <c r="AK1123">
        <v>314.6644428421227</v>
      </c>
    </row>
    <row r="1124" spans="30:37" x14ac:dyDescent="0.25">
      <c r="AD1124">
        <v>1111</v>
      </c>
      <c r="AE1124">
        <v>1943.1275684649918</v>
      </c>
      <c r="AF1124">
        <v>941.95215018723422</v>
      </c>
      <c r="AG1124">
        <v>419.61557800943223</v>
      </c>
      <c r="AH1124">
        <v>363.25843842004065</v>
      </c>
      <c r="AI1124">
        <v>603.00608966834693</v>
      </c>
      <c r="AJ1124">
        <v>302.33697478954866</v>
      </c>
      <c r="AK1124">
        <v>315.49456098200932</v>
      </c>
    </row>
    <row r="1125" spans="30:37" x14ac:dyDescent="0.25">
      <c r="AD1125">
        <v>1112</v>
      </c>
      <c r="AE1125">
        <v>2161.3745476002214</v>
      </c>
      <c r="AF1125">
        <v>656.91687028018794</v>
      </c>
      <c r="AG1125">
        <v>483.82561344458696</v>
      </c>
      <c r="AH1125">
        <v>275.46711719439929</v>
      </c>
      <c r="AI1125">
        <v>650.2333364446697</v>
      </c>
      <c r="AJ1125">
        <v>335.52993263152933</v>
      </c>
      <c r="AK1125">
        <v>253.45413969409012</v>
      </c>
    </row>
    <row r="1126" spans="30:37" x14ac:dyDescent="0.25">
      <c r="AD1126">
        <v>1113</v>
      </c>
      <c r="AE1126">
        <v>1810.6376710989039</v>
      </c>
      <c r="AF1126">
        <v>784.98779600141415</v>
      </c>
      <c r="AG1126">
        <v>532.79193191328523</v>
      </c>
      <c r="AH1126">
        <v>200.82411826098459</v>
      </c>
      <c r="AI1126">
        <v>587.21168231726722</v>
      </c>
      <c r="AJ1126">
        <v>237.94320335540533</v>
      </c>
      <c r="AK1126">
        <v>343.93885213180067</v>
      </c>
    </row>
    <row r="1127" spans="30:37" x14ac:dyDescent="0.25">
      <c r="AD1127">
        <v>1114</v>
      </c>
      <c r="AE1127">
        <v>2167.0973483171369</v>
      </c>
      <c r="AF1127">
        <v>540.67191102139452</v>
      </c>
      <c r="AG1127">
        <v>387.7269190408216</v>
      </c>
      <c r="AH1127">
        <v>202.04516319014871</v>
      </c>
      <c r="AI1127">
        <v>743.0431624634283</v>
      </c>
      <c r="AJ1127">
        <v>247.40926289687982</v>
      </c>
      <c r="AK1127">
        <v>354.27568890744243</v>
      </c>
    </row>
    <row r="1128" spans="30:37" x14ac:dyDescent="0.25">
      <c r="AD1128">
        <v>1115</v>
      </c>
      <c r="AE1128">
        <v>2532.7405480236521</v>
      </c>
      <c r="AF1128">
        <v>669.1471863172718</v>
      </c>
      <c r="AG1128">
        <v>243.48143109580275</v>
      </c>
      <c r="AH1128">
        <v>171.13056855975492</v>
      </c>
      <c r="AI1128">
        <v>735.49332847853384</v>
      </c>
      <c r="AJ1128">
        <v>293.44344567165609</v>
      </c>
      <c r="AK1128">
        <v>265.98615325242542</v>
      </c>
    </row>
    <row r="1129" spans="30:37" x14ac:dyDescent="0.25">
      <c r="AD1129">
        <v>1116</v>
      </c>
      <c r="AE1129">
        <v>1470.4608643455178</v>
      </c>
      <c r="AF1129">
        <v>729.51357349637033</v>
      </c>
      <c r="AG1129">
        <v>480.08670869665337</v>
      </c>
      <c r="AH1129">
        <v>232.99207080386697</v>
      </c>
      <c r="AI1129">
        <v>907.30518388867733</v>
      </c>
      <c r="AJ1129">
        <v>293.77348871966353</v>
      </c>
      <c r="AK1129">
        <v>280.34585123494753</v>
      </c>
    </row>
    <row r="1130" spans="30:37" x14ac:dyDescent="0.25">
      <c r="AD1130">
        <v>1117</v>
      </c>
      <c r="AE1130">
        <v>1573.7840566108707</v>
      </c>
      <c r="AF1130">
        <v>1046.4328101066353</v>
      </c>
      <c r="AG1130">
        <v>384.67514673116915</v>
      </c>
      <c r="AH1130">
        <v>169.43084697648945</v>
      </c>
      <c r="AI1130">
        <v>551.06691054941643</v>
      </c>
      <c r="AJ1130">
        <v>289.04286714858</v>
      </c>
      <c r="AK1130">
        <v>336.97180362774731</v>
      </c>
    </row>
    <row r="1131" spans="30:37" x14ac:dyDescent="0.25">
      <c r="AD1131">
        <v>1118</v>
      </c>
      <c r="AE1131">
        <v>1692.6196382638698</v>
      </c>
      <c r="AF1131">
        <v>628.81471222852849</v>
      </c>
      <c r="AG1131">
        <v>240.20552032593352</v>
      </c>
      <c r="AH1131">
        <v>315.1346756619788</v>
      </c>
      <c r="AI1131">
        <v>871.57534437417712</v>
      </c>
      <c r="AJ1131">
        <v>276.71571980296005</v>
      </c>
      <c r="AK1131">
        <v>312.46434015164726</v>
      </c>
    </row>
    <row r="1132" spans="30:37" x14ac:dyDescent="0.25">
      <c r="AD1132">
        <v>1119</v>
      </c>
      <c r="AE1132">
        <v>1060.8600588462764</v>
      </c>
      <c r="AF1132">
        <v>595.00847214126236</v>
      </c>
      <c r="AG1132">
        <v>267.33850322568821</v>
      </c>
      <c r="AH1132">
        <v>284.74244818825343</v>
      </c>
      <c r="AI1132">
        <v>892.38001718114072</v>
      </c>
      <c r="AJ1132">
        <v>172.35979008931992</v>
      </c>
      <c r="AK1132">
        <v>287.00613722914864</v>
      </c>
    </row>
    <row r="1133" spans="30:37" x14ac:dyDescent="0.25">
      <c r="AD1133">
        <v>1120</v>
      </c>
      <c r="AE1133">
        <v>2485.7975527975427</v>
      </c>
      <c r="AF1133">
        <v>459.76761179716794</v>
      </c>
      <c r="AG1133">
        <v>395.66306084859514</v>
      </c>
      <c r="AH1133">
        <v>199.88726226990184</v>
      </c>
      <c r="AI1133">
        <v>777.19139182893036</v>
      </c>
      <c r="AJ1133">
        <v>341.42156036830687</v>
      </c>
      <c r="AK1133">
        <v>268.58850286990844</v>
      </c>
    </row>
    <row r="1134" spans="30:37" x14ac:dyDescent="0.25">
      <c r="AD1134">
        <v>1121</v>
      </c>
      <c r="AE1134">
        <v>1982.1617405189395</v>
      </c>
      <c r="AF1134">
        <v>1004.5133239544742</v>
      </c>
      <c r="AG1134">
        <v>409.13971511560487</v>
      </c>
      <c r="AH1134">
        <v>173.52328278515873</v>
      </c>
      <c r="AI1134">
        <v>568.47734731138542</v>
      </c>
      <c r="AJ1134">
        <v>224.47251235274871</v>
      </c>
      <c r="AK1134">
        <v>200.96160274400026</v>
      </c>
    </row>
    <row r="1135" spans="30:37" x14ac:dyDescent="0.25">
      <c r="AD1135">
        <v>1122</v>
      </c>
      <c r="AE1135">
        <v>1298.2660035907127</v>
      </c>
      <c r="AF1135">
        <v>732.74617271666079</v>
      </c>
      <c r="AG1135">
        <v>278.35596609362062</v>
      </c>
      <c r="AH1135">
        <v>234.86097800210132</v>
      </c>
      <c r="AI1135">
        <v>711.97978448097319</v>
      </c>
      <c r="AJ1135">
        <v>266.29943071998753</v>
      </c>
      <c r="AK1135">
        <v>309.22781416710126</v>
      </c>
    </row>
    <row r="1136" spans="30:37" x14ac:dyDescent="0.25">
      <c r="AD1136">
        <v>1123</v>
      </c>
      <c r="AE1136">
        <v>2097.5999768781817</v>
      </c>
      <c r="AF1136">
        <v>713.33732538561219</v>
      </c>
      <c r="AG1136">
        <v>302.69292503619431</v>
      </c>
      <c r="AH1136">
        <v>112.20647118090118</v>
      </c>
      <c r="AI1136">
        <v>706.0226470853496</v>
      </c>
      <c r="AJ1136">
        <v>229.16621552401861</v>
      </c>
      <c r="AK1136">
        <v>333.5271451458313</v>
      </c>
    </row>
    <row r="1137" spans="30:37" x14ac:dyDescent="0.25">
      <c r="AD1137">
        <v>1124</v>
      </c>
      <c r="AE1137">
        <v>1399.9022555129486</v>
      </c>
      <c r="AF1137">
        <v>770.24875875068813</v>
      </c>
      <c r="AG1137">
        <v>335.96626131749758</v>
      </c>
      <c r="AH1137">
        <v>203.40377785070928</v>
      </c>
      <c r="AI1137">
        <v>658.19959472250673</v>
      </c>
      <c r="AJ1137">
        <v>186.83931528764757</v>
      </c>
      <c r="AK1137">
        <v>239.32348030166565</v>
      </c>
    </row>
    <row r="1138" spans="30:37" x14ac:dyDescent="0.25">
      <c r="AD1138">
        <v>1125</v>
      </c>
      <c r="AE1138">
        <v>1416.1207722211157</v>
      </c>
      <c r="AF1138">
        <v>776.79070155652232</v>
      </c>
      <c r="AG1138">
        <v>218.9789466379153</v>
      </c>
      <c r="AH1138">
        <v>221.12133114730045</v>
      </c>
      <c r="AI1138">
        <v>558.71744400780733</v>
      </c>
      <c r="AJ1138">
        <v>290.30549978448232</v>
      </c>
      <c r="AK1138">
        <v>231.33117265178421</v>
      </c>
    </row>
    <row r="1139" spans="30:37" x14ac:dyDescent="0.25">
      <c r="AD1139">
        <v>1126</v>
      </c>
      <c r="AE1139">
        <v>1619.9628227154969</v>
      </c>
      <c r="AF1139">
        <v>746.05944371513465</v>
      </c>
      <c r="AG1139">
        <v>352.2438672378039</v>
      </c>
      <c r="AH1139">
        <v>380.11778943622215</v>
      </c>
      <c r="AI1139">
        <v>751.68797193534738</v>
      </c>
      <c r="AJ1139">
        <v>463.80292049577355</v>
      </c>
      <c r="AK1139">
        <v>261.92648001725337</v>
      </c>
    </row>
    <row r="1140" spans="30:37" x14ac:dyDescent="0.25">
      <c r="AD1140">
        <v>1127</v>
      </c>
      <c r="AE1140">
        <v>2097.9801634801038</v>
      </c>
      <c r="AF1140">
        <v>988.56508300337021</v>
      </c>
      <c r="AG1140">
        <v>355.81874428015294</v>
      </c>
      <c r="AH1140">
        <v>231.87653445158725</v>
      </c>
      <c r="AI1140">
        <v>739.83274381630883</v>
      </c>
      <c r="AJ1140">
        <v>184.92035721143316</v>
      </c>
      <c r="AK1140">
        <v>273.73346731279173</v>
      </c>
    </row>
    <row r="1141" spans="30:37" x14ac:dyDescent="0.25">
      <c r="AD1141">
        <v>1128</v>
      </c>
      <c r="AE1141">
        <v>1935.8031412791001</v>
      </c>
      <c r="AF1141">
        <v>656.16065676237554</v>
      </c>
      <c r="AG1141">
        <v>227.03633527671823</v>
      </c>
      <c r="AH1141">
        <v>228.85293722079436</v>
      </c>
      <c r="AI1141">
        <v>616.65209379139469</v>
      </c>
      <c r="AJ1141">
        <v>159.29081709780792</v>
      </c>
      <c r="AK1141">
        <v>287.99667397970603</v>
      </c>
    </row>
    <row r="1142" spans="30:37" x14ac:dyDescent="0.25">
      <c r="AD1142">
        <v>1129</v>
      </c>
      <c r="AE1142">
        <v>1914.5975709039139</v>
      </c>
      <c r="AF1142">
        <v>1033.3287891256284</v>
      </c>
      <c r="AG1142">
        <v>294.45726018820534</v>
      </c>
      <c r="AH1142">
        <v>261.12482541187092</v>
      </c>
      <c r="AI1142">
        <v>715.76249044610609</v>
      </c>
      <c r="AJ1142">
        <v>517.47682867651747</v>
      </c>
      <c r="AK1142">
        <v>289.50563686422652</v>
      </c>
    </row>
    <row r="1143" spans="30:37" x14ac:dyDescent="0.25">
      <c r="AD1143">
        <v>1130</v>
      </c>
      <c r="AE1143">
        <v>2453.6204284464966</v>
      </c>
      <c r="AF1143">
        <v>868.36507222767113</v>
      </c>
      <c r="AG1143">
        <v>394.26920367707339</v>
      </c>
      <c r="AH1143">
        <v>155.71025749131661</v>
      </c>
      <c r="AI1143">
        <v>530.69766907917472</v>
      </c>
      <c r="AJ1143">
        <v>335.23047822200431</v>
      </c>
      <c r="AK1143">
        <v>192.94337266711347</v>
      </c>
    </row>
    <row r="1144" spans="30:37" x14ac:dyDescent="0.25">
      <c r="AD1144">
        <v>1131</v>
      </c>
      <c r="AE1144">
        <v>1975.1407691597235</v>
      </c>
      <c r="AF1144">
        <v>573.906912605343</v>
      </c>
      <c r="AG1144">
        <v>270.43319049268945</v>
      </c>
      <c r="AH1144">
        <v>184.01055411593549</v>
      </c>
      <c r="AI1144">
        <v>898.85818788685231</v>
      </c>
      <c r="AJ1144">
        <v>192.32111529470592</v>
      </c>
      <c r="AK1144">
        <v>238.5672846019655</v>
      </c>
    </row>
    <row r="1145" spans="30:37" x14ac:dyDescent="0.25">
      <c r="AD1145">
        <v>1132</v>
      </c>
      <c r="AE1145">
        <v>1925.2979724637503</v>
      </c>
      <c r="AF1145">
        <v>506.91224911545095</v>
      </c>
      <c r="AG1145">
        <v>247.35034392857173</v>
      </c>
      <c r="AH1145">
        <v>150.70520274304235</v>
      </c>
      <c r="AI1145">
        <v>821.22929404544971</v>
      </c>
      <c r="AJ1145">
        <v>178.33191863711153</v>
      </c>
      <c r="AK1145">
        <v>287.1484623824216</v>
      </c>
    </row>
    <row r="1146" spans="30:37" x14ac:dyDescent="0.25">
      <c r="AD1146">
        <v>1133</v>
      </c>
      <c r="AE1146">
        <v>2137.3935496803124</v>
      </c>
      <c r="AF1146">
        <v>486.44244489263082</v>
      </c>
      <c r="AG1146">
        <v>330.94918492581689</v>
      </c>
      <c r="AH1146">
        <v>297.27411036923144</v>
      </c>
      <c r="AI1146">
        <v>550.33373868478225</v>
      </c>
      <c r="AJ1146">
        <v>259.81449388552267</v>
      </c>
      <c r="AK1146">
        <v>141.10040566404317</v>
      </c>
    </row>
    <row r="1147" spans="30:37" x14ac:dyDescent="0.25">
      <c r="AD1147">
        <v>1134</v>
      </c>
      <c r="AE1147">
        <v>984.0000777038839</v>
      </c>
      <c r="AF1147">
        <v>793.61221307900428</v>
      </c>
      <c r="AG1147">
        <v>275.71612290732861</v>
      </c>
      <c r="AH1147">
        <v>159.01587668147693</v>
      </c>
      <c r="AI1147">
        <v>913.96861122041958</v>
      </c>
      <c r="AJ1147">
        <v>391.68074236931056</v>
      </c>
      <c r="AK1147">
        <v>275.55530607581915</v>
      </c>
    </row>
    <row r="1148" spans="30:37" x14ac:dyDescent="0.25">
      <c r="AD1148">
        <v>1135</v>
      </c>
      <c r="AE1148">
        <v>902.48158209135329</v>
      </c>
      <c r="AF1148">
        <v>908.42966234784046</v>
      </c>
      <c r="AG1148">
        <v>226.23852685632355</v>
      </c>
      <c r="AH1148">
        <v>75.01893864909573</v>
      </c>
      <c r="AI1148">
        <v>807.83432478739303</v>
      </c>
      <c r="AJ1148">
        <v>287.11932896863004</v>
      </c>
      <c r="AK1148">
        <v>177.77656812729563</v>
      </c>
    </row>
    <row r="1149" spans="30:37" x14ac:dyDescent="0.25">
      <c r="AD1149">
        <v>1136</v>
      </c>
      <c r="AE1149">
        <v>1901.9942746905215</v>
      </c>
      <c r="AF1149">
        <v>1012.1533247125022</v>
      </c>
      <c r="AG1149">
        <v>338.69161609985673</v>
      </c>
      <c r="AH1149">
        <v>294.99344941043455</v>
      </c>
      <c r="AI1149">
        <v>601.36612177470204</v>
      </c>
      <c r="AJ1149">
        <v>259.66958757355246</v>
      </c>
      <c r="AK1149">
        <v>244.63885686583365</v>
      </c>
    </row>
    <row r="1150" spans="30:37" x14ac:dyDescent="0.25">
      <c r="AD1150">
        <v>1137</v>
      </c>
      <c r="AE1150">
        <v>1571.8123184765191</v>
      </c>
      <c r="AF1150">
        <v>735.22693018714813</v>
      </c>
      <c r="AG1150">
        <v>612.94177126266345</v>
      </c>
      <c r="AH1150">
        <v>239.36036016619721</v>
      </c>
      <c r="AI1150">
        <v>816.66379614247683</v>
      </c>
      <c r="AJ1150">
        <v>277.47475195015016</v>
      </c>
      <c r="AK1150">
        <v>265.15672180223601</v>
      </c>
    </row>
    <row r="1151" spans="30:37" x14ac:dyDescent="0.25">
      <c r="AD1151">
        <v>1138</v>
      </c>
      <c r="AE1151">
        <v>1374.524240236507</v>
      </c>
      <c r="AF1151">
        <v>1460.7728121877926</v>
      </c>
      <c r="AG1151">
        <v>285.74036703000149</v>
      </c>
      <c r="AH1151">
        <v>132.78943940925527</v>
      </c>
      <c r="AI1151">
        <v>886.83590924352029</v>
      </c>
      <c r="AJ1151">
        <v>311.08547152875246</v>
      </c>
      <c r="AK1151">
        <v>317.45092668565155</v>
      </c>
    </row>
    <row r="1152" spans="30:37" x14ac:dyDescent="0.25">
      <c r="AD1152">
        <v>1139</v>
      </c>
      <c r="AE1152">
        <v>2108.2208445636957</v>
      </c>
      <c r="AF1152">
        <v>925.14043557537957</v>
      </c>
      <c r="AG1152">
        <v>425.03544393360141</v>
      </c>
      <c r="AH1152">
        <v>246.84137825170075</v>
      </c>
      <c r="AI1152">
        <v>740.52168566413752</v>
      </c>
      <c r="AJ1152">
        <v>186.2709455659336</v>
      </c>
      <c r="AK1152">
        <v>256.71348078352452</v>
      </c>
    </row>
    <row r="1153" spans="30:37" x14ac:dyDescent="0.25">
      <c r="AD1153">
        <v>1140</v>
      </c>
      <c r="AE1153">
        <v>1436.995241077944</v>
      </c>
      <c r="AF1153">
        <v>744.02249627351989</v>
      </c>
      <c r="AG1153">
        <v>342.58630792141827</v>
      </c>
      <c r="AH1153">
        <v>144.69632585195052</v>
      </c>
      <c r="AI1153">
        <v>646.74817111550885</v>
      </c>
      <c r="AJ1153">
        <v>310.21348323843262</v>
      </c>
      <c r="AK1153">
        <v>282.78261209993838</v>
      </c>
    </row>
    <row r="1154" spans="30:37" x14ac:dyDescent="0.25">
      <c r="AD1154">
        <v>1141</v>
      </c>
      <c r="AE1154">
        <v>1013.9505404638437</v>
      </c>
      <c r="AF1154">
        <v>862.4832887849492</v>
      </c>
      <c r="AG1154">
        <v>518.53594538947311</v>
      </c>
      <c r="AH1154">
        <v>177.0535436866279</v>
      </c>
      <c r="AI1154">
        <v>712.21606507186891</v>
      </c>
      <c r="AJ1154">
        <v>286.84554225228959</v>
      </c>
      <c r="AK1154">
        <v>163.99502371713163</v>
      </c>
    </row>
    <row r="1155" spans="30:37" x14ac:dyDescent="0.25">
      <c r="AD1155">
        <v>1142</v>
      </c>
      <c r="AE1155">
        <v>2138.0919662495307</v>
      </c>
      <c r="AF1155">
        <v>1209.694520028303</v>
      </c>
      <c r="AG1155">
        <v>358.0930368003651</v>
      </c>
      <c r="AH1155">
        <v>155.19856785209393</v>
      </c>
      <c r="AI1155">
        <v>548.06475898875476</v>
      </c>
      <c r="AJ1155">
        <v>207.4204601207361</v>
      </c>
      <c r="AK1155">
        <v>264.62747395092305</v>
      </c>
    </row>
    <row r="1156" spans="30:37" x14ac:dyDescent="0.25">
      <c r="AD1156">
        <v>1143</v>
      </c>
      <c r="AE1156">
        <v>1646.4888013591149</v>
      </c>
      <c r="AF1156">
        <v>706.43023501365224</v>
      </c>
      <c r="AG1156">
        <v>316.5640064128927</v>
      </c>
      <c r="AH1156">
        <v>230.06390613244449</v>
      </c>
      <c r="AI1156">
        <v>741.45645431628122</v>
      </c>
      <c r="AJ1156">
        <v>347.17024910212058</v>
      </c>
      <c r="AK1156">
        <v>213.71095629504256</v>
      </c>
    </row>
    <row r="1157" spans="30:37" x14ac:dyDescent="0.25">
      <c r="AD1157">
        <v>1144</v>
      </c>
      <c r="AE1157">
        <v>2278.1836449549505</v>
      </c>
      <c r="AF1157">
        <v>451.83848380603263</v>
      </c>
      <c r="AG1157">
        <v>415.15948168301827</v>
      </c>
      <c r="AH1157">
        <v>250.62972602221515</v>
      </c>
      <c r="AI1157">
        <v>562.32428325152375</v>
      </c>
      <c r="AJ1157">
        <v>174.09758614075685</v>
      </c>
      <c r="AK1157">
        <v>285.39491916951624</v>
      </c>
    </row>
    <row r="1158" spans="30:37" x14ac:dyDescent="0.25">
      <c r="AD1158">
        <v>1145</v>
      </c>
      <c r="AE1158">
        <v>1995.7432841339312</v>
      </c>
      <c r="AF1158">
        <v>635.10888436582127</v>
      </c>
      <c r="AG1158">
        <v>329.93889098948733</v>
      </c>
      <c r="AH1158">
        <v>204.66845696860224</v>
      </c>
      <c r="AI1158">
        <v>558.61507772280083</v>
      </c>
      <c r="AJ1158">
        <v>315.36117025259273</v>
      </c>
      <c r="AK1158">
        <v>251.26477813176155</v>
      </c>
    </row>
    <row r="1159" spans="30:37" x14ac:dyDescent="0.25">
      <c r="AD1159">
        <v>1146</v>
      </c>
      <c r="AE1159">
        <v>1668.112357032375</v>
      </c>
      <c r="AF1159">
        <v>667.37077277422713</v>
      </c>
      <c r="AG1159">
        <v>437.09410371548495</v>
      </c>
      <c r="AH1159">
        <v>306.89164700086422</v>
      </c>
      <c r="AI1159">
        <v>578.32017663107774</v>
      </c>
      <c r="AJ1159">
        <v>304.9759326098021</v>
      </c>
      <c r="AK1159">
        <v>279.91823500684501</v>
      </c>
    </row>
    <row r="1160" spans="30:37" x14ac:dyDescent="0.25">
      <c r="AD1160">
        <v>1147</v>
      </c>
      <c r="AE1160">
        <v>1241.5473340081455</v>
      </c>
      <c r="AF1160">
        <v>736.1291617106267</v>
      </c>
      <c r="AG1160">
        <v>309.82734821920093</v>
      </c>
      <c r="AH1160">
        <v>184.66026660467571</v>
      </c>
      <c r="AI1160">
        <v>838.16914192723311</v>
      </c>
      <c r="AJ1160">
        <v>272.77980748960169</v>
      </c>
      <c r="AK1160">
        <v>283.07482751532547</v>
      </c>
    </row>
    <row r="1161" spans="30:37" x14ac:dyDescent="0.25">
      <c r="AD1161">
        <v>1148</v>
      </c>
      <c r="AE1161">
        <v>2546.9902685072057</v>
      </c>
      <c r="AF1161">
        <v>1119.0756306536741</v>
      </c>
      <c r="AG1161">
        <v>434.08482436200717</v>
      </c>
      <c r="AH1161">
        <v>319.47652043338229</v>
      </c>
      <c r="AI1161">
        <v>840.20141384079943</v>
      </c>
      <c r="AJ1161">
        <v>288.0878558640411</v>
      </c>
      <c r="AK1161">
        <v>304.52911139572632</v>
      </c>
    </row>
    <row r="1162" spans="30:37" x14ac:dyDescent="0.25">
      <c r="AD1162">
        <v>1149</v>
      </c>
      <c r="AE1162">
        <v>1802.9994874123565</v>
      </c>
      <c r="AF1162">
        <v>995.58012050293632</v>
      </c>
      <c r="AG1162">
        <v>328.71704649695147</v>
      </c>
      <c r="AH1162">
        <v>172.31987976011217</v>
      </c>
      <c r="AI1162">
        <v>537.79159062430529</v>
      </c>
      <c r="AJ1162">
        <v>285.15621991925042</v>
      </c>
      <c r="AK1162">
        <v>241.49138690087958</v>
      </c>
    </row>
    <row r="1163" spans="30:37" x14ac:dyDescent="0.25">
      <c r="AD1163">
        <v>1150</v>
      </c>
      <c r="AE1163">
        <v>1189.4773840930879</v>
      </c>
      <c r="AF1163">
        <v>367.43424817581371</v>
      </c>
      <c r="AG1163">
        <v>301.7080267196755</v>
      </c>
      <c r="AH1163">
        <v>264.37024298483703</v>
      </c>
      <c r="AI1163">
        <v>333.02278498843117</v>
      </c>
      <c r="AJ1163">
        <v>271.8432233117739</v>
      </c>
      <c r="AK1163">
        <v>212.97130642003867</v>
      </c>
    </row>
    <row r="1164" spans="30:37" x14ac:dyDescent="0.25">
      <c r="AD1164">
        <v>1151</v>
      </c>
      <c r="AE1164">
        <v>1137.4332181830378</v>
      </c>
      <c r="AF1164">
        <v>876.50542091955799</v>
      </c>
      <c r="AG1164">
        <v>286.5479645879326</v>
      </c>
      <c r="AH1164">
        <v>231.76256206073026</v>
      </c>
      <c r="AI1164">
        <v>496.52415940306929</v>
      </c>
      <c r="AJ1164">
        <v>273.19133283387913</v>
      </c>
      <c r="AK1164">
        <v>240.37678226389963</v>
      </c>
    </row>
    <row r="1165" spans="30:37" x14ac:dyDescent="0.25">
      <c r="AD1165">
        <v>1152</v>
      </c>
      <c r="AE1165">
        <v>1430.0233408976894</v>
      </c>
      <c r="AF1165">
        <v>657.44754321368987</v>
      </c>
      <c r="AG1165">
        <v>421.5345838830163</v>
      </c>
      <c r="AH1165">
        <v>220.52323408221002</v>
      </c>
      <c r="AI1165">
        <v>519.69746921191688</v>
      </c>
      <c r="AJ1165">
        <v>322.16968112104809</v>
      </c>
      <c r="AK1165">
        <v>195.64803379836346</v>
      </c>
    </row>
    <row r="1166" spans="30:37" x14ac:dyDescent="0.25">
      <c r="AD1166">
        <v>1153</v>
      </c>
      <c r="AE1166">
        <v>1375.1327915049151</v>
      </c>
      <c r="AF1166">
        <v>530.86215000218533</v>
      </c>
      <c r="AG1166">
        <v>506.67261233965775</v>
      </c>
      <c r="AH1166">
        <v>173.99187810447143</v>
      </c>
      <c r="AI1166">
        <v>591.838691555541</v>
      </c>
      <c r="AJ1166">
        <v>243.94239665087463</v>
      </c>
      <c r="AK1166">
        <v>329.40197769917444</v>
      </c>
    </row>
    <row r="1167" spans="30:37" x14ac:dyDescent="0.25">
      <c r="AD1167">
        <v>1154</v>
      </c>
      <c r="AE1167">
        <v>1562.1964929848941</v>
      </c>
      <c r="AF1167">
        <v>818.49831661383303</v>
      </c>
      <c r="AG1167">
        <v>434.81592351016388</v>
      </c>
      <c r="AH1167">
        <v>212.66747603796367</v>
      </c>
      <c r="AI1167">
        <v>684.61496911512882</v>
      </c>
      <c r="AJ1167">
        <v>238.74540701271923</v>
      </c>
      <c r="AK1167">
        <v>254.85940139580887</v>
      </c>
    </row>
    <row r="1168" spans="30:37" x14ac:dyDescent="0.25">
      <c r="AD1168">
        <v>1155</v>
      </c>
      <c r="AE1168">
        <v>1826.200387695266</v>
      </c>
      <c r="AF1168">
        <v>1067.504970601708</v>
      </c>
      <c r="AG1168">
        <v>209.42523091838967</v>
      </c>
      <c r="AH1168">
        <v>298.41332208119803</v>
      </c>
      <c r="AI1168">
        <v>626.1716088093583</v>
      </c>
      <c r="AJ1168">
        <v>286.5102937659853</v>
      </c>
      <c r="AK1168">
        <v>292.41158839521916</v>
      </c>
    </row>
    <row r="1169" spans="30:37" x14ac:dyDescent="0.25">
      <c r="AD1169">
        <v>1156</v>
      </c>
      <c r="AE1169">
        <v>2011.2540913092871</v>
      </c>
      <c r="AF1169">
        <v>683.28229138944027</v>
      </c>
      <c r="AG1169">
        <v>415.50226440691415</v>
      </c>
      <c r="AH1169">
        <v>302.86377462422939</v>
      </c>
      <c r="AI1169">
        <v>805.84132062337244</v>
      </c>
      <c r="AJ1169">
        <v>260.91427062431694</v>
      </c>
      <c r="AK1169">
        <v>293.35373144817669</v>
      </c>
    </row>
    <row r="1170" spans="30:37" x14ac:dyDescent="0.25">
      <c r="AD1170">
        <v>1157</v>
      </c>
      <c r="AE1170">
        <v>2272.3439237322455</v>
      </c>
      <c r="AF1170">
        <v>592.08111811967353</v>
      </c>
      <c r="AG1170">
        <v>513.94434500198452</v>
      </c>
      <c r="AH1170">
        <v>221.98845054738945</v>
      </c>
      <c r="AI1170">
        <v>975.57537151926635</v>
      </c>
      <c r="AJ1170">
        <v>378.58978640898215</v>
      </c>
      <c r="AK1170">
        <v>163.21446687708985</v>
      </c>
    </row>
    <row r="1171" spans="30:37" x14ac:dyDescent="0.25">
      <c r="AD1171">
        <v>1158</v>
      </c>
      <c r="AE1171">
        <v>1865.7934703774538</v>
      </c>
      <c r="AF1171">
        <v>1125.1397018301955</v>
      </c>
      <c r="AG1171">
        <v>309.43556420421498</v>
      </c>
      <c r="AH1171">
        <v>218.41158423726006</v>
      </c>
      <c r="AI1171">
        <v>566.70584085404585</v>
      </c>
      <c r="AJ1171">
        <v>164.58375294837052</v>
      </c>
      <c r="AK1171">
        <v>324.33176275529394</v>
      </c>
    </row>
    <row r="1172" spans="30:37" x14ac:dyDescent="0.25">
      <c r="AD1172">
        <v>1159</v>
      </c>
      <c r="AE1172">
        <v>1277.1888432740568</v>
      </c>
      <c r="AF1172">
        <v>510.42370128825064</v>
      </c>
      <c r="AG1172">
        <v>437.67709157393176</v>
      </c>
      <c r="AH1172">
        <v>242.27000243600034</v>
      </c>
      <c r="AI1172">
        <v>800.90250463596612</v>
      </c>
      <c r="AJ1172">
        <v>246.60126073758818</v>
      </c>
      <c r="AK1172">
        <v>232.43077301020705</v>
      </c>
    </row>
    <row r="1173" spans="30:37" x14ac:dyDescent="0.25">
      <c r="AD1173">
        <v>1160</v>
      </c>
      <c r="AE1173">
        <v>1825.6088637545317</v>
      </c>
      <c r="AF1173">
        <v>499.23192268040822</v>
      </c>
      <c r="AG1173">
        <v>399.19210927230353</v>
      </c>
      <c r="AH1173">
        <v>270.61890138836264</v>
      </c>
      <c r="AI1173">
        <v>771.81074084007832</v>
      </c>
      <c r="AJ1173">
        <v>145.73409205701614</v>
      </c>
      <c r="AK1173">
        <v>356.29187951660833</v>
      </c>
    </row>
    <row r="1174" spans="30:37" x14ac:dyDescent="0.25">
      <c r="AD1174">
        <v>1161</v>
      </c>
      <c r="AE1174">
        <v>1809.1984382641856</v>
      </c>
      <c r="AF1174">
        <v>918.83050335102484</v>
      </c>
      <c r="AG1174">
        <v>558.79133627551323</v>
      </c>
      <c r="AH1174">
        <v>217.34896128116773</v>
      </c>
      <c r="AI1174">
        <v>746.79653170291772</v>
      </c>
      <c r="AJ1174">
        <v>333.9875089044898</v>
      </c>
      <c r="AK1174">
        <v>242.68121469066659</v>
      </c>
    </row>
    <row r="1175" spans="30:37" x14ac:dyDescent="0.25">
      <c r="AD1175">
        <v>1162</v>
      </c>
      <c r="AE1175">
        <v>1576.8225331043848</v>
      </c>
      <c r="AF1175">
        <v>707.41039249266078</v>
      </c>
      <c r="AG1175">
        <v>576.27666922152878</v>
      </c>
      <c r="AH1175">
        <v>348.45352417050231</v>
      </c>
      <c r="AI1175">
        <v>691.82609477627921</v>
      </c>
      <c r="AJ1175">
        <v>262.06733758130946</v>
      </c>
      <c r="AK1175">
        <v>358.9728553971517</v>
      </c>
    </row>
    <row r="1176" spans="30:37" x14ac:dyDescent="0.25">
      <c r="AD1176">
        <v>1163</v>
      </c>
      <c r="AE1176">
        <v>2404.1873432552411</v>
      </c>
      <c r="AF1176">
        <v>669.42333878308284</v>
      </c>
      <c r="AG1176">
        <v>402.89675296654576</v>
      </c>
      <c r="AH1176">
        <v>203.32393148771283</v>
      </c>
      <c r="AI1176">
        <v>521.78157487128999</v>
      </c>
      <c r="AJ1176">
        <v>334.75724711646228</v>
      </c>
      <c r="AK1176">
        <v>362.67437646452487</v>
      </c>
    </row>
    <row r="1177" spans="30:37" x14ac:dyDescent="0.25">
      <c r="AD1177">
        <v>1164</v>
      </c>
      <c r="AE1177">
        <v>1922.5377498156486</v>
      </c>
      <c r="AF1177">
        <v>547.22167066302984</v>
      </c>
      <c r="AG1177">
        <v>466.60952569411006</v>
      </c>
      <c r="AH1177">
        <v>241.77866360778376</v>
      </c>
      <c r="AI1177">
        <v>650.24721731272643</v>
      </c>
      <c r="AJ1177">
        <v>285.87704462702584</v>
      </c>
      <c r="AK1177">
        <v>200.89286519644989</v>
      </c>
    </row>
    <row r="1178" spans="30:37" x14ac:dyDescent="0.25">
      <c r="AD1178">
        <v>1165</v>
      </c>
      <c r="AE1178">
        <v>1275.3677027972351</v>
      </c>
      <c r="AF1178">
        <v>767.44947798801422</v>
      </c>
      <c r="AG1178">
        <v>265.22873857860776</v>
      </c>
      <c r="AH1178">
        <v>353.61452136108272</v>
      </c>
      <c r="AI1178">
        <v>646.79183016845275</v>
      </c>
      <c r="AJ1178">
        <v>386.6627113973455</v>
      </c>
      <c r="AK1178">
        <v>163.18323375671301</v>
      </c>
    </row>
    <row r="1179" spans="30:37" x14ac:dyDescent="0.25">
      <c r="AD1179">
        <v>1166</v>
      </c>
      <c r="AE1179">
        <v>1689.1824420756698</v>
      </c>
      <c r="AF1179">
        <v>734.03967304141088</v>
      </c>
      <c r="AG1179">
        <v>339.14523280147097</v>
      </c>
      <c r="AH1179">
        <v>296.95447218801678</v>
      </c>
      <c r="AI1179">
        <v>699.72555967835297</v>
      </c>
      <c r="AJ1179">
        <v>219.21837055948032</v>
      </c>
      <c r="AK1179">
        <v>258.10421149860065</v>
      </c>
    </row>
    <row r="1180" spans="30:37" x14ac:dyDescent="0.25">
      <c r="AD1180">
        <v>1167</v>
      </c>
      <c r="AE1180">
        <v>1995.1133810340316</v>
      </c>
      <c r="AF1180">
        <v>805.78153896834328</v>
      </c>
      <c r="AG1180">
        <v>339.51945129940316</v>
      </c>
      <c r="AH1180">
        <v>243.30717523988085</v>
      </c>
      <c r="AI1180">
        <v>567.4459544157578</v>
      </c>
      <c r="AJ1180">
        <v>272.2572114399066</v>
      </c>
      <c r="AK1180">
        <v>205.68280613833309</v>
      </c>
    </row>
    <row r="1181" spans="30:37" x14ac:dyDescent="0.25">
      <c r="AD1181">
        <v>1168</v>
      </c>
      <c r="AE1181">
        <v>1568.2206190414831</v>
      </c>
      <c r="AF1181">
        <v>650.69139817438531</v>
      </c>
      <c r="AG1181">
        <v>256.06495902538654</v>
      </c>
      <c r="AH1181">
        <v>147.85825547894791</v>
      </c>
      <c r="AI1181">
        <v>847.87295152786726</v>
      </c>
      <c r="AJ1181">
        <v>196.45141402719355</v>
      </c>
      <c r="AK1181">
        <v>227.51342348461597</v>
      </c>
    </row>
    <row r="1182" spans="30:37" x14ac:dyDescent="0.25">
      <c r="AD1182">
        <v>1169</v>
      </c>
      <c r="AE1182">
        <v>1772.2732050232783</v>
      </c>
      <c r="AF1182">
        <v>1240.4227692928264</v>
      </c>
      <c r="AG1182">
        <v>452.41652925181876</v>
      </c>
      <c r="AH1182">
        <v>163.47215091209213</v>
      </c>
      <c r="AI1182">
        <v>808.55382525061532</v>
      </c>
      <c r="AJ1182">
        <v>235.22848727038581</v>
      </c>
      <c r="AK1182">
        <v>204.47622456763975</v>
      </c>
    </row>
    <row r="1183" spans="30:37" x14ac:dyDescent="0.25">
      <c r="AD1183">
        <v>1170</v>
      </c>
      <c r="AE1183">
        <v>1700.4236250258414</v>
      </c>
      <c r="AF1183">
        <v>490.52567951845157</v>
      </c>
      <c r="AG1183">
        <v>611.85351757172623</v>
      </c>
      <c r="AH1183">
        <v>380.80811581479662</v>
      </c>
      <c r="AI1183">
        <v>596.36899724103228</v>
      </c>
      <c r="AJ1183">
        <v>281.98271257145655</v>
      </c>
      <c r="AK1183">
        <v>308.01924056096868</v>
      </c>
    </row>
    <row r="1184" spans="30:37" x14ac:dyDescent="0.25">
      <c r="AD1184">
        <v>1171</v>
      </c>
      <c r="AE1184">
        <v>2357.7766655002538</v>
      </c>
      <c r="AF1184">
        <v>410.10764609996079</v>
      </c>
      <c r="AG1184">
        <v>342.89604381720545</v>
      </c>
      <c r="AH1184">
        <v>215.8322056683225</v>
      </c>
      <c r="AI1184">
        <v>838.59157319324925</v>
      </c>
      <c r="AJ1184">
        <v>197.88651382321027</v>
      </c>
      <c r="AK1184">
        <v>145.43355673256224</v>
      </c>
    </row>
    <row r="1185" spans="30:37" x14ac:dyDescent="0.25">
      <c r="AD1185">
        <v>1172</v>
      </c>
      <c r="AE1185">
        <v>1514.6669782677909</v>
      </c>
      <c r="AF1185">
        <v>805.37023649629782</v>
      </c>
      <c r="AG1185">
        <v>597.25978356507733</v>
      </c>
      <c r="AH1185">
        <v>216.68662396029984</v>
      </c>
      <c r="AI1185">
        <v>660.11276677623778</v>
      </c>
      <c r="AJ1185">
        <v>227.55797909553183</v>
      </c>
      <c r="AK1185">
        <v>288.5390827324477</v>
      </c>
    </row>
    <row r="1186" spans="30:37" x14ac:dyDescent="0.25">
      <c r="AD1186">
        <v>1173</v>
      </c>
      <c r="AE1186">
        <v>1777.5399139119888</v>
      </c>
      <c r="AF1186">
        <v>591.98973507198525</v>
      </c>
      <c r="AG1186">
        <v>315.33164744363722</v>
      </c>
      <c r="AH1186">
        <v>423.3920144659524</v>
      </c>
      <c r="AI1186">
        <v>660.28009225577694</v>
      </c>
      <c r="AJ1186">
        <v>465.0550260684156</v>
      </c>
      <c r="AK1186">
        <v>236.3005357075576</v>
      </c>
    </row>
    <row r="1187" spans="30:37" x14ac:dyDescent="0.25">
      <c r="AD1187">
        <v>1174</v>
      </c>
      <c r="AE1187">
        <v>1719.3402830480429</v>
      </c>
      <c r="AF1187">
        <v>821.72900889056962</v>
      </c>
      <c r="AG1187">
        <v>382.1470838022297</v>
      </c>
      <c r="AH1187">
        <v>175.81427652340295</v>
      </c>
      <c r="AI1187">
        <v>750.77565056246294</v>
      </c>
      <c r="AJ1187">
        <v>398.63425682202029</v>
      </c>
      <c r="AK1187">
        <v>193.19606959717021</v>
      </c>
    </row>
    <row r="1188" spans="30:37" x14ac:dyDescent="0.25">
      <c r="AD1188">
        <v>1175</v>
      </c>
      <c r="AE1188">
        <v>2022.7619638435556</v>
      </c>
      <c r="AF1188">
        <v>631.2141953436012</v>
      </c>
      <c r="AG1188">
        <v>246.64381194500515</v>
      </c>
      <c r="AH1188">
        <v>184.48830339192151</v>
      </c>
      <c r="AI1188">
        <v>686.18103578270211</v>
      </c>
      <c r="AJ1188">
        <v>248.51473282249722</v>
      </c>
      <c r="AK1188">
        <v>205.73301487550791</v>
      </c>
    </row>
    <row r="1189" spans="30:37" x14ac:dyDescent="0.25">
      <c r="AD1189">
        <v>1176</v>
      </c>
      <c r="AE1189">
        <v>2658.2337598161575</v>
      </c>
      <c r="AF1189">
        <v>890.79916423113082</v>
      </c>
      <c r="AG1189">
        <v>465.05132402185166</v>
      </c>
      <c r="AH1189">
        <v>323.67019075582215</v>
      </c>
      <c r="AI1189">
        <v>523.69737654807648</v>
      </c>
      <c r="AJ1189">
        <v>182.55586775759238</v>
      </c>
      <c r="AK1189">
        <v>206.00099074487639</v>
      </c>
    </row>
    <row r="1190" spans="30:37" x14ac:dyDescent="0.25">
      <c r="AD1190">
        <v>1177</v>
      </c>
      <c r="AE1190">
        <v>2208.1466102863965</v>
      </c>
      <c r="AF1190">
        <v>806.37058678002882</v>
      </c>
      <c r="AG1190">
        <v>504.38982612992481</v>
      </c>
      <c r="AH1190">
        <v>147.85973353712333</v>
      </c>
      <c r="AI1190">
        <v>657.55180861156782</v>
      </c>
      <c r="AJ1190">
        <v>205.26020106020817</v>
      </c>
      <c r="AK1190">
        <v>231.54017048100584</v>
      </c>
    </row>
    <row r="1191" spans="30:37" x14ac:dyDescent="0.25">
      <c r="AD1191">
        <v>1178</v>
      </c>
      <c r="AE1191">
        <v>1916.234057928009</v>
      </c>
      <c r="AF1191">
        <v>815.58906550355573</v>
      </c>
      <c r="AG1191">
        <v>269.11768537059578</v>
      </c>
      <c r="AH1191">
        <v>228.27094236172053</v>
      </c>
      <c r="AI1191">
        <v>815.53889563708867</v>
      </c>
      <c r="AJ1191">
        <v>156.28132025559336</v>
      </c>
      <c r="AK1191">
        <v>224.23523165698734</v>
      </c>
    </row>
    <row r="1192" spans="30:37" x14ac:dyDescent="0.25">
      <c r="AD1192">
        <v>1179</v>
      </c>
      <c r="AE1192">
        <v>2229.5011478273664</v>
      </c>
      <c r="AF1192">
        <v>1175.2300729108172</v>
      </c>
      <c r="AG1192">
        <v>284.88800246814736</v>
      </c>
      <c r="AH1192">
        <v>275.52646358059843</v>
      </c>
      <c r="AI1192">
        <v>1053.8602266701305</v>
      </c>
      <c r="AJ1192">
        <v>293.02666630598816</v>
      </c>
      <c r="AK1192">
        <v>369.78265663523507</v>
      </c>
    </row>
    <row r="1193" spans="30:37" x14ac:dyDescent="0.25">
      <c r="AD1193">
        <v>1180</v>
      </c>
      <c r="AE1193">
        <v>1564.5733845315178</v>
      </c>
      <c r="AF1193">
        <v>844.90676531840074</v>
      </c>
      <c r="AG1193">
        <v>510.13536613584148</v>
      </c>
      <c r="AH1193">
        <v>215.58127710499363</v>
      </c>
      <c r="AI1193">
        <v>615.94860987309698</v>
      </c>
      <c r="AJ1193">
        <v>217.60193381477544</v>
      </c>
      <c r="AK1193">
        <v>257.56646315214499</v>
      </c>
    </row>
    <row r="1194" spans="30:37" x14ac:dyDescent="0.25">
      <c r="AD1194">
        <v>1181</v>
      </c>
      <c r="AE1194">
        <v>2432.6843313350032</v>
      </c>
      <c r="AF1194">
        <v>688.02216613094799</v>
      </c>
      <c r="AG1194">
        <v>303.86370040153685</v>
      </c>
      <c r="AH1194">
        <v>413.56595022446942</v>
      </c>
      <c r="AI1194">
        <v>812.1589162075727</v>
      </c>
      <c r="AJ1194">
        <v>262.91003799172228</v>
      </c>
      <c r="AK1194">
        <v>308.65398106274461</v>
      </c>
    </row>
    <row r="1195" spans="30:37" x14ac:dyDescent="0.25">
      <c r="AD1195">
        <v>1182</v>
      </c>
      <c r="AE1195">
        <v>1718.8843076395649</v>
      </c>
      <c r="AF1195">
        <v>981.89294750291219</v>
      </c>
      <c r="AG1195">
        <v>437.14476038991273</v>
      </c>
      <c r="AH1195">
        <v>145.12429630691935</v>
      </c>
      <c r="AI1195">
        <v>787.79131346375152</v>
      </c>
      <c r="AJ1195">
        <v>207.72143251976041</v>
      </c>
      <c r="AK1195">
        <v>392.55234047092932</v>
      </c>
    </row>
    <row r="1196" spans="30:37" x14ac:dyDescent="0.25">
      <c r="AD1196">
        <v>1183</v>
      </c>
      <c r="AE1196">
        <v>1230.6709772511558</v>
      </c>
      <c r="AF1196">
        <v>671.49502951064096</v>
      </c>
      <c r="AG1196">
        <v>333.21600832527434</v>
      </c>
      <c r="AH1196">
        <v>272.9102252917927</v>
      </c>
      <c r="AI1196">
        <v>681.02032614516247</v>
      </c>
      <c r="AJ1196">
        <v>238.06737625555277</v>
      </c>
      <c r="AK1196">
        <v>194.55992082879925</v>
      </c>
    </row>
    <row r="1197" spans="30:37" x14ac:dyDescent="0.25">
      <c r="AD1197">
        <v>1184</v>
      </c>
      <c r="AE1197">
        <v>2295.9118024410714</v>
      </c>
      <c r="AF1197">
        <v>621.04823356823056</v>
      </c>
      <c r="AG1197">
        <v>337.86883398377728</v>
      </c>
      <c r="AH1197">
        <v>237.59294210461547</v>
      </c>
      <c r="AI1197">
        <v>654.47730721723235</v>
      </c>
      <c r="AJ1197">
        <v>269.91998539745089</v>
      </c>
      <c r="AK1197">
        <v>224.53126028760852</v>
      </c>
    </row>
    <row r="1198" spans="30:37" x14ac:dyDescent="0.25">
      <c r="AD1198">
        <v>1185</v>
      </c>
      <c r="AE1198">
        <v>1694.228475042185</v>
      </c>
      <c r="AF1198">
        <v>918.27940346245316</v>
      </c>
      <c r="AG1198">
        <v>278.51236132919502</v>
      </c>
      <c r="AH1198">
        <v>278.33445874504417</v>
      </c>
      <c r="AI1198">
        <v>688.95353941728638</v>
      </c>
      <c r="AJ1198">
        <v>428.99507113913506</v>
      </c>
      <c r="AK1198">
        <v>231.18730386410977</v>
      </c>
    </row>
    <row r="1199" spans="30:37" x14ac:dyDescent="0.25">
      <c r="AD1199">
        <v>1186</v>
      </c>
      <c r="AE1199">
        <v>2336.0931364687494</v>
      </c>
      <c r="AF1199">
        <v>492.44213129187057</v>
      </c>
      <c r="AG1199">
        <v>629.64122993975161</v>
      </c>
      <c r="AH1199">
        <v>231.18520671498698</v>
      </c>
      <c r="AI1199">
        <v>724.39676621800186</v>
      </c>
      <c r="AJ1199">
        <v>217.6691853426735</v>
      </c>
      <c r="AK1199">
        <v>160.81410492255586</v>
      </c>
    </row>
    <row r="1200" spans="30:37" x14ac:dyDescent="0.25">
      <c r="AD1200">
        <v>1187</v>
      </c>
      <c r="AE1200">
        <v>1370.3574868885958</v>
      </c>
      <c r="AF1200">
        <v>648.66000884606524</v>
      </c>
      <c r="AG1200">
        <v>206.93813516276182</v>
      </c>
      <c r="AH1200">
        <v>68.507215620409795</v>
      </c>
      <c r="AI1200">
        <v>857.19303834117682</v>
      </c>
      <c r="AJ1200">
        <v>294.89860259420362</v>
      </c>
      <c r="AK1200">
        <v>344.5504209786435</v>
      </c>
    </row>
    <row r="1201" spans="30:37" x14ac:dyDescent="0.25">
      <c r="AD1201">
        <v>1188</v>
      </c>
      <c r="AE1201">
        <v>1556.49585792373</v>
      </c>
      <c r="AF1201">
        <v>922.40600295380682</v>
      </c>
      <c r="AG1201">
        <v>335.71312858211678</v>
      </c>
      <c r="AH1201">
        <v>144.59647017163033</v>
      </c>
      <c r="AI1201">
        <v>788.86065829679296</v>
      </c>
      <c r="AJ1201">
        <v>232.77882289348119</v>
      </c>
      <c r="AK1201">
        <v>190.18721681907238</v>
      </c>
    </row>
    <row r="1202" spans="30:37" x14ac:dyDescent="0.25">
      <c r="AD1202">
        <v>1189</v>
      </c>
      <c r="AE1202">
        <v>2398.9864297162817</v>
      </c>
      <c r="AF1202">
        <v>891.21497217417607</v>
      </c>
      <c r="AG1202">
        <v>573.43717957661795</v>
      </c>
      <c r="AH1202">
        <v>187.65459172885028</v>
      </c>
      <c r="AI1202">
        <v>927.05391718746671</v>
      </c>
      <c r="AJ1202">
        <v>165.61228481750715</v>
      </c>
      <c r="AK1202">
        <v>326.80422144837155</v>
      </c>
    </row>
    <row r="1203" spans="30:37" x14ac:dyDescent="0.25">
      <c r="AD1203">
        <v>1190</v>
      </c>
      <c r="AE1203">
        <v>1575.5606550048938</v>
      </c>
      <c r="AF1203">
        <v>694.74419880356402</v>
      </c>
      <c r="AG1203">
        <v>212.1513557032803</v>
      </c>
      <c r="AH1203">
        <v>248.93669228347844</v>
      </c>
      <c r="AI1203">
        <v>767.10838338754195</v>
      </c>
      <c r="AJ1203">
        <v>461.82222133976103</v>
      </c>
      <c r="AK1203">
        <v>305.29663370226149</v>
      </c>
    </row>
    <row r="1204" spans="30:37" x14ac:dyDescent="0.25">
      <c r="AD1204">
        <v>1191</v>
      </c>
      <c r="AE1204">
        <v>1801.9935194792135</v>
      </c>
      <c r="AF1204">
        <v>861.53749648746259</v>
      </c>
      <c r="AG1204">
        <v>426.0424602265021</v>
      </c>
      <c r="AH1204">
        <v>272.53720937034927</v>
      </c>
      <c r="AI1204">
        <v>801.1204687755727</v>
      </c>
      <c r="AJ1204">
        <v>288.83435836368284</v>
      </c>
      <c r="AK1204">
        <v>159.27068046919604</v>
      </c>
    </row>
    <row r="1205" spans="30:37" x14ac:dyDescent="0.25">
      <c r="AD1205">
        <v>1192</v>
      </c>
      <c r="AE1205">
        <v>1430.1390666648888</v>
      </c>
      <c r="AF1205">
        <v>789.90989988394335</v>
      </c>
      <c r="AG1205">
        <v>348.75223935984633</v>
      </c>
      <c r="AH1205">
        <v>310.55256690227895</v>
      </c>
      <c r="AI1205">
        <v>579.66084611700387</v>
      </c>
      <c r="AJ1205">
        <v>317.14873171933846</v>
      </c>
      <c r="AK1205">
        <v>375.21212861023923</v>
      </c>
    </row>
    <row r="1206" spans="30:37" x14ac:dyDescent="0.25">
      <c r="AD1206">
        <v>1193</v>
      </c>
      <c r="AE1206">
        <v>1646.829894849631</v>
      </c>
      <c r="AF1206">
        <v>646.77651548438541</v>
      </c>
      <c r="AG1206">
        <v>352.32325452286773</v>
      </c>
      <c r="AH1206">
        <v>323.18418174223876</v>
      </c>
      <c r="AI1206">
        <v>725.21081000143238</v>
      </c>
      <c r="AJ1206">
        <v>244.87116159817958</v>
      </c>
      <c r="AK1206">
        <v>240.25098517186308</v>
      </c>
    </row>
    <row r="1207" spans="30:37" x14ac:dyDescent="0.25">
      <c r="AD1207">
        <v>1194</v>
      </c>
      <c r="AE1207">
        <v>1554.5892500628031</v>
      </c>
      <c r="AF1207">
        <v>557.57059420088012</v>
      </c>
      <c r="AG1207">
        <v>358.21539777451494</v>
      </c>
      <c r="AH1207">
        <v>246.15628005220219</v>
      </c>
      <c r="AI1207">
        <v>609.95246026322695</v>
      </c>
      <c r="AJ1207">
        <v>296.64315165293652</v>
      </c>
      <c r="AK1207">
        <v>260.26321180579043</v>
      </c>
    </row>
    <row r="1208" spans="30:37" x14ac:dyDescent="0.25">
      <c r="AD1208">
        <v>1195</v>
      </c>
      <c r="AE1208">
        <v>1573.8671036705875</v>
      </c>
      <c r="AF1208">
        <v>892.27444065899567</v>
      </c>
      <c r="AG1208">
        <v>388.2899509257083</v>
      </c>
      <c r="AH1208">
        <v>221.9975845484359</v>
      </c>
      <c r="AI1208">
        <v>570.71418439914771</v>
      </c>
      <c r="AJ1208">
        <v>266.6748885166736</v>
      </c>
      <c r="AK1208">
        <v>189.38605994686196</v>
      </c>
    </row>
    <row r="1209" spans="30:37" x14ac:dyDescent="0.25">
      <c r="AD1209">
        <v>1196</v>
      </c>
      <c r="AE1209">
        <v>2234.2173527636742</v>
      </c>
      <c r="AF1209">
        <v>991.78744342397079</v>
      </c>
      <c r="AG1209">
        <v>284.96649068280607</v>
      </c>
      <c r="AH1209">
        <v>213.71934075116826</v>
      </c>
      <c r="AI1209">
        <v>803.4284746223201</v>
      </c>
      <c r="AJ1209">
        <v>289.8651030808029</v>
      </c>
      <c r="AK1209">
        <v>172.34362887223767</v>
      </c>
    </row>
    <row r="1210" spans="30:37" x14ac:dyDescent="0.25">
      <c r="AD1210">
        <v>1197</v>
      </c>
      <c r="AE1210">
        <v>2786.1947902464235</v>
      </c>
      <c r="AF1210">
        <v>811.82861697101123</v>
      </c>
      <c r="AG1210">
        <v>401.79030569725751</v>
      </c>
      <c r="AH1210">
        <v>210.03713406441287</v>
      </c>
      <c r="AI1210">
        <v>784.83834371445312</v>
      </c>
      <c r="AJ1210">
        <v>276.96534694693429</v>
      </c>
      <c r="AK1210">
        <v>333.53185956530467</v>
      </c>
    </row>
    <row r="1211" spans="30:37" x14ac:dyDescent="0.25">
      <c r="AD1211">
        <v>1198</v>
      </c>
      <c r="AE1211">
        <v>715.45174918936232</v>
      </c>
      <c r="AF1211">
        <v>654.02836833699155</v>
      </c>
      <c r="AG1211">
        <v>458.09951151334923</v>
      </c>
      <c r="AH1211">
        <v>210.99561108981828</v>
      </c>
      <c r="AI1211">
        <v>725.74038884506263</v>
      </c>
      <c r="AJ1211">
        <v>214.14645946766049</v>
      </c>
      <c r="AK1211">
        <v>353.20099937619847</v>
      </c>
    </row>
    <row r="1212" spans="30:37" x14ac:dyDescent="0.25">
      <c r="AD1212">
        <v>1199</v>
      </c>
      <c r="AE1212">
        <v>1601.1995536009915</v>
      </c>
      <c r="AF1212">
        <v>1075.16303011368</v>
      </c>
      <c r="AG1212">
        <v>242.84609121789134</v>
      </c>
      <c r="AH1212">
        <v>217.03408986558551</v>
      </c>
      <c r="AI1212">
        <v>1260.7891148236806</v>
      </c>
      <c r="AJ1212">
        <v>277.7887722222103</v>
      </c>
      <c r="AK1212">
        <v>286.71087015725573</v>
      </c>
    </row>
    <row r="1213" spans="30:37" x14ac:dyDescent="0.25">
      <c r="AD1213">
        <v>1200</v>
      </c>
      <c r="AE1213">
        <v>1828.4572235050371</v>
      </c>
      <c r="AF1213">
        <v>647.06174173126124</v>
      </c>
      <c r="AG1213">
        <v>318.38754315756574</v>
      </c>
      <c r="AH1213">
        <v>180.87990344558534</v>
      </c>
      <c r="AI1213">
        <v>754.49675984397891</v>
      </c>
      <c r="AJ1213">
        <v>217.95206873384805</v>
      </c>
      <c r="AK1213">
        <v>222.09104401381475</v>
      </c>
    </row>
    <row r="1214" spans="30:37" x14ac:dyDescent="0.25">
      <c r="AD1214">
        <v>1201</v>
      </c>
      <c r="AE1214">
        <v>1435.501160728978</v>
      </c>
      <c r="AF1214">
        <v>856.46106369820404</v>
      </c>
      <c r="AG1214">
        <v>470.65417725594779</v>
      </c>
      <c r="AH1214">
        <v>180.03705768790013</v>
      </c>
      <c r="AI1214">
        <v>599.83353859947215</v>
      </c>
      <c r="AJ1214">
        <v>280.72482365172129</v>
      </c>
      <c r="AK1214">
        <v>301.48391431736178</v>
      </c>
    </row>
    <row r="1215" spans="30:37" x14ac:dyDescent="0.25">
      <c r="AD1215">
        <v>1202</v>
      </c>
      <c r="AE1215">
        <v>1485.443374437659</v>
      </c>
      <c r="AF1215">
        <v>1012.1349639092791</v>
      </c>
      <c r="AG1215">
        <v>212.58450313846419</v>
      </c>
      <c r="AH1215">
        <v>134.64922477812814</v>
      </c>
      <c r="AI1215">
        <v>562.95522131175323</v>
      </c>
      <c r="AJ1215">
        <v>232.24613089204735</v>
      </c>
      <c r="AK1215">
        <v>177.26757129149431</v>
      </c>
    </row>
    <row r="1216" spans="30:37" x14ac:dyDescent="0.25">
      <c r="AD1216">
        <v>1203</v>
      </c>
      <c r="AE1216">
        <v>1619.7356646254402</v>
      </c>
      <c r="AF1216">
        <v>769.8557733181849</v>
      </c>
      <c r="AG1216">
        <v>337.7857001392336</v>
      </c>
      <c r="AH1216">
        <v>159.81763999132377</v>
      </c>
      <c r="AI1216">
        <v>608.89174480293832</v>
      </c>
      <c r="AJ1216">
        <v>292.56061536177339</v>
      </c>
      <c r="AK1216">
        <v>269.50473767022072</v>
      </c>
    </row>
    <row r="1217" spans="30:37" x14ac:dyDescent="0.25">
      <c r="AD1217">
        <v>1204</v>
      </c>
      <c r="AE1217">
        <v>757.51664952706426</v>
      </c>
      <c r="AF1217">
        <v>532.20244641635429</v>
      </c>
      <c r="AG1217">
        <v>390.49962213084416</v>
      </c>
      <c r="AH1217">
        <v>301.80119071222339</v>
      </c>
      <c r="AI1217">
        <v>477.57266889093108</v>
      </c>
      <c r="AJ1217">
        <v>490.92068020143523</v>
      </c>
      <c r="AK1217">
        <v>190.49139833236092</v>
      </c>
    </row>
    <row r="1218" spans="30:37" x14ac:dyDescent="0.25">
      <c r="AD1218">
        <v>1205</v>
      </c>
      <c r="AE1218">
        <v>1907.9988355232763</v>
      </c>
      <c r="AF1218">
        <v>745.06456382307908</v>
      </c>
      <c r="AG1218">
        <v>201.58747083554317</v>
      </c>
      <c r="AH1218">
        <v>169.29164764792799</v>
      </c>
      <c r="AI1218">
        <v>593.01143048706729</v>
      </c>
      <c r="AJ1218">
        <v>167.52805715526227</v>
      </c>
      <c r="AK1218">
        <v>265.63907277155874</v>
      </c>
    </row>
    <row r="1219" spans="30:37" x14ac:dyDescent="0.25">
      <c r="AD1219">
        <v>1206</v>
      </c>
      <c r="AE1219">
        <v>2263.9660273979644</v>
      </c>
      <c r="AF1219">
        <v>857.96865342939509</v>
      </c>
      <c r="AG1219">
        <v>490.5002957897965</v>
      </c>
      <c r="AH1219">
        <v>203.33016880198741</v>
      </c>
      <c r="AI1219">
        <v>506.15070070814107</v>
      </c>
      <c r="AJ1219">
        <v>351.49695748253271</v>
      </c>
      <c r="AK1219">
        <v>274.03900320115815</v>
      </c>
    </row>
    <row r="1220" spans="30:37" x14ac:dyDescent="0.25">
      <c r="AD1220">
        <v>1207</v>
      </c>
      <c r="AE1220">
        <v>1949.5234397408672</v>
      </c>
      <c r="AF1220">
        <v>937.84884832850537</v>
      </c>
      <c r="AG1220">
        <v>434.74300556882667</v>
      </c>
      <c r="AH1220">
        <v>294.44692775025521</v>
      </c>
      <c r="AI1220">
        <v>652.66388509496608</v>
      </c>
      <c r="AJ1220">
        <v>284.98103662031781</v>
      </c>
      <c r="AK1220">
        <v>285.82947273455005</v>
      </c>
    </row>
    <row r="1221" spans="30:37" x14ac:dyDescent="0.25">
      <c r="AD1221">
        <v>1208</v>
      </c>
      <c r="AE1221">
        <v>1336.8592983232022</v>
      </c>
      <c r="AF1221">
        <v>735.49010186163355</v>
      </c>
      <c r="AG1221">
        <v>540.20532637526003</v>
      </c>
      <c r="AH1221">
        <v>176.06280215753307</v>
      </c>
      <c r="AI1221">
        <v>726.91423770024346</v>
      </c>
      <c r="AJ1221">
        <v>157.62680610718488</v>
      </c>
      <c r="AK1221">
        <v>340.413158168694</v>
      </c>
    </row>
    <row r="1222" spans="30:37" x14ac:dyDescent="0.25">
      <c r="AD1222">
        <v>1209</v>
      </c>
      <c r="AE1222">
        <v>1491.2288490285939</v>
      </c>
      <c r="AF1222">
        <v>761.69178325999712</v>
      </c>
      <c r="AG1222">
        <v>297.75997277329282</v>
      </c>
      <c r="AH1222">
        <v>151.51285165556916</v>
      </c>
      <c r="AI1222">
        <v>704.30839370523449</v>
      </c>
      <c r="AJ1222">
        <v>297.41410071624267</v>
      </c>
      <c r="AK1222">
        <v>260.73663594774246</v>
      </c>
    </row>
    <row r="1223" spans="30:37" x14ac:dyDescent="0.25">
      <c r="AD1223">
        <v>1210</v>
      </c>
      <c r="AE1223">
        <v>1918.1305582856048</v>
      </c>
      <c r="AF1223">
        <v>434.56506206449296</v>
      </c>
      <c r="AG1223">
        <v>472.7656143759915</v>
      </c>
      <c r="AH1223">
        <v>225.97020887776293</v>
      </c>
      <c r="AI1223">
        <v>886.99658214332919</v>
      </c>
      <c r="AJ1223">
        <v>282.37302965863182</v>
      </c>
      <c r="AK1223">
        <v>275.73219322417248</v>
      </c>
    </row>
    <row r="1224" spans="30:37" x14ac:dyDescent="0.25">
      <c r="AD1224">
        <v>1211</v>
      </c>
      <c r="AE1224">
        <v>2364.4071381801655</v>
      </c>
      <c r="AF1224">
        <v>747.04906654730803</v>
      </c>
      <c r="AG1224">
        <v>261.12281581511559</v>
      </c>
      <c r="AH1224">
        <v>201.11509948016891</v>
      </c>
      <c r="AI1224">
        <v>381.26293114025424</v>
      </c>
      <c r="AJ1224">
        <v>240.1245496830079</v>
      </c>
      <c r="AK1224">
        <v>170.03371882915488</v>
      </c>
    </row>
    <row r="1225" spans="30:37" x14ac:dyDescent="0.25">
      <c r="AD1225">
        <v>1212</v>
      </c>
      <c r="AE1225">
        <v>1270.6968748354745</v>
      </c>
      <c r="AF1225">
        <v>695.23905569805368</v>
      </c>
      <c r="AG1225">
        <v>465.2111752476273</v>
      </c>
      <c r="AH1225">
        <v>147.02025835327652</v>
      </c>
      <c r="AI1225">
        <v>624.36215441890727</v>
      </c>
      <c r="AJ1225">
        <v>333.12085748186217</v>
      </c>
      <c r="AK1225">
        <v>151.30035741546499</v>
      </c>
    </row>
    <row r="1226" spans="30:37" x14ac:dyDescent="0.25">
      <c r="AD1226">
        <v>1213</v>
      </c>
      <c r="AE1226">
        <v>1848.0228362098314</v>
      </c>
      <c r="AF1226">
        <v>803.66655432939945</v>
      </c>
      <c r="AG1226">
        <v>328.48561389453738</v>
      </c>
      <c r="AH1226">
        <v>257.07726479907808</v>
      </c>
      <c r="AI1226">
        <v>483.55088637153307</v>
      </c>
      <c r="AJ1226">
        <v>199.09292886340765</v>
      </c>
      <c r="AK1226">
        <v>294.52132267353176</v>
      </c>
    </row>
    <row r="1227" spans="30:37" x14ac:dyDescent="0.25">
      <c r="AD1227">
        <v>1214</v>
      </c>
      <c r="AE1227">
        <v>2356.0188469013651</v>
      </c>
      <c r="AF1227">
        <v>730.05619753696612</v>
      </c>
      <c r="AG1227">
        <v>433.00797222607264</v>
      </c>
      <c r="AH1227">
        <v>192.35372081139747</v>
      </c>
      <c r="AI1227">
        <v>486.38677106851878</v>
      </c>
      <c r="AJ1227">
        <v>237.02130990810048</v>
      </c>
      <c r="AK1227">
        <v>252.42848185490408</v>
      </c>
    </row>
    <row r="1228" spans="30:37" x14ac:dyDescent="0.25">
      <c r="AD1228">
        <v>1215</v>
      </c>
      <c r="AE1228">
        <v>1926.1263866993734</v>
      </c>
      <c r="AF1228">
        <v>1042.07961523991</v>
      </c>
      <c r="AG1228">
        <v>387.29661696965019</v>
      </c>
      <c r="AH1228">
        <v>183.95537014551178</v>
      </c>
      <c r="AI1228">
        <v>580.04329997663115</v>
      </c>
      <c r="AJ1228">
        <v>300.98966360690883</v>
      </c>
      <c r="AK1228">
        <v>248.57079692679844</v>
      </c>
    </row>
    <row r="1229" spans="30:37" x14ac:dyDescent="0.25">
      <c r="AD1229">
        <v>1216</v>
      </c>
      <c r="AE1229">
        <v>1997.6562803862398</v>
      </c>
      <c r="AF1229">
        <v>603.34144109074737</v>
      </c>
      <c r="AG1229">
        <v>436.92276293605534</v>
      </c>
      <c r="AH1229">
        <v>206.42229036745732</v>
      </c>
      <c r="AI1229">
        <v>542.64031240221607</v>
      </c>
      <c r="AJ1229">
        <v>295.47914420797696</v>
      </c>
      <c r="AK1229">
        <v>206.37801637784906</v>
      </c>
    </row>
    <row r="1230" spans="30:37" x14ac:dyDescent="0.25">
      <c r="AD1230">
        <v>1217</v>
      </c>
      <c r="AE1230">
        <v>2253.5382766729558</v>
      </c>
      <c r="AF1230">
        <v>503.43435167836941</v>
      </c>
      <c r="AG1230">
        <v>296.17147097503704</v>
      </c>
      <c r="AH1230">
        <v>176.88257241399901</v>
      </c>
      <c r="AI1230">
        <v>562.55867544464013</v>
      </c>
      <c r="AJ1230">
        <v>223.06325983985883</v>
      </c>
      <c r="AK1230">
        <v>240.25179480626639</v>
      </c>
    </row>
    <row r="1231" spans="30:37" x14ac:dyDescent="0.25">
      <c r="AD1231">
        <v>1218</v>
      </c>
      <c r="AE1231">
        <v>1822.0609880709401</v>
      </c>
      <c r="AF1231">
        <v>727.46142285408291</v>
      </c>
      <c r="AG1231">
        <v>329.32015219541279</v>
      </c>
      <c r="AH1231">
        <v>200.42896227283117</v>
      </c>
      <c r="AI1231">
        <v>578.4439416954807</v>
      </c>
      <c r="AJ1231">
        <v>383.50904142843552</v>
      </c>
      <c r="AK1231">
        <v>302.15597981285083</v>
      </c>
    </row>
    <row r="1232" spans="30:37" x14ac:dyDescent="0.25">
      <c r="AD1232">
        <v>1219</v>
      </c>
      <c r="AE1232">
        <v>1521.5640930155714</v>
      </c>
      <c r="AF1232">
        <v>1259.8262324061266</v>
      </c>
      <c r="AG1232">
        <v>239.54584465930481</v>
      </c>
      <c r="AH1232">
        <v>123.02335698691498</v>
      </c>
      <c r="AI1232">
        <v>575.80409391003388</v>
      </c>
      <c r="AJ1232">
        <v>202.46615251845222</v>
      </c>
      <c r="AK1232">
        <v>305.92857960377631</v>
      </c>
    </row>
    <row r="1233" spans="30:37" x14ac:dyDescent="0.25">
      <c r="AD1233">
        <v>1220</v>
      </c>
      <c r="AE1233">
        <v>1339.5792146586214</v>
      </c>
      <c r="AF1233">
        <v>880.65758096143918</v>
      </c>
      <c r="AG1233">
        <v>299.72376374167072</v>
      </c>
      <c r="AH1233">
        <v>155.04459788013304</v>
      </c>
      <c r="AI1233">
        <v>869.56453058696013</v>
      </c>
      <c r="AJ1233">
        <v>312.66216821893073</v>
      </c>
      <c r="AK1233">
        <v>256.27641266404316</v>
      </c>
    </row>
    <row r="1234" spans="30:37" x14ac:dyDescent="0.25">
      <c r="AD1234">
        <v>1221</v>
      </c>
      <c r="AE1234">
        <v>1473.6871609698233</v>
      </c>
      <c r="AF1234">
        <v>911.34724922479188</v>
      </c>
      <c r="AG1234">
        <v>341.30115400476012</v>
      </c>
      <c r="AH1234">
        <v>218.8519117249497</v>
      </c>
      <c r="AI1234">
        <v>629.80008321951289</v>
      </c>
      <c r="AJ1234">
        <v>261.78934444212365</v>
      </c>
      <c r="AK1234">
        <v>203.98368320580607</v>
      </c>
    </row>
    <row r="1235" spans="30:37" x14ac:dyDescent="0.25">
      <c r="AD1235">
        <v>1222</v>
      </c>
      <c r="AE1235">
        <v>1885.3823559279533</v>
      </c>
      <c r="AF1235">
        <v>820.03385747781169</v>
      </c>
      <c r="AG1235">
        <v>344.75325770745206</v>
      </c>
      <c r="AH1235">
        <v>246.25452907081777</v>
      </c>
      <c r="AI1235">
        <v>731.47146074679279</v>
      </c>
      <c r="AJ1235">
        <v>392.7575560526513</v>
      </c>
      <c r="AK1235">
        <v>167.65212499870267</v>
      </c>
    </row>
    <row r="1236" spans="30:37" x14ac:dyDescent="0.25">
      <c r="AD1236">
        <v>1223</v>
      </c>
      <c r="AE1236">
        <v>1486.5898951763425</v>
      </c>
      <c r="AF1236">
        <v>1034.640294966232</v>
      </c>
      <c r="AG1236">
        <v>335.163360746602</v>
      </c>
      <c r="AH1236">
        <v>184.47752833611057</v>
      </c>
      <c r="AI1236">
        <v>677.85104001280808</v>
      </c>
      <c r="AJ1236">
        <v>265.99137441184689</v>
      </c>
      <c r="AK1236">
        <v>182.82450738635399</v>
      </c>
    </row>
    <row r="1237" spans="30:37" x14ac:dyDescent="0.25">
      <c r="AD1237">
        <v>1224</v>
      </c>
      <c r="AE1237">
        <v>1482.0589017016507</v>
      </c>
      <c r="AF1237">
        <v>833.43670480551361</v>
      </c>
      <c r="AG1237">
        <v>326.18976826091409</v>
      </c>
      <c r="AH1237">
        <v>258.25260453366661</v>
      </c>
      <c r="AI1237">
        <v>327.56047207270893</v>
      </c>
      <c r="AJ1237">
        <v>219.95126831860824</v>
      </c>
      <c r="AK1237">
        <v>166.99226561778281</v>
      </c>
    </row>
    <row r="1238" spans="30:37" x14ac:dyDescent="0.25">
      <c r="AD1238">
        <v>1225</v>
      </c>
      <c r="AE1238">
        <v>2317.9671194588796</v>
      </c>
      <c r="AF1238">
        <v>904.0026407534798</v>
      </c>
      <c r="AG1238">
        <v>401.29854971472525</v>
      </c>
      <c r="AH1238">
        <v>252.54052193040266</v>
      </c>
      <c r="AI1238">
        <v>669.18894596374662</v>
      </c>
      <c r="AJ1238">
        <v>424.51896913599961</v>
      </c>
      <c r="AK1238">
        <v>346.90165580474428</v>
      </c>
    </row>
    <row r="1239" spans="30:37" x14ac:dyDescent="0.25">
      <c r="AD1239">
        <v>1226</v>
      </c>
      <c r="AE1239">
        <v>2345.3476983312639</v>
      </c>
      <c r="AF1239">
        <v>801.97082476564276</v>
      </c>
      <c r="AG1239">
        <v>354.9793605281144</v>
      </c>
      <c r="AH1239">
        <v>369.14166850937471</v>
      </c>
      <c r="AI1239">
        <v>783.85708966697496</v>
      </c>
      <c r="AJ1239">
        <v>275.48777906076344</v>
      </c>
      <c r="AK1239">
        <v>279.98586404557994</v>
      </c>
    </row>
    <row r="1240" spans="30:37" x14ac:dyDescent="0.25">
      <c r="AD1240">
        <v>1227</v>
      </c>
      <c r="AE1240">
        <v>2783.2093785251486</v>
      </c>
      <c r="AF1240">
        <v>565.58501467622364</v>
      </c>
      <c r="AG1240">
        <v>552.8372795850953</v>
      </c>
      <c r="AH1240">
        <v>214.72751166129646</v>
      </c>
      <c r="AI1240">
        <v>984.78780410118077</v>
      </c>
      <c r="AJ1240">
        <v>208.08612975671971</v>
      </c>
      <c r="AK1240">
        <v>276.06896043858779</v>
      </c>
    </row>
    <row r="1241" spans="30:37" x14ac:dyDescent="0.25">
      <c r="AD1241">
        <v>1228</v>
      </c>
      <c r="AE1241">
        <v>2037.2264645316725</v>
      </c>
      <c r="AF1241">
        <v>897.91014955612036</v>
      </c>
      <c r="AG1241">
        <v>350.13208601565231</v>
      </c>
      <c r="AH1241">
        <v>192.70609623422268</v>
      </c>
      <c r="AI1241">
        <v>668.2589968197135</v>
      </c>
      <c r="AJ1241">
        <v>233.50196043941983</v>
      </c>
      <c r="AK1241">
        <v>413.9330205128573</v>
      </c>
    </row>
    <row r="1242" spans="30:37" x14ac:dyDescent="0.25">
      <c r="AD1242">
        <v>1229</v>
      </c>
      <c r="AE1242">
        <v>1942.3934063012325</v>
      </c>
      <c r="AF1242">
        <v>1082.1030013222842</v>
      </c>
      <c r="AG1242">
        <v>335.38685765321122</v>
      </c>
      <c r="AH1242">
        <v>199.43428858191183</v>
      </c>
      <c r="AI1242">
        <v>552.67073921633607</v>
      </c>
      <c r="AJ1242">
        <v>250.87544175998198</v>
      </c>
      <c r="AK1242">
        <v>251.92852261815574</v>
      </c>
    </row>
    <row r="1243" spans="30:37" x14ac:dyDescent="0.25">
      <c r="AD1243">
        <v>1230</v>
      </c>
      <c r="AE1243">
        <v>1798.0588602695473</v>
      </c>
      <c r="AF1243">
        <v>791.30618346798337</v>
      </c>
      <c r="AG1243">
        <v>319.16877346060676</v>
      </c>
      <c r="AH1243">
        <v>161.27821503458381</v>
      </c>
      <c r="AI1243">
        <v>585.99239191157017</v>
      </c>
      <c r="AJ1243">
        <v>289.25921753185577</v>
      </c>
      <c r="AK1243">
        <v>277.53770292428845</v>
      </c>
    </row>
    <row r="1244" spans="30:37" x14ac:dyDescent="0.25">
      <c r="AD1244">
        <v>1231</v>
      </c>
      <c r="AE1244">
        <v>2567.5504930899515</v>
      </c>
      <c r="AF1244">
        <v>265.08214797747695</v>
      </c>
      <c r="AG1244">
        <v>409.66412842174418</v>
      </c>
      <c r="AH1244">
        <v>228.86527383791355</v>
      </c>
      <c r="AI1244">
        <v>649.55656572303781</v>
      </c>
      <c r="AJ1244">
        <v>234.9256731529004</v>
      </c>
      <c r="AK1244">
        <v>292.03554147562744</v>
      </c>
    </row>
    <row r="1245" spans="30:37" x14ac:dyDescent="0.25">
      <c r="AD1245">
        <v>1232</v>
      </c>
      <c r="AE1245">
        <v>1842.249329522504</v>
      </c>
      <c r="AF1245">
        <v>728.05392796181695</v>
      </c>
      <c r="AG1245">
        <v>470.23036632223511</v>
      </c>
      <c r="AH1245">
        <v>99.785508174564995</v>
      </c>
      <c r="AI1245">
        <v>1289.0180556590651</v>
      </c>
      <c r="AJ1245">
        <v>256.89064422402043</v>
      </c>
      <c r="AK1245">
        <v>260.68912361434218</v>
      </c>
    </row>
    <row r="1246" spans="30:37" x14ac:dyDescent="0.25">
      <c r="AD1246">
        <v>1233</v>
      </c>
      <c r="AE1246">
        <v>2259.0446457984158</v>
      </c>
      <c r="AF1246">
        <v>628.74798321357036</v>
      </c>
      <c r="AG1246">
        <v>307.66012446912299</v>
      </c>
      <c r="AH1246">
        <v>455.12598811201633</v>
      </c>
      <c r="AI1246">
        <v>599.63349253694241</v>
      </c>
      <c r="AJ1246">
        <v>294.00016009334098</v>
      </c>
      <c r="AK1246">
        <v>346.77643588549859</v>
      </c>
    </row>
    <row r="1247" spans="30:37" x14ac:dyDescent="0.25">
      <c r="AD1247">
        <v>1234</v>
      </c>
      <c r="AE1247">
        <v>2029.8392539673159</v>
      </c>
      <c r="AF1247">
        <v>783.5495106479076</v>
      </c>
      <c r="AG1247">
        <v>433.26122061381233</v>
      </c>
      <c r="AH1247">
        <v>244.01613606680186</v>
      </c>
      <c r="AI1247">
        <v>716.73659869922096</v>
      </c>
      <c r="AJ1247">
        <v>354.90202301862286</v>
      </c>
      <c r="AK1247">
        <v>353.70923468100614</v>
      </c>
    </row>
    <row r="1248" spans="30:37" x14ac:dyDescent="0.25">
      <c r="AD1248">
        <v>1235</v>
      </c>
      <c r="AE1248">
        <v>1655.2094066931338</v>
      </c>
      <c r="AF1248">
        <v>902.41643202983869</v>
      </c>
      <c r="AG1248">
        <v>234.03348844796244</v>
      </c>
      <c r="AH1248">
        <v>190.58740637200671</v>
      </c>
      <c r="AI1248">
        <v>393.22934747256954</v>
      </c>
      <c r="AJ1248">
        <v>228.22006866443431</v>
      </c>
      <c r="AK1248">
        <v>276.94684514349944</v>
      </c>
    </row>
    <row r="1249" spans="30:37" x14ac:dyDescent="0.25">
      <c r="AD1249">
        <v>1236</v>
      </c>
      <c r="AE1249">
        <v>1724.9067840110488</v>
      </c>
      <c r="AF1249">
        <v>518.20845986520885</v>
      </c>
      <c r="AG1249">
        <v>207.69673926708774</v>
      </c>
      <c r="AH1249">
        <v>288.64640614480771</v>
      </c>
      <c r="AI1249">
        <v>699.72976990766017</v>
      </c>
      <c r="AJ1249">
        <v>243.42197838434052</v>
      </c>
      <c r="AK1249">
        <v>266.82347975102175</v>
      </c>
    </row>
    <row r="1250" spans="30:37" x14ac:dyDescent="0.25">
      <c r="AD1250">
        <v>1237</v>
      </c>
      <c r="AE1250">
        <v>1462.2343328337047</v>
      </c>
      <c r="AF1250">
        <v>618.34211941552076</v>
      </c>
      <c r="AG1250">
        <v>431.84370356399381</v>
      </c>
      <c r="AH1250">
        <v>292.80500872024788</v>
      </c>
      <c r="AI1250">
        <v>590.66788124004336</v>
      </c>
      <c r="AJ1250">
        <v>301.24497759350362</v>
      </c>
      <c r="AK1250">
        <v>321.25511950017159</v>
      </c>
    </row>
    <row r="1251" spans="30:37" x14ac:dyDescent="0.25">
      <c r="AD1251">
        <v>1238</v>
      </c>
      <c r="AE1251">
        <v>1852.1361246886811</v>
      </c>
      <c r="AF1251">
        <v>944.38592569415425</v>
      </c>
      <c r="AG1251">
        <v>625.74010479029675</v>
      </c>
      <c r="AH1251">
        <v>159.40614656536508</v>
      </c>
      <c r="AI1251">
        <v>1063.5393374274879</v>
      </c>
      <c r="AJ1251">
        <v>305.44003203313565</v>
      </c>
      <c r="AK1251">
        <v>279.50894555829569</v>
      </c>
    </row>
    <row r="1252" spans="30:37" x14ac:dyDescent="0.25">
      <c r="AD1252">
        <v>1239</v>
      </c>
      <c r="AE1252">
        <v>1536.3996492974445</v>
      </c>
      <c r="AF1252">
        <v>717.42453248839331</v>
      </c>
      <c r="AG1252">
        <v>316.92919599144534</v>
      </c>
      <c r="AH1252">
        <v>191.5057523017251</v>
      </c>
      <c r="AI1252">
        <v>656.30806100704297</v>
      </c>
      <c r="AJ1252">
        <v>151.47050716785381</v>
      </c>
      <c r="AK1252">
        <v>345.61169015541896</v>
      </c>
    </row>
    <row r="1253" spans="30:37" x14ac:dyDescent="0.25">
      <c r="AD1253">
        <v>1240</v>
      </c>
      <c r="AE1253">
        <v>2344.4636501336772</v>
      </c>
      <c r="AF1253">
        <v>904.93412754550877</v>
      </c>
      <c r="AG1253">
        <v>285.24913506492317</v>
      </c>
      <c r="AH1253">
        <v>144.08254687150679</v>
      </c>
      <c r="AI1253">
        <v>717.10578549225465</v>
      </c>
      <c r="AJ1253">
        <v>327.82214930783817</v>
      </c>
      <c r="AK1253">
        <v>407.65461128491972</v>
      </c>
    </row>
    <row r="1254" spans="30:37" x14ac:dyDescent="0.25">
      <c r="AD1254">
        <v>1241</v>
      </c>
      <c r="AE1254">
        <v>1452.6296651116002</v>
      </c>
      <c r="AF1254">
        <v>894.80686383276282</v>
      </c>
      <c r="AG1254">
        <v>420.65122393358655</v>
      </c>
      <c r="AH1254">
        <v>200.97634500131574</v>
      </c>
      <c r="AI1254">
        <v>554.38923388754097</v>
      </c>
      <c r="AJ1254">
        <v>229.57133564031506</v>
      </c>
      <c r="AK1254">
        <v>416.40704941401958</v>
      </c>
    </row>
    <row r="1255" spans="30:37" x14ac:dyDescent="0.25">
      <c r="AD1255">
        <v>1242</v>
      </c>
      <c r="AE1255">
        <v>1311.192416762872</v>
      </c>
      <c r="AF1255">
        <v>545.23311690219884</v>
      </c>
      <c r="AG1255">
        <v>324.06690249946178</v>
      </c>
      <c r="AH1255">
        <v>288.49558184844426</v>
      </c>
      <c r="AI1255">
        <v>673.65142232561664</v>
      </c>
      <c r="AJ1255">
        <v>204.05856279004112</v>
      </c>
      <c r="AK1255">
        <v>315.10140757520276</v>
      </c>
    </row>
    <row r="1256" spans="30:37" x14ac:dyDescent="0.25">
      <c r="AD1256">
        <v>1243</v>
      </c>
      <c r="AE1256">
        <v>1749.6626829629597</v>
      </c>
      <c r="AF1256">
        <v>925.38449142432523</v>
      </c>
      <c r="AG1256">
        <v>452.70125916846399</v>
      </c>
      <c r="AH1256">
        <v>223.38595988812804</v>
      </c>
      <c r="AI1256">
        <v>637.59436887375136</v>
      </c>
      <c r="AJ1256">
        <v>376.54877416552165</v>
      </c>
      <c r="AK1256">
        <v>202.11484636371387</v>
      </c>
    </row>
    <row r="1257" spans="30:37" x14ac:dyDescent="0.25">
      <c r="AD1257">
        <v>1244</v>
      </c>
      <c r="AE1257">
        <v>1778.0837415553758</v>
      </c>
      <c r="AF1257">
        <v>543.76889445801476</v>
      </c>
      <c r="AG1257">
        <v>326.382863159625</v>
      </c>
      <c r="AH1257">
        <v>165.69571253802619</v>
      </c>
      <c r="AI1257">
        <v>672.51695213515598</v>
      </c>
      <c r="AJ1257">
        <v>285.13050904548589</v>
      </c>
      <c r="AK1257">
        <v>237.90394254040376</v>
      </c>
    </row>
    <row r="1258" spans="30:37" x14ac:dyDescent="0.25">
      <c r="AD1258">
        <v>1245</v>
      </c>
      <c r="AE1258">
        <v>1734.629605045146</v>
      </c>
      <c r="AF1258">
        <v>1067.2876579222932</v>
      </c>
      <c r="AG1258">
        <v>251.91882338184772</v>
      </c>
      <c r="AH1258">
        <v>233.6110409330299</v>
      </c>
      <c r="AI1258">
        <v>784.44329648058658</v>
      </c>
      <c r="AJ1258">
        <v>258.218548832625</v>
      </c>
      <c r="AK1258">
        <v>228.68707817934524</v>
      </c>
    </row>
    <row r="1259" spans="30:37" x14ac:dyDescent="0.25">
      <c r="AD1259">
        <v>1246</v>
      </c>
      <c r="AE1259">
        <v>2034.9858956586102</v>
      </c>
      <c r="AF1259">
        <v>913.30072722736213</v>
      </c>
      <c r="AG1259">
        <v>279.71096307771882</v>
      </c>
      <c r="AH1259">
        <v>219.70211393733007</v>
      </c>
      <c r="AI1259">
        <v>638.26022222954055</v>
      </c>
      <c r="AJ1259">
        <v>327.26190728816607</v>
      </c>
      <c r="AK1259">
        <v>322.42295222946547</v>
      </c>
    </row>
    <row r="1260" spans="30:37" x14ac:dyDescent="0.25">
      <c r="AD1260">
        <v>1247</v>
      </c>
      <c r="AE1260">
        <v>2177.1751177027709</v>
      </c>
      <c r="AF1260">
        <v>863.683005791342</v>
      </c>
      <c r="AG1260">
        <v>377.75427986422517</v>
      </c>
      <c r="AH1260">
        <v>265.57835303637717</v>
      </c>
      <c r="AI1260">
        <v>654.75045073785122</v>
      </c>
      <c r="AJ1260">
        <v>251.724953688677</v>
      </c>
      <c r="AK1260">
        <v>325.93933880528471</v>
      </c>
    </row>
    <row r="1261" spans="30:37" x14ac:dyDescent="0.25">
      <c r="AD1261">
        <v>1248</v>
      </c>
      <c r="AE1261">
        <v>2070.3451952104419</v>
      </c>
      <c r="AF1261">
        <v>979.40336688485297</v>
      </c>
      <c r="AG1261">
        <v>525.58829651557085</v>
      </c>
      <c r="AH1261">
        <v>179.88420585089816</v>
      </c>
      <c r="AI1261">
        <v>576.99943795858917</v>
      </c>
      <c r="AJ1261">
        <v>324.0563507901324</v>
      </c>
      <c r="AK1261">
        <v>228.31917098188362</v>
      </c>
    </row>
    <row r="1262" spans="30:37" x14ac:dyDescent="0.25">
      <c r="AD1262">
        <v>1249</v>
      </c>
      <c r="AE1262">
        <v>1244.831308331632</v>
      </c>
      <c r="AF1262">
        <v>1081.9626136484408</v>
      </c>
      <c r="AG1262">
        <v>260.30990852922059</v>
      </c>
      <c r="AH1262">
        <v>223.8354421434799</v>
      </c>
      <c r="AI1262">
        <v>550.16456917504524</v>
      </c>
      <c r="AJ1262">
        <v>455.71575799210837</v>
      </c>
      <c r="AK1262">
        <v>242.83040482720733</v>
      </c>
    </row>
    <row r="1263" spans="30:37" x14ac:dyDescent="0.25">
      <c r="AD1263">
        <v>1250</v>
      </c>
      <c r="AE1263">
        <v>2186.9938136373266</v>
      </c>
      <c r="AF1263">
        <v>766.44773590344437</v>
      </c>
      <c r="AG1263">
        <v>272.05963844000883</v>
      </c>
      <c r="AH1263">
        <v>325.39516489037271</v>
      </c>
      <c r="AI1263">
        <v>854.07559501320213</v>
      </c>
      <c r="AJ1263">
        <v>398.9634771195482</v>
      </c>
      <c r="AK1263">
        <v>273.11529488091446</v>
      </c>
    </row>
    <row r="1264" spans="30:37" x14ac:dyDescent="0.25">
      <c r="AD1264">
        <v>1251</v>
      </c>
      <c r="AE1264">
        <v>1436.7371856751849</v>
      </c>
      <c r="AF1264">
        <v>1042.6531241362256</v>
      </c>
      <c r="AG1264">
        <v>468.52371175184612</v>
      </c>
      <c r="AH1264">
        <v>222.44566791754326</v>
      </c>
      <c r="AI1264">
        <v>594.7096441435682</v>
      </c>
      <c r="AJ1264">
        <v>356.79391527287805</v>
      </c>
      <c r="AK1264">
        <v>287.48286559753132</v>
      </c>
    </row>
    <row r="1265" spans="30:37" x14ac:dyDescent="0.25">
      <c r="AD1265">
        <v>1252</v>
      </c>
      <c r="AE1265">
        <v>2053.8073394882535</v>
      </c>
      <c r="AF1265">
        <v>675.47371315616488</v>
      </c>
      <c r="AG1265">
        <v>443.67964904537376</v>
      </c>
      <c r="AH1265">
        <v>160.28628951007647</v>
      </c>
      <c r="AI1265">
        <v>593.81690876509776</v>
      </c>
      <c r="AJ1265">
        <v>322.24360952088648</v>
      </c>
      <c r="AK1265">
        <v>250.24842172519638</v>
      </c>
    </row>
    <row r="1266" spans="30:37" x14ac:dyDescent="0.25">
      <c r="AD1266">
        <v>1253</v>
      </c>
      <c r="AE1266">
        <v>1406.4361904817658</v>
      </c>
      <c r="AF1266">
        <v>644.86032196211136</v>
      </c>
      <c r="AG1266">
        <v>438.81620510775576</v>
      </c>
      <c r="AH1266">
        <v>154.30594192022542</v>
      </c>
      <c r="AI1266">
        <v>535.33076952995873</v>
      </c>
      <c r="AJ1266">
        <v>262.06157487668543</v>
      </c>
      <c r="AK1266">
        <v>335.38966040560524</v>
      </c>
    </row>
    <row r="1267" spans="30:37" x14ac:dyDescent="0.25">
      <c r="AD1267">
        <v>1254</v>
      </c>
      <c r="AE1267">
        <v>1985.0568127663755</v>
      </c>
      <c r="AF1267">
        <v>734.17150235479414</v>
      </c>
      <c r="AG1267">
        <v>491.0863474655016</v>
      </c>
      <c r="AH1267">
        <v>229.07738892110393</v>
      </c>
      <c r="AI1267">
        <v>816.04250989814557</v>
      </c>
      <c r="AJ1267">
        <v>177.9718073980456</v>
      </c>
      <c r="AK1267">
        <v>256.56412285294948</v>
      </c>
    </row>
    <row r="1268" spans="30:37" x14ac:dyDescent="0.25">
      <c r="AD1268">
        <v>1255</v>
      </c>
      <c r="AE1268">
        <v>1476.7634499058674</v>
      </c>
      <c r="AF1268">
        <v>689.27093943976138</v>
      </c>
      <c r="AG1268">
        <v>247.65486441457628</v>
      </c>
      <c r="AH1268">
        <v>259.25557136836414</v>
      </c>
      <c r="AI1268">
        <v>426.31360355531933</v>
      </c>
      <c r="AJ1268">
        <v>248.21927336023745</v>
      </c>
      <c r="AK1268">
        <v>386.9551290582524</v>
      </c>
    </row>
    <row r="1269" spans="30:37" x14ac:dyDescent="0.25">
      <c r="AD1269">
        <v>1256</v>
      </c>
      <c r="AE1269">
        <v>2146.0525136728379</v>
      </c>
      <c r="AF1269">
        <v>750.47355109603109</v>
      </c>
      <c r="AG1269">
        <v>486.02351071996986</v>
      </c>
      <c r="AH1269">
        <v>197.90342156590509</v>
      </c>
      <c r="AI1269">
        <v>902.74605168610935</v>
      </c>
      <c r="AJ1269">
        <v>259.44826911281149</v>
      </c>
      <c r="AK1269">
        <v>220.91040134014935</v>
      </c>
    </row>
    <row r="1270" spans="30:37" x14ac:dyDescent="0.25">
      <c r="AD1270">
        <v>1257</v>
      </c>
      <c r="AE1270">
        <v>1423.6272402483687</v>
      </c>
      <c r="AF1270">
        <v>670.24660167924401</v>
      </c>
      <c r="AG1270">
        <v>318.86937234613038</v>
      </c>
      <c r="AH1270">
        <v>179.93377699682958</v>
      </c>
      <c r="AI1270">
        <v>854.32765797189086</v>
      </c>
      <c r="AJ1270">
        <v>300.45953179312812</v>
      </c>
      <c r="AK1270">
        <v>307.77671496936966</v>
      </c>
    </row>
    <row r="1271" spans="30:37" x14ac:dyDescent="0.25">
      <c r="AD1271">
        <v>1258</v>
      </c>
      <c r="AE1271">
        <v>2567.5092778104117</v>
      </c>
      <c r="AF1271">
        <v>470.16257779944499</v>
      </c>
      <c r="AG1271">
        <v>318.41358319889639</v>
      </c>
      <c r="AH1271">
        <v>213.11974070178485</v>
      </c>
      <c r="AI1271">
        <v>597.16336474000605</v>
      </c>
      <c r="AJ1271">
        <v>305.39431884724416</v>
      </c>
      <c r="AK1271">
        <v>206.45105218428841</v>
      </c>
    </row>
    <row r="1272" spans="30:37" x14ac:dyDescent="0.25">
      <c r="AD1272">
        <v>1259</v>
      </c>
      <c r="AE1272">
        <v>1652.5736498620447</v>
      </c>
      <c r="AF1272">
        <v>787.12225978401898</v>
      </c>
      <c r="AG1272">
        <v>191.7468959515289</v>
      </c>
      <c r="AH1272">
        <v>253.31322359387639</v>
      </c>
      <c r="AI1272">
        <v>481.12970847432973</v>
      </c>
      <c r="AJ1272">
        <v>244.17848851482748</v>
      </c>
      <c r="AK1272">
        <v>241.98092515906362</v>
      </c>
    </row>
    <row r="1273" spans="30:37" x14ac:dyDescent="0.25">
      <c r="AD1273">
        <v>1260</v>
      </c>
      <c r="AE1273">
        <v>1521.9712272190632</v>
      </c>
      <c r="AF1273">
        <v>989.30044352085474</v>
      </c>
      <c r="AG1273">
        <v>509.48498151542276</v>
      </c>
      <c r="AH1273">
        <v>286.50017482000919</v>
      </c>
      <c r="AI1273">
        <v>680.2713673519379</v>
      </c>
      <c r="AJ1273">
        <v>232.66495264840779</v>
      </c>
      <c r="AK1273">
        <v>291.95101827214819</v>
      </c>
    </row>
    <row r="1274" spans="30:37" x14ac:dyDescent="0.25">
      <c r="AD1274">
        <v>1261</v>
      </c>
      <c r="AE1274">
        <v>2428.3684276882477</v>
      </c>
      <c r="AF1274">
        <v>501.53304224375501</v>
      </c>
      <c r="AG1274">
        <v>405.95468566996112</v>
      </c>
      <c r="AH1274">
        <v>185.15842283383978</v>
      </c>
      <c r="AI1274">
        <v>711.11649116851902</v>
      </c>
      <c r="AJ1274">
        <v>217.72272441089532</v>
      </c>
      <c r="AK1274">
        <v>261.02070371867717</v>
      </c>
    </row>
    <row r="1275" spans="30:37" x14ac:dyDescent="0.25">
      <c r="AD1275">
        <v>1262</v>
      </c>
      <c r="AE1275">
        <v>1904.6143903229911</v>
      </c>
      <c r="AF1275">
        <v>900.2064411534185</v>
      </c>
      <c r="AG1275">
        <v>352.65081275521408</v>
      </c>
      <c r="AH1275">
        <v>241.00844097487715</v>
      </c>
      <c r="AI1275">
        <v>694.63670462313007</v>
      </c>
      <c r="AJ1275">
        <v>330.7228359691149</v>
      </c>
      <c r="AK1275">
        <v>247.87047816225655</v>
      </c>
    </row>
    <row r="1276" spans="30:37" x14ac:dyDescent="0.25">
      <c r="AD1276">
        <v>1263</v>
      </c>
      <c r="AE1276">
        <v>1444.2932501533605</v>
      </c>
      <c r="AF1276">
        <v>763.48862828065069</v>
      </c>
      <c r="AG1276">
        <v>270.54832241293207</v>
      </c>
      <c r="AH1276">
        <v>244.78645161647438</v>
      </c>
      <c r="AI1276">
        <v>576.50693796724215</v>
      </c>
      <c r="AJ1276">
        <v>260.16176901658616</v>
      </c>
      <c r="AK1276">
        <v>235.32581031122629</v>
      </c>
    </row>
    <row r="1277" spans="30:37" x14ac:dyDescent="0.25">
      <c r="AD1277">
        <v>1264</v>
      </c>
      <c r="AE1277">
        <v>1052.499983970059</v>
      </c>
      <c r="AF1277">
        <v>905.92767502388403</v>
      </c>
      <c r="AG1277">
        <v>315.24466611175228</v>
      </c>
      <c r="AH1277">
        <v>225.74776551988697</v>
      </c>
      <c r="AI1277">
        <v>671.91470381691192</v>
      </c>
      <c r="AJ1277">
        <v>297.85231091504136</v>
      </c>
      <c r="AK1277">
        <v>202.32865591826805</v>
      </c>
    </row>
    <row r="1278" spans="30:37" x14ac:dyDescent="0.25">
      <c r="AD1278">
        <v>1265</v>
      </c>
      <c r="AE1278">
        <v>1782.7131642456127</v>
      </c>
      <c r="AF1278">
        <v>916.08337797739352</v>
      </c>
      <c r="AG1278">
        <v>366.9781509238843</v>
      </c>
      <c r="AH1278">
        <v>230.09336808727147</v>
      </c>
      <c r="AI1278">
        <v>1097.3718895125635</v>
      </c>
      <c r="AJ1278">
        <v>250.02701923728841</v>
      </c>
      <c r="AK1278">
        <v>236.77934418596601</v>
      </c>
    </row>
    <row r="1279" spans="30:37" x14ac:dyDescent="0.25">
      <c r="AD1279">
        <v>1266</v>
      </c>
      <c r="AE1279">
        <v>1812.3266811881765</v>
      </c>
      <c r="AF1279">
        <v>1281.5468294551285</v>
      </c>
      <c r="AG1279">
        <v>405.44978562769938</v>
      </c>
      <c r="AH1279">
        <v>237.27858371587524</v>
      </c>
      <c r="AI1279">
        <v>701.93432122691115</v>
      </c>
      <c r="AJ1279">
        <v>343.93423222459029</v>
      </c>
      <c r="AK1279">
        <v>278.18540395858332</v>
      </c>
    </row>
    <row r="1280" spans="30:37" x14ac:dyDescent="0.25">
      <c r="AD1280">
        <v>1267</v>
      </c>
      <c r="AE1280">
        <v>1954.8020317025077</v>
      </c>
      <c r="AF1280">
        <v>591.88175519288257</v>
      </c>
      <c r="AG1280">
        <v>417.34966324805356</v>
      </c>
      <c r="AH1280">
        <v>237.30991988819898</v>
      </c>
      <c r="AI1280">
        <v>576.36622287920557</v>
      </c>
      <c r="AJ1280">
        <v>305.09600106469833</v>
      </c>
      <c r="AK1280">
        <v>394.95400564424847</v>
      </c>
    </row>
    <row r="1281" spans="30:37" x14ac:dyDescent="0.25">
      <c r="AD1281">
        <v>1268</v>
      </c>
      <c r="AE1281">
        <v>1611.1093185142709</v>
      </c>
      <c r="AF1281">
        <v>801.71693077473185</v>
      </c>
      <c r="AG1281">
        <v>421.30808131236381</v>
      </c>
      <c r="AH1281">
        <v>202.81521730181075</v>
      </c>
      <c r="AI1281">
        <v>577.29015479538532</v>
      </c>
      <c r="AJ1281">
        <v>348.47461022223797</v>
      </c>
      <c r="AK1281">
        <v>197.3971028921207</v>
      </c>
    </row>
    <row r="1282" spans="30:37" x14ac:dyDescent="0.25">
      <c r="AD1282">
        <v>1269</v>
      </c>
      <c r="AE1282">
        <v>2179.7988641270217</v>
      </c>
      <c r="AF1282">
        <v>766.17815294323202</v>
      </c>
      <c r="AG1282">
        <v>339.37060661322153</v>
      </c>
      <c r="AH1282">
        <v>147.19580213865996</v>
      </c>
      <c r="AI1282">
        <v>743.30574890427408</v>
      </c>
      <c r="AJ1282">
        <v>351.57321697482246</v>
      </c>
      <c r="AK1282">
        <v>232.10461211827425</v>
      </c>
    </row>
    <row r="1283" spans="30:37" x14ac:dyDescent="0.25">
      <c r="AD1283">
        <v>1270</v>
      </c>
      <c r="AE1283">
        <v>2014.8014409342484</v>
      </c>
      <c r="AF1283">
        <v>780.92360302382792</v>
      </c>
      <c r="AG1283">
        <v>228.53365633234162</v>
      </c>
      <c r="AH1283">
        <v>219.51255560805075</v>
      </c>
      <c r="AI1283">
        <v>612.29730970158437</v>
      </c>
      <c r="AJ1283">
        <v>193.71261709895137</v>
      </c>
      <c r="AK1283">
        <v>265.60843931804612</v>
      </c>
    </row>
    <row r="1284" spans="30:37" x14ac:dyDescent="0.25">
      <c r="AD1284">
        <v>1271</v>
      </c>
      <c r="AE1284">
        <v>1865.1496695241156</v>
      </c>
      <c r="AF1284">
        <v>601.86201254128548</v>
      </c>
      <c r="AG1284">
        <v>461.92687621923665</v>
      </c>
      <c r="AH1284">
        <v>302.85009780552781</v>
      </c>
      <c r="AI1284">
        <v>692.77102623211783</v>
      </c>
      <c r="AJ1284">
        <v>262.41990240251044</v>
      </c>
      <c r="AK1284">
        <v>254.83993367170601</v>
      </c>
    </row>
    <row r="1285" spans="30:37" x14ac:dyDescent="0.25">
      <c r="AD1285">
        <v>1272</v>
      </c>
      <c r="AE1285">
        <v>1384.6273747881116</v>
      </c>
      <c r="AF1285">
        <v>663.14591272620748</v>
      </c>
      <c r="AG1285">
        <v>456.45955922596909</v>
      </c>
      <c r="AH1285">
        <v>118.58079507644582</v>
      </c>
      <c r="AI1285">
        <v>841.24639891206152</v>
      </c>
      <c r="AJ1285">
        <v>246.26776442248422</v>
      </c>
      <c r="AK1285">
        <v>182.60927066918458</v>
      </c>
    </row>
    <row r="1286" spans="30:37" x14ac:dyDescent="0.25">
      <c r="AD1286">
        <v>1273</v>
      </c>
      <c r="AE1286">
        <v>1471.715103932642</v>
      </c>
      <c r="AF1286">
        <v>606.75654517879832</v>
      </c>
      <c r="AG1286">
        <v>363.41458757879968</v>
      </c>
      <c r="AH1286">
        <v>245.45606303883511</v>
      </c>
      <c r="AI1286">
        <v>541.62030947758342</v>
      </c>
      <c r="AJ1286">
        <v>174.46107620131221</v>
      </c>
      <c r="AK1286">
        <v>276.41390559530197</v>
      </c>
    </row>
    <row r="1287" spans="30:37" x14ac:dyDescent="0.25">
      <c r="AD1287">
        <v>1274</v>
      </c>
      <c r="AE1287">
        <v>2745.4713833808214</v>
      </c>
      <c r="AF1287">
        <v>698.0343009114489</v>
      </c>
      <c r="AG1287">
        <v>261.07567430076142</v>
      </c>
      <c r="AH1287">
        <v>261.60823588027893</v>
      </c>
      <c r="AI1287">
        <v>783.06737684151119</v>
      </c>
      <c r="AJ1287">
        <v>250.86993990703894</v>
      </c>
      <c r="AK1287">
        <v>160.91750148701414</v>
      </c>
    </row>
    <row r="1288" spans="30:37" x14ac:dyDescent="0.25">
      <c r="AD1288">
        <v>1275</v>
      </c>
      <c r="AE1288">
        <v>2255.5135771766718</v>
      </c>
      <c r="AF1288">
        <v>783.3078088973474</v>
      </c>
      <c r="AG1288">
        <v>234.52970448597185</v>
      </c>
      <c r="AH1288">
        <v>225.06858970161036</v>
      </c>
      <c r="AI1288">
        <v>826.44525902764383</v>
      </c>
      <c r="AJ1288">
        <v>154.31293989510408</v>
      </c>
      <c r="AK1288">
        <v>324.15054436724364</v>
      </c>
    </row>
    <row r="1289" spans="30:37" x14ac:dyDescent="0.25">
      <c r="AD1289">
        <v>1276</v>
      </c>
      <c r="AE1289">
        <v>1256.0616675515237</v>
      </c>
      <c r="AF1289">
        <v>1043.2008833619489</v>
      </c>
      <c r="AG1289">
        <v>257.57065526809856</v>
      </c>
      <c r="AH1289">
        <v>234.13266080517067</v>
      </c>
      <c r="AI1289">
        <v>570.34790772677809</v>
      </c>
      <c r="AJ1289">
        <v>338.5010038341382</v>
      </c>
      <c r="AK1289">
        <v>247.64108095808925</v>
      </c>
    </row>
    <row r="1290" spans="30:37" x14ac:dyDescent="0.25">
      <c r="AD1290">
        <v>1277</v>
      </c>
      <c r="AE1290">
        <v>1839.4418143841776</v>
      </c>
      <c r="AF1290">
        <v>923.50757715710961</v>
      </c>
      <c r="AG1290">
        <v>579.91121606353443</v>
      </c>
      <c r="AH1290">
        <v>152.2446477239971</v>
      </c>
      <c r="AI1290">
        <v>753.89773077218763</v>
      </c>
      <c r="AJ1290">
        <v>215.85258485678506</v>
      </c>
      <c r="AK1290">
        <v>219.05120593535258</v>
      </c>
    </row>
    <row r="1291" spans="30:37" x14ac:dyDescent="0.25">
      <c r="AD1291">
        <v>1278</v>
      </c>
      <c r="AE1291">
        <v>1706.1084458961836</v>
      </c>
      <c r="AF1291">
        <v>1017.1918380681091</v>
      </c>
      <c r="AG1291">
        <v>311.33624780459274</v>
      </c>
      <c r="AH1291">
        <v>212.89067426968256</v>
      </c>
      <c r="AI1291">
        <v>484.38627403348846</v>
      </c>
      <c r="AJ1291">
        <v>294.52667522960326</v>
      </c>
      <c r="AK1291">
        <v>212.67649263442115</v>
      </c>
    </row>
    <row r="1292" spans="30:37" x14ac:dyDescent="0.25">
      <c r="AD1292">
        <v>1279</v>
      </c>
      <c r="AE1292">
        <v>1079.9053959856928</v>
      </c>
      <c r="AF1292">
        <v>589.91176340731761</v>
      </c>
      <c r="AG1292">
        <v>382.39648775391328</v>
      </c>
      <c r="AH1292">
        <v>445.73556870593063</v>
      </c>
      <c r="AI1292">
        <v>649.35097953697891</v>
      </c>
      <c r="AJ1292">
        <v>187.61869525801481</v>
      </c>
      <c r="AK1292">
        <v>400.32919824755891</v>
      </c>
    </row>
    <row r="1293" spans="30:37" x14ac:dyDescent="0.25">
      <c r="AD1293">
        <v>1280</v>
      </c>
      <c r="AE1293">
        <v>2934.8997924953933</v>
      </c>
      <c r="AF1293">
        <v>606.11501714199653</v>
      </c>
      <c r="AG1293">
        <v>283.8675456435858</v>
      </c>
      <c r="AH1293">
        <v>256.95013449927342</v>
      </c>
      <c r="AI1293">
        <v>550.27932713036466</v>
      </c>
      <c r="AJ1293">
        <v>277.94675602726716</v>
      </c>
      <c r="AK1293">
        <v>332.36391197843886</v>
      </c>
    </row>
    <row r="1294" spans="30:37" x14ac:dyDescent="0.25">
      <c r="AD1294">
        <v>1281</v>
      </c>
      <c r="AE1294">
        <v>1842.1883071622547</v>
      </c>
      <c r="AF1294">
        <v>782.05742830490794</v>
      </c>
      <c r="AG1294">
        <v>315.24397260179404</v>
      </c>
      <c r="AH1294">
        <v>230.92057316709244</v>
      </c>
      <c r="AI1294">
        <v>967.32927309507136</v>
      </c>
      <c r="AJ1294">
        <v>305.97561410087388</v>
      </c>
      <c r="AK1294">
        <v>374.00968674301868</v>
      </c>
    </row>
    <row r="1295" spans="30:37" x14ac:dyDescent="0.25">
      <c r="AD1295">
        <v>1282</v>
      </c>
      <c r="AE1295">
        <v>1544.3236987188147</v>
      </c>
      <c r="AF1295">
        <v>497.33685163546824</v>
      </c>
      <c r="AG1295">
        <v>251.69131685828728</v>
      </c>
      <c r="AH1295">
        <v>194.23255310990783</v>
      </c>
      <c r="AI1295">
        <v>628.23451556802183</v>
      </c>
      <c r="AJ1295">
        <v>348.26956227209831</v>
      </c>
      <c r="AK1295">
        <v>215.68669661037285</v>
      </c>
    </row>
    <row r="1296" spans="30:37" x14ac:dyDescent="0.25">
      <c r="AD1296">
        <v>1283</v>
      </c>
      <c r="AE1296">
        <v>1521.1944931181558</v>
      </c>
      <c r="AF1296">
        <v>828.80971584714689</v>
      </c>
      <c r="AG1296">
        <v>431.04162220134788</v>
      </c>
      <c r="AH1296">
        <v>396.20970004917604</v>
      </c>
      <c r="AI1296">
        <v>517.25160771711046</v>
      </c>
      <c r="AJ1296">
        <v>253.96357003896824</v>
      </c>
      <c r="AK1296">
        <v>330.74600462294939</v>
      </c>
    </row>
    <row r="1297" spans="30:37" x14ac:dyDescent="0.25">
      <c r="AD1297">
        <v>1284</v>
      </c>
      <c r="AE1297">
        <v>2111.2342080485714</v>
      </c>
      <c r="AF1297">
        <v>627.44009578446844</v>
      </c>
      <c r="AG1297">
        <v>443.2022442157421</v>
      </c>
      <c r="AH1297">
        <v>226.99171672996104</v>
      </c>
      <c r="AI1297">
        <v>618.02514771829408</v>
      </c>
      <c r="AJ1297">
        <v>215.29183118685324</v>
      </c>
      <c r="AK1297">
        <v>221.31398969964062</v>
      </c>
    </row>
    <row r="1298" spans="30:37" x14ac:dyDescent="0.25">
      <c r="AD1298">
        <v>1285</v>
      </c>
      <c r="AE1298">
        <v>1986.1304880522669</v>
      </c>
      <c r="AF1298">
        <v>1155.4933989463568</v>
      </c>
      <c r="AG1298">
        <v>440.29638681643189</v>
      </c>
      <c r="AH1298">
        <v>228.2918463356649</v>
      </c>
      <c r="AI1298">
        <v>469.8611967485507</v>
      </c>
      <c r="AJ1298">
        <v>189.90773059361817</v>
      </c>
      <c r="AK1298">
        <v>314.39180489170951</v>
      </c>
    </row>
    <row r="1299" spans="30:37" x14ac:dyDescent="0.25">
      <c r="AD1299">
        <v>1286</v>
      </c>
      <c r="AE1299">
        <v>2910.1374926367553</v>
      </c>
      <c r="AF1299">
        <v>822.79948658620242</v>
      </c>
      <c r="AG1299">
        <v>353.78914034644265</v>
      </c>
      <c r="AH1299">
        <v>288.16468138873086</v>
      </c>
      <c r="AI1299">
        <v>586.35150074935075</v>
      </c>
      <c r="AJ1299">
        <v>432.89156919932771</v>
      </c>
      <c r="AK1299">
        <v>253.38018514672282</v>
      </c>
    </row>
    <row r="1300" spans="30:37" x14ac:dyDescent="0.25">
      <c r="AD1300">
        <v>1287</v>
      </c>
      <c r="AE1300">
        <v>1992.3927156509112</v>
      </c>
      <c r="AF1300">
        <v>822.89503839248357</v>
      </c>
      <c r="AG1300">
        <v>375.50713283691937</v>
      </c>
      <c r="AH1300">
        <v>155.87492073518385</v>
      </c>
      <c r="AI1300">
        <v>628.67236820281209</v>
      </c>
      <c r="AJ1300">
        <v>371.0503403760336</v>
      </c>
      <c r="AK1300">
        <v>323.27617832636383</v>
      </c>
    </row>
    <row r="1301" spans="30:37" x14ac:dyDescent="0.25">
      <c r="AD1301">
        <v>1288</v>
      </c>
      <c r="AE1301">
        <v>1754.2303264086333</v>
      </c>
      <c r="AF1301">
        <v>803.89122124035691</v>
      </c>
      <c r="AG1301">
        <v>315.76100038673428</v>
      </c>
      <c r="AH1301">
        <v>307.77608957657225</v>
      </c>
      <c r="AI1301">
        <v>813.92027047966906</v>
      </c>
      <c r="AJ1301">
        <v>223.02026324194566</v>
      </c>
      <c r="AK1301">
        <v>384.43262657135188</v>
      </c>
    </row>
    <row r="1302" spans="30:37" x14ac:dyDescent="0.25">
      <c r="AD1302">
        <v>1289</v>
      </c>
      <c r="AE1302">
        <v>2652.4784562097352</v>
      </c>
      <c r="AF1302">
        <v>1093.3738714826688</v>
      </c>
      <c r="AG1302">
        <v>580.36930075291411</v>
      </c>
      <c r="AH1302">
        <v>190.17057807681348</v>
      </c>
      <c r="AI1302">
        <v>597.58148986706306</v>
      </c>
      <c r="AJ1302">
        <v>173.79238945993214</v>
      </c>
      <c r="AK1302">
        <v>210.17494180105618</v>
      </c>
    </row>
    <row r="1303" spans="30:37" x14ac:dyDescent="0.25">
      <c r="AD1303">
        <v>1290</v>
      </c>
      <c r="AE1303">
        <v>1457.4417579495851</v>
      </c>
      <c r="AF1303">
        <v>1139.7883576685153</v>
      </c>
      <c r="AG1303">
        <v>471.77455771689972</v>
      </c>
      <c r="AH1303">
        <v>216.06824844980545</v>
      </c>
      <c r="AI1303">
        <v>723.21303973923921</v>
      </c>
      <c r="AJ1303">
        <v>239.66740579154379</v>
      </c>
      <c r="AK1303">
        <v>458.02479805948803</v>
      </c>
    </row>
    <row r="1304" spans="30:37" x14ac:dyDescent="0.25">
      <c r="AD1304">
        <v>1291</v>
      </c>
      <c r="AE1304">
        <v>1270.6008630341053</v>
      </c>
      <c r="AF1304">
        <v>513.88549950828497</v>
      </c>
      <c r="AG1304">
        <v>351.99789099148273</v>
      </c>
      <c r="AH1304">
        <v>259.72697362549422</v>
      </c>
      <c r="AI1304">
        <v>503.08882891695606</v>
      </c>
      <c r="AJ1304">
        <v>255.31626183985662</v>
      </c>
      <c r="AK1304">
        <v>209.63849485379296</v>
      </c>
    </row>
    <row r="1305" spans="30:37" x14ac:dyDescent="0.25">
      <c r="AD1305">
        <v>1292</v>
      </c>
      <c r="AE1305">
        <v>2227.1376548772537</v>
      </c>
      <c r="AF1305">
        <v>482.19463584557246</v>
      </c>
      <c r="AG1305">
        <v>467.26927623408278</v>
      </c>
      <c r="AH1305">
        <v>159.74539401958418</v>
      </c>
      <c r="AI1305">
        <v>574.97686262492994</v>
      </c>
      <c r="AJ1305">
        <v>373.1911202289582</v>
      </c>
      <c r="AK1305">
        <v>270.16590646233061</v>
      </c>
    </row>
    <row r="1306" spans="30:37" x14ac:dyDescent="0.25">
      <c r="AD1306">
        <v>1293</v>
      </c>
      <c r="AE1306">
        <v>1491.7849239794691</v>
      </c>
      <c r="AF1306">
        <v>679.18837353762012</v>
      </c>
      <c r="AG1306">
        <v>371.43614465142707</v>
      </c>
      <c r="AH1306">
        <v>83.870263074631538</v>
      </c>
      <c r="AI1306">
        <v>747.8100340737476</v>
      </c>
      <c r="AJ1306">
        <v>270.28730259380671</v>
      </c>
      <c r="AK1306">
        <v>357.77328779785398</v>
      </c>
    </row>
    <row r="1307" spans="30:37" x14ac:dyDescent="0.25">
      <c r="AD1307">
        <v>1294</v>
      </c>
      <c r="AE1307">
        <v>1288.4397380363823</v>
      </c>
      <c r="AF1307">
        <v>640.56800657169822</v>
      </c>
      <c r="AG1307">
        <v>291.51912702622042</v>
      </c>
      <c r="AH1307">
        <v>356.33879790251842</v>
      </c>
      <c r="AI1307">
        <v>709.20530116240263</v>
      </c>
      <c r="AJ1307">
        <v>242.31458855420314</v>
      </c>
      <c r="AK1307">
        <v>223.66890298918057</v>
      </c>
    </row>
    <row r="1308" spans="30:37" x14ac:dyDescent="0.25">
      <c r="AD1308">
        <v>1295</v>
      </c>
      <c r="AE1308">
        <v>1735.5873440002392</v>
      </c>
      <c r="AF1308">
        <v>768.83578044683622</v>
      </c>
      <c r="AG1308">
        <v>319.29194993039363</v>
      </c>
      <c r="AH1308">
        <v>214.22000387957931</v>
      </c>
      <c r="AI1308">
        <v>987.59385884026381</v>
      </c>
      <c r="AJ1308">
        <v>218.66767572446972</v>
      </c>
      <c r="AK1308">
        <v>329.90474492691476</v>
      </c>
    </row>
    <row r="1309" spans="30:37" x14ac:dyDescent="0.25">
      <c r="AD1309">
        <v>1296</v>
      </c>
      <c r="AE1309">
        <v>1642.5566656546698</v>
      </c>
      <c r="AF1309">
        <v>1098.9012379177225</v>
      </c>
      <c r="AG1309">
        <v>381.00183953215145</v>
      </c>
      <c r="AH1309">
        <v>213.00007497931222</v>
      </c>
      <c r="AI1309">
        <v>546.76451242574547</v>
      </c>
      <c r="AJ1309">
        <v>221.05072501566164</v>
      </c>
      <c r="AK1309">
        <v>226.42956812264097</v>
      </c>
    </row>
    <row r="1310" spans="30:37" x14ac:dyDescent="0.25">
      <c r="AD1310">
        <v>1297</v>
      </c>
      <c r="AE1310">
        <v>1955.4288123924491</v>
      </c>
      <c r="AF1310">
        <v>642.63706551237715</v>
      </c>
      <c r="AG1310">
        <v>421.8230112000561</v>
      </c>
      <c r="AH1310">
        <v>281.97893294493764</v>
      </c>
      <c r="AI1310">
        <v>806.05134062231775</v>
      </c>
      <c r="AJ1310">
        <v>275.96019923848195</v>
      </c>
      <c r="AK1310">
        <v>316.75174830352745</v>
      </c>
    </row>
    <row r="1311" spans="30:37" x14ac:dyDescent="0.25">
      <c r="AD1311">
        <v>1298</v>
      </c>
      <c r="AE1311">
        <v>2228.6356280975579</v>
      </c>
      <c r="AF1311">
        <v>890.6164876369495</v>
      </c>
      <c r="AG1311">
        <v>405.39490838061113</v>
      </c>
      <c r="AH1311">
        <v>166.23219337132809</v>
      </c>
      <c r="AI1311">
        <v>614.51770196599489</v>
      </c>
      <c r="AJ1311">
        <v>353.76546716055179</v>
      </c>
      <c r="AK1311">
        <v>144.54788157482338</v>
      </c>
    </row>
    <row r="1312" spans="30:37" x14ac:dyDescent="0.25">
      <c r="AD1312">
        <v>1299</v>
      </c>
      <c r="AE1312">
        <v>2342.9578608589886</v>
      </c>
      <c r="AF1312">
        <v>763.49967671082948</v>
      </c>
      <c r="AG1312">
        <v>329.07253525032354</v>
      </c>
      <c r="AH1312">
        <v>292.12560768771681</v>
      </c>
      <c r="AI1312">
        <v>598.91732837843608</v>
      </c>
      <c r="AJ1312">
        <v>315.35030820236909</v>
      </c>
      <c r="AK1312">
        <v>387.67711147695462</v>
      </c>
    </row>
    <row r="1313" spans="30:37" x14ac:dyDescent="0.25">
      <c r="AD1313">
        <v>1300</v>
      </c>
      <c r="AE1313">
        <v>2597.5597596719208</v>
      </c>
      <c r="AF1313">
        <v>1541.7598245509316</v>
      </c>
      <c r="AG1313">
        <v>332.01499389454983</v>
      </c>
      <c r="AH1313">
        <v>208.59644183552342</v>
      </c>
      <c r="AI1313">
        <v>827.0013033951667</v>
      </c>
      <c r="AJ1313">
        <v>436.27861691363518</v>
      </c>
      <c r="AK1313">
        <v>362.21082162505297</v>
      </c>
    </row>
    <row r="1314" spans="30:37" x14ac:dyDescent="0.25">
      <c r="AD1314">
        <v>1301</v>
      </c>
      <c r="AE1314">
        <v>1753.4423784569472</v>
      </c>
      <c r="AF1314">
        <v>498.29798833214988</v>
      </c>
      <c r="AG1314">
        <v>296.72235968399855</v>
      </c>
      <c r="AH1314">
        <v>215.63753095680215</v>
      </c>
      <c r="AI1314">
        <v>956.90641814624985</v>
      </c>
      <c r="AJ1314">
        <v>210.62160170926055</v>
      </c>
      <c r="AK1314">
        <v>310.6863287168141</v>
      </c>
    </row>
    <row r="1315" spans="30:37" x14ac:dyDescent="0.25">
      <c r="AD1315">
        <v>1302</v>
      </c>
      <c r="AE1315">
        <v>1979.1384056940612</v>
      </c>
      <c r="AF1315">
        <v>907.54317914145815</v>
      </c>
      <c r="AG1315">
        <v>460.96981292745829</v>
      </c>
      <c r="AH1315">
        <v>336.05879665075418</v>
      </c>
      <c r="AI1315">
        <v>669.62451855101051</v>
      </c>
      <c r="AJ1315">
        <v>269.55859393529818</v>
      </c>
      <c r="AK1315">
        <v>295.00941129262731</v>
      </c>
    </row>
    <row r="1316" spans="30:37" x14ac:dyDescent="0.25">
      <c r="AD1316">
        <v>1303</v>
      </c>
      <c r="AE1316">
        <v>1676.8053836466559</v>
      </c>
      <c r="AF1316">
        <v>560.23348965684067</v>
      </c>
      <c r="AG1316">
        <v>333.44343665307741</v>
      </c>
      <c r="AH1316">
        <v>139.31649285082031</v>
      </c>
      <c r="AI1316">
        <v>560.37913521886435</v>
      </c>
      <c r="AJ1316">
        <v>331.48585191914668</v>
      </c>
      <c r="AK1316">
        <v>217.73100190048103</v>
      </c>
    </row>
    <row r="1317" spans="30:37" x14ac:dyDescent="0.25">
      <c r="AD1317">
        <v>1304</v>
      </c>
      <c r="AE1317">
        <v>1849.8946144625538</v>
      </c>
      <c r="AF1317">
        <v>917.71323561253519</v>
      </c>
      <c r="AG1317">
        <v>375.30913930765814</v>
      </c>
      <c r="AH1317">
        <v>214.09202031915245</v>
      </c>
      <c r="AI1317">
        <v>683.90267870282094</v>
      </c>
      <c r="AJ1317">
        <v>211.84928394837277</v>
      </c>
      <c r="AK1317">
        <v>337.27715611911532</v>
      </c>
    </row>
    <row r="1318" spans="30:37" x14ac:dyDescent="0.25">
      <c r="AD1318">
        <v>1305</v>
      </c>
      <c r="AE1318">
        <v>1535.950173912039</v>
      </c>
      <c r="AF1318">
        <v>703.83582596380268</v>
      </c>
      <c r="AG1318">
        <v>227.63485427559354</v>
      </c>
      <c r="AH1318">
        <v>179.8816514570444</v>
      </c>
      <c r="AI1318">
        <v>618.99835465845376</v>
      </c>
      <c r="AJ1318">
        <v>247.11944432005751</v>
      </c>
      <c r="AK1318">
        <v>194.72132700443095</v>
      </c>
    </row>
    <row r="1319" spans="30:37" x14ac:dyDescent="0.25">
      <c r="AD1319">
        <v>1306</v>
      </c>
      <c r="AE1319">
        <v>1374.9246766067283</v>
      </c>
      <c r="AF1319">
        <v>549.14669336933139</v>
      </c>
      <c r="AG1319">
        <v>361.21057793138209</v>
      </c>
      <c r="AH1319">
        <v>143.82169470892617</v>
      </c>
      <c r="AI1319">
        <v>752.28139221868855</v>
      </c>
      <c r="AJ1319">
        <v>257.16712230442749</v>
      </c>
      <c r="AK1319">
        <v>276.03624582157738</v>
      </c>
    </row>
    <row r="1320" spans="30:37" x14ac:dyDescent="0.25">
      <c r="AD1320">
        <v>1307</v>
      </c>
      <c r="AE1320">
        <v>1965.1045190210243</v>
      </c>
      <c r="AF1320">
        <v>967.14190761387135</v>
      </c>
      <c r="AG1320">
        <v>342.97626325624481</v>
      </c>
      <c r="AH1320">
        <v>218.46806060872606</v>
      </c>
      <c r="AI1320">
        <v>596.40578491982319</v>
      </c>
      <c r="AJ1320">
        <v>336.44918288710426</v>
      </c>
      <c r="AK1320">
        <v>295.83432052302499</v>
      </c>
    </row>
    <row r="1321" spans="30:37" x14ac:dyDescent="0.25">
      <c r="AD1321">
        <v>1308</v>
      </c>
      <c r="AE1321">
        <v>1765.5087948966425</v>
      </c>
      <c r="AF1321">
        <v>798.08562428513289</v>
      </c>
      <c r="AG1321">
        <v>407.57312468856304</v>
      </c>
      <c r="AH1321">
        <v>110.02941489028046</v>
      </c>
      <c r="AI1321">
        <v>504.93697408508979</v>
      </c>
      <c r="AJ1321">
        <v>383.62181766750223</v>
      </c>
      <c r="AK1321">
        <v>277.66515044397568</v>
      </c>
    </row>
    <row r="1322" spans="30:37" x14ac:dyDescent="0.25">
      <c r="AD1322">
        <v>1309</v>
      </c>
      <c r="AE1322">
        <v>1635.1415739530134</v>
      </c>
      <c r="AF1322">
        <v>637.26359574311823</v>
      </c>
      <c r="AG1322">
        <v>366.029414467447</v>
      </c>
      <c r="AH1322">
        <v>201.77539370925032</v>
      </c>
      <c r="AI1322">
        <v>872.33283638261776</v>
      </c>
      <c r="AJ1322">
        <v>238.15892527625687</v>
      </c>
      <c r="AK1322">
        <v>265.61190548332684</v>
      </c>
    </row>
    <row r="1323" spans="30:37" x14ac:dyDescent="0.25">
      <c r="AD1323">
        <v>1310</v>
      </c>
      <c r="AE1323">
        <v>1432.6388436555865</v>
      </c>
      <c r="AF1323">
        <v>980.71487922136521</v>
      </c>
      <c r="AG1323">
        <v>355.55479719127584</v>
      </c>
      <c r="AH1323">
        <v>338.7874154141403</v>
      </c>
      <c r="AI1323">
        <v>746.31114637246435</v>
      </c>
      <c r="AJ1323">
        <v>337.28268004511483</v>
      </c>
      <c r="AK1323">
        <v>230.38573265150677</v>
      </c>
    </row>
    <row r="1324" spans="30:37" x14ac:dyDescent="0.25">
      <c r="AD1324">
        <v>1311</v>
      </c>
      <c r="AE1324">
        <v>1801.8534680958094</v>
      </c>
      <c r="AF1324">
        <v>740.85691112104416</v>
      </c>
      <c r="AG1324">
        <v>358.37064270184885</v>
      </c>
      <c r="AH1324">
        <v>153.40077041329999</v>
      </c>
      <c r="AI1324">
        <v>849.35233365444776</v>
      </c>
      <c r="AJ1324">
        <v>346.04351600083419</v>
      </c>
      <c r="AK1324">
        <v>251.40932219330509</v>
      </c>
    </row>
    <row r="1325" spans="30:37" x14ac:dyDescent="0.25">
      <c r="AD1325">
        <v>1312</v>
      </c>
      <c r="AE1325">
        <v>2785.3695151272759</v>
      </c>
      <c r="AF1325">
        <v>687.69001416477317</v>
      </c>
      <c r="AG1325">
        <v>325.04260614818139</v>
      </c>
      <c r="AH1325">
        <v>244.00888954355372</v>
      </c>
      <c r="AI1325">
        <v>1002.1923077042434</v>
      </c>
      <c r="AJ1325">
        <v>186.93195334211524</v>
      </c>
      <c r="AK1325">
        <v>210.373817206354</v>
      </c>
    </row>
    <row r="1326" spans="30:37" x14ac:dyDescent="0.25">
      <c r="AD1326">
        <v>1313</v>
      </c>
      <c r="AE1326">
        <v>1772.2618527158165</v>
      </c>
      <c r="AF1326">
        <v>913.55641547701907</v>
      </c>
      <c r="AG1326">
        <v>371.29809095138137</v>
      </c>
      <c r="AH1326">
        <v>265.02654843414228</v>
      </c>
      <c r="AI1326">
        <v>631.92168197096555</v>
      </c>
      <c r="AJ1326">
        <v>482.07820693103054</v>
      </c>
      <c r="AK1326">
        <v>440.0498106871957</v>
      </c>
    </row>
    <row r="1327" spans="30:37" x14ac:dyDescent="0.25">
      <c r="AD1327">
        <v>1314</v>
      </c>
      <c r="AE1327">
        <v>1806.8053846716555</v>
      </c>
      <c r="AF1327">
        <v>849.01053952233622</v>
      </c>
      <c r="AG1327">
        <v>266.29820760611409</v>
      </c>
      <c r="AH1327">
        <v>325.44143830210481</v>
      </c>
      <c r="AI1327">
        <v>649.83683964674856</v>
      </c>
      <c r="AJ1327">
        <v>256.88999324194026</v>
      </c>
      <c r="AK1327">
        <v>277.59613935204379</v>
      </c>
    </row>
    <row r="1328" spans="30:37" x14ac:dyDescent="0.25">
      <c r="AD1328">
        <v>1315</v>
      </c>
      <c r="AE1328">
        <v>2463.7140001199764</v>
      </c>
      <c r="AF1328">
        <v>711.78549584172436</v>
      </c>
      <c r="AG1328">
        <v>415.99176704031373</v>
      </c>
      <c r="AH1328">
        <v>243.58005708757429</v>
      </c>
      <c r="AI1328">
        <v>693.29839798015576</v>
      </c>
      <c r="AJ1328">
        <v>278.47957968429313</v>
      </c>
      <c r="AK1328">
        <v>325.15965776766632</v>
      </c>
    </row>
    <row r="1329" spans="30:37" x14ac:dyDescent="0.25">
      <c r="AD1329">
        <v>1316</v>
      </c>
      <c r="AE1329">
        <v>2081.2771180476511</v>
      </c>
      <c r="AF1329">
        <v>686.23506671869256</v>
      </c>
      <c r="AG1329">
        <v>480.0936404140445</v>
      </c>
      <c r="AH1329">
        <v>305.04110896088787</v>
      </c>
      <c r="AI1329">
        <v>571.09198785208343</v>
      </c>
      <c r="AJ1329">
        <v>153.57641974245635</v>
      </c>
      <c r="AK1329">
        <v>307.89914935607578</v>
      </c>
    </row>
    <row r="1330" spans="30:37" x14ac:dyDescent="0.25">
      <c r="AD1330">
        <v>1317</v>
      </c>
      <c r="AE1330">
        <v>1559.187352070611</v>
      </c>
      <c r="AF1330">
        <v>463.91698678457328</v>
      </c>
      <c r="AG1330">
        <v>324.31329167057822</v>
      </c>
      <c r="AH1330">
        <v>208.49685809716135</v>
      </c>
      <c r="AI1330">
        <v>465.70886475606937</v>
      </c>
      <c r="AJ1330">
        <v>184.06180670233837</v>
      </c>
      <c r="AK1330">
        <v>333.4480504359816</v>
      </c>
    </row>
    <row r="1331" spans="30:37" x14ac:dyDescent="0.25">
      <c r="AD1331">
        <v>1318</v>
      </c>
      <c r="AE1331">
        <v>1807.5750828657976</v>
      </c>
      <c r="AF1331">
        <v>406.44794210690509</v>
      </c>
      <c r="AG1331">
        <v>311.37590635073298</v>
      </c>
      <c r="AH1331">
        <v>178.73586491533098</v>
      </c>
      <c r="AI1331">
        <v>887.7686558899652</v>
      </c>
      <c r="AJ1331">
        <v>265.87124994458742</v>
      </c>
      <c r="AK1331">
        <v>354.01461711011837</v>
      </c>
    </row>
    <row r="1332" spans="30:37" x14ac:dyDescent="0.25">
      <c r="AD1332">
        <v>1319</v>
      </c>
      <c r="AE1332">
        <v>919.3834243896805</v>
      </c>
      <c r="AF1332">
        <v>807.54265215178361</v>
      </c>
      <c r="AG1332">
        <v>287.32480997495441</v>
      </c>
      <c r="AH1332">
        <v>281.47552482729884</v>
      </c>
      <c r="AI1332">
        <v>806.77024291750149</v>
      </c>
      <c r="AJ1332">
        <v>277.44480558946714</v>
      </c>
      <c r="AK1332">
        <v>286.36789650208181</v>
      </c>
    </row>
    <row r="1333" spans="30:37" x14ac:dyDescent="0.25">
      <c r="AD1333">
        <v>1320</v>
      </c>
      <c r="AE1333">
        <v>1547.0917772401403</v>
      </c>
      <c r="AF1333">
        <v>830.78119781903524</v>
      </c>
      <c r="AG1333">
        <v>465.61310613993771</v>
      </c>
      <c r="AH1333">
        <v>263.28521687231381</v>
      </c>
      <c r="AI1333">
        <v>352.65292075165814</v>
      </c>
      <c r="AJ1333">
        <v>341.99251301445827</v>
      </c>
      <c r="AK1333">
        <v>336.54722119484177</v>
      </c>
    </row>
    <row r="1334" spans="30:37" x14ac:dyDescent="0.25">
      <c r="AD1334">
        <v>1321</v>
      </c>
      <c r="AE1334">
        <v>1633.6910052776668</v>
      </c>
      <c r="AF1334">
        <v>492.38493218352448</v>
      </c>
      <c r="AG1334">
        <v>453.06065562220891</v>
      </c>
      <c r="AH1334">
        <v>219.01578152576886</v>
      </c>
      <c r="AI1334">
        <v>733.60498987116114</v>
      </c>
      <c r="AJ1334">
        <v>389.88551735894754</v>
      </c>
      <c r="AK1334">
        <v>245.08383894894823</v>
      </c>
    </row>
    <row r="1335" spans="30:37" x14ac:dyDescent="0.25">
      <c r="AD1335">
        <v>1322</v>
      </c>
      <c r="AE1335">
        <v>1841.3905818342123</v>
      </c>
      <c r="AF1335">
        <v>644.48403632709926</v>
      </c>
      <c r="AG1335">
        <v>291.0310539517144</v>
      </c>
      <c r="AH1335">
        <v>201.26589377353196</v>
      </c>
      <c r="AI1335">
        <v>695.99869217310447</v>
      </c>
      <c r="AJ1335">
        <v>347.82902273055277</v>
      </c>
      <c r="AK1335">
        <v>344.39637606665303</v>
      </c>
    </row>
    <row r="1336" spans="30:37" x14ac:dyDescent="0.25">
      <c r="AD1336">
        <v>1323</v>
      </c>
      <c r="AE1336">
        <v>1246.1103706905885</v>
      </c>
      <c r="AF1336">
        <v>667.64755112881141</v>
      </c>
      <c r="AG1336">
        <v>444.89349037651084</v>
      </c>
      <c r="AH1336">
        <v>318.21692089024629</v>
      </c>
      <c r="AI1336">
        <v>789.93978318137783</v>
      </c>
      <c r="AJ1336">
        <v>292.63075480942149</v>
      </c>
      <c r="AK1336">
        <v>223.48477043421161</v>
      </c>
    </row>
    <row r="1337" spans="30:37" x14ac:dyDescent="0.25">
      <c r="AD1337">
        <v>1324</v>
      </c>
      <c r="AE1337">
        <v>1655.9928739143952</v>
      </c>
      <c r="AF1337">
        <v>739.9372776738503</v>
      </c>
      <c r="AG1337">
        <v>352.78714992120359</v>
      </c>
      <c r="AH1337">
        <v>235.31675545223783</v>
      </c>
      <c r="AI1337">
        <v>717.89618784007826</v>
      </c>
      <c r="AJ1337">
        <v>369.46895438069106</v>
      </c>
      <c r="AK1337">
        <v>251.1119118237653</v>
      </c>
    </row>
    <row r="1338" spans="30:37" x14ac:dyDescent="0.25">
      <c r="AD1338">
        <v>1325</v>
      </c>
      <c r="AE1338">
        <v>1831.2973567294339</v>
      </c>
      <c r="AF1338">
        <v>551.3669832508657</v>
      </c>
      <c r="AG1338">
        <v>354.26792389153906</v>
      </c>
      <c r="AH1338">
        <v>330.82307085289079</v>
      </c>
      <c r="AI1338">
        <v>525.08993625006087</v>
      </c>
      <c r="AJ1338">
        <v>159.8537374525516</v>
      </c>
      <c r="AK1338">
        <v>210.05697135111421</v>
      </c>
    </row>
    <row r="1339" spans="30:37" x14ac:dyDescent="0.25">
      <c r="AD1339">
        <v>1326</v>
      </c>
      <c r="AE1339">
        <v>2019.6586927609289</v>
      </c>
      <c r="AF1339">
        <v>1105.6930749602211</v>
      </c>
      <c r="AG1339">
        <v>415.71794595247957</v>
      </c>
      <c r="AH1339">
        <v>382.64933671368607</v>
      </c>
      <c r="AI1339">
        <v>822.93381784334815</v>
      </c>
      <c r="AJ1339">
        <v>295.54011890742015</v>
      </c>
      <c r="AK1339">
        <v>268.92955336973415</v>
      </c>
    </row>
    <row r="1340" spans="30:37" x14ac:dyDescent="0.25">
      <c r="AD1340">
        <v>1327</v>
      </c>
      <c r="AE1340">
        <v>1960.1984563829199</v>
      </c>
      <c r="AF1340">
        <v>946.94324585707375</v>
      </c>
      <c r="AG1340">
        <v>364.92104647887294</v>
      </c>
      <c r="AH1340">
        <v>192.55486162410952</v>
      </c>
      <c r="AI1340">
        <v>902.24291981914826</v>
      </c>
      <c r="AJ1340">
        <v>248.08584610455054</v>
      </c>
      <c r="AK1340">
        <v>233.50778327253911</v>
      </c>
    </row>
    <row r="1341" spans="30:37" x14ac:dyDescent="0.25">
      <c r="AD1341">
        <v>1328</v>
      </c>
      <c r="AE1341">
        <v>1973.4547884675744</v>
      </c>
      <c r="AF1341">
        <v>802.87613248979324</v>
      </c>
      <c r="AG1341">
        <v>275.82525318145832</v>
      </c>
      <c r="AH1341">
        <v>188.71579792912553</v>
      </c>
      <c r="AI1341">
        <v>851.3601549343756</v>
      </c>
      <c r="AJ1341">
        <v>346.81273891664955</v>
      </c>
      <c r="AK1341">
        <v>180.28878322241371</v>
      </c>
    </row>
    <row r="1342" spans="30:37" x14ac:dyDescent="0.25">
      <c r="AD1342">
        <v>1329</v>
      </c>
      <c r="AE1342">
        <v>2081.0687831284495</v>
      </c>
      <c r="AF1342">
        <v>1154.2244924341708</v>
      </c>
      <c r="AG1342">
        <v>342.16286575779128</v>
      </c>
      <c r="AH1342">
        <v>222.69185697358799</v>
      </c>
      <c r="AI1342">
        <v>396.45870932219913</v>
      </c>
      <c r="AJ1342">
        <v>216.94180600406014</v>
      </c>
      <c r="AK1342">
        <v>271.70050743663444</v>
      </c>
    </row>
    <row r="1343" spans="30:37" x14ac:dyDescent="0.25">
      <c r="AD1343">
        <v>1330</v>
      </c>
      <c r="AE1343">
        <v>1919.5230637091945</v>
      </c>
      <c r="AF1343">
        <v>778.55910083471872</v>
      </c>
      <c r="AG1343">
        <v>484.74785629371854</v>
      </c>
      <c r="AH1343">
        <v>395.64432083871878</v>
      </c>
      <c r="AI1343">
        <v>790.68765594914805</v>
      </c>
      <c r="AJ1343">
        <v>270.54279502787159</v>
      </c>
      <c r="AK1343">
        <v>243.94754706457999</v>
      </c>
    </row>
    <row r="1344" spans="30:37" x14ac:dyDescent="0.25">
      <c r="AD1344">
        <v>1331</v>
      </c>
      <c r="AE1344">
        <v>1467.049315165264</v>
      </c>
      <c r="AF1344">
        <v>1229.2913188469358</v>
      </c>
      <c r="AG1344">
        <v>253.1766716566633</v>
      </c>
      <c r="AH1344">
        <v>112.19695758301401</v>
      </c>
      <c r="AI1344">
        <v>519.50305031017626</v>
      </c>
      <c r="AJ1344">
        <v>261.98266180726142</v>
      </c>
      <c r="AK1344">
        <v>253.42285450483706</v>
      </c>
    </row>
    <row r="1345" spans="30:37" x14ac:dyDescent="0.25">
      <c r="AD1345">
        <v>1332</v>
      </c>
      <c r="AE1345">
        <v>1913.1117304429099</v>
      </c>
      <c r="AF1345">
        <v>788.68605769446833</v>
      </c>
      <c r="AG1345">
        <v>296.22960574779012</v>
      </c>
      <c r="AH1345">
        <v>253.75998989091948</v>
      </c>
      <c r="AI1345">
        <v>675.55839876244875</v>
      </c>
      <c r="AJ1345">
        <v>234.27916205147773</v>
      </c>
      <c r="AK1345">
        <v>351.13827655768517</v>
      </c>
    </row>
    <row r="1346" spans="30:37" x14ac:dyDescent="0.25">
      <c r="AD1346">
        <v>1333</v>
      </c>
      <c r="AE1346">
        <v>1982.5672515230103</v>
      </c>
      <c r="AF1346">
        <v>937.840014294855</v>
      </c>
      <c r="AG1346">
        <v>790.13092846492782</v>
      </c>
      <c r="AH1346">
        <v>237.02251941137223</v>
      </c>
      <c r="AI1346">
        <v>751.53545659782105</v>
      </c>
      <c r="AJ1346">
        <v>211.06843527366053</v>
      </c>
      <c r="AK1346">
        <v>365.61694565806863</v>
      </c>
    </row>
    <row r="1347" spans="30:37" x14ac:dyDescent="0.25">
      <c r="AD1347">
        <v>1334</v>
      </c>
      <c r="AE1347">
        <v>1800.2842676167065</v>
      </c>
      <c r="AF1347">
        <v>710.91283534687875</v>
      </c>
      <c r="AG1347">
        <v>368.88523358303001</v>
      </c>
      <c r="AH1347">
        <v>173.5939995995694</v>
      </c>
      <c r="AI1347">
        <v>582.21842997795272</v>
      </c>
      <c r="AJ1347">
        <v>347.43703071977995</v>
      </c>
      <c r="AK1347">
        <v>323.83748903160102</v>
      </c>
    </row>
    <row r="1348" spans="30:37" x14ac:dyDescent="0.25">
      <c r="AD1348">
        <v>1335</v>
      </c>
      <c r="AE1348">
        <v>1989.6820983939974</v>
      </c>
      <c r="AF1348">
        <v>450.89835552287963</v>
      </c>
      <c r="AG1348">
        <v>562.18061164304731</v>
      </c>
      <c r="AH1348">
        <v>242.15344849132828</v>
      </c>
      <c r="AI1348">
        <v>543.79028425048216</v>
      </c>
      <c r="AJ1348">
        <v>316.26403311833303</v>
      </c>
      <c r="AK1348">
        <v>285.81332114252757</v>
      </c>
    </row>
    <row r="1349" spans="30:37" x14ac:dyDescent="0.25">
      <c r="AD1349">
        <v>1336</v>
      </c>
      <c r="AE1349">
        <v>2000.7587839150381</v>
      </c>
      <c r="AF1349">
        <v>905.364998935323</v>
      </c>
      <c r="AG1349">
        <v>348.51325922606156</v>
      </c>
      <c r="AH1349">
        <v>313.57742458028468</v>
      </c>
      <c r="AI1349">
        <v>623.74513379741916</v>
      </c>
      <c r="AJ1349">
        <v>308.3929717742767</v>
      </c>
      <c r="AK1349">
        <v>210.41346420691835</v>
      </c>
    </row>
    <row r="1350" spans="30:37" x14ac:dyDescent="0.25">
      <c r="AD1350">
        <v>1337</v>
      </c>
      <c r="AE1350">
        <v>1477.3956231326933</v>
      </c>
      <c r="AF1350">
        <v>619.33201560608666</v>
      </c>
      <c r="AG1350">
        <v>299.22668996991877</v>
      </c>
      <c r="AH1350">
        <v>235.07643525266499</v>
      </c>
      <c r="AI1350">
        <v>887.66231144752692</v>
      </c>
      <c r="AJ1350">
        <v>167.42577119512475</v>
      </c>
      <c r="AK1350">
        <v>356.90335599614758</v>
      </c>
    </row>
    <row r="1351" spans="30:37" x14ac:dyDescent="0.25">
      <c r="AD1351">
        <v>1338</v>
      </c>
      <c r="AE1351">
        <v>1335.7499048544696</v>
      </c>
      <c r="AF1351">
        <v>767.69519706499625</v>
      </c>
      <c r="AG1351">
        <v>424.97074785150875</v>
      </c>
      <c r="AH1351">
        <v>369.91897105131966</v>
      </c>
      <c r="AI1351">
        <v>748.43304291561901</v>
      </c>
      <c r="AJ1351">
        <v>348.02302568608371</v>
      </c>
      <c r="AK1351">
        <v>279.62828981810617</v>
      </c>
    </row>
    <row r="1352" spans="30:37" x14ac:dyDescent="0.25">
      <c r="AD1352">
        <v>1339</v>
      </c>
      <c r="AE1352">
        <v>1666.3843248405678</v>
      </c>
      <c r="AF1352">
        <v>613.23655213182337</v>
      </c>
      <c r="AG1352">
        <v>191.60574141652233</v>
      </c>
      <c r="AH1352">
        <v>304.35330664413277</v>
      </c>
      <c r="AI1352">
        <v>602.80363024118481</v>
      </c>
      <c r="AJ1352">
        <v>226.88490946982566</v>
      </c>
      <c r="AK1352">
        <v>306.61782173810525</v>
      </c>
    </row>
    <row r="1353" spans="30:37" x14ac:dyDescent="0.25">
      <c r="AD1353">
        <v>1340</v>
      </c>
      <c r="AE1353">
        <v>1757.2507714888625</v>
      </c>
      <c r="AF1353">
        <v>509.20509180295352</v>
      </c>
      <c r="AG1353">
        <v>439.87539771889863</v>
      </c>
      <c r="AH1353">
        <v>178.79848093550169</v>
      </c>
      <c r="AI1353">
        <v>527.60061810128718</v>
      </c>
      <c r="AJ1353">
        <v>333.73393613776244</v>
      </c>
      <c r="AK1353">
        <v>293.6230399389579</v>
      </c>
    </row>
    <row r="1354" spans="30:37" x14ac:dyDescent="0.25">
      <c r="AD1354">
        <v>1341</v>
      </c>
      <c r="AE1354">
        <v>2052.9414288218518</v>
      </c>
      <c r="AF1354">
        <v>601.98236408654498</v>
      </c>
      <c r="AG1354">
        <v>627.51014555971153</v>
      </c>
      <c r="AH1354">
        <v>154.2695250977817</v>
      </c>
      <c r="AI1354">
        <v>755.24724542234628</v>
      </c>
      <c r="AJ1354">
        <v>221.66300431909801</v>
      </c>
      <c r="AK1354">
        <v>273.28235579073419</v>
      </c>
    </row>
    <row r="1355" spans="30:37" x14ac:dyDescent="0.25">
      <c r="AD1355">
        <v>1342</v>
      </c>
      <c r="AE1355">
        <v>1723.8318004711914</v>
      </c>
      <c r="AF1355">
        <v>607.53813797486498</v>
      </c>
      <c r="AG1355">
        <v>300.79371852782515</v>
      </c>
      <c r="AH1355">
        <v>194.09026131148565</v>
      </c>
      <c r="AI1355">
        <v>788.03011685299441</v>
      </c>
      <c r="AJ1355">
        <v>337.84361139526101</v>
      </c>
      <c r="AK1355">
        <v>334.38339182255123</v>
      </c>
    </row>
    <row r="1356" spans="30:37" x14ac:dyDescent="0.25">
      <c r="AD1356">
        <v>1343</v>
      </c>
      <c r="AE1356">
        <v>1571.3013522616952</v>
      </c>
      <c r="AF1356">
        <v>1095.1188690060756</v>
      </c>
      <c r="AG1356">
        <v>451.89171784822071</v>
      </c>
      <c r="AH1356">
        <v>224.41048637733181</v>
      </c>
      <c r="AI1356">
        <v>718.04117899306448</v>
      </c>
      <c r="AJ1356">
        <v>221.30900710665594</v>
      </c>
      <c r="AK1356">
        <v>143.48262636392334</v>
      </c>
    </row>
    <row r="1357" spans="30:37" x14ac:dyDescent="0.25">
      <c r="AD1357">
        <v>1344</v>
      </c>
      <c r="AE1357">
        <v>1765.660483812416</v>
      </c>
      <c r="AF1357">
        <v>951.0414267134862</v>
      </c>
      <c r="AG1357">
        <v>521.38165389548374</v>
      </c>
      <c r="AH1357">
        <v>262.13476393771947</v>
      </c>
      <c r="AI1357">
        <v>777.32297633935696</v>
      </c>
      <c r="AJ1357">
        <v>401.58761113376079</v>
      </c>
      <c r="AK1357">
        <v>211.28263722892768</v>
      </c>
    </row>
    <row r="1358" spans="30:37" x14ac:dyDescent="0.25">
      <c r="AD1358">
        <v>1345</v>
      </c>
      <c r="AE1358">
        <v>2256.2730732072637</v>
      </c>
      <c r="AF1358">
        <v>742.17361375513246</v>
      </c>
      <c r="AG1358">
        <v>347.82552675954213</v>
      </c>
      <c r="AH1358">
        <v>358.28136826236073</v>
      </c>
      <c r="AI1358">
        <v>662.02927631071702</v>
      </c>
      <c r="AJ1358">
        <v>283.49662470831373</v>
      </c>
      <c r="AK1358">
        <v>234.71945278772404</v>
      </c>
    </row>
    <row r="1359" spans="30:37" x14ac:dyDescent="0.25">
      <c r="AD1359">
        <v>1346</v>
      </c>
      <c r="AE1359">
        <v>1732.5482636099252</v>
      </c>
      <c r="AF1359">
        <v>699.91387823698426</v>
      </c>
      <c r="AG1359">
        <v>340.69279198959418</v>
      </c>
      <c r="AH1359">
        <v>152.10795647843045</v>
      </c>
      <c r="AI1359">
        <v>664.89519310970866</v>
      </c>
      <c r="AJ1359">
        <v>287.55048008231637</v>
      </c>
      <c r="AK1359">
        <v>271.93811056039232</v>
      </c>
    </row>
    <row r="1360" spans="30:37" x14ac:dyDescent="0.25">
      <c r="AD1360">
        <v>1347</v>
      </c>
      <c r="AE1360">
        <v>1387.0542311440322</v>
      </c>
      <c r="AF1360">
        <v>525.4111157068595</v>
      </c>
      <c r="AG1360">
        <v>477.18527276958366</v>
      </c>
      <c r="AH1360">
        <v>240.5354322069976</v>
      </c>
      <c r="AI1360">
        <v>901.23153383797978</v>
      </c>
      <c r="AJ1360">
        <v>256.89435810573298</v>
      </c>
      <c r="AK1360">
        <v>289.17314127517579</v>
      </c>
    </row>
    <row r="1361" spans="30:37" x14ac:dyDescent="0.25">
      <c r="AD1361">
        <v>1348</v>
      </c>
      <c r="AE1361">
        <v>1015.0171140575384</v>
      </c>
      <c r="AF1361">
        <v>1045.4193721567169</v>
      </c>
      <c r="AG1361">
        <v>195.66366248308134</v>
      </c>
      <c r="AH1361">
        <v>202.16435403117197</v>
      </c>
      <c r="AI1361">
        <v>812.68283481633216</v>
      </c>
      <c r="AJ1361">
        <v>326.21249367082754</v>
      </c>
      <c r="AK1361">
        <v>366.20197571382579</v>
      </c>
    </row>
    <row r="1362" spans="30:37" x14ac:dyDescent="0.25">
      <c r="AD1362">
        <v>1349</v>
      </c>
      <c r="AE1362">
        <v>1883.4133691470158</v>
      </c>
      <c r="AF1362">
        <v>457.21709009615705</v>
      </c>
      <c r="AG1362">
        <v>477.56426362363078</v>
      </c>
      <c r="AH1362">
        <v>203.40043464783304</v>
      </c>
      <c r="AI1362">
        <v>779.45853503619765</v>
      </c>
      <c r="AJ1362">
        <v>263.57438067884067</v>
      </c>
      <c r="AK1362">
        <v>270.09077678025278</v>
      </c>
    </row>
    <row r="1363" spans="30:37" x14ac:dyDescent="0.25">
      <c r="AD1363">
        <v>1350</v>
      </c>
      <c r="AE1363">
        <v>2071.9110693049788</v>
      </c>
      <c r="AF1363">
        <v>642.62090772301212</v>
      </c>
      <c r="AG1363">
        <v>308.44165649274294</v>
      </c>
      <c r="AH1363">
        <v>87.014671589457635</v>
      </c>
      <c r="AI1363">
        <v>575.45646858800865</v>
      </c>
      <c r="AJ1363">
        <v>243.53219262684749</v>
      </c>
      <c r="AK1363">
        <v>288.50366873251266</v>
      </c>
    </row>
    <row r="1364" spans="30:37" x14ac:dyDescent="0.25">
      <c r="AD1364">
        <v>1351</v>
      </c>
      <c r="AE1364">
        <v>2239.5682264080733</v>
      </c>
      <c r="AF1364">
        <v>834.1613333360674</v>
      </c>
      <c r="AG1364">
        <v>352.35359686423743</v>
      </c>
      <c r="AH1364">
        <v>234.24721926937573</v>
      </c>
      <c r="AI1364">
        <v>696.75127907017793</v>
      </c>
      <c r="AJ1364">
        <v>393.83490946095742</v>
      </c>
      <c r="AK1364">
        <v>246.18997597299693</v>
      </c>
    </row>
    <row r="1365" spans="30:37" x14ac:dyDescent="0.25">
      <c r="AD1365">
        <v>1352</v>
      </c>
      <c r="AE1365">
        <v>1926.4517322827844</v>
      </c>
      <c r="AF1365">
        <v>538.58651753304628</v>
      </c>
      <c r="AG1365">
        <v>329.64618266513355</v>
      </c>
      <c r="AH1365">
        <v>181.26406749347171</v>
      </c>
      <c r="AI1365">
        <v>786.68983829680587</v>
      </c>
      <c r="AJ1365">
        <v>230.84351996990245</v>
      </c>
      <c r="AK1365">
        <v>221.31311548759558</v>
      </c>
    </row>
    <row r="1366" spans="30:37" x14ac:dyDescent="0.25">
      <c r="AD1366">
        <v>1353</v>
      </c>
      <c r="AE1366">
        <v>1762.20065983326</v>
      </c>
      <c r="AF1366">
        <v>938.56622822038582</v>
      </c>
      <c r="AG1366">
        <v>310.55773725203824</v>
      </c>
      <c r="AH1366">
        <v>227.89913444284514</v>
      </c>
      <c r="AI1366">
        <v>690.28430190383006</v>
      </c>
      <c r="AJ1366">
        <v>336.05464380109129</v>
      </c>
      <c r="AK1366">
        <v>226.91083294786455</v>
      </c>
    </row>
    <row r="1367" spans="30:37" x14ac:dyDescent="0.25">
      <c r="AD1367">
        <v>1354</v>
      </c>
      <c r="AE1367">
        <v>2115.9770879895818</v>
      </c>
      <c r="AF1367">
        <v>798.00583643046502</v>
      </c>
      <c r="AG1367">
        <v>369.18468986783063</v>
      </c>
      <c r="AH1367">
        <v>238.27083196703444</v>
      </c>
      <c r="AI1367">
        <v>561.99578799780659</v>
      </c>
      <c r="AJ1367">
        <v>355.6157009406752</v>
      </c>
      <c r="AK1367">
        <v>270.7877706839933</v>
      </c>
    </row>
    <row r="1368" spans="30:37" x14ac:dyDescent="0.25">
      <c r="AD1368">
        <v>1355</v>
      </c>
      <c r="AE1368">
        <v>1949.8171983686038</v>
      </c>
      <c r="AF1368">
        <v>651.7720090304166</v>
      </c>
      <c r="AG1368">
        <v>488.73713425396397</v>
      </c>
      <c r="AH1368">
        <v>157.60255027109636</v>
      </c>
      <c r="AI1368">
        <v>759.23971897591127</v>
      </c>
      <c r="AJ1368">
        <v>138.67588238121758</v>
      </c>
      <c r="AK1368">
        <v>355.43184110138816</v>
      </c>
    </row>
    <row r="1369" spans="30:37" x14ac:dyDescent="0.25">
      <c r="AD1369">
        <v>1356</v>
      </c>
      <c r="AE1369">
        <v>1595.6054258246629</v>
      </c>
      <c r="AF1369">
        <v>979.73991284015688</v>
      </c>
      <c r="AG1369">
        <v>359.8035137071854</v>
      </c>
      <c r="AH1369">
        <v>265.01255121411896</v>
      </c>
      <c r="AI1369">
        <v>854.80850076635625</v>
      </c>
      <c r="AJ1369">
        <v>288.45307812570621</v>
      </c>
      <c r="AK1369">
        <v>229.16310284308153</v>
      </c>
    </row>
    <row r="1370" spans="30:37" x14ac:dyDescent="0.25">
      <c r="AD1370">
        <v>1357</v>
      </c>
      <c r="AE1370">
        <v>2313.4931791693789</v>
      </c>
      <c r="AF1370">
        <v>748.37796299913498</v>
      </c>
      <c r="AG1370">
        <v>307.84479879039537</v>
      </c>
      <c r="AH1370">
        <v>255.17248566160859</v>
      </c>
      <c r="AI1370">
        <v>596.54223411823989</v>
      </c>
      <c r="AJ1370">
        <v>354.06752252821917</v>
      </c>
      <c r="AK1370">
        <v>216.57520603897865</v>
      </c>
    </row>
    <row r="1371" spans="30:37" x14ac:dyDescent="0.25">
      <c r="AD1371">
        <v>1358</v>
      </c>
      <c r="AE1371">
        <v>1903.4388291924824</v>
      </c>
      <c r="AF1371">
        <v>701.79094201568091</v>
      </c>
      <c r="AG1371">
        <v>349.92701312155026</v>
      </c>
      <c r="AH1371">
        <v>170.48236559368806</v>
      </c>
      <c r="AI1371">
        <v>822.46638610240143</v>
      </c>
      <c r="AJ1371">
        <v>253.427479284768</v>
      </c>
      <c r="AK1371">
        <v>387.46447769596722</v>
      </c>
    </row>
    <row r="1372" spans="30:37" x14ac:dyDescent="0.25">
      <c r="AD1372">
        <v>1359</v>
      </c>
      <c r="AE1372">
        <v>1363.5765171046378</v>
      </c>
      <c r="AF1372">
        <v>990.58017976600547</v>
      </c>
      <c r="AG1372">
        <v>431.09551058628853</v>
      </c>
      <c r="AH1372">
        <v>195.31277056973502</v>
      </c>
      <c r="AI1372">
        <v>565.4697657400211</v>
      </c>
      <c r="AJ1372">
        <v>367.45186583556318</v>
      </c>
      <c r="AK1372">
        <v>286.6336832864788</v>
      </c>
    </row>
    <row r="1373" spans="30:37" x14ac:dyDescent="0.25">
      <c r="AD1373">
        <v>1360</v>
      </c>
      <c r="AE1373">
        <v>2149.7229730119598</v>
      </c>
      <c r="AF1373">
        <v>787.29356752895865</v>
      </c>
      <c r="AG1373">
        <v>358.93970377129938</v>
      </c>
      <c r="AH1373">
        <v>266.45070132033902</v>
      </c>
      <c r="AI1373">
        <v>807.27724314307397</v>
      </c>
      <c r="AJ1373">
        <v>256.12754636798161</v>
      </c>
      <c r="AK1373">
        <v>261.25602420270809</v>
      </c>
    </row>
    <row r="1374" spans="30:37" x14ac:dyDescent="0.25">
      <c r="AD1374">
        <v>1361</v>
      </c>
      <c r="AE1374">
        <v>1947.4242580028249</v>
      </c>
      <c r="AF1374">
        <v>942.51731462018665</v>
      </c>
      <c r="AG1374">
        <v>260.48090788227472</v>
      </c>
      <c r="AH1374">
        <v>221.63859896112353</v>
      </c>
      <c r="AI1374">
        <v>761.42650101357026</v>
      </c>
      <c r="AJ1374">
        <v>270.08907659439649</v>
      </c>
      <c r="AK1374">
        <v>351.81281605014601</v>
      </c>
    </row>
    <row r="1375" spans="30:37" x14ac:dyDescent="0.25">
      <c r="AD1375">
        <v>1362</v>
      </c>
      <c r="AE1375">
        <v>2193.6588799977458</v>
      </c>
      <c r="AF1375">
        <v>790.46139309802288</v>
      </c>
      <c r="AG1375">
        <v>403.35659421006852</v>
      </c>
      <c r="AH1375">
        <v>225.53998377899546</v>
      </c>
      <c r="AI1375">
        <v>676.04975314917988</v>
      </c>
      <c r="AJ1375">
        <v>121.42402206897223</v>
      </c>
      <c r="AK1375">
        <v>266.92352488361689</v>
      </c>
    </row>
    <row r="1376" spans="30:37" x14ac:dyDescent="0.25">
      <c r="AD1376">
        <v>1363</v>
      </c>
      <c r="AE1376">
        <v>1655.3564528594547</v>
      </c>
      <c r="AF1376">
        <v>619.39289701403823</v>
      </c>
      <c r="AG1376">
        <v>476.71039130893217</v>
      </c>
      <c r="AH1376">
        <v>316.0696375383049</v>
      </c>
      <c r="AI1376">
        <v>658.28969939115848</v>
      </c>
      <c r="AJ1376">
        <v>291.37530241089405</v>
      </c>
      <c r="AK1376">
        <v>147.74117458151164</v>
      </c>
    </row>
    <row r="1377" spans="30:37" x14ac:dyDescent="0.25">
      <c r="AD1377">
        <v>1364</v>
      </c>
      <c r="AE1377">
        <v>1311.5169368138118</v>
      </c>
      <c r="AF1377">
        <v>706.39139446745298</v>
      </c>
      <c r="AG1377">
        <v>370.51637988335693</v>
      </c>
      <c r="AH1377">
        <v>217.19517130254661</v>
      </c>
      <c r="AI1377">
        <v>533.04239125938989</v>
      </c>
      <c r="AJ1377">
        <v>348.61518940896246</v>
      </c>
      <c r="AK1377">
        <v>305.28999287990291</v>
      </c>
    </row>
    <row r="1378" spans="30:37" x14ac:dyDescent="0.25">
      <c r="AD1378">
        <v>1365</v>
      </c>
      <c r="AE1378">
        <v>1788.1464395383759</v>
      </c>
      <c r="AF1378">
        <v>846.66184557259112</v>
      </c>
      <c r="AG1378">
        <v>436.6556867604935</v>
      </c>
      <c r="AH1378">
        <v>243.15799256492912</v>
      </c>
      <c r="AI1378">
        <v>715.58991481927308</v>
      </c>
      <c r="AJ1378">
        <v>323.12255800396679</v>
      </c>
      <c r="AK1378">
        <v>236.20796418233849</v>
      </c>
    </row>
    <row r="1379" spans="30:37" x14ac:dyDescent="0.25">
      <c r="AD1379">
        <v>1366</v>
      </c>
      <c r="AE1379">
        <v>1834.0331988707885</v>
      </c>
      <c r="AF1379">
        <v>1022.3601046877507</v>
      </c>
      <c r="AG1379">
        <v>451.90357620431269</v>
      </c>
      <c r="AH1379">
        <v>200.09322538285676</v>
      </c>
      <c r="AI1379">
        <v>604.34699345326032</v>
      </c>
      <c r="AJ1379">
        <v>395.07876227880712</v>
      </c>
      <c r="AK1379">
        <v>287.924489124986</v>
      </c>
    </row>
    <row r="1380" spans="30:37" x14ac:dyDescent="0.25">
      <c r="AD1380">
        <v>1367</v>
      </c>
      <c r="AE1380">
        <v>2415.2647428556911</v>
      </c>
      <c r="AF1380">
        <v>559.1387462005697</v>
      </c>
      <c r="AG1380">
        <v>415.40456183703839</v>
      </c>
      <c r="AH1380">
        <v>358.46618806257425</v>
      </c>
      <c r="AI1380">
        <v>809.95775022716691</v>
      </c>
      <c r="AJ1380">
        <v>206.90356706173887</v>
      </c>
      <c r="AK1380">
        <v>238.90602475569744</v>
      </c>
    </row>
    <row r="1381" spans="30:37" x14ac:dyDescent="0.25">
      <c r="AD1381">
        <v>1368</v>
      </c>
      <c r="AE1381">
        <v>1720.3471317526444</v>
      </c>
      <c r="AF1381">
        <v>787.70718753681069</v>
      </c>
      <c r="AG1381">
        <v>377.54415291379183</v>
      </c>
      <c r="AH1381">
        <v>422.98379369349749</v>
      </c>
      <c r="AI1381">
        <v>724.42423300062774</v>
      </c>
      <c r="AJ1381">
        <v>312.76399735452912</v>
      </c>
      <c r="AK1381">
        <v>231.85812397624471</v>
      </c>
    </row>
    <row r="1382" spans="30:37" x14ac:dyDescent="0.25">
      <c r="AD1382">
        <v>1369</v>
      </c>
      <c r="AE1382">
        <v>1526.547358599239</v>
      </c>
      <c r="AF1382">
        <v>556.96730852704115</v>
      </c>
      <c r="AG1382">
        <v>380.13711695758985</v>
      </c>
      <c r="AH1382">
        <v>332.99815161387954</v>
      </c>
      <c r="AI1382">
        <v>720.72232631346958</v>
      </c>
      <c r="AJ1382">
        <v>312.53334232995866</v>
      </c>
      <c r="AK1382">
        <v>288.09732981447144</v>
      </c>
    </row>
    <row r="1383" spans="30:37" x14ac:dyDescent="0.25">
      <c r="AD1383">
        <v>1370</v>
      </c>
      <c r="AE1383">
        <v>1780.1447005846396</v>
      </c>
      <c r="AF1383">
        <v>739.66887333260593</v>
      </c>
      <c r="AG1383">
        <v>443.96216115401137</v>
      </c>
      <c r="AH1383">
        <v>149.88731944980964</v>
      </c>
      <c r="AI1383">
        <v>658.84191991265379</v>
      </c>
      <c r="AJ1383">
        <v>260.11217396891448</v>
      </c>
      <c r="AK1383">
        <v>191.79877386313393</v>
      </c>
    </row>
    <row r="1384" spans="30:37" x14ac:dyDescent="0.25">
      <c r="AD1384">
        <v>1371</v>
      </c>
      <c r="AE1384">
        <v>1453.1977684192143</v>
      </c>
      <c r="AF1384">
        <v>591.40586719020996</v>
      </c>
      <c r="AG1384">
        <v>286.76853029025665</v>
      </c>
      <c r="AH1384">
        <v>265.7372917055734</v>
      </c>
      <c r="AI1384">
        <v>723.4418730138824</v>
      </c>
      <c r="AJ1384">
        <v>372.99053035186961</v>
      </c>
      <c r="AK1384">
        <v>285.81332474491279</v>
      </c>
    </row>
    <row r="1385" spans="30:37" x14ac:dyDescent="0.25">
      <c r="AD1385">
        <v>1372</v>
      </c>
      <c r="AE1385">
        <v>2122.9245313375973</v>
      </c>
      <c r="AF1385">
        <v>858.62216832224885</v>
      </c>
      <c r="AG1385">
        <v>301.48852074773339</v>
      </c>
      <c r="AH1385">
        <v>400.26174344948868</v>
      </c>
      <c r="AI1385">
        <v>651.82187394479126</v>
      </c>
      <c r="AJ1385">
        <v>180.69372475823747</v>
      </c>
      <c r="AK1385">
        <v>226.46937240442648</v>
      </c>
    </row>
    <row r="1386" spans="30:37" x14ac:dyDescent="0.25">
      <c r="AD1386">
        <v>1373</v>
      </c>
      <c r="AE1386">
        <v>1478.0519658105247</v>
      </c>
      <c r="AF1386">
        <v>821.35515789232181</v>
      </c>
      <c r="AG1386">
        <v>427.86029133246331</v>
      </c>
      <c r="AH1386">
        <v>139.04728569988001</v>
      </c>
      <c r="AI1386">
        <v>650.00047726228991</v>
      </c>
      <c r="AJ1386">
        <v>247.12862907273689</v>
      </c>
      <c r="AK1386">
        <v>356.50105132867401</v>
      </c>
    </row>
    <row r="1387" spans="30:37" x14ac:dyDescent="0.25">
      <c r="AD1387">
        <v>1374</v>
      </c>
      <c r="AE1387">
        <v>2775.2344351005122</v>
      </c>
      <c r="AF1387">
        <v>741.1329200205364</v>
      </c>
      <c r="AG1387">
        <v>284.73882940742095</v>
      </c>
      <c r="AH1387">
        <v>229.0848292422138</v>
      </c>
      <c r="AI1387">
        <v>670.85373973585342</v>
      </c>
      <c r="AJ1387">
        <v>267.01407216481107</v>
      </c>
      <c r="AK1387">
        <v>229.28304331936525</v>
      </c>
    </row>
    <row r="1388" spans="30:37" x14ac:dyDescent="0.25">
      <c r="AD1388">
        <v>1375</v>
      </c>
      <c r="AE1388">
        <v>1596.6182909251099</v>
      </c>
      <c r="AF1388">
        <v>489.38500751389523</v>
      </c>
      <c r="AG1388">
        <v>404.90114003066731</v>
      </c>
      <c r="AH1388">
        <v>33.101713507963865</v>
      </c>
      <c r="AI1388">
        <v>658.3240993168929</v>
      </c>
      <c r="AJ1388">
        <v>257.77994162985993</v>
      </c>
      <c r="AK1388">
        <v>250.27514847626799</v>
      </c>
    </row>
    <row r="1389" spans="30:37" x14ac:dyDescent="0.25">
      <c r="AD1389">
        <v>1376</v>
      </c>
      <c r="AE1389">
        <v>2804.9795809750603</v>
      </c>
      <c r="AF1389">
        <v>676.01556087375673</v>
      </c>
      <c r="AG1389">
        <v>327.30226818917129</v>
      </c>
      <c r="AH1389">
        <v>152.83091662014579</v>
      </c>
      <c r="AI1389">
        <v>601.64908526669319</v>
      </c>
      <c r="AJ1389">
        <v>295.80587768458406</v>
      </c>
      <c r="AK1389">
        <v>201.37329388677477</v>
      </c>
    </row>
    <row r="1390" spans="30:37" x14ac:dyDescent="0.25">
      <c r="AD1390">
        <v>1377</v>
      </c>
      <c r="AE1390">
        <v>1509.8187455165476</v>
      </c>
      <c r="AF1390">
        <v>749.13238180566862</v>
      </c>
      <c r="AG1390">
        <v>477.68345354374793</v>
      </c>
      <c r="AH1390">
        <v>248.06604221489238</v>
      </c>
      <c r="AI1390">
        <v>728.95482688558502</v>
      </c>
      <c r="AJ1390">
        <v>197.65613868091944</v>
      </c>
      <c r="AK1390">
        <v>193.88656705892438</v>
      </c>
    </row>
    <row r="1391" spans="30:37" x14ac:dyDescent="0.25">
      <c r="AD1391">
        <v>1378</v>
      </c>
      <c r="AE1391">
        <v>1768.1090150230607</v>
      </c>
      <c r="AF1391">
        <v>848.32950913705577</v>
      </c>
      <c r="AG1391">
        <v>556.00027025853171</v>
      </c>
      <c r="AH1391">
        <v>271.23769669579445</v>
      </c>
      <c r="AI1391">
        <v>674.69943881056406</v>
      </c>
      <c r="AJ1391">
        <v>247.13706637830009</v>
      </c>
      <c r="AK1391">
        <v>108.81996675017389</v>
      </c>
    </row>
    <row r="1392" spans="30:37" x14ac:dyDescent="0.25">
      <c r="AD1392">
        <v>1379</v>
      </c>
      <c r="AE1392">
        <v>1735.0953173493238</v>
      </c>
      <c r="AF1392">
        <v>656.62128656655693</v>
      </c>
      <c r="AG1392">
        <v>458.32547606744532</v>
      </c>
      <c r="AH1392">
        <v>165.99720246207485</v>
      </c>
      <c r="AI1392">
        <v>523.33907711809752</v>
      </c>
      <c r="AJ1392">
        <v>246.96241532875675</v>
      </c>
      <c r="AK1392">
        <v>387.49541993842024</v>
      </c>
    </row>
    <row r="1393" spans="30:37" x14ac:dyDescent="0.25">
      <c r="AD1393">
        <v>1380</v>
      </c>
      <c r="AE1393">
        <v>2207.5047636193895</v>
      </c>
      <c r="AF1393">
        <v>1147.61167633079</v>
      </c>
      <c r="AG1393">
        <v>257.46109945026524</v>
      </c>
      <c r="AH1393">
        <v>86.585978570665759</v>
      </c>
      <c r="AI1393">
        <v>426.3333238515109</v>
      </c>
      <c r="AJ1393">
        <v>288.85607895447288</v>
      </c>
      <c r="AK1393">
        <v>312.99264803579291</v>
      </c>
    </row>
    <row r="1394" spans="30:37" x14ac:dyDescent="0.25">
      <c r="AD1394">
        <v>1381</v>
      </c>
      <c r="AE1394">
        <v>2168.7712445568636</v>
      </c>
      <c r="AF1394">
        <v>857.33586877607991</v>
      </c>
      <c r="AG1394">
        <v>507.46427641769873</v>
      </c>
      <c r="AH1394">
        <v>318.38614182590607</v>
      </c>
      <c r="AI1394">
        <v>746.90422251799043</v>
      </c>
      <c r="AJ1394">
        <v>267.77995888474936</v>
      </c>
      <c r="AK1394">
        <v>266.67599293559266</v>
      </c>
    </row>
    <row r="1395" spans="30:37" x14ac:dyDescent="0.25">
      <c r="AD1395">
        <v>1382</v>
      </c>
      <c r="AE1395">
        <v>1905.852112179409</v>
      </c>
      <c r="AF1395">
        <v>804.5884319351718</v>
      </c>
      <c r="AG1395">
        <v>394.96403110072771</v>
      </c>
      <c r="AH1395">
        <v>198.43507798411937</v>
      </c>
      <c r="AI1395">
        <v>664.88730743587837</v>
      </c>
      <c r="AJ1395">
        <v>304.33836780679354</v>
      </c>
      <c r="AK1395">
        <v>217.31648332714417</v>
      </c>
    </row>
    <row r="1396" spans="30:37" x14ac:dyDescent="0.25">
      <c r="AD1396">
        <v>1383</v>
      </c>
      <c r="AE1396">
        <v>1847.6100069527697</v>
      </c>
      <c r="AF1396">
        <v>561.38374225247469</v>
      </c>
      <c r="AG1396">
        <v>476.83906773945199</v>
      </c>
      <c r="AH1396">
        <v>261.89468887715537</v>
      </c>
      <c r="AI1396">
        <v>520.16768560600281</v>
      </c>
      <c r="AJ1396">
        <v>207.27869412329468</v>
      </c>
      <c r="AK1396">
        <v>369.04242808309016</v>
      </c>
    </row>
    <row r="1397" spans="30:37" x14ac:dyDescent="0.25">
      <c r="AD1397">
        <v>1384</v>
      </c>
      <c r="AE1397">
        <v>2170.6791011678442</v>
      </c>
      <c r="AF1397">
        <v>961.04258658076913</v>
      </c>
      <c r="AG1397">
        <v>285.3700700732436</v>
      </c>
      <c r="AH1397">
        <v>392.64590017401611</v>
      </c>
      <c r="AI1397">
        <v>982.24638305271833</v>
      </c>
      <c r="AJ1397">
        <v>316.64785995248207</v>
      </c>
      <c r="AK1397">
        <v>260.83698368626523</v>
      </c>
    </row>
    <row r="1398" spans="30:37" x14ac:dyDescent="0.25">
      <c r="AD1398">
        <v>1385</v>
      </c>
      <c r="AE1398">
        <v>1680.8384014195155</v>
      </c>
      <c r="AF1398">
        <v>723.11372430996175</v>
      </c>
      <c r="AG1398">
        <v>264.84771099006969</v>
      </c>
      <c r="AH1398">
        <v>215.23096598820663</v>
      </c>
      <c r="AI1398">
        <v>587.82632234860091</v>
      </c>
      <c r="AJ1398">
        <v>260.21888957596531</v>
      </c>
      <c r="AK1398">
        <v>238.52668141420827</v>
      </c>
    </row>
    <row r="1399" spans="30:37" x14ac:dyDescent="0.25">
      <c r="AD1399">
        <v>1386</v>
      </c>
      <c r="AE1399">
        <v>2242.5796775796916</v>
      </c>
      <c r="AF1399">
        <v>637.83342130148071</v>
      </c>
      <c r="AG1399">
        <v>192.20320740518187</v>
      </c>
      <c r="AH1399">
        <v>373.07308911891715</v>
      </c>
      <c r="AI1399">
        <v>698.64692727617376</v>
      </c>
      <c r="AJ1399">
        <v>358.50787273125189</v>
      </c>
      <c r="AK1399">
        <v>228.12725676597765</v>
      </c>
    </row>
    <row r="1400" spans="30:37" x14ac:dyDescent="0.25">
      <c r="AD1400">
        <v>1387</v>
      </c>
      <c r="AE1400">
        <v>1585.6223873090178</v>
      </c>
      <c r="AF1400">
        <v>1071.9252617962131</v>
      </c>
      <c r="AG1400">
        <v>446.95275618953667</v>
      </c>
      <c r="AH1400">
        <v>139.98110120686496</v>
      </c>
      <c r="AI1400">
        <v>679.25211414715227</v>
      </c>
      <c r="AJ1400">
        <v>297.19011079753079</v>
      </c>
      <c r="AK1400">
        <v>258.42663931132438</v>
      </c>
    </row>
    <row r="1401" spans="30:37" x14ac:dyDescent="0.25">
      <c r="AD1401">
        <v>1388</v>
      </c>
      <c r="AE1401">
        <v>1658.83383050923</v>
      </c>
      <c r="AF1401">
        <v>725.42793697186266</v>
      </c>
      <c r="AG1401">
        <v>512.45371456028681</v>
      </c>
      <c r="AH1401">
        <v>271.29532275142543</v>
      </c>
      <c r="AI1401">
        <v>697.37078875834425</v>
      </c>
      <c r="AJ1401">
        <v>277.35257143128467</v>
      </c>
      <c r="AK1401">
        <v>247.24806572190744</v>
      </c>
    </row>
    <row r="1402" spans="30:37" x14ac:dyDescent="0.25">
      <c r="AD1402">
        <v>1389</v>
      </c>
      <c r="AE1402">
        <v>2329.8752711562915</v>
      </c>
      <c r="AF1402">
        <v>985.17698148488171</v>
      </c>
      <c r="AG1402">
        <v>571.85241137999776</v>
      </c>
      <c r="AH1402">
        <v>206.49845615534014</v>
      </c>
      <c r="AI1402">
        <v>697.22716294039185</v>
      </c>
      <c r="AJ1402">
        <v>294.62545753302692</v>
      </c>
      <c r="AK1402">
        <v>241.91428126722386</v>
      </c>
    </row>
    <row r="1403" spans="30:37" x14ac:dyDescent="0.25">
      <c r="AD1403">
        <v>1390</v>
      </c>
      <c r="AE1403">
        <v>2252.9268733858148</v>
      </c>
      <c r="AF1403">
        <v>1125.5847331162979</v>
      </c>
      <c r="AG1403">
        <v>490.32358489196758</v>
      </c>
      <c r="AH1403">
        <v>221.72240583501207</v>
      </c>
      <c r="AI1403">
        <v>490.15153334848344</v>
      </c>
      <c r="AJ1403">
        <v>274.92164735444885</v>
      </c>
      <c r="AK1403">
        <v>338.20729125676854</v>
      </c>
    </row>
    <row r="1404" spans="30:37" x14ac:dyDescent="0.25">
      <c r="AD1404">
        <v>1391</v>
      </c>
      <c r="AE1404">
        <v>1558.82355470529</v>
      </c>
      <c r="AF1404">
        <v>442.62954149946739</v>
      </c>
      <c r="AG1404">
        <v>422.63355113908881</v>
      </c>
      <c r="AH1404">
        <v>163.4706384734119</v>
      </c>
      <c r="AI1404">
        <v>595.612702150818</v>
      </c>
      <c r="AJ1404">
        <v>245.97354912112687</v>
      </c>
      <c r="AK1404">
        <v>196.83051896085232</v>
      </c>
    </row>
    <row r="1405" spans="30:37" x14ac:dyDescent="0.25">
      <c r="AD1405">
        <v>1392</v>
      </c>
      <c r="AE1405">
        <v>2145.5384894871158</v>
      </c>
      <c r="AF1405">
        <v>376.48421196635127</v>
      </c>
      <c r="AG1405">
        <v>425.96267567763903</v>
      </c>
      <c r="AH1405">
        <v>143.18492864276553</v>
      </c>
      <c r="AI1405">
        <v>764.64553874752835</v>
      </c>
      <c r="AJ1405">
        <v>317.87089022120358</v>
      </c>
      <c r="AK1405">
        <v>264.93579247218918</v>
      </c>
    </row>
    <row r="1406" spans="30:37" x14ac:dyDescent="0.25">
      <c r="AD1406">
        <v>1393</v>
      </c>
      <c r="AE1406">
        <v>2167.5820850485334</v>
      </c>
      <c r="AF1406">
        <v>1155.4620357202114</v>
      </c>
      <c r="AG1406">
        <v>337.54530260640831</v>
      </c>
      <c r="AH1406">
        <v>221.39486591816978</v>
      </c>
      <c r="AI1406">
        <v>654.15406747648717</v>
      </c>
      <c r="AJ1406">
        <v>369.76673527762404</v>
      </c>
      <c r="AK1406">
        <v>336.50423585687952</v>
      </c>
    </row>
    <row r="1407" spans="30:37" x14ac:dyDescent="0.25">
      <c r="AD1407">
        <v>1394</v>
      </c>
      <c r="AE1407">
        <v>2137.9171517336908</v>
      </c>
      <c r="AF1407">
        <v>526.44188664455055</v>
      </c>
      <c r="AG1407">
        <v>368.94378351851208</v>
      </c>
      <c r="AH1407">
        <v>159.36957489120303</v>
      </c>
      <c r="AI1407">
        <v>789.80064157535992</v>
      </c>
      <c r="AJ1407">
        <v>394.29930705849603</v>
      </c>
      <c r="AK1407">
        <v>294.75005553711969</v>
      </c>
    </row>
    <row r="1408" spans="30:37" x14ac:dyDescent="0.25">
      <c r="AD1408">
        <v>1395</v>
      </c>
      <c r="AE1408">
        <v>1534.7026307597571</v>
      </c>
      <c r="AF1408">
        <v>650.21127272960837</v>
      </c>
      <c r="AG1408">
        <v>585.33773483332277</v>
      </c>
      <c r="AH1408">
        <v>141.9714068142946</v>
      </c>
      <c r="AI1408">
        <v>940.24679285857962</v>
      </c>
      <c r="AJ1408">
        <v>234.17909150387146</v>
      </c>
      <c r="AK1408">
        <v>237.77402758440115</v>
      </c>
    </row>
    <row r="1409" spans="30:37" x14ac:dyDescent="0.25">
      <c r="AD1409">
        <v>1396</v>
      </c>
      <c r="AE1409">
        <v>2163.7547800864713</v>
      </c>
      <c r="AF1409">
        <v>645.54484045300649</v>
      </c>
      <c r="AG1409">
        <v>349.93987788720165</v>
      </c>
      <c r="AH1409">
        <v>199.09795360835457</v>
      </c>
      <c r="AI1409">
        <v>628.6379123757057</v>
      </c>
      <c r="AJ1409">
        <v>216.90890327993964</v>
      </c>
      <c r="AK1409">
        <v>262.79989547549832</v>
      </c>
    </row>
    <row r="1410" spans="30:37" x14ac:dyDescent="0.25">
      <c r="AD1410">
        <v>1397</v>
      </c>
      <c r="AE1410">
        <v>1722.4252804820374</v>
      </c>
      <c r="AF1410">
        <v>718.65062695309041</v>
      </c>
      <c r="AG1410">
        <v>316.75886524936374</v>
      </c>
      <c r="AH1410">
        <v>214.23710737525826</v>
      </c>
      <c r="AI1410">
        <v>1089.7858311212974</v>
      </c>
      <c r="AJ1410">
        <v>161.72493088477131</v>
      </c>
      <c r="AK1410">
        <v>230.81341966575619</v>
      </c>
    </row>
    <row r="1411" spans="30:37" x14ac:dyDescent="0.25">
      <c r="AD1411">
        <v>1398</v>
      </c>
      <c r="AE1411">
        <v>1773.0436974639904</v>
      </c>
      <c r="AF1411">
        <v>825.2738897618043</v>
      </c>
      <c r="AG1411">
        <v>339.69781520968877</v>
      </c>
      <c r="AH1411">
        <v>121.77740414935906</v>
      </c>
      <c r="AI1411">
        <v>619.17294201050856</v>
      </c>
      <c r="AJ1411">
        <v>187.70213092471508</v>
      </c>
      <c r="AK1411">
        <v>256.58331353161145</v>
      </c>
    </row>
    <row r="1412" spans="30:37" x14ac:dyDescent="0.25">
      <c r="AD1412">
        <v>1399</v>
      </c>
      <c r="AE1412">
        <v>1555.9014450890093</v>
      </c>
      <c r="AF1412">
        <v>633.52852645028247</v>
      </c>
      <c r="AG1412">
        <v>166.35453936940041</v>
      </c>
      <c r="AH1412">
        <v>249.9205121713579</v>
      </c>
      <c r="AI1412">
        <v>688.17521342426016</v>
      </c>
      <c r="AJ1412">
        <v>418.6547084377226</v>
      </c>
      <c r="AK1412">
        <v>278.8947368727471</v>
      </c>
    </row>
    <row r="1413" spans="30:37" x14ac:dyDescent="0.25">
      <c r="AD1413">
        <v>1400</v>
      </c>
      <c r="AE1413">
        <v>1883.6285059974314</v>
      </c>
      <c r="AF1413">
        <v>525.47272789779288</v>
      </c>
      <c r="AG1413">
        <v>259.57158320940778</v>
      </c>
      <c r="AH1413">
        <v>207.30593950320321</v>
      </c>
      <c r="AI1413">
        <v>636.64582645989697</v>
      </c>
      <c r="AJ1413">
        <v>275.40325874214102</v>
      </c>
      <c r="AK1413">
        <v>280.51607828280584</v>
      </c>
    </row>
    <row r="1414" spans="30:37" x14ac:dyDescent="0.25">
      <c r="AD1414">
        <v>1401</v>
      </c>
      <c r="AE1414">
        <v>1315.4438558423262</v>
      </c>
      <c r="AF1414">
        <v>770.1354032852181</v>
      </c>
      <c r="AG1414">
        <v>402.61581275556063</v>
      </c>
      <c r="AH1414">
        <v>281.14798050863823</v>
      </c>
      <c r="AI1414">
        <v>681.72000774274829</v>
      </c>
      <c r="AJ1414">
        <v>295.79347673144548</v>
      </c>
      <c r="AK1414">
        <v>224.10552142364122</v>
      </c>
    </row>
    <row r="1415" spans="30:37" x14ac:dyDescent="0.25">
      <c r="AD1415">
        <v>1402</v>
      </c>
      <c r="AE1415">
        <v>1410.4058518824052</v>
      </c>
      <c r="AF1415">
        <v>570.26780427911206</v>
      </c>
      <c r="AG1415">
        <v>349.09454346848065</v>
      </c>
      <c r="AH1415">
        <v>151.00211171894537</v>
      </c>
      <c r="AI1415">
        <v>672.07700766210201</v>
      </c>
      <c r="AJ1415">
        <v>277.42336741667071</v>
      </c>
      <c r="AK1415">
        <v>334.75987084980164</v>
      </c>
    </row>
    <row r="1416" spans="30:37" x14ac:dyDescent="0.25">
      <c r="AD1416">
        <v>1403</v>
      </c>
      <c r="AE1416">
        <v>1480.7982706168602</v>
      </c>
      <c r="AF1416">
        <v>717.73046529126418</v>
      </c>
      <c r="AG1416">
        <v>273.05708647966736</v>
      </c>
      <c r="AH1416">
        <v>230.41061681530945</v>
      </c>
      <c r="AI1416">
        <v>761.18222259216918</v>
      </c>
      <c r="AJ1416">
        <v>328.33649780047244</v>
      </c>
      <c r="AK1416">
        <v>260.27657414734227</v>
      </c>
    </row>
    <row r="1417" spans="30:37" x14ac:dyDescent="0.25">
      <c r="AD1417">
        <v>1404</v>
      </c>
      <c r="AE1417">
        <v>1232.2644668958974</v>
      </c>
      <c r="AF1417">
        <v>548.3804001785993</v>
      </c>
      <c r="AG1417">
        <v>224.84408912232195</v>
      </c>
      <c r="AH1417">
        <v>188.83322571720211</v>
      </c>
      <c r="AI1417">
        <v>611.23395117335974</v>
      </c>
      <c r="AJ1417">
        <v>102.42208159197263</v>
      </c>
      <c r="AK1417">
        <v>300.86667917388877</v>
      </c>
    </row>
    <row r="1418" spans="30:37" x14ac:dyDescent="0.25">
      <c r="AD1418">
        <v>1405</v>
      </c>
      <c r="AE1418">
        <v>2315.2532313495749</v>
      </c>
      <c r="AF1418">
        <v>378.26188684549504</v>
      </c>
      <c r="AG1418">
        <v>397.90898066445448</v>
      </c>
      <c r="AH1418">
        <v>276.61809982680433</v>
      </c>
      <c r="AI1418">
        <v>664.64009305510035</v>
      </c>
      <c r="AJ1418">
        <v>358.1712137896821</v>
      </c>
      <c r="AK1418">
        <v>256.8995117847515</v>
      </c>
    </row>
    <row r="1419" spans="30:37" x14ac:dyDescent="0.25">
      <c r="AD1419">
        <v>1406</v>
      </c>
      <c r="AE1419">
        <v>1540.2916618657912</v>
      </c>
      <c r="AF1419">
        <v>900.73106528288997</v>
      </c>
      <c r="AG1419">
        <v>552.27360290561876</v>
      </c>
      <c r="AH1419">
        <v>236.49142145830226</v>
      </c>
      <c r="AI1419">
        <v>657.54349582412601</v>
      </c>
      <c r="AJ1419">
        <v>315.91212850572788</v>
      </c>
      <c r="AK1419">
        <v>203.24285135988424</v>
      </c>
    </row>
    <row r="1420" spans="30:37" x14ac:dyDescent="0.25">
      <c r="AD1420">
        <v>1407</v>
      </c>
      <c r="AE1420">
        <v>1723.2170273204033</v>
      </c>
      <c r="AF1420">
        <v>989.60128459768248</v>
      </c>
      <c r="AG1420">
        <v>359.38782357694197</v>
      </c>
      <c r="AH1420">
        <v>228.19467610544868</v>
      </c>
      <c r="AI1420">
        <v>720.8950477812275</v>
      </c>
      <c r="AJ1420">
        <v>278.79957194301301</v>
      </c>
      <c r="AK1420">
        <v>276.6964700179023</v>
      </c>
    </row>
    <row r="1421" spans="30:37" x14ac:dyDescent="0.25">
      <c r="AD1421">
        <v>1408</v>
      </c>
      <c r="AE1421">
        <v>1858.8367751954479</v>
      </c>
      <c r="AF1421">
        <v>544.76391887191039</v>
      </c>
      <c r="AG1421">
        <v>325.34714828355015</v>
      </c>
      <c r="AH1421">
        <v>247.30843230891389</v>
      </c>
      <c r="AI1421">
        <v>558.63089709031601</v>
      </c>
      <c r="AJ1421">
        <v>174.3316675290217</v>
      </c>
      <c r="AK1421">
        <v>375.01216322845892</v>
      </c>
    </row>
    <row r="1422" spans="30:37" x14ac:dyDescent="0.25">
      <c r="AD1422">
        <v>1409</v>
      </c>
      <c r="AE1422">
        <v>1471.2449160929284</v>
      </c>
      <c r="AF1422">
        <v>792.97686470506369</v>
      </c>
      <c r="AG1422">
        <v>361.81030988350426</v>
      </c>
      <c r="AH1422">
        <v>266.68520297762757</v>
      </c>
      <c r="AI1422">
        <v>599.60419668686973</v>
      </c>
      <c r="AJ1422">
        <v>194.1926340274496</v>
      </c>
      <c r="AK1422">
        <v>247.43801431780562</v>
      </c>
    </row>
    <row r="1423" spans="30:37" x14ac:dyDescent="0.25">
      <c r="AD1423">
        <v>1410</v>
      </c>
      <c r="AE1423">
        <v>1065.7621979795231</v>
      </c>
      <c r="AF1423">
        <v>544.25199230171893</v>
      </c>
      <c r="AG1423">
        <v>377.39054244754487</v>
      </c>
      <c r="AH1423">
        <v>162.85346404184264</v>
      </c>
      <c r="AI1423">
        <v>670.95174720419686</v>
      </c>
      <c r="AJ1423">
        <v>247.12729880470789</v>
      </c>
      <c r="AK1423">
        <v>360.81838959274506</v>
      </c>
    </row>
    <row r="1424" spans="30:37" x14ac:dyDescent="0.25">
      <c r="AD1424">
        <v>1411</v>
      </c>
      <c r="AE1424">
        <v>2290.4031987391586</v>
      </c>
      <c r="AF1424">
        <v>732.62530859551157</v>
      </c>
      <c r="AG1424">
        <v>187.08355883330253</v>
      </c>
      <c r="AH1424">
        <v>203.34908167337628</v>
      </c>
      <c r="AI1424">
        <v>636.80414669039408</v>
      </c>
      <c r="AJ1424">
        <v>258.0508492369442</v>
      </c>
      <c r="AK1424">
        <v>312.94993224581731</v>
      </c>
    </row>
    <row r="1425" spans="30:37" x14ac:dyDescent="0.25">
      <c r="AD1425">
        <v>1412</v>
      </c>
      <c r="AE1425">
        <v>2356.8292898098753</v>
      </c>
      <c r="AF1425">
        <v>841.91968751417483</v>
      </c>
      <c r="AG1425">
        <v>398.59605677198437</v>
      </c>
      <c r="AH1425">
        <v>214.97711920616675</v>
      </c>
      <c r="AI1425">
        <v>515.93768972627117</v>
      </c>
      <c r="AJ1425">
        <v>441.64141727007927</v>
      </c>
      <c r="AK1425">
        <v>364.09650703999642</v>
      </c>
    </row>
    <row r="1426" spans="30:37" x14ac:dyDescent="0.25">
      <c r="AD1426">
        <v>1413</v>
      </c>
      <c r="AE1426">
        <v>2010.1305441816792</v>
      </c>
      <c r="AF1426">
        <v>544.5592776684432</v>
      </c>
      <c r="AG1426">
        <v>432.30826480813789</v>
      </c>
      <c r="AH1426">
        <v>207.5546980234094</v>
      </c>
      <c r="AI1426">
        <v>648.12556148098258</v>
      </c>
      <c r="AJ1426">
        <v>316.63296232905321</v>
      </c>
      <c r="AK1426">
        <v>283.92807479829077</v>
      </c>
    </row>
    <row r="1427" spans="30:37" x14ac:dyDescent="0.25">
      <c r="AD1427">
        <v>1414</v>
      </c>
      <c r="AE1427">
        <v>1684.1463675371474</v>
      </c>
      <c r="AF1427">
        <v>1050.4712002700794</v>
      </c>
      <c r="AG1427">
        <v>358.7068481061811</v>
      </c>
      <c r="AH1427">
        <v>291.76571298903281</v>
      </c>
      <c r="AI1427">
        <v>443.24092831429124</v>
      </c>
      <c r="AJ1427">
        <v>424.36287465445133</v>
      </c>
      <c r="AK1427">
        <v>138.31597554741265</v>
      </c>
    </row>
    <row r="1428" spans="30:37" x14ac:dyDescent="0.25">
      <c r="AD1428">
        <v>1415</v>
      </c>
      <c r="AE1428">
        <v>1867.5085056395133</v>
      </c>
      <c r="AF1428">
        <v>881.86313281206344</v>
      </c>
      <c r="AG1428">
        <v>365.73965471762085</v>
      </c>
      <c r="AH1428">
        <v>236.00135129653154</v>
      </c>
      <c r="AI1428">
        <v>610.22410191986546</v>
      </c>
      <c r="AJ1428">
        <v>281.40398030864554</v>
      </c>
      <c r="AK1428">
        <v>269.88370474463551</v>
      </c>
    </row>
    <row r="1429" spans="30:37" x14ac:dyDescent="0.25">
      <c r="AD1429">
        <v>1416</v>
      </c>
      <c r="AE1429">
        <v>2711.9212251036456</v>
      </c>
      <c r="AF1429">
        <v>1005.0596140593799</v>
      </c>
      <c r="AG1429">
        <v>385.9840998269587</v>
      </c>
      <c r="AH1429">
        <v>194.87011369074361</v>
      </c>
      <c r="AI1429">
        <v>399.7324122034114</v>
      </c>
      <c r="AJ1429">
        <v>256.0858314605087</v>
      </c>
      <c r="AK1429">
        <v>326.21579167965984</v>
      </c>
    </row>
    <row r="1430" spans="30:37" x14ac:dyDescent="0.25">
      <c r="AD1430">
        <v>1417</v>
      </c>
      <c r="AE1430">
        <v>1517.3286618593984</v>
      </c>
      <c r="AF1430">
        <v>686.34763146458147</v>
      </c>
      <c r="AG1430">
        <v>263.19245360080839</v>
      </c>
      <c r="AH1430">
        <v>155.14373642772364</v>
      </c>
      <c r="AI1430">
        <v>699.99822151119065</v>
      </c>
      <c r="AJ1430">
        <v>305.44384708583669</v>
      </c>
      <c r="AK1430">
        <v>214.86390326346702</v>
      </c>
    </row>
    <row r="1431" spans="30:37" x14ac:dyDescent="0.25">
      <c r="AD1431">
        <v>1418</v>
      </c>
      <c r="AE1431">
        <v>1332.5619076846117</v>
      </c>
      <c r="AF1431">
        <v>536.86420731189105</v>
      </c>
      <c r="AG1431">
        <v>414.20847280722995</v>
      </c>
      <c r="AH1431">
        <v>201.86966405951574</v>
      </c>
      <c r="AI1431">
        <v>761.83880131057322</v>
      </c>
      <c r="AJ1431">
        <v>214.77420838901784</v>
      </c>
      <c r="AK1431">
        <v>257.39379542448125</v>
      </c>
    </row>
    <row r="1432" spans="30:37" x14ac:dyDescent="0.25">
      <c r="AD1432">
        <v>1419</v>
      </c>
      <c r="AE1432">
        <v>2269.0218936927618</v>
      </c>
      <c r="AF1432">
        <v>547.86186216341264</v>
      </c>
      <c r="AG1432">
        <v>353.41427176562166</v>
      </c>
      <c r="AH1432">
        <v>228.62470427094024</v>
      </c>
      <c r="AI1432">
        <v>929.84382100307744</v>
      </c>
      <c r="AJ1432">
        <v>234.73814333274899</v>
      </c>
      <c r="AK1432">
        <v>258.9922334442798</v>
      </c>
    </row>
    <row r="1433" spans="30:37" x14ac:dyDescent="0.25">
      <c r="AD1433">
        <v>1420</v>
      </c>
      <c r="AE1433">
        <v>1334.2116265552718</v>
      </c>
      <c r="AF1433">
        <v>768.7773525744816</v>
      </c>
      <c r="AG1433">
        <v>226.8161691304594</v>
      </c>
      <c r="AH1433">
        <v>107.15121493868622</v>
      </c>
      <c r="AI1433">
        <v>626.62187429949324</v>
      </c>
      <c r="AJ1433">
        <v>286.00096575009769</v>
      </c>
      <c r="AK1433">
        <v>203.46440870868875</v>
      </c>
    </row>
    <row r="1434" spans="30:37" x14ac:dyDescent="0.25">
      <c r="AD1434">
        <v>1421</v>
      </c>
      <c r="AE1434">
        <v>2638.9162109361841</v>
      </c>
      <c r="AF1434">
        <v>787.98923175547191</v>
      </c>
      <c r="AG1434">
        <v>299.52788565153992</v>
      </c>
      <c r="AH1434">
        <v>203.75746779573606</v>
      </c>
      <c r="AI1434">
        <v>758.47288123869055</v>
      </c>
      <c r="AJ1434">
        <v>220.82329672391239</v>
      </c>
      <c r="AK1434">
        <v>300.89290342031273</v>
      </c>
    </row>
    <row r="1435" spans="30:37" x14ac:dyDescent="0.25">
      <c r="AD1435">
        <v>1422</v>
      </c>
      <c r="AE1435">
        <v>810.98866363565583</v>
      </c>
      <c r="AF1435">
        <v>626.56841260666954</v>
      </c>
      <c r="AG1435">
        <v>535.53357387417827</v>
      </c>
      <c r="AH1435">
        <v>293.65138944993322</v>
      </c>
      <c r="AI1435">
        <v>520.48365966134099</v>
      </c>
      <c r="AJ1435">
        <v>284.15833111941868</v>
      </c>
      <c r="AK1435">
        <v>141.57407538296223</v>
      </c>
    </row>
    <row r="1436" spans="30:37" x14ac:dyDescent="0.25">
      <c r="AD1436">
        <v>1423</v>
      </c>
      <c r="AE1436">
        <v>1835.8716779051526</v>
      </c>
      <c r="AF1436">
        <v>684.89182710119053</v>
      </c>
      <c r="AG1436">
        <v>301.00141589219351</v>
      </c>
      <c r="AH1436">
        <v>162.69200060821098</v>
      </c>
      <c r="AI1436">
        <v>600.39512213232103</v>
      </c>
      <c r="AJ1436">
        <v>311.87862814235501</v>
      </c>
      <c r="AK1436">
        <v>188.29825104543752</v>
      </c>
    </row>
    <row r="1437" spans="30:37" x14ac:dyDescent="0.25">
      <c r="AD1437">
        <v>1424</v>
      </c>
      <c r="AE1437">
        <v>2605.6328319318736</v>
      </c>
      <c r="AF1437">
        <v>721.35170388452866</v>
      </c>
      <c r="AG1437">
        <v>354.53321665733966</v>
      </c>
      <c r="AH1437">
        <v>141.17954953856989</v>
      </c>
      <c r="AI1437">
        <v>928.2724228424255</v>
      </c>
      <c r="AJ1437">
        <v>315.44940144506143</v>
      </c>
      <c r="AK1437">
        <v>404.13066542491021</v>
      </c>
    </row>
    <row r="1438" spans="30:37" x14ac:dyDescent="0.25">
      <c r="AD1438">
        <v>1425</v>
      </c>
      <c r="AE1438">
        <v>2021.8307824319402</v>
      </c>
      <c r="AF1438">
        <v>482.38639460785282</v>
      </c>
      <c r="AG1438">
        <v>477.71065677016315</v>
      </c>
      <c r="AH1438">
        <v>236.7311904838443</v>
      </c>
      <c r="AI1438">
        <v>621.14021898205146</v>
      </c>
      <c r="AJ1438">
        <v>333.42552420772643</v>
      </c>
      <c r="AK1438">
        <v>308.40596248210562</v>
      </c>
    </row>
    <row r="1439" spans="30:37" x14ac:dyDescent="0.25">
      <c r="AD1439">
        <v>1426</v>
      </c>
      <c r="AE1439">
        <v>1972.3766833359223</v>
      </c>
      <c r="AF1439">
        <v>682.82627623968187</v>
      </c>
      <c r="AG1439">
        <v>351.26613424031456</v>
      </c>
      <c r="AH1439">
        <v>96.66339868384577</v>
      </c>
      <c r="AI1439">
        <v>628.18619650181847</v>
      </c>
      <c r="AJ1439">
        <v>247.41551668574658</v>
      </c>
      <c r="AK1439">
        <v>469.94845859327125</v>
      </c>
    </row>
    <row r="1440" spans="30:37" x14ac:dyDescent="0.25">
      <c r="AD1440">
        <v>1427</v>
      </c>
      <c r="AE1440">
        <v>1752.4281770625778</v>
      </c>
      <c r="AF1440">
        <v>1006.5554585415547</v>
      </c>
      <c r="AG1440">
        <v>330.83538852617863</v>
      </c>
      <c r="AH1440">
        <v>273.22575074620391</v>
      </c>
      <c r="AI1440">
        <v>664.93058872556173</v>
      </c>
      <c r="AJ1440">
        <v>290.67982477813371</v>
      </c>
      <c r="AK1440">
        <v>194.93964180428071</v>
      </c>
    </row>
    <row r="1441" spans="30:37" x14ac:dyDescent="0.25">
      <c r="AD1441">
        <v>1428</v>
      </c>
      <c r="AE1441">
        <v>1365.9830903086327</v>
      </c>
      <c r="AF1441">
        <v>550.00316573728935</v>
      </c>
      <c r="AG1441">
        <v>489.63338537397988</v>
      </c>
      <c r="AH1441">
        <v>182.37796804875296</v>
      </c>
      <c r="AI1441">
        <v>931.64819133273215</v>
      </c>
      <c r="AJ1441">
        <v>270.94417954681307</v>
      </c>
      <c r="AK1441">
        <v>336.62950465824412</v>
      </c>
    </row>
    <row r="1442" spans="30:37" x14ac:dyDescent="0.25">
      <c r="AD1442">
        <v>1429</v>
      </c>
      <c r="AE1442">
        <v>1205.180699149355</v>
      </c>
      <c r="AF1442">
        <v>635.64239743810299</v>
      </c>
      <c r="AG1442">
        <v>314.35752433375154</v>
      </c>
      <c r="AH1442">
        <v>384.27753329706792</v>
      </c>
      <c r="AI1442">
        <v>592.47478662394428</v>
      </c>
      <c r="AJ1442">
        <v>346.40527989195607</v>
      </c>
      <c r="AK1442">
        <v>222.27346027904068</v>
      </c>
    </row>
    <row r="1443" spans="30:37" x14ac:dyDescent="0.25">
      <c r="AD1443">
        <v>1430</v>
      </c>
      <c r="AE1443">
        <v>2328.6159741025058</v>
      </c>
      <c r="AF1443">
        <v>709.99659402853717</v>
      </c>
      <c r="AG1443">
        <v>500.0609667837852</v>
      </c>
      <c r="AH1443">
        <v>201.705244717787</v>
      </c>
      <c r="AI1443">
        <v>817.68311666739044</v>
      </c>
      <c r="AJ1443">
        <v>380.27889245764806</v>
      </c>
      <c r="AK1443">
        <v>355.35034810216212</v>
      </c>
    </row>
    <row r="1444" spans="30:37" x14ac:dyDescent="0.25">
      <c r="AD1444">
        <v>1431</v>
      </c>
      <c r="AE1444">
        <v>2660.9038453092558</v>
      </c>
      <c r="AF1444">
        <v>532.01020321810211</v>
      </c>
      <c r="AG1444">
        <v>472.3080156997338</v>
      </c>
      <c r="AH1444">
        <v>90.451226941865414</v>
      </c>
      <c r="AI1444">
        <v>640.97996836326377</v>
      </c>
      <c r="AJ1444">
        <v>233.32425074669618</v>
      </c>
      <c r="AK1444">
        <v>315.72738389286764</v>
      </c>
    </row>
    <row r="1445" spans="30:37" x14ac:dyDescent="0.25">
      <c r="AD1445">
        <v>1432</v>
      </c>
      <c r="AE1445">
        <v>1201.4082655927014</v>
      </c>
      <c r="AF1445">
        <v>664.94337978772023</v>
      </c>
      <c r="AG1445">
        <v>313.35770267901347</v>
      </c>
      <c r="AH1445">
        <v>203.30179272249026</v>
      </c>
      <c r="AI1445">
        <v>698.30854505678008</v>
      </c>
      <c r="AJ1445">
        <v>235.21796160375408</v>
      </c>
      <c r="AK1445">
        <v>336.04027745630367</v>
      </c>
    </row>
    <row r="1446" spans="30:37" x14ac:dyDescent="0.25">
      <c r="AD1446">
        <v>1433</v>
      </c>
      <c r="AE1446">
        <v>1942.9445144270037</v>
      </c>
      <c r="AF1446">
        <v>803.53355650717731</v>
      </c>
      <c r="AG1446">
        <v>395.91518607011307</v>
      </c>
      <c r="AH1446">
        <v>269.05180356030263</v>
      </c>
      <c r="AI1446">
        <v>620.63937350935828</v>
      </c>
      <c r="AJ1446">
        <v>282.15377275397248</v>
      </c>
      <c r="AK1446">
        <v>146.06137644337886</v>
      </c>
    </row>
    <row r="1447" spans="30:37" x14ac:dyDescent="0.25">
      <c r="AD1447">
        <v>1434</v>
      </c>
      <c r="AE1447">
        <v>1388.5344031178386</v>
      </c>
      <c r="AF1447">
        <v>1186.888063237908</v>
      </c>
      <c r="AG1447">
        <v>290.29889074077624</v>
      </c>
      <c r="AH1447">
        <v>388.62058772520089</v>
      </c>
      <c r="AI1447">
        <v>565.42695503974039</v>
      </c>
      <c r="AJ1447">
        <v>232.98520097895073</v>
      </c>
      <c r="AK1447">
        <v>218.98337241303642</v>
      </c>
    </row>
    <row r="1448" spans="30:37" x14ac:dyDescent="0.25">
      <c r="AD1448">
        <v>1435</v>
      </c>
      <c r="AE1448">
        <v>1837.3128385202472</v>
      </c>
      <c r="AF1448">
        <v>744.20677751020571</v>
      </c>
      <c r="AG1448">
        <v>235.02779097706858</v>
      </c>
      <c r="AH1448">
        <v>212.34088070627504</v>
      </c>
      <c r="AI1448">
        <v>530.17080938716288</v>
      </c>
      <c r="AJ1448">
        <v>271.18193579457488</v>
      </c>
      <c r="AK1448">
        <v>224.10679828266669</v>
      </c>
    </row>
    <row r="1449" spans="30:37" x14ac:dyDescent="0.25">
      <c r="AD1449">
        <v>1436</v>
      </c>
      <c r="AE1449">
        <v>1584.5925264752486</v>
      </c>
      <c r="AF1449">
        <v>813.24867768796673</v>
      </c>
      <c r="AG1449">
        <v>350.7139695565499</v>
      </c>
      <c r="AH1449">
        <v>256.26588893804706</v>
      </c>
      <c r="AI1449">
        <v>492.5145065406337</v>
      </c>
      <c r="AJ1449">
        <v>301.56420652842371</v>
      </c>
      <c r="AK1449">
        <v>333.45223103834326</v>
      </c>
    </row>
    <row r="1450" spans="30:37" x14ac:dyDescent="0.25">
      <c r="AD1450">
        <v>1437</v>
      </c>
      <c r="AE1450">
        <v>1720.289801110858</v>
      </c>
      <c r="AF1450">
        <v>612.31692448016361</v>
      </c>
      <c r="AG1450">
        <v>575.91950684109872</v>
      </c>
      <c r="AH1450">
        <v>261.28353083677814</v>
      </c>
      <c r="AI1450">
        <v>729.13368558795071</v>
      </c>
      <c r="AJ1450">
        <v>291.36228735120943</v>
      </c>
      <c r="AK1450">
        <v>168.14473932393412</v>
      </c>
    </row>
    <row r="1451" spans="30:37" x14ac:dyDescent="0.25">
      <c r="AD1451">
        <v>1438</v>
      </c>
      <c r="AE1451">
        <v>1648.1659693128327</v>
      </c>
      <c r="AF1451">
        <v>764.23551768152868</v>
      </c>
      <c r="AG1451">
        <v>427.26691657383208</v>
      </c>
      <c r="AH1451">
        <v>204.42287811560951</v>
      </c>
      <c r="AI1451">
        <v>549.15983138089734</v>
      </c>
      <c r="AJ1451">
        <v>171.32328293628083</v>
      </c>
      <c r="AK1451">
        <v>285.48088051710465</v>
      </c>
    </row>
    <row r="1452" spans="30:37" x14ac:dyDescent="0.25">
      <c r="AD1452">
        <v>1439</v>
      </c>
      <c r="AE1452">
        <v>1749.1185208831885</v>
      </c>
      <c r="AF1452">
        <v>753.66750233350979</v>
      </c>
      <c r="AG1452">
        <v>267.62971141889562</v>
      </c>
      <c r="AH1452">
        <v>122.17902912998294</v>
      </c>
      <c r="AI1452">
        <v>866.63382683936811</v>
      </c>
      <c r="AJ1452">
        <v>167.83598258799103</v>
      </c>
      <c r="AK1452">
        <v>224.30780872541007</v>
      </c>
    </row>
    <row r="1453" spans="30:37" x14ac:dyDescent="0.25">
      <c r="AD1453">
        <v>1440</v>
      </c>
      <c r="AE1453">
        <v>1705.8850912416628</v>
      </c>
      <c r="AF1453">
        <v>525.22934046525313</v>
      </c>
      <c r="AG1453">
        <v>332.53306891520748</v>
      </c>
      <c r="AH1453">
        <v>360.07223692614053</v>
      </c>
      <c r="AI1453">
        <v>651.01270548740308</v>
      </c>
      <c r="AJ1453">
        <v>267.86335925833436</v>
      </c>
      <c r="AK1453">
        <v>278.61169222185919</v>
      </c>
    </row>
    <row r="1454" spans="30:37" x14ac:dyDescent="0.25">
      <c r="AD1454">
        <v>1441</v>
      </c>
      <c r="AE1454">
        <v>1249.7891102534018</v>
      </c>
      <c r="AF1454">
        <v>1074.405346077275</v>
      </c>
      <c r="AG1454">
        <v>436.37230041723518</v>
      </c>
      <c r="AH1454">
        <v>206.43309193348736</v>
      </c>
      <c r="AI1454">
        <v>409.48672373576204</v>
      </c>
      <c r="AJ1454">
        <v>309.30541454773089</v>
      </c>
      <c r="AK1454">
        <v>317.00256427145513</v>
      </c>
    </row>
    <row r="1455" spans="30:37" x14ac:dyDescent="0.25">
      <c r="AD1455">
        <v>1442</v>
      </c>
      <c r="AE1455">
        <v>2559.9563279866538</v>
      </c>
      <c r="AF1455">
        <v>613.26782818739355</v>
      </c>
      <c r="AG1455">
        <v>371.78957953824499</v>
      </c>
      <c r="AH1455">
        <v>230.81654749676946</v>
      </c>
      <c r="AI1455">
        <v>912.34604481982774</v>
      </c>
      <c r="AJ1455">
        <v>328.67332440709811</v>
      </c>
      <c r="AK1455">
        <v>337.65300587099216</v>
      </c>
    </row>
    <row r="1456" spans="30:37" x14ac:dyDescent="0.25">
      <c r="AD1456">
        <v>1443</v>
      </c>
      <c r="AE1456">
        <v>1393.1168936205652</v>
      </c>
      <c r="AF1456">
        <v>906.68842086146719</v>
      </c>
      <c r="AG1456">
        <v>330.76890776818664</v>
      </c>
      <c r="AH1456">
        <v>150.83856340551756</v>
      </c>
      <c r="AI1456">
        <v>631.05814504408193</v>
      </c>
      <c r="AJ1456">
        <v>315.16438340718679</v>
      </c>
      <c r="AK1456">
        <v>205.96352383294868</v>
      </c>
    </row>
    <row r="1457" spans="30:37" x14ac:dyDescent="0.25">
      <c r="AD1457">
        <v>1444</v>
      </c>
      <c r="AE1457">
        <v>2217.9850918405809</v>
      </c>
      <c r="AF1457">
        <v>825.83567974113407</v>
      </c>
      <c r="AG1457">
        <v>446.28724706483337</v>
      </c>
      <c r="AH1457">
        <v>160.70023472312874</v>
      </c>
      <c r="AI1457">
        <v>581.78841917025056</v>
      </c>
      <c r="AJ1457">
        <v>284.40860270825601</v>
      </c>
      <c r="AK1457">
        <v>278.20434319777144</v>
      </c>
    </row>
    <row r="1458" spans="30:37" x14ac:dyDescent="0.25">
      <c r="AD1458">
        <v>1445</v>
      </c>
      <c r="AE1458">
        <v>2004.8331073846243</v>
      </c>
      <c r="AF1458">
        <v>837.20616577054477</v>
      </c>
      <c r="AG1458">
        <v>349.9757244415739</v>
      </c>
      <c r="AH1458">
        <v>189.91463201084167</v>
      </c>
      <c r="AI1458">
        <v>798.12124127692402</v>
      </c>
      <c r="AJ1458">
        <v>190.97391661734977</v>
      </c>
      <c r="AK1458">
        <v>263.49669057101374</v>
      </c>
    </row>
    <row r="1459" spans="30:37" x14ac:dyDescent="0.25">
      <c r="AD1459">
        <v>1446</v>
      </c>
      <c r="AE1459">
        <v>1816.0819349897356</v>
      </c>
      <c r="AF1459">
        <v>634.40338941005496</v>
      </c>
      <c r="AG1459">
        <v>346.37662887593928</v>
      </c>
      <c r="AH1459">
        <v>158.61128562813136</v>
      </c>
      <c r="AI1459">
        <v>546.39078478006934</v>
      </c>
      <c r="AJ1459">
        <v>366.87333740732697</v>
      </c>
      <c r="AK1459">
        <v>353.65778989256552</v>
      </c>
    </row>
    <row r="1460" spans="30:37" x14ac:dyDescent="0.25">
      <c r="AD1460">
        <v>1447</v>
      </c>
      <c r="AE1460">
        <v>1399.3139524675355</v>
      </c>
      <c r="AF1460">
        <v>814.70942678482652</v>
      </c>
      <c r="AG1460">
        <v>373.1155019866128</v>
      </c>
      <c r="AH1460">
        <v>252.13769501828753</v>
      </c>
      <c r="AI1460">
        <v>474.71017926562001</v>
      </c>
      <c r="AJ1460">
        <v>223.06875149794544</v>
      </c>
      <c r="AK1460">
        <v>205.69219383236432</v>
      </c>
    </row>
    <row r="1461" spans="30:37" x14ac:dyDescent="0.25">
      <c r="AD1461">
        <v>1448</v>
      </c>
      <c r="AE1461">
        <v>1799.2941916154036</v>
      </c>
      <c r="AF1461">
        <v>663.84524705300976</v>
      </c>
      <c r="AG1461">
        <v>286.28209352821983</v>
      </c>
      <c r="AH1461">
        <v>201.91345284681566</v>
      </c>
      <c r="AI1461">
        <v>573.84688644379673</v>
      </c>
      <c r="AJ1461">
        <v>206.07786543533368</v>
      </c>
      <c r="AK1461">
        <v>259.22769336556973</v>
      </c>
    </row>
    <row r="1462" spans="30:37" x14ac:dyDescent="0.25">
      <c r="AD1462">
        <v>1449</v>
      </c>
      <c r="AE1462">
        <v>1331.4142366169299</v>
      </c>
      <c r="AF1462">
        <v>573.54881649886613</v>
      </c>
      <c r="AG1462">
        <v>363.8162624667753</v>
      </c>
      <c r="AH1462">
        <v>149.57520382271795</v>
      </c>
      <c r="AI1462">
        <v>672.55541105946031</v>
      </c>
      <c r="AJ1462">
        <v>131.40471596742964</v>
      </c>
      <c r="AK1462">
        <v>288.12341915568328</v>
      </c>
    </row>
    <row r="1463" spans="30:37" x14ac:dyDescent="0.25">
      <c r="AD1463">
        <v>1450</v>
      </c>
      <c r="AE1463">
        <v>1849.8116652275107</v>
      </c>
      <c r="AF1463">
        <v>1300.3044888864581</v>
      </c>
      <c r="AG1463">
        <v>505.08496867095522</v>
      </c>
      <c r="AH1463">
        <v>159.6683514071313</v>
      </c>
      <c r="AI1463">
        <v>453.96932603454457</v>
      </c>
      <c r="AJ1463">
        <v>167.43963383455031</v>
      </c>
      <c r="AK1463">
        <v>203.32411195797187</v>
      </c>
    </row>
    <row r="1464" spans="30:37" x14ac:dyDescent="0.25">
      <c r="AD1464">
        <v>1451</v>
      </c>
      <c r="AE1464">
        <v>1465.0885806067813</v>
      </c>
      <c r="AF1464">
        <v>837.73873336552288</v>
      </c>
      <c r="AG1464">
        <v>392.69765945526842</v>
      </c>
      <c r="AH1464">
        <v>240.60964874302198</v>
      </c>
      <c r="AI1464">
        <v>534.66722197076535</v>
      </c>
      <c r="AJ1464">
        <v>169.1088940135744</v>
      </c>
      <c r="AK1464">
        <v>347.85229235769992</v>
      </c>
    </row>
    <row r="1465" spans="30:37" x14ac:dyDescent="0.25">
      <c r="AD1465">
        <v>1452</v>
      </c>
      <c r="AE1465">
        <v>1807.7590296997735</v>
      </c>
      <c r="AF1465">
        <v>710.23906612486815</v>
      </c>
      <c r="AG1465">
        <v>231.15523626079917</v>
      </c>
      <c r="AH1465">
        <v>198.54350057604233</v>
      </c>
      <c r="AI1465">
        <v>683.72041983552333</v>
      </c>
      <c r="AJ1465">
        <v>195.70235082016285</v>
      </c>
      <c r="AK1465">
        <v>164.07422278514113</v>
      </c>
    </row>
    <row r="1466" spans="30:37" x14ac:dyDescent="0.25">
      <c r="AD1466">
        <v>1453</v>
      </c>
      <c r="AE1466">
        <v>1489.4311848015936</v>
      </c>
      <c r="AF1466">
        <v>701.78493986509591</v>
      </c>
      <c r="AG1466">
        <v>456.33807080309191</v>
      </c>
      <c r="AH1466">
        <v>358.20600705970253</v>
      </c>
      <c r="AI1466">
        <v>615.4422488683698</v>
      </c>
      <c r="AJ1466">
        <v>222.46554583117046</v>
      </c>
      <c r="AK1466">
        <v>214.65899639579783</v>
      </c>
    </row>
    <row r="1467" spans="30:37" x14ac:dyDescent="0.25">
      <c r="AD1467">
        <v>1454</v>
      </c>
      <c r="AE1467">
        <v>1232.9018621834266</v>
      </c>
      <c r="AF1467">
        <v>827.41329900701896</v>
      </c>
      <c r="AG1467">
        <v>245.5581687115025</v>
      </c>
      <c r="AH1467">
        <v>159.61789211731113</v>
      </c>
      <c r="AI1467">
        <v>700.91644873775681</v>
      </c>
      <c r="AJ1467">
        <v>328.33726496906797</v>
      </c>
      <c r="AK1467">
        <v>239.26475811748287</v>
      </c>
    </row>
    <row r="1468" spans="30:37" x14ac:dyDescent="0.25">
      <c r="AD1468">
        <v>1455</v>
      </c>
      <c r="AE1468">
        <v>2194.1722286653062</v>
      </c>
      <c r="AF1468">
        <v>714.37814629126638</v>
      </c>
      <c r="AG1468">
        <v>481.52815136639305</v>
      </c>
      <c r="AH1468">
        <v>266.63629065404785</v>
      </c>
      <c r="AI1468">
        <v>571.92434171566924</v>
      </c>
      <c r="AJ1468">
        <v>272.12578410088508</v>
      </c>
      <c r="AK1468">
        <v>265.89295842498814</v>
      </c>
    </row>
    <row r="1469" spans="30:37" x14ac:dyDescent="0.25">
      <c r="AD1469">
        <v>1456</v>
      </c>
      <c r="AE1469">
        <v>1765.3392832963286</v>
      </c>
      <c r="AF1469">
        <v>904.26930349968825</v>
      </c>
      <c r="AG1469">
        <v>457.34246838233969</v>
      </c>
      <c r="AH1469">
        <v>205.20038491882966</v>
      </c>
      <c r="AI1469">
        <v>859.82454930295842</v>
      </c>
      <c r="AJ1469">
        <v>193.50017294086857</v>
      </c>
      <c r="AK1469">
        <v>227.28272520625205</v>
      </c>
    </row>
    <row r="1470" spans="30:37" x14ac:dyDescent="0.25">
      <c r="AD1470">
        <v>1457</v>
      </c>
      <c r="AE1470">
        <v>2242.1333043022673</v>
      </c>
      <c r="AF1470">
        <v>824.42528324001648</v>
      </c>
      <c r="AG1470">
        <v>476.8856266992791</v>
      </c>
      <c r="AH1470">
        <v>187.11420428099288</v>
      </c>
      <c r="AI1470">
        <v>668.70507185724387</v>
      </c>
      <c r="AJ1470">
        <v>301.68510803304662</v>
      </c>
      <c r="AK1470">
        <v>169.28404654419299</v>
      </c>
    </row>
    <row r="1471" spans="30:37" x14ac:dyDescent="0.25">
      <c r="AD1471">
        <v>1458</v>
      </c>
      <c r="AE1471">
        <v>1856.3250945238365</v>
      </c>
      <c r="AF1471">
        <v>966.62945754196642</v>
      </c>
      <c r="AG1471">
        <v>560.67319749625392</v>
      </c>
      <c r="AH1471">
        <v>117.70069123144884</v>
      </c>
      <c r="AI1471">
        <v>603.40184922475532</v>
      </c>
      <c r="AJ1471">
        <v>354.84295868066761</v>
      </c>
      <c r="AK1471">
        <v>284.19232716496975</v>
      </c>
    </row>
    <row r="1472" spans="30:37" x14ac:dyDescent="0.25">
      <c r="AD1472">
        <v>1459</v>
      </c>
      <c r="AE1472">
        <v>2290.1393708093624</v>
      </c>
      <c r="AF1472">
        <v>1150.5846994046231</v>
      </c>
      <c r="AG1472">
        <v>518.82476742477604</v>
      </c>
      <c r="AH1472">
        <v>276.17383696485768</v>
      </c>
      <c r="AI1472">
        <v>553.03675898575671</v>
      </c>
      <c r="AJ1472">
        <v>421.63659341936011</v>
      </c>
      <c r="AK1472">
        <v>490.64837809436597</v>
      </c>
    </row>
    <row r="1473" spans="30:37" x14ac:dyDescent="0.25">
      <c r="AD1473">
        <v>1460</v>
      </c>
      <c r="AE1473">
        <v>2143.370924433802</v>
      </c>
      <c r="AF1473">
        <v>489.40763061794394</v>
      </c>
      <c r="AG1473">
        <v>422.85160679019538</v>
      </c>
      <c r="AH1473">
        <v>163.07607800078787</v>
      </c>
      <c r="AI1473">
        <v>626.51154988022904</v>
      </c>
      <c r="AJ1473">
        <v>320.82700940397808</v>
      </c>
      <c r="AK1473">
        <v>257.93691753529299</v>
      </c>
    </row>
    <row r="1474" spans="30:37" x14ac:dyDescent="0.25">
      <c r="AD1474">
        <v>1461</v>
      </c>
      <c r="AE1474">
        <v>1475.6921152921666</v>
      </c>
      <c r="AF1474">
        <v>801.87768283020796</v>
      </c>
      <c r="AG1474">
        <v>411.49522608914202</v>
      </c>
      <c r="AH1474">
        <v>236.37085169972534</v>
      </c>
      <c r="AI1474">
        <v>716.80537347832717</v>
      </c>
      <c r="AJ1474">
        <v>253.48072270472596</v>
      </c>
      <c r="AK1474">
        <v>328.39609863425034</v>
      </c>
    </row>
    <row r="1475" spans="30:37" x14ac:dyDescent="0.25">
      <c r="AD1475">
        <v>1462</v>
      </c>
      <c r="AE1475">
        <v>1481.2525395785458</v>
      </c>
      <c r="AF1475">
        <v>1011.7730484348034</v>
      </c>
      <c r="AG1475">
        <v>295.06131166695599</v>
      </c>
      <c r="AH1475">
        <v>152.64090789498391</v>
      </c>
      <c r="AI1475">
        <v>851.75274478271274</v>
      </c>
      <c r="AJ1475">
        <v>224.599649007495</v>
      </c>
      <c r="AK1475">
        <v>282.01805897736028</v>
      </c>
    </row>
    <row r="1476" spans="30:37" x14ac:dyDescent="0.25">
      <c r="AD1476">
        <v>1463</v>
      </c>
      <c r="AE1476">
        <v>1323.007912767569</v>
      </c>
      <c r="AF1476">
        <v>821.10700213919188</v>
      </c>
      <c r="AG1476">
        <v>253.07279182528154</v>
      </c>
      <c r="AH1476">
        <v>140.35419065716985</v>
      </c>
      <c r="AI1476">
        <v>665.6291626631496</v>
      </c>
      <c r="AJ1476">
        <v>356.1314187369149</v>
      </c>
      <c r="AK1476">
        <v>149.45338557923012</v>
      </c>
    </row>
    <row r="1477" spans="30:37" x14ac:dyDescent="0.25">
      <c r="AD1477">
        <v>1464</v>
      </c>
      <c r="AE1477">
        <v>1542.2949635315092</v>
      </c>
      <c r="AF1477">
        <v>683.23138874012022</v>
      </c>
      <c r="AG1477">
        <v>434.20303127282472</v>
      </c>
      <c r="AH1477">
        <v>284.48646114185311</v>
      </c>
      <c r="AI1477">
        <v>467.52848163560611</v>
      </c>
      <c r="AJ1477">
        <v>282.44648104261722</v>
      </c>
      <c r="AK1477">
        <v>260.72408741838052</v>
      </c>
    </row>
    <row r="1478" spans="30:37" x14ac:dyDescent="0.25">
      <c r="AD1478">
        <v>1465</v>
      </c>
      <c r="AE1478">
        <v>2150.4055532928232</v>
      </c>
      <c r="AF1478">
        <v>1230.8522077602968</v>
      </c>
      <c r="AG1478">
        <v>330.10734585928475</v>
      </c>
      <c r="AH1478">
        <v>176.24265187086937</v>
      </c>
      <c r="AI1478">
        <v>921.93443153957458</v>
      </c>
      <c r="AJ1478">
        <v>469.7678131995599</v>
      </c>
      <c r="AK1478">
        <v>258.33355120701759</v>
      </c>
    </row>
    <row r="1479" spans="30:37" x14ac:dyDescent="0.25">
      <c r="AD1479">
        <v>1466</v>
      </c>
      <c r="AE1479">
        <v>1225.2259889863321</v>
      </c>
      <c r="AF1479">
        <v>1237.1623693259392</v>
      </c>
      <c r="AG1479">
        <v>542.73482312412932</v>
      </c>
      <c r="AH1479">
        <v>425.13781270661957</v>
      </c>
      <c r="AI1479">
        <v>1006.7606221462637</v>
      </c>
      <c r="AJ1479">
        <v>281.30063843784285</v>
      </c>
      <c r="AK1479">
        <v>210.2952261157034</v>
      </c>
    </row>
    <row r="1480" spans="30:37" x14ac:dyDescent="0.25">
      <c r="AD1480">
        <v>1467</v>
      </c>
      <c r="AE1480">
        <v>1789.4093493380626</v>
      </c>
      <c r="AF1480">
        <v>516.82954838151659</v>
      </c>
      <c r="AG1480">
        <v>237.72528015829249</v>
      </c>
      <c r="AH1480">
        <v>190.77063276514329</v>
      </c>
      <c r="AI1480">
        <v>799.28296305029619</v>
      </c>
      <c r="AJ1480">
        <v>315.57959800729083</v>
      </c>
      <c r="AK1480">
        <v>317.68026411252555</v>
      </c>
    </row>
    <row r="1481" spans="30:37" x14ac:dyDescent="0.25">
      <c r="AD1481">
        <v>1468</v>
      </c>
      <c r="AE1481">
        <v>1689.3029048340748</v>
      </c>
      <c r="AF1481">
        <v>766.73913847727317</v>
      </c>
      <c r="AG1481">
        <v>314.78880923505534</v>
      </c>
      <c r="AH1481">
        <v>253.60846436619548</v>
      </c>
      <c r="AI1481">
        <v>745.54612051785455</v>
      </c>
      <c r="AJ1481">
        <v>290.63098336681469</v>
      </c>
      <c r="AK1481">
        <v>187.96609791457647</v>
      </c>
    </row>
    <row r="1482" spans="30:37" x14ac:dyDescent="0.25">
      <c r="AD1482">
        <v>1469</v>
      </c>
      <c r="AE1482">
        <v>1822.1720429798561</v>
      </c>
      <c r="AF1482">
        <v>999.0799624482014</v>
      </c>
      <c r="AG1482">
        <v>406.24321948236815</v>
      </c>
      <c r="AH1482">
        <v>279.08408067547424</v>
      </c>
      <c r="AI1482">
        <v>787.19613463275766</v>
      </c>
      <c r="AJ1482">
        <v>316.65864033194225</v>
      </c>
      <c r="AK1482">
        <v>264.47824161135406</v>
      </c>
    </row>
    <row r="1483" spans="30:37" x14ac:dyDescent="0.25">
      <c r="AD1483">
        <v>1470</v>
      </c>
      <c r="AE1483">
        <v>1871.4230087795615</v>
      </c>
      <c r="AF1483">
        <v>434.67839215530915</v>
      </c>
      <c r="AG1483">
        <v>447.53070486527042</v>
      </c>
      <c r="AH1483">
        <v>185.22432863598524</v>
      </c>
      <c r="AI1483">
        <v>677.79211995514277</v>
      </c>
      <c r="AJ1483">
        <v>312.35630414971007</v>
      </c>
      <c r="AK1483">
        <v>215.49776752507753</v>
      </c>
    </row>
    <row r="1484" spans="30:37" x14ac:dyDescent="0.25">
      <c r="AD1484">
        <v>1471</v>
      </c>
      <c r="AE1484">
        <v>1679.2205466701191</v>
      </c>
      <c r="AF1484">
        <v>933.20925182652024</v>
      </c>
      <c r="AG1484">
        <v>519.4990467822729</v>
      </c>
      <c r="AH1484">
        <v>181.62156113257058</v>
      </c>
      <c r="AI1484">
        <v>732.27883042014685</v>
      </c>
      <c r="AJ1484">
        <v>225.62744110456489</v>
      </c>
      <c r="AK1484">
        <v>323.38014418699231</v>
      </c>
    </row>
    <row r="1485" spans="30:37" x14ac:dyDescent="0.25">
      <c r="AD1485">
        <v>1472</v>
      </c>
      <c r="AE1485">
        <v>1847.1754703260458</v>
      </c>
      <c r="AF1485">
        <v>960.26723766145437</v>
      </c>
      <c r="AG1485">
        <v>476.92937527152947</v>
      </c>
      <c r="AH1485">
        <v>219.62861839442999</v>
      </c>
      <c r="AI1485">
        <v>574.03030031851983</v>
      </c>
      <c r="AJ1485">
        <v>314.10729313788556</v>
      </c>
      <c r="AK1485">
        <v>200.15781887854305</v>
      </c>
    </row>
    <row r="1486" spans="30:37" x14ac:dyDescent="0.25">
      <c r="AD1486">
        <v>1473</v>
      </c>
      <c r="AE1486">
        <v>1600.2297363503887</v>
      </c>
      <c r="AF1486">
        <v>761.12575297433045</v>
      </c>
      <c r="AG1486">
        <v>428.60288465493966</v>
      </c>
      <c r="AH1486">
        <v>225.87415000276175</v>
      </c>
      <c r="AI1486">
        <v>710.76126525721088</v>
      </c>
      <c r="AJ1486">
        <v>239.07915753823349</v>
      </c>
      <c r="AK1486">
        <v>268.54340946711193</v>
      </c>
    </row>
    <row r="1487" spans="30:37" x14ac:dyDescent="0.25">
      <c r="AD1487">
        <v>1474</v>
      </c>
      <c r="AE1487">
        <v>1444.2925188524662</v>
      </c>
      <c r="AF1487">
        <v>695.76306750072922</v>
      </c>
      <c r="AG1487">
        <v>279.20734253241392</v>
      </c>
      <c r="AH1487">
        <v>200.71967063290418</v>
      </c>
      <c r="AI1487">
        <v>726.39117857288454</v>
      </c>
      <c r="AJ1487">
        <v>455.12438371831092</v>
      </c>
      <c r="AK1487">
        <v>374.62935697693473</v>
      </c>
    </row>
    <row r="1488" spans="30:37" x14ac:dyDescent="0.25">
      <c r="AD1488">
        <v>1475</v>
      </c>
      <c r="AE1488">
        <v>1786.7884085779001</v>
      </c>
      <c r="AF1488">
        <v>875.4212847077149</v>
      </c>
      <c r="AG1488">
        <v>394.17782847872286</v>
      </c>
      <c r="AH1488">
        <v>235.56373348448813</v>
      </c>
      <c r="AI1488">
        <v>744.68767538182044</v>
      </c>
      <c r="AJ1488">
        <v>331.55317006187096</v>
      </c>
      <c r="AK1488">
        <v>352.91640898006852</v>
      </c>
    </row>
    <row r="1489" spans="30:37" x14ac:dyDescent="0.25">
      <c r="AD1489">
        <v>1476</v>
      </c>
      <c r="AE1489">
        <v>1432.8188635035219</v>
      </c>
      <c r="AF1489">
        <v>664.9176209179542</v>
      </c>
      <c r="AG1489">
        <v>489.32495794676254</v>
      </c>
      <c r="AH1489">
        <v>136.15677054236659</v>
      </c>
      <c r="AI1489">
        <v>629.46205505324815</v>
      </c>
      <c r="AJ1489">
        <v>269.50450559788476</v>
      </c>
      <c r="AK1489">
        <v>227.03086846065941</v>
      </c>
    </row>
    <row r="1490" spans="30:37" x14ac:dyDescent="0.25">
      <c r="AD1490">
        <v>1477</v>
      </c>
      <c r="AE1490">
        <v>1111.0017287152609</v>
      </c>
      <c r="AF1490">
        <v>823.32007510768335</v>
      </c>
      <c r="AG1490">
        <v>453.99064728955489</v>
      </c>
      <c r="AH1490">
        <v>298.68568422184478</v>
      </c>
      <c r="AI1490">
        <v>637.96890187146062</v>
      </c>
      <c r="AJ1490">
        <v>268.48441407077826</v>
      </c>
      <c r="AK1490">
        <v>330.21436665796779</v>
      </c>
    </row>
    <row r="1491" spans="30:37" x14ac:dyDescent="0.25">
      <c r="AD1491">
        <v>1478</v>
      </c>
      <c r="AE1491">
        <v>1614.0477377873278</v>
      </c>
      <c r="AF1491">
        <v>1009.7040718703577</v>
      </c>
      <c r="AG1491">
        <v>339.77525961685939</v>
      </c>
      <c r="AH1491">
        <v>230.56237017532922</v>
      </c>
      <c r="AI1491">
        <v>788.84304857359461</v>
      </c>
      <c r="AJ1491">
        <v>363.5110150416931</v>
      </c>
      <c r="AK1491">
        <v>361.62907536125897</v>
      </c>
    </row>
    <row r="1492" spans="30:37" x14ac:dyDescent="0.25">
      <c r="AD1492">
        <v>1479</v>
      </c>
      <c r="AE1492">
        <v>2603.1821325413907</v>
      </c>
      <c r="AF1492">
        <v>517.31578719157847</v>
      </c>
      <c r="AG1492">
        <v>301.0715520257038</v>
      </c>
      <c r="AH1492">
        <v>172.44645809860589</v>
      </c>
      <c r="AI1492">
        <v>798.91234362888474</v>
      </c>
      <c r="AJ1492">
        <v>253.0075567132445</v>
      </c>
      <c r="AK1492">
        <v>167.24123140037051</v>
      </c>
    </row>
    <row r="1493" spans="30:37" x14ac:dyDescent="0.25">
      <c r="AD1493">
        <v>1480</v>
      </c>
      <c r="AE1493">
        <v>2052.8539837537646</v>
      </c>
      <c r="AF1493">
        <v>810.88146078230011</v>
      </c>
      <c r="AG1493">
        <v>396.04088814361347</v>
      </c>
      <c r="AH1493">
        <v>252.22416127659551</v>
      </c>
      <c r="AI1493">
        <v>798.55458290423132</v>
      </c>
      <c r="AJ1493">
        <v>275.95066578895705</v>
      </c>
      <c r="AK1493">
        <v>433.58233948479443</v>
      </c>
    </row>
    <row r="1494" spans="30:37" x14ac:dyDescent="0.25">
      <c r="AD1494">
        <v>1481</v>
      </c>
      <c r="AE1494">
        <v>1646.827050728775</v>
      </c>
      <c r="AF1494">
        <v>1547.7129885710851</v>
      </c>
      <c r="AG1494">
        <v>188.10112468705924</v>
      </c>
      <c r="AH1494">
        <v>291.39507003419538</v>
      </c>
      <c r="AI1494">
        <v>607.25807313716348</v>
      </c>
      <c r="AJ1494">
        <v>282.79055340745526</v>
      </c>
      <c r="AK1494">
        <v>365.2700820853467</v>
      </c>
    </row>
    <row r="1495" spans="30:37" x14ac:dyDescent="0.25">
      <c r="AD1495">
        <v>1482</v>
      </c>
      <c r="AE1495">
        <v>1563.3240678792242</v>
      </c>
      <c r="AF1495">
        <v>799.21030208241859</v>
      </c>
      <c r="AG1495">
        <v>315.04280005901433</v>
      </c>
      <c r="AH1495">
        <v>205.30635821837762</v>
      </c>
      <c r="AI1495">
        <v>674.07322797182144</v>
      </c>
      <c r="AJ1495">
        <v>294.67718723845593</v>
      </c>
      <c r="AK1495">
        <v>445.98020932376158</v>
      </c>
    </row>
    <row r="1496" spans="30:37" x14ac:dyDescent="0.25">
      <c r="AD1496">
        <v>1483</v>
      </c>
      <c r="AE1496">
        <v>1136.9385006607856</v>
      </c>
      <c r="AF1496">
        <v>1018.3757007813492</v>
      </c>
      <c r="AG1496">
        <v>340.62864996740967</v>
      </c>
      <c r="AH1496">
        <v>287.31351019731818</v>
      </c>
      <c r="AI1496">
        <v>544.51943984560967</v>
      </c>
      <c r="AJ1496">
        <v>281.05458714273522</v>
      </c>
      <c r="AK1496">
        <v>225.79816704276331</v>
      </c>
    </row>
    <row r="1497" spans="30:37" x14ac:dyDescent="0.25">
      <c r="AD1497">
        <v>1484</v>
      </c>
      <c r="AE1497">
        <v>2259.9288663076409</v>
      </c>
      <c r="AF1497">
        <v>920.79623497586749</v>
      </c>
      <c r="AG1497">
        <v>319.98678749535156</v>
      </c>
      <c r="AH1497">
        <v>161.80943408324973</v>
      </c>
      <c r="AI1497">
        <v>774.57962383692632</v>
      </c>
      <c r="AJ1497">
        <v>331.9610212889703</v>
      </c>
      <c r="AK1497">
        <v>338.25977849125934</v>
      </c>
    </row>
    <row r="1498" spans="30:37" x14ac:dyDescent="0.25">
      <c r="AD1498">
        <v>1485</v>
      </c>
      <c r="AE1498">
        <v>1741.109723323663</v>
      </c>
      <c r="AF1498">
        <v>544.71884843898852</v>
      </c>
      <c r="AG1498">
        <v>273.68544948058076</v>
      </c>
      <c r="AH1498">
        <v>295.39791209423896</v>
      </c>
      <c r="AI1498">
        <v>580.46615926806828</v>
      </c>
      <c r="AJ1498">
        <v>241.47982328018205</v>
      </c>
      <c r="AK1498">
        <v>375.99024244436481</v>
      </c>
    </row>
    <row r="1499" spans="30:37" x14ac:dyDescent="0.25">
      <c r="AD1499">
        <v>1486</v>
      </c>
      <c r="AE1499">
        <v>2231.0044806717083</v>
      </c>
      <c r="AF1499">
        <v>1060.0509767911426</v>
      </c>
      <c r="AG1499">
        <v>317.78909983170888</v>
      </c>
      <c r="AH1499">
        <v>262.92705651663738</v>
      </c>
      <c r="AI1499">
        <v>640.44656030641454</v>
      </c>
      <c r="AJ1499">
        <v>224.32855052296821</v>
      </c>
      <c r="AK1499">
        <v>304.93296257358406</v>
      </c>
    </row>
    <row r="1500" spans="30:37" x14ac:dyDescent="0.25">
      <c r="AD1500">
        <v>1487</v>
      </c>
      <c r="AE1500">
        <v>2123.6168781181041</v>
      </c>
      <c r="AF1500">
        <v>760.50731112407971</v>
      </c>
      <c r="AG1500">
        <v>324.45330588047796</v>
      </c>
      <c r="AH1500">
        <v>213.51775998074595</v>
      </c>
      <c r="AI1500">
        <v>456.04783883015699</v>
      </c>
      <c r="AJ1500">
        <v>284.15448060861257</v>
      </c>
      <c r="AK1500">
        <v>254.92776398319123</v>
      </c>
    </row>
    <row r="1501" spans="30:37" x14ac:dyDescent="0.25">
      <c r="AD1501">
        <v>1488</v>
      </c>
      <c r="AE1501">
        <v>1460.3818036295941</v>
      </c>
      <c r="AF1501">
        <v>1112.6594632888928</v>
      </c>
      <c r="AG1501">
        <v>325.42456881006393</v>
      </c>
      <c r="AH1501">
        <v>169.69246754112288</v>
      </c>
      <c r="AI1501">
        <v>538.76396444506076</v>
      </c>
      <c r="AJ1501">
        <v>188.36415830687145</v>
      </c>
      <c r="AK1501">
        <v>306.78734124626874</v>
      </c>
    </row>
    <row r="1502" spans="30:37" x14ac:dyDescent="0.25">
      <c r="AD1502">
        <v>1489</v>
      </c>
      <c r="AE1502">
        <v>2424.6631717022283</v>
      </c>
      <c r="AF1502">
        <v>648.16953767487894</v>
      </c>
      <c r="AG1502">
        <v>462.09361827127088</v>
      </c>
      <c r="AH1502">
        <v>178.67354694213472</v>
      </c>
      <c r="AI1502">
        <v>812.83669944284111</v>
      </c>
      <c r="AJ1502">
        <v>187.76194463825919</v>
      </c>
      <c r="AK1502">
        <v>366.73034249509249</v>
      </c>
    </row>
    <row r="1503" spans="30:37" x14ac:dyDescent="0.25">
      <c r="AD1503">
        <v>1490</v>
      </c>
      <c r="AE1503">
        <v>1874.7714195198055</v>
      </c>
      <c r="AF1503">
        <v>587.41002578146572</v>
      </c>
      <c r="AG1503">
        <v>440.49590887777492</v>
      </c>
      <c r="AH1503">
        <v>190.5070662332601</v>
      </c>
      <c r="AI1503">
        <v>475.39229479676129</v>
      </c>
      <c r="AJ1503">
        <v>387.35009042756832</v>
      </c>
      <c r="AK1503">
        <v>290.06274075973226</v>
      </c>
    </row>
    <row r="1504" spans="30:37" x14ac:dyDescent="0.25">
      <c r="AD1504">
        <v>1491</v>
      </c>
      <c r="AE1504">
        <v>848.25864552866005</v>
      </c>
      <c r="AF1504">
        <v>539.92763816153672</v>
      </c>
      <c r="AG1504">
        <v>337.70692604612691</v>
      </c>
      <c r="AH1504">
        <v>137.81867889997702</v>
      </c>
      <c r="AI1504">
        <v>576.20347231212349</v>
      </c>
      <c r="AJ1504">
        <v>227.97168124401804</v>
      </c>
      <c r="AK1504">
        <v>273.27958728091801</v>
      </c>
    </row>
    <row r="1505" spans="30:37" x14ac:dyDescent="0.25">
      <c r="AD1505">
        <v>1492</v>
      </c>
      <c r="AE1505">
        <v>1436.5838194425767</v>
      </c>
      <c r="AF1505">
        <v>613.69804212526788</v>
      </c>
      <c r="AG1505">
        <v>344.1442216862236</v>
      </c>
      <c r="AH1505">
        <v>175.11179056446085</v>
      </c>
      <c r="AI1505">
        <v>940.33929561417222</v>
      </c>
      <c r="AJ1505">
        <v>130.78188126921856</v>
      </c>
      <c r="AK1505">
        <v>329.15146013005369</v>
      </c>
    </row>
    <row r="1506" spans="30:37" x14ac:dyDescent="0.25">
      <c r="AD1506">
        <v>1493</v>
      </c>
      <c r="AE1506">
        <v>2086.3180199523667</v>
      </c>
      <c r="AF1506">
        <v>890.62777929846413</v>
      </c>
      <c r="AG1506">
        <v>337.74991562301869</v>
      </c>
      <c r="AH1506">
        <v>247.46966936378988</v>
      </c>
      <c r="AI1506">
        <v>930.83818914998915</v>
      </c>
      <c r="AJ1506">
        <v>172.38072378158964</v>
      </c>
      <c r="AK1506">
        <v>338.03564207117529</v>
      </c>
    </row>
    <row r="1507" spans="30:37" x14ac:dyDescent="0.25">
      <c r="AD1507">
        <v>1494</v>
      </c>
      <c r="AE1507">
        <v>1409.1926601290434</v>
      </c>
      <c r="AF1507">
        <v>395.62722469679323</v>
      </c>
      <c r="AG1507">
        <v>607.60308865080606</v>
      </c>
      <c r="AH1507">
        <v>253.78073394390057</v>
      </c>
      <c r="AI1507">
        <v>686.83818199887003</v>
      </c>
      <c r="AJ1507">
        <v>323.3505821632333</v>
      </c>
      <c r="AK1507">
        <v>279.55055016457732</v>
      </c>
    </row>
    <row r="1508" spans="30:37" x14ac:dyDescent="0.25">
      <c r="AD1508">
        <v>1495</v>
      </c>
      <c r="AE1508">
        <v>931.61452472042174</v>
      </c>
      <c r="AF1508">
        <v>638.04689250987974</v>
      </c>
      <c r="AG1508">
        <v>385.61870200167112</v>
      </c>
      <c r="AH1508">
        <v>266.19185003229393</v>
      </c>
      <c r="AI1508">
        <v>1037.149508490023</v>
      </c>
      <c r="AJ1508">
        <v>350.88321144155196</v>
      </c>
      <c r="AK1508">
        <v>260.18934715908279</v>
      </c>
    </row>
    <row r="1509" spans="30:37" x14ac:dyDescent="0.25">
      <c r="AD1509">
        <v>1496</v>
      </c>
      <c r="AE1509">
        <v>2383.6859310470431</v>
      </c>
      <c r="AF1509">
        <v>859.86067845733407</v>
      </c>
      <c r="AG1509">
        <v>360.88996074512767</v>
      </c>
      <c r="AH1509">
        <v>251.96445311859989</v>
      </c>
      <c r="AI1509">
        <v>775.23794288795852</v>
      </c>
      <c r="AJ1509">
        <v>313.06793198333588</v>
      </c>
      <c r="AK1509">
        <v>324.16934638005404</v>
      </c>
    </row>
    <row r="1510" spans="30:37" x14ac:dyDescent="0.25">
      <c r="AD1510">
        <v>1497</v>
      </c>
      <c r="AE1510">
        <v>2022.7526913196871</v>
      </c>
      <c r="AF1510">
        <v>923.78134426777228</v>
      </c>
      <c r="AG1510">
        <v>537.83576491140752</v>
      </c>
      <c r="AH1510">
        <v>294.35761035161102</v>
      </c>
      <c r="AI1510">
        <v>705.69156230107694</v>
      </c>
      <c r="AJ1510">
        <v>240.87607921915546</v>
      </c>
      <c r="AK1510">
        <v>241.28426962339856</v>
      </c>
    </row>
    <row r="1511" spans="30:37" x14ac:dyDescent="0.25">
      <c r="AD1511">
        <v>1498</v>
      </c>
      <c r="AE1511">
        <v>2647.2434661724897</v>
      </c>
      <c r="AF1511">
        <v>770.05791475163551</v>
      </c>
      <c r="AG1511">
        <v>588.87438420353863</v>
      </c>
      <c r="AH1511">
        <v>239.86333566969813</v>
      </c>
      <c r="AI1511">
        <v>960.3647006885966</v>
      </c>
      <c r="AJ1511">
        <v>482.56766060483932</v>
      </c>
      <c r="AK1511">
        <v>203.26731527625017</v>
      </c>
    </row>
    <row r="1512" spans="30:37" x14ac:dyDescent="0.25">
      <c r="AD1512">
        <v>1499</v>
      </c>
      <c r="AE1512">
        <v>1891.5271150413703</v>
      </c>
      <c r="AF1512">
        <v>830.10632526575853</v>
      </c>
      <c r="AG1512">
        <v>365.21948624636656</v>
      </c>
      <c r="AH1512">
        <v>214.93425331774714</v>
      </c>
      <c r="AI1512">
        <v>537.05034417318245</v>
      </c>
      <c r="AJ1512">
        <v>338.43029916878487</v>
      </c>
      <c r="AK1512">
        <v>210.68646551118519</v>
      </c>
    </row>
    <row r="1513" spans="30:37" x14ac:dyDescent="0.25">
      <c r="AD1513">
        <v>1500</v>
      </c>
      <c r="AE1513">
        <v>1858.8204940854378</v>
      </c>
      <c r="AF1513">
        <v>906.39500375159082</v>
      </c>
      <c r="AG1513">
        <v>335.56988507384597</v>
      </c>
      <c r="AH1513">
        <v>189.52612326643876</v>
      </c>
      <c r="AI1513">
        <v>592.30960355168702</v>
      </c>
      <c r="AJ1513">
        <v>251.8601799299442</v>
      </c>
      <c r="AK1513">
        <v>299.46309552659864</v>
      </c>
    </row>
    <row r="1514" spans="30:37" x14ac:dyDescent="0.25">
      <c r="AD1514">
        <v>1501</v>
      </c>
      <c r="AE1514">
        <v>1200.1274830393563</v>
      </c>
      <c r="AF1514">
        <v>456.43759379179141</v>
      </c>
      <c r="AG1514">
        <v>258.40209664539407</v>
      </c>
      <c r="AH1514">
        <v>127.83616154037907</v>
      </c>
      <c r="AI1514">
        <v>585.55215047987645</v>
      </c>
      <c r="AJ1514">
        <v>315.86612794485927</v>
      </c>
      <c r="AK1514">
        <v>402.80550407872113</v>
      </c>
    </row>
    <row r="1515" spans="30:37" x14ac:dyDescent="0.25">
      <c r="AD1515">
        <v>1502</v>
      </c>
      <c r="AE1515">
        <v>1166.0984200602427</v>
      </c>
      <c r="AF1515">
        <v>621.31327931382361</v>
      </c>
      <c r="AG1515">
        <v>237.65402622199238</v>
      </c>
      <c r="AH1515">
        <v>180.77110172202825</v>
      </c>
      <c r="AI1515">
        <v>556.50082523893343</v>
      </c>
      <c r="AJ1515">
        <v>233.03256409320713</v>
      </c>
      <c r="AK1515">
        <v>345.96519560970216</v>
      </c>
    </row>
    <row r="1516" spans="30:37" x14ac:dyDescent="0.25">
      <c r="AD1516">
        <v>1503</v>
      </c>
      <c r="AE1516">
        <v>1877.1456880208459</v>
      </c>
      <c r="AF1516">
        <v>1143.2227534124008</v>
      </c>
      <c r="AG1516">
        <v>677.30231759365336</v>
      </c>
      <c r="AH1516">
        <v>201.92149007698976</v>
      </c>
      <c r="AI1516">
        <v>768.2914997905458</v>
      </c>
      <c r="AJ1516">
        <v>218.30730707270234</v>
      </c>
      <c r="AK1516">
        <v>306.36566176925743</v>
      </c>
    </row>
    <row r="1517" spans="30:37" x14ac:dyDescent="0.25">
      <c r="AD1517">
        <v>1504</v>
      </c>
      <c r="AE1517">
        <v>1199.8327682679133</v>
      </c>
      <c r="AF1517">
        <v>903.99731913840378</v>
      </c>
      <c r="AG1517">
        <v>446.81308589940863</v>
      </c>
      <c r="AH1517">
        <v>219.20363017680668</v>
      </c>
      <c r="AI1517">
        <v>625.3500151540843</v>
      </c>
      <c r="AJ1517">
        <v>274.49464819882149</v>
      </c>
      <c r="AK1517">
        <v>280.16416421730872</v>
      </c>
    </row>
    <row r="1518" spans="30:37" x14ac:dyDescent="0.25">
      <c r="AD1518">
        <v>1505</v>
      </c>
      <c r="AE1518">
        <v>1381.2408486885529</v>
      </c>
      <c r="AF1518">
        <v>865.21181271134822</v>
      </c>
      <c r="AG1518">
        <v>311.58157436521071</v>
      </c>
      <c r="AH1518">
        <v>266.65715753831057</v>
      </c>
      <c r="AI1518">
        <v>650.4701228058376</v>
      </c>
      <c r="AJ1518">
        <v>258.10073548735159</v>
      </c>
      <c r="AK1518">
        <v>161.67574907040947</v>
      </c>
    </row>
    <row r="1519" spans="30:37" x14ac:dyDescent="0.25">
      <c r="AD1519">
        <v>1506</v>
      </c>
      <c r="AE1519">
        <v>2007.9582402616641</v>
      </c>
      <c r="AF1519">
        <v>790.31934628880128</v>
      </c>
      <c r="AG1519">
        <v>291.81233577498909</v>
      </c>
      <c r="AH1519">
        <v>137.40523901140062</v>
      </c>
      <c r="AI1519">
        <v>849.00395230255492</v>
      </c>
      <c r="AJ1519">
        <v>208.20694548650431</v>
      </c>
      <c r="AK1519">
        <v>318.11254862596701</v>
      </c>
    </row>
    <row r="1520" spans="30:37" x14ac:dyDescent="0.25">
      <c r="AD1520">
        <v>1507</v>
      </c>
      <c r="AE1520">
        <v>1000.5695236348902</v>
      </c>
      <c r="AF1520">
        <v>434.92141185916881</v>
      </c>
      <c r="AG1520">
        <v>539.90524413719288</v>
      </c>
      <c r="AH1520">
        <v>144.36292821713033</v>
      </c>
      <c r="AI1520">
        <v>585.04636913607328</v>
      </c>
      <c r="AJ1520">
        <v>381.97669219310518</v>
      </c>
      <c r="AK1520">
        <v>209.57183567382117</v>
      </c>
    </row>
    <row r="1521" spans="30:37" x14ac:dyDescent="0.25">
      <c r="AD1521">
        <v>1508</v>
      </c>
      <c r="AE1521">
        <v>1051.2872813287154</v>
      </c>
      <c r="AF1521">
        <v>839.61002949763792</v>
      </c>
      <c r="AG1521">
        <v>500.48234137857918</v>
      </c>
      <c r="AH1521">
        <v>204.99603904751547</v>
      </c>
      <c r="AI1521">
        <v>868.32773124957396</v>
      </c>
      <c r="AJ1521">
        <v>325.38608226413459</v>
      </c>
      <c r="AK1521">
        <v>224.56089463168391</v>
      </c>
    </row>
    <row r="1522" spans="30:37" x14ac:dyDescent="0.25">
      <c r="AD1522">
        <v>1509</v>
      </c>
      <c r="AE1522">
        <v>2068.7744185949696</v>
      </c>
      <c r="AF1522">
        <v>486.488197413244</v>
      </c>
      <c r="AG1522">
        <v>414.79575961034817</v>
      </c>
      <c r="AH1522">
        <v>162.5873540092004</v>
      </c>
      <c r="AI1522">
        <v>634.49239125754571</v>
      </c>
      <c r="AJ1522">
        <v>204.92399641918786</v>
      </c>
      <c r="AK1522">
        <v>294.50341409592659</v>
      </c>
    </row>
    <row r="1523" spans="30:37" x14ac:dyDescent="0.25">
      <c r="AD1523">
        <v>1510</v>
      </c>
      <c r="AE1523">
        <v>1572.2215923507656</v>
      </c>
      <c r="AF1523">
        <v>837.67365954528145</v>
      </c>
      <c r="AG1523">
        <v>415.82230746808392</v>
      </c>
      <c r="AH1523">
        <v>348.58265214847512</v>
      </c>
      <c r="AI1523">
        <v>749.3015778975896</v>
      </c>
      <c r="AJ1523">
        <v>359.18564684462797</v>
      </c>
      <c r="AK1523">
        <v>287.25438650727045</v>
      </c>
    </row>
    <row r="1524" spans="30:37" x14ac:dyDescent="0.25">
      <c r="AD1524">
        <v>1511</v>
      </c>
      <c r="AE1524">
        <v>2382.3319809609065</v>
      </c>
      <c r="AF1524">
        <v>862.3945711551695</v>
      </c>
      <c r="AG1524">
        <v>285.74030710979662</v>
      </c>
      <c r="AH1524">
        <v>262.30938255122402</v>
      </c>
      <c r="AI1524">
        <v>720.90448427542299</v>
      </c>
      <c r="AJ1524">
        <v>282.30522610335606</v>
      </c>
      <c r="AK1524">
        <v>200.2383587632155</v>
      </c>
    </row>
    <row r="1525" spans="30:37" x14ac:dyDescent="0.25">
      <c r="AD1525">
        <v>1512</v>
      </c>
      <c r="AE1525">
        <v>1378.7807707225747</v>
      </c>
      <c r="AF1525">
        <v>295.60379034959357</v>
      </c>
      <c r="AG1525">
        <v>276.95155911380181</v>
      </c>
      <c r="AH1525">
        <v>230.28670829628854</v>
      </c>
      <c r="AI1525">
        <v>585.94971254238283</v>
      </c>
      <c r="AJ1525">
        <v>258.21519854742934</v>
      </c>
      <c r="AK1525">
        <v>258.86147246593026</v>
      </c>
    </row>
    <row r="1526" spans="30:37" x14ac:dyDescent="0.25">
      <c r="AD1526">
        <v>1513</v>
      </c>
      <c r="AE1526">
        <v>2601.3493855609427</v>
      </c>
      <c r="AF1526">
        <v>985.41672072082292</v>
      </c>
      <c r="AG1526">
        <v>409.00592625948019</v>
      </c>
      <c r="AH1526">
        <v>365.29552244357285</v>
      </c>
      <c r="AI1526">
        <v>712.887645797083</v>
      </c>
      <c r="AJ1526">
        <v>285.05426829115413</v>
      </c>
      <c r="AK1526">
        <v>324.15132706644329</v>
      </c>
    </row>
    <row r="1527" spans="30:37" x14ac:dyDescent="0.25">
      <c r="AD1527">
        <v>1514</v>
      </c>
      <c r="AE1527">
        <v>2741.9286350251964</v>
      </c>
      <c r="AF1527">
        <v>721.28610365669033</v>
      </c>
      <c r="AG1527">
        <v>445.64938904629861</v>
      </c>
      <c r="AH1527">
        <v>185.21066571504068</v>
      </c>
      <c r="AI1527">
        <v>787.74607072928086</v>
      </c>
      <c r="AJ1527">
        <v>228.66773775890576</v>
      </c>
      <c r="AK1527">
        <v>338.06319536636875</v>
      </c>
    </row>
    <row r="1528" spans="30:37" x14ac:dyDescent="0.25">
      <c r="AD1528">
        <v>1515</v>
      </c>
      <c r="AE1528">
        <v>2175.803739626795</v>
      </c>
      <c r="AF1528">
        <v>834.0638881721701</v>
      </c>
      <c r="AG1528">
        <v>516.83616399096911</v>
      </c>
      <c r="AH1528">
        <v>248.60709571751812</v>
      </c>
      <c r="AI1528">
        <v>728.35463109554598</v>
      </c>
      <c r="AJ1528">
        <v>339.69381997556161</v>
      </c>
      <c r="AK1528">
        <v>238.77142019582507</v>
      </c>
    </row>
    <row r="1529" spans="30:37" x14ac:dyDescent="0.25">
      <c r="AD1529">
        <v>1516</v>
      </c>
      <c r="AE1529">
        <v>1739.9182132508768</v>
      </c>
      <c r="AF1529">
        <v>557.87634255883199</v>
      </c>
      <c r="AG1529">
        <v>478.0738035505986</v>
      </c>
      <c r="AH1529">
        <v>214.99481937000218</v>
      </c>
      <c r="AI1529">
        <v>794.80339248868256</v>
      </c>
      <c r="AJ1529">
        <v>279.90363466687637</v>
      </c>
      <c r="AK1529">
        <v>301.43257905914572</v>
      </c>
    </row>
    <row r="1530" spans="30:37" x14ac:dyDescent="0.25">
      <c r="AD1530">
        <v>1517</v>
      </c>
      <c r="AE1530">
        <v>1866.313351002505</v>
      </c>
      <c r="AF1530">
        <v>300.91816712496257</v>
      </c>
      <c r="AG1530">
        <v>387.79822935447942</v>
      </c>
      <c r="AH1530">
        <v>91.064254933320569</v>
      </c>
      <c r="AI1530">
        <v>671.96165088111729</v>
      </c>
      <c r="AJ1530">
        <v>248.34999995452532</v>
      </c>
      <c r="AK1530">
        <v>435.20790248168936</v>
      </c>
    </row>
    <row r="1531" spans="30:37" x14ac:dyDescent="0.25">
      <c r="AD1531">
        <v>1518</v>
      </c>
      <c r="AE1531">
        <v>2139.5017916915067</v>
      </c>
      <c r="AF1531">
        <v>604.09796570253218</v>
      </c>
      <c r="AG1531">
        <v>320.31608439087336</v>
      </c>
      <c r="AH1531">
        <v>219.79020315557008</v>
      </c>
      <c r="AI1531">
        <v>709.3455277920533</v>
      </c>
      <c r="AJ1531">
        <v>201.18166139375003</v>
      </c>
      <c r="AK1531">
        <v>141.56664751552145</v>
      </c>
    </row>
    <row r="1532" spans="30:37" x14ac:dyDescent="0.25">
      <c r="AD1532">
        <v>1519</v>
      </c>
      <c r="AE1532">
        <v>1482.3571374358035</v>
      </c>
      <c r="AF1532">
        <v>443.88889583819082</v>
      </c>
      <c r="AG1532">
        <v>458.59220444370811</v>
      </c>
      <c r="AH1532">
        <v>243.43848425154138</v>
      </c>
      <c r="AI1532">
        <v>509.52340682510385</v>
      </c>
      <c r="AJ1532">
        <v>314.61431600571677</v>
      </c>
      <c r="AK1532">
        <v>429.26405640027946</v>
      </c>
    </row>
    <row r="1533" spans="30:37" x14ac:dyDescent="0.25">
      <c r="AD1533">
        <v>1520</v>
      </c>
      <c r="AE1533">
        <v>2253.0848152444405</v>
      </c>
      <c r="AF1533">
        <v>856.70396899572529</v>
      </c>
      <c r="AG1533">
        <v>452.07301994907453</v>
      </c>
      <c r="AH1533">
        <v>154.22119355606594</v>
      </c>
      <c r="AI1533">
        <v>683.90336096622775</v>
      </c>
      <c r="AJ1533">
        <v>210.82630441158994</v>
      </c>
      <c r="AK1533">
        <v>381.16978442038618</v>
      </c>
    </row>
    <row r="1534" spans="30:37" x14ac:dyDescent="0.25">
      <c r="AD1534">
        <v>1521</v>
      </c>
      <c r="AE1534">
        <v>1563.5248983146421</v>
      </c>
      <c r="AF1534">
        <v>695.16751890396006</v>
      </c>
      <c r="AG1534">
        <v>386.61530253259639</v>
      </c>
      <c r="AH1534">
        <v>59.201724260480624</v>
      </c>
      <c r="AI1534">
        <v>578.58787726642026</v>
      </c>
      <c r="AJ1534">
        <v>149.53501625374165</v>
      </c>
      <c r="AK1534">
        <v>255.86648081370262</v>
      </c>
    </row>
    <row r="1535" spans="30:37" x14ac:dyDescent="0.25">
      <c r="AD1535">
        <v>1522</v>
      </c>
      <c r="AE1535">
        <v>2404.7570234815303</v>
      </c>
      <c r="AF1535">
        <v>791.87816031792408</v>
      </c>
      <c r="AG1535">
        <v>459.40216705973791</v>
      </c>
      <c r="AH1535">
        <v>188.72808049909708</v>
      </c>
      <c r="AI1535">
        <v>722.10306933177299</v>
      </c>
      <c r="AJ1535">
        <v>269.76561628452953</v>
      </c>
      <c r="AK1535">
        <v>305.55872758219192</v>
      </c>
    </row>
    <row r="1536" spans="30:37" x14ac:dyDescent="0.25">
      <c r="AD1536">
        <v>1523</v>
      </c>
      <c r="AE1536">
        <v>1710.7783744186274</v>
      </c>
      <c r="AF1536">
        <v>513.28810890877492</v>
      </c>
      <c r="AG1536">
        <v>430.63511700166288</v>
      </c>
      <c r="AH1536">
        <v>207.68937105122885</v>
      </c>
      <c r="AI1536">
        <v>552.18918950848752</v>
      </c>
      <c r="AJ1536">
        <v>320.72628587452351</v>
      </c>
      <c r="AK1536">
        <v>417.1517916814816</v>
      </c>
    </row>
    <row r="1537" spans="30:37" x14ac:dyDescent="0.25">
      <c r="AD1537">
        <v>1524</v>
      </c>
      <c r="AE1537">
        <v>1648.8135381916477</v>
      </c>
      <c r="AF1537">
        <v>662.4557734541404</v>
      </c>
      <c r="AG1537">
        <v>537.22216345410743</v>
      </c>
      <c r="AH1537">
        <v>177.91933715947212</v>
      </c>
      <c r="AI1537">
        <v>834.30262302680217</v>
      </c>
      <c r="AJ1537">
        <v>342.0334324434736</v>
      </c>
      <c r="AK1537">
        <v>373.59209389287111</v>
      </c>
    </row>
    <row r="1538" spans="30:37" x14ac:dyDescent="0.25">
      <c r="AD1538">
        <v>1525</v>
      </c>
      <c r="AE1538">
        <v>2237.6924087156713</v>
      </c>
      <c r="AF1538">
        <v>684.11943055703739</v>
      </c>
      <c r="AG1538">
        <v>329.68762393905916</v>
      </c>
      <c r="AH1538">
        <v>139.33600937362385</v>
      </c>
      <c r="AI1538">
        <v>845.98618848600847</v>
      </c>
      <c r="AJ1538">
        <v>361.906688336667</v>
      </c>
      <c r="AK1538">
        <v>280.2676040080064</v>
      </c>
    </row>
    <row r="1539" spans="30:37" x14ac:dyDescent="0.25">
      <c r="AD1539">
        <v>1526</v>
      </c>
      <c r="AE1539">
        <v>1278.3965444948544</v>
      </c>
      <c r="AF1539">
        <v>514.19536531752794</v>
      </c>
      <c r="AG1539">
        <v>301.18834201729686</v>
      </c>
      <c r="AH1539">
        <v>213.62335376651899</v>
      </c>
      <c r="AI1539">
        <v>539.12263543866015</v>
      </c>
      <c r="AJ1539">
        <v>322.09115646430365</v>
      </c>
      <c r="AK1539">
        <v>211.04869693252073</v>
      </c>
    </row>
    <row r="1540" spans="30:37" x14ac:dyDescent="0.25">
      <c r="AD1540">
        <v>1527</v>
      </c>
      <c r="AE1540">
        <v>1386.1494625016919</v>
      </c>
      <c r="AF1540">
        <v>705.87437006716584</v>
      </c>
      <c r="AG1540">
        <v>305.20396438380669</v>
      </c>
      <c r="AH1540">
        <v>276.35781155023818</v>
      </c>
      <c r="AI1540">
        <v>405.82935366924244</v>
      </c>
      <c r="AJ1540">
        <v>286.89661839799237</v>
      </c>
      <c r="AK1540">
        <v>172.46597486863817</v>
      </c>
    </row>
    <row r="1541" spans="30:37" x14ac:dyDescent="0.25">
      <c r="AD1541">
        <v>1528</v>
      </c>
      <c r="AE1541">
        <v>1486.6586232686743</v>
      </c>
      <c r="AF1541">
        <v>806.83407406275512</v>
      </c>
      <c r="AG1541">
        <v>575.19177216926857</v>
      </c>
      <c r="AH1541">
        <v>205.10365568496988</v>
      </c>
      <c r="AI1541">
        <v>851.72641775118689</v>
      </c>
      <c r="AJ1541">
        <v>262.74864426210399</v>
      </c>
      <c r="AK1541">
        <v>162.5620128794354</v>
      </c>
    </row>
    <row r="1542" spans="30:37" x14ac:dyDescent="0.25">
      <c r="AD1542">
        <v>1529</v>
      </c>
      <c r="AE1542">
        <v>1743.587944451752</v>
      </c>
      <c r="AF1542">
        <v>823.08466977352487</v>
      </c>
      <c r="AG1542">
        <v>407.79992301495014</v>
      </c>
      <c r="AH1542">
        <v>317.4832122134851</v>
      </c>
      <c r="AI1542">
        <v>757.32906896606573</v>
      </c>
      <c r="AJ1542">
        <v>360.80786709333603</v>
      </c>
      <c r="AK1542">
        <v>186.1481177510091</v>
      </c>
    </row>
    <row r="1543" spans="30:37" x14ac:dyDescent="0.25">
      <c r="AD1543">
        <v>1530</v>
      </c>
      <c r="AE1543">
        <v>1996.5089353026212</v>
      </c>
      <c r="AF1543">
        <v>766.37422310812394</v>
      </c>
      <c r="AG1543">
        <v>403.66509757488086</v>
      </c>
      <c r="AH1543">
        <v>204.10136621049551</v>
      </c>
      <c r="AI1543">
        <v>718.43783852802744</v>
      </c>
      <c r="AJ1543">
        <v>338.65174994947347</v>
      </c>
      <c r="AK1543">
        <v>274.71888537042099</v>
      </c>
    </row>
    <row r="1544" spans="30:37" x14ac:dyDescent="0.25">
      <c r="AD1544">
        <v>1531</v>
      </c>
      <c r="AE1544">
        <v>2069.0465206862191</v>
      </c>
      <c r="AF1544">
        <v>1118.6386677100472</v>
      </c>
      <c r="AG1544">
        <v>449.94366200380631</v>
      </c>
      <c r="AH1544">
        <v>309.9468531904821</v>
      </c>
      <c r="AI1544">
        <v>695.16433461435361</v>
      </c>
      <c r="AJ1544">
        <v>282.98372913321799</v>
      </c>
      <c r="AK1544">
        <v>251.11329756125653</v>
      </c>
    </row>
    <row r="1545" spans="30:37" x14ac:dyDescent="0.25">
      <c r="AD1545">
        <v>1532</v>
      </c>
      <c r="AE1545">
        <v>1404.4897224197575</v>
      </c>
      <c r="AF1545">
        <v>677.91944324234669</v>
      </c>
      <c r="AG1545">
        <v>364.35050317132459</v>
      </c>
      <c r="AH1545">
        <v>260.77724423222639</v>
      </c>
      <c r="AI1545">
        <v>694.09290238013386</v>
      </c>
      <c r="AJ1545">
        <v>339.85413233690082</v>
      </c>
      <c r="AK1545">
        <v>249.36750978581955</v>
      </c>
    </row>
    <row r="1546" spans="30:37" x14ac:dyDescent="0.25">
      <c r="AD1546">
        <v>1533</v>
      </c>
      <c r="AE1546">
        <v>2603.3188295826362</v>
      </c>
      <c r="AF1546">
        <v>862.722101948263</v>
      </c>
      <c r="AG1546">
        <v>298.82748762744563</v>
      </c>
      <c r="AH1546">
        <v>189.90002027711068</v>
      </c>
      <c r="AI1546">
        <v>829.34394884164305</v>
      </c>
      <c r="AJ1546">
        <v>406.89780991869935</v>
      </c>
      <c r="AK1546">
        <v>312.11629348270151</v>
      </c>
    </row>
    <row r="1547" spans="30:37" x14ac:dyDescent="0.25">
      <c r="AD1547">
        <v>1534</v>
      </c>
      <c r="AE1547">
        <v>1632.475996833319</v>
      </c>
      <c r="AF1547">
        <v>694.93141108856264</v>
      </c>
      <c r="AG1547">
        <v>309.25452920891712</v>
      </c>
      <c r="AH1547">
        <v>276.37393369689062</v>
      </c>
      <c r="AI1547">
        <v>688.24091975999988</v>
      </c>
      <c r="AJ1547">
        <v>227.36003421302931</v>
      </c>
      <c r="AK1547">
        <v>264.07334431999902</v>
      </c>
    </row>
    <row r="1548" spans="30:37" x14ac:dyDescent="0.25">
      <c r="AD1548">
        <v>1535</v>
      </c>
      <c r="AE1548">
        <v>1429.4565032305604</v>
      </c>
      <c r="AF1548">
        <v>675.33046426264707</v>
      </c>
      <c r="AG1548">
        <v>286.17908772253634</v>
      </c>
      <c r="AH1548">
        <v>236.89662666480325</v>
      </c>
      <c r="AI1548">
        <v>828.62924696127516</v>
      </c>
      <c r="AJ1548">
        <v>249.4797970142385</v>
      </c>
      <c r="AK1548">
        <v>218.16038902928705</v>
      </c>
    </row>
    <row r="1549" spans="30:37" x14ac:dyDescent="0.25">
      <c r="AD1549">
        <v>1536</v>
      </c>
      <c r="AE1549">
        <v>2031.2052680043978</v>
      </c>
      <c r="AF1549">
        <v>735.4735332658405</v>
      </c>
      <c r="AG1549">
        <v>377.47673288520349</v>
      </c>
      <c r="AH1549">
        <v>247.3614864573801</v>
      </c>
      <c r="AI1549">
        <v>630.85454595178544</v>
      </c>
      <c r="AJ1549">
        <v>235.82739761451077</v>
      </c>
      <c r="AK1549">
        <v>234.60807484404256</v>
      </c>
    </row>
    <row r="1550" spans="30:37" x14ac:dyDescent="0.25">
      <c r="AD1550">
        <v>1537</v>
      </c>
      <c r="AE1550">
        <v>1972.5407075964592</v>
      </c>
      <c r="AF1550">
        <v>967.65183102065384</v>
      </c>
      <c r="AG1550">
        <v>354.99723777145311</v>
      </c>
      <c r="AH1550">
        <v>239.04371570596612</v>
      </c>
      <c r="AI1550">
        <v>793.18185878848249</v>
      </c>
      <c r="AJ1550">
        <v>156.16847543779028</v>
      </c>
      <c r="AK1550">
        <v>263.64955966366114</v>
      </c>
    </row>
    <row r="1551" spans="30:37" x14ac:dyDescent="0.25">
      <c r="AD1551">
        <v>1538</v>
      </c>
      <c r="AE1551">
        <v>1112.4583582427069</v>
      </c>
      <c r="AF1551">
        <v>768.5249876796538</v>
      </c>
      <c r="AG1551">
        <v>375.45012643204211</v>
      </c>
      <c r="AH1551">
        <v>304.6017027546506</v>
      </c>
      <c r="AI1551">
        <v>696.5578595222886</v>
      </c>
      <c r="AJ1551">
        <v>378.79862956943697</v>
      </c>
      <c r="AK1551">
        <v>336.52596917115267</v>
      </c>
    </row>
    <row r="1552" spans="30:37" x14ac:dyDescent="0.25">
      <c r="AD1552">
        <v>1539</v>
      </c>
      <c r="AE1552">
        <v>2374.4352694923264</v>
      </c>
      <c r="AF1552">
        <v>737.47862246323598</v>
      </c>
      <c r="AG1552">
        <v>328.21918418352055</v>
      </c>
      <c r="AH1552">
        <v>267.58763246340857</v>
      </c>
      <c r="AI1552">
        <v>720.39419523340734</v>
      </c>
      <c r="AJ1552">
        <v>261.64050608183061</v>
      </c>
      <c r="AK1552">
        <v>229.77780492585856</v>
      </c>
    </row>
    <row r="1553" spans="30:37" x14ac:dyDescent="0.25">
      <c r="AD1553">
        <v>1540</v>
      </c>
      <c r="AE1553">
        <v>578.48719790294467</v>
      </c>
      <c r="AF1553">
        <v>771.72460568831173</v>
      </c>
      <c r="AG1553">
        <v>442.53352142909671</v>
      </c>
      <c r="AH1553">
        <v>158.91100052452057</v>
      </c>
      <c r="AI1553">
        <v>952.76023721342904</v>
      </c>
      <c r="AJ1553">
        <v>295.71013214826752</v>
      </c>
      <c r="AK1553">
        <v>294.00029401445408</v>
      </c>
    </row>
    <row r="1554" spans="30:37" x14ac:dyDescent="0.25">
      <c r="AD1554">
        <v>1541</v>
      </c>
      <c r="AE1554">
        <v>841.36748058285036</v>
      </c>
      <c r="AF1554">
        <v>912.24791823138264</v>
      </c>
      <c r="AG1554">
        <v>412.02537409424144</v>
      </c>
      <c r="AH1554">
        <v>347.21900231764982</v>
      </c>
      <c r="AI1554">
        <v>529.11559664184915</v>
      </c>
      <c r="AJ1554">
        <v>267.40694977288183</v>
      </c>
      <c r="AK1554">
        <v>226.59537203947474</v>
      </c>
    </row>
    <row r="1555" spans="30:37" x14ac:dyDescent="0.25">
      <c r="AD1555">
        <v>1542</v>
      </c>
      <c r="AE1555">
        <v>2055.3576876700513</v>
      </c>
      <c r="AF1555">
        <v>453.03924763998856</v>
      </c>
      <c r="AG1555">
        <v>462.85138462800501</v>
      </c>
      <c r="AH1555">
        <v>227.08879754192282</v>
      </c>
      <c r="AI1555">
        <v>560.14675812150585</v>
      </c>
      <c r="AJ1555">
        <v>223.38423732352911</v>
      </c>
      <c r="AK1555">
        <v>236.79126314109345</v>
      </c>
    </row>
    <row r="1556" spans="30:37" x14ac:dyDescent="0.25">
      <c r="AD1556">
        <v>1543</v>
      </c>
      <c r="AE1556">
        <v>1275.5918258991931</v>
      </c>
      <c r="AF1556">
        <v>595.78264288055141</v>
      </c>
      <c r="AG1556">
        <v>277.93198779245171</v>
      </c>
      <c r="AH1556">
        <v>288.36143840588602</v>
      </c>
      <c r="AI1556">
        <v>854.00155054547395</v>
      </c>
      <c r="AJ1556">
        <v>372.71220267129843</v>
      </c>
      <c r="AK1556">
        <v>162.74639782767269</v>
      </c>
    </row>
    <row r="1557" spans="30:37" x14ac:dyDescent="0.25">
      <c r="AD1557">
        <v>1544</v>
      </c>
      <c r="AE1557">
        <v>1565.5084135737072</v>
      </c>
      <c r="AF1557">
        <v>746.15103773152146</v>
      </c>
      <c r="AG1557">
        <v>483.2908930704582</v>
      </c>
      <c r="AH1557">
        <v>188.13488156082866</v>
      </c>
      <c r="AI1557">
        <v>601.89932428287966</v>
      </c>
      <c r="AJ1557">
        <v>203.55568960159889</v>
      </c>
      <c r="AK1557">
        <v>315.19789219642939</v>
      </c>
    </row>
    <row r="1558" spans="30:37" x14ac:dyDescent="0.25">
      <c r="AD1558">
        <v>1545</v>
      </c>
      <c r="AE1558">
        <v>1144.1982463124302</v>
      </c>
      <c r="AF1558">
        <v>657.76429707984357</v>
      </c>
      <c r="AG1558">
        <v>340.38195473652013</v>
      </c>
      <c r="AH1558">
        <v>203.50593697115556</v>
      </c>
      <c r="AI1558">
        <v>727.85608004720541</v>
      </c>
      <c r="AJ1558">
        <v>186.94881464267652</v>
      </c>
      <c r="AK1558">
        <v>269.95969924403659</v>
      </c>
    </row>
    <row r="1559" spans="30:37" x14ac:dyDescent="0.25">
      <c r="AD1559">
        <v>1546</v>
      </c>
      <c r="AE1559">
        <v>1597.4935291690449</v>
      </c>
      <c r="AF1559">
        <v>694.9722500881752</v>
      </c>
      <c r="AG1559">
        <v>288.00043673938677</v>
      </c>
      <c r="AH1559">
        <v>254.74079810382273</v>
      </c>
      <c r="AI1559">
        <v>454.09368477970776</v>
      </c>
      <c r="AJ1559">
        <v>304.67960929389073</v>
      </c>
      <c r="AK1559">
        <v>233.62723392397481</v>
      </c>
    </row>
    <row r="1560" spans="30:37" x14ac:dyDescent="0.25">
      <c r="AD1560">
        <v>1547</v>
      </c>
      <c r="AE1560">
        <v>1454.8657229151536</v>
      </c>
      <c r="AF1560">
        <v>784.45283552724186</v>
      </c>
      <c r="AG1560">
        <v>440.75097663036667</v>
      </c>
      <c r="AH1560">
        <v>346.44053116149234</v>
      </c>
      <c r="AI1560">
        <v>735.76952263145483</v>
      </c>
      <c r="AJ1560">
        <v>368.02247215927264</v>
      </c>
      <c r="AK1560">
        <v>328.41296079794</v>
      </c>
    </row>
    <row r="1561" spans="30:37" x14ac:dyDescent="0.25">
      <c r="AD1561">
        <v>1548</v>
      </c>
      <c r="AE1561">
        <v>2234.2693694995696</v>
      </c>
      <c r="AF1561">
        <v>1319.6960525035311</v>
      </c>
      <c r="AG1561">
        <v>328.61526345611884</v>
      </c>
      <c r="AH1561">
        <v>303.08640146214935</v>
      </c>
      <c r="AI1561">
        <v>587.40503820782442</v>
      </c>
      <c r="AJ1561">
        <v>194.76648711619799</v>
      </c>
      <c r="AK1561">
        <v>225.48134381810385</v>
      </c>
    </row>
    <row r="1562" spans="30:37" x14ac:dyDescent="0.25">
      <c r="AD1562">
        <v>1549</v>
      </c>
      <c r="AE1562">
        <v>1733.5880731789866</v>
      </c>
      <c r="AF1562">
        <v>527.93408633677836</v>
      </c>
      <c r="AG1562">
        <v>350.9045442322527</v>
      </c>
      <c r="AH1562">
        <v>309.24943826171295</v>
      </c>
      <c r="AI1562">
        <v>433.49266662679753</v>
      </c>
      <c r="AJ1562">
        <v>220.01019178485356</v>
      </c>
      <c r="AK1562">
        <v>221.78060128247742</v>
      </c>
    </row>
    <row r="1563" spans="30:37" x14ac:dyDescent="0.25">
      <c r="AD1563">
        <v>1550</v>
      </c>
      <c r="AE1563">
        <v>1329.3280558401582</v>
      </c>
      <c r="AF1563">
        <v>460.58241209961602</v>
      </c>
      <c r="AG1563">
        <v>303.31981740327359</v>
      </c>
      <c r="AH1563">
        <v>248.50915391773461</v>
      </c>
      <c r="AI1563">
        <v>838.57178500212785</v>
      </c>
      <c r="AJ1563">
        <v>299.17784079772679</v>
      </c>
      <c r="AK1563">
        <v>355.51116867592253</v>
      </c>
    </row>
    <row r="1564" spans="30:37" x14ac:dyDescent="0.25">
      <c r="AD1564">
        <v>1551</v>
      </c>
      <c r="AE1564">
        <v>2053.8125408866704</v>
      </c>
      <c r="AF1564">
        <v>767.72701066172704</v>
      </c>
      <c r="AG1564">
        <v>255.24453630270861</v>
      </c>
      <c r="AH1564">
        <v>220.24325333990998</v>
      </c>
      <c r="AI1564">
        <v>803.76334446558451</v>
      </c>
      <c r="AJ1564">
        <v>183.06450627516935</v>
      </c>
      <c r="AK1564">
        <v>272.03403002047372</v>
      </c>
    </row>
    <row r="1565" spans="30:37" x14ac:dyDescent="0.25">
      <c r="AD1565">
        <v>1552</v>
      </c>
      <c r="AE1565">
        <v>1628.6333395834808</v>
      </c>
      <c r="AF1565">
        <v>605.83711328690993</v>
      </c>
      <c r="AG1565">
        <v>425.97714031739463</v>
      </c>
      <c r="AH1565">
        <v>279.02730432814667</v>
      </c>
      <c r="AI1565">
        <v>632.93923863387761</v>
      </c>
      <c r="AJ1565">
        <v>263.09333137340946</v>
      </c>
      <c r="AK1565">
        <v>188.68427231688347</v>
      </c>
    </row>
    <row r="1566" spans="30:37" x14ac:dyDescent="0.25">
      <c r="AD1566">
        <v>1553</v>
      </c>
      <c r="AE1566">
        <v>1493.8161274136796</v>
      </c>
      <c r="AF1566">
        <v>713.07932275887697</v>
      </c>
      <c r="AG1566">
        <v>310.88394247263824</v>
      </c>
      <c r="AH1566">
        <v>215.6509951258266</v>
      </c>
      <c r="AI1566">
        <v>547.1694944420384</v>
      </c>
      <c r="AJ1566">
        <v>173.73683950312602</v>
      </c>
      <c r="AK1566">
        <v>199.97609678928995</v>
      </c>
    </row>
    <row r="1567" spans="30:37" x14ac:dyDescent="0.25">
      <c r="AD1567">
        <v>1554</v>
      </c>
      <c r="AE1567">
        <v>2814.9872777400924</v>
      </c>
      <c r="AF1567">
        <v>917.55284006863974</v>
      </c>
      <c r="AG1567">
        <v>377.23095497795651</v>
      </c>
      <c r="AH1567">
        <v>337.7840909364869</v>
      </c>
      <c r="AI1567">
        <v>620.05806910927936</v>
      </c>
      <c r="AJ1567">
        <v>216.2638651544178</v>
      </c>
      <c r="AK1567">
        <v>355.54375558156039</v>
      </c>
    </row>
    <row r="1568" spans="30:37" x14ac:dyDescent="0.25">
      <c r="AD1568">
        <v>1555</v>
      </c>
      <c r="AE1568">
        <v>1932.7146406762918</v>
      </c>
      <c r="AF1568">
        <v>603.20622012068964</v>
      </c>
      <c r="AG1568">
        <v>345.25472388473167</v>
      </c>
      <c r="AH1568">
        <v>148.16096730532655</v>
      </c>
      <c r="AI1568">
        <v>682.13493127461174</v>
      </c>
      <c r="AJ1568">
        <v>274.02309305110163</v>
      </c>
      <c r="AK1568">
        <v>333.92933356169618</v>
      </c>
    </row>
    <row r="1569" spans="30:37" x14ac:dyDescent="0.25">
      <c r="AD1569">
        <v>1556</v>
      </c>
      <c r="AE1569">
        <v>1349.9641422158616</v>
      </c>
      <c r="AF1569">
        <v>737.17968825416881</v>
      </c>
      <c r="AG1569">
        <v>192.34656727245792</v>
      </c>
      <c r="AH1569">
        <v>282.02360099641322</v>
      </c>
      <c r="AI1569">
        <v>789.26786928132299</v>
      </c>
      <c r="AJ1569">
        <v>296.9071636480798</v>
      </c>
      <c r="AK1569">
        <v>245.03467120226938</v>
      </c>
    </row>
    <row r="1570" spans="30:37" x14ac:dyDescent="0.25">
      <c r="AD1570">
        <v>1557</v>
      </c>
      <c r="AE1570">
        <v>1335.8557555582947</v>
      </c>
      <c r="AF1570">
        <v>854.53183777314757</v>
      </c>
      <c r="AG1570">
        <v>399.06645447489228</v>
      </c>
      <c r="AH1570">
        <v>115.59767278216187</v>
      </c>
      <c r="AI1570">
        <v>615.32368152497679</v>
      </c>
      <c r="AJ1570">
        <v>304.02812307116579</v>
      </c>
      <c r="AK1570">
        <v>335.26305781558904</v>
      </c>
    </row>
    <row r="1571" spans="30:37" x14ac:dyDescent="0.25">
      <c r="AD1571">
        <v>1558</v>
      </c>
      <c r="AE1571">
        <v>1686.8024953585721</v>
      </c>
      <c r="AF1571">
        <v>662.31676565954081</v>
      </c>
      <c r="AG1571">
        <v>262.43127256737836</v>
      </c>
      <c r="AH1571">
        <v>166.32144966422393</v>
      </c>
      <c r="AI1571">
        <v>659.15698595505376</v>
      </c>
      <c r="AJ1571">
        <v>286.79515289639352</v>
      </c>
      <c r="AK1571">
        <v>300.2350050097466</v>
      </c>
    </row>
    <row r="1572" spans="30:37" x14ac:dyDescent="0.25">
      <c r="AD1572">
        <v>1559</v>
      </c>
      <c r="AE1572">
        <v>2515.317191763002</v>
      </c>
      <c r="AF1572">
        <v>939.34204303396746</v>
      </c>
      <c r="AG1572">
        <v>328.21948809385265</v>
      </c>
      <c r="AH1572">
        <v>354.51261887518513</v>
      </c>
      <c r="AI1572">
        <v>580.26112671647854</v>
      </c>
      <c r="AJ1572">
        <v>189.62153028165233</v>
      </c>
      <c r="AK1572">
        <v>199.53557022639018</v>
      </c>
    </row>
    <row r="1573" spans="30:37" x14ac:dyDescent="0.25">
      <c r="AD1573">
        <v>1560</v>
      </c>
      <c r="AE1573">
        <v>1969.2364943498178</v>
      </c>
      <c r="AF1573">
        <v>980.95678118284764</v>
      </c>
      <c r="AG1573">
        <v>368.46234834543253</v>
      </c>
      <c r="AH1573">
        <v>207.35313096998019</v>
      </c>
      <c r="AI1573">
        <v>659.88960409811875</v>
      </c>
      <c r="AJ1573">
        <v>238.40334565594031</v>
      </c>
      <c r="AK1573">
        <v>301.63474427070776</v>
      </c>
    </row>
    <row r="1574" spans="30:37" x14ac:dyDescent="0.25">
      <c r="AD1574">
        <v>1561</v>
      </c>
      <c r="AE1574">
        <v>1825.1709633888463</v>
      </c>
      <c r="AF1574">
        <v>1038.5306290100359</v>
      </c>
      <c r="AG1574">
        <v>523.76730995937658</v>
      </c>
      <c r="AH1574">
        <v>217.60715895304406</v>
      </c>
      <c r="AI1574">
        <v>636.16767886740809</v>
      </c>
      <c r="AJ1574">
        <v>279.34996663919259</v>
      </c>
      <c r="AK1574">
        <v>205.10053048821229</v>
      </c>
    </row>
    <row r="1575" spans="30:37" x14ac:dyDescent="0.25">
      <c r="AD1575">
        <v>1562</v>
      </c>
      <c r="AE1575">
        <v>1921.676335364491</v>
      </c>
      <c r="AF1575">
        <v>927.6354958851897</v>
      </c>
      <c r="AG1575">
        <v>363.40305869392552</v>
      </c>
      <c r="AH1575">
        <v>164.22159982501105</v>
      </c>
      <c r="AI1575">
        <v>622.62759183466289</v>
      </c>
      <c r="AJ1575">
        <v>344.30550437748894</v>
      </c>
      <c r="AK1575">
        <v>237.10492752589155</v>
      </c>
    </row>
    <row r="1576" spans="30:37" x14ac:dyDescent="0.25">
      <c r="AD1576">
        <v>1563</v>
      </c>
      <c r="AE1576">
        <v>2703.6700208126276</v>
      </c>
      <c r="AF1576">
        <v>749.0814731544433</v>
      </c>
      <c r="AG1576">
        <v>426.40756902092767</v>
      </c>
      <c r="AH1576">
        <v>243.29802656239758</v>
      </c>
      <c r="AI1576">
        <v>547.5632258749655</v>
      </c>
      <c r="AJ1576">
        <v>247.90246479307129</v>
      </c>
      <c r="AK1576">
        <v>323.28332809744637</v>
      </c>
    </row>
    <row r="1577" spans="30:37" x14ac:dyDescent="0.25">
      <c r="AD1577">
        <v>1564</v>
      </c>
      <c r="AE1577">
        <v>1714.720587285701</v>
      </c>
      <c r="AF1577">
        <v>1149.6979918421866</v>
      </c>
      <c r="AG1577">
        <v>296.64845065691748</v>
      </c>
      <c r="AH1577">
        <v>188.40249615689802</v>
      </c>
      <c r="AI1577">
        <v>712.3103781892089</v>
      </c>
      <c r="AJ1577">
        <v>218.13895234102975</v>
      </c>
      <c r="AK1577">
        <v>201.66979966058696</v>
      </c>
    </row>
    <row r="1578" spans="30:37" x14ac:dyDescent="0.25">
      <c r="AD1578">
        <v>1565</v>
      </c>
      <c r="AE1578">
        <v>1785.7506642318435</v>
      </c>
      <c r="AF1578">
        <v>618.96547503965371</v>
      </c>
      <c r="AG1578">
        <v>494.57266978661318</v>
      </c>
      <c r="AH1578">
        <v>288.95745682839998</v>
      </c>
      <c r="AI1578">
        <v>752.87363250659052</v>
      </c>
      <c r="AJ1578">
        <v>189.4887464816986</v>
      </c>
      <c r="AK1578">
        <v>373.87516116995295</v>
      </c>
    </row>
    <row r="1579" spans="30:37" x14ac:dyDescent="0.25">
      <c r="AD1579">
        <v>1566</v>
      </c>
      <c r="AE1579">
        <v>2187.0289961292715</v>
      </c>
      <c r="AF1579">
        <v>843.92817474263052</v>
      </c>
      <c r="AG1579">
        <v>312.39889532867375</v>
      </c>
      <c r="AH1579">
        <v>172.04533304626261</v>
      </c>
      <c r="AI1579">
        <v>730.45224740243691</v>
      </c>
      <c r="AJ1579">
        <v>234.25534101929239</v>
      </c>
      <c r="AK1579">
        <v>182.13611290172616</v>
      </c>
    </row>
    <row r="1580" spans="30:37" x14ac:dyDescent="0.25">
      <c r="AD1580">
        <v>1567</v>
      </c>
      <c r="AE1580">
        <v>1554.099154632087</v>
      </c>
      <c r="AF1580">
        <v>855.78536397804976</v>
      </c>
      <c r="AG1580">
        <v>594.8611147333396</v>
      </c>
      <c r="AH1580">
        <v>241.18796573298246</v>
      </c>
      <c r="AI1580">
        <v>496.58206183085156</v>
      </c>
      <c r="AJ1580">
        <v>265.70851716539636</v>
      </c>
      <c r="AK1580">
        <v>278.57146109243183</v>
      </c>
    </row>
    <row r="1581" spans="30:37" x14ac:dyDescent="0.25">
      <c r="AD1581">
        <v>1568</v>
      </c>
      <c r="AE1581">
        <v>1298.924782640014</v>
      </c>
      <c r="AF1581">
        <v>649.40318801378749</v>
      </c>
      <c r="AG1581">
        <v>274.3014140785404</v>
      </c>
      <c r="AH1581">
        <v>197.26872962982944</v>
      </c>
      <c r="AI1581">
        <v>647.63030909429335</v>
      </c>
      <c r="AJ1581">
        <v>150.04800525134647</v>
      </c>
      <c r="AK1581">
        <v>403.99560377791693</v>
      </c>
    </row>
    <row r="1582" spans="30:37" x14ac:dyDescent="0.25">
      <c r="AD1582">
        <v>1569</v>
      </c>
      <c r="AE1582">
        <v>1901.365567100529</v>
      </c>
      <c r="AF1582">
        <v>711.91645049048475</v>
      </c>
      <c r="AG1582">
        <v>314.26685904437988</v>
      </c>
      <c r="AH1582">
        <v>176.86121005497941</v>
      </c>
      <c r="AI1582">
        <v>705.89505208721482</v>
      </c>
      <c r="AJ1582">
        <v>283.0473195369953</v>
      </c>
      <c r="AK1582">
        <v>233.73924755390917</v>
      </c>
    </row>
    <row r="1583" spans="30:37" x14ac:dyDescent="0.25">
      <c r="AD1583">
        <v>1570</v>
      </c>
      <c r="AE1583">
        <v>2059.4214266442491</v>
      </c>
      <c r="AF1583">
        <v>1114.3963345076843</v>
      </c>
      <c r="AG1583">
        <v>426.58235106839982</v>
      </c>
      <c r="AH1583">
        <v>183.69311993963453</v>
      </c>
      <c r="AI1583">
        <v>638.52230446172769</v>
      </c>
      <c r="AJ1583">
        <v>165.19739298669685</v>
      </c>
      <c r="AK1583">
        <v>339.41542863711277</v>
      </c>
    </row>
    <row r="1584" spans="30:37" x14ac:dyDescent="0.25">
      <c r="AD1584">
        <v>1571</v>
      </c>
      <c r="AE1584">
        <v>1809.2891444467436</v>
      </c>
      <c r="AF1584">
        <v>1319.9103809912542</v>
      </c>
      <c r="AG1584">
        <v>318.72898976882772</v>
      </c>
      <c r="AH1584">
        <v>210.29865721126583</v>
      </c>
      <c r="AI1584">
        <v>591.13215009707801</v>
      </c>
      <c r="AJ1584">
        <v>195.85981533997645</v>
      </c>
      <c r="AK1584">
        <v>322.29835229456171</v>
      </c>
    </row>
    <row r="1585" spans="30:37" x14ac:dyDescent="0.25">
      <c r="AD1585">
        <v>1572</v>
      </c>
      <c r="AE1585">
        <v>1296.6276041378615</v>
      </c>
      <c r="AF1585">
        <v>940.3049375518508</v>
      </c>
      <c r="AG1585">
        <v>210.99558339328973</v>
      </c>
      <c r="AH1585">
        <v>189.6875171389315</v>
      </c>
      <c r="AI1585">
        <v>387.41615861483507</v>
      </c>
      <c r="AJ1585">
        <v>298.15571183342445</v>
      </c>
      <c r="AK1585">
        <v>276.76074553574216</v>
      </c>
    </row>
    <row r="1586" spans="30:37" x14ac:dyDescent="0.25">
      <c r="AD1586">
        <v>1573</v>
      </c>
      <c r="AE1586">
        <v>1829.5974340491489</v>
      </c>
      <c r="AF1586">
        <v>819.53006854151499</v>
      </c>
      <c r="AG1586">
        <v>380.84330275456585</v>
      </c>
      <c r="AH1586">
        <v>223.49406855957793</v>
      </c>
      <c r="AI1586">
        <v>721.5037955786579</v>
      </c>
      <c r="AJ1586">
        <v>345.32243587261087</v>
      </c>
      <c r="AK1586">
        <v>339.3349009600754</v>
      </c>
    </row>
    <row r="1587" spans="30:37" x14ac:dyDescent="0.25">
      <c r="AD1587">
        <v>1574</v>
      </c>
      <c r="AE1587">
        <v>1807.3194108164307</v>
      </c>
      <c r="AF1587">
        <v>812.73455842036867</v>
      </c>
      <c r="AG1587">
        <v>365.48963500519693</v>
      </c>
      <c r="AH1587">
        <v>171.33581230378383</v>
      </c>
      <c r="AI1587">
        <v>1151.6187219479143</v>
      </c>
      <c r="AJ1587">
        <v>264.3113691784668</v>
      </c>
      <c r="AK1587">
        <v>380.9952598901902</v>
      </c>
    </row>
    <row r="1588" spans="30:37" x14ac:dyDescent="0.25">
      <c r="AD1588">
        <v>1575</v>
      </c>
      <c r="AE1588">
        <v>1698.503417920329</v>
      </c>
      <c r="AF1588">
        <v>758.65595784873165</v>
      </c>
      <c r="AG1588">
        <v>288.85428191974984</v>
      </c>
      <c r="AH1588">
        <v>178.67423575129794</v>
      </c>
      <c r="AI1588">
        <v>646.8404541552394</v>
      </c>
      <c r="AJ1588">
        <v>190.22003017035379</v>
      </c>
      <c r="AK1588">
        <v>320.49780337104244</v>
      </c>
    </row>
    <row r="1589" spans="30:37" x14ac:dyDescent="0.25">
      <c r="AD1589">
        <v>1576</v>
      </c>
      <c r="AE1589">
        <v>1225.5603795262123</v>
      </c>
      <c r="AF1589">
        <v>927.97014901509328</v>
      </c>
      <c r="AG1589">
        <v>293.65056478643521</v>
      </c>
      <c r="AH1589">
        <v>191.25808190478361</v>
      </c>
      <c r="AI1589">
        <v>961.67042614160675</v>
      </c>
      <c r="AJ1589">
        <v>291.56610666553007</v>
      </c>
      <c r="AK1589">
        <v>236.68424161984387</v>
      </c>
    </row>
    <row r="1590" spans="30:37" x14ac:dyDescent="0.25">
      <c r="AD1590">
        <v>1577</v>
      </c>
      <c r="AE1590">
        <v>1491.502418641986</v>
      </c>
      <c r="AF1590">
        <v>352.61684738709613</v>
      </c>
      <c r="AG1590">
        <v>253.42840672022044</v>
      </c>
      <c r="AH1590">
        <v>263.69489244651686</v>
      </c>
      <c r="AI1590">
        <v>601.88998824540397</v>
      </c>
      <c r="AJ1590">
        <v>156.99088573414542</v>
      </c>
      <c r="AK1590">
        <v>221.60825887720065</v>
      </c>
    </row>
    <row r="1591" spans="30:37" x14ac:dyDescent="0.25">
      <c r="AD1591">
        <v>1578</v>
      </c>
      <c r="AE1591">
        <v>1459.5364687901406</v>
      </c>
      <c r="AF1591">
        <v>926.3657839767402</v>
      </c>
      <c r="AG1591">
        <v>389.62191316110449</v>
      </c>
      <c r="AH1591">
        <v>230.73575437384812</v>
      </c>
      <c r="AI1591">
        <v>763.16049051085474</v>
      </c>
      <c r="AJ1591">
        <v>242.77260040160328</v>
      </c>
      <c r="AK1591">
        <v>251.59598360960806</v>
      </c>
    </row>
    <row r="1592" spans="30:37" x14ac:dyDescent="0.25">
      <c r="AD1592">
        <v>1579</v>
      </c>
      <c r="AE1592">
        <v>1348.9505879814049</v>
      </c>
      <c r="AF1592">
        <v>420.99153635371562</v>
      </c>
      <c r="AG1592">
        <v>382.86777463012976</v>
      </c>
      <c r="AH1592">
        <v>206.88282208896777</v>
      </c>
      <c r="AI1592">
        <v>939.81099428290383</v>
      </c>
      <c r="AJ1592">
        <v>404.09561103658194</v>
      </c>
      <c r="AK1592">
        <v>250.6464262594599</v>
      </c>
    </row>
    <row r="1593" spans="30:37" x14ac:dyDescent="0.25">
      <c r="AD1593">
        <v>1580</v>
      </c>
      <c r="AE1593">
        <v>1908.8049600917172</v>
      </c>
      <c r="AF1593">
        <v>662.34640224584166</v>
      </c>
      <c r="AG1593">
        <v>326.45550276553053</v>
      </c>
      <c r="AH1593">
        <v>191.34430876400643</v>
      </c>
      <c r="AI1593">
        <v>627.41278570620136</v>
      </c>
      <c r="AJ1593">
        <v>203.3132575781612</v>
      </c>
      <c r="AK1593">
        <v>192.11397209165821</v>
      </c>
    </row>
    <row r="1594" spans="30:37" x14ac:dyDescent="0.25">
      <c r="AD1594">
        <v>1581</v>
      </c>
      <c r="AE1594">
        <v>1405.6467978007836</v>
      </c>
      <c r="AF1594">
        <v>944.53458888288753</v>
      </c>
      <c r="AG1594">
        <v>253.89246537793028</v>
      </c>
      <c r="AH1594">
        <v>228.76182417461541</v>
      </c>
      <c r="AI1594">
        <v>813.43772453605595</v>
      </c>
      <c r="AJ1594">
        <v>217.25343702120975</v>
      </c>
      <c r="AK1594">
        <v>331.01046932036945</v>
      </c>
    </row>
    <row r="1595" spans="30:37" x14ac:dyDescent="0.25">
      <c r="AD1595">
        <v>1582</v>
      </c>
      <c r="AE1595">
        <v>1395.1685521307033</v>
      </c>
      <c r="AF1595">
        <v>628.31939560572539</v>
      </c>
      <c r="AG1595">
        <v>225.12529872939746</v>
      </c>
      <c r="AH1595">
        <v>135.36062725542217</v>
      </c>
      <c r="AI1595">
        <v>706.5394575323154</v>
      </c>
      <c r="AJ1595">
        <v>212.3553961231068</v>
      </c>
      <c r="AK1595">
        <v>216.09324076904733</v>
      </c>
    </row>
    <row r="1596" spans="30:37" x14ac:dyDescent="0.25">
      <c r="AD1596">
        <v>1583</v>
      </c>
      <c r="AE1596">
        <v>2443.0004920402766</v>
      </c>
      <c r="AF1596">
        <v>835.53829166115543</v>
      </c>
      <c r="AG1596">
        <v>414.80391873841171</v>
      </c>
      <c r="AH1596">
        <v>223.68819879714539</v>
      </c>
      <c r="AI1596">
        <v>786.43181902627396</v>
      </c>
      <c r="AJ1596">
        <v>354.83176527500018</v>
      </c>
      <c r="AK1596">
        <v>338.83125134340025</v>
      </c>
    </row>
    <row r="1597" spans="30:37" x14ac:dyDescent="0.25">
      <c r="AD1597">
        <v>1584</v>
      </c>
      <c r="AE1597">
        <v>1409.5169115843614</v>
      </c>
      <c r="AF1597">
        <v>1062.8707926319082</v>
      </c>
      <c r="AG1597">
        <v>450.33121869358814</v>
      </c>
      <c r="AH1597">
        <v>147.83522324118456</v>
      </c>
      <c r="AI1597">
        <v>898.39322789069718</v>
      </c>
      <c r="AJ1597">
        <v>223.50309694380582</v>
      </c>
      <c r="AK1597">
        <v>310.50476652733721</v>
      </c>
    </row>
    <row r="1598" spans="30:37" x14ac:dyDescent="0.25">
      <c r="AD1598">
        <v>1585</v>
      </c>
      <c r="AE1598">
        <v>1633.4411124441458</v>
      </c>
      <c r="AF1598">
        <v>544.20519998820828</v>
      </c>
      <c r="AG1598">
        <v>357.89905504239675</v>
      </c>
      <c r="AH1598">
        <v>267.65551201826116</v>
      </c>
      <c r="AI1598">
        <v>551.13162191650497</v>
      </c>
      <c r="AJ1598">
        <v>259.7936840653054</v>
      </c>
      <c r="AK1598">
        <v>295.73984182662952</v>
      </c>
    </row>
    <row r="1599" spans="30:37" x14ac:dyDescent="0.25">
      <c r="AD1599">
        <v>1586</v>
      </c>
      <c r="AE1599">
        <v>1887.678290052095</v>
      </c>
      <c r="AF1599">
        <v>499.24572354964249</v>
      </c>
      <c r="AG1599">
        <v>399.06457285517052</v>
      </c>
      <c r="AH1599">
        <v>312.4232625243348</v>
      </c>
      <c r="AI1599">
        <v>757.7198893487996</v>
      </c>
      <c r="AJ1599">
        <v>307.30846751267705</v>
      </c>
      <c r="AK1599">
        <v>237.2185331753133</v>
      </c>
    </row>
    <row r="1600" spans="30:37" x14ac:dyDescent="0.25">
      <c r="AD1600">
        <v>1587</v>
      </c>
      <c r="AE1600">
        <v>1783.4116420529544</v>
      </c>
      <c r="AF1600">
        <v>787.49883243119348</v>
      </c>
      <c r="AG1600">
        <v>209.58553788006591</v>
      </c>
      <c r="AH1600">
        <v>234.11407274382037</v>
      </c>
      <c r="AI1600">
        <v>594.21487779951042</v>
      </c>
      <c r="AJ1600">
        <v>281.08815712358063</v>
      </c>
      <c r="AK1600">
        <v>230.10565834003827</v>
      </c>
    </row>
    <row r="1601" spans="30:37" x14ac:dyDescent="0.25">
      <c r="AD1601">
        <v>1588</v>
      </c>
      <c r="AE1601">
        <v>1798.9134582984293</v>
      </c>
      <c r="AF1601">
        <v>644.47562641455897</v>
      </c>
      <c r="AG1601">
        <v>396.95459579652305</v>
      </c>
      <c r="AH1601">
        <v>210.47599918099652</v>
      </c>
      <c r="AI1601">
        <v>553.29052534439666</v>
      </c>
      <c r="AJ1601">
        <v>217.91187539475419</v>
      </c>
      <c r="AK1601">
        <v>278.78628389559248</v>
      </c>
    </row>
    <row r="1602" spans="30:37" x14ac:dyDescent="0.25">
      <c r="AD1602">
        <v>1589</v>
      </c>
      <c r="AE1602">
        <v>1043.5667875246729</v>
      </c>
      <c r="AF1602">
        <v>672.02908431631727</v>
      </c>
      <c r="AG1602">
        <v>339.91203324755799</v>
      </c>
      <c r="AH1602">
        <v>281.48674619423741</v>
      </c>
      <c r="AI1602">
        <v>703.83105410655389</v>
      </c>
      <c r="AJ1602">
        <v>232.33128885161912</v>
      </c>
      <c r="AK1602">
        <v>294.10132878104162</v>
      </c>
    </row>
    <row r="1603" spans="30:37" x14ac:dyDescent="0.25">
      <c r="AD1603">
        <v>1590</v>
      </c>
      <c r="AE1603">
        <v>1537.86206179588</v>
      </c>
      <c r="AF1603">
        <v>817.23829417900879</v>
      </c>
      <c r="AG1603">
        <v>514.2370242857246</v>
      </c>
      <c r="AH1603">
        <v>118.53268634066082</v>
      </c>
      <c r="AI1603">
        <v>596.70894394095603</v>
      </c>
      <c r="AJ1603">
        <v>361.04206328000072</v>
      </c>
      <c r="AK1603">
        <v>275.86765369785053</v>
      </c>
    </row>
    <row r="1604" spans="30:37" x14ac:dyDescent="0.25">
      <c r="AD1604">
        <v>1591</v>
      </c>
      <c r="AE1604">
        <v>1650.9274859167019</v>
      </c>
      <c r="AF1604">
        <v>635.47268473328768</v>
      </c>
      <c r="AG1604">
        <v>230.49022664080405</v>
      </c>
      <c r="AH1604">
        <v>226.84068038824415</v>
      </c>
      <c r="AI1604">
        <v>601.57092283084319</v>
      </c>
      <c r="AJ1604">
        <v>193.14731353077815</v>
      </c>
      <c r="AK1604">
        <v>198.61249929889104</v>
      </c>
    </row>
    <row r="1605" spans="30:37" x14ac:dyDescent="0.25">
      <c r="AD1605">
        <v>1592</v>
      </c>
      <c r="AE1605">
        <v>2488.1810339732801</v>
      </c>
      <c r="AF1605">
        <v>670.35239477540961</v>
      </c>
      <c r="AG1605">
        <v>365.00517141701141</v>
      </c>
      <c r="AH1605">
        <v>184.0183549294004</v>
      </c>
      <c r="AI1605">
        <v>813.10844114355291</v>
      </c>
      <c r="AJ1605">
        <v>415.41554697357248</v>
      </c>
      <c r="AK1605">
        <v>277.933188123354</v>
      </c>
    </row>
    <row r="1606" spans="30:37" x14ac:dyDescent="0.25">
      <c r="AD1606">
        <v>1593</v>
      </c>
      <c r="AE1606">
        <v>1617.0061185344507</v>
      </c>
      <c r="AF1606">
        <v>762.77080186564547</v>
      </c>
      <c r="AG1606">
        <v>384.30586970114365</v>
      </c>
      <c r="AH1606">
        <v>165.58890881873904</v>
      </c>
      <c r="AI1606">
        <v>723.54547883439125</v>
      </c>
      <c r="AJ1606">
        <v>273.85216997110183</v>
      </c>
      <c r="AK1606">
        <v>358.42159254365453</v>
      </c>
    </row>
    <row r="1607" spans="30:37" x14ac:dyDescent="0.25">
      <c r="AD1607">
        <v>1594</v>
      </c>
      <c r="AE1607">
        <v>2016.1367268322299</v>
      </c>
      <c r="AF1607">
        <v>1070.3377679524347</v>
      </c>
      <c r="AG1607">
        <v>321.52532593260753</v>
      </c>
      <c r="AH1607">
        <v>284.14640094381474</v>
      </c>
      <c r="AI1607">
        <v>758.81009809884767</v>
      </c>
      <c r="AJ1607">
        <v>432.16438996646838</v>
      </c>
      <c r="AK1607">
        <v>132.08616349598728</v>
      </c>
    </row>
    <row r="1608" spans="30:37" x14ac:dyDescent="0.25">
      <c r="AD1608">
        <v>1595</v>
      </c>
      <c r="AE1608">
        <v>1838.4059651536327</v>
      </c>
      <c r="AF1608">
        <v>701.01424980179922</v>
      </c>
      <c r="AG1608">
        <v>506.7369370562518</v>
      </c>
      <c r="AH1608">
        <v>157.07557138088401</v>
      </c>
      <c r="AI1608">
        <v>591.13107247802532</v>
      </c>
      <c r="AJ1608">
        <v>232.14113972128268</v>
      </c>
      <c r="AK1608">
        <v>369.20664531910234</v>
      </c>
    </row>
    <row r="1609" spans="30:37" x14ac:dyDescent="0.25">
      <c r="AD1609">
        <v>1596</v>
      </c>
      <c r="AE1609">
        <v>1334.0148330074539</v>
      </c>
      <c r="AF1609">
        <v>487.91859362532426</v>
      </c>
      <c r="AG1609">
        <v>326.7535434122637</v>
      </c>
      <c r="AH1609">
        <v>235.11753021756832</v>
      </c>
      <c r="AI1609">
        <v>656.172752459614</v>
      </c>
      <c r="AJ1609">
        <v>306.80645150915655</v>
      </c>
      <c r="AK1609">
        <v>200.8554153346962</v>
      </c>
    </row>
    <row r="1610" spans="30:37" x14ac:dyDescent="0.25">
      <c r="AD1610">
        <v>1597</v>
      </c>
      <c r="AE1610">
        <v>2003.1153382925741</v>
      </c>
      <c r="AF1610">
        <v>605.34686229345982</v>
      </c>
      <c r="AG1610">
        <v>405.42977727839747</v>
      </c>
      <c r="AH1610">
        <v>264.93834317022225</v>
      </c>
      <c r="AI1610">
        <v>663.64067917471971</v>
      </c>
      <c r="AJ1610">
        <v>340.25244029770357</v>
      </c>
      <c r="AK1610">
        <v>449.16978335019013</v>
      </c>
    </row>
    <row r="1611" spans="30:37" x14ac:dyDescent="0.25">
      <c r="AD1611">
        <v>1598</v>
      </c>
      <c r="AE1611">
        <v>1721.2776739109356</v>
      </c>
      <c r="AF1611">
        <v>330.239094979014</v>
      </c>
      <c r="AG1611">
        <v>461.78240082672954</v>
      </c>
      <c r="AH1611">
        <v>196.92279494803975</v>
      </c>
      <c r="AI1611">
        <v>619.16921031329991</v>
      </c>
      <c r="AJ1611">
        <v>376.80527723377543</v>
      </c>
      <c r="AK1611">
        <v>209.50035232236118</v>
      </c>
    </row>
    <row r="1612" spans="30:37" x14ac:dyDescent="0.25">
      <c r="AD1612">
        <v>1599</v>
      </c>
      <c r="AE1612">
        <v>2558.1793935455139</v>
      </c>
      <c r="AF1612">
        <v>749.06837015142185</v>
      </c>
      <c r="AG1612">
        <v>351.42149505354269</v>
      </c>
      <c r="AH1612">
        <v>347.57419716899039</v>
      </c>
      <c r="AI1612">
        <v>714.950932690694</v>
      </c>
      <c r="AJ1612">
        <v>338.62562879612278</v>
      </c>
      <c r="AK1612">
        <v>295.62960975346397</v>
      </c>
    </row>
    <row r="1613" spans="30:37" x14ac:dyDescent="0.25">
      <c r="AD1613">
        <v>1600</v>
      </c>
      <c r="AE1613">
        <v>1790.5638950856303</v>
      </c>
      <c r="AF1613">
        <v>892.24961216220697</v>
      </c>
      <c r="AG1613">
        <v>297.59130556363323</v>
      </c>
      <c r="AH1613">
        <v>213.49238004876705</v>
      </c>
      <c r="AI1613">
        <v>734.82346440814888</v>
      </c>
      <c r="AJ1613">
        <v>228.48477568502972</v>
      </c>
      <c r="AK1613">
        <v>279.77312300280664</v>
      </c>
    </row>
    <row r="1614" spans="30:37" x14ac:dyDescent="0.25">
      <c r="AD1614">
        <v>1601</v>
      </c>
      <c r="AE1614">
        <v>919.17763569574515</v>
      </c>
      <c r="AF1614">
        <v>850.32848404154299</v>
      </c>
      <c r="AG1614">
        <v>305.03197824624607</v>
      </c>
      <c r="AH1614">
        <v>203.65171513218829</v>
      </c>
      <c r="AI1614">
        <v>723.10441859573382</v>
      </c>
      <c r="AJ1614">
        <v>291.77268620607487</v>
      </c>
      <c r="AK1614">
        <v>300.86971579538022</v>
      </c>
    </row>
    <row r="1615" spans="30:37" x14ac:dyDescent="0.25">
      <c r="AD1615">
        <v>1602</v>
      </c>
      <c r="AE1615">
        <v>1247.7284250853049</v>
      </c>
      <c r="AF1615">
        <v>798.76737888003527</v>
      </c>
      <c r="AG1615">
        <v>401.89382312902416</v>
      </c>
      <c r="AH1615">
        <v>131.80907351433606</v>
      </c>
      <c r="AI1615">
        <v>541.15825845596271</v>
      </c>
      <c r="AJ1615">
        <v>222.78164416823665</v>
      </c>
      <c r="AK1615">
        <v>281.02190259535763</v>
      </c>
    </row>
    <row r="1616" spans="30:37" x14ac:dyDescent="0.25">
      <c r="AD1616">
        <v>1603</v>
      </c>
      <c r="AE1616">
        <v>1769.3907059694279</v>
      </c>
      <c r="AF1616">
        <v>890.05532031507494</v>
      </c>
      <c r="AG1616">
        <v>313.09035098210842</v>
      </c>
      <c r="AH1616">
        <v>180.43762668943444</v>
      </c>
      <c r="AI1616">
        <v>812.97736520636465</v>
      </c>
      <c r="AJ1616">
        <v>274.50467412687101</v>
      </c>
      <c r="AK1616">
        <v>277.78864688744574</v>
      </c>
    </row>
    <row r="1617" spans="30:37" x14ac:dyDescent="0.25">
      <c r="AD1617">
        <v>1604</v>
      </c>
      <c r="AE1617">
        <v>954.8062644615917</v>
      </c>
      <c r="AF1617">
        <v>557.02073117418468</v>
      </c>
      <c r="AG1617">
        <v>233.00300754451229</v>
      </c>
      <c r="AH1617">
        <v>209.81432278760991</v>
      </c>
      <c r="AI1617">
        <v>714.32587821338598</v>
      </c>
      <c r="AJ1617">
        <v>194.99246142988329</v>
      </c>
      <c r="AK1617">
        <v>122.4534212164876</v>
      </c>
    </row>
    <row r="1618" spans="30:37" x14ac:dyDescent="0.25">
      <c r="AD1618">
        <v>1605</v>
      </c>
      <c r="AE1618">
        <v>1979.9101824849315</v>
      </c>
      <c r="AF1618">
        <v>938.33377754243588</v>
      </c>
      <c r="AG1618">
        <v>379.07780274528409</v>
      </c>
      <c r="AH1618">
        <v>266.14610289198851</v>
      </c>
      <c r="AI1618">
        <v>725.26563946937108</v>
      </c>
      <c r="AJ1618">
        <v>231.03167757361052</v>
      </c>
      <c r="AK1618">
        <v>209.5982254250022</v>
      </c>
    </row>
    <row r="1619" spans="30:37" x14ac:dyDescent="0.25">
      <c r="AD1619">
        <v>1606</v>
      </c>
      <c r="AE1619">
        <v>2792.5290135396012</v>
      </c>
      <c r="AF1619">
        <v>769.90358086453</v>
      </c>
      <c r="AG1619">
        <v>381.66252974309481</v>
      </c>
      <c r="AH1619">
        <v>217.62653074064778</v>
      </c>
      <c r="AI1619">
        <v>450.34319849952732</v>
      </c>
      <c r="AJ1619">
        <v>289.37610674636875</v>
      </c>
      <c r="AK1619">
        <v>286.50135723433573</v>
      </c>
    </row>
    <row r="1620" spans="30:37" x14ac:dyDescent="0.25">
      <c r="AD1620">
        <v>1607</v>
      </c>
      <c r="AE1620">
        <v>1820.3477090415331</v>
      </c>
      <c r="AF1620">
        <v>471.97825624526303</v>
      </c>
      <c r="AG1620">
        <v>487.56663110573749</v>
      </c>
      <c r="AH1620">
        <v>194.24249551383528</v>
      </c>
      <c r="AI1620">
        <v>700.79116562786726</v>
      </c>
      <c r="AJ1620">
        <v>334.96220302874167</v>
      </c>
      <c r="AK1620">
        <v>173.41581258912842</v>
      </c>
    </row>
    <row r="1621" spans="30:37" x14ac:dyDescent="0.25">
      <c r="AD1621">
        <v>1608</v>
      </c>
      <c r="AE1621">
        <v>1567.3274377233543</v>
      </c>
      <c r="AF1621">
        <v>1018.6345301367153</v>
      </c>
      <c r="AG1621">
        <v>263.58877235395357</v>
      </c>
      <c r="AH1621">
        <v>195.80982872323068</v>
      </c>
      <c r="AI1621">
        <v>546.87149425464759</v>
      </c>
      <c r="AJ1621">
        <v>305.38145963923091</v>
      </c>
      <c r="AK1621">
        <v>278.6210138309284</v>
      </c>
    </row>
    <row r="1622" spans="30:37" x14ac:dyDescent="0.25">
      <c r="AD1622">
        <v>1609</v>
      </c>
      <c r="AE1622">
        <v>1772.9286815631797</v>
      </c>
      <c r="AF1622">
        <v>598.66524189340157</v>
      </c>
      <c r="AG1622">
        <v>325.68654938099627</v>
      </c>
      <c r="AH1622">
        <v>297.21097688369264</v>
      </c>
      <c r="AI1622">
        <v>775.93833251308808</v>
      </c>
      <c r="AJ1622">
        <v>276.31007233035626</v>
      </c>
      <c r="AK1622">
        <v>251.53390809464292</v>
      </c>
    </row>
    <row r="1623" spans="30:37" x14ac:dyDescent="0.25">
      <c r="AD1623">
        <v>1610</v>
      </c>
      <c r="AE1623">
        <v>1482.2076832775956</v>
      </c>
      <c r="AF1623">
        <v>900.79388984075285</v>
      </c>
      <c r="AG1623">
        <v>330.88719039373836</v>
      </c>
      <c r="AH1623">
        <v>196.64903814063587</v>
      </c>
      <c r="AI1623">
        <v>566.17519993346366</v>
      </c>
      <c r="AJ1623">
        <v>251.79562022102363</v>
      </c>
      <c r="AK1623">
        <v>213.44195928702499</v>
      </c>
    </row>
    <row r="1624" spans="30:37" x14ac:dyDescent="0.25">
      <c r="AD1624">
        <v>1611</v>
      </c>
      <c r="AE1624">
        <v>1873.601044201245</v>
      </c>
      <c r="AF1624">
        <v>1226.9409567202597</v>
      </c>
      <c r="AG1624">
        <v>445.43492696116533</v>
      </c>
      <c r="AH1624">
        <v>316.02786090094111</v>
      </c>
      <c r="AI1624">
        <v>882.22578693663661</v>
      </c>
      <c r="AJ1624">
        <v>285.19954826574912</v>
      </c>
      <c r="AK1624">
        <v>345.98404804200942</v>
      </c>
    </row>
    <row r="1625" spans="30:37" x14ac:dyDescent="0.25">
      <c r="AD1625">
        <v>1612</v>
      </c>
      <c r="AE1625">
        <v>2131.6763253580116</v>
      </c>
      <c r="AF1625">
        <v>792.71121222617774</v>
      </c>
      <c r="AG1625">
        <v>310.11285566379212</v>
      </c>
      <c r="AH1625">
        <v>250.70521529722407</v>
      </c>
      <c r="AI1625">
        <v>674.41353517606763</v>
      </c>
      <c r="AJ1625">
        <v>424.78978845214488</v>
      </c>
      <c r="AK1625">
        <v>234.25683236727249</v>
      </c>
    </row>
    <row r="1626" spans="30:37" x14ac:dyDescent="0.25">
      <c r="AD1626">
        <v>1613</v>
      </c>
      <c r="AE1626">
        <v>1698.4832264555016</v>
      </c>
      <c r="AF1626">
        <v>945.10795818630049</v>
      </c>
      <c r="AG1626">
        <v>359.45598899107677</v>
      </c>
      <c r="AH1626">
        <v>218.09659315343148</v>
      </c>
      <c r="AI1626">
        <v>577.70397388569461</v>
      </c>
      <c r="AJ1626">
        <v>205.18644915957461</v>
      </c>
      <c r="AK1626">
        <v>223.00589368159052</v>
      </c>
    </row>
    <row r="1627" spans="30:37" x14ac:dyDescent="0.25">
      <c r="AD1627">
        <v>1614</v>
      </c>
      <c r="AE1627">
        <v>1530.8733600299793</v>
      </c>
      <c r="AF1627">
        <v>1004.2564058616106</v>
      </c>
      <c r="AG1627">
        <v>441.71206718321412</v>
      </c>
      <c r="AH1627">
        <v>186.43923449200176</v>
      </c>
      <c r="AI1627">
        <v>693.24311757241776</v>
      </c>
      <c r="AJ1627">
        <v>311.67499357572456</v>
      </c>
      <c r="AK1627">
        <v>301.68941704006016</v>
      </c>
    </row>
    <row r="1628" spans="30:37" x14ac:dyDescent="0.25">
      <c r="AD1628">
        <v>1615</v>
      </c>
      <c r="AE1628">
        <v>2283.5172550179186</v>
      </c>
      <c r="AF1628">
        <v>1407.6424308673377</v>
      </c>
      <c r="AG1628">
        <v>318.32328067378501</v>
      </c>
      <c r="AH1628">
        <v>171.85385348154182</v>
      </c>
      <c r="AI1628">
        <v>912.99034091583167</v>
      </c>
      <c r="AJ1628">
        <v>307.8033419443513</v>
      </c>
      <c r="AK1628">
        <v>277.05746146699198</v>
      </c>
    </row>
    <row r="1629" spans="30:37" x14ac:dyDescent="0.25">
      <c r="AD1629">
        <v>1616</v>
      </c>
      <c r="AE1629">
        <v>1727.1440331380579</v>
      </c>
      <c r="AF1629">
        <v>715.31414115990128</v>
      </c>
      <c r="AG1629">
        <v>464.07728774540743</v>
      </c>
      <c r="AH1629">
        <v>395.10259427447238</v>
      </c>
      <c r="AI1629">
        <v>706.70411749223285</v>
      </c>
      <c r="AJ1629">
        <v>152.82211000338441</v>
      </c>
      <c r="AK1629">
        <v>212.36539007017626</v>
      </c>
    </row>
    <row r="1630" spans="30:37" x14ac:dyDescent="0.25">
      <c r="AD1630">
        <v>1617</v>
      </c>
      <c r="AE1630">
        <v>1371.976809524308</v>
      </c>
      <c r="AF1630">
        <v>583.64134479767597</v>
      </c>
      <c r="AG1630">
        <v>306.9014376469375</v>
      </c>
      <c r="AH1630">
        <v>203.53379613271977</v>
      </c>
      <c r="AI1630">
        <v>636.62556725186573</v>
      </c>
      <c r="AJ1630">
        <v>263.25490132337637</v>
      </c>
      <c r="AK1630">
        <v>435.53476925826931</v>
      </c>
    </row>
    <row r="1631" spans="30:37" x14ac:dyDescent="0.25">
      <c r="AD1631">
        <v>1618</v>
      </c>
      <c r="AE1631">
        <v>1545.6438331547602</v>
      </c>
      <c r="AF1631">
        <v>538.3511441874233</v>
      </c>
      <c r="AG1631">
        <v>354.19071092932955</v>
      </c>
      <c r="AH1631">
        <v>218.13765583984431</v>
      </c>
      <c r="AI1631">
        <v>707.7200288609564</v>
      </c>
      <c r="AJ1631">
        <v>262.65883649646747</v>
      </c>
      <c r="AK1631">
        <v>228.17440772541491</v>
      </c>
    </row>
    <row r="1632" spans="30:37" x14ac:dyDescent="0.25">
      <c r="AD1632">
        <v>1619</v>
      </c>
      <c r="AE1632">
        <v>1497.5306052076617</v>
      </c>
      <c r="AF1632">
        <v>630.78200360819653</v>
      </c>
      <c r="AG1632">
        <v>471.10762787512027</v>
      </c>
      <c r="AH1632">
        <v>202.30788202486087</v>
      </c>
      <c r="AI1632">
        <v>549.56689312612855</v>
      </c>
      <c r="AJ1632">
        <v>182.44932234778886</v>
      </c>
      <c r="AK1632">
        <v>226.99999316264228</v>
      </c>
    </row>
    <row r="1633" spans="30:37" x14ac:dyDescent="0.25">
      <c r="AD1633">
        <v>1620</v>
      </c>
      <c r="AE1633">
        <v>1760.9709535794325</v>
      </c>
      <c r="AF1633">
        <v>741.91625141209784</v>
      </c>
      <c r="AG1633">
        <v>307.89623766263566</v>
      </c>
      <c r="AH1633">
        <v>175.1951331830561</v>
      </c>
      <c r="AI1633">
        <v>804.92735368723925</v>
      </c>
      <c r="AJ1633">
        <v>320.3682435751025</v>
      </c>
      <c r="AK1633">
        <v>177.96268361384674</v>
      </c>
    </row>
    <row r="1634" spans="30:37" x14ac:dyDescent="0.25">
      <c r="AD1634">
        <v>1621</v>
      </c>
      <c r="AE1634">
        <v>1756.9207848771146</v>
      </c>
      <c r="AF1634">
        <v>660.12225438525616</v>
      </c>
      <c r="AG1634">
        <v>416.67317574615112</v>
      </c>
      <c r="AH1634">
        <v>224.44721671169265</v>
      </c>
      <c r="AI1634">
        <v>712.47353163001321</v>
      </c>
      <c r="AJ1634">
        <v>269.98386438042706</v>
      </c>
      <c r="AK1634">
        <v>186.82093268920249</v>
      </c>
    </row>
    <row r="1635" spans="30:37" x14ac:dyDescent="0.25">
      <c r="AD1635">
        <v>1622</v>
      </c>
      <c r="AE1635">
        <v>1506.5062236469466</v>
      </c>
      <c r="AF1635">
        <v>708.12730924282357</v>
      </c>
      <c r="AG1635">
        <v>311.53408439103703</v>
      </c>
      <c r="AH1635">
        <v>223.4603970977343</v>
      </c>
      <c r="AI1635">
        <v>569.04957885738224</v>
      </c>
      <c r="AJ1635">
        <v>356.9881043478714</v>
      </c>
      <c r="AK1635">
        <v>242.55673526839323</v>
      </c>
    </row>
    <row r="1636" spans="30:37" x14ac:dyDescent="0.25">
      <c r="AD1636">
        <v>1623</v>
      </c>
      <c r="AE1636">
        <v>922.03176712923619</v>
      </c>
      <c r="AF1636">
        <v>1114.9427228549175</v>
      </c>
      <c r="AG1636">
        <v>316.20745346698226</v>
      </c>
      <c r="AH1636">
        <v>226.48210434552195</v>
      </c>
      <c r="AI1636">
        <v>636.58114336762276</v>
      </c>
      <c r="AJ1636">
        <v>349.09152638278658</v>
      </c>
      <c r="AK1636">
        <v>241.80644240349056</v>
      </c>
    </row>
    <row r="1637" spans="30:37" x14ac:dyDescent="0.25">
      <c r="AD1637">
        <v>1624</v>
      </c>
      <c r="AE1637">
        <v>2071.5169960206408</v>
      </c>
      <c r="AF1637">
        <v>820.46599407611461</v>
      </c>
      <c r="AG1637">
        <v>560.52699956216054</v>
      </c>
      <c r="AH1637">
        <v>172.64118875976567</v>
      </c>
      <c r="AI1637">
        <v>573.9217803220331</v>
      </c>
      <c r="AJ1637">
        <v>285.1787875945015</v>
      </c>
      <c r="AK1637">
        <v>279.60494476067112</v>
      </c>
    </row>
    <row r="1638" spans="30:37" x14ac:dyDescent="0.25">
      <c r="AD1638">
        <v>1625</v>
      </c>
      <c r="AE1638">
        <v>2025.5389600844308</v>
      </c>
      <c r="AF1638">
        <v>784.53356347607644</v>
      </c>
      <c r="AG1638">
        <v>246.97839506665082</v>
      </c>
      <c r="AH1638">
        <v>234.6458720497964</v>
      </c>
      <c r="AI1638">
        <v>617.80649524274554</v>
      </c>
      <c r="AJ1638">
        <v>254.11262399698791</v>
      </c>
      <c r="AK1638">
        <v>255.39595192947789</v>
      </c>
    </row>
    <row r="1639" spans="30:37" x14ac:dyDescent="0.25">
      <c r="AD1639">
        <v>1626</v>
      </c>
      <c r="AE1639">
        <v>1438.5207795756346</v>
      </c>
      <c r="AF1639">
        <v>796.92677708317456</v>
      </c>
      <c r="AG1639">
        <v>411.83023770656166</v>
      </c>
      <c r="AH1639">
        <v>140.95468946635901</v>
      </c>
      <c r="AI1639">
        <v>675.63111304720178</v>
      </c>
      <c r="AJ1639">
        <v>141.22983834341002</v>
      </c>
      <c r="AK1639">
        <v>285.87948843567483</v>
      </c>
    </row>
    <row r="1640" spans="30:37" x14ac:dyDescent="0.25">
      <c r="AD1640">
        <v>1627</v>
      </c>
      <c r="AE1640">
        <v>1624.8351417847039</v>
      </c>
      <c r="AF1640">
        <v>854.50152270377066</v>
      </c>
      <c r="AG1640">
        <v>298.30121355484386</v>
      </c>
      <c r="AH1640">
        <v>354.0966762659865</v>
      </c>
      <c r="AI1640">
        <v>550.92533716097546</v>
      </c>
      <c r="AJ1640">
        <v>255.79823583587398</v>
      </c>
      <c r="AK1640">
        <v>198.32661663337387</v>
      </c>
    </row>
    <row r="1641" spans="30:37" x14ac:dyDescent="0.25">
      <c r="AD1641">
        <v>1628</v>
      </c>
      <c r="AE1641">
        <v>2008.1325517142488</v>
      </c>
      <c r="AF1641">
        <v>630.43208557409628</v>
      </c>
      <c r="AG1641">
        <v>392.13284712020368</v>
      </c>
      <c r="AH1641">
        <v>224.25684760083308</v>
      </c>
      <c r="AI1641">
        <v>1033.922237658358</v>
      </c>
      <c r="AJ1641">
        <v>144.51198593897689</v>
      </c>
      <c r="AK1641">
        <v>187.1297736515836</v>
      </c>
    </row>
    <row r="1642" spans="30:37" x14ac:dyDescent="0.25">
      <c r="AD1642">
        <v>1629</v>
      </c>
      <c r="AE1642">
        <v>2166.292607827585</v>
      </c>
      <c r="AF1642">
        <v>595.11560570993311</v>
      </c>
      <c r="AG1642">
        <v>486.53080152109777</v>
      </c>
      <c r="AH1642">
        <v>385.34651274728088</v>
      </c>
      <c r="AI1642">
        <v>690.44100823974918</v>
      </c>
      <c r="AJ1642">
        <v>251.26883038722332</v>
      </c>
      <c r="AK1642">
        <v>115.81043211345897</v>
      </c>
    </row>
    <row r="1643" spans="30:37" x14ac:dyDescent="0.25">
      <c r="AD1643">
        <v>1630</v>
      </c>
      <c r="AE1643">
        <v>1011.2674306476169</v>
      </c>
      <c r="AF1643">
        <v>885.71608566268958</v>
      </c>
      <c r="AG1643">
        <v>252.24155038694323</v>
      </c>
      <c r="AH1643">
        <v>202.98416817072751</v>
      </c>
      <c r="AI1643">
        <v>762.21987007027087</v>
      </c>
      <c r="AJ1643">
        <v>160.89469219817897</v>
      </c>
      <c r="AK1643">
        <v>285.11385899389296</v>
      </c>
    </row>
    <row r="1644" spans="30:37" x14ac:dyDescent="0.25">
      <c r="AD1644">
        <v>1631</v>
      </c>
      <c r="AE1644">
        <v>1922.8851803398504</v>
      </c>
      <c r="AF1644">
        <v>1075.683924303916</v>
      </c>
      <c r="AG1644">
        <v>323.1821186947468</v>
      </c>
      <c r="AH1644">
        <v>234.52649592790263</v>
      </c>
      <c r="AI1644">
        <v>804.60531561489665</v>
      </c>
      <c r="AJ1644">
        <v>293.13610239999753</v>
      </c>
      <c r="AK1644">
        <v>299.25530330814695</v>
      </c>
    </row>
    <row r="1645" spans="30:37" x14ac:dyDescent="0.25">
      <c r="AD1645">
        <v>1632</v>
      </c>
      <c r="AE1645">
        <v>1582.2122268295461</v>
      </c>
      <c r="AF1645">
        <v>835.28178364943335</v>
      </c>
      <c r="AG1645">
        <v>406.29741297395583</v>
      </c>
      <c r="AH1645">
        <v>296.86721992771828</v>
      </c>
      <c r="AI1645">
        <v>749.71435621286639</v>
      </c>
      <c r="AJ1645">
        <v>357.19999384522004</v>
      </c>
      <c r="AK1645">
        <v>161.89880346388148</v>
      </c>
    </row>
    <row r="1646" spans="30:37" x14ac:dyDescent="0.25">
      <c r="AD1646">
        <v>1633</v>
      </c>
      <c r="AE1646">
        <v>1865.335871998233</v>
      </c>
      <c r="AF1646">
        <v>895.40491626438484</v>
      </c>
      <c r="AG1646">
        <v>466.26317992533905</v>
      </c>
      <c r="AH1646">
        <v>187.72242551879305</v>
      </c>
      <c r="AI1646">
        <v>687.5068455617087</v>
      </c>
      <c r="AJ1646">
        <v>264.6065736311167</v>
      </c>
      <c r="AK1646">
        <v>291.91369286931098</v>
      </c>
    </row>
    <row r="1647" spans="30:37" x14ac:dyDescent="0.25">
      <c r="AD1647">
        <v>1634</v>
      </c>
      <c r="AE1647">
        <v>1357.6337434349084</v>
      </c>
      <c r="AF1647">
        <v>583.53502179349493</v>
      </c>
      <c r="AG1647">
        <v>418.32012242183612</v>
      </c>
      <c r="AH1647">
        <v>204.09628013313068</v>
      </c>
      <c r="AI1647">
        <v>885.40330792759642</v>
      </c>
      <c r="AJ1647">
        <v>276.85107602394226</v>
      </c>
      <c r="AK1647">
        <v>239.54342248923396</v>
      </c>
    </row>
    <row r="1648" spans="30:37" x14ac:dyDescent="0.25">
      <c r="AD1648">
        <v>1635</v>
      </c>
      <c r="AE1648">
        <v>2571.6814881622627</v>
      </c>
      <c r="AF1648">
        <v>620.29538264450809</v>
      </c>
      <c r="AG1648">
        <v>394.46831991879935</v>
      </c>
      <c r="AH1648">
        <v>155.5678316371777</v>
      </c>
      <c r="AI1648">
        <v>836.35567736006703</v>
      </c>
      <c r="AJ1648">
        <v>241.16327483378839</v>
      </c>
      <c r="AK1648">
        <v>351.59251871279929</v>
      </c>
    </row>
    <row r="1649" spans="30:37" x14ac:dyDescent="0.25">
      <c r="AD1649">
        <v>1636</v>
      </c>
      <c r="AE1649">
        <v>1881.5659940993828</v>
      </c>
      <c r="AF1649">
        <v>885.39575883375551</v>
      </c>
      <c r="AG1649">
        <v>474.20302035102605</v>
      </c>
      <c r="AH1649">
        <v>191.87515574366086</v>
      </c>
      <c r="AI1649">
        <v>744.25468071462728</v>
      </c>
      <c r="AJ1649">
        <v>250.87156865241823</v>
      </c>
      <c r="AK1649">
        <v>322.17867558534601</v>
      </c>
    </row>
    <row r="1650" spans="30:37" x14ac:dyDescent="0.25">
      <c r="AD1650">
        <v>1637</v>
      </c>
      <c r="AE1650">
        <v>1756.2405254648932</v>
      </c>
      <c r="AF1650">
        <v>933.634977546355</v>
      </c>
      <c r="AG1650">
        <v>381.65184735401562</v>
      </c>
      <c r="AH1650">
        <v>264.44277787816856</v>
      </c>
      <c r="AI1650">
        <v>602.28145935377256</v>
      </c>
      <c r="AJ1650">
        <v>255.98417834961049</v>
      </c>
      <c r="AK1650">
        <v>357.94099107664601</v>
      </c>
    </row>
    <row r="1651" spans="30:37" x14ac:dyDescent="0.25">
      <c r="AD1651">
        <v>1638</v>
      </c>
      <c r="AE1651">
        <v>1473.317276215007</v>
      </c>
      <c r="AF1651">
        <v>911.26328994798098</v>
      </c>
      <c r="AG1651">
        <v>312.18594430396871</v>
      </c>
      <c r="AH1651">
        <v>301.29738284813368</v>
      </c>
      <c r="AI1651">
        <v>783.13235673075746</v>
      </c>
      <c r="AJ1651">
        <v>329.32440196799882</v>
      </c>
      <c r="AK1651">
        <v>219.20803270622611</v>
      </c>
    </row>
    <row r="1652" spans="30:37" x14ac:dyDescent="0.25">
      <c r="AD1652">
        <v>1639</v>
      </c>
      <c r="AE1652">
        <v>1959.0151425026436</v>
      </c>
      <c r="AF1652">
        <v>1004.8288792828918</v>
      </c>
      <c r="AG1652">
        <v>308.00674557299902</v>
      </c>
      <c r="AH1652">
        <v>202.62399753931695</v>
      </c>
      <c r="AI1652">
        <v>539.15570327462569</v>
      </c>
      <c r="AJ1652">
        <v>215.11794758342643</v>
      </c>
      <c r="AK1652">
        <v>221.36871718664003</v>
      </c>
    </row>
    <row r="1653" spans="30:37" x14ac:dyDescent="0.25">
      <c r="AD1653">
        <v>1640</v>
      </c>
      <c r="AE1653">
        <v>1300.0659040582823</v>
      </c>
      <c r="AF1653">
        <v>679.19699254136037</v>
      </c>
      <c r="AG1653">
        <v>261.38071460662815</v>
      </c>
      <c r="AH1653">
        <v>176.80251094286237</v>
      </c>
      <c r="AI1653">
        <v>615.42401540111587</v>
      </c>
      <c r="AJ1653">
        <v>332.14902486487762</v>
      </c>
      <c r="AK1653">
        <v>275.95331415191453</v>
      </c>
    </row>
    <row r="1654" spans="30:37" x14ac:dyDescent="0.25">
      <c r="AD1654">
        <v>1641</v>
      </c>
      <c r="AE1654">
        <v>2166.3069572195418</v>
      </c>
      <c r="AF1654">
        <v>767.99757648899811</v>
      </c>
      <c r="AG1654">
        <v>373.8048426633062</v>
      </c>
      <c r="AH1654">
        <v>271.20330725486059</v>
      </c>
      <c r="AI1654">
        <v>602.78665926412395</v>
      </c>
      <c r="AJ1654">
        <v>171.37616331136255</v>
      </c>
      <c r="AK1654">
        <v>223.16790920960412</v>
      </c>
    </row>
    <row r="1655" spans="30:37" x14ac:dyDescent="0.25">
      <c r="AD1655">
        <v>1642</v>
      </c>
      <c r="AE1655">
        <v>1328.0429925303315</v>
      </c>
      <c r="AF1655">
        <v>1046.7416419326066</v>
      </c>
      <c r="AG1655">
        <v>338.44821394677467</v>
      </c>
      <c r="AH1655">
        <v>233.68629355746762</v>
      </c>
      <c r="AI1655">
        <v>465.64149063242337</v>
      </c>
      <c r="AJ1655">
        <v>325.9668792905004</v>
      </c>
      <c r="AK1655">
        <v>216.57358897715872</v>
      </c>
    </row>
    <row r="1656" spans="30:37" x14ac:dyDescent="0.25">
      <c r="AD1656">
        <v>1643</v>
      </c>
      <c r="AE1656">
        <v>914.71715756873664</v>
      </c>
      <c r="AF1656">
        <v>671.0664968447519</v>
      </c>
      <c r="AG1656">
        <v>435.52546853811452</v>
      </c>
      <c r="AH1656">
        <v>168.63540369731217</v>
      </c>
      <c r="AI1656">
        <v>695.38073119298815</v>
      </c>
      <c r="AJ1656">
        <v>196.99917894421148</v>
      </c>
      <c r="AK1656">
        <v>422.14391077588942</v>
      </c>
    </row>
    <row r="1657" spans="30:37" x14ac:dyDescent="0.25">
      <c r="AD1657">
        <v>1644</v>
      </c>
      <c r="AE1657">
        <v>1485.6759215912714</v>
      </c>
      <c r="AF1657">
        <v>529.49501482980872</v>
      </c>
      <c r="AG1657">
        <v>446.37286333807657</v>
      </c>
      <c r="AH1657">
        <v>257.41074140051529</v>
      </c>
      <c r="AI1657">
        <v>616.77699570701293</v>
      </c>
      <c r="AJ1657">
        <v>299.50234103800557</v>
      </c>
      <c r="AK1657">
        <v>202.88829398826238</v>
      </c>
    </row>
    <row r="1658" spans="30:37" x14ac:dyDescent="0.25">
      <c r="AD1658">
        <v>1645</v>
      </c>
      <c r="AE1658">
        <v>1576.1389502683141</v>
      </c>
      <c r="AF1658">
        <v>710.77967449226992</v>
      </c>
      <c r="AG1658">
        <v>316.11735811312985</v>
      </c>
      <c r="AH1658">
        <v>453.95556961214174</v>
      </c>
      <c r="AI1658">
        <v>664.4332322863736</v>
      </c>
      <c r="AJ1658">
        <v>254.41117769650742</v>
      </c>
      <c r="AK1658">
        <v>262.97760434033296</v>
      </c>
    </row>
    <row r="1659" spans="30:37" x14ac:dyDescent="0.25">
      <c r="AD1659">
        <v>1646</v>
      </c>
      <c r="AE1659">
        <v>1437.7532901217244</v>
      </c>
      <c r="AF1659">
        <v>734.25973943836925</v>
      </c>
      <c r="AG1659">
        <v>361.87572353495693</v>
      </c>
      <c r="AH1659">
        <v>262.29612464152387</v>
      </c>
      <c r="AI1659">
        <v>670.20066755552227</v>
      </c>
      <c r="AJ1659">
        <v>315.56192276985774</v>
      </c>
      <c r="AK1659">
        <v>353.3426497881012</v>
      </c>
    </row>
    <row r="1660" spans="30:37" x14ac:dyDescent="0.25">
      <c r="AD1660">
        <v>1647</v>
      </c>
      <c r="AE1660">
        <v>1737.6679778065632</v>
      </c>
      <c r="AF1660">
        <v>1099.4773667099846</v>
      </c>
      <c r="AG1660">
        <v>451.35304941510805</v>
      </c>
      <c r="AH1660">
        <v>184.89290630383064</v>
      </c>
      <c r="AI1660">
        <v>764.82865235589566</v>
      </c>
      <c r="AJ1660">
        <v>325.30314760483765</v>
      </c>
      <c r="AK1660">
        <v>405.20835487106996</v>
      </c>
    </row>
    <row r="1661" spans="30:37" x14ac:dyDescent="0.25">
      <c r="AD1661">
        <v>1648</v>
      </c>
      <c r="AE1661">
        <v>2002.034424869584</v>
      </c>
      <c r="AF1661">
        <v>702.17836162985611</v>
      </c>
      <c r="AG1661">
        <v>278.36222518216329</v>
      </c>
      <c r="AH1661">
        <v>199.52194231419554</v>
      </c>
      <c r="AI1661">
        <v>612.46588377934154</v>
      </c>
      <c r="AJ1661">
        <v>269.6874942374759</v>
      </c>
      <c r="AK1661">
        <v>305.58980262594253</v>
      </c>
    </row>
    <row r="1662" spans="30:37" x14ac:dyDescent="0.25">
      <c r="AD1662">
        <v>1649</v>
      </c>
      <c r="AE1662">
        <v>1855.6595812646319</v>
      </c>
      <c r="AF1662">
        <v>687.14627179544686</v>
      </c>
      <c r="AG1662">
        <v>274.75073511095968</v>
      </c>
      <c r="AH1662">
        <v>293.00275712291557</v>
      </c>
      <c r="AI1662">
        <v>628.62561201974404</v>
      </c>
      <c r="AJ1662">
        <v>310.32025776187095</v>
      </c>
      <c r="AK1662">
        <v>277.34761377364129</v>
      </c>
    </row>
    <row r="1663" spans="30:37" x14ac:dyDescent="0.25">
      <c r="AD1663">
        <v>1650</v>
      </c>
      <c r="AE1663">
        <v>1752.3782960737074</v>
      </c>
      <c r="AF1663">
        <v>852.81890834074989</v>
      </c>
      <c r="AG1663">
        <v>347.37997519794266</v>
      </c>
      <c r="AH1663">
        <v>172.56397147543626</v>
      </c>
      <c r="AI1663">
        <v>610.40509073864405</v>
      </c>
      <c r="AJ1663">
        <v>225.18812518951029</v>
      </c>
      <c r="AK1663">
        <v>338.67171395766115</v>
      </c>
    </row>
    <row r="1664" spans="30:37" x14ac:dyDescent="0.25">
      <c r="AD1664">
        <v>1651</v>
      </c>
      <c r="AE1664">
        <v>1479.1954862996545</v>
      </c>
      <c r="AF1664">
        <v>698.9802836682569</v>
      </c>
      <c r="AG1664">
        <v>341.15649772222434</v>
      </c>
      <c r="AH1664">
        <v>149.23067419050082</v>
      </c>
      <c r="AI1664">
        <v>507.69596072771418</v>
      </c>
      <c r="AJ1664">
        <v>376.12041952164702</v>
      </c>
      <c r="AK1664">
        <v>305.3434677647349</v>
      </c>
    </row>
    <row r="1665" spans="30:37" x14ac:dyDescent="0.25">
      <c r="AD1665">
        <v>1652</v>
      </c>
      <c r="AE1665">
        <v>1776.3364894413166</v>
      </c>
      <c r="AF1665">
        <v>676.70225609906026</v>
      </c>
      <c r="AG1665">
        <v>317.922039858039</v>
      </c>
      <c r="AH1665">
        <v>247.00069266576122</v>
      </c>
      <c r="AI1665">
        <v>427.45850171813942</v>
      </c>
      <c r="AJ1665">
        <v>201.512878076942</v>
      </c>
      <c r="AK1665">
        <v>251.99884622253538</v>
      </c>
    </row>
    <row r="1666" spans="30:37" x14ac:dyDescent="0.25">
      <c r="AD1666">
        <v>1653</v>
      </c>
      <c r="AE1666">
        <v>2344.5513330871936</v>
      </c>
      <c r="AF1666">
        <v>886.98357093775201</v>
      </c>
      <c r="AG1666">
        <v>301.50127179674689</v>
      </c>
      <c r="AH1666">
        <v>275.81909798801394</v>
      </c>
      <c r="AI1666">
        <v>875.90350333764081</v>
      </c>
      <c r="AJ1666">
        <v>458.73623853778344</v>
      </c>
      <c r="AK1666">
        <v>133.11866444923049</v>
      </c>
    </row>
    <row r="1667" spans="30:37" x14ac:dyDescent="0.25">
      <c r="AD1667">
        <v>1654</v>
      </c>
      <c r="AE1667">
        <v>1247.7958756551575</v>
      </c>
      <c r="AF1667">
        <v>1076.3488437192395</v>
      </c>
      <c r="AG1667">
        <v>174.40987727578934</v>
      </c>
      <c r="AH1667">
        <v>290.86051212725965</v>
      </c>
      <c r="AI1667">
        <v>502.04731719555093</v>
      </c>
      <c r="AJ1667">
        <v>409.06829500216986</v>
      </c>
      <c r="AK1667">
        <v>274.81799806725832</v>
      </c>
    </row>
    <row r="1668" spans="30:37" x14ac:dyDescent="0.25">
      <c r="AD1668">
        <v>1655</v>
      </c>
      <c r="AE1668">
        <v>1995.2246177107179</v>
      </c>
      <c r="AF1668">
        <v>515.15550327780261</v>
      </c>
      <c r="AG1668">
        <v>450.64821336444993</v>
      </c>
      <c r="AH1668">
        <v>222.78069624085575</v>
      </c>
      <c r="AI1668">
        <v>779.73296729335209</v>
      </c>
      <c r="AJ1668">
        <v>266.70644175470426</v>
      </c>
      <c r="AK1668">
        <v>310.47762774093746</v>
      </c>
    </row>
    <row r="1669" spans="30:37" x14ac:dyDescent="0.25">
      <c r="AD1669">
        <v>1656</v>
      </c>
      <c r="AE1669">
        <v>1503.596294759308</v>
      </c>
      <c r="AF1669">
        <v>814.04909372160307</v>
      </c>
      <c r="AG1669">
        <v>561.14690039556001</v>
      </c>
      <c r="AH1669">
        <v>142.97382595343458</v>
      </c>
      <c r="AI1669">
        <v>681.55306375622513</v>
      </c>
      <c r="AJ1669">
        <v>416.66909685292325</v>
      </c>
      <c r="AK1669">
        <v>283.46850083296658</v>
      </c>
    </row>
    <row r="1670" spans="30:37" x14ac:dyDescent="0.25">
      <c r="AD1670">
        <v>1657</v>
      </c>
      <c r="AE1670">
        <v>2322.322693027364</v>
      </c>
      <c r="AF1670">
        <v>525.33106832548663</v>
      </c>
      <c r="AG1670">
        <v>519.06552234754713</v>
      </c>
      <c r="AH1670">
        <v>210.62389245919184</v>
      </c>
      <c r="AI1670">
        <v>778.62376761747134</v>
      </c>
      <c r="AJ1670">
        <v>255.49227422213721</v>
      </c>
      <c r="AK1670">
        <v>158.22502232905049</v>
      </c>
    </row>
    <row r="1671" spans="30:37" x14ac:dyDescent="0.25">
      <c r="AD1671">
        <v>1658</v>
      </c>
      <c r="AE1671">
        <v>1617.8775652251993</v>
      </c>
      <c r="AF1671">
        <v>734.15995671142059</v>
      </c>
      <c r="AG1671">
        <v>304.55316749675262</v>
      </c>
      <c r="AH1671">
        <v>204.35331932356618</v>
      </c>
      <c r="AI1671">
        <v>558.28140874448547</v>
      </c>
      <c r="AJ1671">
        <v>177.59588715536651</v>
      </c>
      <c r="AK1671">
        <v>297.228649196471</v>
      </c>
    </row>
    <row r="1672" spans="30:37" x14ac:dyDescent="0.25">
      <c r="AD1672">
        <v>1659</v>
      </c>
      <c r="AE1672">
        <v>1947.6427361795168</v>
      </c>
      <c r="AF1672">
        <v>880.09854987918152</v>
      </c>
      <c r="AG1672">
        <v>284.21583958387748</v>
      </c>
      <c r="AH1672">
        <v>394.41737555557069</v>
      </c>
      <c r="AI1672">
        <v>589.97045619821631</v>
      </c>
      <c r="AJ1672">
        <v>360.70767324885503</v>
      </c>
      <c r="AK1672">
        <v>177.42290911558518</v>
      </c>
    </row>
    <row r="1673" spans="30:37" x14ac:dyDescent="0.25">
      <c r="AD1673">
        <v>1660</v>
      </c>
      <c r="AE1673">
        <v>1633.148984471738</v>
      </c>
      <c r="AF1673">
        <v>468.67576468006376</v>
      </c>
      <c r="AG1673">
        <v>382.46375419315973</v>
      </c>
      <c r="AH1673">
        <v>122.78816552123997</v>
      </c>
      <c r="AI1673">
        <v>487.12182159843519</v>
      </c>
      <c r="AJ1673">
        <v>160.34046578300638</v>
      </c>
      <c r="AK1673">
        <v>254.25242067528626</v>
      </c>
    </row>
    <row r="1674" spans="30:37" x14ac:dyDescent="0.25">
      <c r="AD1674">
        <v>1661</v>
      </c>
      <c r="AE1674">
        <v>1591.5549338126787</v>
      </c>
      <c r="AF1674">
        <v>729.69230870332512</v>
      </c>
      <c r="AG1674">
        <v>370.45055358439868</v>
      </c>
      <c r="AH1674">
        <v>223.15633054332238</v>
      </c>
      <c r="AI1674">
        <v>544.08195677793105</v>
      </c>
      <c r="AJ1674">
        <v>241.77476408701131</v>
      </c>
      <c r="AK1674">
        <v>369.81812931092645</v>
      </c>
    </row>
    <row r="1675" spans="30:37" x14ac:dyDescent="0.25">
      <c r="AD1675">
        <v>1662</v>
      </c>
      <c r="AE1675">
        <v>1981.433639750456</v>
      </c>
      <c r="AF1675">
        <v>638.15962175205118</v>
      </c>
      <c r="AG1675">
        <v>350.69798025630467</v>
      </c>
      <c r="AH1675">
        <v>219.80755096527238</v>
      </c>
      <c r="AI1675">
        <v>999.594650139946</v>
      </c>
      <c r="AJ1675">
        <v>246.50215824802834</v>
      </c>
      <c r="AK1675">
        <v>304.18833173388657</v>
      </c>
    </row>
    <row r="1676" spans="30:37" x14ac:dyDescent="0.25">
      <c r="AD1676">
        <v>1663</v>
      </c>
      <c r="AE1676">
        <v>1105.9329155997007</v>
      </c>
      <c r="AF1676">
        <v>662.80913800747169</v>
      </c>
      <c r="AG1676">
        <v>424.16926009676354</v>
      </c>
      <c r="AH1676">
        <v>308.97943442849885</v>
      </c>
      <c r="AI1676">
        <v>612.57505209679346</v>
      </c>
      <c r="AJ1676">
        <v>243.04306322356939</v>
      </c>
      <c r="AK1676">
        <v>238.47361878909604</v>
      </c>
    </row>
    <row r="1677" spans="30:37" x14ac:dyDescent="0.25">
      <c r="AD1677">
        <v>1664</v>
      </c>
      <c r="AE1677">
        <v>1806.7411896491756</v>
      </c>
      <c r="AF1677">
        <v>916.5633984235518</v>
      </c>
      <c r="AG1677">
        <v>301.61874175927761</v>
      </c>
      <c r="AH1677">
        <v>227.00997332308103</v>
      </c>
      <c r="AI1677">
        <v>611.65298512131778</v>
      </c>
      <c r="AJ1677">
        <v>275.37909136916733</v>
      </c>
      <c r="AK1677">
        <v>292.11590590158289</v>
      </c>
    </row>
    <row r="1678" spans="30:37" x14ac:dyDescent="0.25">
      <c r="AD1678">
        <v>1665</v>
      </c>
      <c r="AE1678">
        <v>1266.6638725841249</v>
      </c>
      <c r="AF1678">
        <v>710.52901093698847</v>
      </c>
      <c r="AG1678">
        <v>437.14108843147295</v>
      </c>
      <c r="AH1678">
        <v>175.68383388386596</v>
      </c>
      <c r="AI1678">
        <v>760.35163805739285</v>
      </c>
      <c r="AJ1678">
        <v>295.66096945874278</v>
      </c>
      <c r="AK1678">
        <v>295.2480739787062</v>
      </c>
    </row>
    <row r="1679" spans="30:37" x14ac:dyDescent="0.25">
      <c r="AD1679">
        <v>1666</v>
      </c>
      <c r="AE1679">
        <v>2010.8805763790099</v>
      </c>
      <c r="AF1679">
        <v>594.57217659024002</v>
      </c>
      <c r="AG1679">
        <v>296.31570850056812</v>
      </c>
      <c r="AH1679">
        <v>347.67361236988404</v>
      </c>
      <c r="AI1679">
        <v>744.8361583844063</v>
      </c>
      <c r="AJ1679">
        <v>211.6563239863687</v>
      </c>
      <c r="AK1679">
        <v>324.50173852651892</v>
      </c>
    </row>
    <row r="1680" spans="30:37" x14ac:dyDescent="0.25">
      <c r="AD1680">
        <v>1667</v>
      </c>
      <c r="AE1680">
        <v>1522.549902420908</v>
      </c>
      <c r="AF1680">
        <v>740.36171139968326</v>
      </c>
      <c r="AG1680">
        <v>386.08862715578385</v>
      </c>
      <c r="AH1680">
        <v>201.56995149056232</v>
      </c>
      <c r="AI1680">
        <v>477.76624183807849</v>
      </c>
      <c r="AJ1680">
        <v>339.20484723280356</v>
      </c>
      <c r="AK1680">
        <v>237.10667764223621</v>
      </c>
    </row>
    <row r="1681" spans="30:37" x14ac:dyDescent="0.25">
      <c r="AD1681">
        <v>1668</v>
      </c>
      <c r="AE1681">
        <v>1711.6174357953848</v>
      </c>
      <c r="AF1681">
        <v>729.77883505515638</v>
      </c>
      <c r="AG1681">
        <v>322.83564248484953</v>
      </c>
      <c r="AH1681">
        <v>332.9332173578664</v>
      </c>
      <c r="AI1681">
        <v>638.95977430213077</v>
      </c>
      <c r="AJ1681">
        <v>378.14231638984211</v>
      </c>
      <c r="AK1681">
        <v>336.09794684756361</v>
      </c>
    </row>
    <row r="1682" spans="30:37" x14ac:dyDescent="0.25">
      <c r="AD1682">
        <v>1669</v>
      </c>
      <c r="AE1682">
        <v>2448.9218163618943</v>
      </c>
      <c r="AF1682">
        <v>710.67787833586999</v>
      </c>
      <c r="AG1682">
        <v>357.33385535458626</v>
      </c>
      <c r="AH1682">
        <v>251.26453664502446</v>
      </c>
      <c r="AI1682">
        <v>647.27631372077167</v>
      </c>
      <c r="AJ1682">
        <v>294.30932193935826</v>
      </c>
      <c r="AK1682">
        <v>209.69678807898302</v>
      </c>
    </row>
    <row r="1683" spans="30:37" x14ac:dyDescent="0.25">
      <c r="AD1683">
        <v>1670</v>
      </c>
      <c r="AE1683">
        <v>2007.1396119586989</v>
      </c>
      <c r="AF1683">
        <v>1109.9931687312978</v>
      </c>
      <c r="AG1683">
        <v>590.40488877491714</v>
      </c>
      <c r="AH1683">
        <v>195.64350096079571</v>
      </c>
      <c r="AI1683">
        <v>556.4778372987231</v>
      </c>
      <c r="AJ1683">
        <v>197.5068185687372</v>
      </c>
      <c r="AK1683">
        <v>253.81442170101064</v>
      </c>
    </row>
    <row r="1684" spans="30:37" x14ac:dyDescent="0.25">
      <c r="AD1684">
        <v>1671</v>
      </c>
      <c r="AE1684">
        <v>1709.5240444060698</v>
      </c>
      <c r="AF1684">
        <v>727.10506862894749</v>
      </c>
      <c r="AG1684">
        <v>495.77822549232008</v>
      </c>
      <c r="AH1684">
        <v>233.87035108800922</v>
      </c>
      <c r="AI1684">
        <v>624.71374513427304</v>
      </c>
      <c r="AJ1684">
        <v>299.71542021201816</v>
      </c>
      <c r="AK1684">
        <v>200.13963768839932</v>
      </c>
    </row>
    <row r="1685" spans="30:37" x14ac:dyDescent="0.25">
      <c r="AD1685">
        <v>1672</v>
      </c>
      <c r="AE1685">
        <v>1923.7312664441397</v>
      </c>
      <c r="AF1685">
        <v>865.92839249901056</v>
      </c>
      <c r="AG1685">
        <v>388.97193513087433</v>
      </c>
      <c r="AH1685">
        <v>314.10970648579195</v>
      </c>
      <c r="AI1685">
        <v>772.27691186483798</v>
      </c>
      <c r="AJ1685">
        <v>258.6457597793783</v>
      </c>
      <c r="AK1685">
        <v>204.00609824761199</v>
      </c>
    </row>
    <row r="1686" spans="30:37" x14ac:dyDescent="0.25">
      <c r="AD1686">
        <v>1673</v>
      </c>
      <c r="AE1686">
        <v>1532.9783593951327</v>
      </c>
      <c r="AF1686">
        <v>1489.5243178462893</v>
      </c>
      <c r="AG1686">
        <v>277.95210464059016</v>
      </c>
      <c r="AH1686">
        <v>225.64545190640217</v>
      </c>
      <c r="AI1686">
        <v>557.48445160021129</v>
      </c>
      <c r="AJ1686">
        <v>208.44805914847467</v>
      </c>
      <c r="AK1686">
        <v>232.45572106142538</v>
      </c>
    </row>
    <row r="1687" spans="30:37" x14ac:dyDescent="0.25">
      <c r="AD1687">
        <v>1674</v>
      </c>
      <c r="AE1687">
        <v>2004.402242866362</v>
      </c>
      <c r="AF1687">
        <v>720.40669468091096</v>
      </c>
      <c r="AG1687">
        <v>268.40371508346777</v>
      </c>
      <c r="AH1687">
        <v>284.5909814255877</v>
      </c>
      <c r="AI1687">
        <v>735.9959797358664</v>
      </c>
      <c r="AJ1687">
        <v>431.22456597215609</v>
      </c>
      <c r="AK1687">
        <v>245.12672801452709</v>
      </c>
    </row>
    <row r="1688" spans="30:37" x14ac:dyDescent="0.25">
      <c r="AD1688">
        <v>1675</v>
      </c>
      <c r="AE1688">
        <v>1859.4628954531224</v>
      </c>
      <c r="AF1688">
        <v>786.90375869113939</v>
      </c>
      <c r="AG1688">
        <v>488.53089080166654</v>
      </c>
      <c r="AH1688">
        <v>149.86836589202744</v>
      </c>
      <c r="AI1688">
        <v>520.55830833670996</v>
      </c>
      <c r="AJ1688">
        <v>270.20201111192267</v>
      </c>
      <c r="AK1688">
        <v>173.87735361746141</v>
      </c>
    </row>
    <row r="1689" spans="30:37" x14ac:dyDescent="0.25">
      <c r="AD1689">
        <v>1676</v>
      </c>
      <c r="AE1689">
        <v>1785.8029637134946</v>
      </c>
      <c r="AF1689">
        <v>1412.3809092000824</v>
      </c>
      <c r="AG1689">
        <v>411.288051996256</v>
      </c>
      <c r="AH1689">
        <v>323.45063558475454</v>
      </c>
      <c r="AI1689">
        <v>731.23811331723118</v>
      </c>
      <c r="AJ1689">
        <v>314.35635703734704</v>
      </c>
      <c r="AK1689">
        <v>360.68648455087009</v>
      </c>
    </row>
    <row r="1690" spans="30:37" x14ac:dyDescent="0.25">
      <c r="AD1690">
        <v>1677</v>
      </c>
      <c r="AE1690">
        <v>1564.0494765911474</v>
      </c>
      <c r="AF1690">
        <v>1165.2783733766205</v>
      </c>
      <c r="AG1690">
        <v>395.58488889224839</v>
      </c>
      <c r="AH1690">
        <v>135.74567465565667</v>
      </c>
      <c r="AI1690">
        <v>561.36382737902284</v>
      </c>
      <c r="AJ1690">
        <v>174.04798303671117</v>
      </c>
      <c r="AK1690">
        <v>302.09399744535682</v>
      </c>
    </row>
    <row r="1691" spans="30:37" x14ac:dyDescent="0.25">
      <c r="AD1691">
        <v>1678</v>
      </c>
      <c r="AE1691">
        <v>2178.2240799935753</v>
      </c>
      <c r="AF1691">
        <v>865.84285819213858</v>
      </c>
      <c r="AG1691">
        <v>352.65487940317291</v>
      </c>
      <c r="AH1691">
        <v>176.41712194506633</v>
      </c>
      <c r="AI1691">
        <v>674.20907491097546</v>
      </c>
      <c r="AJ1691">
        <v>268.90031613357667</v>
      </c>
      <c r="AK1691">
        <v>317.60639244100003</v>
      </c>
    </row>
    <row r="1692" spans="30:37" x14ac:dyDescent="0.25">
      <c r="AD1692">
        <v>1679</v>
      </c>
      <c r="AE1692">
        <v>2367.2126013614488</v>
      </c>
      <c r="AF1692">
        <v>811.62717089227874</v>
      </c>
      <c r="AG1692">
        <v>269.26630932486847</v>
      </c>
      <c r="AH1692">
        <v>196.76252868091217</v>
      </c>
      <c r="AI1692">
        <v>931.35552666080571</v>
      </c>
      <c r="AJ1692">
        <v>144.04239328381274</v>
      </c>
      <c r="AK1692">
        <v>346.87758047014893</v>
      </c>
    </row>
    <row r="1693" spans="30:37" x14ac:dyDescent="0.25">
      <c r="AD1693">
        <v>1680</v>
      </c>
      <c r="AE1693">
        <v>1348.7201086044406</v>
      </c>
      <c r="AF1693">
        <v>654.55322273209242</v>
      </c>
      <c r="AG1693">
        <v>319.7313800796058</v>
      </c>
      <c r="AH1693">
        <v>340.53587272196381</v>
      </c>
      <c r="AI1693">
        <v>790.91394022226677</v>
      </c>
      <c r="AJ1693">
        <v>337.97815044565004</v>
      </c>
      <c r="AK1693">
        <v>192.24259872124691</v>
      </c>
    </row>
    <row r="1694" spans="30:37" x14ac:dyDescent="0.25">
      <c r="AD1694">
        <v>1681</v>
      </c>
      <c r="AE1694">
        <v>1831.3256851999879</v>
      </c>
      <c r="AF1694">
        <v>699.79490192280673</v>
      </c>
      <c r="AG1694">
        <v>391.8552235236159</v>
      </c>
      <c r="AH1694">
        <v>246.49018280260594</v>
      </c>
      <c r="AI1694">
        <v>705.48154627092242</v>
      </c>
      <c r="AJ1694">
        <v>338.91210114906664</v>
      </c>
      <c r="AK1694">
        <v>328.87872333074216</v>
      </c>
    </row>
    <row r="1695" spans="30:37" x14ac:dyDescent="0.25">
      <c r="AD1695">
        <v>1682</v>
      </c>
      <c r="AE1695">
        <v>1977.3185571891411</v>
      </c>
      <c r="AF1695">
        <v>1238.4055687334617</v>
      </c>
      <c r="AG1695">
        <v>335.99579016536188</v>
      </c>
      <c r="AH1695">
        <v>232.99131524607068</v>
      </c>
      <c r="AI1695">
        <v>695.85823908563975</v>
      </c>
      <c r="AJ1695">
        <v>370.49619388618811</v>
      </c>
      <c r="AK1695">
        <v>274.36743813615436</v>
      </c>
    </row>
    <row r="1696" spans="30:37" x14ac:dyDescent="0.25">
      <c r="AD1696">
        <v>1683</v>
      </c>
      <c r="AE1696">
        <v>2189.5235112588252</v>
      </c>
      <c r="AF1696">
        <v>788.21040000646133</v>
      </c>
      <c r="AG1696">
        <v>324.29865730647708</v>
      </c>
      <c r="AH1696">
        <v>155.45613724386357</v>
      </c>
      <c r="AI1696">
        <v>656.68442024374326</v>
      </c>
      <c r="AJ1696">
        <v>275.90070880751057</v>
      </c>
      <c r="AK1696">
        <v>142.18167199415612</v>
      </c>
    </row>
    <row r="1697" spans="30:37" x14ac:dyDescent="0.25">
      <c r="AD1697">
        <v>1684</v>
      </c>
      <c r="AE1697">
        <v>1494.7497309155156</v>
      </c>
      <c r="AF1697">
        <v>951.23372375582858</v>
      </c>
      <c r="AG1697">
        <v>444.51403280033395</v>
      </c>
      <c r="AH1697">
        <v>342.4222570490096</v>
      </c>
      <c r="AI1697">
        <v>656.32205719611864</v>
      </c>
      <c r="AJ1697">
        <v>292.14534952205236</v>
      </c>
      <c r="AK1697">
        <v>411.61890600265696</v>
      </c>
    </row>
    <row r="1698" spans="30:37" x14ac:dyDescent="0.25">
      <c r="AD1698">
        <v>1685</v>
      </c>
      <c r="AE1698">
        <v>1785.936989595504</v>
      </c>
      <c r="AF1698">
        <v>673.03754603724212</v>
      </c>
      <c r="AG1698">
        <v>665.43560396411658</v>
      </c>
      <c r="AH1698">
        <v>191.12593205020241</v>
      </c>
      <c r="AI1698">
        <v>647.42765534988655</v>
      </c>
      <c r="AJ1698">
        <v>222.21744042752653</v>
      </c>
      <c r="AK1698">
        <v>298.97124328363236</v>
      </c>
    </row>
    <row r="1699" spans="30:37" x14ac:dyDescent="0.25">
      <c r="AD1699">
        <v>1686</v>
      </c>
      <c r="AE1699">
        <v>1352.1323377129027</v>
      </c>
      <c r="AF1699">
        <v>751.96126005554254</v>
      </c>
      <c r="AG1699">
        <v>385.23233763124949</v>
      </c>
      <c r="AH1699">
        <v>152.89193580416321</v>
      </c>
      <c r="AI1699">
        <v>664.75726044281521</v>
      </c>
      <c r="AJ1699">
        <v>246.72454437003233</v>
      </c>
      <c r="AK1699">
        <v>191.19286073541312</v>
      </c>
    </row>
    <row r="1700" spans="30:37" x14ac:dyDescent="0.25">
      <c r="AD1700">
        <v>1687</v>
      </c>
      <c r="AE1700">
        <v>2081.0846765655824</v>
      </c>
      <c r="AF1700">
        <v>1086.0317395011321</v>
      </c>
      <c r="AG1700">
        <v>404.68629671665786</v>
      </c>
      <c r="AH1700">
        <v>228.29686708865492</v>
      </c>
      <c r="AI1700">
        <v>804.64089292503934</v>
      </c>
      <c r="AJ1700">
        <v>178.73825103830453</v>
      </c>
      <c r="AK1700">
        <v>278.74812033375525</v>
      </c>
    </row>
    <row r="1701" spans="30:37" x14ac:dyDescent="0.25">
      <c r="AD1701">
        <v>1688</v>
      </c>
      <c r="AE1701">
        <v>1772.1705316058094</v>
      </c>
      <c r="AF1701">
        <v>737.60075544990025</v>
      </c>
      <c r="AG1701">
        <v>329.18113795240555</v>
      </c>
      <c r="AH1701">
        <v>163.68937313532177</v>
      </c>
      <c r="AI1701">
        <v>729.18001895930081</v>
      </c>
      <c r="AJ1701">
        <v>365.26843163937548</v>
      </c>
      <c r="AK1701">
        <v>260.41923106446649</v>
      </c>
    </row>
    <row r="1702" spans="30:37" x14ac:dyDescent="0.25">
      <c r="AD1702">
        <v>1689</v>
      </c>
      <c r="AE1702">
        <v>1822.1916573861779</v>
      </c>
      <c r="AF1702">
        <v>534.06319069676897</v>
      </c>
      <c r="AG1702">
        <v>556.47695407406491</v>
      </c>
      <c r="AH1702">
        <v>142.71823927116009</v>
      </c>
      <c r="AI1702">
        <v>652.47581264525604</v>
      </c>
      <c r="AJ1702">
        <v>162.57113083667866</v>
      </c>
      <c r="AK1702">
        <v>140.33748406571593</v>
      </c>
    </row>
    <row r="1703" spans="30:37" x14ac:dyDescent="0.25">
      <c r="AD1703">
        <v>1690</v>
      </c>
      <c r="AE1703">
        <v>2203.411112135213</v>
      </c>
      <c r="AF1703">
        <v>844.37926708786301</v>
      </c>
      <c r="AG1703">
        <v>387.02268745658438</v>
      </c>
      <c r="AH1703">
        <v>198.81693493397432</v>
      </c>
      <c r="AI1703">
        <v>480.54458651560287</v>
      </c>
      <c r="AJ1703">
        <v>245.81965019303021</v>
      </c>
      <c r="AK1703">
        <v>319.94369283568369</v>
      </c>
    </row>
    <row r="1704" spans="30:37" x14ac:dyDescent="0.25">
      <c r="AD1704">
        <v>1691</v>
      </c>
      <c r="AE1704">
        <v>2311.6630103903117</v>
      </c>
      <c r="AF1704">
        <v>890.17527634652561</v>
      </c>
      <c r="AG1704">
        <v>473.67781822938281</v>
      </c>
      <c r="AH1704">
        <v>185.99343801263927</v>
      </c>
      <c r="AI1704">
        <v>717.47878235401231</v>
      </c>
      <c r="AJ1704">
        <v>280.01765488810679</v>
      </c>
      <c r="AK1704">
        <v>306.8442821822465</v>
      </c>
    </row>
    <row r="1705" spans="30:37" x14ac:dyDescent="0.25">
      <c r="AD1705">
        <v>1692</v>
      </c>
      <c r="AE1705">
        <v>1327.4607900350798</v>
      </c>
      <c r="AF1705">
        <v>891.27545936950514</v>
      </c>
      <c r="AG1705">
        <v>271.80413197536359</v>
      </c>
      <c r="AH1705">
        <v>286.17530701728742</v>
      </c>
      <c r="AI1705">
        <v>564.51715892683637</v>
      </c>
      <c r="AJ1705">
        <v>174.23122434347172</v>
      </c>
      <c r="AK1705">
        <v>215.34799225275671</v>
      </c>
    </row>
    <row r="1706" spans="30:37" x14ac:dyDescent="0.25">
      <c r="AD1706">
        <v>1693</v>
      </c>
      <c r="AE1706">
        <v>1641.9886540525049</v>
      </c>
      <c r="AF1706">
        <v>1206.1798688871736</v>
      </c>
      <c r="AG1706">
        <v>376.60412287885327</v>
      </c>
      <c r="AH1706">
        <v>122.77643787383052</v>
      </c>
      <c r="AI1706">
        <v>642.41471546253899</v>
      </c>
      <c r="AJ1706">
        <v>314.16554295992046</v>
      </c>
      <c r="AK1706">
        <v>302.65533194008219</v>
      </c>
    </row>
    <row r="1707" spans="30:37" x14ac:dyDescent="0.25">
      <c r="AD1707">
        <v>1694</v>
      </c>
      <c r="AE1707">
        <v>1313.5080274811858</v>
      </c>
      <c r="AF1707">
        <v>1226.5484948654023</v>
      </c>
      <c r="AG1707">
        <v>431.14068488156965</v>
      </c>
      <c r="AH1707">
        <v>253.82732506684235</v>
      </c>
      <c r="AI1707">
        <v>546.40906864494912</v>
      </c>
      <c r="AJ1707">
        <v>204.56795452899365</v>
      </c>
      <c r="AK1707">
        <v>367.17991224272322</v>
      </c>
    </row>
    <row r="1708" spans="30:37" x14ac:dyDescent="0.25">
      <c r="AD1708">
        <v>1695</v>
      </c>
      <c r="AE1708">
        <v>2013.7717126420355</v>
      </c>
      <c r="AF1708">
        <v>912.60068475032892</v>
      </c>
      <c r="AG1708">
        <v>408.78641659142835</v>
      </c>
      <c r="AH1708">
        <v>271.46554255318074</v>
      </c>
      <c r="AI1708">
        <v>928.9593402345813</v>
      </c>
      <c r="AJ1708">
        <v>237.00713129260436</v>
      </c>
      <c r="AK1708">
        <v>259.33779253438581</v>
      </c>
    </row>
    <row r="1709" spans="30:37" x14ac:dyDescent="0.25">
      <c r="AD1709">
        <v>1696</v>
      </c>
      <c r="AE1709">
        <v>1996.3210524302215</v>
      </c>
      <c r="AF1709">
        <v>554.9057497026904</v>
      </c>
      <c r="AG1709">
        <v>358.73258879696272</v>
      </c>
      <c r="AH1709">
        <v>168.95589006129561</v>
      </c>
      <c r="AI1709">
        <v>798.71950887562502</v>
      </c>
      <c r="AJ1709">
        <v>189.03354693653876</v>
      </c>
      <c r="AK1709">
        <v>339.39012851467697</v>
      </c>
    </row>
    <row r="1710" spans="30:37" x14ac:dyDescent="0.25">
      <c r="AD1710">
        <v>1697</v>
      </c>
      <c r="AE1710">
        <v>1717.3708332128438</v>
      </c>
      <c r="AF1710">
        <v>773.50189539099927</v>
      </c>
      <c r="AG1710">
        <v>220.57597132343872</v>
      </c>
      <c r="AH1710">
        <v>252.07826373464027</v>
      </c>
      <c r="AI1710">
        <v>703.04445883804078</v>
      </c>
      <c r="AJ1710">
        <v>311.66332930452535</v>
      </c>
      <c r="AK1710">
        <v>281.2270400410448</v>
      </c>
    </row>
    <row r="1711" spans="30:37" x14ac:dyDescent="0.25">
      <c r="AD1711">
        <v>1698</v>
      </c>
      <c r="AE1711">
        <v>1943.8096550750608</v>
      </c>
      <c r="AF1711">
        <v>624.45035265452736</v>
      </c>
      <c r="AG1711">
        <v>369.65454180937883</v>
      </c>
      <c r="AH1711">
        <v>206.73061410183553</v>
      </c>
      <c r="AI1711">
        <v>644.59563085603281</v>
      </c>
      <c r="AJ1711">
        <v>190.62487233163253</v>
      </c>
      <c r="AK1711">
        <v>369.13821125983173</v>
      </c>
    </row>
    <row r="1712" spans="30:37" x14ac:dyDescent="0.25">
      <c r="AD1712">
        <v>1699</v>
      </c>
      <c r="AE1712">
        <v>1089.0820412941191</v>
      </c>
      <c r="AF1712">
        <v>833.42713970613136</v>
      </c>
      <c r="AG1712">
        <v>596.23630591490769</v>
      </c>
      <c r="AH1712">
        <v>195.0945125452819</v>
      </c>
      <c r="AI1712">
        <v>588.79162988756923</v>
      </c>
      <c r="AJ1712">
        <v>375.37922818892315</v>
      </c>
      <c r="AK1712">
        <v>216.9083764441248</v>
      </c>
    </row>
    <row r="1713" spans="30:37" x14ac:dyDescent="0.25">
      <c r="AD1713">
        <v>1700</v>
      </c>
      <c r="AE1713">
        <v>1390.9396686369212</v>
      </c>
      <c r="AF1713">
        <v>702.89340812363014</v>
      </c>
      <c r="AG1713">
        <v>490.34496336990617</v>
      </c>
      <c r="AH1713">
        <v>232.61884037331706</v>
      </c>
      <c r="AI1713">
        <v>678.90781483914805</v>
      </c>
      <c r="AJ1713">
        <v>243.23507332036641</v>
      </c>
      <c r="AK1713">
        <v>279.59027379318968</v>
      </c>
    </row>
    <row r="1714" spans="30:37" x14ac:dyDescent="0.25">
      <c r="AD1714">
        <v>1701</v>
      </c>
      <c r="AE1714">
        <v>1950.0875095340743</v>
      </c>
      <c r="AF1714">
        <v>991.81701176822719</v>
      </c>
      <c r="AG1714">
        <v>330.33305351967778</v>
      </c>
      <c r="AH1714">
        <v>250.98338837858012</v>
      </c>
      <c r="AI1714">
        <v>845.94259603831574</v>
      </c>
      <c r="AJ1714">
        <v>255.91345284879949</v>
      </c>
      <c r="AK1714">
        <v>315.5411788554498</v>
      </c>
    </row>
    <row r="1715" spans="30:37" x14ac:dyDescent="0.25">
      <c r="AD1715">
        <v>1702</v>
      </c>
      <c r="AE1715">
        <v>2150.7838961605626</v>
      </c>
      <c r="AF1715">
        <v>1724.9650010214284</v>
      </c>
      <c r="AG1715">
        <v>344.40681246096017</v>
      </c>
      <c r="AH1715">
        <v>97.520947370899876</v>
      </c>
      <c r="AI1715">
        <v>684.95839705574144</v>
      </c>
      <c r="AJ1715">
        <v>264.04900654555729</v>
      </c>
      <c r="AK1715">
        <v>290.74372651064016</v>
      </c>
    </row>
    <row r="1716" spans="30:37" x14ac:dyDescent="0.25">
      <c r="AD1716">
        <v>1703</v>
      </c>
      <c r="AE1716">
        <v>1883.0681834889585</v>
      </c>
      <c r="AF1716">
        <v>960.56896103947213</v>
      </c>
      <c r="AG1716">
        <v>375.65844433427623</v>
      </c>
      <c r="AH1716">
        <v>220.83965224551019</v>
      </c>
      <c r="AI1716">
        <v>590.75710849556469</v>
      </c>
      <c r="AJ1716">
        <v>197.7414832473369</v>
      </c>
      <c r="AK1716">
        <v>419.25133497592486</v>
      </c>
    </row>
    <row r="1717" spans="30:37" x14ac:dyDescent="0.25">
      <c r="AD1717">
        <v>1704</v>
      </c>
      <c r="AE1717">
        <v>2158.8914252865025</v>
      </c>
      <c r="AF1717">
        <v>686.72307957833618</v>
      </c>
      <c r="AG1717">
        <v>337.33385249138331</v>
      </c>
      <c r="AH1717">
        <v>291.87404372960827</v>
      </c>
      <c r="AI1717">
        <v>828.95515237914731</v>
      </c>
      <c r="AJ1717">
        <v>267.10734857284552</v>
      </c>
      <c r="AK1717">
        <v>220.47178175555467</v>
      </c>
    </row>
    <row r="1718" spans="30:37" x14ac:dyDescent="0.25">
      <c r="AD1718">
        <v>1705</v>
      </c>
      <c r="AE1718">
        <v>2004.5955734511722</v>
      </c>
      <c r="AF1718">
        <v>780.7881504540112</v>
      </c>
      <c r="AG1718">
        <v>306.98851794570714</v>
      </c>
      <c r="AH1718">
        <v>285.35159514955251</v>
      </c>
      <c r="AI1718">
        <v>637.27731776222788</v>
      </c>
      <c r="AJ1718">
        <v>292.8649866104289</v>
      </c>
      <c r="AK1718">
        <v>283.06150335062063</v>
      </c>
    </row>
    <row r="1719" spans="30:37" x14ac:dyDescent="0.25">
      <c r="AD1719">
        <v>1706</v>
      </c>
      <c r="AE1719">
        <v>2126.6152675905423</v>
      </c>
      <c r="AF1719">
        <v>483.34227235447605</v>
      </c>
      <c r="AG1719">
        <v>337.67980525434132</v>
      </c>
      <c r="AH1719">
        <v>223.57881258912823</v>
      </c>
      <c r="AI1719">
        <v>740.81835632224988</v>
      </c>
      <c r="AJ1719">
        <v>290.52627093999149</v>
      </c>
      <c r="AK1719">
        <v>398.13777420590901</v>
      </c>
    </row>
    <row r="1720" spans="30:37" x14ac:dyDescent="0.25">
      <c r="AD1720">
        <v>1707</v>
      </c>
      <c r="AE1720">
        <v>1882.828397558206</v>
      </c>
      <c r="AF1720">
        <v>555.48631478713855</v>
      </c>
      <c r="AG1720">
        <v>220.69393601055143</v>
      </c>
      <c r="AH1720">
        <v>217.32664740932609</v>
      </c>
      <c r="AI1720">
        <v>779.63826296164359</v>
      </c>
      <c r="AJ1720">
        <v>236.00545646453145</v>
      </c>
      <c r="AK1720">
        <v>215.2264413225306</v>
      </c>
    </row>
    <row r="1721" spans="30:37" x14ac:dyDescent="0.25">
      <c r="AD1721">
        <v>1708</v>
      </c>
      <c r="AE1721">
        <v>1333.0102540318733</v>
      </c>
      <c r="AF1721">
        <v>504.71796281688546</v>
      </c>
      <c r="AG1721">
        <v>484.58140739124667</v>
      </c>
      <c r="AH1721">
        <v>192.48345575149744</v>
      </c>
      <c r="AI1721">
        <v>658.66013887571773</v>
      </c>
      <c r="AJ1721">
        <v>268.94567101619975</v>
      </c>
      <c r="AK1721">
        <v>297.82401684574694</v>
      </c>
    </row>
    <row r="1722" spans="30:37" x14ac:dyDescent="0.25">
      <c r="AD1722">
        <v>1709</v>
      </c>
      <c r="AE1722">
        <v>2579.9247380288057</v>
      </c>
      <c r="AF1722">
        <v>762.51353981777186</v>
      </c>
      <c r="AG1722">
        <v>487.6719655823868</v>
      </c>
      <c r="AH1722">
        <v>131.51649590587337</v>
      </c>
      <c r="AI1722">
        <v>693.17304560763785</v>
      </c>
      <c r="AJ1722">
        <v>249.17339407137089</v>
      </c>
      <c r="AK1722">
        <v>275.21958585540051</v>
      </c>
    </row>
    <row r="1723" spans="30:37" x14ac:dyDescent="0.25">
      <c r="AD1723">
        <v>1710</v>
      </c>
      <c r="AE1723">
        <v>1277.8160641127872</v>
      </c>
      <c r="AF1723">
        <v>1397.5889899505437</v>
      </c>
      <c r="AG1723">
        <v>178.75766979169578</v>
      </c>
      <c r="AH1723">
        <v>190.97564639098394</v>
      </c>
      <c r="AI1723">
        <v>749.49890044201402</v>
      </c>
      <c r="AJ1723">
        <v>374.60155840561157</v>
      </c>
      <c r="AK1723">
        <v>301.76622357132612</v>
      </c>
    </row>
    <row r="1724" spans="30:37" x14ac:dyDescent="0.25">
      <c r="AD1724">
        <v>1711</v>
      </c>
      <c r="AE1724">
        <v>1788.1336395184603</v>
      </c>
      <c r="AF1724">
        <v>1005.1282328633109</v>
      </c>
      <c r="AG1724">
        <v>380.62195396598327</v>
      </c>
      <c r="AH1724">
        <v>268.32526692485305</v>
      </c>
      <c r="AI1724">
        <v>873.83962789343968</v>
      </c>
      <c r="AJ1724">
        <v>307.67422536971208</v>
      </c>
      <c r="AK1724">
        <v>265.59993936575046</v>
      </c>
    </row>
    <row r="1725" spans="30:37" x14ac:dyDescent="0.25">
      <c r="AD1725">
        <v>1712</v>
      </c>
      <c r="AE1725">
        <v>2378.5130391989528</v>
      </c>
      <c r="AF1725">
        <v>1066.3419544731096</v>
      </c>
      <c r="AG1725">
        <v>364.15972728299596</v>
      </c>
      <c r="AH1725">
        <v>236.39262833292091</v>
      </c>
      <c r="AI1725">
        <v>767.99230582082873</v>
      </c>
      <c r="AJ1725">
        <v>328.95590493228229</v>
      </c>
      <c r="AK1725">
        <v>264.73689574849476</v>
      </c>
    </row>
    <row r="1726" spans="30:37" x14ac:dyDescent="0.25">
      <c r="AD1726">
        <v>1713</v>
      </c>
      <c r="AE1726">
        <v>1775.3395307031378</v>
      </c>
      <c r="AF1726">
        <v>981.21342050036071</v>
      </c>
      <c r="AG1726">
        <v>194.12994908495077</v>
      </c>
      <c r="AH1726">
        <v>179.32296348418609</v>
      </c>
      <c r="AI1726">
        <v>752.99960374072373</v>
      </c>
      <c r="AJ1726">
        <v>279.75505894802671</v>
      </c>
      <c r="AK1726">
        <v>267.33929390302768</v>
      </c>
    </row>
    <row r="1727" spans="30:37" x14ac:dyDescent="0.25">
      <c r="AD1727">
        <v>1714</v>
      </c>
      <c r="AE1727">
        <v>2434.8001780112027</v>
      </c>
      <c r="AF1727">
        <v>747.61863785427238</v>
      </c>
      <c r="AG1727">
        <v>326.19973617899427</v>
      </c>
      <c r="AH1727">
        <v>303.8533536021078</v>
      </c>
      <c r="AI1727">
        <v>738.15716156599251</v>
      </c>
      <c r="AJ1727">
        <v>214.38522139655623</v>
      </c>
      <c r="AK1727">
        <v>230.38358764924141</v>
      </c>
    </row>
    <row r="1728" spans="30:37" x14ac:dyDescent="0.25">
      <c r="AD1728">
        <v>1715</v>
      </c>
      <c r="AE1728">
        <v>1346.1845890170998</v>
      </c>
      <c r="AF1728">
        <v>932.75184483557007</v>
      </c>
      <c r="AG1728">
        <v>252.50029700043953</v>
      </c>
      <c r="AH1728">
        <v>122.90871097766552</v>
      </c>
      <c r="AI1728">
        <v>663.529105967379</v>
      </c>
      <c r="AJ1728">
        <v>291.03264506985403</v>
      </c>
      <c r="AK1728">
        <v>427.28006924045849</v>
      </c>
    </row>
    <row r="1729" spans="30:37" x14ac:dyDescent="0.25">
      <c r="AD1729">
        <v>1716</v>
      </c>
      <c r="AE1729">
        <v>2189.6484056034033</v>
      </c>
      <c r="AF1729">
        <v>674.56488291271955</v>
      </c>
      <c r="AG1729">
        <v>271.28906982961172</v>
      </c>
      <c r="AH1729">
        <v>223.04921268312458</v>
      </c>
      <c r="AI1729">
        <v>632.1441383272205</v>
      </c>
      <c r="AJ1729">
        <v>165.33315222328341</v>
      </c>
      <c r="AK1729">
        <v>229.08280774624652</v>
      </c>
    </row>
    <row r="1730" spans="30:37" x14ac:dyDescent="0.25">
      <c r="AD1730">
        <v>1717</v>
      </c>
      <c r="AE1730">
        <v>2238.7872613904296</v>
      </c>
      <c r="AF1730">
        <v>953.05470861640163</v>
      </c>
      <c r="AG1730">
        <v>384.58986844589992</v>
      </c>
      <c r="AH1730">
        <v>262.84202329954019</v>
      </c>
      <c r="AI1730">
        <v>694.68504745687062</v>
      </c>
      <c r="AJ1730">
        <v>238.73832650226331</v>
      </c>
      <c r="AK1730">
        <v>240.64680286771153</v>
      </c>
    </row>
    <row r="1731" spans="30:37" x14ac:dyDescent="0.25">
      <c r="AD1731">
        <v>1718</v>
      </c>
      <c r="AE1731">
        <v>1582.0725785598102</v>
      </c>
      <c r="AF1731">
        <v>570.65040257823728</v>
      </c>
      <c r="AG1731">
        <v>419.77928427164431</v>
      </c>
      <c r="AH1731">
        <v>211.24306136113589</v>
      </c>
      <c r="AI1731">
        <v>951.06039577508773</v>
      </c>
      <c r="AJ1731">
        <v>218.79903556885355</v>
      </c>
      <c r="AK1731">
        <v>374.13632234787127</v>
      </c>
    </row>
    <row r="1732" spans="30:37" x14ac:dyDescent="0.25">
      <c r="AD1732">
        <v>1719</v>
      </c>
      <c r="AE1732">
        <v>1889.8223198048336</v>
      </c>
      <c r="AF1732">
        <v>1093.979524194285</v>
      </c>
      <c r="AG1732">
        <v>377.1402988779206</v>
      </c>
      <c r="AH1732">
        <v>108.28180702859358</v>
      </c>
      <c r="AI1732">
        <v>542.2557131786109</v>
      </c>
      <c r="AJ1732">
        <v>335.43666007987827</v>
      </c>
      <c r="AK1732">
        <v>259.99915376696356</v>
      </c>
    </row>
    <row r="1733" spans="30:37" x14ac:dyDescent="0.25">
      <c r="AD1733">
        <v>1720</v>
      </c>
      <c r="AE1733">
        <v>2261.950494106713</v>
      </c>
      <c r="AF1733">
        <v>925.79212314016627</v>
      </c>
      <c r="AG1733">
        <v>332.49641668038885</v>
      </c>
      <c r="AH1733">
        <v>179.82984234864077</v>
      </c>
      <c r="AI1733">
        <v>773.06439184542876</v>
      </c>
      <c r="AJ1733">
        <v>358.76704891802189</v>
      </c>
      <c r="AK1733">
        <v>268.65307168880287</v>
      </c>
    </row>
    <row r="1734" spans="30:37" x14ac:dyDescent="0.25">
      <c r="AD1734">
        <v>1721</v>
      </c>
      <c r="AE1734">
        <v>3344.1004888318744</v>
      </c>
      <c r="AF1734">
        <v>655.77294842497849</v>
      </c>
      <c r="AG1734">
        <v>292.66077296292843</v>
      </c>
      <c r="AH1734">
        <v>313.51192276879374</v>
      </c>
      <c r="AI1734">
        <v>775.36236040674282</v>
      </c>
      <c r="AJ1734">
        <v>224.52456762972614</v>
      </c>
      <c r="AK1734">
        <v>263.54523883434081</v>
      </c>
    </row>
    <row r="1735" spans="30:37" x14ac:dyDescent="0.25">
      <c r="AD1735">
        <v>1722</v>
      </c>
      <c r="AE1735">
        <v>1988.2209517106996</v>
      </c>
      <c r="AF1735">
        <v>584.009708121789</v>
      </c>
      <c r="AG1735">
        <v>432.07425411989971</v>
      </c>
      <c r="AH1735">
        <v>276.9282437487937</v>
      </c>
      <c r="AI1735">
        <v>702.4328165908978</v>
      </c>
      <c r="AJ1735">
        <v>232.27481698110333</v>
      </c>
      <c r="AK1735">
        <v>329.93513003430229</v>
      </c>
    </row>
    <row r="1736" spans="30:37" x14ac:dyDescent="0.25">
      <c r="AD1736">
        <v>1723</v>
      </c>
      <c r="AE1736">
        <v>1200.0506130163542</v>
      </c>
      <c r="AF1736">
        <v>790.01685329112252</v>
      </c>
      <c r="AG1736">
        <v>453.02642323222858</v>
      </c>
      <c r="AH1736">
        <v>267.78879093573727</v>
      </c>
      <c r="AI1736">
        <v>734.88374722993501</v>
      </c>
      <c r="AJ1736">
        <v>356.56419754757417</v>
      </c>
      <c r="AK1736">
        <v>241.00068857522004</v>
      </c>
    </row>
    <row r="1737" spans="30:37" x14ac:dyDescent="0.25">
      <c r="AD1737">
        <v>1724</v>
      </c>
      <c r="AE1737">
        <v>2385.3364045274366</v>
      </c>
      <c r="AF1737">
        <v>647.03863012972079</v>
      </c>
      <c r="AG1737">
        <v>332.4628879956116</v>
      </c>
      <c r="AH1737">
        <v>53.336430068702917</v>
      </c>
      <c r="AI1737">
        <v>919.13084351939483</v>
      </c>
      <c r="AJ1737">
        <v>276.54739496677365</v>
      </c>
      <c r="AK1737">
        <v>228.39163355126206</v>
      </c>
    </row>
    <row r="1738" spans="30:37" x14ac:dyDescent="0.25">
      <c r="AD1738">
        <v>1725</v>
      </c>
      <c r="AE1738">
        <v>2278.4304505327113</v>
      </c>
      <c r="AF1738">
        <v>1230.9377921492114</v>
      </c>
      <c r="AG1738">
        <v>486.66127137240841</v>
      </c>
      <c r="AH1738">
        <v>364.02201699238714</v>
      </c>
      <c r="AI1738">
        <v>627.46667609798885</v>
      </c>
      <c r="AJ1738">
        <v>342.53833158023349</v>
      </c>
      <c r="AK1738">
        <v>210.70874924982698</v>
      </c>
    </row>
    <row r="1739" spans="30:37" x14ac:dyDescent="0.25">
      <c r="AD1739">
        <v>1726</v>
      </c>
      <c r="AE1739">
        <v>2102.6802520840561</v>
      </c>
      <c r="AF1739">
        <v>654.07660305087575</v>
      </c>
      <c r="AG1739">
        <v>416.5413242093399</v>
      </c>
      <c r="AH1739">
        <v>250.116009647357</v>
      </c>
      <c r="AI1739">
        <v>617.09650127906116</v>
      </c>
      <c r="AJ1739">
        <v>293.06544719382936</v>
      </c>
      <c r="AK1739">
        <v>239.06088050896406</v>
      </c>
    </row>
    <row r="1740" spans="30:37" x14ac:dyDescent="0.25">
      <c r="AD1740">
        <v>1727</v>
      </c>
      <c r="AE1740">
        <v>2616.1497084123662</v>
      </c>
      <c r="AF1740">
        <v>821.07002354545966</v>
      </c>
      <c r="AG1740">
        <v>315.86914145013861</v>
      </c>
      <c r="AH1740">
        <v>348.88947488544187</v>
      </c>
      <c r="AI1740">
        <v>602.31164957444184</v>
      </c>
      <c r="AJ1740">
        <v>291.85609736746181</v>
      </c>
      <c r="AK1740">
        <v>173.03737782566424</v>
      </c>
    </row>
    <row r="1741" spans="30:37" x14ac:dyDescent="0.25">
      <c r="AD1741">
        <v>1728</v>
      </c>
      <c r="AE1741">
        <v>2706.2297714058836</v>
      </c>
      <c r="AF1741">
        <v>714.62187063651868</v>
      </c>
      <c r="AG1741">
        <v>376.62877315516971</v>
      </c>
      <c r="AH1741">
        <v>190.51187715344605</v>
      </c>
      <c r="AI1741">
        <v>568.66718309248756</v>
      </c>
      <c r="AJ1741">
        <v>306.55718855224006</v>
      </c>
      <c r="AK1741">
        <v>290.38408988644682</v>
      </c>
    </row>
    <row r="1742" spans="30:37" x14ac:dyDescent="0.25">
      <c r="AD1742">
        <v>1729</v>
      </c>
      <c r="AE1742">
        <v>1805.2306339088361</v>
      </c>
      <c r="AF1742">
        <v>636.95817988789179</v>
      </c>
      <c r="AG1742">
        <v>435.20852428116689</v>
      </c>
      <c r="AH1742">
        <v>192.26749343288594</v>
      </c>
      <c r="AI1742">
        <v>718.07108668163983</v>
      </c>
      <c r="AJ1742">
        <v>243.08268872420729</v>
      </c>
      <c r="AK1742">
        <v>221.44960644265831</v>
      </c>
    </row>
    <row r="1743" spans="30:37" x14ac:dyDescent="0.25">
      <c r="AD1743">
        <v>1730</v>
      </c>
      <c r="AE1743">
        <v>2309.683852116887</v>
      </c>
      <c r="AF1743">
        <v>1067.7879318133926</v>
      </c>
      <c r="AG1743">
        <v>333.70794305476858</v>
      </c>
      <c r="AH1743">
        <v>276.84909317433579</v>
      </c>
      <c r="AI1743">
        <v>468.96141761559215</v>
      </c>
      <c r="AJ1743">
        <v>366.02509323983838</v>
      </c>
      <c r="AK1743">
        <v>384.13637872022395</v>
      </c>
    </row>
    <row r="1744" spans="30:37" x14ac:dyDescent="0.25">
      <c r="AD1744">
        <v>1731</v>
      </c>
      <c r="AE1744">
        <v>1794.1008571410532</v>
      </c>
      <c r="AF1744">
        <v>591.2128873405178</v>
      </c>
      <c r="AG1744">
        <v>306.15281218161368</v>
      </c>
      <c r="AH1744">
        <v>227.93251341644046</v>
      </c>
      <c r="AI1744">
        <v>630.31887101296127</v>
      </c>
      <c r="AJ1744">
        <v>326.33246183284859</v>
      </c>
      <c r="AK1744">
        <v>175.63509345532503</v>
      </c>
    </row>
    <row r="1745" spans="30:37" x14ac:dyDescent="0.25">
      <c r="AD1745">
        <v>1732</v>
      </c>
      <c r="AE1745">
        <v>1709.6765464266812</v>
      </c>
      <c r="AF1745">
        <v>1056.426049148344</v>
      </c>
      <c r="AG1745">
        <v>422.59963097455847</v>
      </c>
      <c r="AH1745">
        <v>297.53259808373457</v>
      </c>
      <c r="AI1745">
        <v>577.22878829665569</v>
      </c>
      <c r="AJ1745">
        <v>295.73425334134708</v>
      </c>
      <c r="AK1745">
        <v>218.56346316664732</v>
      </c>
    </row>
    <row r="1746" spans="30:37" x14ac:dyDescent="0.25">
      <c r="AD1746">
        <v>1733</v>
      </c>
      <c r="AE1746">
        <v>1376.8307900468419</v>
      </c>
      <c r="AF1746">
        <v>624.9275285003979</v>
      </c>
      <c r="AG1746">
        <v>474.25543077003761</v>
      </c>
      <c r="AH1746">
        <v>173.32844295095958</v>
      </c>
      <c r="AI1746">
        <v>606.54409290660931</v>
      </c>
      <c r="AJ1746">
        <v>184.87656943690777</v>
      </c>
      <c r="AK1746">
        <v>373.53412200189825</v>
      </c>
    </row>
    <row r="1747" spans="30:37" x14ac:dyDescent="0.25">
      <c r="AD1747">
        <v>1734</v>
      </c>
      <c r="AE1747">
        <v>2011.810501650446</v>
      </c>
      <c r="AF1747">
        <v>607.16081263962496</v>
      </c>
      <c r="AG1747">
        <v>282.32532567073719</v>
      </c>
      <c r="AH1747">
        <v>229.37990476001318</v>
      </c>
      <c r="AI1747">
        <v>642.7387615633038</v>
      </c>
      <c r="AJ1747">
        <v>272.82246598151318</v>
      </c>
      <c r="AK1747">
        <v>389.35147549722404</v>
      </c>
    </row>
    <row r="1748" spans="30:37" x14ac:dyDescent="0.25">
      <c r="AD1748">
        <v>1735</v>
      </c>
      <c r="AE1748">
        <v>1416.1323215844127</v>
      </c>
      <c r="AF1748">
        <v>1516.0814592469615</v>
      </c>
      <c r="AG1748">
        <v>383.62306200316561</v>
      </c>
      <c r="AH1748">
        <v>199.64247808840173</v>
      </c>
      <c r="AI1748">
        <v>719.27273960663706</v>
      </c>
      <c r="AJ1748">
        <v>265.38420685741301</v>
      </c>
      <c r="AK1748">
        <v>314.21805969889289</v>
      </c>
    </row>
    <row r="1749" spans="30:37" x14ac:dyDescent="0.25">
      <c r="AD1749">
        <v>1736</v>
      </c>
      <c r="AE1749">
        <v>2144.7846329943768</v>
      </c>
      <c r="AF1749">
        <v>944.08307640003761</v>
      </c>
      <c r="AG1749">
        <v>279.9184095817123</v>
      </c>
      <c r="AH1749">
        <v>177.2447022699431</v>
      </c>
      <c r="AI1749">
        <v>510.72615362299592</v>
      </c>
      <c r="AJ1749">
        <v>359.98762284517841</v>
      </c>
      <c r="AK1749">
        <v>192.83475105764686</v>
      </c>
    </row>
    <row r="1750" spans="30:37" x14ac:dyDescent="0.25">
      <c r="AD1750">
        <v>1737</v>
      </c>
      <c r="AE1750">
        <v>2797.1023270269752</v>
      </c>
      <c r="AF1750">
        <v>703.33059965666723</v>
      </c>
      <c r="AG1750">
        <v>247.71256300508031</v>
      </c>
      <c r="AH1750">
        <v>170.91956926227189</v>
      </c>
      <c r="AI1750">
        <v>817.06640155403602</v>
      </c>
      <c r="AJ1750">
        <v>346.02449450119724</v>
      </c>
      <c r="AK1750">
        <v>246.01446747564498</v>
      </c>
    </row>
    <row r="1751" spans="30:37" x14ac:dyDescent="0.25">
      <c r="AD1751">
        <v>1738</v>
      </c>
      <c r="AE1751">
        <v>1190.4220051728685</v>
      </c>
      <c r="AF1751">
        <v>533.15260833449815</v>
      </c>
      <c r="AG1751">
        <v>303.79978354861493</v>
      </c>
      <c r="AH1751">
        <v>203.42926051528005</v>
      </c>
      <c r="AI1751">
        <v>568.50410195967834</v>
      </c>
      <c r="AJ1751">
        <v>274.62970954155065</v>
      </c>
      <c r="AK1751">
        <v>364.77070410090278</v>
      </c>
    </row>
    <row r="1752" spans="30:37" x14ac:dyDescent="0.25">
      <c r="AD1752">
        <v>1739</v>
      </c>
      <c r="AE1752">
        <v>1553.8527128532312</v>
      </c>
      <c r="AF1752">
        <v>501.39909952253572</v>
      </c>
      <c r="AG1752">
        <v>248.96475545265397</v>
      </c>
      <c r="AH1752">
        <v>235.26168600181273</v>
      </c>
      <c r="AI1752">
        <v>764.06039283593782</v>
      </c>
      <c r="AJ1752">
        <v>189.70088452787178</v>
      </c>
      <c r="AK1752">
        <v>249.17402740407562</v>
      </c>
    </row>
    <row r="1753" spans="30:37" x14ac:dyDescent="0.25">
      <c r="AD1753">
        <v>1740</v>
      </c>
      <c r="AE1753">
        <v>2006.7503445537459</v>
      </c>
      <c r="AF1753">
        <v>700.78210854495831</v>
      </c>
      <c r="AG1753">
        <v>453.44752188375196</v>
      </c>
      <c r="AH1753">
        <v>279.89143538815574</v>
      </c>
      <c r="AI1753">
        <v>780.56919337607997</v>
      </c>
      <c r="AJ1753">
        <v>296.17281520596009</v>
      </c>
      <c r="AK1753">
        <v>254.13261986227749</v>
      </c>
    </row>
    <row r="1754" spans="30:37" x14ac:dyDescent="0.25">
      <c r="AD1754">
        <v>1741</v>
      </c>
      <c r="AE1754">
        <v>1466.6631465405428</v>
      </c>
      <c r="AF1754">
        <v>873.76151964047529</v>
      </c>
      <c r="AG1754">
        <v>395.96880153692672</v>
      </c>
      <c r="AH1754">
        <v>161.79977649724543</v>
      </c>
      <c r="AI1754">
        <v>828.36481870612477</v>
      </c>
      <c r="AJ1754">
        <v>321.04395756762477</v>
      </c>
      <c r="AK1754">
        <v>129.61524950888142</v>
      </c>
    </row>
    <row r="1755" spans="30:37" x14ac:dyDescent="0.25">
      <c r="AD1755">
        <v>1742</v>
      </c>
      <c r="AE1755">
        <v>1581.201053010943</v>
      </c>
      <c r="AF1755">
        <v>576.47152574453446</v>
      </c>
      <c r="AG1755">
        <v>270.82305734478285</v>
      </c>
      <c r="AH1755">
        <v>350.49767397695666</v>
      </c>
      <c r="AI1755">
        <v>932.50788840831103</v>
      </c>
      <c r="AJ1755">
        <v>315.52728245867331</v>
      </c>
      <c r="AK1755">
        <v>222.72824511493897</v>
      </c>
    </row>
    <row r="1756" spans="30:37" x14ac:dyDescent="0.25">
      <c r="AD1756">
        <v>1743</v>
      </c>
      <c r="AE1756">
        <v>1452.7512201717968</v>
      </c>
      <c r="AF1756">
        <v>636.52690015572637</v>
      </c>
      <c r="AG1756">
        <v>365.42717914366335</v>
      </c>
      <c r="AH1756">
        <v>281.08496942214276</v>
      </c>
      <c r="AI1756">
        <v>888.02329310603432</v>
      </c>
      <c r="AJ1756">
        <v>312.65621325196986</v>
      </c>
      <c r="AK1756">
        <v>401.94645233572044</v>
      </c>
    </row>
    <row r="1757" spans="30:37" x14ac:dyDescent="0.25">
      <c r="AD1757">
        <v>1744</v>
      </c>
      <c r="AE1757">
        <v>1780.5789022135575</v>
      </c>
      <c r="AF1757">
        <v>776.80813148356674</v>
      </c>
      <c r="AG1757">
        <v>249.66778606283651</v>
      </c>
      <c r="AH1757">
        <v>171.45947758404353</v>
      </c>
      <c r="AI1757">
        <v>837.255481043847</v>
      </c>
      <c r="AJ1757">
        <v>413.27572763320615</v>
      </c>
      <c r="AK1757">
        <v>304.6023696129194</v>
      </c>
    </row>
    <row r="1758" spans="30:37" x14ac:dyDescent="0.25">
      <c r="AD1758">
        <v>1745</v>
      </c>
      <c r="AE1758">
        <v>1730.8031244069234</v>
      </c>
      <c r="AF1758">
        <v>936.29473296879451</v>
      </c>
      <c r="AG1758">
        <v>368.45622109652226</v>
      </c>
      <c r="AH1758">
        <v>237.94462829720669</v>
      </c>
      <c r="AI1758">
        <v>679.30321084533239</v>
      </c>
      <c r="AJ1758">
        <v>229.75753568451188</v>
      </c>
      <c r="AK1758">
        <v>280.213496501865</v>
      </c>
    </row>
    <row r="1759" spans="30:37" x14ac:dyDescent="0.25">
      <c r="AD1759">
        <v>1746</v>
      </c>
      <c r="AE1759">
        <v>2042.5340028928556</v>
      </c>
      <c r="AF1759">
        <v>795.78112519330671</v>
      </c>
      <c r="AG1759">
        <v>307.24870054959007</v>
      </c>
      <c r="AH1759">
        <v>223.61410020258037</v>
      </c>
      <c r="AI1759">
        <v>692.1629141979829</v>
      </c>
      <c r="AJ1759">
        <v>246.23802702384035</v>
      </c>
      <c r="AK1759">
        <v>273.9662471215064</v>
      </c>
    </row>
    <row r="1760" spans="30:37" x14ac:dyDescent="0.25">
      <c r="AD1760">
        <v>1747</v>
      </c>
      <c r="AE1760">
        <v>1837.7549932083596</v>
      </c>
      <c r="AF1760">
        <v>871.65446468359414</v>
      </c>
      <c r="AG1760">
        <v>469.01165675912932</v>
      </c>
      <c r="AH1760">
        <v>372.54139163526736</v>
      </c>
      <c r="AI1760">
        <v>624.43886753881384</v>
      </c>
      <c r="AJ1760">
        <v>313.76615273159348</v>
      </c>
      <c r="AK1760">
        <v>288.25945842822983</v>
      </c>
    </row>
    <row r="1761" spans="30:37" x14ac:dyDescent="0.25">
      <c r="AD1761">
        <v>1748</v>
      </c>
      <c r="AE1761">
        <v>2403.5789029468961</v>
      </c>
      <c r="AF1761">
        <v>688.20759731002272</v>
      </c>
      <c r="AG1761">
        <v>448.02268941760934</v>
      </c>
      <c r="AH1761">
        <v>231.75884791670424</v>
      </c>
      <c r="AI1761">
        <v>713.80228073254887</v>
      </c>
      <c r="AJ1761">
        <v>228.41081986214846</v>
      </c>
      <c r="AK1761">
        <v>151.34737869761028</v>
      </c>
    </row>
    <row r="1762" spans="30:37" x14ac:dyDescent="0.25">
      <c r="AD1762">
        <v>1749</v>
      </c>
      <c r="AE1762">
        <v>1222.0094718753171</v>
      </c>
      <c r="AF1762">
        <v>963.55803617996287</v>
      </c>
      <c r="AG1762">
        <v>434.84561638887214</v>
      </c>
      <c r="AH1762">
        <v>242.77927705160016</v>
      </c>
      <c r="AI1762">
        <v>612.76236811276158</v>
      </c>
      <c r="AJ1762">
        <v>381.10281292482819</v>
      </c>
      <c r="AK1762">
        <v>229.13824639282569</v>
      </c>
    </row>
    <row r="1763" spans="30:37" x14ac:dyDescent="0.25">
      <c r="AD1763">
        <v>1750</v>
      </c>
      <c r="AE1763">
        <v>1549.940423542932</v>
      </c>
      <c r="AF1763">
        <v>623.84245635095556</v>
      </c>
      <c r="AG1763">
        <v>320.21643847751045</v>
      </c>
      <c r="AH1763">
        <v>97.145234209502689</v>
      </c>
      <c r="AI1763">
        <v>629.37162936602692</v>
      </c>
      <c r="AJ1763">
        <v>164.66135568999161</v>
      </c>
      <c r="AK1763">
        <v>207.48421374305963</v>
      </c>
    </row>
    <row r="1764" spans="30:37" x14ac:dyDescent="0.25">
      <c r="AD1764">
        <v>1751</v>
      </c>
      <c r="AE1764">
        <v>1119.2199816374741</v>
      </c>
      <c r="AF1764">
        <v>991.6245236444903</v>
      </c>
      <c r="AG1764">
        <v>370.21160317176941</v>
      </c>
      <c r="AH1764">
        <v>200.40298797512304</v>
      </c>
      <c r="AI1764">
        <v>632.59615103508486</v>
      </c>
      <c r="AJ1764">
        <v>284.6165454523682</v>
      </c>
      <c r="AK1764">
        <v>309.00995187756257</v>
      </c>
    </row>
    <row r="1765" spans="30:37" x14ac:dyDescent="0.25">
      <c r="AD1765">
        <v>1752</v>
      </c>
      <c r="AE1765">
        <v>1754.0457214963501</v>
      </c>
      <c r="AF1765">
        <v>1007.5648429529591</v>
      </c>
      <c r="AG1765">
        <v>308.12400363013995</v>
      </c>
      <c r="AH1765">
        <v>360.96955040532316</v>
      </c>
      <c r="AI1765">
        <v>766.38000871546376</v>
      </c>
      <c r="AJ1765">
        <v>226.02210930081799</v>
      </c>
      <c r="AK1765">
        <v>350.65474535947783</v>
      </c>
    </row>
    <row r="1766" spans="30:37" x14ac:dyDescent="0.25">
      <c r="AD1766">
        <v>1753</v>
      </c>
      <c r="AE1766">
        <v>2320.0956966150297</v>
      </c>
      <c r="AF1766">
        <v>1022.4425160660104</v>
      </c>
      <c r="AG1766">
        <v>305.07330370279601</v>
      </c>
      <c r="AH1766">
        <v>211.5068051069172</v>
      </c>
      <c r="AI1766">
        <v>698.63704243903192</v>
      </c>
      <c r="AJ1766">
        <v>269.96717704967682</v>
      </c>
      <c r="AK1766">
        <v>262.70928345947215</v>
      </c>
    </row>
    <row r="1767" spans="30:37" x14ac:dyDescent="0.25">
      <c r="AD1767">
        <v>1754</v>
      </c>
      <c r="AE1767">
        <v>1859.7244314425302</v>
      </c>
      <c r="AF1767">
        <v>584.78197452331744</v>
      </c>
      <c r="AG1767">
        <v>284.29409160895585</v>
      </c>
      <c r="AH1767">
        <v>158.89628182807095</v>
      </c>
      <c r="AI1767">
        <v>366.20452381425582</v>
      </c>
      <c r="AJ1767">
        <v>265.74091389840743</v>
      </c>
      <c r="AK1767">
        <v>258.75195757564785</v>
      </c>
    </row>
    <row r="1768" spans="30:37" x14ac:dyDescent="0.25">
      <c r="AD1768">
        <v>1755</v>
      </c>
      <c r="AE1768">
        <v>2014.9766029498828</v>
      </c>
      <c r="AF1768">
        <v>994.80159104842005</v>
      </c>
      <c r="AG1768">
        <v>365.53976925999223</v>
      </c>
      <c r="AH1768">
        <v>291.06594773115734</v>
      </c>
      <c r="AI1768">
        <v>865.02715159615275</v>
      </c>
      <c r="AJ1768">
        <v>198.18731540769033</v>
      </c>
      <c r="AK1768">
        <v>370.09459819777447</v>
      </c>
    </row>
    <row r="1769" spans="30:37" x14ac:dyDescent="0.25">
      <c r="AD1769">
        <v>1756</v>
      </c>
      <c r="AE1769">
        <v>1525.7920161919096</v>
      </c>
      <c r="AF1769">
        <v>932.36496809478024</v>
      </c>
      <c r="AG1769">
        <v>382.67076928328964</v>
      </c>
      <c r="AH1769">
        <v>245.07408278104802</v>
      </c>
      <c r="AI1769">
        <v>877.66771264399392</v>
      </c>
      <c r="AJ1769">
        <v>323.65128685272282</v>
      </c>
      <c r="AK1769">
        <v>245.17656039667469</v>
      </c>
    </row>
    <row r="1770" spans="30:37" x14ac:dyDescent="0.25">
      <c r="AD1770">
        <v>1757</v>
      </c>
      <c r="AE1770">
        <v>1522.7457868458371</v>
      </c>
      <c r="AF1770">
        <v>288.40301043921511</v>
      </c>
      <c r="AG1770">
        <v>303.27820230077566</v>
      </c>
      <c r="AH1770">
        <v>267.68145042421997</v>
      </c>
      <c r="AI1770">
        <v>487.13035191987871</v>
      </c>
      <c r="AJ1770">
        <v>189.835839832235</v>
      </c>
      <c r="AK1770">
        <v>269.83344505659767</v>
      </c>
    </row>
    <row r="1771" spans="30:37" x14ac:dyDescent="0.25">
      <c r="AD1771">
        <v>1758</v>
      </c>
      <c r="AE1771">
        <v>2588.9537909260857</v>
      </c>
      <c r="AF1771">
        <v>862.84037271477166</v>
      </c>
      <c r="AG1771">
        <v>446.71855869832893</v>
      </c>
      <c r="AH1771">
        <v>134.21331996589927</v>
      </c>
      <c r="AI1771">
        <v>582.08383561588664</v>
      </c>
      <c r="AJ1771">
        <v>196.97723622352797</v>
      </c>
      <c r="AK1771">
        <v>436.19684223753268</v>
      </c>
    </row>
    <row r="1772" spans="30:37" x14ac:dyDescent="0.25">
      <c r="AD1772">
        <v>1759</v>
      </c>
      <c r="AE1772">
        <v>2200.0977855981828</v>
      </c>
      <c r="AF1772">
        <v>1083.1518045184614</v>
      </c>
      <c r="AG1772">
        <v>401.07582516651593</v>
      </c>
      <c r="AH1772">
        <v>147.20997496537598</v>
      </c>
      <c r="AI1772">
        <v>735.24335187984241</v>
      </c>
      <c r="AJ1772">
        <v>295.14076872834164</v>
      </c>
      <c r="AK1772">
        <v>438.74807749391465</v>
      </c>
    </row>
    <row r="1773" spans="30:37" x14ac:dyDescent="0.25">
      <c r="AD1773">
        <v>1760</v>
      </c>
      <c r="AE1773">
        <v>1468.8430422458002</v>
      </c>
      <c r="AF1773">
        <v>662.10093480910894</v>
      </c>
      <c r="AG1773">
        <v>269.78747307546888</v>
      </c>
      <c r="AH1773">
        <v>217.52570126003454</v>
      </c>
      <c r="AI1773">
        <v>707.40557652102621</v>
      </c>
      <c r="AJ1773">
        <v>289.96249074330098</v>
      </c>
      <c r="AK1773">
        <v>364.4152475019884</v>
      </c>
    </row>
    <row r="1774" spans="30:37" x14ac:dyDescent="0.25">
      <c r="AD1774">
        <v>1761</v>
      </c>
      <c r="AE1774">
        <v>1895.5976243427779</v>
      </c>
      <c r="AF1774">
        <v>548.82001348814583</v>
      </c>
      <c r="AG1774">
        <v>395.70400329483476</v>
      </c>
      <c r="AH1774">
        <v>256.9855627676971</v>
      </c>
      <c r="AI1774">
        <v>657.99044015112634</v>
      </c>
      <c r="AJ1774">
        <v>361.97542204908297</v>
      </c>
      <c r="AK1774">
        <v>142.23907690482716</v>
      </c>
    </row>
    <row r="1775" spans="30:37" x14ac:dyDescent="0.25">
      <c r="AD1775">
        <v>1762</v>
      </c>
      <c r="AE1775">
        <v>2823.7293454491264</v>
      </c>
      <c r="AF1775">
        <v>473.88442886965481</v>
      </c>
      <c r="AG1775">
        <v>372.60548373337303</v>
      </c>
      <c r="AH1775">
        <v>194.01611280762239</v>
      </c>
      <c r="AI1775">
        <v>1052.2898671985058</v>
      </c>
      <c r="AJ1775">
        <v>190.44465940608038</v>
      </c>
      <c r="AK1775">
        <v>269.68085093928534</v>
      </c>
    </row>
    <row r="1776" spans="30:37" x14ac:dyDescent="0.25">
      <c r="AD1776">
        <v>1763</v>
      </c>
      <c r="AE1776">
        <v>1951.847444461941</v>
      </c>
      <c r="AF1776">
        <v>794.42476493722495</v>
      </c>
      <c r="AG1776">
        <v>269.12984698732902</v>
      </c>
      <c r="AH1776">
        <v>93.629146860006358</v>
      </c>
      <c r="AI1776">
        <v>492.68788329422017</v>
      </c>
      <c r="AJ1776">
        <v>406.74096682725025</v>
      </c>
      <c r="AK1776">
        <v>315.27605488817085</v>
      </c>
    </row>
    <row r="1777" spans="30:37" x14ac:dyDescent="0.25">
      <c r="AD1777">
        <v>1764</v>
      </c>
      <c r="AE1777">
        <v>1386.9816258870464</v>
      </c>
      <c r="AF1777">
        <v>465.81438074850166</v>
      </c>
      <c r="AG1777">
        <v>340.18445848439291</v>
      </c>
      <c r="AH1777">
        <v>226.418358168927</v>
      </c>
      <c r="AI1777">
        <v>731.75832147496305</v>
      </c>
      <c r="AJ1777">
        <v>344.10425463057453</v>
      </c>
      <c r="AK1777">
        <v>240.31291002788035</v>
      </c>
    </row>
    <row r="1778" spans="30:37" x14ac:dyDescent="0.25">
      <c r="AD1778">
        <v>1765</v>
      </c>
      <c r="AE1778">
        <v>1993.4103385565322</v>
      </c>
      <c r="AF1778">
        <v>955.2357842577868</v>
      </c>
      <c r="AG1778">
        <v>266.69592982421267</v>
      </c>
      <c r="AH1778">
        <v>239.18584828199891</v>
      </c>
      <c r="AI1778">
        <v>577.84842766037775</v>
      </c>
      <c r="AJ1778">
        <v>340.09425796589221</v>
      </c>
      <c r="AK1778">
        <v>239.23047641696937</v>
      </c>
    </row>
    <row r="1779" spans="30:37" x14ac:dyDescent="0.25">
      <c r="AD1779">
        <v>1766</v>
      </c>
      <c r="AE1779">
        <v>1909.650704784174</v>
      </c>
      <c r="AF1779">
        <v>803.25838796776702</v>
      </c>
      <c r="AG1779">
        <v>292.74620794430297</v>
      </c>
      <c r="AH1779">
        <v>325.33502702703709</v>
      </c>
      <c r="AI1779">
        <v>799.55478323807927</v>
      </c>
      <c r="AJ1779">
        <v>224.6375928060034</v>
      </c>
      <c r="AK1779">
        <v>299.56415381005883</v>
      </c>
    </row>
    <row r="1780" spans="30:37" x14ac:dyDescent="0.25">
      <c r="AD1780">
        <v>1767</v>
      </c>
      <c r="AE1780">
        <v>1768.7767990217358</v>
      </c>
      <c r="AF1780">
        <v>1557.0906134547927</v>
      </c>
      <c r="AG1780">
        <v>381.4001355816356</v>
      </c>
      <c r="AH1780">
        <v>239.30182263752906</v>
      </c>
      <c r="AI1780">
        <v>1051.9530042523843</v>
      </c>
      <c r="AJ1780">
        <v>342.41464509168839</v>
      </c>
      <c r="AK1780">
        <v>250.23556839949291</v>
      </c>
    </row>
    <row r="1781" spans="30:37" x14ac:dyDescent="0.25">
      <c r="AD1781">
        <v>1768</v>
      </c>
      <c r="AE1781">
        <v>1547.6868471900762</v>
      </c>
      <c r="AF1781">
        <v>793.72503051784656</v>
      </c>
      <c r="AG1781">
        <v>524.88520473145547</v>
      </c>
      <c r="AH1781">
        <v>255.0046012522711</v>
      </c>
      <c r="AI1781">
        <v>576.44905218357462</v>
      </c>
      <c r="AJ1781">
        <v>319.24817156954913</v>
      </c>
      <c r="AK1781">
        <v>259.70834799208961</v>
      </c>
    </row>
    <row r="1782" spans="30:37" x14ac:dyDescent="0.25">
      <c r="AD1782">
        <v>1769</v>
      </c>
      <c r="AE1782">
        <v>1334.519146485424</v>
      </c>
      <c r="AF1782">
        <v>601.83081755552951</v>
      </c>
      <c r="AG1782">
        <v>387.34083700023166</v>
      </c>
      <c r="AH1782">
        <v>207.74767158758797</v>
      </c>
      <c r="AI1782">
        <v>701.84438942152678</v>
      </c>
      <c r="AJ1782">
        <v>275.05802029987018</v>
      </c>
      <c r="AK1782">
        <v>280.55584911940497</v>
      </c>
    </row>
    <row r="1783" spans="30:37" x14ac:dyDescent="0.25">
      <c r="AD1783">
        <v>1770</v>
      </c>
      <c r="AE1783">
        <v>1652.814259440755</v>
      </c>
      <c r="AF1783">
        <v>993.93204481423106</v>
      </c>
      <c r="AG1783">
        <v>280.53503544038995</v>
      </c>
      <c r="AH1783">
        <v>254.57130700958493</v>
      </c>
      <c r="AI1783">
        <v>631.92005942080925</v>
      </c>
      <c r="AJ1783">
        <v>321.20240797948708</v>
      </c>
      <c r="AK1783">
        <v>214.89198558597116</v>
      </c>
    </row>
    <row r="1784" spans="30:37" x14ac:dyDescent="0.25">
      <c r="AD1784">
        <v>1771</v>
      </c>
      <c r="AE1784">
        <v>1594.9932569513176</v>
      </c>
      <c r="AF1784">
        <v>901.65105464675844</v>
      </c>
      <c r="AG1784">
        <v>308.75980819183422</v>
      </c>
      <c r="AH1784">
        <v>241.05934791395083</v>
      </c>
      <c r="AI1784">
        <v>635.13350198736521</v>
      </c>
      <c r="AJ1784">
        <v>303.10218024439251</v>
      </c>
      <c r="AK1784">
        <v>404.48935169511753</v>
      </c>
    </row>
    <row r="1785" spans="30:37" x14ac:dyDescent="0.25">
      <c r="AD1785">
        <v>1772</v>
      </c>
      <c r="AE1785">
        <v>2314.5215611663511</v>
      </c>
      <c r="AF1785">
        <v>757.4586037695484</v>
      </c>
      <c r="AG1785">
        <v>345.34520371106146</v>
      </c>
      <c r="AH1785">
        <v>274.85649372158741</v>
      </c>
      <c r="AI1785">
        <v>549.12867930243863</v>
      </c>
      <c r="AJ1785">
        <v>241.88001491093814</v>
      </c>
      <c r="AK1785">
        <v>214.79805412689444</v>
      </c>
    </row>
    <row r="1786" spans="30:37" x14ac:dyDescent="0.25">
      <c r="AD1786">
        <v>1773</v>
      </c>
      <c r="AE1786">
        <v>1644.5745954362046</v>
      </c>
      <c r="AF1786">
        <v>961.99108978305446</v>
      </c>
      <c r="AG1786">
        <v>430.47873554659265</v>
      </c>
      <c r="AH1786">
        <v>273.4013087613713</v>
      </c>
      <c r="AI1786">
        <v>921.8237558617061</v>
      </c>
      <c r="AJ1786">
        <v>289.46961275059232</v>
      </c>
      <c r="AK1786">
        <v>140.19344488378886</v>
      </c>
    </row>
    <row r="1787" spans="30:37" x14ac:dyDescent="0.25">
      <c r="AD1787">
        <v>1774</v>
      </c>
      <c r="AE1787">
        <v>1319.6073682475799</v>
      </c>
      <c r="AF1787">
        <v>767.56846305634099</v>
      </c>
      <c r="AG1787">
        <v>276.80006825143153</v>
      </c>
      <c r="AH1787">
        <v>284.64575615526871</v>
      </c>
      <c r="AI1787">
        <v>765.95877638324964</v>
      </c>
      <c r="AJ1787">
        <v>256.07089101999748</v>
      </c>
      <c r="AK1787">
        <v>314.70392973278933</v>
      </c>
    </row>
    <row r="1788" spans="30:37" x14ac:dyDescent="0.25">
      <c r="AD1788">
        <v>1775</v>
      </c>
      <c r="AE1788">
        <v>2287.5737890563969</v>
      </c>
      <c r="AF1788">
        <v>909.42785395114629</v>
      </c>
      <c r="AG1788">
        <v>423.72793737920142</v>
      </c>
      <c r="AH1788">
        <v>139.48529206878922</v>
      </c>
      <c r="AI1788">
        <v>562.55597068952557</v>
      </c>
      <c r="AJ1788">
        <v>426.95673383971973</v>
      </c>
      <c r="AK1788">
        <v>373.85097977817685</v>
      </c>
    </row>
    <row r="1789" spans="30:37" x14ac:dyDescent="0.25">
      <c r="AD1789">
        <v>1776</v>
      </c>
      <c r="AE1789">
        <v>1375.023903863892</v>
      </c>
      <c r="AF1789">
        <v>987.18399583786754</v>
      </c>
      <c r="AG1789">
        <v>419.61384299292672</v>
      </c>
      <c r="AH1789">
        <v>167.04754481407755</v>
      </c>
      <c r="AI1789">
        <v>620.28078781857255</v>
      </c>
      <c r="AJ1789">
        <v>306.756334866933</v>
      </c>
      <c r="AK1789">
        <v>289.54482674521864</v>
      </c>
    </row>
    <row r="1790" spans="30:37" x14ac:dyDescent="0.25">
      <c r="AD1790">
        <v>1777</v>
      </c>
      <c r="AE1790">
        <v>2606.6184064939607</v>
      </c>
      <c r="AF1790">
        <v>907.28689445261364</v>
      </c>
      <c r="AG1790">
        <v>375.39545349520444</v>
      </c>
      <c r="AH1790">
        <v>124.40390782830825</v>
      </c>
      <c r="AI1790">
        <v>565.14013482978316</v>
      </c>
      <c r="AJ1790">
        <v>271.18504510777444</v>
      </c>
      <c r="AK1790">
        <v>307.93849000488501</v>
      </c>
    </row>
    <row r="1791" spans="30:37" x14ac:dyDescent="0.25">
      <c r="AD1791">
        <v>1778</v>
      </c>
      <c r="AE1791">
        <v>1887.8675101085678</v>
      </c>
      <c r="AF1791">
        <v>987.25265841049327</v>
      </c>
      <c r="AG1791">
        <v>338.11096997156886</v>
      </c>
      <c r="AH1791">
        <v>208.58724969532608</v>
      </c>
      <c r="AI1791">
        <v>820.4657485079224</v>
      </c>
      <c r="AJ1791">
        <v>248.05718443972739</v>
      </c>
      <c r="AK1791">
        <v>293.62466106713617</v>
      </c>
    </row>
    <row r="1792" spans="30:37" x14ac:dyDescent="0.25">
      <c r="AD1792">
        <v>1779</v>
      </c>
      <c r="AE1792">
        <v>2259.1463887259451</v>
      </c>
      <c r="AF1792">
        <v>766.09971058617089</v>
      </c>
      <c r="AG1792">
        <v>254.90142395487283</v>
      </c>
      <c r="AH1792">
        <v>213.76661774879943</v>
      </c>
      <c r="AI1792">
        <v>692.81289177989152</v>
      </c>
      <c r="AJ1792">
        <v>262.39983734551572</v>
      </c>
      <c r="AK1792">
        <v>209.55931868785527</v>
      </c>
    </row>
    <row r="1793" spans="30:37" x14ac:dyDescent="0.25">
      <c r="AD1793">
        <v>1780</v>
      </c>
      <c r="AE1793">
        <v>2098.5211172729819</v>
      </c>
      <c r="AF1793">
        <v>877.63623934444331</v>
      </c>
      <c r="AG1793">
        <v>396.96688266703137</v>
      </c>
      <c r="AH1793">
        <v>214.92768513658197</v>
      </c>
      <c r="AI1793">
        <v>778.85816680225446</v>
      </c>
      <c r="AJ1793">
        <v>198.37131173464169</v>
      </c>
      <c r="AK1793">
        <v>214.24795663470974</v>
      </c>
    </row>
    <row r="1794" spans="30:37" x14ac:dyDescent="0.25">
      <c r="AD1794">
        <v>1781</v>
      </c>
      <c r="AE1794">
        <v>1967.6564575335387</v>
      </c>
      <c r="AF1794">
        <v>774.62356673661304</v>
      </c>
      <c r="AG1794">
        <v>304.35175538286865</v>
      </c>
      <c r="AH1794">
        <v>284.27795578684641</v>
      </c>
      <c r="AI1794">
        <v>739.30345178031928</v>
      </c>
      <c r="AJ1794">
        <v>233.1420331356594</v>
      </c>
      <c r="AK1794">
        <v>215.16590768455021</v>
      </c>
    </row>
    <row r="1795" spans="30:37" x14ac:dyDescent="0.25">
      <c r="AD1795">
        <v>1782</v>
      </c>
      <c r="AE1795">
        <v>1898.4286271272135</v>
      </c>
      <c r="AF1795">
        <v>581.47654264647292</v>
      </c>
      <c r="AG1795">
        <v>510.82409599158586</v>
      </c>
      <c r="AH1795">
        <v>184.13177773356907</v>
      </c>
      <c r="AI1795">
        <v>886.65385306667224</v>
      </c>
      <c r="AJ1795">
        <v>334.81921766852497</v>
      </c>
      <c r="AK1795">
        <v>333.82856674809642</v>
      </c>
    </row>
    <row r="1796" spans="30:37" x14ac:dyDescent="0.25">
      <c r="AD1796">
        <v>1783</v>
      </c>
      <c r="AE1796">
        <v>2048.5120840932846</v>
      </c>
      <c r="AF1796">
        <v>691.75743907384356</v>
      </c>
      <c r="AG1796">
        <v>673.6622504877131</v>
      </c>
      <c r="AH1796">
        <v>201.51709019918454</v>
      </c>
      <c r="AI1796">
        <v>555.75770207220467</v>
      </c>
      <c r="AJ1796">
        <v>219.23029606071395</v>
      </c>
      <c r="AK1796">
        <v>290.57887781062902</v>
      </c>
    </row>
    <row r="1797" spans="30:37" x14ac:dyDescent="0.25">
      <c r="AD1797">
        <v>1784</v>
      </c>
      <c r="AE1797">
        <v>2363.4475051142895</v>
      </c>
      <c r="AF1797">
        <v>491.99723795169757</v>
      </c>
      <c r="AG1797">
        <v>289.88155457379054</v>
      </c>
      <c r="AH1797">
        <v>157.5554918654922</v>
      </c>
      <c r="AI1797">
        <v>759.32911161633342</v>
      </c>
      <c r="AJ1797">
        <v>381.25257861478815</v>
      </c>
      <c r="AK1797">
        <v>218.94126984259375</v>
      </c>
    </row>
    <row r="1798" spans="30:37" x14ac:dyDescent="0.25">
      <c r="AD1798">
        <v>1785</v>
      </c>
      <c r="AE1798">
        <v>1760.1034182496223</v>
      </c>
      <c r="AF1798">
        <v>632.81104840593366</v>
      </c>
      <c r="AG1798">
        <v>538.04894961305524</v>
      </c>
      <c r="AH1798">
        <v>196.66218840243249</v>
      </c>
      <c r="AI1798">
        <v>700.21931825102365</v>
      </c>
      <c r="AJ1798">
        <v>244.32993675822667</v>
      </c>
      <c r="AK1798">
        <v>266.20417060041649</v>
      </c>
    </row>
    <row r="1799" spans="30:37" x14ac:dyDescent="0.25">
      <c r="AD1799">
        <v>1786</v>
      </c>
      <c r="AE1799">
        <v>1898.8852069446823</v>
      </c>
      <c r="AF1799">
        <v>696.34525627721314</v>
      </c>
      <c r="AG1799">
        <v>676.49562346118944</v>
      </c>
      <c r="AH1799">
        <v>164.52831362600628</v>
      </c>
      <c r="AI1799">
        <v>754.91909568070423</v>
      </c>
      <c r="AJ1799">
        <v>291.07505778044174</v>
      </c>
      <c r="AK1799">
        <v>327.52968024546425</v>
      </c>
    </row>
    <row r="1800" spans="30:37" x14ac:dyDescent="0.25">
      <c r="AD1800">
        <v>1787</v>
      </c>
      <c r="AE1800">
        <v>1301.946546581057</v>
      </c>
      <c r="AF1800">
        <v>753.31448087559068</v>
      </c>
      <c r="AG1800">
        <v>419.88448790175465</v>
      </c>
      <c r="AH1800">
        <v>177.92501162397619</v>
      </c>
      <c r="AI1800">
        <v>565.98365146857725</v>
      </c>
      <c r="AJ1800">
        <v>191.71038358551579</v>
      </c>
      <c r="AK1800">
        <v>212.96637249824715</v>
      </c>
    </row>
    <row r="1801" spans="30:37" x14ac:dyDescent="0.25">
      <c r="AD1801">
        <v>1788</v>
      </c>
      <c r="AE1801">
        <v>1360.440676723462</v>
      </c>
      <c r="AF1801">
        <v>894.92173492658264</v>
      </c>
      <c r="AG1801">
        <v>315.1273739873576</v>
      </c>
      <c r="AH1801">
        <v>222.37134159203578</v>
      </c>
      <c r="AI1801">
        <v>591.83742323146839</v>
      </c>
      <c r="AJ1801">
        <v>245.54300382778118</v>
      </c>
      <c r="AK1801">
        <v>320.85004212980152</v>
      </c>
    </row>
    <row r="1802" spans="30:37" x14ac:dyDescent="0.25">
      <c r="AD1802">
        <v>1789</v>
      </c>
      <c r="AE1802">
        <v>1300.25198432311</v>
      </c>
      <c r="AF1802">
        <v>507.58931220455821</v>
      </c>
      <c r="AG1802">
        <v>349.3273192387187</v>
      </c>
      <c r="AH1802">
        <v>205.52423665911823</v>
      </c>
      <c r="AI1802">
        <v>696.67969982249735</v>
      </c>
      <c r="AJ1802">
        <v>275.61319046718819</v>
      </c>
      <c r="AK1802">
        <v>336.16004923566442</v>
      </c>
    </row>
    <row r="1803" spans="30:37" x14ac:dyDescent="0.25">
      <c r="AD1803">
        <v>1790</v>
      </c>
      <c r="AE1803">
        <v>2105.6245800915226</v>
      </c>
      <c r="AF1803">
        <v>577.37511347925215</v>
      </c>
      <c r="AG1803">
        <v>387.67434190201976</v>
      </c>
      <c r="AH1803">
        <v>216.5215465506019</v>
      </c>
      <c r="AI1803">
        <v>542.26409182227223</v>
      </c>
      <c r="AJ1803">
        <v>246.22851240703827</v>
      </c>
      <c r="AK1803">
        <v>269.9939307568161</v>
      </c>
    </row>
    <row r="1804" spans="30:37" x14ac:dyDescent="0.25">
      <c r="AD1804">
        <v>1791</v>
      </c>
      <c r="AE1804">
        <v>2029.8687804049118</v>
      </c>
      <c r="AF1804">
        <v>448.4712115072341</v>
      </c>
      <c r="AG1804">
        <v>265.27018438366537</v>
      </c>
      <c r="AH1804">
        <v>189.69066970815007</v>
      </c>
      <c r="AI1804">
        <v>580.01756319209858</v>
      </c>
      <c r="AJ1804">
        <v>211.85296354540952</v>
      </c>
      <c r="AK1804">
        <v>255.12150981250713</v>
      </c>
    </row>
    <row r="1805" spans="30:37" x14ac:dyDescent="0.25">
      <c r="AD1805">
        <v>1792</v>
      </c>
      <c r="AE1805">
        <v>1960.2267104248206</v>
      </c>
      <c r="AF1805">
        <v>662.49879796793732</v>
      </c>
      <c r="AG1805">
        <v>247.30145604633302</v>
      </c>
      <c r="AH1805">
        <v>206.97706300649725</v>
      </c>
      <c r="AI1805">
        <v>581.64981748599519</v>
      </c>
      <c r="AJ1805">
        <v>316.17153518395418</v>
      </c>
      <c r="AK1805">
        <v>423.74319699312019</v>
      </c>
    </row>
    <row r="1806" spans="30:37" x14ac:dyDescent="0.25">
      <c r="AD1806">
        <v>1793</v>
      </c>
      <c r="AE1806">
        <v>1353.176631550816</v>
      </c>
      <c r="AF1806">
        <v>829.81139272397252</v>
      </c>
      <c r="AG1806">
        <v>333.39573383508736</v>
      </c>
      <c r="AH1806">
        <v>213.37994581799799</v>
      </c>
      <c r="AI1806">
        <v>650.49088507731085</v>
      </c>
      <c r="AJ1806">
        <v>205.75042572613239</v>
      </c>
      <c r="AK1806">
        <v>238.83220834584648</v>
      </c>
    </row>
    <row r="1807" spans="30:37" x14ac:dyDescent="0.25">
      <c r="AD1807">
        <v>1794</v>
      </c>
      <c r="AE1807">
        <v>2126.2537619968289</v>
      </c>
      <c r="AF1807">
        <v>770.8913633462904</v>
      </c>
      <c r="AG1807">
        <v>281.18844261384015</v>
      </c>
      <c r="AH1807">
        <v>193.31542177972779</v>
      </c>
      <c r="AI1807">
        <v>665.56258621798929</v>
      </c>
      <c r="AJ1807">
        <v>449.50856098435594</v>
      </c>
      <c r="AK1807">
        <v>270.87981773082583</v>
      </c>
    </row>
    <row r="1808" spans="30:37" x14ac:dyDescent="0.25">
      <c r="AD1808">
        <v>1795</v>
      </c>
      <c r="AE1808">
        <v>1173.3704955420778</v>
      </c>
      <c r="AF1808">
        <v>612.8817511534786</v>
      </c>
      <c r="AG1808">
        <v>389.08760617931517</v>
      </c>
      <c r="AH1808">
        <v>103.83026090021582</v>
      </c>
      <c r="AI1808">
        <v>888.49493833541396</v>
      </c>
      <c r="AJ1808">
        <v>255.4919884552483</v>
      </c>
      <c r="AK1808">
        <v>196.16275975448954</v>
      </c>
    </row>
    <row r="1809" spans="30:37" x14ac:dyDescent="0.25">
      <c r="AD1809">
        <v>1796</v>
      </c>
      <c r="AE1809">
        <v>1843.1262351490225</v>
      </c>
      <c r="AF1809">
        <v>830.33654183232932</v>
      </c>
      <c r="AG1809">
        <v>295.21170919652127</v>
      </c>
      <c r="AH1809">
        <v>82.441180121075419</v>
      </c>
      <c r="AI1809">
        <v>579.83429249448818</v>
      </c>
      <c r="AJ1809">
        <v>253.98321805958739</v>
      </c>
      <c r="AK1809">
        <v>209.59959229285451</v>
      </c>
    </row>
    <row r="1810" spans="30:37" x14ac:dyDescent="0.25">
      <c r="AD1810">
        <v>1797</v>
      </c>
      <c r="AE1810">
        <v>2052.1013230805193</v>
      </c>
      <c r="AF1810">
        <v>617.45951684464399</v>
      </c>
      <c r="AG1810">
        <v>290.13345100920549</v>
      </c>
      <c r="AH1810">
        <v>170.93523729961584</v>
      </c>
      <c r="AI1810">
        <v>850.48721768755479</v>
      </c>
      <c r="AJ1810">
        <v>282.44906298617724</v>
      </c>
      <c r="AK1810">
        <v>264.77954945221143</v>
      </c>
    </row>
    <row r="1811" spans="30:37" x14ac:dyDescent="0.25">
      <c r="AD1811">
        <v>1798</v>
      </c>
      <c r="AE1811">
        <v>2049.8737903752608</v>
      </c>
      <c r="AF1811">
        <v>649.58150844409624</v>
      </c>
      <c r="AG1811">
        <v>536.89396170161069</v>
      </c>
      <c r="AH1811">
        <v>230.01540964119573</v>
      </c>
      <c r="AI1811">
        <v>619.64012378542463</v>
      </c>
      <c r="AJ1811">
        <v>305.80214944808483</v>
      </c>
      <c r="AK1811">
        <v>224.18547444785233</v>
      </c>
    </row>
    <row r="1812" spans="30:37" x14ac:dyDescent="0.25">
      <c r="AD1812">
        <v>1799</v>
      </c>
      <c r="AE1812">
        <v>1500.2430442705565</v>
      </c>
      <c r="AF1812">
        <v>768.8946398330171</v>
      </c>
      <c r="AG1812">
        <v>268.40301581151954</v>
      </c>
      <c r="AH1812">
        <v>85.524966279999873</v>
      </c>
      <c r="AI1812">
        <v>490.76647988575655</v>
      </c>
      <c r="AJ1812">
        <v>300.81587177914827</v>
      </c>
      <c r="AK1812">
        <v>290.86446459718036</v>
      </c>
    </row>
    <row r="1813" spans="30:37" x14ac:dyDescent="0.25">
      <c r="AD1813">
        <v>1800</v>
      </c>
      <c r="AE1813">
        <v>1683.5340704896269</v>
      </c>
      <c r="AF1813">
        <v>933.9286211300705</v>
      </c>
      <c r="AG1813">
        <v>596.93821887427043</v>
      </c>
      <c r="AH1813">
        <v>213.77165916033749</v>
      </c>
      <c r="AI1813">
        <v>592.02123005442024</v>
      </c>
      <c r="AJ1813">
        <v>332.35795382228105</v>
      </c>
      <c r="AK1813">
        <v>379.49859300339506</v>
      </c>
    </row>
    <row r="1814" spans="30:37" x14ac:dyDescent="0.25">
      <c r="AD1814">
        <v>1801</v>
      </c>
      <c r="AE1814">
        <v>2439.7506946121057</v>
      </c>
      <c r="AF1814">
        <v>966.68738475814655</v>
      </c>
      <c r="AG1814">
        <v>294.5447898569729</v>
      </c>
      <c r="AH1814">
        <v>264.6860168244396</v>
      </c>
      <c r="AI1814">
        <v>492.77631184939531</v>
      </c>
      <c r="AJ1814">
        <v>310.08791358404994</v>
      </c>
      <c r="AK1814">
        <v>250.35153450272728</v>
      </c>
    </row>
    <row r="1815" spans="30:37" x14ac:dyDescent="0.25">
      <c r="AD1815">
        <v>1802</v>
      </c>
      <c r="AE1815">
        <v>1766.1929445729718</v>
      </c>
      <c r="AF1815">
        <v>1129.3183438495755</v>
      </c>
      <c r="AG1815">
        <v>379.63678799325339</v>
      </c>
      <c r="AH1815">
        <v>248.72001954908214</v>
      </c>
      <c r="AI1815">
        <v>655.69314483194353</v>
      </c>
      <c r="AJ1815">
        <v>230.00548018083614</v>
      </c>
      <c r="AK1815">
        <v>196.88266084738711</v>
      </c>
    </row>
    <row r="1816" spans="30:37" x14ac:dyDescent="0.25">
      <c r="AD1816">
        <v>1803</v>
      </c>
      <c r="AE1816">
        <v>1154.4633643359041</v>
      </c>
      <c r="AF1816">
        <v>685.09364907685097</v>
      </c>
      <c r="AG1816">
        <v>265.00466913971758</v>
      </c>
      <c r="AH1816">
        <v>197.59734832429083</v>
      </c>
      <c r="AI1816">
        <v>728.36869216995569</v>
      </c>
      <c r="AJ1816">
        <v>288.08569232618157</v>
      </c>
      <c r="AK1816">
        <v>333.58539853376124</v>
      </c>
    </row>
    <row r="1817" spans="30:37" x14ac:dyDescent="0.25">
      <c r="AD1817">
        <v>1804</v>
      </c>
      <c r="AE1817">
        <v>2889.075322918914</v>
      </c>
      <c r="AF1817">
        <v>506.91970330195767</v>
      </c>
      <c r="AG1817">
        <v>381.46234752327371</v>
      </c>
      <c r="AH1817">
        <v>172.77139622122266</v>
      </c>
      <c r="AI1817">
        <v>652.90309276452342</v>
      </c>
      <c r="AJ1817">
        <v>215.50324629066023</v>
      </c>
      <c r="AK1817">
        <v>245.82840307948285</v>
      </c>
    </row>
    <row r="1818" spans="30:37" x14ac:dyDescent="0.25">
      <c r="AD1818">
        <v>1805</v>
      </c>
      <c r="AE1818">
        <v>1925.941711860936</v>
      </c>
      <c r="AF1818">
        <v>630.15413902846547</v>
      </c>
      <c r="AG1818">
        <v>357.90524679311392</v>
      </c>
      <c r="AH1818">
        <v>230.29598837424777</v>
      </c>
      <c r="AI1818">
        <v>577.71081659467916</v>
      </c>
      <c r="AJ1818">
        <v>228.06851879289357</v>
      </c>
      <c r="AK1818">
        <v>303.67262555190246</v>
      </c>
    </row>
    <row r="1819" spans="30:37" x14ac:dyDescent="0.25">
      <c r="AD1819">
        <v>1806</v>
      </c>
      <c r="AE1819">
        <v>1419.9363128720433</v>
      </c>
      <c r="AF1819">
        <v>749.66236718216805</v>
      </c>
      <c r="AG1819">
        <v>363.5175466118373</v>
      </c>
      <c r="AH1819">
        <v>255.82171748718423</v>
      </c>
      <c r="AI1819">
        <v>661.81416882431381</v>
      </c>
      <c r="AJ1819">
        <v>170.55445968720366</v>
      </c>
      <c r="AK1819">
        <v>233.70518157514294</v>
      </c>
    </row>
    <row r="1820" spans="30:37" x14ac:dyDescent="0.25">
      <c r="AD1820">
        <v>1807</v>
      </c>
      <c r="AE1820">
        <v>2415.1770987870655</v>
      </c>
      <c r="AF1820">
        <v>712.19627978369715</v>
      </c>
      <c r="AG1820">
        <v>343.04465935453231</v>
      </c>
      <c r="AH1820">
        <v>265.05506753043164</v>
      </c>
      <c r="AI1820">
        <v>562.5641453832211</v>
      </c>
      <c r="AJ1820">
        <v>287.12256906006957</v>
      </c>
      <c r="AK1820">
        <v>163.94116782360743</v>
      </c>
    </row>
    <row r="1821" spans="30:37" x14ac:dyDescent="0.25">
      <c r="AD1821">
        <v>1808</v>
      </c>
      <c r="AE1821">
        <v>1985.5779612042293</v>
      </c>
      <c r="AF1821">
        <v>549.92615301851856</v>
      </c>
      <c r="AG1821">
        <v>386.42185961657054</v>
      </c>
      <c r="AH1821">
        <v>280.40381000335424</v>
      </c>
      <c r="AI1821">
        <v>814.01170483974875</v>
      </c>
      <c r="AJ1821">
        <v>353.23692668915436</v>
      </c>
      <c r="AK1821">
        <v>267.98756533203272</v>
      </c>
    </row>
    <row r="1822" spans="30:37" x14ac:dyDescent="0.25">
      <c r="AD1822">
        <v>1809</v>
      </c>
      <c r="AE1822">
        <v>1653.9433994735821</v>
      </c>
      <c r="AF1822">
        <v>891.40195484921355</v>
      </c>
      <c r="AG1822">
        <v>222.34069868913755</v>
      </c>
      <c r="AH1822">
        <v>299.49292675782863</v>
      </c>
      <c r="AI1822">
        <v>628.02000849275123</v>
      </c>
      <c r="AJ1822">
        <v>286.53675381383715</v>
      </c>
      <c r="AK1822">
        <v>209.58389118367171</v>
      </c>
    </row>
    <row r="1823" spans="30:37" x14ac:dyDescent="0.25">
      <c r="AD1823">
        <v>1810</v>
      </c>
      <c r="AE1823">
        <v>1981.8632157542095</v>
      </c>
      <c r="AF1823">
        <v>754.59544169563389</v>
      </c>
      <c r="AG1823">
        <v>521.64818341112539</v>
      </c>
      <c r="AH1823">
        <v>283.51878698235163</v>
      </c>
      <c r="AI1823">
        <v>484.08146615883516</v>
      </c>
      <c r="AJ1823">
        <v>304.86387038811301</v>
      </c>
      <c r="AK1823">
        <v>200.58937216544908</v>
      </c>
    </row>
    <row r="1824" spans="30:37" x14ac:dyDescent="0.25">
      <c r="AD1824">
        <v>1811</v>
      </c>
      <c r="AE1824">
        <v>2064.5263593063301</v>
      </c>
      <c r="AF1824">
        <v>1121.9951022012317</v>
      </c>
      <c r="AG1824">
        <v>328.09277472396224</v>
      </c>
      <c r="AH1824">
        <v>231.23457101812548</v>
      </c>
      <c r="AI1824">
        <v>682.42599568784703</v>
      </c>
      <c r="AJ1824">
        <v>227.61535607920118</v>
      </c>
      <c r="AK1824">
        <v>381.90345788542163</v>
      </c>
    </row>
    <row r="1825" spans="30:37" x14ac:dyDescent="0.25">
      <c r="AD1825">
        <v>1812</v>
      </c>
      <c r="AE1825">
        <v>1943.9923523114905</v>
      </c>
      <c r="AF1825">
        <v>986.57954448144221</v>
      </c>
      <c r="AG1825">
        <v>321.28196571073943</v>
      </c>
      <c r="AH1825">
        <v>212.35665143488424</v>
      </c>
      <c r="AI1825">
        <v>688.286085232814</v>
      </c>
      <c r="AJ1825">
        <v>252.65179649663816</v>
      </c>
      <c r="AK1825">
        <v>313.8012151782774</v>
      </c>
    </row>
    <row r="1826" spans="30:37" x14ac:dyDescent="0.25">
      <c r="AD1826">
        <v>1813</v>
      </c>
      <c r="AE1826">
        <v>2048.4999098337385</v>
      </c>
      <c r="AF1826">
        <v>450.74497976089606</v>
      </c>
      <c r="AG1826">
        <v>343.47353892958705</v>
      </c>
      <c r="AH1826">
        <v>289.79932557931744</v>
      </c>
      <c r="AI1826">
        <v>473.54354794852185</v>
      </c>
      <c r="AJ1826">
        <v>250.52051764022733</v>
      </c>
      <c r="AK1826">
        <v>244.58869424870633</v>
      </c>
    </row>
    <row r="1827" spans="30:37" x14ac:dyDescent="0.25">
      <c r="AD1827">
        <v>1814</v>
      </c>
      <c r="AE1827">
        <v>1355.0181413899968</v>
      </c>
      <c r="AF1827">
        <v>483.23132985200988</v>
      </c>
      <c r="AG1827">
        <v>320.20750618377878</v>
      </c>
      <c r="AH1827">
        <v>335.35107658079158</v>
      </c>
      <c r="AI1827">
        <v>761.22119075287242</v>
      </c>
      <c r="AJ1827">
        <v>202.31329201406456</v>
      </c>
      <c r="AK1827">
        <v>257.25496935705979</v>
      </c>
    </row>
    <row r="1828" spans="30:37" x14ac:dyDescent="0.25">
      <c r="AD1828">
        <v>1815</v>
      </c>
      <c r="AE1828">
        <v>2003.9806914405531</v>
      </c>
      <c r="AF1828">
        <v>880.20971884231017</v>
      </c>
      <c r="AG1828">
        <v>457.27870542395272</v>
      </c>
      <c r="AH1828">
        <v>210.85547944273026</v>
      </c>
      <c r="AI1828">
        <v>603.34304551993455</v>
      </c>
      <c r="AJ1828">
        <v>223.98236213190336</v>
      </c>
      <c r="AK1828">
        <v>172.4140235009306</v>
      </c>
    </row>
    <row r="1829" spans="30:37" x14ac:dyDescent="0.25">
      <c r="AD1829">
        <v>1816</v>
      </c>
      <c r="AE1829">
        <v>1956.9372750664982</v>
      </c>
      <c r="AF1829">
        <v>781.75732210195611</v>
      </c>
      <c r="AG1829">
        <v>449.0132986769986</v>
      </c>
      <c r="AH1829">
        <v>210.73407290109819</v>
      </c>
      <c r="AI1829">
        <v>503.29609934194303</v>
      </c>
      <c r="AJ1829">
        <v>353.34109379172469</v>
      </c>
      <c r="AK1829">
        <v>278.29108717240945</v>
      </c>
    </row>
    <row r="1830" spans="30:37" x14ac:dyDescent="0.25">
      <c r="AD1830">
        <v>1817</v>
      </c>
      <c r="AE1830">
        <v>2461.8863074399314</v>
      </c>
      <c r="AF1830">
        <v>1017.006663483428</v>
      </c>
      <c r="AG1830">
        <v>363.81773274961756</v>
      </c>
      <c r="AH1830">
        <v>238.38937214444653</v>
      </c>
      <c r="AI1830">
        <v>529.07010666597978</v>
      </c>
      <c r="AJ1830">
        <v>296.01642885081731</v>
      </c>
      <c r="AK1830">
        <v>300.52619435439277</v>
      </c>
    </row>
    <row r="1831" spans="30:37" x14ac:dyDescent="0.25">
      <c r="AD1831">
        <v>1818</v>
      </c>
      <c r="AE1831">
        <v>2077.6940298308878</v>
      </c>
      <c r="AF1831">
        <v>849.82709099908072</v>
      </c>
      <c r="AG1831">
        <v>437.27097918325842</v>
      </c>
      <c r="AH1831">
        <v>283.56083837052552</v>
      </c>
      <c r="AI1831">
        <v>712.50401445016121</v>
      </c>
      <c r="AJ1831">
        <v>208.453915794012</v>
      </c>
      <c r="AK1831">
        <v>242.1622769483798</v>
      </c>
    </row>
    <row r="1832" spans="30:37" x14ac:dyDescent="0.25">
      <c r="AD1832">
        <v>1819</v>
      </c>
      <c r="AE1832">
        <v>2868.7148640525102</v>
      </c>
      <c r="AF1832">
        <v>882.54302179104513</v>
      </c>
      <c r="AG1832">
        <v>364.81082150841826</v>
      </c>
      <c r="AH1832">
        <v>87.172511586299692</v>
      </c>
      <c r="AI1832">
        <v>654.22749214427893</v>
      </c>
      <c r="AJ1832">
        <v>314.32807056168326</v>
      </c>
      <c r="AK1832">
        <v>250.96637223212542</v>
      </c>
    </row>
    <row r="1833" spans="30:37" x14ac:dyDescent="0.25">
      <c r="AD1833">
        <v>1820</v>
      </c>
      <c r="AE1833">
        <v>1641.226563284167</v>
      </c>
      <c r="AF1833">
        <v>756.94919969782416</v>
      </c>
      <c r="AG1833">
        <v>353.9562829022064</v>
      </c>
      <c r="AH1833">
        <v>265.87684503875687</v>
      </c>
      <c r="AI1833">
        <v>728.03963748345609</v>
      </c>
      <c r="AJ1833">
        <v>321.81720933591879</v>
      </c>
      <c r="AK1833">
        <v>228.95264741700348</v>
      </c>
    </row>
    <row r="1834" spans="30:37" x14ac:dyDescent="0.25">
      <c r="AD1834">
        <v>1821</v>
      </c>
      <c r="AE1834">
        <v>2126.5174917458053</v>
      </c>
      <c r="AF1834">
        <v>975.59680760005858</v>
      </c>
      <c r="AG1834">
        <v>430.76606342178451</v>
      </c>
      <c r="AH1834">
        <v>204.331773378099</v>
      </c>
      <c r="AI1834">
        <v>567.70767310825102</v>
      </c>
      <c r="AJ1834">
        <v>322.72756410860893</v>
      </c>
      <c r="AK1834">
        <v>147.88033029673721</v>
      </c>
    </row>
    <row r="1835" spans="30:37" x14ac:dyDescent="0.25">
      <c r="AD1835">
        <v>1822</v>
      </c>
      <c r="AE1835">
        <v>1277.6585833620418</v>
      </c>
      <c r="AF1835">
        <v>452.40164260008038</v>
      </c>
      <c r="AG1835">
        <v>347.71449856135456</v>
      </c>
      <c r="AH1835">
        <v>183.80639567743606</v>
      </c>
      <c r="AI1835">
        <v>826.14943985197795</v>
      </c>
      <c r="AJ1835">
        <v>275.65500996983144</v>
      </c>
      <c r="AK1835">
        <v>319.85688268826539</v>
      </c>
    </row>
    <row r="1836" spans="30:37" x14ac:dyDescent="0.25">
      <c r="AD1836">
        <v>1823</v>
      </c>
      <c r="AE1836">
        <v>1702.1352187999819</v>
      </c>
      <c r="AF1836">
        <v>914.97545275643267</v>
      </c>
      <c r="AG1836">
        <v>444.31010911417729</v>
      </c>
      <c r="AH1836">
        <v>210.827418080934</v>
      </c>
      <c r="AI1836">
        <v>469.61396589599201</v>
      </c>
      <c r="AJ1836">
        <v>323.81179434573352</v>
      </c>
      <c r="AK1836">
        <v>253.48573281968442</v>
      </c>
    </row>
    <row r="1837" spans="30:37" x14ac:dyDescent="0.25">
      <c r="AD1837">
        <v>1824</v>
      </c>
      <c r="AE1837">
        <v>897.85373785177694</v>
      </c>
      <c r="AF1837">
        <v>808.69019772298702</v>
      </c>
      <c r="AG1837">
        <v>330.95862644435334</v>
      </c>
      <c r="AH1837">
        <v>145.51094221307901</v>
      </c>
      <c r="AI1837">
        <v>808.65622562751082</v>
      </c>
      <c r="AJ1837">
        <v>231.82494722681551</v>
      </c>
      <c r="AK1837">
        <v>226.65402182963402</v>
      </c>
    </row>
    <row r="1838" spans="30:37" x14ac:dyDescent="0.25">
      <c r="AD1838">
        <v>1825</v>
      </c>
      <c r="AE1838">
        <v>1695.2735337246377</v>
      </c>
      <c r="AF1838">
        <v>1092.6786396948587</v>
      </c>
      <c r="AG1838">
        <v>342.15424258133459</v>
      </c>
      <c r="AH1838">
        <v>200.95489917894145</v>
      </c>
      <c r="AI1838">
        <v>675.1334812285146</v>
      </c>
      <c r="AJ1838">
        <v>333.48562242094965</v>
      </c>
      <c r="AK1838">
        <v>383.96476304199831</v>
      </c>
    </row>
    <row r="1839" spans="30:37" x14ac:dyDescent="0.25">
      <c r="AD1839">
        <v>1826</v>
      </c>
      <c r="AE1839">
        <v>1586.5753942919441</v>
      </c>
      <c r="AF1839">
        <v>533.45752892497671</v>
      </c>
      <c r="AG1839">
        <v>470.02140458956336</v>
      </c>
      <c r="AH1839">
        <v>212.88339613853304</v>
      </c>
      <c r="AI1839">
        <v>522.60699459439252</v>
      </c>
      <c r="AJ1839">
        <v>198.13156614779317</v>
      </c>
      <c r="AK1839">
        <v>157.90594524542794</v>
      </c>
    </row>
    <row r="1840" spans="30:37" x14ac:dyDescent="0.25">
      <c r="AD1840">
        <v>1827</v>
      </c>
      <c r="AE1840">
        <v>1774.6928793049858</v>
      </c>
      <c r="AF1840">
        <v>624.14331685225557</v>
      </c>
      <c r="AG1840">
        <v>307.55139932974777</v>
      </c>
      <c r="AH1840">
        <v>138.67421353808641</v>
      </c>
      <c r="AI1840">
        <v>780.14551485571292</v>
      </c>
      <c r="AJ1840">
        <v>361.77847937718064</v>
      </c>
      <c r="AK1840">
        <v>304.69956235130229</v>
      </c>
    </row>
    <row r="1841" spans="30:37" x14ac:dyDescent="0.25">
      <c r="AD1841">
        <v>1828</v>
      </c>
      <c r="AE1841">
        <v>1772.6497675552764</v>
      </c>
      <c r="AF1841">
        <v>689.25347998029383</v>
      </c>
      <c r="AG1841">
        <v>411.87372855462667</v>
      </c>
      <c r="AH1841">
        <v>148.86269995665288</v>
      </c>
      <c r="AI1841">
        <v>519.17673406010874</v>
      </c>
      <c r="AJ1841">
        <v>230.58515689924715</v>
      </c>
      <c r="AK1841">
        <v>317.90676663642159</v>
      </c>
    </row>
    <row r="1842" spans="30:37" x14ac:dyDescent="0.25">
      <c r="AD1842">
        <v>1829</v>
      </c>
      <c r="AE1842">
        <v>1434.0167461005501</v>
      </c>
      <c r="AF1842">
        <v>959.97815283587556</v>
      </c>
      <c r="AG1842">
        <v>411.6705464104781</v>
      </c>
      <c r="AH1842">
        <v>181.70760818382269</v>
      </c>
      <c r="AI1842">
        <v>642.74748115233729</v>
      </c>
      <c r="AJ1842">
        <v>365.66918246255938</v>
      </c>
      <c r="AK1842">
        <v>273.66987276587133</v>
      </c>
    </row>
    <row r="1843" spans="30:37" x14ac:dyDescent="0.25">
      <c r="AD1843">
        <v>1830</v>
      </c>
      <c r="AE1843">
        <v>1255.3986025625859</v>
      </c>
      <c r="AF1843">
        <v>830.83151246555087</v>
      </c>
      <c r="AG1843">
        <v>362.03970931109609</v>
      </c>
      <c r="AH1843">
        <v>226.62451435657229</v>
      </c>
      <c r="AI1843">
        <v>844.4957319270045</v>
      </c>
      <c r="AJ1843">
        <v>199.37600529373424</v>
      </c>
      <c r="AK1843">
        <v>404.65135045523493</v>
      </c>
    </row>
    <row r="1844" spans="30:37" x14ac:dyDescent="0.25">
      <c r="AD1844">
        <v>1831</v>
      </c>
      <c r="AE1844">
        <v>2687.7948947200443</v>
      </c>
      <c r="AF1844">
        <v>1176.8340157624716</v>
      </c>
      <c r="AG1844">
        <v>310.47584368514742</v>
      </c>
      <c r="AH1844">
        <v>152.96507363809366</v>
      </c>
      <c r="AI1844">
        <v>565.73422057993309</v>
      </c>
      <c r="AJ1844">
        <v>298.71911389789642</v>
      </c>
      <c r="AK1844">
        <v>310.27560187478713</v>
      </c>
    </row>
    <row r="1845" spans="30:37" x14ac:dyDescent="0.25">
      <c r="AD1845">
        <v>1832</v>
      </c>
      <c r="AE1845">
        <v>1818.469456232732</v>
      </c>
      <c r="AF1845">
        <v>709.92371023322016</v>
      </c>
      <c r="AG1845">
        <v>339.24810496927881</v>
      </c>
      <c r="AH1845">
        <v>291.90477239617951</v>
      </c>
      <c r="AI1845">
        <v>811.57887174914606</v>
      </c>
      <c r="AJ1845">
        <v>254.84869670002135</v>
      </c>
      <c r="AK1845">
        <v>306.11855556428918</v>
      </c>
    </row>
    <row r="1846" spans="30:37" x14ac:dyDescent="0.25">
      <c r="AD1846">
        <v>1833</v>
      </c>
      <c r="AE1846">
        <v>1343.138255388674</v>
      </c>
      <c r="AF1846">
        <v>970.92089067583913</v>
      </c>
      <c r="AG1846">
        <v>482.59659631925956</v>
      </c>
      <c r="AH1846">
        <v>229.31840430819329</v>
      </c>
      <c r="AI1846">
        <v>919.54765467448965</v>
      </c>
      <c r="AJ1846">
        <v>237.75076162468758</v>
      </c>
      <c r="AK1846">
        <v>309.53444921374427</v>
      </c>
    </row>
    <row r="1847" spans="30:37" x14ac:dyDescent="0.25">
      <c r="AD1847">
        <v>1834</v>
      </c>
      <c r="AE1847">
        <v>1456.9104104508883</v>
      </c>
      <c r="AF1847">
        <v>741.42974704536061</v>
      </c>
      <c r="AG1847">
        <v>302.33323637061301</v>
      </c>
      <c r="AH1847">
        <v>250.11147026049343</v>
      </c>
      <c r="AI1847">
        <v>571.0856077779116</v>
      </c>
      <c r="AJ1847">
        <v>335.04616699484302</v>
      </c>
      <c r="AK1847">
        <v>252.46472966669717</v>
      </c>
    </row>
    <row r="1848" spans="30:37" x14ac:dyDescent="0.25">
      <c r="AD1848">
        <v>1835</v>
      </c>
      <c r="AE1848">
        <v>1806.9464951898049</v>
      </c>
      <c r="AF1848">
        <v>774.6138793111221</v>
      </c>
      <c r="AG1848">
        <v>323.05685943874607</v>
      </c>
      <c r="AH1848">
        <v>168.74795433028086</v>
      </c>
      <c r="AI1848">
        <v>742.91681030979112</v>
      </c>
      <c r="AJ1848">
        <v>260.29005577976022</v>
      </c>
      <c r="AK1848">
        <v>380.46387776051631</v>
      </c>
    </row>
    <row r="1849" spans="30:37" x14ac:dyDescent="0.25">
      <c r="AD1849">
        <v>1836</v>
      </c>
      <c r="AE1849">
        <v>1169.1388355059778</v>
      </c>
      <c r="AF1849">
        <v>854.40636126236097</v>
      </c>
      <c r="AG1849">
        <v>264.95761757028919</v>
      </c>
      <c r="AH1849">
        <v>103.03326989629105</v>
      </c>
      <c r="AI1849">
        <v>558.62910251269602</v>
      </c>
      <c r="AJ1849">
        <v>144.78275524881039</v>
      </c>
      <c r="AK1849">
        <v>303.85055286376996</v>
      </c>
    </row>
    <row r="1850" spans="30:37" x14ac:dyDescent="0.25">
      <c r="AD1850">
        <v>1837</v>
      </c>
      <c r="AE1850">
        <v>1689.4775767055714</v>
      </c>
      <c r="AF1850">
        <v>1493.6609687621456</v>
      </c>
      <c r="AG1850">
        <v>282.49231859614065</v>
      </c>
      <c r="AH1850">
        <v>178.26693432526068</v>
      </c>
      <c r="AI1850">
        <v>606.03447322204715</v>
      </c>
      <c r="AJ1850">
        <v>146.0782606737481</v>
      </c>
      <c r="AK1850">
        <v>256.0628080452521</v>
      </c>
    </row>
    <row r="1851" spans="30:37" x14ac:dyDescent="0.25">
      <c r="AD1851">
        <v>1838</v>
      </c>
      <c r="AE1851">
        <v>1229.1935651715655</v>
      </c>
      <c r="AF1851">
        <v>400.18990163041627</v>
      </c>
      <c r="AG1851">
        <v>371.35248895837566</v>
      </c>
      <c r="AH1851">
        <v>184.06611607202078</v>
      </c>
      <c r="AI1851">
        <v>667.43203568197805</v>
      </c>
      <c r="AJ1851">
        <v>255.67124265168297</v>
      </c>
      <c r="AK1851">
        <v>218.80728455876331</v>
      </c>
    </row>
    <row r="1852" spans="30:37" x14ac:dyDescent="0.25">
      <c r="AD1852">
        <v>1839</v>
      </c>
      <c r="AE1852">
        <v>1721.704105538123</v>
      </c>
      <c r="AF1852">
        <v>783.10513237666214</v>
      </c>
      <c r="AG1852">
        <v>389.58639288919971</v>
      </c>
      <c r="AH1852">
        <v>196.64883558599564</v>
      </c>
      <c r="AI1852">
        <v>872.67575106707397</v>
      </c>
      <c r="AJ1852">
        <v>205.07442302543819</v>
      </c>
      <c r="AK1852">
        <v>296.99726799160726</v>
      </c>
    </row>
    <row r="1853" spans="30:37" x14ac:dyDescent="0.25">
      <c r="AD1853">
        <v>1840</v>
      </c>
      <c r="AE1853">
        <v>1797.8339357507548</v>
      </c>
      <c r="AF1853">
        <v>734.0927341600318</v>
      </c>
      <c r="AG1853">
        <v>338.49713554310603</v>
      </c>
      <c r="AH1853">
        <v>215.74120722051893</v>
      </c>
      <c r="AI1853">
        <v>731.77883814321001</v>
      </c>
      <c r="AJ1853">
        <v>278.58738747111397</v>
      </c>
      <c r="AK1853">
        <v>253.59668582155837</v>
      </c>
    </row>
    <row r="1854" spans="30:37" x14ac:dyDescent="0.25">
      <c r="AD1854">
        <v>1841</v>
      </c>
      <c r="AE1854">
        <v>1408.6823959310245</v>
      </c>
      <c r="AF1854">
        <v>586.34407952152594</v>
      </c>
      <c r="AG1854">
        <v>324.49974140578314</v>
      </c>
      <c r="AH1854">
        <v>169.27623102298153</v>
      </c>
      <c r="AI1854">
        <v>712.96437570465343</v>
      </c>
      <c r="AJ1854">
        <v>223.47144975856622</v>
      </c>
      <c r="AK1854">
        <v>356.7632326397499</v>
      </c>
    </row>
    <row r="1855" spans="30:37" x14ac:dyDescent="0.25">
      <c r="AD1855">
        <v>1842</v>
      </c>
      <c r="AE1855">
        <v>1347.1095288451199</v>
      </c>
      <c r="AF1855">
        <v>801.55900567025128</v>
      </c>
      <c r="AG1855">
        <v>289.10698798878832</v>
      </c>
      <c r="AH1855">
        <v>141.33124809059208</v>
      </c>
      <c r="AI1855">
        <v>934.7483990413939</v>
      </c>
      <c r="AJ1855">
        <v>180.31775804872663</v>
      </c>
      <c r="AK1855">
        <v>194.1775030744723</v>
      </c>
    </row>
    <row r="1856" spans="30:37" x14ac:dyDescent="0.25">
      <c r="AD1856">
        <v>1843</v>
      </c>
      <c r="AE1856">
        <v>1427.8738624572552</v>
      </c>
      <c r="AF1856">
        <v>546.85370293978428</v>
      </c>
      <c r="AG1856">
        <v>396.89515942163058</v>
      </c>
      <c r="AH1856">
        <v>283.23992061508358</v>
      </c>
      <c r="AI1856">
        <v>750.2539212640919</v>
      </c>
      <c r="AJ1856">
        <v>298.02362588872484</v>
      </c>
      <c r="AK1856">
        <v>339.1277499584848</v>
      </c>
    </row>
    <row r="1857" spans="30:37" x14ac:dyDescent="0.25">
      <c r="AD1857">
        <v>1844</v>
      </c>
      <c r="AE1857">
        <v>1925.6295148447855</v>
      </c>
      <c r="AF1857">
        <v>1056.370328579676</v>
      </c>
      <c r="AG1857">
        <v>331.94633207363972</v>
      </c>
      <c r="AH1857">
        <v>169.62979877739932</v>
      </c>
      <c r="AI1857">
        <v>721.23438698875304</v>
      </c>
      <c r="AJ1857">
        <v>225.23881256981656</v>
      </c>
      <c r="AK1857">
        <v>186.4262846229353</v>
      </c>
    </row>
    <row r="1858" spans="30:37" x14ac:dyDescent="0.25">
      <c r="AD1858">
        <v>1845</v>
      </c>
      <c r="AE1858">
        <v>2431.0150195706415</v>
      </c>
      <c r="AF1858">
        <v>1267.8558392680284</v>
      </c>
      <c r="AG1858">
        <v>498.15833496079352</v>
      </c>
      <c r="AH1858">
        <v>232.08543202633805</v>
      </c>
      <c r="AI1858">
        <v>694.30636274514166</v>
      </c>
      <c r="AJ1858">
        <v>268.60704883020026</v>
      </c>
      <c r="AK1858">
        <v>250.96369350673953</v>
      </c>
    </row>
    <row r="1859" spans="30:37" x14ac:dyDescent="0.25">
      <c r="AD1859">
        <v>1846</v>
      </c>
      <c r="AE1859">
        <v>2286.3901132115061</v>
      </c>
      <c r="AF1859">
        <v>746.30869350791659</v>
      </c>
      <c r="AG1859">
        <v>435.97112471729042</v>
      </c>
      <c r="AH1859">
        <v>244.3405247090198</v>
      </c>
      <c r="AI1859">
        <v>898.21364320552016</v>
      </c>
      <c r="AJ1859">
        <v>337.94908367430645</v>
      </c>
      <c r="AK1859">
        <v>253.11332571515769</v>
      </c>
    </row>
    <row r="1860" spans="30:37" x14ac:dyDescent="0.25">
      <c r="AD1860">
        <v>1847</v>
      </c>
      <c r="AE1860">
        <v>1644.0370594018332</v>
      </c>
      <c r="AF1860">
        <v>808.73208876360263</v>
      </c>
      <c r="AG1860">
        <v>307.5167550514733</v>
      </c>
      <c r="AH1860">
        <v>271.24038289104766</v>
      </c>
      <c r="AI1860">
        <v>741.83693383927096</v>
      </c>
      <c r="AJ1860">
        <v>413.24946259579821</v>
      </c>
      <c r="AK1860">
        <v>362.16620420983782</v>
      </c>
    </row>
    <row r="1861" spans="30:37" x14ac:dyDescent="0.25">
      <c r="AD1861">
        <v>1848</v>
      </c>
      <c r="AE1861">
        <v>1473.3195426179786</v>
      </c>
      <c r="AF1861">
        <v>770.43478298973218</v>
      </c>
      <c r="AG1861">
        <v>498.69508744608032</v>
      </c>
      <c r="AH1861">
        <v>241.35114282301754</v>
      </c>
      <c r="AI1861">
        <v>724.75827970081014</v>
      </c>
      <c r="AJ1861">
        <v>241.16038111148006</v>
      </c>
      <c r="AK1861">
        <v>224.41095943464833</v>
      </c>
    </row>
    <row r="1862" spans="30:37" x14ac:dyDescent="0.25">
      <c r="AD1862">
        <v>1849</v>
      </c>
      <c r="AE1862">
        <v>1908.2647191618298</v>
      </c>
      <c r="AF1862">
        <v>984.67120241710882</v>
      </c>
      <c r="AG1862">
        <v>303.12132918495377</v>
      </c>
      <c r="AH1862">
        <v>189.54175660340439</v>
      </c>
      <c r="AI1862">
        <v>530.80572771708933</v>
      </c>
      <c r="AJ1862">
        <v>184.99591841439224</v>
      </c>
      <c r="AK1862">
        <v>347.57208659287789</v>
      </c>
    </row>
    <row r="1863" spans="30:37" x14ac:dyDescent="0.25">
      <c r="AD1863">
        <v>1850</v>
      </c>
      <c r="AE1863">
        <v>1220.3871939476653</v>
      </c>
      <c r="AF1863">
        <v>468.35190121615204</v>
      </c>
      <c r="AG1863">
        <v>332.36911492788056</v>
      </c>
      <c r="AH1863">
        <v>208.93008301199816</v>
      </c>
      <c r="AI1863">
        <v>633.38701054136448</v>
      </c>
      <c r="AJ1863">
        <v>170.94308673004667</v>
      </c>
      <c r="AK1863">
        <v>312.71966148752841</v>
      </c>
    </row>
    <row r="1864" spans="30:37" x14ac:dyDescent="0.25">
      <c r="AD1864">
        <v>1851</v>
      </c>
      <c r="AE1864">
        <v>1723.3761000957381</v>
      </c>
      <c r="AF1864">
        <v>556.50711213421584</v>
      </c>
      <c r="AG1864">
        <v>347.01870232863575</v>
      </c>
      <c r="AH1864">
        <v>190.97272680654098</v>
      </c>
      <c r="AI1864">
        <v>681.25288100919909</v>
      </c>
      <c r="AJ1864">
        <v>302.01620196776975</v>
      </c>
      <c r="AK1864">
        <v>181.49555002250531</v>
      </c>
    </row>
    <row r="1865" spans="30:37" x14ac:dyDescent="0.25">
      <c r="AD1865">
        <v>1852</v>
      </c>
      <c r="AE1865">
        <v>1600.0650758341096</v>
      </c>
      <c r="AF1865">
        <v>813.08736384790882</v>
      </c>
      <c r="AG1865">
        <v>294.54973667164023</v>
      </c>
      <c r="AH1865">
        <v>264.87794108704537</v>
      </c>
      <c r="AI1865">
        <v>733.4234866336825</v>
      </c>
      <c r="AJ1865">
        <v>302.18848536728751</v>
      </c>
      <c r="AK1865">
        <v>230.88234481270945</v>
      </c>
    </row>
    <row r="1866" spans="30:37" x14ac:dyDescent="0.25">
      <c r="AD1866">
        <v>1853</v>
      </c>
      <c r="AE1866">
        <v>1167.2710477643229</v>
      </c>
      <c r="AF1866">
        <v>783.56333057656843</v>
      </c>
      <c r="AG1866">
        <v>315.36069766417927</v>
      </c>
      <c r="AH1866">
        <v>185.85731462252852</v>
      </c>
      <c r="AI1866">
        <v>773.58572285155049</v>
      </c>
      <c r="AJ1866">
        <v>203.82660649157111</v>
      </c>
      <c r="AK1866">
        <v>298.27138374841633</v>
      </c>
    </row>
    <row r="1867" spans="30:37" x14ac:dyDescent="0.25">
      <c r="AD1867">
        <v>1854</v>
      </c>
      <c r="AE1867">
        <v>1691.0935863101538</v>
      </c>
      <c r="AF1867">
        <v>1071.0906327808389</v>
      </c>
      <c r="AG1867">
        <v>345.97938798140427</v>
      </c>
      <c r="AH1867">
        <v>98.564323375674491</v>
      </c>
      <c r="AI1867">
        <v>728.17360174314842</v>
      </c>
      <c r="AJ1867">
        <v>394.48849792382782</v>
      </c>
      <c r="AK1867">
        <v>284.92529803695743</v>
      </c>
    </row>
    <row r="1868" spans="30:37" x14ac:dyDescent="0.25">
      <c r="AD1868">
        <v>1855</v>
      </c>
      <c r="AE1868">
        <v>1333.5072461084196</v>
      </c>
      <c r="AF1868">
        <v>534.89357582595198</v>
      </c>
      <c r="AG1868">
        <v>415.60417742176543</v>
      </c>
      <c r="AH1868">
        <v>191.64884813354959</v>
      </c>
      <c r="AI1868">
        <v>705.00183259272353</v>
      </c>
      <c r="AJ1868">
        <v>287.45003017463512</v>
      </c>
      <c r="AK1868">
        <v>105.59180260589196</v>
      </c>
    </row>
    <row r="1869" spans="30:37" x14ac:dyDescent="0.25">
      <c r="AD1869">
        <v>1856</v>
      </c>
      <c r="AE1869">
        <v>1203.9324768899644</v>
      </c>
      <c r="AF1869">
        <v>868.25936706934237</v>
      </c>
      <c r="AG1869">
        <v>307.38202111874028</v>
      </c>
      <c r="AH1869">
        <v>206.60834989315032</v>
      </c>
      <c r="AI1869">
        <v>512.68598730265387</v>
      </c>
      <c r="AJ1869">
        <v>252.60728667599949</v>
      </c>
      <c r="AK1869">
        <v>289.5697053088935</v>
      </c>
    </row>
    <row r="1870" spans="30:37" x14ac:dyDescent="0.25">
      <c r="AD1870">
        <v>1857</v>
      </c>
      <c r="AE1870">
        <v>1551.086199136505</v>
      </c>
      <c r="AF1870">
        <v>720.9554219202879</v>
      </c>
      <c r="AG1870">
        <v>422.20848041032013</v>
      </c>
      <c r="AH1870">
        <v>235.68083358121646</v>
      </c>
      <c r="AI1870">
        <v>593.17411084089258</v>
      </c>
      <c r="AJ1870">
        <v>300.96630088826288</v>
      </c>
      <c r="AK1870">
        <v>226.44023469025186</v>
      </c>
    </row>
    <row r="1871" spans="30:37" x14ac:dyDescent="0.25">
      <c r="AD1871">
        <v>1858</v>
      </c>
      <c r="AE1871">
        <v>2223.9327295343519</v>
      </c>
      <c r="AF1871">
        <v>1256.2500666365131</v>
      </c>
      <c r="AG1871">
        <v>353.45740809623095</v>
      </c>
      <c r="AH1871">
        <v>273.97728076982565</v>
      </c>
      <c r="AI1871">
        <v>850.6628572111191</v>
      </c>
      <c r="AJ1871">
        <v>317.03402950639264</v>
      </c>
      <c r="AK1871">
        <v>271.37304064987825</v>
      </c>
    </row>
    <row r="1872" spans="30:37" x14ac:dyDescent="0.25">
      <c r="AD1872">
        <v>1859</v>
      </c>
      <c r="AE1872">
        <v>1789.5296828125049</v>
      </c>
      <c r="AF1872">
        <v>930.96345455156882</v>
      </c>
      <c r="AG1872">
        <v>390.11179068370319</v>
      </c>
      <c r="AH1872">
        <v>122.92509660582314</v>
      </c>
      <c r="AI1872">
        <v>622.70442046435357</v>
      </c>
      <c r="AJ1872">
        <v>180.67958249984963</v>
      </c>
      <c r="AK1872">
        <v>213.66591787368202</v>
      </c>
    </row>
    <row r="1873" spans="30:37" x14ac:dyDescent="0.25">
      <c r="AD1873">
        <v>1860</v>
      </c>
      <c r="AE1873">
        <v>2330.1535078912152</v>
      </c>
      <c r="AF1873">
        <v>411.28106787421916</v>
      </c>
      <c r="AG1873">
        <v>176.49756766888592</v>
      </c>
      <c r="AH1873">
        <v>153.54465364850932</v>
      </c>
      <c r="AI1873">
        <v>817.05633577659842</v>
      </c>
      <c r="AJ1873">
        <v>360.32100076535988</v>
      </c>
      <c r="AK1873">
        <v>322.54266690082102</v>
      </c>
    </row>
    <row r="1874" spans="30:37" x14ac:dyDescent="0.25">
      <c r="AD1874">
        <v>1861</v>
      </c>
      <c r="AE1874">
        <v>1195.8511199322456</v>
      </c>
      <c r="AF1874">
        <v>1019.6343009724282</v>
      </c>
      <c r="AG1874">
        <v>313.66519024170179</v>
      </c>
      <c r="AH1874">
        <v>172.45118883643201</v>
      </c>
      <c r="AI1874">
        <v>584.23350500138997</v>
      </c>
      <c r="AJ1874">
        <v>226.78868771153287</v>
      </c>
      <c r="AK1874">
        <v>210.28985295934066</v>
      </c>
    </row>
    <row r="1875" spans="30:37" x14ac:dyDescent="0.25">
      <c r="AD1875">
        <v>1862</v>
      </c>
      <c r="AE1875">
        <v>2374.3456133839713</v>
      </c>
      <c r="AF1875">
        <v>904.59128536021751</v>
      </c>
      <c r="AG1875">
        <v>415.38367767446942</v>
      </c>
      <c r="AH1875">
        <v>204.48042091886157</v>
      </c>
      <c r="AI1875">
        <v>882.59307232223284</v>
      </c>
      <c r="AJ1875">
        <v>149.32685307723119</v>
      </c>
      <c r="AK1875">
        <v>225.95658533966335</v>
      </c>
    </row>
    <row r="1876" spans="30:37" x14ac:dyDescent="0.25">
      <c r="AD1876">
        <v>1863</v>
      </c>
      <c r="AE1876">
        <v>1839.8542045951583</v>
      </c>
      <c r="AF1876">
        <v>559.74090909870233</v>
      </c>
      <c r="AG1876">
        <v>428.60983038819825</v>
      </c>
      <c r="AH1876">
        <v>306.594280396263</v>
      </c>
      <c r="AI1876">
        <v>755.80987672650667</v>
      </c>
      <c r="AJ1876">
        <v>331.61182003667921</v>
      </c>
      <c r="AK1876">
        <v>344.93598462587408</v>
      </c>
    </row>
    <row r="1877" spans="30:37" x14ac:dyDescent="0.25">
      <c r="AD1877">
        <v>1864</v>
      </c>
      <c r="AE1877">
        <v>2070.3931711073906</v>
      </c>
      <c r="AF1877">
        <v>699.29779599987046</v>
      </c>
      <c r="AG1877">
        <v>397.29956086713156</v>
      </c>
      <c r="AH1877">
        <v>185.54853806462967</v>
      </c>
      <c r="AI1877">
        <v>514.34620441455945</v>
      </c>
      <c r="AJ1877">
        <v>282.03817246300167</v>
      </c>
      <c r="AK1877">
        <v>265.36111686113225</v>
      </c>
    </row>
    <row r="1878" spans="30:37" x14ac:dyDescent="0.25">
      <c r="AD1878">
        <v>1865</v>
      </c>
      <c r="AE1878">
        <v>1682.0091859626421</v>
      </c>
      <c r="AF1878">
        <v>726.02151484658452</v>
      </c>
      <c r="AG1878">
        <v>332.11577857235807</v>
      </c>
      <c r="AH1878">
        <v>252.60051016819102</v>
      </c>
      <c r="AI1878">
        <v>761.52974973797654</v>
      </c>
      <c r="AJ1878">
        <v>279.17594631264603</v>
      </c>
      <c r="AK1878">
        <v>326.80060814624778</v>
      </c>
    </row>
    <row r="1879" spans="30:37" x14ac:dyDescent="0.25">
      <c r="AD1879">
        <v>1866</v>
      </c>
      <c r="AE1879">
        <v>1053.9331211330314</v>
      </c>
      <c r="AF1879">
        <v>668.90564084881805</v>
      </c>
      <c r="AG1879">
        <v>304.59597817140809</v>
      </c>
      <c r="AH1879">
        <v>303.01443783450458</v>
      </c>
      <c r="AI1879">
        <v>791.84277700902499</v>
      </c>
      <c r="AJ1879">
        <v>215.95683642636749</v>
      </c>
      <c r="AK1879">
        <v>312.17260807995609</v>
      </c>
    </row>
    <row r="1880" spans="30:37" x14ac:dyDescent="0.25">
      <c r="AD1880">
        <v>1867</v>
      </c>
      <c r="AE1880">
        <v>1626.1000364870786</v>
      </c>
      <c r="AF1880">
        <v>540.86187137193588</v>
      </c>
      <c r="AG1880">
        <v>408.9432472253751</v>
      </c>
      <c r="AH1880">
        <v>192.55198668967265</v>
      </c>
      <c r="AI1880">
        <v>710.72587989788269</v>
      </c>
      <c r="AJ1880">
        <v>247.87464410753634</v>
      </c>
      <c r="AK1880">
        <v>312.46138480722738</v>
      </c>
    </row>
    <row r="1881" spans="30:37" x14ac:dyDescent="0.25">
      <c r="AD1881">
        <v>1868</v>
      </c>
      <c r="AE1881">
        <v>2229.9376391842943</v>
      </c>
      <c r="AF1881">
        <v>1104.1199229966041</v>
      </c>
      <c r="AG1881">
        <v>244.85090229601255</v>
      </c>
      <c r="AH1881">
        <v>260.36796523379417</v>
      </c>
      <c r="AI1881">
        <v>746.8951738034516</v>
      </c>
      <c r="AJ1881">
        <v>308.04583322041731</v>
      </c>
      <c r="AK1881">
        <v>240.58097929650449</v>
      </c>
    </row>
    <row r="1882" spans="30:37" x14ac:dyDescent="0.25">
      <c r="AD1882">
        <v>1869</v>
      </c>
      <c r="AE1882">
        <v>1525.0656299462528</v>
      </c>
      <c r="AF1882">
        <v>957.41027251605635</v>
      </c>
      <c r="AG1882">
        <v>383.96673105018613</v>
      </c>
      <c r="AH1882">
        <v>251.98076300453448</v>
      </c>
      <c r="AI1882">
        <v>634.62531038182203</v>
      </c>
      <c r="AJ1882">
        <v>293.89416614253827</v>
      </c>
      <c r="AK1882">
        <v>244.52075215316526</v>
      </c>
    </row>
    <row r="1883" spans="30:37" x14ac:dyDescent="0.25">
      <c r="AD1883">
        <v>1870</v>
      </c>
      <c r="AE1883">
        <v>2638.1700212279152</v>
      </c>
      <c r="AF1883">
        <v>519.14853804512393</v>
      </c>
      <c r="AG1883">
        <v>436.45978480295082</v>
      </c>
      <c r="AH1883">
        <v>245.40823060994782</v>
      </c>
      <c r="AI1883">
        <v>547.70461026066505</v>
      </c>
      <c r="AJ1883">
        <v>330.26254947377606</v>
      </c>
      <c r="AK1883">
        <v>400.68027335949336</v>
      </c>
    </row>
    <row r="1884" spans="30:37" x14ac:dyDescent="0.25">
      <c r="AD1884">
        <v>1871</v>
      </c>
      <c r="AE1884">
        <v>1652.2083728330381</v>
      </c>
      <c r="AF1884">
        <v>565.85894877618216</v>
      </c>
      <c r="AG1884">
        <v>388.91761301391949</v>
      </c>
      <c r="AH1884">
        <v>259.76913074954609</v>
      </c>
      <c r="AI1884">
        <v>563.9243036638278</v>
      </c>
      <c r="AJ1884">
        <v>250.47487289276512</v>
      </c>
      <c r="AK1884">
        <v>218.95427960972754</v>
      </c>
    </row>
    <row r="1885" spans="30:37" x14ac:dyDescent="0.25">
      <c r="AD1885">
        <v>1872</v>
      </c>
      <c r="AE1885">
        <v>1528.9275532906936</v>
      </c>
      <c r="AF1885">
        <v>520.54642787581622</v>
      </c>
      <c r="AG1885">
        <v>315.36800739276731</v>
      </c>
      <c r="AH1885">
        <v>181.40091243567531</v>
      </c>
      <c r="AI1885">
        <v>790.51259868082354</v>
      </c>
      <c r="AJ1885">
        <v>256.94120708147608</v>
      </c>
      <c r="AK1885">
        <v>266.34918807830985</v>
      </c>
    </row>
    <row r="1886" spans="30:37" x14ac:dyDescent="0.25">
      <c r="AD1886">
        <v>1873</v>
      </c>
      <c r="AE1886">
        <v>1808.4211330808282</v>
      </c>
      <c r="AF1886">
        <v>619.2213423904908</v>
      </c>
      <c r="AG1886">
        <v>559.64884197939432</v>
      </c>
      <c r="AH1886">
        <v>254.44807045716283</v>
      </c>
      <c r="AI1886">
        <v>719.8802692011958</v>
      </c>
      <c r="AJ1886">
        <v>461.58726709621749</v>
      </c>
      <c r="AK1886">
        <v>275.44071245090907</v>
      </c>
    </row>
    <row r="1887" spans="30:37" x14ac:dyDescent="0.25">
      <c r="AD1887">
        <v>1874</v>
      </c>
      <c r="AE1887">
        <v>1844.7783880967347</v>
      </c>
      <c r="AF1887">
        <v>1291.0109995542339</v>
      </c>
      <c r="AG1887">
        <v>345.23630536796185</v>
      </c>
      <c r="AH1887">
        <v>220.59528761226804</v>
      </c>
      <c r="AI1887">
        <v>781.73270372099967</v>
      </c>
      <c r="AJ1887">
        <v>159.29719282040287</v>
      </c>
      <c r="AK1887">
        <v>187.92055695998963</v>
      </c>
    </row>
    <row r="1888" spans="30:37" x14ac:dyDescent="0.25">
      <c r="AD1888">
        <v>1875</v>
      </c>
      <c r="AE1888">
        <v>1534.3888610389552</v>
      </c>
      <c r="AF1888">
        <v>778.45402817546017</v>
      </c>
      <c r="AG1888">
        <v>338.62712424596492</v>
      </c>
      <c r="AH1888">
        <v>290.69275236102419</v>
      </c>
      <c r="AI1888">
        <v>795.24257318077628</v>
      </c>
      <c r="AJ1888">
        <v>163.61987522954701</v>
      </c>
      <c r="AK1888">
        <v>302.68321015058865</v>
      </c>
    </row>
    <row r="1889" spans="30:37" x14ac:dyDescent="0.25">
      <c r="AD1889">
        <v>1876</v>
      </c>
      <c r="AE1889">
        <v>2078.5160147153993</v>
      </c>
      <c r="AF1889">
        <v>779.07654524320526</v>
      </c>
      <c r="AG1889">
        <v>257.41137193292315</v>
      </c>
      <c r="AH1889">
        <v>197.76681234467301</v>
      </c>
      <c r="AI1889">
        <v>667.80475058149887</v>
      </c>
      <c r="AJ1889">
        <v>358.74490278014423</v>
      </c>
      <c r="AK1889">
        <v>288.59322120833838</v>
      </c>
    </row>
    <row r="1890" spans="30:37" x14ac:dyDescent="0.25">
      <c r="AD1890">
        <v>1877</v>
      </c>
      <c r="AE1890">
        <v>1718.5966791568674</v>
      </c>
      <c r="AF1890">
        <v>505.93748167623215</v>
      </c>
      <c r="AG1890">
        <v>348.45277197212704</v>
      </c>
      <c r="AH1890">
        <v>137.06788100501961</v>
      </c>
      <c r="AI1890">
        <v>639.55532021644217</v>
      </c>
      <c r="AJ1890">
        <v>260.86385917663137</v>
      </c>
      <c r="AK1890">
        <v>278.20306507964608</v>
      </c>
    </row>
    <row r="1891" spans="30:37" x14ac:dyDescent="0.25">
      <c r="AD1891">
        <v>1878</v>
      </c>
      <c r="AE1891">
        <v>1483.1805313536456</v>
      </c>
      <c r="AF1891">
        <v>868.71784878567621</v>
      </c>
      <c r="AG1891">
        <v>237.7952213913326</v>
      </c>
      <c r="AH1891">
        <v>175.05659950260784</v>
      </c>
      <c r="AI1891">
        <v>740.60875872784811</v>
      </c>
      <c r="AJ1891">
        <v>267.74682542745524</v>
      </c>
      <c r="AK1891">
        <v>87.899504244225568</v>
      </c>
    </row>
    <row r="1892" spans="30:37" x14ac:dyDescent="0.25">
      <c r="AD1892">
        <v>1879</v>
      </c>
      <c r="AE1892">
        <v>1496.9491630277887</v>
      </c>
      <c r="AF1892">
        <v>805.97393067671555</v>
      </c>
      <c r="AG1892">
        <v>430.87904470235549</v>
      </c>
      <c r="AH1892">
        <v>213.56029969054845</v>
      </c>
      <c r="AI1892">
        <v>662.79652115119984</v>
      </c>
      <c r="AJ1892">
        <v>178.8432128293023</v>
      </c>
      <c r="AK1892">
        <v>376.9073071596402</v>
      </c>
    </row>
    <row r="1893" spans="30:37" x14ac:dyDescent="0.25">
      <c r="AD1893">
        <v>1880</v>
      </c>
      <c r="AE1893">
        <v>1602.0774970168327</v>
      </c>
      <c r="AF1893">
        <v>632.37809044214748</v>
      </c>
      <c r="AG1893">
        <v>516.52062661212722</v>
      </c>
      <c r="AH1893">
        <v>142.46450204192385</v>
      </c>
      <c r="AI1893">
        <v>701.04448473975981</v>
      </c>
      <c r="AJ1893">
        <v>215.0871697209885</v>
      </c>
      <c r="AK1893">
        <v>259.43484585213901</v>
      </c>
    </row>
    <row r="1894" spans="30:37" x14ac:dyDescent="0.25">
      <c r="AD1894">
        <v>1881</v>
      </c>
      <c r="AE1894">
        <v>1366.4520385756512</v>
      </c>
      <c r="AF1894">
        <v>844.09123889871171</v>
      </c>
      <c r="AG1894">
        <v>510.06131810456526</v>
      </c>
      <c r="AH1894">
        <v>189.56575484733318</v>
      </c>
      <c r="AI1894">
        <v>844.38260786774401</v>
      </c>
      <c r="AJ1894">
        <v>296.43099755428625</v>
      </c>
      <c r="AK1894">
        <v>302.85713537291264</v>
      </c>
    </row>
    <row r="1895" spans="30:37" x14ac:dyDescent="0.25">
      <c r="AD1895">
        <v>1882</v>
      </c>
      <c r="AE1895">
        <v>1871.8744979458806</v>
      </c>
      <c r="AF1895">
        <v>826.93683294789219</v>
      </c>
      <c r="AG1895">
        <v>292.84880249656965</v>
      </c>
      <c r="AH1895">
        <v>268.22365996311316</v>
      </c>
      <c r="AI1895">
        <v>594.55308333371624</v>
      </c>
      <c r="AJ1895">
        <v>258.09948214497348</v>
      </c>
      <c r="AK1895">
        <v>238.48742846812823</v>
      </c>
    </row>
    <row r="1896" spans="30:37" x14ac:dyDescent="0.25">
      <c r="AD1896">
        <v>1883</v>
      </c>
      <c r="AE1896">
        <v>1292.9684949221744</v>
      </c>
      <c r="AF1896">
        <v>643.63139067242878</v>
      </c>
      <c r="AG1896">
        <v>419.19647956145837</v>
      </c>
      <c r="AH1896">
        <v>271.07336165557666</v>
      </c>
      <c r="AI1896">
        <v>667.94347968983436</v>
      </c>
      <c r="AJ1896">
        <v>276.02548414342118</v>
      </c>
      <c r="AK1896">
        <v>289.84852665807495</v>
      </c>
    </row>
    <row r="1897" spans="30:37" x14ac:dyDescent="0.25">
      <c r="AD1897">
        <v>1884</v>
      </c>
      <c r="AE1897">
        <v>2421.0524251690845</v>
      </c>
      <c r="AF1897">
        <v>591.26683217048924</v>
      </c>
      <c r="AG1897">
        <v>374.30591471591248</v>
      </c>
      <c r="AH1897">
        <v>231.31094982617813</v>
      </c>
      <c r="AI1897">
        <v>500.65313890514125</v>
      </c>
      <c r="AJ1897">
        <v>173.82140052598558</v>
      </c>
      <c r="AK1897">
        <v>259.3073828220929</v>
      </c>
    </row>
    <row r="1898" spans="30:37" x14ac:dyDescent="0.25">
      <c r="AD1898">
        <v>1885</v>
      </c>
      <c r="AE1898">
        <v>1543.2676276452084</v>
      </c>
      <c r="AF1898">
        <v>895.09796730146263</v>
      </c>
      <c r="AG1898">
        <v>383.82659153603748</v>
      </c>
      <c r="AH1898">
        <v>164.60726870888848</v>
      </c>
      <c r="AI1898">
        <v>679.87097265524505</v>
      </c>
      <c r="AJ1898">
        <v>226.95748072984395</v>
      </c>
      <c r="AK1898">
        <v>207.71727865778473</v>
      </c>
    </row>
    <row r="1899" spans="30:37" x14ac:dyDescent="0.25">
      <c r="AD1899">
        <v>1886</v>
      </c>
      <c r="AE1899">
        <v>1607.6969866887368</v>
      </c>
      <c r="AF1899">
        <v>836.45435067232847</v>
      </c>
      <c r="AG1899">
        <v>282.78701543349689</v>
      </c>
      <c r="AH1899">
        <v>221.95306964542644</v>
      </c>
      <c r="AI1899">
        <v>675.51550642220468</v>
      </c>
      <c r="AJ1899">
        <v>410.73568807233761</v>
      </c>
      <c r="AK1899">
        <v>219.02586242339123</v>
      </c>
    </row>
    <row r="1900" spans="30:37" x14ac:dyDescent="0.25">
      <c r="AD1900">
        <v>1887</v>
      </c>
      <c r="AE1900">
        <v>1814.2005105126127</v>
      </c>
      <c r="AF1900">
        <v>752.50706439416331</v>
      </c>
      <c r="AG1900">
        <v>378.49381955965237</v>
      </c>
      <c r="AH1900">
        <v>251.51993973535821</v>
      </c>
      <c r="AI1900">
        <v>510.68022803550576</v>
      </c>
      <c r="AJ1900">
        <v>346.77296922557468</v>
      </c>
      <c r="AK1900">
        <v>205.9567104352856</v>
      </c>
    </row>
    <row r="1901" spans="30:37" x14ac:dyDescent="0.25">
      <c r="AD1901">
        <v>1888</v>
      </c>
      <c r="AE1901">
        <v>2281.5848371364332</v>
      </c>
      <c r="AF1901">
        <v>1199.3483186508656</v>
      </c>
      <c r="AG1901">
        <v>333.65894549197935</v>
      </c>
      <c r="AH1901">
        <v>215.80212520172154</v>
      </c>
      <c r="AI1901">
        <v>601.41276854871865</v>
      </c>
      <c r="AJ1901">
        <v>385.52681158121078</v>
      </c>
      <c r="AK1901">
        <v>198.12743586180645</v>
      </c>
    </row>
    <row r="1902" spans="30:37" x14ac:dyDescent="0.25">
      <c r="AD1902">
        <v>1889</v>
      </c>
      <c r="AE1902">
        <v>1771.7151706246773</v>
      </c>
      <c r="AF1902">
        <v>1117.471382896895</v>
      </c>
      <c r="AG1902">
        <v>444.54362738045103</v>
      </c>
      <c r="AH1902">
        <v>178.26472594539678</v>
      </c>
      <c r="AI1902">
        <v>803.85335332767283</v>
      </c>
      <c r="AJ1902">
        <v>307.49870928635949</v>
      </c>
      <c r="AK1902">
        <v>260.85085948596583</v>
      </c>
    </row>
    <row r="1903" spans="30:37" x14ac:dyDescent="0.25">
      <c r="AD1903">
        <v>1890</v>
      </c>
      <c r="AE1903">
        <v>1378.7274988829795</v>
      </c>
      <c r="AF1903">
        <v>769.26117672004455</v>
      </c>
      <c r="AG1903">
        <v>346.63921328095319</v>
      </c>
      <c r="AH1903">
        <v>137.76684390273209</v>
      </c>
      <c r="AI1903">
        <v>738.59219581373577</v>
      </c>
      <c r="AJ1903">
        <v>303.65813613541786</v>
      </c>
      <c r="AK1903">
        <v>225.96196259052732</v>
      </c>
    </row>
    <row r="1904" spans="30:37" x14ac:dyDescent="0.25">
      <c r="AD1904">
        <v>1891</v>
      </c>
      <c r="AE1904">
        <v>2118.2851779635289</v>
      </c>
      <c r="AF1904">
        <v>897.11979809249544</v>
      </c>
      <c r="AG1904">
        <v>505.62424690771735</v>
      </c>
      <c r="AH1904">
        <v>186.97441768928576</v>
      </c>
      <c r="AI1904">
        <v>437.55218319558992</v>
      </c>
      <c r="AJ1904">
        <v>342.65403109543939</v>
      </c>
      <c r="AK1904">
        <v>244.77387368408077</v>
      </c>
    </row>
    <row r="1905" spans="30:37" x14ac:dyDescent="0.25">
      <c r="AD1905">
        <v>1892</v>
      </c>
      <c r="AE1905">
        <v>1721.4682032181067</v>
      </c>
      <c r="AF1905">
        <v>700.31793742703894</v>
      </c>
      <c r="AG1905">
        <v>513.56543013364114</v>
      </c>
      <c r="AH1905">
        <v>162.72748694626102</v>
      </c>
      <c r="AI1905">
        <v>579.2324098492885</v>
      </c>
      <c r="AJ1905">
        <v>313.82976777792061</v>
      </c>
      <c r="AK1905">
        <v>176.13414247986603</v>
      </c>
    </row>
    <row r="1906" spans="30:37" x14ac:dyDescent="0.25">
      <c r="AD1906">
        <v>1893</v>
      </c>
      <c r="AE1906">
        <v>2268.72069702916</v>
      </c>
      <c r="AF1906">
        <v>347.9513352065818</v>
      </c>
      <c r="AG1906">
        <v>258.13304213645841</v>
      </c>
      <c r="AH1906">
        <v>208.86280325848222</v>
      </c>
      <c r="AI1906">
        <v>575.94212541736772</v>
      </c>
      <c r="AJ1906">
        <v>282.59509004285411</v>
      </c>
      <c r="AK1906">
        <v>205.84412303577307</v>
      </c>
    </row>
    <row r="1907" spans="30:37" x14ac:dyDescent="0.25">
      <c r="AD1907">
        <v>1894</v>
      </c>
      <c r="AE1907">
        <v>1320.8890922812734</v>
      </c>
      <c r="AF1907">
        <v>738.3196758532813</v>
      </c>
      <c r="AG1907">
        <v>379.87567494860639</v>
      </c>
      <c r="AH1907">
        <v>221.77040855264914</v>
      </c>
      <c r="AI1907">
        <v>535.56237375528428</v>
      </c>
      <c r="AJ1907">
        <v>311.02368305391968</v>
      </c>
      <c r="AK1907">
        <v>325.9901935180618</v>
      </c>
    </row>
    <row r="1908" spans="30:37" x14ac:dyDescent="0.25">
      <c r="AD1908">
        <v>1895</v>
      </c>
      <c r="AE1908">
        <v>1648.8035298801162</v>
      </c>
      <c r="AF1908">
        <v>705.18978481598333</v>
      </c>
      <c r="AG1908">
        <v>418.36426667722833</v>
      </c>
      <c r="AH1908">
        <v>287.33477391519995</v>
      </c>
      <c r="AI1908">
        <v>695.10723254258778</v>
      </c>
      <c r="AJ1908">
        <v>278.6859242763669</v>
      </c>
      <c r="AK1908">
        <v>216.82305307250647</v>
      </c>
    </row>
    <row r="1909" spans="30:37" x14ac:dyDescent="0.25">
      <c r="AD1909">
        <v>1896</v>
      </c>
      <c r="AE1909">
        <v>1645.2966626644809</v>
      </c>
      <c r="AF1909">
        <v>666.41099565535114</v>
      </c>
      <c r="AG1909">
        <v>425.43641078331274</v>
      </c>
      <c r="AH1909">
        <v>252.87765848020626</v>
      </c>
      <c r="AI1909">
        <v>631.61806785166777</v>
      </c>
      <c r="AJ1909">
        <v>232.67502555533417</v>
      </c>
      <c r="AK1909">
        <v>248.34159353131187</v>
      </c>
    </row>
    <row r="1910" spans="30:37" x14ac:dyDescent="0.25">
      <c r="AD1910">
        <v>1897</v>
      </c>
      <c r="AE1910">
        <v>1653.8665962419304</v>
      </c>
      <c r="AF1910">
        <v>916.43044619183866</v>
      </c>
      <c r="AG1910">
        <v>301.21560967333534</v>
      </c>
      <c r="AH1910">
        <v>164.56714935079407</v>
      </c>
      <c r="AI1910">
        <v>554.11013665289647</v>
      </c>
      <c r="AJ1910">
        <v>421.41363888428884</v>
      </c>
      <c r="AK1910">
        <v>312.86778531943594</v>
      </c>
    </row>
    <row r="1911" spans="30:37" x14ac:dyDescent="0.25">
      <c r="AD1911">
        <v>1898</v>
      </c>
      <c r="AE1911">
        <v>1221.0863851657646</v>
      </c>
      <c r="AF1911">
        <v>506.31583148360858</v>
      </c>
      <c r="AG1911">
        <v>446.75805146812672</v>
      </c>
      <c r="AH1911">
        <v>191.93958218107477</v>
      </c>
      <c r="AI1911">
        <v>639.53021322160805</v>
      </c>
      <c r="AJ1911">
        <v>256.45263266917379</v>
      </c>
      <c r="AK1911">
        <v>191.22747459393926</v>
      </c>
    </row>
    <row r="1912" spans="30:37" x14ac:dyDescent="0.25">
      <c r="AD1912">
        <v>1899</v>
      </c>
      <c r="AE1912">
        <v>1193.1393932374756</v>
      </c>
      <c r="AF1912">
        <v>633.16980446298612</v>
      </c>
      <c r="AG1912">
        <v>395.28779920476205</v>
      </c>
      <c r="AH1912">
        <v>337.43383114323404</v>
      </c>
      <c r="AI1912">
        <v>683.8093034647917</v>
      </c>
      <c r="AJ1912">
        <v>269.50939301354254</v>
      </c>
      <c r="AK1912">
        <v>240.43413343946344</v>
      </c>
    </row>
    <row r="1913" spans="30:37" x14ac:dyDescent="0.25">
      <c r="AD1913">
        <v>1900</v>
      </c>
      <c r="AE1913">
        <v>1587.8455214123667</v>
      </c>
      <c r="AF1913">
        <v>578.47678727509526</v>
      </c>
      <c r="AG1913">
        <v>390.28772538439659</v>
      </c>
      <c r="AH1913">
        <v>383.8906531857092</v>
      </c>
      <c r="AI1913">
        <v>627.68865124459501</v>
      </c>
      <c r="AJ1913">
        <v>313.38608876888281</v>
      </c>
      <c r="AK1913">
        <v>334.91246864446111</v>
      </c>
    </row>
    <row r="1914" spans="30:37" x14ac:dyDescent="0.25">
      <c r="AD1914">
        <v>1901</v>
      </c>
      <c r="AE1914">
        <v>1376.2761175910173</v>
      </c>
      <c r="AF1914">
        <v>521.47752125848763</v>
      </c>
      <c r="AG1914">
        <v>392.68625101747591</v>
      </c>
      <c r="AH1914">
        <v>120.41665200712376</v>
      </c>
      <c r="AI1914">
        <v>651.89335811170076</v>
      </c>
      <c r="AJ1914">
        <v>310.12913274521338</v>
      </c>
      <c r="AK1914">
        <v>237.84095897128174</v>
      </c>
    </row>
    <row r="1915" spans="30:37" x14ac:dyDescent="0.25">
      <c r="AD1915">
        <v>1902</v>
      </c>
      <c r="AE1915">
        <v>1341.1393842821024</v>
      </c>
      <c r="AF1915">
        <v>825.24477144510195</v>
      </c>
      <c r="AG1915">
        <v>326.01771584914394</v>
      </c>
      <c r="AH1915">
        <v>430.47910106508243</v>
      </c>
      <c r="AI1915">
        <v>680.81207095787306</v>
      </c>
      <c r="AJ1915">
        <v>393.45636952272559</v>
      </c>
      <c r="AK1915">
        <v>184.12313134508216</v>
      </c>
    </row>
    <row r="1916" spans="30:37" x14ac:dyDescent="0.25">
      <c r="AD1916">
        <v>1903</v>
      </c>
      <c r="AE1916">
        <v>2135.6057470603387</v>
      </c>
      <c r="AF1916">
        <v>775.01967706775338</v>
      </c>
      <c r="AG1916">
        <v>277.82333002937662</v>
      </c>
      <c r="AH1916">
        <v>331.83753971310955</v>
      </c>
      <c r="AI1916">
        <v>656.74169323033902</v>
      </c>
      <c r="AJ1916">
        <v>286.11492710621508</v>
      </c>
      <c r="AK1916">
        <v>286.91197870775022</v>
      </c>
    </row>
    <row r="1917" spans="30:37" x14ac:dyDescent="0.25">
      <c r="AD1917">
        <v>1904</v>
      </c>
      <c r="AE1917">
        <v>1509.856258278644</v>
      </c>
      <c r="AF1917">
        <v>578.30766207192983</v>
      </c>
      <c r="AG1917">
        <v>411.23668730369707</v>
      </c>
      <c r="AH1917">
        <v>204.96175480673358</v>
      </c>
      <c r="AI1917">
        <v>644.47390000219468</v>
      </c>
      <c r="AJ1917">
        <v>331.56935281008566</v>
      </c>
      <c r="AK1917">
        <v>309.29587938392217</v>
      </c>
    </row>
    <row r="1918" spans="30:37" x14ac:dyDescent="0.25">
      <c r="AD1918">
        <v>1905</v>
      </c>
      <c r="AE1918">
        <v>1949.4407298120859</v>
      </c>
      <c r="AF1918">
        <v>816.55316433664643</v>
      </c>
      <c r="AG1918">
        <v>316.69890205213733</v>
      </c>
      <c r="AH1918">
        <v>157.49264550119312</v>
      </c>
      <c r="AI1918">
        <v>647.64463039482121</v>
      </c>
      <c r="AJ1918">
        <v>191.47276592650951</v>
      </c>
      <c r="AK1918">
        <v>397.76307204265339</v>
      </c>
    </row>
    <row r="1919" spans="30:37" x14ac:dyDescent="0.25">
      <c r="AD1919">
        <v>1906</v>
      </c>
      <c r="AE1919">
        <v>1953.8320298253875</v>
      </c>
      <c r="AF1919">
        <v>767.14057232396192</v>
      </c>
      <c r="AG1919">
        <v>560.34917400896882</v>
      </c>
      <c r="AH1919">
        <v>341.54310993090303</v>
      </c>
      <c r="AI1919">
        <v>931.88512029231401</v>
      </c>
      <c r="AJ1919">
        <v>252.36349892466782</v>
      </c>
      <c r="AK1919">
        <v>234.70965189721753</v>
      </c>
    </row>
    <row r="1920" spans="30:37" x14ac:dyDescent="0.25">
      <c r="AD1920">
        <v>1907</v>
      </c>
      <c r="AE1920">
        <v>1353.1684895947137</v>
      </c>
      <c r="AF1920">
        <v>600.82907574865283</v>
      </c>
      <c r="AG1920">
        <v>380.70180123816812</v>
      </c>
      <c r="AH1920">
        <v>168.5256685339248</v>
      </c>
      <c r="AI1920">
        <v>527.60171809865994</v>
      </c>
      <c r="AJ1920">
        <v>402.06596748723575</v>
      </c>
      <c r="AK1920">
        <v>375.36898394051747</v>
      </c>
    </row>
    <row r="1921" spans="30:37" x14ac:dyDescent="0.25">
      <c r="AD1921">
        <v>1908</v>
      </c>
      <c r="AE1921">
        <v>1531.3716491778841</v>
      </c>
      <c r="AF1921">
        <v>721.17212236786906</v>
      </c>
      <c r="AG1921">
        <v>305.3641514364495</v>
      </c>
      <c r="AH1921">
        <v>209.47511275481432</v>
      </c>
      <c r="AI1921">
        <v>735.08984203778618</v>
      </c>
      <c r="AJ1921">
        <v>253.61399763549701</v>
      </c>
      <c r="AK1921">
        <v>238.29777140856874</v>
      </c>
    </row>
    <row r="1922" spans="30:37" x14ac:dyDescent="0.25">
      <c r="AD1922">
        <v>1909</v>
      </c>
      <c r="AE1922">
        <v>1526.161275569589</v>
      </c>
      <c r="AF1922">
        <v>841.85886612836975</v>
      </c>
      <c r="AG1922">
        <v>393.35950222810851</v>
      </c>
      <c r="AH1922">
        <v>223.626427496525</v>
      </c>
      <c r="AI1922">
        <v>847.32228357991744</v>
      </c>
      <c r="AJ1922">
        <v>385.46028514891191</v>
      </c>
      <c r="AK1922">
        <v>152.46549201544619</v>
      </c>
    </row>
    <row r="1923" spans="30:37" x14ac:dyDescent="0.25">
      <c r="AD1923">
        <v>1910</v>
      </c>
      <c r="AE1923">
        <v>2529.4407383041075</v>
      </c>
      <c r="AF1923">
        <v>617.68389364014445</v>
      </c>
      <c r="AG1923">
        <v>296.21247403302687</v>
      </c>
      <c r="AH1923">
        <v>169.72099908165529</v>
      </c>
      <c r="AI1923">
        <v>562.86927706231438</v>
      </c>
      <c r="AJ1923">
        <v>298.84068456755205</v>
      </c>
      <c r="AK1923">
        <v>255.77252342333918</v>
      </c>
    </row>
    <row r="1924" spans="30:37" x14ac:dyDescent="0.25">
      <c r="AD1924">
        <v>1911</v>
      </c>
      <c r="AE1924">
        <v>1467.282370319507</v>
      </c>
      <c r="AF1924">
        <v>839.76343764023613</v>
      </c>
      <c r="AG1924">
        <v>350.95178354095617</v>
      </c>
      <c r="AH1924">
        <v>214.58465393894335</v>
      </c>
      <c r="AI1924">
        <v>809.88702473066144</v>
      </c>
      <c r="AJ1924">
        <v>224.84380549367489</v>
      </c>
      <c r="AK1924">
        <v>233.72669131005929</v>
      </c>
    </row>
    <row r="1925" spans="30:37" x14ac:dyDescent="0.25">
      <c r="AD1925">
        <v>1912</v>
      </c>
      <c r="AE1925">
        <v>1325.7699853050124</v>
      </c>
      <c r="AF1925">
        <v>584.25957843085121</v>
      </c>
      <c r="AG1925">
        <v>370.75088997281239</v>
      </c>
      <c r="AH1925">
        <v>218.2578768421352</v>
      </c>
      <c r="AI1925">
        <v>756.78577730562643</v>
      </c>
      <c r="AJ1925">
        <v>277.48318086487603</v>
      </c>
      <c r="AK1925">
        <v>249.51787318094807</v>
      </c>
    </row>
    <row r="1926" spans="30:37" x14ac:dyDescent="0.25">
      <c r="AD1926">
        <v>1913</v>
      </c>
      <c r="AE1926">
        <v>1967.8161068932466</v>
      </c>
      <c r="AF1926">
        <v>702.37675649245068</v>
      </c>
      <c r="AG1926">
        <v>440.21101482929771</v>
      </c>
      <c r="AH1926">
        <v>213.75374804668937</v>
      </c>
      <c r="AI1926">
        <v>678.55594745585222</v>
      </c>
      <c r="AJ1926">
        <v>254.29177156098214</v>
      </c>
      <c r="AK1926">
        <v>171.18577096351439</v>
      </c>
    </row>
    <row r="1927" spans="30:37" x14ac:dyDescent="0.25">
      <c r="AD1927">
        <v>1914</v>
      </c>
      <c r="AE1927">
        <v>2250.3931102421616</v>
      </c>
      <c r="AF1927">
        <v>565.52232267620593</v>
      </c>
      <c r="AG1927">
        <v>356.42901730918425</v>
      </c>
      <c r="AH1927">
        <v>237.91423522884335</v>
      </c>
      <c r="AI1927">
        <v>890.78175720311117</v>
      </c>
      <c r="AJ1927">
        <v>219.87130363925635</v>
      </c>
      <c r="AK1927">
        <v>203.65319556313801</v>
      </c>
    </row>
    <row r="1928" spans="30:37" x14ac:dyDescent="0.25">
      <c r="AD1928">
        <v>1915</v>
      </c>
      <c r="AE1928">
        <v>1938.3250670004088</v>
      </c>
      <c r="AF1928">
        <v>976.21185755552108</v>
      </c>
      <c r="AG1928">
        <v>211.70880471773049</v>
      </c>
      <c r="AH1928">
        <v>282.11773330214317</v>
      </c>
      <c r="AI1928">
        <v>680.30463973476401</v>
      </c>
      <c r="AJ1928">
        <v>214.15321176032231</v>
      </c>
      <c r="AK1928">
        <v>248.63862100567465</v>
      </c>
    </row>
    <row r="1929" spans="30:37" x14ac:dyDescent="0.25">
      <c r="AD1929">
        <v>1916</v>
      </c>
      <c r="AE1929">
        <v>2043.5906886540263</v>
      </c>
      <c r="AF1929">
        <v>465.1634415063582</v>
      </c>
      <c r="AG1929">
        <v>329.56543380754908</v>
      </c>
      <c r="AH1929">
        <v>315.40289067090885</v>
      </c>
      <c r="AI1929">
        <v>898.14313644559047</v>
      </c>
      <c r="AJ1929">
        <v>164.57459052363276</v>
      </c>
      <c r="AK1929">
        <v>268.00767454788837</v>
      </c>
    </row>
    <row r="1930" spans="30:37" x14ac:dyDescent="0.25">
      <c r="AD1930">
        <v>1917</v>
      </c>
      <c r="AE1930">
        <v>1717.9905124399631</v>
      </c>
      <c r="AF1930">
        <v>969.26045417536545</v>
      </c>
      <c r="AG1930">
        <v>362.92949898243347</v>
      </c>
      <c r="AH1930">
        <v>273.19370635464753</v>
      </c>
      <c r="AI1930">
        <v>584.75060092502508</v>
      </c>
      <c r="AJ1930">
        <v>345.43037502526801</v>
      </c>
      <c r="AK1930">
        <v>217.67173590438918</v>
      </c>
    </row>
    <row r="1931" spans="30:37" x14ac:dyDescent="0.25">
      <c r="AD1931">
        <v>1918</v>
      </c>
      <c r="AE1931">
        <v>1957.5635599789985</v>
      </c>
      <c r="AF1931">
        <v>927.32206367746699</v>
      </c>
      <c r="AG1931">
        <v>346.26899193049002</v>
      </c>
      <c r="AH1931">
        <v>354.62927883409878</v>
      </c>
      <c r="AI1931">
        <v>610.12385634686837</v>
      </c>
      <c r="AJ1931">
        <v>285.36837658636165</v>
      </c>
      <c r="AK1931">
        <v>299.82159611332696</v>
      </c>
    </row>
    <row r="1932" spans="30:37" x14ac:dyDescent="0.25">
      <c r="AD1932">
        <v>1919</v>
      </c>
      <c r="AE1932">
        <v>2472.5195451758495</v>
      </c>
      <c r="AF1932">
        <v>564.63262600761482</v>
      </c>
      <c r="AG1932">
        <v>306.86778483867272</v>
      </c>
      <c r="AH1932">
        <v>248.9339068588308</v>
      </c>
      <c r="AI1932">
        <v>760.02492943704124</v>
      </c>
      <c r="AJ1932">
        <v>279.40198795729805</v>
      </c>
      <c r="AK1932">
        <v>263.67881727762835</v>
      </c>
    </row>
    <row r="1933" spans="30:37" x14ac:dyDescent="0.25">
      <c r="AD1933">
        <v>1920</v>
      </c>
      <c r="AE1933">
        <v>2337.4090603093073</v>
      </c>
      <c r="AF1933">
        <v>1060.2070082541297</v>
      </c>
      <c r="AG1933">
        <v>263.71845997677838</v>
      </c>
      <c r="AH1933">
        <v>254.76931280018039</v>
      </c>
      <c r="AI1933">
        <v>550.38401978852755</v>
      </c>
      <c r="AJ1933">
        <v>320.80440607552174</v>
      </c>
      <c r="AK1933">
        <v>289.4080209912197</v>
      </c>
    </row>
    <row r="1934" spans="30:37" x14ac:dyDescent="0.25">
      <c r="AD1934">
        <v>1921</v>
      </c>
      <c r="AE1934">
        <v>2531.9942013605432</v>
      </c>
      <c r="AF1934">
        <v>1185.4391180553789</v>
      </c>
      <c r="AG1934">
        <v>190.89628875844787</v>
      </c>
      <c r="AH1934">
        <v>168.69789734237111</v>
      </c>
      <c r="AI1934">
        <v>631.88398086701682</v>
      </c>
      <c r="AJ1934">
        <v>233.47660498118785</v>
      </c>
      <c r="AK1934">
        <v>315.19210331098611</v>
      </c>
    </row>
    <row r="1935" spans="30:37" x14ac:dyDescent="0.25">
      <c r="AD1935">
        <v>1922</v>
      </c>
      <c r="AE1935">
        <v>1726.3326692698997</v>
      </c>
      <c r="AF1935">
        <v>1121.2008673557125</v>
      </c>
      <c r="AG1935">
        <v>362.35203398604142</v>
      </c>
      <c r="AH1935">
        <v>169.97341473012085</v>
      </c>
      <c r="AI1935">
        <v>565.05515319617302</v>
      </c>
      <c r="AJ1935">
        <v>306.94116773130708</v>
      </c>
      <c r="AK1935">
        <v>331.94577598718217</v>
      </c>
    </row>
    <row r="1936" spans="30:37" x14ac:dyDescent="0.25">
      <c r="AD1936">
        <v>1923</v>
      </c>
      <c r="AE1936">
        <v>1822.3087922934385</v>
      </c>
      <c r="AF1936">
        <v>925.64225132323645</v>
      </c>
      <c r="AG1936">
        <v>515.36133117760357</v>
      </c>
      <c r="AH1936">
        <v>159.49714233894147</v>
      </c>
      <c r="AI1936">
        <v>654.25282119858696</v>
      </c>
      <c r="AJ1936">
        <v>412.5868020165297</v>
      </c>
      <c r="AK1936">
        <v>227.51820136669758</v>
      </c>
    </row>
    <row r="1937" spans="30:37" x14ac:dyDescent="0.25">
      <c r="AD1937">
        <v>1924</v>
      </c>
      <c r="AE1937">
        <v>1269.3053254154652</v>
      </c>
      <c r="AF1937">
        <v>707.91693631033434</v>
      </c>
      <c r="AG1937">
        <v>426.50369576469825</v>
      </c>
      <c r="AH1937">
        <v>376.74875413544117</v>
      </c>
      <c r="AI1937">
        <v>855.48986059195818</v>
      </c>
      <c r="AJ1937">
        <v>256.15116748311834</v>
      </c>
      <c r="AK1937">
        <v>324.38810983614616</v>
      </c>
    </row>
    <row r="1938" spans="30:37" x14ac:dyDescent="0.25">
      <c r="AD1938">
        <v>1925</v>
      </c>
      <c r="AE1938">
        <v>1740.0819623951813</v>
      </c>
      <c r="AF1938">
        <v>715.97633605507428</v>
      </c>
      <c r="AG1938">
        <v>293.84777935994236</v>
      </c>
      <c r="AH1938">
        <v>270.26285702710322</v>
      </c>
      <c r="AI1938">
        <v>600.42363478092579</v>
      </c>
      <c r="AJ1938">
        <v>202.75386195529717</v>
      </c>
      <c r="AK1938">
        <v>286.11865041293078</v>
      </c>
    </row>
    <row r="1939" spans="30:37" x14ac:dyDescent="0.25">
      <c r="AD1939">
        <v>1926</v>
      </c>
      <c r="AE1939">
        <v>1574.9263188358907</v>
      </c>
      <c r="AF1939">
        <v>1011.0225003564516</v>
      </c>
      <c r="AG1939">
        <v>336.81664244495448</v>
      </c>
      <c r="AH1939">
        <v>197.8760678198631</v>
      </c>
      <c r="AI1939">
        <v>529.02682080844454</v>
      </c>
      <c r="AJ1939">
        <v>350.51891279304283</v>
      </c>
      <c r="AK1939">
        <v>283.51986877688756</v>
      </c>
    </row>
    <row r="1940" spans="30:37" x14ac:dyDescent="0.25">
      <c r="AD1940">
        <v>1927</v>
      </c>
      <c r="AE1940">
        <v>1813.2678257830314</v>
      </c>
      <c r="AF1940">
        <v>487.27395140788906</v>
      </c>
      <c r="AG1940">
        <v>267.13336022036606</v>
      </c>
      <c r="AH1940">
        <v>238.53581290442588</v>
      </c>
      <c r="AI1940">
        <v>722.32317555548843</v>
      </c>
      <c r="AJ1940">
        <v>260.89568986649283</v>
      </c>
      <c r="AK1940">
        <v>238.59843192836806</v>
      </c>
    </row>
    <row r="1941" spans="30:37" x14ac:dyDescent="0.25">
      <c r="AD1941">
        <v>1928</v>
      </c>
      <c r="AE1941">
        <v>2046.8831243339707</v>
      </c>
      <c r="AF1941">
        <v>842.04531868113861</v>
      </c>
      <c r="AG1941">
        <v>441.85535603506406</v>
      </c>
      <c r="AH1941">
        <v>149.1932513071925</v>
      </c>
      <c r="AI1941">
        <v>665.52809554596968</v>
      </c>
      <c r="AJ1941">
        <v>272.80207374420911</v>
      </c>
      <c r="AK1941">
        <v>144.48894504354018</v>
      </c>
    </row>
    <row r="1942" spans="30:37" x14ac:dyDescent="0.25">
      <c r="AD1942">
        <v>1929</v>
      </c>
      <c r="AE1942">
        <v>2127.2577291798884</v>
      </c>
      <c r="AF1942">
        <v>945.27270561735463</v>
      </c>
      <c r="AG1942">
        <v>320.0228097313078</v>
      </c>
      <c r="AH1942">
        <v>302.74757042007104</v>
      </c>
      <c r="AI1942">
        <v>876.27576623857988</v>
      </c>
      <c r="AJ1942">
        <v>318.66535087380981</v>
      </c>
      <c r="AK1942">
        <v>232.71016007127753</v>
      </c>
    </row>
    <row r="1943" spans="30:37" x14ac:dyDescent="0.25">
      <c r="AD1943">
        <v>1930</v>
      </c>
      <c r="AE1943">
        <v>2650.8782660858483</v>
      </c>
      <c r="AF1943">
        <v>1398.4367703742193</v>
      </c>
      <c r="AG1943">
        <v>481.31692092946224</v>
      </c>
      <c r="AH1943">
        <v>309.77137725991412</v>
      </c>
      <c r="AI1943">
        <v>1060.9167928507115</v>
      </c>
      <c r="AJ1943">
        <v>300.98827977932558</v>
      </c>
      <c r="AK1943">
        <v>331.18738647599196</v>
      </c>
    </row>
    <row r="1944" spans="30:37" x14ac:dyDescent="0.25">
      <c r="AD1944">
        <v>1931</v>
      </c>
      <c r="AE1944">
        <v>761.09161150752186</v>
      </c>
      <c r="AF1944">
        <v>863.16003925586915</v>
      </c>
      <c r="AG1944">
        <v>317.28883541906117</v>
      </c>
      <c r="AH1944">
        <v>248.50652057827912</v>
      </c>
      <c r="AI1944">
        <v>667.11873199204081</v>
      </c>
      <c r="AJ1944">
        <v>215.6366896483631</v>
      </c>
      <c r="AK1944">
        <v>351.36340588133879</v>
      </c>
    </row>
    <row r="1945" spans="30:37" x14ac:dyDescent="0.25">
      <c r="AD1945">
        <v>1932</v>
      </c>
      <c r="AE1945">
        <v>1664.5450429794921</v>
      </c>
      <c r="AF1945">
        <v>1252.4579840902936</v>
      </c>
      <c r="AG1945">
        <v>505.40250657427231</v>
      </c>
      <c r="AH1945">
        <v>303.5294271475579</v>
      </c>
      <c r="AI1945">
        <v>794.14016714514332</v>
      </c>
      <c r="AJ1945">
        <v>271.24641443476065</v>
      </c>
      <c r="AK1945">
        <v>285.18721833763686</v>
      </c>
    </row>
    <row r="1946" spans="30:37" x14ac:dyDescent="0.25">
      <c r="AD1946">
        <v>1933</v>
      </c>
      <c r="AE1946">
        <v>2420.311311981332</v>
      </c>
      <c r="AF1946">
        <v>806.1100836256104</v>
      </c>
      <c r="AG1946">
        <v>401.7747466636456</v>
      </c>
      <c r="AH1946">
        <v>260.94488649242828</v>
      </c>
      <c r="AI1946">
        <v>588.83658830287766</v>
      </c>
      <c r="AJ1946">
        <v>166.68777647721544</v>
      </c>
      <c r="AK1946">
        <v>340.5046008812887</v>
      </c>
    </row>
    <row r="1947" spans="30:37" x14ac:dyDescent="0.25">
      <c r="AD1947">
        <v>1934</v>
      </c>
      <c r="AE1947">
        <v>1930.8439557486822</v>
      </c>
      <c r="AF1947">
        <v>836.77193089909827</v>
      </c>
      <c r="AG1947">
        <v>304.83915434614914</v>
      </c>
      <c r="AH1947">
        <v>231.39395673985356</v>
      </c>
      <c r="AI1947">
        <v>558.93715697044172</v>
      </c>
      <c r="AJ1947">
        <v>325.06046039155012</v>
      </c>
      <c r="AK1947">
        <v>286.21692670242282</v>
      </c>
    </row>
    <row r="1948" spans="30:37" x14ac:dyDescent="0.25">
      <c r="AD1948">
        <v>1935</v>
      </c>
      <c r="AE1948">
        <v>2004.2845805590337</v>
      </c>
      <c r="AF1948">
        <v>733.78002443277978</v>
      </c>
      <c r="AG1948">
        <v>497.83616793635468</v>
      </c>
      <c r="AH1948">
        <v>289.82266336349977</v>
      </c>
      <c r="AI1948">
        <v>602.07803376232857</v>
      </c>
      <c r="AJ1948">
        <v>244.65881652718221</v>
      </c>
      <c r="AK1948">
        <v>167.74876475068979</v>
      </c>
    </row>
    <row r="1949" spans="30:37" x14ac:dyDescent="0.25">
      <c r="AD1949">
        <v>1936</v>
      </c>
      <c r="AE1949">
        <v>1316.9898108092075</v>
      </c>
      <c r="AF1949">
        <v>989.9750607653159</v>
      </c>
      <c r="AG1949">
        <v>349.24750831136834</v>
      </c>
      <c r="AH1949">
        <v>137.85974050375307</v>
      </c>
      <c r="AI1949">
        <v>517.44539680898652</v>
      </c>
      <c r="AJ1949">
        <v>307.88765408544919</v>
      </c>
      <c r="AK1949">
        <v>387.46135353538068</v>
      </c>
    </row>
    <row r="1950" spans="30:37" x14ac:dyDescent="0.25">
      <c r="AD1950">
        <v>1937</v>
      </c>
      <c r="AE1950">
        <v>1495.6535614019908</v>
      </c>
      <c r="AF1950">
        <v>754.88384132635349</v>
      </c>
      <c r="AG1950">
        <v>292.37594112672923</v>
      </c>
      <c r="AH1950">
        <v>202.2255351983475</v>
      </c>
      <c r="AI1950">
        <v>880.64104276702267</v>
      </c>
      <c r="AJ1950">
        <v>405.0501830851573</v>
      </c>
      <c r="AK1950">
        <v>219.91956253462314</v>
      </c>
    </row>
    <row r="1951" spans="30:37" x14ac:dyDescent="0.25">
      <c r="AD1951">
        <v>1938</v>
      </c>
      <c r="AE1951">
        <v>2243.3181681536512</v>
      </c>
      <c r="AF1951">
        <v>999.85599628161981</v>
      </c>
      <c r="AG1951">
        <v>343.44094682986042</v>
      </c>
      <c r="AH1951">
        <v>382.10977347457458</v>
      </c>
      <c r="AI1951">
        <v>794.06777059438355</v>
      </c>
      <c r="AJ1951">
        <v>207.99629718047038</v>
      </c>
      <c r="AK1951">
        <v>208.00707866957163</v>
      </c>
    </row>
    <row r="1952" spans="30:37" x14ac:dyDescent="0.25">
      <c r="AD1952">
        <v>1939</v>
      </c>
      <c r="AE1952">
        <v>1301.6279397994172</v>
      </c>
      <c r="AF1952">
        <v>904.93847077188741</v>
      </c>
      <c r="AG1952">
        <v>372.86060315357503</v>
      </c>
      <c r="AH1952">
        <v>229.06542265654758</v>
      </c>
      <c r="AI1952">
        <v>500.75275730692994</v>
      </c>
      <c r="AJ1952">
        <v>298.03874365629503</v>
      </c>
      <c r="AK1952">
        <v>251.72303512448946</v>
      </c>
    </row>
    <row r="1953" spans="30:37" x14ac:dyDescent="0.25">
      <c r="AD1953">
        <v>1940</v>
      </c>
      <c r="AE1953">
        <v>1955.1335345459859</v>
      </c>
      <c r="AF1953">
        <v>671.10112732345874</v>
      </c>
      <c r="AG1953">
        <v>335.33512378620941</v>
      </c>
      <c r="AH1953">
        <v>218.80294028056329</v>
      </c>
      <c r="AI1953">
        <v>494.11725986753248</v>
      </c>
      <c r="AJ1953">
        <v>206.92309601306303</v>
      </c>
      <c r="AK1953">
        <v>230.6040640308903</v>
      </c>
    </row>
    <row r="1954" spans="30:37" x14ac:dyDescent="0.25">
      <c r="AD1954">
        <v>1941</v>
      </c>
      <c r="AE1954">
        <v>2162.2838430162255</v>
      </c>
      <c r="AF1954">
        <v>750.70550998730187</v>
      </c>
      <c r="AG1954">
        <v>369.68566686031966</v>
      </c>
      <c r="AH1954">
        <v>232.47437250872812</v>
      </c>
      <c r="AI1954">
        <v>573.31800619775743</v>
      </c>
      <c r="AJ1954">
        <v>297.44140349627003</v>
      </c>
      <c r="AK1954">
        <v>186.37784952382964</v>
      </c>
    </row>
    <row r="1955" spans="30:37" x14ac:dyDescent="0.25">
      <c r="AD1955">
        <v>1942</v>
      </c>
      <c r="AE1955">
        <v>1915.3271500376491</v>
      </c>
      <c r="AF1955">
        <v>533.85054652314341</v>
      </c>
      <c r="AG1955">
        <v>455.7194518508565</v>
      </c>
      <c r="AH1955">
        <v>174.64065041150445</v>
      </c>
      <c r="AI1955">
        <v>813.15422734901381</v>
      </c>
      <c r="AJ1955">
        <v>237.01685230586591</v>
      </c>
      <c r="AK1955">
        <v>213.68336685132726</v>
      </c>
    </row>
    <row r="1956" spans="30:37" x14ac:dyDescent="0.25">
      <c r="AD1956">
        <v>1943</v>
      </c>
      <c r="AE1956">
        <v>1748.6980698276</v>
      </c>
      <c r="AF1956">
        <v>507.87197211188902</v>
      </c>
      <c r="AG1956">
        <v>302.90796153556312</v>
      </c>
      <c r="AH1956">
        <v>236.96587391655569</v>
      </c>
      <c r="AI1956">
        <v>835.63176261461354</v>
      </c>
      <c r="AJ1956">
        <v>197.53823926401435</v>
      </c>
      <c r="AK1956">
        <v>369.01121675968454</v>
      </c>
    </row>
    <row r="1957" spans="30:37" x14ac:dyDescent="0.25">
      <c r="AD1957">
        <v>1944</v>
      </c>
      <c r="AE1957">
        <v>1758.5764328014402</v>
      </c>
      <c r="AF1957">
        <v>680.31170407931893</v>
      </c>
      <c r="AG1957">
        <v>311.24810542908386</v>
      </c>
      <c r="AH1957">
        <v>193.41986697525738</v>
      </c>
      <c r="AI1957">
        <v>986.87930447264625</v>
      </c>
      <c r="AJ1957">
        <v>201.44166642727262</v>
      </c>
      <c r="AK1957">
        <v>248.58053322741185</v>
      </c>
    </row>
    <row r="1958" spans="30:37" x14ac:dyDescent="0.25">
      <c r="AD1958">
        <v>1945</v>
      </c>
      <c r="AE1958">
        <v>1299.9906148797163</v>
      </c>
      <c r="AF1958">
        <v>1046.639434886639</v>
      </c>
      <c r="AG1958">
        <v>246.59911291927801</v>
      </c>
      <c r="AH1958">
        <v>229.60273189807404</v>
      </c>
      <c r="AI1958">
        <v>786.00392827969597</v>
      </c>
      <c r="AJ1958">
        <v>172.62420653049543</v>
      </c>
      <c r="AK1958">
        <v>256.64603104925732</v>
      </c>
    </row>
    <row r="1959" spans="30:37" x14ac:dyDescent="0.25">
      <c r="AD1959">
        <v>1946</v>
      </c>
      <c r="AE1959">
        <v>2220.4436220241396</v>
      </c>
      <c r="AF1959">
        <v>588.69988131156526</v>
      </c>
      <c r="AG1959">
        <v>417.44836680758357</v>
      </c>
      <c r="AH1959">
        <v>122.51598591380559</v>
      </c>
      <c r="AI1959">
        <v>569.83232919927536</v>
      </c>
      <c r="AJ1959">
        <v>204.40243380887657</v>
      </c>
      <c r="AK1959">
        <v>298.84929148196301</v>
      </c>
    </row>
    <row r="1960" spans="30:37" x14ac:dyDescent="0.25">
      <c r="AD1960">
        <v>1947</v>
      </c>
      <c r="AE1960">
        <v>1800.28195638527</v>
      </c>
      <c r="AF1960">
        <v>800.37240141188749</v>
      </c>
      <c r="AG1960">
        <v>379.72564130332285</v>
      </c>
      <c r="AH1960">
        <v>239.9758407027816</v>
      </c>
      <c r="AI1960">
        <v>577.00977486130546</v>
      </c>
      <c r="AJ1960">
        <v>220.74007957410612</v>
      </c>
      <c r="AK1960">
        <v>246.98237568504325</v>
      </c>
    </row>
    <row r="1961" spans="30:37" x14ac:dyDescent="0.25">
      <c r="AD1961">
        <v>1948</v>
      </c>
      <c r="AE1961">
        <v>2447.671744274408</v>
      </c>
      <c r="AF1961">
        <v>810.5545131267852</v>
      </c>
      <c r="AG1961">
        <v>289.53015736645284</v>
      </c>
      <c r="AH1961">
        <v>231.21981115898458</v>
      </c>
      <c r="AI1961">
        <v>573.77545041454164</v>
      </c>
      <c r="AJ1961">
        <v>332.54835900260667</v>
      </c>
      <c r="AK1961">
        <v>198.07953169863768</v>
      </c>
    </row>
    <row r="1962" spans="30:37" x14ac:dyDescent="0.25">
      <c r="AD1962">
        <v>1949</v>
      </c>
      <c r="AE1962">
        <v>1401.6510432687214</v>
      </c>
      <c r="AF1962">
        <v>1172.5727238813986</v>
      </c>
      <c r="AG1962">
        <v>362.52164329647439</v>
      </c>
      <c r="AH1962">
        <v>191.11777384554708</v>
      </c>
      <c r="AI1962">
        <v>858.29137230618699</v>
      </c>
      <c r="AJ1962">
        <v>294.5138342736289</v>
      </c>
      <c r="AK1962">
        <v>235.265282725714</v>
      </c>
    </row>
    <row r="1963" spans="30:37" x14ac:dyDescent="0.25">
      <c r="AD1963">
        <v>1950</v>
      </c>
      <c r="AE1963">
        <v>1859.4315437154564</v>
      </c>
      <c r="AF1963">
        <v>830.50880672846347</v>
      </c>
      <c r="AG1963">
        <v>399.31122081569811</v>
      </c>
      <c r="AH1963">
        <v>260.09316633694846</v>
      </c>
      <c r="AI1963">
        <v>860.09754225971164</v>
      </c>
      <c r="AJ1963">
        <v>287.72715848061739</v>
      </c>
      <c r="AK1963">
        <v>435.447528151862</v>
      </c>
    </row>
    <row r="1964" spans="30:37" x14ac:dyDescent="0.25">
      <c r="AD1964">
        <v>1951</v>
      </c>
      <c r="AE1964">
        <v>1052.9308672338973</v>
      </c>
      <c r="AF1964">
        <v>603.41166443190241</v>
      </c>
      <c r="AG1964">
        <v>369.52819445844142</v>
      </c>
      <c r="AH1964">
        <v>367.51204461770084</v>
      </c>
      <c r="AI1964">
        <v>552.18913247626494</v>
      </c>
      <c r="AJ1964">
        <v>244.90494464351195</v>
      </c>
      <c r="AK1964">
        <v>238.71003811886871</v>
      </c>
    </row>
    <row r="1965" spans="30:37" x14ac:dyDescent="0.25">
      <c r="AD1965">
        <v>1952</v>
      </c>
      <c r="AE1965">
        <v>1158.1415396356415</v>
      </c>
      <c r="AF1965">
        <v>861.76141104441933</v>
      </c>
      <c r="AG1965">
        <v>476.55370458463852</v>
      </c>
      <c r="AH1965">
        <v>206.2681531098045</v>
      </c>
      <c r="AI1965">
        <v>729.82745807429728</v>
      </c>
      <c r="AJ1965">
        <v>265.94270822622008</v>
      </c>
      <c r="AK1965">
        <v>260.4474305317633</v>
      </c>
    </row>
    <row r="1966" spans="30:37" x14ac:dyDescent="0.25">
      <c r="AD1966">
        <v>1953</v>
      </c>
      <c r="AE1966">
        <v>2032.3665013997143</v>
      </c>
      <c r="AF1966">
        <v>522.89632977404938</v>
      </c>
      <c r="AG1966">
        <v>252.99830562975063</v>
      </c>
      <c r="AH1966">
        <v>194.08448578193543</v>
      </c>
      <c r="AI1966">
        <v>695.33769234946453</v>
      </c>
      <c r="AJ1966">
        <v>269.364883986275</v>
      </c>
      <c r="AK1966">
        <v>225.81340435763994</v>
      </c>
    </row>
    <row r="1967" spans="30:37" x14ac:dyDescent="0.25">
      <c r="AD1967">
        <v>1954</v>
      </c>
      <c r="AE1967">
        <v>1688.3209595456819</v>
      </c>
      <c r="AF1967">
        <v>876.56050814453101</v>
      </c>
      <c r="AG1967">
        <v>459.79561788312293</v>
      </c>
      <c r="AH1967">
        <v>278.50748454887196</v>
      </c>
      <c r="AI1967">
        <v>712.24105935900036</v>
      </c>
      <c r="AJ1967">
        <v>243.59174809399201</v>
      </c>
      <c r="AK1967">
        <v>262.25425205766305</v>
      </c>
    </row>
    <row r="1968" spans="30:37" x14ac:dyDescent="0.25">
      <c r="AD1968">
        <v>1955</v>
      </c>
      <c r="AE1968">
        <v>2754.1509866178062</v>
      </c>
      <c r="AF1968">
        <v>889.13103809905851</v>
      </c>
      <c r="AG1968">
        <v>359.42324237844292</v>
      </c>
      <c r="AH1968">
        <v>110.81924980183308</v>
      </c>
      <c r="AI1968">
        <v>535.373072991566</v>
      </c>
      <c r="AJ1968">
        <v>363.95912240406528</v>
      </c>
      <c r="AK1968">
        <v>304.75013738583272</v>
      </c>
    </row>
    <row r="1969" spans="30:37" x14ac:dyDescent="0.25">
      <c r="AD1969">
        <v>1956</v>
      </c>
      <c r="AE1969">
        <v>1137.707159128862</v>
      </c>
      <c r="AF1969">
        <v>669.59024632228056</v>
      </c>
      <c r="AG1969">
        <v>417.09937307350242</v>
      </c>
      <c r="AH1969">
        <v>240.67518176584866</v>
      </c>
      <c r="AI1969">
        <v>594.01815376163222</v>
      </c>
      <c r="AJ1969">
        <v>245.61915311298964</v>
      </c>
      <c r="AK1969">
        <v>305.79183769375794</v>
      </c>
    </row>
    <row r="1970" spans="30:37" x14ac:dyDescent="0.25">
      <c r="AD1970">
        <v>1957</v>
      </c>
      <c r="AE1970">
        <v>2064.2771626212329</v>
      </c>
      <c r="AF1970">
        <v>530.78583470452031</v>
      </c>
      <c r="AG1970">
        <v>436.89784808590395</v>
      </c>
      <c r="AH1970">
        <v>177.79647024574709</v>
      </c>
      <c r="AI1970">
        <v>443.76982546295693</v>
      </c>
      <c r="AJ1970">
        <v>147.89234997783896</v>
      </c>
      <c r="AK1970">
        <v>326.46007677779221</v>
      </c>
    </row>
    <row r="1971" spans="30:37" x14ac:dyDescent="0.25">
      <c r="AD1971">
        <v>1958</v>
      </c>
      <c r="AE1971">
        <v>2536.1898446411783</v>
      </c>
      <c r="AF1971">
        <v>1286.9353868398687</v>
      </c>
      <c r="AG1971">
        <v>478.8446879436861</v>
      </c>
      <c r="AH1971">
        <v>228.3083578517155</v>
      </c>
      <c r="AI1971">
        <v>606.2633609541964</v>
      </c>
      <c r="AJ1971">
        <v>235.07286778346693</v>
      </c>
      <c r="AK1971">
        <v>253.50389070967535</v>
      </c>
    </row>
    <row r="1972" spans="30:37" x14ac:dyDescent="0.25">
      <c r="AD1972">
        <v>1959</v>
      </c>
      <c r="AE1972">
        <v>1204.9514087055832</v>
      </c>
      <c r="AF1972">
        <v>701.51849902911044</v>
      </c>
      <c r="AG1972">
        <v>191.73051501938659</v>
      </c>
      <c r="AH1972">
        <v>83.412698319745758</v>
      </c>
      <c r="AI1972">
        <v>774.13920134878663</v>
      </c>
      <c r="AJ1972">
        <v>357.56287027825499</v>
      </c>
      <c r="AK1972">
        <v>350.46416818169956</v>
      </c>
    </row>
    <row r="1973" spans="30:37" x14ac:dyDescent="0.25">
      <c r="AD1973">
        <v>1960</v>
      </c>
      <c r="AE1973">
        <v>1666.6217110510108</v>
      </c>
      <c r="AF1973">
        <v>1026.6075344167389</v>
      </c>
      <c r="AG1973">
        <v>347.75194617586925</v>
      </c>
      <c r="AH1973">
        <v>388.53197032566345</v>
      </c>
      <c r="AI1973">
        <v>652.87129544817446</v>
      </c>
      <c r="AJ1973">
        <v>235.3821138192244</v>
      </c>
      <c r="AK1973">
        <v>324.8682482911218</v>
      </c>
    </row>
    <row r="1974" spans="30:37" x14ac:dyDescent="0.25">
      <c r="AD1974">
        <v>1961</v>
      </c>
      <c r="AE1974">
        <v>1802.1526947982609</v>
      </c>
      <c r="AF1974">
        <v>960.36731591884291</v>
      </c>
      <c r="AG1974">
        <v>317.58638993629046</v>
      </c>
      <c r="AH1974">
        <v>290.63499821326315</v>
      </c>
      <c r="AI1974">
        <v>800.72136698822499</v>
      </c>
      <c r="AJ1974">
        <v>175.55433385257066</v>
      </c>
      <c r="AK1974">
        <v>175.32412762986951</v>
      </c>
    </row>
    <row r="1975" spans="30:37" x14ac:dyDescent="0.25">
      <c r="AD1975">
        <v>1962</v>
      </c>
      <c r="AE1975">
        <v>1958.619688965779</v>
      </c>
      <c r="AF1975">
        <v>672.88114748337409</v>
      </c>
      <c r="AG1975">
        <v>660.1950081482363</v>
      </c>
      <c r="AH1975">
        <v>156.8745134111129</v>
      </c>
      <c r="AI1975">
        <v>794.32913342219433</v>
      </c>
      <c r="AJ1975">
        <v>209.17193123370976</v>
      </c>
      <c r="AK1975">
        <v>233.70377278779148</v>
      </c>
    </row>
    <row r="1976" spans="30:37" x14ac:dyDescent="0.25">
      <c r="AD1976">
        <v>1963</v>
      </c>
      <c r="AE1976">
        <v>2031.687242496098</v>
      </c>
      <c r="AF1976">
        <v>954.62863633484926</v>
      </c>
      <c r="AG1976">
        <v>375.95344024740393</v>
      </c>
      <c r="AH1976">
        <v>176.82262738891524</v>
      </c>
      <c r="AI1976">
        <v>638.80763375549623</v>
      </c>
      <c r="AJ1976">
        <v>219.03850183222769</v>
      </c>
      <c r="AK1976">
        <v>229.50564579828</v>
      </c>
    </row>
    <row r="1977" spans="30:37" x14ac:dyDescent="0.25">
      <c r="AD1977">
        <v>1964</v>
      </c>
      <c r="AE1977">
        <v>2002.8816675150665</v>
      </c>
      <c r="AF1977">
        <v>876.35157017752169</v>
      </c>
      <c r="AG1977">
        <v>469.12404105460558</v>
      </c>
      <c r="AH1977">
        <v>251.51353263949881</v>
      </c>
      <c r="AI1977">
        <v>755.97927043672382</v>
      </c>
      <c r="AJ1977">
        <v>194.82541282814236</v>
      </c>
      <c r="AK1977">
        <v>254.10566728094196</v>
      </c>
    </row>
    <row r="1978" spans="30:37" x14ac:dyDescent="0.25">
      <c r="AD1978">
        <v>1965</v>
      </c>
      <c r="AE1978">
        <v>1975.497771831401</v>
      </c>
      <c r="AF1978">
        <v>548.9430870873507</v>
      </c>
      <c r="AG1978">
        <v>287.69817571286251</v>
      </c>
      <c r="AH1978">
        <v>249.47079049379153</v>
      </c>
      <c r="AI1978">
        <v>689.45223042825774</v>
      </c>
      <c r="AJ1978">
        <v>283.42075056347909</v>
      </c>
      <c r="AK1978">
        <v>197.88785374793028</v>
      </c>
    </row>
    <row r="1979" spans="30:37" x14ac:dyDescent="0.25">
      <c r="AD1979">
        <v>1966</v>
      </c>
      <c r="AE1979">
        <v>1492.2890777108239</v>
      </c>
      <c r="AF1979">
        <v>1067.8440849657957</v>
      </c>
      <c r="AG1979">
        <v>351.8079769518144</v>
      </c>
      <c r="AH1979">
        <v>226.43090802513669</v>
      </c>
      <c r="AI1979">
        <v>695.82185199988066</v>
      </c>
      <c r="AJ1979">
        <v>373.14022899013963</v>
      </c>
      <c r="AK1979">
        <v>409.66971517692434</v>
      </c>
    </row>
    <row r="1980" spans="30:37" x14ac:dyDescent="0.25">
      <c r="AD1980">
        <v>1967</v>
      </c>
      <c r="AE1980">
        <v>2110.6802695700949</v>
      </c>
      <c r="AF1980">
        <v>649.78028448987402</v>
      </c>
      <c r="AG1980">
        <v>266.0899911714078</v>
      </c>
      <c r="AH1980">
        <v>208.41721634115424</v>
      </c>
      <c r="AI1980">
        <v>551.28985676848629</v>
      </c>
      <c r="AJ1980">
        <v>396.83422389370111</v>
      </c>
      <c r="AK1980">
        <v>272.36963416412345</v>
      </c>
    </row>
    <row r="1981" spans="30:37" x14ac:dyDescent="0.25">
      <c r="AD1981">
        <v>1968</v>
      </c>
      <c r="AE1981">
        <v>1937.9424708720132</v>
      </c>
      <c r="AF1981">
        <v>443.9584045574814</v>
      </c>
      <c r="AG1981">
        <v>554.86261868676957</v>
      </c>
      <c r="AH1981">
        <v>285.79698044636086</v>
      </c>
      <c r="AI1981">
        <v>743.05803722224687</v>
      </c>
      <c r="AJ1981">
        <v>285.51348899467223</v>
      </c>
      <c r="AK1981">
        <v>203.24754851477192</v>
      </c>
    </row>
    <row r="1982" spans="30:37" x14ac:dyDescent="0.25">
      <c r="AD1982">
        <v>1969</v>
      </c>
      <c r="AE1982">
        <v>2269.8121611562883</v>
      </c>
      <c r="AF1982">
        <v>873.34338702683999</v>
      </c>
      <c r="AG1982">
        <v>258.5745095816381</v>
      </c>
      <c r="AH1982">
        <v>224.3405786936091</v>
      </c>
      <c r="AI1982">
        <v>781.03369281770949</v>
      </c>
      <c r="AJ1982">
        <v>262.32616366657265</v>
      </c>
      <c r="AK1982">
        <v>336.75731263238066</v>
      </c>
    </row>
    <row r="1983" spans="30:37" x14ac:dyDescent="0.25">
      <c r="AD1983">
        <v>1970</v>
      </c>
      <c r="AE1983">
        <v>1582.9809674407763</v>
      </c>
      <c r="AF1983">
        <v>821.33457881945412</v>
      </c>
      <c r="AG1983">
        <v>419.48410058450378</v>
      </c>
      <c r="AH1983">
        <v>214.98630699136814</v>
      </c>
      <c r="AI1983">
        <v>914.78054830434235</v>
      </c>
      <c r="AJ1983">
        <v>387.4501425884647</v>
      </c>
      <c r="AK1983">
        <v>209.79712786573623</v>
      </c>
    </row>
    <row r="1984" spans="30:37" x14ac:dyDescent="0.25">
      <c r="AD1984">
        <v>1971</v>
      </c>
      <c r="AE1984">
        <v>1750.919788203787</v>
      </c>
      <c r="AF1984">
        <v>857.66205219972551</v>
      </c>
      <c r="AG1984">
        <v>382.54491850248928</v>
      </c>
      <c r="AH1984">
        <v>318.46470529082916</v>
      </c>
      <c r="AI1984">
        <v>579.24330295985476</v>
      </c>
      <c r="AJ1984">
        <v>186.45344647893626</v>
      </c>
      <c r="AK1984">
        <v>270.86591151362467</v>
      </c>
    </row>
    <row r="1985" spans="30:37" x14ac:dyDescent="0.25">
      <c r="AD1985">
        <v>1972</v>
      </c>
      <c r="AE1985">
        <v>2797.2788433611167</v>
      </c>
      <c r="AF1985">
        <v>649.38270278067091</v>
      </c>
      <c r="AG1985">
        <v>417.8021369033691</v>
      </c>
      <c r="AH1985">
        <v>235.65243398530848</v>
      </c>
      <c r="AI1985">
        <v>668.21320056863215</v>
      </c>
      <c r="AJ1985">
        <v>169.47631865382866</v>
      </c>
      <c r="AK1985">
        <v>240.51259103510839</v>
      </c>
    </row>
    <row r="1986" spans="30:37" x14ac:dyDescent="0.25">
      <c r="AD1986">
        <v>1973</v>
      </c>
      <c r="AE1986">
        <v>2157.4208504558151</v>
      </c>
      <c r="AF1986">
        <v>548.36675113193633</v>
      </c>
      <c r="AG1986">
        <v>578.54093586917486</v>
      </c>
      <c r="AH1986">
        <v>257.56088618846729</v>
      </c>
      <c r="AI1986">
        <v>813.03883707915224</v>
      </c>
      <c r="AJ1986">
        <v>187.87934085527172</v>
      </c>
      <c r="AK1986">
        <v>502.54775201111954</v>
      </c>
    </row>
    <row r="1987" spans="30:37" x14ac:dyDescent="0.25">
      <c r="AD1987">
        <v>1974</v>
      </c>
      <c r="AE1987">
        <v>2245.0137015486616</v>
      </c>
      <c r="AF1987">
        <v>1121.259866815635</v>
      </c>
      <c r="AG1987">
        <v>300.5354388985009</v>
      </c>
      <c r="AH1987">
        <v>261.39744842757017</v>
      </c>
      <c r="AI1987">
        <v>777.95976171681036</v>
      </c>
      <c r="AJ1987">
        <v>245.9680232207939</v>
      </c>
      <c r="AK1987">
        <v>318.95083235624833</v>
      </c>
    </row>
    <row r="1988" spans="30:37" x14ac:dyDescent="0.25">
      <c r="AD1988">
        <v>1975</v>
      </c>
      <c r="AE1988">
        <v>1331.0009330705159</v>
      </c>
      <c r="AF1988">
        <v>498.11802615639641</v>
      </c>
      <c r="AG1988">
        <v>342.4729450443802</v>
      </c>
      <c r="AH1988">
        <v>160.89601503171818</v>
      </c>
      <c r="AI1988">
        <v>746.09740374198304</v>
      </c>
      <c r="AJ1988">
        <v>196.54653795124185</v>
      </c>
      <c r="AK1988">
        <v>265.5874577366223</v>
      </c>
    </row>
    <row r="1989" spans="30:37" x14ac:dyDescent="0.25">
      <c r="AD1989">
        <v>1976</v>
      </c>
      <c r="AE1989">
        <v>1704.4843256215929</v>
      </c>
      <c r="AF1989">
        <v>932.9096876381567</v>
      </c>
      <c r="AG1989">
        <v>288.99069723181583</v>
      </c>
      <c r="AH1989">
        <v>308.8155583854284</v>
      </c>
      <c r="AI1989">
        <v>672.92560932168431</v>
      </c>
      <c r="AJ1989">
        <v>308.87003326847281</v>
      </c>
      <c r="AK1989">
        <v>268.34040624618291</v>
      </c>
    </row>
    <row r="1990" spans="30:37" x14ac:dyDescent="0.25">
      <c r="AD1990">
        <v>1977</v>
      </c>
      <c r="AE1990">
        <v>2241.1919825532768</v>
      </c>
      <c r="AF1990">
        <v>639.51379198395523</v>
      </c>
      <c r="AG1990">
        <v>453.13351582048995</v>
      </c>
      <c r="AH1990">
        <v>159.86400315530048</v>
      </c>
      <c r="AI1990">
        <v>506.2546054223219</v>
      </c>
      <c r="AJ1990">
        <v>283.21848947064632</v>
      </c>
      <c r="AK1990">
        <v>369.33574786460321</v>
      </c>
    </row>
    <row r="1991" spans="30:37" x14ac:dyDescent="0.25">
      <c r="AD1991">
        <v>1978</v>
      </c>
      <c r="AE1991">
        <v>1281.6590524184846</v>
      </c>
      <c r="AF1991">
        <v>690.20144737946191</v>
      </c>
      <c r="AG1991">
        <v>371.22031348313453</v>
      </c>
      <c r="AH1991">
        <v>244.88943082630573</v>
      </c>
      <c r="AI1991">
        <v>770.24821788640475</v>
      </c>
      <c r="AJ1991">
        <v>330.5972890216662</v>
      </c>
      <c r="AK1991">
        <v>268.02607724226857</v>
      </c>
    </row>
    <row r="1992" spans="30:37" x14ac:dyDescent="0.25">
      <c r="AD1992">
        <v>1979</v>
      </c>
      <c r="AE1992">
        <v>1589.0352808058069</v>
      </c>
      <c r="AF1992">
        <v>1036.4615731159529</v>
      </c>
      <c r="AG1992">
        <v>343.81827532305573</v>
      </c>
      <c r="AH1992">
        <v>242.45711641966446</v>
      </c>
      <c r="AI1992">
        <v>615.32195597131272</v>
      </c>
      <c r="AJ1992">
        <v>181.78406997804422</v>
      </c>
      <c r="AK1992">
        <v>320.79113068074207</v>
      </c>
    </row>
    <row r="1993" spans="30:37" x14ac:dyDescent="0.25">
      <c r="AD1993">
        <v>1980</v>
      </c>
      <c r="AE1993">
        <v>1651.8774678910786</v>
      </c>
      <c r="AF1993">
        <v>920.31582533503672</v>
      </c>
      <c r="AG1993">
        <v>414.58654383915928</v>
      </c>
      <c r="AH1993">
        <v>161.34635249913001</v>
      </c>
      <c r="AI1993">
        <v>558.58412103553417</v>
      </c>
      <c r="AJ1993">
        <v>335.10274016022856</v>
      </c>
      <c r="AK1993">
        <v>258.54871720147719</v>
      </c>
    </row>
    <row r="1994" spans="30:37" x14ac:dyDescent="0.25">
      <c r="AD1994">
        <v>1981</v>
      </c>
      <c r="AE1994">
        <v>1746.0756619026172</v>
      </c>
      <c r="AF1994">
        <v>589.6090078162913</v>
      </c>
      <c r="AG1994">
        <v>456.62568286780754</v>
      </c>
      <c r="AH1994">
        <v>244.29736345840868</v>
      </c>
      <c r="AI1994">
        <v>681.5146575934109</v>
      </c>
      <c r="AJ1994">
        <v>214.71302384516437</v>
      </c>
      <c r="AK1994">
        <v>381.41704303529912</v>
      </c>
    </row>
    <row r="1995" spans="30:37" x14ac:dyDescent="0.25">
      <c r="AD1995">
        <v>1982</v>
      </c>
      <c r="AE1995">
        <v>1917.3724222875453</v>
      </c>
      <c r="AF1995">
        <v>653.1413975437714</v>
      </c>
      <c r="AG1995">
        <v>515.02580855325664</v>
      </c>
      <c r="AH1995">
        <v>90.78611581421238</v>
      </c>
      <c r="AI1995">
        <v>702.24237283603657</v>
      </c>
      <c r="AJ1995">
        <v>337.04243239605478</v>
      </c>
      <c r="AK1995">
        <v>314.66566446705224</v>
      </c>
    </row>
    <row r="1996" spans="30:37" x14ac:dyDescent="0.25">
      <c r="AD1996">
        <v>1983</v>
      </c>
      <c r="AE1996">
        <v>1719.4494513660545</v>
      </c>
      <c r="AF1996">
        <v>733.66518128949076</v>
      </c>
      <c r="AG1996">
        <v>486.37738513521424</v>
      </c>
      <c r="AH1996">
        <v>174.80140377779671</v>
      </c>
      <c r="AI1996">
        <v>590.76469667007404</v>
      </c>
      <c r="AJ1996">
        <v>171.9709989828113</v>
      </c>
      <c r="AK1996">
        <v>200.75820005427448</v>
      </c>
    </row>
    <row r="1997" spans="30:37" x14ac:dyDescent="0.25">
      <c r="AD1997">
        <v>1984</v>
      </c>
      <c r="AE1997">
        <v>1754.1013984650212</v>
      </c>
      <c r="AF1997">
        <v>1427.227907349087</v>
      </c>
      <c r="AG1997">
        <v>382.31186083776959</v>
      </c>
      <c r="AH1997">
        <v>224.4062575760201</v>
      </c>
      <c r="AI1997">
        <v>611.91539200533782</v>
      </c>
      <c r="AJ1997">
        <v>293.51301931406329</v>
      </c>
      <c r="AK1997">
        <v>186.47251200702613</v>
      </c>
    </row>
    <row r="1998" spans="30:37" x14ac:dyDescent="0.25">
      <c r="AD1998">
        <v>1985</v>
      </c>
      <c r="AE1998">
        <v>1783.647409423641</v>
      </c>
      <c r="AF1998">
        <v>621.86867234855799</v>
      </c>
      <c r="AG1998">
        <v>381.77541706574334</v>
      </c>
      <c r="AH1998">
        <v>214.03986845540356</v>
      </c>
      <c r="AI1998">
        <v>729.58850196137723</v>
      </c>
      <c r="AJ1998">
        <v>277.93882211555035</v>
      </c>
      <c r="AK1998">
        <v>240.24002844012776</v>
      </c>
    </row>
    <row r="1999" spans="30:37" x14ac:dyDescent="0.25">
      <c r="AD1999">
        <v>1986</v>
      </c>
      <c r="AE1999">
        <v>1737.6583899887657</v>
      </c>
      <c r="AF1999">
        <v>1063.9771899802008</v>
      </c>
      <c r="AG1999">
        <v>316.86352863123506</v>
      </c>
      <c r="AH1999">
        <v>272.47069280926661</v>
      </c>
      <c r="AI1999">
        <v>794.02390040138141</v>
      </c>
      <c r="AJ1999">
        <v>255.93569914791098</v>
      </c>
      <c r="AK1999">
        <v>294.42885211069557</v>
      </c>
    </row>
    <row r="2000" spans="30:37" x14ac:dyDescent="0.25">
      <c r="AD2000">
        <v>1987</v>
      </c>
      <c r="AE2000">
        <v>2037.8854619333424</v>
      </c>
      <c r="AF2000">
        <v>963.17994319863362</v>
      </c>
      <c r="AG2000">
        <v>275.27356903407747</v>
      </c>
      <c r="AH2000">
        <v>123.69562838477982</v>
      </c>
      <c r="AI2000">
        <v>551.94123274124297</v>
      </c>
      <c r="AJ2000">
        <v>248.89653298253435</v>
      </c>
      <c r="AK2000">
        <v>345.35217531294819</v>
      </c>
    </row>
    <row r="2001" spans="30:37" x14ac:dyDescent="0.25">
      <c r="AD2001">
        <v>1988</v>
      </c>
      <c r="AE2001">
        <v>2039.2538311596356</v>
      </c>
      <c r="AF2001">
        <v>1366.4689755255636</v>
      </c>
      <c r="AG2001">
        <v>546.09313735245792</v>
      </c>
      <c r="AH2001">
        <v>213.48269112723762</v>
      </c>
      <c r="AI2001">
        <v>751.63669374581127</v>
      </c>
      <c r="AJ2001">
        <v>214.79354604007733</v>
      </c>
      <c r="AK2001">
        <v>232.80017587924627</v>
      </c>
    </row>
    <row r="2002" spans="30:37" x14ac:dyDescent="0.25">
      <c r="AD2002">
        <v>1989</v>
      </c>
      <c r="AE2002">
        <v>1543.2437393755852</v>
      </c>
      <c r="AF2002">
        <v>583.29467303518879</v>
      </c>
      <c r="AG2002">
        <v>272.01701610686274</v>
      </c>
      <c r="AH2002">
        <v>223.5841456770483</v>
      </c>
      <c r="AI2002">
        <v>921.44738085330016</v>
      </c>
      <c r="AJ2002">
        <v>546.8537468260397</v>
      </c>
      <c r="AK2002">
        <v>373.44079694774985</v>
      </c>
    </row>
    <row r="2003" spans="30:37" x14ac:dyDescent="0.25">
      <c r="AD2003">
        <v>1990</v>
      </c>
      <c r="AE2003">
        <v>2795.1250660107289</v>
      </c>
      <c r="AF2003">
        <v>814.23290073382839</v>
      </c>
      <c r="AG2003">
        <v>244.37258758009557</v>
      </c>
      <c r="AH2003">
        <v>257.45782902551474</v>
      </c>
      <c r="AI2003">
        <v>885.24350914554168</v>
      </c>
      <c r="AJ2003">
        <v>339.71594403712953</v>
      </c>
      <c r="AK2003">
        <v>306.27998816423144</v>
      </c>
    </row>
    <row r="2004" spans="30:37" x14ac:dyDescent="0.25">
      <c r="AD2004">
        <v>1991</v>
      </c>
      <c r="AE2004">
        <v>1634.2457798031737</v>
      </c>
      <c r="AF2004">
        <v>887.034478910345</v>
      </c>
      <c r="AG2004">
        <v>419.52786656061187</v>
      </c>
      <c r="AH2004">
        <v>128.82062195638292</v>
      </c>
      <c r="AI2004">
        <v>641.16128012036961</v>
      </c>
      <c r="AJ2004">
        <v>300.87708015304531</v>
      </c>
      <c r="AK2004">
        <v>261.84461859476795</v>
      </c>
    </row>
    <row r="2005" spans="30:37" x14ac:dyDescent="0.25">
      <c r="AD2005">
        <v>1992</v>
      </c>
      <c r="AE2005">
        <v>3094.7532977074802</v>
      </c>
      <c r="AF2005">
        <v>757.42774732096723</v>
      </c>
      <c r="AG2005">
        <v>326.56034861777937</v>
      </c>
      <c r="AH2005">
        <v>317.78824660608109</v>
      </c>
      <c r="AI2005">
        <v>769.71907721760488</v>
      </c>
      <c r="AJ2005">
        <v>284.78065444785227</v>
      </c>
      <c r="AK2005">
        <v>184.34467327276863</v>
      </c>
    </row>
    <row r="2006" spans="30:37" x14ac:dyDescent="0.25">
      <c r="AD2006">
        <v>1993</v>
      </c>
      <c r="AE2006">
        <v>1984.0713928623297</v>
      </c>
      <c r="AF2006">
        <v>839.46688486148992</v>
      </c>
      <c r="AG2006">
        <v>539.85872793232375</v>
      </c>
      <c r="AH2006">
        <v>229.38018182745304</v>
      </c>
      <c r="AI2006">
        <v>758.34923452371243</v>
      </c>
      <c r="AJ2006">
        <v>200.6754019713002</v>
      </c>
      <c r="AK2006">
        <v>238.54559401826043</v>
      </c>
    </row>
    <row r="2007" spans="30:37" x14ac:dyDescent="0.25">
      <c r="AD2007">
        <v>1994</v>
      </c>
      <c r="AE2007">
        <v>1996.9721940413419</v>
      </c>
      <c r="AF2007">
        <v>668.63785935205362</v>
      </c>
      <c r="AG2007">
        <v>495.51136095887733</v>
      </c>
      <c r="AH2007">
        <v>250.38365147917668</v>
      </c>
      <c r="AI2007">
        <v>909.99700214484301</v>
      </c>
      <c r="AJ2007">
        <v>316.53454780929684</v>
      </c>
      <c r="AK2007">
        <v>262.31511725407398</v>
      </c>
    </row>
    <row r="2008" spans="30:37" x14ac:dyDescent="0.25">
      <c r="AD2008">
        <v>1995</v>
      </c>
      <c r="AE2008">
        <v>1350.2937071767976</v>
      </c>
      <c r="AF2008">
        <v>506.56111720325111</v>
      </c>
      <c r="AG2008">
        <v>374.95038630146917</v>
      </c>
      <c r="AH2008">
        <v>256.45464986091207</v>
      </c>
      <c r="AI2008">
        <v>559.03784863182113</v>
      </c>
      <c r="AJ2008">
        <v>253.10029426778038</v>
      </c>
      <c r="AK2008">
        <v>286.65841120332993</v>
      </c>
    </row>
    <row r="2009" spans="30:37" x14ac:dyDescent="0.25">
      <c r="AD2009">
        <v>1996</v>
      </c>
      <c r="AE2009">
        <v>1890.5590090305982</v>
      </c>
      <c r="AF2009">
        <v>559.79055687711343</v>
      </c>
      <c r="AG2009">
        <v>349.43506110658842</v>
      </c>
      <c r="AH2009">
        <v>194.03639824782709</v>
      </c>
      <c r="AI2009">
        <v>664.14136307940669</v>
      </c>
      <c r="AJ2009">
        <v>35.271137464769993</v>
      </c>
      <c r="AK2009">
        <v>313.3291605836319</v>
      </c>
    </row>
    <row r="2010" spans="30:37" x14ac:dyDescent="0.25">
      <c r="AD2010">
        <v>1997</v>
      </c>
      <c r="AE2010">
        <v>1754.3333748842429</v>
      </c>
      <c r="AF2010">
        <v>916.15062936873153</v>
      </c>
      <c r="AG2010">
        <v>353.70997742426164</v>
      </c>
      <c r="AH2010">
        <v>133.53387838843275</v>
      </c>
      <c r="AI2010">
        <v>783.2318247709012</v>
      </c>
      <c r="AJ2010">
        <v>249.14672669917562</v>
      </c>
      <c r="AK2010">
        <v>259.22147985270703</v>
      </c>
    </row>
    <row r="2011" spans="30:37" x14ac:dyDescent="0.25">
      <c r="AD2011">
        <v>1998</v>
      </c>
      <c r="AE2011">
        <v>1884.1042702351406</v>
      </c>
      <c r="AF2011">
        <v>792.24036532271168</v>
      </c>
      <c r="AG2011">
        <v>343.54044645045224</v>
      </c>
      <c r="AH2011">
        <v>186.50419310393062</v>
      </c>
      <c r="AI2011">
        <v>732.98731857482346</v>
      </c>
      <c r="AJ2011">
        <v>163.31836755746187</v>
      </c>
      <c r="AK2011">
        <v>233.2600860178411</v>
      </c>
    </row>
    <row r="2012" spans="30:37" x14ac:dyDescent="0.25">
      <c r="AD2012">
        <v>1999</v>
      </c>
      <c r="AE2012">
        <v>1393.8199394539427</v>
      </c>
      <c r="AF2012">
        <v>543.68307535650422</v>
      </c>
      <c r="AG2012">
        <v>320.42882497299632</v>
      </c>
      <c r="AH2012">
        <v>190.70502352497587</v>
      </c>
      <c r="AI2012">
        <v>774.93445532001749</v>
      </c>
      <c r="AJ2012">
        <v>283.14254683496483</v>
      </c>
      <c r="AK2012">
        <v>391.4205800652278</v>
      </c>
    </row>
    <row r="2013" spans="30:37" x14ac:dyDescent="0.25">
      <c r="AD2013">
        <v>2000</v>
      </c>
      <c r="AE2013">
        <v>1135.3873688280198</v>
      </c>
      <c r="AF2013">
        <v>478.84952507636444</v>
      </c>
      <c r="AG2013">
        <v>444.96761345846062</v>
      </c>
      <c r="AH2013">
        <v>273.41524282180751</v>
      </c>
      <c r="AI2013">
        <v>788.28304285697061</v>
      </c>
      <c r="AJ2013">
        <v>417.4535810535229</v>
      </c>
      <c r="AK2013">
        <v>175.08129745782759</v>
      </c>
    </row>
    <row r="2014" spans="30:37" x14ac:dyDescent="0.25">
      <c r="AD2014">
        <v>2001</v>
      </c>
      <c r="AE2014">
        <v>2027.5481362135286</v>
      </c>
      <c r="AF2014">
        <v>507.54757846935149</v>
      </c>
      <c r="AG2014">
        <v>390.27421414940653</v>
      </c>
      <c r="AH2014">
        <v>166.58684835592987</v>
      </c>
      <c r="AI2014">
        <v>572.16928972306096</v>
      </c>
      <c r="AJ2014">
        <v>324.51464232651279</v>
      </c>
      <c r="AK2014">
        <v>204.81068171578573</v>
      </c>
    </row>
    <row r="2015" spans="30:37" x14ac:dyDescent="0.25">
      <c r="AD2015">
        <v>2002</v>
      </c>
      <c r="AE2015">
        <v>1375.92307862958</v>
      </c>
      <c r="AF2015">
        <v>1232.7975208009154</v>
      </c>
      <c r="AG2015">
        <v>215.88359598732714</v>
      </c>
      <c r="AH2015">
        <v>104.92020948538939</v>
      </c>
      <c r="AI2015">
        <v>458.20675445248895</v>
      </c>
      <c r="AJ2015">
        <v>209.26011045871201</v>
      </c>
      <c r="AK2015">
        <v>203.12181219682486</v>
      </c>
    </row>
    <row r="2016" spans="30:37" x14ac:dyDescent="0.25">
      <c r="AD2016">
        <v>2003</v>
      </c>
      <c r="AE2016">
        <v>1942.096736627215</v>
      </c>
      <c r="AF2016">
        <v>601.6787802785185</v>
      </c>
      <c r="AG2016">
        <v>295.58716277860066</v>
      </c>
      <c r="AH2016">
        <v>248.10100069270709</v>
      </c>
      <c r="AI2016">
        <v>514.12375142832934</v>
      </c>
      <c r="AJ2016">
        <v>187.86686919811331</v>
      </c>
      <c r="AK2016">
        <v>248.91233498617444</v>
      </c>
    </row>
    <row r="2017" spans="30:37" x14ac:dyDescent="0.25">
      <c r="AD2017">
        <v>2004</v>
      </c>
      <c r="AE2017">
        <v>2672.3258389902021</v>
      </c>
      <c r="AF2017">
        <v>927.53061113215881</v>
      </c>
      <c r="AG2017">
        <v>466.1985411490403</v>
      </c>
      <c r="AH2017">
        <v>121.06814584895325</v>
      </c>
      <c r="AI2017">
        <v>763.27877831506544</v>
      </c>
      <c r="AJ2017">
        <v>193.41650682330916</v>
      </c>
      <c r="AK2017">
        <v>214.65702342363684</v>
      </c>
    </row>
    <row r="2018" spans="30:37" x14ac:dyDescent="0.25">
      <c r="AD2018">
        <v>2005</v>
      </c>
      <c r="AE2018">
        <v>1043.2147639914797</v>
      </c>
      <c r="AF2018">
        <v>923.99222760515045</v>
      </c>
      <c r="AG2018">
        <v>271.24341177186488</v>
      </c>
      <c r="AH2018">
        <v>235.96963195907955</v>
      </c>
      <c r="AI2018">
        <v>581.9803986000569</v>
      </c>
      <c r="AJ2018">
        <v>264.23227980813505</v>
      </c>
      <c r="AK2018">
        <v>279.31393423203258</v>
      </c>
    </row>
    <row r="2019" spans="30:37" x14ac:dyDescent="0.25">
      <c r="AD2019">
        <v>2006</v>
      </c>
      <c r="AE2019">
        <v>2766.1525726114901</v>
      </c>
      <c r="AF2019">
        <v>738.13623717448888</v>
      </c>
      <c r="AG2019">
        <v>283.02344167124784</v>
      </c>
      <c r="AH2019">
        <v>221.64750181721601</v>
      </c>
      <c r="AI2019">
        <v>698.3041880527926</v>
      </c>
      <c r="AJ2019">
        <v>317.53363313668319</v>
      </c>
      <c r="AK2019">
        <v>266.67656819868006</v>
      </c>
    </row>
    <row r="2020" spans="30:37" x14ac:dyDescent="0.25">
      <c r="AD2020">
        <v>2007</v>
      </c>
      <c r="AE2020">
        <v>1970.8343034456966</v>
      </c>
      <c r="AF2020">
        <v>833.90262946073835</v>
      </c>
      <c r="AG2020">
        <v>488.44388331782113</v>
      </c>
      <c r="AH2020">
        <v>179.69066925902547</v>
      </c>
      <c r="AI2020">
        <v>479.94150471649959</v>
      </c>
      <c r="AJ2020">
        <v>272.23055576032948</v>
      </c>
      <c r="AK2020">
        <v>365.46210287510183</v>
      </c>
    </row>
    <row r="2021" spans="30:37" x14ac:dyDescent="0.25">
      <c r="AD2021">
        <v>2008</v>
      </c>
      <c r="AE2021">
        <v>1161.0028362588787</v>
      </c>
      <c r="AF2021">
        <v>1250.0605027299748</v>
      </c>
      <c r="AG2021">
        <v>341.49431704015905</v>
      </c>
      <c r="AH2021">
        <v>256.04707013183787</v>
      </c>
      <c r="AI2021">
        <v>848.20923469731463</v>
      </c>
      <c r="AJ2021">
        <v>204.51298129088642</v>
      </c>
      <c r="AK2021">
        <v>219.43953186859395</v>
      </c>
    </row>
    <row r="2022" spans="30:37" x14ac:dyDescent="0.25">
      <c r="AD2022">
        <v>2009</v>
      </c>
      <c r="AE2022">
        <v>1230.1825910079192</v>
      </c>
      <c r="AF2022">
        <v>1082.3080687941076</v>
      </c>
      <c r="AG2022">
        <v>473.57708894474553</v>
      </c>
      <c r="AH2022">
        <v>380.83897516626541</v>
      </c>
      <c r="AI2022">
        <v>685.69953548518663</v>
      </c>
      <c r="AJ2022">
        <v>259.29480179216284</v>
      </c>
      <c r="AK2022">
        <v>306.46282580829256</v>
      </c>
    </row>
    <row r="2023" spans="30:37" x14ac:dyDescent="0.25">
      <c r="AD2023">
        <v>2010</v>
      </c>
      <c r="AE2023">
        <v>2000.0134952542767</v>
      </c>
      <c r="AF2023">
        <v>614.447810923421</v>
      </c>
      <c r="AG2023">
        <v>220.08066674224656</v>
      </c>
      <c r="AH2023">
        <v>241.26903075395381</v>
      </c>
      <c r="AI2023">
        <v>633.86029100986889</v>
      </c>
      <c r="AJ2023">
        <v>221.16530338336364</v>
      </c>
      <c r="AK2023">
        <v>225.73973951547461</v>
      </c>
    </row>
    <row r="2024" spans="30:37" x14ac:dyDescent="0.25">
      <c r="AD2024">
        <v>2011</v>
      </c>
      <c r="AE2024">
        <v>2018.0725950264991</v>
      </c>
      <c r="AF2024">
        <v>576.20724749740521</v>
      </c>
      <c r="AG2024">
        <v>322.99984913670761</v>
      </c>
      <c r="AH2024">
        <v>182.52979190269258</v>
      </c>
      <c r="AI2024">
        <v>929.86060880856849</v>
      </c>
      <c r="AJ2024">
        <v>238.41295508613305</v>
      </c>
      <c r="AK2024">
        <v>353.95810141961601</v>
      </c>
    </row>
    <row r="2025" spans="30:37" x14ac:dyDescent="0.25">
      <c r="AD2025">
        <v>2012</v>
      </c>
      <c r="AE2025">
        <v>1900.1258530334349</v>
      </c>
      <c r="AF2025">
        <v>712.02472673499153</v>
      </c>
      <c r="AG2025">
        <v>374.76684625426293</v>
      </c>
      <c r="AH2025">
        <v>195.28744492263453</v>
      </c>
      <c r="AI2025">
        <v>800.73646648126828</v>
      </c>
      <c r="AJ2025">
        <v>200.55268049210986</v>
      </c>
      <c r="AK2025">
        <v>335.92192681769274</v>
      </c>
    </row>
    <row r="2026" spans="30:37" x14ac:dyDescent="0.25">
      <c r="AD2026">
        <v>2013</v>
      </c>
      <c r="AE2026">
        <v>1709.6665785947584</v>
      </c>
      <c r="AF2026">
        <v>716.06651831139641</v>
      </c>
      <c r="AG2026">
        <v>322.09554922094941</v>
      </c>
      <c r="AH2026">
        <v>336.78846683274327</v>
      </c>
      <c r="AI2026">
        <v>501.24452199929533</v>
      </c>
      <c r="AJ2026">
        <v>307.76461101137369</v>
      </c>
      <c r="AK2026">
        <v>187.26004886970219</v>
      </c>
    </row>
    <row r="2027" spans="30:37" x14ac:dyDescent="0.25">
      <c r="AD2027">
        <v>2014</v>
      </c>
      <c r="AE2027">
        <v>1428.0295129891153</v>
      </c>
      <c r="AF2027">
        <v>818.3198755358643</v>
      </c>
      <c r="AG2027">
        <v>414.75538227798876</v>
      </c>
      <c r="AH2027">
        <v>211.79552711911577</v>
      </c>
      <c r="AI2027">
        <v>742.21616600581388</v>
      </c>
      <c r="AJ2027">
        <v>359.20749310812209</v>
      </c>
      <c r="AK2027">
        <v>389.17903147444838</v>
      </c>
    </row>
    <row r="2028" spans="30:37" x14ac:dyDescent="0.25">
      <c r="AD2028">
        <v>2015</v>
      </c>
      <c r="AE2028">
        <v>1835.221199896728</v>
      </c>
      <c r="AF2028">
        <v>671.35017069036996</v>
      </c>
      <c r="AG2028">
        <v>374.34355547660488</v>
      </c>
      <c r="AH2028">
        <v>292.12685570826488</v>
      </c>
      <c r="AI2028">
        <v>602.10619681467415</v>
      </c>
      <c r="AJ2028">
        <v>207.79818034040085</v>
      </c>
      <c r="AK2028">
        <v>412.14790351617609</v>
      </c>
    </row>
    <row r="2029" spans="30:37" x14ac:dyDescent="0.25">
      <c r="AD2029">
        <v>2016</v>
      </c>
      <c r="AE2029">
        <v>1885.7253246781047</v>
      </c>
      <c r="AF2029">
        <v>1074.2902495772696</v>
      </c>
      <c r="AG2029">
        <v>360.3697415175368</v>
      </c>
      <c r="AH2029">
        <v>116.56988700859416</v>
      </c>
      <c r="AI2029">
        <v>822.08431276417571</v>
      </c>
      <c r="AJ2029">
        <v>328.85987863910572</v>
      </c>
      <c r="AK2029">
        <v>294.61149157366737</v>
      </c>
    </row>
    <row r="2030" spans="30:37" x14ac:dyDescent="0.25">
      <c r="AD2030">
        <v>2017</v>
      </c>
      <c r="AE2030">
        <v>1330.5161004207216</v>
      </c>
      <c r="AF2030">
        <v>786.0799882163368</v>
      </c>
      <c r="AG2030">
        <v>308.4071445187991</v>
      </c>
      <c r="AH2030">
        <v>216.92386103420372</v>
      </c>
      <c r="AI2030">
        <v>534.65485583631744</v>
      </c>
      <c r="AJ2030">
        <v>269.90831801949912</v>
      </c>
      <c r="AK2030">
        <v>335.4394133151805</v>
      </c>
    </row>
    <row r="2031" spans="30:37" x14ac:dyDescent="0.25">
      <c r="AD2031">
        <v>2018</v>
      </c>
      <c r="AE2031">
        <v>2602.7249279049324</v>
      </c>
      <c r="AF2031">
        <v>767.31317517886623</v>
      </c>
      <c r="AG2031">
        <v>183.83104435990802</v>
      </c>
      <c r="AH2031">
        <v>249.79316022434952</v>
      </c>
      <c r="AI2031">
        <v>690.91832989650209</v>
      </c>
      <c r="AJ2031">
        <v>337.66138762944075</v>
      </c>
      <c r="AK2031">
        <v>184.42256766220876</v>
      </c>
    </row>
    <row r="2032" spans="30:37" x14ac:dyDescent="0.25">
      <c r="AD2032">
        <v>2019</v>
      </c>
      <c r="AE2032">
        <v>1666.6022069227179</v>
      </c>
      <c r="AF2032">
        <v>816.67620678213405</v>
      </c>
      <c r="AG2032">
        <v>249.37753506533096</v>
      </c>
      <c r="AH2032">
        <v>237.29028778940054</v>
      </c>
      <c r="AI2032">
        <v>747.72494419626969</v>
      </c>
      <c r="AJ2032">
        <v>388.24336875693416</v>
      </c>
      <c r="AK2032">
        <v>266.42312452904434</v>
      </c>
    </row>
    <row r="2033" spans="30:37" x14ac:dyDescent="0.25">
      <c r="AD2033">
        <v>2020</v>
      </c>
      <c r="AE2033">
        <v>1809.4097032425504</v>
      </c>
      <c r="AF2033">
        <v>875.08933940972292</v>
      </c>
      <c r="AG2033">
        <v>362.84593358419579</v>
      </c>
      <c r="AH2033">
        <v>209.23379883484643</v>
      </c>
      <c r="AI2033">
        <v>604.96853853890173</v>
      </c>
      <c r="AJ2033">
        <v>415.60149955616822</v>
      </c>
      <c r="AK2033">
        <v>369.82864484808329</v>
      </c>
    </row>
    <row r="2034" spans="30:37" x14ac:dyDescent="0.25">
      <c r="AD2034">
        <v>2021</v>
      </c>
      <c r="AE2034">
        <v>1781.0908241223553</v>
      </c>
      <c r="AF2034">
        <v>968.21092843243537</v>
      </c>
      <c r="AG2034">
        <v>249.7002293555114</v>
      </c>
      <c r="AH2034">
        <v>121.7126441567855</v>
      </c>
      <c r="AI2034">
        <v>696.20759891692285</v>
      </c>
      <c r="AJ2034">
        <v>368.68480349327075</v>
      </c>
      <c r="AK2034">
        <v>377.64411411930962</v>
      </c>
    </row>
    <row r="2035" spans="30:37" x14ac:dyDescent="0.25">
      <c r="AD2035">
        <v>2022</v>
      </c>
      <c r="AE2035">
        <v>1977.8967110327001</v>
      </c>
      <c r="AF2035">
        <v>665.41419909546619</v>
      </c>
      <c r="AG2035">
        <v>628.26033892745522</v>
      </c>
      <c r="AH2035">
        <v>260.6829856390496</v>
      </c>
      <c r="AI2035">
        <v>670.87232213464381</v>
      </c>
      <c r="AJ2035">
        <v>253.70066347224395</v>
      </c>
      <c r="AK2035">
        <v>304.10998022500553</v>
      </c>
    </row>
    <row r="2036" spans="30:37" x14ac:dyDescent="0.25">
      <c r="AD2036">
        <v>2023</v>
      </c>
      <c r="AE2036">
        <v>2067.1143013802603</v>
      </c>
      <c r="AF2036">
        <v>916.7291200771607</v>
      </c>
      <c r="AG2036">
        <v>407.17613057285178</v>
      </c>
      <c r="AH2036">
        <v>287.48628005321274</v>
      </c>
      <c r="AI2036">
        <v>733.79306682370554</v>
      </c>
      <c r="AJ2036">
        <v>251.67425795461145</v>
      </c>
      <c r="AK2036">
        <v>338.8460033417287</v>
      </c>
    </row>
    <row r="2037" spans="30:37" x14ac:dyDescent="0.25">
      <c r="AD2037">
        <v>2024</v>
      </c>
      <c r="AE2037">
        <v>1610.5043360386082</v>
      </c>
      <c r="AF2037">
        <v>808.01263735551004</v>
      </c>
      <c r="AG2037">
        <v>271.77674893367004</v>
      </c>
      <c r="AH2037">
        <v>272.85462458179683</v>
      </c>
      <c r="AI2037">
        <v>824.64854870760951</v>
      </c>
      <c r="AJ2037">
        <v>278.10135934095149</v>
      </c>
      <c r="AK2037">
        <v>262.5648558872897</v>
      </c>
    </row>
    <row r="2038" spans="30:37" x14ac:dyDescent="0.25">
      <c r="AD2038">
        <v>2025</v>
      </c>
      <c r="AE2038">
        <v>1431.7473884190267</v>
      </c>
      <c r="AF2038">
        <v>871.83668362242418</v>
      </c>
      <c r="AG2038">
        <v>498.00912853922597</v>
      </c>
      <c r="AH2038">
        <v>154.17784888689712</v>
      </c>
      <c r="AI2038">
        <v>523.24681170948452</v>
      </c>
      <c r="AJ2038">
        <v>364.87066061834906</v>
      </c>
      <c r="AK2038">
        <v>243.85499017570953</v>
      </c>
    </row>
    <row r="2039" spans="30:37" x14ac:dyDescent="0.25">
      <c r="AD2039">
        <v>2026</v>
      </c>
      <c r="AE2039">
        <v>1645.4797183726614</v>
      </c>
      <c r="AF2039">
        <v>883.50677381444473</v>
      </c>
      <c r="AG2039">
        <v>529.89969931311293</v>
      </c>
      <c r="AH2039">
        <v>163.11838505596484</v>
      </c>
      <c r="AI2039">
        <v>622.41727719435619</v>
      </c>
      <c r="AJ2039">
        <v>289.77656854809175</v>
      </c>
      <c r="AK2039">
        <v>322.16506943645777</v>
      </c>
    </row>
    <row r="2040" spans="30:37" x14ac:dyDescent="0.25">
      <c r="AD2040">
        <v>2027</v>
      </c>
      <c r="AE2040">
        <v>1395.8727142363921</v>
      </c>
      <c r="AF2040">
        <v>610.91036943390884</v>
      </c>
      <c r="AG2040">
        <v>249.265216990102</v>
      </c>
      <c r="AH2040">
        <v>253.18400827451291</v>
      </c>
      <c r="AI2040">
        <v>493.80353707148038</v>
      </c>
      <c r="AJ2040">
        <v>268.02057599395476</v>
      </c>
      <c r="AK2040">
        <v>204.85810373948314</v>
      </c>
    </row>
    <row r="2041" spans="30:37" x14ac:dyDescent="0.25">
      <c r="AD2041">
        <v>2028</v>
      </c>
      <c r="AE2041">
        <v>2105.1440980850175</v>
      </c>
      <c r="AF2041">
        <v>832.12175098993293</v>
      </c>
      <c r="AG2041">
        <v>487.8846721156167</v>
      </c>
      <c r="AH2041">
        <v>231.20969960750267</v>
      </c>
      <c r="AI2041">
        <v>583.18432557848712</v>
      </c>
      <c r="AJ2041">
        <v>248.19647704098421</v>
      </c>
      <c r="AK2041">
        <v>245.18879301269786</v>
      </c>
    </row>
    <row r="2042" spans="30:37" x14ac:dyDescent="0.25">
      <c r="AD2042">
        <v>2029</v>
      </c>
      <c r="AE2042">
        <v>1136.7686282114037</v>
      </c>
      <c r="AF2042">
        <v>852.64951382962442</v>
      </c>
      <c r="AG2042">
        <v>418.51664517083168</v>
      </c>
      <c r="AH2042">
        <v>192.8175518101111</v>
      </c>
      <c r="AI2042">
        <v>758.41800617147805</v>
      </c>
      <c r="AJ2042">
        <v>378.19072953311371</v>
      </c>
      <c r="AK2042">
        <v>216.43593964432637</v>
      </c>
    </row>
    <row r="2043" spans="30:37" x14ac:dyDescent="0.25">
      <c r="AD2043">
        <v>2030</v>
      </c>
      <c r="AE2043">
        <v>2045.1854884956517</v>
      </c>
      <c r="AF2043">
        <v>697.80433521115424</v>
      </c>
      <c r="AG2043">
        <v>439.95150904096994</v>
      </c>
      <c r="AH2043">
        <v>329.90299546346591</v>
      </c>
      <c r="AI2043">
        <v>763.6713121006386</v>
      </c>
      <c r="AJ2043">
        <v>234.10394288925622</v>
      </c>
      <c r="AK2043">
        <v>293.55794966426163</v>
      </c>
    </row>
    <row r="2044" spans="30:37" x14ac:dyDescent="0.25">
      <c r="AD2044">
        <v>2031</v>
      </c>
      <c r="AE2044">
        <v>1972.4278620635653</v>
      </c>
      <c r="AF2044">
        <v>625.83222652880715</v>
      </c>
      <c r="AG2044">
        <v>289.55581546947036</v>
      </c>
      <c r="AH2044">
        <v>328.38287831330285</v>
      </c>
      <c r="AI2044">
        <v>729.65557330226693</v>
      </c>
      <c r="AJ2044">
        <v>251.2931795895868</v>
      </c>
      <c r="AK2044">
        <v>190.79407797727657</v>
      </c>
    </row>
    <row r="2045" spans="30:37" x14ac:dyDescent="0.25">
      <c r="AD2045">
        <v>2032</v>
      </c>
      <c r="AE2045">
        <v>1515.9739574348664</v>
      </c>
      <c r="AF2045">
        <v>823.24331021512751</v>
      </c>
      <c r="AG2045">
        <v>375.3980897539081</v>
      </c>
      <c r="AH2045">
        <v>184.15653894436326</v>
      </c>
      <c r="AI2045">
        <v>635.40269648403626</v>
      </c>
      <c r="AJ2045">
        <v>190.47148316547987</v>
      </c>
      <c r="AK2045">
        <v>297.25112229885895</v>
      </c>
    </row>
    <row r="2046" spans="30:37" x14ac:dyDescent="0.25">
      <c r="AD2046">
        <v>2033</v>
      </c>
      <c r="AE2046">
        <v>2350.5540442806168</v>
      </c>
      <c r="AF2046">
        <v>973.89445826139467</v>
      </c>
      <c r="AG2046">
        <v>388.67327970555533</v>
      </c>
      <c r="AH2046">
        <v>259.50195339466171</v>
      </c>
      <c r="AI2046">
        <v>664.19360722889758</v>
      </c>
      <c r="AJ2046">
        <v>326.00703273321324</v>
      </c>
      <c r="AK2046">
        <v>252.71108482638328</v>
      </c>
    </row>
    <row r="2047" spans="30:37" x14ac:dyDescent="0.25">
      <c r="AD2047">
        <v>2034</v>
      </c>
      <c r="AE2047">
        <v>1528.2248808053939</v>
      </c>
      <c r="AF2047">
        <v>572.49860329606292</v>
      </c>
      <c r="AG2047">
        <v>337.67737892064213</v>
      </c>
      <c r="AH2047">
        <v>233.66155561902869</v>
      </c>
      <c r="AI2047">
        <v>734.35360767352029</v>
      </c>
      <c r="AJ2047">
        <v>164.39582068685874</v>
      </c>
      <c r="AK2047">
        <v>338.73566976763374</v>
      </c>
    </row>
    <row r="2048" spans="30:37" x14ac:dyDescent="0.25">
      <c r="AD2048">
        <v>2035</v>
      </c>
      <c r="AE2048">
        <v>1606.1915906664537</v>
      </c>
      <c r="AF2048">
        <v>680.91422496056498</v>
      </c>
      <c r="AG2048">
        <v>275.91780565038079</v>
      </c>
      <c r="AH2048">
        <v>198.75719732106504</v>
      </c>
      <c r="AI2048">
        <v>786.58544365151192</v>
      </c>
      <c r="AJ2048">
        <v>342.41099638486492</v>
      </c>
      <c r="AK2048">
        <v>268.43911346380725</v>
      </c>
    </row>
    <row r="2049" spans="30:37" x14ac:dyDescent="0.25">
      <c r="AD2049">
        <v>2036</v>
      </c>
      <c r="AE2049">
        <v>1655.5539953243594</v>
      </c>
      <c r="AF2049">
        <v>1203.8662504566678</v>
      </c>
      <c r="AG2049">
        <v>334.6049133077517</v>
      </c>
      <c r="AH2049">
        <v>164.70800905183373</v>
      </c>
      <c r="AI2049">
        <v>613.75093259043933</v>
      </c>
      <c r="AJ2049">
        <v>389.30981269353146</v>
      </c>
      <c r="AK2049">
        <v>231.33460114180804</v>
      </c>
    </row>
    <row r="2050" spans="30:37" x14ac:dyDescent="0.25">
      <c r="AD2050">
        <v>2037</v>
      </c>
      <c r="AE2050">
        <v>1579.1996657183745</v>
      </c>
      <c r="AF2050">
        <v>602.3706307439445</v>
      </c>
      <c r="AG2050">
        <v>403.1134668046422</v>
      </c>
      <c r="AH2050">
        <v>158.90629028430072</v>
      </c>
      <c r="AI2050">
        <v>878.59846759568836</v>
      </c>
      <c r="AJ2050">
        <v>398.61896769566943</v>
      </c>
      <c r="AK2050">
        <v>387.57275666637383</v>
      </c>
    </row>
    <row r="2051" spans="30:37" x14ac:dyDescent="0.25">
      <c r="AD2051">
        <v>2038</v>
      </c>
      <c r="AE2051">
        <v>1540.7481059286131</v>
      </c>
      <c r="AF2051">
        <v>550.75355265985502</v>
      </c>
      <c r="AG2051">
        <v>423.50973965204116</v>
      </c>
      <c r="AH2051">
        <v>184.84562727610151</v>
      </c>
      <c r="AI2051">
        <v>718.177225909669</v>
      </c>
      <c r="AJ2051">
        <v>267.71264267180754</v>
      </c>
      <c r="AK2051">
        <v>329.37246256869309</v>
      </c>
    </row>
    <row r="2052" spans="30:37" x14ac:dyDescent="0.25">
      <c r="AD2052">
        <v>2039</v>
      </c>
      <c r="AE2052">
        <v>1877.713657353901</v>
      </c>
      <c r="AF2052">
        <v>803.0174745840784</v>
      </c>
      <c r="AG2052">
        <v>329.30709399572697</v>
      </c>
      <c r="AH2052">
        <v>180.79166530032998</v>
      </c>
      <c r="AI2052">
        <v>942.70909476599138</v>
      </c>
      <c r="AJ2052">
        <v>318.58899541529382</v>
      </c>
      <c r="AK2052">
        <v>199.81137686301599</v>
      </c>
    </row>
    <row r="2053" spans="30:37" x14ac:dyDescent="0.25">
      <c r="AD2053">
        <v>2040</v>
      </c>
      <c r="AE2053">
        <v>1239.4985848147346</v>
      </c>
      <c r="AF2053">
        <v>461.64081791701273</v>
      </c>
      <c r="AG2053">
        <v>368.142618844048</v>
      </c>
      <c r="AH2053">
        <v>167.26710620262253</v>
      </c>
      <c r="AI2053">
        <v>606.52051017685733</v>
      </c>
      <c r="AJ2053">
        <v>335.80349213851144</v>
      </c>
      <c r="AK2053">
        <v>203.55730637465953</v>
      </c>
    </row>
    <row r="2054" spans="30:37" x14ac:dyDescent="0.25">
      <c r="AD2054">
        <v>2041</v>
      </c>
      <c r="AE2054">
        <v>1386.0245094117111</v>
      </c>
      <c r="AF2054">
        <v>514.05411537929467</v>
      </c>
      <c r="AG2054">
        <v>500.5652503015416</v>
      </c>
      <c r="AH2054">
        <v>209.29569754959061</v>
      </c>
      <c r="AI2054">
        <v>759.99544779554026</v>
      </c>
      <c r="AJ2054">
        <v>323.52462176423586</v>
      </c>
      <c r="AK2054">
        <v>221.94662497809344</v>
      </c>
    </row>
    <row r="2055" spans="30:37" x14ac:dyDescent="0.25">
      <c r="AD2055">
        <v>2042</v>
      </c>
      <c r="AE2055">
        <v>2455.4287425165098</v>
      </c>
      <c r="AF2055">
        <v>800.09338469743989</v>
      </c>
      <c r="AG2055">
        <v>263.32750008752583</v>
      </c>
      <c r="AH2055">
        <v>295.81056613665271</v>
      </c>
      <c r="AI2055">
        <v>704.99170368315799</v>
      </c>
      <c r="AJ2055">
        <v>231.76391798161171</v>
      </c>
      <c r="AK2055">
        <v>405.7260142588579</v>
      </c>
    </row>
    <row r="2056" spans="30:37" x14ac:dyDescent="0.25">
      <c r="AD2056">
        <v>2043</v>
      </c>
      <c r="AE2056">
        <v>2710.761966227074</v>
      </c>
      <c r="AF2056">
        <v>939.33141059993227</v>
      </c>
      <c r="AG2056">
        <v>274.86242404339652</v>
      </c>
      <c r="AH2056">
        <v>183.41892795996864</v>
      </c>
      <c r="AI2056">
        <v>583.00300430467223</v>
      </c>
      <c r="AJ2056">
        <v>316.49827369874589</v>
      </c>
      <c r="AK2056">
        <v>266.8074214223742</v>
      </c>
    </row>
    <row r="2057" spans="30:37" x14ac:dyDescent="0.25">
      <c r="AD2057">
        <v>2044</v>
      </c>
      <c r="AE2057">
        <v>2405.6513215742366</v>
      </c>
      <c r="AF2057">
        <v>808.11243884953012</v>
      </c>
      <c r="AG2057">
        <v>190.52133845699043</v>
      </c>
      <c r="AH2057">
        <v>262.54921794204279</v>
      </c>
      <c r="AI2057">
        <v>577.36681176352874</v>
      </c>
      <c r="AJ2057">
        <v>351.45564180876778</v>
      </c>
      <c r="AK2057">
        <v>242.85890365407423</v>
      </c>
    </row>
    <row r="2058" spans="30:37" x14ac:dyDescent="0.25">
      <c r="AD2058">
        <v>2045</v>
      </c>
      <c r="AE2058">
        <v>2004.4260559805457</v>
      </c>
      <c r="AF2058">
        <v>854.01692191602899</v>
      </c>
      <c r="AG2058">
        <v>465.79490265678032</v>
      </c>
      <c r="AH2058">
        <v>142.72252018970059</v>
      </c>
      <c r="AI2058">
        <v>776.18742586094697</v>
      </c>
      <c r="AJ2058">
        <v>247.45652175400568</v>
      </c>
      <c r="AK2058">
        <v>300.9454892229902</v>
      </c>
    </row>
    <row r="2059" spans="30:37" x14ac:dyDescent="0.25">
      <c r="AD2059">
        <v>2046</v>
      </c>
      <c r="AE2059">
        <v>1189.0619310995216</v>
      </c>
      <c r="AF2059">
        <v>467.62226005803961</v>
      </c>
      <c r="AG2059">
        <v>531.72859844604216</v>
      </c>
      <c r="AH2059">
        <v>278.61051893533238</v>
      </c>
      <c r="AI2059">
        <v>719.71883907587892</v>
      </c>
      <c r="AJ2059">
        <v>288.52552470661101</v>
      </c>
      <c r="AK2059">
        <v>325.87905979529182</v>
      </c>
    </row>
    <row r="2060" spans="30:37" x14ac:dyDescent="0.25">
      <c r="AD2060">
        <v>2047</v>
      </c>
      <c r="AE2060">
        <v>1148.8083033940102</v>
      </c>
      <c r="AF2060">
        <v>599.34118581022494</v>
      </c>
      <c r="AG2060">
        <v>357.98111963043937</v>
      </c>
      <c r="AH2060">
        <v>239.7096649088945</v>
      </c>
      <c r="AI2060">
        <v>657.96583429752582</v>
      </c>
      <c r="AJ2060">
        <v>249.03961601759858</v>
      </c>
      <c r="AK2060">
        <v>342.96454352210952</v>
      </c>
    </row>
    <row r="2061" spans="30:37" x14ac:dyDescent="0.25">
      <c r="AD2061">
        <v>2048</v>
      </c>
      <c r="AE2061">
        <v>1621.5505956013458</v>
      </c>
      <c r="AF2061">
        <v>691.61024610260881</v>
      </c>
      <c r="AG2061">
        <v>295.80221320283573</v>
      </c>
      <c r="AH2061">
        <v>218.33229399857962</v>
      </c>
      <c r="AI2061">
        <v>710.95606725045388</v>
      </c>
      <c r="AJ2061">
        <v>298.25479900089647</v>
      </c>
      <c r="AK2061">
        <v>279.02047879041311</v>
      </c>
    </row>
    <row r="2062" spans="30:37" x14ac:dyDescent="0.25">
      <c r="AD2062">
        <v>2049</v>
      </c>
      <c r="AE2062">
        <v>1599.4035688062006</v>
      </c>
      <c r="AF2062">
        <v>498.86936496565045</v>
      </c>
      <c r="AG2062">
        <v>531.57773457481687</v>
      </c>
      <c r="AH2062">
        <v>147.62367538628683</v>
      </c>
      <c r="AI2062">
        <v>602.18916341025204</v>
      </c>
      <c r="AJ2062">
        <v>433.52434562635239</v>
      </c>
      <c r="AK2062">
        <v>310.9733826667553</v>
      </c>
    </row>
    <row r="2063" spans="30:37" x14ac:dyDescent="0.25">
      <c r="AD2063">
        <v>2050</v>
      </c>
      <c r="AE2063">
        <v>2029.7951988600785</v>
      </c>
      <c r="AF2063">
        <v>701.89742686817124</v>
      </c>
      <c r="AG2063">
        <v>324.60841904505548</v>
      </c>
      <c r="AH2063">
        <v>270.50507848248833</v>
      </c>
      <c r="AI2063">
        <v>512.90537160005954</v>
      </c>
      <c r="AJ2063">
        <v>411.46094993219947</v>
      </c>
      <c r="AK2063">
        <v>269.35354471346557</v>
      </c>
    </row>
    <row r="2064" spans="30:37" x14ac:dyDescent="0.25">
      <c r="AD2064">
        <v>2051</v>
      </c>
      <c r="AE2064">
        <v>1492.9086918963608</v>
      </c>
      <c r="AF2064">
        <v>905.40491300249698</v>
      </c>
      <c r="AG2064">
        <v>268.43919467121458</v>
      </c>
      <c r="AH2064">
        <v>203.85128842461518</v>
      </c>
      <c r="AI2064">
        <v>823.50606004290125</v>
      </c>
      <c r="AJ2064">
        <v>257.6299237697778</v>
      </c>
      <c r="AK2064">
        <v>215.06983049672206</v>
      </c>
    </row>
    <row r="2065" spans="30:37" x14ac:dyDescent="0.25">
      <c r="AD2065">
        <v>2052</v>
      </c>
      <c r="AE2065">
        <v>2932.818897454059</v>
      </c>
      <c r="AF2065">
        <v>464.23209736815352</v>
      </c>
      <c r="AG2065">
        <v>451.25481850066859</v>
      </c>
      <c r="AH2065">
        <v>468.01111596886705</v>
      </c>
      <c r="AI2065">
        <v>511.91135112547414</v>
      </c>
      <c r="AJ2065">
        <v>285.61996861302674</v>
      </c>
      <c r="AK2065">
        <v>303.34309292948126</v>
      </c>
    </row>
    <row r="2066" spans="30:37" x14ac:dyDescent="0.25">
      <c r="AD2066">
        <v>2053</v>
      </c>
      <c r="AE2066">
        <v>1422.1935943701021</v>
      </c>
      <c r="AF2066">
        <v>985.97031750439112</v>
      </c>
      <c r="AG2066">
        <v>420.61743384386943</v>
      </c>
      <c r="AH2066">
        <v>243.15041944820575</v>
      </c>
      <c r="AI2066">
        <v>487.15574773805673</v>
      </c>
      <c r="AJ2066">
        <v>211.04014459331572</v>
      </c>
      <c r="AK2066">
        <v>333.91810476689466</v>
      </c>
    </row>
    <row r="2067" spans="30:37" x14ac:dyDescent="0.25">
      <c r="AD2067">
        <v>2054</v>
      </c>
      <c r="AE2067">
        <v>2618.3029360282126</v>
      </c>
      <c r="AF2067">
        <v>734.89803120344038</v>
      </c>
      <c r="AG2067">
        <v>528.43021456726717</v>
      </c>
      <c r="AH2067">
        <v>238.7634082732414</v>
      </c>
      <c r="AI2067">
        <v>478.2222332466867</v>
      </c>
      <c r="AJ2067">
        <v>300.50293247974662</v>
      </c>
      <c r="AK2067">
        <v>328.87500714152446</v>
      </c>
    </row>
    <row r="2068" spans="30:37" x14ac:dyDescent="0.25">
      <c r="AD2068">
        <v>2055</v>
      </c>
      <c r="AE2068">
        <v>2208.7282077183445</v>
      </c>
      <c r="AF2068">
        <v>977.62352658174837</v>
      </c>
      <c r="AG2068">
        <v>308.23242547912906</v>
      </c>
      <c r="AH2068">
        <v>265.03759271553992</v>
      </c>
      <c r="AI2068">
        <v>643.81212115345852</v>
      </c>
      <c r="AJ2068">
        <v>455.70026493002854</v>
      </c>
      <c r="AK2068">
        <v>303.57196401843305</v>
      </c>
    </row>
    <row r="2069" spans="30:37" x14ac:dyDescent="0.25">
      <c r="AD2069">
        <v>2056</v>
      </c>
      <c r="AE2069">
        <v>1407.2855462920695</v>
      </c>
      <c r="AF2069">
        <v>939.93338621466773</v>
      </c>
      <c r="AG2069">
        <v>332.6765095934706</v>
      </c>
      <c r="AH2069">
        <v>172.73487513821249</v>
      </c>
      <c r="AI2069">
        <v>723.92262731152834</v>
      </c>
      <c r="AJ2069">
        <v>261.9740554646379</v>
      </c>
      <c r="AK2069">
        <v>255.67711228867134</v>
      </c>
    </row>
    <row r="2070" spans="30:37" x14ac:dyDescent="0.25">
      <c r="AD2070">
        <v>2057</v>
      </c>
      <c r="AE2070">
        <v>2338.8500290654956</v>
      </c>
      <c r="AF2070">
        <v>592.84439563271644</v>
      </c>
      <c r="AG2070">
        <v>440.02574993105071</v>
      </c>
      <c r="AH2070">
        <v>169.64946021223537</v>
      </c>
      <c r="AI2070">
        <v>468.65877174633948</v>
      </c>
      <c r="AJ2070">
        <v>377.67048989133463</v>
      </c>
      <c r="AK2070">
        <v>338.34014703498809</v>
      </c>
    </row>
    <row r="2071" spans="30:37" x14ac:dyDescent="0.25">
      <c r="AD2071">
        <v>2058</v>
      </c>
      <c r="AE2071">
        <v>1524.6931724124472</v>
      </c>
      <c r="AF2071">
        <v>990.13012103437791</v>
      </c>
      <c r="AG2071">
        <v>421.6769502362888</v>
      </c>
      <c r="AH2071">
        <v>135.04769117725112</v>
      </c>
      <c r="AI2071">
        <v>601.07201405156195</v>
      </c>
      <c r="AJ2071">
        <v>222.99519151738627</v>
      </c>
      <c r="AK2071">
        <v>200.1489016511741</v>
      </c>
    </row>
    <row r="2072" spans="30:37" x14ac:dyDescent="0.25">
      <c r="AD2072">
        <v>2059</v>
      </c>
      <c r="AE2072">
        <v>1968.7572800576224</v>
      </c>
      <c r="AF2072">
        <v>599.21253559260424</v>
      </c>
      <c r="AG2072">
        <v>517.46261110790817</v>
      </c>
      <c r="AH2072">
        <v>267.45790650176644</v>
      </c>
      <c r="AI2072">
        <v>553.18396831437769</v>
      </c>
      <c r="AJ2072">
        <v>150.83429587314674</v>
      </c>
      <c r="AK2072">
        <v>273.76416919408024</v>
      </c>
    </row>
    <row r="2073" spans="30:37" x14ac:dyDescent="0.25">
      <c r="AD2073">
        <v>2060</v>
      </c>
      <c r="AE2073">
        <v>2295.1447644075306</v>
      </c>
      <c r="AF2073">
        <v>1028.50953154847</v>
      </c>
      <c r="AG2073">
        <v>363.15409937141862</v>
      </c>
      <c r="AH2073">
        <v>222.10899089089131</v>
      </c>
      <c r="AI2073">
        <v>585.47955016000606</v>
      </c>
      <c r="AJ2073">
        <v>287.73511961952789</v>
      </c>
      <c r="AK2073">
        <v>234.99950777437158</v>
      </c>
    </row>
    <row r="2074" spans="30:37" x14ac:dyDescent="0.25">
      <c r="AD2074">
        <v>2061</v>
      </c>
      <c r="AE2074">
        <v>1170.9038822973828</v>
      </c>
      <c r="AF2074">
        <v>374.66872731643878</v>
      </c>
      <c r="AG2074">
        <v>401.6709530793824</v>
      </c>
      <c r="AH2074">
        <v>143.42002692751689</v>
      </c>
      <c r="AI2074">
        <v>659.6998682920696</v>
      </c>
      <c r="AJ2074">
        <v>235.70728488566294</v>
      </c>
      <c r="AK2074">
        <v>169.35738906974555</v>
      </c>
    </row>
    <row r="2075" spans="30:37" x14ac:dyDescent="0.25">
      <c r="AD2075">
        <v>2062</v>
      </c>
      <c r="AE2075">
        <v>2486.2182599258299</v>
      </c>
      <c r="AF2075">
        <v>711.83902059964862</v>
      </c>
      <c r="AG2075">
        <v>490.67433188132151</v>
      </c>
      <c r="AH2075">
        <v>215.50598377374405</v>
      </c>
      <c r="AI2075">
        <v>712.01719707907569</v>
      </c>
      <c r="AJ2075">
        <v>287.79244610387792</v>
      </c>
      <c r="AK2075">
        <v>284.16900625800258</v>
      </c>
    </row>
    <row r="2076" spans="30:37" x14ac:dyDescent="0.25">
      <c r="AD2076">
        <v>2063</v>
      </c>
      <c r="AE2076">
        <v>1667.5218451119999</v>
      </c>
      <c r="AF2076">
        <v>1140.0226667401084</v>
      </c>
      <c r="AG2076">
        <v>470.48755611456312</v>
      </c>
      <c r="AH2076">
        <v>214.50696088376677</v>
      </c>
      <c r="AI2076">
        <v>715.79659093791997</v>
      </c>
      <c r="AJ2076">
        <v>232.76331984178728</v>
      </c>
      <c r="AK2076">
        <v>202.08842640452519</v>
      </c>
    </row>
    <row r="2077" spans="30:37" x14ac:dyDescent="0.25">
      <c r="AD2077">
        <v>2064</v>
      </c>
      <c r="AE2077">
        <v>1746.3596178104408</v>
      </c>
      <c r="AF2077">
        <v>796.18801744208122</v>
      </c>
      <c r="AG2077">
        <v>266.20155289643287</v>
      </c>
      <c r="AH2077">
        <v>249.7539705606242</v>
      </c>
      <c r="AI2077">
        <v>623.46728994597493</v>
      </c>
      <c r="AJ2077">
        <v>236.27128839081041</v>
      </c>
      <c r="AK2077">
        <v>238.58265589203288</v>
      </c>
    </row>
    <row r="2078" spans="30:37" x14ac:dyDescent="0.25">
      <c r="AD2078">
        <v>2065</v>
      </c>
      <c r="AE2078">
        <v>1822.6404233648525</v>
      </c>
      <c r="AF2078">
        <v>981.6674360434298</v>
      </c>
      <c r="AG2078">
        <v>355.81164114862133</v>
      </c>
      <c r="AH2078">
        <v>170.33546518032017</v>
      </c>
      <c r="AI2078">
        <v>677.56985572355507</v>
      </c>
      <c r="AJ2078">
        <v>354.69855961039292</v>
      </c>
      <c r="AK2078">
        <v>334.82685182389463</v>
      </c>
    </row>
    <row r="2079" spans="30:37" x14ac:dyDescent="0.25">
      <c r="AD2079">
        <v>2066</v>
      </c>
      <c r="AE2079">
        <v>1772.9262763234287</v>
      </c>
      <c r="AF2079">
        <v>896.4761066977336</v>
      </c>
      <c r="AG2079">
        <v>349.27736835321463</v>
      </c>
      <c r="AH2079">
        <v>171.80104790526619</v>
      </c>
      <c r="AI2079">
        <v>655.38741415419543</v>
      </c>
      <c r="AJ2079">
        <v>298.22658310681584</v>
      </c>
      <c r="AK2079">
        <v>374.39747655138098</v>
      </c>
    </row>
    <row r="2080" spans="30:37" x14ac:dyDescent="0.25">
      <c r="AD2080">
        <v>2067</v>
      </c>
      <c r="AE2080">
        <v>1356.6612916468496</v>
      </c>
      <c r="AF2080">
        <v>941.93364766629043</v>
      </c>
      <c r="AG2080">
        <v>438.33562042768159</v>
      </c>
      <c r="AH2080">
        <v>338.53280597113354</v>
      </c>
      <c r="AI2080">
        <v>875.63721229944156</v>
      </c>
      <c r="AJ2080">
        <v>249.86417138194011</v>
      </c>
      <c r="AK2080">
        <v>352.16809929297227</v>
      </c>
    </row>
    <row r="2081" spans="30:37" x14ac:dyDescent="0.25">
      <c r="AD2081">
        <v>2068</v>
      </c>
      <c r="AE2081">
        <v>2018.7398898363706</v>
      </c>
      <c r="AF2081">
        <v>765.77732612243494</v>
      </c>
      <c r="AG2081">
        <v>457.33243754190096</v>
      </c>
      <c r="AH2081">
        <v>398.55266452967828</v>
      </c>
      <c r="AI2081">
        <v>643.95283973701248</v>
      </c>
      <c r="AJ2081">
        <v>451.15205326639307</v>
      </c>
      <c r="AK2081">
        <v>194.86358052808964</v>
      </c>
    </row>
    <row r="2082" spans="30:37" x14ac:dyDescent="0.25">
      <c r="AD2082">
        <v>2069</v>
      </c>
      <c r="AE2082">
        <v>2005.6234145184087</v>
      </c>
      <c r="AF2082">
        <v>806.22284203884669</v>
      </c>
      <c r="AG2082">
        <v>314.31882568769885</v>
      </c>
      <c r="AH2082">
        <v>226.34043541241365</v>
      </c>
      <c r="AI2082">
        <v>809.23157214479932</v>
      </c>
      <c r="AJ2082">
        <v>314.73508342389476</v>
      </c>
      <c r="AK2082">
        <v>311.87256788290529</v>
      </c>
    </row>
    <row r="2083" spans="30:37" x14ac:dyDescent="0.25">
      <c r="AD2083">
        <v>2070</v>
      </c>
      <c r="AE2083">
        <v>1539.7057502294617</v>
      </c>
      <c r="AF2083">
        <v>914.27331842634533</v>
      </c>
      <c r="AG2083">
        <v>293.05561252131344</v>
      </c>
      <c r="AH2083">
        <v>134.9540304220881</v>
      </c>
      <c r="AI2083">
        <v>591.43060254335342</v>
      </c>
      <c r="AJ2083">
        <v>293.77122087145051</v>
      </c>
      <c r="AK2083">
        <v>291.4666993120328</v>
      </c>
    </row>
    <row r="2084" spans="30:37" x14ac:dyDescent="0.25">
      <c r="AD2084">
        <v>2071</v>
      </c>
      <c r="AE2084">
        <v>2036.6693864066922</v>
      </c>
      <c r="AF2084">
        <v>892.71523290599646</v>
      </c>
      <c r="AG2084">
        <v>447.0626976433968</v>
      </c>
      <c r="AH2084">
        <v>193.44141101462699</v>
      </c>
      <c r="AI2084">
        <v>690.06293048278928</v>
      </c>
      <c r="AJ2084">
        <v>313.39747814640765</v>
      </c>
      <c r="AK2084">
        <v>413.32067498413193</v>
      </c>
    </row>
    <row r="2085" spans="30:37" x14ac:dyDescent="0.25">
      <c r="AD2085">
        <v>2072</v>
      </c>
      <c r="AE2085">
        <v>2438.2127750343416</v>
      </c>
      <c r="AF2085">
        <v>1047.6219991065821</v>
      </c>
      <c r="AG2085">
        <v>396.61137674832884</v>
      </c>
      <c r="AH2085">
        <v>207.93880823845683</v>
      </c>
      <c r="AI2085">
        <v>608.35760497429749</v>
      </c>
      <c r="AJ2085">
        <v>279.05270070677568</v>
      </c>
      <c r="AK2085">
        <v>204.42679360400908</v>
      </c>
    </row>
    <row r="2086" spans="30:37" x14ac:dyDescent="0.25">
      <c r="AD2086">
        <v>2073</v>
      </c>
      <c r="AE2086">
        <v>1595.1436913423877</v>
      </c>
      <c r="AF2086">
        <v>612.69550792714927</v>
      </c>
      <c r="AG2086">
        <v>385.89942848869327</v>
      </c>
      <c r="AH2086">
        <v>138.61617166694199</v>
      </c>
      <c r="AI2086">
        <v>690.91594877505588</v>
      </c>
      <c r="AJ2086">
        <v>371.06491658399625</v>
      </c>
      <c r="AK2086">
        <v>219.28678990100678</v>
      </c>
    </row>
    <row r="2087" spans="30:37" x14ac:dyDescent="0.25">
      <c r="AD2087">
        <v>2074</v>
      </c>
      <c r="AE2087">
        <v>1970.774258080359</v>
      </c>
      <c r="AF2087">
        <v>664.76400512833561</v>
      </c>
      <c r="AG2087">
        <v>248.75926128268739</v>
      </c>
      <c r="AH2087">
        <v>300.63443275307532</v>
      </c>
      <c r="AI2087">
        <v>565.65693000648434</v>
      </c>
      <c r="AJ2087">
        <v>208.19333601873961</v>
      </c>
      <c r="AK2087">
        <v>352.59220257780458</v>
      </c>
    </row>
    <row r="2088" spans="30:37" x14ac:dyDescent="0.25">
      <c r="AD2088">
        <v>2075</v>
      </c>
      <c r="AE2088">
        <v>1268.1262184563323</v>
      </c>
      <c r="AF2088">
        <v>998.84365235677558</v>
      </c>
      <c r="AG2088">
        <v>443.20820766505079</v>
      </c>
      <c r="AH2088">
        <v>220.689900830916</v>
      </c>
      <c r="AI2088">
        <v>557.72850744024174</v>
      </c>
      <c r="AJ2088">
        <v>277.39176788489289</v>
      </c>
      <c r="AK2088">
        <v>227.68216337956923</v>
      </c>
    </row>
    <row r="2089" spans="30:37" x14ac:dyDescent="0.25">
      <c r="AD2089">
        <v>2076</v>
      </c>
      <c r="AE2089">
        <v>1538.9700330275696</v>
      </c>
      <c r="AF2089">
        <v>576.17150351527516</v>
      </c>
      <c r="AG2089">
        <v>423.34251747087148</v>
      </c>
      <c r="AH2089">
        <v>175.26241584127766</v>
      </c>
      <c r="AI2089">
        <v>741.78378384291466</v>
      </c>
      <c r="AJ2089">
        <v>290.82838276241944</v>
      </c>
      <c r="AK2089">
        <v>219.440276947629</v>
      </c>
    </row>
    <row r="2090" spans="30:37" x14ac:dyDescent="0.25">
      <c r="AD2090">
        <v>2077</v>
      </c>
      <c r="AE2090">
        <v>1306.6071226781212</v>
      </c>
      <c r="AF2090">
        <v>891.17411413820378</v>
      </c>
      <c r="AG2090">
        <v>216.02824617271307</v>
      </c>
      <c r="AH2090">
        <v>221.08127803884133</v>
      </c>
      <c r="AI2090">
        <v>775.16031371001645</v>
      </c>
      <c r="AJ2090">
        <v>260.5815777610369</v>
      </c>
      <c r="AK2090">
        <v>252.65962621080556</v>
      </c>
    </row>
    <row r="2091" spans="30:37" x14ac:dyDescent="0.25">
      <c r="AD2091">
        <v>2078</v>
      </c>
      <c r="AE2091">
        <v>1546.3823202239762</v>
      </c>
      <c r="AF2091">
        <v>623.81849237340009</v>
      </c>
      <c r="AG2091">
        <v>372.5883411931643</v>
      </c>
      <c r="AH2091">
        <v>247.7059347407762</v>
      </c>
      <c r="AI2091">
        <v>703.41990448837203</v>
      </c>
      <c r="AJ2091">
        <v>284.83677044389293</v>
      </c>
      <c r="AK2091">
        <v>200.37459086133342</v>
      </c>
    </row>
    <row r="2092" spans="30:37" x14ac:dyDescent="0.25">
      <c r="AD2092">
        <v>2079</v>
      </c>
      <c r="AE2092">
        <v>1779.9906845715825</v>
      </c>
      <c r="AF2092">
        <v>750.61756623362623</v>
      </c>
      <c r="AG2092">
        <v>342.09858936493993</v>
      </c>
      <c r="AH2092">
        <v>239.9826135874201</v>
      </c>
      <c r="AI2092">
        <v>738.7627575134261</v>
      </c>
      <c r="AJ2092">
        <v>301.50367045584755</v>
      </c>
      <c r="AK2092">
        <v>339.37191472923047</v>
      </c>
    </row>
    <row r="2093" spans="30:37" x14ac:dyDescent="0.25">
      <c r="AD2093">
        <v>2080</v>
      </c>
      <c r="AE2093">
        <v>1775.7021967325061</v>
      </c>
      <c r="AF2093">
        <v>1119.3512312475048</v>
      </c>
      <c r="AG2093">
        <v>466.98648094556631</v>
      </c>
      <c r="AH2093">
        <v>204.42496709066418</v>
      </c>
      <c r="AI2093">
        <v>625.04747394981848</v>
      </c>
      <c r="AJ2093">
        <v>285.45095322450635</v>
      </c>
      <c r="AK2093">
        <v>179.28760648799076</v>
      </c>
    </row>
    <row r="2094" spans="30:37" x14ac:dyDescent="0.25">
      <c r="AD2094">
        <v>2081</v>
      </c>
      <c r="AE2094">
        <v>1993.1909345008451</v>
      </c>
      <c r="AF2094">
        <v>702.30121879491435</v>
      </c>
      <c r="AG2094">
        <v>220.51642129939427</v>
      </c>
      <c r="AH2094">
        <v>304.49245646251882</v>
      </c>
      <c r="AI2094">
        <v>698.53202821505738</v>
      </c>
      <c r="AJ2094">
        <v>284.4496196824021</v>
      </c>
      <c r="AK2094">
        <v>228.74537757403698</v>
      </c>
    </row>
    <row r="2095" spans="30:37" x14ac:dyDescent="0.25">
      <c r="AD2095">
        <v>2082</v>
      </c>
      <c r="AE2095">
        <v>1034.407792766056</v>
      </c>
      <c r="AF2095">
        <v>885.38899059802588</v>
      </c>
      <c r="AG2095">
        <v>168.23294870227082</v>
      </c>
      <c r="AH2095">
        <v>207.19504930863852</v>
      </c>
      <c r="AI2095">
        <v>1037.7930258945296</v>
      </c>
      <c r="AJ2095">
        <v>256.63034639375951</v>
      </c>
      <c r="AK2095">
        <v>177.64375116177681</v>
      </c>
    </row>
    <row r="2096" spans="30:37" x14ac:dyDescent="0.25">
      <c r="AD2096">
        <v>2083</v>
      </c>
      <c r="AE2096">
        <v>2199.9087958794235</v>
      </c>
      <c r="AF2096">
        <v>868.60488380690913</v>
      </c>
      <c r="AG2096">
        <v>548.47150493379718</v>
      </c>
      <c r="AH2096">
        <v>376.9129672081956</v>
      </c>
      <c r="AI2096">
        <v>745.58934099200042</v>
      </c>
      <c r="AJ2096">
        <v>211.84327714198682</v>
      </c>
      <c r="AK2096">
        <v>212.96848249972371</v>
      </c>
    </row>
    <row r="2097" spans="30:37" x14ac:dyDescent="0.25">
      <c r="AD2097">
        <v>2084</v>
      </c>
      <c r="AE2097">
        <v>1766.4656803163659</v>
      </c>
      <c r="AF2097">
        <v>748.48764874052995</v>
      </c>
      <c r="AG2097">
        <v>400.07770897477928</v>
      </c>
      <c r="AH2097">
        <v>279.17569271515941</v>
      </c>
      <c r="AI2097">
        <v>758.04603148888509</v>
      </c>
      <c r="AJ2097">
        <v>382.27614199152811</v>
      </c>
      <c r="AK2097">
        <v>295.38937122580251</v>
      </c>
    </row>
    <row r="2098" spans="30:37" x14ac:dyDescent="0.25">
      <c r="AD2098">
        <v>2085</v>
      </c>
      <c r="AE2098">
        <v>1426.8085208712635</v>
      </c>
      <c r="AF2098">
        <v>591.30890102209537</v>
      </c>
      <c r="AG2098">
        <v>535.25651489917198</v>
      </c>
      <c r="AH2098">
        <v>178.18096956413825</v>
      </c>
      <c r="AI2098">
        <v>502.00504548178463</v>
      </c>
      <c r="AJ2098">
        <v>333.5894248792772</v>
      </c>
      <c r="AK2098">
        <v>277.8380484458508</v>
      </c>
    </row>
    <row r="2099" spans="30:37" x14ac:dyDescent="0.25">
      <c r="AD2099">
        <v>2086</v>
      </c>
      <c r="AE2099">
        <v>2207.3780043228089</v>
      </c>
      <c r="AF2099">
        <v>497.49408674969095</v>
      </c>
      <c r="AG2099">
        <v>332.73890152664364</v>
      </c>
      <c r="AH2099">
        <v>296.11458652986408</v>
      </c>
      <c r="AI2099">
        <v>393.52421172604619</v>
      </c>
      <c r="AJ2099">
        <v>198.2966837349453</v>
      </c>
      <c r="AK2099">
        <v>246.11512176478382</v>
      </c>
    </row>
    <row r="2100" spans="30:37" x14ac:dyDescent="0.25">
      <c r="AD2100">
        <v>2087</v>
      </c>
      <c r="AE2100">
        <v>1685.0680190558444</v>
      </c>
      <c r="AF2100">
        <v>461.99061437849224</v>
      </c>
      <c r="AG2100">
        <v>285.80442982243795</v>
      </c>
      <c r="AH2100">
        <v>124.10439584827803</v>
      </c>
      <c r="AI2100">
        <v>841.32278677499096</v>
      </c>
      <c r="AJ2100">
        <v>287.93018442890906</v>
      </c>
      <c r="AK2100">
        <v>282.62685019827575</v>
      </c>
    </row>
    <row r="2101" spans="30:37" x14ac:dyDescent="0.25">
      <c r="AD2101">
        <v>2088</v>
      </c>
      <c r="AE2101">
        <v>1425.6358653862787</v>
      </c>
      <c r="AF2101">
        <v>876.81325010588353</v>
      </c>
      <c r="AG2101">
        <v>448.53959032082065</v>
      </c>
      <c r="AH2101">
        <v>129.56445378472904</v>
      </c>
      <c r="AI2101">
        <v>575.15255494544192</v>
      </c>
      <c r="AJ2101">
        <v>242.25243168245618</v>
      </c>
      <c r="AK2101">
        <v>106.0051149466574</v>
      </c>
    </row>
    <row r="2102" spans="30:37" x14ac:dyDescent="0.25">
      <c r="AD2102">
        <v>2089</v>
      </c>
      <c r="AE2102">
        <v>2168.7677416899296</v>
      </c>
      <c r="AF2102">
        <v>805.71963587321466</v>
      </c>
      <c r="AG2102">
        <v>298.25499888212596</v>
      </c>
      <c r="AH2102">
        <v>292.47082934936066</v>
      </c>
      <c r="AI2102">
        <v>733.98303363883792</v>
      </c>
      <c r="AJ2102">
        <v>277.43381364344958</v>
      </c>
      <c r="AK2102">
        <v>304.74872535591174</v>
      </c>
    </row>
    <row r="2103" spans="30:37" x14ac:dyDescent="0.25">
      <c r="AD2103">
        <v>2090</v>
      </c>
      <c r="AE2103">
        <v>1890.8456757995302</v>
      </c>
      <c r="AF2103">
        <v>374.61032903072021</v>
      </c>
      <c r="AG2103">
        <v>460.59691303496334</v>
      </c>
      <c r="AH2103">
        <v>175.99455092460298</v>
      </c>
      <c r="AI2103">
        <v>406.87940958943199</v>
      </c>
      <c r="AJ2103">
        <v>304.26264850642815</v>
      </c>
      <c r="AK2103">
        <v>242.45294129356569</v>
      </c>
    </row>
    <row r="2104" spans="30:37" x14ac:dyDescent="0.25">
      <c r="AD2104">
        <v>2091</v>
      </c>
      <c r="AE2104">
        <v>1556.8488443512654</v>
      </c>
      <c r="AF2104">
        <v>969.64869908611126</v>
      </c>
      <c r="AG2104">
        <v>452.05358315053559</v>
      </c>
      <c r="AH2104">
        <v>373.82225478941439</v>
      </c>
      <c r="AI2104">
        <v>720.12829556693669</v>
      </c>
      <c r="AJ2104">
        <v>385.90325147175946</v>
      </c>
      <c r="AK2104">
        <v>285.94532611967242</v>
      </c>
    </row>
    <row r="2105" spans="30:37" x14ac:dyDescent="0.25">
      <c r="AD2105">
        <v>2092</v>
      </c>
      <c r="AE2105">
        <v>2210.5049928240433</v>
      </c>
      <c r="AF2105">
        <v>1217.5798823451673</v>
      </c>
      <c r="AG2105">
        <v>258.10272849925235</v>
      </c>
      <c r="AH2105">
        <v>190.00217468874533</v>
      </c>
      <c r="AI2105">
        <v>615.42953259207763</v>
      </c>
      <c r="AJ2105">
        <v>289.18803252500123</v>
      </c>
      <c r="AK2105">
        <v>227.60084959577404</v>
      </c>
    </row>
    <row r="2106" spans="30:37" x14ac:dyDescent="0.25">
      <c r="AD2106">
        <v>2093</v>
      </c>
      <c r="AE2106">
        <v>2395.5916646930727</v>
      </c>
      <c r="AF2106">
        <v>389.98980743148678</v>
      </c>
      <c r="AG2106">
        <v>320.68797346065799</v>
      </c>
      <c r="AH2106">
        <v>245.20923083217994</v>
      </c>
      <c r="AI2106">
        <v>796.74717170533086</v>
      </c>
      <c r="AJ2106">
        <v>255.55519942064683</v>
      </c>
      <c r="AK2106">
        <v>286.2039434007483</v>
      </c>
    </row>
    <row r="2107" spans="30:37" x14ac:dyDescent="0.25">
      <c r="AD2107">
        <v>2094</v>
      </c>
      <c r="AE2107">
        <v>1326.5133644163941</v>
      </c>
      <c r="AF2107">
        <v>985.12041672428268</v>
      </c>
      <c r="AG2107">
        <v>325.28037412320379</v>
      </c>
      <c r="AH2107">
        <v>271.73610383160161</v>
      </c>
      <c r="AI2107">
        <v>527.00341515704076</v>
      </c>
      <c r="AJ2107">
        <v>226.59393236874328</v>
      </c>
      <c r="AK2107">
        <v>350.33101137184929</v>
      </c>
    </row>
    <row r="2108" spans="30:37" x14ac:dyDescent="0.25">
      <c r="AD2108">
        <v>2095</v>
      </c>
      <c r="AE2108">
        <v>2352.180888884674</v>
      </c>
      <c r="AF2108">
        <v>515.88092050388946</v>
      </c>
      <c r="AG2108">
        <v>299.44842511140337</v>
      </c>
      <c r="AH2108">
        <v>388.51611737730127</v>
      </c>
      <c r="AI2108">
        <v>748.57261279294312</v>
      </c>
      <c r="AJ2108">
        <v>324.06321943068826</v>
      </c>
      <c r="AK2108">
        <v>299.79735352352225</v>
      </c>
    </row>
    <row r="2109" spans="30:37" x14ac:dyDescent="0.25">
      <c r="AD2109">
        <v>2096</v>
      </c>
      <c r="AE2109">
        <v>1947.1732868410404</v>
      </c>
      <c r="AF2109">
        <v>868.79785575408539</v>
      </c>
      <c r="AG2109">
        <v>633.90787204015555</v>
      </c>
      <c r="AH2109">
        <v>270.38046345542284</v>
      </c>
      <c r="AI2109">
        <v>597.12501267882601</v>
      </c>
      <c r="AJ2109">
        <v>228.25407272423041</v>
      </c>
      <c r="AK2109">
        <v>263.12114104885211</v>
      </c>
    </row>
    <row r="2110" spans="30:37" x14ac:dyDescent="0.25">
      <c r="AD2110">
        <v>2097</v>
      </c>
      <c r="AE2110">
        <v>2132.6248487318626</v>
      </c>
      <c r="AF2110">
        <v>907.59570959636471</v>
      </c>
      <c r="AG2110">
        <v>284.72982202239939</v>
      </c>
      <c r="AH2110">
        <v>165.5089755878607</v>
      </c>
      <c r="AI2110">
        <v>924.77302786247026</v>
      </c>
      <c r="AJ2110">
        <v>352.09388709657014</v>
      </c>
      <c r="AK2110">
        <v>279.79253305087195</v>
      </c>
    </row>
    <row r="2111" spans="30:37" x14ac:dyDescent="0.25">
      <c r="AD2111">
        <v>2098</v>
      </c>
      <c r="AE2111">
        <v>1448.2274802672089</v>
      </c>
      <c r="AF2111">
        <v>1103.1223880919558</v>
      </c>
      <c r="AG2111">
        <v>451.26372450254649</v>
      </c>
      <c r="AH2111">
        <v>200.48739917027129</v>
      </c>
      <c r="AI2111">
        <v>758.88509026427039</v>
      </c>
      <c r="AJ2111">
        <v>379.62909601186158</v>
      </c>
      <c r="AK2111">
        <v>277.8834021700128</v>
      </c>
    </row>
    <row r="2112" spans="30:37" x14ac:dyDescent="0.25">
      <c r="AD2112">
        <v>2099</v>
      </c>
      <c r="AE2112">
        <v>1835.2252916110285</v>
      </c>
      <c r="AF2112">
        <v>666.9377463968616</v>
      </c>
      <c r="AG2112">
        <v>357.01611910653577</v>
      </c>
      <c r="AH2112">
        <v>177.74261853035424</v>
      </c>
      <c r="AI2112">
        <v>536.843679811877</v>
      </c>
      <c r="AJ2112">
        <v>394.63863156832377</v>
      </c>
      <c r="AK2112">
        <v>256.52185992735372</v>
      </c>
    </row>
    <row r="2113" spans="30:37" x14ac:dyDescent="0.25">
      <c r="AD2113">
        <v>2100</v>
      </c>
      <c r="AE2113">
        <v>2097.1332230524267</v>
      </c>
      <c r="AF2113">
        <v>993.98845347379313</v>
      </c>
      <c r="AG2113">
        <v>431.1612576133428</v>
      </c>
      <c r="AH2113">
        <v>231.89886111489346</v>
      </c>
      <c r="AI2113">
        <v>721.93257585752872</v>
      </c>
      <c r="AJ2113">
        <v>261.844617203849</v>
      </c>
      <c r="AK2113">
        <v>229.50944052900417</v>
      </c>
    </row>
    <row r="2114" spans="30:37" x14ac:dyDescent="0.25">
      <c r="AD2114">
        <v>2101</v>
      </c>
      <c r="AE2114">
        <v>1774.660031524131</v>
      </c>
      <c r="AF2114">
        <v>447.38349633390283</v>
      </c>
      <c r="AG2114">
        <v>505.03127292958123</v>
      </c>
      <c r="AH2114">
        <v>143.65751325591955</v>
      </c>
      <c r="AI2114">
        <v>637.90662869516598</v>
      </c>
      <c r="AJ2114">
        <v>195.95284000181925</v>
      </c>
      <c r="AK2114">
        <v>242.31678483496319</v>
      </c>
    </row>
    <row r="2115" spans="30:37" x14ac:dyDescent="0.25">
      <c r="AD2115">
        <v>2102</v>
      </c>
      <c r="AE2115">
        <v>1906.5181764423976</v>
      </c>
      <c r="AF2115">
        <v>518.85791004615612</v>
      </c>
      <c r="AG2115">
        <v>517.99703064649111</v>
      </c>
      <c r="AH2115">
        <v>264.22703165836066</v>
      </c>
      <c r="AI2115">
        <v>584.28779138479501</v>
      </c>
      <c r="AJ2115">
        <v>164.92072973424305</v>
      </c>
      <c r="AK2115">
        <v>406.36748847504339</v>
      </c>
    </row>
    <row r="2116" spans="30:37" x14ac:dyDescent="0.25">
      <c r="AD2116">
        <v>2103</v>
      </c>
      <c r="AE2116">
        <v>937.34575366021409</v>
      </c>
      <c r="AF2116">
        <v>752.66872094728672</v>
      </c>
      <c r="AG2116">
        <v>257.51782007319764</v>
      </c>
      <c r="AH2116">
        <v>311.30448559421967</v>
      </c>
      <c r="AI2116">
        <v>647.76815625428947</v>
      </c>
      <c r="AJ2116">
        <v>377.80131855905836</v>
      </c>
      <c r="AK2116">
        <v>270.88696562568333</v>
      </c>
    </row>
    <row r="2117" spans="30:37" x14ac:dyDescent="0.25">
      <c r="AD2117">
        <v>2104</v>
      </c>
      <c r="AE2117">
        <v>2954.7081098004569</v>
      </c>
      <c r="AF2117">
        <v>1129.7458781307455</v>
      </c>
      <c r="AG2117">
        <v>429.84378618554308</v>
      </c>
      <c r="AH2117">
        <v>297.17867236750908</v>
      </c>
      <c r="AI2117">
        <v>705.59216482124009</v>
      </c>
      <c r="AJ2117">
        <v>303.95061971912457</v>
      </c>
      <c r="AK2117">
        <v>132.95306007192386</v>
      </c>
    </row>
    <row r="2118" spans="30:37" x14ac:dyDescent="0.25">
      <c r="AD2118">
        <v>2105</v>
      </c>
      <c r="AE2118">
        <v>1421.1151216938376</v>
      </c>
      <c r="AF2118">
        <v>484.91370644913349</v>
      </c>
      <c r="AG2118">
        <v>378.41295629648113</v>
      </c>
      <c r="AH2118">
        <v>148.75571852193798</v>
      </c>
      <c r="AI2118">
        <v>753.09519936227753</v>
      </c>
      <c r="AJ2118">
        <v>303.01268946728823</v>
      </c>
      <c r="AK2118">
        <v>322.48797961814358</v>
      </c>
    </row>
    <row r="2119" spans="30:37" x14ac:dyDescent="0.25">
      <c r="AD2119">
        <v>2106</v>
      </c>
      <c r="AE2119">
        <v>2424.4415180502701</v>
      </c>
      <c r="AF2119">
        <v>843.64910606764283</v>
      </c>
      <c r="AG2119">
        <v>330.08603971244088</v>
      </c>
      <c r="AH2119">
        <v>268.18205668636534</v>
      </c>
      <c r="AI2119">
        <v>716.44477137925537</v>
      </c>
      <c r="AJ2119">
        <v>307.95701343412702</v>
      </c>
      <c r="AK2119">
        <v>233.46799605037066</v>
      </c>
    </row>
    <row r="2120" spans="30:37" x14ac:dyDescent="0.25">
      <c r="AD2120">
        <v>2107</v>
      </c>
      <c r="AE2120">
        <v>1352.7484996162168</v>
      </c>
      <c r="AF2120">
        <v>1130.5994837274816</v>
      </c>
      <c r="AG2120">
        <v>293.95069512199188</v>
      </c>
      <c r="AH2120">
        <v>274.9735142155962</v>
      </c>
      <c r="AI2120">
        <v>710.11054009732686</v>
      </c>
      <c r="AJ2120">
        <v>212.89435880013875</v>
      </c>
      <c r="AK2120">
        <v>179.79581287988808</v>
      </c>
    </row>
    <row r="2121" spans="30:37" x14ac:dyDescent="0.25">
      <c r="AD2121">
        <v>2108</v>
      </c>
      <c r="AE2121">
        <v>2232.1165822396306</v>
      </c>
      <c r="AF2121">
        <v>730.69799186199225</v>
      </c>
      <c r="AG2121">
        <v>290.84008579547515</v>
      </c>
      <c r="AH2121">
        <v>273.29840515408631</v>
      </c>
      <c r="AI2121">
        <v>971.61993316417727</v>
      </c>
      <c r="AJ2121">
        <v>434.0211300692502</v>
      </c>
      <c r="AK2121">
        <v>290.77110864041606</v>
      </c>
    </row>
    <row r="2122" spans="30:37" x14ac:dyDescent="0.25">
      <c r="AD2122">
        <v>2109</v>
      </c>
      <c r="AE2122">
        <v>3039.4355682829723</v>
      </c>
      <c r="AF2122">
        <v>663.15841805438345</v>
      </c>
      <c r="AG2122">
        <v>295.30476079659871</v>
      </c>
      <c r="AH2122">
        <v>146.54444110248835</v>
      </c>
      <c r="AI2122">
        <v>697.85143842562979</v>
      </c>
      <c r="AJ2122">
        <v>190.13459712466036</v>
      </c>
      <c r="AK2122">
        <v>264.15974441382127</v>
      </c>
    </row>
    <row r="2123" spans="30:37" x14ac:dyDescent="0.25">
      <c r="AD2123">
        <v>2110</v>
      </c>
      <c r="AE2123">
        <v>1694.4659661549854</v>
      </c>
      <c r="AF2123">
        <v>974.03023165363288</v>
      </c>
      <c r="AG2123">
        <v>638.39469758116331</v>
      </c>
      <c r="AH2123">
        <v>110.61963811719662</v>
      </c>
      <c r="AI2123">
        <v>452.27509789619751</v>
      </c>
      <c r="AJ2123">
        <v>297.69740339054829</v>
      </c>
      <c r="AK2123">
        <v>199.92815674799428</v>
      </c>
    </row>
    <row r="2124" spans="30:37" x14ac:dyDescent="0.25">
      <c r="AD2124">
        <v>2111</v>
      </c>
      <c r="AE2124">
        <v>1677.5748575411631</v>
      </c>
      <c r="AF2124">
        <v>615.82913140271842</v>
      </c>
      <c r="AG2124">
        <v>393.47619806006014</v>
      </c>
      <c r="AH2124">
        <v>243.59965251488916</v>
      </c>
      <c r="AI2124">
        <v>814.35434416695762</v>
      </c>
      <c r="AJ2124">
        <v>210.42598685123258</v>
      </c>
      <c r="AK2124">
        <v>270.26430050989046</v>
      </c>
    </row>
    <row r="2125" spans="30:37" x14ac:dyDescent="0.25">
      <c r="AD2125">
        <v>2112</v>
      </c>
      <c r="AE2125">
        <v>1696.6409011992625</v>
      </c>
      <c r="AF2125">
        <v>596.47296398768469</v>
      </c>
      <c r="AG2125">
        <v>402.18997132388529</v>
      </c>
      <c r="AH2125">
        <v>174.90800446723111</v>
      </c>
      <c r="AI2125">
        <v>735.7673998619814</v>
      </c>
      <c r="AJ2125">
        <v>200.70941465528722</v>
      </c>
      <c r="AK2125">
        <v>242.75906538094009</v>
      </c>
    </row>
    <row r="2126" spans="30:37" x14ac:dyDescent="0.25">
      <c r="AD2126">
        <v>2113</v>
      </c>
      <c r="AE2126">
        <v>1687.5671223126831</v>
      </c>
      <c r="AF2126">
        <v>815.92957605710137</v>
      </c>
      <c r="AG2126">
        <v>345.28272384671988</v>
      </c>
      <c r="AH2126">
        <v>204.38844893660135</v>
      </c>
      <c r="AI2126">
        <v>819.65174067897851</v>
      </c>
      <c r="AJ2126">
        <v>350.22272961637924</v>
      </c>
      <c r="AK2126">
        <v>198.4753426656282</v>
      </c>
    </row>
    <row r="2127" spans="30:37" x14ac:dyDescent="0.25">
      <c r="AD2127">
        <v>2114</v>
      </c>
      <c r="AE2127">
        <v>1669.9759273105524</v>
      </c>
      <c r="AF2127">
        <v>936.66845934170999</v>
      </c>
      <c r="AG2127">
        <v>261.99444623248672</v>
      </c>
      <c r="AH2127">
        <v>105.64864689908212</v>
      </c>
      <c r="AI2127">
        <v>689.01028417406337</v>
      </c>
      <c r="AJ2127">
        <v>285.58786323443888</v>
      </c>
      <c r="AK2127">
        <v>341.73325347080771</v>
      </c>
    </row>
    <row r="2128" spans="30:37" x14ac:dyDescent="0.25">
      <c r="AD2128">
        <v>2115</v>
      </c>
      <c r="AE2128">
        <v>2218.316727652491</v>
      </c>
      <c r="AF2128">
        <v>421.69384261254061</v>
      </c>
      <c r="AG2128">
        <v>305.13581677114126</v>
      </c>
      <c r="AH2128">
        <v>114.89313025003501</v>
      </c>
      <c r="AI2128">
        <v>388.8533547978256</v>
      </c>
      <c r="AJ2128">
        <v>259.90774049929064</v>
      </c>
      <c r="AK2128">
        <v>294.26478138300519</v>
      </c>
    </row>
    <row r="2129" spans="30:37" x14ac:dyDescent="0.25">
      <c r="AD2129">
        <v>2116</v>
      </c>
      <c r="AE2129">
        <v>1368.2348977882239</v>
      </c>
      <c r="AF2129">
        <v>993.57436104522765</v>
      </c>
      <c r="AG2129">
        <v>188.24638594724001</v>
      </c>
      <c r="AH2129">
        <v>194.82251543866917</v>
      </c>
      <c r="AI2129">
        <v>599.86311289354296</v>
      </c>
      <c r="AJ2129">
        <v>232.22215339238892</v>
      </c>
      <c r="AK2129">
        <v>292.05312941011459</v>
      </c>
    </row>
    <row r="2130" spans="30:37" x14ac:dyDescent="0.25">
      <c r="AD2130">
        <v>2117</v>
      </c>
      <c r="AE2130">
        <v>2313.7384505600648</v>
      </c>
      <c r="AF2130">
        <v>724.56107661032752</v>
      </c>
      <c r="AG2130">
        <v>528.70340670101393</v>
      </c>
      <c r="AH2130">
        <v>368.73444948889517</v>
      </c>
      <c r="AI2130">
        <v>538.97823961187305</v>
      </c>
      <c r="AJ2130">
        <v>279.75371729494276</v>
      </c>
      <c r="AK2130">
        <v>227.6789598847393</v>
      </c>
    </row>
    <row r="2131" spans="30:37" x14ac:dyDescent="0.25">
      <c r="AD2131">
        <v>2118</v>
      </c>
      <c r="AE2131">
        <v>1918.8028586906103</v>
      </c>
      <c r="AF2131">
        <v>1063.6319523202635</v>
      </c>
      <c r="AG2131">
        <v>441.67158033792646</v>
      </c>
      <c r="AH2131">
        <v>325.53850984199033</v>
      </c>
      <c r="AI2131">
        <v>748.85895945786297</v>
      </c>
      <c r="AJ2131">
        <v>355.96892001689446</v>
      </c>
      <c r="AK2131">
        <v>276.89080798397214</v>
      </c>
    </row>
    <row r="2132" spans="30:37" x14ac:dyDescent="0.25">
      <c r="AD2132">
        <v>2119</v>
      </c>
      <c r="AE2132">
        <v>1754.2725077466603</v>
      </c>
      <c r="AF2132">
        <v>610.22749773031978</v>
      </c>
      <c r="AG2132">
        <v>314.03131953038672</v>
      </c>
      <c r="AH2132">
        <v>224.54682798619004</v>
      </c>
      <c r="AI2132">
        <v>794.62174825667103</v>
      </c>
      <c r="AJ2132">
        <v>273.86639427774708</v>
      </c>
      <c r="AK2132">
        <v>217.51804958101761</v>
      </c>
    </row>
    <row r="2133" spans="30:37" x14ac:dyDescent="0.25">
      <c r="AD2133">
        <v>2120</v>
      </c>
      <c r="AE2133">
        <v>1403.9269946411887</v>
      </c>
      <c r="AF2133">
        <v>516.91633454513237</v>
      </c>
      <c r="AG2133">
        <v>326.21034279326875</v>
      </c>
      <c r="AH2133">
        <v>296.03242784590219</v>
      </c>
      <c r="AI2133">
        <v>798.65069249545672</v>
      </c>
      <c r="AJ2133">
        <v>261.73897531206279</v>
      </c>
      <c r="AK2133">
        <v>296.87214906301352</v>
      </c>
    </row>
    <row r="2134" spans="30:37" x14ac:dyDescent="0.25">
      <c r="AD2134">
        <v>2121</v>
      </c>
      <c r="AE2134">
        <v>1268.1037966894678</v>
      </c>
      <c r="AF2134">
        <v>658.91468667421771</v>
      </c>
      <c r="AG2134">
        <v>531.22548058803841</v>
      </c>
      <c r="AH2134">
        <v>310.43912433664656</v>
      </c>
      <c r="AI2134">
        <v>484.52785131460081</v>
      </c>
      <c r="AJ2134">
        <v>234.64528374374518</v>
      </c>
      <c r="AK2134">
        <v>300.79668272618341</v>
      </c>
    </row>
    <row r="2135" spans="30:37" x14ac:dyDescent="0.25">
      <c r="AD2135">
        <v>2122</v>
      </c>
      <c r="AE2135">
        <v>1511.7014456349759</v>
      </c>
      <c r="AF2135">
        <v>810.43977117189092</v>
      </c>
      <c r="AG2135">
        <v>307.44163278652337</v>
      </c>
      <c r="AH2135">
        <v>205.77606411933917</v>
      </c>
      <c r="AI2135">
        <v>658.210059618591</v>
      </c>
      <c r="AJ2135">
        <v>280.95697724940402</v>
      </c>
      <c r="AK2135">
        <v>292.9482675276729</v>
      </c>
    </row>
    <row r="2136" spans="30:37" x14ac:dyDescent="0.25">
      <c r="AD2136">
        <v>2123</v>
      </c>
      <c r="AE2136">
        <v>1900.3918665068279</v>
      </c>
      <c r="AF2136">
        <v>516.16557380117615</v>
      </c>
      <c r="AG2136">
        <v>634.88624204307371</v>
      </c>
      <c r="AH2136">
        <v>365.32907049293658</v>
      </c>
      <c r="AI2136">
        <v>799.22869630001264</v>
      </c>
      <c r="AJ2136">
        <v>270.26659373398945</v>
      </c>
      <c r="AK2136">
        <v>287.5861957055277</v>
      </c>
    </row>
    <row r="2137" spans="30:37" x14ac:dyDescent="0.25">
      <c r="AD2137">
        <v>2124</v>
      </c>
      <c r="AE2137">
        <v>2619.1352823255793</v>
      </c>
      <c r="AF2137">
        <v>660.42308733456309</v>
      </c>
      <c r="AG2137">
        <v>427.6130010985438</v>
      </c>
      <c r="AH2137">
        <v>234.94189505710119</v>
      </c>
      <c r="AI2137">
        <v>773.55979374190736</v>
      </c>
      <c r="AJ2137">
        <v>277.15115883428348</v>
      </c>
      <c r="AK2137">
        <v>240.39065706571637</v>
      </c>
    </row>
    <row r="2138" spans="30:37" x14ac:dyDescent="0.25">
      <c r="AD2138">
        <v>2125</v>
      </c>
      <c r="AE2138">
        <v>1645.0406387810156</v>
      </c>
      <c r="AF2138">
        <v>966.66077378055058</v>
      </c>
      <c r="AG2138">
        <v>411.23014579506065</v>
      </c>
      <c r="AH2138">
        <v>254.17530715501258</v>
      </c>
      <c r="AI2138">
        <v>692.9006731317437</v>
      </c>
      <c r="AJ2138">
        <v>254.90205574208503</v>
      </c>
      <c r="AK2138">
        <v>356.90528776390869</v>
      </c>
    </row>
    <row r="2139" spans="30:37" x14ac:dyDescent="0.25">
      <c r="AD2139">
        <v>2126</v>
      </c>
      <c r="AE2139">
        <v>2785.4300539036631</v>
      </c>
      <c r="AF2139">
        <v>849.32757214881394</v>
      </c>
      <c r="AG2139">
        <v>408.72755690060626</v>
      </c>
      <c r="AH2139">
        <v>207.53370059834126</v>
      </c>
      <c r="AI2139">
        <v>548.43224452385357</v>
      </c>
      <c r="AJ2139">
        <v>185.17124318423683</v>
      </c>
      <c r="AK2139">
        <v>176.11862406339168</v>
      </c>
    </row>
    <row r="2140" spans="30:37" x14ac:dyDescent="0.25">
      <c r="AD2140">
        <v>2127</v>
      </c>
      <c r="AE2140">
        <v>1113.9167199488872</v>
      </c>
      <c r="AF2140">
        <v>928.15323840530505</v>
      </c>
      <c r="AG2140">
        <v>560.84863574384713</v>
      </c>
      <c r="AH2140">
        <v>271.25422015418121</v>
      </c>
      <c r="AI2140">
        <v>600.4781122604536</v>
      </c>
      <c r="AJ2140">
        <v>304.20561036323039</v>
      </c>
      <c r="AK2140">
        <v>276.88919521282622</v>
      </c>
    </row>
    <row r="2141" spans="30:37" x14ac:dyDescent="0.25">
      <c r="AD2141">
        <v>2128</v>
      </c>
      <c r="AE2141">
        <v>1681.1889703856782</v>
      </c>
      <c r="AF2141">
        <v>630.79107286806959</v>
      </c>
      <c r="AG2141">
        <v>419.74830724868241</v>
      </c>
      <c r="AH2141">
        <v>252.31735861481206</v>
      </c>
      <c r="AI2141">
        <v>705.12703775038119</v>
      </c>
      <c r="AJ2141">
        <v>305.60376686482181</v>
      </c>
      <c r="AK2141">
        <v>244.62656067387169</v>
      </c>
    </row>
    <row r="2142" spans="30:37" x14ac:dyDescent="0.25">
      <c r="AD2142">
        <v>2129</v>
      </c>
      <c r="AE2142">
        <v>1594.5963177082392</v>
      </c>
      <c r="AF2142">
        <v>566.94276194559916</v>
      </c>
      <c r="AG2142">
        <v>265.97985872618841</v>
      </c>
      <c r="AH2142">
        <v>177.32703243816192</v>
      </c>
      <c r="AI2142">
        <v>828.14358291270025</v>
      </c>
      <c r="AJ2142">
        <v>251.61852080792829</v>
      </c>
      <c r="AK2142">
        <v>365.77409509402088</v>
      </c>
    </row>
    <row r="2143" spans="30:37" x14ac:dyDescent="0.25">
      <c r="AD2143">
        <v>2130</v>
      </c>
      <c r="AE2143">
        <v>2049.4119381838354</v>
      </c>
      <c r="AF2143">
        <v>377.95066253002</v>
      </c>
      <c r="AG2143">
        <v>431.89448221806015</v>
      </c>
      <c r="AH2143">
        <v>266.15301499902984</v>
      </c>
      <c r="AI2143">
        <v>723.08289717843456</v>
      </c>
      <c r="AJ2143">
        <v>319.69598833242253</v>
      </c>
      <c r="AK2143">
        <v>288.42421385059345</v>
      </c>
    </row>
    <row r="2144" spans="30:37" x14ac:dyDescent="0.25">
      <c r="AD2144">
        <v>2131</v>
      </c>
      <c r="AE2144">
        <v>1479.5596376163498</v>
      </c>
      <c r="AF2144">
        <v>819.02646485039031</v>
      </c>
      <c r="AG2144">
        <v>286.05665061512929</v>
      </c>
      <c r="AH2144">
        <v>195.52285030924645</v>
      </c>
      <c r="AI2144">
        <v>859.36231043020416</v>
      </c>
      <c r="AJ2144">
        <v>260.22658369284386</v>
      </c>
      <c r="AK2144">
        <v>138.74714887855629</v>
      </c>
    </row>
    <row r="2145" spans="30:37" x14ac:dyDescent="0.25">
      <c r="AD2145">
        <v>2132</v>
      </c>
      <c r="AE2145">
        <v>1841.9136323028172</v>
      </c>
      <c r="AF2145">
        <v>882.10776819662101</v>
      </c>
      <c r="AG2145">
        <v>349.54612603203776</v>
      </c>
      <c r="AH2145">
        <v>267.84277450304234</v>
      </c>
      <c r="AI2145">
        <v>736.93404993317813</v>
      </c>
      <c r="AJ2145">
        <v>241.21330987846054</v>
      </c>
      <c r="AK2145">
        <v>359.422314698788</v>
      </c>
    </row>
    <row r="2146" spans="30:37" x14ac:dyDescent="0.25">
      <c r="AD2146">
        <v>2133</v>
      </c>
      <c r="AE2146">
        <v>2372.8800924591201</v>
      </c>
      <c r="AF2146">
        <v>692.78629379154142</v>
      </c>
      <c r="AG2146">
        <v>330.47099294550549</v>
      </c>
      <c r="AH2146">
        <v>284.53599484574619</v>
      </c>
      <c r="AI2146">
        <v>522.34515726756115</v>
      </c>
      <c r="AJ2146">
        <v>275.20193585581643</v>
      </c>
      <c r="AK2146">
        <v>268.69080002368713</v>
      </c>
    </row>
    <row r="2147" spans="30:37" x14ac:dyDescent="0.25">
      <c r="AD2147">
        <v>2134</v>
      </c>
      <c r="AE2147">
        <v>1685.9247726555091</v>
      </c>
      <c r="AF2147">
        <v>664.96600661988032</v>
      </c>
      <c r="AG2147">
        <v>470.20206781241393</v>
      </c>
      <c r="AH2147">
        <v>244.36741678548643</v>
      </c>
      <c r="AI2147">
        <v>867.63334677120088</v>
      </c>
      <c r="AJ2147">
        <v>298.08563057905303</v>
      </c>
      <c r="AK2147">
        <v>289.92374112656643</v>
      </c>
    </row>
    <row r="2148" spans="30:37" x14ac:dyDescent="0.25">
      <c r="AD2148">
        <v>2135</v>
      </c>
      <c r="AE2148">
        <v>1483.3560779695979</v>
      </c>
      <c r="AF2148">
        <v>910.0978496160069</v>
      </c>
      <c r="AG2148">
        <v>357.32598716080201</v>
      </c>
      <c r="AH2148">
        <v>241.430851261653</v>
      </c>
      <c r="AI2148">
        <v>843.68649915612127</v>
      </c>
      <c r="AJ2148">
        <v>337.76465289354695</v>
      </c>
      <c r="AK2148">
        <v>289.20359701554776</v>
      </c>
    </row>
    <row r="2149" spans="30:37" x14ac:dyDescent="0.25">
      <c r="AD2149">
        <v>2136</v>
      </c>
      <c r="AE2149">
        <v>1805.4824248120099</v>
      </c>
      <c r="AF2149">
        <v>521.2306491846399</v>
      </c>
      <c r="AG2149">
        <v>361.89981957055534</v>
      </c>
      <c r="AH2149">
        <v>143.46994629335407</v>
      </c>
      <c r="AI2149">
        <v>840.78104580457739</v>
      </c>
      <c r="AJ2149">
        <v>331.38396918965509</v>
      </c>
      <c r="AK2149">
        <v>313.09202295074255</v>
      </c>
    </row>
    <row r="2150" spans="30:37" x14ac:dyDescent="0.25">
      <c r="AD2150">
        <v>2137</v>
      </c>
      <c r="AE2150">
        <v>1633.9132308600119</v>
      </c>
      <c r="AF2150">
        <v>1001.7232892633575</v>
      </c>
      <c r="AG2150">
        <v>331.78488732378133</v>
      </c>
      <c r="AH2150">
        <v>355.15912699592076</v>
      </c>
      <c r="AI2150">
        <v>1124.0092964967682</v>
      </c>
      <c r="AJ2150">
        <v>287.30527745489525</v>
      </c>
      <c r="AK2150">
        <v>239.92870456748309</v>
      </c>
    </row>
    <row r="2151" spans="30:37" x14ac:dyDescent="0.25">
      <c r="AD2151">
        <v>2138</v>
      </c>
      <c r="AE2151">
        <v>2421.3435177577844</v>
      </c>
      <c r="AF2151">
        <v>754.41259175481775</v>
      </c>
      <c r="AG2151">
        <v>419.70732726314282</v>
      </c>
      <c r="AH2151">
        <v>242.54235512068792</v>
      </c>
      <c r="AI2151">
        <v>661.92749238292936</v>
      </c>
      <c r="AJ2151">
        <v>235.75332291565809</v>
      </c>
      <c r="AK2151">
        <v>169.52213123291935</v>
      </c>
    </row>
    <row r="2152" spans="30:37" x14ac:dyDescent="0.25">
      <c r="AD2152">
        <v>2139</v>
      </c>
      <c r="AE2152">
        <v>1808.8354068242786</v>
      </c>
      <c r="AF2152">
        <v>987.17111699501152</v>
      </c>
      <c r="AG2152">
        <v>586.72994828468597</v>
      </c>
      <c r="AH2152">
        <v>222.07091192271523</v>
      </c>
      <c r="AI2152">
        <v>810.69954079283229</v>
      </c>
      <c r="AJ2152">
        <v>202.70078885224564</v>
      </c>
      <c r="AK2152">
        <v>256.30704812266259</v>
      </c>
    </row>
    <row r="2153" spans="30:37" x14ac:dyDescent="0.25">
      <c r="AD2153">
        <v>2140</v>
      </c>
      <c r="AE2153">
        <v>1995.628406297418</v>
      </c>
      <c r="AF2153">
        <v>785.63598448316873</v>
      </c>
      <c r="AG2153">
        <v>342.56363048181623</v>
      </c>
      <c r="AH2153">
        <v>232.1112463574085</v>
      </c>
      <c r="AI2153">
        <v>710.08895443322695</v>
      </c>
      <c r="AJ2153">
        <v>236.10599057788048</v>
      </c>
      <c r="AK2153">
        <v>225.76361968936985</v>
      </c>
    </row>
    <row r="2154" spans="30:37" x14ac:dyDescent="0.25">
      <c r="AD2154">
        <v>2141</v>
      </c>
      <c r="AE2154">
        <v>1573.4028403954078</v>
      </c>
      <c r="AF2154">
        <v>887.2711285386431</v>
      </c>
      <c r="AG2154">
        <v>370.98555104661256</v>
      </c>
      <c r="AH2154">
        <v>127.22353421168519</v>
      </c>
      <c r="AI2154">
        <v>680.01339076221711</v>
      </c>
      <c r="AJ2154">
        <v>229.74261285695232</v>
      </c>
      <c r="AK2154">
        <v>254.56213044388048</v>
      </c>
    </row>
    <row r="2155" spans="30:37" x14ac:dyDescent="0.25">
      <c r="AD2155">
        <v>2142</v>
      </c>
      <c r="AE2155">
        <v>2052.4054724123453</v>
      </c>
      <c r="AF2155">
        <v>724.26268434633278</v>
      </c>
      <c r="AG2155">
        <v>372.36972862187673</v>
      </c>
      <c r="AH2155">
        <v>278.85537137314759</v>
      </c>
      <c r="AI2155">
        <v>545.43860805376721</v>
      </c>
      <c r="AJ2155">
        <v>385.60490772179486</v>
      </c>
      <c r="AK2155">
        <v>279.5966389118858</v>
      </c>
    </row>
    <row r="2156" spans="30:37" x14ac:dyDescent="0.25">
      <c r="AD2156">
        <v>2143</v>
      </c>
      <c r="AE2156">
        <v>2459.6484254683191</v>
      </c>
      <c r="AF2156">
        <v>926.63363936415567</v>
      </c>
      <c r="AG2156">
        <v>428.99370919810127</v>
      </c>
      <c r="AH2156">
        <v>294.31802368929749</v>
      </c>
      <c r="AI2156">
        <v>485.86634766653168</v>
      </c>
      <c r="AJ2156">
        <v>248.57260934333448</v>
      </c>
      <c r="AK2156">
        <v>205.45569939406636</v>
      </c>
    </row>
    <row r="2157" spans="30:37" x14ac:dyDescent="0.25">
      <c r="AD2157">
        <v>2144</v>
      </c>
      <c r="AE2157">
        <v>1754.3937009876429</v>
      </c>
      <c r="AF2157">
        <v>633.1435211858136</v>
      </c>
      <c r="AG2157">
        <v>395.21593998175371</v>
      </c>
      <c r="AH2157">
        <v>172.35649913101301</v>
      </c>
      <c r="AI2157">
        <v>783.34536513025773</v>
      </c>
      <c r="AJ2157">
        <v>205.06008785493589</v>
      </c>
      <c r="AK2157">
        <v>314.02355648284413</v>
      </c>
    </row>
    <row r="2158" spans="30:37" x14ac:dyDescent="0.25">
      <c r="AD2158">
        <v>2145</v>
      </c>
      <c r="AE2158">
        <v>1528.3223194222007</v>
      </c>
      <c r="AF2158">
        <v>657.19261393617489</v>
      </c>
      <c r="AG2158">
        <v>308.958612404088</v>
      </c>
      <c r="AH2158">
        <v>231.57228155136872</v>
      </c>
      <c r="AI2158">
        <v>804.62409287122193</v>
      </c>
      <c r="AJ2158">
        <v>249.80423633684259</v>
      </c>
      <c r="AK2158">
        <v>195.64481627493464</v>
      </c>
    </row>
    <row r="2159" spans="30:37" x14ac:dyDescent="0.25">
      <c r="AD2159">
        <v>2146</v>
      </c>
      <c r="AE2159">
        <v>1234.2122205575329</v>
      </c>
      <c r="AF2159">
        <v>812.75748488718159</v>
      </c>
      <c r="AG2159">
        <v>386.71472933746838</v>
      </c>
      <c r="AH2159">
        <v>188.93294723384867</v>
      </c>
      <c r="AI2159">
        <v>513.06212421439261</v>
      </c>
      <c r="AJ2159">
        <v>328.55157609583836</v>
      </c>
      <c r="AK2159">
        <v>294.49126578297904</v>
      </c>
    </row>
    <row r="2160" spans="30:37" x14ac:dyDescent="0.25">
      <c r="AD2160">
        <v>2147</v>
      </c>
      <c r="AE2160">
        <v>1975.8473135860777</v>
      </c>
      <c r="AF2160">
        <v>764.57832837164585</v>
      </c>
      <c r="AG2160">
        <v>415.76533960764192</v>
      </c>
      <c r="AH2160">
        <v>198.05823033196276</v>
      </c>
      <c r="AI2160">
        <v>786.77203132198247</v>
      </c>
      <c r="AJ2160">
        <v>198.04006950183401</v>
      </c>
      <c r="AK2160">
        <v>271.47943384925651</v>
      </c>
    </row>
    <row r="2161" spans="30:37" x14ac:dyDescent="0.25">
      <c r="AD2161">
        <v>2148</v>
      </c>
      <c r="AE2161">
        <v>1514.3724593138638</v>
      </c>
      <c r="AF2161">
        <v>451.35215142894856</v>
      </c>
      <c r="AG2161">
        <v>405.98898245175224</v>
      </c>
      <c r="AH2161">
        <v>153.61465037949228</v>
      </c>
      <c r="AI2161">
        <v>790.703776162949</v>
      </c>
      <c r="AJ2161">
        <v>271.40665200983869</v>
      </c>
      <c r="AK2161">
        <v>282.66048707290196</v>
      </c>
    </row>
    <row r="2162" spans="30:37" x14ac:dyDescent="0.25">
      <c r="AD2162">
        <v>2149</v>
      </c>
      <c r="AE2162">
        <v>1470.8100584163531</v>
      </c>
      <c r="AF2162">
        <v>661.26369726139558</v>
      </c>
      <c r="AG2162">
        <v>643.16149072973815</v>
      </c>
      <c r="AH2162">
        <v>223.03073817487575</v>
      </c>
      <c r="AI2162">
        <v>645.47317519076717</v>
      </c>
      <c r="AJ2162">
        <v>231.31646166162926</v>
      </c>
      <c r="AK2162">
        <v>254.26716545320389</v>
      </c>
    </row>
    <row r="2163" spans="30:37" x14ac:dyDescent="0.25">
      <c r="AD2163">
        <v>2150</v>
      </c>
      <c r="AE2163">
        <v>1544.9797221452636</v>
      </c>
      <c r="AF2163">
        <v>907.67702908663614</v>
      </c>
      <c r="AG2163">
        <v>413.52688398625327</v>
      </c>
      <c r="AH2163">
        <v>167.17477103256977</v>
      </c>
      <c r="AI2163">
        <v>802.86926471630102</v>
      </c>
      <c r="AJ2163">
        <v>320.51151272341173</v>
      </c>
      <c r="AK2163">
        <v>181.67939311100767</v>
      </c>
    </row>
    <row r="2164" spans="30:37" x14ac:dyDescent="0.25">
      <c r="AD2164">
        <v>2151</v>
      </c>
      <c r="AE2164">
        <v>1894.2486566154219</v>
      </c>
      <c r="AF2164">
        <v>634.37789477975741</v>
      </c>
      <c r="AG2164">
        <v>382.29265847982668</v>
      </c>
      <c r="AH2164">
        <v>370.83293319326083</v>
      </c>
      <c r="AI2164">
        <v>758.5335671307663</v>
      </c>
      <c r="AJ2164">
        <v>336.18839748092182</v>
      </c>
      <c r="AK2164">
        <v>412.30947408004141</v>
      </c>
    </row>
    <row r="2165" spans="30:37" x14ac:dyDescent="0.25">
      <c r="AD2165">
        <v>2152</v>
      </c>
      <c r="AE2165">
        <v>1796.713042573489</v>
      </c>
      <c r="AF2165">
        <v>872.59991300595516</v>
      </c>
      <c r="AG2165">
        <v>458.07286437333437</v>
      </c>
      <c r="AH2165">
        <v>175.35350478839186</v>
      </c>
      <c r="AI2165">
        <v>624.15037817144264</v>
      </c>
      <c r="AJ2165">
        <v>414.43123042434394</v>
      </c>
      <c r="AK2165">
        <v>289.29994651674809</v>
      </c>
    </row>
    <row r="2166" spans="30:37" x14ac:dyDescent="0.25">
      <c r="AD2166">
        <v>2153</v>
      </c>
      <c r="AE2166">
        <v>2114.9995953649277</v>
      </c>
      <c r="AF2166">
        <v>733.07233420278305</v>
      </c>
      <c r="AG2166">
        <v>317.66651028618958</v>
      </c>
      <c r="AH2166">
        <v>212.5478395061705</v>
      </c>
      <c r="AI2166">
        <v>774.07698169447235</v>
      </c>
      <c r="AJ2166">
        <v>226.63295492297058</v>
      </c>
      <c r="AK2166">
        <v>275.93024846294787</v>
      </c>
    </row>
    <row r="2167" spans="30:37" x14ac:dyDescent="0.25">
      <c r="AD2167">
        <v>2154</v>
      </c>
      <c r="AE2167">
        <v>1796.7911868169851</v>
      </c>
      <c r="AF2167">
        <v>705.23134304173561</v>
      </c>
      <c r="AG2167">
        <v>403.87817094941852</v>
      </c>
      <c r="AH2167">
        <v>254.62980968143455</v>
      </c>
      <c r="AI2167">
        <v>580.629567455749</v>
      </c>
      <c r="AJ2167">
        <v>296.31821445562906</v>
      </c>
      <c r="AK2167">
        <v>320.31247618378484</v>
      </c>
    </row>
    <row r="2168" spans="30:37" x14ac:dyDescent="0.25">
      <c r="AD2168">
        <v>2155</v>
      </c>
      <c r="AE2168">
        <v>1244.9168116456553</v>
      </c>
      <c r="AF2168">
        <v>679.05256061504394</v>
      </c>
      <c r="AG2168">
        <v>513.8601589097791</v>
      </c>
      <c r="AH2168">
        <v>181.66434262435365</v>
      </c>
      <c r="AI2168">
        <v>729.58119819213152</v>
      </c>
      <c r="AJ2168">
        <v>321.59836451638267</v>
      </c>
      <c r="AK2168">
        <v>219.87728502923187</v>
      </c>
    </row>
    <row r="2169" spans="30:37" x14ac:dyDescent="0.25">
      <c r="AD2169">
        <v>2156</v>
      </c>
      <c r="AE2169">
        <v>3251.6276162155955</v>
      </c>
      <c r="AF2169">
        <v>702.22382597076842</v>
      </c>
      <c r="AG2169">
        <v>380.51908867920241</v>
      </c>
      <c r="AH2169">
        <v>222.23954415925328</v>
      </c>
      <c r="AI2169">
        <v>806.81223010689064</v>
      </c>
      <c r="AJ2169">
        <v>163.39182294007185</v>
      </c>
      <c r="AK2169">
        <v>336.51827669011095</v>
      </c>
    </row>
    <row r="2170" spans="30:37" x14ac:dyDescent="0.25">
      <c r="AD2170">
        <v>2157</v>
      </c>
      <c r="AE2170">
        <v>855.8582325338416</v>
      </c>
      <c r="AF2170">
        <v>526.23007853139018</v>
      </c>
      <c r="AG2170">
        <v>293.6789383646676</v>
      </c>
      <c r="AH2170">
        <v>165.6310495199331</v>
      </c>
      <c r="AI2170">
        <v>723.13896462773221</v>
      </c>
      <c r="AJ2170">
        <v>370.18963887135214</v>
      </c>
      <c r="AK2170">
        <v>266.61125448749306</v>
      </c>
    </row>
    <row r="2171" spans="30:37" x14ac:dyDescent="0.25">
      <c r="AD2171">
        <v>2158</v>
      </c>
      <c r="AE2171">
        <v>1560.3800092244267</v>
      </c>
      <c r="AF2171">
        <v>827.83771681915562</v>
      </c>
      <c r="AG2171">
        <v>338.21515527164104</v>
      </c>
      <c r="AH2171">
        <v>339.82697647156454</v>
      </c>
      <c r="AI2171">
        <v>811.65994175151786</v>
      </c>
      <c r="AJ2171">
        <v>133.17746582357645</v>
      </c>
      <c r="AK2171">
        <v>168.78056861380912</v>
      </c>
    </row>
    <row r="2172" spans="30:37" x14ac:dyDescent="0.25">
      <c r="AD2172">
        <v>2159</v>
      </c>
      <c r="AE2172">
        <v>2134.5371335218788</v>
      </c>
      <c r="AF2172">
        <v>696.69836108737661</v>
      </c>
      <c r="AG2172">
        <v>302.34233994533707</v>
      </c>
      <c r="AH2172">
        <v>173.94817972298347</v>
      </c>
      <c r="AI2172">
        <v>577.22361719237244</v>
      </c>
      <c r="AJ2172">
        <v>244.71591393982121</v>
      </c>
      <c r="AK2172">
        <v>269.66941748945618</v>
      </c>
    </row>
    <row r="2173" spans="30:37" x14ac:dyDescent="0.25">
      <c r="AD2173">
        <v>2160</v>
      </c>
      <c r="AE2173">
        <v>1582.1135565082668</v>
      </c>
      <c r="AF2173">
        <v>689.77677251870114</v>
      </c>
      <c r="AG2173">
        <v>453.84699464481906</v>
      </c>
      <c r="AH2173">
        <v>187.22431674866939</v>
      </c>
      <c r="AI2173">
        <v>597.74265963224218</v>
      </c>
      <c r="AJ2173">
        <v>212.14976647952858</v>
      </c>
      <c r="AK2173">
        <v>405.24710152425206</v>
      </c>
    </row>
    <row r="2174" spans="30:37" x14ac:dyDescent="0.25">
      <c r="AD2174">
        <v>2161</v>
      </c>
      <c r="AE2174">
        <v>1473.621550451473</v>
      </c>
      <c r="AF2174">
        <v>700.65588135683174</v>
      </c>
      <c r="AG2174">
        <v>468.41680797463897</v>
      </c>
      <c r="AH2174">
        <v>184.20178850252836</v>
      </c>
      <c r="AI2174">
        <v>721.5502721429101</v>
      </c>
      <c r="AJ2174">
        <v>287.49342002119022</v>
      </c>
      <c r="AK2174">
        <v>232.64879463099032</v>
      </c>
    </row>
    <row r="2175" spans="30:37" x14ac:dyDescent="0.25">
      <c r="AD2175">
        <v>2162</v>
      </c>
      <c r="AE2175">
        <v>1291.9053663427794</v>
      </c>
      <c r="AF2175">
        <v>837.63485106891494</v>
      </c>
      <c r="AG2175">
        <v>337.83162276497512</v>
      </c>
      <c r="AH2175">
        <v>307.51680855380056</v>
      </c>
      <c r="AI2175">
        <v>518.00953172193272</v>
      </c>
      <c r="AJ2175">
        <v>280.11807237324979</v>
      </c>
      <c r="AK2175">
        <v>351.59460539645096</v>
      </c>
    </row>
    <row r="2176" spans="30:37" x14ac:dyDescent="0.25">
      <c r="AD2176">
        <v>2163</v>
      </c>
      <c r="AE2176">
        <v>2099.2573840533287</v>
      </c>
      <c r="AF2176">
        <v>598.4856736140963</v>
      </c>
      <c r="AG2176">
        <v>203.57624996859474</v>
      </c>
      <c r="AH2176">
        <v>292.60743876962175</v>
      </c>
      <c r="AI2176">
        <v>642.07501604274694</v>
      </c>
      <c r="AJ2176">
        <v>217.44513028923296</v>
      </c>
      <c r="AK2176">
        <v>244.53258917765928</v>
      </c>
    </row>
    <row r="2177" spans="30:37" x14ac:dyDescent="0.25">
      <c r="AD2177">
        <v>2164</v>
      </c>
      <c r="AE2177">
        <v>2157.3297938814285</v>
      </c>
      <c r="AF2177">
        <v>745.60642671670485</v>
      </c>
      <c r="AG2177">
        <v>343.53635805554404</v>
      </c>
      <c r="AH2177">
        <v>205.80717191108937</v>
      </c>
      <c r="AI2177">
        <v>471.90484866967569</v>
      </c>
      <c r="AJ2177">
        <v>403.73690686639964</v>
      </c>
      <c r="AK2177">
        <v>170.12998412692892</v>
      </c>
    </row>
    <row r="2178" spans="30:37" x14ac:dyDescent="0.25">
      <c r="AD2178">
        <v>2165</v>
      </c>
      <c r="AE2178">
        <v>1674.7301324849843</v>
      </c>
      <c r="AF2178">
        <v>724.44164783832764</v>
      </c>
      <c r="AG2178">
        <v>403.00931256907023</v>
      </c>
      <c r="AH2178">
        <v>216.47915284175838</v>
      </c>
      <c r="AI2178">
        <v>498.65065408876723</v>
      </c>
      <c r="AJ2178">
        <v>189.12046587975075</v>
      </c>
      <c r="AK2178">
        <v>222.44760458520298</v>
      </c>
    </row>
    <row r="2179" spans="30:37" x14ac:dyDescent="0.25">
      <c r="AD2179">
        <v>2166</v>
      </c>
      <c r="AE2179">
        <v>1574.1472019758478</v>
      </c>
      <c r="AF2179">
        <v>981.9701882017788</v>
      </c>
      <c r="AG2179">
        <v>395.87910512378295</v>
      </c>
      <c r="AH2179">
        <v>245.42977696149163</v>
      </c>
      <c r="AI2179">
        <v>843.44577026608317</v>
      </c>
      <c r="AJ2179">
        <v>373.67068215628836</v>
      </c>
      <c r="AK2179">
        <v>246.01480201212433</v>
      </c>
    </row>
    <row r="2180" spans="30:37" x14ac:dyDescent="0.25">
      <c r="AD2180">
        <v>2167</v>
      </c>
      <c r="AE2180">
        <v>2534.666770444916</v>
      </c>
      <c r="AF2180">
        <v>1135.209328021647</v>
      </c>
      <c r="AG2180">
        <v>359.83730003740021</v>
      </c>
      <c r="AH2180">
        <v>150.7598483452349</v>
      </c>
      <c r="AI2180">
        <v>953.85658520741083</v>
      </c>
      <c r="AJ2180">
        <v>290.89453447500068</v>
      </c>
      <c r="AK2180">
        <v>259.196106739117</v>
      </c>
    </row>
    <row r="2181" spans="30:37" x14ac:dyDescent="0.25">
      <c r="AD2181">
        <v>2168</v>
      </c>
      <c r="AE2181">
        <v>1312.7363990899073</v>
      </c>
      <c r="AF2181">
        <v>631.39693747602087</v>
      </c>
      <c r="AG2181">
        <v>287.87851422267494</v>
      </c>
      <c r="AH2181">
        <v>282.46132663212484</v>
      </c>
      <c r="AI2181">
        <v>528.24006132754778</v>
      </c>
      <c r="AJ2181">
        <v>288.34048611256799</v>
      </c>
      <c r="AK2181">
        <v>308.16217061255674</v>
      </c>
    </row>
    <row r="2182" spans="30:37" x14ac:dyDescent="0.25">
      <c r="AD2182">
        <v>2169</v>
      </c>
      <c r="AE2182">
        <v>1436.5724379327912</v>
      </c>
      <c r="AF2182">
        <v>916.24932249764049</v>
      </c>
      <c r="AG2182">
        <v>242.64136182684197</v>
      </c>
      <c r="AH2182">
        <v>312.59299682668461</v>
      </c>
      <c r="AI2182">
        <v>764.96621214728009</v>
      </c>
      <c r="AJ2182">
        <v>336.09757317072558</v>
      </c>
      <c r="AK2182">
        <v>363.84579417299989</v>
      </c>
    </row>
    <row r="2183" spans="30:37" x14ac:dyDescent="0.25">
      <c r="AD2183">
        <v>2170</v>
      </c>
      <c r="AE2183">
        <v>2483.0563277734814</v>
      </c>
      <c r="AF2183">
        <v>665.48518815460159</v>
      </c>
      <c r="AG2183">
        <v>189.58916739264131</v>
      </c>
      <c r="AH2183">
        <v>115.47642006264418</v>
      </c>
      <c r="AI2183">
        <v>949.1604049732781</v>
      </c>
      <c r="AJ2183">
        <v>324.29518407352873</v>
      </c>
      <c r="AK2183">
        <v>240.291099496226</v>
      </c>
    </row>
    <row r="2184" spans="30:37" x14ac:dyDescent="0.25">
      <c r="AD2184">
        <v>2171</v>
      </c>
      <c r="AE2184">
        <v>2132.1498796529486</v>
      </c>
      <c r="AF2184">
        <v>556.65914907864521</v>
      </c>
      <c r="AG2184">
        <v>358.76465013601478</v>
      </c>
      <c r="AH2184">
        <v>310.89624730163945</v>
      </c>
      <c r="AI2184">
        <v>633.38615619014638</v>
      </c>
      <c r="AJ2184">
        <v>177.91247117541116</v>
      </c>
      <c r="AK2184">
        <v>204.68097498147657</v>
      </c>
    </row>
    <row r="2185" spans="30:37" x14ac:dyDescent="0.25">
      <c r="AD2185">
        <v>2172</v>
      </c>
      <c r="AE2185">
        <v>1075.5473977323818</v>
      </c>
      <c r="AF2185">
        <v>731.33628954904952</v>
      </c>
      <c r="AG2185">
        <v>343.74443128993829</v>
      </c>
      <c r="AH2185">
        <v>138.56777267221193</v>
      </c>
      <c r="AI2185">
        <v>752.27752399098335</v>
      </c>
      <c r="AJ2185">
        <v>252.68459727205061</v>
      </c>
      <c r="AK2185">
        <v>239.06033777334272</v>
      </c>
    </row>
    <row r="2186" spans="30:37" x14ac:dyDescent="0.25">
      <c r="AD2186">
        <v>2173</v>
      </c>
      <c r="AE2186">
        <v>1672.6262163043746</v>
      </c>
      <c r="AF2186">
        <v>969.45585236604836</v>
      </c>
      <c r="AG2186">
        <v>236.60722949597525</v>
      </c>
      <c r="AH2186">
        <v>216.07552445628497</v>
      </c>
      <c r="AI2186">
        <v>766.92784123680997</v>
      </c>
      <c r="AJ2186">
        <v>311.27107419124229</v>
      </c>
      <c r="AK2186">
        <v>179.44576524023532</v>
      </c>
    </row>
    <row r="2187" spans="30:37" x14ac:dyDescent="0.25">
      <c r="AD2187">
        <v>2174</v>
      </c>
      <c r="AE2187">
        <v>2273.4741700022209</v>
      </c>
      <c r="AF2187">
        <v>1088.9064160964233</v>
      </c>
      <c r="AG2187">
        <v>351.97046529409278</v>
      </c>
      <c r="AH2187">
        <v>356.81974249350753</v>
      </c>
      <c r="AI2187">
        <v>669.48564388049408</v>
      </c>
      <c r="AJ2187">
        <v>175.12585646221643</v>
      </c>
      <c r="AK2187">
        <v>214.57635395140915</v>
      </c>
    </row>
    <row r="2188" spans="30:37" x14ac:dyDescent="0.25">
      <c r="AD2188">
        <v>2175</v>
      </c>
      <c r="AE2188">
        <v>2713.2224161685431</v>
      </c>
      <c r="AF2188">
        <v>589.37379445836166</v>
      </c>
      <c r="AG2188">
        <v>290.18930228799769</v>
      </c>
      <c r="AH2188">
        <v>269.23550340806838</v>
      </c>
      <c r="AI2188">
        <v>741.44566726323785</v>
      </c>
      <c r="AJ2188">
        <v>192.86806972506565</v>
      </c>
      <c r="AK2188">
        <v>227.12846608549839</v>
      </c>
    </row>
    <row r="2189" spans="30:37" x14ac:dyDescent="0.25">
      <c r="AD2189">
        <v>2176</v>
      </c>
      <c r="AE2189">
        <v>1264.7186698541539</v>
      </c>
      <c r="AF2189">
        <v>960.62939778319026</v>
      </c>
      <c r="AG2189">
        <v>314.68409534287173</v>
      </c>
      <c r="AH2189">
        <v>139.87521527983864</v>
      </c>
      <c r="AI2189">
        <v>755.60965604357307</v>
      </c>
      <c r="AJ2189">
        <v>259.70012421449769</v>
      </c>
      <c r="AK2189">
        <v>234.48236589116621</v>
      </c>
    </row>
    <row r="2190" spans="30:37" x14ac:dyDescent="0.25">
      <c r="AD2190">
        <v>2177</v>
      </c>
      <c r="AE2190">
        <v>1670.3339729750846</v>
      </c>
      <c r="AF2190">
        <v>689.36791648208975</v>
      </c>
      <c r="AG2190">
        <v>374.25841201662308</v>
      </c>
      <c r="AH2190">
        <v>166.09945566261649</v>
      </c>
      <c r="AI2190">
        <v>665.22105701373721</v>
      </c>
      <c r="AJ2190">
        <v>204.93575198908002</v>
      </c>
      <c r="AK2190">
        <v>293.95483587452128</v>
      </c>
    </row>
    <row r="2191" spans="30:37" x14ac:dyDescent="0.25">
      <c r="AD2191">
        <v>2178</v>
      </c>
      <c r="AE2191">
        <v>1567.3865871942992</v>
      </c>
      <c r="AF2191">
        <v>905.00384248389298</v>
      </c>
      <c r="AG2191">
        <v>472.24336928208777</v>
      </c>
      <c r="AH2191">
        <v>180.52164502450856</v>
      </c>
      <c r="AI2191">
        <v>741.53682479821464</v>
      </c>
      <c r="AJ2191">
        <v>248.90326691500073</v>
      </c>
      <c r="AK2191">
        <v>314.59866490988185</v>
      </c>
    </row>
    <row r="2192" spans="30:37" x14ac:dyDescent="0.25">
      <c r="AD2192">
        <v>2179</v>
      </c>
      <c r="AE2192">
        <v>2202.9594841216031</v>
      </c>
      <c r="AF2192">
        <v>532.97460221037761</v>
      </c>
      <c r="AG2192">
        <v>275.72876079256054</v>
      </c>
      <c r="AH2192">
        <v>323.97573450491848</v>
      </c>
      <c r="AI2192">
        <v>779.03596313777825</v>
      </c>
      <c r="AJ2192">
        <v>311.9795150167318</v>
      </c>
      <c r="AK2192">
        <v>312.85894172788045</v>
      </c>
    </row>
    <row r="2193" spans="30:37" x14ac:dyDescent="0.25">
      <c r="AD2193">
        <v>2180</v>
      </c>
      <c r="AE2193">
        <v>2411.2686856728678</v>
      </c>
      <c r="AF2193">
        <v>453.43685515650941</v>
      </c>
      <c r="AG2193">
        <v>276.52713667462558</v>
      </c>
      <c r="AH2193">
        <v>270.61443654926751</v>
      </c>
      <c r="AI2193">
        <v>631.84307026915837</v>
      </c>
      <c r="AJ2193">
        <v>289.2824975766402</v>
      </c>
      <c r="AK2193">
        <v>255.55959375137795</v>
      </c>
    </row>
    <row r="2194" spans="30:37" x14ac:dyDescent="0.25">
      <c r="AD2194">
        <v>2181</v>
      </c>
      <c r="AE2194">
        <v>1856.6150817273794</v>
      </c>
      <c r="AF2194">
        <v>490.79030873654824</v>
      </c>
      <c r="AG2194">
        <v>260.94817689511433</v>
      </c>
      <c r="AH2194">
        <v>265.96242765428423</v>
      </c>
      <c r="AI2194">
        <v>639.16278896832682</v>
      </c>
      <c r="AJ2194">
        <v>245.76205625843383</v>
      </c>
      <c r="AK2194">
        <v>236.90302454602519</v>
      </c>
    </row>
    <row r="2195" spans="30:37" x14ac:dyDescent="0.25">
      <c r="AD2195">
        <v>2182</v>
      </c>
      <c r="AE2195">
        <v>1599.7410914205029</v>
      </c>
      <c r="AF2195">
        <v>708.0378878151397</v>
      </c>
      <c r="AG2195">
        <v>340.258167166362</v>
      </c>
      <c r="AH2195">
        <v>316.44423447128298</v>
      </c>
      <c r="AI2195">
        <v>720.14270970702808</v>
      </c>
      <c r="AJ2195">
        <v>466.91078929338488</v>
      </c>
      <c r="AK2195">
        <v>285.89615546423175</v>
      </c>
    </row>
    <row r="2196" spans="30:37" x14ac:dyDescent="0.25">
      <c r="AD2196">
        <v>2183</v>
      </c>
      <c r="AE2196">
        <v>1719.9806132205154</v>
      </c>
      <c r="AF2196">
        <v>770.9081327382147</v>
      </c>
      <c r="AG2196">
        <v>387.64353214275894</v>
      </c>
      <c r="AH2196">
        <v>367.60743107021221</v>
      </c>
      <c r="AI2196">
        <v>827.88320295497283</v>
      </c>
      <c r="AJ2196">
        <v>142.87044098861131</v>
      </c>
      <c r="AK2196">
        <v>232.23123069470145</v>
      </c>
    </row>
    <row r="2197" spans="30:37" x14ac:dyDescent="0.25">
      <c r="AD2197">
        <v>2184</v>
      </c>
      <c r="AE2197">
        <v>2067.8749295769958</v>
      </c>
      <c r="AF2197">
        <v>1080.1443923113022</v>
      </c>
      <c r="AG2197">
        <v>480.73476031048449</v>
      </c>
      <c r="AH2197">
        <v>242.65819090770069</v>
      </c>
      <c r="AI2197">
        <v>824.9419975555719</v>
      </c>
      <c r="AJ2197">
        <v>294.07900598770789</v>
      </c>
      <c r="AK2197">
        <v>195.91906717766236</v>
      </c>
    </row>
    <row r="2198" spans="30:37" x14ac:dyDescent="0.25">
      <c r="AD2198">
        <v>2185</v>
      </c>
      <c r="AE2198">
        <v>1473.3397884598912</v>
      </c>
      <c r="AF2198">
        <v>851.42002403291656</v>
      </c>
      <c r="AG2198">
        <v>334.92207486318586</v>
      </c>
      <c r="AH2198">
        <v>213.97212885792786</v>
      </c>
      <c r="AI2198">
        <v>617.75420135414117</v>
      </c>
      <c r="AJ2198">
        <v>158.96374975062682</v>
      </c>
      <c r="AK2198">
        <v>135.32879469826665</v>
      </c>
    </row>
    <row r="2199" spans="30:37" x14ac:dyDescent="0.25">
      <c r="AD2199">
        <v>2186</v>
      </c>
      <c r="AE2199">
        <v>1666.3935146125064</v>
      </c>
      <c r="AF2199">
        <v>592.26340690213033</v>
      </c>
      <c r="AG2199">
        <v>252.99702528611371</v>
      </c>
      <c r="AH2199">
        <v>86.8499888990128</v>
      </c>
      <c r="AI2199">
        <v>664.76215638094493</v>
      </c>
      <c r="AJ2199">
        <v>231.66677333597701</v>
      </c>
      <c r="AK2199">
        <v>299.30987829090299</v>
      </c>
    </row>
    <row r="2200" spans="30:37" x14ac:dyDescent="0.25">
      <c r="AD2200">
        <v>2187</v>
      </c>
      <c r="AE2200">
        <v>2765.6952276096354</v>
      </c>
      <c r="AF2200">
        <v>713.11602679765917</v>
      </c>
      <c r="AG2200">
        <v>393.28701498216657</v>
      </c>
      <c r="AH2200">
        <v>204.27040874507978</v>
      </c>
      <c r="AI2200">
        <v>488.28758204799828</v>
      </c>
      <c r="AJ2200">
        <v>304.72900362579878</v>
      </c>
      <c r="AK2200">
        <v>232.12498962067502</v>
      </c>
    </row>
    <row r="2201" spans="30:37" x14ac:dyDescent="0.25">
      <c r="AD2201">
        <v>2188</v>
      </c>
      <c r="AE2201">
        <v>2200.0727809436021</v>
      </c>
      <c r="AF2201">
        <v>963.86261833732931</v>
      </c>
      <c r="AG2201">
        <v>292.98065266161939</v>
      </c>
      <c r="AH2201">
        <v>117.19753200731149</v>
      </c>
      <c r="AI2201">
        <v>613.96856943088221</v>
      </c>
      <c r="AJ2201">
        <v>250.07549088839787</v>
      </c>
      <c r="AK2201">
        <v>312.29704374740822</v>
      </c>
    </row>
    <row r="2202" spans="30:37" x14ac:dyDescent="0.25">
      <c r="AD2202">
        <v>2189</v>
      </c>
      <c r="AE2202">
        <v>2380.6983322470728</v>
      </c>
      <c r="AF2202">
        <v>520.57053378771377</v>
      </c>
      <c r="AG2202">
        <v>406.09888812955165</v>
      </c>
      <c r="AH2202">
        <v>243.35108912716169</v>
      </c>
      <c r="AI2202">
        <v>563.40989165305916</v>
      </c>
      <c r="AJ2202">
        <v>304.59441448637801</v>
      </c>
      <c r="AK2202">
        <v>208.49264586652214</v>
      </c>
    </row>
    <row r="2203" spans="30:37" x14ac:dyDescent="0.25">
      <c r="AD2203">
        <v>2190</v>
      </c>
      <c r="AE2203">
        <v>1637.0710980563649</v>
      </c>
      <c r="AF2203">
        <v>639.11430957760308</v>
      </c>
      <c r="AG2203">
        <v>302.80786607986323</v>
      </c>
      <c r="AH2203">
        <v>140.74412854743133</v>
      </c>
      <c r="AI2203">
        <v>553.19918004855219</v>
      </c>
      <c r="AJ2203">
        <v>288.16490860314349</v>
      </c>
      <c r="AK2203">
        <v>466.9733417203758</v>
      </c>
    </row>
    <row r="2204" spans="30:37" x14ac:dyDescent="0.25">
      <c r="AD2204">
        <v>2191</v>
      </c>
      <c r="AE2204">
        <v>1825.001363182437</v>
      </c>
      <c r="AF2204">
        <v>451.93401318975049</v>
      </c>
      <c r="AG2204">
        <v>268.75180496613638</v>
      </c>
      <c r="AH2204">
        <v>214.44376489393363</v>
      </c>
      <c r="AI2204">
        <v>711.91869091610636</v>
      </c>
      <c r="AJ2204">
        <v>222.49282149801857</v>
      </c>
      <c r="AK2204">
        <v>360.66660652977612</v>
      </c>
    </row>
    <row r="2205" spans="30:37" x14ac:dyDescent="0.25">
      <c r="AD2205">
        <v>2192</v>
      </c>
      <c r="AE2205">
        <v>1659.0148905286949</v>
      </c>
      <c r="AF2205">
        <v>981.43126705390898</v>
      </c>
      <c r="AG2205">
        <v>248.53323399888748</v>
      </c>
      <c r="AH2205">
        <v>148.65607790307834</v>
      </c>
      <c r="AI2205">
        <v>791.49695062282444</v>
      </c>
      <c r="AJ2205">
        <v>316.5711843419387</v>
      </c>
      <c r="AK2205">
        <v>228.28279439258029</v>
      </c>
    </row>
    <row r="2206" spans="30:37" x14ac:dyDescent="0.25">
      <c r="AD2206">
        <v>2193</v>
      </c>
      <c r="AE2206">
        <v>2651.9935627415407</v>
      </c>
      <c r="AF2206">
        <v>579.97265868067143</v>
      </c>
      <c r="AG2206">
        <v>339.03736976089232</v>
      </c>
      <c r="AH2206">
        <v>225.83569183607381</v>
      </c>
      <c r="AI2206">
        <v>857.38066190699215</v>
      </c>
      <c r="AJ2206">
        <v>278.54202124420181</v>
      </c>
      <c r="AK2206">
        <v>342.93682705498344</v>
      </c>
    </row>
    <row r="2207" spans="30:37" x14ac:dyDescent="0.25">
      <c r="AD2207">
        <v>2194</v>
      </c>
      <c r="AE2207">
        <v>2118.3314509093457</v>
      </c>
      <c r="AF2207">
        <v>699.59309048435807</v>
      </c>
      <c r="AG2207">
        <v>403.57941889959255</v>
      </c>
      <c r="AH2207">
        <v>88.661922898732115</v>
      </c>
      <c r="AI2207">
        <v>709.74963830209549</v>
      </c>
      <c r="AJ2207">
        <v>293.98692222464217</v>
      </c>
      <c r="AK2207">
        <v>273.45089039952967</v>
      </c>
    </row>
    <row r="2208" spans="30:37" x14ac:dyDescent="0.25">
      <c r="AD2208">
        <v>2195</v>
      </c>
      <c r="AE2208">
        <v>1242.8355980244066</v>
      </c>
      <c r="AF2208">
        <v>1011.5352726310444</v>
      </c>
      <c r="AG2208">
        <v>333.74658369634744</v>
      </c>
      <c r="AH2208">
        <v>161.65367582131</v>
      </c>
      <c r="AI2208">
        <v>777.16297812988341</v>
      </c>
      <c r="AJ2208">
        <v>324.86977512505121</v>
      </c>
      <c r="AK2208">
        <v>315.29407119148931</v>
      </c>
    </row>
    <row r="2209" spans="30:37" x14ac:dyDescent="0.25">
      <c r="AD2209">
        <v>2196</v>
      </c>
      <c r="AE2209">
        <v>1798.7489095807114</v>
      </c>
      <c r="AF2209">
        <v>543.29963463233412</v>
      </c>
      <c r="AG2209">
        <v>455.59839874031627</v>
      </c>
      <c r="AH2209">
        <v>267.19403351292686</v>
      </c>
      <c r="AI2209">
        <v>991.47201181732146</v>
      </c>
      <c r="AJ2209">
        <v>205.07678125793009</v>
      </c>
      <c r="AK2209">
        <v>207.2675313274259</v>
      </c>
    </row>
    <row r="2210" spans="30:37" x14ac:dyDescent="0.25">
      <c r="AD2210">
        <v>2197</v>
      </c>
      <c r="AE2210">
        <v>1342.5529457564767</v>
      </c>
      <c r="AF2210">
        <v>983.07452322135703</v>
      </c>
      <c r="AG2210">
        <v>351.96102775283896</v>
      </c>
      <c r="AH2210">
        <v>156.63149535346963</v>
      </c>
      <c r="AI2210">
        <v>651.19454261945634</v>
      </c>
      <c r="AJ2210">
        <v>238.34406614804047</v>
      </c>
      <c r="AK2210">
        <v>213.45305944793338</v>
      </c>
    </row>
    <row r="2211" spans="30:37" x14ac:dyDescent="0.25">
      <c r="AD2211">
        <v>2198</v>
      </c>
      <c r="AE2211">
        <v>1506.9847528789157</v>
      </c>
      <c r="AF2211">
        <v>403.49567056802408</v>
      </c>
      <c r="AG2211">
        <v>443.01738138419898</v>
      </c>
      <c r="AH2211">
        <v>225.74010654435682</v>
      </c>
      <c r="AI2211">
        <v>608.13534312295144</v>
      </c>
      <c r="AJ2211">
        <v>225.50931710964224</v>
      </c>
      <c r="AK2211">
        <v>247.21239186739462</v>
      </c>
    </row>
    <row r="2212" spans="30:37" x14ac:dyDescent="0.25">
      <c r="AD2212">
        <v>2199</v>
      </c>
      <c r="AE2212">
        <v>1942.654394901874</v>
      </c>
      <c r="AF2212">
        <v>939.03314919923207</v>
      </c>
      <c r="AG2212">
        <v>257.80038267991949</v>
      </c>
      <c r="AH2212">
        <v>138.64070010667049</v>
      </c>
      <c r="AI2212">
        <v>656.67847404584552</v>
      </c>
      <c r="AJ2212">
        <v>335.89615976955258</v>
      </c>
      <c r="AK2212">
        <v>297.320433516452</v>
      </c>
    </row>
    <row r="2213" spans="30:37" x14ac:dyDescent="0.25">
      <c r="AD2213">
        <v>2200</v>
      </c>
      <c r="AE2213">
        <v>2152.6438265791321</v>
      </c>
      <c r="AF2213">
        <v>625.89978813168443</v>
      </c>
      <c r="AG2213">
        <v>384.9931080112334</v>
      </c>
      <c r="AH2213">
        <v>123.25626401829243</v>
      </c>
      <c r="AI2213">
        <v>593.95929884715576</v>
      </c>
      <c r="AJ2213">
        <v>267.72688222346835</v>
      </c>
      <c r="AK2213">
        <v>379.11283954299506</v>
      </c>
    </row>
    <row r="2214" spans="30:37" x14ac:dyDescent="0.25">
      <c r="AD2214">
        <v>2201</v>
      </c>
      <c r="AE2214">
        <v>1158.4057313137091</v>
      </c>
      <c r="AF2214">
        <v>656.00766536233891</v>
      </c>
      <c r="AG2214">
        <v>299.68347401969083</v>
      </c>
      <c r="AH2214">
        <v>222.67961940886659</v>
      </c>
      <c r="AI2214">
        <v>677.47060002605031</v>
      </c>
      <c r="AJ2214">
        <v>297.80010918432737</v>
      </c>
      <c r="AK2214">
        <v>351.38919116152255</v>
      </c>
    </row>
    <row r="2215" spans="30:37" x14ac:dyDescent="0.25">
      <c r="AD2215">
        <v>2202</v>
      </c>
      <c r="AE2215">
        <v>2091.9784959230119</v>
      </c>
      <c r="AF2215">
        <v>1017.4844264144167</v>
      </c>
      <c r="AG2215">
        <v>395.98606420133382</v>
      </c>
      <c r="AH2215">
        <v>239.57774753551789</v>
      </c>
      <c r="AI2215">
        <v>1068.8906022114002</v>
      </c>
      <c r="AJ2215">
        <v>247.7450428791021</v>
      </c>
      <c r="AK2215">
        <v>333.92565045608671</v>
      </c>
    </row>
    <row r="2216" spans="30:37" x14ac:dyDescent="0.25">
      <c r="AD2216">
        <v>2203</v>
      </c>
      <c r="AE2216">
        <v>1815.5197065193236</v>
      </c>
      <c r="AF2216">
        <v>1161.0818978145585</v>
      </c>
      <c r="AG2216">
        <v>398.61639086970968</v>
      </c>
      <c r="AH2216">
        <v>180.55019992186288</v>
      </c>
      <c r="AI2216">
        <v>694.16036193182686</v>
      </c>
      <c r="AJ2216">
        <v>348.38491503909006</v>
      </c>
      <c r="AK2216">
        <v>221.72173637138249</v>
      </c>
    </row>
    <row r="2217" spans="30:37" x14ac:dyDescent="0.25">
      <c r="AD2217">
        <v>2204</v>
      </c>
      <c r="AE2217">
        <v>1531.8384909730689</v>
      </c>
      <c r="AF2217">
        <v>595.68788865768784</v>
      </c>
      <c r="AG2217">
        <v>408.27213451191409</v>
      </c>
      <c r="AH2217">
        <v>187.91486480233837</v>
      </c>
      <c r="AI2217">
        <v>855.08660030504427</v>
      </c>
      <c r="AJ2217">
        <v>153.05940757236488</v>
      </c>
      <c r="AK2217">
        <v>181.27123971636567</v>
      </c>
    </row>
    <row r="2218" spans="30:37" x14ac:dyDescent="0.25">
      <c r="AD2218">
        <v>2205</v>
      </c>
      <c r="AE2218">
        <v>1658.1396616526492</v>
      </c>
      <c r="AF2218">
        <v>1204.4480112322578</v>
      </c>
      <c r="AG2218">
        <v>439.61620045144355</v>
      </c>
      <c r="AH2218">
        <v>171.52739394441394</v>
      </c>
      <c r="AI2218">
        <v>617.11529455162042</v>
      </c>
      <c r="AJ2218">
        <v>424.4308070560254</v>
      </c>
      <c r="AK2218">
        <v>225.04159799727006</v>
      </c>
    </row>
    <row r="2219" spans="30:37" x14ac:dyDescent="0.25">
      <c r="AD2219">
        <v>2206</v>
      </c>
      <c r="AE2219">
        <v>1080.453271058861</v>
      </c>
      <c r="AF2219">
        <v>800.2893224921047</v>
      </c>
      <c r="AG2219">
        <v>316.23953647774351</v>
      </c>
      <c r="AH2219">
        <v>217.04953447371318</v>
      </c>
      <c r="AI2219">
        <v>696.5167832826063</v>
      </c>
      <c r="AJ2219">
        <v>313.88383139848946</v>
      </c>
      <c r="AK2219">
        <v>341.00593949663863</v>
      </c>
    </row>
    <row r="2220" spans="30:37" x14ac:dyDescent="0.25">
      <c r="AD2220">
        <v>2207</v>
      </c>
      <c r="AE2220">
        <v>1292.0850369550926</v>
      </c>
      <c r="AF2220">
        <v>969.80810698679886</v>
      </c>
      <c r="AG2220">
        <v>451.12539759812063</v>
      </c>
      <c r="AH2220">
        <v>254.04134864965499</v>
      </c>
      <c r="AI2220">
        <v>451.3743548556277</v>
      </c>
      <c r="AJ2220">
        <v>262.43954519028119</v>
      </c>
      <c r="AK2220">
        <v>390.22063944164432</v>
      </c>
    </row>
    <row r="2221" spans="30:37" x14ac:dyDescent="0.25">
      <c r="AD2221">
        <v>2208</v>
      </c>
      <c r="AE2221">
        <v>2406.6883511736187</v>
      </c>
      <c r="AF2221">
        <v>1053.2159407488907</v>
      </c>
      <c r="AG2221">
        <v>228.68660067622812</v>
      </c>
      <c r="AH2221">
        <v>248.83847996486574</v>
      </c>
      <c r="AI2221">
        <v>738.51138483730369</v>
      </c>
      <c r="AJ2221">
        <v>138.58766361756409</v>
      </c>
      <c r="AK2221">
        <v>334.30957345668429</v>
      </c>
    </row>
    <row r="2222" spans="30:37" x14ac:dyDescent="0.25">
      <c r="AD2222">
        <v>2209</v>
      </c>
      <c r="AE2222">
        <v>1652.2857554033537</v>
      </c>
      <c r="AF2222">
        <v>705.0681283400861</v>
      </c>
      <c r="AG2222">
        <v>294.89491487673928</v>
      </c>
      <c r="AH2222">
        <v>214.15695152781754</v>
      </c>
      <c r="AI2222">
        <v>606.56343690174106</v>
      </c>
      <c r="AJ2222">
        <v>335.99503056761199</v>
      </c>
      <c r="AK2222">
        <v>253.0179868578669</v>
      </c>
    </row>
    <row r="2223" spans="30:37" x14ac:dyDescent="0.25">
      <c r="AD2223">
        <v>2210</v>
      </c>
      <c r="AE2223">
        <v>1756.8377356574483</v>
      </c>
      <c r="AF2223">
        <v>876.33907648535273</v>
      </c>
      <c r="AG2223">
        <v>305.86585140658451</v>
      </c>
      <c r="AH2223">
        <v>336.64067311351096</v>
      </c>
      <c r="AI2223">
        <v>845.00276097269182</v>
      </c>
      <c r="AJ2223">
        <v>261.41260662451162</v>
      </c>
      <c r="AK2223">
        <v>315.0366726746467</v>
      </c>
    </row>
    <row r="2224" spans="30:37" x14ac:dyDescent="0.25">
      <c r="AD2224">
        <v>2211</v>
      </c>
      <c r="AE2224">
        <v>1258.7002869020705</v>
      </c>
      <c r="AF2224">
        <v>795.43672577498535</v>
      </c>
      <c r="AG2224">
        <v>225.94239440892738</v>
      </c>
      <c r="AH2224">
        <v>176.32633680127964</v>
      </c>
      <c r="AI2224">
        <v>727.4894440857056</v>
      </c>
      <c r="AJ2224">
        <v>358.2394117880113</v>
      </c>
      <c r="AK2224">
        <v>251.98042169986192</v>
      </c>
    </row>
    <row r="2225" spans="30:37" x14ac:dyDescent="0.25">
      <c r="AD2225">
        <v>2212</v>
      </c>
      <c r="AE2225">
        <v>1588.3720410910537</v>
      </c>
      <c r="AF2225">
        <v>669.98118507095046</v>
      </c>
      <c r="AG2225">
        <v>357.97025543428475</v>
      </c>
      <c r="AH2225">
        <v>126.58139218946388</v>
      </c>
      <c r="AI2225">
        <v>770.07153937541352</v>
      </c>
      <c r="AJ2225">
        <v>270.9811014209975</v>
      </c>
      <c r="AK2225">
        <v>309.222787104372</v>
      </c>
    </row>
    <row r="2226" spans="30:37" x14ac:dyDescent="0.25">
      <c r="AD2226">
        <v>2213</v>
      </c>
      <c r="AE2226">
        <v>2939.6640698471774</v>
      </c>
      <c r="AF2226">
        <v>586.65206214843886</v>
      </c>
      <c r="AG2226">
        <v>429.92560594082477</v>
      </c>
      <c r="AH2226">
        <v>247.39923020243032</v>
      </c>
      <c r="AI2226">
        <v>753.91347958640756</v>
      </c>
      <c r="AJ2226">
        <v>240.92248840922164</v>
      </c>
      <c r="AK2226">
        <v>255.073169672002</v>
      </c>
    </row>
    <row r="2227" spans="30:37" x14ac:dyDescent="0.25">
      <c r="AD2227">
        <v>2214</v>
      </c>
      <c r="AE2227">
        <v>1377.6526616339181</v>
      </c>
      <c r="AF2227">
        <v>979.17697421282344</v>
      </c>
      <c r="AG2227">
        <v>213.00028914698242</v>
      </c>
      <c r="AH2227">
        <v>134.61939105521824</v>
      </c>
      <c r="AI2227">
        <v>826.72470001942906</v>
      </c>
      <c r="AJ2227">
        <v>213.8872478196385</v>
      </c>
      <c r="AK2227">
        <v>224.00962568084077</v>
      </c>
    </row>
    <row r="2228" spans="30:37" x14ac:dyDescent="0.25">
      <c r="AD2228">
        <v>2215</v>
      </c>
      <c r="AE2228">
        <v>2085.9928393749074</v>
      </c>
      <c r="AF2228">
        <v>601.7892341543419</v>
      </c>
      <c r="AG2228">
        <v>369.40533496487791</v>
      </c>
      <c r="AH2228">
        <v>233.20765632193587</v>
      </c>
      <c r="AI2228">
        <v>921.31946225259514</v>
      </c>
      <c r="AJ2228">
        <v>303.05232794482225</v>
      </c>
      <c r="AK2228">
        <v>137.90901433650819</v>
      </c>
    </row>
    <row r="2229" spans="30:37" x14ac:dyDescent="0.25">
      <c r="AD2229">
        <v>2216</v>
      </c>
      <c r="AE2229">
        <v>1941.6120488483853</v>
      </c>
      <c r="AF2229">
        <v>622.46045971804597</v>
      </c>
      <c r="AG2229">
        <v>297.63989594276217</v>
      </c>
      <c r="AH2229">
        <v>267.28236119331046</v>
      </c>
      <c r="AI2229">
        <v>659.87989469624631</v>
      </c>
      <c r="AJ2229">
        <v>248.52210392930456</v>
      </c>
      <c r="AK2229">
        <v>314.25567490729554</v>
      </c>
    </row>
    <row r="2230" spans="30:37" x14ac:dyDescent="0.25">
      <c r="AD2230">
        <v>2217</v>
      </c>
      <c r="AE2230">
        <v>1664.0136873799215</v>
      </c>
      <c r="AF2230">
        <v>512.55577287099504</v>
      </c>
      <c r="AG2230">
        <v>544.63983872881352</v>
      </c>
      <c r="AH2230">
        <v>209.74118985169122</v>
      </c>
      <c r="AI2230">
        <v>638.29337395711127</v>
      </c>
      <c r="AJ2230">
        <v>335.43582240733366</v>
      </c>
      <c r="AK2230">
        <v>238.54443928380434</v>
      </c>
    </row>
    <row r="2231" spans="30:37" x14ac:dyDescent="0.25">
      <c r="AD2231">
        <v>2218</v>
      </c>
      <c r="AE2231">
        <v>1657.1330459879644</v>
      </c>
      <c r="AF2231">
        <v>855.04740490366078</v>
      </c>
      <c r="AG2231">
        <v>241.91406863946182</v>
      </c>
      <c r="AH2231">
        <v>323.85146554954224</v>
      </c>
      <c r="AI2231">
        <v>521.65005275203202</v>
      </c>
      <c r="AJ2231">
        <v>309.40219097074447</v>
      </c>
      <c r="AK2231">
        <v>213.37168981304603</v>
      </c>
    </row>
    <row r="2232" spans="30:37" x14ac:dyDescent="0.25">
      <c r="AD2232">
        <v>2219</v>
      </c>
      <c r="AE2232">
        <v>1407.5704988290991</v>
      </c>
      <c r="AF2232">
        <v>792.60245753558956</v>
      </c>
      <c r="AG2232">
        <v>531.30669958568058</v>
      </c>
      <c r="AH2232">
        <v>302.54277269876042</v>
      </c>
      <c r="AI2232">
        <v>601.60605275990542</v>
      </c>
      <c r="AJ2232">
        <v>230.20530855876459</v>
      </c>
      <c r="AK2232">
        <v>288.91044081739227</v>
      </c>
    </row>
    <row r="2233" spans="30:37" x14ac:dyDescent="0.25">
      <c r="AD2233">
        <v>2220</v>
      </c>
      <c r="AE2233">
        <v>2145.9766685223499</v>
      </c>
      <c r="AF2233">
        <v>1178.3179686901142</v>
      </c>
      <c r="AG2233">
        <v>560.04102649574338</v>
      </c>
      <c r="AH2233">
        <v>207.07351136923575</v>
      </c>
      <c r="AI2233">
        <v>688.02470570882042</v>
      </c>
      <c r="AJ2233">
        <v>268.60720082016758</v>
      </c>
      <c r="AK2233">
        <v>235.18477694768575</v>
      </c>
    </row>
    <row r="2234" spans="30:37" x14ac:dyDescent="0.25">
      <c r="AD2234">
        <v>2221</v>
      </c>
      <c r="AE2234">
        <v>1738.9771198201347</v>
      </c>
      <c r="AF2234">
        <v>841.02989987585568</v>
      </c>
      <c r="AG2234">
        <v>427.65691421247493</v>
      </c>
      <c r="AH2234">
        <v>115.90776696406168</v>
      </c>
      <c r="AI2234">
        <v>642.78977597770358</v>
      </c>
      <c r="AJ2234">
        <v>301.23916110210348</v>
      </c>
      <c r="AK2234">
        <v>279.8975448494208</v>
      </c>
    </row>
    <row r="2235" spans="30:37" x14ac:dyDescent="0.25">
      <c r="AD2235">
        <v>2222</v>
      </c>
      <c r="AE2235">
        <v>1964.1382411702232</v>
      </c>
      <c r="AF2235">
        <v>626.59377427602283</v>
      </c>
      <c r="AG2235">
        <v>466.98611178501056</v>
      </c>
      <c r="AH2235">
        <v>306.974021267539</v>
      </c>
      <c r="AI2235">
        <v>697.33180528481137</v>
      </c>
      <c r="AJ2235">
        <v>211.11916503765278</v>
      </c>
      <c r="AK2235">
        <v>354.44437120527556</v>
      </c>
    </row>
    <row r="2236" spans="30:37" x14ac:dyDescent="0.25">
      <c r="AD2236">
        <v>2223</v>
      </c>
      <c r="AE2236">
        <v>1754.9393994996867</v>
      </c>
      <c r="AF2236">
        <v>932.54738164568118</v>
      </c>
      <c r="AG2236">
        <v>316.85004446510413</v>
      </c>
      <c r="AH2236">
        <v>228.96901115237117</v>
      </c>
      <c r="AI2236">
        <v>616.90763682382874</v>
      </c>
      <c r="AJ2236">
        <v>288.38179755039732</v>
      </c>
      <c r="AK2236">
        <v>250.21835201393412</v>
      </c>
    </row>
    <row r="2237" spans="30:37" x14ac:dyDescent="0.25">
      <c r="AD2237">
        <v>2224</v>
      </c>
      <c r="AE2237">
        <v>2270.8104029368501</v>
      </c>
      <c r="AF2237">
        <v>579.87071618256584</v>
      </c>
      <c r="AG2237">
        <v>370.4351719448855</v>
      </c>
      <c r="AH2237">
        <v>233.65000560405997</v>
      </c>
      <c r="AI2237">
        <v>535.46585462088683</v>
      </c>
      <c r="AJ2237">
        <v>264.03640852144383</v>
      </c>
      <c r="AK2237">
        <v>240.61443437788893</v>
      </c>
    </row>
    <row r="2238" spans="30:37" x14ac:dyDescent="0.25">
      <c r="AD2238">
        <v>2225</v>
      </c>
      <c r="AE2238">
        <v>1598.8806252480322</v>
      </c>
      <c r="AF2238">
        <v>874.71577535320466</v>
      </c>
      <c r="AG2238">
        <v>420.11657447802492</v>
      </c>
      <c r="AH2238">
        <v>170.82172241903535</v>
      </c>
      <c r="AI2238">
        <v>538.35643271836307</v>
      </c>
      <c r="AJ2238">
        <v>274.21408552957587</v>
      </c>
      <c r="AK2238">
        <v>233.00164674215085</v>
      </c>
    </row>
    <row r="2239" spans="30:37" x14ac:dyDescent="0.25">
      <c r="AD2239">
        <v>2226</v>
      </c>
      <c r="AE2239">
        <v>1586.0115991397922</v>
      </c>
      <c r="AF2239">
        <v>804.08708693139306</v>
      </c>
      <c r="AG2239">
        <v>294.64598025402205</v>
      </c>
      <c r="AH2239">
        <v>150.57470190176312</v>
      </c>
      <c r="AI2239">
        <v>500.71005485340009</v>
      </c>
      <c r="AJ2239">
        <v>192.30727277176871</v>
      </c>
      <c r="AK2239">
        <v>223.58731385798131</v>
      </c>
    </row>
    <row r="2240" spans="30:37" x14ac:dyDescent="0.25">
      <c r="AD2240">
        <v>2227</v>
      </c>
      <c r="AE2240">
        <v>2006.5372733784523</v>
      </c>
      <c r="AF2240">
        <v>1081.9608019250393</v>
      </c>
      <c r="AG2240">
        <v>467.16575581226044</v>
      </c>
      <c r="AH2240">
        <v>232.23925884914385</v>
      </c>
      <c r="AI2240">
        <v>615.65429175866223</v>
      </c>
      <c r="AJ2240">
        <v>233.34410128959243</v>
      </c>
      <c r="AK2240">
        <v>371.2682420830069</v>
      </c>
    </row>
    <row r="2241" spans="30:37" x14ac:dyDescent="0.25">
      <c r="AD2241">
        <v>2228</v>
      </c>
      <c r="AE2241">
        <v>1568.8986541003098</v>
      </c>
      <c r="AF2241">
        <v>818.96310086928986</v>
      </c>
      <c r="AG2241">
        <v>341.0035986732986</v>
      </c>
      <c r="AH2241">
        <v>237.93803973786245</v>
      </c>
      <c r="AI2241">
        <v>854.48408289984775</v>
      </c>
      <c r="AJ2241">
        <v>193.56694707591726</v>
      </c>
      <c r="AK2241">
        <v>245.08907770675836</v>
      </c>
    </row>
    <row r="2242" spans="30:37" x14ac:dyDescent="0.25">
      <c r="AD2242">
        <v>2229</v>
      </c>
      <c r="AE2242">
        <v>1919.0119705363622</v>
      </c>
      <c r="AF2242">
        <v>722.94730230394157</v>
      </c>
      <c r="AG2242">
        <v>449.72732219918589</v>
      </c>
      <c r="AH2242">
        <v>230.82662092423834</v>
      </c>
      <c r="AI2242">
        <v>560.39145607870921</v>
      </c>
      <c r="AJ2242">
        <v>301.77364271309767</v>
      </c>
      <c r="AK2242">
        <v>362.84107865800758</v>
      </c>
    </row>
    <row r="2243" spans="30:37" x14ac:dyDescent="0.25">
      <c r="AD2243">
        <v>2230</v>
      </c>
      <c r="AE2243">
        <v>1156.3584094824118</v>
      </c>
      <c r="AF2243">
        <v>718.96616466178102</v>
      </c>
      <c r="AG2243">
        <v>332.99358343355379</v>
      </c>
      <c r="AH2243">
        <v>466.59696288226019</v>
      </c>
      <c r="AI2243">
        <v>822.59671513793683</v>
      </c>
      <c r="AJ2243">
        <v>248.5034959676039</v>
      </c>
      <c r="AK2243">
        <v>311.0987471405079</v>
      </c>
    </row>
    <row r="2244" spans="30:37" x14ac:dyDescent="0.25">
      <c r="AD2244">
        <v>2231</v>
      </c>
      <c r="AE2244">
        <v>1119.2033819417591</v>
      </c>
      <c r="AF2244">
        <v>1130.1499720096704</v>
      </c>
      <c r="AG2244">
        <v>378.42696211671</v>
      </c>
      <c r="AH2244">
        <v>198.22328282963909</v>
      </c>
      <c r="AI2244">
        <v>702.9200426705886</v>
      </c>
      <c r="AJ2244">
        <v>157.5333203969268</v>
      </c>
      <c r="AK2244">
        <v>255.19922536396615</v>
      </c>
    </row>
    <row r="2245" spans="30:37" x14ac:dyDescent="0.25">
      <c r="AD2245">
        <v>2232</v>
      </c>
      <c r="AE2245">
        <v>1691.9975769464922</v>
      </c>
      <c r="AF2245">
        <v>538.75472027615149</v>
      </c>
      <c r="AG2245">
        <v>332.52560877193184</v>
      </c>
      <c r="AH2245">
        <v>297.41710452665274</v>
      </c>
      <c r="AI2245">
        <v>599.0745544517888</v>
      </c>
      <c r="AJ2245">
        <v>333.30826314527053</v>
      </c>
      <c r="AK2245">
        <v>255.20531922970022</v>
      </c>
    </row>
    <row r="2246" spans="30:37" x14ac:dyDescent="0.25">
      <c r="AD2246">
        <v>2233</v>
      </c>
      <c r="AE2246">
        <v>1737.4148309964494</v>
      </c>
      <c r="AF2246">
        <v>504.8816481478072</v>
      </c>
      <c r="AG2246">
        <v>521.38352207576372</v>
      </c>
      <c r="AH2246">
        <v>170.3981441148976</v>
      </c>
      <c r="AI2246">
        <v>701.85327398155437</v>
      </c>
      <c r="AJ2246">
        <v>272.78555126282322</v>
      </c>
      <c r="AK2246">
        <v>327.9044759188223</v>
      </c>
    </row>
    <row r="2247" spans="30:37" x14ac:dyDescent="0.25">
      <c r="AD2247">
        <v>2234</v>
      </c>
      <c r="AE2247">
        <v>2030.602703137007</v>
      </c>
      <c r="AF2247">
        <v>640.08727607203616</v>
      </c>
      <c r="AG2247">
        <v>381.72777110916132</v>
      </c>
      <c r="AH2247">
        <v>166.34009754669702</v>
      </c>
      <c r="AI2247">
        <v>748.83612475999848</v>
      </c>
      <c r="AJ2247">
        <v>360.42448257187527</v>
      </c>
      <c r="AK2247">
        <v>299.32653542104975</v>
      </c>
    </row>
    <row r="2248" spans="30:37" x14ac:dyDescent="0.25">
      <c r="AD2248">
        <v>2235</v>
      </c>
      <c r="AE2248">
        <v>1570.079133068172</v>
      </c>
      <c r="AF2248">
        <v>567.06435310093423</v>
      </c>
      <c r="AG2248">
        <v>345.19602672060182</v>
      </c>
      <c r="AH2248">
        <v>277.81502489609147</v>
      </c>
      <c r="AI2248">
        <v>433.27394679532972</v>
      </c>
      <c r="AJ2248">
        <v>352.69993222537693</v>
      </c>
      <c r="AK2248">
        <v>325.09089777681373</v>
      </c>
    </row>
    <row r="2249" spans="30:37" x14ac:dyDescent="0.25">
      <c r="AD2249">
        <v>2236</v>
      </c>
      <c r="AE2249">
        <v>1936.2722546920609</v>
      </c>
      <c r="AF2249">
        <v>954.43188477682963</v>
      </c>
      <c r="AG2249">
        <v>349.37444091304189</v>
      </c>
      <c r="AH2249">
        <v>265.0180821884212</v>
      </c>
      <c r="AI2249">
        <v>835.36431043112543</v>
      </c>
      <c r="AJ2249">
        <v>217.12481447087214</v>
      </c>
      <c r="AK2249">
        <v>303.73603628956374</v>
      </c>
    </row>
    <row r="2250" spans="30:37" x14ac:dyDescent="0.25">
      <c r="AD2250">
        <v>2237</v>
      </c>
      <c r="AE2250">
        <v>1205.5464514571956</v>
      </c>
      <c r="AF2250">
        <v>518.50952411058438</v>
      </c>
      <c r="AG2250">
        <v>251.12369389816959</v>
      </c>
      <c r="AH2250">
        <v>251.80979079171459</v>
      </c>
      <c r="AI2250">
        <v>718.0133323000681</v>
      </c>
      <c r="AJ2250">
        <v>319.4293722781606</v>
      </c>
      <c r="AK2250">
        <v>320.15557233190049</v>
      </c>
    </row>
    <row r="2251" spans="30:37" x14ac:dyDescent="0.25">
      <c r="AD2251">
        <v>2238</v>
      </c>
      <c r="AE2251">
        <v>1840.1973028668367</v>
      </c>
      <c r="AF2251">
        <v>560.10046908399613</v>
      </c>
      <c r="AG2251">
        <v>567.07557914862036</v>
      </c>
      <c r="AH2251">
        <v>240.6311284389588</v>
      </c>
      <c r="AI2251">
        <v>726.96406889828586</v>
      </c>
      <c r="AJ2251">
        <v>216.69514089909768</v>
      </c>
      <c r="AK2251">
        <v>340.75858872896271</v>
      </c>
    </row>
    <row r="2252" spans="30:37" x14ac:dyDescent="0.25">
      <c r="AD2252">
        <v>2239</v>
      </c>
      <c r="AE2252">
        <v>2170.6407961757059</v>
      </c>
      <c r="AF2252">
        <v>830.84791103437351</v>
      </c>
      <c r="AG2252">
        <v>128.00599353282541</v>
      </c>
      <c r="AH2252">
        <v>298.93783585846097</v>
      </c>
      <c r="AI2252">
        <v>699.27933224428375</v>
      </c>
      <c r="AJ2252">
        <v>318.75879726373302</v>
      </c>
      <c r="AK2252">
        <v>334.23024310395976</v>
      </c>
    </row>
    <row r="2253" spans="30:37" x14ac:dyDescent="0.25">
      <c r="AD2253">
        <v>2240</v>
      </c>
      <c r="AE2253">
        <v>2302.780074716452</v>
      </c>
      <c r="AF2253">
        <v>1119.1767832460614</v>
      </c>
      <c r="AG2253">
        <v>300.4849030322444</v>
      </c>
      <c r="AH2253">
        <v>154.33154289251601</v>
      </c>
      <c r="AI2253">
        <v>619.83891410518424</v>
      </c>
      <c r="AJ2253">
        <v>235.64159208766117</v>
      </c>
      <c r="AK2253">
        <v>281.85293620941616</v>
      </c>
    </row>
    <row r="2254" spans="30:37" x14ac:dyDescent="0.25">
      <c r="AD2254">
        <v>2241</v>
      </c>
      <c r="AE2254">
        <v>1981.1548954061407</v>
      </c>
      <c r="AF2254">
        <v>996.77007070179661</v>
      </c>
      <c r="AG2254">
        <v>331.19396833210453</v>
      </c>
      <c r="AH2254">
        <v>392.85635358912702</v>
      </c>
      <c r="AI2254">
        <v>682.26974557993276</v>
      </c>
      <c r="AJ2254">
        <v>377.25402959490964</v>
      </c>
      <c r="AK2254">
        <v>217.1190336188057</v>
      </c>
    </row>
    <row r="2255" spans="30:37" x14ac:dyDescent="0.25">
      <c r="AD2255">
        <v>2242</v>
      </c>
      <c r="AE2255">
        <v>1943.4363294748214</v>
      </c>
      <c r="AF2255">
        <v>874.04268978473613</v>
      </c>
      <c r="AG2255">
        <v>370.13854731461203</v>
      </c>
      <c r="AH2255">
        <v>81.130749747634127</v>
      </c>
      <c r="AI2255">
        <v>722.49965581440892</v>
      </c>
      <c r="AJ2255">
        <v>325.4467360847118</v>
      </c>
      <c r="AK2255">
        <v>319.12362967910298</v>
      </c>
    </row>
    <row r="2256" spans="30:37" x14ac:dyDescent="0.25">
      <c r="AD2256">
        <v>2243</v>
      </c>
      <c r="AE2256">
        <v>1509.8009072902555</v>
      </c>
      <c r="AF2256">
        <v>1219.7242895064992</v>
      </c>
      <c r="AG2256">
        <v>500.23704677007362</v>
      </c>
      <c r="AH2256">
        <v>269.46880438633571</v>
      </c>
      <c r="AI2256">
        <v>677.0520183586782</v>
      </c>
      <c r="AJ2256">
        <v>234.88882886696902</v>
      </c>
      <c r="AK2256">
        <v>255.31944034259874</v>
      </c>
    </row>
    <row r="2257" spans="30:37" x14ac:dyDescent="0.25">
      <c r="AD2257">
        <v>2244</v>
      </c>
      <c r="AE2257">
        <v>2569.5872141170425</v>
      </c>
      <c r="AF2257">
        <v>1334.9956237722802</v>
      </c>
      <c r="AG2257">
        <v>343.20149201675315</v>
      </c>
      <c r="AH2257">
        <v>206.6309044493369</v>
      </c>
      <c r="AI2257">
        <v>735.56956862870538</v>
      </c>
      <c r="AJ2257">
        <v>243.21958053282131</v>
      </c>
      <c r="AK2257">
        <v>202.61604838463978</v>
      </c>
    </row>
    <row r="2258" spans="30:37" x14ac:dyDescent="0.25">
      <c r="AD2258">
        <v>2245</v>
      </c>
      <c r="AE2258">
        <v>2365.3146418889646</v>
      </c>
      <c r="AF2258">
        <v>986.3211012982332</v>
      </c>
      <c r="AG2258">
        <v>334.42215690458607</v>
      </c>
      <c r="AH2258">
        <v>276.81796960553271</v>
      </c>
      <c r="AI2258">
        <v>481.41442900055449</v>
      </c>
      <c r="AJ2258">
        <v>297.56222029836681</v>
      </c>
      <c r="AK2258">
        <v>224.30119993794287</v>
      </c>
    </row>
    <row r="2259" spans="30:37" x14ac:dyDescent="0.25">
      <c r="AD2259">
        <v>2246</v>
      </c>
      <c r="AE2259">
        <v>2343.4105444078964</v>
      </c>
      <c r="AF2259">
        <v>737.60534546294446</v>
      </c>
      <c r="AG2259">
        <v>467.62571765308098</v>
      </c>
      <c r="AH2259">
        <v>155.19559589000929</v>
      </c>
      <c r="AI2259">
        <v>516.532011345412</v>
      </c>
      <c r="AJ2259">
        <v>280.7437682407363</v>
      </c>
      <c r="AK2259">
        <v>280.79258968080978</v>
      </c>
    </row>
    <row r="2260" spans="30:37" x14ac:dyDescent="0.25">
      <c r="AD2260">
        <v>2247</v>
      </c>
      <c r="AE2260">
        <v>2041.1634350334336</v>
      </c>
      <c r="AF2260">
        <v>493.66133934926796</v>
      </c>
      <c r="AG2260">
        <v>416.07916857755572</v>
      </c>
      <c r="AH2260">
        <v>208.05358025354667</v>
      </c>
      <c r="AI2260">
        <v>842.80838495689773</v>
      </c>
      <c r="AJ2260">
        <v>345.09384880895124</v>
      </c>
      <c r="AK2260">
        <v>232.82059622222397</v>
      </c>
    </row>
    <row r="2261" spans="30:37" x14ac:dyDescent="0.25">
      <c r="AD2261">
        <v>2248</v>
      </c>
      <c r="AE2261">
        <v>1573.4016418615092</v>
      </c>
      <c r="AF2261">
        <v>860.28907297756223</v>
      </c>
      <c r="AG2261">
        <v>360.56996287589362</v>
      </c>
      <c r="AH2261">
        <v>179.0379295750306</v>
      </c>
      <c r="AI2261">
        <v>654.39035315508488</v>
      </c>
      <c r="AJ2261">
        <v>389.14380438856853</v>
      </c>
      <c r="AK2261">
        <v>324.01989673324209</v>
      </c>
    </row>
    <row r="2262" spans="30:37" x14ac:dyDescent="0.25">
      <c r="AD2262">
        <v>2249</v>
      </c>
      <c r="AE2262">
        <v>2078.8018040645488</v>
      </c>
      <c r="AF2262">
        <v>608.29345558487648</v>
      </c>
      <c r="AG2262">
        <v>325.49610504673115</v>
      </c>
      <c r="AH2262">
        <v>275.68127154203472</v>
      </c>
      <c r="AI2262">
        <v>724.25766590628655</v>
      </c>
      <c r="AJ2262">
        <v>222.33007326569344</v>
      </c>
      <c r="AK2262">
        <v>240.43358184029216</v>
      </c>
    </row>
    <row r="2263" spans="30:37" x14ac:dyDescent="0.25">
      <c r="AD2263">
        <v>2250</v>
      </c>
      <c r="AE2263">
        <v>1656.7429709239671</v>
      </c>
      <c r="AF2263">
        <v>683.80973710372382</v>
      </c>
      <c r="AG2263">
        <v>512.58823749096928</v>
      </c>
      <c r="AH2263">
        <v>148.09885861601961</v>
      </c>
      <c r="AI2263">
        <v>487.67156301993361</v>
      </c>
      <c r="AJ2263">
        <v>92.113472646414237</v>
      </c>
      <c r="AK2263">
        <v>257.0179404918087</v>
      </c>
    </row>
    <row r="2264" spans="30:37" x14ac:dyDescent="0.25">
      <c r="AD2264">
        <v>2251</v>
      </c>
      <c r="AE2264">
        <v>1559.3593279050383</v>
      </c>
      <c r="AF2264">
        <v>942.12684330944671</v>
      </c>
      <c r="AG2264">
        <v>275.39354082653801</v>
      </c>
      <c r="AH2264">
        <v>274.10108231698894</v>
      </c>
      <c r="AI2264">
        <v>719.05536905593749</v>
      </c>
      <c r="AJ2264">
        <v>293.93757199025316</v>
      </c>
      <c r="AK2264">
        <v>221.43358887040665</v>
      </c>
    </row>
    <row r="2265" spans="30:37" x14ac:dyDescent="0.25">
      <c r="AD2265">
        <v>2252</v>
      </c>
      <c r="AE2265">
        <v>1974.5647014338724</v>
      </c>
      <c r="AF2265">
        <v>648.25666596312226</v>
      </c>
      <c r="AG2265">
        <v>475.49812709868598</v>
      </c>
      <c r="AH2265">
        <v>246.39899061017894</v>
      </c>
      <c r="AI2265">
        <v>574.28480003019286</v>
      </c>
      <c r="AJ2265">
        <v>203.61757914348996</v>
      </c>
      <c r="AK2265">
        <v>212.0276841931254</v>
      </c>
    </row>
    <row r="2266" spans="30:37" x14ac:dyDescent="0.25">
      <c r="AD2266">
        <v>2253</v>
      </c>
      <c r="AE2266">
        <v>1728.0492732377513</v>
      </c>
      <c r="AF2266">
        <v>1093.978977776788</v>
      </c>
      <c r="AG2266">
        <v>256.9215652194456</v>
      </c>
      <c r="AH2266">
        <v>338.32993293770215</v>
      </c>
      <c r="AI2266">
        <v>578.73944529365326</v>
      </c>
      <c r="AJ2266">
        <v>195.02046826052168</v>
      </c>
      <c r="AK2266">
        <v>305.16459321537235</v>
      </c>
    </row>
    <row r="2267" spans="30:37" x14ac:dyDescent="0.25">
      <c r="AD2267">
        <v>2254</v>
      </c>
      <c r="AE2267">
        <v>1622.5285256647053</v>
      </c>
      <c r="AF2267">
        <v>929.59257202744743</v>
      </c>
      <c r="AG2267">
        <v>395.4186492441176</v>
      </c>
      <c r="AH2267">
        <v>262.61192868812748</v>
      </c>
      <c r="AI2267">
        <v>833.87929724204844</v>
      </c>
      <c r="AJ2267">
        <v>273.79780794599117</v>
      </c>
      <c r="AK2267">
        <v>306.51187594132017</v>
      </c>
    </row>
    <row r="2268" spans="30:37" x14ac:dyDescent="0.25">
      <c r="AD2268">
        <v>2255</v>
      </c>
      <c r="AE2268">
        <v>1827.3422502317139</v>
      </c>
      <c r="AF2268">
        <v>805.71971184638107</v>
      </c>
      <c r="AG2268">
        <v>414.56723248723699</v>
      </c>
      <c r="AH2268">
        <v>156.57983025188133</v>
      </c>
      <c r="AI2268">
        <v>759.98374116334855</v>
      </c>
      <c r="AJ2268">
        <v>235.91764203772991</v>
      </c>
      <c r="AK2268">
        <v>236.86062945709864</v>
      </c>
    </row>
    <row r="2269" spans="30:37" x14ac:dyDescent="0.25">
      <c r="AD2269">
        <v>2256</v>
      </c>
      <c r="AE2269">
        <v>2551.054224119539</v>
      </c>
      <c r="AF2269">
        <v>679.58232426040558</v>
      </c>
      <c r="AG2269">
        <v>376.94515770706749</v>
      </c>
      <c r="AH2269">
        <v>201.1105647390371</v>
      </c>
      <c r="AI2269">
        <v>586.15575531748618</v>
      </c>
      <c r="AJ2269">
        <v>360.75260309691157</v>
      </c>
      <c r="AK2269">
        <v>343.67674588664499</v>
      </c>
    </row>
    <row r="2270" spans="30:37" x14ac:dyDescent="0.25">
      <c r="AD2270">
        <v>2257</v>
      </c>
      <c r="AE2270">
        <v>1359.8294772868185</v>
      </c>
      <c r="AF2270">
        <v>595.73521589081247</v>
      </c>
      <c r="AG2270">
        <v>434.51093177240762</v>
      </c>
      <c r="AH2270">
        <v>252.7163234994203</v>
      </c>
      <c r="AI2270">
        <v>466.33876827776908</v>
      </c>
      <c r="AJ2270">
        <v>243.81527875211663</v>
      </c>
      <c r="AK2270">
        <v>231.32561897325292</v>
      </c>
    </row>
    <row r="2271" spans="30:37" x14ac:dyDescent="0.25">
      <c r="AD2271">
        <v>2258</v>
      </c>
      <c r="AE2271">
        <v>2140.2174962685003</v>
      </c>
      <c r="AF2271">
        <v>1084.9209070383204</v>
      </c>
      <c r="AG2271">
        <v>427.35501114750286</v>
      </c>
      <c r="AH2271">
        <v>251.22117132009677</v>
      </c>
      <c r="AI2271">
        <v>707.15091577719738</v>
      </c>
      <c r="AJ2271">
        <v>307.78549810346396</v>
      </c>
      <c r="AK2271">
        <v>352.03601116333454</v>
      </c>
    </row>
    <row r="2272" spans="30:37" x14ac:dyDescent="0.25">
      <c r="AD2272">
        <v>2259</v>
      </c>
      <c r="AE2272">
        <v>1748.6925726243758</v>
      </c>
      <c r="AF2272">
        <v>422.43214894385881</v>
      </c>
      <c r="AG2272">
        <v>284.03588584455258</v>
      </c>
      <c r="AH2272">
        <v>163.52593752016855</v>
      </c>
      <c r="AI2272">
        <v>789.89466387685093</v>
      </c>
      <c r="AJ2272">
        <v>325.3019390959933</v>
      </c>
      <c r="AK2272">
        <v>409.36691506265259</v>
      </c>
    </row>
    <row r="2273" spans="30:37" x14ac:dyDescent="0.25">
      <c r="AD2273">
        <v>2260</v>
      </c>
      <c r="AE2273">
        <v>2150.1963296074136</v>
      </c>
      <c r="AF2273">
        <v>922.28787544606791</v>
      </c>
      <c r="AG2273">
        <v>446.29732087457512</v>
      </c>
      <c r="AH2273">
        <v>138.22349294597731</v>
      </c>
      <c r="AI2273">
        <v>833.7036582966781</v>
      </c>
      <c r="AJ2273">
        <v>197.83578754406835</v>
      </c>
      <c r="AK2273">
        <v>209.5016322838479</v>
      </c>
    </row>
    <row r="2274" spans="30:37" x14ac:dyDescent="0.25">
      <c r="AD2274">
        <v>2261</v>
      </c>
      <c r="AE2274">
        <v>2092.3163914893457</v>
      </c>
      <c r="AF2274">
        <v>793.74328077825396</v>
      </c>
      <c r="AG2274">
        <v>311.89872526064869</v>
      </c>
      <c r="AH2274">
        <v>237.30565809050719</v>
      </c>
      <c r="AI2274">
        <v>792.02789783274</v>
      </c>
      <c r="AJ2274">
        <v>316.16560187296494</v>
      </c>
      <c r="AK2274">
        <v>155.39176021297436</v>
      </c>
    </row>
    <row r="2275" spans="30:37" x14ac:dyDescent="0.25">
      <c r="AD2275">
        <v>2262</v>
      </c>
      <c r="AE2275">
        <v>2418.9649976198884</v>
      </c>
      <c r="AF2275">
        <v>777.81576176971043</v>
      </c>
      <c r="AG2275">
        <v>394.17418022372908</v>
      </c>
      <c r="AH2275">
        <v>228.39194435922266</v>
      </c>
      <c r="AI2275">
        <v>782.77046198255607</v>
      </c>
      <c r="AJ2275">
        <v>215.09951385637137</v>
      </c>
      <c r="AK2275">
        <v>314.58800525177293</v>
      </c>
    </row>
    <row r="2276" spans="30:37" x14ac:dyDescent="0.25">
      <c r="AD2276">
        <v>2263</v>
      </c>
      <c r="AE2276">
        <v>1125.4211596365501</v>
      </c>
      <c r="AF2276">
        <v>1023.6186813958359</v>
      </c>
      <c r="AG2276">
        <v>339.68780718353759</v>
      </c>
      <c r="AH2276">
        <v>141.61697612111533</v>
      </c>
      <c r="AI2276">
        <v>532.95961489949946</v>
      </c>
      <c r="AJ2276">
        <v>171.23553371470953</v>
      </c>
      <c r="AK2276">
        <v>269.58948278221669</v>
      </c>
    </row>
    <row r="2277" spans="30:37" x14ac:dyDescent="0.25">
      <c r="AD2277">
        <v>2264</v>
      </c>
      <c r="AE2277">
        <v>1296.8886128459894</v>
      </c>
      <c r="AF2277">
        <v>692.22192309095135</v>
      </c>
      <c r="AG2277">
        <v>371.49108075681164</v>
      </c>
      <c r="AH2277">
        <v>170.61388431466568</v>
      </c>
      <c r="AI2277">
        <v>867.21160445597707</v>
      </c>
      <c r="AJ2277">
        <v>249.046947234529</v>
      </c>
      <c r="AK2277">
        <v>228.10904172710502</v>
      </c>
    </row>
    <row r="2278" spans="30:37" x14ac:dyDescent="0.25">
      <c r="AD2278">
        <v>2265</v>
      </c>
      <c r="AE2278">
        <v>1512.3178148461629</v>
      </c>
      <c r="AF2278">
        <v>952.48752463709639</v>
      </c>
      <c r="AG2278">
        <v>438.25241530019366</v>
      </c>
      <c r="AH2278">
        <v>198.28123205388536</v>
      </c>
      <c r="AI2278">
        <v>398.92432468044024</v>
      </c>
      <c r="AJ2278">
        <v>259.91674113154477</v>
      </c>
      <c r="AK2278">
        <v>210.23033551889066</v>
      </c>
    </row>
    <row r="2279" spans="30:37" x14ac:dyDescent="0.25">
      <c r="AD2279">
        <v>2266</v>
      </c>
      <c r="AE2279">
        <v>1557.2050791831448</v>
      </c>
      <c r="AF2279">
        <v>690.97229495501392</v>
      </c>
      <c r="AG2279">
        <v>322.10518543104769</v>
      </c>
      <c r="AH2279">
        <v>120.41070612167567</v>
      </c>
      <c r="AI2279">
        <v>396.02336696955837</v>
      </c>
      <c r="AJ2279">
        <v>169.18710535085265</v>
      </c>
      <c r="AK2279">
        <v>167.72371991623942</v>
      </c>
    </row>
    <row r="2280" spans="30:37" x14ac:dyDescent="0.25">
      <c r="AD2280">
        <v>2267</v>
      </c>
      <c r="AE2280">
        <v>1618.3348892373235</v>
      </c>
      <c r="AF2280">
        <v>853.35177599013377</v>
      </c>
      <c r="AG2280">
        <v>284.02254011549309</v>
      </c>
      <c r="AH2280">
        <v>213.78958612106052</v>
      </c>
      <c r="AI2280">
        <v>679.35556563582827</v>
      </c>
      <c r="AJ2280">
        <v>262.55189171529548</v>
      </c>
      <c r="AK2280">
        <v>287.63603426150564</v>
      </c>
    </row>
    <row r="2281" spans="30:37" x14ac:dyDescent="0.25">
      <c r="AD2281">
        <v>2268</v>
      </c>
      <c r="AE2281">
        <v>1515.6071525919342</v>
      </c>
      <c r="AF2281">
        <v>550.96781193419451</v>
      </c>
      <c r="AG2281">
        <v>382.84408904906456</v>
      </c>
      <c r="AH2281">
        <v>278.69036522703897</v>
      </c>
      <c r="AI2281">
        <v>598.49085292429174</v>
      </c>
      <c r="AJ2281">
        <v>242.76228762162597</v>
      </c>
      <c r="AK2281">
        <v>328.62706755711912</v>
      </c>
    </row>
    <row r="2282" spans="30:37" x14ac:dyDescent="0.25">
      <c r="AD2282">
        <v>2269</v>
      </c>
      <c r="AE2282">
        <v>2085.6486139288595</v>
      </c>
      <c r="AF2282">
        <v>1186.590372112614</v>
      </c>
      <c r="AG2282">
        <v>357.07830333393088</v>
      </c>
      <c r="AH2282">
        <v>166.93285426058793</v>
      </c>
      <c r="AI2282">
        <v>678.54149849163036</v>
      </c>
      <c r="AJ2282">
        <v>289.02283974768488</v>
      </c>
      <c r="AK2282">
        <v>253.14206746773536</v>
      </c>
    </row>
    <row r="2283" spans="30:37" x14ac:dyDescent="0.25">
      <c r="AD2283">
        <v>2270</v>
      </c>
      <c r="AE2283">
        <v>1214.7837908819913</v>
      </c>
      <c r="AF2283">
        <v>818.29352534510508</v>
      </c>
      <c r="AG2283">
        <v>313.31538077013494</v>
      </c>
      <c r="AH2283">
        <v>245.72445847699942</v>
      </c>
      <c r="AI2283">
        <v>881.46197391089743</v>
      </c>
      <c r="AJ2283">
        <v>197.91447035696524</v>
      </c>
      <c r="AK2283">
        <v>238.73060314907494</v>
      </c>
    </row>
    <row r="2284" spans="30:37" x14ac:dyDescent="0.25">
      <c r="AD2284">
        <v>2271</v>
      </c>
      <c r="AE2284">
        <v>1901.8014557074118</v>
      </c>
      <c r="AF2284">
        <v>499.74856721096745</v>
      </c>
      <c r="AG2284">
        <v>478.54129455532052</v>
      </c>
      <c r="AH2284">
        <v>144.59505798897069</v>
      </c>
      <c r="AI2284">
        <v>744.4473372095124</v>
      </c>
      <c r="AJ2284">
        <v>302.16992525236697</v>
      </c>
      <c r="AK2284">
        <v>278.54682648985289</v>
      </c>
    </row>
    <row r="2285" spans="30:37" x14ac:dyDescent="0.25">
      <c r="AD2285">
        <v>2272</v>
      </c>
      <c r="AE2285">
        <v>1619.9442285359976</v>
      </c>
      <c r="AF2285">
        <v>1060.2082915947697</v>
      </c>
      <c r="AG2285">
        <v>459.44867156615186</v>
      </c>
      <c r="AH2285">
        <v>234.37787805815012</v>
      </c>
      <c r="AI2285">
        <v>666.23645014724184</v>
      </c>
      <c r="AJ2285">
        <v>268.62027212304542</v>
      </c>
      <c r="AK2285">
        <v>270.2078224374855</v>
      </c>
    </row>
    <row r="2286" spans="30:37" x14ac:dyDescent="0.25">
      <c r="AD2286">
        <v>2273</v>
      </c>
      <c r="AE2286">
        <v>1771.4393322577803</v>
      </c>
      <c r="AF2286">
        <v>419.99501677966293</v>
      </c>
      <c r="AG2286">
        <v>570.02948650640462</v>
      </c>
      <c r="AH2286">
        <v>220.7417516128549</v>
      </c>
      <c r="AI2286">
        <v>760.73589913701187</v>
      </c>
      <c r="AJ2286">
        <v>329.19295348949862</v>
      </c>
      <c r="AK2286">
        <v>289.96700940285166</v>
      </c>
    </row>
    <row r="2287" spans="30:37" x14ac:dyDescent="0.25">
      <c r="AD2287">
        <v>2274</v>
      </c>
      <c r="AE2287">
        <v>1995.4963515456925</v>
      </c>
      <c r="AF2287">
        <v>795.98120719778717</v>
      </c>
      <c r="AG2287">
        <v>460.66409427711812</v>
      </c>
      <c r="AH2287">
        <v>206.50478418494205</v>
      </c>
      <c r="AI2287">
        <v>485.5031762360075</v>
      </c>
      <c r="AJ2287">
        <v>265.70151805515263</v>
      </c>
      <c r="AK2287">
        <v>235.96621213873536</v>
      </c>
    </row>
    <row r="2288" spans="30:37" x14ac:dyDescent="0.25">
      <c r="AD2288">
        <v>2275</v>
      </c>
      <c r="AE2288">
        <v>1491.7493109822451</v>
      </c>
      <c r="AF2288">
        <v>866.14900866712185</v>
      </c>
      <c r="AG2288">
        <v>452.57484594374461</v>
      </c>
      <c r="AH2288">
        <v>320.13822944935691</v>
      </c>
      <c r="AI2288">
        <v>651.21989198477422</v>
      </c>
      <c r="AJ2288">
        <v>205.16202653963191</v>
      </c>
      <c r="AK2288">
        <v>229.98870321066076</v>
      </c>
    </row>
    <row r="2289" spans="30:37" x14ac:dyDescent="0.25">
      <c r="AD2289">
        <v>2276</v>
      </c>
      <c r="AE2289">
        <v>2095.5898192718259</v>
      </c>
      <c r="AF2289">
        <v>590.63237231270966</v>
      </c>
      <c r="AG2289">
        <v>327.02742880525977</v>
      </c>
      <c r="AH2289">
        <v>134.96553455948123</v>
      </c>
      <c r="AI2289">
        <v>743.44364518586565</v>
      </c>
      <c r="AJ2289">
        <v>315.07689129418304</v>
      </c>
      <c r="AK2289">
        <v>333.72450470206809</v>
      </c>
    </row>
    <row r="2290" spans="30:37" x14ac:dyDescent="0.25">
      <c r="AD2290">
        <v>2277</v>
      </c>
      <c r="AE2290">
        <v>1370.5484887582536</v>
      </c>
      <c r="AF2290">
        <v>920.01855106173423</v>
      </c>
      <c r="AG2290">
        <v>235.14623218607292</v>
      </c>
      <c r="AH2290">
        <v>225.90459160095432</v>
      </c>
      <c r="AI2290">
        <v>830.08345974903159</v>
      </c>
      <c r="AJ2290">
        <v>253.21953889704517</v>
      </c>
      <c r="AK2290">
        <v>149.59207215444331</v>
      </c>
    </row>
    <row r="2291" spans="30:37" x14ac:dyDescent="0.25">
      <c r="AD2291">
        <v>2278</v>
      </c>
      <c r="AE2291">
        <v>1589.5627456208674</v>
      </c>
      <c r="AF2291">
        <v>768.91984743363741</v>
      </c>
      <c r="AG2291">
        <v>268.5148843983464</v>
      </c>
      <c r="AH2291">
        <v>182.12570487287988</v>
      </c>
      <c r="AI2291">
        <v>447.12915201404832</v>
      </c>
      <c r="AJ2291">
        <v>233.0155477916675</v>
      </c>
      <c r="AK2291">
        <v>257.17797545727581</v>
      </c>
    </row>
    <row r="2292" spans="30:37" x14ac:dyDescent="0.25">
      <c r="AD2292">
        <v>2279</v>
      </c>
      <c r="AE2292">
        <v>1763.9495413334723</v>
      </c>
      <c r="AF2292">
        <v>973.7366033241799</v>
      </c>
      <c r="AG2292">
        <v>581.39938549461249</v>
      </c>
      <c r="AH2292">
        <v>186.41619662646991</v>
      </c>
      <c r="AI2292">
        <v>619.94877685167012</v>
      </c>
      <c r="AJ2292">
        <v>302.4943793137391</v>
      </c>
      <c r="AK2292">
        <v>196.18288919958815</v>
      </c>
    </row>
    <row r="2293" spans="30:37" x14ac:dyDescent="0.25">
      <c r="AD2293">
        <v>2280</v>
      </c>
      <c r="AE2293">
        <v>1446.4982684811796</v>
      </c>
      <c r="AF2293">
        <v>719.2976265088862</v>
      </c>
      <c r="AG2293">
        <v>568.25725492097524</v>
      </c>
      <c r="AH2293">
        <v>226.22815224537649</v>
      </c>
      <c r="AI2293">
        <v>705.17686309854923</v>
      </c>
      <c r="AJ2293">
        <v>304.85115534668228</v>
      </c>
      <c r="AK2293">
        <v>271.52241605672151</v>
      </c>
    </row>
    <row r="2294" spans="30:37" x14ac:dyDescent="0.25">
      <c r="AD2294">
        <v>2281</v>
      </c>
      <c r="AE2294">
        <v>2061.0343439843327</v>
      </c>
      <c r="AF2294">
        <v>812.50088507869964</v>
      </c>
      <c r="AG2294">
        <v>429.7466053817277</v>
      </c>
      <c r="AH2294">
        <v>238.02268778386684</v>
      </c>
      <c r="AI2294">
        <v>554.04693068655422</v>
      </c>
      <c r="AJ2294">
        <v>257.75153830784075</v>
      </c>
      <c r="AK2294">
        <v>313.87259417369125</v>
      </c>
    </row>
    <row r="2295" spans="30:37" x14ac:dyDescent="0.25">
      <c r="AD2295">
        <v>2282</v>
      </c>
      <c r="AE2295">
        <v>1264.1129419900997</v>
      </c>
      <c r="AF2295">
        <v>993.64258323379954</v>
      </c>
      <c r="AG2295">
        <v>327.66613582634858</v>
      </c>
      <c r="AH2295">
        <v>360.24708267652227</v>
      </c>
      <c r="AI2295">
        <v>998.77643268344241</v>
      </c>
      <c r="AJ2295">
        <v>201.15761263935781</v>
      </c>
      <c r="AK2295">
        <v>303.52675227545495</v>
      </c>
    </row>
    <row r="2296" spans="30:37" x14ac:dyDescent="0.25">
      <c r="AD2296">
        <v>2283</v>
      </c>
      <c r="AE2296">
        <v>1930.3861359812108</v>
      </c>
      <c r="AF2296">
        <v>1276.4264383736486</v>
      </c>
      <c r="AG2296">
        <v>258.37570289101308</v>
      </c>
      <c r="AH2296">
        <v>241.73235435496875</v>
      </c>
      <c r="AI2296">
        <v>742.78504090716547</v>
      </c>
      <c r="AJ2296">
        <v>360.30426760167984</v>
      </c>
      <c r="AK2296">
        <v>297.58404713357521</v>
      </c>
    </row>
    <row r="2297" spans="30:37" x14ac:dyDescent="0.25">
      <c r="AD2297">
        <v>2284</v>
      </c>
      <c r="AE2297">
        <v>1840.435918895653</v>
      </c>
      <c r="AF2297">
        <v>949.91782450036328</v>
      </c>
      <c r="AG2297">
        <v>427.29577417109715</v>
      </c>
      <c r="AH2297">
        <v>325.98144306539325</v>
      </c>
      <c r="AI2297">
        <v>846.7182986884593</v>
      </c>
      <c r="AJ2297">
        <v>259.95549013092199</v>
      </c>
      <c r="AK2297">
        <v>160.40466005505169</v>
      </c>
    </row>
    <row r="2298" spans="30:37" x14ac:dyDescent="0.25">
      <c r="AD2298">
        <v>2285</v>
      </c>
      <c r="AE2298">
        <v>1956.0563257231802</v>
      </c>
      <c r="AF2298">
        <v>839.26813053076103</v>
      </c>
      <c r="AG2298">
        <v>298.27824803663157</v>
      </c>
      <c r="AH2298">
        <v>236.02797730276859</v>
      </c>
      <c r="AI2298">
        <v>812.03703927879701</v>
      </c>
      <c r="AJ2298">
        <v>173.77902583441193</v>
      </c>
      <c r="AK2298">
        <v>325.0711270910092</v>
      </c>
    </row>
    <row r="2299" spans="30:37" x14ac:dyDescent="0.25">
      <c r="AD2299">
        <v>2286</v>
      </c>
      <c r="AE2299">
        <v>2130.1087271956494</v>
      </c>
      <c r="AF2299">
        <v>382.88555154567672</v>
      </c>
      <c r="AG2299">
        <v>439.20672299273048</v>
      </c>
      <c r="AH2299">
        <v>145.82609093087325</v>
      </c>
      <c r="AI2299">
        <v>796.83694333024971</v>
      </c>
      <c r="AJ2299">
        <v>443.59829312773689</v>
      </c>
      <c r="AK2299">
        <v>364.94917876025818</v>
      </c>
    </row>
    <row r="2300" spans="30:37" x14ac:dyDescent="0.25">
      <c r="AD2300">
        <v>2287</v>
      </c>
      <c r="AE2300">
        <v>1268.1859712717498</v>
      </c>
      <c r="AF2300">
        <v>576.1128675211778</v>
      </c>
      <c r="AG2300">
        <v>313.00743178009986</v>
      </c>
      <c r="AH2300">
        <v>223.19311258992988</v>
      </c>
      <c r="AI2300">
        <v>616.5978733623482</v>
      </c>
      <c r="AJ2300">
        <v>361.06183526022318</v>
      </c>
      <c r="AK2300">
        <v>207.0248451456707</v>
      </c>
    </row>
    <row r="2301" spans="30:37" x14ac:dyDescent="0.25">
      <c r="AD2301">
        <v>2288</v>
      </c>
      <c r="AE2301">
        <v>1850.3176119665061</v>
      </c>
      <c r="AF2301">
        <v>853.17716891718612</v>
      </c>
      <c r="AG2301">
        <v>421.48540722521977</v>
      </c>
      <c r="AH2301">
        <v>275.55543941218446</v>
      </c>
      <c r="AI2301">
        <v>714.96723924715718</v>
      </c>
      <c r="AJ2301">
        <v>206.94674295332479</v>
      </c>
      <c r="AK2301">
        <v>214.73844915415305</v>
      </c>
    </row>
    <row r="2302" spans="30:37" x14ac:dyDescent="0.25">
      <c r="AD2302">
        <v>2289</v>
      </c>
      <c r="AE2302">
        <v>1619.9856237375723</v>
      </c>
      <c r="AF2302">
        <v>464.69702773209713</v>
      </c>
      <c r="AG2302">
        <v>335.48441029168129</v>
      </c>
      <c r="AH2302">
        <v>216.06188677017926</v>
      </c>
      <c r="AI2302">
        <v>430.96048625683443</v>
      </c>
      <c r="AJ2302">
        <v>364.98156149486073</v>
      </c>
      <c r="AK2302">
        <v>476.5112414307668</v>
      </c>
    </row>
    <row r="2303" spans="30:37" x14ac:dyDescent="0.25">
      <c r="AD2303">
        <v>2290</v>
      </c>
      <c r="AE2303">
        <v>1471.7162283713656</v>
      </c>
      <c r="AF2303">
        <v>640.61036637452673</v>
      </c>
      <c r="AG2303">
        <v>299.2620947962414</v>
      </c>
      <c r="AH2303">
        <v>225.37099570672973</v>
      </c>
      <c r="AI2303">
        <v>815.08373058957807</v>
      </c>
      <c r="AJ2303">
        <v>216.43315350459517</v>
      </c>
      <c r="AK2303">
        <v>351.06390111269627</v>
      </c>
    </row>
    <row r="2304" spans="30:37" x14ac:dyDescent="0.25">
      <c r="AD2304">
        <v>2291</v>
      </c>
      <c r="AE2304">
        <v>1805.8672200091639</v>
      </c>
      <c r="AF2304">
        <v>1208.4151261583331</v>
      </c>
      <c r="AG2304">
        <v>389.31946249160973</v>
      </c>
      <c r="AH2304">
        <v>303.87829399705117</v>
      </c>
      <c r="AI2304">
        <v>631.62887814967246</v>
      </c>
      <c r="AJ2304">
        <v>225.62638848353942</v>
      </c>
      <c r="AK2304">
        <v>272.35265885843194</v>
      </c>
    </row>
    <row r="2305" spans="30:37" x14ac:dyDescent="0.25">
      <c r="AD2305">
        <v>2292</v>
      </c>
      <c r="AE2305">
        <v>2070.5089746628755</v>
      </c>
      <c r="AF2305">
        <v>766.65667532083091</v>
      </c>
      <c r="AG2305">
        <v>469.78746137595812</v>
      </c>
      <c r="AH2305">
        <v>199.32366781126916</v>
      </c>
      <c r="AI2305">
        <v>633.8410434010857</v>
      </c>
      <c r="AJ2305">
        <v>293.73929570449025</v>
      </c>
      <c r="AK2305">
        <v>279.55511669893792</v>
      </c>
    </row>
    <row r="2306" spans="30:37" x14ac:dyDescent="0.25">
      <c r="AD2306">
        <v>2293</v>
      </c>
      <c r="AE2306">
        <v>1597.3189260589461</v>
      </c>
      <c r="AF2306">
        <v>920.52254707362124</v>
      </c>
      <c r="AG2306">
        <v>418.66536309228707</v>
      </c>
      <c r="AH2306">
        <v>129.18258602864384</v>
      </c>
      <c r="AI2306">
        <v>668.5420962340736</v>
      </c>
      <c r="AJ2306">
        <v>355.69449469344386</v>
      </c>
      <c r="AK2306">
        <v>216.03357853330374</v>
      </c>
    </row>
    <row r="2307" spans="30:37" x14ac:dyDescent="0.25">
      <c r="AD2307">
        <v>2294</v>
      </c>
      <c r="AE2307">
        <v>1779.3514125373292</v>
      </c>
      <c r="AF2307">
        <v>641.63071463439451</v>
      </c>
      <c r="AG2307">
        <v>319.13522320334192</v>
      </c>
      <c r="AH2307">
        <v>229.23350181616968</v>
      </c>
      <c r="AI2307">
        <v>573.74270749106483</v>
      </c>
      <c r="AJ2307">
        <v>257.84958287097533</v>
      </c>
      <c r="AK2307">
        <v>168.23321474375686</v>
      </c>
    </row>
    <row r="2308" spans="30:37" x14ac:dyDescent="0.25">
      <c r="AD2308">
        <v>2295</v>
      </c>
      <c r="AE2308">
        <v>1671.4772408822314</v>
      </c>
      <c r="AF2308">
        <v>974.2461753447883</v>
      </c>
      <c r="AG2308">
        <v>300.08439097200272</v>
      </c>
      <c r="AH2308">
        <v>160.10803861979355</v>
      </c>
      <c r="AI2308">
        <v>557.94008691743215</v>
      </c>
      <c r="AJ2308">
        <v>315.82872548707337</v>
      </c>
      <c r="AK2308">
        <v>198.0107014900411</v>
      </c>
    </row>
    <row r="2309" spans="30:37" x14ac:dyDescent="0.25">
      <c r="AD2309">
        <v>2296</v>
      </c>
      <c r="AE2309">
        <v>1420.574180651734</v>
      </c>
      <c r="AF2309">
        <v>749.57766168564831</v>
      </c>
      <c r="AG2309">
        <v>540.52301816333829</v>
      </c>
      <c r="AH2309">
        <v>95.764005181202535</v>
      </c>
      <c r="AI2309">
        <v>379.25257132993954</v>
      </c>
      <c r="AJ2309">
        <v>281.45362934961207</v>
      </c>
      <c r="AK2309">
        <v>298.24887914952882</v>
      </c>
    </row>
    <row r="2310" spans="30:37" x14ac:dyDescent="0.25">
      <c r="AD2310">
        <v>2297</v>
      </c>
      <c r="AE2310">
        <v>1691.7226320518525</v>
      </c>
      <c r="AF2310">
        <v>529.18703921486156</v>
      </c>
      <c r="AG2310">
        <v>363.86968819173785</v>
      </c>
      <c r="AH2310">
        <v>339.81434804223369</v>
      </c>
      <c r="AI2310">
        <v>944.34785963888544</v>
      </c>
      <c r="AJ2310">
        <v>193.44234314221941</v>
      </c>
      <c r="AK2310">
        <v>256.60754825554983</v>
      </c>
    </row>
    <row r="2311" spans="30:37" x14ac:dyDescent="0.25">
      <c r="AD2311">
        <v>2298</v>
      </c>
      <c r="AE2311">
        <v>1809.7183442198955</v>
      </c>
      <c r="AF2311">
        <v>868.76732349710585</v>
      </c>
      <c r="AG2311">
        <v>224.40082728312697</v>
      </c>
      <c r="AH2311">
        <v>164.94678340946962</v>
      </c>
      <c r="AI2311">
        <v>603.92875213184391</v>
      </c>
      <c r="AJ2311">
        <v>217.36777212236842</v>
      </c>
      <c r="AK2311">
        <v>266.81080287489311</v>
      </c>
    </row>
    <row r="2312" spans="30:37" x14ac:dyDescent="0.25">
      <c r="AD2312">
        <v>2299</v>
      </c>
      <c r="AE2312">
        <v>1121.0569690049622</v>
      </c>
      <c r="AF2312">
        <v>1085.9455661163977</v>
      </c>
      <c r="AG2312">
        <v>507.99646071691433</v>
      </c>
      <c r="AH2312">
        <v>310.0648847768889</v>
      </c>
      <c r="AI2312">
        <v>785.08822467540688</v>
      </c>
      <c r="AJ2312">
        <v>193.06272161327584</v>
      </c>
      <c r="AK2312">
        <v>186.06423181727149</v>
      </c>
    </row>
    <row r="2313" spans="30:37" x14ac:dyDescent="0.25">
      <c r="AD2313">
        <v>2300</v>
      </c>
      <c r="AE2313">
        <v>1416.8948507542125</v>
      </c>
      <c r="AF2313">
        <v>772.70360067474542</v>
      </c>
      <c r="AG2313">
        <v>329.29198393396194</v>
      </c>
      <c r="AH2313">
        <v>232.46653113014582</v>
      </c>
      <c r="AI2313">
        <v>908.29873673209829</v>
      </c>
      <c r="AJ2313">
        <v>231.02342647261437</v>
      </c>
      <c r="AK2313">
        <v>367.73461720187038</v>
      </c>
    </row>
    <row r="2314" spans="30:37" x14ac:dyDescent="0.25">
      <c r="AD2314">
        <v>2301</v>
      </c>
      <c r="AE2314">
        <v>2009.5046259975491</v>
      </c>
      <c r="AF2314">
        <v>492.45465254332811</v>
      </c>
      <c r="AG2314">
        <v>340.68812234908978</v>
      </c>
      <c r="AH2314">
        <v>266.68775386196404</v>
      </c>
      <c r="AI2314">
        <v>539.71334202644391</v>
      </c>
      <c r="AJ2314">
        <v>221.35473471797442</v>
      </c>
      <c r="AK2314">
        <v>444.35318379507657</v>
      </c>
    </row>
    <row r="2315" spans="30:37" x14ac:dyDescent="0.25">
      <c r="AD2315">
        <v>2302</v>
      </c>
      <c r="AE2315">
        <v>1345.3960136931221</v>
      </c>
      <c r="AF2315">
        <v>641.38315732218996</v>
      </c>
      <c r="AG2315">
        <v>404.22648791753596</v>
      </c>
      <c r="AH2315">
        <v>269.08391030677819</v>
      </c>
      <c r="AI2315">
        <v>604.3515219247123</v>
      </c>
      <c r="AJ2315">
        <v>153.7730031187819</v>
      </c>
      <c r="AK2315">
        <v>226.95620760418586</v>
      </c>
    </row>
    <row r="2316" spans="30:37" x14ac:dyDescent="0.25">
      <c r="AD2316">
        <v>2303</v>
      </c>
      <c r="AE2316">
        <v>1771.0663150581759</v>
      </c>
      <c r="AF2316">
        <v>1113.1590921402255</v>
      </c>
      <c r="AG2316">
        <v>416.55306224493563</v>
      </c>
      <c r="AH2316">
        <v>308.15869870949075</v>
      </c>
      <c r="AI2316">
        <v>546.26282526783098</v>
      </c>
      <c r="AJ2316">
        <v>377.15837832407686</v>
      </c>
      <c r="AK2316">
        <v>288.96592293378654</v>
      </c>
    </row>
    <row r="2317" spans="30:37" x14ac:dyDescent="0.25">
      <c r="AD2317">
        <v>2304</v>
      </c>
      <c r="AE2317">
        <v>1238.6993327190169</v>
      </c>
      <c r="AF2317">
        <v>818.51720413146859</v>
      </c>
      <c r="AG2317">
        <v>269.02443728643527</v>
      </c>
      <c r="AH2317">
        <v>197.98933348303407</v>
      </c>
      <c r="AI2317">
        <v>863.21532132974824</v>
      </c>
      <c r="AJ2317">
        <v>202.42215151341816</v>
      </c>
      <c r="AK2317">
        <v>315.55662482473355</v>
      </c>
    </row>
    <row r="2318" spans="30:37" x14ac:dyDescent="0.25">
      <c r="AD2318">
        <v>2305</v>
      </c>
      <c r="AE2318">
        <v>1853.5150672426432</v>
      </c>
      <c r="AF2318">
        <v>786.77470742234414</v>
      </c>
      <c r="AG2318">
        <v>151.25205226365142</v>
      </c>
      <c r="AH2318">
        <v>247.49302915253287</v>
      </c>
      <c r="AI2318">
        <v>767.1220468809488</v>
      </c>
      <c r="AJ2318">
        <v>215.57496350334097</v>
      </c>
      <c r="AK2318">
        <v>212.92667640286876</v>
      </c>
    </row>
    <row r="2319" spans="30:37" x14ac:dyDescent="0.25">
      <c r="AD2319">
        <v>2306</v>
      </c>
      <c r="AE2319">
        <v>1998.024584694293</v>
      </c>
      <c r="AF2319">
        <v>409.42538446909606</v>
      </c>
      <c r="AG2319">
        <v>449.07864980199832</v>
      </c>
      <c r="AH2319">
        <v>192.88711299512966</v>
      </c>
      <c r="AI2319">
        <v>619.6583270281767</v>
      </c>
      <c r="AJ2319">
        <v>347.62299924785708</v>
      </c>
      <c r="AK2319">
        <v>252.0173929380872</v>
      </c>
    </row>
    <row r="2320" spans="30:37" x14ac:dyDescent="0.25">
      <c r="AD2320">
        <v>2307</v>
      </c>
      <c r="AE2320">
        <v>2235.8035745514335</v>
      </c>
      <c r="AF2320">
        <v>954.49810720201242</v>
      </c>
      <c r="AG2320">
        <v>460.80511853490935</v>
      </c>
      <c r="AH2320">
        <v>258.90143625875362</v>
      </c>
      <c r="AI2320">
        <v>723.72428641732961</v>
      </c>
      <c r="AJ2320">
        <v>209.98646656398165</v>
      </c>
      <c r="AK2320">
        <v>235.03174577242038</v>
      </c>
    </row>
    <row r="2321" spans="30:37" x14ac:dyDescent="0.25">
      <c r="AD2321">
        <v>2308</v>
      </c>
      <c r="AE2321">
        <v>1563.2613872002214</v>
      </c>
      <c r="AF2321">
        <v>780.62264065412842</v>
      </c>
      <c r="AG2321">
        <v>202.19317855993035</v>
      </c>
      <c r="AH2321">
        <v>129.59947759080646</v>
      </c>
      <c r="AI2321">
        <v>840.04651460105765</v>
      </c>
      <c r="AJ2321">
        <v>264.96789848687388</v>
      </c>
      <c r="AK2321">
        <v>270.74991187653779</v>
      </c>
    </row>
    <row r="2322" spans="30:37" x14ac:dyDescent="0.25">
      <c r="AD2322">
        <v>2309</v>
      </c>
      <c r="AE2322">
        <v>1233.3836468474356</v>
      </c>
      <c r="AF2322">
        <v>556.08872640317804</v>
      </c>
      <c r="AG2322">
        <v>335.14103910060174</v>
      </c>
      <c r="AH2322">
        <v>226.24039274073911</v>
      </c>
      <c r="AI2322">
        <v>1110.6114055350167</v>
      </c>
      <c r="AJ2322">
        <v>311.35716398705188</v>
      </c>
      <c r="AK2322">
        <v>224.22428271384712</v>
      </c>
    </row>
    <row r="2323" spans="30:37" x14ac:dyDescent="0.25">
      <c r="AD2323">
        <v>2310</v>
      </c>
      <c r="AE2323">
        <v>1454.8306389470488</v>
      </c>
      <c r="AF2323">
        <v>910.80625602367707</v>
      </c>
      <c r="AG2323">
        <v>478.615491163287</v>
      </c>
      <c r="AH2323">
        <v>368.45885899057828</v>
      </c>
      <c r="AI2323">
        <v>486.71071762330217</v>
      </c>
      <c r="AJ2323">
        <v>282.15082478580416</v>
      </c>
      <c r="AK2323">
        <v>313.43423137898105</v>
      </c>
    </row>
    <row r="2324" spans="30:37" x14ac:dyDescent="0.25">
      <c r="AD2324">
        <v>2311</v>
      </c>
      <c r="AE2324">
        <v>1632.7304364244062</v>
      </c>
      <c r="AF2324">
        <v>724.88078129729911</v>
      </c>
      <c r="AG2324">
        <v>277.90698808815489</v>
      </c>
      <c r="AH2324">
        <v>153.8102998661565</v>
      </c>
      <c r="AI2324">
        <v>577.77764966769405</v>
      </c>
      <c r="AJ2324">
        <v>289.39032590182978</v>
      </c>
      <c r="AK2324">
        <v>391.15073442229698</v>
      </c>
    </row>
    <row r="2325" spans="30:37" x14ac:dyDescent="0.25">
      <c r="AD2325">
        <v>2312</v>
      </c>
      <c r="AE2325">
        <v>2150.2385158874977</v>
      </c>
      <c r="AF2325">
        <v>842.25902633750229</v>
      </c>
      <c r="AG2325">
        <v>203.90889440061687</v>
      </c>
      <c r="AH2325">
        <v>135.13801211512322</v>
      </c>
      <c r="AI2325">
        <v>515.92558926278423</v>
      </c>
      <c r="AJ2325">
        <v>265.9477951490889</v>
      </c>
      <c r="AK2325">
        <v>213.35530637239341</v>
      </c>
    </row>
    <row r="2326" spans="30:37" x14ac:dyDescent="0.25">
      <c r="AD2326">
        <v>2313</v>
      </c>
      <c r="AE2326">
        <v>1700.5683863688898</v>
      </c>
      <c r="AF2326">
        <v>765.70100410057626</v>
      </c>
      <c r="AG2326">
        <v>376.66016018780789</v>
      </c>
      <c r="AH2326">
        <v>232.00901733271752</v>
      </c>
      <c r="AI2326">
        <v>517.11035960901563</v>
      </c>
      <c r="AJ2326">
        <v>340.382028267973</v>
      </c>
      <c r="AK2326">
        <v>234.21804501512236</v>
      </c>
    </row>
    <row r="2327" spans="30:37" x14ac:dyDescent="0.25">
      <c r="AD2327">
        <v>2314</v>
      </c>
      <c r="AE2327">
        <v>1715.2763008593756</v>
      </c>
      <c r="AF2327">
        <v>1166.9983272665627</v>
      </c>
      <c r="AG2327">
        <v>416.68880374311067</v>
      </c>
      <c r="AH2327">
        <v>129.13142600748131</v>
      </c>
      <c r="AI2327">
        <v>647.40054467039215</v>
      </c>
      <c r="AJ2327">
        <v>310.89536353836621</v>
      </c>
      <c r="AK2327">
        <v>286.02436197144289</v>
      </c>
    </row>
    <row r="2328" spans="30:37" x14ac:dyDescent="0.25">
      <c r="AD2328">
        <v>2315</v>
      </c>
      <c r="AE2328">
        <v>1220.208639851209</v>
      </c>
      <c r="AF2328">
        <v>870.2894523503611</v>
      </c>
      <c r="AG2328">
        <v>414.78607679931383</v>
      </c>
      <c r="AH2328">
        <v>158.77629155380575</v>
      </c>
      <c r="AI2328">
        <v>836.13653179049595</v>
      </c>
      <c r="AJ2328">
        <v>318.56412203807145</v>
      </c>
      <c r="AK2328">
        <v>383.50218613698365</v>
      </c>
    </row>
    <row r="2329" spans="30:37" x14ac:dyDescent="0.25">
      <c r="AD2329">
        <v>2316</v>
      </c>
      <c r="AE2329">
        <v>2163.2772434504272</v>
      </c>
      <c r="AF2329">
        <v>920.99421577101793</v>
      </c>
      <c r="AG2329">
        <v>532.50915610911693</v>
      </c>
      <c r="AH2329">
        <v>289.38699854629562</v>
      </c>
      <c r="AI2329">
        <v>897.08785834675518</v>
      </c>
      <c r="AJ2329">
        <v>362.81213405118319</v>
      </c>
      <c r="AK2329">
        <v>184.24857196397997</v>
      </c>
    </row>
    <row r="2330" spans="30:37" x14ac:dyDescent="0.25">
      <c r="AD2330">
        <v>2317</v>
      </c>
      <c r="AE2330">
        <v>2301.6067438253031</v>
      </c>
      <c r="AF2330">
        <v>623.0002788422438</v>
      </c>
      <c r="AG2330">
        <v>402.01543335128048</v>
      </c>
      <c r="AH2330">
        <v>223.30424079479951</v>
      </c>
      <c r="AI2330">
        <v>769.68988482562111</v>
      </c>
      <c r="AJ2330">
        <v>271.10417055086998</v>
      </c>
      <c r="AK2330">
        <v>179.04677654776322</v>
      </c>
    </row>
    <row r="2331" spans="30:37" x14ac:dyDescent="0.25">
      <c r="AD2331">
        <v>2318</v>
      </c>
      <c r="AE2331">
        <v>1641.3039510168505</v>
      </c>
      <c r="AF2331">
        <v>774.88497917587199</v>
      </c>
      <c r="AG2331">
        <v>326.38932089822549</v>
      </c>
      <c r="AH2331">
        <v>192.84529834084358</v>
      </c>
      <c r="AI2331">
        <v>834.01407315886604</v>
      </c>
      <c r="AJ2331">
        <v>152.33135826105521</v>
      </c>
      <c r="AK2331">
        <v>342.78810308384124</v>
      </c>
    </row>
    <row r="2332" spans="30:37" x14ac:dyDescent="0.25">
      <c r="AD2332">
        <v>2319</v>
      </c>
      <c r="AE2332">
        <v>1413.1814923356842</v>
      </c>
      <c r="AF2332">
        <v>812.92738371900111</v>
      </c>
      <c r="AG2332">
        <v>305.56736620979234</v>
      </c>
      <c r="AH2332">
        <v>191.09113961295077</v>
      </c>
      <c r="AI2332">
        <v>542.87189712600923</v>
      </c>
      <c r="AJ2332">
        <v>166.02258110238236</v>
      </c>
      <c r="AK2332">
        <v>90.192523069242768</v>
      </c>
    </row>
    <row r="2333" spans="30:37" x14ac:dyDescent="0.25">
      <c r="AD2333">
        <v>2320</v>
      </c>
      <c r="AE2333">
        <v>1662.4010793259979</v>
      </c>
      <c r="AF2333">
        <v>816.89234780111599</v>
      </c>
      <c r="AG2333">
        <v>232.08569575270877</v>
      </c>
      <c r="AH2333">
        <v>271.6829089305175</v>
      </c>
      <c r="AI2333">
        <v>651.82556469649307</v>
      </c>
      <c r="AJ2333">
        <v>233.5902813050167</v>
      </c>
      <c r="AK2333">
        <v>180.91666021653083</v>
      </c>
    </row>
    <row r="2334" spans="30:37" x14ac:dyDescent="0.25">
      <c r="AD2334">
        <v>2321</v>
      </c>
      <c r="AE2334">
        <v>1447.7879582977673</v>
      </c>
      <c r="AF2334">
        <v>461.97880686205815</v>
      </c>
      <c r="AG2334">
        <v>330.39396867276804</v>
      </c>
      <c r="AH2334">
        <v>240.63674685716313</v>
      </c>
      <c r="AI2334">
        <v>700.54337133301965</v>
      </c>
      <c r="AJ2334">
        <v>284.50831593435237</v>
      </c>
      <c r="AK2334">
        <v>455.80989619799112</v>
      </c>
    </row>
    <row r="2335" spans="30:37" x14ac:dyDescent="0.25">
      <c r="AD2335">
        <v>2322</v>
      </c>
      <c r="AE2335">
        <v>1234.7818783829916</v>
      </c>
      <c r="AF2335">
        <v>1120.0368836754765</v>
      </c>
      <c r="AG2335">
        <v>306.7434119479459</v>
      </c>
      <c r="AH2335">
        <v>253.18908524453826</v>
      </c>
      <c r="AI2335">
        <v>740.91693283947882</v>
      </c>
      <c r="AJ2335">
        <v>382.19015586521959</v>
      </c>
      <c r="AK2335">
        <v>293.20372210022703</v>
      </c>
    </row>
    <row r="2336" spans="30:37" x14ac:dyDescent="0.25">
      <c r="AD2336">
        <v>2323</v>
      </c>
      <c r="AE2336">
        <v>1834.1656443443965</v>
      </c>
      <c r="AF2336">
        <v>1137.6220925299774</v>
      </c>
      <c r="AG2336">
        <v>409.16884591556919</v>
      </c>
      <c r="AH2336">
        <v>234.97382833365319</v>
      </c>
      <c r="AI2336">
        <v>447.32553641089089</v>
      </c>
      <c r="AJ2336">
        <v>186.05170356785561</v>
      </c>
      <c r="AK2336">
        <v>279.69216090193504</v>
      </c>
    </row>
    <row r="2337" spans="30:37" x14ac:dyDescent="0.25">
      <c r="AD2337">
        <v>2324</v>
      </c>
      <c r="AE2337">
        <v>1642.4281731221392</v>
      </c>
      <c r="AF2337">
        <v>713.36658655939016</v>
      </c>
      <c r="AG2337">
        <v>413.2597495888815</v>
      </c>
      <c r="AH2337">
        <v>213.55872347171538</v>
      </c>
      <c r="AI2337">
        <v>796.574504661417</v>
      </c>
      <c r="AJ2337">
        <v>301.29434155559733</v>
      </c>
      <c r="AK2337">
        <v>233.70258635395626</v>
      </c>
    </row>
    <row r="2338" spans="30:37" x14ac:dyDescent="0.25">
      <c r="AD2338">
        <v>2325</v>
      </c>
      <c r="AE2338">
        <v>1474.9186659303339</v>
      </c>
      <c r="AF2338">
        <v>631.56492931924311</v>
      </c>
      <c r="AG2338">
        <v>396.34957596496463</v>
      </c>
      <c r="AH2338">
        <v>178.37904086874488</v>
      </c>
      <c r="AI2338">
        <v>675.38645485090615</v>
      </c>
      <c r="AJ2338">
        <v>167.42498724420057</v>
      </c>
      <c r="AK2338">
        <v>300.52046194577622</v>
      </c>
    </row>
    <row r="2339" spans="30:37" x14ac:dyDescent="0.25">
      <c r="AD2339">
        <v>2326</v>
      </c>
      <c r="AE2339">
        <v>1722.427543608916</v>
      </c>
      <c r="AF2339">
        <v>1192.3575915390727</v>
      </c>
      <c r="AG2339">
        <v>356.6451082889501</v>
      </c>
      <c r="AH2339">
        <v>365.97247948184446</v>
      </c>
      <c r="AI2339">
        <v>564.53998617652769</v>
      </c>
      <c r="AJ2339">
        <v>219.95813009975828</v>
      </c>
      <c r="AK2339">
        <v>217.59093622841397</v>
      </c>
    </row>
    <row r="2340" spans="30:37" x14ac:dyDescent="0.25">
      <c r="AD2340">
        <v>2327</v>
      </c>
      <c r="AE2340">
        <v>1090.8870620590064</v>
      </c>
      <c r="AF2340">
        <v>796.90441574668262</v>
      </c>
      <c r="AG2340">
        <v>243.33763111065022</v>
      </c>
      <c r="AH2340">
        <v>246.07281967726391</v>
      </c>
      <c r="AI2340">
        <v>887.8950067568943</v>
      </c>
      <c r="AJ2340">
        <v>176.78373996805331</v>
      </c>
      <c r="AK2340">
        <v>258.84912848508344</v>
      </c>
    </row>
    <row r="2341" spans="30:37" x14ac:dyDescent="0.25">
      <c r="AD2341">
        <v>2328</v>
      </c>
      <c r="AE2341">
        <v>1946.7299844160545</v>
      </c>
      <c r="AF2341">
        <v>884.34925447345438</v>
      </c>
      <c r="AG2341">
        <v>379.43399132198908</v>
      </c>
      <c r="AH2341">
        <v>258.16286161500005</v>
      </c>
      <c r="AI2341">
        <v>862.516870390701</v>
      </c>
      <c r="AJ2341">
        <v>352.35112809050185</v>
      </c>
      <c r="AK2341">
        <v>243.73303130297526</v>
      </c>
    </row>
    <row r="2342" spans="30:37" x14ac:dyDescent="0.25">
      <c r="AD2342">
        <v>2329</v>
      </c>
      <c r="AE2342">
        <v>2100.3519522546785</v>
      </c>
      <c r="AF2342">
        <v>913.71511086139355</v>
      </c>
      <c r="AG2342">
        <v>499.2871634596379</v>
      </c>
      <c r="AH2342">
        <v>235.58477324395145</v>
      </c>
      <c r="AI2342">
        <v>581.40599030570627</v>
      </c>
      <c r="AJ2342">
        <v>246.34031509816674</v>
      </c>
      <c r="AK2342">
        <v>330.12594937595816</v>
      </c>
    </row>
    <row r="2343" spans="30:37" x14ac:dyDescent="0.25">
      <c r="AD2343">
        <v>2330</v>
      </c>
      <c r="AE2343">
        <v>1329.4696856841197</v>
      </c>
      <c r="AF2343">
        <v>772.65605987018307</v>
      </c>
      <c r="AG2343">
        <v>337.70113765803393</v>
      </c>
      <c r="AH2343">
        <v>307.8164685910034</v>
      </c>
      <c r="AI2343">
        <v>703.22861114358864</v>
      </c>
      <c r="AJ2343">
        <v>234.73385513949242</v>
      </c>
      <c r="AK2343">
        <v>447.58713463696483</v>
      </c>
    </row>
    <row r="2344" spans="30:37" x14ac:dyDescent="0.25">
      <c r="AD2344">
        <v>2331</v>
      </c>
      <c r="AE2344">
        <v>2459.5182042758147</v>
      </c>
      <c r="AF2344">
        <v>541.74293423136271</v>
      </c>
      <c r="AG2344">
        <v>441.80865954405823</v>
      </c>
      <c r="AH2344">
        <v>321.91399513686878</v>
      </c>
      <c r="AI2344">
        <v>897.29463906840829</v>
      </c>
      <c r="AJ2344">
        <v>208.21509122709963</v>
      </c>
      <c r="AK2344">
        <v>127.40153703220642</v>
      </c>
    </row>
    <row r="2345" spans="30:37" x14ac:dyDescent="0.25">
      <c r="AD2345">
        <v>2332</v>
      </c>
      <c r="AE2345">
        <v>2098.1200381558151</v>
      </c>
      <c r="AF2345">
        <v>1176.2727046746675</v>
      </c>
      <c r="AG2345">
        <v>504.66738414420331</v>
      </c>
      <c r="AH2345">
        <v>219.55758797564764</v>
      </c>
      <c r="AI2345">
        <v>536.54462355373835</v>
      </c>
      <c r="AJ2345">
        <v>255.56493579434107</v>
      </c>
      <c r="AK2345">
        <v>413.50706637239119</v>
      </c>
    </row>
    <row r="2346" spans="30:37" x14ac:dyDescent="0.25">
      <c r="AD2346">
        <v>2333</v>
      </c>
      <c r="AE2346">
        <v>2164.1390438738222</v>
      </c>
      <c r="AF2346">
        <v>1040.0347927201319</v>
      </c>
      <c r="AG2346">
        <v>257.7832256337511</v>
      </c>
      <c r="AH2346">
        <v>255.83971248286463</v>
      </c>
      <c r="AI2346">
        <v>774.58631656239902</v>
      </c>
      <c r="AJ2346">
        <v>312.36173835678505</v>
      </c>
      <c r="AK2346">
        <v>175.75712990436304</v>
      </c>
    </row>
    <row r="2347" spans="30:37" x14ac:dyDescent="0.25">
      <c r="AD2347">
        <v>2334</v>
      </c>
      <c r="AE2347">
        <v>1342.3748097967625</v>
      </c>
      <c r="AF2347">
        <v>693.11871543725033</v>
      </c>
      <c r="AG2347">
        <v>190.53294391611109</v>
      </c>
      <c r="AH2347">
        <v>247.11596032688712</v>
      </c>
      <c r="AI2347">
        <v>656.31332351932019</v>
      </c>
      <c r="AJ2347">
        <v>231.94437964527702</v>
      </c>
      <c r="AK2347">
        <v>263.20977654922405</v>
      </c>
    </row>
    <row r="2348" spans="30:37" x14ac:dyDescent="0.25">
      <c r="AD2348">
        <v>2335</v>
      </c>
      <c r="AE2348">
        <v>2185.3855879199245</v>
      </c>
      <c r="AF2348">
        <v>1101.8719899865416</v>
      </c>
      <c r="AG2348">
        <v>316.0927948510934</v>
      </c>
      <c r="AH2348">
        <v>266.46020773907424</v>
      </c>
      <c r="AI2348">
        <v>607.44550998128261</v>
      </c>
      <c r="AJ2348">
        <v>137.37646316862501</v>
      </c>
      <c r="AK2348">
        <v>213.69021226087929</v>
      </c>
    </row>
    <row r="2349" spans="30:37" x14ac:dyDescent="0.25">
      <c r="AD2349">
        <v>2336</v>
      </c>
      <c r="AE2349">
        <v>2130.9837199346848</v>
      </c>
      <c r="AF2349">
        <v>808.8643405379662</v>
      </c>
      <c r="AG2349">
        <v>435.62957136162618</v>
      </c>
      <c r="AH2349">
        <v>155.58868052584774</v>
      </c>
      <c r="AI2349">
        <v>596.51141367537275</v>
      </c>
      <c r="AJ2349">
        <v>273.53284182614362</v>
      </c>
      <c r="AK2349">
        <v>304.86650930592094</v>
      </c>
    </row>
    <row r="2350" spans="30:37" x14ac:dyDescent="0.25">
      <c r="AD2350">
        <v>2337</v>
      </c>
      <c r="AE2350">
        <v>2033.0464409777849</v>
      </c>
      <c r="AF2350">
        <v>754.91703096100628</v>
      </c>
      <c r="AG2350">
        <v>410.10996286045253</v>
      </c>
      <c r="AH2350">
        <v>182.808851756134</v>
      </c>
      <c r="AI2350">
        <v>657.66450714776579</v>
      </c>
      <c r="AJ2350">
        <v>252.09546013732427</v>
      </c>
      <c r="AK2350">
        <v>255.58899922194877</v>
      </c>
    </row>
    <row r="2351" spans="30:37" x14ac:dyDescent="0.25">
      <c r="AD2351">
        <v>2338</v>
      </c>
      <c r="AE2351">
        <v>2516.2517409419402</v>
      </c>
      <c r="AF2351">
        <v>952.31578601190813</v>
      </c>
      <c r="AG2351">
        <v>251.86213933679289</v>
      </c>
      <c r="AH2351">
        <v>205.49349127667259</v>
      </c>
      <c r="AI2351">
        <v>750.612861188549</v>
      </c>
      <c r="AJ2351">
        <v>213.93290035251721</v>
      </c>
      <c r="AK2351">
        <v>142.28974502049766</v>
      </c>
    </row>
    <row r="2352" spans="30:37" x14ac:dyDescent="0.25">
      <c r="AD2352">
        <v>2339</v>
      </c>
      <c r="AE2352">
        <v>2203.9157691704286</v>
      </c>
      <c r="AF2352">
        <v>614.17821870040029</v>
      </c>
      <c r="AG2352">
        <v>484.71086882637928</v>
      </c>
      <c r="AH2352">
        <v>318.61139477723248</v>
      </c>
      <c r="AI2352">
        <v>630.1778559585432</v>
      </c>
      <c r="AJ2352">
        <v>268.10475513445073</v>
      </c>
      <c r="AK2352">
        <v>320.37825281967741</v>
      </c>
    </row>
    <row r="2353" spans="30:37" x14ac:dyDescent="0.25">
      <c r="AD2353">
        <v>2340</v>
      </c>
      <c r="AE2353">
        <v>1449.4422906769248</v>
      </c>
      <c r="AF2353">
        <v>611.59763160283126</v>
      </c>
      <c r="AG2353">
        <v>347.6106932915593</v>
      </c>
      <c r="AH2353">
        <v>168.1401384197639</v>
      </c>
      <c r="AI2353">
        <v>633.76361486458359</v>
      </c>
      <c r="AJ2353">
        <v>208.91422745328825</v>
      </c>
      <c r="AK2353">
        <v>189.30542050056124</v>
      </c>
    </row>
    <row r="2354" spans="30:37" x14ac:dyDescent="0.25">
      <c r="AD2354">
        <v>2341</v>
      </c>
      <c r="AE2354">
        <v>1934.2726402710994</v>
      </c>
      <c r="AF2354">
        <v>730.83910034185897</v>
      </c>
      <c r="AG2354">
        <v>477.45405713219196</v>
      </c>
      <c r="AH2354">
        <v>185.73916119044151</v>
      </c>
      <c r="AI2354">
        <v>811.83149681234534</v>
      </c>
      <c r="AJ2354">
        <v>270.77881117637497</v>
      </c>
      <c r="AK2354">
        <v>287.89107648008053</v>
      </c>
    </row>
    <row r="2355" spans="30:37" x14ac:dyDescent="0.25">
      <c r="AD2355">
        <v>2342</v>
      </c>
      <c r="AE2355">
        <v>1271.3226722540153</v>
      </c>
      <c r="AF2355">
        <v>860.19386917998236</v>
      </c>
      <c r="AG2355">
        <v>369.09698395006291</v>
      </c>
      <c r="AH2355">
        <v>263.888954465491</v>
      </c>
      <c r="AI2355">
        <v>695.95477585921617</v>
      </c>
      <c r="AJ2355">
        <v>270.84100560202978</v>
      </c>
      <c r="AK2355">
        <v>361.65074782267732</v>
      </c>
    </row>
    <row r="2356" spans="30:37" x14ac:dyDescent="0.25">
      <c r="AD2356">
        <v>2343</v>
      </c>
      <c r="AE2356">
        <v>2098.4491430448156</v>
      </c>
      <c r="AF2356">
        <v>755.72625466835893</v>
      </c>
      <c r="AG2356">
        <v>242.66304600803821</v>
      </c>
      <c r="AH2356">
        <v>317.26502278168272</v>
      </c>
      <c r="AI2356">
        <v>718.59704808514903</v>
      </c>
      <c r="AJ2356">
        <v>256.17694851202833</v>
      </c>
      <c r="AK2356">
        <v>225.31475030248237</v>
      </c>
    </row>
    <row r="2357" spans="30:37" x14ac:dyDescent="0.25">
      <c r="AD2357">
        <v>2344</v>
      </c>
      <c r="AE2357">
        <v>2189.0582021806681</v>
      </c>
      <c r="AF2357">
        <v>798.94839470071224</v>
      </c>
      <c r="AG2357">
        <v>292.04947797574067</v>
      </c>
      <c r="AH2357">
        <v>363.14737912400375</v>
      </c>
      <c r="AI2357">
        <v>945.68778004913406</v>
      </c>
      <c r="AJ2357">
        <v>274.86738881023638</v>
      </c>
      <c r="AK2357">
        <v>221.9923000897931</v>
      </c>
    </row>
    <row r="2358" spans="30:37" x14ac:dyDescent="0.25">
      <c r="AD2358">
        <v>2345</v>
      </c>
      <c r="AE2358">
        <v>1264.3853652017333</v>
      </c>
      <c r="AF2358">
        <v>782.31624562166644</v>
      </c>
      <c r="AG2358">
        <v>343.04720889606392</v>
      </c>
      <c r="AH2358">
        <v>155.52879620486928</v>
      </c>
      <c r="AI2358">
        <v>746.42313144393734</v>
      </c>
      <c r="AJ2358">
        <v>395.87746874205033</v>
      </c>
      <c r="AK2358">
        <v>205.68434646181444</v>
      </c>
    </row>
    <row r="2359" spans="30:37" x14ac:dyDescent="0.25">
      <c r="AD2359">
        <v>2346</v>
      </c>
      <c r="AE2359">
        <v>2267.657782721179</v>
      </c>
      <c r="AF2359">
        <v>795.45033118047968</v>
      </c>
      <c r="AG2359">
        <v>414.34791011983179</v>
      </c>
      <c r="AH2359">
        <v>376.33611323798277</v>
      </c>
      <c r="AI2359">
        <v>708.85824279125256</v>
      </c>
      <c r="AJ2359">
        <v>217.33499814117746</v>
      </c>
      <c r="AK2359">
        <v>299.45009108747189</v>
      </c>
    </row>
    <row r="2360" spans="30:37" x14ac:dyDescent="0.25">
      <c r="AD2360">
        <v>2347</v>
      </c>
      <c r="AE2360">
        <v>3365.3257698287457</v>
      </c>
      <c r="AF2360">
        <v>625.7774468865025</v>
      </c>
      <c r="AG2360">
        <v>257.9783720470067</v>
      </c>
      <c r="AH2360">
        <v>178.6891912234012</v>
      </c>
      <c r="AI2360">
        <v>622.15355726406688</v>
      </c>
      <c r="AJ2360">
        <v>202.6179319509485</v>
      </c>
      <c r="AK2360">
        <v>228.10427193809628</v>
      </c>
    </row>
    <row r="2361" spans="30:37" x14ac:dyDescent="0.25">
      <c r="AD2361">
        <v>2348</v>
      </c>
      <c r="AE2361">
        <v>1509.3224689959395</v>
      </c>
      <c r="AF2361">
        <v>688.42387968380467</v>
      </c>
      <c r="AG2361">
        <v>407.07662647748606</v>
      </c>
      <c r="AH2361">
        <v>245.36453833762747</v>
      </c>
      <c r="AI2361">
        <v>639.89961883184219</v>
      </c>
      <c r="AJ2361">
        <v>187.21168835181879</v>
      </c>
      <c r="AK2361">
        <v>235.10483688361577</v>
      </c>
    </row>
    <row r="2362" spans="30:37" x14ac:dyDescent="0.25">
      <c r="AD2362">
        <v>2349</v>
      </c>
      <c r="AE2362">
        <v>1173.5202249630875</v>
      </c>
      <c r="AF2362">
        <v>647.54478004478869</v>
      </c>
      <c r="AG2362">
        <v>449.51005741293665</v>
      </c>
      <c r="AH2362">
        <v>307.93667042841213</v>
      </c>
      <c r="AI2362">
        <v>767.896275744023</v>
      </c>
      <c r="AJ2362">
        <v>243.14491704542539</v>
      </c>
      <c r="AK2362">
        <v>245.24066969462561</v>
      </c>
    </row>
    <row r="2363" spans="30:37" x14ac:dyDescent="0.25">
      <c r="AD2363">
        <v>2350</v>
      </c>
      <c r="AE2363">
        <v>2369.1522482829673</v>
      </c>
      <c r="AF2363">
        <v>888.90890903387674</v>
      </c>
      <c r="AG2363">
        <v>451.79052107171196</v>
      </c>
      <c r="AH2363">
        <v>178.29013740760885</v>
      </c>
      <c r="AI2363">
        <v>442.77165935980406</v>
      </c>
      <c r="AJ2363">
        <v>252.10432098351171</v>
      </c>
      <c r="AK2363">
        <v>277.67709502287653</v>
      </c>
    </row>
    <row r="2364" spans="30:37" x14ac:dyDescent="0.25">
      <c r="AD2364">
        <v>2351</v>
      </c>
      <c r="AE2364">
        <v>1510.7461669539534</v>
      </c>
      <c r="AF2364">
        <v>697.57565119510753</v>
      </c>
      <c r="AG2364">
        <v>253.24046744905002</v>
      </c>
      <c r="AH2364">
        <v>309.18143118674703</v>
      </c>
      <c r="AI2364">
        <v>558.46147629926963</v>
      </c>
      <c r="AJ2364">
        <v>209.67538087079058</v>
      </c>
      <c r="AK2364">
        <v>199.49763026967119</v>
      </c>
    </row>
    <row r="2365" spans="30:37" x14ac:dyDescent="0.25">
      <c r="AD2365">
        <v>2352</v>
      </c>
      <c r="AE2365">
        <v>2210.7935361694085</v>
      </c>
      <c r="AF2365">
        <v>969.89079591512257</v>
      </c>
      <c r="AG2365">
        <v>390.06976217148321</v>
      </c>
      <c r="AH2365">
        <v>242.0699390315165</v>
      </c>
      <c r="AI2365">
        <v>514.26233471188164</v>
      </c>
      <c r="AJ2365">
        <v>260.30544140517833</v>
      </c>
      <c r="AK2365">
        <v>237.03850724981186</v>
      </c>
    </row>
    <row r="2366" spans="30:37" x14ac:dyDescent="0.25">
      <c r="AD2366">
        <v>2353</v>
      </c>
      <c r="AE2366">
        <v>1316.0818048081778</v>
      </c>
      <c r="AF2366">
        <v>791.99959947728189</v>
      </c>
      <c r="AG2366">
        <v>339.84278308914327</v>
      </c>
      <c r="AH2366">
        <v>339.87482979425329</v>
      </c>
      <c r="AI2366">
        <v>853.82649912298882</v>
      </c>
      <c r="AJ2366">
        <v>300.10688600369792</v>
      </c>
      <c r="AK2366">
        <v>239.45221047687818</v>
      </c>
    </row>
    <row r="2367" spans="30:37" x14ac:dyDescent="0.25">
      <c r="AD2367">
        <v>2354</v>
      </c>
      <c r="AE2367">
        <v>1402.0098309500952</v>
      </c>
      <c r="AF2367">
        <v>877.07819260031658</v>
      </c>
      <c r="AG2367">
        <v>274.26643628879316</v>
      </c>
      <c r="AH2367">
        <v>65.974558320105018</v>
      </c>
      <c r="AI2367">
        <v>544.69181444747028</v>
      </c>
      <c r="AJ2367">
        <v>202.92002421310107</v>
      </c>
      <c r="AK2367">
        <v>237.82436645083018</v>
      </c>
    </row>
    <row r="2368" spans="30:37" x14ac:dyDescent="0.25">
      <c r="AD2368">
        <v>2355</v>
      </c>
      <c r="AE2368">
        <v>1733.2432261867059</v>
      </c>
      <c r="AF2368">
        <v>572.54634617739021</v>
      </c>
      <c r="AG2368">
        <v>210.87393795720001</v>
      </c>
      <c r="AH2368">
        <v>307.29754079192486</v>
      </c>
      <c r="AI2368">
        <v>699.60144045596905</v>
      </c>
      <c r="AJ2368">
        <v>239.13768417137308</v>
      </c>
      <c r="AK2368">
        <v>264.58648520134847</v>
      </c>
    </row>
    <row r="2369" spans="30:37" x14ac:dyDescent="0.25">
      <c r="AD2369">
        <v>2356</v>
      </c>
      <c r="AE2369">
        <v>2412.7541456564145</v>
      </c>
      <c r="AF2369">
        <v>1147.9851695484981</v>
      </c>
      <c r="AG2369">
        <v>344.03487811482341</v>
      </c>
      <c r="AH2369">
        <v>158.95180402912061</v>
      </c>
      <c r="AI2369">
        <v>727.19501734139919</v>
      </c>
      <c r="AJ2369">
        <v>280.10978606305287</v>
      </c>
      <c r="AK2369">
        <v>301.05328549471079</v>
      </c>
    </row>
    <row r="2370" spans="30:37" x14ac:dyDescent="0.25">
      <c r="AD2370">
        <v>2357</v>
      </c>
      <c r="AE2370">
        <v>1352.6502388935412</v>
      </c>
      <c r="AF2370">
        <v>1063.6253236429379</v>
      </c>
      <c r="AG2370">
        <v>267.73222861827367</v>
      </c>
      <c r="AH2370">
        <v>259.99196556080636</v>
      </c>
      <c r="AI2370">
        <v>885.34475370613723</v>
      </c>
      <c r="AJ2370">
        <v>153.94819570310614</v>
      </c>
      <c r="AK2370">
        <v>301.88506716410342</v>
      </c>
    </row>
    <row r="2371" spans="30:37" x14ac:dyDescent="0.25">
      <c r="AD2371">
        <v>2358</v>
      </c>
      <c r="AE2371">
        <v>2323.9475018800085</v>
      </c>
      <c r="AF2371">
        <v>755.52534024268152</v>
      </c>
      <c r="AG2371">
        <v>433.1513582407834</v>
      </c>
      <c r="AH2371">
        <v>142.03445457379667</v>
      </c>
      <c r="AI2371">
        <v>631.89444613822479</v>
      </c>
      <c r="AJ2371">
        <v>303.48986935101584</v>
      </c>
      <c r="AK2371">
        <v>260.68536781225544</v>
      </c>
    </row>
    <row r="2372" spans="30:37" x14ac:dyDescent="0.25">
      <c r="AD2372">
        <v>2359</v>
      </c>
      <c r="AE2372">
        <v>1397.9476022512158</v>
      </c>
      <c r="AF2372">
        <v>698.12461644194889</v>
      </c>
      <c r="AG2372">
        <v>362.35161290264347</v>
      </c>
      <c r="AH2372">
        <v>253.39668811956773</v>
      </c>
      <c r="AI2372">
        <v>1039.6494542376943</v>
      </c>
      <c r="AJ2372">
        <v>279.09586758941282</v>
      </c>
      <c r="AK2372">
        <v>327.631597001481</v>
      </c>
    </row>
    <row r="2373" spans="30:37" x14ac:dyDescent="0.25">
      <c r="AD2373">
        <v>2360</v>
      </c>
      <c r="AE2373">
        <v>1492.8062923051498</v>
      </c>
      <c r="AF2373">
        <v>815.63720673377566</v>
      </c>
      <c r="AG2373">
        <v>252.15275217571252</v>
      </c>
      <c r="AH2373">
        <v>274.54727504919873</v>
      </c>
      <c r="AI2373">
        <v>525.52803873282278</v>
      </c>
      <c r="AJ2373">
        <v>308.65381761584206</v>
      </c>
      <c r="AK2373">
        <v>324.32508460051554</v>
      </c>
    </row>
    <row r="2374" spans="30:37" x14ac:dyDescent="0.25">
      <c r="AD2374">
        <v>2361</v>
      </c>
      <c r="AE2374">
        <v>1924.9117289241658</v>
      </c>
      <c r="AF2374">
        <v>640.06087067289968</v>
      </c>
      <c r="AG2374">
        <v>389.0485537331009</v>
      </c>
      <c r="AH2374">
        <v>245.59312864518446</v>
      </c>
      <c r="AI2374">
        <v>809.5065568852383</v>
      </c>
      <c r="AJ2374">
        <v>308.47337446275156</v>
      </c>
      <c r="AK2374">
        <v>361.38245902317232</v>
      </c>
    </row>
    <row r="2375" spans="30:37" x14ac:dyDescent="0.25">
      <c r="AD2375">
        <v>2362</v>
      </c>
      <c r="AE2375">
        <v>2277.3162080883608</v>
      </c>
      <c r="AF2375">
        <v>1112.2857343714611</v>
      </c>
      <c r="AG2375">
        <v>331.22601476956009</v>
      </c>
      <c r="AH2375">
        <v>163.80463353781957</v>
      </c>
      <c r="AI2375">
        <v>926.94623072440436</v>
      </c>
      <c r="AJ2375">
        <v>383.83185498345915</v>
      </c>
      <c r="AK2375">
        <v>205.76284021283908</v>
      </c>
    </row>
    <row r="2376" spans="30:37" x14ac:dyDescent="0.25">
      <c r="AD2376">
        <v>2363</v>
      </c>
      <c r="AE2376">
        <v>2215.2474833866368</v>
      </c>
      <c r="AF2376">
        <v>831.15227200740492</v>
      </c>
      <c r="AG2376">
        <v>336.09139556261431</v>
      </c>
      <c r="AH2376">
        <v>180.06280910720008</v>
      </c>
      <c r="AI2376">
        <v>547.85387355030139</v>
      </c>
      <c r="AJ2376">
        <v>355.7222074982983</v>
      </c>
      <c r="AK2376">
        <v>337.17670999056145</v>
      </c>
    </row>
    <row r="2377" spans="30:37" x14ac:dyDescent="0.25">
      <c r="AD2377">
        <v>2364</v>
      </c>
      <c r="AE2377">
        <v>2189.9934379238985</v>
      </c>
      <c r="AF2377">
        <v>641.42576602593772</v>
      </c>
      <c r="AG2377">
        <v>244.75270087008292</v>
      </c>
      <c r="AH2377">
        <v>310.18982408799565</v>
      </c>
      <c r="AI2377">
        <v>482.84834391935692</v>
      </c>
      <c r="AJ2377">
        <v>247.15313017545304</v>
      </c>
      <c r="AK2377">
        <v>256.94701198943534</v>
      </c>
    </row>
    <row r="2378" spans="30:37" x14ac:dyDescent="0.25">
      <c r="AD2378">
        <v>2365</v>
      </c>
      <c r="AE2378">
        <v>2202.215422459758</v>
      </c>
      <c r="AF2378">
        <v>534.42761282973822</v>
      </c>
      <c r="AG2378">
        <v>258.93131019199888</v>
      </c>
      <c r="AH2378">
        <v>188.20177398870547</v>
      </c>
      <c r="AI2378">
        <v>530.03251616413502</v>
      </c>
      <c r="AJ2378">
        <v>292.10687995685845</v>
      </c>
      <c r="AK2378">
        <v>175.28234666695914</v>
      </c>
    </row>
    <row r="2379" spans="30:37" x14ac:dyDescent="0.25">
      <c r="AD2379">
        <v>2366</v>
      </c>
      <c r="AE2379">
        <v>1599.7022534513621</v>
      </c>
      <c r="AF2379">
        <v>914.37831691469034</v>
      </c>
      <c r="AG2379">
        <v>559.28880838696409</v>
      </c>
      <c r="AH2379">
        <v>200.22353224473156</v>
      </c>
      <c r="AI2379">
        <v>792.0780670557042</v>
      </c>
      <c r="AJ2379">
        <v>245.41868222011675</v>
      </c>
      <c r="AK2379">
        <v>266.84440910319688</v>
      </c>
    </row>
    <row r="2380" spans="30:37" x14ac:dyDescent="0.25">
      <c r="AD2380">
        <v>2367</v>
      </c>
      <c r="AE2380">
        <v>1753.3045637073451</v>
      </c>
      <c r="AF2380">
        <v>728.04404515209683</v>
      </c>
      <c r="AG2380">
        <v>541.38655082784146</v>
      </c>
      <c r="AH2380">
        <v>280.00627435734503</v>
      </c>
      <c r="AI2380">
        <v>590.94060701302976</v>
      </c>
      <c r="AJ2380">
        <v>234.91825181856089</v>
      </c>
      <c r="AK2380">
        <v>288.81260957312224</v>
      </c>
    </row>
    <row r="2381" spans="30:37" x14ac:dyDescent="0.25">
      <c r="AD2381">
        <v>2368</v>
      </c>
      <c r="AE2381">
        <v>2106.3729281655537</v>
      </c>
      <c r="AF2381">
        <v>490.59677833943533</v>
      </c>
      <c r="AG2381">
        <v>308.70370466936942</v>
      </c>
      <c r="AH2381">
        <v>276.59152896998131</v>
      </c>
      <c r="AI2381">
        <v>734.62216194526798</v>
      </c>
      <c r="AJ2381">
        <v>229.32135239343856</v>
      </c>
      <c r="AK2381">
        <v>318.65770909473105</v>
      </c>
    </row>
    <row r="2382" spans="30:37" x14ac:dyDescent="0.25">
      <c r="AD2382">
        <v>2369</v>
      </c>
      <c r="AE2382">
        <v>1622.9630472963877</v>
      </c>
      <c r="AF2382">
        <v>968.93657266575519</v>
      </c>
      <c r="AG2382">
        <v>393.37872190278927</v>
      </c>
      <c r="AH2382">
        <v>236.9844570034324</v>
      </c>
      <c r="AI2382">
        <v>695.2721555943906</v>
      </c>
      <c r="AJ2382">
        <v>225.57394231177321</v>
      </c>
      <c r="AK2382">
        <v>245.60247157281259</v>
      </c>
    </row>
    <row r="2383" spans="30:37" x14ac:dyDescent="0.25">
      <c r="AD2383">
        <v>2370</v>
      </c>
      <c r="AE2383">
        <v>1749.8666928713819</v>
      </c>
      <c r="AF2383">
        <v>638.64514149674233</v>
      </c>
      <c r="AG2383">
        <v>274.07035616745418</v>
      </c>
      <c r="AH2383">
        <v>170.07714758025674</v>
      </c>
      <c r="AI2383">
        <v>860.30444097708425</v>
      </c>
      <c r="AJ2383">
        <v>369.24130247812394</v>
      </c>
      <c r="AK2383">
        <v>248.24488103584653</v>
      </c>
    </row>
    <row r="2384" spans="30:37" x14ac:dyDescent="0.25">
      <c r="AD2384">
        <v>2371</v>
      </c>
      <c r="AE2384">
        <v>1711.8442563507213</v>
      </c>
      <c r="AF2384">
        <v>1160.0961011429072</v>
      </c>
      <c r="AG2384">
        <v>234.93397740922143</v>
      </c>
      <c r="AH2384">
        <v>214.87323363525331</v>
      </c>
      <c r="AI2384">
        <v>890.85554547646313</v>
      </c>
      <c r="AJ2384">
        <v>243.92914336913319</v>
      </c>
      <c r="AK2384">
        <v>227.76491975386585</v>
      </c>
    </row>
    <row r="2385" spans="30:37" x14ac:dyDescent="0.25">
      <c r="AD2385">
        <v>2372</v>
      </c>
      <c r="AE2385">
        <v>2107.064817323248</v>
      </c>
      <c r="AF2385">
        <v>639.95628725614245</v>
      </c>
      <c r="AG2385">
        <v>391.3972632840688</v>
      </c>
      <c r="AH2385">
        <v>221.88728391738761</v>
      </c>
      <c r="AI2385">
        <v>713.11185203591333</v>
      </c>
      <c r="AJ2385">
        <v>373.28056219684504</v>
      </c>
      <c r="AK2385">
        <v>266.93735085623854</v>
      </c>
    </row>
    <row r="2386" spans="30:37" x14ac:dyDescent="0.25">
      <c r="AD2386">
        <v>2373</v>
      </c>
      <c r="AE2386">
        <v>1491.2486578282037</v>
      </c>
      <c r="AF2386">
        <v>955.69010315712751</v>
      </c>
      <c r="AG2386">
        <v>337.24018236311548</v>
      </c>
      <c r="AH2386">
        <v>417.60324318953616</v>
      </c>
      <c r="AI2386">
        <v>738.2786522490677</v>
      </c>
      <c r="AJ2386">
        <v>268.79633292245478</v>
      </c>
      <c r="AK2386">
        <v>301.59218084567163</v>
      </c>
    </row>
    <row r="2387" spans="30:37" x14ac:dyDescent="0.25">
      <c r="AD2387">
        <v>2374</v>
      </c>
      <c r="AE2387">
        <v>1381.5919039877922</v>
      </c>
      <c r="AF2387">
        <v>854.32741734840454</v>
      </c>
      <c r="AG2387">
        <v>300.31210778473854</v>
      </c>
      <c r="AH2387">
        <v>323.22642597020598</v>
      </c>
      <c r="AI2387">
        <v>822.63319604688002</v>
      </c>
      <c r="AJ2387">
        <v>226.92421676883276</v>
      </c>
      <c r="AK2387">
        <v>276.30511879173565</v>
      </c>
    </row>
    <row r="2388" spans="30:37" x14ac:dyDescent="0.25">
      <c r="AD2388">
        <v>2375</v>
      </c>
      <c r="AE2388">
        <v>1341.696575845401</v>
      </c>
      <c r="AF2388">
        <v>680.48684112360775</v>
      </c>
      <c r="AG2388">
        <v>255.09540408990185</v>
      </c>
      <c r="AH2388">
        <v>424.42443762968196</v>
      </c>
      <c r="AI2388">
        <v>473.20816943442293</v>
      </c>
      <c r="AJ2388">
        <v>185.14504780677208</v>
      </c>
      <c r="AK2388">
        <v>192.70550733701751</v>
      </c>
    </row>
    <row r="2389" spans="30:37" x14ac:dyDescent="0.25">
      <c r="AD2389">
        <v>2376</v>
      </c>
      <c r="AE2389">
        <v>1765.2856431147595</v>
      </c>
      <c r="AF2389">
        <v>475.22037625697283</v>
      </c>
      <c r="AG2389">
        <v>295.42045658006009</v>
      </c>
      <c r="AH2389">
        <v>294.86623979396887</v>
      </c>
      <c r="AI2389">
        <v>788.10581100015372</v>
      </c>
      <c r="AJ2389">
        <v>367.69378048396499</v>
      </c>
      <c r="AK2389">
        <v>220.83888284252919</v>
      </c>
    </row>
    <row r="2390" spans="30:37" x14ac:dyDescent="0.25">
      <c r="AD2390">
        <v>2377</v>
      </c>
      <c r="AE2390">
        <v>1562.2964244130044</v>
      </c>
      <c r="AF2390">
        <v>560.28727561267488</v>
      </c>
      <c r="AG2390">
        <v>304.0824318580402</v>
      </c>
      <c r="AH2390">
        <v>321.54144302013867</v>
      </c>
      <c r="AI2390">
        <v>847.1286569593874</v>
      </c>
      <c r="AJ2390">
        <v>294.58806506386105</v>
      </c>
      <c r="AK2390">
        <v>279.30291331468709</v>
      </c>
    </row>
    <row r="2391" spans="30:37" x14ac:dyDescent="0.25">
      <c r="AD2391">
        <v>2378</v>
      </c>
      <c r="AE2391">
        <v>1306.2740196089555</v>
      </c>
      <c r="AF2391">
        <v>958.43609913542343</v>
      </c>
      <c r="AG2391">
        <v>443.9915622610124</v>
      </c>
      <c r="AH2391">
        <v>214.33370790853232</v>
      </c>
      <c r="AI2391">
        <v>781.58460052850978</v>
      </c>
      <c r="AJ2391">
        <v>183.0961979790525</v>
      </c>
      <c r="AK2391">
        <v>266.77346290158226</v>
      </c>
    </row>
    <row r="2392" spans="30:37" x14ac:dyDescent="0.25">
      <c r="AD2392">
        <v>2379</v>
      </c>
      <c r="AE2392">
        <v>1438.5696329818991</v>
      </c>
      <c r="AF2392">
        <v>628.40125201668411</v>
      </c>
      <c r="AG2392">
        <v>276.27119231317869</v>
      </c>
      <c r="AH2392">
        <v>347.89878919207263</v>
      </c>
      <c r="AI2392">
        <v>625.85435860964185</v>
      </c>
      <c r="AJ2392">
        <v>341.41340163497307</v>
      </c>
      <c r="AK2392">
        <v>272.48098151066415</v>
      </c>
    </row>
    <row r="2393" spans="30:37" x14ac:dyDescent="0.25">
      <c r="AD2393">
        <v>2380</v>
      </c>
      <c r="AE2393">
        <v>1035.6902775281765</v>
      </c>
      <c r="AF2393">
        <v>590.04259591881862</v>
      </c>
      <c r="AG2393">
        <v>426.94331004045256</v>
      </c>
      <c r="AH2393">
        <v>207.61512165069661</v>
      </c>
      <c r="AI2393">
        <v>619.2624091245068</v>
      </c>
      <c r="AJ2393">
        <v>371.73359881039056</v>
      </c>
      <c r="AK2393">
        <v>152.51058151790195</v>
      </c>
    </row>
    <row r="2394" spans="30:37" x14ac:dyDescent="0.25">
      <c r="AD2394">
        <v>2381</v>
      </c>
      <c r="AE2394">
        <v>1666.9578256006075</v>
      </c>
      <c r="AF2394">
        <v>939.11166238748433</v>
      </c>
      <c r="AG2394">
        <v>389.28919232211973</v>
      </c>
      <c r="AH2394">
        <v>190.00366515716203</v>
      </c>
      <c r="AI2394">
        <v>675.63918496586791</v>
      </c>
      <c r="AJ2394">
        <v>292.28626052885318</v>
      </c>
      <c r="AK2394">
        <v>289.00155360278484</v>
      </c>
    </row>
    <row r="2395" spans="30:37" x14ac:dyDescent="0.25">
      <c r="AD2395">
        <v>2382</v>
      </c>
      <c r="AE2395">
        <v>1594.72127048637</v>
      </c>
      <c r="AF2395">
        <v>624.35276827175585</v>
      </c>
      <c r="AG2395">
        <v>413.23691049854722</v>
      </c>
      <c r="AH2395">
        <v>246.56577251660281</v>
      </c>
      <c r="AI2395">
        <v>509.56508525924858</v>
      </c>
      <c r="AJ2395">
        <v>268.58736038622254</v>
      </c>
      <c r="AK2395">
        <v>197.76369154067351</v>
      </c>
    </row>
    <row r="2396" spans="30:37" x14ac:dyDescent="0.25">
      <c r="AD2396">
        <v>2383</v>
      </c>
      <c r="AE2396">
        <v>1506.947021274987</v>
      </c>
      <c r="AF2396">
        <v>859.82005913128251</v>
      </c>
      <c r="AG2396">
        <v>306.13227661721504</v>
      </c>
      <c r="AH2396">
        <v>308.75811467074845</v>
      </c>
      <c r="AI2396">
        <v>713.65916520625626</v>
      </c>
      <c r="AJ2396">
        <v>368.11287892456909</v>
      </c>
      <c r="AK2396">
        <v>286.99759490644158</v>
      </c>
    </row>
    <row r="2397" spans="30:37" x14ac:dyDescent="0.25">
      <c r="AD2397">
        <v>2384</v>
      </c>
      <c r="AE2397">
        <v>1428.2281077639664</v>
      </c>
      <c r="AF2397">
        <v>845.7199691173779</v>
      </c>
      <c r="AG2397">
        <v>182.84525127848673</v>
      </c>
      <c r="AH2397">
        <v>216.68246018364411</v>
      </c>
      <c r="AI2397">
        <v>739.81562489499481</v>
      </c>
      <c r="AJ2397">
        <v>364.11422646680285</v>
      </c>
      <c r="AK2397">
        <v>264.72415747883974</v>
      </c>
    </row>
    <row r="2398" spans="30:37" x14ac:dyDescent="0.25">
      <c r="AD2398">
        <v>2385</v>
      </c>
      <c r="AE2398">
        <v>2354.3146420036405</v>
      </c>
      <c r="AF2398">
        <v>680.74286310403977</v>
      </c>
      <c r="AG2398">
        <v>331.12708577305318</v>
      </c>
      <c r="AH2398">
        <v>209.69175340551078</v>
      </c>
      <c r="AI2398">
        <v>768.50845564193116</v>
      </c>
      <c r="AJ2398">
        <v>301.50928099595995</v>
      </c>
      <c r="AK2398">
        <v>336.93257472563153</v>
      </c>
    </row>
    <row r="2399" spans="30:37" x14ac:dyDescent="0.25">
      <c r="AD2399">
        <v>2386</v>
      </c>
      <c r="AE2399">
        <v>2214.4588241769015</v>
      </c>
      <c r="AF2399">
        <v>612.96269794698401</v>
      </c>
      <c r="AG2399">
        <v>439.94548923254979</v>
      </c>
      <c r="AH2399">
        <v>249.29212103079163</v>
      </c>
      <c r="AI2399">
        <v>869.52651323528517</v>
      </c>
      <c r="AJ2399">
        <v>213.88288685796374</v>
      </c>
      <c r="AK2399">
        <v>131.59892715723362</v>
      </c>
    </row>
    <row r="2400" spans="30:37" x14ac:dyDescent="0.25">
      <c r="AD2400">
        <v>2387</v>
      </c>
      <c r="AE2400">
        <v>2057.2125234137111</v>
      </c>
      <c r="AF2400">
        <v>808.04629711828966</v>
      </c>
      <c r="AG2400">
        <v>318.95443454759715</v>
      </c>
      <c r="AH2400">
        <v>225.06588671848095</v>
      </c>
      <c r="AI2400">
        <v>623.98574474671125</v>
      </c>
      <c r="AJ2400">
        <v>322.25463458364555</v>
      </c>
      <c r="AK2400">
        <v>325.02919974495876</v>
      </c>
    </row>
    <row r="2401" spans="30:37" x14ac:dyDescent="0.25">
      <c r="AD2401">
        <v>2388</v>
      </c>
      <c r="AE2401">
        <v>2002.4837835410233</v>
      </c>
      <c r="AF2401">
        <v>890.34965709292499</v>
      </c>
      <c r="AG2401">
        <v>307.55411263319172</v>
      </c>
      <c r="AH2401">
        <v>138.59086447265318</v>
      </c>
      <c r="AI2401">
        <v>582.60943377587535</v>
      </c>
      <c r="AJ2401">
        <v>169.04440099660385</v>
      </c>
      <c r="AK2401">
        <v>301.35677344473982</v>
      </c>
    </row>
    <row r="2402" spans="30:37" x14ac:dyDescent="0.25">
      <c r="AD2402">
        <v>2389</v>
      </c>
      <c r="AE2402">
        <v>2558.0055562800576</v>
      </c>
      <c r="AF2402">
        <v>956.20629722230274</v>
      </c>
      <c r="AG2402">
        <v>388.30607066494542</v>
      </c>
      <c r="AH2402">
        <v>139.36865728139625</v>
      </c>
      <c r="AI2402">
        <v>670.35279925636974</v>
      </c>
      <c r="AJ2402">
        <v>189.11475573035895</v>
      </c>
      <c r="AK2402">
        <v>228.65025779365328</v>
      </c>
    </row>
    <row r="2403" spans="30:37" x14ac:dyDescent="0.25">
      <c r="AD2403">
        <v>2390</v>
      </c>
      <c r="AE2403">
        <v>1764.9282193383572</v>
      </c>
      <c r="AF2403">
        <v>1057.8751375990983</v>
      </c>
      <c r="AG2403">
        <v>393.30250118375398</v>
      </c>
      <c r="AH2403">
        <v>159.95073414070913</v>
      </c>
      <c r="AI2403">
        <v>1058.4288881457178</v>
      </c>
      <c r="AJ2403">
        <v>379.10835894222498</v>
      </c>
      <c r="AK2403">
        <v>169.74502880702684</v>
      </c>
    </row>
    <row r="2404" spans="30:37" x14ac:dyDescent="0.25">
      <c r="AD2404">
        <v>2391</v>
      </c>
      <c r="AE2404">
        <v>1308.4000216685311</v>
      </c>
      <c r="AF2404">
        <v>366.13418255953786</v>
      </c>
      <c r="AG2404">
        <v>348.19844469227473</v>
      </c>
      <c r="AH2404">
        <v>163.11008820071055</v>
      </c>
      <c r="AI2404">
        <v>429.61472949386973</v>
      </c>
      <c r="AJ2404">
        <v>159.78951987271623</v>
      </c>
      <c r="AK2404">
        <v>426.39587941478322</v>
      </c>
    </row>
    <row r="2405" spans="30:37" x14ac:dyDescent="0.25">
      <c r="AD2405">
        <v>2392</v>
      </c>
      <c r="AE2405">
        <v>1666.7327653688944</v>
      </c>
      <c r="AF2405">
        <v>549.1559433025725</v>
      </c>
      <c r="AG2405">
        <v>368.89429523739852</v>
      </c>
      <c r="AH2405">
        <v>243.85644140265589</v>
      </c>
      <c r="AI2405">
        <v>812.97633691566159</v>
      </c>
      <c r="AJ2405">
        <v>377.62405156272422</v>
      </c>
      <c r="AK2405">
        <v>222.19734221314664</v>
      </c>
    </row>
    <row r="2406" spans="30:37" x14ac:dyDescent="0.25">
      <c r="AD2406">
        <v>2393</v>
      </c>
      <c r="AE2406">
        <v>1486.4372626717743</v>
      </c>
      <c r="AF2406">
        <v>1075.3892017718647</v>
      </c>
      <c r="AG2406">
        <v>422.57969951191006</v>
      </c>
      <c r="AH2406">
        <v>233.2872404489778</v>
      </c>
      <c r="AI2406">
        <v>685.64532193978232</v>
      </c>
      <c r="AJ2406">
        <v>291.78483227360653</v>
      </c>
      <c r="AK2406">
        <v>203.51756821860437</v>
      </c>
    </row>
    <row r="2407" spans="30:37" x14ac:dyDescent="0.25">
      <c r="AD2407">
        <v>2394</v>
      </c>
      <c r="AE2407">
        <v>1534.2612954189767</v>
      </c>
      <c r="AF2407">
        <v>805.60456798604787</v>
      </c>
      <c r="AG2407">
        <v>531.29253431432176</v>
      </c>
      <c r="AH2407">
        <v>203.06138933287798</v>
      </c>
      <c r="AI2407">
        <v>585.0881172060075</v>
      </c>
      <c r="AJ2407">
        <v>232.53035627009814</v>
      </c>
      <c r="AK2407">
        <v>421.4546523448148</v>
      </c>
    </row>
    <row r="2408" spans="30:37" x14ac:dyDescent="0.25">
      <c r="AD2408">
        <v>2395</v>
      </c>
      <c r="AE2408">
        <v>1174.102464706428</v>
      </c>
      <c r="AF2408">
        <v>969.63114092820285</v>
      </c>
      <c r="AG2408">
        <v>385.10921011146252</v>
      </c>
      <c r="AH2408">
        <v>147.3536355895717</v>
      </c>
      <c r="AI2408">
        <v>918.85831625117112</v>
      </c>
      <c r="AJ2408">
        <v>404.07157336930152</v>
      </c>
      <c r="AK2408">
        <v>232.15175203201954</v>
      </c>
    </row>
    <row r="2409" spans="30:37" x14ac:dyDescent="0.25">
      <c r="AD2409">
        <v>2396</v>
      </c>
      <c r="AE2409">
        <v>1624.1626590942833</v>
      </c>
      <c r="AF2409">
        <v>598.8102176439595</v>
      </c>
      <c r="AG2409">
        <v>327.47614558372402</v>
      </c>
      <c r="AH2409">
        <v>239.73915843141165</v>
      </c>
      <c r="AI2409">
        <v>881.34017104814302</v>
      </c>
      <c r="AJ2409">
        <v>390.6931268035836</v>
      </c>
      <c r="AK2409">
        <v>248.51942481985586</v>
      </c>
    </row>
    <row r="2410" spans="30:37" x14ac:dyDescent="0.25">
      <c r="AD2410">
        <v>2397</v>
      </c>
      <c r="AE2410">
        <v>1834.6418832705835</v>
      </c>
      <c r="AF2410">
        <v>661.81912571296539</v>
      </c>
      <c r="AG2410">
        <v>241.49095026533297</v>
      </c>
      <c r="AH2410">
        <v>107.17651383759571</v>
      </c>
      <c r="AI2410">
        <v>687.55671439297828</v>
      </c>
      <c r="AJ2410">
        <v>150.99529192032398</v>
      </c>
      <c r="AK2410">
        <v>198.04661319331717</v>
      </c>
    </row>
    <row r="2411" spans="30:37" x14ac:dyDescent="0.25">
      <c r="AD2411">
        <v>2398</v>
      </c>
      <c r="AE2411">
        <v>1848.8112908746848</v>
      </c>
      <c r="AF2411">
        <v>695.55044974529335</v>
      </c>
      <c r="AG2411">
        <v>428.49721446031998</v>
      </c>
      <c r="AH2411">
        <v>188.19761860585766</v>
      </c>
      <c r="AI2411">
        <v>703.77789538453419</v>
      </c>
      <c r="AJ2411">
        <v>268.7794976887821</v>
      </c>
      <c r="AK2411">
        <v>228.80538340560878</v>
      </c>
    </row>
    <row r="2412" spans="30:37" x14ac:dyDescent="0.25">
      <c r="AD2412">
        <v>2399</v>
      </c>
      <c r="AE2412">
        <v>1636.220598766653</v>
      </c>
      <c r="AF2412">
        <v>974.11219894934197</v>
      </c>
      <c r="AG2412">
        <v>453.26943120113816</v>
      </c>
      <c r="AH2412">
        <v>230.02267808923406</v>
      </c>
      <c r="AI2412">
        <v>707.52872435831569</v>
      </c>
      <c r="AJ2412">
        <v>291.83855971061053</v>
      </c>
      <c r="AK2412">
        <v>306.26835163123678</v>
      </c>
    </row>
    <row r="2413" spans="30:37" x14ac:dyDescent="0.25">
      <c r="AD2413">
        <v>2400</v>
      </c>
      <c r="AE2413">
        <v>1596.007256513984</v>
      </c>
      <c r="AF2413">
        <v>560.35656896105274</v>
      </c>
      <c r="AG2413">
        <v>349.23542431303252</v>
      </c>
      <c r="AH2413">
        <v>328.1013926270532</v>
      </c>
      <c r="AI2413">
        <v>531.26440252367593</v>
      </c>
      <c r="AJ2413">
        <v>248.55692265044271</v>
      </c>
      <c r="AK2413">
        <v>274.32745080784269</v>
      </c>
    </row>
    <row r="2414" spans="30:37" x14ac:dyDescent="0.25">
      <c r="AD2414">
        <v>2401</v>
      </c>
      <c r="AE2414">
        <v>1489.2392337839353</v>
      </c>
      <c r="AF2414">
        <v>677.84388397765008</v>
      </c>
      <c r="AG2414">
        <v>235.75849532590487</v>
      </c>
      <c r="AH2414">
        <v>254.1061138740759</v>
      </c>
      <c r="AI2414">
        <v>812.69231330994955</v>
      </c>
      <c r="AJ2414">
        <v>396.75262024526683</v>
      </c>
      <c r="AK2414">
        <v>166.24706015552744</v>
      </c>
    </row>
    <row r="2415" spans="30:37" x14ac:dyDescent="0.25">
      <c r="AD2415">
        <v>2402</v>
      </c>
      <c r="AE2415">
        <v>2116.7455816601509</v>
      </c>
      <c r="AF2415">
        <v>818.03839967759552</v>
      </c>
      <c r="AG2415">
        <v>504.25864611880138</v>
      </c>
      <c r="AH2415">
        <v>305.40180895714212</v>
      </c>
      <c r="AI2415">
        <v>650.26008874018487</v>
      </c>
      <c r="AJ2415">
        <v>239.0156380407135</v>
      </c>
      <c r="AK2415">
        <v>338.04496577396367</v>
      </c>
    </row>
    <row r="2416" spans="30:37" x14ac:dyDescent="0.25">
      <c r="AD2416">
        <v>2403</v>
      </c>
      <c r="AE2416">
        <v>2441.7687405045176</v>
      </c>
      <c r="AF2416">
        <v>1070.8667968795346</v>
      </c>
      <c r="AG2416">
        <v>300.78641914495807</v>
      </c>
      <c r="AH2416">
        <v>238.59406017303539</v>
      </c>
      <c r="AI2416">
        <v>624.72543074110706</v>
      </c>
      <c r="AJ2416">
        <v>128.81974510782715</v>
      </c>
      <c r="AK2416">
        <v>393.36640888233796</v>
      </c>
    </row>
    <row r="2417" spans="30:37" x14ac:dyDescent="0.25">
      <c r="AD2417">
        <v>2404</v>
      </c>
      <c r="AE2417">
        <v>1261.2053818377694</v>
      </c>
      <c r="AF2417">
        <v>846.33385349334992</v>
      </c>
      <c r="AG2417">
        <v>335.50589615223402</v>
      </c>
      <c r="AH2417">
        <v>119.89165931048011</v>
      </c>
      <c r="AI2417">
        <v>660.94057885434177</v>
      </c>
      <c r="AJ2417">
        <v>230.86242710388822</v>
      </c>
      <c r="AK2417">
        <v>220.01700985426032</v>
      </c>
    </row>
    <row r="2418" spans="30:37" x14ac:dyDescent="0.25">
      <c r="AD2418">
        <v>2405</v>
      </c>
      <c r="AE2418">
        <v>2176.1895635798955</v>
      </c>
      <c r="AF2418">
        <v>866.5257863814395</v>
      </c>
      <c r="AG2418">
        <v>578.57000612570789</v>
      </c>
      <c r="AH2418">
        <v>187.19782517169207</v>
      </c>
      <c r="AI2418">
        <v>627.94342433381382</v>
      </c>
      <c r="AJ2418">
        <v>289.86023908025993</v>
      </c>
      <c r="AK2418">
        <v>386.35810921297605</v>
      </c>
    </row>
    <row r="2419" spans="30:37" x14ac:dyDescent="0.25">
      <c r="AD2419">
        <v>2406</v>
      </c>
      <c r="AE2419">
        <v>2228.0829406620651</v>
      </c>
      <c r="AF2419">
        <v>799.68558570828714</v>
      </c>
      <c r="AG2419">
        <v>397.4336852577822</v>
      </c>
      <c r="AH2419">
        <v>155.18936587026673</v>
      </c>
      <c r="AI2419">
        <v>736.59645475041816</v>
      </c>
      <c r="AJ2419">
        <v>322.76558566099328</v>
      </c>
      <c r="AK2419">
        <v>249.96183910159402</v>
      </c>
    </row>
    <row r="2420" spans="30:37" x14ac:dyDescent="0.25">
      <c r="AD2420">
        <v>2407</v>
      </c>
      <c r="AE2420">
        <v>1499.3548782150535</v>
      </c>
      <c r="AF2420">
        <v>476.27605013965967</v>
      </c>
      <c r="AG2420">
        <v>412.00538443703954</v>
      </c>
      <c r="AH2420">
        <v>238.64210395371836</v>
      </c>
      <c r="AI2420">
        <v>739.06228333320519</v>
      </c>
      <c r="AJ2420">
        <v>411.26487188805714</v>
      </c>
      <c r="AK2420">
        <v>210.99608254975197</v>
      </c>
    </row>
    <row r="2421" spans="30:37" x14ac:dyDescent="0.25">
      <c r="AD2421">
        <v>2408</v>
      </c>
      <c r="AE2421">
        <v>2350.1296751618834</v>
      </c>
      <c r="AF2421">
        <v>931.06789585722549</v>
      </c>
      <c r="AG2421">
        <v>355.23412737800146</v>
      </c>
      <c r="AH2421">
        <v>143.09259836927689</v>
      </c>
      <c r="AI2421">
        <v>666.66809570134399</v>
      </c>
      <c r="AJ2421">
        <v>226.70181603009485</v>
      </c>
      <c r="AK2421">
        <v>201.04252382128908</v>
      </c>
    </row>
    <row r="2422" spans="30:37" x14ac:dyDescent="0.25">
      <c r="AD2422">
        <v>2409</v>
      </c>
      <c r="AE2422">
        <v>1983.7172414896036</v>
      </c>
      <c r="AF2422">
        <v>705.48821962635043</v>
      </c>
      <c r="AG2422">
        <v>346.19408638956804</v>
      </c>
      <c r="AH2422">
        <v>403.32446288690352</v>
      </c>
      <c r="AI2422">
        <v>727.01826702735991</v>
      </c>
      <c r="AJ2422">
        <v>248.31973195602879</v>
      </c>
      <c r="AK2422">
        <v>242.08181512968491</v>
      </c>
    </row>
    <row r="2423" spans="30:37" x14ac:dyDescent="0.25">
      <c r="AD2423">
        <v>2410</v>
      </c>
      <c r="AE2423">
        <v>1639.706917816294</v>
      </c>
      <c r="AF2423">
        <v>964.25125535306029</v>
      </c>
      <c r="AG2423">
        <v>249.10741176533602</v>
      </c>
      <c r="AH2423">
        <v>149.61911779668881</v>
      </c>
      <c r="AI2423">
        <v>790.38653279716743</v>
      </c>
      <c r="AJ2423">
        <v>220.02533932072129</v>
      </c>
      <c r="AK2423">
        <v>305.65237674966477</v>
      </c>
    </row>
    <row r="2424" spans="30:37" x14ac:dyDescent="0.25">
      <c r="AD2424">
        <v>2411</v>
      </c>
      <c r="AE2424">
        <v>1916.7689333320641</v>
      </c>
      <c r="AF2424">
        <v>903.95026706712349</v>
      </c>
      <c r="AG2424">
        <v>269.64350827045405</v>
      </c>
      <c r="AH2424">
        <v>241.06462138622882</v>
      </c>
      <c r="AI2424">
        <v>549.1285987667269</v>
      </c>
      <c r="AJ2424">
        <v>318.37037319250328</v>
      </c>
      <c r="AK2424">
        <v>284.44643079776898</v>
      </c>
    </row>
    <row r="2425" spans="30:37" x14ac:dyDescent="0.25">
      <c r="AD2425">
        <v>2412</v>
      </c>
      <c r="AE2425">
        <v>1662.7273887306055</v>
      </c>
      <c r="AF2425">
        <v>502.54855571869695</v>
      </c>
      <c r="AG2425">
        <v>299.53504930130015</v>
      </c>
      <c r="AH2425">
        <v>180.4843538116917</v>
      </c>
      <c r="AI2425">
        <v>571.26121403838181</v>
      </c>
      <c r="AJ2425">
        <v>321.2403400519413</v>
      </c>
      <c r="AK2425">
        <v>337.25445872871404</v>
      </c>
    </row>
    <row r="2426" spans="30:37" x14ac:dyDescent="0.25">
      <c r="AD2426">
        <v>2413</v>
      </c>
      <c r="AE2426">
        <v>1949.6786271267852</v>
      </c>
      <c r="AF2426">
        <v>531.4307598923599</v>
      </c>
      <c r="AG2426">
        <v>410.45899198463644</v>
      </c>
      <c r="AH2426">
        <v>244.90648098243781</v>
      </c>
      <c r="AI2426">
        <v>856.82608913136551</v>
      </c>
      <c r="AJ2426">
        <v>115.71831780218093</v>
      </c>
      <c r="AK2426">
        <v>256.41944819978858</v>
      </c>
    </row>
    <row r="2427" spans="30:37" x14ac:dyDescent="0.25">
      <c r="AD2427">
        <v>2414</v>
      </c>
      <c r="AE2427">
        <v>1535.1839894036293</v>
      </c>
      <c r="AF2427">
        <v>886.19582506356983</v>
      </c>
      <c r="AG2427">
        <v>391.61065132554336</v>
      </c>
      <c r="AH2427">
        <v>233.49923970180024</v>
      </c>
      <c r="AI2427">
        <v>702.7539104354405</v>
      </c>
      <c r="AJ2427">
        <v>158.66772512136382</v>
      </c>
      <c r="AK2427">
        <v>238.23607298918233</v>
      </c>
    </row>
    <row r="2428" spans="30:37" x14ac:dyDescent="0.25">
      <c r="AD2428">
        <v>2415</v>
      </c>
      <c r="AE2428">
        <v>1637.7014676978135</v>
      </c>
      <c r="AF2428">
        <v>844.69929911918541</v>
      </c>
      <c r="AG2428">
        <v>407.89263097772943</v>
      </c>
      <c r="AH2428">
        <v>259.27185519554394</v>
      </c>
      <c r="AI2428">
        <v>695.56356552176658</v>
      </c>
      <c r="AJ2428">
        <v>270.81496605152864</v>
      </c>
      <c r="AK2428">
        <v>374.30029688033426</v>
      </c>
    </row>
    <row r="2429" spans="30:37" x14ac:dyDescent="0.25">
      <c r="AD2429">
        <v>2416</v>
      </c>
      <c r="AE2429">
        <v>1071.0617350994214</v>
      </c>
      <c r="AF2429">
        <v>784.01724509612222</v>
      </c>
      <c r="AG2429">
        <v>414.46516786603723</v>
      </c>
      <c r="AH2429">
        <v>296.94125945088291</v>
      </c>
      <c r="AI2429">
        <v>535.95714295814253</v>
      </c>
      <c r="AJ2429">
        <v>307.43430505061343</v>
      </c>
      <c r="AK2429">
        <v>256.98258317049158</v>
      </c>
    </row>
    <row r="2430" spans="30:37" x14ac:dyDescent="0.25">
      <c r="AD2430">
        <v>2417</v>
      </c>
      <c r="AE2430">
        <v>1888.9814901920802</v>
      </c>
      <c r="AF2430">
        <v>924.2184417526388</v>
      </c>
      <c r="AG2430">
        <v>489.06977258418374</v>
      </c>
      <c r="AH2430">
        <v>237.57791830173363</v>
      </c>
      <c r="AI2430">
        <v>991.13493769152205</v>
      </c>
      <c r="AJ2430">
        <v>308.38149703165067</v>
      </c>
      <c r="AK2430">
        <v>207.90601041372818</v>
      </c>
    </row>
    <row r="2431" spans="30:37" x14ac:dyDescent="0.25">
      <c r="AD2431">
        <v>2418</v>
      </c>
      <c r="AE2431">
        <v>1809.15932871975</v>
      </c>
      <c r="AF2431">
        <v>658.67161035199217</v>
      </c>
      <c r="AG2431">
        <v>386.65382482284025</v>
      </c>
      <c r="AH2431">
        <v>148.45346093887827</v>
      </c>
      <c r="AI2431">
        <v>864.82783215739141</v>
      </c>
      <c r="AJ2431">
        <v>306.16819926473204</v>
      </c>
      <c r="AK2431">
        <v>311.97949699229247</v>
      </c>
    </row>
    <row r="2432" spans="30:37" x14ac:dyDescent="0.25">
      <c r="AD2432">
        <v>2419</v>
      </c>
      <c r="AE2432">
        <v>1703.9044205127589</v>
      </c>
      <c r="AF2432">
        <v>477.65325921291043</v>
      </c>
      <c r="AG2432">
        <v>456.14387858049179</v>
      </c>
      <c r="AH2432">
        <v>171.28678508026641</v>
      </c>
      <c r="AI2432">
        <v>858.64575209777126</v>
      </c>
      <c r="AJ2432">
        <v>230.55301628817091</v>
      </c>
      <c r="AK2432">
        <v>342.39750928840778</v>
      </c>
    </row>
    <row r="2433" spans="30:37" x14ac:dyDescent="0.25">
      <c r="AD2433">
        <v>2420</v>
      </c>
      <c r="AE2433">
        <v>1800.8098803376961</v>
      </c>
      <c r="AF2433">
        <v>936.56888222121654</v>
      </c>
      <c r="AG2433">
        <v>428.56362940453783</v>
      </c>
      <c r="AH2433">
        <v>335.5113942548943</v>
      </c>
      <c r="AI2433">
        <v>532.08143949488704</v>
      </c>
      <c r="AJ2433">
        <v>328.15827479446068</v>
      </c>
      <c r="AK2433">
        <v>301.81589184239135</v>
      </c>
    </row>
    <row r="2434" spans="30:37" x14ac:dyDescent="0.25">
      <c r="AD2434">
        <v>2421</v>
      </c>
      <c r="AE2434">
        <v>1044.1024277611773</v>
      </c>
      <c r="AF2434">
        <v>505.29787527709033</v>
      </c>
      <c r="AG2434">
        <v>447.04422533017538</v>
      </c>
      <c r="AH2434">
        <v>205.03003553548655</v>
      </c>
      <c r="AI2434">
        <v>659.46903184761493</v>
      </c>
      <c r="AJ2434">
        <v>201.15277450038005</v>
      </c>
      <c r="AK2434">
        <v>196.8724856631132</v>
      </c>
    </row>
    <row r="2435" spans="30:37" x14ac:dyDescent="0.25">
      <c r="AD2435">
        <v>2422</v>
      </c>
      <c r="AE2435">
        <v>1584.0667638489294</v>
      </c>
      <c r="AF2435">
        <v>697.08259597199753</v>
      </c>
      <c r="AG2435">
        <v>327.06708611327639</v>
      </c>
      <c r="AH2435">
        <v>185.32193902515917</v>
      </c>
      <c r="AI2435">
        <v>852.60502600476207</v>
      </c>
      <c r="AJ2435">
        <v>240.70160789389641</v>
      </c>
      <c r="AK2435">
        <v>217.08467982693909</v>
      </c>
    </row>
    <row r="2436" spans="30:37" x14ac:dyDescent="0.25">
      <c r="AD2436">
        <v>2423</v>
      </c>
      <c r="AE2436">
        <v>2555.7412026261773</v>
      </c>
      <c r="AF2436">
        <v>857.98037610528525</v>
      </c>
      <c r="AG2436">
        <v>412.59919214020556</v>
      </c>
      <c r="AH2436">
        <v>261.62751240773423</v>
      </c>
      <c r="AI2436">
        <v>800.32008568324761</v>
      </c>
      <c r="AJ2436">
        <v>278.54164921715056</v>
      </c>
      <c r="AK2436">
        <v>256.72677611932966</v>
      </c>
    </row>
    <row r="2437" spans="30:37" x14ac:dyDescent="0.25">
      <c r="AD2437">
        <v>2424</v>
      </c>
      <c r="AE2437">
        <v>2589.2119101914423</v>
      </c>
      <c r="AF2437">
        <v>364.21858273948334</v>
      </c>
      <c r="AG2437">
        <v>326.0857913049345</v>
      </c>
      <c r="AH2437">
        <v>236.20278559018138</v>
      </c>
      <c r="AI2437">
        <v>836.01067407292635</v>
      </c>
      <c r="AJ2437">
        <v>288.52909129916645</v>
      </c>
      <c r="AK2437">
        <v>415.5706876492759</v>
      </c>
    </row>
    <row r="2438" spans="30:37" x14ac:dyDescent="0.25">
      <c r="AD2438">
        <v>2425</v>
      </c>
      <c r="AE2438">
        <v>1814.7809033068313</v>
      </c>
      <c r="AF2438">
        <v>531.90406394936053</v>
      </c>
      <c r="AG2438">
        <v>269.60274915822123</v>
      </c>
      <c r="AH2438">
        <v>197.38750496728375</v>
      </c>
      <c r="AI2438">
        <v>841.57923681857483</v>
      </c>
      <c r="AJ2438">
        <v>310.49060649552746</v>
      </c>
      <c r="AK2438">
        <v>319.1185859739536</v>
      </c>
    </row>
    <row r="2439" spans="30:37" x14ac:dyDescent="0.25">
      <c r="AD2439">
        <v>2426</v>
      </c>
      <c r="AE2439">
        <v>2127.789416297619</v>
      </c>
      <c r="AF2439">
        <v>725.21797332655183</v>
      </c>
      <c r="AG2439">
        <v>336.83209097987032</v>
      </c>
      <c r="AH2439">
        <v>151.88119242262391</v>
      </c>
      <c r="AI2439">
        <v>636.27846486753424</v>
      </c>
      <c r="AJ2439">
        <v>189.82298040345216</v>
      </c>
      <c r="AK2439">
        <v>290.09665482871867</v>
      </c>
    </row>
    <row r="2440" spans="30:37" x14ac:dyDescent="0.25">
      <c r="AD2440">
        <v>2427</v>
      </c>
      <c r="AE2440">
        <v>1897.8368861350182</v>
      </c>
      <c r="AF2440">
        <v>849.02845295961413</v>
      </c>
      <c r="AG2440">
        <v>170.9943615998759</v>
      </c>
      <c r="AH2440">
        <v>251.69144678028587</v>
      </c>
      <c r="AI2440">
        <v>494.1459605553876</v>
      </c>
      <c r="AJ2440">
        <v>275.80872750185176</v>
      </c>
      <c r="AK2440">
        <v>375.09245058025795</v>
      </c>
    </row>
    <row r="2441" spans="30:37" x14ac:dyDescent="0.25">
      <c r="AD2441">
        <v>2428</v>
      </c>
      <c r="AE2441">
        <v>2554.5778099131244</v>
      </c>
      <c r="AF2441">
        <v>815.26853087461257</v>
      </c>
      <c r="AG2441">
        <v>383.97993807877998</v>
      </c>
      <c r="AH2441">
        <v>294.14367865982285</v>
      </c>
      <c r="AI2441">
        <v>580.90946570679989</v>
      </c>
      <c r="AJ2441">
        <v>296.73585720877117</v>
      </c>
      <c r="AK2441">
        <v>269.96364110793348</v>
      </c>
    </row>
    <row r="2442" spans="30:37" x14ac:dyDescent="0.25">
      <c r="AD2442">
        <v>2429</v>
      </c>
      <c r="AE2442">
        <v>2106.6622825177806</v>
      </c>
      <c r="AF2442">
        <v>1270.943637325799</v>
      </c>
      <c r="AG2442">
        <v>258.53771838273423</v>
      </c>
      <c r="AH2442">
        <v>175.55417241997691</v>
      </c>
      <c r="AI2442">
        <v>533.57417110311474</v>
      </c>
      <c r="AJ2442">
        <v>222.74738501598466</v>
      </c>
      <c r="AK2442">
        <v>400.18728123146644</v>
      </c>
    </row>
    <row r="2443" spans="30:37" x14ac:dyDescent="0.25">
      <c r="AD2443">
        <v>2430</v>
      </c>
      <c r="AE2443">
        <v>1642.070249200028</v>
      </c>
      <c r="AF2443">
        <v>1007.8653396664414</v>
      </c>
      <c r="AG2443">
        <v>403.86194814365172</v>
      </c>
      <c r="AH2443">
        <v>312.5747099684545</v>
      </c>
      <c r="AI2443">
        <v>525.50754959435449</v>
      </c>
      <c r="AJ2443">
        <v>232.41944097203989</v>
      </c>
      <c r="AK2443">
        <v>259.99082077103287</v>
      </c>
    </row>
    <row r="2444" spans="30:37" x14ac:dyDescent="0.25">
      <c r="AD2444">
        <v>2431</v>
      </c>
      <c r="AE2444">
        <v>1544.6690885173919</v>
      </c>
      <c r="AF2444">
        <v>718.15015446842233</v>
      </c>
      <c r="AG2444">
        <v>266.59619025623272</v>
      </c>
      <c r="AH2444">
        <v>315.33778436836906</v>
      </c>
      <c r="AI2444">
        <v>969.96847015450942</v>
      </c>
      <c r="AJ2444">
        <v>432.14062703685568</v>
      </c>
      <c r="AK2444">
        <v>320.6346943113806</v>
      </c>
    </row>
    <row r="2445" spans="30:37" x14ac:dyDescent="0.25">
      <c r="AD2445">
        <v>2432</v>
      </c>
      <c r="AE2445">
        <v>1517.724117825858</v>
      </c>
      <c r="AF2445">
        <v>993.54711803053362</v>
      </c>
      <c r="AG2445">
        <v>194.76671568046908</v>
      </c>
      <c r="AH2445">
        <v>264.07823863732631</v>
      </c>
      <c r="AI2445">
        <v>685.62029881306614</v>
      </c>
      <c r="AJ2445">
        <v>187.24713675360175</v>
      </c>
      <c r="AK2445">
        <v>219.11128498908559</v>
      </c>
    </row>
    <row r="2446" spans="30:37" x14ac:dyDescent="0.25">
      <c r="AD2446">
        <v>2433</v>
      </c>
      <c r="AE2446">
        <v>1791.7763946421971</v>
      </c>
      <c r="AF2446">
        <v>988.48771023037364</v>
      </c>
      <c r="AG2446">
        <v>283.14982013643515</v>
      </c>
      <c r="AH2446">
        <v>236.35612372611868</v>
      </c>
      <c r="AI2446">
        <v>635.55245535325878</v>
      </c>
      <c r="AJ2446">
        <v>223.57343134790531</v>
      </c>
      <c r="AK2446">
        <v>349.23254450480613</v>
      </c>
    </row>
    <row r="2447" spans="30:37" x14ac:dyDescent="0.25">
      <c r="AD2447">
        <v>2434</v>
      </c>
      <c r="AE2447">
        <v>1194.0549554569143</v>
      </c>
      <c r="AF2447">
        <v>861.71102988222719</v>
      </c>
      <c r="AG2447">
        <v>324.71413972129284</v>
      </c>
      <c r="AH2447">
        <v>220.66290312144821</v>
      </c>
      <c r="AI2447">
        <v>608.77320387200984</v>
      </c>
      <c r="AJ2447">
        <v>250.45381495932662</v>
      </c>
      <c r="AK2447">
        <v>275.33783517136936</v>
      </c>
    </row>
    <row r="2448" spans="30:37" x14ac:dyDescent="0.25">
      <c r="AD2448">
        <v>2435</v>
      </c>
      <c r="AE2448">
        <v>2081.1829494980766</v>
      </c>
      <c r="AF2448">
        <v>727.91591086968424</v>
      </c>
      <c r="AG2448">
        <v>387.04771223460227</v>
      </c>
      <c r="AH2448">
        <v>196.80744637978765</v>
      </c>
      <c r="AI2448">
        <v>433.50679145315576</v>
      </c>
      <c r="AJ2448">
        <v>124.54375380384826</v>
      </c>
      <c r="AK2448">
        <v>361.9874861879851</v>
      </c>
    </row>
    <row r="2449" spans="30:37" x14ac:dyDescent="0.25">
      <c r="AD2449">
        <v>2436</v>
      </c>
      <c r="AE2449">
        <v>2276.531480486417</v>
      </c>
      <c r="AF2449">
        <v>542.16432679589479</v>
      </c>
      <c r="AG2449">
        <v>362.26751081941711</v>
      </c>
      <c r="AH2449">
        <v>158.79266933893609</v>
      </c>
      <c r="AI2449">
        <v>742.47990154155605</v>
      </c>
      <c r="AJ2449">
        <v>224.85849335205046</v>
      </c>
      <c r="AK2449">
        <v>249.13418817358115</v>
      </c>
    </row>
    <row r="2450" spans="30:37" x14ac:dyDescent="0.25">
      <c r="AD2450">
        <v>2437</v>
      </c>
      <c r="AE2450">
        <v>2241.8857505041556</v>
      </c>
      <c r="AF2450">
        <v>721.28627081194873</v>
      </c>
      <c r="AG2450">
        <v>361.51073818090492</v>
      </c>
      <c r="AH2450">
        <v>234.68714853929174</v>
      </c>
      <c r="AI2450">
        <v>900.74250418910583</v>
      </c>
      <c r="AJ2450">
        <v>267.13398840821748</v>
      </c>
      <c r="AK2450">
        <v>173.40271715845856</v>
      </c>
    </row>
    <row r="2451" spans="30:37" x14ac:dyDescent="0.25">
      <c r="AD2451">
        <v>2438</v>
      </c>
      <c r="AE2451">
        <v>1868.406716949565</v>
      </c>
      <c r="AF2451">
        <v>869.71654725879409</v>
      </c>
      <c r="AG2451">
        <v>320.47653577336996</v>
      </c>
      <c r="AH2451">
        <v>213.31306825157361</v>
      </c>
      <c r="AI2451">
        <v>876.21765195888361</v>
      </c>
      <c r="AJ2451">
        <v>254.24087093868147</v>
      </c>
      <c r="AK2451">
        <v>226.27849717275294</v>
      </c>
    </row>
    <row r="2452" spans="30:37" x14ac:dyDescent="0.25">
      <c r="AD2452">
        <v>2439</v>
      </c>
      <c r="AE2452">
        <v>2180.5841028594564</v>
      </c>
      <c r="AF2452">
        <v>1346.3737901619024</v>
      </c>
      <c r="AG2452">
        <v>368.52573151259963</v>
      </c>
      <c r="AH2452">
        <v>310.2163637489457</v>
      </c>
      <c r="AI2452">
        <v>605.50862098553682</v>
      </c>
      <c r="AJ2452">
        <v>310.28143367654422</v>
      </c>
      <c r="AK2452">
        <v>319.26498693760317</v>
      </c>
    </row>
    <row r="2453" spans="30:37" x14ac:dyDescent="0.25">
      <c r="AD2453">
        <v>2440</v>
      </c>
      <c r="AE2453">
        <v>1293.4000562335684</v>
      </c>
      <c r="AF2453">
        <v>788.18311406222904</v>
      </c>
      <c r="AG2453">
        <v>248.05535779583991</v>
      </c>
      <c r="AH2453">
        <v>306.05060414792382</v>
      </c>
      <c r="AI2453">
        <v>421.25093292795299</v>
      </c>
      <c r="AJ2453">
        <v>342.89358982674304</v>
      </c>
      <c r="AK2453">
        <v>213.6476277327279</v>
      </c>
    </row>
    <row r="2454" spans="30:37" x14ac:dyDescent="0.25">
      <c r="AD2454">
        <v>2441</v>
      </c>
      <c r="AE2454">
        <v>1706.7953454149022</v>
      </c>
      <c r="AF2454">
        <v>753.20159139110149</v>
      </c>
      <c r="AG2454">
        <v>376.25775812411848</v>
      </c>
      <c r="AH2454">
        <v>185.8978336181417</v>
      </c>
      <c r="AI2454">
        <v>706.72363615578604</v>
      </c>
      <c r="AJ2454">
        <v>354.8383594520472</v>
      </c>
      <c r="AK2454">
        <v>310.62264595233694</v>
      </c>
    </row>
    <row r="2455" spans="30:37" x14ac:dyDescent="0.25">
      <c r="AD2455">
        <v>2442</v>
      </c>
      <c r="AE2455">
        <v>1828.9489223963019</v>
      </c>
      <c r="AF2455">
        <v>681.17461522337555</v>
      </c>
      <c r="AG2455">
        <v>361.70032291808803</v>
      </c>
      <c r="AH2455">
        <v>124.5646404568259</v>
      </c>
      <c r="AI2455">
        <v>896.68590676452447</v>
      </c>
      <c r="AJ2455">
        <v>330.6861786451185</v>
      </c>
      <c r="AK2455">
        <v>227.05670505346643</v>
      </c>
    </row>
    <row r="2456" spans="30:37" x14ac:dyDescent="0.25">
      <c r="AD2456">
        <v>2443</v>
      </c>
      <c r="AE2456">
        <v>2142.2091816155348</v>
      </c>
      <c r="AF2456">
        <v>864.03950157795964</v>
      </c>
      <c r="AG2456">
        <v>508.9368998434403</v>
      </c>
      <c r="AH2456">
        <v>287.18168513903191</v>
      </c>
      <c r="AI2456">
        <v>729.13622164493529</v>
      </c>
      <c r="AJ2456">
        <v>304.35208150377724</v>
      </c>
      <c r="AK2456">
        <v>219.09081896916518</v>
      </c>
    </row>
    <row r="2457" spans="30:37" x14ac:dyDescent="0.25">
      <c r="AD2457">
        <v>2444</v>
      </c>
      <c r="AE2457">
        <v>2209.7544721651007</v>
      </c>
      <c r="AF2457">
        <v>791.42315632478699</v>
      </c>
      <c r="AG2457">
        <v>447.62423762979853</v>
      </c>
      <c r="AH2457">
        <v>244.37512215548682</v>
      </c>
      <c r="AI2457">
        <v>695.23705019383863</v>
      </c>
      <c r="AJ2457">
        <v>200.1264464913846</v>
      </c>
      <c r="AK2457">
        <v>229.53594150159526</v>
      </c>
    </row>
    <row r="2458" spans="30:37" x14ac:dyDescent="0.25">
      <c r="AD2458">
        <v>2445</v>
      </c>
      <c r="AE2458">
        <v>1191.727006493503</v>
      </c>
      <c r="AF2458">
        <v>613.96568393935127</v>
      </c>
      <c r="AG2458">
        <v>327.78496290343571</v>
      </c>
      <c r="AH2458">
        <v>159.0834522306869</v>
      </c>
      <c r="AI2458">
        <v>720.63476389353593</v>
      </c>
      <c r="AJ2458">
        <v>172.17552447497857</v>
      </c>
      <c r="AK2458">
        <v>304.49099053390336</v>
      </c>
    </row>
    <row r="2459" spans="30:37" x14ac:dyDescent="0.25">
      <c r="AD2459">
        <v>2446</v>
      </c>
      <c r="AE2459">
        <v>2036.1758318413054</v>
      </c>
      <c r="AF2459">
        <v>727.778171512781</v>
      </c>
      <c r="AG2459">
        <v>382.86899667565632</v>
      </c>
      <c r="AH2459">
        <v>243.14241317124615</v>
      </c>
      <c r="AI2459">
        <v>412.58744415072476</v>
      </c>
      <c r="AJ2459">
        <v>417.00615036835831</v>
      </c>
      <c r="AK2459">
        <v>263.9236068596029</v>
      </c>
    </row>
    <row r="2460" spans="30:37" x14ac:dyDescent="0.25">
      <c r="AD2460">
        <v>2447</v>
      </c>
      <c r="AE2460">
        <v>1857.3691652248078</v>
      </c>
      <c r="AF2460">
        <v>779.97234470094588</v>
      </c>
      <c r="AG2460">
        <v>359.33403341951367</v>
      </c>
      <c r="AH2460">
        <v>274.72765395608678</v>
      </c>
      <c r="AI2460">
        <v>827.34384933969898</v>
      </c>
      <c r="AJ2460">
        <v>349.12063271500193</v>
      </c>
      <c r="AK2460">
        <v>244.93943318781623</v>
      </c>
    </row>
    <row r="2461" spans="30:37" x14ac:dyDescent="0.25">
      <c r="AD2461">
        <v>2448</v>
      </c>
      <c r="AE2461">
        <v>2224.7889523048207</v>
      </c>
      <c r="AF2461">
        <v>985.9287743065272</v>
      </c>
      <c r="AG2461">
        <v>176.88649262899295</v>
      </c>
      <c r="AH2461">
        <v>301.22838818409167</v>
      </c>
      <c r="AI2461">
        <v>718.4021477249737</v>
      </c>
      <c r="AJ2461">
        <v>268.44310682896355</v>
      </c>
      <c r="AK2461">
        <v>232.12197908387492</v>
      </c>
    </row>
    <row r="2462" spans="30:37" x14ac:dyDescent="0.25">
      <c r="AD2462">
        <v>2449</v>
      </c>
      <c r="AE2462">
        <v>2045.9378730348187</v>
      </c>
      <c r="AF2462">
        <v>573.73529247564784</v>
      </c>
      <c r="AG2462">
        <v>421.53705467323977</v>
      </c>
      <c r="AH2462">
        <v>162.37264207255677</v>
      </c>
      <c r="AI2462">
        <v>619.53518082705727</v>
      </c>
      <c r="AJ2462">
        <v>155.71808225658864</v>
      </c>
      <c r="AK2462">
        <v>248.45301233276223</v>
      </c>
    </row>
    <row r="2463" spans="30:37" x14ac:dyDescent="0.25">
      <c r="AD2463">
        <v>2450</v>
      </c>
      <c r="AE2463">
        <v>1758.7221461255665</v>
      </c>
      <c r="AF2463">
        <v>414.94975140676866</v>
      </c>
      <c r="AG2463">
        <v>291.95414921452135</v>
      </c>
      <c r="AH2463">
        <v>186.56566596173246</v>
      </c>
      <c r="AI2463">
        <v>959.88138499911474</v>
      </c>
      <c r="AJ2463">
        <v>264.00082727218108</v>
      </c>
      <c r="AK2463">
        <v>260.82986964317843</v>
      </c>
    </row>
    <row r="2464" spans="30:37" x14ac:dyDescent="0.25">
      <c r="AD2464">
        <v>2451</v>
      </c>
      <c r="AE2464">
        <v>1597.5185135299187</v>
      </c>
      <c r="AF2464">
        <v>1240.0188628441028</v>
      </c>
      <c r="AG2464">
        <v>281.7146539290361</v>
      </c>
      <c r="AH2464">
        <v>119.93132550446927</v>
      </c>
      <c r="AI2464">
        <v>655.98126820162497</v>
      </c>
      <c r="AJ2464">
        <v>281.07059133162943</v>
      </c>
      <c r="AK2464">
        <v>259.75271782078403</v>
      </c>
    </row>
    <row r="2465" spans="30:37" x14ac:dyDescent="0.25">
      <c r="AD2465">
        <v>2452</v>
      </c>
      <c r="AE2465">
        <v>1928.7190999211766</v>
      </c>
      <c r="AF2465">
        <v>506.42913107229469</v>
      </c>
      <c r="AG2465">
        <v>298.76632083886216</v>
      </c>
      <c r="AH2465">
        <v>269.36087603230561</v>
      </c>
      <c r="AI2465">
        <v>591.30801262214447</v>
      </c>
      <c r="AJ2465">
        <v>352.01270079974336</v>
      </c>
      <c r="AK2465">
        <v>450.64068047445323</v>
      </c>
    </row>
    <row r="2466" spans="30:37" x14ac:dyDescent="0.25">
      <c r="AD2466">
        <v>2453</v>
      </c>
      <c r="AE2466">
        <v>1320.0232688945737</v>
      </c>
      <c r="AF2466">
        <v>1155.484768289821</v>
      </c>
      <c r="AG2466">
        <v>463.76009386583752</v>
      </c>
      <c r="AH2466">
        <v>340.57464109067172</v>
      </c>
      <c r="AI2466">
        <v>826.65709109376917</v>
      </c>
      <c r="AJ2466">
        <v>268.86808430576633</v>
      </c>
      <c r="AK2466">
        <v>241.72249752614462</v>
      </c>
    </row>
    <row r="2467" spans="30:37" x14ac:dyDescent="0.25">
      <c r="AD2467">
        <v>2454</v>
      </c>
      <c r="AE2467">
        <v>1143.5034111113157</v>
      </c>
      <c r="AF2467">
        <v>950.61592698867332</v>
      </c>
      <c r="AG2467">
        <v>200.84333543709624</v>
      </c>
      <c r="AH2467">
        <v>367.47996934724318</v>
      </c>
      <c r="AI2467">
        <v>826.73586732427498</v>
      </c>
      <c r="AJ2467">
        <v>280.80316857114656</v>
      </c>
      <c r="AK2467">
        <v>367.19892736354001</v>
      </c>
    </row>
    <row r="2468" spans="30:37" x14ac:dyDescent="0.25">
      <c r="AD2468">
        <v>2455</v>
      </c>
      <c r="AE2468">
        <v>1989.5379976306056</v>
      </c>
      <c r="AF2468">
        <v>782.30225862738848</v>
      </c>
      <c r="AG2468">
        <v>394.16112412402066</v>
      </c>
      <c r="AH2468">
        <v>219.43733583394243</v>
      </c>
      <c r="AI2468">
        <v>668.04579612732323</v>
      </c>
      <c r="AJ2468">
        <v>312.56745693817408</v>
      </c>
      <c r="AK2468">
        <v>292.0498985193243</v>
      </c>
    </row>
    <row r="2469" spans="30:37" x14ac:dyDescent="0.25">
      <c r="AD2469">
        <v>2456</v>
      </c>
      <c r="AE2469">
        <v>1371.372596379787</v>
      </c>
      <c r="AF2469">
        <v>720.43078321776329</v>
      </c>
      <c r="AG2469">
        <v>351.45503359046006</v>
      </c>
      <c r="AH2469">
        <v>330.91081969293714</v>
      </c>
      <c r="AI2469">
        <v>635.63835613409651</v>
      </c>
      <c r="AJ2469">
        <v>161.59783353013935</v>
      </c>
      <c r="AK2469">
        <v>323.39913840198858</v>
      </c>
    </row>
    <row r="2470" spans="30:37" x14ac:dyDescent="0.25">
      <c r="AD2470">
        <v>2457</v>
      </c>
      <c r="AE2470">
        <v>2120.6109444385547</v>
      </c>
      <c r="AF2470">
        <v>831.63689262667538</v>
      </c>
      <c r="AG2470">
        <v>385.6163745801324</v>
      </c>
      <c r="AH2470">
        <v>183.6698927978658</v>
      </c>
      <c r="AI2470">
        <v>660.29149227470816</v>
      </c>
      <c r="AJ2470">
        <v>169.47833543369734</v>
      </c>
      <c r="AK2470">
        <v>236.20153050544144</v>
      </c>
    </row>
    <row r="2471" spans="30:37" x14ac:dyDescent="0.25">
      <c r="AD2471">
        <v>2458</v>
      </c>
      <c r="AE2471">
        <v>2088.0704144706006</v>
      </c>
      <c r="AF2471">
        <v>905.41189674313557</v>
      </c>
      <c r="AG2471">
        <v>457.13125553542375</v>
      </c>
      <c r="AH2471">
        <v>370.29911383866471</v>
      </c>
      <c r="AI2471">
        <v>796.53380245936114</v>
      </c>
      <c r="AJ2471">
        <v>267.09897576975266</v>
      </c>
      <c r="AK2471">
        <v>240.38151258284998</v>
      </c>
    </row>
    <row r="2472" spans="30:37" x14ac:dyDescent="0.25">
      <c r="AD2472">
        <v>2459</v>
      </c>
      <c r="AE2472">
        <v>1699.1293800262861</v>
      </c>
      <c r="AF2472">
        <v>910.63179106540667</v>
      </c>
      <c r="AG2472">
        <v>310.15301195192461</v>
      </c>
      <c r="AH2472">
        <v>125.75013625865887</v>
      </c>
      <c r="AI2472">
        <v>524.48365339133375</v>
      </c>
      <c r="AJ2472">
        <v>226.59362936697931</v>
      </c>
      <c r="AK2472">
        <v>289.26305195010571</v>
      </c>
    </row>
    <row r="2473" spans="30:37" x14ac:dyDescent="0.25">
      <c r="AD2473">
        <v>2460</v>
      </c>
      <c r="AE2473">
        <v>1465.301949342972</v>
      </c>
      <c r="AF2473">
        <v>870.25781200990423</v>
      </c>
      <c r="AG2473">
        <v>341.25781670544785</v>
      </c>
      <c r="AH2473">
        <v>204.72992202689446</v>
      </c>
      <c r="AI2473">
        <v>702.74475709123578</v>
      </c>
      <c r="AJ2473">
        <v>332.92837437372043</v>
      </c>
      <c r="AK2473">
        <v>377.54123788594325</v>
      </c>
    </row>
    <row r="2474" spans="30:37" x14ac:dyDescent="0.25">
      <c r="AD2474">
        <v>2461</v>
      </c>
      <c r="AE2474">
        <v>1911.6065934810597</v>
      </c>
      <c r="AF2474">
        <v>725.68407784391798</v>
      </c>
      <c r="AG2474">
        <v>284.07284072623889</v>
      </c>
      <c r="AH2474">
        <v>366.23289310971433</v>
      </c>
      <c r="AI2474">
        <v>780.28001124357911</v>
      </c>
      <c r="AJ2474">
        <v>163.4572588113686</v>
      </c>
      <c r="AK2474">
        <v>249.97832969831018</v>
      </c>
    </row>
    <row r="2475" spans="30:37" x14ac:dyDescent="0.25">
      <c r="AD2475">
        <v>2462</v>
      </c>
      <c r="AE2475">
        <v>2278.3820743784895</v>
      </c>
      <c r="AF2475">
        <v>722.01820554725396</v>
      </c>
      <c r="AG2475">
        <v>469.84679295391481</v>
      </c>
      <c r="AH2475">
        <v>164.7115260353701</v>
      </c>
      <c r="AI2475">
        <v>851.88559140164352</v>
      </c>
      <c r="AJ2475">
        <v>428.57638619540842</v>
      </c>
      <c r="AK2475">
        <v>391.05214838242904</v>
      </c>
    </row>
    <row r="2476" spans="30:37" x14ac:dyDescent="0.25">
      <c r="AD2476">
        <v>2463</v>
      </c>
      <c r="AE2476">
        <v>1979.7577507906847</v>
      </c>
      <c r="AF2476">
        <v>641.25359431536299</v>
      </c>
      <c r="AG2476">
        <v>343.79155086044449</v>
      </c>
      <c r="AH2476">
        <v>326.38995107014921</v>
      </c>
      <c r="AI2476">
        <v>680.82949315189126</v>
      </c>
      <c r="AJ2476">
        <v>332.34255690507939</v>
      </c>
      <c r="AK2476">
        <v>333.7433857669289</v>
      </c>
    </row>
    <row r="2477" spans="30:37" x14ac:dyDescent="0.25">
      <c r="AD2477">
        <v>2464</v>
      </c>
      <c r="AE2477">
        <v>2162.4192553650951</v>
      </c>
      <c r="AF2477">
        <v>486.79736535622544</v>
      </c>
      <c r="AG2477">
        <v>305.67591401953996</v>
      </c>
      <c r="AH2477">
        <v>229.01645468345117</v>
      </c>
      <c r="AI2477">
        <v>761.47054709615304</v>
      </c>
      <c r="AJ2477">
        <v>213.07005951248249</v>
      </c>
      <c r="AK2477">
        <v>285.80644104368758</v>
      </c>
    </row>
    <row r="2478" spans="30:37" x14ac:dyDescent="0.25">
      <c r="AD2478">
        <v>2465</v>
      </c>
      <c r="AE2478">
        <v>1363.79181893349</v>
      </c>
      <c r="AF2478">
        <v>673.9814048806254</v>
      </c>
      <c r="AG2478">
        <v>380.20913027236435</v>
      </c>
      <c r="AH2478">
        <v>117.88995766692493</v>
      </c>
      <c r="AI2478">
        <v>780.43864957171274</v>
      </c>
      <c r="AJ2478">
        <v>263.48147504145896</v>
      </c>
      <c r="AK2478">
        <v>199.89518229917599</v>
      </c>
    </row>
    <row r="2479" spans="30:37" x14ac:dyDescent="0.25">
      <c r="AD2479">
        <v>2466</v>
      </c>
      <c r="AE2479">
        <v>1789.5244146373027</v>
      </c>
      <c r="AF2479">
        <v>722.90446259835562</v>
      </c>
      <c r="AG2479">
        <v>416.77733363056683</v>
      </c>
      <c r="AH2479">
        <v>149.02789094335256</v>
      </c>
      <c r="AI2479">
        <v>679.3670277680792</v>
      </c>
      <c r="AJ2479">
        <v>211.26347268601822</v>
      </c>
      <c r="AK2479">
        <v>446.70177668692082</v>
      </c>
    </row>
    <row r="2480" spans="30:37" x14ac:dyDescent="0.25">
      <c r="AD2480">
        <v>2467</v>
      </c>
      <c r="AE2480">
        <v>2357.7817627071136</v>
      </c>
      <c r="AF2480">
        <v>749.98013882766611</v>
      </c>
      <c r="AG2480">
        <v>328.24463973513406</v>
      </c>
      <c r="AH2480">
        <v>313.61023214923</v>
      </c>
      <c r="AI2480">
        <v>482.42070476560036</v>
      </c>
      <c r="AJ2480">
        <v>305.77652980691823</v>
      </c>
      <c r="AK2480">
        <v>231.03676218137949</v>
      </c>
    </row>
    <row r="2481" spans="30:37" x14ac:dyDescent="0.25">
      <c r="AD2481">
        <v>2468</v>
      </c>
      <c r="AE2481">
        <v>1845.203109544376</v>
      </c>
      <c r="AF2481">
        <v>896.48212830947455</v>
      </c>
      <c r="AG2481">
        <v>480.55735639866037</v>
      </c>
      <c r="AH2481">
        <v>306.88456569570133</v>
      </c>
      <c r="AI2481">
        <v>826.30186187520042</v>
      </c>
      <c r="AJ2481">
        <v>264.15258950799029</v>
      </c>
      <c r="AK2481">
        <v>290.00325107664207</v>
      </c>
    </row>
    <row r="2482" spans="30:37" x14ac:dyDescent="0.25">
      <c r="AD2482">
        <v>2469</v>
      </c>
      <c r="AE2482">
        <v>1487.119478801063</v>
      </c>
      <c r="AF2482">
        <v>621.35423223971213</v>
      </c>
      <c r="AG2482">
        <v>443.38782010273718</v>
      </c>
      <c r="AH2482">
        <v>230.91549857101438</v>
      </c>
      <c r="AI2482">
        <v>940.13016450471866</v>
      </c>
      <c r="AJ2482">
        <v>215.53801537915089</v>
      </c>
      <c r="AK2482">
        <v>346.64487512096537</v>
      </c>
    </row>
    <row r="2483" spans="30:37" x14ac:dyDescent="0.25">
      <c r="AD2483">
        <v>2470</v>
      </c>
      <c r="AE2483">
        <v>1740.1420010595218</v>
      </c>
      <c r="AF2483">
        <v>515.28608381693391</v>
      </c>
      <c r="AG2483">
        <v>357.89786313694424</v>
      </c>
      <c r="AH2483">
        <v>195.27911263328693</v>
      </c>
      <c r="AI2483">
        <v>615.8102627277417</v>
      </c>
      <c r="AJ2483">
        <v>261.72729209091244</v>
      </c>
      <c r="AK2483">
        <v>239.67466866299688</v>
      </c>
    </row>
    <row r="2484" spans="30:37" x14ac:dyDescent="0.25">
      <c r="AD2484">
        <v>2471</v>
      </c>
      <c r="AE2484">
        <v>1611.6227460953733</v>
      </c>
      <c r="AF2484">
        <v>1012.2069015220732</v>
      </c>
      <c r="AG2484">
        <v>436.94156494753372</v>
      </c>
      <c r="AH2484">
        <v>318.396644720616</v>
      </c>
      <c r="AI2484">
        <v>729.68738804697648</v>
      </c>
      <c r="AJ2484">
        <v>134.44780545441185</v>
      </c>
      <c r="AK2484">
        <v>170.19194617612064</v>
      </c>
    </row>
    <row r="2485" spans="30:37" x14ac:dyDescent="0.25">
      <c r="AD2485">
        <v>2472</v>
      </c>
      <c r="AE2485">
        <v>2544.8472959833966</v>
      </c>
      <c r="AF2485">
        <v>881.37454787858121</v>
      </c>
      <c r="AG2485">
        <v>364.4757079592427</v>
      </c>
      <c r="AH2485">
        <v>291.585744159017</v>
      </c>
      <c r="AI2485">
        <v>520.0671083772462</v>
      </c>
      <c r="AJ2485">
        <v>279.79686191253052</v>
      </c>
      <c r="AK2485">
        <v>299.36090588310975</v>
      </c>
    </row>
    <row r="2486" spans="30:37" x14ac:dyDescent="0.25">
      <c r="AD2486">
        <v>2473</v>
      </c>
      <c r="AE2486">
        <v>1382.3202589799591</v>
      </c>
      <c r="AF2486">
        <v>1235.1369611481423</v>
      </c>
      <c r="AG2486">
        <v>349.37670130554903</v>
      </c>
      <c r="AH2486">
        <v>225.8376071823163</v>
      </c>
      <c r="AI2486">
        <v>753.12607999113141</v>
      </c>
      <c r="AJ2486">
        <v>242.69839182294118</v>
      </c>
      <c r="AK2486">
        <v>131.28393628717197</v>
      </c>
    </row>
    <row r="2487" spans="30:37" x14ac:dyDescent="0.25">
      <c r="AD2487">
        <v>2474</v>
      </c>
      <c r="AE2487">
        <v>1359.4672000526893</v>
      </c>
      <c r="AF2487">
        <v>555.83038981103618</v>
      </c>
      <c r="AG2487">
        <v>446.26538199658791</v>
      </c>
      <c r="AH2487">
        <v>315.47042221025691</v>
      </c>
      <c r="AI2487">
        <v>578.62389757978565</v>
      </c>
      <c r="AJ2487">
        <v>406.35324291428793</v>
      </c>
      <c r="AK2487">
        <v>228.20068988681243</v>
      </c>
    </row>
    <row r="2488" spans="30:37" x14ac:dyDescent="0.25">
      <c r="AD2488">
        <v>2475</v>
      </c>
      <c r="AE2488">
        <v>2166.2601848608642</v>
      </c>
      <c r="AF2488">
        <v>576.80960647065422</v>
      </c>
      <c r="AG2488">
        <v>490.39063676750413</v>
      </c>
      <c r="AH2488">
        <v>248.95950800971806</v>
      </c>
      <c r="AI2488">
        <v>760.72916967136712</v>
      </c>
      <c r="AJ2488">
        <v>168.05706512298053</v>
      </c>
      <c r="AK2488">
        <v>228.28219068462846</v>
      </c>
    </row>
    <row r="2489" spans="30:37" x14ac:dyDescent="0.25">
      <c r="AD2489">
        <v>2476</v>
      </c>
      <c r="AE2489">
        <v>2362.1581594211193</v>
      </c>
      <c r="AF2489">
        <v>802.18207998394507</v>
      </c>
      <c r="AG2489">
        <v>291.67356806994815</v>
      </c>
      <c r="AH2489">
        <v>315.90578222213611</v>
      </c>
      <c r="AI2489">
        <v>465.65027473165912</v>
      </c>
      <c r="AJ2489">
        <v>164.7200230823394</v>
      </c>
      <c r="AK2489">
        <v>236.36112182409028</v>
      </c>
    </row>
    <row r="2490" spans="30:37" x14ac:dyDescent="0.25">
      <c r="AD2490">
        <v>2477</v>
      </c>
      <c r="AE2490">
        <v>1738.9952445605811</v>
      </c>
      <c r="AF2490">
        <v>728.95861233202913</v>
      </c>
      <c r="AG2490">
        <v>407.00568554079018</v>
      </c>
      <c r="AH2490">
        <v>240.04438535330365</v>
      </c>
      <c r="AI2490">
        <v>1155.5280419426315</v>
      </c>
      <c r="AJ2490">
        <v>270.17555673973868</v>
      </c>
      <c r="AK2490">
        <v>307.17100502318925</v>
      </c>
    </row>
    <row r="2491" spans="30:37" x14ac:dyDescent="0.25">
      <c r="AD2491">
        <v>2478</v>
      </c>
      <c r="AE2491">
        <v>2479.6031420053728</v>
      </c>
      <c r="AF2491">
        <v>842.8485785422647</v>
      </c>
      <c r="AG2491">
        <v>262.82483277978037</v>
      </c>
      <c r="AH2491">
        <v>254.31548143391279</v>
      </c>
      <c r="AI2491">
        <v>726.97402198433656</v>
      </c>
      <c r="AJ2491">
        <v>372.14763365811609</v>
      </c>
      <c r="AK2491">
        <v>261.49237595694598</v>
      </c>
    </row>
    <row r="2492" spans="30:37" x14ac:dyDescent="0.25">
      <c r="AD2492">
        <v>2479</v>
      </c>
      <c r="AE2492">
        <v>1662.3636371278699</v>
      </c>
      <c r="AF2492">
        <v>524.16928678605359</v>
      </c>
      <c r="AG2492">
        <v>399.15959581022372</v>
      </c>
      <c r="AH2492">
        <v>165.16783167384949</v>
      </c>
      <c r="AI2492">
        <v>947.56562951118462</v>
      </c>
      <c r="AJ2492">
        <v>279.8663601981911</v>
      </c>
      <c r="AK2492">
        <v>317.21577423266018</v>
      </c>
    </row>
    <row r="2493" spans="30:37" x14ac:dyDescent="0.25">
      <c r="AD2493">
        <v>2480</v>
      </c>
      <c r="AE2493">
        <v>1991.8573308277557</v>
      </c>
      <c r="AF2493">
        <v>640.96924054408589</v>
      </c>
      <c r="AG2493">
        <v>282.98828840982941</v>
      </c>
      <c r="AH2493">
        <v>114.5278743655508</v>
      </c>
      <c r="AI2493">
        <v>507.58446746979513</v>
      </c>
      <c r="AJ2493">
        <v>223.3284788905851</v>
      </c>
      <c r="AK2493">
        <v>215.95120030801533</v>
      </c>
    </row>
    <row r="2494" spans="30:37" x14ac:dyDescent="0.25">
      <c r="AD2494">
        <v>2481</v>
      </c>
      <c r="AE2494">
        <v>1344.9753976918621</v>
      </c>
      <c r="AF2494">
        <v>911.02944953044289</v>
      </c>
      <c r="AG2494">
        <v>354.37265463303368</v>
      </c>
      <c r="AH2494">
        <v>356.54364898336985</v>
      </c>
      <c r="AI2494">
        <v>697.35523365865504</v>
      </c>
      <c r="AJ2494">
        <v>200.37593323960144</v>
      </c>
      <c r="AK2494">
        <v>166.79462893471913</v>
      </c>
    </row>
    <row r="2495" spans="30:37" x14ac:dyDescent="0.25">
      <c r="AD2495">
        <v>2482</v>
      </c>
      <c r="AE2495">
        <v>1434.1951622006941</v>
      </c>
      <c r="AF2495">
        <v>530.48971735774421</v>
      </c>
      <c r="AG2495">
        <v>484.38526988127973</v>
      </c>
      <c r="AH2495">
        <v>322.76045884254307</v>
      </c>
      <c r="AI2495">
        <v>679.92880095776195</v>
      </c>
      <c r="AJ2495">
        <v>321.84818839021256</v>
      </c>
      <c r="AK2495">
        <v>288.32549840173584</v>
      </c>
    </row>
    <row r="2496" spans="30:37" x14ac:dyDescent="0.25">
      <c r="AD2496">
        <v>2483</v>
      </c>
      <c r="AE2496">
        <v>1337.3233883503844</v>
      </c>
      <c r="AF2496">
        <v>525.17107608616425</v>
      </c>
      <c r="AG2496">
        <v>388.10902145536892</v>
      </c>
      <c r="AH2496">
        <v>213.57702198906</v>
      </c>
      <c r="AI2496">
        <v>742.44603389596853</v>
      </c>
      <c r="AJ2496">
        <v>268.53996305806191</v>
      </c>
      <c r="AK2496">
        <v>200.98947287611773</v>
      </c>
    </row>
    <row r="2497" spans="30:37" x14ac:dyDescent="0.25">
      <c r="AD2497">
        <v>2484</v>
      </c>
      <c r="AE2497">
        <v>2401.2286167371203</v>
      </c>
      <c r="AF2497">
        <v>882.38722045804889</v>
      </c>
      <c r="AG2497">
        <v>211.10397686949679</v>
      </c>
      <c r="AH2497">
        <v>129.12591669366648</v>
      </c>
      <c r="AI2497">
        <v>530.70566085314022</v>
      </c>
      <c r="AJ2497">
        <v>240.05484107317926</v>
      </c>
      <c r="AK2497">
        <v>297.25705008796939</v>
      </c>
    </row>
    <row r="2498" spans="30:37" x14ac:dyDescent="0.25">
      <c r="AD2498">
        <v>2485</v>
      </c>
      <c r="AE2498">
        <v>2037.4518434470706</v>
      </c>
      <c r="AF2498">
        <v>1186.4622645998352</v>
      </c>
      <c r="AG2498">
        <v>457.66879888125953</v>
      </c>
      <c r="AH2498">
        <v>241.39397990800933</v>
      </c>
      <c r="AI2498">
        <v>839.73596627775169</v>
      </c>
      <c r="AJ2498">
        <v>257.07077409505371</v>
      </c>
      <c r="AK2498">
        <v>393.01874712181035</v>
      </c>
    </row>
    <row r="2499" spans="30:37" x14ac:dyDescent="0.25">
      <c r="AD2499">
        <v>2486</v>
      </c>
      <c r="AE2499">
        <v>1804.9916723681697</v>
      </c>
      <c r="AF2499">
        <v>948.70675185719165</v>
      </c>
      <c r="AG2499">
        <v>422.4707745153608</v>
      </c>
      <c r="AH2499">
        <v>140.75041936724909</v>
      </c>
      <c r="AI2499">
        <v>794.50299536488183</v>
      </c>
      <c r="AJ2499">
        <v>360.51814696605942</v>
      </c>
      <c r="AK2499">
        <v>258.46646282176215</v>
      </c>
    </row>
    <row r="2500" spans="30:37" x14ac:dyDescent="0.25">
      <c r="AD2500">
        <v>2487</v>
      </c>
      <c r="AE2500">
        <v>2106.310840975847</v>
      </c>
      <c r="AF2500">
        <v>707.12882532667913</v>
      </c>
      <c r="AG2500">
        <v>249.84501488175789</v>
      </c>
      <c r="AH2500">
        <v>174.91190762350317</v>
      </c>
      <c r="AI2500">
        <v>713.44389470539181</v>
      </c>
      <c r="AJ2500">
        <v>295.60042934294455</v>
      </c>
      <c r="AK2500">
        <v>207.42577237134356</v>
      </c>
    </row>
    <row r="2501" spans="30:37" x14ac:dyDescent="0.25">
      <c r="AD2501">
        <v>2488</v>
      </c>
      <c r="AE2501">
        <v>2136.7365625938137</v>
      </c>
      <c r="AF2501">
        <v>653.70916249377365</v>
      </c>
      <c r="AG2501">
        <v>449.00520356546474</v>
      </c>
      <c r="AH2501">
        <v>242.79013139766127</v>
      </c>
      <c r="AI2501">
        <v>770.44788721461646</v>
      </c>
      <c r="AJ2501">
        <v>264.33956332493744</v>
      </c>
      <c r="AK2501">
        <v>368.15447140333413</v>
      </c>
    </row>
    <row r="2502" spans="30:37" x14ac:dyDescent="0.25">
      <c r="AD2502">
        <v>2489</v>
      </c>
      <c r="AE2502">
        <v>1947.1450942740912</v>
      </c>
      <c r="AF2502">
        <v>690.85739950435391</v>
      </c>
      <c r="AG2502">
        <v>416.12868809579635</v>
      </c>
      <c r="AH2502">
        <v>257.77822779535433</v>
      </c>
      <c r="AI2502">
        <v>589.84377526010098</v>
      </c>
      <c r="AJ2502">
        <v>292.73988403280794</v>
      </c>
      <c r="AK2502">
        <v>370.85697753974114</v>
      </c>
    </row>
    <row r="2503" spans="30:37" x14ac:dyDescent="0.25">
      <c r="AD2503">
        <v>2490</v>
      </c>
      <c r="AE2503">
        <v>2099.3875712167946</v>
      </c>
      <c r="AF2503">
        <v>837.96565079459481</v>
      </c>
      <c r="AG2503">
        <v>375.06458586840967</v>
      </c>
      <c r="AH2503">
        <v>216.77105813049707</v>
      </c>
      <c r="AI2503">
        <v>675.2984969346536</v>
      </c>
      <c r="AJ2503">
        <v>387.15760439938441</v>
      </c>
      <c r="AK2503">
        <v>309.84262537433085</v>
      </c>
    </row>
    <row r="2504" spans="30:37" x14ac:dyDescent="0.25">
      <c r="AD2504">
        <v>2491</v>
      </c>
      <c r="AE2504">
        <v>1809.5492309646545</v>
      </c>
      <c r="AF2504">
        <v>793.05582492736164</v>
      </c>
      <c r="AG2504">
        <v>381.87816928265158</v>
      </c>
      <c r="AH2504">
        <v>185.66047587184627</v>
      </c>
      <c r="AI2504">
        <v>569.46675674851258</v>
      </c>
      <c r="AJ2504">
        <v>281.09378222201582</v>
      </c>
      <c r="AK2504">
        <v>264.79237031387333</v>
      </c>
    </row>
    <row r="2505" spans="30:37" x14ac:dyDescent="0.25">
      <c r="AD2505">
        <v>2492</v>
      </c>
      <c r="AE2505">
        <v>1667.7297902166106</v>
      </c>
      <c r="AF2505">
        <v>748.19456870675481</v>
      </c>
      <c r="AG2505">
        <v>422.6718284445281</v>
      </c>
      <c r="AH2505">
        <v>300.28537018345617</v>
      </c>
      <c r="AI2505">
        <v>912.02500465204901</v>
      </c>
      <c r="AJ2505">
        <v>127.69203768962254</v>
      </c>
      <c r="AK2505">
        <v>301.24192696819523</v>
      </c>
    </row>
    <row r="2506" spans="30:37" x14ac:dyDescent="0.25">
      <c r="AD2506">
        <v>2493</v>
      </c>
      <c r="AE2506">
        <v>1856.7030656532647</v>
      </c>
      <c r="AF2506">
        <v>1063.6664377073423</v>
      </c>
      <c r="AG2506">
        <v>342.72115490525192</v>
      </c>
      <c r="AH2506">
        <v>221.95280167303946</v>
      </c>
      <c r="AI2506">
        <v>829.55139918533041</v>
      </c>
      <c r="AJ2506">
        <v>234.79431117450355</v>
      </c>
      <c r="AK2506">
        <v>306.48803519532407</v>
      </c>
    </row>
    <row r="2507" spans="30:37" x14ac:dyDescent="0.25">
      <c r="AD2507">
        <v>2494</v>
      </c>
      <c r="AE2507">
        <v>1718.0328302108658</v>
      </c>
      <c r="AF2507">
        <v>683.49459490792276</v>
      </c>
      <c r="AG2507">
        <v>372.31704445556522</v>
      </c>
      <c r="AH2507">
        <v>228.50987401178116</v>
      </c>
      <c r="AI2507">
        <v>877.28396402609224</v>
      </c>
      <c r="AJ2507">
        <v>360.01428765578424</v>
      </c>
      <c r="AK2507">
        <v>262.99872823652788</v>
      </c>
    </row>
    <row r="2508" spans="30:37" x14ac:dyDescent="0.25">
      <c r="AD2508">
        <v>2495</v>
      </c>
      <c r="AE2508">
        <v>1975.2173192284356</v>
      </c>
      <c r="AF2508">
        <v>900.53223377080474</v>
      </c>
      <c r="AG2508">
        <v>385.14701453740901</v>
      </c>
      <c r="AH2508">
        <v>231.97605745628832</v>
      </c>
      <c r="AI2508">
        <v>497.45918371786513</v>
      </c>
      <c r="AJ2508">
        <v>229.30557112331491</v>
      </c>
      <c r="AK2508">
        <v>277.05878960495659</v>
      </c>
    </row>
    <row r="2509" spans="30:37" x14ac:dyDescent="0.25">
      <c r="AD2509">
        <v>2496</v>
      </c>
      <c r="AE2509">
        <v>1382.9694437064086</v>
      </c>
      <c r="AF2509">
        <v>781.6136658571404</v>
      </c>
      <c r="AG2509">
        <v>266.29118439782053</v>
      </c>
      <c r="AH2509">
        <v>168.69262463640396</v>
      </c>
      <c r="AI2509">
        <v>811.69425115218507</v>
      </c>
      <c r="AJ2509">
        <v>268.00978658531727</v>
      </c>
      <c r="AK2509">
        <v>293.88559044332578</v>
      </c>
    </row>
    <row r="2510" spans="30:37" x14ac:dyDescent="0.25">
      <c r="AD2510">
        <v>2497</v>
      </c>
      <c r="AE2510">
        <v>1816.8426860052534</v>
      </c>
      <c r="AF2510">
        <v>837.96235993306016</v>
      </c>
      <c r="AG2510">
        <v>416.47323845460585</v>
      </c>
      <c r="AH2510">
        <v>202.88223178046286</v>
      </c>
      <c r="AI2510">
        <v>687.70290648215894</v>
      </c>
      <c r="AJ2510">
        <v>244.06092232143413</v>
      </c>
      <c r="AK2510">
        <v>195.02295989392204</v>
      </c>
    </row>
    <row r="2511" spans="30:37" x14ac:dyDescent="0.25">
      <c r="AD2511">
        <v>2498</v>
      </c>
      <c r="AE2511">
        <v>2123.1778806139732</v>
      </c>
      <c r="AF2511">
        <v>994.37119679226032</v>
      </c>
      <c r="AG2511">
        <v>506.64339705780122</v>
      </c>
      <c r="AH2511">
        <v>152.88650283228338</v>
      </c>
      <c r="AI2511">
        <v>713.10091604304466</v>
      </c>
      <c r="AJ2511">
        <v>249.84808572380715</v>
      </c>
      <c r="AK2511">
        <v>236.23909885153043</v>
      </c>
    </row>
    <row r="2512" spans="30:37" x14ac:dyDescent="0.25">
      <c r="AD2512">
        <v>2499</v>
      </c>
      <c r="AE2512">
        <v>1795.2377284485635</v>
      </c>
      <c r="AF2512">
        <v>626.49497114397968</v>
      </c>
      <c r="AG2512">
        <v>352.20440514506845</v>
      </c>
      <c r="AH2512">
        <v>130.35082737860611</v>
      </c>
      <c r="AI2512">
        <v>660.2344218938689</v>
      </c>
      <c r="AJ2512">
        <v>284.73565249827891</v>
      </c>
      <c r="AK2512">
        <v>271.68523394513363</v>
      </c>
    </row>
    <row r="2513" spans="30:37" x14ac:dyDescent="0.25">
      <c r="AD2513">
        <v>2500</v>
      </c>
      <c r="AE2513">
        <v>2131.3109216994017</v>
      </c>
      <c r="AF2513">
        <v>814.73054261154232</v>
      </c>
      <c r="AG2513">
        <v>342.74605000837028</v>
      </c>
      <c r="AH2513">
        <v>238.54604394278215</v>
      </c>
      <c r="AI2513">
        <v>666.73961753281128</v>
      </c>
      <c r="AJ2513">
        <v>188.42161883275227</v>
      </c>
      <c r="AK2513">
        <v>316.77897432284578</v>
      </c>
    </row>
    <row r="2514" spans="30:37" x14ac:dyDescent="0.25">
      <c r="AD2514">
        <v>2501</v>
      </c>
      <c r="AE2514">
        <v>1599.5715445407482</v>
      </c>
      <c r="AF2514">
        <v>655.19995287682411</v>
      </c>
      <c r="AG2514">
        <v>369.27945297240507</v>
      </c>
      <c r="AH2514">
        <v>218.00664495873662</v>
      </c>
      <c r="AI2514">
        <v>674.62102407056091</v>
      </c>
      <c r="AJ2514">
        <v>240.28535122989422</v>
      </c>
      <c r="AK2514">
        <v>236.60651750974006</v>
      </c>
    </row>
    <row r="2515" spans="30:37" x14ac:dyDescent="0.25">
      <c r="AD2515">
        <v>2502</v>
      </c>
      <c r="AE2515">
        <v>1790.0643326183936</v>
      </c>
      <c r="AF2515">
        <v>938.04321797160196</v>
      </c>
      <c r="AG2515">
        <v>291.45117421756515</v>
      </c>
      <c r="AH2515">
        <v>128.38595179096853</v>
      </c>
      <c r="AI2515">
        <v>709.39383498415816</v>
      </c>
      <c r="AJ2515">
        <v>298.5878546752943</v>
      </c>
      <c r="AK2515">
        <v>275.2785563091129</v>
      </c>
    </row>
    <row r="2516" spans="30:37" x14ac:dyDescent="0.25">
      <c r="AD2516">
        <v>2503</v>
      </c>
      <c r="AE2516">
        <v>2411.307180041596</v>
      </c>
      <c r="AF2516">
        <v>1028.7569881804043</v>
      </c>
      <c r="AG2516">
        <v>419.14248939512782</v>
      </c>
      <c r="AH2516">
        <v>267.82521562682382</v>
      </c>
      <c r="AI2516">
        <v>750.78917589630237</v>
      </c>
      <c r="AJ2516">
        <v>335.2929292844741</v>
      </c>
      <c r="AK2516">
        <v>342.13682928056642</v>
      </c>
    </row>
    <row r="2517" spans="30:37" x14ac:dyDescent="0.25">
      <c r="AD2517">
        <v>2504</v>
      </c>
      <c r="AE2517">
        <v>1849.5262669977026</v>
      </c>
      <c r="AF2517">
        <v>966.57919704197093</v>
      </c>
      <c r="AG2517">
        <v>361.24348159936085</v>
      </c>
      <c r="AH2517">
        <v>253.43618136516127</v>
      </c>
      <c r="AI2517">
        <v>443.68890235582671</v>
      </c>
      <c r="AJ2517">
        <v>421.01424120631833</v>
      </c>
      <c r="AK2517">
        <v>156.69666608765846</v>
      </c>
    </row>
    <row r="2518" spans="30:37" x14ac:dyDescent="0.25">
      <c r="AD2518">
        <v>2505</v>
      </c>
      <c r="AE2518">
        <v>2327.6640018031358</v>
      </c>
      <c r="AF2518">
        <v>693.69476989391694</v>
      </c>
      <c r="AG2518">
        <v>432.52390826698041</v>
      </c>
      <c r="AH2518">
        <v>138.25450521577511</v>
      </c>
      <c r="AI2518">
        <v>728.34895115934921</v>
      </c>
      <c r="AJ2518">
        <v>262.81005908524963</v>
      </c>
      <c r="AK2518">
        <v>220.57329417945539</v>
      </c>
    </row>
    <row r="2519" spans="30:37" x14ac:dyDescent="0.25">
      <c r="AD2519">
        <v>2506</v>
      </c>
      <c r="AE2519">
        <v>1703.9988170447671</v>
      </c>
      <c r="AF2519">
        <v>822.22390494238289</v>
      </c>
      <c r="AG2519">
        <v>372.12763707462597</v>
      </c>
      <c r="AH2519">
        <v>161.19788327833919</v>
      </c>
      <c r="AI2519">
        <v>582.10804805641806</v>
      </c>
      <c r="AJ2519">
        <v>245.4043470553471</v>
      </c>
      <c r="AK2519">
        <v>395.87497197891213</v>
      </c>
    </row>
    <row r="2520" spans="30:37" x14ac:dyDescent="0.25">
      <c r="AD2520">
        <v>2507</v>
      </c>
      <c r="AE2520">
        <v>1191.4614525264819</v>
      </c>
      <c r="AF2520">
        <v>1042.0568626615188</v>
      </c>
      <c r="AG2520">
        <v>348.86724208278758</v>
      </c>
      <c r="AH2520">
        <v>188.26992200815943</v>
      </c>
      <c r="AI2520">
        <v>549.45599124871092</v>
      </c>
      <c r="AJ2520">
        <v>364.68926287223024</v>
      </c>
      <c r="AK2520">
        <v>314.64999214014415</v>
      </c>
    </row>
    <row r="2521" spans="30:37" x14ac:dyDescent="0.25">
      <c r="AD2521">
        <v>2508</v>
      </c>
      <c r="AE2521">
        <v>2517.4169022001888</v>
      </c>
      <c r="AF2521">
        <v>909.86917505794327</v>
      </c>
      <c r="AG2521">
        <v>235.31567115203734</v>
      </c>
      <c r="AH2521">
        <v>230.98469665323049</v>
      </c>
      <c r="AI2521">
        <v>518.96886163302941</v>
      </c>
      <c r="AJ2521">
        <v>181.68982294827615</v>
      </c>
      <c r="AK2521">
        <v>276.58494994686544</v>
      </c>
    </row>
    <row r="2522" spans="30:37" x14ac:dyDescent="0.25">
      <c r="AD2522">
        <v>2509</v>
      </c>
      <c r="AE2522">
        <v>2110.7942735411048</v>
      </c>
      <c r="AF2522">
        <v>971.8690518256858</v>
      </c>
      <c r="AG2522">
        <v>378.51819362440853</v>
      </c>
      <c r="AH2522">
        <v>109.0963718343916</v>
      </c>
      <c r="AI2522">
        <v>690.27258362088537</v>
      </c>
      <c r="AJ2522">
        <v>245.14770708346467</v>
      </c>
      <c r="AK2522">
        <v>292.25406980515174</v>
      </c>
    </row>
    <row r="2523" spans="30:37" x14ac:dyDescent="0.25">
      <c r="AD2523">
        <v>2510</v>
      </c>
      <c r="AE2523">
        <v>1863.6580536653364</v>
      </c>
      <c r="AF2523">
        <v>898.70112409235833</v>
      </c>
      <c r="AG2523">
        <v>505.41215327499805</v>
      </c>
      <c r="AH2523">
        <v>348.94012950837157</v>
      </c>
      <c r="AI2523">
        <v>760.91434522105374</v>
      </c>
      <c r="AJ2523">
        <v>345.44614571959306</v>
      </c>
      <c r="AK2523">
        <v>344.09366312460958</v>
      </c>
    </row>
    <row r="2524" spans="30:37" x14ac:dyDescent="0.25">
      <c r="AD2524">
        <v>2511</v>
      </c>
      <c r="AE2524">
        <v>2146.1680757499348</v>
      </c>
      <c r="AF2524">
        <v>724.95465621093956</v>
      </c>
      <c r="AG2524">
        <v>439.97868674253624</v>
      </c>
      <c r="AH2524">
        <v>157.09796223385911</v>
      </c>
      <c r="AI2524">
        <v>867.311600307969</v>
      </c>
      <c r="AJ2524">
        <v>258.64756128852264</v>
      </c>
      <c r="AK2524">
        <v>288.03681351293346</v>
      </c>
    </row>
    <row r="2525" spans="30:37" x14ac:dyDescent="0.25">
      <c r="AD2525">
        <v>2512</v>
      </c>
      <c r="AE2525">
        <v>1550.7337584870729</v>
      </c>
      <c r="AF2525">
        <v>457.68620406641713</v>
      </c>
      <c r="AG2525">
        <v>334.72798956266189</v>
      </c>
      <c r="AH2525">
        <v>201.17691953188427</v>
      </c>
      <c r="AI2525">
        <v>576.58312350886024</v>
      </c>
      <c r="AJ2525">
        <v>229.34749308620707</v>
      </c>
      <c r="AK2525">
        <v>264.53560941921239</v>
      </c>
    </row>
    <row r="2526" spans="30:37" x14ac:dyDescent="0.25">
      <c r="AD2526">
        <v>2513</v>
      </c>
      <c r="AE2526">
        <v>1301.5634452597328</v>
      </c>
      <c r="AF2526">
        <v>1075.5781821527078</v>
      </c>
      <c r="AG2526">
        <v>169.72698533457336</v>
      </c>
      <c r="AH2526">
        <v>189.08954463898581</v>
      </c>
      <c r="AI2526">
        <v>601.36516771075435</v>
      </c>
      <c r="AJ2526">
        <v>392.81802275039115</v>
      </c>
      <c r="AK2526">
        <v>309.28474954902578</v>
      </c>
    </row>
    <row r="2527" spans="30:37" x14ac:dyDescent="0.25">
      <c r="AD2527">
        <v>2514</v>
      </c>
      <c r="AE2527">
        <v>1765.2544677360027</v>
      </c>
      <c r="AF2527">
        <v>769.99962432886434</v>
      </c>
      <c r="AG2527">
        <v>499.90327031466404</v>
      </c>
      <c r="AH2527">
        <v>130.32597898452499</v>
      </c>
      <c r="AI2527">
        <v>753.89611171319757</v>
      </c>
      <c r="AJ2527">
        <v>221.09738418396796</v>
      </c>
      <c r="AK2527">
        <v>314.49273021526238</v>
      </c>
    </row>
    <row r="2528" spans="30:37" x14ac:dyDescent="0.25">
      <c r="AD2528">
        <v>2515</v>
      </c>
      <c r="AE2528">
        <v>1476.4680683792917</v>
      </c>
      <c r="AF2528">
        <v>1007.2943495465765</v>
      </c>
      <c r="AG2528">
        <v>233.397846317302</v>
      </c>
      <c r="AH2528">
        <v>200.46846863471734</v>
      </c>
      <c r="AI2528">
        <v>688.54552648480274</v>
      </c>
      <c r="AJ2528">
        <v>267.24216252516089</v>
      </c>
      <c r="AK2528">
        <v>333.53434582013381</v>
      </c>
    </row>
    <row r="2529" spans="30:37" x14ac:dyDescent="0.25">
      <c r="AD2529">
        <v>2516</v>
      </c>
      <c r="AE2529">
        <v>1686.9797421507399</v>
      </c>
      <c r="AF2529">
        <v>1198.3152494564974</v>
      </c>
      <c r="AG2529">
        <v>342.48260890789902</v>
      </c>
      <c r="AH2529">
        <v>171.03263038849715</v>
      </c>
      <c r="AI2529">
        <v>941.24095893752292</v>
      </c>
      <c r="AJ2529">
        <v>259.64267545312941</v>
      </c>
      <c r="AK2529">
        <v>308.70256092697218</v>
      </c>
    </row>
    <row r="2530" spans="30:37" x14ac:dyDescent="0.25">
      <c r="AD2530">
        <v>2517</v>
      </c>
      <c r="AE2530">
        <v>1435.9883840808639</v>
      </c>
      <c r="AF2530">
        <v>1100.705358285971</v>
      </c>
      <c r="AG2530">
        <v>447.11582411793694</v>
      </c>
      <c r="AH2530">
        <v>183.40087990167291</v>
      </c>
      <c r="AI2530">
        <v>770.56254136655127</v>
      </c>
      <c r="AJ2530">
        <v>301.91619412092393</v>
      </c>
      <c r="AK2530">
        <v>279.48229660352609</v>
      </c>
    </row>
    <row r="2531" spans="30:37" x14ac:dyDescent="0.25">
      <c r="AD2531">
        <v>2518</v>
      </c>
      <c r="AE2531">
        <v>1926.8428226504827</v>
      </c>
      <c r="AF2531">
        <v>819.09807163317305</v>
      </c>
      <c r="AG2531">
        <v>365.31887464463694</v>
      </c>
      <c r="AH2531">
        <v>203.92580027886117</v>
      </c>
      <c r="AI2531">
        <v>728.70518122644773</v>
      </c>
      <c r="AJ2531">
        <v>284.00202252430182</v>
      </c>
      <c r="AK2531">
        <v>139.11147942167582</v>
      </c>
    </row>
    <row r="2532" spans="30:37" x14ac:dyDescent="0.25">
      <c r="AD2532">
        <v>2519</v>
      </c>
      <c r="AE2532">
        <v>1764.9232769298421</v>
      </c>
      <c r="AF2532">
        <v>745.7853303386529</v>
      </c>
      <c r="AG2532">
        <v>262.92302606790162</v>
      </c>
      <c r="AH2532">
        <v>204.5899875227513</v>
      </c>
      <c r="AI2532">
        <v>648.63418199053194</v>
      </c>
      <c r="AJ2532">
        <v>202.21249300695217</v>
      </c>
      <c r="AK2532">
        <v>337.80369301200307</v>
      </c>
    </row>
    <row r="2533" spans="30:37" x14ac:dyDescent="0.25">
      <c r="AD2533">
        <v>2520</v>
      </c>
      <c r="AE2533">
        <v>2226.4323319857845</v>
      </c>
      <c r="AF2533">
        <v>586.20995958609774</v>
      </c>
      <c r="AG2533">
        <v>341.72960485161695</v>
      </c>
      <c r="AH2533">
        <v>232.02645401182829</v>
      </c>
      <c r="AI2533">
        <v>689.44332697082609</v>
      </c>
      <c r="AJ2533">
        <v>304.23449255574491</v>
      </c>
      <c r="AK2533">
        <v>326.49985728920825</v>
      </c>
    </row>
    <row r="2534" spans="30:37" x14ac:dyDescent="0.25">
      <c r="AD2534">
        <v>2521</v>
      </c>
      <c r="AE2534">
        <v>2271.2930037076603</v>
      </c>
      <c r="AF2534">
        <v>919.53157190619322</v>
      </c>
      <c r="AG2534">
        <v>449.84464205722253</v>
      </c>
      <c r="AH2534">
        <v>313.54495466171255</v>
      </c>
      <c r="AI2534">
        <v>716.68437778908662</v>
      </c>
      <c r="AJ2534">
        <v>262.77933639528203</v>
      </c>
      <c r="AK2534">
        <v>200.42430970930593</v>
      </c>
    </row>
    <row r="2535" spans="30:37" x14ac:dyDescent="0.25">
      <c r="AD2535">
        <v>2522</v>
      </c>
      <c r="AE2535">
        <v>1789.3684999979714</v>
      </c>
      <c r="AF2535">
        <v>970.16158197753157</v>
      </c>
      <c r="AG2535">
        <v>334.19854611800974</v>
      </c>
      <c r="AH2535">
        <v>256.34312397040532</v>
      </c>
      <c r="AI2535">
        <v>805.83346915321385</v>
      </c>
      <c r="AJ2535">
        <v>228.84975356867457</v>
      </c>
      <c r="AK2535">
        <v>260.71652675277397</v>
      </c>
    </row>
    <row r="2536" spans="30:37" x14ac:dyDescent="0.25">
      <c r="AD2536">
        <v>2523</v>
      </c>
      <c r="AE2536">
        <v>2583.5269210281108</v>
      </c>
      <c r="AF2536">
        <v>484.14202744249161</v>
      </c>
      <c r="AG2536">
        <v>406.18924631600254</v>
      </c>
      <c r="AH2536">
        <v>204.52771751232623</v>
      </c>
      <c r="AI2536">
        <v>648.02566937120139</v>
      </c>
      <c r="AJ2536">
        <v>349.82689931793425</v>
      </c>
      <c r="AK2536">
        <v>381.40985553982392</v>
      </c>
    </row>
    <row r="2537" spans="30:37" x14ac:dyDescent="0.25">
      <c r="AD2537">
        <v>2524</v>
      </c>
      <c r="AE2537">
        <v>2496.2179765508904</v>
      </c>
      <c r="AF2537">
        <v>599.71906762111519</v>
      </c>
      <c r="AG2537">
        <v>470.55684894173282</v>
      </c>
      <c r="AH2537">
        <v>398.20235058535599</v>
      </c>
      <c r="AI2537">
        <v>597.70368969816639</v>
      </c>
      <c r="AJ2537">
        <v>346.08378922927881</v>
      </c>
      <c r="AK2537">
        <v>222.09945617375593</v>
      </c>
    </row>
    <row r="2538" spans="30:37" x14ac:dyDescent="0.25">
      <c r="AD2538">
        <v>2525</v>
      </c>
      <c r="AE2538">
        <v>1582.1391289024548</v>
      </c>
      <c r="AF2538">
        <v>398.90911557092744</v>
      </c>
      <c r="AG2538">
        <v>379.16574655834052</v>
      </c>
      <c r="AH2538">
        <v>208.50138885698888</v>
      </c>
      <c r="AI2538">
        <v>815.84232770469032</v>
      </c>
      <c r="AJ2538">
        <v>317.80235361271156</v>
      </c>
      <c r="AK2538">
        <v>212.54465414395125</v>
      </c>
    </row>
    <row r="2539" spans="30:37" x14ac:dyDescent="0.25">
      <c r="AD2539">
        <v>2526</v>
      </c>
      <c r="AE2539">
        <v>1554.4389334981722</v>
      </c>
      <c r="AF2539">
        <v>554.00566303986056</v>
      </c>
      <c r="AG2539">
        <v>333.96599814787709</v>
      </c>
      <c r="AH2539">
        <v>245.08997071577417</v>
      </c>
      <c r="AI2539">
        <v>522.15896391701187</v>
      </c>
      <c r="AJ2539">
        <v>206.51502626866449</v>
      </c>
      <c r="AK2539">
        <v>200.16478525086706</v>
      </c>
    </row>
    <row r="2540" spans="30:37" x14ac:dyDescent="0.25">
      <c r="AD2540">
        <v>2527</v>
      </c>
      <c r="AE2540">
        <v>1505.019409230747</v>
      </c>
      <c r="AF2540">
        <v>836.24727744407414</v>
      </c>
      <c r="AG2540">
        <v>197.2796145107713</v>
      </c>
      <c r="AH2540">
        <v>350.07908903689383</v>
      </c>
      <c r="AI2540">
        <v>658.33412691393801</v>
      </c>
      <c r="AJ2540">
        <v>235.54806852876882</v>
      </c>
      <c r="AK2540">
        <v>354.05585200518897</v>
      </c>
    </row>
    <row r="2541" spans="30:37" x14ac:dyDescent="0.25">
      <c r="AD2541">
        <v>2528</v>
      </c>
      <c r="AE2541">
        <v>1337.506670340473</v>
      </c>
      <c r="AF2541">
        <v>613.32503542557345</v>
      </c>
      <c r="AG2541">
        <v>409.69854361049835</v>
      </c>
      <c r="AH2541">
        <v>386.67158328864002</v>
      </c>
      <c r="AI2541">
        <v>381.08416489227159</v>
      </c>
      <c r="AJ2541">
        <v>215.46561932149578</v>
      </c>
      <c r="AK2541">
        <v>192.29568190728969</v>
      </c>
    </row>
    <row r="2542" spans="30:37" x14ac:dyDescent="0.25">
      <c r="AD2542">
        <v>2529</v>
      </c>
      <c r="AE2542">
        <v>1214.7781574770077</v>
      </c>
      <c r="AF2542">
        <v>1013.7279802963416</v>
      </c>
      <c r="AG2542">
        <v>267.44352453118535</v>
      </c>
      <c r="AH2542">
        <v>143.50921493219414</v>
      </c>
      <c r="AI2542">
        <v>933.84453229140922</v>
      </c>
      <c r="AJ2542">
        <v>336.8841947391843</v>
      </c>
      <c r="AK2542">
        <v>242.547020474807</v>
      </c>
    </row>
    <row r="2543" spans="30:37" x14ac:dyDescent="0.25">
      <c r="AD2543">
        <v>2530</v>
      </c>
      <c r="AE2543">
        <v>1724.725257162354</v>
      </c>
      <c r="AF2543">
        <v>721.29701603092178</v>
      </c>
      <c r="AG2543">
        <v>264.67919859199372</v>
      </c>
      <c r="AH2543">
        <v>162.69321163504429</v>
      </c>
      <c r="AI2543">
        <v>641.51335004131749</v>
      </c>
      <c r="AJ2543">
        <v>237.05008511646577</v>
      </c>
      <c r="AK2543">
        <v>304.58902603023739</v>
      </c>
    </row>
    <row r="2544" spans="30:37" x14ac:dyDescent="0.25">
      <c r="AD2544">
        <v>2531</v>
      </c>
      <c r="AE2544">
        <v>2060.6412857423643</v>
      </c>
      <c r="AF2544">
        <v>548.4967760766192</v>
      </c>
      <c r="AG2544">
        <v>406.38407162266753</v>
      </c>
      <c r="AH2544">
        <v>242.800646655067</v>
      </c>
      <c r="AI2544">
        <v>648.12902954683705</v>
      </c>
      <c r="AJ2544">
        <v>207.74797261132812</v>
      </c>
      <c r="AK2544">
        <v>285.8471818642613</v>
      </c>
    </row>
    <row r="2545" spans="30:37" x14ac:dyDescent="0.25">
      <c r="AD2545">
        <v>2532</v>
      </c>
      <c r="AE2545">
        <v>2509.9499730472039</v>
      </c>
      <c r="AF2545">
        <v>721.35082798997735</v>
      </c>
      <c r="AG2545">
        <v>286.86510790797593</v>
      </c>
      <c r="AH2545">
        <v>93.042124920045254</v>
      </c>
      <c r="AI2545">
        <v>605.52756905152023</v>
      </c>
      <c r="AJ2545">
        <v>261.76077917256663</v>
      </c>
      <c r="AK2545">
        <v>233.782443235588</v>
      </c>
    </row>
    <row r="2546" spans="30:37" x14ac:dyDescent="0.25">
      <c r="AD2546">
        <v>2533</v>
      </c>
      <c r="AE2546">
        <v>2126.4293554685191</v>
      </c>
      <c r="AF2546">
        <v>577.27642170619413</v>
      </c>
      <c r="AG2546">
        <v>205.68072799537177</v>
      </c>
      <c r="AH2546">
        <v>237.30886398039544</v>
      </c>
      <c r="AI2546">
        <v>665.9740427741873</v>
      </c>
      <c r="AJ2546">
        <v>163.93382856176785</v>
      </c>
      <c r="AK2546">
        <v>225.45002317361747</v>
      </c>
    </row>
    <row r="2547" spans="30:37" x14ac:dyDescent="0.25">
      <c r="AD2547">
        <v>2534</v>
      </c>
      <c r="AE2547">
        <v>2559.1652062899925</v>
      </c>
      <c r="AF2547">
        <v>550.27719842978524</v>
      </c>
      <c r="AG2547">
        <v>416.32952361786749</v>
      </c>
      <c r="AH2547">
        <v>169.2568603824119</v>
      </c>
      <c r="AI2547">
        <v>620.40379101847032</v>
      </c>
      <c r="AJ2547">
        <v>255.95599668497056</v>
      </c>
      <c r="AK2547">
        <v>247.43330170516654</v>
      </c>
    </row>
    <row r="2548" spans="30:37" x14ac:dyDescent="0.25">
      <c r="AD2548">
        <v>2535</v>
      </c>
      <c r="AE2548">
        <v>1230.0250937700844</v>
      </c>
      <c r="AF2548">
        <v>841.49253186763883</v>
      </c>
      <c r="AG2548">
        <v>278.92815343171287</v>
      </c>
      <c r="AH2548">
        <v>212.8625476686648</v>
      </c>
      <c r="AI2548">
        <v>570.62447335833542</v>
      </c>
      <c r="AJ2548">
        <v>274.10431343068473</v>
      </c>
      <c r="AK2548">
        <v>240.40212445949183</v>
      </c>
    </row>
    <row r="2549" spans="30:37" x14ac:dyDescent="0.25">
      <c r="AD2549">
        <v>2536</v>
      </c>
      <c r="AE2549">
        <v>2273.1182955174486</v>
      </c>
      <c r="AF2549">
        <v>506.80391258714053</v>
      </c>
      <c r="AG2549">
        <v>335.53717167120976</v>
      </c>
      <c r="AH2549">
        <v>224.96629784859212</v>
      </c>
      <c r="AI2549">
        <v>598.15899230145362</v>
      </c>
      <c r="AJ2549">
        <v>467.81361808437202</v>
      </c>
      <c r="AK2549">
        <v>330.60067867296522</v>
      </c>
    </row>
    <row r="2550" spans="30:37" x14ac:dyDescent="0.25">
      <c r="AD2550">
        <v>2537</v>
      </c>
      <c r="AE2550">
        <v>1107.0045787784984</v>
      </c>
      <c r="AF2550">
        <v>852.64785538736407</v>
      </c>
      <c r="AG2550">
        <v>444.23752755298722</v>
      </c>
      <c r="AH2550">
        <v>79.45243933775474</v>
      </c>
      <c r="AI2550">
        <v>645.43879050377609</v>
      </c>
      <c r="AJ2550">
        <v>423.15049441198465</v>
      </c>
      <c r="AK2550">
        <v>191.34815651408897</v>
      </c>
    </row>
    <row r="2551" spans="30:37" x14ac:dyDescent="0.25">
      <c r="AD2551">
        <v>2538</v>
      </c>
      <c r="AE2551">
        <v>2067.9650067488724</v>
      </c>
      <c r="AF2551">
        <v>999.42547261181028</v>
      </c>
      <c r="AG2551">
        <v>403.92698612120273</v>
      </c>
      <c r="AH2551">
        <v>218.64907375217507</v>
      </c>
      <c r="AI2551">
        <v>727.41836607859932</v>
      </c>
      <c r="AJ2551">
        <v>221.33544299100208</v>
      </c>
      <c r="AK2551">
        <v>412.87286263757028</v>
      </c>
    </row>
    <row r="2552" spans="30:37" x14ac:dyDescent="0.25">
      <c r="AD2552">
        <v>2539</v>
      </c>
      <c r="AE2552">
        <v>1658.9929451737883</v>
      </c>
      <c r="AF2552">
        <v>1080.8741523829653</v>
      </c>
      <c r="AG2552">
        <v>466.14404110409794</v>
      </c>
      <c r="AH2552">
        <v>160.3092904885105</v>
      </c>
      <c r="AI2552">
        <v>696.33868296799153</v>
      </c>
      <c r="AJ2552">
        <v>361.7282569092381</v>
      </c>
      <c r="AK2552">
        <v>293.52413642071321</v>
      </c>
    </row>
    <row r="2553" spans="30:37" x14ac:dyDescent="0.25">
      <c r="AD2553">
        <v>2540</v>
      </c>
      <c r="AE2553">
        <v>2659.2314496175359</v>
      </c>
      <c r="AF2553">
        <v>938.96723278745492</v>
      </c>
      <c r="AG2553">
        <v>478.91120555469678</v>
      </c>
      <c r="AH2553">
        <v>241.35719246642901</v>
      </c>
      <c r="AI2553">
        <v>801.05856173120196</v>
      </c>
      <c r="AJ2553">
        <v>365.26690282494809</v>
      </c>
      <c r="AK2553">
        <v>250.62282136851411</v>
      </c>
    </row>
    <row r="2554" spans="30:37" x14ac:dyDescent="0.25">
      <c r="AD2554">
        <v>2541</v>
      </c>
      <c r="AE2554">
        <v>1099.8997145537089</v>
      </c>
      <c r="AF2554">
        <v>570.33819591788711</v>
      </c>
      <c r="AG2554">
        <v>363.20125495924725</v>
      </c>
      <c r="AH2554">
        <v>209.43235844645997</v>
      </c>
      <c r="AI2554">
        <v>481.31055454740709</v>
      </c>
      <c r="AJ2554">
        <v>252.69769763107323</v>
      </c>
      <c r="AK2554">
        <v>345.79397592219573</v>
      </c>
    </row>
    <row r="2555" spans="30:37" x14ac:dyDescent="0.25">
      <c r="AD2555">
        <v>2542</v>
      </c>
      <c r="AE2555">
        <v>1868.5921595371756</v>
      </c>
      <c r="AF2555">
        <v>731.39245643207641</v>
      </c>
      <c r="AG2555">
        <v>374.81871742472435</v>
      </c>
      <c r="AH2555">
        <v>168.40773291544099</v>
      </c>
      <c r="AI2555">
        <v>735.95482834373558</v>
      </c>
      <c r="AJ2555">
        <v>239.18615789179182</v>
      </c>
      <c r="AK2555">
        <v>320.2820454145143</v>
      </c>
    </row>
    <row r="2556" spans="30:37" x14ac:dyDescent="0.25">
      <c r="AD2556">
        <v>2543</v>
      </c>
      <c r="AE2556">
        <v>1445.6800497952233</v>
      </c>
      <c r="AF2556">
        <v>844.89953247757353</v>
      </c>
      <c r="AG2556">
        <v>404.9478959488959</v>
      </c>
      <c r="AH2556">
        <v>140.36135210131908</v>
      </c>
      <c r="AI2556">
        <v>808.45450397387231</v>
      </c>
      <c r="AJ2556">
        <v>229.86065848442138</v>
      </c>
      <c r="AK2556">
        <v>289.78580075026991</v>
      </c>
    </row>
    <row r="2557" spans="30:37" x14ac:dyDescent="0.25">
      <c r="AD2557">
        <v>2544</v>
      </c>
      <c r="AE2557">
        <v>1346.0899810208934</v>
      </c>
      <c r="AF2557">
        <v>727.87170601258742</v>
      </c>
      <c r="AG2557">
        <v>353.76657072497767</v>
      </c>
      <c r="AH2557">
        <v>162.9138217480415</v>
      </c>
      <c r="AI2557">
        <v>670.5031180649305</v>
      </c>
      <c r="AJ2557">
        <v>414.04230520305453</v>
      </c>
      <c r="AK2557">
        <v>237.95051324820679</v>
      </c>
    </row>
    <row r="2558" spans="30:37" x14ac:dyDescent="0.25">
      <c r="AD2558">
        <v>2545</v>
      </c>
      <c r="AE2558">
        <v>2033.0610458358603</v>
      </c>
      <c r="AF2558">
        <v>909.160239866609</v>
      </c>
      <c r="AG2558">
        <v>319.95003476657877</v>
      </c>
      <c r="AH2558">
        <v>158.76086878975852</v>
      </c>
      <c r="AI2558">
        <v>666.06211097501489</v>
      </c>
      <c r="AJ2558">
        <v>235.58537269858132</v>
      </c>
      <c r="AK2558">
        <v>248.67337140630747</v>
      </c>
    </row>
    <row r="2559" spans="30:37" x14ac:dyDescent="0.25">
      <c r="AD2559">
        <v>2546</v>
      </c>
      <c r="AE2559">
        <v>2141.7884434816601</v>
      </c>
      <c r="AF2559">
        <v>1010.5724861635363</v>
      </c>
      <c r="AG2559">
        <v>406.2228864660608</v>
      </c>
      <c r="AH2559">
        <v>223.61011940054948</v>
      </c>
      <c r="AI2559">
        <v>560.50084623939858</v>
      </c>
      <c r="AJ2559">
        <v>181.09920228702427</v>
      </c>
      <c r="AK2559">
        <v>188.57714279500865</v>
      </c>
    </row>
    <row r="2560" spans="30:37" x14ac:dyDescent="0.25">
      <c r="AD2560">
        <v>2547</v>
      </c>
      <c r="AE2560">
        <v>1657.8566464841069</v>
      </c>
      <c r="AF2560">
        <v>1060.0987414624306</v>
      </c>
      <c r="AG2560">
        <v>406.09135636263079</v>
      </c>
      <c r="AH2560">
        <v>357.99751797830464</v>
      </c>
      <c r="AI2560">
        <v>682.55227179016208</v>
      </c>
      <c r="AJ2560">
        <v>291.59882565561946</v>
      </c>
      <c r="AK2560">
        <v>201.04642024814387</v>
      </c>
    </row>
    <row r="2561" spans="30:37" x14ac:dyDescent="0.25">
      <c r="AD2561">
        <v>2548</v>
      </c>
      <c r="AE2561">
        <v>1561.8604075393469</v>
      </c>
      <c r="AF2561">
        <v>648.5148457077496</v>
      </c>
      <c r="AG2561">
        <v>222.95843303527178</v>
      </c>
      <c r="AH2561">
        <v>112.04021774910754</v>
      </c>
      <c r="AI2561">
        <v>869.48480367028912</v>
      </c>
      <c r="AJ2561">
        <v>219.38591102763496</v>
      </c>
      <c r="AK2561">
        <v>238.43811084015377</v>
      </c>
    </row>
    <row r="2562" spans="30:37" x14ac:dyDescent="0.25">
      <c r="AD2562">
        <v>2549</v>
      </c>
      <c r="AE2562">
        <v>2423.7882301869095</v>
      </c>
      <c r="AF2562">
        <v>593.63902369400466</v>
      </c>
      <c r="AG2562">
        <v>290.58733655886613</v>
      </c>
      <c r="AH2562">
        <v>161.99125294382915</v>
      </c>
      <c r="AI2562">
        <v>594.52237127730086</v>
      </c>
      <c r="AJ2562">
        <v>157.97575637067001</v>
      </c>
      <c r="AK2562">
        <v>160.4912617279505</v>
      </c>
    </row>
    <row r="2563" spans="30:37" x14ac:dyDescent="0.25">
      <c r="AD2563">
        <v>2550</v>
      </c>
      <c r="AE2563">
        <v>1712.4551766597581</v>
      </c>
      <c r="AF2563">
        <v>722.32829299718344</v>
      </c>
      <c r="AG2563">
        <v>516.67923250008153</v>
      </c>
      <c r="AH2563">
        <v>129.15153891770697</v>
      </c>
      <c r="AI2563">
        <v>756.20967350206399</v>
      </c>
      <c r="AJ2563">
        <v>198.91997344603692</v>
      </c>
      <c r="AK2563">
        <v>161.0902711942679</v>
      </c>
    </row>
    <row r="2564" spans="30:37" x14ac:dyDescent="0.25">
      <c r="AD2564">
        <v>2551</v>
      </c>
      <c r="AE2564">
        <v>2013.8473392148323</v>
      </c>
      <c r="AF2564">
        <v>456.53571889599709</v>
      </c>
      <c r="AG2564">
        <v>404.41192305034104</v>
      </c>
      <c r="AH2564">
        <v>254.43102566312257</v>
      </c>
      <c r="AI2564">
        <v>626.52618134980401</v>
      </c>
      <c r="AJ2564">
        <v>252.93854892235547</v>
      </c>
      <c r="AK2564">
        <v>154.85599388342806</v>
      </c>
    </row>
    <row r="2565" spans="30:37" x14ac:dyDescent="0.25">
      <c r="AD2565">
        <v>2552</v>
      </c>
      <c r="AE2565">
        <v>1769.5016709260299</v>
      </c>
      <c r="AF2565">
        <v>593.28200843918432</v>
      </c>
      <c r="AG2565">
        <v>509.80777881468396</v>
      </c>
      <c r="AH2565">
        <v>237.94304235961499</v>
      </c>
      <c r="AI2565">
        <v>764.59674931964969</v>
      </c>
      <c r="AJ2565">
        <v>247.62532681516626</v>
      </c>
      <c r="AK2565">
        <v>270.55837907980543</v>
      </c>
    </row>
    <row r="2566" spans="30:37" x14ac:dyDescent="0.25">
      <c r="AD2566">
        <v>2553</v>
      </c>
      <c r="AE2566">
        <v>1416.1311066511519</v>
      </c>
      <c r="AF2566">
        <v>942.08493807045249</v>
      </c>
      <c r="AG2566">
        <v>438.10087853458634</v>
      </c>
      <c r="AH2566">
        <v>210.6184254263363</v>
      </c>
      <c r="AI2566">
        <v>759.67668317259768</v>
      </c>
      <c r="AJ2566">
        <v>377.38773558433786</v>
      </c>
      <c r="AK2566">
        <v>172.22579245594281</v>
      </c>
    </row>
    <row r="2567" spans="30:37" x14ac:dyDescent="0.25">
      <c r="AD2567">
        <v>2554</v>
      </c>
      <c r="AE2567">
        <v>1699.8716057426382</v>
      </c>
      <c r="AF2567">
        <v>849.10062916465893</v>
      </c>
      <c r="AG2567">
        <v>295.59763784194575</v>
      </c>
      <c r="AH2567">
        <v>267.80797725474611</v>
      </c>
      <c r="AI2567">
        <v>742.91258146659595</v>
      </c>
      <c r="AJ2567">
        <v>138.62605093471112</v>
      </c>
      <c r="AK2567">
        <v>256.89547835697306</v>
      </c>
    </row>
    <row r="2568" spans="30:37" x14ac:dyDescent="0.25">
      <c r="AD2568">
        <v>2555</v>
      </c>
      <c r="AE2568">
        <v>1656.9260337675332</v>
      </c>
      <c r="AF2568">
        <v>439.54433010105174</v>
      </c>
      <c r="AG2568">
        <v>258.96950265798631</v>
      </c>
      <c r="AH2568">
        <v>273.13493143830726</v>
      </c>
      <c r="AI2568">
        <v>621.11251599604986</v>
      </c>
      <c r="AJ2568">
        <v>323.22885230954506</v>
      </c>
      <c r="AK2568">
        <v>302.70910147170503</v>
      </c>
    </row>
    <row r="2569" spans="30:37" x14ac:dyDescent="0.25">
      <c r="AD2569">
        <v>2556</v>
      </c>
      <c r="AE2569">
        <v>1383.5434655354177</v>
      </c>
      <c r="AF2569">
        <v>790.60628284430516</v>
      </c>
      <c r="AG2569">
        <v>470.32847329532467</v>
      </c>
      <c r="AH2569">
        <v>393.1663670148248</v>
      </c>
      <c r="AI2569">
        <v>918.9343493649161</v>
      </c>
      <c r="AJ2569">
        <v>181.25218046719542</v>
      </c>
      <c r="AK2569">
        <v>243.03183701848107</v>
      </c>
    </row>
    <row r="2570" spans="30:37" x14ac:dyDescent="0.25">
      <c r="AD2570">
        <v>2557</v>
      </c>
      <c r="AE2570">
        <v>1816.6927269795535</v>
      </c>
      <c r="AF2570">
        <v>1375.5504305341499</v>
      </c>
      <c r="AG2570">
        <v>276.89074722718311</v>
      </c>
      <c r="AH2570">
        <v>191.38160248618004</v>
      </c>
      <c r="AI2570">
        <v>612.12657682148915</v>
      </c>
      <c r="AJ2570">
        <v>316.68238787450792</v>
      </c>
      <c r="AK2570">
        <v>196.82332725643988</v>
      </c>
    </row>
    <row r="2571" spans="30:37" x14ac:dyDescent="0.25">
      <c r="AD2571">
        <v>2558</v>
      </c>
      <c r="AE2571">
        <v>1333.9658820424122</v>
      </c>
      <c r="AF2571">
        <v>783.48494093260763</v>
      </c>
      <c r="AG2571">
        <v>329.21849491435972</v>
      </c>
      <c r="AH2571">
        <v>179.13622301219704</v>
      </c>
      <c r="AI2571">
        <v>573.43828811546246</v>
      </c>
      <c r="AJ2571">
        <v>199.67404936521652</v>
      </c>
      <c r="AK2571">
        <v>469.43618561188276</v>
      </c>
    </row>
    <row r="2572" spans="30:37" x14ac:dyDescent="0.25">
      <c r="AD2572">
        <v>2559</v>
      </c>
      <c r="AE2572">
        <v>2172.674992463888</v>
      </c>
      <c r="AF2572">
        <v>613.90451826953881</v>
      </c>
      <c r="AG2572">
        <v>408.60109020432782</v>
      </c>
      <c r="AH2572">
        <v>247.19159579171887</v>
      </c>
      <c r="AI2572">
        <v>886.80930352960775</v>
      </c>
      <c r="AJ2572">
        <v>182.11442334464655</v>
      </c>
      <c r="AK2572">
        <v>186.50566390862608</v>
      </c>
    </row>
    <row r="2573" spans="30:37" x14ac:dyDescent="0.25">
      <c r="AD2573">
        <v>2560</v>
      </c>
      <c r="AE2573">
        <v>2036.6267479256364</v>
      </c>
      <c r="AF2573">
        <v>790.13247358724345</v>
      </c>
      <c r="AG2573">
        <v>540.68186111474881</v>
      </c>
      <c r="AH2573">
        <v>212.01671072607343</v>
      </c>
      <c r="AI2573">
        <v>642.73641031224713</v>
      </c>
      <c r="AJ2573">
        <v>268.3735139097526</v>
      </c>
      <c r="AK2573">
        <v>284.15253954350948</v>
      </c>
    </row>
    <row r="2574" spans="30:37" x14ac:dyDescent="0.25">
      <c r="AD2574">
        <v>2561</v>
      </c>
      <c r="AE2574">
        <v>1464.8104715249376</v>
      </c>
      <c r="AF2574">
        <v>560.53929643846379</v>
      </c>
      <c r="AG2574">
        <v>317.38973562064859</v>
      </c>
      <c r="AH2574">
        <v>233.01788945633686</v>
      </c>
      <c r="AI2574">
        <v>598.05211689923453</v>
      </c>
      <c r="AJ2574">
        <v>457.71137728899816</v>
      </c>
      <c r="AK2574">
        <v>280.53952574802366</v>
      </c>
    </row>
    <row r="2575" spans="30:37" x14ac:dyDescent="0.25">
      <c r="AD2575">
        <v>2562</v>
      </c>
      <c r="AE2575">
        <v>1593.2253884728239</v>
      </c>
      <c r="AF2575">
        <v>906.25541818002932</v>
      </c>
      <c r="AG2575">
        <v>474.03528131968721</v>
      </c>
      <c r="AH2575">
        <v>355.36687235987426</v>
      </c>
      <c r="AI2575">
        <v>794.65882042886324</v>
      </c>
      <c r="AJ2575">
        <v>291.57279708829032</v>
      </c>
      <c r="AK2575">
        <v>250.23268088029963</v>
      </c>
    </row>
    <row r="2576" spans="30:37" x14ac:dyDescent="0.25">
      <c r="AD2576">
        <v>2563</v>
      </c>
      <c r="AE2576">
        <v>1589.365820032451</v>
      </c>
      <c r="AF2576">
        <v>610.04914172569511</v>
      </c>
      <c r="AG2576">
        <v>328.89906741082558</v>
      </c>
      <c r="AH2576">
        <v>221.4230504910486</v>
      </c>
      <c r="AI2576">
        <v>529.83093809714012</v>
      </c>
      <c r="AJ2576">
        <v>270.4516783588715</v>
      </c>
      <c r="AK2576">
        <v>194.13252778549898</v>
      </c>
    </row>
    <row r="2577" spans="30:37" x14ac:dyDescent="0.25">
      <c r="AD2577">
        <v>2564</v>
      </c>
      <c r="AE2577">
        <v>1620.9413655052031</v>
      </c>
      <c r="AF2577">
        <v>842.8932284104169</v>
      </c>
      <c r="AG2577">
        <v>306.61248176296391</v>
      </c>
      <c r="AH2577">
        <v>207.79566747914041</v>
      </c>
      <c r="AI2577">
        <v>538.25091010612721</v>
      </c>
      <c r="AJ2577">
        <v>234.08090742260856</v>
      </c>
      <c r="AK2577">
        <v>318.09248965413428</v>
      </c>
    </row>
    <row r="2578" spans="30:37" x14ac:dyDescent="0.25">
      <c r="AD2578">
        <v>2565</v>
      </c>
      <c r="AE2578">
        <v>1539.2281886333965</v>
      </c>
      <c r="AF2578">
        <v>794.02022774183945</v>
      </c>
      <c r="AG2578">
        <v>328.9001056910509</v>
      </c>
      <c r="AH2578">
        <v>158.69648097917008</v>
      </c>
      <c r="AI2578">
        <v>469.96521108733594</v>
      </c>
      <c r="AJ2578">
        <v>328.59810247688006</v>
      </c>
      <c r="AK2578">
        <v>202.53386927596694</v>
      </c>
    </row>
    <row r="2579" spans="30:37" x14ac:dyDescent="0.25">
      <c r="AD2579">
        <v>2566</v>
      </c>
      <c r="AE2579">
        <v>2155.2766255878746</v>
      </c>
      <c r="AF2579">
        <v>857.05474882517558</v>
      </c>
      <c r="AG2579">
        <v>323.66774284123488</v>
      </c>
      <c r="AH2579">
        <v>301.43931442056146</v>
      </c>
      <c r="AI2579">
        <v>719.84374365472468</v>
      </c>
      <c r="AJ2579">
        <v>426.05060952266268</v>
      </c>
      <c r="AK2579">
        <v>227.71555740210499</v>
      </c>
    </row>
    <row r="2580" spans="30:37" x14ac:dyDescent="0.25">
      <c r="AD2580">
        <v>2567</v>
      </c>
      <c r="AE2580">
        <v>1308.8792527423377</v>
      </c>
      <c r="AF2580">
        <v>377.50549585372374</v>
      </c>
      <c r="AG2580">
        <v>295.68438421343143</v>
      </c>
      <c r="AH2580">
        <v>246.4553605125007</v>
      </c>
      <c r="AI2580">
        <v>672.74693798602334</v>
      </c>
      <c r="AJ2580">
        <v>207.85054018768659</v>
      </c>
      <c r="AK2580">
        <v>268.57273987803393</v>
      </c>
    </row>
    <row r="2581" spans="30:37" x14ac:dyDescent="0.25">
      <c r="AD2581">
        <v>2568</v>
      </c>
      <c r="AE2581">
        <v>1578.9991209668799</v>
      </c>
      <c r="AF2581">
        <v>565.17201921388278</v>
      </c>
      <c r="AG2581">
        <v>340.57504595731479</v>
      </c>
      <c r="AH2581">
        <v>197.9997415446372</v>
      </c>
      <c r="AI2581">
        <v>472.11043793615966</v>
      </c>
      <c r="AJ2581">
        <v>291.46210031586202</v>
      </c>
      <c r="AK2581">
        <v>336.7064727492463</v>
      </c>
    </row>
    <row r="2582" spans="30:37" x14ac:dyDescent="0.25">
      <c r="AD2582">
        <v>2569</v>
      </c>
      <c r="AE2582">
        <v>1321.492218876718</v>
      </c>
      <c r="AF2582">
        <v>866.47226843450699</v>
      </c>
      <c r="AG2582">
        <v>249.47847992655869</v>
      </c>
      <c r="AH2582">
        <v>218.43078687176418</v>
      </c>
      <c r="AI2582">
        <v>834.79084449629829</v>
      </c>
      <c r="AJ2582">
        <v>238.95130140394727</v>
      </c>
      <c r="AK2582">
        <v>376.32406850717274</v>
      </c>
    </row>
    <row r="2583" spans="30:37" x14ac:dyDescent="0.25">
      <c r="AD2583">
        <v>2570</v>
      </c>
      <c r="AE2583">
        <v>1729.161714983823</v>
      </c>
      <c r="AF2583">
        <v>1009.2585251155953</v>
      </c>
      <c r="AG2583">
        <v>250.83238292196759</v>
      </c>
      <c r="AH2583">
        <v>248.89527708562477</v>
      </c>
      <c r="AI2583">
        <v>916.14044057881267</v>
      </c>
      <c r="AJ2583">
        <v>238.75358391769333</v>
      </c>
      <c r="AK2583">
        <v>260.61421173104981</v>
      </c>
    </row>
    <row r="2584" spans="30:37" x14ac:dyDescent="0.25">
      <c r="AD2584">
        <v>2571</v>
      </c>
      <c r="AE2584">
        <v>1605.3212680535642</v>
      </c>
      <c r="AF2584">
        <v>620.07204833907201</v>
      </c>
      <c r="AG2584">
        <v>317.93373365860145</v>
      </c>
      <c r="AH2584">
        <v>301.34574549050558</v>
      </c>
      <c r="AI2584">
        <v>711.02302797245613</v>
      </c>
      <c r="AJ2584">
        <v>305.6642586207837</v>
      </c>
      <c r="AK2584">
        <v>285.42618409336575</v>
      </c>
    </row>
    <row r="2585" spans="30:37" x14ac:dyDescent="0.25">
      <c r="AD2585">
        <v>2572</v>
      </c>
      <c r="AE2585">
        <v>1743.5041365352763</v>
      </c>
      <c r="AF2585">
        <v>536.72773706084558</v>
      </c>
      <c r="AG2585">
        <v>349.97001965628067</v>
      </c>
      <c r="AH2585">
        <v>138.89526062512729</v>
      </c>
      <c r="AI2585">
        <v>792.12524776194743</v>
      </c>
      <c r="AJ2585">
        <v>239.61943062775254</v>
      </c>
      <c r="AK2585">
        <v>247.06773240763556</v>
      </c>
    </row>
    <row r="2586" spans="30:37" x14ac:dyDescent="0.25">
      <c r="AD2586">
        <v>2573</v>
      </c>
      <c r="AE2586">
        <v>1237.4198203554465</v>
      </c>
      <c r="AF2586">
        <v>680.73315372486013</v>
      </c>
      <c r="AG2586">
        <v>401.71505004969606</v>
      </c>
      <c r="AH2586">
        <v>354.23952734105325</v>
      </c>
      <c r="AI2586">
        <v>772.93270699774155</v>
      </c>
      <c r="AJ2586">
        <v>274.01779588300315</v>
      </c>
      <c r="AK2586">
        <v>247.74095538657463</v>
      </c>
    </row>
    <row r="2587" spans="30:37" x14ac:dyDescent="0.25">
      <c r="AD2587">
        <v>2574</v>
      </c>
      <c r="AE2587">
        <v>1035.1595864512772</v>
      </c>
      <c r="AF2587">
        <v>800.79628412294892</v>
      </c>
      <c r="AG2587">
        <v>398.88890234250988</v>
      </c>
      <c r="AH2587">
        <v>151.13310613737806</v>
      </c>
      <c r="AI2587">
        <v>771.83903076159208</v>
      </c>
      <c r="AJ2587">
        <v>299.02942557826645</v>
      </c>
      <c r="AK2587">
        <v>160.01463983217278</v>
      </c>
    </row>
    <row r="2588" spans="30:37" x14ac:dyDescent="0.25">
      <c r="AD2588">
        <v>2575</v>
      </c>
      <c r="AE2588">
        <v>1317.8548659237772</v>
      </c>
      <c r="AF2588">
        <v>727.12158080046015</v>
      </c>
      <c r="AG2588">
        <v>308.7843361268059</v>
      </c>
      <c r="AH2588">
        <v>163.97735330549017</v>
      </c>
      <c r="AI2588">
        <v>672.44299668321423</v>
      </c>
      <c r="AJ2588">
        <v>311.13545791250408</v>
      </c>
      <c r="AK2588">
        <v>292.13830269617301</v>
      </c>
    </row>
    <row r="2589" spans="30:37" x14ac:dyDescent="0.25">
      <c r="AD2589">
        <v>2576</v>
      </c>
      <c r="AE2589">
        <v>1319.0040663621619</v>
      </c>
      <c r="AF2589">
        <v>739.34157042974755</v>
      </c>
      <c r="AG2589">
        <v>357.04672583342602</v>
      </c>
      <c r="AH2589">
        <v>186.30885347878544</v>
      </c>
      <c r="AI2589">
        <v>610.43065196072916</v>
      </c>
      <c r="AJ2589">
        <v>267.87738145944286</v>
      </c>
      <c r="AK2589">
        <v>229.12128547290428</v>
      </c>
    </row>
    <row r="2590" spans="30:37" x14ac:dyDescent="0.25">
      <c r="AD2590">
        <v>2577</v>
      </c>
      <c r="AE2590">
        <v>1514.859335316484</v>
      </c>
      <c r="AF2590">
        <v>476.04881500285131</v>
      </c>
      <c r="AG2590">
        <v>250.07344556300166</v>
      </c>
      <c r="AH2590">
        <v>184.30874609607855</v>
      </c>
      <c r="AI2590">
        <v>893.77611963128879</v>
      </c>
      <c r="AJ2590">
        <v>193.30120362446604</v>
      </c>
      <c r="AK2590">
        <v>202.59660767842237</v>
      </c>
    </row>
    <row r="2591" spans="30:37" x14ac:dyDescent="0.25">
      <c r="AD2591">
        <v>2578</v>
      </c>
      <c r="AE2591">
        <v>2043.2724451613597</v>
      </c>
      <c r="AF2591">
        <v>954.08570351173148</v>
      </c>
      <c r="AG2591">
        <v>308.62699952149944</v>
      </c>
      <c r="AH2591">
        <v>234.96304956024022</v>
      </c>
      <c r="AI2591">
        <v>606.27014636756553</v>
      </c>
      <c r="AJ2591">
        <v>193.06303016935223</v>
      </c>
      <c r="AK2591">
        <v>431.92548672919332</v>
      </c>
    </row>
    <row r="2592" spans="30:37" x14ac:dyDescent="0.25">
      <c r="AD2592">
        <v>2579</v>
      </c>
      <c r="AE2592">
        <v>2704.8035192586899</v>
      </c>
      <c r="AF2592">
        <v>886.77341696124574</v>
      </c>
      <c r="AG2592">
        <v>274.8895596085693</v>
      </c>
      <c r="AH2592">
        <v>190.73390112736743</v>
      </c>
      <c r="AI2592">
        <v>541.0630839065459</v>
      </c>
      <c r="AJ2592">
        <v>214.26183600350902</v>
      </c>
      <c r="AK2592">
        <v>205.57471492064903</v>
      </c>
    </row>
    <row r="2593" spans="30:37" x14ac:dyDescent="0.25">
      <c r="AD2593">
        <v>2580</v>
      </c>
      <c r="AE2593">
        <v>1173.7432450948029</v>
      </c>
      <c r="AF2593">
        <v>1013.6239038474682</v>
      </c>
      <c r="AG2593">
        <v>361.60213094701771</v>
      </c>
      <c r="AH2593">
        <v>213.28900443956067</v>
      </c>
      <c r="AI2593">
        <v>626.89753770621337</v>
      </c>
      <c r="AJ2593">
        <v>239.25233478654445</v>
      </c>
      <c r="AK2593">
        <v>229.00865982443202</v>
      </c>
    </row>
    <row r="2594" spans="30:37" x14ac:dyDescent="0.25">
      <c r="AD2594">
        <v>2581</v>
      </c>
      <c r="AE2594">
        <v>1739.5024092615229</v>
      </c>
      <c r="AF2594">
        <v>455.16372584606472</v>
      </c>
      <c r="AG2594">
        <v>327.48946637970232</v>
      </c>
      <c r="AH2594">
        <v>244.21641958500868</v>
      </c>
      <c r="AI2594">
        <v>675.40522738967957</v>
      </c>
      <c r="AJ2594">
        <v>315.1409630702326</v>
      </c>
      <c r="AK2594">
        <v>192.89785030240631</v>
      </c>
    </row>
    <row r="2595" spans="30:37" x14ac:dyDescent="0.25">
      <c r="AD2595">
        <v>2582</v>
      </c>
      <c r="AE2595">
        <v>1839.7205158356842</v>
      </c>
      <c r="AF2595">
        <v>920.6114591865188</v>
      </c>
      <c r="AG2595">
        <v>409.26363906001183</v>
      </c>
      <c r="AH2595">
        <v>133.10060923425826</v>
      </c>
      <c r="AI2595">
        <v>587.22915135695337</v>
      </c>
      <c r="AJ2595">
        <v>202.17022140140045</v>
      </c>
      <c r="AK2595">
        <v>273.18114250815086</v>
      </c>
    </row>
    <row r="2596" spans="30:37" x14ac:dyDescent="0.25">
      <c r="AD2596">
        <v>2583</v>
      </c>
      <c r="AE2596">
        <v>1911.2426821485326</v>
      </c>
      <c r="AF2596">
        <v>452.95198404756263</v>
      </c>
      <c r="AG2596">
        <v>381.44226601790933</v>
      </c>
      <c r="AH2596">
        <v>226.71156334360072</v>
      </c>
      <c r="AI2596">
        <v>900.34969979012612</v>
      </c>
      <c r="AJ2596">
        <v>191.69836002896113</v>
      </c>
      <c r="AK2596">
        <v>245.92792905261595</v>
      </c>
    </row>
    <row r="2597" spans="30:37" x14ac:dyDescent="0.25">
      <c r="AD2597">
        <v>2584</v>
      </c>
      <c r="AE2597">
        <v>1929.9808900791395</v>
      </c>
      <c r="AF2597">
        <v>1082.5269664516072</v>
      </c>
      <c r="AG2597">
        <v>370.76729091043143</v>
      </c>
      <c r="AH2597">
        <v>197.92655363735005</v>
      </c>
      <c r="AI2597">
        <v>697.20292162045541</v>
      </c>
      <c r="AJ2597">
        <v>266.49350156652713</v>
      </c>
      <c r="AK2597">
        <v>279.56538054636832</v>
      </c>
    </row>
    <row r="2598" spans="30:37" x14ac:dyDescent="0.25">
      <c r="AD2598">
        <v>2585</v>
      </c>
      <c r="AE2598">
        <v>2236.524972614232</v>
      </c>
      <c r="AF2598">
        <v>878.18049796662774</v>
      </c>
      <c r="AG2598">
        <v>277.30316309441116</v>
      </c>
      <c r="AH2598">
        <v>258.39491591765244</v>
      </c>
      <c r="AI2598">
        <v>483.04893974119557</v>
      </c>
      <c r="AJ2598">
        <v>252.01618624476197</v>
      </c>
      <c r="AK2598">
        <v>585.81286308676829</v>
      </c>
    </row>
    <row r="2599" spans="30:37" x14ac:dyDescent="0.25">
      <c r="AD2599">
        <v>2586</v>
      </c>
      <c r="AE2599">
        <v>1679.9804575834901</v>
      </c>
      <c r="AF2599">
        <v>538.20777024549682</v>
      </c>
      <c r="AG2599">
        <v>366.21112826222031</v>
      </c>
      <c r="AH2599">
        <v>323.06464991180252</v>
      </c>
      <c r="AI2599">
        <v>653.88096198841799</v>
      </c>
      <c r="AJ2599">
        <v>376.40347098458875</v>
      </c>
      <c r="AK2599">
        <v>270.08144051328725</v>
      </c>
    </row>
    <row r="2600" spans="30:37" x14ac:dyDescent="0.25">
      <c r="AD2600">
        <v>2587</v>
      </c>
      <c r="AE2600">
        <v>1822.684466641783</v>
      </c>
      <c r="AF2600">
        <v>568.06724048183366</v>
      </c>
      <c r="AG2600">
        <v>399.74634041046073</v>
      </c>
      <c r="AH2600">
        <v>225.89273280613389</v>
      </c>
      <c r="AI2600">
        <v>713.29582509157206</v>
      </c>
      <c r="AJ2600">
        <v>287.06670244651252</v>
      </c>
      <c r="AK2600">
        <v>180.77953235965802</v>
      </c>
    </row>
    <row r="2601" spans="30:37" x14ac:dyDescent="0.25">
      <c r="AD2601">
        <v>2588</v>
      </c>
      <c r="AE2601">
        <v>1969.3688402835676</v>
      </c>
      <c r="AF2601">
        <v>767.68308021080009</v>
      </c>
      <c r="AG2601">
        <v>384.90817996073832</v>
      </c>
      <c r="AH2601">
        <v>366.66095244386037</v>
      </c>
      <c r="AI2601">
        <v>748.88766189283774</v>
      </c>
      <c r="AJ2601">
        <v>315.2499970774918</v>
      </c>
      <c r="AK2601">
        <v>222.24257461175665</v>
      </c>
    </row>
    <row r="2602" spans="30:37" x14ac:dyDescent="0.25">
      <c r="AD2602">
        <v>2589</v>
      </c>
      <c r="AE2602">
        <v>2287.146223889044</v>
      </c>
      <c r="AF2602">
        <v>567.78476604217735</v>
      </c>
      <c r="AG2602">
        <v>392.97619369326952</v>
      </c>
      <c r="AH2602">
        <v>263.21939727379794</v>
      </c>
      <c r="AI2602">
        <v>718.24125999250941</v>
      </c>
      <c r="AJ2602">
        <v>335.57309098885088</v>
      </c>
      <c r="AK2602">
        <v>279.86174236941901</v>
      </c>
    </row>
    <row r="2603" spans="30:37" x14ac:dyDescent="0.25">
      <c r="AD2603">
        <v>2590</v>
      </c>
      <c r="AE2603">
        <v>2045.6320937140508</v>
      </c>
      <c r="AF2603">
        <v>465.69595379080687</v>
      </c>
      <c r="AG2603">
        <v>251.60315288231271</v>
      </c>
      <c r="AH2603">
        <v>297.32116772522477</v>
      </c>
      <c r="AI2603">
        <v>652.1035056465106</v>
      </c>
      <c r="AJ2603">
        <v>293.29058318128284</v>
      </c>
      <c r="AK2603">
        <v>472.42665868230529</v>
      </c>
    </row>
    <row r="2604" spans="30:37" x14ac:dyDescent="0.25">
      <c r="AD2604">
        <v>2591</v>
      </c>
      <c r="AE2604">
        <v>1845.3595343638956</v>
      </c>
      <c r="AF2604">
        <v>1060.1909701260511</v>
      </c>
      <c r="AG2604">
        <v>433.12853071682378</v>
      </c>
      <c r="AH2604">
        <v>160.65107361172284</v>
      </c>
      <c r="AI2604">
        <v>620.61909024908243</v>
      </c>
      <c r="AJ2604">
        <v>376.66084919368126</v>
      </c>
      <c r="AK2604">
        <v>244.34331883190026</v>
      </c>
    </row>
    <row r="2605" spans="30:37" x14ac:dyDescent="0.25">
      <c r="AD2605">
        <v>2592</v>
      </c>
      <c r="AE2605">
        <v>1514.7211481054792</v>
      </c>
      <c r="AF2605">
        <v>566.71748019952508</v>
      </c>
      <c r="AG2605">
        <v>417.2009653683275</v>
      </c>
      <c r="AH2605">
        <v>314.62488687813646</v>
      </c>
      <c r="AI2605">
        <v>747.24525062752991</v>
      </c>
      <c r="AJ2605">
        <v>180.96724742186134</v>
      </c>
      <c r="AK2605">
        <v>267.12565850552835</v>
      </c>
    </row>
    <row r="2606" spans="30:37" x14ac:dyDescent="0.25">
      <c r="AD2606">
        <v>2593</v>
      </c>
      <c r="AE2606">
        <v>2463.0942591167745</v>
      </c>
      <c r="AF2606">
        <v>899.7036382772917</v>
      </c>
      <c r="AG2606">
        <v>441.90684265430309</v>
      </c>
      <c r="AH2606">
        <v>223.24537473308558</v>
      </c>
      <c r="AI2606">
        <v>448.35653180818287</v>
      </c>
      <c r="AJ2606">
        <v>287.32519264386508</v>
      </c>
      <c r="AK2606">
        <v>226.52847685233851</v>
      </c>
    </row>
    <row r="2607" spans="30:37" x14ac:dyDescent="0.25">
      <c r="AD2607">
        <v>2594</v>
      </c>
      <c r="AE2607">
        <v>1585.2282242973586</v>
      </c>
      <c r="AF2607">
        <v>750.91773624132759</v>
      </c>
      <c r="AG2607">
        <v>438.41962626695999</v>
      </c>
      <c r="AH2607">
        <v>237.60507875053699</v>
      </c>
      <c r="AI2607">
        <v>375.99382144123797</v>
      </c>
      <c r="AJ2607">
        <v>299.22466584394249</v>
      </c>
      <c r="AK2607">
        <v>293.86243336607998</v>
      </c>
    </row>
    <row r="2608" spans="30:37" x14ac:dyDescent="0.25">
      <c r="AD2608">
        <v>2595</v>
      </c>
      <c r="AE2608">
        <v>1975.5587143706489</v>
      </c>
      <c r="AF2608">
        <v>568.56212662847747</v>
      </c>
      <c r="AG2608">
        <v>320.23369364559261</v>
      </c>
      <c r="AH2608">
        <v>154.80241903821144</v>
      </c>
      <c r="AI2608">
        <v>796.00358586778884</v>
      </c>
      <c r="AJ2608">
        <v>408.41971953670941</v>
      </c>
      <c r="AK2608">
        <v>214.89356702719377</v>
      </c>
    </row>
    <row r="2609" spans="30:37" x14ac:dyDescent="0.25">
      <c r="AD2609">
        <v>2596</v>
      </c>
      <c r="AE2609">
        <v>1634.0599247212865</v>
      </c>
      <c r="AF2609">
        <v>500.6181296828475</v>
      </c>
      <c r="AG2609">
        <v>312.64725048141952</v>
      </c>
      <c r="AH2609">
        <v>193.74188530572661</v>
      </c>
      <c r="AI2609">
        <v>629.84838281333475</v>
      </c>
      <c r="AJ2609">
        <v>303.05465560536601</v>
      </c>
      <c r="AK2609">
        <v>325.25461258251397</v>
      </c>
    </row>
    <row r="2610" spans="30:37" x14ac:dyDescent="0.25">
      <c r="AD2610">
        <v>2597</v>
      </c>
      <c r="AE2610">
        <v>1446.1035065918002</v>
      </c>
      <c r="AF2610">
        <v>1007.4911580797989</v>
      </c>
      <c r="AG2610">
        <v>269.98329542702783</v>
      </c>
      <c r="AH2610">
        <v>165.69505782336736</v>
      </c>
      <c r="AI2610">
        <v>790.47298018977415</v>
      </c>
      <c r="AJ2610">
        <v>457.78160564222821</v>
      </c>
      <c r="AK2610">
        <v>211.39820584241747</v>
      </c>
    </row>
    <row r="2611" spans="30:37" x14ac:dyDescent="0.25">
      <c r="AD2611">
        <v>2598</v>
      </c>
      <c r="AE2611">
        <v>2427.9376664872957</v>
      </c>
      <c r="AF2611">
        <v>839.02219513953582</v>
      </c>
      <c r="AG2611">
        <v>486.85357629009195</v>
      </c>
      <c r="AH2611">
        <v>193.80246874934093</v>
      </c>
      <c r="AI2611">
        <v>646.59889639238122</v>
      </c>
      <c r="AJ2611">
        <v>338.96528193902333</v>
      </c>
      <c r="AK2611">
        <v>322.98454352886597</v>
      </c>
    </row>
    <row r="2612" spans="30:37" x14ac:dyDescent="0.25">
      <c r="AD2612">
        <v>2599</v>
      </c>
      <c r="AE2612">
        <v>1689.5771358393165</v>
      </c>
      <c r="AF2612">
        <v>649.07535340383959</v>
      </c>
      <c r="AG2612">
        <v>421.72545315600303</v>
      </c>
      <c r="AH2612">
        <v>142.73416140091743</v>
      </c>
      <c r="AI2612">
        <v>584.42203749417968</v>
      </c>
      <c r="AJ2612">
        <v>360.38428200307698</v>
      </c>
      <c r="AK2612">
        <v>244.14535161853723</v>
      </c>
    </row>
    <row r="2613" spans="30:37" x14ac:dyDescent="0.25">
      <c r="AD2613">
        <v>2600</v>
      </c>
      <c r="AE2613">
        <v>1739.6894379767023</v>
      </c>
      <c r="AF2613">
        <v>707.10890436716056</v>
      </c>
      <c r="AG2613">
        <v>419.88705072985255</v>
      </c>
      <c r="AH2613">
        <v>233.15969215766629</v>
      </c>
      <c r="AI2613">
        <v>552.76399199599302</v>
      </c>
      <c r="AJ2613">
        <v>206.03311509192315</v>
      </c>
      <c r="AK2613">
        <v>323.33715043973632</v>
      </c>
    </row>
    <row r="2614" spans="30:37" x14ac:dyDescent="0.25">
      <c r="AD2614">
        <v>2601</v>
      </c>
      <c r="AE2614">
        <v>2090.6674415724801</v>
      </c>
      <c r="AF2614">
        <v>981.37851095138444</v>
      </c>
      <c r="AG2614">
        <v>333.03950382089045</v>
      </c>
      <c r="AH2614">
        <v>215.39160045151957</v>
      </c>
      <c r="AI2614">
        <v>1045.2336344220212</v>
      </c>
      <c r="AJ2614">
        <v>178.2697981451893</v>
      </c>
      <c r="AK2614">
        <v>268.46114533091185</v>
      </c>
    </row>
    <row r="2615" spans="30:37" x14ac:dyDescent="0.25">
      <c r="AD2615">
        <v>2602</v>
      </c>
      <c r="AE2615">
        <v>1157.7268123774622</v>
      </c>
      <c r="AF2615">
        <v>1135.7809561715792</v>
      </c>
      <c r="AG2615">
        <v>304.43533143120356</v>
      </c>
      <c r="AH2615">
        <v>257.89531939036414</v>
      </c>
      <c r="AI2615">
        <v>569.91734717752172</v>
      </c>
      <c r="AJ2615">
        <v>227.12178881046333</v>
      </c>
      <c r="AK2615">
        <v>222.39112222852327</v>
      </c>
    </row>
    <row r="2616" spans="30:37" x14ac:dyDescent="0.25">
      <c r="AD2616">
        <v>2603</v>
      </c>
      <c r="AE2616">
        <v>1754.3626909725303</v>
      </c>
      <c r="AF2616">
        <v>551.22809705279951</v>
      </c>
      <c r="AG2616">
        <v>414.72731281634179</v>
      </c>
      <c r="AH2616">
        <v>187.91324658556277</v>
      </c>
      <c r="AI2616">
        <v>665.74040236168503</v>
      </c>
      <c r="AJ2616">
        <v>292.92420885394483</v>
      </c>
      <c r="AK2616">
        <v>275.49414866622845</v>
      </c>
    </row>
    <row r="2617" spans="30:37" x14ac:dyDescent="0.25">
      <c r="AD2617">
        <v>2604</v>
      </c>
      <c r="AE2617">
        <v>2083.9150612686885</v>
      </c>
      <c r="AF2617">
        <v>915.11644358986894</v>
      </c>
      <c r="AG2617">
        <v>315.89017382882474</v>
      </c>
      <c r="AH2617">
        <v>341.70144501827781</v>
      </c>
      <c r="AI2617">
        <v>665.98175735000541</v>
      </c>
      <c r="AJ2617">
        <v>305.6047160733724</v>
      </c>
      <c r="AK2617">
        <v>299.64860496877583</v>
      </c>
    </row>
    <row r="2618" spans="30:37" x14ac:dyDescent="0.25">
      <c r="AD2618">
        <v>2605</v>
      </c>
      <c r="AE2618">
        <v>2134.942943075826</v>
      </c>
      <c r="AF2618">
        <v>1112.7523237178066</v>
      </c>
      <c r="AG2618">
        <v>357.97813104704352</v>
      </c>
      <c r="AH2618">
        <v>206.43670191803548</v>
      </c>
      <c r="AI2618">
        <v>773.16771570588503</v>
      </c>
      <c r="AJ2618">
        <v>223.38044560646003</v>
      </c>
      <c r="AK2618">
        <v>305.39835628615225</v>
      </c>
    </row>
    <row r="2619" spans="30:37" x14ac:dyDescent="0.25">
      <c r="AD2619">
        <v>2606</v>
      </c>
      <c r="AE2619">
        <v>1667.2560152850688</v>
      </c>
      <c r="AF2619">
        <v>888.3338481048354</v>
      </c>
      <c r="AG2619">
        <v>327.90168875508164</v>
      </c>
      <c r="AH2619">
        <v>330.63950195631082</v>
      </c>
      <c r="AI2619">
        <v>793.61268526914148</v>
      </c>
      <c r="AJ2619">
        <v>284.34330153236283</v>
      </c>
      <c r="AK2619">
        <v>353.10986748516325</v>
      </c>
    </row>
    <row r="2620" spans="30:37" x14ac:dyDescent="0.25">
      <c r="AD2620">
        <v>2607</v>
      </c>
      <c r="AE2620">
        <v>1326.3790348603191</v>
      </c>
      <c r="AF2620">
        <v>945.58810852940167</v>
      </c>
      <c r="AG2620">
        <v>337.96720036244864</v>
      </c>
      <c r="AH2620">
        <v>279.59597498940667</v>
      </c>
      <c r="AI2620">
        <v>735.28145937274701</v>
      </c>
      <c r="AJ2620">
        <v>172.93013354923437</v>
      </c>
      <c r="AK2620">
        <v>212.25022197671896</v>
      </c>
    </row>
    <row r="2621" spans="30:37" x14ac:dyDescent="0.25">
      <c r="AD2621">
        <v>2608</v>
      </c>
      <c r="AE2621">
        <v>1651.1724407122913</v>
      </c>
      <c r="AF2621">
        <v>669.92255115590035</v>
      </c>
      <c r="AG2621">
        <v>257.39171941017656</v>
      </c>
      <c r="AH2621">
        <v>248.56080661341417</v>
      </c>
      <c r="AI2621">
        <v>779.60847457435136</v>
      </c>
      <c r="AJ2621">
        <v>364.608747981205</v>
      </c>
      <c r="AK2621">
        <v>352.73526162187716</v>
      </c>
    </row>
    <row r="2622" spans="30:37" x14ac:dyDescent="0.25">
      <c r="AD2622">
        <v>2609</v>
      </c>
      <c r="AE2622">
        <v>1575.2292439620308</v>
      </c>
      <c r="AF2622">
        <v>961.72056858643248</v>
      </c>
      <c r="AG2622">
        <v>401.77735631366619</v>
      </c>
      <c r="AH2622">
        <v>311.67470630174989</v>
      </c>
      <c r="AI2622">
        <v>455.05568428971219</v>
      </c>
      <c r="AJ2622">
        <v>479.01483750704631</v>
      </c>
      <c r="AK2622">
        <v>256.4411955107185</v>
      </c>
    </row>
    <row r="2623" spans="30:37" x14ac:dyDescent="0.25">
      <c r="AD2623">
        <v>2610</v>
      </c>
      <c r="AE2623">
        <v>1944.3479768015386</v>
      </c>
      <c r="AF2623">
        <v>789.31255993283264</v>
      </c>
      <c r="AG2623">
        <v>385.98477867071313</v>
      </c>
      <c r="AH2623">
        <v>255.4705137087156</v>
      </c>
      <c r="AI2623">
        <v>912.59626050275972</v>
      </c>
      <c r="AJ2623">
        <v>223.32269684853318</v>
      </c>
      <c r="AK2623">
        <v>302.78318374327455</v>
      </c>
    </row>
    <row r="2624" spans="30:37" x14ac:dyDescent="0.25">
      <c r="AD2624">
        <v>2611</v>
      </c>
      <c r="AE2624">
        <v>1958.2286085762955</v>
      </c>
      <c r="AF2624">
        <v>557.81848672500792</v>
      </c>
      <c r="AG2624">
        <v>353.70770582649402</v>
      </c>
      <c r="AH2624">
        <v>196.14494473178439</v>
      </c>
      <c r="AI2624">
        <v>740.74774374355138</v>
      </c>
      <c r="AJ2624">
        <v>186.805706842202</v>
      </c>
      <c r="AK2624">
        <v>274.63573437649069</v>
      </c>
    </row>
    <row r="2625" spans="30:37" x14ac:dyDescent="0.25">
      <c r="AD2625">
        <v>2612</v>
      </c>
      <c r="AE2625">
        <v>803.92412872451837</v>
      </c>
      <c r="AF2625">
        <v>682.81375890267384</v>
      </c>
      <c r="AG2625">
        <v>480.19896087237061</v>
      </c>
      <c r="AH2625">
        <v>185.44387598128407</v>
      </c>
      <c r="AI2625">
        <v>723.27152852126324</v>
      </c>
      <c r="AJ2625">
        <v>399.50073165880826</v>
      </c>
      <c r="AK2625">
        <v>316.29563651722884</v>
      </c>
    </row>
    <row r="2626" spans="30:37" x14ac:dyDescent="0.25">
      <c r="AD2626">
        <v>2613</v>
      </c>
      <c r="AE2626">
        <v>1915.9910106406517</v>
      </c>
      <c r="AF2626">
        <v>610.50220945471938</v>
      </c>
      <c r="AG2626">
        <v>319.79270059865877</v>
      </c>
      <c r="AH2626">
        <v>147.27410626453005</v>
      </c>
      <c r="AI2626">
        <v>547.56530508532364</v>
      </c>
      <c r="AJ2626">
        <v>299.23434613078382</v>
      </c>
      <c r="AK2626">
        <v>213.7422031045123</v>
      </c>
    </row>
    <row r="2627" spans="30:37" x14ac:dyDescent="0.25">
      <c r="AD2627">
        <v>2614</v>
      </c>
      <c r="AE2627">
        <v>1576.8781375820211</v>
      </c>
      <c r="AF2627">
        <v>664.17811011824767</v>
      </c>
      <c r="AG2627">
        <v>452.39827135849697</v>
      </c>
      <c r="AH2627">
        <v>218.13763305103319</v>
      </c>
      <c r="AI2627">
        <v>730.31376993044955</v>
      </c>
      <c r="AJ2627">
        <v>171.80716970309291</v>
      </c>
      <c r="AK2627">
        <v>247.50271997120231</v>
      </c>
    </row>
    <row r="2628" spans="30:37" x14ac:dyDescent="0.25">
      <c r="AD2628">
        <v>2615</v>
      </c>
      <c r="AE2628">
        <v>1390.917344103266</v>
      </c>
      <c r="AF2628">
        <v>755.76268019284566</v>
      </c>
      <c r="AG2628">
        <v>218.06680702162816</v>
      </c>
      <c r="AH2628">
        <v>246.87790595609974</v>
      </c>
      <c r="AI2628">
        <v>729.03476600251781</v>
      </c>
      <c r="AJ2628">
        <v>244.30003071863305</v>
      </c>
      <c r="AK2628">
        <v>353.495514497876</v>
      </c>
    </row>
    <row r="2629" spans="30:37" x14ac:dyDescent="0.25">
      <c r="AD2629">
        <v>2616</v>
      </c>
      <c r="AE2629">
        <v>1872.0965672386706</v>
      </c>
      <c r="AF2629">
        <v>835.82721525163743</v>
      </c>
      <c r="AG2629">
        <v>453.87678818826117</v>
      </c>
      <c r="AH2629">
        <v>225.3721148311534</v>
      </c>
      <c r="AI2629">
        <v>804.22541286281523</v>
      </c>
      <c r="AJ2629">
        <v>328.87080171482637</v>
      </c>
      <c r="AK2629">
        <v>286.44811769588915</v>
      </c>
    </row>
    <row r="2630" spans="30:37" x14ac:dyDescent="0.25">
      <c r="AD2630">
        <v>2617</v>
      </c>
      <c r="AE2630">
        <v>2080.6295727195738</v>
      </c>
      <c r="AF2630">
        <v>976.71400297760567</v>
      </c>
      <c r="AG2630">
        <v>291.42583528726152</v>
      </c>
      <c r="AH2630">
        <v>161.58610831305262</v>
      </c>
      <c r="AI2630">
        <v>720.58377007690376</v>
      </c>
      <c r="AJ2630">
        <v>283.82020493563385</v>
      </c>
      <c r="AK2630">
        <v>224.54553935229833</v>
      </c>
    </row>
    <row r="2631" spans="30:37" x14ac:dyDescent="0.25">
      <c r="AD2631">
        <v>2618</v>
      </c>
      <c r="AE2631">
        <v>1040.035857636637</v>
      </c>
      <c r="AF2631">
        <v>681.16407164001862</v>
      </c>
      <c r="AG2631">
        <v>395.01390091752762</v>
      </c>
      <c r="AH2631">
        <v>230.03839494188642</v>
      </c>
      <c r="AI2631">
        <v>809.88319588125103</v>
      </c>
      <c r="AJ2631">
        <v>315.84978754354256</v>
      </c>
      <c r="AK2631">
        <v>291.62213075666568</v>
      </c>
    </row>
    <row r="2632" spans="30:37" x14ac:dyDescent="0.25">
      <c r="AD2632">
        <v>2619</v>
      </c>
      <c r="AE2632">
        <v>1710.2323760529016</v>
      </c>
      <c r="AF2632">
        <v>787.90578669816864</v>
      </c>
      <c r="AG2632">
        <v>279.25328068258398</v>
      </c>
      <c r="AH2632">
        <v>154.75807007390307</v>
      </c>
      <c r="AI2632">
        <v>635.38332733920936</v>
      </c>
      <c r="AJ2632">
        <v>226.78195651789727</v>
      </c>
      <c r="AK2632">
        <v>407.77308354818149</v>
      </c>
    </row>
    <row r="2633" spans="30:37" x14ac:dyDescent="0.25">
      <c r="AD2633">
        <v>2620</v>
      </c>
      <c r="AE2633">
        <v>1796.750108931544</v>
      </c>
      <c r="AF2633">
        <v>807.11322708486193</v>
      </c>
      <c r="AG2633">
        <v>363.19055175374484</v>
      </c>
      <c r="AH2633">
        <v>134.24579616455912</v>
      </c>
      <c r="AI2633">
        <v>786.38982679749256</v>
      </c>
      <c r="AJ2633">
        <v>202.25259648406538</v>
      </c>
      <c r="AK2633">
        <v>268.76339704598581</v>
      </c>
    </row>
    <row r="2634" spans="30:37" x14ac:dyDescent="0.25">
      <c r="AD2634">
        <v>2621</v>
      </c>
      <c r="AE2634">
        <v>1492.2898037261705</v>
      </c>
      <c r="AF2634">
        <v>863.06736077024516</v>
      </c>
      <c r="AG2634">
        <v>384.83368773355107</v>
      </c>
      <c r="AH2634">
        <v>210.09650878109818</v>
      </c>
      <c r="AI2634">
        <v>621.17371090552638</v>
      </c>
      <c r="AJ2634">
        <v>370.30757437147093</v>
      </c>
      <c r="AK2634">
        <v>309.06374780742038</v>
      </c>
    </row>
    <row r="2635" spans="30:37" x14ac:dyDescent="0.25">
      <c r="AD2635">
        <v>2622</v>
      </c>
      <c r="AE2635">
        <v>1592.6623055231591</v>
      </c>
      <c r="AF2635">
        <v>815.50660314231027</v>
      </c>
      <c r="AG2635">
        <v>320.83645605313222</v>
      </c>
      <c r="AH2635">
        <v>183.81006203491776</v>
      </c>
      <c r="AI2635">
        <v>761.45086483881335</v>
      </c>
      <c r="AJ2635">
        <v>241.2547457690815</v>
      </c>
      <c r="AK2635">
        <v>401.86378806600612</v>
      </c>
    </row>
    <row r="2636" spans="30:37" x14ac:dyDescent="0.25">
      <c r="AD2636">
        <v>2623</v>
      </c>
      <c r="AE2636">
        <v>2033.7235357516049</v>
      </c>
      <c r="AF2636">
        <v>708.95019034584459</v>
      </c>
      <c r="AG2636">
        <v>379.30672630604698</v>
      </c>
      <c r="AH2636">
        <v>352.86969709273308</v>
      </c>
      <c r="AI2636">
        <v>1013.0245491458882</v>
      </c>
      <c r="AJ2636">
        <v>312.65125801204539</v>
      </c>
      <c r="AK2636">
        <v>232.07477608060128</v>
      </c>
    </row>
    <row r="2637" spans="30:37" x14ac:dyDescent="0.25">
      <c r="AD2637">
        <v>2624</v>
      </c>
      <c r="AE2637">
        <v>1645.4813838432872</v>
      </c>
      <c r="AF2637">
        <v>1060.8670243982201</v>
      </c>
      <c r="AG2637">
        <v>241.65676113692285</v>
      </c>
      <c r="AH2637">
        <v>204.92020804584089</v>
      </c>
      <c r="AI2637">
        <v>651.40455081830498</v>
      </c>
      <c r="AJ2637">
        <v>274.52181609464196</v>
      </c>
      <c r="AK2637">
        <v>237.0118300042954</v>
      </c>
    </row>
    <row r="2638" spans="30:37" x14ac:dyDescent="0.25">
      <c r="AD2638">
        <v>2625</v>
      </c>
      <c r="AE2638">
        <v>2706.1467069935065</v>
      </c>
      <c r="AF2638">
        <v>560.82532895417353</v>
      </c>
      <c r="AG2638">
        <v>490.04742505472484</v>
      </c>
      <c r="AH2638">
        <v>213.04272275008577</v>
      </c>
      <c r="AI2638">
        <v>873.79443313967136</v>
      </c>
      <c r="AJ2638">
        <v>340.14900760029326</v>
      </c>
      <c r="AK2638">
        <v>182.86970095591971</v>
      </c>
    </row>
    <row r="2639" spans="30:37" x14ac:dyDescent="0.25">
      <c r="AD2639">
        <v>2626</v>
      </c>
      <c r="AE2639">
        <v>1657.1150616798845</v>
      </c>
      <c r="AF2639">
        <v>788.92622010223602</v>
      </c>
      <c r="AG2639">
        <v>579.31677670294664</v>
      </c>
      <c r="AH2639">
        <v>213.42666333133417</v>
      </c>
      <c r="AI2639">
        <v>706.45993107198672</v>
      </c>
      <c r="AJ2639">
        <v>349.56784171147598</v>
      </c>
      <c r="AK2639">
        <v>326.67542894048046</v>
      </c>
    </row>
    <row r="2640" spans="30:37" x14ac:dyDescent="0.25">
      <c r="AD2640">
        <v>2627</v>
      </c>
      <c r="AE2640">
        <v>1401.2889991091758</v>
      </c>
      <c r="AF2640">
        <v>717.64987627499397</v>
      </c>
      <c r="AG2640">
        <v>347.71494616599142</v>
      </c>
      <c r="AH2640">
        <v>119.37102598402385</v>
      </c>
      <c r="AI2640">
        <v>518.73202448688642</v>
      </c>
      <c r="AJ2640">
        <v>272.86006601629657</v>
      </c>
      <c r="AK2640">
        <v>211.43809096188645</v>
      </c>
    </row>
    <row r="2641" spans="30:37" x14ac:dyDescent="0.25">
      <c r="AD2641">
        <v>2628</v>
      </c>
      <c r="AE2641">
        <v>1879.7167450440338</v>
      </c>
      <c r="AF2641">
        <v>498.23111432339567</v>
      </c>
      <c r="AG2641">
        <v>296.81438099562013</v>
      </c>
      <c r="AH2641">
        <v>241.44620611920595</v>
      </c>
      <c r="AI2641">
        <v>552.28728031644721</v>
      </c>
      <c r="AJ2641">
        <v>239.18441956479472</v>
      </c>
      <c r="AK2641">
        <v>208.16918625758092</v>
      </c>
    </row>
    <row r="2642" spans="30:37" x14ac:dyDescent="0.25">
      <c r="AD2642">
        <v>2629</v>
      </c>
      <c r="AE2642">
        <v>2037.7274448264864</v>
      </c>
      <c r="AF2642">
        <v>499.05957203681373</v>
      </c>
      <c r="AG2642">
        <v>428.62454085228893</v>
      </c>
      <c r="AH2642">
        <v>81.691153086517545</v>
      </c>
      <c r="AI2642">
        <v>600.07349994837034</v>
      </c>
      <c r="AJ2642">
        <v>269.01806136879674</v>
      </c>
      <c r="AK2642">
        <v>247.11575203026035</v>
      </c>
    </row>
    <row r="2643" spans="30:37" x14ac:dyDescent="0.25">
      <c r="AD2643">
        <v>2630</v>
      </c>
      <c r="AE2643">
        <v>2593.9807957281942</v>
      </c>
      <c r="AF2643">
        <v>490.87971824220028</v>
      </c>
      <c r="AG2643">
        <v>363.73386218662546</v>
      </c>
      <c r="AH2643">
        <v>193.06656932412403</v>
      </c>
      <c r="AI2643">
        <v>795.41015791810287</v>
      </c>
      <c r="AJ2643">
        <v>294.98506182101318</v>
      </c>
      <c r="AK2643">
        <v>238.39840286269515</v>
      </c>
    </row>
    <row r="2644" spans="30:37" x14ac:dyDescent="0.25">
      <c r="AD2644">
        <v>2631</v>
      </c>
      <c r="AE2644">
        <v>1688.6988786293534</v>
      </c>
      <c r="AF2644">
        <v>997.8546204416424</v>
      </c>
      <c r="AG2644">
        <v>257.13338431054075</v>
      </c>
      <c r="AH2644">
        <v>100.50424221814168</v>
      </c>
      <c r="AI2644">
        <v>673.47238503108247</v>
      </c>
      <c r="AJ2644">
        <v>334.20904886063124</v>
      </c>
      <c r="AK2644">
        <v>251.07985072104688</v>
      </c>
    </row>
    <row r="2645" spans="30:37" x14ac:dyDescent="0.25">
      <c r="AD2645">
        <v>2632</v>
      </c>
      <c r="AE2645">
        <v>1608.2024117528597</v>
      </c>
      <c r="AF2645">
        <v>1165.1273208093621</v>
      </c>
      <c r="AG2645">
        <v>322.63319517365932</v>
      </c>
      <c r="AH2645">
        <v>201.18619302214205</v>
      </c>
      <c r="AI2645">
        <v>569.34443135096808</v>
      </c>
      <c r="AJ2645">
        <v>401.96144925436988</v>
      </c>
      <c r="AK2645">
        <v>262.37461772658656</v>
      </c>
    </row>
    <row r="2646" spans="30:37" x14ac:dyDescent="0.25">
      <c r="AD2646">
        <v>2633</v>
      </c>
      <c r="AE2646">
        <v>1041.8345050257094</v>
      </c>
      <c r="AF2646">
        <v>819.93984048194159</v>
      </c>
      <c r="AG2646">
        <v>306.75309214905747</v>
      </c>
      <c r="AH2646">
        <v>164.85142286691359</v>
      </c>
      <c r="AI2646">
        <v>663.44091884991462</v>
      </c>
      <c r="AJ2646">
        <v>230.02505114988813</v>
      </c>
      <c r="AK2646">
        <v>425.01692592939349</v>
      </c>
    </row>
    <row r="2647" spans="30:37" x14ac:dyDescent="0.25">
      <c r="AD2647">
        <v>2634</v>
      </c>
      <c r="AE2647">
        <v>1996.5545294845379</v>
      </c>
      <c r="AF2647">
        <v>596.03329592322177</v>
      </c>
      <c r="AG2647">
        <v>338.70371194078899</v>
      </c>
      <c r="AH2647">
        <v>307.33749949674643</v>
      </c>
      <c r="AI2647">
        <v>516.76928544394957</v>
      </c>
      <c r="AJ2647">
        <v>339.51164916496521</v>
      </c>
      <c r="AK2647">
        <v>216.99532803486994</v>
      </c>
    </row>
    <row r="2648" spans="30:37" x14ac:dyDescent="0.25">
      <c r="AD2648">
        <v>2635</v>
      </c>
      <c r="AE2648">
        <v>1577.2462575095358</v>
      </c>
      <c r="AF2648">
        <v>1333.2439691094821</v>
      </c>
      <c r="AG2648">
        <v>272.35733510809246</v>
      </c>
      <c r="AH2648">
        <v>272.92950404402359</v>
      </c>
      <c r="AI2648">
        <v>530.04642634505956</v>
      </c>
      <c r="AJ2648">
        <v>208.54611228131458</v>
      </c>
      <c r="AK2648">
        <v>283.58877955714354</v>
      </c>
    </row>
    <row r="2649" spans="30:37" x14ac:dyDescent="0.25">
      <c r="AD2649">
        <v>2636</v>
      </c>
      <c r="AE2649">
        <v>1610.7920203784274</v>
      </c>
      <c r="AF2649">
        <v>1005.0112260481993</v>
      </c>
      <c r="AG2649">
        <v>386.39826690595214</v>
      </c>
      <c r="AH2649">
        <v>134.73364760448453</v>
      </c>
      <c r="AI2649">
        <v>761.46916776001945</v>
      </c>
      <c r="AJ2649">
        <v>200.48318931976982</v>
      </c>
      <c r="AK2649">
        <v>210.85483471755984</v>
      </c>
    </row>
    <row r="2650" spans="30:37" x14ac:dyDescent="0.25">
      <c r="AD2650">
        <v>2637</v>
      </c>
      <c r="AE2650">
        <v>1799.5387733063751</v>
      </c>
      <c r="AF2650">
        <v>779.10147887449841</v>
      </c>
      <c r="AG2650">
        <v>398.61016883188711</v>
      </c>
      <c r="AH2650">
        <v>218.76654683785227</v>
      </c>
      <c r="AI2650">
        <v>632.13453749277221</v>
      </c>
      <c r="AJ2650">
        <v>276.37595994933372</v>
      </c>
      <c r="AK2650">
        <v>254.96439448786401</v>
      </c>
    </row>
    <row r="2651" spans="30:37" x14ac:dyDescent="0.25">
      <c r="AD2651">
        <v>2638</v>
      </c>
      <c r="AE2651">
        <v>1761.1723702374713</v>
      </c>
      <c r="AF2651">
        <v>1000.5604379180581</v>
      </c>
      <c r="AG2651">
        <v>340.73532596541696</v>
      </c>
      <c r="AH2651">
        <v>250.49479797450343</v>
      </c>
      <c r="AI2651">
        <v>698.61365308582299</v>
      </c>
      <c r="AJ2651">
        <v>239.21556511966637</v>
      </c>
      <c r="AK2651">
        <v>214.40508994514502</v>
      </c>
    </row>
    <row r="2652" spans="30:37" x14ac:dyDescent="0.25">
      <c r="AD2652">
        <v>2639</v>
      </c>
      <c r="AE2652">
        <v>2346.627757580437</v>
      </c>
      <c r="AF2652">
        <v>516.28722843476783</v>
      </c>
      <c r="AG2652">
        <v>329.48030500393384</v>
      </c>
      <c r="AH2652">
        <v>176.78041672801407</v>
      </c>
      <c r="AI2652">
        <v>732.42553123062874</v>
      </c>
      <c r="AJ2652">
        <v>288.21056012906956</v>
      </c>
      <c r="AK2652">
        <v>190.91182581953606</v>
      </c>
    </row>
    <row r="2653" spans="30:37" x14ac:dyDescent="0.25">
      <c r="AD2653">
        <v>2640</v>
      </c>
      <c r="AE2653">
        <v>2055.3953804629245</v>
      </c>
      <c r="AF2653">
        <v>563.93527627431547</v>
      </c>
      <c r="AG2653">
        <v>309.22358217572139</v>
      </c>
      <c r="AH2653">
        <v>254.80194871894341</v>
      </c>
      <c r="AI2653">
        <v>682.59021217969678</v>
      </c>
      <c r="AJ2653">
        <v>316.2247744848699</v>
      </c>
      <c r="AK2653">
        <v>300.65861516006322</v>
      </c>
    </row>
    <row r="2654" spans="30:37" x14ac:dyDescent="0.25">
      <c r="AD2654">
        <v>2641</v>
      </c>
      <c r="AE2654">
        <v>1792.2458130241648</v>
      </c>
      <c r="AF2654">
        <v>724.89919326405573</v>
      </c>
      <c r="AG2654">
        <v>517.75347403510648</v>
      </c>
      <c r="AH2654">
        <v>232.71105930784472</v>
      </c>
      <c r="AI2654">
        <v>832.14355728603891</v>
      </c>
      <c r="AJ2654">
        <v>356.82785651515877</v>
      </c>
      <c r="AK2654">
        <v>314.2817401414477</v>
      </c>
    </row>
    <row r="2655" spans="30:37" x14ac:dyDescent="0.25">
      <c r="AD2655">
        <v>2642</v>
      </c>
      <c r="AE2655">
        <v>1717.6695033069341</v>
      </c>
      <c r="AF2655">
        <v>596.29908167205622</v>
      </c>
      <c r="AG2655">
        <v>235.4197412053496</v>
      </c>
      <c r="AH2655">
        <v>271.30301833382043</v>
      </c>
      <c r="AI2655">
        <v>609.77449109917143</v>
      </c>
      <c r="AJ2655">
        <v>398.54439782227149</v>
      </c>
      <c r="AK2655">
        <v>200.47424322721136</v>
      </c>
    </row>
    <row r="2656" spans="30:37" x14ac:dyDescent="0.25">
      <c r="AD2656">
        <v>2643</v>
      </c>
      <c r="AE2656">
        <v>1505.6160556832606</v>
      </c>
      <c r="AF2656">
        <v>786.9157401511934</v>
      </c>
      <c r="AG2656">
        <v>481.75929779623914</v>
      </c>
      <c r="AH2656">
        <v>236.73025031327398</v>
      </c>
      <c r="AI2656">
        <v>623.65812705788971</v>
      </c>
      <c r="AJ2656">
        <v>196.00568306311399</v>
      </c>
      <c r="AK2656">
        <v>203.90744441686851</v>
      </c>
    </row>
    <row r="2657" spans="30:37" x14ac:dyDescent="0.25">
      <c r="AD2657">
        <v>2644</v>
      </c>
      <c r="AE2657">
        <v>1910.5257140790152</v>
      </c>
      <c r="AF2657">
        <v>1061.1637032933038</v>
      </c>
      <c r="AG2657">
        <v>421.81163072381344</v>
      </c>
      <c r="AH2657">
        <v>263.45725750190206</v>
      </c>
      <c r="AI2657">
        <v>569.20104700803904</v>
      </c>
      <c r="AJ2657">
        <v>124.09414005016515</v>
      </c>
      <c r="AK2657">
        <v>301.50627580093538</v>
      </c>
    </row>
    <row r="2658" spans="30:37" x14ac:dyDescent="0.25">
      <c r="AD2658">
        <v>2645</v>
      </c>
      <c r="AE2658">
        <v>1744.733781435006</v>
      </c>
      <c r="AF2658">
        <v>711.36363426810533</v>
      </c>
      <c r="AG2658">
        <v>419.48440192964006</v>
      </c>
      <c r="AH2658">
        <v>171.13340966426898</v>
      </c>
      <c r="AI2658">
        <v>853.15370725280377</v>
      </c>
      <c r="AJ2658">
        <v>208.41720644409978</v>
      </c>
      <c r="AK2658">
        <v>236.19234619773758</v>
      </c>
    </row>
    <row r="2659" spans="30:37" x14ac:dyDescent="0.25">
      <c r="AD2659">
        <v>2646</v>
      </c>
      <c r="AE2659">
        <v>1653.9455051321052</v>
      </c>
      <c r="AF2659">
        <v>690.45516655411257</v>
      </c>
      <c r="AG2659">
        <v>417.56346246819601</v>
      </c>
      <c r="AH2659">
        <v>207.37824704463381</v>
      </c>
      <c r="AI2659">
        <v>691.2138459650422</v>
      </c>
      <c r="AJ2659">
        <v>195.88574155475834</v>
      </c>
      <c r="AK2659">
        <v>350.52817538928082</v>
      </c>
    </row>
    <row r="2660" spans="30:37" x14ac:dyDescent="0.25">
      <c r="AD2660">
        <v>2647</v>
      </c>
      <c r="AE2660">
        <v>1201.0178116205627</v>
      </c>
      <c r="AF2660">
        <v>931.50971187779533</v>
      </c>
      <c r="AG2660">
        <v>381.84809615772485</v>
      </c>
      <c r="AH2660">
        <v>276.51803303729827</v>
      </c>
      <c r="AI2660">
        <v>578.651471426478</v>
      </c>
      <c r="AJ2660">
        <v>322.26323777101163</v>
      </c>
      <c r="AK2660">
        <v>350.77933144749738</v>
      </c>
    </row>
    <row r="2661" spans="30:37" x14ac:dyDescent="0.25">
      <c r="AD2661">
        <v>2648</v>
      </c>
      <c r="AE2661">
        <v>1666.9451114933547</v>
      </c>
      <c r="AF2661">
        <v>853.70083390958507</v>
      </c>
      <c r="AG2661">
        <v>419.71904888475865</v>
      </c>
      <c r="AH2661">
        <v>247.96810488322569</v>
      </c>
      <c r="AI2661">
        <v>625.59046887819477</v>
      </c>
      <c r="AJ2661">
        <v>312.47210399574658</v>
      </c>
      <c r="AK2661">
        <v>243.43179103217224</v>
      </c>
    </row>
    <row r="2662" spans="30:37" x14ac:dyDescent="0.25">
      <c r="AD2662">
        <v>2649</v>
      </c>
      <c r="AE2662">
        <v>1339.1672975580861</v>
      </c>
      <c r="AF2662">
        <v>1116.1413556108146</v>
      </c>
      <c r="AG2662">
        <v>254.2416821739159</v>
      </c>
      <c r="AH2662">
        <v>382.29144448008242</v>
      </c>
      <c r="AI2662">
        <v>475.32417748478855</v>
      </c>
      <c r="AJ2662">
        <v>336.30749759268707</v>
      </c>
      <c r="AK2662">
        <v>304.15446493334031</v>
      </c>
    </row>
    <row r="2663" spans="30:37" x14ac:dyDescent="0.25">
      <c r="AD2663">
        <v>2650</v>
      </c>
      <c r="AE2663">
        <v>1483.7136213587148</v>
      </c>
      <c r="AF2663">
        <v>737.58399142638518</v>
      </c>
      <c r="AG2663">
        <v>349.29952150048399</v>
      </c>
      <c r="AH2663">
        <v>307.62982361926703</v>
      </c>
      <c r="AI2663">
        <v>856.4369480210612</v>
      </c>
      <c r="AJ2663">
        <v>208.24520493931433</v>
      </c>
      <c r="AK2663">
        <v>293.50847309973261</v>
      </c>
    </row>
    <row r="2664" spans="30:37" x14ac:dyDescent="0.25">
      <c r="AD2664">
        <v>2651</v>
      </c>
      <c r="AE2664">
        <v>1672.9801691913692</v>
      </c>
      <c r="AF2664">
        <v>764.55379073064876</v>
      </c>
      <c r="AG2664">
        <v>420.20197255276304</v>
      </c>
      <c r="AH2664">
        <v>141.99332551536648</v>
      </c>
      <c r="AI2664">
        <v>404.61288463117342</v>
      </c>
      <c r="AJ2664">
        <v>246.47785497257794</v>
      </c>
      <c r="AK2664">
        <v>214.3531557021164</v>
      </c>
    </row>
    <row r="2665" spans="30:37" x14ac:dyDescent="0.25">
      <c r="AD2665">
        <v>2652</v>
      </c>
      <c r="AE2665">
        <v>2084.9990535708962</v>
      </c>
      <c r="AF2665">
        <v>1261.3310203750709</v>
      </c>
      <c r="AG2665">
        <v>558.72758447052411</v>
      </c>
      <c r="AH2665">
        <v>300.1212799731419</v>
      </c>
      <c r="AI2665">
        <v>965.01102319399786</v>
      </c>
      <c r="AJ2665">
        <v>201.3647206170487</v>
      </c>
      <c r="AK2665">
        <v>287.78832598755497</v>
      </c>
    </row>
    <row r="2666" spans="30:37" x14ac:dyDescent="0.25">
      <c r="AD2666">
        <v>2653</v>
      </c>
      <c r="AE2666">
        <v>1535.5931055850056</v>
      </c>
      <c r="AF2666">
        <v>581.37079366486432</v>
      </c>
      <c r="AG2666">
        <v>339.7073462011241</v>
      </c>
      <c r="AH2666">
        <v>312.71810666908254</v>
      </c>
      <c r="AI2666">
        <v>743.60600663529954</v>
      </c>
      <c r="AJ2666">
        <v>272.84043129446104</v>
      </c>
      <c r="AK2666">
        <v>369.71347033929226</v>
      </c>
    </row>
    <row r="2667" spans="30:37" x14ac:dyDescent="0.25">
      <c r="AD2667">
        <v>2654</v>
      </c>
      <c r="AE2667">
        <v>1752.4987893947389</v>
      </c>
      <c r="AF2667">
        <v>1045.6321329805032</v>
      </c>
      <c r="AG2667">
        <v>288.53927756877516</v>
      </c>
      <c r="AH2667">
        <v>257.1068304260412</v>
      </c>
      <c r="AI2667">
        <v>589.69370878171299</v>
      </c>
      <c r="AJ2667">
        <v>303.57625553806361</v>
      </c>
      <c r="AK2667">
        <v>407.65244794890549</v>
      </c>
    </row>
    <row r="2668" spans="30:37" x14ac:dyDescent="0.25">
      <c r="AD2668">
        <v>2655</v>
      </c>
      <c r="AE2668">
        <v>1693.8795034469763</v>
      </c>
      <c r="AF2668">
        <v>1543.142282677843</v>
      </c>
      <c r="AG2668">
        <v>204.6558663972686</v>
      </c>
      <c r="AH2668">
        <v>187.73220619645684</v>
      </c>
      <c r="AI2668">
        <v>629.86258368549181</v>
      </c>
      <c r="AJ2668">
        <v>273.27328362015618</v>
      </c>
      <c r="AK2668">
        <v>212.49611517308372</v>
      </c>
    </row>
    <row r="2669" spans="30:37" x14ac:dyDescent="0.25">
      <c r="AD2669">
        <v>2656</v>
      </c>
      <c r="AE2669">
        <v>2130.0557093378989</v>
      </c>
      <c r="AF2669">
        <v>876.56400443990378</v>
      </c>
      <c r="AG2669">
        <v>550.39597486716639</v>
      </c>
      <c r="AH2669">
        <v>251.45552668498775</v>
      </c>
      <c r="AI2669">
        <v>515.89761940317612</v>
      </c>
      <c r="AJ2669">
        <v>299.57275011225352</v>
      </c>
      <c r="AK2669">
        <v>295.03164745900199</v>
      </c>
    </row>
    <row r="2670" spans="30:37" x14ac:dyDescent="0.25">
      <c r="AD2670">
        <v>2657</v>
      </c>
      <c r="AE2670">
        <v>1988.378444388208</v>
      </c>
      <c r="AF2670">
        <v>720.85603961321294</v>
      </c>
      <c r="AG2670">
        <v>358.26287240091546</v>
      </c>
      <c r="AH2670">
        <v>110.88016098235296</v>
      </c>
      <c r="AI2670">
        <v>714.09615166514425</v>
      </c>
      <c r="AJ2670">
        <v>216.16288634881411</v>
      </c>
      <c r="AK2670">
        <v>311.73104670115004</v>
      </c>
    </row>
    <row r="2671" spans="30:37" x14ac:dyDescent="0.25">
      <c r="AD2671">
        <v>2658</v>
      </c>
      <c r="AE2671">
        <v>2094.0613915398894</v>
      </c>
      <c r="AF2671">
        <v>798.95684959142761</v>
      </c>
      <c r="AG2671">
        <v>369.63873657481071</v>
      </c>
      <c r="AH2671">
        <v>261.99058649614324</v>
      </c>
      <c r="AI2671">
        <v>945.44481588915937</v>
      </c>
      <c r="AJ2671">
        <v>283.26763111216349</v>
      </c>
      <c r="AK2671">
        <v>249.35238845191674</v>
      </c>
    </row>
    <row r="2672" spans="30:37" x14ac:dyDescent="0.25">
      <c r="AD2672">
        <v>2659</v>
      </c>
      <c r="AE2672">
        <v>2110.630101747096</v>
      </c>
      <c r="AF2672">
        <v>843.58988880798006</v>
      </c>
      <c r="AG2672">
        <v>344.41064263909561</v>
      </c>
      <c r="AH2672">
        <v>296.61243094939806</v>
      </c>
      <c r="AI2672">
        <v>835.82103189408315</v>
      </c>
      <c r="AJ2672">
        <v>347.72756646967878</v>
      </c>
      <c r="AK2672">
        <v>286.7553290519308</v>
      </c>
    </row>
    <row r="2673" spans="30:37" x14ac:dyDescent="0.25">
      <c r="AD2673">
        <v>2660</v>
      </c>
      <c r="AE2673">
        <v>1426.5771321162147</v>
      </c>
      <c r="AF2673">
        <v>473.32898159608453</v>
      </c>
      <c r="AG2673">
        <v>373.0903038161764</v>
      </c>
      <c r="AH2673">
        <v>135.66689136702283</v>
      </c>
      <c r="AI2673">
        <v>950.57014264299221</v>
      </c>
      <c r="AJ2673">
        <v>379.04520156383427</v>
      </c>
      <c r="AK2673">
        <v>186.57910014579855</v>
      </c>
    </row>
    <row r="2674" spans="30:37" x14ac:dyDescent="0.25">
      <c r="AD2674">
        <v>2661</v>
      </c>
      <c r="AE2674">
        <v>2374.6091822157441</v>
      </c>
      <c r="AF2674">
        <v>835.41817682795704</v>
      </c>
      <c r="AG2674">
        <v>373.43638624629386</v>
      </c>
      <c r="AH2674">
        <v>174.30801114416184</v>
      </c>
      <c r="AI2674">
        <v>612.96969234905748</v>
      </c>
      <c r="AJ2674">
        <v>189.12694319404559</v>
      </c>
      <c r="AK2674">
        <v>356.6652368209318</v>
      </c>
    </row>
    <row r="2675" spans="30:37" x14ac:dyDescent="0.25">
      <c r="AD2675">
        <v>2662</v>
      </c>
      <c r="AE2675">
        <v>2830.3253909196401</v>
      </c>
      <c r="AF2675">
        <v>663.14859654611757</v>
      </c>
      <c r="AG2675">
        <v>333.54625522207448</v>
      </c>
      <c r="AH2675">
        <v>195.91578510962569</v>
      </c>
      <c r="AI2675">
        <v>618.07710705704471</v>
      </c>
      <c r="AJ2675">
        <v>390.7276411677484</v>
      </c>
      <c r="AK2675">
        <v>218.50742621309175</v>
      </c>
    </row>
    <row r="2676" spans="30:37" x14ac:dyDescent="0.25">
      <c r="AD2676">
        <v>2663</v>
      </c>
      <c r="AE2676">
        <v>1895.5212005306546</v>
      </c>
      <c r="AF2676">
        <v>1003.3872759753924</v>
      </c>
      <c r="AG2676">
        <v>499.5613819579653</v>
      </c>
      <c r="AH2676">
        <v>301.43878855484206</v>
      </c>
      <c r="AI2676">
        <v>703.43672157622711</v>
      </c>
      <c r="AJ2676">
        <v>240.06998721530121</v>
      </c>
      <c r="AK2676">
        <v>303.43933510548442</v>
      </c>
    </row>
    <row r="2677" spans="30:37" x14ac:dyDescent="0.25">
      <c r="AD2677">
        <v>2664</v>
      </c>
      <c r="AE2677">
        <v>2870.0470170686508</v>
      </c>
      <c r="AF2677">
        <v>605.40585699645374</v>
      </c>
      <c r="AG2677">
        <v>277.45394798741756</v>
      </c>
      <c r="AH2677">
        <v>203.49314203826628</v>
      </c>
      <c r="AI2677">
        <v>559.63963276881805</v>
      </c>
      <c r="AJ2677">
        <v>295.98740952019722</v>
      </c>
      <c r="AK2677">
        <v>385.5422271940426</v>
      </c>
    </row>
    <row r="2678" spans="30:37" x14ac:dyDescent="0.25">
      <c r="AD2678">
        <v>2665</v>
      </c>
      <c r="AE2678">
        <v>3019.5956330973131</v>
      </c>
      <c r="AF2678">
        <v>769.98036144067112</v>
      </c>
      <c r="AG2678">
        <v>430.80527842154214</v>
      </c>
      <c r="AH2678">
        <v>224.14559648392651</v>
      </c>
      <c r="AI2678">
        <v>712.68586730671245</v>
      </c>
      <c r="AJ2678">
        <v>282.2732513277611</v>
      </c>
      <c r="AK2678">
        <v>268.00395006511314</v>
      </c>
    </row>
    <row r="2679" spans="30:37" x14ac:dyDescent="0.25">
      <c r="AD2679">
        <v>2666</v>
      </c>
      <c r="AE2679">
        <v>1464.2023002913827</v>
      </c>
      <c r="AF2679">
        <v>696.43316982151919</v>
      </c>
      <c r="AG2679">
        <v>328.18455144993271</v>
      </c>
      <c r="AH2679">
        <v>253.41841738070622</v>
      </c>
      <c r="AI2679">
        <v>704.55154426047261</v>
      </c>
      <c r="AJ2679">
        <v>197.12147168742214</v>
      </c>
      <c r="AK2679">
        <v>353.80560701533119</v>
      </c>
    </row>
    <row r="2680" spans="30:37" x14ac:dyDescent="0.25">
      <c r="AD2680">
        <v>2667</v>
      </c>
      <c r="AE2680">
        <v>1668.8670452437898</v>
      </c>
      <c r="AF2680">
        <v>442.18809903601294</v>
      </c>
      <c r="AG2680">
        <v>387.38957653548857</v>
      </c>
      <c r="AH2680">
        <v>237.12001860146555</v>
      </c>
      <c r="AI2680">
        <v>882.89673402101721</v>
      </c>
      <c r="AJ2680">
        <v>381.79859254990021</v>
      </c>
      <c r="AK2680">
        <v>328.67324423814165</v>
      </c>
    </row>
    <row r="2681" spans="30:37" x14ac:dyDescent="0.25">
      <c r="AD2681">
        <v>2668</v>
      </c>
      <c r="AE2681">
        <v>1851.0554837421428</v>
      </c>
      <c r="AF2681">
        <v>1100.2296593919721</v>
      </c>
      <c r="AG2681">
        <v>422.52362727947008</v>
      </c>
      <c r="AH2681">
        <v>388.64228894071584</v>
      </c>
      <c r="AI2681">
        <v>693.66715892191507</v>
      </c>
      <c r="AJ2681">
        <v>242.25364749153604</v>
      </c>
      <c r="AK2681">
        <v>288.3410041237982</v>
      </c>
    </row>
    <row r="2682" spans="30:37" x14ac:dyDescent="0.25">
      <c r="AD2682">
        <v>2669</v>
      </c>
      <c r="AE2682">
        <v>1428.8339166630437</v>
      </c>
      <c r="AF2682">
        <v>620.37028814496398</v>
      </c>
      <c r="AG2682">
        <v>282.07901001341014</v>
      </c>
      <c r="AH2682">
        <v>182.34643658563303</v>
      </c>
      <c r="AI2682">
        <v>730.92320758475444</v>
      </c>
      <c r="AJ2682">
        <v>218.39367134572601</v>
      </c>
      <c r="AK2682">
        <v>293.7388578269767</v>
      </c>
    </row>
    <row r="2683" spans="30:37" x14ac:dyDescent="0.25">
      <c r="AD2683">
        <v>2670</v>
      </c>
      <c r="AE2683">
        <v>2101.8914154795557</v>
      </c>
      <c r="AF2683">
        <v>832.2705000122304</v>
      </c>
      <c r="AG2683">
        <v>337.72112764960252</v>
      </c>
      <c r="AH2683">
        <v>250.63333383229678</v>
      </c>
      <c r="AI2683">
        <v>620.30916110520855</v>
      </c>
      <c r="AJ2683">
        <v>427.96813194728975</v>
      </c>
      <c r="AK2683">
        <v>301.01519016965983</v>
      </c>
    </row>
    <row r="2684" spans="30:37" x14ac:dyDescent="0.25">
      <c r="AD2684">
        <v>2671</v>
      </c>
      <c r="AE2684">
        <v>1899.4305504300467</v>
      </c>
      <c r="AF2684">
        <v>469.4262826949805</v>
      </c>
      <c r="AG2684">
        <v>376.87301931735664</v>
      </c>
      <c r="AH2684">
        <v>225.39368836282318</v>
      </c>
      <c r="AI2684">
        <v>813.72285761129638</v>
      </c>
      <c r="AJ2684">
        <v>375.44764177376965</v>
      </c>
      <c r="AK2684">
        <v>280.79806236831189</v>
      </c>
    </row>
    <row r="2685" spans="30:37" x14ac:dyDescent="0.25">
      <c r="AD2685">
        <v>2672</v>
      </c>
      <c r="AE2685">
        <v>1434.7372377242998</v>
      </c>
      <c r="AF2685">
        <v>831.79658287849281</v>
      </c>
      <c r="AG2685">
        <v>405.67368054510496</v>
      </c>
      <c r="AH2685">
        <v>235.54276311803454</v>
      </c>
      <c r="AI2685">
        <v>409.04689685929668</v>
      </c>
      <c r="AJ2685">
        <v>235.80058307561919</v>
      </c>
      <c r="AK2685">
        <v>287.13008281463766</v>
      </c>
    </row>
    <row r="2686" spans="30:37" x14ac:dyDescent="0.25">
      <c r="AD2686">
        <v>2673</v>
      </c>
      <c r="AE2686">
        <v>2172.732741301877</v>
      </c>
      <c r="AF2686">
        <v>719.16064577476482</v>
      </c>
      <c r="AG2686">
        <v>293.26589174015061</v>
      </c>
      <c r="AH2686">
        <v>186.62594520544675</v>
      </c>
      <c r="AI2686">
        <v>796.33528220229846</v>
      </c>
      <c r="AJ2686">
        <v>261.5148761812668</v>
      </c>
      <c r="AK2686">
        <v>240.51986457869205</v>
      </c>
    </row>
    <row r="2687" spans="30:37" x14ac:dyDescent="0.25">
      <c r="AD2687">
        <v>2674</v>
      </c>
      <c r="AE2687">
        <v>1501.6912709495609</v>
      </c>
      <c r="AF2687">
        <v>823.11334925008737</v>
      </c>
      <c r="AG2687">
        <v>363.51863312243495</v>
      </c>
      <c r="AH2687">
        <v>118.70443378480618</v>
      </c>
      <c r="AI2687">
        <v>673.2739776165597</v>
      </c>
      <c r="AJ2687">
        <v>314.91872846538791</v>
      </c>
      <c r="AK2687">
        <v>334.27360123918879</v>
      </c>
    </row>
    <row r="2688" spans="30:37" x14ac:dyDescent="0.25">
      <c r="AD2688">
        <v>2675</v>
      </c>
      <c r="AE2688">
        <v>1527.2972149745603</v>
      </c>
      <c r="AF2688">
        <v>763.32744002164054</v>
      </c>
      <c r="AG2688">
        <v>272.764831359124</v>
      </c>
      <c r="AH2688">
        <v>166.34056162116795</v>
      </c>
      <c r="AI2688">
        <v>809.86351808380471</v>
      </c>
      <c r="AJ2688">
        <v>268.47365420337297</v>
      </c>
      <c r="AK2688">
        <v>224.7827856941247</v>
      </c>
    </row>
    <row r="2689" spans="30:37" x14ac:dyDescent="0.25">
      <c r="AD2689">
        <v>2676</v>
      </c>
      <c r="AE2689">
        <v>1828.7426745257824</v>
      </c>
      <c r="AF2689">
        <v>1346.823418339621</v>
      </c>
      <c r="AG2689">
        <v>490.87234737376752</v>
      </c>
      <c r="AH2689">
        <v>254.77135713498188</v>
      </c>
      <c r="AI2689">
        <v>654.89577611394145</v>
      </c>
      <c r="AJ2689">
        <v>392.35304441577796</v>
      </c>
      <c r="AK2689">
        <v>339.32348826229418</v>
      </c>
    </row>
    <row r="2690" spans="30:37" x14ac:dyDescent="0.25">
      <c r="AD2690">
        <v>2677</v>
      </c>
      <c r="AE2690">
        <v>1453.5244457707588</v>
      </c>
      <c r="AF2690">
        <v>1081.6309945237181</v>
      </c>
      <c r="AG2690">
        <v>325.16699998129178</v>
      </c>
      <c r="AH2690">
        <v>156.83802893891124</v>
      </c>
      <c r="AI2690">
        <v>571.75834384145628</v>
      </c>
      <c r="AJ2690">
        <v>245.4205667397832</v>
      </c>
      <c r="AK2690">
        <v>306.74151119482769</v>
      </c>
    </row>
    <row r="2691" spans="30:37" x14ac:dyDescent="0.25">
      <c r="AD2691">
        <v>2678</v>
      </c>
      <c r="AE2691">
        <v>2029.3254396699497</v>
      </c>
      <c r="AF2691">
        <v>833.43621829744677</v>
      </c>
      <c r="AG2691">
        <v>496.99224496463643</v>
      </c>
      <c r="AH2691">
        <v>121.74784554855563</v>
      </c>
      <c r="AI2691">
        <v>563.31171885119966</v>
      </c>
      <c r="AJ2691">
        <v>290.24926050852025</v>
      </c>
      <c r="AK2691">
        <v>226.09322435508847</v>
      </c>
    </row>
    <row r="2692" spans="30:37" x14ac:dyDescent="0.25">
      <c r="AD2692">
        <v>2679</v>
      </c>
      <c r="AE2692">
        <v>1177.6191183686319</v>
      </c>
      <c r="AF2692">
        <v>674.36386337444662</v>
      </c>
      <c r="AG2692">
        <v>315.43264041908174</v>
      </c>
      <c r="AH2692">
        <v>217.73677026623375</v>
      </c>
      <c r="AI2692">
        <v>631.30886960070893</v>
      </c>
      <c r="AJ2692">
        <v>194.67374644593858</v>
      </c>
      <c r="AK2692">
        <v>280.28798568678769</v>
      </c>
    </row>
    <row r="2693" spans="30:37" x14ac:dyDescent="0.25">
      <c r="AD2693">
        <v>2680</v>
      </c>
      <c r="AE2693">
        <v>1675.8027906427956</v>
      </c>
      <c r="AF2693">
        <v>788.36319910473662</v>
      </c>
      <c r="AG2693">
        <v>312.46009264895258</v>
      </c>
      <c r="AH2693">
        <v>117.50465095220491</v>
      </c>
      <c r="AI2693">
        <v>513.34158729094747</v>
      </c>
      <c r="AJ2693">
        <v>363.1299415966829</v>
      </c>
      <c r="AK2693">
        <v>287.66687711186285</v>
      </c>
    </row>
    <row r="2694" spans="30:37" x14ac:dyDescent="0.25">
      <c r="AD2694">
        <v>2681</v>
      </c>
      <c r="AE2694">
        <v>2179.4624760815295</v>
      </c>
      <c r="AF2694">
        <v>538.21799774461476</v>
      </c>
      <c r="AG2694">
        <v>255.92410961255661</v>
      </c>
      <c r="AH2694">
        <v>241.13289799796752</v>
      </c>
      <c r="AI2694">
        <v>720.9933810205963</v>
      </c>
      <c r="AJ2694">
        <v>368.02476970244874</v>
      </c>
      <c r="AK2694">
        <v>449.57082603000435</v>
      </c>
    </row>
    <row r="2695" spans="30:37" x14ac:dyDescent="0.25">
      <c r="AD2695">
        <v>2682</v>
      </c>
      <c r="AE2695">
        <v>1498.8799264025945</v>
      </c>
      <c r="AF2695">
        <v>667.82457625103893</v>
      </c>
      <c r="AG2695">
        <v>363.82183165204287</v>
      </c>
      <c r="AH2695">
        <v>203.65186335905128</v>
      </c>
      <c r="AI2695">
        <v>531.14779878602326</v>
      </c>
      <c r="AJ2695">
        <v>269.62185169343127</v>
      </c>
      <c r="AK2695">
        <v>232.7644780059268</v>
      </c>
    </row>
    <row r="2696" spans="30:37" x14ac:dyDescent="0.25">
      <c r="AD2696">
        <v>2683</v>
      </c>
      <c r="AE2696">
        <v>1553.3995957599491</v>
      </c>
      <c r="AF2696">
        <v>585.51967523243093</v>
      </c>
      <c r="AG2696">
        <v>335.67344092085096</v>
      </c>
      <c r="AH2696">
        <v>157.10383997784055</v>
      </c>
      <c r="AI2696">
        <v>668.62586381002768</v>
      </c>
      <c r="AJ2696">
        <v>322.33431703391375</v>
      </c>
      <c r="AK2696">
        <v>396.14715279706269</v>
      </c>
    </row>
    <row r="2697" spans="30:37" x14ac:dyDescent="0.25">
      <c r="AD2697">
        <v>2684</v>
      </c>
      <c r="AE2697">
        <v>2096.7066355095167</v>
      </c>
      <c r="AF2697">
        <v>333.91073179616853</v>
      </c>
      <c r="AG2697">
        <v>495.00188340523664</v>
      </c>
      <c r="AH2697">
        <v>230.27265217326513</v>
      </c>
      <c r="AI2697">
        <v>546.19954729254334</v>
      </c>
      <c r="AJ2697">
        <v>248.67332508693525</v>
      </c>
      <c r="AK2697">
        <v>137.38030653050976</v>
      </c>
    </row>
    <row r="2698" spans="30:37" x14ac:dyDescent="0.25">
      <c r="AD2698">
        <v>2685</v>
      </c>
      <c r="AE2698">
        <v>1620.3426331957985</v>
      </c>
      <c r="AF2698">
        <v>801.80599129057646</v>
      </c>
      <c r="AG2698">
        <v>488.5047945410289</v>
      </c>
      <c r="AH2698">
        <v>95.06714947823211</v>
      </c>
      <c r="AI2698">
        <v>602.23994805802477</v>
      </c>
      <c r="AJ2698">
        <v>132.99528588877951</v>
      </c>
      <c r="AK2698">
        <v>205.15973171907487</v>
      </c>
    </row>
    <row r="2699" spans="30:37" x14ac:dyDescent="0.25">
      <c r="AD2699">
        <v>2686</v>
      </c>
      <c r="AE2699">
        <v>1967.7018016584634</v>
      </c>
      <c r="AF2699">
        <v>908.20791434703119</v>
      </c>
      <c r="AG2699">
        <v>429.55629001346136</v>
      </c>
      <c r="AH2699">
        <v>280.13495928310255</v>
      </c>
      <c r="AI2699">
        <v>598.61416657773009</v>
      </c>
      <c r="AJ2699">
        <v>301.20540736309613</v>
      </c>
      <c r="AK2699">
        <v>271.03615821049658</v>
      </c>
    </row>
    <row r="2700" spans="30:37" x14ac:dyDescent="0.25">
      <c r="AD2700">
        <v>2687</v>
      </c>
      <c r="AE2700">
        <v>1467.943816908479</v>
      </c>
      <c r="AF2700">
        <v>1221.2548762116467</v>
      </c>
      <c r="AG2700">
        <v>528.97270908158828</v>
      </c>
      <c r="AH2700">
        <v>278.25498309631649</v>
      </c>
      <c r="AI2700">
        <v>669.07865005229951</v>
      </c>
      <c r="AJ2700">
        <v>243.24607960246743</v>
      </c>
      <c r="AK2700">
        <v>207.99842502777145</v>
      </c>
    </row>
    <row r="2701" spans="30:37" x14ac:dyDescent="0.25">
      <c r="AD2701">
        <v>2688</v>
      </c>
      <c r="AE2701">
        <v>1605.7506186921862</v>
      </c>
      <c r="AF2701">
        <v>466.34701794844301</v>
      </c>
      <c r="AG2701">
        <v>320.43521103401207</v>
      </c>
      <c r="AH2701">
        <v>445.06457799115276</v>
      </c>
      <c r="AI2701">
        <v>1069.1192878990375</v>
      </c>
      <c r="AJ2701">
        <v>291.74893407109312</v>
      </c>
      <c r="AK2701">
        <v>241.31545404612132</v>
      </c>
    </row>
    <row r="2702" spans="30:37" x14ac:dyDescent="0.25">
      <c r="AD2702">
        <v>2689</v>
      </c>
      <c r="AE2702">
        <v>1580.9116908407836</v>
      </c>
      <c r="AF2702">
        <v>1045.4876469563289</v>
      </c>
      <c r="AG2702">
        <v>461.33221425056138</v>
      </c>
      <c r="AH2702">
        <v>234.57927651427926</v>
      </c>
      <c r="AI2702">
        <v>718.06511678917411</v>
      </c>
      <c r="AJ2702">
        <v>333.09276396011632</v>
      </c>
      <c r="AK2702">
        <v>317.03911507585826</v>
      </c>
    </row>
    <row r="2703" spans="30:37" x14ac:dyDescent="0.25">
      <c r="AD2703">
        <v>2690</v>
      </c>
      <c r="AE2703">
        <v>1945.8609114718581</v>
      </c>
      <c r="AF2703">
        <v>1094.2850450117719</v>
      </c>
      <c r="AG2703">
        <v>155.10018720652826</v>
      </c>
      <c r="AH2703">
        <v>173.19542655283902</v>
      </c>
      <c r="AI2703">
        <v>684.16355576929641</v>
      </c>
      <c r="AJ2703">
        <v>245.85379718556271</v>
      </c>
      <c r="AK2703">
        <v>315.8379414634615</v>
      </c>
    </row>
    <row r="2704" spans="30:37" x14ac:dyDescent="0.25">
      <c r="AD2704">
        <v>2691</v>
      </c>
      <c r="AE2704">
        <v>1979.404220534163</v>
      </c>
      <c r="AF2704">
        <v>548.15905793688762</v>
      </c>
      <c r="AG2704">
        <v>375.49249397452729</v>
      </c>
      <c r="AH2704">
        <v>211.0165981894167</v>
      </c>
      <c r="AI2704">
        <v>612.6831027939503</v>
      </c>
      <c r="AJ2704">
        <v>168.58801546501209</v>
      </c>
      <c r="AK2704">
        <v>162.79746723180608</v>
      </c>
    </row>
    <row r="2705" spans="30:37" x14ac:dyDescent="0.25">
      <c r="AD2705">
        <v>2692</v>
      </c>
      <c r="AE2705">
        <v>1565.4305798508437</v>
      </c>
      <c r="AF2705">
        <v>819.82312010103419</v>
      </c>
      <c r="AG2705">
        <v>424.0752560702806</v>
      </c>
      <c r="AH2705">
        <v>402.47501183573485</v>
      </c>
      <c r="AI2705">
        <v>650.05608734788711</v>
      </c>
      <c r="AJ2705">
        <v>274.41109615833926</v>
      </c>
      <c r="AK2705">
        <v>361.28722205745692</v>
      </c>
    </row>
    <row r="2706" spans="30:37" x14ac:dyDescent="0.25">
      <c r="AD2706">
        <v>2693</v>
      </c>
      <c r="AE2706">
        <v>2029.836664098066</v>
      </c>
      <c r="AF2706">
        <v>792.38784622247101</v>
      </c>
      <c r="AG2706">
        <v>379.09395272311531</v>
      </c>
      <c r="AH2706">
        <v>127.43042773300984</v>
      </c>
      <c r="AI2706">
        <v>872.55429379452119</v>
      </c>
      <c r="AJ2706">
        <v>144.60176487590897</v>
      </c>
      <c r="AK2706">
        <v>299.19464046247009</v>
      </c>
    </row>
    <row r="2707" spans="30:37" x14ac:dyDescent="0.25">
      <c r="AD2707">
        <v>2694</v>
      </c>
      <c r="AE2707">
        <v>1278.5560872051005</v>
      </c>
      <c r="AF2707">
        <v>747.59940442195546</v>
      </c>
      <c r="AG2707">
        <v>188.8096050922768</v>
      </c>
      <c r="AH2707">
        <v>126.90851525976767</v>
      </c>
      <c r="AI2707">
        <v>770.96044966488967</v>
      </c>
      <c r="AJ2707">
        <v>265.90254540860815</v>
      </c>
      <c r="AK2707">
        <v>363.58010241877759</v>
      </c>
    </row>
    <row r="2708" spans="30:37" x14ac:dyDescent="0.25">
      <c r="AD2708">
        <v>2695</v>
      </c>
      <c r="AE2708">
        <v>2153.9459669361545</v>
      </c>
      <c r="AF2708">
        <v>1016.2289420991449</v>
      </c>
      <c r="AG2708">
        <v>379.94339116969553</v>
      </c>
      <c r="AH2708">
        <v>220.02816707779789</v>
      </c>
      <c r="AI2708">
        <v>867.12678850208022</v>
      </c>
      <c r="AJ2708">
        <v>283.20278074439403</v>
      </c>
      <c r="AK2708">
        <v>177.40943526029648</v>
      </c>
    </row>
    <row r="2709" spans="30:37" x14ac:dyDescent="0.25">
      <c r="AD2709">
        <v>2696</v>
      </c>
      <c r="AE2709">
        <v>1391.7628071979091</v>
      </c>
      <c r="AF2709">
        <v>669.44981678280021</v>
      </c>
      <c r="AG2709">
        <v>320.10966515129138</v>
      </c>
      <c r="AH2709">
        <v>217.76889813856832</v>
      </c>
      <c r="AI2709">
        <v>948.65669036274312</v>
      </c>
      <c r="AJ2709">
        <v>310.99630286145111</v>
      </c>
      <c r="AK2709">
        <v>160.37991333713245</v>
      </c>
    </row>
    <row r="2710" spans="30:37" x14ac:dyDescent="0.25">
      <c r="AD2710">
        <v>2697</v>
      </c>
      <c r="AE2710">
        <v>1656.1566643342458</v>
      </c>
      <c r="AF2710">
        <v>650.55146149561563</v>
      </c>
      <c r="AG2710">
        <v>319.83639332179081</v>
      </c>
      <c r="AH2710">
        <v>283.87296152491109</v>
      </c>
      <c r="AI2710">
        <v>536.12697958128376</v>
      </c>
      <c r="AJ2710">
        <v>316.99438708540401</v>
      </c>
      <c r="AK2710">
        <v>426.47019906373038</v>
      </c>
    </row>
    <row r="2711" spans="30:37" x14ac:dyDescent="0.25">
      <c r="AD2711">
        <v>2698</v>
      </c>
      <c r="AE2711">
        <v>1884.3189540080309</v>
      </c>
      <c r="AF2711">
        <v>692.92262770268098</v>
      </c>
      <c r="AG2711">
        <v>449.60204332518174</v>
      </c>
      <c r="AH2711">
        <v>178.45735137156848</v>
      </c>
      <c r="AI2711">
        <v>790.16615767636335</v>
      </c>
      <c r="AJ2711">
        <v>293.20031094181223</v>
      </c>
      <c r="AK2711">
        <v>148.02128979402417</v>
      </c>
    </row>
    <row r="2712" spans="30:37" x14ac:dyDescent="0.25">
      <c r="AD2712">
        <v>2699</v>
      </c>
      <c r="AE2712">
        <v>1601.6889141524384</v>
      </c>
      <c r="AF2712">
        <v>620.7365216705557</v>
      </c>
      <c r="AG2712">
        <v>498.0614419802053</v>
      </c>
      <c r="AH2712">
        <v>180.58786905847862</v>
      </c>
      <c r="AI2712">
        <v>565.21508763625798</v>
      </c>
      <c r="AJ2712">
        <v>306.47715757927574</v>
      </c>
      <c r="AK2712">
        <v>367.29245128513463</v>
      </c>
    </row>
    <row r="2713" spans="30:37" x14ac:dyDescent="0.25">
      <c r="AD2713">
        <v>2700</v>
      </c>
      <c r="AE2713">
        <v>1869.3662649756789</v>
      </c>
      <c r="AF2713">
        <v>792.16708716645246</v>
      </c>
      <c r="AG2713">
        <v>356.72382009658287</v>
      </c>
      <c r="AH2713">
        <v>219.63972401236907</v>
      </c>
      <c r="AI2713">
        <v>797.5590049619002</v>
      </c>
      <c r="AJ2713">
        <v>193.02766346129101</v>
      </c>
      <c r="AK2713">
        <v>236.82099813764094</v>
      </c>
    </row>
    <row r="2714" spans="30:37" x14ac:dyDescent="0.25">
      <c r="AD2714">
        <v>2701</v>
      </c>
      <c r="AE2714">
        <v>1267.983604772056</v>
      </c>
      <c r="AF2714">
        <v>670.46721470300099</v>
      </c>
      <c r="AG2714">
        <v>330.91785138243387</v>
      </c>
      <c r="AH2714">
        <v>180.63092774739494</v>
      </c>
      <c r="AI2714">
        <v>710.26320023707297</v>
      </c>
      <c r="AJ2714">
        <v>303.6474955795357</v>
      </c>
      <c r="AK2714">
        <v>156.97933614528111</v>
      </c>
    </row>
    <row r="2715" spans="30:37" x14ac:dyDescent="0.25">
      <c r="AD2715">
        <v>2702</v>
      </c>
      <c r="AE2715">
        <v>2149.5060700902063</v>
      </c>
      <c r="AF2715">
        <v>1048.4110422775752</v>
      </c>
      <c r="AG2715">
        <v>313.40009344314257</v>
      </c>
      <c r="AH2715">
        <v>230.83806327057192</v>
      </c>
      <c r="AI2715">
        <v>787.76986183958934</v>
      </c>
      <c r="AJ2715">
        <v>358.22923689223484</v>
      </c>
      <c r="AK2715">
        <v>375.77833820991248</v>
      </c>
    </row>
    <row r="2716" spans="30:37" x14ac:dyDescent="0.25">
      <c r="AD2716">
        <v>2703</v>
      </c>
      <c r="AE2716">
        <v>1632.8016550185416</v>
      </c>
      <c r="AF2716">
        <v>915.79322222927169</v>
      </c>
      <c r="AG2716">
        <v>242.38292401754856</v>
      </c>
      <c r="AH2716">
        <v>321.541114802903</v>
      </c>
      <c r="AI2716">
        <v>640.93672852109046</v>
      </c>
      <c r="AJ2716">
        <v>155.20907532829014</v>
      </c>
      <c r="AK2716">
        <v>382.38515456354571</v>
      </c>
    </row>
    <row r="2717" spans="30:37" x14ac:dyDescent="0.25">
      <c r="AD2717">
        <v>2704</v>
      </c>
      <c r="AE2717">
        <v>1821.1438281876549</v>
      </c>
      <c r="AF2717">
        <v>406.97544806985013</v>
      </c>
      <c r="AG2717">
        <v>287.53237178729859</v>
      </c>
      <c r="AH2717">
        <v>294.77508672327298</v>
      </c>
      <c r="AI2717">
        <v>523.93542063957022</v>
      </c>
      <c r="AJ2717">
        <v>306.22314516240823</v>
      </c>
      <c r="AK2717">
        <v>262.27945267951668</v>
      </c>
    </row>
    <row r="2718" spans="30:37" x14ac:dyDescent="0.25">
      <c r="AD2718">
        <v>2705</v>
      </c>
      <c r="AE2718">
        <v>2067.6534302820965</v>
      </c>
      <c r="AF2718">
        <v>780.39502395266845</v>
      </c>
      <c r="AG2718">
        <v>360.87911667555488</v>
      </c>
      <c r="AH2718">
        <v>203.38405912955929</v>
      </c>
      <c r="AI2718">
        <v>699.02288278265803</v>
      </c>
      <c r="AJ2718">
        <v>396.36391980372184</v>
      </c>
      <c r="AK2718">
        <v>274.42414306722986</v>
      </c>
    </row>
    <row r="2719" spans="30:37" x14ac:dyDescent="0.25">
      <c r="AD2719">
        <v>2706</v>
      </c>
      <c r="AE2719">
        <v>1646.9119362905572</v>
      </c>
      <c r="AF2719">
        <v>966.64805424809924</v>
      </c>
      <c r="AG2719">
        <v>489.7494711354567</v>
      </c>
      <c r="AH2719">
        <v>123.08724516214768</v>
      </c>
      <c r="AI2719">
        <v>794.58832787902588</v>
      </c>
      <c r="AJ2719">
        <v>373.86638377609614</v>
      </c>
      <c r="AK2719">
        <v>183.6643019344076</v>
      </c>
    </row>
    <row r="2720" spans="30:37" x14ac:dyDescent="0.25">
      <c r="AD2720">
        <v>2707</v>
      </c>
      <c r="AE2720">
        <v>1282.8137076521664</v>
      </c>
      <c r="AF2720">
        <v>995.21031084210506</v>
      </c>
      <c r="AG2720">
        <v>336.62966200886473</v>
      </c>
      <c r="AH2720">
        <v>226.47169763835146</v>
      </c>
      <c r="AI2720">
        <v>523.89931476786717</v>
      </c>
      <c r="AJ2720">
        <v>230.94020398404794</v>
      </c>
      <c r="AK2720">
        <v>364.54670764332019</v>
      </c>
    </row>
    <row r="2721" spans="30:37" x14ac:dyDescent="0.25">
      <c r="AD2721">
        <v>2708</v>
      </c>
      <c r="AE2721">
        <v>1766.1383558643684</v>
      </c>
      <c r="AF2721">
        <v>763.35644185424064</v>
      </c>
      <c r="AG2721">
        <v>588.2282379745202</v>
      </c>
      <c r="AH2721">
        <v>206.37141847154101</v>
      </c>
      <c r="AI2721">
        <v>791.37813265451257</v>
      </c>
      <c r="AJ2721">
        <v>280.46660455639272</v>
      </c>
      <c r="AK2721">
        <v>285.08350456503814</v>
      </c>
    </row>
    <row r="2722" spans="30:37" x14ac:dyDescent="0.25">
      <c r="AD2722">
        <v>2709</v>
      </c>
      <c r="AE2722">
        <v>1252.1828841675817</v>
      </c>
      <c r="AF2722">
        <v>532.440985206238</v>
      </c>
      <c r="AG2722">
        <v>346.5847376544836</v>
      </c>
      <c r="AH2722">
        <v>331.54772020900674</v>
      </c>
      <c r="AI2722">
        <v>732.49713666791797</v>
      </c>
      <c r="AJ2722">
        <v>274.00608135077101</v>
      </c>
      <c r="AK2722">
        <v>243.52870322529071</v>
      </c>
    </row>
    <row r="2723" spans="30:37" x14ac:dyDescent="0.25">
      <c r="AD2723">
        <v>2710</v>
      </c>
      <c r="AE2723">
        <v>2413.4141447335519</v>
      </c>
      <c r="AF2723">
        <v>1041.3642125190956</v>
      </c>
      <c r="AG2723">
        <v>263.38023883421545</v>
      </c>
      <c r="AH2723">
        <v>232.72857263585641</v>
      </c>
      <c r="AI2723">
        <v>863.19185024063358</v>
      </c>
      <c r="AJ2723">
        <v>239.18965027479524</v>
      </c>
      <c r="AK2723">
        <v>353.94949610367985</v>
      </c>
    </row>
    <row r="2724" spans="30:37" x14ac:dyDescent="0.25">
      <c r="AD2724">
        <v>2711</v>
      </c>
      <c r="AE2724">
        <v>1500.7460011144278</v>
      </c>
      <c r="AF2724">
        <v>518.28447968617036</v>
      </c>
      <c r="AG2724">
        <v>183.2195007960643</v>
      </c>
      <c r="AH2724">
        <v>200.96279800859682</v>
      </c>
      <c r="AI2724">
        <v>674.04866567686304</v>
      </c>
      <c r="AJ2724">
        <v>278.62002602198589</v>
      </c>
      <c r="AK2724">
        <v>347.44647118247582</v>
      </c>
    </row>
    <row r="2725" spans="30:37" x14ac:dyDescent="0.25">
      <c r="AD2725">
        <v>2712</v>
      </c>
      <c r="AE2725">
        <v>1385.6140341853968</v>
      </c>
      <c r="AF2725">
        <v>814.25741504949701</v>
      </c>
      <c r="AG2725">
        <v>315.60196536657003</v>
      </c>
      <c r="AH2725">
        <v>281.00182665645576</v>
      </c>
      <c r="AI2725">
        <v>520.50215404673816</v>
      </c>
      <c r="AJ2725">
        <v>297.70284697528911</v>
      </c>
      <c r="AK2725">
        <v>224.74282034887995</v>
      </c>
    </row>
    <row r="2726" spans="30:37" x14ac:dyDescent="0.25">
      <c r="AD2726">
        <v>2713</v>
      </c>
      <c r="AE2726">
        <v>1247.6727046984288</v>
      </c>
      <c r="AF2726">
        <v>865.65546223682964</v>
      </c>
      <c r="AG2726">
        <v>375.80326042676569</v>
      </c>
      <c r="AH2726">
        <v>190.4542366485193</v>
      </c>
      <c r="AI2726">
        <v>707.80230010705657</v>
      </c>
      <c r="AJ2726">
        <v>373.22231905413264</v>
      </c>
      <c r="AK2726">
        <v>327.65330428231732</v>
      </c>
    </row>
    <row r="2727" spans="30:37" x14ac:dyDescent="0.25">
      <c r="AD2727">
        <v>2714</v>
      </c>
      <c r="AE2727">
        <v>1731.9064159805025</v>
      </c>
      <c r="AF2727">
        <v>595.31437374471477</v>
      </c>
      <c r="AG2727">
        <v>512.33003795585387</v>
      </c>
      <c r="AH2727">
        <v>140.54498827756652</v>
      </c>
      <c r="AI2727">
        <v>839.93715432856288</v>
      </c>
      <c r="AJ2727">
        <v>248.68903871967206</v>
      </c>
      <c r="AK2727">
        <v>336.23268132415279</v>
      </c>
    </row>
    <row r="2728" spans="30:37" x14ac:dyDescent="0.25">
      <c r="AD2728">
        <v>2715</v>
      </c>
      <c r="AE2728">
        <v>1825.4797947922375</v>
      </c>
      <c r="AF2728">
        <v>769.46571467954971</v>
      </c>
      <c r="AG2728">
        <v>363.23348785458484</v>
      </c>
      <c r="AH2728">
        <v>216.01011816706171</v>
      </c>
      <c r="AI2728">
        <v>674.59065470185783</v>
      </c>
      <c r="AJ2728">
        <v>254.26407884135617</v>
      </c>
      <c r="AK2728">
        <v>234.45029554208202</v>
      </c>
    </row>
    <row r="2729" spans="30:37" x14ac:dyDescent="0.25">
      <c r="AD2729">
        <v>2716</v>
      </c>
      <c r="AE2729">
        <v>2116.2603230394361</v>
      </c>
      <c r="AF2729">
        <v>345.18046449845559</v>
      </c>
      <c r="AG2729">
        <v>357.52650279815009</v>
      </c>
      <c r="AH2729">
        <v>252.5865532234825</v>
      </c>
      <c r="AI2729">
        <v>543.82088937940978</v>
      </c>
      <c r="AJ2729">
        <v>287.3902376331713</v>
      </c>
      <c r="AK2729">
        <v>258.68599723995754</v>
      </c>
    </row>
    <row r="2730" spans="30:37" x14ac:dyDescent="0.25">
      <c r="AD2730">
        <v>2717</v>
      </c>
      <c r="AE2730">
        <v>1200.2898524583406</v>
      </c>
      <c r="AF2730">
        <v>467.24269265198433</v>
      </c>
      <c r="AG2730">
        <v>419.29050263152362</v>
      </c>
      <c r="AH2730">
        <v>209.9810738388536</v>
      </c>
      <c r="AI2730">
        <v>518.42952326883938</v>
      </c>
      <c r="AJ2730">
        <v>161.30781778556408</v>
      </c>
      <c r="AK2730">
        <v>357.951932374808</v>
      </c>
    </row>
    <row r="2731" spans="30:37" x14ac:dyDescent="0.25">
      <c r="AD2731">
        <v>2718</v>
      </c>
      <c r="AE2731">
        <v>1373.7609491715502</v>
      </c>
      <c r="AF2731">
        <v>672.11388845425745</v>
      </c>
      <c r="AG2731">
        <v>315.22490569527116</v>
      </c>
      <c r="AH2731">
        <v>250.19097310155047</v>
      </c>
      <c r="AI2731">
        <v>842.0171582853369</v>
      </c>
      <c r="AJ2731">
        <v>235.82389103923163</v>
      </c>
      <c r="AK2731">
        <v>328.12115989397495</v>
      </c>
    </row>
    <row r="2732" spans="30:37" x14ac:dyDescent="0.25">
      <c r="AD2732">
        <v>2719</v>
      </c>
      <c r="AE2732">
        <v>2153.3379632678352</v>
      </c>
      <c r="AF2732">
        <v>929.48341071608979</v>
      </c>
      <c r="AG2732">
        <v>457.3983134209239</v>
      </c>
      <c r="AH2732">
        <v>235.08930313024877</v>
      </c>
      <c r="AI2732">
        <v>557.95592177173489</v>
      </c>
      <c r="AJ2732">
        <v>250.05670807502986</v>
      </c>
      <c r="AK2732">
        <v>361.53169891828804</v>
      </c>
    </row>
    <row r="2733" spans="30:37" x14ac:dyDescent="0.25">
      <c r="AD2733">
        <v>2720</v>
      </c>
      <c r="AE2733">
        <v>1396.433993273859</v>
      </c>
      <c r="AF2733">
        <v>625.75136530946702</v>
      </c>
      <c r="AG2733">
        <v>439.196571729411</v>
      </c>
      <c r="AH2733">
        <v>171.12287326161848</v>
      </c>
      <c r="AI2733">
        <v>728.16832535243009</v>
      </c>
      <c r="AJ2733">
        <v>344.18225695604906</v>
      </c>
      <c r="AK2733">
        <v>280.45228908196947</v>
      </c>
    </row>
    <row r="2734" spans="30:37" x14ac:dyDescent="0.25">
      <c r="AD2734">
        <v>2721</v>
      </c>
      <c r="AE2734">
        <v>1431.4671064760037</v>
      </c>
      <c r="AF2734">
        <v>961.88772077042017</v>
      </c>
      <c r="AG2734">
        <v>427.02558782436131</v>
      </c>
      <c r="AH2734">
        <v>256.90071915501466</v>
      </c>
      <c r="AI2734">
        <v>652.5452265394722</v>
      </c>
      <c r="AJ2734">
        <v>180.26336669418549</v>
      </c>
      <c r="AK2734">
        <v>256.7895662016449</v>
      </c>
    </row>
    <row r="2735" spans="30:37" x14ac:dyDescent="0.25">
      <c r="AD2735">
        <v>2722</v>
      </c>
      <c r="AE2735">
        <v>2173.5295063740978</v>
      </c>
      <c r="AF2735">
        <v>818.92668447272422</v>
      </c>
      <c r="AG2735">
        <v>296.71444119552132</v>
      </c>
      <c r="AH2735">
        <v>231.26724352415516</v>
      </c>
      <c r="AI2735">
        <v>820.94847948955032</v>
      </c>
      <c r="AJ2735">
        <v>236.88220071930007</v>
      </c>
      <c r="AK2735">
        <v>219.79475037427605</v>
      </c>
    </row>
    <row r="2736" spans="30:37" x14ac:dyDescent="0.25">
      <c r="AD2736">
        <v>2723</v>
      </c>
      <c r="AE2736">
        <v>1476.010082289381</v>
      </c>
      <c r="AF2736">
        <v>1107.01711465686</v>
      </c>
      <c r="AG2736">
        <v>505.74985571949315</v>
      </c>
      <c r="AH2736">
        <v>281.60860085151762</v>
      </c>
      <c r="AI2736">
        <v>500.90593229402577</v>
      </c>
      <c r="AJ2736">
        <v>300.1596982981556</v>
      </c>
      <c r="AK2736">
        <v>211.36247212253306</v>
      </c>
    </row>
    <row r="2737" spans="30:37" x14ac:dyDescent="0.25">
      <c r="AD2737">
        <v>2724</v>
      </c>
      <c r="AE2737">
        <v>2290.7211202310632</v>
      </c>
      <c r="AF2737">
        <v>657.02951979197599</v>
      </c>
      <c r="AG2737">
        <v>340.06324553626263</v>
      </c>
      <c r="AH2737">
        <v>277.09678665976588</v>
      </c>
      <c r="AI2737">
        <v>538.20263482825953</v>
      </c>
      <c r="AJ2737">
        <v>269.20680863328386</v>
      </c>
      <c r="AK2737">
        <v>297.49255274589018</v>
      </c>
    </row>
    <row r="2738" spans="30:37" x14ac:dyDescent="0.25">
      <c r="AD2738">
        <v>2725</v>
      </c>
      <c r="AE2738">
        <v>2328.5187215296814</v>
      </c>
      <c r="AF2738">
        <v>834.66438910308182</v>
      </c>
      <c r="AG2738">
        <v>355.30859615988817</v>
      </c>
      <c r="AH2738">
        <v>310.3081110220416</v>
      </c>
      <c r="AI2738">
        <v>444.42358533659137</v>
      </c>
      <c r="AJ2738">
        <v>369.02307239137872</v>
      </c>
      <c r="AK2738">
        <v>361.70748343372173</v>
      </c>
    </row>
    <row r="2739" spans="30:37" x14ac:dyDescent="0.25">
      <c r="AD2739">
        <v>2726</v>
      </c>
      <c r="AE2739">
        <v>1843.0109159721453</v>
      </c>
      <c r="AF2739">
        <v>846.13323367155476</v>
      </c>
      <c r="AG2739">
        <v>488.89039198470266</v>
      </c>
      <c r="AH2739">
        <v>157.43228187848831</v>
      </c>
      <c r="AI2739">
        <v>614.50240470641825</v>
      </c>
      <c r="AJ2739">
        <v>230.58126594710978</v>
      </c>
      <c r="AK2739">
        <v>249.82881983629497</v>
      </c>
    </row>
    <row r="2740" spans="30:37" x14ac:dyDescent="0.25">
      <c r="AD2740">
        <v>2727</v>
      </c>
      <c r="AE2740">
        <v>1689.3579651752727</v>
      </c>
      <c r="AF2740">
        <v>497.89998601310037</v>
      </c>
      <c r="AG2740">
        <v>374.03200067301276</v>
      </c>
      <c r="AH2740">
        <v>146.03688057915534</v>
      </c>
      <c r="AI2740">
        <v>651.58673350535435</v>
      </c>
      <c r="AJ2740">
        <v>306.5093792145081</v>
      </c>
      <c r="AK2740">
        <v>278.16499039812993</v>
      </c>
    </row>
    <row r="2741" spans="30:37" x14ac:dyDescent="0.25">
      <c r="AD2741">
        <v>2728</v>
      </c>
      <c r="AE2741">
        <v>1288.4732967953485</v>
      </c>
      <c r="AF2741">
        <v>780.88953535959672</v>
      </c>
      <c r="AG2741">
        <v>359.90823167868979</v>
      </c>
      <c r="AH2741">
        <v>191.72051316721118</v>
      </c>
      <c r="AI2741">
        <v>633.75315102279058</v>
      </c>
      <c r="AJ2741">
        <v>208.97841838294534</v>
      </c>
      <c r="AK2741">
        <v>310.01673135577767</v>
      </c>
    </row>
    <row r="2742" spans="30:37" x14ac:dyDescent="0.25">
      <c r="AD2742">
        <v>2729</v>
      </c>
      <c r="AE2742">
        <v>2508.7100865873522</v>
      </c>
      <c r="AF2742">
        <v>789.44716689111328</v>
      </c>
      <c r="AG2742">
        <v>329.14267141363825</v>
      </c>
      <c r="AH2742">
        <v>147.37485294040556</v>
      </c>
      <c r="AI2742">
        <v>505.59725014232117</v>
      </c>
      <c r="AJ2742">
        <v>211.94883380703439</v>
      </c>
      <c r="AK2742">
        <v>304.6822844016271</v>
      </c>
    </row>
    <row r="2743" spans="30:37" x14ac:dyDescent="0.25">
      <c r="AD2743">
        <v>2730</v>
      </c>
      <c r="AE2743">
        <v>2112.0063902359389</v>
      </c>
      <c r="AF2743">
        <v>877.13098787061529</v>
      </c>
      <c r="AG2743">
        <v>353.42265391833814</v>
      </c>
      <c r="AH2743">
        <v>134.61880398347569</v>
      </c>
      <c r="AI2743">
        <v>727.73935879375006</v>
      </c>
      <c r="AJ2743">
        <v>251.96237409958434</v>
      </c>
      <c r="AK2743">
        <v>201.46211070167013</v>
      </c>
    </row>
    <row r="2744" spans="30:37" x14ac:dyDescent="0.25">
      <c r="AD2744">
        <v>2731</v>
      </c>
      <c r="AE2744">
        <v>1488.5516044399956</v>
      </c>
      <c r="AF2744">
        <v>837.10399979558053</v>
      </c>
      <c r="AG2744">
        <v>438.83530662042244</v>
      </c>
      <c r="AH2744">
        <v>253.61337014832762</v>
      </c>
      <c r="AI2744">
        <v>684.29948085508443</v>
      </c>
      <c r="AJ2744">
        <v>447.03501766827856</v>
      </c>
      <c r="AK2744">
        <v>175.49367995652372</v>
      </c>
    </row>
    <row r="2745" spans="30:37" x14ac:dyDescent="0.25">
      <c r="AD2745">
        <v>2732</v>
      </c>
      <c r="AE2745">
        <v>3034.3655481475598</v>
      </c>
      <c r="AF2745">
        <v>801.41342091848219</v>
      </c>
      <c r="AG2745">
        <v>412.47466208216889</v>
      </c>
      <c r="AH2745">
        <v>192.38469341699806</v>
      </c>
      <c r="AI2745">
        <v>469.49663780838461</v>
      </c>
      <c r="AJ2745">
        <v>279.15900779384924</v>
      </c>
      <c r="AK2745">
        <v>284.26940252911618</v>
      </c>
    </row>
    <row r="2746" spans="30:37" x14ac:dyDescent="0.25">
      <c r="AD2746">
        <v>2733</v>
      </c>
      <c r="AE2746">
        <v>1522.7568682081123</v>
      </c>
      <c r="AF2746">
        <v>923.66665329298792</v>
      </c>
      <c r="AG2746">
        <v>479.47932295221432</v>
      </c>
      <c r="AH2746">
        <v>173.69996217603867</v>
      </c>
      <c r="AI2746">
        <v>591.01676338135314</v>
      </c>
      <c r="AJ2746">
        <v>192.64007199648955</v>
      </c>
      <c r="AK2746">
        <v>210.17111843033871</v>
      </c>
    </row>
    <row r="2747" spans="30:37" x14ac:dyDescent="0.25">
      <c r="AD2747">
        <v>2734</v>
      </c>
      <c r="AE2747">
        <v>1121.1247823436318</v>
      </c>
      <c r="AF2747">
        <v>1133.0856391597283</v>
      </c>
      <c r="AG2747">
        <v>472.1292406854302</v>
      </c>
      <c r="AH2747">
        <v>249.2307882782236</v>
      </c>
      <c r="AI2747">
        <v>847.64107953535108</v>
      </c>
      <c r="AJ2747">
        <v>287.20996730334639</v>
      </c>
      <c r="AK2747">
        <v>215.84593276216566</v>
      </c>
    </row>
    <row r="2748" spans="30:37" x14ac:dyDescent="0.25">
      <c r="AD2748">
        <v>2735</v>
      </c>
      <c r="AE2748">
        <v>2363.6515506782116</v>
      </c>
      <c r="AF2748">
        <v>966.71196269321058</v>
      </c>
      <c r="AG2748">
        <v>515.3391806214654</v>
      </c>
      <c r="AH2748">
        <v>301.12784096489241</v>
      </c>
      <c r="AI2748">
        <v>610.0236438718681</v>
      </c>
      <c r="AJ2748">
        <v>229.21765679867312</v>
      </c>
      <c r="AK2748">
        <v>290.51007891552786</v>
      </c>
    </row>
    <row r="2749" spans="30:37" x14ac:dyDescent="0.25">
      <c r="AD2749">
        <v>2736</v>
      </c>
      <c r="AE2749">
        <v>1605.088783150964</v>
      </c>
      <c r="AF2749">
        <v>711.40555976991891</v>
      </c>
      <c r="AG2749">
        <v>340.92693977806147</v>
      </c>
      <c r="AH2749">
        <v>307.09463158752169</v>
      </c>
      <c r="AI2749">
        <v>828.14414450784648</v>
      </c>
      <c r="AJ2749">
        <v>202.66573724255238</v>
      </c>
      <c r="AK2749">
        <v>285.99087292616855</v>
      </c>
    </row>
    <row r="2750" spans="30:37" x14ac:dyDescent="0.25">
      <c r="AD2750">
        <v>2737</v>
      </c>
      <c r="AE2750">
        <v>1657.9092872495949</v>
      </c>
      <c r="AF2750">
        <v>535.04915098581796</v>
      </c>
      <c r="AG2750">
        <v>350.36051217719728</v>
      </c>
      <c r="AH2750">
        <v>276.69118307048291</v>
      </c>
      <c r="AI2750">
        <v>607.70209491651224</v>
      </c>
      <c r="AJ2750">
        <v>380.68362122167252</v>
      </c>
      <c r="AK2750">
        <v>235.6337221229285</v>
      </c>
    </row>
    <row r="2751" spans="30:37" x14ac:dyDescent="0.25">
      <c r="AD2751">
        <v>2738</v>
      </c>
      <c r="AE2751">
        <v>1708.6483285564145</v>
      </c>
      <c r="AF2751">
        <v>598.81002606619654</v>
      </c>
      <c r="AG2751">
        <v>446.20004196496558</v>
      </c>
      <c r="AH2751">
        <v>402.74491150314913</v>
      </c>
      <c r="AI2751">
        <v>399.87066306166838</v>
      </c>
      <c r="AJ2751">
        <v>364.45654412548555</v>
      </c>
      <c r="AK2751">
        <v>246.93979894782865</v>
      </c>
    </row>
    <row r="2752" spans="30:37" x14ac:dyDescent="0.25">
      <c r="AD2752">
        <v>2739</v>
      </c>
      <c r="AE2752">
        <v>1976.1990476424605</v>
      </c>
      <c r="AF2752">
        <v>831.70917698073663</v>
      </c>
      <c r="AG2752">
        <v>464.11392695707207</v>
      </c>
      <c r="AH2752">
        <v>220.02466340068611</v>
      </c>
      <c r="AI2752">
        <v>604.50214453876902</v>
      </c>
      <c r="AJ2752">
        <v>374.23277854759385</v>
      </c>
      <c r="AK2752">
        <v>287.57606956679484</v>
      </c>
    </row>
    <row r="2753" spans="30:37" x14ac:dyDescent="0.25">
      <c r="AD2753">
        <v>2740</v>
      </c>
      <c r="AE2753">
        <v>671.59754598776397</v>
      </c>
      <c r="AF2753">
        <v>901.95281574278374</v>
      </c>
      <c r="AG2753">
        <v>263.08093862907037</v>
      </c>
      <c r="AH2753">
        <v>235.49578073109851</v>
      </c>
      <c r="AI2753">
        <v>732.00416924499473</v>
      </c>
      <c r="AJ2753">
        <v>265.61186510180676</v>
      </c>
      <c r="AK2753">
        <v>258.38230959037207</v>
      </c>
    </row>
    <row r="2754" spans="30:37" x14ac:dyDescent="0.25">
      <c r="AD2754">
        <v>2741</v>
      </c>
      <c r="AE2754">
        <v>1690.4165636455696</v>
      </c>
      <c r="AF2754">
        <v>599.69028025929367</v>
      </c>
      <c r="AG2754">
        <v>387.97130449567391</v>
      </c>
      <c r="AH2754">
        <v>263.48736323002578</v>
      </c>
      <c r="AI2754">
        <v>805.05187025978978</v>
      </c>
      <c r="AJ2754">
        <v>228.62713555687591</v>
      </c>
      <c r="AK2754">
        <v>300.79762557178071</v>
      </c>
    </row>
    <row r="2755" spans="30:37" x14ac:dyDescent="0.25">
      <c r="AD2755">
        <v>2742</v>
      </c>
      <c r="AE2755">
        <v>2547.2668253773272</v>
      </c>
      <c r="AF2755">
        <v>799.88771785427878</v>
      </c>
      <c r="AG2755">
        <v>456.46096257281528</v>
      </c>
      <c r="AH2755">
        <v>305.41374250779165</v>
      </c>
      <c r="AI2755">
        <v>819.75943001945984</v>
      </c>
      <c r="AJ2755">
        <v>398.57735548659548</v>
      </c>
      <c r="AK2755">
        <v>151.37940033660834</v>
      </c>
    </row>
    <row r="2756" spans="30:37" x14ac:dyDescent="0.25">
      <c r="AD2756">
        <v>2743</v>
      </c>
      <c r="AE2756">
        <v>2201.7351511056722</v>
      </c>
      <c r="AF2756">
        <v>883.5965908717144</v>
      </c>
      <c r="AG2756">
        <v>315.24914596198545</v>
      </c>
      <c r="AH2756">
        <v>231.82997397720595</v>
      </c>
      <c r="AI2756">
        <v>568.52657759493422</v>
      </c>
      <c r="AJ2756">
        <v>229.87250457261021</v>
      </c>
      <c r="AK2756">
        <v>247.95328204792887</v>
      </c>
    </row>
    <row r="2757" spans="30:37" x14ac:dyDescent="0.25">
      <c r="AD2757">
        <v>2744</v>
      </c>
      <c r="AE2757">
        <v>1623.6184714884937</v>
      </c>
      <c r="AF2757">
        <v>739.04924303812129</v>
      </c>
      <c r="AG2757">
        <v>345.88609714551353</v>
      </c>
      <c r="AH2757">
        <v>133.33553796472799</v>
      </c>
      <c r="AI2757">
        <v>656.98211540616501</v>
      </c>
      <c r="AJ2757">
        <v>465.10484402400652</v>
      </c>
      <c r="AK2757">
        <v>281.63366339436249</v>
      </c>
    </row>
    <row r="2758" spans="30:37" x14ac:dyDescent="0.25">
      <c r="AD2758">
        <v>2745</v>
      </c>
      <c r="AE2758">
        <v>1830.9809364784646</v>
      </c>
      <c r="AF2758">
        <v>974.59325893389746</v>
      </c>
      <c r="AG2758">
        <v>278.63969545735523</v>
      </c>
      <c r="AH2758">
        <v>135.81187398123825</v>
      </c>
      <c r="AI2758">
        <v>768.19036780988438</v>
      </c>
      <c r="AJ2758">
        <v>305.39132029952481</v>
      </c>
      <c r="AK2758">
        <v>303.40751879296096</v>
      </c>
    </row>
    <row r="2759" spans="30:37" x14ac:dyDescent="0.25">
      <c r="AD2759">
        <v>2746</v>
      </c>
      <c r="AE2759">
        <v>1145.3979188571434</v>
      </c>
      <c r="AF2759">
        <v>988.37676413681675</v>
      </c>
      <c r="AG2759">
        <v>316.1204212123202</v>
      </c>
      <c r="AH2759">
        <v>196.72379774239852</v>
      </c>
      <c r="AI2759">
        <v>917.31315950069268</v>
      </c>
      <c r="AJ2759">
        <v>260.13588778639138</v>
      </c>
      <c r="AK2759">
        <v>238.63346958187577</v>
      </c>
    </row>
    <row r="2760" spans="30:37" x14ac:dyDescent="0.25">
      <c r="AD2760">
        <v>2747</v>
      </c>
      <c r="AE2760">
        <v>1858.6184390629878</v>
      </c>
      <c r="AF2760">
        <v>1032.4177201716509</v>
      </c>
      <c r="AG2760">
        <v>408.60754430343457</v>
      </c>
      <c r="AH2760">
        <v>138.71716787424603</v>
      </c>
      <c r="AI2760">
        <v>665.26756341237297</v>
      </c>
      <c r="AJ2760">
        <v>299.48877256451777</v>
      </c>
      <c r="AK2760">
        <v>262.49691757564591</v>
      </c>
    </row>
    <row r="2761" spans="30:37" x14ac:dyDescent="0.25">
      <c r="AD2761">
        <v>2748</v>
      </c>
      <c r="AE2761">
        <v>2140.1960773442106</v>
      </c>
      <c r="AF2761">
        <v>1001.4646260790046</v>
      </c>
      <c r="AG2761">
        <v>273.13097508369884</v>
      </c>
      <c r="AH2761">
        <v>248.60756568674262</v>
      </c>
      <c r="AI2761">
        <v>701.57094912598598</v>
      </c>
      <c r="AJ2761">
        <v>317.34368472981942</v>
      </c>
      <c r="AK2761">
        <v>279.24565459876322</v>
      </c>
    </row>
    <row r="2762" spans="30:37" x14ac:dyDescent="0.25">
      <c r="AD2762">
        <v>2749</v>
      </c>
      <c r="AE2762">
        <v>2048.5843296669918</v>
      </c>
      <c r="AF2762">
        <v>976.60858338587923</v>
      </c>
      <c r="AG2762">
        <v>408.64247047991716</v>
      </c>
      <c r="AH2762">
        <v>284.3196030857963</v>
      </c>
      <c r="AI2762">
        <v>568.45613659943547</v>
      </c>
      <c r="AJ2762">
        <v>175.32841647850807</v>
      </c>
      <c r="AK2762">
        <v>206.98772186643669</v>
      </c>
    </row>
    <row r="2763" spans="30:37" x14ac:dyDescent="0.25">
      <c r="AD2763">
        <v>2750</v>
      </c>
      <c r="AE2763">
        <v>2270.4056121656063</v>
      </c>
      <c r="AF2763">
        <v>1072.1636241303156</v>
      </c>
      <c r="AG2763">
        <v>289.04374438344047</v>
      </c>
      <c r="AH2763">
        <v>258.06693072202177</v>
      </c>
      <c r="AI2763">
        <v>662.15022901308294</v>
      </c>
      <c r="AJ2763">
        <v>204.71886284046556</v>
      </c>
      <c r="AK2763">
        <v>229.35835539806828</v>
      </c>
    </row>
    <row r="2764" spans="30:37" x14ac:dyDescent="0.25">
      <c r="AD2764">
        <v>2751</v>
      </c>
      <c r="AE2764">
        <v>1318.1018047877858</v>
      </c>
      <c r="AF2764">
        <v>561.7369811214744</v>
      </c>
      <c r="AG2764">
        <v>173.3887024458393</v>
      </c>
      <c r="AH2764">
        <v>303.49002239744982</v>
      </c>
      <c r="AI2764">
        <v>579.90763950125563</v>
      </c>
      <c r="AJ2764">
        <v>197.80494626208301</v>
      </c>
      <c r="AK2764">
        <v>242.75116878062505</v>
      </c>
    </row>
    <row r="2765" spans="30:37" x14ac:dyDescent="0.25">
      <c r="AD2765">
        <v>2752</v>
      </c>
      <c r="AE2765">
        <v>1167.9271274816879</v>
      </c>
      <c r="AF2765">
        <v>566.71487402248579</v>
      </c>
      <c r="AG2765">
        <v>453.46095332645308</v>
      </c>
      <c r="AH2765">
        <v>252.87265804839538</v>
      </c>
      <c r="AI2765">
        <v>702.73628561959754</v>
      </c>
      <c r="AJ2765">
        <v>190.16582033095949</v>
      </c>
      <c r="AK2765">
        <v>379.61421014784111</v>
      </c>
    </row>
    <row r="2766" spans="30:37" x14ac:dyDescent="0.25">
      <c r="AD2766">
        <v>2753</v>
      </c>
      <c r="AE2766">
        <v>1325.7283459171085</v>
      </c>
      <c r="AF2766">
        <v>848.16542164983059</v>
      </c>
      <c r="AG2766">
        <v>397.37131625775521</v>
      </c>
      <c r="AH2766">
        <v>94.139202209665854</v>
      </c>
      <c r="AI2766">
        <v>518.20329111048807</v>
      </c>
      <c r="AJ2766">
        <v>220.61494929360413</v>
      </c>
      <c r="AK2766">
        <v>315.54337477853761</v>
      </c>
    </row>
    <row r="2767" spans="30:37" x14ac:dyDescent="0.25">
      <c r="AD2767">
        <v>2754</v>
      </c>
      <c r="AE2767">
        <v>1984.0079576812898</v>
      </c>
      <c r="AF2767">
        <v>615.31744256383229</v>
      </c>
      <c r="AG2767">
        <v>411.38298611579762</v>
      </c>
      <c r="AH2767">
        <v>201.02260600322759</v>
      </c>
      <c r="AI2767">
        <v>624.90323479881113</v>
      </c>
      <c r="AJ2767">
        <v>220.6824349180354</v>
      </c>
      <c r="AK2767">
        <v>276.77372418727953</v>
      </c>
    </row>
    <row r="2768" spans="30:37" x14ac:dyDescent="0.25">
      <c r="AD2768">
        <v>2755</v>
      </c>
      <c r="AE2768">
        <v>1529.3130248107425</v>
      </c>
      <c r="AF2768">
        <v>595.48605739794766</v>
      </c>
      <c r="AG2768">
        <v>412.22064914185603</v>
      </c>
      <c r="AH2768">
        <v>210.12734624308385</v>
      </c>
      <c r="AI2768">
        <v>537.95561296374035</v>
      </c>
      <c r="AJ2768">
        <v>330.18045787082752</v>
      </c>
      <c r="AK2768">
        <v>228.37300511591999</v>
      </c>
    </row>
    <row r="2769" spans="30:37" x14ac:dyDescent="0.25">
      <c r="AD2769">
        <v>2756</v>
      </c>
      <c r="AE2769">
        <v>1543.975344292468</v>
      </c>
      <c r="AF2769">
        <v>986.08487392398297</v>
      </c>
      <c r="AG2769">
        <v>292.05411539961051</v>
      </c>
      <c r="AH2769">
        <v>301.57923622114509</v>
      </c>
      <c r="AI2769">
        <v>741.72915625716803</v>
      </c>
      <c r="AJ2769">
        <v>260.32451838510491</v>
      </c>
      <c r="AK2769">
        <v>242.7550414878223</v>
      </c>
    </row>
    <row r="2770" spans="30:37" x14ac:dyDescent="0.25">
      <c r="AD2770">
        <v>2757</v>
      </c>
      <c r="AE2770">
        <v>1602.2829470050401</v>
      </c>
      <c r="AF2770">
        <v>849.17445190569026</v>
      </c>
      <c r="AG2770">
        <v>243.69693032309851</v>
      </c>
      <c r="AH2770">
        <v>110.84227574924735</v>
      </c>
      <c r="AI2770">
        <v>751.76288978602634</v>
      </c>
      <c r="AJ2770">
        <v>222.70024024294784</v>
      </c>
      <c r="AK2770">
        <v>263.2414186620739</v>
      </c>
    </row>
    <row r="2771" spans="30:37" x14ac:dyDescent="0.25">
      <c r="AD2771">
        <v>2758</v>
      </c>
      <c r="AE2771">
        <v>1247.5345901569108</v>
      </c>
      <c r="AF2771">
        <v>988.40666217935825</v>
      </c>
      <c r="AG2771">
        <v>390.24974659299914</v>
      </c>
      <c r="AH2771">
        <v>271.83663237022853</v>
      </c>
      <c r="AI2771">
        <v>475.86749588580784</v>
      </c>
      <c r="AJ2771">
        <v>416.37129433083618</v>
      </c>
      <c r="AK2771">
        <v>285.60729017801788</v>
      </c>
    </row>
    <row r="2772" spans="30:37" x14ac:dyDescent="0.25">
      <c r="AD2772">
        <v>2759</v>
      </c>
      <c r="AE2772">
        <v>2292.4301376661142</v>
      </c>
      <c r="AF2772">
        <v>650.81855971571974</v>
      </c>
      <c r="AG2772">
        <v>458.01890256189819</v>
      </c>
      <c r="AH2772">
        <v>174.92321032884939</v>
      </c>
      <c r="AI2772">
        <v>560.43865866276599</v>
      </c>
      <c r="AJ2772">
        <v>169.89382769867498</v>
      </c>
      <c r="AK2772">
        <v>182.46181707362223</v>
      </c>
    </row>
    <row r="2773" spans="30:37" x14ac:dyDescent="0.25">
      <c r="AD2773">
        <v>2760</v>
      </c>
      <c r="AE2773">
        <v>1891.889235585277</v>
      </c>
      <c r="AF2773">
        <v>1495.9898583169161</v>
      </c>
      <c r="AG2773">
        <v>350.90605150216243</v>
      </c>
      <c r="AH2773">
        <v>187.73460375105816</v>
      </c>
      <c r="AI2773">
        <v>787.27228656655689</v>
      </c>
      <c r="AJ2773">
        <v>236.50862705459821</v>
      </c>
      <c r="AK2773">
        <v>268.47001371170182</v>
      </c>
    </row>
    <row r="2774" spans="30:37" x14ac:dyDescent="0.25">
      <c r="AD2774">
        <v>2761</v>
      </c>
      <c r="AE2774">
        <v>1579.0925599745642</v>
      </c>
      <c r="AF2774">
        <v>473.70590107670046</v>
      </c>
      <c r="AG2774">
        <v>284.33061507567231</v>
      </c>
      <c r="AH2774">
        <v>251.55065921290964</v>
      </c>
      <c r="AI2774">
        <v>678.3275163301214</v>
      </c>
      <c r="AJ2774">
        <v>214.52646862481228</v>
      </c>
      <c r="AK2774">
        <v>304.41879461352192</v>
      </c>
    </row>
    <row r="2775" spans="30:37" x14ac:dyDescent="0.25">
      <c r="AD2775">
        <v>2762</v>
      </c>
      <c r="AE2775">
        <v>2081.1786242994358</v>
      </c>
      <c r="AF2775">
        <v>808.06540670078653</v>
      </c>
      <c r="AG2775">
        <v>406.36221757892889</v>
      </c>
      <c r="AH2775">
        <v>244.70778728790523</v>
      </c>
      <c r="AI2775">
        <v>654.33728413065433</v>
      </c>
      <c r="AJ2775">
        <v>132.56121703456603</v>
      </c>
      <c r="AK2775">
        <v>217.46442455465956</v>
      </c>
    </row>
    <row r="2776" spans="30:37" x14ac:dyDescent="0.25">
      <c r="AD2776">
        <v>2763</v>
      </c>
      <c r="AE2776">
        <v>1105.0614617050678</v>
      </c>
      <c r="AF2776">
        <v>896.95676677610095</v>
      </c>
      <c r="AG2776">
        <v>502.3946985015715</v>
      </c>
      <c r="AH2776">
        <v>239.31706011095926</v>
      </c>
      <c r="AI2776">
        <v>784.86639507372843</v>
      </c>
      <c r="AJ2776">
        <v>254.07120162761049</v>
      </c>
      <c r="AK2776">
        <v>315.35987310426555</v>
      </c>
    </row>
    <row r="2777" spans="30:37" x14ac:dyDescent="0.25">
      <c r="AD2777">
        <v>2764</v>
      </c>
      <c r="AE2777">
        <v>2099.1810008277075</v>
      </c>
      <c r="AF2777">
        <v>1475.1647012656299</v>
      </c>
      <c r="AG2777">
        <v>386.33307537566276</v>
      </c>
      <c r="AH2777">
        <v>248.6409230255137</v>
      </c>
      <c r="AI2777">
        <v>703.89752470087501</v>
      </c>
      <c r="AJ2777">
        <v>316.17312865494853</v>
      </c>
      <c r="AK2777">
        <v>211.45315307570527</v>
      </c>
    </row>
    <row r="2778" spans="30:37" x14ac:dyDescent="0.25">
      <c r="AD2778">
        <v>2765</v>
      </c>
      <c r="AE2778">
        <v>1721.6854419340859</v>
      </c>
      <c r="AF2778">
        <v>878.08759253119786</v>
      </c>
      <c r="AG2778">
        <v>375.79502433636776</v>
      </c>
      <c r="AH2778">
        <v>369.50765292493156</v>
      </c>
      <c r="AI2778">
        <v>678.25880789660573</v>
      </c>
      <c r="AJ2778">
        <v>279.95103576422423</v>
      </c>
      <c r="AK2778">
        <v>157.19994594242593</v>
      </c>
    </row>
    <row r="2779" spans="30:37" x14ac:dyDescent="0.25">
      <c r="AD2779">
        <v>2766</v>
      </c>
      <c r="AE2779">
        <v>1941.0115112303342</v>
      </c>
      <c r="AF2779">
        <v>875.97968969077465</v>
      </c>
      <c r="AG2779">
        <v>366.55656455224289</v>
      </c>
      <c r="AH2779">
        <v>270.76794337856006</v>
      </c>
      <c r="AI2779">
        <v>618.71549010874219</v>
      </c>
      <c r="AJ2779">
        <v>350.48554206401019</v>
      </c>
      <c r="AK2779">
        <v>278.84274525768382</v>
      </c>
    </row>
    <row r="2780" spans="30:37" x14ac:dyDescent="0.25">
      <c r="AD2780">
        <v>2767</v>
      </c>
      <c r="AE2780">
        <v>1655.4714599267829</v>
      </c>
      <c r="AF2780">
        <v>851.58216068634385</v>
      </c>
      <c r="AG2780">
        <v>467.72687472358672</v>
      </c>
      <c r="AH2780">
        <v>235.95085145281627</v>
      </c>
      <c r="AI2780">
        <v>972.39558510679853</v>
      </c>
      <c r="AJ2780">
        <v>328.18218677994508</v>
      </c>
      <c r="AK2780">
        <v>355.42685028204238</v>
      </c>
    </row>
    <row r="2781" spans="30:37" x14ac:dyDescent="0.25">
      <c r="AD2781">
        <v>2768</v>
      </c>
      <c r="AE2781">
        <v>1720.73443976357</v>
      </c>
      <c r="AF2781">
        <v>1052.4753164865472</v>
      </c>
      <c r="AG2781">
        <v>322.07006924007999</v>
      </c>
      <c r="AH2781">
        <v>197.48042785848267</v>
      </c>
      <c r="AI2781">
        <v>712.66548571780606</v>
      </c>
      <c r="AJ2781">
        <v>359.55417432800374</v>
      </c>
      <c r="AK2781">
        <v>375.40432939103408</v>
      </c>
    </row>
    <row r="2782" spans="30:37" x14ac:dyDescent="0.25">
      <c r="AD2782">
        <v>2769</v>
      </c>
      <c r="AE2782">
        <v>1691.7172531917863</v>
      </c>
      <c r="AF2782">
        <v>846.37820228636576</v>
      </c>
      <c r="AG2782">
        <v>230.83465584905971</v>
      </c>
      <c r="AH2782">
        <v>188.57921344410221</v>
      </c>
      <c r="AI2782">
        <v>613.89508504423043</v>
      </c>
      <c r="AJ2782">
        <v>186.34956603015868</v>
      </c>
      <c r="AK2782">
        <v>228.92216293996034</v>
      </c>
    </row>
    <row r="2783" spans="30:37" x14ac:dyDescent="0.25">
      <c r="AD2783">
        <v>2770</v>
      </c>
      <c r="AE2783">
        <v>1598.6095372264047</v>
      </c>
      <c r="AF2783">
        <v>910.48072554416456</v>
      </c>
      <c r="AG2783">
        <v>366.98023918791336</v>
      </c>
      <c r="AH2783">
        <v>217.73138597127047</v>
      </c>
      <c r="AI2783">
        <v>668.6538805805443</v>
      </c>
      <c r="AJ2783">
        <v>174.19256995303101</v>
      </c>
      <c r="AK2783">
        <v>243.21204558486446</v>
      </c>
    </row>
    <row r="2784" spans="30:37" x14ac:dyDescent="0.25">
      <c r="AD2784">
        <v>2771</v>
      </c>
      <c r="AE2784">
        <v>1833.8834870350488</v>
      </c>
      <c r="AF2784">
        <v>985.63476553597775</v>
      </c>
      <c r="AG2784">
        <v>354.44686015382439</v>
      </c>
      <c r="AH2784">
        <v>329.22945243738383</v>
      </c>
      <c r="AI2784">
        <v>520.27275757677194</v>
      </c>
      <c r="AJ2784">
        <v>260.87737859280253</v>
      </c>
      <c r="AK2784">
        <v>230.75017260091289</v>
      </c>
    </row>
    <row r="2785" spans="30:37" x14ac:dyDescent="0.25">
      <c r="AD2785">
        <v>2772</v>
      </c>
      <c r="AE2785">
        <v>1900.9328567144171</v>
      </c>
      <c r="AF2785">
        <v>509.45974858228328</v>
      </c>
      <c r="AG2785">
        <v>401.46363359240615</v>
      </c>
      <c r="AH2785">
        <v>160.8241552415906</v>
      </c>
      <c r="AI2785">
        <v>651.97513703131085</v>
      </c>
      <c r="AJ2785">
        <v>254.4834708664456</v>
      </c>
      <c r="AK2785">
        <v>224.33320834238162</v>
      </c>
    </row>
    <row r="2786" spans="30:37" x14ac:dyDescent="0.25">
      <c r="AD2786">
        <v>2773</v>
      </c>
      <c r="AE2786">
        <v>2128.2462308103732</v>
      </c>
      <c r="AF2786">
        <v>923.27551983790113</v>
      </c>
      <c r="AG2786">
        <v>292.05392820032733</v>
      </c>
      <c r="AH2786">
        <v>262.22981964554077</v>
      </c>
      <c r="AI2786">
        <v>367.80115358330642</v>
      </c>
      <c r="AJ2786">
        <v>206.69027869238721</v>
      </c>
      <c r="AK2786">
        <v>333.32094570146705</v>
      </c>
    </row>
    <row r="2787" spans="30:37" x14ac:dyDescent="0.25">
      <c r="AD2787">
        <v>2774</v>
      </c>
      <c r="AE2787">
        <v>1901.5918329137976</v>
      </c>
      <c r="AF2787">
        <v>728.52137610394857</v>
      </c>
      <c r="AG2787">
        <v>372.35851800930038</v>
      </c>
      <c r="AH2787">
        <v>143.25743261132214</v>
      </c>
      <c r="AI2787">
        <v>977.80710307963625</v>
      </c>
      <c r="AJ2787">
        <v>247.65396489822012</v>
      </c>
      <c r="AK2787">
        <v>209.09799014045774</v>
      </c>
    </row>
    <row r="2788" spans="30:37" x14ac:dyDescent="0.25">
      <c r="AD2788">
        <v>2775</v>
      </c>
      <c r="AE2788">
        <v>1844.0497721995957</v>
      </c>
      <c r="AF2788">
        <v>987.44406422759255</v>
      </c>
      <c r="AG2788">
        <v>271.50830746956916</v>
      </c>
      <c r="AH2788">
        <v>207.36589042260206</v>
      </c>
      <c r="AI2788">
        <v>707.35112126419631</v>
      </c>
      <c r="AJ2788">
        <v>349.72299098405557</v>
      </c>
      <c r="AK2788">
        <v>250.22632481511144</v>
      </c>
    </row>
    <row r="2789" spans="30:37" x14ac:dyDescent="0.25">
      <c r="AD2789">
        <v>2776</v>
      </c>
      <c r="AE2789">
        <v>1620.8621064017427</v>
      </c>
      <c r="AF2789">
        <v>831.24868950145787</v>
      </c>
      <c r="AG2789">
        <v>390.60615732342154</v>
      </c>
      <c r="AH2789">
        <v>234.8993937827691</v>
      </c>
      <c r="AI2789">
        <v>1203.4895136227856</v>
      </c>
      <c r="AJ2789">
        <v>347.95229567136118</v>
      </c>
      <c r="AK2789">
        <v>250.02836058561348</v>
      </c>
    </row>
    <row r="2790" spans="30:37" x14ac:dyDescent="0.25">
      <c r="AD2790">
        <v>2777</v>
      </c>
      <c r="AE2790">
        <v>1406.5788035390194</v>
      </c>
      <c r="AF2790">
        <v>1055.0533252223697</v>
      </c>
      <c r="AG2790">
        <v>585.26828915036322</v>
      </c>
      <c r="AH2790">
        <v>167.48349635701118</v>
      </c>
      <c r="AI2790">
        <v>899.41483591743406</v>
      </c>
      <c r="AJ2790">
        <v>182.58574718522118</v>
      </c>
      <c r="AK2790">
        <v>243.41592042290299</v>
      </c>
    </row>
    <row r="2791" spans="30:37" x14ac:dyDescent="0.25">
      <c r="AD2791">
        <v>2778</v>
      </c>
      <c r="AE2791">
        <v>2068.4253226823539</v>
      </c>
      <c r="AF2791">
        <v>553.78422671381281</v>
      </c>
      <c r="AG2791">
        <v>397.94461733726212</v>
      </c>
      <c r="AH2791">
        <v>278.56190176568123</v>
      </c>
      <c r="AI2791">
        <v>698.79074750533255</v>
      </c>
      <c r="AJ2791">
        <v>189.92387775763092</v>
      </c>
      <c r="AK2791">
        <v>216.62932112368895</v>
      </c>
    </row>
    <row r="2792" spans="30:37" x14ac:dyDescent="0.25">
      <c r="AD2792">
        <v>2779</v>
      </c>
      <c r="AE2792">
        <v>1630.0352072485243</v>
      </c>
      <c r="AF2792">
        <v>744.06747640679157</v>
      </c>
      <c r="AG2792">
        <v>397.01620816324493</v>
      </c>
      <c r="AH2792">
        <v>200.26734824358002</v>
      </c>
      <c r="AI2792">
        <v>879.95862793950073</v>
      </c>
      <c r="AJ2792">
        <v>388.36946855537127</v>
      </c>
      <c r="AK2792">
        <v>152.81897779057297</v>
      </c>
    </row>
    <row r="2793" spans="30:37" x14ac:dyDescent="0.25">
      <c r="AD2793">
        <v>2780</v>
      </c>
      <c r="AE2793">
        <v>1726.3950418616892</v>
      </c>
      <c r="AF2793">
        <v>599.58876833482441</v>
      </c>
      <c r="AG2793">
        <v>285.88734164552375</v>
      </c>
      <c r="AH2793">
        <v>262.7424206220698</v>
      </c>
      <c r="AI2793">
        <v>898.32818693881404</v>
      </c>
      <c r="AJ2793">
        <v>309.85415911846309</v>
      </c>
      <c r="AK2793">
        <v>210.33872479609846</v>
      </c>
    </row>
    <row r="2794" spans="30:37" x14ac:dyDescent="0.25">
      <c r="AD2794">
        <v>2781</v>
      </c>
      <c r="AE2794">
        <v>2037.5039489271808</v>
      </c>
      <c r="AF2794">
        <v>750.06441935833902</v>
      </c>
      <c r="AG2794">
        <v>297.8888289512754</v>
      </c>
      <c r="AH2794">
        <v>274.19121162576789</v>
      </c>
      <c r="AI2794">
        <v>708.02549755423217</v>
      </c>
      <c r="AJ2794">
        <v>302.31541247998229</v>
      </c>
      <c r="AK2794">
        <v>374.63238428291459</v>
      </c>
    </row>
    <row r="2795" spans="30:37" x14ac:dyDescent="0.25">
      <c r="AD2795">
        <v>2782</v>
      </c>
      <c r="AE2795">
        <v>1691.4953167153028</v>
      </c>
      <c r="AF2795">
        <v>507.83724277614789</v>
      </c>
      <c r="AG2795">
        <v>485.9297574739922</v>
      </c>
      <c r="AH2795">
        <v>197.61729038561771</v>
      </c>
      <c r="AI2795">
        <v>671.07820380730186</v>
      </c>
      <c r="AJ2795">
        <v>318.25559577196344</v>
      </c>
      <c r="AK2795">
        <v>283.88860314526966</v>
      </c>
    </row>
    <row r="2796" spans="30:37" x14ac:dyDescent="0.25">
      <c r="AD2796">
        <v>2783</v>
      </c>
      <c r="AE2796">
        <v>2161.1293589879083</v>
      </c>
      <c r="AF2796">
        <v>902.30120721904575</v>
      </c>
      <c r="AG2796">
        <v>355.68892250571707</v>
      </c>
      <c r="AH2796">
        <v>156.29020561763002</v>
      </c>
      <c r="AI2796">
        <v>642.94074136570782</v>
      </c>
      <c r="AJ2796">
        <v>342.96751720810585</v>
      </c>
      <c r="AK2796">
        <v>224.85344775355492</v>
      </c>
    </row>
    <row r="2797" spans="30:37" x14ac:dyDescent="0.25">
      <c r="AD2797">
        <v>2784</v>
      </c>
      <c r="AE2797">
        <v>1625.5723764581514</v>
      </c>
      <c r="AF2797">
        <v>939.34589397236846</v>
      </c>
      <c r="AG2797">
        <v>277.20392448299077</v>
      </c>
      <c r="AH2797">
        <v>195.94041241899197</v>
      </c>
      <c r="AI2797">
        <v>622.82036000187475</v>
      </c>
      <c r="AJ2797">
        <v>225.08827087343116</v>
      </c>
      <c r="AK2797">
        <v>291.94919293956326</v>
      </c>
    </row>
    <row r="2798" spans="30:37" x14ac:dyDescent="0.25">
      <c r="AD2798">
        <v>2785</v>
      </c>
      <c r="AE2798">
        <v>1222.6181764570551</v>
      </c>
      <c r="AF2798">
        <v>925.06380945390379</v>
      </c>
      <c r="AG2798">
        <v>487.25727429585214</v>
      </c>
      <c r="AH2798">
        <v>231.17193851827926</v>
      </c>
      <c r="AI2798">
        <v>631.5095456671263</v>
      </c>
      <c r="AJ2798">
        <v>211.50459767316966</v>
      </c>
      <c r="AK2798">
        <v>299.870473739538</v>
      </c>
    </row>
    <row r="2799" spans="30:37" x14ac:dyDescent="0.25">
      <c r="AD2799">
        <v>2786</v>
      </c>
      <c r="AE2799">
        <v>1996.4575201986106</v>
      </c>
      <c r="AF2799">
        <v>754.88631071124689</v>
      </c>
      <c r="AG2799">
        <v>269.04322661735534</v>
      </c>
      <c r="AH2799">
        <v>100.4743236152013</v>
      </c>
      <c r="AI2799">
        <v>804.32939086701367</v>
      </c>
      <c r="AJ2799">
        <v>255.43860202771913</v>
      </c>
      <c r="AK2799">
        <v>294.31348151617595</v>
      </c>
    </row>
    <row r="2800" spans="30:37" x14ac:dyDescent="0.25">
      <c r="AD2800">
        <v>2787</v>
      </c>
      <c r="AE2800">
        <v>2011.3714697775383</v>
      </c>
      <c r="AF2800">
        <v>669.03904121619405</v>
      </c>
      <c r="AG2800">
        <v>327.68644751010004</v>
      </c>
      <c r="AH2800">
        <v>102.0703041544246</v>
      </c>
      <c r="AI2800">
        <v>723.45676394383986</v>
      </c>
      <c r="AJ2800">
        <v>280.33617672588161</v>
      </c>
      <c r="AK2800">
        <v>377.05508693280939</v>
      </c>
    </row>
    <row r="2801" spans="30:37" x14ac:dyDescent="0.25">
      <c r="AD2801">
        <v>2788</v>
      </c>
      <c r="AE2801">
        <v>1436.1711066887517</v>
      </c>
      <c r="AF2801">
        <v>705.94025491778223</v>
      </c>
      <c r="AG2801">
        <v>342.13658533596174</v>
      </c>
      <c r="AH2801">
        <v>217.21149029195524</v>
      </c>
      <c r="AI2801">
        <v>950.55865774863389</v>
      </c>
      <c r="AJ2801">
        <v>270.13840483857922</v>
      </c>
      <c r="AK2801">
        <v>238.5996196138716</v>
      </c>
    </row>
    <row r="2802" spans="30:37" x14ac:dyDescent="0.25">
      <c r="AD2802">
        <v>2789</v>
      </c>
      <c r="AE2802">
        <v>1533.2318456553803</v>
      </c>
      <c r="AF2802">
        <v>578.10509330482864</v>
      </c>
      <c r="AG2802">
        <v>287.84960076153919</v>
      </c>
      <c r="AH2802">
        <v>117.19927410345227</v>
      </c>
      <c r="AI2802">
        <v>723.76892749299986</v>
      </c>
      <c r="AJ2802">
        <v>186.03162272726357</v>
      </c>
      <c r="AK2802">
        <v>196.90507036008967</v>
      </c>
    </row>
    <row r="2803" spans="30:37" x14ac:dyDescent="0.25">
      <c r="AD2803">
        <v>2790</v>
      </c>
      <c r="AE2803">
        <v>1947.0030377916262</v>
      </c>
      <c r="AF2803">
        <v>979.36004841596093</v>
      </c>
      <c r="AG2803">
        <v>314.37108008599523</v>
      </c>
      <c r="AH2803">
        <v>195.88302913050867</v>
      </c>
      <c r="AI2803">
        <v>414.33092314565721</v>
      </c>
      <c r="AJ2803">
        <v>224.48229734429214</v>
      </c>
      <c r="AK2803">
        <v>275.61929036125065</v>
      </c>
    </row>
    <row r="2804" spans="30:37" x14ac:dyDescent="0.25">
      <c r="AD2804">
        <v>2791</v>
      </c>
      <c r="AE2804">
        <v>2349.734123845853</v>
      </c>
      <c r="AF2804">
        <v>607.76069644064739</v>
      </c>
      <c r="AG2804">
        <v>460.54842762911164</v>
      </c>
      <c r="AH2804">
        <v>132.0248135392375</v>
      </c>
      <c r="AI2804">
        <v>642.13801725358076</v>
      </c>
      <c r="AJ2804">
        <v>494.93505663509211</v>
      </c>
      <c r="AK2804">
        <v>274.55382747002727</v>
      </c>
    </row>
    <row r="2805" spans="30:37" x14ac:dyDescent="0.25">
      <c r="AD2805">
        <v>2792</v>
      </c>
      <c r="AE2805">
        <v>1516.9058861879589</v>
      </c>
      <c r="AF2805">
        <v>736.86253549184482</v>
      </c>
      <c r="AG2805">
        <v>308.25380097341235</v>
      </c>
      <c r="AH2805">
        <v>131.50977299035239</v>
      </c>
      <c r="AI2805">
        <v>963.76011065700993</v>
      </c>
      <c r="AJ2805">
        <v>201.89048839511054</v>
      </c>
      <c r="AK2805">
        <v>219.33867328590327</v>
      </c>
    </row>
    <row r="2806" spans="30:37" x14ac:dyDescent="0.25">
      <c r="AD2806">
        <v>2793</v>
      </c>
      <c r="AE2806">
        <v>1463.9109475198595</v>
      </c>
      <c r="AF2806">
        <v>1182.1618688674807</v>
      </c>
      <c r="AG2806">
        <v>400.22969502106241</v>
      </c>
      <c r="AH2806">
        <v>233.88380846879292</v>
      </c>
      <c r="AI2806">
        <v>851.54999421056652</v>
      </c>
      <c r="AJ2806">
        <v>292.60366957526935</v>
      </c>
      <c r="AK2806">
        <v>222.63509030633202</v>
      </c>
    </row>
    <row r="2807" spans="30:37" x14ac:dyDescent="0.25">
      <c r="AD2807">
        <v>2794</v>
      </c>
      <c r="AE2807">
        <v>2460.6881898031256</v>
      </c>
      <c r="AF2807">
        <v>934.64021542903572</v>
      </c>
      <c r="AG2807">
        <v>297.89157204888141</v>
      </c>
      <c r="AH2807">
        <v>247.4675764983169</v>
      </c>
      <c r="AI2807">
        <v>640.37756866240466</v>
      </c>
      <c r="AJ2807">
        <v>218.43328418078812</v>
      </c>
      <c r="AK2807">
        <v>194.58832461481157</v>
      </c>
    </row>
    <row r="2808" spans="30:37" x14ac:dyDescent="0.25">
      <c r="AD2808">
        <v>2795</v>
      </c>
      <c r="AE2808">
        <v>2140.4415456822499</v>
      </c>
      <c r="AF2808">
        <v>715.74559940863639</v>
      </c>
      <c r="AG2808">
        <v>483.43249516072893</v>
      </c>
      <c r="AH2808">
        <v>118.96543753934132</v>
      </c>
      <c r="AI2808">
        <v>844.66560494943951</v>
      </c>
      <c r="AJ2808">
        <v>170.04107753397747</v>
      </c>
      <c r="AK2808">
        <v>209.43258831216153</v>
      </c>
    </row>
    <row r="2809" spans="30:37" x14ac:dyDescent="0.25">
      <c r="AD2809">
        <v>2796</v>
      </c>
      <c r="AE2809">
        <v>1057.8459773849634</v>
      </c>
      <c r="AF2809">
        <v>1264.4130231563963</v>
      </c>
      <c r="AG2809">
        <v>342.52363155464934</v>
      </c>
      <c r="AH2809">
        <v>292.15838202055869</v>
      </c>
      <c r="AI2809">
        <v>681.16709271690513</v>
      </c>
      <c r="AJ2809">
        <v>253.85844242486047</v>
      </c>
      <c r="AK2809">
        <v>276.73841012573649</v>
      </c>
    </row>
    <row r="2810" spans="30:37" x14ac:dyDescent="0.25">
      <c r="AD2810">
        <v>2797</v>
      </c>
      <c r="AE2810">
        <v>1613.6473657562165</v>
      </c>
      <c r="AF2810">
        <v>562.9525847702273</v>
      </c>
      <c r="AG2810">
        <v>328.28491390288144</v>
      </c>
      <c r="AH2810">
        <v>190.89825985727322</v>
      </c>
      <c r="AI2810">
        <v>539.4161667382109</v>
      </c>
      <c r="AJ2810">
        <v>240.78800555791227</v>
      </c>
      <c r="AK2810">
        <v>333.75931295928649</v>
      </c>
    </row>
    <row r="2811" spans="30:37" x14ac:dyDescent="0.25">
      <c r="AD2811">
        <v>2798</v>
      </c>
      <c r="AE2811">
        <v>1069.6627294316277</v>
      </c>
      <c r="AF2811">
        <v>516.96483558501518</v>
      </c>
      <c r="AG2811">
        <v>354.63425514585714</v>
      </c>
      <c r="AH2811">
        <v>213.33681531795304</v>
      </c>
      <c r="AI2811">
        <v>661.01348156532799</v>
      </c>
      <c r="AJ2811">
        <v>334.09149336087057</v>
      </c>
      <c r="AK2811">
        <v>262.22186424545293</v>
      </c>
    </row>
    <row r="2812" spans="30:37" x14ac:dyDescent="0.25">
      <c r="AD2812">
        <v>2799</v>
      </c>
      <c r="AE2812">
        <v>1524.9239072826176</v>
      </c>
      <c r="AF2812">
        <v>780.75388838831941</v>
      </c>
      <c r="AG2812">
        <v>371.32941475181963</v>
      </c>
      <c r="AH2812">
        <v>261.13808435778293</v>
      </c>
      <c r="AI2812">
        <v>687.96764201728195</v>
      </c>
      <c r="AJ2812">
        <v>308.12356228044206</v>
      </c>
      <c r="AK2812">
        <v>302.01217244281935</v>
      </c>
    </row>
    <row r="2813" spans="30:37" x14ac:dyDescent="0.25">
      <c r="AD2813">
        <v>2800</v>
      </c>
      <c r="AE2813">
        <v>2267.9406944662542</v>
      </c>
      <c r="AF2813">
        <v>1088.8977306169149</v>
      </c>
      <c r="AG2813">
        <v>504.37846140635963</v>
      </c>
      <c r="AH2813">
        <v>192.09961806083561</v>
      </c>
      <c r="AI2813">
        <v>920.15696442303135</v>
      </c>
      <c r="AJ2813">
        <v>207.53466284216157</v>
      </c>
      <c r="AK2813">
        <v>382.9835625175391</v>
      </c>
    </row>
    <row r="2814" spans="30:37" x14ac:dyDescent="0.25">
      <c r="AD2814">
        <v>2801</v>
      </c>
      <c r="AE2814">
        <v>1171.4595911255337</v>
      </c>
      <c r="AF2814">
        <v>976.3537610766931</v>
      </c>
      <c r="AG2814">
        <v>331.69917324094973</v>
      </c>
      <c r="AH2814">
        <v>219.74840018536756</v>
      </c>
      <c r="AI2814">
        <v>790.3520379475317</v>
      </c>
      <c r="AJ2814">
        <v>389.36313113440235</v>
      </c>
      <c r="AK2814">
        <v>334.09634942289131</v>
      </c>
    </row>
    <row r="2815" spans="30:37" x14ac:dyDescent="0.25">
      <c r="AD2815">
        <v>2802</v>
      </c>
      <c r="AE2815">
        <v>2752.0853744528808</v>
      </c>
      <c r="AF2815">
        <v>704.22896000323794</v>
      </c>
      <c r="AG2815">
        <v>456.20690459077588</v>
      </c>
      <c r="AH2815">
        <v>131.75960314816285</v>
      </c>
      <c r="AI2815">
        <v>535.24974427081895</v>
      </c>
      <c r="AJ2815">
        <v>250.72547081597941</v>
      </c>
      <c r="AK2815">
        <v>274.18814401030448</v>
      </c>
    </row>
    <row r="2816" spans="30:37" x14ac:dyDescent="0.25">
      <c r="AD2816">
        <v>2803</v>
      </c>
      <c r="AE2816">
        <v>1464.4427657491235</v>
      </c>
      <c r="AF2816">
        <v>615.38922525695273</v>
      </c>
      <c r="AG2816">
        <v>434.16412050896554</v>
      </c>
      <c r="AH2816">
        <v>266.99612913510856</v>
      </c>
      <c r="AI2816">
        <v>419.97979187587686</v>
      </c>
      <c r="AJ2816">
        <v>417.10091157005616</v>
      </c>
      <c r="AK2816">
        <v>196.92047270874878</v>
      </c>
    </row>
    <row r="2817" spans="30:37" x14ac:dyDescent="0.25">
      <c r="AD2817">
        <v>2804</v>
      </c>
      <c r="AE2817">
        <v>1771.3323722551029</v>
      </c>
      <c r="AF2817">
        <v>818.29153623825573</v>
      </c>
      <c r="AG2817">
        <v>298.53364326197362</v>
      </c>
      <c r="AH2817">
        <v>134.06179871710171</v>
      </c>
      <c r="AI2817">
        <v>647.32824294457282</v>
      </c>
      <c r="AJ2817">
        <v>177.15854432437223</v>
      </c>
      <c r="AK2817">
        <v>209.5724526386692</v>
      </c>
    </row>
    <row r="2818" spans="30:37" x14ac:dyDescent="0.25">
      <c r="AD2818">
        <v>2805</v>
      </c>
      <c r="AE2818">
        <v>1239.1983422439837</v>
      </c>
      <c r="AF2818">
        <v>531.05015128702519</v>
      </c>
      <c r="AG2818">
        <v>269.5953334323795</v>
      </c>
      <c r="AH2818">
        <v>231.89720007142319</v>
      </c>
      <c r="AI2818">
        <v>642.47802211449118</v>
      </c>
      <c r="AJ2818">
        <v>284.26950133256747</v>
      </c>
      <c r="AK2818">
        <v>268.02809673562314</v>
      </c>
    </row>
    <row r="2819" spans="30:37" x14ac:dyDescent="0.25">
      <c r="AD2819">
        <v>2806</v>
      </c>
      <c r="AE2819">
        <v>1839.8441951173697</v>
      </c>
      <c r="AF2819">
        <v>761.48732893252543</v>
      </c>
      <c r="AG2819">
        <v>320.31259481409109</v>
      </c>
      <c r="AH2819">
        <v>215.98947811802353</v>
      </c>
      <c r="AI2819">
        <v>807.06449766717981</v>
      </c>
      <c r="AJ2819">
        <v>313.05567561212717</v>
      </c>
      <c r="AK2819">
        <v>278.93200087381211</v>
      </c>
    </row>
    <row r="2820" spans="30:37" x14ac:dyDescent="0.25">
      <c r="AD2820">
        <v>2807</v>
      </c>
      <c r="AE2820">
        <v>1783.7541417232972</v>
      </c>
      <c r="AF2820">
        <v>959.84493963436978</v>
      </c>
      <c r="AG2820">
        <v>445.98293858271643</v>
      </c>
      <c r="AH2820">
        <v>353.14982633819216</v>
      </c>
      <c r="AI2820">
        <v>459.00197906661975</v>
      </c>
      <c r="AJ2820">
        <v>232.69930920781616</v>
      </c>
      <c r="AK2820">
        <v>237.44217029809795</v>
      </c>
    </row>
    <row r="2821" spans="30:37" x14ac:dyDescent="0.25">
      <c r="AD2821">
        <v>2808</v>
      </c>
      <c r="AE2821">
        <v>1893.8143887024748</v>
      </c>
      <c r="AF2821">
        <v>694.39376361620032</v>
      </c>
      <c r="AG2821">
        <v>353.51441055067943</v>
      </c>
      <c r="AH2821">
        <v>241.41480993404909</v>
      </c>
      <c r="AI2821">
        <v>659.21174745026906</v>
      </c>
      <c r="AJ2821">
        <v>346.0701777089202</v>
      </c>
      <c r="AK2821">
        <v>368.06183252115193</v>
      </c>
    </row>
    <row r="2822" spans="30:37" x14ac:dyDescent="0.25">
      <c r="AD2822">
        <v>2809</v>
      </c>
      <c r="AE2822">
        <v>1615.7659971250921</v>
      </c>
      <c r="AF2822">
        <v>912.6211657761786</v>
      </c>
      <c r="AG2822">
        <v>383.21541609605725</v>
      </c>
      <c r="AH2822">
        <v>240.62253489387376</v>
      </c>
      <c r="AI2822">
        <v>879.44037992437529</v>
      </c>
      <c r="AJ2822">
        <v>273.62117359107975</v>
      </c>
      <c r="AK2822">
        <v>223.13392424200055</v>
      </c>
    </row>
    <row r="2823" spans="30:37" x14ac:dyDescent="0.25">
      <c r="AD2823">
        <v>2810</v>
      </c>
      <c r="AE2823">
        <v>1989.1899445673914</v>
      </c>
      <c r="AF2823">
        <v>798.2696481351735</v>
      </c>
      <c r="AG2823">
        <v>316.99274775649786</v>
      </c>
      <c r="AH2823">
        <v>295.49546597415241</v>
      </c>
      <c r="AI2823">
        <v>962.03833032169041</v>
      </c>
      <c r="AJ2823">
        <v>184.34965234406368</v>
      </c>
      <c r="AK2823">
        <v>284.39464590723315</v>
      </c>
    </row>
    <row r="2824" spans="30:37" x14ac:dyDescent="0.25">
      <c r="AD2824">
        <v>2811</v>
      </c>
      <c r="AE2824">
        <v>1887.4135055299571</v>
      </c>
      <c r="AF2824">
        <v>851.02595067855748</v>
      </c>
      <c r="AG2824">
        <v>291.24816029826337</v>
      </c>
      <c r="AH2824">
        <v>257.38443182793867</v>
      </c>
      <c r="AI2824">
        <v>666.26963160409434</v>
      </c>
      <c r="AJ2824">
        <v>351.86618487536686</v>
      </c>
      <c r="AK2824">
        <v>220.57194626297664</v>
      </c>
    </row>
    <row r="2825" spans="30:37" x14ac:dyDescent="0.25">
      <c r="AD2825">
        <v>2812</v>
      </c>
      <c r="AE2825">
        <v>2310.8616291642061</v>
      </c>
      <c r="AF2825">
        <v>554.96340150875483</v>
      </c>
      <c r="AG2825">
        <v>546.70037072570244</v>
      </c>
      <c r="AH2825">
        <v>167.44386725283852</v>
      </c>
      <c r="AI2825">
        <v>832.18528797309955</v>
      </c>
      <c r="AJ2825">
        <v>221.59093041103142</v>
      </c>
      <c r="AK2825">
        <v>297.95839291742266</v>
      </c>
    </row>
    <row r="2826" spans="30:37" x14ac:dyDescent="0.25">
      <c r="AD2826">
        <v>2813</v>
      </c>
      <c r="AE2826">
        <v>2033.2687238628666</v>
      </c>
      <c r="AF2826">
        <v>980.70567067885543</v>
      </c>
      <c r="AG2826">
        <v>361.6382036387032</v>
      </c>
      <c r="AH2826">
        <v>183.97373287288158</v>
      </c>
      <c r="AI2826">
        <v>756.61741541454182</v>
      </c>
      <c r="AJ2826">
        <v>255.26391953038265</v>
      </c>
      <c r="AK2826">
        <v>208.03186517456493</v>
      </c>
    </row>
    <row r="2827" spans="30:37" x14ac:dyDescent="0.25">
      <c r="AD2827">
        <v>2814</v>
      </c>
      <c r="AE2827">
        <v>2006.4187666918986</v>
      </c>
      <c r="AF2827">
        <v>561.00832504939967</v>
      </c>
      <c r="AG2827">
        <v>404.02346805659818</v>
      </c>
      <c r="AH2827">
        <v>196.41634716656353</v>
      </c>
      <c r="AI2827">
        <v>624.20551634604885</v>
      </c>
      <c r="AJ2827">
        <v>239.2478361572405</v>
      </c>
      <c r="AK2827">
        <v>465.04932987654178</v>
      </c>
    </row>
    <row r="2828" spans="30:37" x14ac:dyDescent="0.25">
      <c r="AD2828">
        <v>2815</v>
      </c>
      <c r="AE2828">
        <v>1367.1338419884326</v>
      </c>
      <c r="AF2828">
        <v>1201.3708843744441</v>
      </c>
      <c r="AG2828">
        <v>410.47597225995889</v>
      </c>
      <c r="AH2828">
        <v>253.41826305611073</v>
      </c>
      <c r="AI2828">
        <v>596.62330834055092</v>
      </c>
      <c r="AJ2828">
        <v>315.468488376832</v>
      </c>
      <c r="AK2828">
        <v>319.68554791797862</v>
      </c>
    </row>
    <row r="2829" spans="30:37" x14ac:dyDescent="0.25">
      <c r="AD2829">
        <v>2816</v>
      </c>
      <c r="AE2829">
        <v>1581.1056958238687</v>
      </c>
      <c r="AF2829">
        <v>600.59020917941598</v>
      </c>
      <c r="AG2829">
        <v>680.16397104735688</v>
      </c>
      <c r="AH2829">
        <v>76.040529733049482</v>
      </c>
      <c r="AI2829">
        <v>744.18976581439858</v>
      </c>
      <c r="AJ2829">
        <v>300.92244964660711</v>
      </c>
      <c r="AK2829">
        <v>196.3591144415357</v>
      </c>
    </row>
    <row r="2830" spans="30:37" x14ac:dyDescent="0.25">
      <c r="AD2830">
        <v>2817</v>
      </c>
      <c r="AE2830">
        <v>1784.0015448536449</v>
      </c>
      <c r="AF2830">
        <v>820.75692722409917</v>
      </c>
      <c r="AG2830">
        <v>342.83082835888678</v>
      </c>
      <c r="AH2830">
        <v>252.43106658741462</v>
      </c>
      <c r="AI2830">
        <v>768.29437133103352</v>
      </c>
      <c r="AJ2830">
        <v>348.9140819850885</v>
      </c>
      <c r="AK2830">
        <v>313.32973269144225</v>
      </c>
    </row>
    <row r="2831" spans="30:37" x14ac:dyDescent="0.25">
      <c r="AD2831">
        <v>2818</v>
      </c>
      <c r="AE2831">
        <v>1737.0658796746379</v>
      </c>
      <c r="AF2831">
        <v>1066.6429365258814</v>
      </c>
      <c r="AG2831">
        <v>252.60057421504195</v>
      </c>
      <c r="AH2831">
        <v>322.78795079036951</v>
      </c>
      <c r="AI2831">
        <v>437.68713646134728</v>
      </c>
      <c r="AJ2831">
        <v>231.23106482099203</v>
      </c>
      <c r="AK2831">
        <v>238.51184349093234</v>
      </c>
    </row>
    <row r="2832" spans="30:37" x14ac:dyDescent="0.25">
      <c r="AD2832">
        <v>2819</v>
      </c>
      <c r="AE2832">
        <v>1895.7395051958961</v>
      </c>
      <c r="AF2832">
        <v>1000.0108479356624</v>
      </c>
      <c r="AG2832">
        <v>338.62552767056178</v>
      </c>
      <c r="AH2832">
        <v>308.12149011324874</v>
      </c>
      <c r="AI2832">
        <v>919.26012548861979</v>
      </c>
      <c r="AJ2832">
        <v>461.05768558530809</v>
      </c>
      <c r="AK2832">
        <v>364.8316660737533</v>
      </c>
    </row>
    <row r="2833" spans="30:37" x14ac:dyDescent="0.25">
      <c r="AD2833">
        <v>2820</v>
      </c>
      <c r="AE2833">
        <v>1400.2816125059258</v>
      </c>
      <c r="AF2833">
        <v>585.50430801724713</v>
      </c>
      <c r="AG2833">
        <v>382.64534187356253</v>
      </c>
      <c r="AH2833">
        <v>227.16550782420458</v>
      </c>
      <c r="AI2833">
        <v>428.18228544941474</v>
      </c>
      <c r="AJ2833">
        <v>373.06016642220396</v>
      </c>
      <c r="AK2833">
        <v>223.04560996416197</v>
      </c>
    </row>
    <row r="2834" spans="30:37" x14ac:dyDescent="0.25">
      <c r="AD2834">
        <v>2821</v>
      </c>
      <c r="AE2834">
        <v>2050.5652904350818</v>
      </c>
      <c r="AF2834">
        <v>727.23747430779679</v>
      </c>
      <c r="AG2834">
        <v>325.32125154242624</v>
      </c>
      <c r="AH2834">
        <v>185.96132540962287</v>
      </c>
      <c r="AI2834">
        <v>906.38747410011217</v>
      </c>
      <c r="AJ2834">
        <v>188.53393781115832</v>
      </c>
      <c r="AK2834">
        <v>283.51076657485112</v>
      </c>
    </row>
    <row r="2835" spans="30:37" x14ac:dyDescent="0.25">
      <c r="AD2835">
        <v>2822</v>
      </c>
      <c r="AE2835">
        <v>1937.6031873866568</v>
      </c>
      <c r="AF2835">
        <v>531.51389029593474</v>
      </c>
      <c r="AG2835">
        <v>377.49070842922021</v>
      </c>
      <c r="AH2835">
        <v>203.99697018556361</v>
      </c>
      <c r="AI2835">
        <v>614.02242508050426</v>
      </c>
      <c r="AJ2835">
        <v>212.03443159698625</v>
      </c>
      <c r="AK2835">
        <v>220.71334872392384</v>
      </c>
    </row>
    <row r="2836" spans="30:37" x14ac:dyDescent="0.25">
      <c r="AD2836">
        <v>2823</v>
      </c>
      <c r="AE2836">
        <v>1400.6484660232491</v>
      </c>
      <c r="AF2836">
        <v>784.94301604292377</v>
      </c>
      <c r="AG2836">
        <v>314.06216754467732</v>
      </c>
      <c r="AH2836">
        <v>173.75650502347924</v>
      </c>
      <c r="AI2836">
        <v>752.62379900467067</v>
      </c>
      <c r="AJ2836">
        <v>242.752892023539</v>
      </c>
      <c r="AK2836">
        <v>278.6756414542109</v>
      </c>
    </row>
    <row r="2837" spans="30:37" x14ac:dyDescent="0.25">
      <c r="AD2837">
        <v>2824</v>
      </c>
      <c r="AE2837">
        <v>1827.9178639992811</v>
      </c>
      <c r="AF2837">
        <v>968.32424543121238</v>
      </c>
      <c r="AG2837">
        <v>376.87576576826484</v>
      </c>
      <c r="AH2837">
        <v>80.410668784003263</v>
      </c>
      <c r="AI2837">
        <v>498.59608483586078</v>
      </c>
      <c r="AJ2837">
        <v>261.14023723543011</v>
      </c>
      <c r="AK2837">
        <v>231.61352144107806</v>
      </c>
    </row>
    <row r="2838" spans="30:37" x14ac:dyDescent="0.25">
      <c r="AD2838">
        <v>2825</v>
      </c>
      <c r="AE2838">
        <v>1556.3388599889879</v>
      </c>
      <c r="AF2838">
        <v>608.70016441471978</v>
      </c>
      <c r="AG2838">
        <v>423.68949091511871</v>
      </c>
      <c r="AH2838">
        <v>242.79432674071379</v>
      </c>
      <c r="AI2838">
        <v>508.65029744595023</v>
      </c>
      <c r="AJ2838">
        <v>270.3609875198556</v>
      </c>
      <c r="AK2838">
        <v>248.64767752566772</v>
      </c>
    </row>
    <row r="2839" spans="30:37" x14ac:dyDescent="0.25">
      <c r="AD2839">
        <v>2826</v>
      </c>
      <c r="AE2839">
        <v>1433.4191143258267</v>
      </c>
      <c r="AF2839">
        <v>749.56954963910539</v>
      </c>
      <c r="AG2839">
        <v>334.39231867330352</v>
      </c>
      <c r="AH2839">
        <v>158.98530160620524</v>
      </c>
      <c r="AI2839">
        <v>665.8687429850637</v>
      </c>
      <c r="AJ2839">
        <v>249.56520988554183</v>
      </c>
      <c r="AK2839">
        <v>376.88718460867608</v>
      </c>
    </row>
    <row r="2840" spans="30:37" x14ac:dyDescent="0.25">
      <c r="AD2840">
        <v>2827</v>
      </c>
      <c r="AE2840">
        <v>2465.496621307957</v>
      </c>
      <c r="AF2840">
        <v>870.83051141568626</v>
      </c>
      <c r="AG2840">
        <v>446.91242628014709</v>
      </c>
      <c r="AH2840">
        <v>169.69532605621001</v>
      </c>
      <c r="AI2840">
        <v>731.49295386456834</v>
      </c>
      <c r="AJ2840">
        <v>332.27200491851386</v>
      </c>
      <c r="AK2840">
        <v>283.53188888522749</v>
      </c>
    </row>
    <row r="2841" spans="30:37" x14ac:dyDescent="0.25">
      <c r="AD2841">
        <v>2828</v>
      </c>
      <c r="AE2841">
        <v>1797.4743291591951</v>
      </c>
      <c r="AF2841">
        <v>577.31869599610116</v>
      </c>
      <c r="AG2841">
        <v>345.05609039964321</v>
      </c>
      <c r="AH2841">
        <v>136.7647586162212</v>
      </c>
      <c r="AI2841">
        <v>609.68881266089159</v>
      </c>
      <c r="AJ2841">
        <v>248.6935595459025</v>
      </c>
      <c r="AK2841">
        <v>290.219520818636</v>
      </c>
    </row>
    <row r="2842" spans="30:37" x14ac:dyDescent="0.25">
      <c r="AD2842">
        <v>2829</v>
      </c>
      <c r="AE2842">
        <v>1990.9038566248194</v>
      </c>
      <c r="AF2842">
        <v>770.37312880900777</v>
      </c>
      <c r="AG2842">
        <v>382.39787046052413</v>
      </c>
      <c r="AH2842">
        <v>256.25302255630737</v>
      </c>
      <c r="AI2842">
        <v>686.93874193109139</v>
      </c>
      <c r="AJ2842">
        <v>247.30251190280984</v>
      </c>
      <c r="AK2842">
        <v>287.07903010000831</v>
      </c>
    </row>
    <row r="2843" spans="30:37" x14ac:dyDescent="0.25">
      <c r="AD2843">
        <v>2830</v>
      </c>
      <c r="AE2843">
        <v>1680.5014874309591</v>
      </c>
      <c r="AF2843">
        <v>692.7307729708366</v>
      </c>
      <c r="AG2843">
        <v>469.07941557348346</v>
      </c>
      <c r="AH2843">
        <v>298.58870186040826</v>
      </c>
      <c r="AI2843">
        <v>573.34375290269588</v>
      </c>
      <c r="AJ2843">
        <v>272.02576144032093</v>
      </c>
      <c r="AK2843">
        <v>323.78627746899696</v>
      </c>
    </row>
    <row r="2844" spans="30:37" x14ac:dyDescent="0.25">
      <c r="AD2844">
        <v>2831</v>
      </c>
      <c r="AE2844">
        <v>1383.3688439367386</v>
      </c>
      <c r="AF2844">
        <v>762.2828844894517</v>
      </c>
      <c r="AG2844">
        <v>498.5045443998348</v>
      </c>
      <c r="AH2844">
        <v>255.63903843875045</v>
      </c>
      <c r="AI2844">
        <v>653.67941949253839</v>
      </c>
      <c r="AJ2844">
        <v>261.49494281311217</v>
      </c>
      <c r="AK2844">
        <v>207.71458020265533</v>
      </c>
    </row>
    <row r="2845" spans="30:37" x14ac:dyDescent="0.25">
      <c r="AD2845">
        <v>2832</v>
      </c>
      <c r="AE2845">
        <v>1012.5538349007861</v>
      </c>
      <c r="AF2845">
        <v>822.0027482318111</v>
      </c>
      <c r="AG2845">
        <v>355.83297924426165</v>
      </c>
      <c r="AH2845">
        <v>286.90320070240404</v>
      </c>
      <c r="AI2845">
        <v>678.82871355807697</v>
      </c>
      <c r="AJ2845">
        <v>215.89234773564283</v>
      </c>
      <c r="AK2845">
        <v>324.78485020905583</v>
      </c>
    </row>
    <row r="2846" spans="30:37" x14ac:dyDescent="0.25">
      <c r="AD2846">
        <v>2833</v>
      </c>
      <c r="AE2846">
        <v>2323.7449841896637</v>
      </c>
      <c r="AF2846">
        <v>741.04803752363216</v>
      </c>
      <c r="AG2846">
        <v>374.20062861050525</v>
      </c>
      <c r="AH2846">
        <v>229.21688373677955</v>
      </c>
      <c r="AI2846">
        <v>826.25660259559709</v>
      </c>
      <c r="AJ2846">
        <v>302.14652273251625</v>
      </c>
      <c r="AK2846">
        <v>316.34571440782548</v>
      </c>
    </row>
    <row r="2847" spans="30:37" x14ac:dyDescent="0.25">
      <c r="AD2847">
        <v>2834</v>
      </c>
      <c r="AE2847">
        <v>1401.6002435774342</v>
      </c>
      <c r="AF2847">
        <v>714.17863162668527</v>
      </c>
      <c r="AG2847">
        <v>292.33973806615063</v>
      </c>
      <c r="AH2847">
        <v>262.00589652072262</v>
      </c>
      <c r="AI2847">
        <v>599.55767981358724</v>
      </c>
      <c r="AJ2847">
        <v>252.09559200711206</v>
      </c>
      <c r="AK2847">
        <v>190.64982479963282</v>
      </c>
    </row>
    <row r="2848" spans="30:37" x14ac:dyDescent="0.25">
      <c r="AD2848">
        <v>2835</v>
      </c>
      <c r="AE2848">
        <v>1379.8134744653971</v>
      </c>
      <c r="AF2848">
        <v>517.46810631066717</v>
      </c>
      <c r="AG2848">
        <v>273.29602339744451</v>
      </c>
      <c r="AH2848">
        <v>199.43363536183884</v>
      </c>
      <c r="AI2848">
        <v>845.83042473839294</v>
      </c>
      <c r="AJ2848">
        <v>283.48227681018534</v>
      </c>
      <c r="AK2848">
        <v>179.11352533044919</v>
      </c>
    </row>
    <row r="2849" spans="30:37" x14ac:dyDescent="0.25">
      <c r="AD2849">
        <v>2836</v>
      </c>
      <c r="AE2849">
        <v>1680.9147387191629</v>
      </c>
      <c r="AF2849">
        <v>460.71848956327119</v>
      </c>
      <c r="AG2849">
        <v>356.09721325893463</v>
      </c>
      <c r="AH2849">
        <v>202.27769885089486</v>
      </c>
      <c r="AI2849">
        <v>709.97393709632854</v>
      </c>
      <c r="AJ2849">
        <v>201.67528429503594</v>
      </c>
      <c r="AK2849">
        <v>293.95665499098703</v>
      </c>
    </row>
    <row r="2850" spans="30:37" x14ac:dyDescent="0.25">
      <c r="AD2850">
        <v>2837</v>
      </c>
      <c r="AE2850">
        <v>1046.0565095882216</v>
      </c>
      <c r="AF2850">
        <v>974.74053258894287</v>
      </c>
      <c r="AG2850">
        <v>233.27552579576712</v>
      </c>
      <c r="AH2850">
        <v>186.46515505260356</v>
      </c>
      <c r="AI2850">
        <v>528.8188878967004</v>
      </c>
      <c r="AJ2850">
        <v>310.0287148167173</v>
      </c>
      <c r="AK2850">
        <v>295.18278129527124</v>
      </c>
    </row>
    <row r="2851" spans="30:37" x14ac:dyDescent="0.25">
      <c r="AD2851">
        <v>2838</v>
      </c>
      <c r="AE2851">
        <v>1493.7652175917221</v>
      </c>
      <c r="AF2851">
        <v>1097.4753644920654</v>
      </c>
      <c r="AG2851">
        <v>363.7497391170171</v>
      </c>
      <c r="AH2851">
        <v>377.70607889098426</v>
      </c>
      <c r="AI2851">
        <v>584.79308134126904</v>
      </c>
      <c r="AJ2851">
        <v>289.44737732526721</v>
      </c>
      <c r="AK2851">
        <v>275.25183320096693</v>
      </c>
    </row>
    <row r="2852" spans="30:37" x14ac:dyDescent="0.25">
      <c r="AD2852">
        <v>2839</v>
      </c>
      <c r="AE2852">
        <v>1349.730857328299</v>
      </c>
      <c r="AF2852">
        <v>825.74958597377645</v>
      </c>
      <c r="AG2852">
        <v>252.10801072688011</v>
      </c>
      <c r="AH2852">
        <v>189.13372504860357</v>
      </c>
      <c r="AI2852">
        <v>713.26836167167096</v>
      </c>
      <c r="AJ2852">
        <v>318.16956103568623</v>
      </c>
      <c r="AK2852">
        <v>283.50005352919283</v>
      </c>
    </row>
    <row r="2853" spans="30:37" x14ac:dyDescent="0.25">
      <c r="AD2853">
        <v>2840</v>
      </c>
      <c r="AE2853">
        <v>1733.4470541706044</v>
      </c>
      <c r="AF2853">
        <v>676.7008261882994</v>
      </c>
      <c r="AG2853">
        <v>451.3362683393425</v>
      </c>
      <c r="AH2853">
        <v>263.56748306810971</v>
      </c>
      <c r="AI2853">
        <v>744.48467670703587</v>
      </c>
      <c r="AJ2853">
        <v>252.11734065353579</v>
      </c>
      <c r="AK2853">
        <v>341.76924618157324</v>
      </c>
    </row>
    <row r="2854" spans="30:37" x14ac:dyDescent="0.25">
      <c r="AD2854">
        <v>2841</v>
      </c>
      <c r="AE2854">
        <v>2376.8492064776447</v>
      </c>
      <c r="AF2854">
        <v>751.08088682479502</v>
      </c>
      <c r="AG2854">
        <v>475.15238751215855</v>
      </c>
      <c r="AH2854">
        <v>200.10805210627151</v>
      </c>
      <c r="AI2854">
        <v>806.24199640947575</v>
      </c>
      <c r="AJ2854">
        <v>340.88788513719652</v>
      </c>
      <c r="AK2854">
        <v>359.23962840015395</v>
      </c>
    </row>
    <row r="2855" spans="30:37" x14ac:dyDescent="0.25">
      <c r="AD2855">
        <v>2842</v>
      </c>
      <c r="AE2855">
        <v>1719.8892065293103</v>
      </c>
      <c r="AF2855">
        <v>767.6123070726785</v>
      </c>
      <c r="AG2855">
        <v>393.76766882974329</v>
      </c>
      <c r="AH2855">
        <v>188.93614950772167</v>
      </c>
      <c r="AI2855">
        <v>661.26343547223473</v>
      </c>
      <c r="AJ2855">
        <v>192.65955100401183</v>
      </c>
      <c r="AK2855">
        <v>100.29490283104748</v>
      </c>
    </row>
    <row r="2856" spans="30:37" x14ac:dyDescent="0.25">
      <c r="AD2856">
        <v>2843</v>
      </c>
      <c r="AE2856">
        <v>1451.285569027438</v>
      </c>
      <c r="AF2856">
        <v>590.2682916014885</v>
      </c>
      <c r="AG2856">
        <v>416.59931643439921</v>
      </c>
      <c r="AH2856">
        <v>228.79515199665073</v>
      </c>
      <c r="AI2856">
        <v>780.17701648976401</v>
      </c>
      <c r="AJ2856">
        <v>133.78518405382556</v>
      </c>
      <c r="AK2856">
        <v>348.17233525566837</v>
      </c>
    </row>
    <row r="2857" spans="30:37" x14ac:dyDescent="0.25">
      <c r="AD2857">
        <v>2844</v>
      </c>
      <c r="AE2857">
        <v>1570.6421225060965</v>
      </c>
      <c r="AF2857">
        <v>829.13285785709047</v>
      </c>
      <c r="AG2857">
        <v>265.75137397211392</v>
      </c>
      <c r="AH2857">
        <v>215.25716648646164</v>
      </c>
      <c r="AI2857">
        <v>650.24323992623999</v>
      </c>
      <c r="AJ2857">
        <v>360.03897744596105</v>
      </c>
      <c r="AK2857">
        <v>307.89823792399926</v>
      </c>
    </row>
    <row r="2858" spans="30:37" x14ac:dyDescent="0.25">
      <c r="AD2858">
        <v>2845</v>
      </c>
      <c r="AE2858">
        <v>2030.8953774521983</v>
      </c>
      <c r="AF2858">
        <v>1117.3176099471477</v>
      </c>
      <c r="AG2858">
        <v>393.58785389227256</v>
      </c>
      <c r="AH2858">
        <v>165.32309923302927</v>
      </c>
      <c r="AI2858">
        <v>783.64325671899644</v>
      </c>
      <c r="AJ2858">
        <v>347.41426032222898</v>
      </c>
      <c r="AK2858">
        <v>220.77400803940819</v>
      </c>
    </row>
    <row r="2859" spans="30:37" x14ac:dyDescent="0.25">
      <c r="AD2859">
        <v>2846</v>
      </c>
      <c r="AE2859">
        <v>2026.5400410503116</v>
      </c>
      <c r="AF2859">
        <v>551.02023286223834</v>
      </c>
      <c r="AG2859">
        <v>400.58869248488526</v>
      </c>
      <c r="AH2859">
        <v>127.47775584986853</v>
      </c>
      <c r="AI2859">
        <v>737.62349725957824</v>
      </c>
      <c r="AJ2859">
        <v>331.45726767172823</v>
      </c>
      <c r="AK2859">
        <v>401.15553616307204</v>
      </c>
    </row>
    <row r="2860" spans="30:37" x14ac:dyDescent="0.25">
      <c r="AD2860">
        <v>2847</v>
      </c>
      <c r="AE2860">
        <v>1784.2793924222692</v>
      </c>
      <c r="AF2860">
        <v>837.94056028764032</v>
      </c>
      <c r="AG2860">
        <v>282.09610370086301</v>
      </c>
      <c r="AH2860">
        <v>133.417834484976</v>
      </c>
      <c r="AI2860">
        <v>625.8488106142272</v>
      </c>
      <c r="AJ2860">
        <v>234.04237583404384</v>
      </c>
      <c r="AK2860">
        <v>192.18018888131613</v>
      </c>
    </row>
    <row r="2861" spans="30:37" x14ac:dyDescent="0.25">
      <c r="AD2861">
        <v>2848</v>
      </c>
      <c r="AE2861">
        <v>1859.4511731668235</v>
      </c>
      <c r="AF2861">
        <v>964.21766548175469</v>
      </c>
      <c r="AG2861">
        <v>375.93871871653164</v>
      </c>
      <c r="AH2861">
        <v>246.05815887827674</v>
      </c>
      <c r="AI2861">
        <v>529.64396094353754</v>
      </c>
      <c r="AJ2861">
        <v>322.5375528017957</v>
      </c>
      <c r="AK2861">
        <v>382.96527699535676</v>
      </c>
    </row>
    <row r="2862" spans="30:37" x14ac:dyDescent="0.25">
      <c r="AD2862">
        <v>2849</v>
      </c>
      <c r="AE2862">
        <v>2541.6815836474229</v>
      </c>
      <c r="AF2862">
        <v>553.7760018250425</v>
      </c>
      <c r="AG2862">
        <v>396.14128987653817</v>
      </c>
      <c r="AH2862">
        <v>190.29630561219375</v>
      </c>
      <c r="AI2862">
        <v>872.97318614244739</v>
      </c>
      <c r="AJ2862">
        <v>281.2091054949201</v>
      </c>
      <c r="AK2862">
        <v>211.26556747885559</v>
      </c>
    </row>
    <row r="2863" spans="30:37" x14ac:dyDescent="0.25">
      <c r="AD2863">
        <v>2850</v>
      </c>
      <c r="AE2863">
        <v>2045.4741911169563</v>
      </c>
      <c r="AF2863">
        <v>574.29191808542771</v>
      </c>
      <c r="AG2863">
        <v>289.37022870735274</v>
      </c>
      <c r="AH2863">
        <v>160.63853409335488</v>
      </c>
      <c r="AI2863">
        <v>723.54765451737057</v>
      </c>
      <c r="AJ2863">
        <v>389.48821541317938</v>
      </c>
      <c r="AK2863">
        <v>311.77378004051792</v>
      </c>
    </row>
    <row r="2864" spans="30:37" x14ac:dyDescent="0.25">
      <c r="AD2864">
        <v>2851</v>
      </c>
      <c r="AE2864">
        <v>1156.1396837867826</v>
      </c>
      <c r="AF2864">
        <v>767.38218946952929</v>
      </c>
      <c r="AG2864">
        <v>510.29287323917521</v>
      </c>
      <c r="AH2864">
        <v>266.31594019130085</v>
      </c>
      <c r="AI2864">
        <v>429.17374054573503</v>
      </c>
      <c r="AJ2864">
        <v>461.98356526977187</v>
      </c>
      <c r="AK2864">
        <v>168.67343188657651</v>
      </c>
    </row>
    <row r="2865" spans="30:37" x14ac:dyDescent="0.25">
      <c r="AD2865">
        <v>2852</v>
      </c>
      <c r="AE2865">
        <v>1705.9463940587079</v>
      </c>
      <c r="AF2865">
        <v>1293.7982060344852</v>
      </c>
      <c r="AG2865">
        <v>455.37753857472478</v>
      </c>
      <c r="AH2865">
        <v>197.13592086072808</v>
      </c>
      <c r="AI2865">
        <v>622.94282942161431</v>
      </c>
      <c r="AJ2865">
        <v>197.22098882459588</v>
      </c>
      <c r="AK2865">
        <v>362.14351394449898</v>
      </c>
    </row>
    <row r="2866" spans="30:37" x14ac:dyDescent="0.25">
      <c r="AD2866">
        <v>2853</v>
      </c>
      <c r="AE2866">
        <v>2226.6461801707646</v>
      </c>
      <c r="AF2866">
        <v>713.992479260957</v>
      </c>
      <c r="AG2866">
        <v>371.42889133897194</v>
      </c>
      <c r="AH2866">
        <v>232.65706516339887</v>
      </c>
      <c r="AI2866">
        <v>584.09751519796237</v>
      </c>
      <c r="AJ2866">
        <v>358.90383189856152</v>
      </c>
      <c r="AK2866">
        <v>412.10150528586325</v>
      </c>
    </row>
    <row r="2867" spans="30:37" x14ac:dyDescent="0.25">
      <c r="AD2867">
        <v>2854</v>
      </c>
      <c r="AE2867">
        <v>1620.9833835814813</v>
      </c>
      <c r="AF2867">
        <v>1195.1213558024192</v>
      </c>
      <c r="AG2867">
        <v>255.37783118875998</v>
      </c>
      <c r="AH2867">
        <v>306.88397941264378</v>
      </c>
      <c r="AI2867">
        <v>656.08291116794783</v>
      </c>
      <c r="AJ2867">
        <v>253.11692254592569</v>
      </c>
      <c r="AK2867">
        <v>288.31581276767344</v>
      </c>
    </row>
    <row r="2868" spans="30:37" x14ac:dyDescent="0.25">
      <c r="AD2868">
        <v>2855</v>
      </c>
      <c r="AE2868">
        <v>2347.5977131783898</v>
      </c>
      <c r="AF2868">
        <v>768.68770315652637</v>
      </c>
      <c r="AG2868">
        <v>322.3161842635854</v>
      </c>
      <c r="AH2868">
        <v>166.51297649025284</v>
      </c>
      <c r="AI2868">
        <v>721.13541414102633</v>
      </c>
      <c r="AJ2868">
        <v>181.25098922740821</v>
      </c>
      <c r="AK2868">
        <v>217.73227722615115</v>
      </c>
    </row>
    <row r="2869" spans="30:37" x14ac:dyDescent="0.25">
      <c r="AD2869">
        <v>2856</v>
      </c>
      <c r="AE2869">
        <v>1494.1461613188612</v>
      </c>
      <c r="AF2869">
        <v>809.60494277557791</v>
      </c>
      <c r="AG2869">
        <v>280.056472261061</v>
      </c>
      <c r="AH2869">
        <v>143.66355513101976</v>
      </c>
      <c r="AI2869">
        <v>655.7201419252101</v>
      </c>
      <c r="AJ2869">
        <v>195.50046670312335</v>
      </c>
      <c r="AK2869">
        <v>399.81907550175987</v>
      </c>
    </row>
    <row r="2870" spans="30:37" x14ac:dyDescent="0.25">
      <c r="AD2870">
        <v>2857</v>
      </c>
      <c r="AE2870">
        <v>1821.9560374055247</v>
      </c>
      <c r="AF2870">
        <v>848.78231978661063</v>
      </c>
      <c r="AG2870">
        <v>368.00534161788448</v>
      </c>
      <c r="AH2870">
        <v>131.07538831512804</v>
      </c>
      <c r="AI2870">
        <v>771.10500302799699</v>
      </c>
      <c r="AJ2870">
        <v>167.98333428191611</v>
      </c>
      <c r="AK2870">
        <v>371.11618088818796</v>
      </c>
    </row>
    <row r="2871" spans="30:37" x14ac:dyDescent="0.25">
      <c r="AD2871">
        <v>2858</v>
      </c>
      <c r="AE2871">
        <v>2105.9135537475681</v>
      </c>
      <c r="AF2871">
        <v>790.68550553943703</v>
      </c>
      <c r="AG2871">
        <v>355.59654961351112</v>
      </c>
      <c r="AH2871">
        <v>276.72340956662401</v>
      </c>
      <c r="AI2871">
        <v>536.20292340276285</v>
      </c>
      <c r="AJ2871">
        <v>296.98681674598311</v>
      </c>
      <c r="AK2871">
        <v>235.04835972958807</v>
      </c>
    </row>
    <row r="2872" spans="30:37" x14ac:dyDescent="0.25">
      <c r="AD2872">
        <v>2859</v>
      </c>
      <c r="AE2872">
        <v>1541.2463059454747</v>
      </c>
      <c r="AF2872">
        <v>1172.7200844155632</v>
      </c>
      <c r="AG2872">
        <v>342.6592309978036</v>
      </c>
      <c r="AH2872">
        <v>271.59321944393508</v>
      </c>
      <c r="AI2872">
        <v>670.94319054961386</v>
      </c>
      <c r="AJ2872">
        <v>151.39788738517464</v>
      </c>
      <c r="AK2872">
        <v>323.50274075076004</v>
      </c>
    </row>
    <row r="2873" spans="30:37" x14ac:dyDescent="0.25">
      <c r="AD2873">
        <v>2860</v>
      </c>
      <c r="AE2873">
        <v>2094.0691656113445</v>
      </c>
      <c r="AF2873">
        <v>754.13060060234864</v>
      </c>
      <c r="AG2873">
        <v>421.97733126904524</v>
      </c>
      <c r="AH2873">
        <v>232.31119549119197</v>
      </c>
      <c r="AI2873">
        <v>781.21616574396467</v>
      </c>
      <c r="AJ2873">
        <v>220.34847186010413</v>
      </c>
      <c r="AK2873">
        <v>357.26074198295703</v>
      </c>
    </row>
    <row r="2874" spans="30:37" x14ac:dyDescent="0.25">
      <c r="AD2874">
        <v>2861</v>
      </c>
      <c r="AE2874">
        <v>1504.1545132449221</v>
      </c>
      <c r="AF2874">
        <v>658.313104271425</v>
      </c>
      <c r="AG2874">
        <v>214.66303442877148</v>
      </c>
      <c r="AH2874">
        <v>202.14316514282683</v>
      </c>
      <c r="AI2874">
        <v>589.10346765883662</v>
      </c>
      <c r="AJ2874">
        <v>223.21755397957475</v>
      </c>
      <c r="AK2874">
        <v>172.96210311753893</v>
      </c>
    </row>
    <row r="2875" spans="30:37" x14ac:dyDescent="0.25">
      <c r="AD2875">
        <v>2862</v>
      </c>
      <c r="AE2875">
        <v>2228.1152811732945</v>
      </c>
      <c r="AF2875">
        <v>868.42460937802207</v>
      </c>
      <c r="AG2875">
        <v>351.85822160013686</v>
      </c>
      <c r="AH2875">
        <v>263.37129027499236</v>
      </c>
      <c r="AI2875">
        <v>703.50610524437297</v>
      </c>
      <c r="AJ2875">
        <v>189.55696962354699</v>
      </c>
      <c r="AK2875">
        <v>267.10013034347429</v>
      </c>
    </row>
    <row r="2876" spans="30:37" x14ac:dyDescent="0.25">
      <c r="AD2876">
        <v>2863</v>
      </c>
      <c r="AE2876">
        <v>1648.2289074740611</v>
      </c>
      <c r="AF2876">
        <v>519.51863818651157</v>
      </c>
      <c r="AG2876">
        <v>245.42358943842214</v>
      </c>
      <c r="AH2876">
        <v>239.46001257364671</v>
      </c>
      <c r="AI2876">
        <v>665.0393349376867</v>
      </c>
      <c r="AJ2876">
        <v>264.94142383204638</v>
      </c>
      <c r="AK2876">
        <v>221.0819316244874</v>
      </c>
    </row>
    <row r="2877" spans="30:37" x14ac:dyDescent="0.25">
      <c r="AD2877">
        <v>2864</v>
      </c>
      <c r="AE2877">
        <v>2335.1346129591052</v>
      </c>
      <c r="AF2877">
        <v>671.32311654802618</v>
      </c>
      <c r="AG2877">
        <v>327.73423345604357</v>
      </c>
      <c r="AH2877">
        <v>130.23770071000368</v>
      </c>
      <c r="AI2877">
        <v>735.25619436331715</v>
      </c>
      <c r="AJ2877">
        <v>199.22444775388419</v>
      </c>
      <c r="AK2877">
        <v>367.35734646271254</v>
      </c>
    </row>
    <row r="2878" spans="30:37" x14ac:dyDescent="0.25">
      <c r="AD2878">
        <v>2865</v>
      </c>
      <c r="AE2878">
        <v>1227.0138030934847</v>
      </c>
      <c r="AF2878">
        <v>780.19741245152409</v>
      </c>
      <c r="AG2878">
        <v>501.16669387564724</v>
      </c>
      <c r="AH2878">
        <v>268.7030991661328</v>
      </c>
      <c r="AI2878">
        <v>654.21134727546405</v>
      </c>
      <c r="AJ2878">
        <v>243.32476491201396</v>
      </c>
      <c r="AK2878">
        <v>357.10037509395676</v>
      </c>
    </row>
    <row r="2879" spans="30:37" x14ac:dyDescent="0.25">
      <c r="AD2879">
        <v>2866</v>
      </c>
      <c r="AE2879">
        <v>1752.675623833404</v>
      </c>
      <c r="AF2879">
        <v>600.19756704595579</v>
      </c>
      <c r="AG2879">
        <v>437.63773273211689</v>
      </c>
      <c r="AH2879">
        <v>212.65451166985937</v>
      </c>
      <c r="AI2879">
        <v>658.47988471861515</v>
      </c>
      <c r="AJ2879">
        <v>200.67525933765842</v>
      </c>
      <c r="AK2879">
        <v>328.79987216149016</v>
      </c>
    </row>
    <row r="2880" spans="30:37" x14ac:dyDescent="0.25">
      <c r="AD2880">
        <v>2867</v>
      </c>
      <c r="AE2880">
        <v>1356.6088867038009</v>
      </c>
      <c r="AF2880">
        <v>1217.1651490741076</v>
      </c>
      <c r="AG2880">
        <v>485.34787413955547</v>
      </c>
      <c r="AH2880">
        <v>216.9599759658725</v>
      </c>
      <c r="AI2880">
        <v>628.69806845156609</v>
      </c>
      <c r="AJ2880">
        <v>209.12281493374678</v>
      </c>
      <c r="AK2880">
        <v>170.01646096182827</v>
      </c>
    </row>
    <row r="2881" spans="30:37" x14ac:dyDescent="0.25">
      <c r="AD2881">
        <v>2868</v>
      </c>
      <c r="AE2881">
        <v>1235.4095710614783</v>
      </c>
      <c r="AF2881">
        <v>470.95197714480662</v>
      </c>
      <c r="AG2881">
        <v>261.38196479855009</v>
      </c>
      <c r="AH2881">
        <v>191.03130831672178</v>
      </c>
      <c r="AI2881">
        <v>613.79080472377211</v>
      </c>
      <c r="AJ2881">
        <v>301.77654484816981</v>
      </c>
      <c r="AK2881">
        <v>313.7658347656967</v>
      </c>
    </row>
    <row r="2882" spans="30:37" x14ac:dyDescent="0.25">
      <c r="AD2882">
        <v>2869</v>
      </c>
      <c r="AE2882">
        <v>1374.5669466378549</v>
      </c>
      <c r="AF2882">
        <v>898.51302014213945</v>
      </c>
      <c r="AG2882">
        <v>358.12322822675804</v>
      </c>
      <c r="AH2882">
        <v>218.89379329535356</v>
      </c>
      <c r="AI2882">
        <v>688.38805920300263</v>
      </c>
      <c r="AJ2882">
        <v>286.85662588046472</v>
      </c>
      <c r="AK2882">
        <v>266.38924271477862</v>
      </c>
    </row>
    <row r="2883" spans="30:37" x14ac:dyDescent="0.25">
      <c r="AD2883">
        <v>2870</v>
      </c>
      <c r="AE2883">
        <v>1897.4558945442857</v>
      </c>
      <c r="AF2883">
        <v>826.93759061798301</v>
      </c>
      <c r="AG2883">
        <v>211.67773698162969</v>
      </c>
      <c r="AH2883">
        <v>208.69618171334159</v>
      </c>
      <c r="AI2883">
        <v>826.10156256005257</v>
      </c>
      <c r="AJ2883">
        <v>215.51823047966761</v>
      </c>
      <c r="AK2883">
        <v>304.06087294147505</v>
      </c>
    </row>
    <row r="2884" spans="30:37" x14ac:dyDescent="0.25">
      <c r="AD2884">
        <v>2871</v>
      </c>
      <c r="AE2884">
        <v>2041.7592394037083</v>
      </c>
      <c r="AF2884">
        <v>1060.2461851704488</v>
      </c>
      <c r="AG2884">
        <v>236.44718733697985</v>
      </c>
      <c r="AH2884">
        <v>373.98532856887874</v>
      </c>
      <c r="AI2884">
        <v>543.25575113602565</v>
      </c>
      <c r="AJ2884">
        <v>275.10104394382546</v>
      </c>
      <c r="AK2884">
        <v>197.29177222954615</v>
      </c>
    </row>
    <row r="2885" spans="30:37" x14ac:dyDescent="0.25">
      <c r="AD2885">
        <v>2872</v>
      </c>
      <c r="AE2885">
        <v>2152.2682913632962</v>
      </c>
      <c r="AF2885">
        <v>550.30469636297755</v>
      </c>
      <c r="AG2885">
        <v>322.5056512022756</v>
      </c>
      <c r="AH2885">
        <v>226.77166805350956</v>
      </c>
      <c r="AI2885">
        <v>731.07575684381754</v>
      </c>
      <c r="AJ2885">
        <v>204.11508379933312</v>
      </c>
      <c r="AK2885">
        <v>190.60322156991361</v>
      </c>
    </row>
    <row r="2886" spans="30:37" x14ac:dyDescent="0.25">
      <c r="AD2886">
        <v>2873</v>
      </c>
      <c r="AE2886">
        <v>1602.9052244169732</v>
      </c>
      <c r="AF2886">
        <v>706.94288222349496</v>
      </c>
      <c r="AG2886">
        <v>351.78386629012914</v>
      </c>
      <c r="AH2886">
        <v>406.82698330126738</v>
      </c>
      <c r="AI2886">
        <v>498.88772687730255</v>
      </c>
      <c r="AJ2886">
        <v>232.72650770291614</v>
      </c>
      <c r="AK2886">
        <v>367.14650419032819</v>
      </c>
    </row>
    <row r="2887" spans="30:37" x14ac:dyDescent="0.25">
      <c r="AD2887">
        <v>2874</v>
      </c>
      <c r="AE2887">
        <v>1344.0367300251626</v>
      </c>
      <c r="AF2887">
        <v>656.55859989411942</v>
      </c>
      <c r="AG2887">
        <v>502.08559193314312</v>
      </c>
      <c r="AH2887">
        <v>280.66431353924264</v>
      </c>
      <c r="AI2887">
        <v>694.2623016445084</v>
      </c>
      <c r="AJ2887">
        <v>268.98689648921203</v>
      </c>
      <c r="AK2887">
        <v>279.56447888382741</v>
      </c>
    </row>
    <row r="2888" spans="30:37" x14ac:dyDescent="0.25">
      <c r="AD2888">
        <v>2875</v>
      </c>
      <c r="AE2888">
        <v>1219.2157681444817</v>
      </c>
      <c r="AF2888">
        <v>661.33890387215388</v>
      </c>
      <c r="AG2888">
        <v>260.50227969280382</v>
      </c>
      <c r="AH2888">
        <v>233.00229675685574</v>
      </c>
      <c r="AI2888">
        <v>718.26970541540209</v>
      </c>
      <c r="AJ2888">
        <v>308.70728699375485</v>
      </c>
      <c r="AK2888">
        <v>235.85059351191717</v>
      </c>
    </row>
    <row r="2889" spans="30:37" x14ac:dyDescent="0.25">
      <c r="AD2889">
        <v>2876</v>
      </c>
      <c r="AE2889">
        <v>2522.1952996873829</v>
      </c>
      <c r="AF2889">
        <v>391.28063273772318</v>
      </c>
      <c r="AG2889">
        <v>521.941201143135</v>
      </c>
      <c r="AH2889">
        <v>297.16242420480489</v>
      </c>
      <c r="AI2889">
        <v>1084.7082711269929</v>
      </c>
      <c r="AJ2889">
        <v>271.56520694887354</v>
      </c>
      <c r="AK2889">
        <v>284.75198795986955</v>
      </c>
    </row>
    <row r="2890" spans="30:37" x14ac:dyDescent="0.25">
      <c r="AD2890">
        <v>2877</v>
      </c>
      <c r="AE2890">
        <v>2298.0328593640243</v>
      </c>
      <c r="AF2890">
        <v>1170.890837969484</v>
      </c>
      <c r="AG2890">
        <v>391.1468130972662</v>
      </c>
      <c r="AH2890">
        <v>219.65815376554042</v>
      </c>
      <c r="AI2890">
        <v>715.58830971322686</v>
      </c>
      <c r="AJ2890">
        <v>343.5862657740405</v>
      </c>
      <c r="AK2890">
        <v>310.27717029949707</v>
      </c>
    </row>
    <row r="2891" spans="30:37" x14ac:dyDescent="0.25">
      <c r="AD2891">
        <v>2878</v>
      </c>
      <c r="AE2891">
        <v>1709.7906678336331</v>
      </c>
      <c r="AF2891">
        <v>941.84733686483048</v>
      </c>
      <c r="AG2891">
        <v>292.02463690375924</v>
      </c>
      <c r="AH2891">
        <v>216.48208382143457</v>
      </c>
      <c r="AI2891">
        <v>943.30686111383977</v>
      </c>
      <c r="AJ2891">
        <v>328.9186926801479</v>
      </c>
      <c r="AK2891">
        <v>195.51579278622523</v>
      </c>
    </row>
    <row r="2892" spans="30:37" x14ac:dyDescent="0.25">
      <c r="AD2892">
        <v>2879</v>
      </c>
      <c r="AE2892">
        <v>1585.3327308543303</v>
      </c>
      <c r="AF2892">
        <v>756.4002545432254</v>
      </c>
      <c r="AG2892">
        <v>335.30615282157254</v>
      </c>
      <c r="AH2892">
        <v>138.49192002789891</v>
      </c>
      <c r="AI2892">
        <v>627.83836894820354</v>
      </c>
      <c r="AJ2892">
        <v>343.79115529882006</v>
      </c>
      <c r="AK2892">
        <v>225.80653872692034</v>
      </c>
    </row>
    <row r="2893" spans="30:37" x14ac:dyDescent="0.25">
      <c r="AD2893">
        <v>2880</v>
      </c>
      <c r="AE2893">
        <v>1678.6276180887314</v>
      </c>
      <c r="AF2893">
        <v>765.83598230180212</v>
      </c>
      <c r="AG2893">
        <v>356.12623478114881</v>
      </c>
      <c r="AH2893">
        <v>182.49250602314365</v>
      </c>
      <c r="AI2893">
        <v>646.75875244980989</v>
      </c>
      <c r="AJ2893">
        <v>431.60845777255747</v>
      </c>
      <c r="AK2893">
        <v>186.28017426226464</v>
      </c>
    </row>
    <row r="2894" spans="30:37" x14ac:dyDescent="0.25">
      <c r="AD2894">
        <v>2881</v>
      </c>
      <c r="AE2894">
        <v>1972.6338880226328</v>
      </c>
      <c r="AF2894">
        <v>753.38292834250922</v>
      </c>
      <c r="AG2894">
        <v>417.89283796293404</v>
      </c>
      <c r="AH2894">
        <v>149.27014876101615</v>
      </c>
      <c r="AI2894">
        <v>861.42723214452826</v>
      </c>
      <c r="AJ2894">
        <v>364.43016181004555</v>
      </c>
      <c r="AK2894">
        <v>194.07703596120939</v>
      </c>
    </row>
    <row r="2895" spans="30:37" x14ac:dyDescent="0.25">
      <c r="AD2895">
        <v>2882</v>
      </c>
      <c r="AE2895">
        <v>1942.4738569183089</v>
      </c>
      <c r="AF2895">
        <v>913.73350936762176</v>
      </c>
      <c r="AG2895">
        <v>453.66052634711104</v>
      </c>
      <c r="AH2895">
        <v>86.396990324365831</v>
      </c>
      <c r="AI2895">
        <v>647.39131344851273</v>
      </c>
      <c r="AJ2895">
        <v>301.48525425975299</v>
      </c>
      <c r="AK2895">
        <v>304.27662119054492</v>
      </c>
    </row>
    <row r="2896" spans="30:37" x14ac:dyDescent="0.25">
      <c r="AD2896">
        <v>2883</v>
      </c>
      <c r="AE2896">
        <v>1810.1871001835723</v>
      </c>
      <c r="AF2896">
        <v>847.56140128942843</v>
      </c>
      <c r="AG2896">
        <v>422.43979947902653</v>
      </c>
      <c r="AH2896">
        <v>150.441153314443</v>
      </c>
      <c r="AI2896">
        <v>733.7844452816156</v>
      </c>
      <c r="AJ2896">
        <v>170.2739682395999</v>
      </c>
      <c r="AK2896">
        <v>298.50012902161222</v>
      </c>
    </row>
    <row r="2897" spans="30:37" x14ac:dyDescent="0.25">
      <c r="AD2897">
        <v>2884</v>
      </c>
      <c r="AE2897">
        <v>1876.0069619835035</v>
      </c>
      <c r="AF2897">
        <v>656.75182708578586</v>
      </c>
      <c r="AG2897">
        <v>449.18550405139172</v>
      </c>
      <c r="AH2897">
        <v>225.65556136486254</v>
      </c>
      <c r="AI2897">
        <v>476.94178548893899</v>
      </c>
      <c r="AJ2897">
        <v>309.02005775262501</v>
      </c>
      <c r="AK2897">
        <v>323.94111724032172</v>
      </c>
    </row>
    <row r="2898" spans="30:37" x14ac:dyDescent="0.25">
      <c r="AD2898">
        <v>2885</v>
      </c>
      <c r="AE2898">
        <v>1616.2883132754021</v>
      </c>
      <c r="AF2898">
        <v>519.55956790674031</v>
      </c>
      <c r="AG2898">
        <v>478.83604070856143</v>
      </c>
      <c r="AH2898">
        <v>269.19905796581878</v>
      </c>
      <c r="AI2898">
        <v>656.132968873972</v>
      </c>
      <c r="AJ2898">
        <v>427.66374055490024</v>
      </c>
      <c r="AK2898">
        <v>283.68697499434927</v>
      </c>
    </row>
    <row r="2899" spans="30:37" x14ac:dyDescent="0.25">
      <c r="AD2899">
        <v>2886</v>
      </c>
      <c r="AE2899">
        <v>2089.1250302379226</v>
      </c>
      <c r="AF2899">
        <v>492.18892327963437</v>
      </c>
      <c r="AG2899">
        <v>349.42212199479314</v>
      </c>
      <c r="AH2899">
        <v>300.33300073438772</v>
      </c>
      <c r="AI2899">
        <v>842.7366952718927</v>
      </c>
      <c r="AJ2899">
        <v>252.74588583417275</v>
      </c>
      <c r="AK2899">
        <v>283.1817520983231</v>
      </c>
    </row>
    <row r="2900" spans="30:37" x14ac:dyDescent="0.25">
      <c r="AD2900">
        <v>2887</v>
      </c>
      <c r="AE2900">
        <v>1901.333325399761</v>
      </c>
      <c r="AF2900">
        <v>720.16601040690648</v>
      </c>
      <c r="AG2900">
        <v>367.87226675831249</v>
      </c>
      <c r="AH2900">
        <v>258.23192997196855</v>
      </c>
      <c r="AI2900">
        <v>736.80758232574999</v>
      </c>
      <c r="AJ2900">
        <v>232.91633374176743</v>
      </c>
      <c r="AK2900">
        <v>231.7307660964367</v>
      </c>
    </row>
    <row r="2901" spans="30:37" x14ac:dyDescent="0.25">
      <c r="AD2901">
        <v>2888</v>
      </c>
      <c r="AE2901">
        <v>1024.1741586521946</v>
      </c>
      <c r="AF2901">
        <v>557.05707708570355</v>
      </c>
      <c r="AG2901">
        <v>491.16750526615829</v>
      </c>
      <c r="AH2901">
        <v>199.8193784989183</v>
      </c>
      <c r="AI2901">
        <v>617.24725027713657</v>
      </c>
      <c r="AJ2901">
        <v>439.45232792464634</v>
      </c>
      <c r="AK2901">
        <v>285.74271100930235</v>
      </c>
    </row>
    <row r="2902" spans="30:37" x14ac:dyDescent="0.25">
      <c r="AD2902">
        <v>2889</v>
      </c>
      <c r="AE2902">
        <v>1359.4128944708796</v>
      </c>
      <c r="AF2902">
        <v>686.23607517769426</v>
      </c>
      <c r="AG2902">
        <v>491.4305809040435</v>
      </c>
      <c r="AH2902">
        <v>302.75434219867702</v>
      </c>
      <c r="AI2902">
        <v>495.72070656859881</v>
      </c>
      <c r="AJ2902">
        <v>338.88041054491873</v>
      </c>
      <c r="AK2902">
        <v>269.06642827464793</v>
      </c>
    </row>
    <row r="2903" spans="30:37" x14ac:dyDescent="0.25">
      <c r="AD2903">
        <v>2890</v>
      </c>
      <c r="AE2903">
        <v>1879.5527527909198</v>
      </c>
      <c r="AF2903">
        <v>585.50415388058923</v>
      </c>
      <c r="AG2903">
        <v>280.09852425416364</v>
      </c>
      <c r="AH2903">
        <v>277.77169350962424</v>
      </c>
      <c r="AI2903">
        <v>638.95907795297398</v>
      </c>
      <c r="AJ2903">
        <v>319.87380288263563</v>
      </c>
      <c r="AK2903">
        <v>220.76704976341946</v>
      </c>
    </row>
    <row r="2904" spans="30:37" x14ac:dyDescent="0.25">
      <c r="AD2904">
        <v>2891</v>
      </c>
      <c r="AE2904">
        <v>1293.4854566245024</v>
      </c>
      <c r="AF2904">
        <v>698.03655965047778</v>
      </c>
      <c r="AG2904">
        <v>382.66732688037968</v>
      </c>
      <c r="AH2904">
        <v>211.7014801792514</v>
      </c>
      <c r="AI2904">
        <v>984.09706083565891</v>
      </c>
      <c r="AJ2904">
        <v>280.64913856103226</v>
      </c>
      <c r="AK2904">
        <v>242.36993499788392</v>
      </c>
    </row>
    <row r="2905" spans="30:37" x14ac:dyDescent="0.25">
      <c r="AD2905">
        <v>2892</v>
      </c>
      <c r="AE2905">
        <v>2183.9365437601837</v>
      </c>
      <c r="AF2905">
        <v>611.69711800175094</v>
      </c>
      <c r="AG2905">
        <v>372.20706253590896</v>
      </c>
      <c r="AH2905">
        <v>289.15410926071706</v>
      </c>
      <c r="AI2905">
        <v>956.06562359394525</v>
      </c>
      <c r="AJ2905">
        <v>335.72033028147462</v>
      </c>
      <c r="AK2905">
        <v>272.28089894602255</v>
      </c>
    </row>
    <row r="2906" spans="30:37" x14ac:dyDescent="0.25">
      <c r="AD2906">
        <v>2893</v>
      </c>
      <c r="AE2906">
        <v>1915.3819214294376</v>
      </c>
      <c r="AF2906">
        <v>537.69453736711409</v>
      </c>
      <c r="AG2906">
        <v>320.16202349146835</v>
      </c>
      <c r="AH2906">
        <v>159.90569804573573</v>
      </c>
      <c r="AI2906">
        <v>638.64034369700732</v>
      </c>
      <c r="AJ2906">
        <v>162.61379045027175</v>
      </c>
      <c r="AK2906">
        <v>211.68135480922825</v>
      </c>
    </row>
    <row r="2907" spans="30:37" x14ac:dyDescent="0.25">
      <c r="AD2907">
        <v>2894</v>
      </c>
      <c r="AE2907">
        <v>2207.5198800348503</v>
      </c>
      <c r="AF2907">
        <v>728.73079989453993</v>
      </c>
      <c r="AG2907">
        <v>690.73644763326081</v>
      </c>
      <c r="AH2907">
        <v>273.53106972768643</v>
      </c>
      <c r="AI2907">
        <v>866.97086631487366</v>
      </c>
      <c r="AJ2907">
        <v>221.06483939477863</v>
      </c>
      <c r="AK2907">
        <v>412.87905456809716</v>
      </c>
    </row>
    <row r="2908" spans="30:37" x14ac:dyDescent="0.25">
      <c r="AD2908">
        <v>2895</v>
      </c>
      <c r="AE2908">
        <v>1047.988802119673</v>
      </c>
      <c r="AF2908">
        <v>966.2408751585026</v>
      </c>
      <c r="AG2908">
        <v>299.72836305075293</v>
      </c>
      <c r="AH2908">
        <v>313.25787337600912</v>
      </c>
      <c r="AI2908">
        <v>737.58225014418463</v>
      </c>
      <c r="AJ2908">
        <v>274.17807272618307</v>
      </c>
      <c r="AK2908">
        <v>243.71981835011798</v>
      </c>
    </row>
    <row r="2909" spans="30:37" x14ac:dyDescent="0.25">
      <c r="AD2909">
        <v>2896</v>
      </c>
      <c r="AE2909">
        <v>1743.7320782138265</v>
      </c>
      <c r="AF2909">
        <v>708.20258156945044</v>
      </c>
      <c r="AG2909">
        <v>467.28883459848907</v>
      </c>
      <c r="AH2909">
        <v>228.26112828219263</v>
      </c>
      <c r="AI2909">
        <v>760.12167851481161</v>
      </c>
      <c r="AJ2909">
        <v>293.67608717230326</v>
      </c>
      <c r="AK2909">
        <v>243.43043244855906</v>
      </c>
    </row>
    <row r="2910" spans="30:37" x14ac:dyDescent="0.25">
      <c r="AD2910">
        <v>2897</v>
      </c>
      <c r="AE2910">
        <v>1534.4494727354031</v>
      </c>
      <c r="AF2910">
        <v>619.79434661955031</v>
      </c>
      <c r="AG2910">
        <v>464.90811569714259</v>
      </c>
      <c r="AH2910">
        <v>229.29901445238906</v>
      </c>
      <c r="AI2910">
        <v>698.09108659740787</v>
      </c>
      <c r="AJ2910">
        <v>213.12764024213502</v>
      </c>
      <c r="AK2910">
        <v>119.36282720116617</v>
      </c>
    </row>
    <row r="2911" spans="30:37" x14ac:dyDescent="0.25">
      <c r="AD2911">
        <v>2898</v>
      </c>
      <c r="AE2911">
        <v>2495.6476417846934</v>
      </c>
      <c r="AF2911">
        <v>711.74250418258634</v>
      </c>
      <c r="AG2911">
        <v>344.5337954860953</v>
      </c>
      <c r="AH2911">
        <v>168.61277864599887</v>
      </c>
      <c r="AI2911">
        <v>930.50432111304542</v>
      </c>
      <c r="AJ2911">
        <v>221.56384344904762</v>
      </c>
      <c r="AK2911">
        <v>375.42222596081552</v>
      </c>
    </row>
    <row r="2912" spans="30:37" x14ac:dyDescent="0.25">
      <c r="AD2912">
        <v>2899</v>
      </c>
      <c r="AE2912">
        <v>2202.2350842071583</v>
      </c>
      <c r="AF2912">
        <v>784.8322853436988</v>
      </c>
      <c r="AG2912">
        <v>545.54190053099092</v>
      </c>
      <c r="AH2912">
        <v>197.25869264255235</v>
      </c>
      <c r="AI2912">
        <v>940.50054670004249</v>
      </c>
      <c r="AJ2912">
        <v>245.36842655015593</v>
      </c>
      <c r="AK2912">
        <v>208.90300290925944</v>
      </c>
    </row>
    <row r="2913" spans="30:37" x14ac:dyDescent="0.25">
      <c r="AD2913">
        <v>2900</v>
      </c>
      <c r="AE2913">
        <v>1401.1411224624362</v>
      </c>
      <c r="AF2913">
        <v>696.0813854112605</v>
      </c>
      <c r="AG2913">
        <v>483.84344999083788</v>
      </c>
      <c r="AH2913">
        <v>285.34856705836734</v>
      </c>
      <c r="AI2913">
        <v>582.60011658274334</v>
      </c>
      <c r="AJ2913">
        <v>155.32418050211899</v>
      </c>
      <c r="AK2913">
        <v>246.32174934076048</v>
      </c>
    </row>
    <row r="2914" spans="30:37" x14ac:dyDescent="0.25">
      <c r="AD2914">
        <v>2901</v>
      </c>
      <c r="AE2914">
        <v>1733.1813597909033</v>
      </c>
      <c r="AF2914">
        <v>594.53286172830008</v>
      </c>
      <c r="AG2914">
        <v>618.227332321522</v>
      </c>
      <c r="AH2914">
        <v>217.37358593908294</v>
      </c>
      <c r="AI2914">
        <v>669.1332667686836</v>
      </c>
      <c r="AJ2914">
        <v>310.26210181279328</v>
      </c>
      <c r="AK2914">
        <v>194.83963073167595</v>
      </c>
    </row>
    <row r="2915" spans="30:37" x14ac:dyDescent="0.25">
      <c r="AD2915">
        <v>2902</v>
      </c>
      <c r="AE2915">
        <v>2340.5025371540114</v>
      </c>
      <c r="AF2915">
        <v>799.55710422350523</v>
      </c>
      <c r="AG2915">
        <v>421.42688233583294</v>
      </c>
      <c r="AH2915">
        <v>280.00288570067858</v>
      </c>
      <c r="AI2915">
        <v>661.1622699151618</v>
      </c>
      <c r="AJ2915">
        <v>318.96968163976999</v>
      </c>
      <c r="AK2915">
        <v>209.16197799259689</v>
      </c>
    </row>
    <row r="2916" spans="30:37" x14ac:dyDescent="0.25">
      <c r="AD2916">
        <v>2903</v>
      </c>
      <c r="AE2916">
        <v>1332.6862940635729</v>
      </c>
      <c r="AF2916">
        <v>478.34880124077483</v>
      </c>
      <c r="AG2916">
        <v>293.94816686757775</v>
      </c>
      <c r="AH2916">
        <v>160.27609589251944</v>
      </c>
      <c r="AI2916">
        <v>508.71496841530092</v>
      </c>
      <c r="AJ2916">
        <v>390.39621345816676</v>
      </c>
      <c r="AK2916">
        <v>252.27919002300479</v>
      </c>
    </row>
    <row r="2917" spans="30:37" x14ac:dyDescent="0.25">
      <c r="AD2917">
        <v>2904</v>
      </c>
      <c r="AE2917">
        <v>1599.0535048765305</v>
      </c>
      <c r="AF2917">
        <v>874.85066173813163</v>
      </c>
      <c r="AG2917">
        <v>327.13890331716658</v>
      </c>
      <c r="AH2917">
        <v>203.20975420468113</v>
      </c>
      <c r="AI2917">
        <v>780.19101948629554</v>
      </c>
      <c r="AJ2917">
        <v>206.2245391178447</v>
      </c>
      <c r="AK2917">
        <v>330.46853831679749</v>
      </c>
    </row>
    <row r="2918" spans="30:37" x14ac:dyDescent="0.25">
      <c r="AD2918">
        <v>2905</v>
      </c>
      <c r="AE2918">
        <v>1719.0251289105202</v>
      </c>
      <c r="AF2918">
        <v>660.05714569487407</v>
      </c>
      <c r="AG2918">
        <v>341.67953301249617</v>
      </c>
      <c r="AH2918">
        <v>435.17796649147374</v>
      </c>
      <c r="AI2918">
        <v>554.05875753446082</v>
      </c>
      <c r="AJ2918">
        <v>269.05178565367635</v>
      </c>
      <c r="AK2918">
        <v>426.1866263287227</v>
      </c>
    </row>
    <row r="2919" spans="30:37" x14ac:dyDescent="0.25">
      <c r="AD2919">
        <v>2906</v>
      </c>
      <c r="AE2919">
        <v>1054.4156516534076</v>
      </c>
      <c r="AF2919">
        <v>658.20551203964931</v>
      </c>
      <c r="AG2919">
        <v>375.69383913514565</v>
      </c>
      <c r="AH2919">
        <v>225.91268999555166</v>
      </c>
      <c r="AI2919">
        <v>653.4087226997043</v>
      </c>
      <c r="AJ2919">
        <v>418.55621766431534</v>
      </c>
      <c r="AK2919">
        <v>212.27099096947737</v>
      </c>
    </row>
    <row r="2920" spans="30:37" x14ac:dyDescent="0.25">
      <c r="AD2920">
        <v>2907</v>
      </c>
      <c r="AE2920">
        <v>2000.0481002873303</v>
      </c>
      <c r="AF2920">
        <v>640.76798157217115</v>
      </c>
      <c r="AG2920">
        <v>345.8595133634218</v>
      </c>
      <c r="AH2920">
        <v>167.79047294537619</v>
      </c>
      <c r="AI2920">
        <v>544.60439766176944</v>
      </c>
      <c r="AJ2920">
        <v>212.18712455861069</v>
      </c>
      <c r="AK2920">
        <v>195.65813358316689</v>
      </c>
    </row>
    <row r="2921" spans="30:37" x14ac:dyDescent="0.25">
      <c r="AD2921">
        <v>2908</v>
      </c>
      <c r="AE2921">
        <v>2075.0257969750533</v>
      </c>
      <c r="AF2921">
        <v>960.04397655756145</v>
      </c>
      <c r="AG2921">
        <v>249.17886087333142</v>
      </c>
      <c r="AH2921">
        <v>358.09566244399792</v>
      </c>
      <c r="AI2921">
        <v>705.60566151306261</v>
      </c>
      <c r="AJ2921">
        <v>323.26981593381356</v>
      </c>
      <c r="AK2921">
        <v>340.09692271008589</v>
      </c>
    </row>
    <row r="2922" spans="30:37" x14ac:dyDescent="0.25">
      <c r="AD2922">
        <v>2909</v>
      </c>
      <c r="AE2922">
        <v>1426.4884939234739</v>
      </c>
      <c r="AF2922">
        <v>767.88603562078208</v>
      </c>
      <c r="AG2922">
        <v>527.24119179067145</v>
      </c>
      <c r="AH2922">
        <v>184.31113071110849</v>
      </c>
      <c r="AI2922">
        <v>863.10272793436707</v>
      </c>
      <c r="AJ2922">
        <v>297.82712817431297</v>
      </c>
      <c r="AK2922">
        <v>220.41907909825485</v>
      </c>
    </row>
    <row r="2923" spans="30:37" x14ac:dyDescent="0.25">
      <c r="AD2923">
        <v>2910</v>
      </c>
      <c r="AE2923">
        <v>1387.1045933209418</v>
      </c>
      <c r="AF2923">
        <v>984.09108280389205</v>
      </c>
      <c r="AG2923">
        <v>335.1305720583498</v>
      </c>
      <c r="AH2923">
        <v>81.546003369799578</v>
      </c>
      <c r="AI2923">
        <v>770.27272627181287</v>
      </c>
      <c r="AJ2923">
        <v>399.72918810092762</v>
      </c>
      <c r="AK2923">
        <v>292.75554760662737</v>
      </c>
    </row>
    <row r="2924" spans="30:37" x14ac:dyDescent="0.25">
      <c r="AD2924">
        <v>2911</v>
      </c>
      <c r="AE2924">
        <v>2070.3580641687536</v>
      </c>
      <c r="AF2924">
        <v>515.41070626355395</v>
      </c>
      <c r="AG2924">
        <v>432.94552373236957</v>
      </c>
      <c r="AH2924">
        <v>265.4865049481844</v>
      </c>
      <c r="AI2924">
        <v>927.85058258781658</v>
      </c>
      <c r="AJ2924">
        <v>235.46494413459169</v>
      </c>
      <c r="AK2924">
        <v>257.85828951130867</v>
      </c>
    </row>
    <row r="2925" spans="30:37" x14ac:dyDescent="0.25">
      <c r="AD2925">
        <v>2912</v>
      </c>
      <c r="AE2925">
        <v>1972.1329146623086</v>
      </c>
      <c r="AF2925">
        <v>506.44729744371779</v>
      </c>
      <c r="AG2925">
        <v>523.95482164430859</v>
      </c>
      <c r="AH2925">
        <v>126.71690801301995</v>
      </c>
      <c r="AI2925">
        <v>820.05092522030986</v>
      </c>
      <c r="AJ2925">
        <v>208.668560526318</v>
      </c>
      <c r="AK2925">
        <v>331.83572037998766</v>
      </c>
    </row>
    <row r="2926" spans="30:37" x14ac:dyDescent="0.25">
      <c r="AD2926">
        <v>2913</v>
      </c>
      <c r="AE2926">
        <v>1507.5533804464412</v>
      </c>
      <c r="AF2926">
        <v>1087.0984804966934</v>
      </c>
      <c r="AG2926">
        <v>579.25869063121411</v>
      </c>
      <c r="AH2926">
        <v>197.59514870875637</v>
      </c>
      <c r="AI2926">
        <v>697.77118654639344</v>
      </c>
      <c r="AJ2926">
        <v>243.53264716918889</v>
      </c>
      <c r="AK2926">
        <v>214.10196779051057</v>
      </c>
    </row>
    <row r="2927" spans="30:37" x14ac:dyDescent="0.25">
      <c r="AD2927">
        <v>2914</v>
      </c>
      <c r="AE2927">
        <v>2093.5056023532461</v>
      </c>
      <c r="AF2927">
        <v>646.21681725517976</v>
      </c>
      <c r="AG2927">
        <v>338.81079183517028</v>
      </c>
      <c r="AH2927">
        <v>276.32712031106479</v>
      </c>
      <c r="AI2927">
        <v>796.94990660037308</v>
      </c>
      <c r="AJ2927">
        <v>230.24489621306907</v>
      </c>
      <c r="AK2927">
        <v>228.53647336440557</v>
      </c>
    </row>
    <row r="2928" spans="30:37" x14ac:dyDescent="0.25">
      <c r="AD2928">
        <v>2915</v>
      </c>
      <c r="AE2928">
        <v>1668.6588707426963</v>
      </c>
      <c r="AF2928">
        <v>774.33349700388635</v>
      </c>
      <c r="AG2928">
        <v>480.82041435786584</v>
      </c>
      <c r="AH2928">
        <v>294.47589692793929</v>
      </c>
      <c r="AI2928">
        <v>696.52632747081566</v>
      </c>
      <c r="AJ2928">
        <v>285.76971818017103</v>
      </c>
      <c r="AK2928">
        <v>183.75835486237861</v>
      </c>
    </row>
    <row r="2929" spans="30:37" x14ac:dyDescent="0.25">
      <c r="AD2929">
        <v>2916</v>
      </c>
      <c r="AE2929">
        <v>1451.7534915660776</v>
      </c>
      <c r="AF2929">
        <v>854.87343508569415</v>
      </c>
      <c r="AG2929">
        <v>337.45678831634643</v>
      </c>
      <c r="AH2929">
        <v>191.01934657001087</v>
      </c>
      <c r="AI2929">
        <v>930.58159319625361</v>
      </c>
      <c r="AJ2929">
        <v>272.30887067339461</v>
      </c>
      <c r="AK2929">
        <v>372.2224709442163</v>
      </c>
    </row>
    <row r="2930" spans="30:37" x14ac:dyDescent="0.25">
      <c r="AD2930">
        <v>2917</v>
      </c>
      <c r="AE2930">
        <v>1834.4253252103217</v>
      </c>
      <c r="AF2930">
        <v>785.60236442082885</v>
      </c>
      <c r="AG2930">
        <v>439.50307987751751</v>
      </c>
      <c r="AH2930">
        <v>316.17547967452998</v>
      </c>
      <c r="AI2930">
        <v>777.20214776387274</v>
      </c>
      <c r="AJ2930">
        <v>417.14762567282116</v>
      </c>
      <c r="AK2930">
        <v>295.86900459925363</v>
      </c>
    </row>
    <row r="2931" spans="30:37" x14ac:dyDescent="0.25">
      <c r="AD2931">
        <v>2918</v>
      </c>
      <c r="AE2931">
        <v>2148.2460749459233</v>
      </c>
      <c r="AF2931">
        <v>1143.0472173649828</v>
      </c>
      <c r="AG2931">
        <v>367.57805735769909</v>
      </c>
      <c r="AH2931">
        <v>240.85099883193175</v>
      </c>
      <c r="AI2931">
        <v>535.35704106647506</v>
      </c>
      <c r="AJ2931">
        <v>341.30117065190325</v>
      </c>
      <c r="AK2931">
        <v>212.2321901958309</v>
      </c>
    </row>
    <row r="2932" spans="30:37" x14ac:dyDescent="0.25">
      <c r="AD2932">
        <v>2919</v>
      </c>
      <c r="AE2932">
        <v>2149.127413376611</v>
      </c>
      <c r="AF2932">
        <v>587.261625743639</v>
      </c>
      <c r="AG2932">
        <v>254.67309525995418</v>
      </c>
      <c r="AH2932">
        <v>148.05392672898353</v>
      </c>
      <c r="AI2932">
        <v>516.10533197415066</v>
      </c>
      <c r="AJ2932">
        <v>168.50384788904711</v>
      </c>
      <c r="AK2932">
        <v>246.91589895670489</v>
      </c>
    </row>
    <row r="2933" spans="30:37" x14ac:dyDescent="0.25">
      <c r="AD2933">
        <v>2920</v>
      </c>
      <c r="AE2933">
        <v>2163.0332112445949</v>
      </c>
      <c r="AF2933">
        <v>1036.9881079101847</v>
      </c>
      <c r="AG2933">
        <v>287.45044049408</v>
      </c>
      <c r="AH2933">
        <v>150.330352635568</v>
      </c>
      <c r="AI2933">
        <v>745.67644629370477</v>
      </c>
      <c r="AJ2933">
        <v>296.65311631120369</v>
      </c>
      <c r="AK2933">
        <v>187.28947497768453</v>
      </c>
    </row>
    <row r="2934" spans="30:37" x14ac:dyDescent="0.25">
      <c r="AD2934">
        <v>2921</v>
      </c>
      <c r="AE2934">
        <v>2648.7520904075263</v>
      </c>
      <c r="AF2934">
        <v>737.33082849251934</v>
      </c>
      <c r="AG2934">
        <v>471.54781420825105</v>
      </c>
      <c r="AH2934">
        <v>253.13712735110121</v>
      </c>
      <c r="AI2934">
        <v>697.87832555335422</v>
      </c>
      <c r="AJ2934">
        <v>237.62667340135221</v>
      </c>
      <c r="AK2934">
        <v>356.19470574956483</v>
      </c>
    </row>
    <row r="2935" spans="30:37" x14ac:dyDescent="0.25">
      <c r="AD2935">
        <v>2922</v>
      </c>
      <c r="AE2935">
        <v>1295.4384476721045</v>
      </c>
      <c r="AF2935">
        <v>929.66274306094522</v>
      </c>
      <c r="AG2935">
        <v>262.37772085795837</v>
      </c>
      <c r="AH2935">
        <v>180.16146428959618</v>
      </c>
      <c r="AI2935">
        <v>730.92757947285077</v>
      </c>
      <c r="AJ2935">
        <v>316.64789421926866</v>
      </c>
      <c r="AK2935">
        <v>217.90705122850645</v>
      </c>
    </row>
    <row r="2936" spans="30:37" x14ac:dyDescent="0.25">
      <c r="AD2936">
        <v>2923</v>
      </c>
      <c r="AE2936">
        <v>1779.350003131018</v>
      </c>
      <c r="AF2936">
        <v>959.88956856901996</v>
      </c>
      <c r="AG2936">
        <v>306.02678834967611</v>
      </c>
      <c r="AH2936">
        <v>223.04781071188467</v>
      </c>
      <c r="AI2936">
        <v>586.0195482493981</v>
      </c>
      <c r="AJ2936">
        <v>191.48225919930039</v>
      </c>
      <c r="AK2936">
        <v>221.48730137732733</v>
      </c>
    </row>
    <row r="2937" spans="30:37" x14ac:dyDescent="0.25">
      <c r="AD2937">
        <v>2924</v>
      </c>
      <c r="AE2937">
        <v>1733.4305858996113</v>
      </c>
      <c r="AF2937">
        <v>1137.1459084733735</v>
      </c>
      <c r="AG2937">
        <v>334.95874066441814</v>
      </c>
      <c r="AH2937">
        <v>178.4029242300127</v>
      </c>
      <c r="AI2937">
        <v>790.25808293697582</v>
      </c>
      <c r="AJ2937">
        <v>250.28574805635273</v>
      </c>
      <c r="AK2937">
        <v>245.30763553804468</v>
      </c>
    </row>
    <row r="2938" spans="30:37" x14ac:dyDescent="0.25">
      <c r="AD2938">
        <v>2925</v>
      </c>
      <c r="AE2938">
        <v>2085.5303462353791</v>
      </c>
      <c r="AF2938">
        <v>1035.0849905629914</v>
      </c>
      <c r="AG2938">
        <v>387.0053995502941</v>
      </c>
      <c r="AH2938">
        <v>153.14675741017226</v>
      </c>
      <c r="AI2938">
        <v>624.09260658527239</v>
      </c>
      <c r="AJ2938">
        <v>142.84720665331596</v>
      </c>
      <c r="AK2938">
        <v>311.15779900002053</v>
      </c>
    </row>
    <row r="2939" spans="30:37" x14ac:dyDescent="0.25">
      <c r="AD2939">
        <v>2926</v>
      </c>
      <c r="AE2939">
        <v>1553.3051245051645</v>
      </c>
      <c r="AF2939">
        <v>646.9473112577532</v>
      </c>
      <c r="AG2939">
        <v>512.4773342672745</v>
      </c>
      <c r="AH2939">
        <v>215.06491854736473</v>
      </c>
      <c r="AI2939">
        <v>825.02647075808704</v>
      </c>
      <c r="AJ2939">
        <v>274.83070487383549</v>
      </c>
      <c r="AK2939">
        <v>226.07897128648929</v>
      </c>
    </row>
    <row r="2940" spans="30:37" x14ac:dyDescent="0.25">
      <c r="AD2940">
        <v>2927</v>
      </c>
      <c r="AE2940">
        <v>2147.9678307761719</v>
      </c>
      <c r="AF2940">
        <v>619.90914064255833</v>
      </c>
      <c r="AG2940">
        <v>233.68842281779231</v>
      </c>
      <c r="AH2940">
        <v>256.46332327609906</v>
      </c>
      <c r="AI2940">
        <v>601.81463728062806</v>
      </c>
      <c r="AJ2940">
        <v>210.96741781126525</v>
      </c>
      <c r="AK2940">
        <v>346.816201367031</v>
      </c>
    </row>
    <row r="2941" spans="30:37" x14ac:dyDescent="0.25">
      <c r="AD2941">
        <v>2928</v>
      </c>
      <c r="AE2941">
        <v>2680.4097763233667</v>
      </c>
      <c r="AF2941">
        <v>707.20120214900783</v>
      </c>
      <c r="AG2941">
        <v>359.44014974751911</v>
      </c>
      <c r="AH2941">
        <v>218.81102635491806</v>
      </c>
      <c r="AI2941">
        <v>882.54167378793534</v>
      </c>
      <c r="AJ2941">
        <v>322.26070061762533</v>
      </c>
      <c r="AK2941">
        <v>257.2450121081402</v>
      </c>
    </row>
    <row r="2942" spans="30:37" x14ac:dyDescent="0.25">
      <c r="AD2942">
        <v>2929</v>
      </c>
      <c r="AE2942">
        <v>1924.5004440643775</v>
      </c>
      <c r="AF2942">
        <v>1142.2960375577793</v>
      </c>
      <c r="AG2942">
        <v>419.36122025421395</v>
      </c>
      <c r="AH2942">
        <v>229.18889261476792</v>
      </c>
      <c r="AI2942">
        <v>831.24551407927936</v>
      </c>
      <c r="AJ2942">
        <v>242.1361744394552</v>
      </c>
      <c r="AK2942">
        <v>274.77490776730411</v>
      </c>
    </row>
    <row r="2943" spans="30:37" x14ac:dyDescent="0.25">
      <c r="AD2943">
        <v>2930</v>
      </c>
      <c r="AE2943">
        <v>1220.1404834759946</v>
      </c>
      <c r="AF2943">
        <v>850.17918852574246</v>
      </c>
      <c r="AG2943">
        <v>432.51279461564457</v>
      </c>
      <c r="AH2943">
        <v>151.01856195191411</v>
      </c>
      <c r="AI2943">
        <v>994.38782722722044</v>
      </c>
      <c r="AJ2943">
        <v>219.43703371851237</v>
      </c>
      <c r="AK2943">
        <v>248.12999880267162</v>
      </c>
    </row>
    <row r="2944" spans="30:37" x14ac:dyDescent="0.25">
      <c r="AD2944">
        <v>2931</v>
      </c>
      <c r="AE2944">
        <v>1514.2075897077789</v>
      </c>
      <c r="AF2944">
        <v>701.00245166913965</v>
      </c>
      <c r="AG2944">
        <v>368.87768143303987</v>
      </c>
      <c r="AH2944">
        <v>212.34803892728411</v>
      </c>
      <c r="AI2944">
        <v>780.76301372774401</v>
      </c>
      <c r="AJ2944">
        <v>174.47750565770926</v>
      </c>
      <c r="AK2944">
        <v>237.98663161151734</v>
      </c>
    </row>
    <row r="2945" spans="30:37" x14ac:dyDescent="0.25">
      <c r="AD2945">
        <v>2932</v>
      </c>
      <c r="AE2945">
        <v>2097.9543752711256</v>
      </c>
      <c r="AF2945">
        <v>975.73804290655039</v>
      </c>
      <c r="AG2945">
        <v>419.85266684471782</v>
      </c>
      <c r="AH2945">
        <v>295.6842706661613</v>
      </c>
      <c r="AI2945">
        <v>605.23854608399654</v>
      </c>
      <c r="AJ2945">
        <v>399.78443184698335</v>
      </c>
      <c r="AK2945">
        <v>290.98635343506004</v>
      </c>
    </row>
    <row r="2946" spans="30:37" x14ac:dyDescent="0.25">
      <c r="AD2946">
        <v>2933</v>
      </c>
      <c r="AE2946">
        <v>1788.4245000836249</v>
      </c>
      <c r="AF2946">
        <v>757.81649939945714</v>
      </c>
      <c r="AG2946">
        <v>393.81805924719168</v>
      </c>
      <c r="AH2946">
        <v>187.01476203354736</v>
      </c>
      <c r="AI2946">
        <v>491.92935330854817</v>
      </c>
      <c r="AJ2946">
        <v>263.73218071658704</v>
      </c>
      <c r="AK2946">
        <v>328.80485391285782</v>
      </c>
    </row>
    <row r="2947" spans="30:37" x14ac:dyDescent="0.25">
      <c r="AD2947">
        <v>2934</v>
      </c>
      <c r="AE2947">
        <v>1024.8130392859832</v>
      </c>
      <c r="AF2947">
        <v>1117.4713294553426</v>
      </c>
      <c r="AG2947">
        <v>381.68285298486222</v>
      </c>
      <c r="AH2947">
        <v>153.22254860404195</v>
      </c>
      <c r="AI2947">
        <v>702.01074332155599</v>
      </c>
      <c r="AJ2947">
        <v>264.39496327905971</v>
      </c>
      <c r="AK2947">
        <v>163.89022811337506</v>
      </c>
    </row>
    <row r="2948" spans="30:37" x14ac:dyDescent="0.25">
      <c r="AD2948">
        <v>2935</v>
      </c>
      <c r="AE2948">
        <v>2084.8915513383645</v>
      </c>
      <c r="AF2948">
        <v>1126.6201699667154</v>
      </c>
      <c r="AG2948">
        <v>469.65283428563458</v>
      </c>
      <c r="AH2948">
        <v>246.02766542141131</v>
      </c>
      <c r="AI2948">
        <v>564.36723222680803</v>
      </c>
      <c r="AJ2948">
        <v>293.80248344194973</v>
      </c>
      <c r="AK2948">
        <v>105.09676671547889</v>
      </c>
    </row>
    <row r="2949" spans="30:37" x14ac:dyDescent="0.25">
      <c r="AD2949">
        <v>2936</v>
      </c>
      <c r="AE2949">
        <v>1595.9643935644845</v>
      </c>
      <c r="AF2949">
        <v>1073.7510896591682</v>
      </c>
      <c r="AG2949">
        <v>347.13886369630319</v>
      </c>
      <c r="AH2949">
        <v>237.37533321045652</v>
      </c>
      <c r="AI2949">
        <v>901.65334481577554</v>
      </c>
      <c r="AJ2949">
        <v>337.76962383132127</v>
      </c>
      <c r="AK2949">
        <v>209.14023735170633</v>
      </c>
    </row>
    <row r="2950" spans="30:37" x14ac:dyDescent="0.25">
      <c r="AD2950">
        <v>2937</v>
      </c>
      <c r="AE2950">
        <v>1635.9404205095902</v>
      </c>
      <c r="AF2950">
        <v>725.59810937648376</v>
      </c>
      <c r="AG2950">
        <v>495.36932823668093</v>
      </c>
      <c r="AH2950">
        <v>256.65744116870815</v>
      </c>
      <c r="AI2950">
        <v>497.40486659429877</v>
      </c>
      <c r="AJ2950">
        <v>197.38500938175403</v>
      </c>
      <c r="AK2950">
        <v>293.22135652088156</v>
      </c>
    </row>
    <row r="2951" spans="30:37" x14ac:dyDescent="0.25">
      <c r="AD2951">
        <v>2938</v>
      </c>
      <c r="AE2951">
        <v>1255.8261030446502</v>
      </c>
      <c r="AF2951">
        <v>934.948370323586</v>
      </c>
      <c r="AG2951">
        <v>287.00896878492529</v>
      </c>
      <c r="AH2951">
        <v>280.75197086585445</v>
      </c>
      <c r="AI2951">
        <v>799.40820139501989</v>
      </c>
      <c r="AJ2951">
        <v>172.60973111345143</v>
      </c>
      <c r="AK2951">
        <v>325.47328493355042</v>
      </c>
    </row>
    <row r="2952" spans="30:37" x14ac:dyDescent="0.25">
      <c r="AD2952">
        <v>2939</v>
      </c>
      <c r="AE2952">
        <v>2046.3905682256234</v>
      </c>
      <c r="AF2952">
        <v>325.48687360696073</v>
      </c>
      <c r="AG2952">
        <v>328.59032962656829</v>
      </c>
      <c r="AH2952">
        <v>140.13935835250587</v>
      </c>
      <c r="AI2952">
        <v>762.29823248666253</v>
      </c>
      <c r="AJ2952">
        <v>191.93361164946904</v>
      </c>
      <c r="AK2952">
        <v>292.62971671901704</v>
      </c>
    </row>
    <row r="2953" spans="30:37" x14ac:dyDescent="0.25">
      <c r="AD2953">
        <v>2940</v>
      </c>
      <c r="AE2953">
        <v>1597.7308318427783</v>
      </c>
      <c r="AF2953">
        <v>715.90792691448394</v>
      </c>
      <c r="AG2953">
        <v>279.04640710187647</v>
      </c>
      <c r="AH2953">
        <v>221.83823184435738</v>
      </c>
      <c r="AI2953">
        <v>443.72298307825343</v>
      </c>
      <c r="AJ2953">
        <v>272.53719519791673</v>
      </c>
      <c r="AK2953">
        <v>361.27822717951034</v>
      </c>
    </row>
    <row r="2954" spans="30:37" x14ac:dyDescent="0.25">
      <c r="AD2954">
        <v>2941</v>
      </c>
      <c r="AE2954">
        <v>2076.6376682725936</v>
      </c>
      <c r="AF2954">
        <v>525.74001938500817</v>
      </c>
      <c r="AG2954">
        <v>386.26458054805579</v>
      </c>
      <c r="AH2954">
        <v>217.2014485756693</v>
      </c>
      <c r="AI2954">
        <v>491.05951036389808</v>
      </c>
      <c r="AJ2954">
        <v>335.08898018468324</v>
      </c>
      <c r="AK2954">
        <v>223.65585998627412</v>
      </c>
    </row>
    <row r="2955" spans="30:37" x14ac:dyDescent="0.25">
      <c r="AD2955">
        <v>2942</v>
      </c>
      <c r="AE2955">
        <v>2533.1220721328768</v>
      </c>
      <c r="AF2955">
        <v>591.72055054219675</v>
      </c>
      <c r="AG2955">
        <v>347.85581282591539</v>
      </c>
      <c r="AH2955">
        <v>192.40851343871023</v>
      </c>
      <c r="AI2955">
        <v>469.94397249633744</v>
      </c>
      <c r="AJ2955">
        <v>233.51226473609771</v>
      </c>
      <c r="AK2955">
        <v>390.2309165406333</v>
      </c>
    </row>
    <row r="2956" spans="30:37" x14ac:dyDescent="0.25">
      <c r="AD2956">
        <v>2943</v>
      </c>
      <c r="AE2956">
        <v>1665.9143786027598</v>
      </c>
      <c r="AF2956">
        <v>989.31598054657832</v>
      </c>
      <c r="AG2956">
        <v>468.63205090738865</v>
      </c>
      <c r="AH2956">
        <v>136.85334418269062</v>
      </c>
      <c r="AI2956">
        <v>789.30462754266011</v>
      </c>
      <c r="AJ2956">
        <v>176.84192430623651</v>
      </c>
      <c r="AK2956">
        <v>315.8075807111544</v>
      </c>
    </row>
    <row r="2957" spans="30:37" x14ac:dyDescent="0.25">
      <c r="AD2957">
        <v>2944</v>
      </c>
      <c r="AE2957">
        <v>1327.621993052677</v>
      </c>
      <c r="AF2957">
        <v>604.66291717736976</v>
      </c>
      <c r="AG2957">
        <v>218.96180236223123</v>
      </c>
      <c r="AH2957">
        <v>234.92972248923888</v>
      </c>
      <c r="AI2957">
        <v>724.09763126560961</v>
      </c>
      <c r="AJ2957">
        <v>257.03096411400651</v>
      </c>
      <c r="AK2957">
        <v>273.44583772645029</v>
      </c>
    </row>
    <row r="2958" spans="30:37" x14ac:dyDescent="0.25">
      <c r="AD2958">
        <v>2945</v>
      </c>
      <c r="AE2958">
        <v>968.911386878911</v>
      </c>
      <c r="AF2958">
        <v>933.72749433586341</v>
      </c>
      <c r="AG2958">
        <v>298.1767762701802</v>
      </c>
      <c r="AH2958">
        <v>234.51364577362986</v>
      </c>
      <c r="AI2958">
        <v>634.83895521868351</v>
      </c>
      <c r="AJ2958">
        <v>208.41932998778378</v>
      </c>
      <c r="AK2958">
        <v>332.11325431434688</v>
      </c>
    </row>
    <row r="2959" spans="30:37" x14ac:dyDescent="0.25">
      <c r="AD2959">
        <v>2946</v>
      </c>
      <c r="AE2959">
        <v>2393.0826525518678</v>
      </c>
      <c r="AF2959">
        <v>995.19550579567897</v>
      </c>
      <c r="AG2959">
        <v>283.32668048428138</v>
      </c>
      <c r="AH2959">
        <v>288.52488522881151</v>
      </c>
      <c r="AI2959">
        <v>706.51045061608795</v>
      </c>
      <c r="AJ2959">
        <v>234.84398601491563</v>
      </c>
      <c r="AK2959">
        <v>346.66342337291496</v>
      </c>
    </row>
    <row r="2960" spans="30:37" x14ac:dyDescent="0.25">
      <c r="AD2960">
        <v>2947</v>
      </c>
      <c r="AE2960">
        <v>2440.2047258956277</v>
      </c>
      <c r="AF2960">
        <v>565.97751278070177</v>
      </c>
      <c r="AG2960">
        <v>255.20028442809411</v>
      </c>
      <c r="AH2960">
        <v>277.27214086273841</v>
      </c>
      <c r="AI2960">
        <v>669.42907597590158</v>
      </c>
      <c r="AJ2960">
        <v>286.7554440367602</v>
      </c>
      <c r="AK2960">
        <v>366.55604726718781</v>
      </c>
    </row>
    <row r="2961" spans="30:37" x14ac:dyDescent="0.25">
      <c r="AD2961">
        <v>2948</v>
      </c>
      <c r="AE2961">
        <v>1916.4348283832037</v>
      </c>
      <c r="AF2961">
        <v>895.12761392463449</v>
      </c>
      <c r="AG2961">
        <v>309.04927142535274</v>
      </c>
      <c r="AH2961">
        <v>179.30229151600022</v>
      </c>
      <c r="AI2961">
        <v>660.76186247077635</v>
      </c>
      <c r="AJ2961">
        <v>176.06889449553202</v>
      </c>
      <c r="AK2961">
        <v>271.87961097542359</v>
      </c>
    </row>
    <row r="2962" spans="30:37" x14ac:dyDescent="0.25">
      <c r="AD2962">
        <v>2949</v>
      </c>
      <c r="AE2962">
        <v>1843.3479663922217</v>
      </c>
      <c r="AF2962">
        <v>782.48461157436702</v>
      </c>
      <c r="AG2962">
        <v>415.13947652264835</v>
      </c>
      <c r="AH2962">
        <v>280.60932656106331</v>
      </c>
      <c r="AI2962">
        <v>577.3384458980986</v>
      </c>
      <c r="AJ2962">
        <v>303.5053339611477</v>
      </c>
      <c r="AK2962">
        <v>316.21940741347447</v>
      </c>
    </row>
    <row r="2963" spans="30:37" x14ac:dyDescent="0.25">
      <c r="AD2963">
        <v>2950</v>
      </c>
      <c r="AE2963">
        <v>1938.6317331252908</v>
      </c>
      <c r="AF2963">
        <v>833.83744832816296</v>
      </c>
      <c r="AG2963">
        <v>273.38705291563929</v>
      </c>
      <c r="AH2963">
        <v>153.2430216650443</v>
      </c>
      <c r="AI2963">
        <v>523.66276170894014</v>
      </c>
      <c r="AJ2963">
        <v>238.46803987272438</v>
      </c>
      <c r="AK2963">
        <v>278.74605100904023</v>
      </c>
    </row>
    <row r="2964" spans="30:37" x14ac:dyDescent="0.25">
      <c r="AD2964">
        <v>2951</v>
      </c>
      <c r="AE2964">
        <v>2128.4882401903342</v>
      </c>
      <c r="AF2964">
        <v>646.72345504133023</v>
      </c>
      <c r="AG2964">
        <v>386.6958276238592</v>
      </c>
      <c r="AH2964">
        <v>259.03619962607047</v>
      </c>
      <c r="AI2964">
        <v>588.3733731904116</v>
      </c>
      <c r="AJ2964">
        <v>274.08143057333251</v>
      </c>
      <c r="AK2964">
        <v>315.11519244473141</v>
      </c>
    </row>
    <row r="2965" spans="30:37" x14ac:dyDescent="0.25">
      <c r="AD2965">
        <v>2952</v>
      </c>
      <c r="AE2965">
        <v>1141.9211199757974</v>
      </c>
      <c r="AF2965">
        <v>602.12812250987986</v>
      </c>
      <c r="AG2965">
        <v>406.87548453755585</v>
      </c>
      <c r="AH2965">
        <v>136.61482844803501</v>
      </c>
      <c r="AI2965">
        <v>721.76760723631719</v>
      </c>
      <c r="AJ2965">
        <v>370.80338684991176</v>
      </c>
      <c r="AK2965">
        <v>172.67609388767067</v>
      </c>
    </row>
    <row r="2966" spans="30:37" x14ac:dyDescent="0.25">
      <c r="AD2966">
        <v>2953</v>
      </c>
      <c r="AE2966">
        <v>1861.5248810521725</v>
      </c>
      <c r="AF2966">
        <v>870.1987548704916</v>
      </c>
      <c r="AG2966">
        <v>375.688588590243</v>
      </c>
      <c r="AH2966">
        <v>246.49183582850401</v>
      </c>
      <c r="AI2966">
        <v>742.89477225297185</v>
      </c>
      <c r="AJ2966">
        <v>180.09274300591855</v>
      </c>
      <c r="AK2966">
        <v>275.879337039142</v>
      </c>
    </row>
    <row r="2967" spans="30:37" x14ac:dyDescent="0.25">
      <c r="AD2967">
        <v>2954</v>
      </c>
      <c r="AE2967">
        <v>1673.5472465675218</v>
      </c>
      <c r="AF2967">
        <v>835.20122688611593</v>
      </c>
      <c r="AG2967">
        <v>385.68532882966736</v>
      </c>
      <c r="AH2967">
        <v>229.46778279992625</v>
      </c>
      <c r="AI2967">
        <v>763.71819981579335</v>
      </c>
      <c r="AJ2967">
        <v>290.42433968391134</v>
      </c>
      <c r="AK2967">
        <v>220.34661415737662</v>
      </c>
    </row>
    <row r="2968" spans="30:37" x14ac:dyDescent="0.25">
      <c r="AD2968">
        <v>2955</v>
      </c>
      <c r="AE2968">
        <v>1773.5480164645664</v>
      </c>
      <c r="AF2968">
        <v>644.50039483171508</v>
      </c>
      <c r="AG2968">
        <v>452.14498211171474</v>
      </c>
      <c r="AH2968">
        <v>225.99371280334401</v>
      </c>
      <c r="AI2968">
        <v>562.88582675227713</v>
      </c>
      <c r="AJ2968">
        <v>234.84587930291502</v>
      </c>
      <c r="AK2968">
        <v>295.78190486799087</v>
      </c>
    </row>
    <row r="2969" spans="30:37" x14ac:dyDescent="0.25">
      <c r="AD2969">
        <v>2956</v>
      </c>
      <c r="AE2969">
        <v>1273.7172265209445</v>
      </c>
      <c r="AF2969">
        <v>871.57949792823138</v>
      </c>
      <c r="AG2969">
        <v>539.75738668325437</v>
      </c>
      <c r="AH2969">
        <v>186.14696436506901</v>
      </c>
      <c r="AI2969">
        <v>640.3805364231124</v>
      </c>
      <c r="AJ2969">
        <v>252.31354377479414</v>
      </c>
      <c r="AK2969">
        <v>286.15908643167836</v>
      </c>
    </row>
    <row r="2970" spans="30:37" x14ac:dyDescent="0.25">
      <c r="AD2970">
        <v>2957</v>
      </c>
      <c r="AE2970">
        <v>1598.460194587333</v>
      </c>
      <c r="AF2970">
        <v>474.56896488502582</v>
      </c>
      <c r="AG2970">
        <v>313.74317447262047</v>
      </c>
      <c r="AH2970">
        <v>158.92157166144355</v>
      </c>
      <c r="AI2970">
        <v>736.25471010511137</v>
      </c>
      <c r="AJ2970">
        <v>415.17255975455646</v>
      </c>
      <c r="AK2970">
        <v>173.66759061249832</v>
      </c>
    </row>
    <row r="2971" spans="30:37" x14ac:dyDescent="0.25">
      <c r="AD2971">
        <v>2958</v>
      </c>
      <c r="AE2971">
        <v>1837.2382506031756</v>
      </c>
      <c r="AF2971">
        <v>857.76011302761628</v>
      </c>
      <c r="AG2971">
        <v>426.21015756005937</v>
      </c>
      <c r="AH2971">
        <v>293.58444231082655</v>
      </c>
      <c r="AI2971">
        <v>662.91121755512995</v>
      </c>
      <c r="AJ2971">
        <v>181.15378569308368</v>
      </c>
      <c r="AK2971">
        <v>240.89910491308555</v>
      </c>
    </row>
    <row r="2972" spans="30:37" x14ac:dyDescent="0.25">
      <c r="AD2972">
        <v>2959</v>
      </c>
      <c r="AE2972">
        <v>1804.3328932564239</v>
      </c>
      <c r="AF2972">
        <v>984.42025759449189</v>
      </c>
      <c r="AG2972">
        <v>509.16033490405192</v>
      </c>
      <c r="AH2972">
        <v>213.2245060923677</v>
      </c>
      <c r="AI2972">
        <v>681.66399337701046</v>
      </c>
      <c r="AJ2972">
        <v>233.99415814191559</v>
      </c>
      <c r="AK2972">
        <v>400.73349378862645</v>
      </c>
    </row>
    <row r="2973" spans="30:37" x14ac:dyDescent="0.25">
      <c r="AD2973">
        <v>2960</v>
      </c>
      <c r="AE2973">
        <v>1686.0444647598874</v>
      </c>
      <c r="AF2973">
        <v>862.33881577302327</v>
      </c>
      <c r="AG2973">
        <v>348.98297718886255</v>
      </c>
      <c r="AH2973">
        <v>164.42372019253091</v>
      </c>
      <c r="AI2973">
        <v>722.9830523040664</v>
      </c>
      <c r="AJ2973">
        <v>189.05438553571074</v>
      </c>
      <c r="AK2973">
        <v>397.30613811341152</v>
      </c>
    </row>
    <row r="2974" spans="30:37" x14ac:dyDescent="0.25">
      <c r="AD2974">
        <v>2961</v>
      </c>
      <c r="AE2974">
        <v>1331.8563003199772</v>
      </c>
      <c r="AF2974">
        <v>608.32100982576628</v>
      </c>
      <c r="AG2974">
        <v>402.23617004926081</v>
      </c>
      <c r="AH2974">
        <v>214.03591357323319</v>
      </c>
      <c r="AI2974">
        <v>749.87528388594501</v>
      </c>
      <c r="AJ2974">
        <v>229.81541694804824</v>
      </c>
      <c r="AK2974">
        <v>255.61968557763964</v>
      </c>
    </row>
    <row r="2975" spans="30:37" x14ac:dyDescent="0.25">
      <c r="AD2975">
        <v>2962</v>
      </c>
      <c r="AE2975">
        <v>2263.8426025923168</v>
      </c>
      <c r="AF2975">
        <v>767.60474913687904</v>
      </c>
      <c r="AG2975">
        <v>380.95879486797821</v>
      </c>
      <c r="AH2975">
        <v>161.08424243871991</v>
      </c>
      <c r="AI2975">
        <v>714.4841832080557</v>
      </c>
      <c r="AJ2975">
        <v>229.81896087950179</v>
      </c>
      <c r="AK2975">
        <v>190.16736737517334</v>
      </c>
    </row>
    <row r="2976" spans="30:37" x14ac:dyDescent="0.25">
      <c r="AD2976">
        <v>2963</v>
      </c>
      <c r="AE2976">
        <v>1992.6143362713956</v>
      </c>
      <c r="AF2976">
        <v>886.31479398663032</v>
      </c>
      <c r="AG2976">
        <v>472.19761695322592</v>
      </c>
      <c r="AH2976">
        <v>252.49791447047849</v>
      </c>
      <c r="AI2976">
        <v>839.41112849906699</v>
      </c>
      <c r="AJ2976">
        <v>383.84207804255658</v>
      </c>
      <c r="AK2976">
        <v>204.23709617597299</v>
      </c>
    </row>
    <row r="2977" spans="30:37" x14ac:dyDescent="0.25">
      <c r="AD2977">
        <v>2964</v>
      </c>
      <c r="AE2977">
        <v>1786.9950823371128</v>
      </c>
      <c r="AF2977">
        <v>963.92614272174058</v>
      </c>
      <c r="AG2977">
        <v>368.61742470783099</v>
      </c>
      <c r="AH2977">
        <v>151.86705136964562</v>
      </c>
      <c r="AI2977">
        <v>823.05923508094349</v>
      </c>
      <c r="AJ2977">
        <v>343.38039116963193</v>
      </c>
      <c r="AK2977">
        <v>232.42251957271543</v>
      </c>
    </row>
    <row r="2978" spans="30:37" x14ac:dyDescent="0.25">
      <c r="AD2978">
        <v>2965</v>
      </c>
      <c r="AE2978">
        <v>1476.2114121166635</v>
      </c>
      <c r="AF2978">
        <v>1046.1753796876292</v>
      </c>
      <c r="AG2978">
        <v>405.75889398594245</v>
      </c>
      <c r="AH2978">
        <v>274.95376590756246</v>
      </c>
      <c r="AI2978">
        <v>555.51473929166229</v>
      </c>
      <c r="AJ2978">
        <v>417.00561561325566</v>
      </c>
      <c r="AK2978">
        <v>350.53972658541272</v>
      </c>
    </row>
    <row r="2979" spans="30:37" x14ac:dyDescent="0.25">
      <c r="AD2979">
        <v>2966</v>
      </c>
      <c r="AE2979">
        <v>946.06232246870502</v>
      </c>
      <c r="AF2979">
        <v>1228.7229149260097</v>
      </c>
      <c r="AG2979">
        <v>469.43019489260479</v>
      </c>
      <c r="AH2979">
        <v>286.42799643308933</v>
      </c>
      <c r="AI2979">
        <v>741.60772540166045</v>
      </c>
      <c r="AJ2979">
        <v>273.94623381831451</v>
      </c>
      <c r="AK2979">
        <v>286.27458618128509</v>
      </c>
    </row>
    <row r="2980" spans="30:37" x14ac:dyDescent="0.25">
      <c r="AD2980">
        <v>2967</v>
      </c>
      <c r="AE2980">
        <v>1828.8064678799003</v>
      </c>
      <c r="AF2980">
        <v>410.26405221960113</v>
      </c>
      <c r="AG2980">
        <v>518.40637422600173</v>
      </c>
      <c r="AH2980">
        <v>266.69429312169018</v>
      </c>
      <c r="AI2980">
        <v>611.78390347206312</v>
      </c>
      <c r="AJ2980">
        <v>363.07103581055782</v>
      </c>
      <c r="AK2980">
        <v>464.65668183342041</v>
      </c>
    </row>
    <row r="2981" spans="30:37" x14ac:dyDescent="0.25">
      <c r="AD2981">
        <v>2968</v>
      </c>
      <c r="AE2981">
        <v>1158.833374181851</v>
      </c>
      <c r="AF2981">
        <v>941.20537216020205</v>
      </c>
      <c r="AG2981">
        <v>262.51345525032667</v>
      </c>
      <c r="AH2981">
        <v>141.62621152021552</v>
      </c>
      <c r="AI2981">
        <v>726.7852306116215</v>
      </c>
      <c r="AJ2981">
        <v>350.91630371113007</v>
      </c>
      <c r="AK2981">
        <v>220.25459388245886</v>
      </c>
    </row>
    <row r="2982" spans="30:37" x14ac:dyDescent="0.25">
      <c r="AD2982">
        <v>2969</v>
      </c>
      <c r="AE2982">
        <v>1188.0628455160233</v>
      </c>
      <c r="AF2982">
        <v>579.94780329044158</v>
      </c>
      <c r="AG2982">
        <v>239.32592780006564</v>
      </c>
      <c r="AH2982">
        <v>510.64629211635554</v>
      </c>
      <c r="AI2982">
        <v>644.57635350890848</v>
      </c>
      <c r="AJ2982">
        <v>231.17397774512861</v>
      </c>
      <c r="AK2982">
        <v>292.76867450494922</v>
      </c>
    </row>
    <row r="2983" spans="30:37" x14ac:dyDescent="0.25">
      <c r="AD2983">
        <v>2970</v>
      </c>
      <c r="AE2983">
        <v>1297.3490865222575</v>
      </c>
      <c r="AF2983">
        <v>732.47493960992824</v>
      </c>
      <c r="AG2983">
        <v>553.56398860799891</v>
      </c>
      <c r="AH2983">
        <v>98.183101605444634</v>
      </c>
      <c r="AI2983">
        <v>602.30690445775531</v>
      </c>
      <c r="AJ2983">
        <v>149.17744889778427</v>
      </c>
      <c r="AK2983">
        <v>281.30838000262855</v>
      </c>
    </row>
    <row r="2984" spans="30:37" x14ac:dyDescent="0.25">
      <c r="AD2984">
        <v>2971</v>
      </c>
      <c r="AE2984">
        <v>1873.8150403469117</v>
      </c>
      <c r="AF2984">
        <v>585.173560301066</v>
      </c>
      <c r="AG2984">
        <v>255.68372933427301</v>
      </c>
      <c r="AH2984">
        <v>194.73340855176255</v>
      </c>
      <c r="AI2984">
        <v>612.19054629703294</v>
      </c>
      <c r="AJ2984">
        <v>198.53161171406759</v>
      </c>
      <c r="AK2984">
        <v>287.91228549857328</v>
      </c>
    </row>
    <row r="2985" spans="30:37" x14ac:dyDescent="0.25">
      <c r="AD2985">
        <v>2972</v>
      </c>
      <c r="AE2985">
        <v>1072.6899772287431</v>
      </c>
      <c r="AF2985">
        <v>1343.0992183799365</v>
      </c>
      <c r="AG2985">
        <v>380.89125165939538</v>
      </c>
      <c r="AH2985">
        <v>254.11929730392697</v>
      </c>
      <c r="AI2985">
        <v>576.65698355395227</v>
      </c>
      <c r="AJ2985">
        <v>263.26762458153502</v>
      </c>
      <c r="AK2985">
        <v>341.29585639071632</v>
      </c>
    </row>
    <row r="2986" spans="30:37" x14ac:dyDescent="0.25">
      <c r="AD2986">
        <v>2973</v>
      </c>
      <c r="AE2986">
        <v>2300.6974787035492</v>
      </c>
      <c r="AF2986">
        <v>985.2032687704932</v>
      </c>
      <c r="AG2986">
        <v>297.91018894959973</v>
      </c>
      <c r="AH2986">
        <v>268.3111343199173</v>
      </c>
      <c r="AI2986">
        <v>737.3339107673936</v>
      </c>
      <c r="AJ2986">
        <v>304.87185757573491</v>
      </c>
      <c r="AK2986">
        <v>241.69308967748779</v>
      </c>
    </row>
    <row r="2987" spans="30:37" x14ac:dyDescent="0.25">
      <c r="AD2987">
        <v>2974</v>
      </c>
      <c r="AE2987">
        <v>1341.2410735743283</v>
      </c>
      <c r="AF2987">
        <v>620.79664352957684</v>
      </c>
      <c r="AG2987">
        <v>380.27814329580411</v>
      </c>
      <c r="AH2987">
        <v>297.97947732118189</v>
      </c>
      <c r="AI2987">
        <v>646.1413913284199</v>
      </c>
      <c r="AJ2987">
        <v>200.49660990421543</v>
      </c>
      <c r="AK2987">
        <v>244.20743964132362</v>
      </c>
    </row>
    <row r="2988" spans="30:37" x14ac:dyDescent="0.25">
      <c r="AD2988">
        <v>2975</v>
      </c>
      <c r="AE2988">
        <v>1364.9163939669315</v>
      </c>
      <c r="AF2988">
        <v>689.46136143268097</v>
      </c>
      <c r="AG2988">
        <v>462.20403158787127</v>
      </c>
      <c r="AH2988">
        <v>337.48055021588596</v>
      </c>
      <c r="AI2988">
        <v>593.37346492979577</v>
      </c>
      <c r="AJ2988">
        <v>263.7351973525025</v>
      </c>
      <c r="AK2988">
        <v>261.45346939589365</v>
      </c>
    </row>
    <row r="2989" spans="30:37" x14ac:dyDescent="0.25">
      <c r="AD2989">
        <v>2976</v>
      </c>
      <c r="AE2989">
        <v>1238.1237700451723</v>
      </c>
      <c r="AF2989">
        <v>383.04665370674047</v>
      </c>
      <c r="AG2989">
        <v>373.32660326578059</v>
      </c>
      <c r="AH2989">
        <v>198.10094852225865</v>
      </c>
      <c r="AI2989">
        <v>636.1300146137603</v>
      </c>
      <c r="AJ2989">
        <v>275.18002167549872</v>
      </c>
      <c r="AK2989">
        <v>313.61802484933054</v>
      </c>
    </row>
    <row r="2990" spans="30:37" x14ac:dyDescent="0.25">
      <c r="AD2990">
        <v>2977</v>
      </c>
      <c r="AE2990">
        <v>1794.7304234600849</v>
      </c>
      <c r="AF2990">
        <v>778.37410707211779</v>
      </c>
      <c r="AG2990">
        <v>231.86729566599465</v>
      </c>
      <c r="AH2990">
        <v>247.35983230380461</v>
      </c>
      <c r="AI2990">
        <v>502.32910059912518</v>
      </c>
      <c r="AJ2990">
        <v>172.32985837799239</v>
      </c>
      <c r="AK2990">
        <v>378.04678160113951</v>
      </c>
    </row>
    <row r="2991" spans="30:37" x14ac:dyDescent="0.25">
      <c r="AD2991">
        <v>2978</v>
      </c>
      <c r="AE2991">
        <v>2374.6865656495206</v>
      </c>
      <c r="AF2991">
        <v>771.75591489054023</v>
      </c>
      <c r="AG2991">
        <v>385.18608626400226</v>
      </c>
      <c r="AH2991">
        <v>201.64383990868171</v>
      </c>
      <c r="AI2991">
        <v>747.50488417493989</v>
      </c>
      <c r="AJ2991">
        <v>237.85535779336263</v>
      </c>
      <c r="AK2991">
        <v>241.57213969070435</v>
      </c>
    </row>
    <row r="2992" spans="30:37" x14ac:dyDescent="0.25">
      <c r="AD2992">
        <v>2979</v>
      </c>
      <c r="AE2992">
        <v>3050.2535003635548</v>
      </c>
      <c r="AF2992">
        <v>584.86788988713784</v>
      </c>
      <c r="AG2992">
        <v>305.15425841158805</v>
      </c>
      <c r="AH2992">
        <v>202.63128568025272</v>
      </c>
      <c r="AI2992">
        <v>721.86451223092729</v>
      </c>
      <c r="AJ2992">
        <v>246.11533892854277</v>
      </c>
      <c r="AK2992">
        <v>233.96134295044797</v>
      </c>
    </row>
    <row r="2993" spans="30:37" x14ac:dyDescent="0.25">
      <c r="AD2993">
        <v>2980</v>
      </c>
      <c r="AE2993">
        <v>1636.1618282147265</v>
      </c>
      <c r="AF2993">
        <v>837.19383322309375</v>
      </c>
      <c r="AG2993">
        <v>303.0907643918456</v>
      </c>
      <c r="AH2993">
        <v>167.35040330084874</v>
      </c>
      <c r="AI2993">
        <v>440.7899165187377</v>
      </c>
      <c r="AJ2993">
        <v>201.70067457898472</v>
      </c>
      <c r="AK2993">
        <v>370.1897216563537</v>
      </c>
    </row>
    <row r="2994" spans="30:37" x14ac:dyDescent="0.25">
      <c r="AD2994">
        <v>2981</v>
      </c>
      <c r="AE2994">
        <v>1890.7105852596771</v>
      </c>
      <c r="AF2994">
        <v>603.53640350312855</v>
      </c>
      <c r="AG2994">
        <v>487.13552024024756</v>
      </c>
      <c r="AH2994">
        <v>88.114612909637515</v>
      </c>
      <c r="AI2994">
        <v>838.73841463823089</v>
      </c>
      <c r="AJ2994">
        <v>335.67412988531595</v>
      </c>
      <c r="AK2994">
        <v>364.23136635579118</v>
      </c>
    </row>
    <row r="2995" spans="30:37" x14ac:dyDescent="0.25">
      <c r="AD2995">
        <v>2982</v>
      </c>
      <c r="AE2995">
        <v>1788.145159731444</v>
      </c>
      <c r="AF2995">
        <v>731.60943797203402</v>
      </c>
      <c r="AG2995">
        <v>426.75444320805241</v>
      </c>
      <c r="AH2995">
        <v>415.42761557521743</v>
      </c>
      <c r="AI2995">
        <v>760.64308200358221</v>
      </c>
      <c r="AJ2995">
        <v>295.6004484705191</v>
      </c>
      <c r="AK2995">
        <v>249.36226601787297</v>
      </c>
    </row>
    <row r="2996" spans="30:37" x14ac:dyDescent="0.25">
      <c r="AD2996">
        <v>2983</v>
      </c>
      <c r="AE2996">
        <v>2212.1878552174717</v>
      </c>
      <c r="AF2996">
        <v>589.90632058405379</v>
      </c>
      <c r="AG2996">
        <v>219.76546689010615</v>
      </c>
      <c r="AH2996">
        <v>365.43427480923378</v>
      </c>
      <c r="AI2996">
        <v>697.33204245862396</v>
      </c>
      <c r="AJ2996">
        <v>238.75247088815803</v>
      </c>
      <c r="AK2996">
        <v>243.48604144442317</v>
      </c>
    </row>
    <row r="2997" spans="30:37" x14ac:dyDescent="0.25">
      <c r="AD2997">
        <v>2984</v>
      </c>
      <c r="AE2997">
        <v>3252.1070240245613</v>
      </c>
      <c r="AF2997">
        <v>660.84683803944404</v>
      </c>
      <c r="AG2997">
        <v>336.31498216909347</v>
      </c>
      <c r="AH2997">
        <v>341.20698196696617</v>
      </c>
      <c r="AI2997">
        <v>547.551612759043</v>
      </c>
      <c r="AJ2997">
        <v>215.48858038644508</v>
      </c>
      <c r="AK2997">
        <v>228.13306977083653</v>
      </c>
    </row>
    <row r="2998" spans="30:37" x14ac:dyDescent="0.25">
      <c r="AD2998">
        <v>2985</v>
      </c>
      <c r="AE2998">
        <v>1726.5990066109875</v>
      </c>
      <c r="AF2998">
        <v>1245.792712770233</v>
      </c>
      <c r="AG2998">
        <v>420.50874319108476</v>
      </c>
      <c r="AH2998">
        <v>296.54747179388772</v>
      </c>
      <c r="AI2998">
        <v>768.71477935070504</v>
      </c>
      <c r="AJ2998">
        <v>337.72973986575664</v>
      </c>
      <c r="AK2998">
        <v>155.0548970924969</v>
      </c>
    </row>
    <row r="2999" spans="30:37" x14ac:dyDescent="0.25">
      <c r="AD2999">
        <v>2986</v>
      </c>
      <c r="AE2999">
        <v>1687.9360338245385</v>
      </c>
      <c r="AF2999">
        <v>715.76014600183055</v>
      </c>
      <c r="AG2999">
        <v>488.61407845638405</v>
      </c>
      <c r="AH2999">
        <v>455.27451744175283</v>
      </c>
      <c r="AI2999">
        <v>649.26503970550345</v>
      </c>
      <c r="AJ2999">
        <v>290.92880279413998</v>
      </c>
      <c r="AK2999">
        <v>181.28541538177731</v>
      </c>
    </row>
    <row r="3000" spans="30:37" x14ac:dyDescent="0.25">
      <c r="AD3000">
        <v>2987</v>
      </c>
      <c r="AE3000">
        <v>1091.014625557717</v>
      </c>
      <c r="AF3000">
        <v>1013.3943475178371</v>
      </c>
      <c r="AG3000">
        <v>557.25310242465582</v>
      </c>
      <c r="AH3000">
        <v>292.51111456805972</v>
      </c>
      <c r="AI3000">
        <v>592.32688028237271</v>
      </c>
      <c r="AJ3000">
        <v>261.26340819893727</v>
      </c>
      <c r="AK3000">
        <v>270.90309573471336</v>
      </c>
    </row>
    <row r="3001" spans="30:37" x14ac:dyDescent="0.25">
      <c r="AD3001">
        <v>2988</v>
      </c>
      <c r="AE3001">
        <v>2136.5221402256748</v>
      </c>
      <c r="AF3001">
        <v>599.84527052021519</v>
      </c>
      <c r="AG3001">
        <v>279.13118050321202</v>
      </c>
      <c r="AH3001">
        <v>194.94226735433696</v>
      </c>
      <c r="AI3001">
        <v>561.33440182756476</v>
      </c>
      <c r="AJ3001">
        <v>168.36584935300399</v>
      </c>
      <c r="AK3001">
        <v>351.17851535411882</v>
      </c>
    </row>
    <row r="3002" spans="30:37" x14ac:dyDescent="0.25">
      <c r="AD3002">
        <v>2989</v>
      </c>
      <c r="AE3002">
        <v>1925.6137601861874</v>
      </c>
      <c r="AF3002">
        <v>699.08888895264431</v>
      </c>
      <c r="AG3002">
        <v>370.79190991629241</v>
      </c>
      <c r="AH3002">
        <v>226.59031612049515</v>
      </c>
      <c r="AI3002">
        <v>692.16789603144412</v>
      </c>
      <c r="AJ3002">
        <v>192.32078914380202</v>
      </c>
      <c r="AK3002">
        <v>334.2382981583865</v>
      </c>
    </row>
    <row r="3003" spans="30:37" x14ac:dyDescent="0.25">
      <c r="AD3003">
        <v>2990</v>
      </c>
      <c r="AE3003">
        <v>1436.5758063290675</v>
      </c>
      <c r="AF3003">
        <v>522.52993747333232</v>
      </c>
      <c r="AG3003">
        <v>448.71070582206335</v>
      </c>
      <c r="AH3003">
        <v>277.12900114294536</v>
      </c>
      <c r="AI3003">
        <v>623.18582333802988</v>
      </c>
      <c r="AJ3003">
        <v>309.5823696773536</v>
      </c>
      <c r="AK3003">
        <v>264.00770184749348</v>
      </c>
    </row>
    <row r="3004" spans="30:37" x14ac:dyDescent="0.25">
      <c r="AD3004">
        <v>2991</v>
      </c>
      <c r="AE3004">
        <v>2082.6993947590377</v>
      </c>
      <c r="AF3004">
        <v>1111.9338079537506</v>
      </c>
      <c r="AG3004">
        <v>255.46045889175483</v>
      </c>
      <c r="AH3004">
        <v>268.15493860354155</v>
      </c>
      <c r="AI3004">
        <v>678.47249289015485</v>
      </c>
      <c r="AJ3004">
        <v>311.48318696773055</v>
      </c>
      <c r="AK3004">
        <v>315.09148007621843</v>
      </c>
    </row>
    <row r="3005" spans="30:37" x14ac:dyDescent="0.25">
      <c r="AD3005">
        <v>2992</v>
      </c>
      <c r="AE3005">
        <v>1476.960180982672</v>
      </c>
      <c r="AF3005">
        <v>834.75926016751032</v>
      </c>
      <c r="AG3005">
        <v>311.42859783819068</v>
      </c>
      <c r="AH3005">
        <v>259.95055423060057</v>
      </c>
      <c r="AI3005">
        <v>653.53969209690865</v>
      </c>
      <c r="AJ3005">
        <v>364.40748215289716</v>
      </c>
      <c r="AK3005">
        <v>199.0284861406823</v>
      </c>
    </row>
    <row r="3006" spans="30:37" x14ac:dyDescent="0.25">
      <c r="AD3006">
        <v>2993</v>
      </c>
      <c r="AE3006">
        <v>1767.9608824362804</v>
      </c>
      <c r="AF3006">
        <v>1038.1266660736865</v>
      </c>
      <c r="AG3006">
        <v>590.7939735175587</v>
      </c>
      <c r="AH3006">
        <v>228.48564592880962</v>
      </c>
      <c r="AI3006">
        <v>535.52194013659289</v>
      </c>
      <c r="AJ3006">
        <v>241.75513426742435</v>
      </c>
      <c r="AK3006">
        <v>399.10853137404666</v>
      </c>
    </row>
    <row r="3007" spans="30:37" x14ac:dyDescent="0.25">
      <c r="AD3007">
        <v>2994</v>
      </c>
      <c r="AE3007">
        <v>1714.4713358269121</v>
      </c>
      <c r="AF3007">
        <v>737.48850373276093</v>
      </c>
      <c r="AG3007">
        <v>388.76657663939795</v>
      </c>
      <c r="AH3007">
        <v>291.96069425381131</v>
      </c>
      <c r="AI3007">
        <v>749.28249128493621</v>
      </c>
      <c r="AJ3007">
        <v>298.21798818014616</v>
      </c>
      <c r="AK3007">
        <v>287.171047007185</v>
      </c>
    </row>
    <row r="3008" spans="30:37" x14ac:dyDescent="0.25">
      <c r="AD3008">
        <v>2995</v>
      </c>
      <c r="AE3008">
        <v>1986.02649765616</v>
      </c>
      <c r="AF3008">
        <v>787.92041235287024</v>
      </c>
      <c r="AG3008">
        <v>303.85499054553316</v>
      </c>
      <c r="AH3008">
        <v>281.32981312369901</v>
      </c>
      <c r="AI3008">
        <v>736.77086666199659</v>
      </c>
      <c r="AJ3008">
        <v>204.53913914232751</v>
      </c>
      <c r="AK3008">
        <v>290.40396418683662</v>
      </c>
    </row>
    <row r="3009" spans="30:37" x14ac:dyDescent="0.25">
      <c r="AD3009">
        <v>2996</v>
      </c>
      <c r="AE3009">
        <v>2473.7785283609446</v>
      </c>
      <c r="AF3009">
        <v>981.33009044545372</v>
      </c>
      <c r="AG3009">
        <v>234.89507747430164</v>
      </c>
      <c r="AH3009">
        <v>148.94653547117852</v>
      </c>
      <c r="AI3009">
        <v>904.37158700874465</v>
      </c>
      <c r="AJ3009">
        <v>303.66622306901047</v>
      </c>
      <c r="AK3009">
        <v>209.28360558923472</v>
      </c>
    </row>
    <row r="3010" spans="30:37" x14ac:dyDescent="0.25">
      <c r="AD3010">
        <v>2997</v>
      </c>
      <c r="AE3010">
        <v>1648.4868132232421</v>
      </c>
      <c r="AF3010">
        <v>611.05752549067915</v>
      </c>
      <c r="AG3010">
        <v>348.06747119541961</v>
      </c>
      <c r="AH3010">
        <v>273.66294935106015</v>
      </c>
      <c r="AI3010">
        <v>523.32371663132255</v>
      </c>
      <c r="AJ3010">
        <v>210.60866747922921</v>
      </c>
      <c r="AK3010">
        <v>223.96186987957688</v>
      </c>
    </row>
    <row r="3011" spans="30:37" x14ac:dyDescent="0.25">
      <c r="AD3011">
        <v>2998</v>
      </c>
      <c r="AE3011">
        <v>3106.052894747801</v>
      </c>
      <c r="AF3011">
        <v>938.10625759835114</v>
      </c>
      <c r="AG3011">
        <v>445.13202279578439</v>
      </c>
      <c r="AH3011">
        <v>226.61048422568612</v>
      </c>
      <c r="AI3011">
        <v>710.7408085259151</v>
      </c>
      <c r="AJ3011">
        <v>285.46940061170812</v>
      </c>
      <c r="AK3011">
        <v>255.94936033828509</v>
      </c>
    </row>
    <row r="3012" spans="30:37" x14ac:dyDescent="0.25">
      <c r="AD3012">
        <v>2999</v>
      </c>
      <c r="AE3012">
        <v>2363.3051273647384</v>
      </c>
      <c r="AF3012">
        <v>1004.2924132783039</v>
      </c>
      <c r="AG3012">
        <v>386.09241823046034</v>
      </c>
      <c r="AH3012">
        <v>311.86073296934728</v>
      </c>
      <c r="AI3012">
        <v>588.7847151976539</v>
      </c>
      <c r="AJ3012">
        <v>330.20617696630399</v>
      </c>
      <c r="AK3012">
        <v>204.63875097013815</v>
      </c>
    </row>
    <row r="3013" spans="30:37" x14ac:dyDescent="0.25">
      <c r="AD3013">
        <v>3000</v>
      </c>
      <c r="AE3013">
        <v>2137.7738021489445</v>
      </c>
      <c r="AF3013">
        <v>1057.441122673717</v>
      </c>
      <c r="AG3013">
        <v>380.47013973962453</v>
      </c>
      <c r="AH3013">
        <v>121.78832751590568</v>
      </c>
      <c r="AI3013">
        <v>679.51574986418734</v>
      </c>
      <c r="AJ3013">
        <v>243.42792249805817</v>
      </c>
      <c r="AK3013">
        <v>257.66979377732639</v>
      </c>
    </row>
    <row r="3014" spans="30:37" x14ac:dyDescent="0.25">
      <c r="AD3014">
        <v>3001</v>
      </c>
      <c r="AE3014">
        <v>1773.650657197365</v>
      </c>
      <c r="AF3014">
        <v>814.50869831291084</v>
      </c>
      <c r="AG3014">
        <v>459.39451673339539</v>
      </c>
      <c r="AH3014">
        <v>204.52167983023438</v>
      </c>
      <c r="AI3014">
        <v>476.88989911683592</v>
      </c>
      <c r="AJ3014">
        <v>238.43408449466222</v>
      </c>
      <c r="AK3014">
        <v>136.75561789547541</v>
      </c>
    </row>
    <row r="3015" spans="30:37" x14ac:dyDescent="0.25">
      <c r="AD3015">
        <v>3002</v>
      </c>
      <c r="AE3015">
        <v>1459.2832312353521</v>
      </c>
      <c r="AF3015">
        <v>946.83031716189271</v>
      </c>
      <c r="AG3015">
        <v>215.66709149630694</v>
      </c>
      <c r="AH3015">
        <v>191.27184494779198</v>
      </c>
      <c r="AI3015">
        <v>909.17920537599969</v>
      </c>
      <c r="AJ3015">
        <v>369.23498138876192</v>
      </c>
      <c r="AK3015">
        <v>231.89451473818633</v>
      </c>
    </row>
    <row r="3016" spans="30:37" x14ac:dyDescent="0.25">
      <c r="AD3016">
        <v>3003</v>
      </c>
      <c r="AE3016">
        <v>1401.0466736903099</v>
      </c>
      <c r="AF3016">
        <v>976.66270218576358</v>
      </c>
      <c r="AG3016">
        <v>318.25747898043176</v>
      </c>
      <c r="AH3016">
        <v>193.95737793905914</v>
      </c>
      <c r="AI3016">
        <v>747.94529027397471</v>
      </c>
      <c r="AJ3016">
        <v>288.41657801315625</v>
      </c>
      <c r="AK3016">
        <v>356.10650454987001</v>
      </c>
    </row>
    <row r="3017" spans="30:37" x14ac:dyDescent="0.25">
      <c r="AD3017">
        <v>3004</v>
      </c>
      <c r="AE3017">
        <v>1420.8912875730803</v>
      </c>
      <c r="AF3017">
        <v>583.32370275205312</v>
      </c>
      <c r="AG3017">
        <v>293.94800138160622</v>
      </c>
      <c r="AH3017">
        <v>213.56135169406167</v>
      </c>
      <c r="AI3017">
        <v>688.47175235208999</v>
      </c>
      <c r="AJ3017">
        <v>185.62238317281623</v>
      </c>
      <c r="AK3017">
        <v>196.70612927994301</v>
      </c>
    </row>
    <row r="3018" spans="30:37" x14ac:dyDescent="0.25">
      <c r="AD3018">
        <v>3005</v>
      </c>
      <c r="AE3018">
        <v>1636.9409636504092</v>
      </c>
      <c r="AF3018">
        <v>711.77842577674255</v>
      </c>
      <c r="AG3018">
        <v>334.43549018492877</v>
      </c>
      <c r="AH3018">
        <v>249.84843759982294</v>
      </c>
      <c r="AI3018">
        <v>615.95342615825996</v>
      </c>
      <c r="AJ3018">
        <v>353.780639095222</v>
      </c>
      <c r="AK3018">
        <v>214.42092775811645</v>
      </c>
    </row>
    <row r="3019" spans="30:37" x14ac:dyDescent="0.25">
      <c r="AD3019">
        <v>3006</v>
      </c>
      <c r="AE3019">
        <v>2775.3533121429336</v>
      </c>
      <c r="AF3019">
        <v>739.00593349171493</v>
      </c>
      <c r="AG3019">
        <v>357.00634267155573</v>
      </c>
      <c r="AH3019">
        <v>397.07573374736688</v>
      </c>
      <c r="AI3019">
        <v>500.26841023388562</v>
      </c>
      <c r="AJ3019">
        <v>203.88692767333691</v>
      </c>
      <c r="AK3019">
        <v>315.52840458928603</v>
      </c>
    </row>
    <row r="3020" spans="30:37" x14ac:dyDescent="0.25">
      <c r="AD3020">
        <v>3007</v>
      </c>
      <c r="AE3020">
        <v>1671.5345246162615</v>
      </c>
      <c r="AF3020">
        <v>915.31117883747936</v>
      </c>
      <c r="AG3020">
        <v>391.56839254239463</v>
      </c>
      <c r="AH3020">
        <v>174.32632322988169</v>
      </c>
      <c r="AI3020">
        <v>597.29098781925768</v>
      </c>
      <c r="AJ3020">
        <v>288.87447585473359</v>
      </c>
      <c r="AK3020">
        <v>235.9711211990363</v>
      </c>
    </row>
    <row r="3021" spans="30:37" x14ac:dyDescent="0.25">
      <c r="AD3021">
        <v>3008</v>
      </c>
      <c r="AE3021">
        <v>2255.2165454721166</v>
      </c>
      <c r="AF3021">
        <v>823.09770670709349</v>
      </c>
      <c r="AG3021">
        <v>342.51371791243588</v>
      </c>
      <c r="AH3021">
        <v>144.14997709836371</v>
      </c>
      <c r="AI3021">
        <v>567.60653749843084</v>
      </c>
      <c r="AJ3021">
        <v>330.61298919171833</v>
      </c>
      <c r="AK3021">
        <v>240.00467048535566</v>
      </c>
    </row>
    <row r="3022" spans="30:37" x14ac:dyDescent="0.25">
      <c r="AD3022">
        <v>3009</v>
      </c>
      <c r="AE3022">
        <v>1713.8346352613373</v>
      </c>
      <c r="AF3022">
        <v>1040.236479417578</v>
      </c>
      <c r="AG3022">
        <v>215.3804939100564</v>
      </c>
      <c r="AH3022">
        <v>192.55180244858587</v>
      </c>
      <c r="AI3022">
        <v>586.12468906116351</v>
      </c>
      <c r="AJ3022">
        <v>250.03401400712499</v>
      </c>
      <c r="AK3022">
        <v>467.04084415825457</v>
      </c>
    </row>
    <row r="3023" spans="30:37" x14ac:dyDescent="0.25">
      <c r="AD3023">
        <v>3010</v>
      </c>
      <c r="AE3023">
        <v>1428.3687468326166</v>
      </c>
      <c r="AF3023">
        <v>523.83867152727566</v>
      </c>
      <c r="AG3023">
        <v>338.28101855429833</v>
      </c>
      <c r="AH3023">
        <v>386.38853062929928</v>
      </c>
      <c r="AI3023">
        <v>608.71678554226889</v>
      </c>
      <c r="AJ3023">
        <v>282.24289531925638</v>
      </c>
      <c r="AK3023">
        <v>311.99827237704159</v>
      </c>
    </row>
    <row r="3024" spans="30:37" x14ac:dyDescent="0.25">
      <c r="AD3024">
        <v>3011</v>
      </c>
      <c r="AE3024">
        <v>2065.6317786508298</v>
      </c>
      <c r="AF3024">
        <v>1193.960800082549</v>
      </c>
      <c r="AG3024">
        <v>429.22799086156465</v>
      </c>
      <c r="AH3024">
        <v>197.93729731774593</v>
      </c>
      <c r="AI3024">
        <v>620.65515381066814</v>
      </c>
      <c r="AJ3024">
        <v>413.64836196339638</v>
      </c>
      <c r="AK3024">
        <v>309.95354788122063</v>
      </c>
    </row>
    <row r="3025" spans="30:37" x14ac:dyDescent="0.25">
      <c r="AD3025">
        <v>3012</v>
      </c>
      <c r="AE3025">
        <v>1376.4461531505392</v>
      </c>
      <c r="AF3025">
        <v>694.28865100428573</v>
      </c>
      <c r="AG3025">
        <v>291.04789487172934</v>
      </c>
      <c r="AH3025">
        <v>182.28897109242416</v>
      </c>
      <c r="AI3025">
        <v>848.2410106392216</v>
      </c>
      <c r="AJ3025">
        <v>303.15984067696638</v>
      </c>
      <c r="AK3025">
        <v>279.04758827441702</v>
      </c>
    </row>
    <row r="3026" spans="30:37" x14ac:dyDescent="0.25">
      <c r="AD3026">
        <v>3013</v>
      </c>
      <c r="AE3026">
        <v>1760.4762776094831</v>
      </c>
      <c r="AF3026">
        <v>846.29325268304467</v>
      </c>
      <c r="AG3026">
        <v>453.59116029469544</v>
      </c>
      <c r="AH3026">
        <v>128.38028516992924</v>
      </c>
      <c r="AI3026">
        <v>626.67821488335892</v>
      </c>
      <c r="AJ3026">
        <v>221.18239655883013</v>
      </c>
      <c r="AK3026">
        <v>317.52272262989209</v>
      </c>
    </row>
    <row r="3027" spans="30:37" x14ac:dyDescent="0.25">
      <c r="AD3027">
        <v>3014</v>
      </c>
      <c r="AE3027">
        <v>1739.7341086385777</v>
      </c>
      <c r="AF3027">
        <v>600.49981293257497</v>
      </c>
      <c r="AG3027">
        <v>369.87473733116099</v>
      </c>
      <c r="AH3027">
        <v>283.11154449835254</v>
      </c>
      <c r="AI3027">
        <v>718.86013293460019</v>
      </c>
      <c r="AJ3027">
        <v>238.70798841617614</v>
      </c>
      <c r="AK3027">
        <v>289.13731416177245</v>
      </c>
    </row>
    <row r="3028" spans="30:37" x14ac:dyDescent="0.25">
      <c r="AD3028">
        <v>3015</v>
      </c>
      <c r="AE3028">
        <v>1368.6444475068881</v>
      </c>
      <c r="AF3028">
        <v>810.5025199954116</v>
      </c>
      <c r="AG3028">
        <v>336.55664740515721</v>
      </c>
      <c r="AH3028">
        <v>163.98247226672231</v>
      </c>
      <c r="AI3028">
        <v>547.50924735482101</v>
      </c>
      <c r="AJ3028">
        <v>188.50400773930903</v>
      </c>
      <c r="AK3028">
        <v>181.41025812826786</v>
      </c>
    </row>
    <row r="3029" spans="30:37" x14ac:dyDescent="0.25">
      <c r="AD3029">
        <v>3016</v>
      </c>
      <c r="AE3029">
        <v>2358.029635986361</v>
      </c>
      <c r="AF3029">
        <v>1115.0650100526561</v>
      </c>
      <c r="AG3029">
        <v>419.91677699948286</v>
      </c>
      <c r="AH3029">
        <v>345.10697647080917</v>
      </c>
      <c r="AI3029">
        <v>672.5056999523058</v>
      </c>
      <c r="AJ3029">
        <v>201.47751445086161</v>
      </c>
      <c r="AK3029">
        <v>245.40778822444605</v>
      </c>
    </row>
    <row r="3030" spans="30:37" x14ac:dyDescent="0.25">
      <c r="AD3030">
        <v>3017</v>
      </c>
      <c r="AE3030">
        <v>1024.4531571034483</v>
      </c>
      <c r="AF3030">
        <v>984.58085565418673</v>
      </c>
      <c r="AG3030">
        <v>212.77877057537629</v>
      </c>
      <c r="AH3030">
        <v>174.68614233502677</v>
      </c>
      <c r="AI3030">
        <v>609.75934619232714</v>
      </c>
      <c r="AJ3030">
        <v>285.43242629072034</v>
      </c>
      <c r="AK3030">
        <v>386.37989661299957</v>
      </c>
    </row>
    <row r="3031" spans="30:37" x14ac:dyDescent="0.25">
      <c r="AD3031">
        <v>3018</v>
      </c>
      <c r="AE3031">
        <v>994.68610384890417</v>
      </c>
      <c r="AF3031">
        <v>605.48873710886028</v>
      </c>
      <c r="AG3031">
        <v>352.91387342418045</v>
      </c>
      <c r="AH3031">
        <v>291.26956609571698</v>
      </c>
      <c r="AI3031">
        <v>743.08927593105568</v>
      </c>
      <c r="AJ3031">
        <v>240.4048479054542</v>
      </c>
      <c r="AK3031">
        <v>244.57176446982609</v>
      </c>
    </row>
    <row r="3032" spans="30:37" x14ac:dyDescent="0.25">
      <c r="AD3032">
        <v>3019</v>
      </c>
      <c r="AE3032">
        <v>1316.1153119516089</v>
      </c>
      <c r="AF3032">
        <v>914.21858864064723</v>
      </c>
      <c r="AG3032">
        <v>393.67102305708784</v>
      </c>
      <c r="AH3032">
        <v>173.37701051745367</v>
      </c>
      <c r="AI3032">
        <v>665.98476719616121</v>
      </c>
      <c r="AJ3032">
        <v>358.2240113270559</v>
      </c>
      <c r="AK3032">
        <v>218.24865382563036</v>
      </c>
    </row>
    <row r="3033" spans="30:37" x14ac:dyDescent="0.25">
      <c r="AD3033">
        <v>3020</v>
      </c>
      <c r="AE3033">
        <v>1815.2669229333151</v>
      </c>
      <c r="AF3033">
        <v>954.42609693580062</v>
      </c>
      <c r="AG3033">
        <v>658.02628742493869</v>
      </c>
      <c r="AH3033">
        <v>280.91070573918921</v>
      </c>
      <c r="AI3033">
        <v>630.82684710175829</v>
      </c>
      <c r="AJ3033">
        <v>271.66680888709925</v>
      </c>
      <c r="AK3033">
        <v>342.71777234319705</v>
      </c>
    </row>
    <row r="3034" spans="30:37" x14ac:dyDescent="0.25">
      <c r="AD3034">
        <v>3021</v>
      </c>
      <c r="AE3034">
        <v>3286.3118622345214</v>
      </c>
      <c r="AF3034">
        <v>748.87644088692343</v>
      </c>
      <c r="AG3034">
        <v>285.86419669984508</v>
      </c>
      <c r="AH3034">
        <v>383.26833502707547</v>
      </c>
      <c r="AI3034">
        <v>725.35021178321324</v>
      </c>
      <c r="AJ3034">
        <v>265.41409650486781</v>
      </c>
      <c r="AK3034">
        <v>326.99092205072185</v>
      </c>
    </row>
    <row r="3035" spans="30:37" x14ac:dyDescent="0.25">
      <c r="AD3035">
        <v>3022</v>
      </c>
      <c r="AE3035">
        <v>2555.5373230372625</v>
      </c>
      <c r="AF3035">
        <v>551.77905005411674</v>
      </c>
      <c r="AG3035">
        <v>298.36533190184673</v>
      </c>
      <c r="AH3035">
        <v>165.85138548045126</v>
      </c>
      <c r="AI3035">
        <v>784.210891467343</v>
      </c>
      <c r="AJ3035">
        <v>316.87291507972259</v>
      </c>
      <c r="AK3035">
        <v>304.24407669484566</v>
      </c>
    </row>
    <row r="3036" spans="30:37" x14ac:dyDescent="0.25">
      <c r="AD3036">
        <v>3023</v>
      </c>
      <c r="AE3036">
        <v>1933.2367193848336</v>
      </c>
      <c r="AF3036">
        <v>962.79220449085688</v>
      </c>
      <c r="AG3036">
        <v>374.49546597861405</v>
      </c>
      <c r="AH3036">
        <v>141.7660476109705</v>
      </c>
      <c r="AI3036">
        <v>736.98940073697167</v>
      </c>
      <c r="AJ3036">
        <v>467.10867673916243</v>
      </c>
      <c r="AK3036">
        <v>266.25049708792795</v>
      </c>
    </row>
    <row r="3037" spans="30:37" x14ac:dyDescent="0.25">
      <c r="AD3037">
        <v>3024</v>
      </c>
      <c r="AE3037">
        <v>1595.5278564939829</v>
      </c>
      <c r="AF3037">
        <v>664.7079073783658</v>
      </c>
      <c r="AG3037">
        <v>362.64102771766113</v>
      </c>
      <c r="AH3037">
        <v>176.65845142094233</v>
      </c>
      <c r="AI3037">
        <v>514.65533006890064</v>
      </c>
      <c r="AJ3037">
        <v>292.39729421935641</v>
      </c>
      <c r="AK3037">
        <v>243.17707743214544</v>
      </c>
    </row>
    <row r="3038" spans="30:37" x14ac:dyDescent="0.25">
      <c r="AD3038">
        <v>3025</v>
      </c>
      <c r="AE3038">
        <v>1673.793455057951</v>
      </c>
      <c r="AF3038">
        <v>1090.0999666976252</v>
      </c>
      <c r="AG3038">
        <v>221.75261783182648</v>
      </c>
      <c r="AH3038">
        <v>89.664700517509516</v>
      </c>
      <c r="AI3038">
        <v>666.59798506715731</v>
      </c>
      <c r="AJ3038">
        <v>222.67515156765683</v>
      </c>
      <c r="AK3038">
        <v>321.46395561756344</v>
      </c>
    </row>
    <row r="3039" spans="30:37" x14ac:dyDescent="0.25">
      <c r="AD3039">
        <v>3026</v>
      </c>
      <c r="AE3039">
        <v>1916.4370214885557</v>
      </c>
      <c r="AF3039">
        <v>849.92848715989112</v>
      </c>
      <c r="AG3039">
        <v>392.76294670237633</v>
      </c>
      <c r="AH3039">
        <v>253.40391344488754</v>
      </c>
      <c r="AI3039">
        <v>879.10676646596323</v>
      </c>
      <c r="AJ3039">
        <v>202.45431356576006</v>
      </c>
      <c r="AK3039">
        <v>172.50263327672047</v>
      </c>
    </row>
    <row r="3040" spans="30:37" x14ac:dyDescent="0.25">
      <c r="AD3040">
        <v>3027</v>
      </c>
      <c r="AE3040">
        <v>1409.1883904480967</v>
      </c>
      <c r="AF3040">
        <v>840.36997960625843</v>
      </c>
      <c r="AG3040">
        <v>418.53070580418034</v>
      </c>
      <c r="AH3040">
        <v>85.945829578883291</v>
      </c>
      <c r="AI3040">
        <v>949.68216287060022</v>
      </c>
      <c r="AJ3040">
        <v>316.48313296194203</v>
      </c>
      <c r="AK3040">
        <v>282.49616816543846</v>
      </c>
    </row>
    <row r="3041" spans="30:37" x14ac:dyDescent="0.25">
      <c r="AD3041">
        <v>3028</v>
      </c>
      <c r="AE3041">
        <v>2197.5158668189215</v>
      </c>
      <c r="AF3041">
        <v>323.62659354774496</v>
      </c>
      <c r="AG3041">
        <v>470.360516975363</v>
      </c>
      <c r="AH3041">
        <v>168.30841359599864</v>
      </c>
      <c r="AI3041">
        <v>595.40407087947847</v>
      </c>
      <c r="AJ3041">
        <v>290.39549377128554</v>
      </c>
      <c r="AK3041">
        <v>352.05550404514469</v>
      </c>
    </row>
    <row r="3042" spans="30:37" x14ac:dyDescent="0.25">
      <c r="AD3042">
        <v>3029</v>
      </c>
      <c r="AE3042">
        <v>1627.463419482089</v>
      </c>
      <c r="AF3042">
        <v>937.56669990612488</v>
      </c>
      <c r="AG3042">
        <v>249.24851512195099</v>
      </c>
      <c r="AH3042">
        <v>171.07867929437461</v>
      </c>
      <c r="AI3042">
        <v>982.18485592920058</v>
      </c>
      <c r="AJ3042">
        <v>290.04589099518398</v>
      </c>
      <c r="AK3042">
        <v>322.75064066711064</v>
      </c>
    </row>
    <row r="3043" spans="30:37" x14ac:dyDescent="0.25">
      <c r="AD3043">
        <v>3030</v>
      </c>
      <c r="AE3043">
        <v>1823.5339809226944</v>
      </c>
      <c r="AF3043">
        <v>715.18635534660552</v>
      </c>
      <c r="AG3043">
        <v>321.56075502508293</v>
      </c>
      <c r="AH3043">
        <v>262.13682230171838</v>
      </c>
      <c r="AI3043">
        <v>667.30539565758841</v>
      </c>
      <c r="AJ3043">
        <v>266.95061209623157</v>
      </c>
      <c r="AK3043">
        <v>308.29200275246023</v>
      </c>
    </row>
    <row r="3044" spans="30:37" x14ac:dyDescent="0.25">
      <c r="AD3044">
        <v>3031</v>
      </c>
      <c r="AE3044">
        <v>1521.0729181943523</v>
      </c>
      <c r="AF3044">
        <v>962.41125736344611</v>
      </c>
      <c r="AG3044">
        <v>192.03492404553853</v>
      </c>
      <c r="AH3044">
        <v>314.90067816186513</v>
      </c>
      <c r="AI3044">
        <v>656.46883139605097</v>
      </c>
      <c r="AJ3044">
        <v>370.66364383616724</v>
      </c>
      <c r="AK3044">
        <v>272.33278005858926</v>
      </c>
    </row>
    <row r="3045" spans="30:37" x14ac:dyDescent="0.25">
      <c r="AD3045">
        <v>3032</v>
      </c>
      <c r="AE3045">
        <v>1640.8653898764849</v>
      </c>
      <c r="AF3045">
        <v>901.77905249571802</v>
      </c>
      <c r="AG3045">
        <v>174.76548099329761</v>
      </c>
      <c r="AH3045">
        <v>207.79763541494316</v>
      </c>
      <c r="AI3045">
        <v>572.20140231021196</v>
      </c>
      <c r="AJ3045">
        <v>244.34039245143518</v>
      </c>
      <c r="AK3045">
        <v>194.12156620666642</v>
      </c>
    </row>
    <row r="3046" spans="30:37" x14ac:dyDescent="0.25">
      <c r="AD3046">
        <v>3033</v>
      </c>
      <c r="AE3046">
        <v>947.6591364937442</v>
      </c>
      <c r="AF3046">
        <v>1143.6715928129997</v>
      </c>
      <c r="AG3046">
        <v>318.88381181734655</v>
      </c>
      <c r="AH3046">
        <v>120.02948211087595</v>
      </c>
      <c r="AI3046">
        <v>786.98089802951927</v>
      </c>
      <c r="AJ3046">
        <v>226.13998976191519</v>
      </c>
      <c r="AK3046">
        <v>309.74177306353789</v>
      </c>
    </row>
    <row r="3047" spans="30:37" x14ac:dyDescent="0.25">
      <c r="AD3047">
        <v>3034</v>
      </c>
      <c r="AE3047">
        <v>1925.7665730508927</v>
      </c>
      <c r="AF3047">
        <v>924.43701820058061</v>
      </c>
      <c r="AG3047">
        <v>388.27481500368407</v>
      </c>
      <c r="AH3047">
        <v>315.36683171939211</v>
      </c>
      <c r="AI3047">
        <v>709.50926108764452</v>
      </c>
      <c r="AJ3047">
        <v>233.87079445525893</v>
      </c>
      <c r="AK3047">
        <v>337.43525395421057</v>
      </c>
    </row>
    <row r="3048" spans="30:37" x14ac:dyDescent="0.25">
      <c r="AD3048">
        <v>3035</v>
      </c>
      <c r="AE3048">
        <v>1087.7275502407872</v>
      </c>
      <c r="AF3048">
        <v>886.30721201613017</v>
      </c>
      <c r="AG3048">
        <v>398.34065525738231</v>
      </c>
      <c r="AH3048">
        <v>151.51727341523031</v>
      </c>
      <c r="AI3048">
        <v>523.42474077448264</v>
      </c>
      <c r="AJ3048">
        <v>253.56145586615438</v>
      </c>
      <c r="AK3048">
        <v>244.9129666008846</v>
      </c>
    </row>
    <row r="3049" spans="30:37" x14ac:dyDescent="0.25">
      <c r="AD3049">
        <v>3036</v>
      </c>
      <c r="AE3049">
        <v>1982.2285699563197</v>
      </c>
      <c r="AF3049">
        <v>708.46733322620821</v>
      </c>
      <c r="AG3049">
        <v>463.91516642518633</v>
      </c>
      <c r="AH3049">
        <v>213.71674250584601</v>
      </c>
      <c r="AI3049">
        <v>757.76832559404238</v>
      </c>
      <c r="AJ3049">
        <v>217.81082963573567</v>
      </c>
      <c r="AK3049">
        <v>209.77469289300404</v>
      </c>
    </row>
    <row r="3050" spans="30:37" x14ac:dyDescent="0.25">
      <c r="AD3050">
        <v>3037</v>
      </c>
      <c r="AE3050">
        <v>1888.7911309822778</v>
      </c>
      <c r="AF3050">
        <v>534.68927642354697</v>
      </c>
      <c r="AG3050">
        <v>271.27525105517088</v>
      </c>
      <c r="AH3050">
        <v>208.05558859705002</v>
      </c>
      <c r="AI3050">
        <v>1045.6338806057611</v>
      </c>
      <c r="AJ3050">
        <v>358.95393144509148</v>
      </c>
      <c r="AK3050">
        <v>302.88148607177862</v>
      </c>
    </row>
    <row r="3051" spans="30:37" x14ac:dyDescent="0.25">
      <c r="AD3051">
        <v>3038</v>
      </c>
      <c r="AE3051">
        <v>1421.2175651600503</v>
      </c>
      <c r="AF3051">
        <v>1231.5286891686567</v>
      </c>
      <c r="AG3051">
        <v>482.73291872810853</v>
      </c>
      <c r="AH3051">
        <v>350.6175995719932</v>
      </c>
      <c r="AI3051">
        <v>735.46640505292339</v>
      </c>
      <c r="AJ3051">
        <v>181.32468499119079</v>
      </c>
      <c r="AK3051">
        <v>359.0984340990384</v>
      </c>
    </row>
    <row r="3052" spans="30:37" x14ac:dyDescent="0.25">
      <c r="AD3052">
        <v>3039</v>
      </c>
      <c r="AE3052">
        <v>2304.7006342049553</v>
      </c>
      <c r="AF3052">
        <v>640.46270740730745</v>
      </c>
      <c r="AG3052">
        <v>215.81006001644616</v>
      </c>
      <c r="AH3052">
        <v>204.16126250124552</v>
      </c>
      <c r="AI3052">
        <v>701.4944182164628</v>
      </c>
      <c r="AJ3052">
        <v>329.63562331597433</v>
      </c>
      <c r="AK3052">
        <v>240.64751374945789</v>
      </c>
    </row>
    <row r="3053" spans="30:37" x14ac:dyDescent="0.25">
      <c r="AD3053">
        <v>3040</v>
      </c>
      <c r="AE3053">
        <v>2036.8116815645419</v>
      </c>
      <c r="AF3053">
        <v>921.43271259412836</v>
      </c>
      <c r="AG3053">
        <v>203.69089396054355</v>
      </c>
      <c r="AH3053">
        <v>282.892148337631</v>
      </c>
      <c r="AI3053">
        <v>960.41023739928346</v>
      </c>
      <c r="AJ3053">
        <v>190.54045555579026</v>
      </c>
      <c r="AK3053">
        <v>368.69203324398535</v>
      </c>
    </row>
    <row r="3054" spans="30:37" x14ac:dyDescent="0.25">
      <c r="AD3054">
        <v>3041</v>
      </c>
      <c r="AE3054">
        <v>887.03332217798652</v>
      </c>
      <c r="AF3054">
        <v>774.416520373254</v>
      </c>
      <c r="AG3054">
        <v>425.1873665513798</v>
      </c>
      <c r="AH3054">
        <v>358.25924595875881</v>
      </c>
      <c r="AI3054">
        <v>951.49402898083065</v>
      </c>
      <c r="AJ3054">
        <v>359.22679318894171</v>
      </c>
      <c r="AK3054">
        <v>293.41732824210584</v>
      </c>
    </row>
    <row r="3055" spans="30:37" x14ac:dyDescent="0.25">
      <c r="AD3055">
        <v>3042</v>
      </c>
      <c r="AE3055">
        <v>1305.5732535787386</v>
      </c>
      <c r="AF3055">
        <v>1178.8241083353435</v>
      </c>
      <c r="AG3055">
        <v>293.03275970454382</v>
      </c>
      <c r="AH3055">
        <v>180.93715190451167</v>
      </c>
      <c r="AI3055">
        <v>897.56910767700106</v>
      </c>
      <c r="AJ3055">
        <v>357.38929733667072</v>
      </c>
      <c r="AK3055">
        <v>265.29152106761813</v>
      </c>
    </row>
    <row r="3056" spans="30:37" x14ac:dyDescent="0.25">
      <c r="AD3056">
        <v>3043</v>
      </c>
      <c r="AE3056">
        <v>1627.2411002818396</v>
      </c>
      <c r="AF3056">
        <v>823.98872049489239</v>
      </c>
      <c r="AG3056">
        <v>407.29172320840365</v>
      </c>
      <c r="AH3056">
        <v>219.4618141927283</v>
      </c>
      <c r="AI3056">
        <v>653.05383556861057</v>
      </c>
      <c r="AJ3056">
        <v>290.25589651963793</v>
      </c>
      <c r="AK3056">
        <v>162.51088902809664</v>
      </c>
    </row>
    <row r="3057" spans="30:37" x14ac:dyDescent="0.25">
      <c r="AD3057">
        <v>3044</v>
      </c>
      <c r="AE3057">
        <v>997.57909234134752</v>
      </c>
      <c r="AF3057">
        <v>452.33850620809528</v>
      </c>
      <c r="AG3057">
        <v>368.03798244649789</v>
      </c>
      <c r="AH3057">
        <v>282.20478564879284</v>
      </c>
      <c r="AI3057">
        <v>732.10916741038068</v>
      </c>
      <c r="AJ3057">
        <v>332.54920649520108</v>
      </c>
      <c r="AK3057">
        <v>187.39452454948798</v>
      </c>
    </row>
    <row r="3058" spans="30:37" x14ac:dyDescent="0.25">
      <c r="AD3058">
        <v>3045</v>
      </c>
      <c r="AE3058">
        <v>2531.8455431829698</v>
      </c>
      <c r="AF3058">
        <v>688.45317770405325</v>
      </c>
      <c r="AG3058">
        <v>433.09927146905881</v>
      </c>
      <c r="AH3058">
        <v>177.66784591999487</v>
      </c>
      <c r="AI3058">
        <v>632.88006043174482</v>
      </c>
      <c r="AJ3058">
        <v>126.66233927645192</v>
      </c>
      <c r="AK3058">
        <v>396.55097354693663</v>
      </c>
    </row>
    <row r="3059" spans="30:37" x14ac:dyDescent="0.25">
      <c r="AD3059">
        <v>3046</v>
      </c>
      <c r="AE3059">
        <v>1192.3731498394743</v>
      </c>
      <c r="AF3059">
        <v>561.13828135891174</v>
      </c>
      <c r="AG3059">
        <v>293.78963240871491</v>
      </c>
      <c r="AH3059">
        <v>217.3871028368917</v>
      </c>
      <c r="AI3059">
        <v>524.73532502174351</v>
      </c>
      <c r="AJ3059">
        <v>313.89989496868196</v>
      </c>
      <c r="AK3059">
        <v>413.98802433114776</v>
      </c>
    </row>
    <row r="3060" spans="30:37" x14ac:dyDescent="0.25">
      <c r="AD3060">
        <v>3047</v>
      </c>
      <c r="AE3060">
        <v>1860.5268469963978</v>
      </c>
      <c r="AF3060">
        <v>651.12312361699344</v>
      </c>
      <c r="AG3060">
        <v>392.94520450688464</v>
      </c>
      <c r="AH3060">
        <v>160.62056792869646</v>
      </c>
      <c r="AI3060">
        <v>676.75743750410231</v>
      </c>
      <c r="AJ3060">
        <v>365.98520982445808</v>
      </c>
      <c r="AK3060">
        <v>291.71775837165427</v>
      </c>
    </row>
    <row r="3061" spans="30:37" x14ac:dyDescent="0.25">
      <c r="AD3061">
        <v>3048</v>
      </c>
      <c r="AE3061">
        <v>2256.109578669772</v>
      </c>
      <c r="AF3061">
        <v>776.470641234048</v>
      </c>
      <c r="AG3061">
        <v>536.02704585143795</v>
      </c>
      <c r="AH3061">
        <v>238.57729402684717</v>
      </c>
      <c r="AI3061">
        <v>617.84106346041881</v>
      </c>
      <c r="AJ3061">
        <v>278.56593082316073</v>
      </c>
      <c r="AK3061">
        <v>209.60887573973721</v>
      </c>
    </row>
    <row r="3062" spans="30:37" x14ac:dyDescent="0.25">
      <c r="AD3062">
        <v>3049</v>
      </c>
      <c r="AE3062">
        <v>901.90117918239059</v>
      </c>
      <c r="AF3062">
        <v>408.38022219415171</v>
      </c>
      <c r="AG3062">
        <v>444.02932666317457</v>
      </c>
      <c r="AH3062">
        <v>240.3134965086706</v>
      </c>
      <c r="AI3062">
        <v>853.05314330190265</v>
      </c>
      <c r="AJ3062">
        <v>324.60231318329579</v>
      </c>
      <c r="AK3062">
        <v>193.18703132203657</v>
      </c>
    </row>
    <row r="3063" spans="30:37" x14ac:dyDescent="0.25">
      <c r="AD3063">
        <v>3050</v>
      </c>
      <c r="AE3063">
        <v>1877.5972232140468</v>
      </c>
      <c r="AF3063">
        <v>798.46142154366748</v>
      </c>
      <c r="AG3063">
        <v>232.13400045322291</v>
      </c>
      <c r="AH3063">
        <v>299.46081514544102</v>
      </c>
      <c r="AI3063">
        <v>569.60885596830576</v>
      </c>
      <c r="AJ3063">
        <v>180.38371937013775</v>
      </c>
      <c r="AK3063">
        <v>168.36846863087931</v>
      </c>
    </row>
    <row r="3064" spans="30:37" x14ac:dyDescent="0.25">
      <c r="AD3064">
        <v>3051</v>
      </c>
      <c r="AE3064">
        <v>1678.2280546967504</v>
      </c>
      <c r="AF3064">
        <v>632.28054582713548</v>
      </c>
      <c r="AG3064">
        <v>503.85922779613361</v>
      </c>
      <c r="AH3064">
        <v>140.25156607267641</v>
      </c>
      <c r="AI3064">
        <v>583.50168347248746</v>
      </c>
      <c r="AJ3064">
        <v>246.31413319822678</v>
      </c>
      <c r="AK3064">
        <v>313.59030991055897</v>
      </c>
    </row>
    <row r="3065" spans="30:37" x14ac:dyDescent="0.25">
      <c r="AD3065">
        <v>3052</v>
      </c>
      <c r="AE3065">
        <v>3188.471080934461</v>
      </c>
      <c r="AF3065">
        <v>1414.9917007968218</v>
      </c>
      <c r="AG3065">
        <v>309.91655000346213</v>
      </c>
      <c r="AH3065">
        <v>217.4720939496838</v>
      </c>
      <c r="AI3065">
        <v>848.58685529401055</v>
      </c>
      <c r="AJ3065">
        <v>210.04783073277406</v>
      </c>
      <c r="AK3065">
        <v>243.29859427623276</v>
      </c>
    </row>
    <row r="3066" spans="30:37" x14ac:dyDescent="0.25">
      <c r="AD3066">
        <v>3053</v>
      </c>
      <c r="AE3066">
        <v>2098.2848231738162</v>
      </c>
      <c r="AF3066">
        <v>931.78767858592369</v>
      </c>
      <c r="AG3066">
        <v>539.68109828886145</v>
      </c>
      <c r="AH3066">
        <v>278.12309608477636</v>
      </c>
      <c r="AI3066">
        <v>515.59382384107937</v>
      </c>
      <c r="AJ3066">
        <v>232.1855705414068</v>
      </c>
      <c r="AK3066">
        <v>344.35286605270619</v>
      </c>
    </row>
    <row r="3067" spans="30:37" x14ac:dyDescent="0.25">
      <c r="AD3067">
        <v>3054</v>
      </c>
      <c r="AE3067">
        <v>2753.0205437290142</v>
      </c>
      <c r="AF3067">
        <v>705.44855687840072</v>
      </c>
      <c r="AG3067">
        <v>391.90812482899889</v>
      </c>
      <c r="AH3067">
        <v>264.84887068883637</v>
      </c>
      <c r="AI3067">
        <v>569.86802813916574</v>
      </c>
      <c r="AJ3067">
        <v>276.51199494988293</v>
      </c>
      <c r="AK3067">
        <v>304.60484554172569</v>
      </c>
    </row>
    <row r="3068" spans="30:37" x14ac:dyDescent="0.25">
      <c r="AD3068">
        <v>3055</v>
      </c>
      <c r="AE3068">
        <v>1710.1221553165492</v>
      </c>
      <c r="AF3068">
        <v>880.23479149408229</v>
      </c>
      <c r="AG3068">
        <v>372.70352681977852</v>
      </c>
      <c r="AH3068">
        <v>206.02577921074132</v>
      </c>
      <c r="AI3068">
        <v>637.97239631177763</v>
      </c>
      <c r="AJ3068">
        <v>140.38874093098252</v>
      </c>
      <c r="AK3068">
        <v>387.05435928358128</v>
      </c>
    </row>
    <row r="3069" spans="30:37" x14ac:dyDescent="0.25">
      <c r="AD3069">
        <v>3056</v>
      </c>
      <c r="AE3069">
        <v>2267.0130209392973</v>
      </c>
      <c r="AF3069">
        <v>755.66936739734376</v>
      </c>
      <c r="AG3069">
        <v>558.59863574409792</v>
      </c>
      <c r="AH3069">
        <v>334.34166477729269</v>
      </c>
      <c r="AI3069">
        <v>731.35128273571672</v>
      </c>
      <c r="AJ3069">
        <v>249.73354199485632</v>
      </c>
      <c r="AK3069">
        <v>227.36500581849543</v>
      </c>
    </row>
    <row r="3070" spans="30:37" x14ac:dyDescent="0.25">
      <c r="AD3070">
        <v>3057</v>
      </c>
      <c r="AE3070">
        <v>1670.8251791708904</v>
      </c>
      <c r="AF3070">
        <v>987.42445137071138</v>
      </c>
      <c r="AG3070">
        <v>336.54263487281753</v>
      </c>
      <c r="AH3070">
        <v>181.91468093849207</v>
      </c>
      <c r="AI3070">
        <v>614.11537296806557</v>
      </c>
      <c r="AJ3070">
        <v>294.3646208317009</v>
      </c>
      <c r="AK3070">
        <v>368.67248885285989</v>
      </c>
    </row>
    <row r="3071" spans="30:37" x14ac:dyDescent="0.25">
      <c r="AD3071">
        <v>3058</v>
      </c>
      <c r="AE3071">
        <v>1693.7910641116432</v>
      </c>
      <c r="AF3071">
        <v>521.59939414515054</v>
      </c>
      <c r="AG3071">
        <v>435.82950353442317</v>
      </c>
      <c r="AH3071">
        <v>298.89365929328835</v>
      </c>
      <c r="AI3071">
        <v>776.74752344270428</v>
      </c>
      <c r="AJ3071">
        <v>325.86977264451275</v>
      </c>
      <c r="AK3071">
        <v>372.27115020752802</v>
      </c>
    </row>
    <row r="3072" spans="30:37" x14ac:dyDescent="0.25">
      <c r="AD3072">
        <v>3059</v>
      </c>
      <c r="AE3072">
        <v>2424.0824564204272</v>
      </c>
      <c r="AF3072">
        <v>510.76653395521771</v>
      </c>
      <c r="AG3072">
        <v>446.27247802343197</v>
      </c>
      <c r="AH3072">
        <v>152.87871107272761</v>
      </c>
      <c r="AI3072">
        <v>581.18837664929288</v>
      </c>
      <c r="AJ3072">
        <v>313.48398199405057</v>
      </c>
      <c r="AK3072">
        <v>208.43698481073932</v>
      </c>
    </row>
    <row r="3073" spans="30:37" x14ac:dyDescent="0.25">
      <c r="AD3073">
        <v>3060</v>
      </c>
      <c r="AE3073">
        <v>1393.7311598191543</v>
      </c>
      <c r="AF3073">
        <v>633.15589014769728</v>
      </c>
      <c r="AG3073">
        <v>410.65977715632908</v>
      </c>
      <c r="AH3073">
        <v>198.66312613351147</v>
      </c>
      <c r="AI3073">
        <v>612.42637421042809</v>
      </c>
      <c r="AJ3073">
        <v>230.14193672357871</v>
      </c>
      <c r="AK3073">
        <v>327.82541675630046</v>
      </c>
    </row>
    <row r="3074" spans="30:37" x14ac:dyDescent="0.25">
      <c r="AD3074">
        <v>3061</v>
      </c>
      <c r="AE3074">
        <v>1624.9454539278106</v>
      </c>
      <c r="AF3074">
        <v>829.01323091545657</v>
      </c>
      <c r="AG3074">
        <v>439.83658044337039</v>
      </c>
      <c r="AH3074">
        <v>195.18729108445964</v>
      </c>
      <c r="AI3074">
        <v>701.86189791686832</v>
      </c>
      <c r="AJ3074">
        <v>248.97562077330932</v>
      </c>
      <c r="AK3074">
        <v>220.90177342924551</v>
      </c>
    </row>
    <row r="3075" spans="30:37" x14ac:dyDescent="0.25">
      <c r="AD3075">
        <v>3062</v>
      </c>
      <c r="AE3075">
        <v>1139.9828647028148</v>
      </c>
      <c r="AF3075">
        <v>744.56731817067816</v>
      </c>
      <c r="AG3075">
        <v>434.60062274483704</v>
      </c>
      <c r="AH3075">
        <v>122.44125486287119</v>
      </c>
      <c r="AI3075">
        <v>952.32497956423435</v>
      </c>
      <c r="AJ3075">
        <v>264.77574535875033</v>
      </c>
      <c r="AK3075">
        <v>346.90810982921647</v>
      </c>
    </row>
    <row r="3076" spans="30:37" x14ac:dyDescent="0.25">
      <c r="AD3076">
        <v>3063</v>
      </c>
      <c r="AE3076">
        <v>1736.1388444924007</v>
      </c>
      <c r="AF3076">
        <v>763.16629165152335</v>
      </c>
      <c r="AG3076">
        <v>481.84925337729607</v>
      </c>
      <c r="AH3076">
        <v>211.49267228328623</v>
      </c>
      <c r="AI3076">
        <v>513.97467080567822</v>
      </c>
      <c r="AJ3076">
        <v>178.13839348354841</v>
      </c>
      <c r="AK3076">
        <v>206.72104374456441</v>
      </c>
    </row>
    <row r="3077" spans="30:37" x14ac:dyDescent="0.25">
      <c r="AD3077">
        <v>3064</v>
      </c>
      <c r="AE3077">
        <v>2273.4113184111302</v>
      </c>
      <c r="AF3077">
        <v>1212.9907337163356</v>
      </c>
      <c r="AG3077">
        <v>277.43693158051212</v>
      </c>
      <c r="AH3077">
        <v>150.7976619664424</v>
      </c>
      <c r="AI3077">
        <v>529.01168200065922</v>
      </c>
      <c r="AJ3077">
        <v>176.63651646257961</v>
      </c>
      <c r="AK3077">
        <v>180.61053817388546</v>
      </c>
    </row>
    <row r="3078" spans="30:37" x14ac:dyDescent="0.25">
      <c r="AD3078">
        <v>3065</v>
      </c>
      <c r="AE3078">
        <v>2222.4995378826238</v>
      </c>
      <c r="AF3078">
        <v>583.9289124845883</v>
      </c>
      <c r="AG3078">
        <v>267.73837491573227</v>
      </c>
      <c r="AH3078">
        <v>207.08029207970159</v>
      </c>
      <c r="AI3078">
        <v>794.91109995346483</v>
      </c>
      <c r="AJ3078">
        <v>289.05671743071252</v>
      </c>
      <c r="AK3078">
        <v>421.77387424810735</v>
      </c>
    </row>
    <row r="3079" spans="30:37" x14ac:dyDescent="0.25">
      <c r="AD3079">
        <v>3066</v>
      </c>
      <c r="AE3079">
        <v>2441.415516216487</v>
      </c>
      <c r="AF3079">
        <v>1137.250693705274</v>
      </c>
      <c r="AG3079">
        <v>317.93420100908372</v>
      </c>
      <c r="AH3079">
        <v>154.80125496442778</v>
      </c>
      <c r="AI3079">
        <v>600.21377407234752</v>
      </c>
      <c r="AJ3079">
        <v>276.51851113973589</v>
      </c>
      <c r="AK3079">
        <v>192.21840913378847</v>
      </c>
    </row>
    <row r="3080" spans="30:37" x14ac:dyDescent="0.25">
      <c r="AD3080">
        <v>3067</v>
      </c>
      <c r="AE3080">
        <v>1613.4671564255527</v>
      </c>
      <c r="AF3080">
        <v>651.90263437867225</v>
      </c>
      <c r="AG3080">
        <v>346.25502650007189</v>
      </c>
      <c r="AH3080">
        <v>187.02427579178058</v>
      </c>
      <c r="AI3080">
        <v>711.49220559513344</v>
      </c>
      <c r="AJ3080">
        <v>295.96762580447302</v>
      </c>
      <c r="AK3080">
        <v>201.65392858192408</v>
      </c>
    </row>
    <row r="3081" spans="30:37" x14ac:dyDescent="0.25">
      <c r="AD3081">
        <v>3068</v>
      </c>
      <c r="AE3081">
        <v>1764.2605526934406</v>
      </c>
      <c r="AF3081">
        <v>872.36847686700366</v>
      </c>
      <c r="AG3081">
        <v>403.51871768222446</v>
      </c>
      <c r="AH3081">
        <v>293.49530205445103</v>
      </c>
      <c r="AI3081">
        <v>841.48938226286884</v>
      </c>
      <c r="AJ3081">
        <v>328.72253913885402</v>
      </c>
      <c r="AK3081">
        <v>230.06075967898693</v>
      </c>
    </row>
    <row r="3082" spans="30:37" x14ac:dyDescent="0.25">
      <c r="AD3082">
        <v>3069</v>
      </c>
      <c r="AE3082">
        <v>1652.2689491413282</v>
      </c>
      <c r="AF3082">
        <v>1000.0162750372044</v>
      </c>
      <c r="AG3082">
        <v>365.51313512108493</v>
      </c>
      <c r="AH3082">
        <v>256.77205132115751</v>
      </c>
      <c r="AI3082">
        <v>756.40574570200215</v>
      </c>
      <c r="AJ3082">
        <v>198.5030892434776</v>
      </c>
      <c r="AK3082">
        <v>303.04052472257376</v>
      </c>
    </row>
    <row r="3083" spans="30:37" x14ac:dyDescent="0.25">
      <c r="AD3083">
        <v>3070</v>
      </c>
      <c r="AE3083">
        <v>2015.2331649393748</v>
      </c>
      <c r="AF3083">
        <v>778.7766335234603</v>
      </c>
      <c r="AG3083">
        <v>393.36424118628747</v>
      </c>
      <c r="AH3083">
        <v>127.17604255465481</v>
      </c>
      <c r="AI3083">
        <v>547.86477101238813</v>
      </c>
      <c r="AJ3083">
        <v>303.24637327179755</v>
      </c>
      <c r="AK3083">
        <v>275.23069672687802</v>
      </c>
    </row>
    <row r="3084" spans="30:37" x14ac:dyDescent="0.25">
      <c r="AD3084">
        <v>3071</v>
      </c>
      <c r="AE3084">
        <v>2158.8260460757065</v>
      </c>
      <c r="AF3084">
        <v>787.15676315641497</v>
      </c>
      <c r="AG3084">
        <v>260.16282238176427</v>
      </c>
      <c r="AH3084">
        <v>200.81399043571406</v>
      </c>
      <c r="AI3084">
        <v>853.86996092620257</v>
      </c>
      <c r="AJ3084">
        <v>192.3067697814412</v>
      </c>
      <c r="AK3084">
        <v>217.82385803597703</v>
      </c>
    </row>
    <row r="3085" spans="30:37" x14ac:dyDescent="0.25">
      <c r="AD3085">
        <v>3072</v>
      </c>
      <c r="AE3085">
        <v>2088.3308727745357</v>
      </c>
      <c r="AF3085">
        <v>862.73521241960123</v>
      </c>
      <c r="AG3085">
        <v>459.33774939669479</v>
      </c>
      <c r="AH3085">
        <v>112.63695773970085</v>
      </c>
      <c r="AI3085">
        <v>574.05993466868222</v>
      </c>
      <c r="AJ3085">
        <v>269.77875367114331</v>
      </c>
      <c r="AK3085">
        <v>268.93508444284294</v>
      </c>
    </row>
    <row r="3086" spans="30:37" x14ac:dyDescent="0.25">
      <c r="AD3086">
        <v>3073</v>
      </c>
      <c r="AE3086">
        <v>2672.2880447684979</v>
      </c>
      <c r="AF3086">
        <v>648.93313083862961</v>
      </c>
      <c r="AG3086">
        <v>606.11005559372393</v>
      </c>
      <c r="AH3086">
        <v>283.44814766144009</v>
      </c>
      <c r="AI3086">
        <v>892.97018134703364</v>
      </c>
      <c r="AJ3086">
        <v>335.15660296241208</v>
      </c>
      <c r="AK3086">
        <v>308.14119049864939</v>
      </c>
    </row>
    <row r="3087" spans="30:37" x14ac:dyDescent="0.25">
      <c r="AD3087">
        <v>3074</v>
      </c>
      <c r="AE3087">
        <v>2203.0075278252079</v>
      </c>
      <c r="AF3087">
        <v>718.74884365299374</v>
      </c>
      <c r="AG3087">
        <v>253.07390323726301</v>
      </c>
      <c r="AH3087">
        <v>119.56959629260855</v>
      </c>
      <c r="AI3087">
        <v>578.28115243983802</v>
      </c>
      <c r="AJ3087">
        <v>279.55298488513245</v>
      </c>
      <c r="AK3087">
        <v>265.06254565068514</v>
      </c>
    </row>
    <row r="3088" spans="30:37" x14ac:dyDescent="0.25">
      <c r="AD3088">
        <v>3075</v>
      </c>
      <c r="AE3088">
        <v>1975.5163613922271</v>
      </c>
      <c r="AF3088">
        <v>910.09398279485242</v>
      </c>
      <c r="AG3088">
        <v>473.50759809277207</v>
      </c>
      <c r="AH3088">
        <v>400.26894097889755</v>
      </c>
      <c r="AI3088">
        <v>947.78070116371566</v>
      </c>
      <c r="AJ3088">
        <v>294.03153029834976</v>
      </c>
      <c r="AK3088">
        <v>287.42988244178491</v>
      </c>
    </row>
    <row r="3089" spans="30:37" x14ac:dyDescent="0.25">
      <c r="AD3089">
        <v>3076</v>
      </c>
      <c r="AE3089">
        <v>2162.8421977777439</v>
      </c>
      <c r="AF3089">
        <v>613.31533302341643</v>
      </c>
      <c r="AG3089">
        <v>532.72635498525904</v>
      </c>
      <c r="AH3089">
        <v>216.51151022789671</v>
      </c>
      <c r="AI3089">
        <v>558.87815267263522</v>
      </c>
      <c r="AJ3089">
        <v>397.80476716561964</v>
      </c>
      <c r="AK3089">
        <v>318.21516904638219</v>
      </c>
    </row>
    <row r="3090" spans="30:37" x14ac:dyDescent="0.25">
      <c r="AD3090">
        <v>3077</v>
      </c>
      <c r="AE3090">
        <v>1436.7387231408713</v>
      </c>
      <c r="AF3090">
        <v>518.03998028577792</v>
      </c>
      <c r="AG3090">
        <v>256.21604642832841</v>
      </c>
      <c r="AH3090">
        <v>233.26985369334039</v>
      </c>
      <c r="AI3090">
        <v>1097.2351694845725</v>
      </c>
      <c r="AJ3090">
        <v>347.46404592468099</v>
      </c>
      <c r="AK3090">
        <v>233.66975935317203</v>
      </c>
    </row>
    <row r="3091" spans="30:37" x14ac:dyDescent="0.25">
      <c r="AD3091">
        <v>3078</v>
      </c>
      <c r="AE3091">
        <v>1653.9708403527654</v>
      </c>
      <c r="AF3091">
        <v>782.77417953332485</v>
      </c>
      <c r="AG3091">
        <v>260.45285101050638</v>
      </c>
      <c r="AH3091">
        <v>238.5970856237021</v>
      </c>
      <c r="AI3091">
        <v>686.80625085072188</v>
      </c>
      <c r="AJ3091">
        <v>157.73550473230625</v>
      </c>
      <c r="AK3091">
        <v>276.48719983599284</v>
      </c>
    </row>
    <row r="3092" spans="30:37" x14ac:dyDescent="0.25">
      <c r="AD3092">
        <v>3079</v>
      </c>
      <c r="AE3092">
        <v>1497.552137093119</v>
      </c>
      <c r="AF3092">
        <v>794.99241592083342</v>
      </c>
      <c r="AG3092">
        <v>430.1763460697926</v>
      </c>
      <c r="AH3092">
        <v>203.29113535745051</v>
      </c>
      <c r="AI3092">
        <v>602.70700352423694</v>
      </c>
      <c r="AJ3092">
        <v>272.13374430402746</v>
      </c>
      <c r="AK3092">
        <v>214.32072080629496</v>
      </c>
    </row>
    <row r="3093" spans="30:37" x14ac:dyDescent="0.25">
      <c r="AD3093">
        <v>3080</v>
      </c>
      <c r="AE3093">
        <v>2023.8651648578616</v>
      </c>
      <c r="AF3093">
        <v>855.2394959084836</v>
      </c>
      <c r="AG3093">
        <v>376.08878752582933</v>
      </c>
      <c r="AH3093">
        <v>203.64075296706562</v>
      </c>
      <c r="AI3093">
        <v>651.4001888877807</v>
      </c>
      <c r="AJ3093">
        <v>236.01104436315634</v>
      </c>
      <c r="AK3093">
        <v>291.40405553741647</v>
      </c>
    </row>
    <row r="3094" spans="30:37" x14ac:dyDescent="0.25">
      <c r="AD3094">
        <v>3081</v>
      </c>
      <c r="AE3094">
        <v>1771.9059748016759</v>
      </c>
      <c r="AF3094">
        <v>650.15369542950884</v>
      </c>
      <c r="AG3094">
        <v>271.59947603808081</v>
      </c>
      <c r="AH3094">
        <v>229.50705805602604</v>
      </c>
      <c r="AI3094">
        <v>632.07889344069224</v>
      </c>
      <c r="AJ3094">
        <v>211.10970180006768</v>
      </c>
      <c r="AK3094">
        <v>314.83502881931855</v>
      </c>
    </row>
    <row r="3095" spans="30:37" x14ac:dyDescent="0.25">
      <c r="AD3095">
        <v>3082</v>
      </c>
      <c r="AE3095">
        <v>2447.1217757824093</v>
      </c>
      <c r="AF3095">
        <v>994.81763950704192</v>
      </c>
      <c r="AG3095">
        <v>253.06318200772509</v>
      </c>
      <c r="AH3095">
        <v>249.03043589668596</v>
      </c>
      <c r="AI3095">
        <v>601.08697688469215</v>
      </c>
      <c r="AJ3095">
        <v>259.7098493317207</v>
      </c>
      <c r="AK3095">
        <v>310.41400059472318</v>
      </c>
    </row>
    <row r="3096" spans="30:37" x14ac:dyDescent="0.25">
      <c r="AD3096">
        <v>3083</v>
      </c>
      <c r="AE3096">
        <v>1971.8678861373301</v>
      </c>
      <c r="AF3096">
        <v>907.81735009947147</v>
      </c>
      <c r="AG3096">
        <v>427.9856259517735</v>
      </c>
      <c r="AH3096">
        <v>140.82300566163417</v>
      </c>
      <c r="AI3096">
        <v>837.59869629849356</v>
      </c>
      <c r="AJ3096">
        <v>229.29886176870934</v>
      </c>
      <c r="AK3096">
        <v>316.28461043994668</v>
      </c>
    </row>
    <row r="3097" spans="30:37" x14ac:dyDescent="0.25">
      <c r="AD3097">
        <v>3084</v>
      </c>
      <c r="AE3097">
        <v>1950.3941524502522</v>
      </c>
      <c r="AF3097">
        <v>989.46403919396937</v>
      </c>
      <c r="AG3097">
        <v>181.14660788202602</v>
      </c>
      <c r="AH3097">
        <v>245.2138923924515</v>
      </c>
      <c r="AI3097">
        <v>553.11562121873817</v>
      </c>
      <c r="AJ3097">
        <v>211.37462418129593</v>
      </c>
      <c r="AK3097">
        <v>229.31121550518861</v>
      </c>
    </row>
    <row r="3098" spans="30:37" x14ac:dyDescent="0.25">
      <c r="AD3098">
        <v>3085</v>
      </c>
      <c r="AE3098">
        <v>1449.1427192548467</v>
      </c>
      <c r="AF3098">
        <v>570.90369747607599</v>
      </c>
      <c r="AG3098">
        <v>402.60123473233153</v>
      </c>
      <c r="AH3098">
        <v>315.78494520561611</v>
      </c>
      <c r="AI3098">
        <v>627.93945159985128</v>
      </c>
      <c r="AJ3098">
        <v>264.62078801402663</v>
      </c>
      <c r="AK3098">
        <v>287.95067629927394</v>
      </c>
    </row>
    <row r="3099" spans="30:37" x14ac:dyDescent="0.25">
      <c r="AD3099">
        <v>3086</v>
      </c>
      <c r="AE3099">
        <v>2409.4867094324559</v>
      </c>
      <c r="AF3099">
        <v>684.68848039856664</v>
      </c>
      <c r="AG3099">
        <v>468.98799223657568</v>
      </c>
      <c r="AH3099">
        <v>193.86926105351552</v>
      </c>
      <c r="AI3099">
        <v>600.04780005302769</v>
      </c>
      <c r="AJ3099">
        <v>293.68241273886781</v>
      </c>
      <c r="AK3099">
        <v>259.90778383687382</v>
      </c>
    </row>
    <row r="3100" spans="30:37" x14ac:dyDescent="0.25">
      <c r="AD3100">
        <v>3087</v>
      </c>
      <c r="AE3100">
        <v>1767.082909658531</v>
      </c>
      <c r="AF3100">
        <v>704.10148401331583</v>
      </c>
      <c r="AG3100">
        <v>346.31409894980601</v>
      </c>
      <c r="AH3100">
        <v>127.61189989267099</v>
      </c>
      <c r="AI3100">
        <v>570.90803589189113</v>
      </c>
      <c r="AJ3100">
        <v>245.72385516381809</v>
      </c>
      <c r="AK3100">
        <v>295.16557213723036</v>
      </c>
    </row>
    <row r="3101" spans="30:37" x14ac:dyDescent="0.25">
      <c r="AD3101">
        <v>3088</v>
      </c>
      <c r="AE3101">
        <v>1941.583136283095</v>
      </c>
      <c r="AF3101">
        <v>810.42908141966313</v>
      </c>
      <c r="AG3101">
        <v>235.01085316065581</v>
      </c>
      <c r="AH3101">
        <v>207.9045512761252</v>
      </c>
      <c r="AI3101">
        <v>595.65575500889281</v>
      </c>
      <c r="AJ3101">
        <v>260.59035780504314</v>
      </c>
      <c r="AK3101">
        <v>254.48270209902614</v>
      </c>
    </row>
    <row r="3102" spans="30:37" x14ac:dyDescent="0.25">
      <c r="AD3102">
        <v>3089</v>
      </c>
      <c r="AE3102">
        <v>1906.0074737084969</v>
      </c>
      <c r="AF3102">
        <v>641.08527318909046</v>
      </c>
      <c r="AG3102">
        <v>412.85362627585477</v>
      </c>
      <c r="AH3102">
        <v>162.0173165342334</v>
      </c>
      <c r="AI3102">
        <v>688.02219371110607</v>
      </c>
      <c r="AJ3102">
        <v>225.68816601948058</v>
      </c>
      <c r="AK3102">
        <v>268.37626497761681</v>
      </c>
    </row>
    <row r="3103" spans="30:37" x14ac:dyDescent="0.25">
      <c r="AD3103">
        <v>3090</v>
      </c>
      <c r="AE3103">
        <v>2394.4016364422741</v>
      </c>
      <c r="AF3103">
        <v>1071.3882144488246</v>
      </c>
      <c r="AG3103">
        <v>301.46821996781546</v>
      </c>
      <c r="AH3103">
        <v>221.52404243373559</v>
      </c>
      <c r="AI3103">
        <v>746.94343510379815</v>
      </c>
      <c r="AJ3103">
        <v>288.04135815651364</v>
      </c>
      <c r="AK3103">
        <v>407.67297547048383</v>
      </c>
    </row>
    <row r="3104" spans="30:37" x14ac:dyDescent="0.25">
      <c r="AD3104">
        <v>3091</v>
      </c>
      <c r="AE3104">
        <v>1156.9478280450419</v>
      </c>
      <c r="AF3104">
        <v>865.58931584106631</v>
      </c>
      <c r="AG3104">
        <v>405.46708506885994</v>
      </c>
      <c r="AH3104">
        <v>176.61965179716097</v>
      </c>
      <c r="AI3104">
        <v>610.25057121760744</v>
      </c>
      <c r="AJ3104">
        <v>341.4535145652759</v>
      </c>
      <c r="AK3104">
        <v>243.67340906178336</v>
      </c>
    </row>
    <row r="3105" spans="30:37" x14ac:dyDescent="0.25">
      <c r="AD3105">
        <v>3092</v>
      </c>
      <c r="AE3105">
        <v>1922.4556968415445</v>
      </c>
      <c r="AF3105">
        <v>706.10198025679188</v>
      </c>
      <c r="AG3105">
        <v>358.17423694402549</v>
      </c>
      <c r="AH3105">
        <v>151.97462671516448</v>
      </c>
      <c r="AI3105">
        <v>862.31032168347076</v>
      </c>
      <c r="AJ3105">
        <v>356.20379329402994</v>
      </c>
      <c r="AK3105">
        <v>223.92654431295099</v>
      </c>
    </row>
    <row r="3106" spans="30:37" x14ac:dyDescent="0.25">
      <c r="AD3106">
        <v>3093</v>
      </c>
      <c r="AE3106">
        <v>1334.2728857052734</v>
      </c>
      <c r="AF3106">
        <v>441.58346311583159</v>
      </c>
      <c r="AG3106">
        <v>470.5370593125262</v>
      </c>
      <c r="AH3106">
        <v>208.45018514657585</v>
      </c>
      <c r="AI3106">
        <v>1042.0109453677451</v>
      </c>
      <c r="AJ3106">
        <v>335.04326925327598</v>
      </c>
      <c r="AK3106">
        <v>353.32975093632871</v>
      </c>
    </row>
    <row r="3107" spans="30:37" x14ac:dyDescent="0.25">
      <c r="AD3107">
        <v>3094</v>
      </c>
      <c r="AE3107">
        <v>1582.9122380310841</v>
      </c>
      <c r="AF3107">
        <v>694.46229713377102</v>
      </c>
      <c r="AG3107">
        <v>340.55468682650366</v>
      </c>
      <c r="AH3107">
        <v>202.02325358759194</v>
      </c>
      <c r="AI3107">
        <v>725.70404450519186</v>
      </c>
      <c r="AJ3107">
        <v>232.58689981123445</v>
      </c>
      <c r="AK3107">
        <v>207.98183493863914</v>
      </c>
    </row>
    <row r="3108" spans="30:37" x14ac:dyDescent="0.25">
      <c r="AD3108">
        <v>3095</v>
      </c>
      <c r="AE3108">
        <v>1637.9344447994044</v>
      </c>
      <c r="AF3108">
        <v>629.97554247334767</v>
      </c>
      <c r="AG3108">
        <v>281.61126250949371</v>
      </c>
      <c r="AH3108">
        <v>205.80558261544348</v>
      </c>
      <c r="AI3108">
        <v>524.39654085826487</v>
      </c>
      <c r="AJ3108">
        <v>324.06800630047377</v>
      </c>
      <c r="AK3108">
        <v>280.96886311534558</v>
      </c>
    </row>
    <row r="3109" spans="30:37" x14ac:dyDescent="0.25">
      <c r="AD3109">
        <v>3096</v>
      </c>
      <c r="AE3109">
        <v>1863.0465781695916</v>
      </c>
      <c r="AF3109">
        <v>538.0178147746326</v>
      </c>
      <c r="AG3109">
        <v>427.92121330270373</v>
      </c>
      <c r="AH3109">
        <v>263.33764233540182</v>
      </c>
      <c r="AI3109">
        <v>848.56018070189282</v>
      </c>
      <c r="AJ3109">
        <v>129.39334350760748</v>
      </c>
      <c r="AK3109">
        <v>234.28674258350264</v>
      </c>
    </row>
    <row r="3110" spans="30:37" x14ac:dyDescent="0.25">
      <c r="AD3110">
        <v>3097</v>
      </c>
      <c r="AE3110">
        <v>1874.8239220156106</v>
      </c>
      <c r="AF3110">
        <v>920.08445320477529</v>
      </c>
      <c r="AG3110">
        <v>454.79470882073053</v>
      </c>
      <c r="AH3110">
        <v>192.41041228226055</v>
      </c>
      <c r="AI3110">
        <v>960.5371998848774</v>
      </c>
      <c r="AJ3110">
        <v>308.40729114493155</v>
      </c>
      <c r="AK3110">
        <v>304.03720749626262</v>
      </c>
    </row>
    <row r="3111" spans="30:37" x14ac:dyDescent="0.25">
      <c r="AD3111">
        <v>3098</v>
      </c>
      <c r="AE3111">
        <v>1485.3754821841574</v>
      </c>
      <c r="AF3111">
        <v>426.40286907440168</v>
      </c>
      <c r="AG3111">
        <v>233.34015528339771</v>
      </c>
      <c r="AH3111">
        <v>314.60634922817218</v>
      </c>
      <c r="AI3111">
        <v>621.7930346867164</v>
      </c>
      <c r="AJ3111">
        <v>216.97627150933883</v>
      </c>
      <c r="AK3111">
        <v>267.80646902460643</v>
      </c>
    </row>
    <row r="3112" spans="30:37" x14ac:dyDescent="0.25">
      <c r="AD3112">
        <v>3099</v>
      </c>
      <c r="AE3112">
        <v>2127.9869463034065</v>
      </c>
      <c r="AF3112">
        <v>1048.8957339649915</v>
      </c>
      <c r="AG3112">
        <v>363.84140670848547</v>
      </c>
      <c r="AH3112">
        <v>283.98654449652361</v>
      </c>
      <c r="AI3112">
        <v>573.06429192976191</v>
      </c>
      <c r="AJ3112">
        <v>277.25550023854333</v>
      </c>
      <c r="AK3112">
        <v>398.23185416546289</v>
      </c>
    </row>
    <row r="3113" spans="30:37" x14ac:dyDescent="0.25">
      <c r="AD3113">
        <v>3100</v>
      </c>
      <c r="AE3113">
        <v>1824.6125594276141</v>
      </c>
      <c r="AF3113">
        <v>542.8764750896496</v>
      </c>
      <c r="AG3113">
        <v>341.76159216116207</v>
      </c>
      <c r="AH3113">
        <v>203.09976277964262</v>
      </c>
      <c r="AI3113">
        <v>542.25938670682569</v>
      </c>
      <c r="AJ3113">
        <v>259.18471948011342</v>
      </c>
      <c r="AK3113">
        <v>367.47370917955539</v>
      </c>
    </row>
    <row r="3114" spans="30:37" x14ac:dyDescent="0.25">
      <c r="AD3114">
        <v>3101</v>
      </c>
      <c r="AE3114">
        <v>1273.5014116663378</v>
      </c>
      <c r="AF3114">
        <v>575.33106705576017</v>
      </c>
      <c r="AG3114">
        <v>212.78920760363397</v>
      </c>
      <c r="AH3114">
        <v>183.66106950108937</v>
      </c>
      <c r="AI3114">
        <v>840.34638792048656</v>
      </c>
      <c r="AJ3114">
        <v>287.95251739389022</v>
      </c>
      <c r="AK3114">
        <v>274.7105337963896</v>
      </c>
    </row>
    <row r="3115" spans="30:37" x14ac:dyDescent="0.25">
      <c r="AD3115">
        <v>3102</v>
      </c>
      <c r="AE3115">
        <v>2812.9695549169114</v>
      </c>
      <c r="AF3115">
        <v>1008.5487432152433</v>
      </c>
      <c r="AG3115">
        <v>424.23875976731796</v>
      </c>
      <c r="AH3115">
        <v>142.20288905483667</v>
      </c>
      <c r="AI3115">
        <v>795.23609435274614</v>
      </c>
      <c r="AJ3115">
        <v>312.31813571562196</v>
      </c>
      <c r="AK3115">
        <v>306.79666018152557</v>
      </c>
    </row>
    <row r="3116" spans="30:37" x14ac:dyDescent="0.25">
      <c r="AD3116">
        <v>3103</v>
      </c>
      <c r="AE3116">
        <v>1620.3978271871583</v>
      </c>
      <c r="AF3116">
        <v>580.43643277986553</v>
      </c>
      <c r="AG3116">
        <v>335.84969177538346</v>
      </c>
      <c r="AH3116">
        <v>386.97570748477904</v>
      </c>
      <c r="AI3116">
        <v>722.48681137669507</v>
      </c>
      <c r="AJ3116">
        <v>222.55603077001189</v>
      </c>
      <c r="AK3116">
        <v>357.07055809840699</v>
      </c>
    </row>
    <row r="3117" spans="30:37" x14ac:dyDescent="0.25">
      <c r="AD3117">
        <v>3104</v>
      </c>
      <c r="AE3117">
        <v>1849.4038227981605</v>
      </c>
      <c r="AF3117">
        <v>998.56984830610418</v>
      </c>
      <c r="AG3117">
        <v>250.25414024275466</v>
      </c>
      <c r="AH3117">
        <v>125.09464375403563</v>
      </c>
      <c r="AI3117">
        <v>681.38765131908065</v>
      </c>
      <c r="AJ3117">
        <v>250.07869228105093</v>
      </c>
      <c r="AK3117">
        <v>206.21786016524874</v>
      </c>
    </row>
    <row r="3118" spans="30:37" x14ac:dyDescent="0.25">
      <c r="AD3118">
        <v>3105</v>
      </c>
      <c r="AE3118">
        <v>1464.3992332554471</v>
      </c>
      <c r="AF3118">
        <v>627.69645650794314</v>
      </c>
      <c r="AG3118">
        <v>282.43376165261418</v>
      </c>
      <c r="AH3118">
        <v>202.73459162656854</v>
      </c>
      <c r="AI3118">
        <v>621.08862383930307</v>
      </c>
      <c r="AJ3118">
        <v>298.12973438017843</v>
      </c>
      <c r="AK3118">
        <v>312.531836518305</v>
      </c>
    </row>
    <row r="3119" spans="30:37" x14ac:dyDescent="0.25">
      <c r="AD3119">
        <v>3106</v>
      </c>
      <c r="AE3119">
        <v>2222.9247904555737</v>
      </c>
      <c r="AF3119">
        <v>1009.1644403672566</v>
      </c>
      <c r="AG3119">
        <v>427.18605552770396</v>
      </c>
      <c r="AH3119">
        <v>299.52791979634816</v>
      </c>
      <c r="AI3119">
        <v>689.01437309215635</v>
      </c>
      <c r="AJ3119">
        <v>368.99590547765217</v>
      </c>
      <c r="AK3119">
        <v>170.43598739800797</v>
      </c>
    </row>
    <row r="3120" spans="30:37" x14ac:dyDescent="0.25">
      <c r="AD3120">
        <v>3107</v>
      </c>
      <c r="AE3120">
        <v>1001.0991489117806</v>
      </c>
      <c r="AF3120">
        <v>599.14132706367775</v>
      </c>
      <c r="AG3120">
        <v>445.88578240568376</v>
      </c>
      <c r="AH3120">
        <v>223.94021951410883</v>
      </c>
      <c r="AI3120">
        <v>645.57125766302954</v>
      </c>
      <c r="AJ3120">
        <v>298.16857287547913</v>
      </c>
      <c r="AK3120">
        <v>211.03873437489599</v>
      </c>
    </row>
    <row r="3121" spans="30:37" x14ac:dyDescent="0.25">
      <c r="AD3121">
        <v>3108</v>
      </c>
      <c r="AE3121">
        <v>1180.4612936511319</v>
      </c>
      <c r="AF3121">
        <v>671.35182440327958</v>
      </c>
      <c r="AG3121">
        <v>297.29608719184284</v>
      </c>
      <c r="AH3121">
        <v>169.95170637249151</v>
      </c>
      <c r="AI3121">
        <v>894.16068645460211</v>
      </c>
      <c r="AJ3121">
        <v>265.66015452330407</v>
      </c>
      <c r="AK3121">
        <v>150.90395066638962</v>
      </c>
    </row>
    <row r="3122" spans="30:37" x14ac:dyDescent="0.25">
      <c r="AD3122">
        <v>3109</v>
      </c>
      <c r="AE3122">
        <v>1996.2497044770694</v>
      </c>
      <c r="AF3122">
        <v>396.58272998806092</v>
      </c>
      <c r="AG3122">
        <v>373.80849371763679</v>
      </c>
      <c r="AH3122">
        <v>236.22423354852239</v>
      </c>
      <c r="AI3122">
        <v>622.80683002196122</v>
      </c>
      <c r="AJ3122">
        <v>309.02750757903954</v>
      </c>
      <c r="AK3122">
        <v>307.54098242939972</v>
      </c>
    </row>
    <row r="3123" spans="30:37" x14ac:dyDescent="0.25">
      <c r="AD3123">
        <v>3110</v>
      </c>
      <c r="AE3123">
        <v>1228.7468264246731</v>
      </c>
      <c r="AF3123">
        <v>510.43829864838654</v>
      </c>
      <c r="AG3123">
        <v>334.14820935102705</v>
      </c>
      <c r="AH3123">
        <v>215.35578553081314</v>
      </c>
      <c r="AI3123">
        <v>514.96544535702981</v>
      </c>
      <c r="AJ3123">
        <v>391.43407730136033</v>
      </c>
      <c r="AK3123">
        <v>272.16826151752878</v>
      </c>
    </row>
    <row r="3124" spans="30:37" x14ac:dyDescent="0.25">
      <c r="AD3124">
        <v>3111</v>
      </c>
      <c r="AE3124">
        <v>1394.121000408401</v>
      </c>
      <c r="AF3124">
        <v>819.53391930139617</v>
      </c>
      <c r="AG3124">
        <v>521.70441764892371</v>
      </c>
      <c r="AH3124">
        <v>183.46283789006065</v>
      </c>
      <c r="AI3124">
        <v>718.05195215711763</v>
      </c>
      <c r="AJ3124">
        <v>176.17993443386027</v>
      </c>
      <c r="AK3124">
        <v>256.22064230773702</v>
      </c>
    </row>
    <row r="3125" spans="30:37" x14ac:dyDescent="0.25">
      <c r="AD3125">
        <v>3112</v>
      </c>
      <c r="AE3125">
        <v>1326.9262891018329</v>
      </c>
      <c r="AF3125">
        <v>692.44569371971102</v>
      </c>
      <c r="AG3125">
        <v>375.63713786563494</v>
      </c>
      <c r="AH3125">
        <v>189.10079302876386</v>
      </c>
      <c r="AI3125">
        <v>691.93643166194295</v>
      </c>
      <c r="AJ3125">
        <v>269.02807992298261</v>
      </c>
      <c r="AK3125">
        <v>266.04858764655989</v>
      </c>
    </row>
    <row r="3126" spans="30:37" x14ac:dyDescent="0.25">
      <c r="AD3126">
        <v>3113</v>
      </c>
      <c r="AE3126">
        <v>1402.7340210428222</v>
      </c>
      <c r="AF3126">
        <v>889.7683531245118</v>
      </c>
      <c r="AG3126">
        <v>397.77381071755167</v>
      </c>
      <c r="AH3126">
        <v>189.62624001920057</v>
      </c>
      <c r="AI3126">
        <v>550.90934223864394</v>
      </c>
      <c r="AJ3126">
        <v>232.34386169799635</v>
      </c>
      <c r="AK3126">
        <v>222.59472237278058</v>
      </c>
    </row>
    <row r="3127" spans="30:37" x14ac:dyDescent="0.25">
      <c r="AD3127">
        <v>3114</v>
      </c>
      <c r="AE3127">
        <v>1605.4547093274807</v>
      </c>
      <c r="AF3127">
        <v>900.54642521434528</v>
      </c>
      <c r="AG3127">
        <v>414.87563780531025</v>
      </c>
      <c r="AH3127">
        <v>397.58697960135157</v>
      </c>
      <c r="AI3127">
        <v>489.98907031922505</v>
      </c>
      <c r="AJ3127">
        <v>237.97844700873239</v>
      </c>
      <c r="AK3127">
        <v>303.85278110942033</v>
      </c>
    </row>
    <row r="3128" spans="30:37" x14ac:dyDescent="0.25">
      <c r="AD3128">
        <v>3115</v>
      </c>
      <c r="AE3128">
        <v>1337.8947374893849</v>
      </c>
      <c r="AF3128">
        <v>865.78133247823973</v>
      </c>
      <c r="AG3128">
        <v>240.07467655094825</v>
      </c>
      <c r="AH3128">
        <v>245.82092217284159</v>
      </c>
      <c r="AI3128">
        <v>647.97048103501254</v>
      </c>
      <c r="AJ3128">
        <v>161.22581067993852</v>
      </c>
      <c r="AK3128">
        <v>218.20270087134332</v>
      </c>
    </row>
    <row r="3129" spans="30:37" x14ac:dyDescent="0.25">
      <c r="AD3129">
        <v>3116</v>
      </c>
      <c r="AE3129">
        <v>1925.9556545441635</v>
      </c>
      <c r="AF3129">
        <v>1535.159651385577</v>
      </c>
      <c r="AG3129">
        <v>353.9033421710285</v>
      </c>
      <c r="AH3129">
        <v>367.44324776750335</v>
      </c>
      <c r="AI3129">
        <v>544.27546725663979</v>
      </c>
      <c r="AJ3129">
        <v>169.09904415725785</v>
      </c>
      <c r="AK3129">
        <v>235.91288431395819</v>
      </c>
    </row>
    <row r="3130" spans="30:37" x14ac:dyDescent="0.25">
      <c r="AD3130">
        <v>3117</v>
      </c>
      <c r="AE3130">
        <v>1403.6554959527812</v>
      </c>
      <c r="AF3130">
        <v>355.5077396628086</v>
      </c>
      <c r="AG3130">
        <v>325.02817066919295</v>
      </c>
      <c r="AH3130">
        <v>355.00794306394374</v>
      </c>
      <c r="AI3130">
        <v>480.32097168895638</v>
      </c>
      <c r="AJ3130">
        <v>456.39071567451845</v>
      </c>
      <c r="AK3130">
        <v>269.26946690101306</v>
      </c>
    </row>
    <row r="3131" spans="30:37" x14ac:dyDescent="0.25">
      <c r="AD3131">
        <v>3118</v>
      </c>
      <c r="AE3131">
        <v>1165.8191247389066</v>
      </c>
      <c r="AF3131">
        <v>936.29024358256174</v>
      </c>
      <c r="AG3131">
        <v>532.41411118089047</v>
      </c>
      <c r="AH3131">
        <v>270.66558833983117</v>
      </c>
      <c r="AI3131">
        <v>522.89045120148091</v>
      </c>
      <c r="AJ3131">
        <v>256.20469863241789</v>
      </c>
      <c r="AK3131">
        <v>302.11867949745687</v>
      </c>
    </row>
    <row r="3132" spans="30:37" x14ac:dyDescent="0.25">
      <c r="AD3132">
        <v>3119</v>
      </c>
      <c r="AE3132">
        <v>2044.8399034638885</v>
      </c>
      <c r="AF3132">
        <v>755.071606747082</v>
      </c>
      <c r="AG3132">
        <v>484.59587552699725</v>
      </c>
      <c r="AH3132">
        <v>204.46126706193641</v>
      </c>
      <c r="AI3132">
        <v>752.10527209958718</v>
      </c>
      <c r="AJ3132">
        <v>249.2969786205544</v>
      </c>
      <c r="AK3132">
        <v>371.96192689248278</v>
      </c>
    </row>
    <row r="3133" spans="30:37" x14ac:dyDescent="0.25">
      <c r="AD3133">
        <v>3120</v>
      </c>
      <c r="AE3133">
        <v>1242.7806313451094</v>
      </c>
      <c r="AF3133">
        <v>1069.51842533186</v>
      </c>
      <c r="AG3133">
        <v>732.06199444675565</v>
      </c>
      <c r="AH3133">
        <v>184.00831552042945</v>
      </c>
      <c r="AI3133">
        <v>927.58835172381691</v>
      </c>
      <c r="AJ3133">
        <v>329.90751837665465</v>
      </c>
      <c r="AK3133">
        <v>277.13514410509219</v>
      </c>
    </row>
    <row r="3134" spans="30:37" x14ac:dyDescent="0.25">
      <c r="AD3134">
        <v>3121</v>
      </c>
      <c r="AE3134">
        <v>1468.9385108848928</v>
      </c>
      <c r="AF3134">
        <v>735.76810553545261</v>
      </c>
      <c r="AG3134">
        <v>381.56199068381756</v>
      </c>
      <c r="AH3134">
        <v>158.13743031620831</v>
      </c>
      <c r="AI3134">
        <v>725.14655184912078</v>
      </c>
      <c r="AJ3134">
        <v>343.38582393318472</v>
      </c>
      <c r="AK3134">
        <v>187.64178498085079</v>
      </c>
    </row>
    <row r="3135" spans="30:37" x14ac:dyDescent="0.25">
      <c r="AD3135">
        <v>3122</v>
      </c>
      <c r="AE3135">
        <v>1634.6091919041423</v>
      </c>
      <c r="AF3135">
        <v>879.55499173679755</v>
      </c>
      <c r="AG3135">
        <v>380.42577495913747</v>
      </c>
      <c r="AH3135">
        <v>138.10975842696584</v>
      </c>
      <c r="AI3135">
        <v>651.79011087194453</v>
      </c>
      <c r="AJ3135">
        <v>242.76021485079715</v>
      </c>
      <c r="AK3135">
        <v>218.02613796240755</v>
      </c>
    </row>
    <row r="3136" spans="30:37" x14ac:dyDescent="0.25">
      <c r="AD3136">
        <v>3123</v>
      </c>
      <c r="AE3136">
        <v>2065.2968862785906</v>
      </c>
      <c r="AF3136">
        <v>884.09794963510046</v>
      </c>
      <c r="AG3136">
        <v>315.65109998474418</v>
      </c>
      <c r="AH3136">
        <v>284.22515509915598</v>
      </c>
      <c r="AI3136">
        <v>532.24322072296616</v>
      </c>
      <c r="AJ3136">
        <v>292.00272707162492</v>
      </c>
      <c r="AK3136">
        <v>115.93916841778845</v>
      </c>
    </row>
    <row r="3137" spans="30:37" x14ac:dyDescent="0.25">
      <c r="AD3137">
        <v>3124</v>
      </c>
      <c r="AE3137">
        <v>1492.9280228114683</v>
      </c>
      <c r="AF3137">
        <v>688.75709965619978</v>
      </c>
      <c r="AG3137">
        <v>314.54570728396527</v>
      </c>
      <c r="AH3137">
        <v>186.11186083937685</v>
      </c>
      <c r="AI3137">
        <v>612.20766693333735</v>
      </c>
      <c r="AJ3137">
        <v>468.95305678519327</v>
      </c>
      <c r="AK3137">
        <v>198.59978024782453</v>
      </c>
    </row>
    <row r="3138" spans="30:37" x14ac:dyDescent="0.25">
      <c r="AD3138">
        <v>3125</v>
      </c>
      <c r="AE3138">
        <v>1883.3936095235788</v>
      </c>
      <c r="AF3138">
        <v>579.52081195351138</v>
      </c>
      <c r="AG3138">
        <v>371.35409590800174</v>
      </c>
      <c r="AH3138">
        <v>326.45308237492486</v>
      </c>
      <c r="AI3138">
        <v>467.16522528988764</v>
      </c>
      <c r="AJ3138">
        <v>204.25796365010854</v>
      </c>
      <c r="AK3138">
        <v>233.10411197097983</v>
      </c>
    </row>
    <row r="3139" spans="30:37" x14ac:dyDescent="0.25">
      <c r="AD3139">
        <v>3126</v>
      </c>
      <c r="AE3139">
        <v>2188.9978620201819</v>
      </c>
      <c r="AF3139">
        <v>925.8539056805738</v>
      </c>
      <c r="AG3139">
        <v>274.6191465549029</v>
      </c>
      <c r="AH3139">
        <v>308.00309186190026</v>
      </c>
      <c r="AI3139">
        <v>660.22488205881803</v>
      </c>
      <c r="AJ3139">
        <v>205.9441294839161</v>
      </c>
      <c r="AK3139">
        <v>229.40317737996853</v>
      </c>
    </row>
    <row r="3140" spans="30:37" x14ac:dyDescent="0.25">
      <c r="AD3140">
        <v>3127</v>
      </c>
      <c r="AE3140">
        <v>1716.7725417943739</v>
      </c>
      <c r="AF3140">
        <v>602.29639751455909</v>
      </c>
      <c r="AG3140">
        <v>369.88203498046454</v>
      </c>
      <c r="AH3140">
        <v>158.70688733646378</v>
      </c>
      <c r="AI3140">
        <v>564.23648119561597</v>
      </c>
      <c r="AJ3140">
        <v>339.26120286604538</v>
      </c>
      <c r="AK3140">
        <v>334.87671711606049</v>
      </c>
    </row>
    <row r="3141" spans="30:37" x14ac:dyDescent="0.25">
      <c r="AD3141">
        <v>3128</v>
      </c>
      <c r="AE3141">
        <v>1507.672811146603</v>
      </c>
      <c r="AF3141">
        <v>1024.1249178998316</v>
      </c>
      <c r="AG3141">
        <v>487.76379682746938</v>
      </c>
      <c r="AH3141">
        <v>225.17196602332874</v>
      </c>
      <c r="AI3141">
        <v>828.51735625042897</v>
      </c>
      <c r="AJ3141">
        <v>244.39328220530473</v>
      </c>
      <c r="AK3141">
        <v>201.59512679466533</v>
      </c>
    </row>
    <row r="3142" spans="30:37" x14ac:dyDescent="0.25">
      <c r="AD3142">
        <v>3129</v>
      </c>
      <c r="AE3142">
        <v>1924.4373408829213</v>
      </c>
      <c r="AF3142">
        <v>978.53076922478999</v>
      </c>
      <c r="AG3142">
        <v>522.3587892110246</v>
      </c>
      <c r="AH3142">
        <v>215.59320953991715</v>
      </c>
      <c r="AI3142">
        <v>537.11308800944892</v>
      </c>
      <c r="AJ3142">
        <v>306.95239561748735</v>
      </c>
      <c r="AK3142">
        <v>358.67320804779609</v>
      </c>
    </row>
    <row r="3143" spans="30:37" x14ac:dyDescent="0.25">
      <c r="AD3143">
        <v>3130</v>
      </c>
      <c r="AE3143">
        <v>1878.2788380403774</v>
      </c>
      <c r="AF3143">
        <v>812.63849484685898</v>
      </c>
      <c r="AG3143">
        <v>338.68084970920756</v>
      </c>
      <c r="AH3143">
        <v>279.200059303589</v>
      </c>
      <c r="AI3143">
        <v>628.25413722354233</v>
      </c>
      <c r="AJ3143">
        <v>281.47303330262491</v>
      </c>
      <c r="AK3143">
        <v>307.77887877133901</v>
      </c>
    </row>
    <row r="3144" spans="30:37" x14ac:dyDescent="0.25">
      <c r="AD3144">
        <v>3131</v>
      </c>
      <c r="AE3144">
        <v>1316.3337925419289</v>
      </c>
      <c r="AF3144">
        <v>799.31558682127957</v>
      </c>
      <c r="AG3144">
        <v>329.35695284770776</v>
      </c>
      <c r="AH3144">
        <v>311.9718588357091</v>
      </c>
      <c r="AI3144">
        <v>821.2586016247908</v>
      </c>
      <c r="AJ3144">
        <v>178.07841132996006</v>
      </c>
      <c r="AK3144">
        <v>365.16495733731296</v>
      </c>
    </row>
    <row r="3145" spans="30:37" x14ac:dyDescent="0.25">
      <c r="AD3145">
        <v>3132</v>
      </c>
      <c r="AE3145">
        <v>2392.554090168313</v>
      </c>
      <c r="AF3145">
        <v>741.03708359734424</v>
      </c>
      <c r="AG3145">
        <v>384.72164822032266</v>
      </c>
      <c r="AH3145">
        <v>160.55334846325871</v>
      </c>
      <c r="AI3145">
        <v>623.84673114004659</v>
      </c>
      <c r="AJ3145">
        <v>296.51817155706777</v>
      </c>
      <c r="AK3145">
        <v>222.04851424413627</v>
      </c>
    </row>
    <row r="3146" spans="30:37" x14ac:dyDescent="0.25">
      <c r="AD3146">
        <v>3133</v>
      </c>
      <c r="AE3146">
        <v>1675.3282057696867</v>
      </c>
      <c r="AF3146">
        <v>1059.9126726084362</v>
      </c>
      <c r="AG3146">
        <v>410.80593276546841</v>
      </c>
      <c r="AH3146">
        <v>225.98869732702752</v>
      </c>
      <c r="AI3146">
        <v>424.89471949923512</v>
      </c>
      <c r="AJ3146">
        <v>244.84523746314309</v>
      </c>
      <c r="AK3146">
        <v>156.83914167401082</v>
      </c>
    </row>
    <row r="3147" spans="30:37" x14ac:dyDescent="0.25">
      <c r="AD3147">
        <v>3134</v>
      </c>
      <c r="AE3147">
        <v>2355.817735843947</v>
      </c>
      <c r="AF3147">
        <v>324.75602657980977</v>
      </c>
      <c r="AG3147">
        <v>390.37665115782687</v>
      </c>
      <c r="AH3147">
        <v>160.1321655103585</v>
      </c>
      <c r="AI3147">
        <v>794.00189312657585</v>
      </c>
      <c r="AJ3147">
        <v>432.02568804137366</v>
      </c>
      <c r="AK3147">
        <v>239.68951465405684</v>
      </c>
    </row>
    <row r="3148" spans="30:37" x14ac:dyDescent="0.25">
      <c r="AD3148">
        <v>3135</v>
      </c>
      <c r="AE3148">
        <v>1454.8993193993117</v>
      </c>
      <c r="AF3148">
        <v>736.50922173951938</v>
      </c>
      <c r="AG3148">
        <v>306.35589331518565</v>
      </c>
      <c r="AH3148">
        <v>183.15206253698807</v>
      </c>
      <c r="AI3148">
        <v>746.48805608448413</v>
      </c>
      <c r="AJ3148">
        <v>237.5727809884645</v>
      </c>
      <c r="AK3148">
        <v>319.54171007348162</v>
      </c>
    </row>
    <row r="3149" spans="30:37" x14ac:dyDescent="0.25">
      <c r="AD3149">
        <v>3136</v>
      </c>
      <c r="AE3149">
        <v>1236.7962951439922</v>
      </c>
      <c r="AF3149">
        <v>492.2267812041577</v>
      </c>
      <c r="AG3149">
        <v>312.50301258751819</v>
      </c>
      <c r="AH3149">
        <v>197.87051651029009</v>
      </c>
      <c r="AI3149">
        <v>616.75443922623526</v>
      </c>
      <c r="AJ3149">
        <v>261.44305030222387</v>
      </c>
      <c r="AK3149">
        <v>386.20453371441795</v>
      </c>
    </row>
    <row r="3150" spans="30:37" x14ac:dyDescent="0.25">
      <c r="AD3150">
        <v>3137</v>
      </c>
      <c r="AE3150">
        <v>1664.9173841623733</v>
      </c>
      <c r="AF3150">
        <v>756.82344989602962</v>
      </c>
      <c r="AG3150">
        <v>298.83267520952603</v>
      </c>
      <c r="AH3150">
        <v>156.67360368258826</v>
      </c>
      <c r="AI3150">
        <v>657.7295462523025</v>
      </c>
      <c r="AJ3150">
        <v>273.61147821778883</v>
      </c>
      <c r="AK3150">
        <v>230.04733549492019</v>
      </c>
    </row>
    <row r="3151" spans="30:37" x14ac:dyDescent="0.25">
      <c r="AD3151">
        <v>3138</v>
      </c>
      <c r="AE3151">
        <v>1849.2057536222135</v>
      </c>
      <c r="AF3151">
        <v>622.84823637991246</v>
      </c>
      <c r="AG3151">
        <v>327.7364344924228</v>
      </c>
      <c r="AH3151">
        <v>201.71038317832935</v>
      </c>
      <c r="AI3151">
        <v>1002.3386977688278</v>
      </c>
      <c r="AJ3151">
        <v>335.14038784708197</v>
      </c>
      <c r="AK3151">
        <v>273.83163530924105</v>
      </c>
    </row>
    <row r="3152" spans="30:37" x14ac:dyDescent="0.25">
      <c r="AD3152">
        <v>3139</v>
      </c>
      <c r="AE3152">
        <v>1706.1779957482277</v>
      </c>
      <c r="AF3152">
        <v>575.87645674346891</v>
      </c>
      <c r="AG3152">
        <v>291.08818424562367</v>
      </c>
      <c r="AH3152">
        <v>225.76925407804868</v>
      </c>
      <c r="AI3152">
        <v>509.4054082950006</v>
      </c>
      <c r="AJ3152">
        <v>310.242153318531</v>
      </c>
      <c r="AK3152">
        <v>212.77247787277619</v>
      </c>
    </row>
    <row r="3153" spans="30:37" x14ac:dyDescent="0.25">
      <c r="AD3153">
        <v>3140</v>
      </c>
      <c r="AE3153">
        <v>1878.4250668643838</v>
      </c>
      <c r="AF3153">
        <v>586.13203506554191</v>
      </c>
      <c r="AG3153">
        <v>347.17425268839094</v>
      </c>
      <c r="AH3153">
        <v>168.36493641425091</v>
      </c>
      <c r="AI3153">
        <v>919.63731413262406</v>
      </c>
      <c r="AJ3153">
        <v>329.60321380871864</v>
      </c>
      <c r="AK3153">
        <v>414.07603237127262</v>
      </c>
    </row>
    <row r="3154" spans="30:37" x14ac:dyDescent="0.25">
      <c r="AD3154">
        <v>3141</v>
      </c>
      <c r="AE3154">
        <v>1829.3154718639405</v>
      </c>
      <c r="AF3154">
        <v>426.4713226362303</v>
      </c>
      <c r="AG3154">
        <v>386.9854179173679</v>
      </c>
      <c r="AH3154">
        <v>125.92002246210453</v>
      </c>
      <c r="AI3154">
        <v>822.54635450756098</v>
      </c>
      <c r="AJ3154">
        <v>210.05064499352375</v>
      </c>
      <c r="AK3154">
        <v>127.3600080160073</v>
      </c>
    </row>
    <row r="3155" spans="30:37" x14ac:dyDescent="0.25">
      <c r="AD3155">
        <v>3142</v>
      </c>
      <c r="AE3155">
        <v>1231.2052708010121</v>
      </c>
      <c r="AF3155">
        <v>1160.0825803508437</v>
      </c>
      <c r="AG3155">
        <v>320.63715155724856</v>
      </c>
      <c r="AH3155">
        <v>290.49747580631373</v>
      </c>
      <c r="AI3155">
        <v>601.46987118607399</v>
      </c>
      <c r="AJ3155">
        <v>243.11027572584635</v>
      </c>
      <c r="AK3155">
        <v>340.96608751875789</v>
      </c>
    </row>
    <row r="3156" spans="30:37" x14ac:dyDescent="0.25">
      <c r="AD3156">
        <v>3143</v>
      </c>
      <c r="AE3156">
        <v>1694.794681813049</v>
      </c>
      <c r="AF3156">
        <v>1017.9417986560987</v>
      </c>
      <c r="AG3156">
        <v>520.86964988701232</v>
      </c>
      <c r="AH3156">
        <v>298.92627709549168</v>
      </c>
      <c r="AI3156">
        <v>772.25198301079274</v>
      </c>
      <c r="AJ3156">
        <v>226.38213133415366</v>
      </c>
      <c r="AK3156">
        <v>265.10319457957195</v>
      </c>
    </row>
    <row r="3157" spans="30:37" x14ac:dyDescent="0.25">
      <c r="AD3157">
        <v>3144</v>
      </c>
      <c r="AE3157">
        <v>1874.8480972588138</v>
      </c>
      <c r="AF3157">
        <v>890.26309583537147</v>
      </c>
      <c r="AG3157">
        <v>356.2159902416758</v>
      </c>
      <c r="AH3157">
        <v>190.90405472308194</v>
      </c>
      <c r="AI3157">
        <v>833.18183783024438</v>
      </c>
      <c r="AJ3157">
        <v>343.80806952551308</v>
      </c>
      <c r="AK3157">
        <v>132.20403933861652</v>
      </c>
    </row>
    <row r="3158" spans="30:37" x14ac:dyDescent="0.25">
      <c r="AD3158">
        <v>3145</v>
      </c>
      <c r="AE3158">
        <v>2272.8227392814138</v>
      </c>
      <c r="AF3158">
        <v>1141.3343723872931</v>
      </c>
      <c r="AG3158">
        <v>344.2338056915163</v>
      </c>
      <c r="AH3158">
        <v>202.06969792566693</v>
      </c>
      <c r="AI3158">
        <v>657.42398400613217</v>
      </c>
      <c r="AJ3158">
        <v>264.38748222307436</v>
      </c>
      <c r="AK3158">
        <v>235.09533625709199</v>
      </c>
    </row>
    <row r="3159" spans="30:37" x14ac:dyDescent="0.25">
      <c r="AD3159">
        <v>3146</v>
      </c>
      <c r="AE3159">
        <v>2477.4849603000303</v>
      </c>
      <c r="AF3159">
        <v>980.35285081531913</v>
      </c>
      <c r="AG3159">
        <v>355.92982057378828</v>
      </c>
      <c r="AH3159">
        <v>206.53772564367662</v>
      </c>
      <c r="AI3159">
        <v>685.83622616302125</v>
      </c>
      <c r="AJ3159">
        <v>239.22335268123268</v>
      </c>
      <c r="AK3159">
        <v>213.00114150750059</v>
      </c>
    </row>
    <row r="3160" spans="30:37" x14ac:dyDescent="0.25">
      <c r="AD3160">
        <v>3147</v>
      </c>
      <c r="AE3160">
        <v>1464.7306700266224</v>
      </c>
      <c r="AF3160">
        <v>890.68149816756147</v>
      </c>
      <c r="AG3160">
        <v>387.02126259424068</v>
      </c>
      <c r="AH3160">
        <v>152.51500818893481</v>
      </c>
      <c r="AI3160">
        <v>616.39106704667381</v>
      </c>
      <c r="AJ3160">
        <v>310.39666688290163</v>
      </c>
      <c r="AK3160">
        <v>302.98238281590164</v>
      </c>
    </row>
    <row r="3161" spans="30:37" x14ac:dyDescent="0.25">
      <c r="AD3161">
        <v>3148</v>
      </c>
      <c r="AE3161">
        <v>1987.2758671789018</v>
      </c>
      <c r="AF3161">
        <v>728.13383353829931</v>
      </c>
      <c r="AG3161">
        <v>368.02413974360985</v>
      </c>
      <c r="AH3161">
        <v>233.25985489592631</v>
      </c>
      <c r="AI3161">
        <v>611.88309909495388</v>
      </c>
      <c r="AJ3161">
        <v>326.42408017356883</v>
      </c>
      <c r="AK3161">
        <v>239.44452469689898</v>
      </c>
    </row>
    <row r="3162" spans="30:37" x14ac:dyDescent="0.25">
      <c r="AD3162">
        <v>3149</v>
      </c>
      <c r="AE3162">
        <v>2220.5175108140957</v>
      </c>
      <c r="AF3162">
        <v>744.36031767602628</v>
      </c>
      <c r="AG3162">
        <v>421.06490446130772</v>
      </c>
      <c r="AH3162">
        <v>269.57157669325102</v>
      </c>
      <c r="AI3162">
        <v>816.88272246915733</v>
      </c>
      <c r="AJ3162">
        <v>255.95807155549991</v>
      </c>
      <c r="AK3162">
        <v>209.68218076536479</v>
      </c>
    </row>
    <row r="3163" spans="30:37" x14ac:dyDescent="0.25">
      <c r="AD3163">
        <v>3150</v>
      </c>
      <c r="AE3163">
        <v>2152.6388699081108</v>
      </c>
      <c r="AF3163">
        <v>825.95960213880767</v>
      </c>
      <c r="AG3163">
        <v>337.43000700188787</v>
      </c>
      <c r="AH3163">
        <v>283.2971760156172</v>
      </c>
      <c r="AI3163">
        <v>669.92801433991951</v>
      </c>
      <c r="AJ3163">
        <v>190.48367251793263</v>
      </c>
      <c r="AK3163">
        <v>287.25382682607346</v>
      </c>
    </row>
    <row r="3164" spans="30:37" x14ac:dyDescent="0.25">
      <c r="AD3164">
        <v>3151</v>
      </c>
      <c r="AE3164">
        <v>1607.6520305864515</v>
      </c>
      <c r="AF3164">
        <v>869.25586135709477</v>
      </c>
      <c r="AG3164">
        <v>354.57735147782438</v>
      </c>
      <c r="AH3164">
        <v>242.71891722672689</v>
      </c>
      <c r="AI3164">
        <v>668.39804857256786</v>
      </c>
      <c r="AJ3164">
        <v>256.95282945437197</v>
      </c>
      <c r="AK3164">
        <v>292.81413529607198</v>
      </c>
    </row>
    <row r="3165" spans="30:37" x14ac:dyDescent="0.25">
      <c r="AD3165">
        <v>3152</v>
      </c>
      <c r="AE3165">
        <v>1451.8866079850616</v>
      </c>
      <c r="AF3165">
        <v>661.82672787392153</v>
      </c>
      <c r="AG3165">
        <v>252.97883386687928</v>
      </c>
      <c r="AH3165">
        <v>271.01870357875748</v>
      </c>
      <c r="AI3165">
        <v>783.24749667600554</v>
      </c>
      <c r="AJ3165">
        <v>234.5484172304435</v>
      </c>
      <c r="AK3165">
        <v>295.77130260629798</v>
      </c>
    </row>
    <row r="3166" spans="30:37" x14ac:dyDescent="0.25">
      <c r="AD3166">
        <v>3153</v>
      </c>
      <c r="AE3166">
        <v>1523.3580905613553</v>
      </c>
      <c r="AF3166">
        <v>773.20332131788359</v>
      </c>
      <c r="AG3166">
        <v>414.1756380532338</v>
      </c>
      <c r="AH3166">
        <v>300.99276859915352</v>
      </c>
      <c r="AI3166">
        <v>928.40902732475479</v>
      </c>
      <c r="AJ3166">
        <v>291.43240543670743</v>
      </c>
      <c r="AK3166">
        <v>290.45665813429116</v>
      </c>
    </row>
    <row r="3167" spans="30:37" x14ac:dyDescent="0.25">
      <c r="AD3167">
        <v>3154</v>
      </c>
      <c r="AE3167">
        <v>1402.0995979418281</v>
      </c>
      <c r="AF3167">
        <v>750.04383982411673</v>
      </c>
      <c r="AG3167">
        <v>487.79701476599814</v>
      </c>
      <c r="AH3167">
        <v>161.21520178457791</v>
      </c>
      <c r="AI3167">
        <v>567.65378423583297</v>
      </c>
      <c r="AJ3167">
        <v>324.922361726308</v>
      </c>
      <c r="AK3167">
        <v>191.86620827487386</v>
      </c>
    </row>
    <row r="3168" spans="30:37" x14ac:dyDescent="0.25">
      <c r="AD3168">
        <v>3155</v>
      </c>
      <c r="AE3168">
        <v>1488.1393098353674</v>
      </c>
      <c r="AF3168">
        <v>729.09587007927996</v>
      </c>
      <c r="AG3168">
        <v>353.26034596869061</v>
      </c>
      <c r="AH3168">
        <v>427.39958797776478</v>
      </c>
      <c r="AI3168">
        <v>688.00598945741899</v>
      </c>
      <c r="AJ3168">
        <v>333.25690190343852</v>
      </c>
      <c r="AK3168">
        <v>350.86520351232565</v>
      </c>
    </row>
    <row r="3169" spans="30:37" x14ac:dyDescent="0.25">
      <c r="AD3169">
        <v>3156</v>
      </c>
      <c r="AE3169">
        <v>2161.9028465969491</v>
      </c>
      <c r="AF3169">
        <v>1005.8213968181075</v>
      </c>
      <c r="AG3169">
        <v>343.07401475051404</v>
      </c>
      <c r="AH3169">
        <v>273.78144719838718</v>
      </c>
      <c r="AI3169">
        <v>651.74986379106213</v>
      </c>
      <c r="AJ3169">
        <v>355.59244109427351</v>
      </c>
      <c r="AK3169">
        <v>202.93881483418153</v>
      </c>
    </row>
    <row r="3170" spans="30:37" x14ac:dyDescent="0.25">
      <c r="AD3170">
        <v>3157</v>
      </c>
      <c r="AE3170">
        <v>1484.971060727361</v>
      </c>
      <c r="AF3170">
        <v>1297.9345911469456</v>
      </c>
      <c r="AG3170">
        <v>276.2972787136398</v>
      </c>
      <c r="AH3170">
        <v>249.26196737876919</v>
      </c>
      <c r="AI3170">
        <v>487.40073467861703</v>
      </c>
      <c r="AJ3170">
        <v>336.01527250288046</v>
      </c>
      <c r="AK3170">
        <v>179.01835994889967</v>
      </c>
    </row>
    <row r="3171" spans="30:37" x14ac:dyDescent="0.25">
      <c r="AD3171">
        <v>3158</v>
      </c>
      <c r="AE3171">
        <v>1908.2687278295166</v>
      </c>
      <c r="AF3171">
        <v>935.2208963460015</v>
      </c>
      <c r="AG3171">
        <v>386.10061766101916</v>
      </c>
      <c r="AH3171">
        <v>107.2202674180719</v>
      </c>
      <c r="AI3171">
        <v>540.805200253821</v>
      </c>
      <c r="AJ3171">
        <v>265.50249445469842</v>
      </c>
      <c r="AK3171">
        <v>264.67791060973218</v>
      </c>
    </row>
    <row r="3172" spans="30:37" x14ac:dyDescent="0.25">
      <c r="AD3172">
        <v>3159</v>
      </c>
      <c r="AE3172">
        <v>1601.7874018196776</v>
      </c>
      <c r="AF3172">
        <v>651.11725532919843</v>
      </c>
      <c r="AG3172">
        <v>256.03188353952089</v>
      </c>
      <c r="AH3172">
        <v>176.26857466796784</v>
      </c>
      <c r="AI3172">
        <v>549.01604242313442</v>
      </c>
      <c r="AJ3172">
        <v>267.31755260612312</v>
      </c>
      <c r="AK3172">
        <v>260.91582616183894</v>
      </c>
    </row>
    <row r="3173" spans="30:37" x14ac:dyDescent="0.25">
      <c r="AD3173">
        <v>3160</v>
      </c>
      <c r="AE3173">
        <v>1433.0499813925508</v>
      </c>
      <c r="AF3173">
        <v>833.38882025319754</v>
      </c>
      <c r="AG3173">
        <v>362.5169295020753</v>
      </c>
      <c r="AH3173">
        <v>328.77190126003677</v>
      </c>
      <c r="AI3173">
        <v>571.69825320415669</v>
      </c>
      <c r="AJ3173">
        <v>280.71990327285863</v>
      </c>
      <c r="AK3173">
        <v>238.73241652368057</v>
      </c>
    </row>
    <row r="3174" spans="30:37" x14ac:dyDescent="0.25">
      <c r="AD3174">
        <v>3161</v>
      </c>
      <c r="AE3174">
        <v>1490.5108591471419</v>
      </c>
      <c r="AF3174">
        <v>1010.1255602315983</v>
      </c>
      <c r="AG3174">
        <v>340.98779561561201</v>
      </c>
      <c r="AH3174">
        <v>241.02777718526434</v>
      </c>
      <c r="AI3174">
        <v>747.98286295706112</v>
      </c>
      <c r="AJ3174">
        <v>266.87017991908283</v>
      </c>
      <c r="AK3174">
        <v>329.23916480824101</v>
      </c>
    </row>
    <row r="3175" spans="30:37" x14ac:dyDescent="0.25">
      <c r="AD3175">
        <v>3162</v>
      </c>
      <c r="AE3175">
        <v>1785.0112228220469</v>
      </c>
      <c r="AF3175">
        <v>1261.1748558073714</v>
      </c>
      <c r="AG3175">
        <v>339.8568477067808</v>
      </c>
      <c r="AH3175">
        <v>372.104616109868</v>
      </c>
      <c r="AI3175">
        <v>596.40702878814329</v>
      </c>
      <c r="AJ3175">
        <v>223.80195452042022</v>
      </c>
      <c r="AK3175">
        <v>262.034546296369</v>
      </c>
    </row>
    <row r="3176" spans="30:37" x14ac:dyDescent="0.25">
      <c r="AD3176">
        <v>3163</v>
      </c>
      <c r="AE3176">
        <v>1691.1323833013382</v>
      </c>
      <c r="AF3176">
        <v>674.19210902921088</v>
      </c>
      <c r="AG3176">
        <v>343.39023290422278</v>
      </c>
      <c r="AH3176">
        <v>193.66159065140846</v>
      </c>
      <c r="AI3176">
        <v>552.61852612438474</v>
      </c>
      <c r="AJ3176">
        <v>293.12804698781804</v>
      </c>
      <c r="AK3176">
        <v>323.28014177249696</v>
      </c>
    </row>
    <row r="3177" spans="30:37" x14ac:dyDescent="0.25">
      <c r="AD3177">
        <v>3164</v>
      </c>
      <c r="AE3177">
        <v>1670.4679523318855</v>
      </c>
      <c r="AF3177">
        <v>628.80986194841387</v>
      </c>
      <c r="AG3177">
        <v>302.34660598131489</v>
      </c>
      <c r="AH3177">
        <v>332.53796574224293</v>
      </c>
      <c r="AI3177">
        <v>896.2704960447586</v>
      </c>
      <c r="AJ3177">
        <v>343.95883091340369</v>
      </c>
      <c r="AK3177">
        <v>290.14216501707023</v>
      </c>
    </row>
    <row r="3178" spans="30:37" x14ac:dyDescent="0.25">
      <c r="AD3178">
        <v>3165</v>
      </c>
      <c r="AE3178">
        <v>1542.5435282337298</v>
      </c>
      <c r="AF3178">
        <v>653.08374616678134</v>
      </c>
      <c r="AG3178">
        <v>330.80705954613325</v>
      </c>
      <c r="AH3178">
        <v>150.42226248163979</v>
      </c>
      <c r="AI3178">
        <v>663.87024363422324</v>
      </c>
      <c r="AJ3178">
        <v>217.06744192727353</v>
      </c>
      <c r="AK3178">
        <v>267.55975303227569</v>
      </c>
    </row>
    <row r="3179" spans="30:37" x14ac:dyDescent="0.25">
      <c r="AD3179">
        <v>3166</v>
      </c>
      <c r="AE3179">
        <v>737.18992881563759</v>
      </c>
      <c r="AF3179">
        <v>823.79287131216654</v>
      </c>
      <c r="AG3179">
        <v>404.7979649047241</v>
      </c>
      <c r="AH3179">
        <v>148.51426468085322</v>
      </c>
      <c r="AI3179">
        <v>647.99915927711356</v>
      </c>
      <c r="AJ3179">
        <v>198.86163273503209</v>
      </c>
      <c r="AK3179">
        <v>251.3235459791905</v>
      </c>
    </row>
    <row r="3180" spans="30:37" x14ac:dyDescent="0.25">
      <c r="AD3180">
        <v>3167</v>
      </c>
      <c r="AE3180">
        <v>1954.9779020044275</v>
      </c>
      <c r="AF3180">
        <v>1091.7078760912952</v>
      </c>
      <c r="AG3180">
        <v>497.07579989436022</v>
      </c>
      <c r="AH3180">
        <v>283.48246479636072</v>
      </c>
      <c r="AI3180">
        <v>731.13834311591802</v>
      </c>
      <c r="AJ3180">
        <v>221.70578065447967</v>
      </c>
      <c r="AK3180">
        <v>195.68816619095725</v>
      </c>
    </row>
    <row r="3181" spans="30:37" x14ac:dyDescent="0.25">
      <c r="AD3181">
        <v>3168</v>
      </c>
      <c r="AE3181">
        <v>2112.2420034925444</v>
      </c>
      <c r="AF3181">
        <v>745.16004333297303</v>
      </c>
      <c r="AG3181">
        <v>348.28287892321606</v>
      </c>
      <c r="AH3181">
        <v>256.2020108355718</v>
      </c>
      <c r="AI3181">
        <v>665.46594296605667</v>
      </c>
      <c r="AJ3181">
        <v>184.03478966181399</v>
      </c>
      <c r="AK3181">
        <v>277.26535375919872</v>
      </c>
    </row>
    <row r="3182" spans="30:37" x14ac:dyDescent="0.25">
      <c r="AD3182">
        <v>3169</v>
      </c>
      <c r="AE3182">
        <v>1501.1642877859535</v>
      </c>
      <c r="AF3182">
        <v>954.7076867685455</v>
      </c>
      <c r="AG3182">
        <v>442.48133479671873</v>
      </c>
      <c r="AH3182">
        <v>170.57652894813972</v>
      </c>
      <c r="AI3182">
        <v>603.86066931386802</v>
      </c>
      <c r="AJ3182">
        <v>183.49006103094916</v>
      </c>
      <c r="AK3182">
        <v>214.14592644030841</v>
      </c>
    </row>
    <row r="3183" spans="30:37" x14ac:dyDescent="0.25">
      <c r="AD3183">
        <v>3170</v>
      </c>
      <c r="AE3183">
        <v>1867.020015709269</v>
      </c>
      <c r="AF3183">
        <v>671.09621814614206</v>
      </c>
      <c r="AG3183">
        <v>402.56222995129025</v>
      </c>
      <c r="AH3183">
        <v>205.15929292804393</v>
      </c>
      <c r="AI3183">
        <v>613.5420016174337</v>
      </c>
      <c r="AJ3183">
        <v>229.44009346646504</v>
      </c>
      <c r="AK3183">
        <v>233.44431148438187</v>
      </c>
    </row>
    <row r="3184" spans="30:37" x14ac:dyDescent="0.25">
      <c r="AD3184">
        <v>3171</v>
      </c>
      <c r="AE3184">
        <v>2889.0058529225939</v>
      </c>
      <c r="AF3184">
        <v>838.30350624212394</v>
      </c>
      <c r="AG3184">
        <v>411.51850611324841</v>
      </c>
      <c r="AH3184">
        <v>179.87149504900887</v>
      </c>
      <c r="AI3184">
        <v>685.63085788539968</v>
      </c>
      <c r="AJ3184">
        <v>207.88399399667117</v>
      </c>
      <c r="AK3184">
        <v>193.69266036758017</v>
      </c>
    </row>
    <row r="3185" spans="30:37" x14ac:dyDescent="0.25">
      <c r="AD3185">
        <v>3172</v>
      </c>
      <c r="AE3185">
        <v>1970.5503367282461</v>
      </c>
      <c r="AF3185">
        <v>1002.5566370694256</v>
      </c>
      <c r="AG3185">
        <v>378.76703617691902</v>
      </c>
      <c r="AH3185">
        <v>270.06287241390618</v>
      </c>
      <c r="AI3185">
        <v>583.32306157182711</v>
      </c>
      <c r="AJ3185">
        <v>254.87129172793897</v>
      </c>
      <c r="AK3185">
        <v>274.19257181978713</v>
      </c>
    </row>
    <row r="3186" spans="30:37" x14ac:dyDescent="0.25">
      <c r="AD3186">
        <v>3173</v>
      </c>
      <c r="AE3186">
        <v>2282.1718365530364</v>
      </c>
      <c r="AF3186">
        <v>640.73718851019783</v>
      </c>
      <c r="AG3186">
        <v>502.08640810338017</v>
      </c>
      <c r="AH3186">
        <v>146.98246499529478</v>
      </c>
      <c r="AI3186">
        <v>873.68778621054275</v>
      </c>
      <c r="AJ3186">
        <v>221.51678330285191</v>
      </c>
      <c r="AK3186">
        <v>321.89944757879465</v>
      </c>
    </row>
    <row r="3187" spans="30:37" x14ac:dyDescent="0.25">
      <c r="AD3187">
        <v>3174</v>
      </c>
      <c r="AE3187">
        <v>1760.3362669859289</v>
      </c>
      <c r="AF3187">
        <v>662.8106495655062</v>
      </c>
      <c r="AG3187">
        <v>292.99242902143516</v>
      </c>
      <c r="AH3187">
        <v>151.76347465459543</v>
      </c>
      <c r="AI3187">
        <v>549.8298838046112</v>
      </c>
      <c r="AJ3187">
        <v>185.70585542059024</v>
      </c>
      <c r="AK3187">
        <v>215.02128950204985</v>
      </c>
    </row>
    <row r="3188" spans="30:37" x14ac:dyDescent="0.25">
      <c r="AD3188">
        <v>3175</v>
      </c>
      <c r="AE3188">
        <v>1982.154030987625</v>
      </c>
      <c r="AF3188">
        <v>1092.4353805050564</v>
      </c>
      <c r="AG3188">
        <v>280.353422969245</v>
      </c>
      <c r="AH3188">
        <v>210.13686668714445</v>
      </c>
      <c r="AI3188">
        <v>718.80993258267631</v>
      </c>
      <c r="AJ3188">
        <v>293.63193304299057</v>
      </c>
      <c r="AK3188">
        <v>277.12582121300034</v>
      </c>
    </row>
    <row r="3189" spans="30:37" x14ac:dyDescent="0.25">
      <c r="AD3189">
        <v>3176</v>
      </c>
      <c r="AE3189">
        <v>2023.9892166590835</v>
      </c>
      <c r="AF3189">
        <v>552.32717911039458</v>
      </c>
      <c r="AG3189">
        <v>591.31983452543329</v>
      </c>
      <c r="AH3189">
        <v>246.00203861344264</v>
      </c>
      <c r="AI3189">
        <v>581.50813580024862</v>
      </c>
      <c r="AJ3189">
        <v>259.86597751695723</v>
      </c>
      <c r="AK3189">
        <v>250.35161234156485</v>
      </c>
    </row>
    <row r="3190" spans="30:37" x14ac:dyDescent="0.25">
      <c r="AD3190">
        <v>3177</v>
      </c>
      <c r="AE3190">
        <v>1194.579121593936</v>
      </c>
      <c r="AF3190">
        <v>676.02764432332026</v>
      </c>
      <c r="AG3190">
        <v>355.29963417995668</v>
      </c>
      <c r="AH3190">
        <v>328.13046886861343</v>
      </c>
      <c r="AI3190">
        <v>929.55309284107466</v>
      </c>
      <c r="AJ3190">
        <v>279.47940401298462</v>
      </c>
      <c r="AK3190">
        <v>333.76914867096838</v>
      </c>
    </row>
    <row r="3191" spans="30:37" x14ac:dyDescent="0.25">
      <c r="AD3191">
        <v>3178</v>
      </c>
      <c r="AE3191">
        <v>1315.2065603702431</v>
      </c>
      <c r="AF3191">
        <v>1052.3613069738462</v>
      </c>
      <c r="AG3191">
        <v>352.19216576542425</v>
      </c>
      <c r="AH3191">
        <v>261.03362360094314</v>
      </c>
      <c r="AI3191">
        <v>462.20198988992934</v>
      </c>
      <c r="AJ3191">
        <v>188.38280637963314</v>
      </c>
      <c r="AK3191">
        <v>349.42920252311899</v>
      </c>
    </row>
    <row r="3192" spans="30:37" x14ac:dyDescent="0.25">
      <c r="AD3192">
        <v>3179</v>
      </c>
      <c r="AE3192">
        <v>2945.4765929330688</v>
      </c>
      <c r="AF3192">
        <v>677.9766133638376</v>
      </c>
      <c r="AG3192">
        <v>419.52141083993104</v>
      </c>
      <c r="AH3192">
        <v>222.74999211305629</v>
      </c>
      <c r="AI3192">
        <v>666.27693125807605</v>
      </c>
      <c r="AJ3192">
        <v>299.44336755980379</v>
      </c>
      <c r="AK3192">
        <v>221.89793062696049</v>
      </c>
    </row>
    <row r="3193" spans="30:37" x14ac:dyDescent="0.25">
      <c r="AD3193">
        <v>3180</v>
      </c>
      <c r="AE3193">
        <v>1743.9714382508632</v>
      </c>
      <c r="AF3193">
        <v>758.96242891751069</v>
      </c>
      <c r="AG3193">
        <v>205.24256832192236</v>
      </c>
      <c r="AH3193">
        <v>361.92085270745537</v>
      </c>
      <c r="AI3193">
        <v>641.20444883096684</v>
      </c>
      <c r="AJ3193">
        <v>290.51822648003053</v>
      </c>
      <c r="AK3193">
        <v>266.81314373867644</v>
      </c>
    </row>
    <row r="3194" spans="30:37" x14ac:dyDescent="0.25">
      <c r="AD3194">
        <v>3181</v>
      </c>
      <c r="AE3194">
        <v>2078.6690636728658</v>
      </c>
      <c r="AF3194">
        <v>810.00627547381953</v>
      </c>
      <c r="AG3194">
        <v>440.18539565436458</v>
      </c>
      <c r="AH3194">
        <v>276.70124336271363</v>
      </c>
      <c r="AI3194">
        <v>640.55875190704467</v>
      </c>
      <c r="AJ3194">
        <v>321.57662190233731</v>
      </c>
      <c r="AK3194">
        <v>245.42695579139203</v>
      </c>
    </row>
    <row r="3195" spans="30:37" x14ac:dyDescent="0.25">
      <c r="AD3195">
        <v>3182</v>
      </c>
      <c r="AE3195">
        <v>1748.2491011538893</v>
      </c>
      <c r="AF3195">
        <v>607.60137347674811</v>
      </c>
      <c r="AG3195">
        <v>319.14296013456038</v>
      </c>
      <c r="AH3195">
        <v>208.45890615331055</v>
      </c>
      <c r="AI3195">
        <v>780.23054847242452</v>
      </c>
      <c r="AJ3195">
        <v>343.86749322638451</v>
      </c>
      <c r="AK3195">
        <v>307.260789264491</v>
      </c>
    </row>
    <row r="3196" spans="30:37" x14ac:dyDescent="0.25">
      <c r="AD3196">
        <v>3183</v>
      </c>
      <c r="AE3196">
        <v>1501.6862284871145</v>
      </c>
      <c r="AF3196">
        <v>868.32883148751739</v>
      </c>
      <c r="AG3196">
        <v>353.93537950616633</v>
      </c>
      <c r="AH3196">
        <v>216.01833878455759</v>
      </c>
      <c r="AI3196">
        <v>491.36267709878422</v>
      </c>
      <c r="AJ3196">
        <v>195.58500367151069</v>
      </c>
      <c r="AK3196">
        <v>375.18875564521045</v>
      </c>
    </row>
    <row r="3197" spans="30:37" x14ac:dyDescent="0.25">
      <c r="AD3197">
        <v>3184</v>
      </c>
      <c r="AE3197">
        <v>1818.4787778223188</v>
      </c>
      <c r="AF3197">
        <v>746.5155873846511</v>
      </c>
      <c r="AG3197">
        <v>335.42970028287453</v>
      </c>
      <c r="AH3197">
        <v>322.65897432802313</v>
      </c>
      <c r="AI3197">
        <v>687.32934811873952</v>
      </c>
      <c r="AJ3197">
        <v>288.24905942602442</v>
      </c>
      <c r="AK3197">
        <v>259.112617538265</v>
      </c>
    </row>
    <row r="3198" spans="30:37" x14ac:dyDescent="0.25">
      <c r="AD3198">
        <v>3185</v>
      </c>
      <c r="AE3198">
        <v>2110.8740017652299</v>
      </c>
      <c r="AF3198">
        <v>666.69214029428247</v>
      </c>
      <c r="AG3198">
        <v>318.17533098731832</v>
      </c>
      <c r="AH3198">
        <v>142.23436000955272</v>
      </c>
      <c r="AI3198">
        <v>667.38121695388497</v>
      </c>
      <c r="AJ3198">
        <v>292.91205961710858</v>
      </c>
      <c r="AK3198">
        <v>372.58718343683466</v>
      </c>
    </row>
    <row r="3199" spans="30:37" x14ac:dyDescent="0.25">
      <c r="AD3199">
        <v>3186</v>
      </c>
      <c r="AE3199">
        <v>2225.2902769441421</v>
      </c>
      <c r="AF3199">
        <v>963.56907206679148</v>
      </c>
      <c r="AG3199">
        <v>364.81175364722361</v>
      </c>
      <c r="AH3199">
        <v>331.54915974862968</v>
      </c>
      <c r="AI3199">
        <v>761.95202234525107</v>
      </c>
      <c r="AJ3199">
        <v>230.13412566978394</v>
      </c>
      <c r="AK3199">
        <v>245.14494134571714</v>
      </c>
    </row>
    <row r="3200" spans="30:37" x14ac:dyDescent="0.25">
      <c r="AD3200">
        <v>3187</v>
      </c>
      <c r="AE3200">
        <v>2139.6189600936464</v>
      </c>
      <c r="AF3200">
        <v>618.76876155233856</v>
      </c>
      <c r="AG3200">
        <v>313.88746763490929</v>
      </c>
      <c r="AH3200">
        <v>332.64446428586785</v>
      </c>
      <c r="AI3200">
        <v>656.94938468810074</v>
      </c>
      <c r="AJ3200">
        <v>353.65770275079348</v>
      </c>
      <c r="AK3200">
        <v>242.96375861534412</v>
      </c>
    </row>
    <row r="3201" spans="30:37" x14ac:dyDescent="0.25">
      <c r="AD3201">
        <v>3188</v>
      </c>
      <c r="AE3201">
        <v>1552.3462276983303</v>
      </c>
      <c r="AF3201">
        <v>580.76318969607007</v>
      </c>
      <c r="AG3201">
        <v>324.05009628784126</v>
      </c>
      <c r="AH3201">
        <v>142.13682409802425</v>
      </c>
      <c r="AI3201">
        <v>585.57231899334647</v>
      </c>
      <c r="AJ3201">
        <v>217.91303520092413</v>
      </c>
      <c r="AK3201">
        <v>213.27616787031303</v>
      </c>
    </row>
    <row r="3202" spans="30:37" x14ac:dyDescent="0.25">
      <c r="AD3202">
        <v>3189</v>
      </c>
      <c r="AE3202">
        <v>1850.5434941748078</v>
      </c>
      <c r="AF3202">
        <v>713.05479031986567</v>
      </c>
      <c r="AG3202">
        <v>547.71728465306091</v>
      </c>
      <c r="AH3202">
        <v>190.4738827675977</v>
      </c>
      <c r="AI3202">
        <v>963.98595040252667</v>
      </c>
      <c r="AJ3202">
        <v>437.53956273778897</v>
      </c>
      <c r="AK3202">
        <v>432.37172513439231</v>
      </c>
    </row>
    <row r="3203" spans="30:37" x14ac:dyDescent="0.25">
      <c r="AD3203">
        <v>3190</v>
      </c>
      <c r="AE3203">
        <v>2128.0541234306447</v>
      </c>
      <c r="AF3203">
        <v>994.3400002957261</v>
      </c>
      <c r="AG3203">
        <v>276.37268627580283</v>
      </c>
      <c r="AH3203">
        <v>433.12787645305815</v>
      </c>
      <c r="AI3203">
        <v>750.13453176401833</v>
      </c>
      <c r="AJ3203">
        <v>421.51681514377151</v>
      </c>
      <c r="AK3203">
        <v>373.44001658382831</v>
      </c>
    </row>
    <row r="3204" spans="30:37" x14ac:dyDescent="0.25">
      <c r="AD3204">
        <v>3191</v>
      </c>
      <c r="AE3204">
        <v>2201.5183915257562</v>
      </c>
      <c r="AF3204">
        <v>475.47896706130234</v>
      </c>
      <c r="AG3204">
        <v>460.73322352994632</v>
      </c>
      <c r="AH3204">
        <v>138.61278564410378</v>
      </c>
      <c r="AI3204">
        <v>504.22843437390992</v>
      </c>
      <c r="AJ3204">
        <v>367.93986764402985</v>
      </c>
      <c r="AK3204">
        <v>254.45658891571114</v>
      </c>
    </row>
    <row r="3205" spans="30:37" x14ac:dyDescent="0.25">
      <c r="AD3205">
        <v>3192</v>
      </c>
      <c r="AE3205">
        <v>2052.907772984865</v>
      </c>
      <c r="AF3205">
        <v>571.7939710615093</v>
      </c>
      <c r="AG3205">
        <v>348.72966213953356</v>
      </c>
      <c r="AH3205">
        <v>238.83945355168473</v>
      </c>
      <c r="AI3205">
        <v>912.14788606515526</v>
      </c>
      <c r="AJ3205">
        <v>251.30895324113996</v>
      </c>
      <c r="AK3205">
        <v>304.008979292319</v>
      </c>
    </row>
    <row r="3206" spans="30:37" x14ac:dyDescent="0.25">
      <c r="AD3206">
        <v>3193</v>
      </c>
      <c r="AE3206">
        <v>1674.9777472805217</v>
      </c>
      <c r="AF3206">
        <v>967.30036096406002</v>
      </c>
      <c r="AG3206">
        <v>307.56411832429711</v>
      </c>
      <c r="AH3206">
        <v>186.96795826834509</v>
      </c>
      <c r="AI3206">
        <v>692.73085579503959</v>
      </c>
      <c r="AJ3206">
        <v>262.19279571860392</v>
      </c>
      <c r="AK3206">
        <v>263.88519069010886</v>
      </c>
    </row>
    <row r="3207" spans="30:37" x14ac:dyDescent="0.25">
      <c r="AD3207">
        <v>3194</v>
      </c>
      <c r="AE3207">
        <v>2131.0838453556744</v>
      </c>
      <c r="AF3207">
        <v>864.2586654466121</v>
      </c>
      <c r="AG3207">
        <v>269.37874401297967</v>
      </c>
      <c r="AH3207">
        <v>196.87585556474221</v>
      </c>
      <c r="AI3207">
        <v>688.89269461026333</v>
      </c>
      <c r="AJ3207">
        <v>288.43691832739421</v>
      </c>
      <c r="AK3207">
        <v>313.69769301434854</v>
      </c>
    </row>
    <row r="3208" spans="30:37" x14ac:dyDescent="0.25">
      <c r="AD3208">
        <v>3195</v>
      </c>
      <c r="AE3208">
        <v>2073.14106477119</v>
      </c>
      <c r="AF3208">
        <v>649.63191725964134</v>
      </c>
      <c r="AG3208">
        <v>292.19985622390271</v>
      </c>
      <c r="AH3208">
        <v>149.95559165763521</v>
      </c>
      <c r="AI3208">
        <v>535.16842445830605</v>
      </c>
      <c r="AJ3208">
        <v>261.59300662891849</v>
      </c>
      <c r="AK3208">
        <v>223.67271686685163</v>
      </c>
    </row>
    <row r="3209" spans="30:37" x14ac:dyDescent="0.25">
      <c r="AD3209">
        <v>3196</v>
      </c>
      <c r="AE3209">
        <v>1884.8818782433366</v>
      </c>
      <c r="AF3209">
        <v>869.37349751189458</v>
      </c>
      <c r="AG3209">
        <v>445.54906851115118</v>
      </c>
      <c r="AH3209">
        <v>331.20977045919983</v>
      </c>
      <c r="AI3209">
        <v>696.49940937616782</v>
      </c>
      <c r="AJ3209">
        <v>407.52695967036703</v>
      </c>
      <c r="AK3209">
        <v>363.81907900265844</v>
      </c>
    </row>
    <row r="3210" spans="30:37" x14ac:dyDescent="0.25">
      <c r="AD3210">
        <v>3197</v>
      </c>
      <c r="AE3210">
        <v>1496.3397554528096</v>
      </c>
      <c r="AF3210">
        <v>1004.696987443427</v>
      </c>
      <c r="AG3210">
        <v>418.70253063779046</v>
      </c>
      <c r="AH3210">
        <v>284.74898837547084</v>
      </c>
      <c r="AI3210">
        <v>686.63733632437379</v>
      </c>
      <c r="AJ3210">
        <v>208.12624655096567</v>
      </c>
      <c r="AK3210">
        <v>216.76305261316332</v>
      </c>
    </row>
    <row r="3211" spans="30:37" x14ac:dyDescent="0.25">
      <c r="AD3211">
        <v>3198</v>
      </c>
      <c r="AE3211">
        <v>1710.9664845564885</v>
      </c>
      <c r="AF3211">
        <v>877.97335915251904</v>
      </c>
      <c r="AG3211">
        <v>448.48579452060426</v>
      </c>
      <c r="AH3211">
        <v>114.04334264707381</v>
      </c>
      <c r="AI3211">
        <v>712.81845852940262</v>
      </c>
      <c r="AJ3211">
        <v>202.50179573564841</v>
      </c>
      <c r="AK3211">
        <v>388.23924955035301</v>
      </c>
    </row>
    <row r="3212" spans="30:37" x14ac:dyDescent="0.25">
      <c r="AD3212">
        <v>3199</v>
      </c>
      <c r="AE3212">
        <v>1177.4126142501204</v>
      </c>
      <c r="AF3212">
        <v>716.11497337494757</v>
      </c>
      <c r="AG3212">
        <v>346.83470921457018</v>
      </c>
      <c r="AH3212">
        <v>183.77355173356599</v>
      </c>
      <c r="AI3212">
        <v>931.56941864129442</v>
      </c>
      <c r="AJ3212">
        <v>203.15704122569363</v>
      </c>
      <c r="AK3212">
        <v>278.66915990364697</v>
      </c>
    </row>
    <row r="3213" spans="30:37" x14ac:dyDescent="0.25">
      <c r="AD3213">
        <v>3200</v>
      </c>
      <c r="AE3213">
        <v>1697.4389673028675</v>
      </c>
      <c r="AF3213">
        <v>1240.8352121143198</v>
      </c>
      <c r="AG3213">
        <v>439.18392951843953</v>
      </c>
      <c r="AH3213">
        <v>268.89484064310557</v>
      </c>
      <c r="AI3213">
        <v>620.67971962776357</v>
      </c>
      <c r="AJ3213">
        <v>316.52523298818653</v>
      </c>
      <c r="AK3213">
        <v>252.40930935794557</v>
      </c>
    </row>
    <row r="3214" spans="30:37" x14ac:dyDescent="0.25">
      <c r="AD3214">
        <v>3201</v>
      </c>
      <c r="AE3214">
        <v>1591.1060662933755</v>
      </c>
      <c r="AF3214">
        <v>897.66208552864316</v>
      </c>
      <c r="AG3214">
        <v>328.77716985048295</v>
      </c>
      <c r="AH3214">
        <v>229.62265731206384</v>
      </c>
      <c r="AI3214">
        <v>843.13986175640161</v>
      </c>
      <c r="AJ3214">
        <v>322.52120491803907</v>
      </c>
      <c r="AK3214">
        <v>349.47292234774511</v>
      </c>
    </row>
    <row r="3215" spans="30:37" x14ac:dyDescent="0.25">
      <c r="AD3215">
        <v>3202</v>
      </c>
      <c r="AE3215">
        <v>2139.8363804724413</v>
      </c>
      <c r="AF3215">
        <v>938.46547134571176</v>
      </c>
      <c r="AG3215">
        <v>397.00001069587438</v>
      </c>
      <c r="AH3215">
        <v>229.58250554526512</v>
      </c>
      <c r="AI3215">
        <v>615.08193347193821</v>
      </c>
      <c r="AJ3215">
        <v>269.75381289912303</v>
      </c>
      <c r="AK3215">
        <v>335.51050658856349</v>
      </c>
    </row>
    <row r="3216" spans="30:37" x14ac:dyDescent="0.25">
      <c r="AD3216">
        <v>3203</v>
      </c>
      <c r="AE3216">
        <v>2467.5672409415438</v>
      </c>
      <c r="AF3216">
        <v>545.35089437957015</v>
      </c>
      <c r="AG3216">
        <v>420.8969265383941</v>
      </c>
      <c r="AH3216">
        <v>216.07175033011097</v>
      </c>
      <c r="AI3216">
        <v>550.5601505444896</v>
      </c>
      <c r="AJ3216">
        <v>235.34847045178023</v>
      </c>
      <c r="AK3216">
        <v>252.58218662639663</v>
      </c>
    </row>
    <row r="3217" spans="30:37" x14ac:dyDescent="0.25">
      <c r="AD3217">
        <v>3204</v>
      </c>
      <c r="AE3217">
        <v>1135.8552361827765</v>
      </c>
      <c r="AF3217">
        <v>681.17820896999649</v>
      </c>
      <c r="AG3217">
        <v>408.15223590636867</v>
      </c>
      <c r="AH3217">
        <v>262.03609071777055</v>
      </c>
      <c r="AI3217">
        <v>631.94097890057981</v>
      </c>
      <c r="AJ3217">
        <v>278.95701798324183</v>
      </c>
      <c r="AK3217">
        <v>216.17207218136312</v>
      </c>
    </row>
    <row r="3218" spans="30:37" x14ac:dyDescent="0.25">
      <c r="AD3218">
        <v>3205</v>
      </c>
      <c r="AE3218">
        <v>1921.2998355013485</v>
      </c>
      <c r="AF3218">
        <v>740.92522848233091</v>
      </c>
      <c r="AG3218">
        <v>387.55956945021325</v>
      </c>
      <c r="AH3218">
        <v>169.4716244177074</v>
      </c>
      <c r="AI3218">
        <v>640.395408217777</v>
      </c>
      <c r="AJ3218">
        <v>231.15913498743652</v>
      </c>
      <c r="AK3218">
        <v>225.03512888707036</v>
      </c>
    </row>
    <row r="3219" spans="30:37" x14ac:dyDescent="0.25">
      <c r="AD3219">
        <v>3206</v>
      </c>
      <c r="AE3219">
        <v>1777.5721549138029</v>
      </c>
      <c r="AF3219">
        <v>679.06957033483741</v>
      </c>
      <c r="AG3219">
        <v>187.25814060447846</v>
      </c>
      <c r="AH3219">
        <v>331.25660473788292</v>
      </c>
      <c r="AI3219">
        <v>611.47968836630196</v>
      </c>
      <c r="AJ3219">
        <v>306.6468274525721</v>
      </c>
      <c r="AK3219">
        <v>250.71449075234969</v>
      </c>
    </row>
    <row r="3220" spans="30:37" x14ac:dyDescent="0.25">
      <c r="AD3220">
        <v>3207</v>
      </c>
      <c r="AE3220">
        <v>2637.8152373367461</v>
      </c>
      <c r="AF3220">
        <v>875.16597894445749</v>
      </c>
      <c r="AG3220">
        <v>415.67110990837966</v>
      </c>
      <c r="AH3220">
        <v>160.05033434460543</v>
      </c>
      <c r="AI3220">
        <v>705.76007751518898</v>
      </c>
      <c r="AJ3220">
        <v>403.78121882928508</v>
      </c>
      <c r="AK3220">
        <v>187.42056518652393</v>
      </c>
    </row>
    <row r="3221" spans="30:37" x14ac:dyDescent="0.25">
      <c r="AD3221">
        <v>3208</v>
      </c>
      <c r="AE3221">
        <v>2614.762491218477</v>
      </c>
      <c r="AF3221">
        <v>868.43388868016746</v>
      </c>
      <c r="AG3221">
        <v>270.71282719930781</v>
      </c>
      <c r="AH3221">
        <v>231.32025105841123</v>
      </c>
      <c r="AI3221">
        <v>591.27422179497341</v>
      </c>
      <c r="AJ3221">
        <v>353.50203632003081</v>
      </c>
      <c r="AK3221">
        <v>272.74780330090073</v>
      </c>
    </row>
    <row r="3222" spans="30:37" x14ac:dyDescent="0.25">
      <c r="AD3222">
        <v>3209</v>
      </c>
      <c r="AE3222">
        <v>1913.1287326264139</v>
      </c>
      <c r="AF3222">
        <v>809.78637071337937</v>
      </c>
      <c r="AG3222">
        <v>350.28056914243882</v>
      </c>
      <c r="AH3222">
        <v>376.37392084898488</v>
      </c>
      <c r="AI3222">
        <v>846.39611172621585</v>
      </c>
      <c r="AJ3222">
        <v>290.84622248499602</v>
      </c>
      <c r="AK3222">
        <v>176.43331212724735</v>
      </c>
    </row>
    <row r="3223" spans="30:37" x14ac:dyDescent="0.25">
      <c r="AD3223">
        <v>3210</v>
      </c>
      <c r="AE3223">
        <v>1254.9212777441494</v>
      </c>
      <c r="AF3223">
        <v>911.1591038492594</v>
      </c>
      <c r="AG3223">
        <v>300.46647998706828</v>
      </c>
      <c r="AH3223">
        <v>304.21185872400434</v>
      </c>
      <c r="AI3223">
        <v>899.55699679900647</v>
      </c>
      <c r="AJ3223">
        <v>200.39057619451222</v>
      </c>
      <c r="AK3223">
        <v>250.77794591769594</v>
      </c>
    </row>
    <row r="3224" spans="30:37" x14ac:dyDescent="0.25">
      <c r="AD3224">
        <v>3211</v>
      </c>
      <c r="AE3224">
        <v>2107.2292311430351</v>
      </c>
      <c r="AF3224">
        <v>642.22547296571179</v>
      </c>
      <c r="AG3224">
        <v>273.68222726278026</v>
      </c>
      <c r="AH3224">
        <v>179.92061501639313</v>
      </c>
      <c r="AI3224">
        <v>510.14537315929545</v>
      </c>
      <c r="AJ3224">
        <v>258.07379084736181</v>
      </c>
      <c r="AK3224">
        <v>241.33535699475291</v>
      </c>
    </row>
    <row r="3225" spans="30:37" x14ac:dyDescent="0.25">
      <c r="AD3225">
        <v>3212</v>
      </c>
      <c r="AE3225">
        <v>1192.8146411701309</v>
      </c>
      <c r="AF3225">
        <v>863.27586969557819</v>
      </c>
      <c r="AG3225">
        <v>271.14248733401092</v>
      </c>
      <c r="AH3225">
        <v>263.58718326111938</v>
      </c>
      <c r="AI3225">
        <v>530.22232952169782</v>
      </c>
      <c r="AJ3225">
        <v>248.04489602282237</v>
      </c>
      <c r="AK3225">
        <v>372.5102681347314</v>
      </c>
    </row>
    <row r="3226" spans="30:37" x14ac:dyDescent="0.25">
      <c r="AD3226">
        <v>3213</v>
      </c>
      <c r="AE3226">
        <v>2076.4157592999632</v>
      </c>
      <c r="AF3226">
        <v>674.6306374585007</v>
      </c>
      <c r="AG3226">
        <v>235.03217816834967</v>
      </c>
      <c r="AH3226">
        <v>235.25829061032115</v>
      </c>
      <c r="AI3226">
        <v>702.0351459219745</v>
      </c>
      <c r="AJ3226">
        <v>163.56721459286246</v>
      </c>
      <c r="AK3226">
        <v>271.19711887159519</v>
      </c>
    </row>
    <row r="3227" spans="30:37" x14ac:dyDescent="0.25">
      <c r="AD3227">
        <v>3214</v>
      </c>
      <c r="AE3227">
        <v>1350.0304563557884</v>
      </c>
      <c r="AF3227">
        <v>948.56333150476667</v>
      </c>
      <c r="AG3227">
        <v>391.71683301650819</v>
      </c>
      <c r="AH3227">
        <v>195.65603353778204</v>
      </c>
      <c r="AI3227">
        <v>622.72218842617599</v>
      </c>
      <c r="AJ3227">
        <v>255.92245085350388</v>
      </c>
      <c r="AK3227">
        <v>231.71845944984503</v>
      </c>
    </row>
    <row r="3228" spans="30:37" x14ac:dyDescent="0.25">
      <c r="AD3228">
        <v>3215</v>
      </c>
      <c r="AE3228">
        <v>1985.9877451750601</v>
      </c>
      <c r="AF3228">
        <v>662.1858742119133</v>
      </c>
      <c r="AG3228">
        <v>357.62830679981118</v>
      </c>
      <c r="AH3228">
        <v>295.96893020014215</v>
      </c>
      <c r="AI3228">
        <v>723.35897997426332</v>
      </c>
      <c r="AJ3228">
        <v>186.21666776659575</v>
      </c>
      <c r="AK3228">
        <v>249.85753685756609</v>
      </c>
    </row>
    <row r="3229" spans="30:37" x14ac:dyDescent="0.25">
      <c r="AD3229">
        <v>3216</v>
      </c>
      <c r="AE3229">
        <v>1764.6415143731258</v>
      </c>
      <c r="AF3229">
        <v>876.36227610458297</v>
      </c>
      <c r="AG3229">
        <v>382.7688854069109</v>
      </c>
      <c r="AH3229">
        <v>113.62319482923616</v>
      </c>
      <c r="AI3229">
        <v>671.97633793848286</v>
      </c>
      <c r="AJ3229">
        <v>529.0356208439797</v>
      </c>
      <c r="AK3229">
        <v>225.32222910213679</v>
      </c>
    </row>
    <row r="3230" spans="30:37" x14ac:dyDescent="0.25">
      <c r="AD3230">
        <v>3217</v>
      </c>
      <c r="AE3230">
        <v>1163.9987982417767</v>
      </c>
      <c r="AF3230">
        <v>522.31710897436596</v>
      </c>
      <c r="AG3230">
        <v>404.13863563081992</v>
      </c>
      <c r="AH3230">
        <v>167.83703456039891</v>
      </c>
      <c r="AI3230">
        <v>493.80009693860097</v>
      </c>
      <c r="AJ3230">
        <v>254.36585944635439</v>
      </c>
      <c r="AK3230">
        <v>313.50126566674231</v>
      </c>
    </row>
    <row r="3231" spans="30:37" x14ac:dyDescent="0.25">
      <c r="AD3231">
        <v>3218</v>
      </c>
      <c r="AE3231">
        <v>1807.5496794446096</v>
      </c>
      <c r="AF3231">
        <v>442.00771505440969</v>
      </c>
      <c r="AG3231">
        <v>377.45783086288702</v>
      </c>
      <c r="AH3231">
        <v>199.96823586646789</v>
      </c>
      <c r="AI3231">
        <v>704.27795393718782</v>
      </c>
      <c r="AJ3231">
        <v>315.32403863403135</v>
      </c>
      <c r="AK3231">
        <v>231.87285023905505</v>
      </c>
    </row>
    <row r="3232" spans="30:37" x14ac:dyDescent="0.25">
      <c r="AD3232">
        <v>3219</v>
      </c>
      <c r="AE3232">
        <v>1254.8755492284054</v>
      </c>
      <c r="AF3232">
        <v>453.49317521222264</v>
      </c>
      <c r="AG3232">
        <v>225.07756951191473</v>
      </c>
      <c r="AH3232">
        <v>221.77653492302872</v>
      </c>
      <c r="AI3232">
        <v>697.25740751536068</v>
      </c>
      <c r="AJ3232">
        <v>304.57651796099259</v>
      </c>
      <c r="AK3232">
        <v>319.44656054770689</v>
      </c>
    </row>
    <row r="3233" spans="30:37" x14ac:dyDescent="0.25">
      <c r="AD3233">
        <v>3220</v>
      </c>
      <c r="AE3233">
        <v>1694.9228500952931</v>
      </c>
      <c r="AF3233">
        <v>828.59866984331427</v>
      </c>
      <c r="AG3233">
        <v>263.52676220811134</v>
      </c>
      <c r="AH3233">
        <v>288.34917745218326</v>
      </c>
      <c r="AI3233">
        <v>726.7525382531577</v>
      </c>
      <c r="AJ3233">
        <v>282.5348044765127</v>
      </c>
      <c r="AK3233">
        <v>197.91798069362247</v>
      </c>
    </row>
    <row r="3234" spans="30:37" x14ac:dyDescent="0.25">
      <c r="AD3234">
        <v>3221</v>
      </c>
      <c r="AE3234">
        <v>1909.9357464444977</v>
      </c>
      <c r="AF3234">
        <v>1132.9112203505738</v>
      </c>
      <c r="AG3234">
        <v>447.58074784158498</v>
      </c>
      <c r="AH3234">
        <v>229.45950218280674</v>
      </c>
      <c r="AI3234">
        <v>745.19567940032937</v>
      </c>
      <c r="AJ3234">
        <v>362.40606730295491</v>
      </c>
      <c r="AK3234">
        <v>218.23700596920261</v>
      </c>
    </row>
    <row r="3235" spans="30:37" x14ac:dyDescent="0.25">
      <c r="AD3235">
        <v>3222</v>
      </c>
      <c r="AE3235">
        <v>1544.6168450192893</v>
      </c>
      <c r="AF3235">
        <v>869.62006065948435</v>
      </c>
      <c r="AG3235">
        <v>436.9639522122323</v>
      </c>
      <c r="AH3235">
        <v>201.3483722575713</v>
      </c>
      <c r="AI3235">
        <v>680.25966897826447</v>
      </c>
      <c r="AJ3235">
        <v>180.88624287309753</v>
      </c>
      <c r="AK3235">
        <v>264.03721247622877</v>
      </c>
    </row>
    <row r="3236" spans="30:37" x14ac:dyDescent="0.25">
      <c r="AD3236">
        <v>3223</v>
      </c>
      <c r="AE3236">
        <v>2175.3396101063054</v>
      </c>
      <c r="AF3236">
        <v>468.13240318735922</v>
      </c>
      <c r="AG3236">
        <v>300.94641896461752</v>
      </c>
      <c r="AH3236">
        <v>277.40295260454047</v>
      </c>
      <c r="AI3236">
        <v>409.99147935320173</v>
      </c>
      <c r="AJ3236">
        <v>469.08329633652858</v>
      </c>
      <c r="AK3236">
        <v>326.30917446136147</v>
      </c>
    </row>
    <row r="3237" spans="30:37" x14ac:dyDescent="0.25">
      <c r="AD3237">
        <v>3224</v>
      </c>
      <c r="AE3237">
        <v>1478.1336191569903</v>
      </c>
      <c r="AF3237">
        <v>699.55378660216616</v>
      </c>
      <c r="AG3237">
        <v>315.47061549854953</v>
      </c>
      <c r="AH3237">
        <v>226.8773998182202</v>
      </c>
      <c r="AI3237">
        <v>538.92638033795106</v>
      </c>
      <c r="AJ3237">
        <v>229.89795852329357</v>
      </c>
      <c r="AK3237">
        <v>375.65229567935523</v>
      </c>
    </row>
    <row r="3238" spans="30:37" x14ac:dyDescent="0.25">
      <c r="AD3238">
        <v>3225</v>
      </c>
      <c r="AE3238">
        <v>1895.856221698823</v>
      </c>
      <c r="AF3238">
        <v>477.53451506403621</v>
      </c>
      <c r="AG3238">
        <v>326.18963066945065</v>
      </c>
      <c r="AH3238">
        <v>224.2963033514047</v>
      </c>
      <c r="AI3238">
        <v>601.03119382028137</v>
      </c>
      <c r="AJ3238">
        <v>372.07320109608912</v>
      </c>
      <c r="AK3238">
        <v>341.09399922419658</v>
      </c>
    </row>
    <row r="3239" spans="30:37" x14ac:dyDescent="0.25">
      <c r="AD3239">
        <v>3226</v>
      </c>
      <c r="AE3239">
        <v>1578.0583858441028</v>
      </c>
      <c r="AF3239">
        <v>644.30203883747924</v>
      </c>
      <c r="AG3239">
        <v>474.42622432315227</v>
      </c>
      <c r="AH3239">
        <v>240.32520004245373</v>
      </c>
      <c r="AI3239">
        <v>562.49580020836856</v>
      </c>
      <c r="AJ3239">
        <v>275.78752765711738</v>
      </c>
      <c r="AK3239">
        <v>232.73100423438723</v>
      </c>
    </row>
    <row r="3240" spans="30:37" x14ac:dyDescent="0.25">
      <c r="AD3240">
        <v>3227</v>
      </c>
      <c r="AE3240">
        <v>1853.6102430130068</v>
      </c>
      <c r="AF3240">
        <v>1593.2244854951268</v>
      </c>
      <c r="AG3240">
        <v>477.04016927035957</v>
      </c>
      <c r="AH3240">
        <v>264.67106218304343</v>
      </c>
      <c r="AI3240">
        <v>619.88389688476002</v>
      </c>
      <c r="AJ3240">
        <v>164.54959927483142</v>
      </c>
      <c r="AK3240">
        <v>200.84706037427623</v>
      </c>
    </row>
    <row r="3241" spans="30:37" x14ac:dyDescent="0.25">
      <c r="AD3241">
        <v>3228</v>
      </c>
      <c r="AE3241">
        <v>1982.4366913268061</v>
      </c>
      <c r="AF3241">
        <v>772.66707604969565</v>
      </c>
      <c r="AG3241">
        <v>205.94894427595179</v>
      </c>
      <c r="AH3241">
        <v>179.22537806745518</v>
      </c>
      <c r="AI3241">
        <v>843.95085740781667</v>
      </c>
      <c r="AJ3241">
        <v>319.90574411125539</v>
      </c>
      <c r="AK3241">
        <v>372.92932135654638</v>
      </c>
    </row>
    <row r="3242" spans="30:37" x14ac:dyDescent="0.25">
      <c r="AD3242">
        <v>3229</v>
      </c>
      <c r="AE3242">
        <v>2413.1763709975735</v>
      </c>
      <c r="AF3242">
        <v>1064.3432187519256</v>
      </c>
      <c r="AG3242">
        <v>229.06713148661493</v>
      </c>
      <c r="AH3242">
        <v>172.03120743471203</v>
      </c>
      <c r="AI3242">
        <v>821.03811014379505</v>
      </c>
      <c r="AJ3242">
        <v>216.99540581081297</v>
      </c>
      <c r="AK3242">
        <v>239.75207225288952</v>
      </c>
    </row>
    <row r="3243" spans="30:37" x14ac:dyDescent="0.25">
      <c r="AD3243">
        <v>3230</v>
      </c>
      <c r="AE3243">
        <v>1959.5264484372667</v>
      </c>
      <c r="AF3243">
        <v>1041.0429890926223</v>
      </c>
      <c r="AG3243">
        <v>242.97623439360649</v>
      </c>
      <c r="AH3243">
        <v>162.86219037237393</v>
      </c>
      <c r="AI3243">
        <v>562.63877609547046</v>
      </c>
      <c r="AJ3243">
        <v>234.80383740989646</v>
      </c>
      <c r="AK3243">
        <v>296.07902220302873</v>
      </c>
    </row>
    <row r="3244" spans="30:37" x14ac:dyDescent="0.25">
      <c r="AD3244">
        <v>3231</v>
      </c>
      <c r="AE3244">
        <v>1733.0681886497991</v>
      </c>
      <c r="AF3244">
        <v>473.43077878690741</v>
      </c>
      <c r="AG3244">
        <v>434.6427112672751</v>
      </c>
      <c r="AH3244">
        <v>443.00311314606097</v>
      </c>
      <c r="AI3244">
        <v>754.18540228457175</v>
      </c>
      <c r="AJ3244">
        <v>299.54270433785325</v>
      </c>
      <c r="AK3244">
        <v>219.10434432012642</v>
      </c>
    </row>
    <row r="3245" spans="30:37" x14ac:dyDescent="0.25">
      <c r="AD3245">
        <v>3232</v>
      </c>
      <c r="AE3245">
        <v>1490.0313361491935</v>
      </c>
      <c r="AF3245">
        <v>627.4712970942528</v>
      </c>
      <c r="AG3245">
        <v>493.60212170533362</v>
      </c>
      <c r="AH3245">
        <v>339.68522893362837</v>
      </c>
      <c r="AI3245">
        <v>500.00358897051433</v>
      </c>
      <c r="AJ3245">
        <v>247.11585689324664</v>
      </c>
      <c r="AK3245">
        <v>261.95739497093706</v>
      </c>
    </row>
    <row r="3246" spans="30:37" x14ac:dyDescent="0.25">
      <c r="AD3246">
        <v>3233</v>
      </c>
      <c r="AE3246">
        <v>1250.977781730485</v>
      </c>
      <c r="AF3246">
        <v>759.57573813602232</v>
      </c>
      <c r="AG3246">
        <v>255.32262696613313</v>
      </c>
      <c r="AH3246">
        <v>284.77849387125445</v>
      </c>
      <c r="AI3246">
        <v>641.44734868417947</v>
      </c>
      <c r="AJ3246">
        <v>317.87997796199483</v>
      </c>
      <c r="AK3246">
        <v>228.47650358241458</v>
      </c>
    </row>
    <row r="3247" spans="30:37" x14ac:dyDescent="0.25">
      <c r="AD3247">
        <v>3234</v>
      </c>
      <c r="AE3247">
        <v>1676.0526145439276</v>
      </c>
      <c r="AF3247">
        <v>1323.3654673902308</v>
      </c>
      <c r="AG3247">
        <v>437.7562536330521</v>
      </c>
      <c r="AH3247">
        <v>306.90220474705467</v>
      </c>
      <c r="AI3247">
        <v>839.24331653319655</v>
      </c>
      <c r="AJ3247">
        <v>314.19289746682114</v>
      </c>
      <c r="AK3247">
        <v>321.79199891350584</v>
      </c>
    </row>
    <row r="3248" spans="30:37" x14ac:dyDescent="0.25">
      <c r="AD3248">
        <v>3235</v>
      </c>
      <c r="AE3248">
        <v>1751.9176551944167</v>
      </c>
      <c r="AF3248">
        <v>855.30806175623525</v>
      </c>
      <c r="AG3248">
        <v>191.31437460585883</v>
      </c>
      <c r="AH3248">
        <v>231.45322605481542</v>
      </c>
      <c r="AI3248">
        <v>813.80893204996005</v>
      </c>
      <c r="AJ3248">
        <v>207.0342237621638</v>
      </c>
      <c r="AK3248">
        <v>183.34373998769613</v>
      </c>
    </row>
    <row r="3249" spans="30:37" x14ac:dyDescent="0.25">
      <c r="AD3249">
        <v>3236</v>
      </c>
      <c r="AE3249">
        <v>2464.3501930863672</v>
      </c>
      <c r="AF3249">
        <v>1006.324691223806</v>
      </c>
      <c r="AG3249">
        <v>280.69390537425176</v>
      </c>
      <c r="AH3249">
        <v>147.2879887665392</v>
      </c>
      <c r="AI3249">
        <v>696.59250488047212</v>
      </c>
      <c r="AJ3249">
        <v>192.42971755290949</v>
      </c>
      <c r="AK3249">
        <v>183.64790757842124</v>
      </c>
    </row>
    <row r="3250" spans="30:37" x14ac:dyDescent="0.25">
      <c r="AD3250">
        <v>3237</v>
      </c>
      <c r="AE3250">
        <v>1793.9285309721172</v>
      </c>
      <c r="AF3250">
        <v>407.79911393232692</v>
      </c>
      <c r="AG3250">
        <v>421.17069652655442</v>
      </c>
      <c r="AH3250">
        <v>168.51340819275521</v>
      </c>
      <c r="AI3250">
        <v>734.49416674889187</v>
      </c>
      <c r="AJ3250">
        <v>225.1656353438789</v>
      </c>
      <c r="AK3250">
        <v>225.0740444471721</v>
      </c>
    </row>
    <row r="3251" spans="30:37" x14ac:dyDescent="0.25">
      <c r="AD3251">
        <v>3238</v>
      </c>
      <c r="AE3251">
        <v>1181.1823640491777</v>
      </c>
      <c r="AF3251">
        <v>314.35940583139512</v>
      </c>
      <c r="AG3251">
        <v>333.20353115381533</v>
      </c>
      <c r="AH3251">
        <v>168.39911798174174</v>
      </c>
      <c r="AI3251">
        <v>516.49627584474467</v>
      </c>
      <c r="AJ3251">
        <v>307.55013995099017</v>
      </c>
      <c r="AK3251">
        <v>257.1517588610235</v>
      </c>
    </row>
    <row r="3252" spans="30:37" x14ac:dyDescent="0.25">
      <c r="AD3252">
        <v>3239</v>
      </c>
      <c r="AE3252">
        <v>1826.0696808624937</v>
      </c>
      <c r="AF3252">
        <v>818.8155414481995</v>
      </c>
      <c r="AG3252">
        <v>366.69229046850313</v>
      </c>
      <c r="AH3252">
        <v>233.58177584999774</v>
      </c>
      <c r="AI3252">
        <v>796.00674230145751</v>
      </c>
      <c r="AJ3252">
        <v>310.23268831758122</v>
      </c>
      <c r="AK3252">
        <v>115.35158496216553</v>
      </c>
    </row>
    <row r="3253" spans="30:37" x14ac:dyDescent="0.25">
      <c r="AD3253">
        <v>3240</v>
      </c>
      <c r="AE3253">
        <v>771.62327699701257</v>
      </c>
      <c r="AF3253">
        <v>438.25411917775648</v>
      </c>
      <c r="AG3253">
        <v>364.65012815026603</v>
      </c>
      <c r="AH3253">
        <v>166.57634726872516</v>
      </c>
      <c r="AI3253">
        <v>576.35616508403905</v>
      </c>
      <c r="AJ3253">
        <v>411.16941781020341</v>
      </c>
      <c r="AK3253">
        <v>339.17380839469354</v>
      </c>
    </row>
    <row r="3254" spans="30:37" x14ac:dyDescent="0.25">
      <c r="AD3254">
        <v>3241</v>
      </c>
      <c r="AE3254">
        <v>1722.2010529442523</v>
      </c>
      <c r="AF3254">
        <v>579.00537146633042</v>
      </c>
      <c r="AG3254">
        <v>286.10568473784218</v>
      </c>
      <c r="AH3254">
        <v>278.23338807310273</v>
      </c>
      <c r="AI3254">
        <v>723.75176101333341</v>
      </c>
      <c r="AJ3254">
        <v>249.82143921429665</v>
      </c>
      <c r="AK3254">
        <v>226.96013449024406</v>
      </c>
    </row>
    <row r="3255" spans="30:37" x14ac:dyDescent="0.25">
      <c r="AD3255">
        <v>3242</v>
      </c>
      <c r="AE3255">
        <v>1345.5504270622214</v>
      </c>
      <c r="AF3255">
        <v>784.60020786838402</v>
      </c>
      <c r="AG3255">
        <v>260.52992070777293</v>
      </c>
      <c r="AH3255">
        <v>149.93684236075393</v>
      </c>
      <c r="AI3255">
        <v>539.74248159327396</v>
      </c>
      <c r="AJ3255">
        <v>251.20133112901161</v>
      </c>
      <c r="AK3255">
        <v>263.45349984100847</v>
      </c>
    </row>
    <row r="3256" spans="30:37" x14ac:dyDescent="0.25">
      <c r="AD3256">
        <v>3243</v>
      </c>
      <c r="AE3256">
        <v>2168.4554938915999</v>
      </c>
      <c r="AF3256">
        <v>698.40728087957427</v>
      </c>
      <c r="AG3256">
        <v>401.85850708671046</v>
      </c>
      <c r="AH3256">
        <v>285.66552682137456</v>
      </c>
      <c r="AI3256">
        <v>721.26318777673396</v>
      </c>
      <c r="AJ3256">
        <v>233.42053678659661</v>
      </c>
      <c r="AK3256">
        <v>339.30690805017002</v>
      </c>
    </row>
    <row r="3257" spans="30:37" x14ac:dyDescent="0.25">
      <c r="AD3257">
        <v>3244</v>
      </c>
      <c r="AE3257">
        <v>2167.9685171845517</v>
      </c>
      <c r="AF3257">
        <v>1078.0607216221752</v>
      </c>
      <c r="AG3257">
        <v>330.34159389838521</v>
      </c>
      <c r="AH3257">
        <v>169.05014501706404</v>
      </c>
      <c r="AI3257">
        <v>680.35903389147859</v>
      </c>
      <c r="AJ3257">
        <v>268.76054075369461</v>
      </c>
      <c r="AK3257">
        <v>442.05858301718303</v>
      </c>
    </row>
    <row r="3258" spans="30:37" x14ac:dyDescent="0.25">
      <c r="AD3258">
        <v>3245</v>
      </c>
      <c r="AE3258">
        <v>1620.4717629361121</v>
      </c>
      <c r="AF3258">
        <v>652.79192482355427</v>
      </c>
      <c r="AG3258">
        <v>481.81947882745584</v>
      </c>
      <c r="AH3258">
        <v>128.99658854083631</v>
      </c>
      <c r="AI3258">
        <v>746.07481305600879</v>
      </c>
      <c r="AJ3258">
        <v>331.27279579722943</v>
      </c>
      <c r="AK3258">
        <v>269.24837239920248</v>
      </c>
    </row>
    <row r="3259" spans="30:37" x14ac:dyDescent="0.25">
      <c r="AD3259">
        <v>3246</v>
      </c>
      <c r="AE3259">
        <v>1689.9222336204007</v>
      </c>
      <c r="AF3259">
        <v>635.16508958412533</v>
      </c>
      <c r="AG3259">
        <v>425.42912174444956</v>
      </c>
      <c r="AH3259">
        <v>143.47889216384735</v>
      </c>
      <c r="AI3259">
        <v>575.10972005822271</v>
      </c>
      <c r="AJ3259">
        <v>157.40505380736164</v>
      </c>
      <c r="AK3259">
        <v>239.50133460709534</v>
      </c>
    </row>
    <row r="3260" spans="30:37" x14ac:dyDescent="0.25">
      <c r="AD3260">
        <v>3247</v>
      </c>
      <c r="AE3260">
        <v>1254.6952619080728</v>
      </c>
      <c r="AF3260">
        <v>861.85288082517729</v>
      </c>
      <c r="AG3260">
        <v>308.23783518612623</v>
      </c>
      <c r="AH3260">
        <v>226.25028027646351</v>
      </c>
      <c r="AI3260">
        <v>369.69687236819317</v>
      </c>
      <c r="AJ3260">
        <v>252.24144428603267</v>
      </c>
      <c r="AK3260">
        <v>348.36472838907565</v>
      </c>
    </row>
    <row r="3261" spans="30:37" x14ac:dyDescent="0.25">
      <c r="AD3261">
        <v>3248</v>
      </c>
      <c r="AE3261">
        <v>1740.9568887016462</v>
      </c>
      <c r="AF3261">
        <v>706.04247710066147</v>
      </c>
      <c r="AG3261">
        <v>322.6596378532534</v>
      </c>
      <c r="AH3261">
        <v>203.33997083025289</v>
      </c>
      <c r="AI3261">
        <v>805.87485298619333</v>
      </c>
      <c r="AJ3261">
        <v>448.66344855049607</v>
      </c>
      <c r="AK3261">
        <v>278.17666188849205</v>
      </c>
    </row>
    <row r="3262" spans="30:37" x14ac:dyDescent="0.25">
      <c r="AD3262">
        <v>3249</v>
      </c>
      <c r="AE3262">
        <v>1651.8361737578723</v>
      </c>
      <c r="AF3262">
        <v>968.88528747446105</v>
      </c>
      <c r="AG3262">
        <v>502.14946612512608</v>
      </c>
      <c r="AH3262">
        <v>283.94193751691017</v>
      </c>
      <c r="AI3262">
        <v>877.05231164972906</v>
      </c>
      <c r="AJ3262">
        <v>244.77404964661815</v>
      </c>
      <c r="AK3262">
        <v>331.57709869095908</v>
      </c>
    </row>
    <row r="3263" spans="30:37" x14ac:dyDescent="0.25">
      <c r="AD3263">
        <v>3250</v>
      </c>
      <c r="AE3263">
        <v>2397.2539672273324</v>
      </c>
      <c r="AF3263">
        <v>770.43484204581659</v>
      </c>
      <c r="AG3263">
        <v>320.62077846488307</v>
      </c>
      <c r="AH3263">
        <v>416.30018231041583</v>
      </c>
      <c r="AI3263">
        <v>775.77078284095683</v>
      </c>
      <c r="AJ3263">
        <v>269.8243782005448</v>
      </c>
      <c r="AK3263">
        <v>416.01553945487262</v>
      </c>
    </row>
    <row r="3264" spans="30:37" x14ac:dyDescent="0.25">
      <c r="AD3264">
        <v>3251</v>
      </c>
      <c r="AE3264">
        <v>2021.8101448114942</v>
      </c>
      <c r="AF3264">
        <v>961.33780066077952</v>
      </c>
      <c r="AG3264">
        <v>380.56943584505331</v>
      </c>
      <c r="AH3264">
        <v>294.43391170887708</v>
      </c>
      <c r="AI3264">
        <v>732.7565870133875</v>
      </c>
      <c r="AJ3264">
        <v>319.58606043652446</v>
      </c>
      <c r="AK3264">
        <v>423.26743199959452</v>
      </c>
    </row>
    <row r="3265" spans="30:37" x14ac:dyDescent="0.25">
      <c r="AD3265">
        <v>3252</v>
      </c>
      <c r="AE3265">
        <v>1247.0208655548815</v>
      </c>
      <c r="AF3265">
        <v>620.81020085937871</v>
      </c>
      <c r="AG3265">
        <v>356.57290738945926</v>
      </c>
      <c r="AH3265">
        <v>227.11342310809323</v>
      </c>
      <c r="AI3265">
        <v>621.34492502225294</v>
      </c>
      <c r="AJ3265">
        <v>359.64180673621092</v>
      </c>
      <c r="AK3265">
        <v>253.75049280156455</v>
      </c>
    </row>
    <row r="3266" spans="30:37" x14ac:dyDescent="0.25">
      <c r="AD3266">
        <v>3253</v>
      </c>
      <c r="AE3266">
        <v>1991.7981366138824</v>
      </c>
      <c r="AF3266">
        <v>833.73703816968668</v>
      </c>
      <c r="AG3266">
        <v>411.8399746600694</v>
      </c>
      <c r="AH3266">
        <v>183.93720249645889</v>
      </c>
      <c r="AI3266">
        <v>688.90221559658585</v>
      </c>
      <c r="AJ3266">
        <v>245.95718988277528</v>
      </c>
      <c r="AK3266">
        <v>229.73657214720669</v>
      </c>
    </row>
    <row r="3267" spans="30:37" x14ac:dyDescent="0.25">
      <c r="AD3267">
        <v>3254</v>
      </c>
      <c r="AE3267">
        <v>1492.7869017012367</v>
      </c>
      <c r="AF3267">
        <v>797.54029899251077</v>
      </c>
      <c r="AG3267">
        <v>526.76854489184279</v>
      </c>
      <c r="AH3267">
        <v>241.98128292771742</v>
      </c>
      <c r="AI3267">
        <v>883.98536789573052</v>
      </c>
      <c r="AJ3267">
        <v>297.65011567797268</v>
      </c>
      <c r="AK3267">
        <v>190.06578667029299</v>
      </c>
    </row>
    <row r="3268" spans="30:37" x14ac:dyDescent="0.25">
      <c r="AD3268">
        <v>3255</v>
      </c>
      <c r="AE3268">
        <v>1960.2262142658299</v>
      </c>
      <c r="AF3268">
        <v>695.29282137288169</v>
      </c>
      <c r="AG3268">
        <v>338.88125043468489</v>
      </c>
      <c r="AH3268">
        <v>253.94193487777196</v>
      </c>
      <c r="AI3268">
        <v>633.97134337271939</v>
      </c>
      <c r="AJ3268">
        <v>254.88150234109082</v>
      </c>
      <c r="AK3268">
        <v>383.02721974106038</v>
      </c>
    </row>
    <row r="3269" spans="30:37" x14ac:dyDescent="0.25">
      <c r="AD3269">
        <v>3256</v>
      </c>
      <c r="AE3269">
        <v>2383.2663140856898</v>
      </c>
      <c r="AF3269">
        <v>1012.5066990071059</v>
      </c>
      <c r="AG3269">
        <v>503.15270543422423</v>
      </c>
      <c r="AH3269">
        <v>281.88698456472753</v>
      </c>
      <c r="AI3269">
        <v>518.86344303778242</v>
      </c>
      <c r="AJ3269">
        <v>296.94700022107969</v>
      </c>
      <c r="AK3269">
        <v>221.57055526910227</v>
      </c>
    </row>
    <row r="3270" spans="30:37" x14ac:dyDescent="0.25">
      <c r="AD3270">
        <v>3257</v>
      </c>
      <c r="AE3270">
        <v>1300.6877188367405</v>
      </c>
      <c r="AF3270">
        <v>539.66605552237274</v>
      </c>
      <c r="AG3270">
        <v>287.37580175445697</v>
      </c>
      <c r="AH3270">
        <v>173.92134716329736</v>
      </c>
      <c r="AI3270">
        <v>615.5157638061886</v>
      </c>
      <c r="AJ3270">
        <v>422.17686088278441</v>
      </c>
      <c r="AK3270">
        <v>200.40158007638621</v>
      </c>
    </row>
    <row r="3271" spans="30:37" x14ac:dyDescent="0.25">
      <c r="AD3271">
        <v>3258</v>
      </c>
      <c r="AE3271">
        <v>1656.8969137841441</v>
      </c>
      <c r="AF3271">
        <v>693.37922972561023</v>
      </c>
      <c r="AG3271">
        <v>120.02665168519316</v>
      </c>
      <c r="AH3271">
        <v>156.49921504485096</v>
      </c>
      <c r="AI3271">
        <v>733.8724490124514</v>
      </c>
      <c r="AJ3271">
        <v>236.74065162896727</v>
      </c>
      <c r="AK3271">
        <v>517.67935425629094</v>
      </c>
    </row>
    <row r="3272" spans="30:37" x14ac:dyDescent="0.25">
      <c r="AD3272">
        <v>3259</v>
      </c>
      <c r="AE3272">
        <v>1818.8328138592694</v>
      </c>
      <c r="AF3272">
        <v>1029.0061011477142</v>
      </c>
      <c r="AG3272">
        <v>262.21278905740826</v>
      </c>
      <c r="AH3272">
        <v>308.28953070429174</v>
      </c>
      <c r="AI3272">
        <v>607.15527204928469</v>
      </c>
      <c r="AJ3272">
        <v>307.74828893273821</v>
      </c>
      <c r="AK3272">
        <v>193.7314979009235</v>
      </c>
    </row>
    <row r="3273" spans="30:37" x14ac:dyDescent="0.25">
      <c r="AD3273">
        <v>3260</v>
      </c>
      <c r="AE3273">
        <v>1687.1684113400606</v>
      </c>
      <c r="AF3273">
        <v>1252.9783261301939</v>
      </c>
      <c r="AG3273">
        <v>414.62753953717174</v>
      </c>
      <c r="AH3273">
        <v>233.44358916646883</v>
      </c>
      <c r="AI3273">
        <v>580.76336857016008</v>
      </c>
      <c r="AJ3273">
        <v>283.12970068352843</v>
      </c>
      <c r="AK3273">
        <v>282.54276042629022</v>
      </c>
    </row>
    <row r="3274" spans="30:37" x14ac:dyDescent="0.25">
      <c r="AD3274">
        <v>3261</v>
      </c>
      <c r="AE3274">
        <v>2002.7355711677183</v>
      </c>
      <c r="AF3274">
        <v>628.79279744500866</v>
      </c>
      <c r="AG3274">
        <v>759.59497846974182</v>
      </c>
      <c r="AH3274">
        <v>195.59319239665047</v>
      </c>
      <c r="AI3274">
        <v>466.22913547470205</v>
      </c>
      <c r="AJ3274">
        <v>360.58930051773962</v>
      </c>
      <c r="AK3274">
        <v>241.27494734493786</v>
      </c>
    </row>
    <row r="3275" spans="30:37" x14ac:dyDescent="0.25">
      <c r="AD3275">
        <v>3262</v>
      </c>
      <c r="AE3275">
        <v>1563.0922043638482</v>
      </c>
      <c r="AF3275">
        <v>1115.4604757426494</v>
      </c>
      <c r="AG3275">
        <v>279.82927308148152</v>
      </c>
      <c r="AH3275">
        <v>176.85548554333442</v>
      </c>
      <c r="AI3275">
        <v>682.07388745902233</v>
      </c>
      <c r="AJ3275">
        <v>353.52719351786953</v>
      </c>
      <c r="AK3275">
        <v>193.85446133120186</v>
      </c>
    </row>
    <row r="3276" spans="30:37" x14ac:dyDescent="0.25">
      <c r="AD3276">
        <v>3263</v>
      </c>
      <c r="AE3276">
        <v>1098.2244866709411</v>
      </c>
      <c r="AF3276">
        <v>665.85090543534886</v>
      </c>
      <c r="AG3276">
        <v>356.42862816727887</v>
      </c>
      <c r="AH3276">
        <v>407.60388538930982</v>
      </c>
      <c r="AI3276">
        <v>648.05082035005285</v>
      </c>
      <c r="AJ3276">
        <v>288.17888596667632</v>
      </c>
      <c r="AK3276">
        <v>316.83255628623004</v>
      </c>
    </row>
    <row r="3277" spans="30:37" x14ac:dyDescent="0.25">
      <c r="AD3277">
        <v>3264</v>
      </c>
      <c r="AE3277">
        <v>1646.6990541910534</v>
      </c>
      <c r="AF3277">
        <v>657.38714369278637</v>
      </c>
      <c r="AG3277">
        <v>387.73743075594604</v>
      </c>
      <c r="AH3277">
        <v>145.92768953228449</v>
      </c>
      <c r="AI3277">
        <v>752.06864379475269</v>
      </c>
      <c r="AJ3277">
        <v>283.58233631150335</v>
      </c>
      <c r="AK3277">
        <v>253.95805652294277</v>
      </c>
    </row>
    <row r="3278" spans="30:37" x14ac:dyDescent="0.25">
      <c r="AD3278">
        <v>3265</v>
      </c>
      <c r="AE3278">
        <v>1618.2348080065756</v>
      </c>
      <c r="AF3278">
        <v>575.43703783834815</v>
      </c>
      <c r="AG3278">
        <v>289.92069151932367</v>
      </c>
      <c r="AH3278">
        <v>283.48316289168611</v>
      </c>
      <c r="AI3278">
        <v>773.61423413281193</v>
      </c>
      <c r="AJ3278">
        <v>309.11270088663616</v>
      </c>
      <c r="AK3278">
        <v>283.90734377095555</v>
      </c>
    </row>
    <row r="3279" spans="30:37" x14ac:dyDescent="0.25">
      <c r="AD3279">
        <v>3266</v>
      </c>
      <c r="AE3279">
        <v>1186.5616078839601</v>
      </c>
      <c r="AF3279">
        <v>615.81728275418129</v>
      </c>
      <c r="AG3279">
        <v>464.38219285704935</v>
      </c>
      <c r="AH3279">
        <v>263.96421672819679</v>
      </c>
      <c r="AI3279">
        <v>935.66838366886782</v>
      </c>
      <c r="AJ3279">
        <v>117.52570615884386</v>
      </c>
      <c r="AK3279">
        <v>435.42272437392171</v>
      </c>
    </row>
    <row r="3280" spans="30:37" x14ac:dyDescent="0.25">
      <c r="AD3280">
        <v>3267</v>
      </c>
      <c r="AE3280">
        <v>1761.2103291931146</v>
      </c>
      <c r="AF3280">
        <v>227.20568352943013</v>
      </c>
      <c r="AG3280">
        <v>415.01287729769348</v>
      </c>
      <c r="AH3280">
        <v>174.93457777384239</v>
      </c>
      <c r="AI3280">
        <v>912.25061818715437</v>
      </c>
      <c r="AJ3280">
        <v>190.76671828918725</v>
      </c>
      <c r="AK3280">
        <v>273.68507509471033</v>
      </c>
    </row>
    <row r="3281" spans="30:37" x14ac:dyDescent="0.25">
      <c r="AD3281">
        <v>3268</v>
      </c>
      <c r="AE3281">
        <v>1314.7390138163062</v>
      </c>
      <c r="AF3281">
        <v>997.45491639033139</v>
      </c>
      <c r="AG3281">
        <v>476.20534089768501</v>
      </c>
      <c r="AH3281">
        <v>252.06443716023347</v>
      </c>
      <c r="AI3281">
        <v>788.10869326739748</v>
      </c>
      <c r="AJ3281">
        <v>165.62075120755759</v>
      </c>
      <c r="AK3281">
        <v>225.73042738850353</v>
      </c>
    </row>
    <row r="3282" spans="30:37" x14ac:dyDescent="0.25">
      <c r="AD3282">
        <v>3269</v>
      </c>
      <c r="AE3282">
        <v>1920.8456921495881</v>
      </c>
      <c r="AF3282">
        <v>752.53132557774757</v>
      </c>
      <c r="AG3282">
        <v>255.66560860172805</v>
      </c>
      <c r="AH3282">
        <v>159.29926258851881</v>
      </c>
      <c r="AI3282">
        <v>615.97537095373207</v>
      </c>
      <c r="AJ3282">
        <v>183.26801854692971</v>
      </c>
      <c r="AK3282">
        <v>343.43735300091384</v>
      </c>
    </row>
    <row r="3283" spans="30:37" x14ac:dyDescent="0.25">
      <c r="AD3283">
        <v>3270</v>
      </c>
      <c r="AE3283">
        <v>1606.5001896228907</v>
      </c>
      <c r="AF3283">
        <v>948.36524687485462</v>
      </c>
      <c r="AG3283">
        <v>239.36642881920503</v>
      </c>
      <c r="AH3283">
        <v>200.3129734745564</v>
      </c>
      <c r="AI3283">
        <v>741.37106504528265</v>
      </c>
      <c r="AJ3283">
        <v>276.14090617253993</v>
      </c>
      <c r="AK3283">
        <v>272.39713275169515</v>
      </c>
    </row>
    <row r="3284" spans="30:37" x14ac:dyDescent="0.25">
      <c r="AD3284">
        <v>3271</v>
      </c>
      <c r="AE3284">
        <v>1546.8303741993996</v>
      </c>
      <c r="AF3284">
        <v>955.79537181919272</v>
      </c>
      <c r="AG3284">
        <v>378.54461237678385</v>
      </c>
      <c r="AH3284">
        <v>222.79996002540656</v>
      </c>
      <c r="AI3284">
        <v>728.17152429522878</v>
      </c>
      <c r="AJ3284">
        <v>260.31764734352339</v>
      </c>
      <c r="AK3284">
        <v>422.28193135955132</v>
      </c>
    </row>
    <row r="3285" spans="30:37" x14ac:dyDescent="0.25">
      <c r="AD3285">
        <v>3272</v>
      </c>
      <c r="AE3285">
        <v>1753.6560853034828</v>
      </c>
      <c r="AF3285">
        <v>795.53417676046968</v>
      </c>
      <c r="AG3285">
        <v>340.49377373554768</v>
      </c>
      <c r="AH3285">
        <v>141.63873496941062</v>
      </c>
      <c r="AI3285">
        <v>691.31905503477026</v>
      </c>
      <c r="AJ3285">
        <v>308.71112392700121</v>
      </c>
      <c r="AK3285">
        <v>227.40802269525648</v>
      </c>
    </row>
    <row r="3286" spans="30:37" x14ac:dyDescent="0.25">
      <c r="AD3286">
        <v>3273</v>
      </c>
      <c r="AE3286">
        <v>2001.3299100386778</v>
      </c>
      <c r="AF3286">
        <v>998.0584775818752</v>
      </c>
      <c r="AG3286">
        <v>448.53798754473991</v>
      </c>
      <c r="AH3286">
        <v>201.04829961846752</v>
      </c>
      <c r="AI3286">
        <v>793.78160902697493</v>
      </c>
      <c r="AJ3286">
        <v>231.22543843818772</v>
      </c>
      <c r="AK3286">
        <v>308.40147756623219</v>
      </c>
    </row>
    <row r="3287" spans="30:37" x14ac:dyDescent="0.25">
      <c r="AD3287">
        <v>3274</v>
      </c>
      <c r="AE3287">
        <v>1097.4173984113279</v>
      </c>
      <c r="AF3287">
        <v>667.60254941039864</v>
      </c>
      <c r="AG3287">
        <v>305.98579311090185</v>
      </c>
      <c r="AH3287">
        <v>269.33962153096553</v>
      </c>
      <c r="AI3287">
        <v>681.97783122681403</v>
      </c>
      <c r="AJ3287">
        <v>209.36825132173723</v>
      </c>
      <c r="AK3287">
        <v>226.44608503417535</v>
      </c>
    </row>
    <row r="3288" spans="30:37" x14ac:dyDescent="0.25">
      <c r="AD3288">
        <v>3275</v>
      </c>
      <c r="AE3288">
        <v>1294.0052652894831</v>
      </c>
      <c r="AF3288">
        <v>684.12288091909898</v>
      </c>
      <c r="AG3288">
        <v>362.89148184423271</v>
      </c>
      <c r="AH3288">
        <v>299.0334290806295</v>
      </c>
      <c r="AI3288">
        <v>602.50049172210515</v>
      </c>
      <c r="AJ3288">
        <v>367.1523969957878</v>
      </c>
      <c r="AK3288">
        <v>192.03080036763586</v>
      </c>
    </row>
    <row r="3289" spans="30:37" x14ac:dyDescent="0.25">
      <c r="AD3289">
        <v>3276</v>
      </c>
      <c r="AE3289">
        <v>1731.48090031327</v>
      </c>
      <c r="AF3289">
        <v>677.30346347576653</v>
      </c>
      <c r="AG3289">
        <v>312.47810840949063</v>
      </c>
      <c r="AH3289">
        <v>290.84387217538068</v>
      </c>
      <c r="AI3289">
        <v>539.79473821430224</v>
      </c>
      <c r="AJ3289">
        <v>248.77064202972534</v>
      </c>
      <c r="AK3289">
        <v>186.85136966363751</v>
      </c>
    </row>
    <row r="3290" spans="30:37" x14ac:dyDescent="0.25">
      <c r="AD3290">
        <v>3277</v>
      </c>
      <c r="AE3290">
        <v>1205.1975684780939</v>
      </c>
      <c r="AF3290">
        <v>683.26769133547123</v>
      </c>
      <c r="AG3290">
        <v>401.28124575853201</v>
      </c>
      <c r="AH3290">
        <v>166.69631330901382</v>
      </c>
      <c r="AI3290">
        <v>693.65329109928052</v>
      </c>
      <c r="AJ3290">
        <v>251.72394993748665</v>
      </c>
      <c r="AK3290">
        <v>337.81734348228417</v>
      </c>
    </row>
    <row r="3291" spans="30:37" x14ac:dyDescent="0.25">
      <c r="AD3291">
        <v>3278</v>
      </c>
      <c r="AE3291">
        <v>1874.3867199253666</v>
      </c>
      <c r="AF3291">
        <v>675.37411052962693</v>
      </c>
      <c r="AG3291">
        <v>402.11808757161259</v>
      </c>
      <c r="AH3291">
        <v>197.58477229333829</v>
      </c>
      <c r="AI3291">
        <v>618.6255864580927</v>
      </c>
      <c r="AJ3291">
        <v>160.70218395197418</v>
      </c>
      <c r="AK3291">
        <v>262.94252171453576</v>
      </c>
    </row>
    <row r="3292" spans="30:37" x14ac:dyDescent="0.25">
      <c r="AD3292">
        <v>3279</v>
      </c>
      <c r="AE3292">
        <v>1773.6624445857901</v>
      </c>
      <c r="AF3292">
        <v>688.47298577750917</v>
      </c>
      <c r="AG3292">
        <v>506.74671817201727</v>
      </c>
      <c r="AH3292">
        <v>189.8453659743918</v>
      </c>
      <c r="AI3292">
        <v>495.05233577653667</v>
      </c>
      <c r="AJ3292">
        <v>309.43966399740356</v>
      </c>
      <c r="AK3292">
        <v>269.8205935901214</v>
      </c>
    </row>
    <row r="3293" spans="30:37" x14ac:dyDescent="0.25">
      <c r="AD3293">
        <v>3280</v>
      </c>
      <c r="AE3293">
        <v>2100.082485967193</v>
      </c>
      <c r="AF3293">
        <v>715.45946520530697</v>
      </c>
      <c r="AG3293">
        <v>318.56008962326229</v>
      </c>
      <c r="AH3293">
        <v>223.18960435379503</v>
      </c>
      <c r="AI3293">
        <v>1050.8139331572283</v>
      </c>
      <c r="AJ3293">
        <v>237.90758054852424</v>
      </c>
      <c r="AK3293">
        <v>220.3798870393739</v>
      </c>
    </row>
    <row r="3294" spans="30:37" x14ac:dyDescent="0.25">
      <c r="AD3294">
        <v>3281</v>
      </c>
      <c r="AE3294">
        <v>1677.6575056625866</v>
      </c>
      <c r="AF3294">
        <v>970.92018603641793</v>
      </c>
      <c r="AG3294">
        <v>412.3219733094158</v>
      </c>
      <c r="AH3294">
        <v>144.79667692364839</v>
      </c>
      <c r="AI3294">
        <v>985.17102170841383</v>
      </c>
      <c r="AJ3294">
        <v>271.23739777978938</v>
      </c>
      <c r="AK3294">
        <v>126.83196251250757</v>
      </c>
    </row>
    <row r="3295" spans="30:37" x14ac:dyDescent="0.25">
      <c r="AD3295">
        <v>3282</v>
      </c>
      <c r="AE3295">
        <v>2899.6522268197255</v>
      </c>
      <c r="AF3295">
        <v>888.17143124189022</v>
      </c>
      <c r="AG3295">
        <v>507.63134550376827</v>
      </c>
      <c r="AH3295">
        <v>286.63941072614449</v>
      </c>
      <c r="AI3295">
        <v>863.24707015396291</v>
      </c>
      <c r="AJ3295">
        <v>508.06416768293207</v>
      </c>
      <c r="AK3295">
        <v>303.07635244637322</v>
      </c>
    </row>
    <row r="3296" spans="30:37" x14ac:dyDescent="0.25">
      <c r="AD3296">
        <v>3283</v>
      </c>
      <c r="AE3296">
        <v>2063.1755880661244</v>
      </c>
      <c r="AF3296">
        <v>975.62469102823843</v>
      </c>
      <c r="AG3296">
        <v>453.65464330259334</v>
      </c>
      <c r="AH3296">
        <v>53.247403746948478</v>
      </c>
      <c r="AI3296">
        <v>466.71891841451156</v>
      </c>
      <c r="AJ3296">
        <v>214.12801071170816</v>
      </c>
      <c r="AK3296">
        <v>292.29208084847579</v>
      </c>
    </row>
    <row r="3297" spans="30:37" x14ac:dyDescent="0.25">
      <c r="AD3297">
        <v>3284</v>
      </c>
      <c r="AE3297">
        <v>2163.2504603694747</v>
      </c>
      <c r="AF3297">
        <v>797.56395384591485</v>
      </c>
      <c r="AG3297">
        <v>347.57856765452874</v>
      </c>
      <c r="AH3297">
        <v>159.32904173776259</v>
      </c>
      <c r="AI3297">
        <v>680.84630720242603</v>
      </c>
      <c r="AJ3297">
        <v>240.3911030049039</v>
      </c>
      <c r="AK3297">
        <v>378.49834354502048</v>
      </c>
    </row>
    <row r="3298" spans="30:37" x14ac:dyDescent="0.25">
      <c r="AD3298">
        <v>3285</v>
      </c>
      <c r="AE3298">
        <v>1877.8137117223378</v>
      </c>
      <c r="AF3298">
        <v>1089.8396766638009</v>
      </c>
      <c r="AG3298">
        <v>357.88313796622793</v>
      </c>
      <c r="AH3298">
        <v>239.51132646637836</v>
      </c>
      <c r="AI3298">
        <v>595.69222089901905</v>
      </c>
      <c r="AJ3298">
        <v>254.10831766654638</v>
      </c>
      <c r="AK3298">
        <v>339.92926547429568</v>
      </c>
    </row>
    <row r="3299" spans="30:37" x14ac:dyDescent="0.25">
      <c r="AD3299">
        <v>3286</v>
      </c>
      <c r="AE3299">
        <v>1581.442895565388</v>
      </c>
      <c r="AF3299">
        <v>920.16893573684536</v>
      </c>
      <c r="AG3299">
        <v>345.18723358807</v>
      </c>
      <c r="AH3299">
        <v>271.97680734171303</v>
      </c>
      <c r="AI3299">
        <v>703.68407607491383</v>
      </c>
      <c r="AJ3299">
        <v>195.87420272059319</v>
      </c>
      <c r="AK3299">
        <v>267.13434666712163</v>
      </c>
    </row>
    <row r="3300" spans="30:37" x14ac:dyDescent="0.25">
      <c r="AD3300">
        <v>3287</v>
      </c>
      <c r="AE3300">
        <v>1776.474498020697</v>
      </c>
      <c r="AF3300">
        <v>686.69831422624111</v>
      </c>
      <c r="AG3300">
        <v>365.22506431000113</v>
      </c>
      <c r="AH3300">
        <v>192.18937013755897</v>
      </c>
      <c r="AI3300">
        <v>877.27527512863787</v>
      </c>
      <c r="AJ3300">
        <v>259.3272370941105</v>
      </c>
      <c r="AK3300">
        <v>196.47743666661989</v>
      </c>
    </row>
    <row r="3301" spans="30:37" x14ac:dyDescent="0.25">
      <c r="AD3301">
        <v>3288</v>
      </c>
      <c r="AE3301">
        <v>1981.2770668100682</v>
      </c>
      <c r="AF3301">
        <v>852.98239682599444</v>
      </c>
      <c r="AG3301">
        <v>313.54830547641961</v>
      </c>
      <c r="AH3301">
        <v>183.10493523638314</v>
      </c>
      <c r="AI3301">
        <v>646.90066031226434</v>
      </c>
      <c r="AJ3301">
        <v>296.50998213996832</v>
      </c>
      <c r="AK3301">
        <v>339.52702126880621</v>
      </c>
    </row>
    <row r="3302" spans="30:37" x14ac:dyDescent="0.25">
      <c r="AD3302">
        <v>3289</v>
      </c>
      <c r="AE3302">
        <v>1395.3879453662419</v>
      </c>
      <c r="AF3302">
        <v>680.81188714657321</v>
      </c>
      <c r="AG3302">
        <v>403.52027179828264</v>
      </c>
      <c r="AH3302">
        <v>291.31775028377217</v>
      </c>
      <c r="AI3302">
        <v>867.43871577516734</v>
      </c>
      <c r="AJ3302">
        <v>280.81957036062755</v>
      </c>
      <c r="AK3302">
        <v>220.63696174640293</v>
      </c>
    </row>
    <row r="3303" spans="30:37" x14ac:dyDescent="0.25">
      <c r="AD3303">
        <v>3290</v>
      </c>
      <c r="AE3303">
        <v>2041.1213413686824</v>
      </c>
      <c r="AF3303">
        <v>1043.542125735112</v>
      </c>
      <c r="AG3303">
        <v>450.24600472259903</v>
      </c>
      <c r="AH3303">
        <v>312.11588420171449</v>
      </c>
      <c r="AI3303">
        <v>747.21630870962895</v>
      </c>
      <c r="AJ3303">
        <v>317.34975045982105</v>
      </c>
      <c r="AK3303">
        <v>162.05245197450031</v>
      </c>
    </row>
    <row r="3304" spans="30:37" x14ac:dyDescent="0.25">
      <c r="AD3304">
        <v>3291</v>
      </c>
      <c r="AE3304">
        <v>2132.6187009461805</v>
      </c>
      <c r="AF3304">
        <v>438.79428544049262</v>
      </c>
      <c r="AG3304">
        <v>361.1980620789505</v>
      </c>
      <c r="AH3304">
        <v>236.77496868236179</v>
      </c>
      <c r="AI3304">
        <v>601.13982237833375</v>
      </c>
      <c r="AJ3304">
        <v>276.06320210371325</v>
      </c>
      <c r="AK3304">
        <v>298.64735736464939</v>
      </c>
    </row>
    <row r="3305" spans="30:37" x14ac:dyDescent="0.25">
      <c r="AD3305">
        <v>3292</v>
      </c>
      <c r="AE3305">
        <v>1603.3048727486434</v>
      </c>
      <c r="AF3305">
        <v>746.56426173752368</v>
      </c>
      <c r="AG3305">
        <v>332.4609689448539</v>
      </c>
      <c r="AH3305">
        <v>142.25617851201898</v>
      </c>
      <c r="AI3305">
        <v>872.31764048947241</v>
      </c>
      <c r="AJ3305">
        <v>323.46215163802623</v>
      </c>
      <c r="AK3305">
        <v>353.61399011598201</v>
      </c>
    </row>
    <row r="3306" spans="30:37" x14ac:dyDescent="0.25">
      <c r="AD3306">
        <v>3293</v>
      </c>
      <c r="AE3306">
        <v>2459.2121411126436</v>
      </c>
      <c r="AF3306">
        <v>1023.7641000608237</v>
      </c>
      <c r="AG3306">
        <v>411.29843538947597</v>
      </c>
      <c r="AH3306">
        <v>129.23880603525333</v>
      </c>
      <c r="AI3306">
        <v>592.80393529471041</v>
      </c>
      <c r="AJ3306">
        <v>285.97524946028147</v>
      </c>
      <c r="AK3306">
        <v>216.89607362421694</v>
      </c>
    </row>
    <row r="3307" spans="30:37" x14ac:dyDescent="0.25">
      <c r="AD3307">
        <v>3294</v>
      </c>
      <c r="AE3307">
        <v>1703.7193794749078</v>
      </c>
      <c r="AF3307">
        <v>601.36435137749345</v>
      </c>
      <c r="AG3307">
        <v>507.84319600799898</v>
      </c>
      <c r="AH3307">
        <v>217.10398999625184</v>
      </c>
      <c r="AI3307">
        <v>715.77573669842036</v>
      </c>
      <c r="AJ3307">
        <v>363.51427983695748</v>
      </c>
      <c r="AK3307">
        <v>205.26188861290379</v>
      </c>
    </row>
    <row r="3308" spans="30:37" x14ac:dyDescent="0.25">
      <c r="AD3308">
        <v>3295</v>
      </c>
      <c r="AE3308">
        <v>1551.722706837028</v>
      </c>
      <c r="AF3308">
        <v>1547.5034616674739</v>
      </c>
      <c r="AG3308">
        <v>554.19315062347039</v>
      </c>
      <c r="AH3308">
        <v>240.52294698953031</v>
      </c>
      <c r="AI3308">
        <v>632.85402583236214</v>
      </c>
      <c r="AJ3308">
        <v>447.21806056219231</v>
      </c>
      <c r="AK3308">
        <v>442.19295039626411</v>
      </c>
    </row>
    <row r="3309" spans="30:37" x14ac:dyDescent="0.25">
      <c r="AD3309">
        <v>3296</v>
      </c>
      <c r="AE3309">
        <v>1622.9147814980054</v>
      </c>
      <c r="AF3309">
        <v>750.27168246336987</v>
      </c>
      <c r="AG3309">
        <v>301.06790042496146</v>
      </c>
      <c r="AH3309">
        <v>268.74872776611278</v>
      </c>
      <c r="AI3309">
        <v>718.3884275542207</v>
      </c>
      <c r="AJ3309">
        <v>270.83999965091266</v>
      </c>
      <c r="AK3309">
        <v>262.37688112888253</v>
      </c>
    </row>
    <row r="3310" spans="30:37" x14ac:dyDescent="0.25">
      <c r="AD3310">
        <v>3297</v>
      </c>
      <c r="AE3310">
        <v>2202.5926176430903</v>
      </c>
      <c r="AF3310">
        <v>471.6712642046972</v>
      </c>
      <c r="AG3310">
        <v>338.97902289761862</v>
      </c>
      <c r="AH3310">
        <v>315.46255543550996</v>
      </c>
      <c r="AI3310">
        <v>608.92474578325869</v>
      </c>
      <c r="AJ3310">
        <v>375.67971745428906</v>
      </c>
      <c r="AK3310">
        <v>254.96332128923456</v>
      </c>
    </row>
    <row r="3311" spans="30:37" x14ac:dyDescent="0.25">
      <c r="AD3311">
        <v>3298</v>
      </c>
      <c r="AE3311">
        <v>2124.6641304449013</v>
      </c>
      <c r="AF3311">
        <v>610.03085905029377</v>
      </c>
      <c r="AG3311">
        <v>724.95015986982389</v>
      </c>
      <c r="AH3311">
        <v>327.34299722148842</v>
      </c>
      <c r="AI3311">
        <v>669.6851045765012</v>
      </c>
      <c r="AJ3311">
        <v>312.96498801893216</v>
      </c>
      <c r="AK3311">
        <v>240.88931976230009</v>
      </c>
    </row>
    <row r="3312" spans="30:37" x14ac:dyDescent="0.25">
      <c r="AD3312">
        <v>3299</v>
      </c>
      <c r="AE3312">
        <v>1729.738383495411</v>
      </c>
      <c r="AF3312">
        <v>907.91109470050822</v>
      </c>
      <c r="AG3312">
        <v>323.3896999243774</v>
      </c>
      <c r="AH3312">
        <v>154.7582268436586</v>
      </c>
      <c r="AI3312">
        <v>504.43747532811375</v>
      </c>
      <c r="AJ3312">
        <v>252.70416295309042</v>
      </c>
      <c r="AK3312">
        <v>333.79678088461162</v>
      </c>
    </row>
    <row r="3313" spans="30:37" x14ac:dyDescent="0.25">
      <c r="AD3313">
        <v>3300</v>
      </c>
      <c r="AE3313">
        <v>1844.9712556725117</v>
      </c>
      <c r="AF3313">
        <v>694.74695281002471</v>
      </c>
      <c r="AG3313">
        <v>307.32355373289164</v>
      </c>
      <c r="AH3313">
        <v>216.62224119454885</v>
      </c>
      <c r="AI3313">
        <v>899.3246663254173</v>
      </c>
      <c r="AJ3313">
        <v>207.75207279084808</v>
      </c>
      <c r="AK3313">
        <v>268.01420497918275</v>
      </c>
    </row>
    <row r="3314" spans="30:37" x14ac:dyDescent="0.25">
      <c r="AD3314">
        <v>3301</v>
      </c>
      <c r="AE3314">
        <v>1891.8199368875808</v>
      </c>
      <c r="AF3314">
        <v>855.66928144524377</v>
      </c>
      <c r="AG3314">
        <v>542.04718628768455</v>
      </c>
      <c r="AH3314">
        <v>156.73837495113574</v>
      </c>
      <c r="AI3314">
        <v>780.37508243794775</v>
      </c>
      <c r="AJ3314">
        <v>334.13723230904054</v>
      </c>
      <c r="AK3314">
        <v>311.54949688539523</v>
      </c>
    </row>
    <row r="3315" spans="30:37" x14ac:dyDescent="0.25">
      <c r="AD3315">
        <v>3302</v>
      </c>
      <c r="AE3315">
        <v>1399.9957347875043</v>
      </c>
      <c r="AF3315">
        <v>947.76614623786475</v>
      </c>
      <c r="AG3315">
        <v>326.09127519206595</v>
      </c>
      <c r="AH3315">
        <v>244.3628819368522</v>
      </c>
      <c r="AI3315">
        <v>733.7830370919603</v>
      </c>
      <c r="AJ3315">
        <v>390.61953143037204</v>
      </c>
      <c r="AK3315">
        <v>256.12213599131803</v>
      </c>
    </row>
    <row r="3316" spans="30:37" x14ac:dyDescent="0.25">
      <c r="AD3316">
        <v>3303</v>
      </c>
      <c r="AE3316">
        <v>1645.105443086125</v>
      </c>
      <c r="AF3316">
        <v>822.25576946997649</v>
      </c>
      <c r="AG3316">
        <v>256.67808015774477</v>
      </c>
      <c r="AH3316">
        <v>314.73505957082955</v>
      </c>
      <c r="AI3316">
        <v>805.36871851460251</v>
      </c>
      <c r="AJ3316">
        <v>295.47262995799815</v>
      </c>
      <c r="AK3316">
        <v>269.42077445416294</v>
      </c>
    </row>
    <row r="3317" spans="30:37" x14ac:dyDescent="0.25">
      <c r="AD3317">
        <v>3304</v>
      </c>
      <c r="AE3317">
        <v>1854.0634419520122</v>
      </c>
      <c r="AF3317">
        <v>793.3575737553947</v>
      </c>
      <c r="AG3317">
        <v>391.60453135355317</v>
      </c>
      <c r="AH3317">
        <v>253.26660581330268</v>
      </c>
      <c r="AI3317">
        <v>558.09615706875854</v>
      </c>
      <c r="AJ3317">
        <v>377.74134240977077</v>
      </c>
      <c r="AK3317">
        <v>323.7490582458754</v>
      </c>
    </row>
    <row r="3318" spans="30:37" x14ac:dyDescent="0.25">
      <c r="AD3318">
        <v>3305</v>
      </c>
      <c r="AE3318">
        <v>1851.6447617916035</v>
      </c>
      <c r="AF3318">
        <v>487.46951134091881</v>
      </c>
      <c r="AG3318">
        <v>365.4145038749275</v>
      </c>
      <c r="AH3318">
        <v>299.21775792806505</v>
      </c>
      <c r="AI3318">
        <v>744.74818811815771</v>
      </c>
      <c r="AJ3318">
        <v>260.37104972493154</v>
      </c>
      <c r="AK3318">
        <v>295.83685038821937</v>
      </c>
    </row>
    <row r="3319" spans="30:37" x14ac:dyDescent="0.25">
      <c r="AD3319">
        <v>3306</v>
      </c>
      <c r="AE3319">
        <v>2272.7447778147575</v>
      </c>
      <c r="AF3319">
        <v>904.93508788121449</v>
      </c>
      <c r="AG3319">
        <v>314.21390975166042</v>
      </c>
      <c r="AH3319">
        <v>255.11133517536229</v>
      </c>
      <c r="AI3319">
        <v>698.67745085071977</v>
      </c>
      <c r="AJ3319">
        <v>339.09839702871238</v>
      </c>
      <c r="AK3319">
        <v>278.9895601772763</v>
      </c>
    </row>
    <row r="3320" spans="30:37" x14ac:dyDescent="0.25">
      <c r="AD3320">
        <v>3307</v>
      </c>
      <c r="AE3320">
        <v>1124.4980543428162</v>
      </c>
      <c r="AF3320">
        <v>894.53775360950408</v>
      </c>
      <c r="AG3320">
        <v>269.3064895231451</v>
      </c>
      <c r="AH3320">
        <v>315.33520170873425</v>
      </c>
      <c r="AI3320">
        <v>577.16083058482127</v>
      </c>
      <c r="AJ3320">
        <v>241.57144749732601</v>
      </c>
      <c r="AK3320">
        <v>401.15088255524034</v>
      </c>
    </row>
    <row r="3321" spans="30:37" x14ac:dyDescent="0.25">
      <c r="AD3321">
        <v>3308</v>
      </c>
      <c r="AE3321">
        <v>1449.4764817318778</v>
      </c>
      <c r="AF3321">
        <v>718.85596396557355</v>
      </c>
      <c r="AG3321">
        <v>276.99836064325325</v>
      </c>
      <c r="AH3321">
        <v>165.32399961609408</v>
      </c>
      <c r="AI3321">
        <v>723.14435575547418</v>
      </c>
      <c r="AJ3321">
        <v>205.96657596737728</v>
      </c>
      <c r="AK3321">
        <v>170.33029278752423</v>
      </c>
    </row>
    <row r="3322" spans="30:37" x14ac:dyDescent="0.25">
      <c r="AD3322">
        <v>3309</v>
      </c>
      <c r="AE3322">
        <v>1689.5266464026606</v>
      </c>
      <c r="AF3322">
        <v>796.95878633958193</v>
      </c>
      <c r="AG3322">
        <v>386.89675280482737</v>
      </c>
      <c r="AH3322">
        <v>260.15394215139901</v>
      </c>
      <c r="AI3322">
        <v>957.58645317799972</v>
      </c>
      <c r="AJ3322">
        <v>390.03612286866337</v>
      </c>
      <c r="AK3322">
        <v>244.70394595913217</v>
      </c>
    </row>
    <row r="3323" spans="30:37" x14ac:dyDescent="0.25">
      <c r="AD3323">
        <v>3310</v>
      </c>
      <c r="AE3323">
        <v>2033.2248069229972</v>
      </c>
      <c r="AF3323">
        <v>790.79802369357799</v>
      </c>
      <c r="AG3323">
        <v>277.86261596799926</v>
      </c>
      <c r="AH3323">
        <v>189.12505834791438</v>
      </c>
      <c r="AI3323">
        <v>609.17152937081926</v>
      </c>
      <c r="AJ3323">
        <v>264.9586712689694</v>
      </c>
      <c r="AK3323">
        <v>272.99426859695785</v>
      </c>
    </row>
    <row r="3324" spans="30:37" x14ac:dyDescent="0.25">
      <c r="AD3324">
        <v>3311</v>
      </c>
      <c r="AE3324">
        <v>1092.449884660492</v>
      </c>
      <c r="AF3324">
        <v>667.66608869836716</v>
      </c>
      <c r="AG3324">
        <v>587.72593729693358</v>
      </c>
      <c r="AH3324">
        <v>277.96975953545399</v>
      </c>
      <c r="AI3324">
        <v>803.50158639629706</v>
      </c>
      <c r="AJ3324">
        <v>236.36189403803775</v>
      </c>
      <c r="AK3324">
        <v>290.96639264925324</v>
      </c>
    </row>
    <row r="3325" spans="30:37" x14ac:dyDescent="0.25">
      <c r="AD3325">
        <v>3312</v>
      </c>
      <c r="AE3325">
        <v>1951.6855053361955</v>
      </c>
      <c r="AF3325">
        <v>759.28163469527203</v>
      </c>
      <c r="AG3325">
        <v>341.29727998889183</v>
      </c>
      <c r="AH3325">
        <v>310.85217710973831</v>
      </c>
      <c r="AI3325">
        <v>796.77000708570051</v>
      </c>
      <c r="AJ3325">
        <v>386.97107922963369</v>
      </c>
      <c r="AK3325">
        <v>326.20362248252059</v>
      </c>
    </row>
    <row r="3326" spans="30:37" x14ac:dyDescent="0.25">
      <c r="AD3326">
        <v>3313</v>
      </c>
      <c r="AE3326">
        <v>2067.3431838261636</v>
      </c>
      <c r="AF3326">
        <v>723.22292210122464</v>
      </c>
      <c r="AG3326">
        <v>322.51694702397583</v>
      </c>
      <c r="AH3326">
        <v>177.48621363423919</v>
      </c>
      <c r="AI3326">
        <v>832.97102842671097</v>
      </c>
      <c r="AJ3326">
        <v>291.28097148622271</v>
      </c>
      <c r="AK3326">
        <v>255.68119848835642</v>
      </c>
    </row>
    <row r="3327" spans="30:37" x14ac:dyDescent="0.25">
      <c r="AD3327">
        <v>3314</v>
      </c>
      <c r="AE3327">
        <v>1824.8667208053055</v>
      </c>
      <c r="AF3327">
        <v>708.34374485965782</v>
      </c>
      <c r="AG3327">
        <v>398.68096334476559</v>
      </c>
      <c r="AH3327">
        <v>195.07066688891652</v>
      </c>
      <c r="AI3327">
        <v>579.49439562380508</v>
      </c>
      <c r="AJ3327">
        <v>251.12817731473669</v>
      </c>
      <c r="AK3327">
        <v>472.46975935748748</v>
      </c>
    </row>
    <row r="3328" spans="30:37" x14ac:dyDescent="0.25">
      <c r="AD3328">
        <v>3315</v>
      </c>
      <c r="AE3328">
        <v>2031.1552394462581</v>
      </c>
      <c r="AF3328">
        <v>850.99387536128563</v>
      </c>
      <c r="AG3328">
        <v>455.09678765240665</v>
      </c>
      <c r="AH3328">
        <v>154.35489859296143</v>
      </c>
      <c r="AI3328">
        <v>644.48647243323921</v>
      </c>
      <c r="AJ3328">
        <v>342.5397258336057</v>
      </c>
      <c r="AK3328">
        <v>287.07060752862338</v>
      </c>
    </row>
    <row r="3329" spans="30:37" x14ac:dyDescent="0.25">
      <c r="AD3329">
        <v>3316</v>
      </c>
      <c r="AE3329">
        <v>1925.5850418800842</v>
      </c>
      <c r="AF3329">
        <v>683.04444009702513</v>
      </c>
      <c r="AG3329">
        <v>373.66413630184115</v>
      </c>
      <c r="AH3329">
        <v>184.49281109020069</v>
      </c>
      <c r="AI3329">
        <v>950.64297417411444</v>
      </c>
      <c r="AJ3329">
        <v>180.95909680960975</v>
      </c>
      <c r="AK3329">
        <v>426.9245439664935</v>
      </c>
    </row>
    <row r="3330" spans="30:37" x14ac:dyDescent="0.25">
      <c r="AD3330">
        <v>3317</v>
      </c>
      <c r="AE3330">
        <v>1147.4894549643484</v>
      </c>
      <c r="AF3330">
        <v>1062.3088817199016</v>
      </c>
      <c r="AG3330">
        <v>404.54007486485665</v>
      </c>
      <c r="AH3330">
        <v>262.9312942518676</v>
      </c>
      <c r="AI3330">
        <v>584.22611836256738</v>
      </c>
      <c r="AJ3330">
        <v>209.39557800446732</v>
      </c>
      <c r="AK3330">
        <v>140.44501197034015</v>
      </c>
    </row>
    <row r="3331" spans="30:37" x14ac:dyDescent="0.25">
      <c r="AD3331">
        <v>3318</v>
      </c>
      <c r="AE3331">
        <v>1631.959180570158</v>
      </c>
      <c r="AF3331">
        <v>903.99726854784421</v>
      </c>
      <c r="AG3331">
        <v>321.63633829366682</v>
      </c>
      <c r="AH3331">
        <v>166.54052614786593</v>
      </c>
      <c r="AI3331">
        <v>505.66332226826739</v>
      </c>
      <c r="AJ3331">
        <v>200.32029835465102</v>
      </c>
      <c r="AK3331">
        <v>309.94861559172699</v>
      </c>
    </row>
    <row r="3332" spans="30:37" x14ac:dyDescent="0.25">
      <c r="AD3332">
        <v>3319</v>
      </c>
      <c r="AE3332">
        <v>2055.3441024868498</v>
      </c>
      <c r="AF3332">
        <v>890.36428226499106</v>
      </c>
      <c r="AG3332">
        <v>281.92029035189898</v>
      </c>
      <c r="AH3332">
        <v>211.33609136570581</v>
      </c>
      <c r="AI3332">
        <v>714.35694533411333</v>
      </c>
      <c r="AJ3332">
        <v>318.027576186717</v>
      </c>
      <c r="AK3332">
        <v>180.11455962460809</v>
      </c>
    </row>
    <row r="3333" spans="30:37" x14ac:dyDescent="0.25">
      <c r="AD3333">
        <v>3320</v>
      </c>
      <c r="AE3333">
        <v>3421.9521822492811</v>
      </c>
      <c r="AF3333">
        <v>561.94227371606303</v>
      </c>
      <c r="AG3333">
        <v>385.52081008784512</v>
      </c>
      <c r="AH3333">
        <v>135.26005837033901</v>
      </c>
      <c r="AI3333">
        <v>637.71264288688701</v>
      </c>
      <c r="AJ3333">
        <v>405.31862148149429</v>
      </c>
      <c r="AK3333">
        <v>161.00429129150373</v>
      </c>
    </row>
    <row r="3334" spans="30:37" x14ac:dyDescent="0.25">
      <c r="AD3334">
        <v>3321</v>
      </c>
      <c r="AE3334">
        <v>1386.921689880807</v>
      </c>
      <c r="AF3334">
        <v>855.26414791317984</v>
      </c>
      <c r="AG3334">
        <v>305.12033423104776</v>
      </c>
      <c r="AH3334">
        <v>134.91512506394818</v>
      </c>
      <c r="AI3334">
        <v>576.49983188043882</v>
      </c>
      <c r="AJ3334">
        <v>312.13636964769466</v>
      </c>
      <c r="AK3334">
        <v>204.70908221311245</v>
      </c>
    </row>
    <row r="3335" spans="30:37" x14ac:dyDescent="0.25">
      <c r="AD3335">
        <v>3322</v>
      </c>
      <c r="AE3335">
        <v>2594.4673140554723</v>
      </c>
      <c r="AF3335">
        <v>1035.7266665352877</v>
      </c>
      <c r="AG3335">
        <v>359.76088806629468</v>
      </c>
      <c r="AH3335">
        <v>275.43715275543371</v>
      </c>
      <c r="AI3335">
        <v>857.19872592405591</v>
      </c>
      <c r="AJ3335">
        <v>243.79351801224948</v>
      </c>
      <c r="AK3335">
        <v>298.89850570357953</v>
      </c>
    </row>
    <row r="3336" spans="30:37" x14ac:dyDescent="0.25">
      <c r="AD3336">
        <v>3323</v>
      </c>
      <c r="AE3336">
        <v>1504.2358180826996</v>
      </c>
      <c r="AF3336">
        <v>697.85127378082746</v>
      </c>
      <c r="AG3336">
        <v>423.87021350635416</v>
      </c>
      <c r="AH3336">
        <v>193.12809615312509</v>
      </c>
      <c r="AI3336">
        <v>731.2914779699255</v>
      </c>
      <c r="AJ3336">
        <v>365.77663680052677</v>
      </c>
      <c r="AK3336">
        <v>400.1341360626347</v>
      </c>
    </row>
    <row r="3337" spans="30:37" x14ac:dyDescent="0.25">
      <c r="AD3337">
        <v>3324</v>
      </c>
      <c r="AE3337">
        <v>2482.2089342335266</v>
      </c>
      <c r="AF3337">
        <v>800.66410136446939</v>
      </c>
      <c r="AG3337">
        <v>320.94799278784143</v>
      </c>
      <c r="AH3337">
        <v>124.22008745528593</v>
      </c>
      <c r="AI3337">
        <v>636.3842863545284</v>
      </c>
      <c r="AJ3337">
        <v>193.58602470457072</v>
      </c>
      <c r="AK3337">
        <v>242.26250601364404</v>
      </c>
    </row>
    <row r="3338" spans="30:37" x14ac:dyDescent="0.25">
      <c r="AD3338">
        <v>3325</v>
      </c>
      <c r="AE3338">
        <v>1886.2871115659186</v>
      </c>
      <c r="AF3338">
        <v>779.70182506110234</v>
      </c>
      <c r="AG3338">
        <v>296.72039028835587</v>
      </c>
      <c r="AH3338">
        <v>155.33244805160737</v>
      </c>
      <c r="AI3338">
        <v>732.09888620270408</v>
      </c>
      <c r="AJ3338">
        <v>258.73921659100313</v>
      </c>
      <c r="AK3338">
        <v>256.35910676561423</v>
      </c>
    </row>
    <row r="3339" spans="30:37" x14ac:dyDescent="0.25">
      <c r="AD3339">
        <v>3326</v>
      </c>
      <c r="AE3339">
        <v>1531.9893841203416</v>
      </c>
      <c r="AF3339">
        <v>796.89221223628135</v>
      </c>
      <c r="AG3339">
        <v>505.99223415341618</v>
      </c>
      <c r="AH3339">
        <v>172.46545081254044</v>
      </c>
      <c r="AI3339">
        <v>551.51245948521864</v>
      </c>
      <c r="AJ3339">
        <v>339.60728649752423</v>
      </c>
      <c r="AK3339">
        <v>384.59637689898028</v>
      </c>
    </row>
    <row r="3340" spans="30:37" x14ac:dyDescent="0.25">
      <c r="AD3340">
        <v>3327</v>
      </c>
      <c r="AE3340">
        <v>1319.8680351131295</v>
      </c>
      <c r="AF3340">
        <v>917.70318702323175</v>
      </c>
      <c r="AG3340">
        <v>299.04256951053884</v>
      </c>
      <c r="AH3340">
        <v>311.06303561233568</v>
      </c>
      <c r="AI3340">
        <v>653.3084631688713</v>
      </c>
      <c r="AJ3340">
        <v>347.24680722035407</v>
      </c>
      <c r="AK3340">
        <v>257.72171334560437</v>
      </c>
    </row>
    <row r="3341" spans="30:37" x14ac:dyDescent="0.25">
      <c r="AD3341">
        <v>3328</v>
      </c>
      <c r="AE3341">
        <v>1388.225438657021</v>
      </c>
      <c r="AF3341">
        <v>733.18265642291726</v>
      </c>
      <c r="AG3341">
        <v>309.36077671042659</v>
      </c>
      <c r="AH3341">
        <v>239.82326784336647</v>
      </c>
      <c r="AI3341">
        <v>686.46289066392239</v>
      </c>
      <c r="AJ3341">
        <v>268.5909446977455</v>
      </c>
      <c r="AK3341">
        <v>218.19955747412473</v>
      </c>
    </row>
    <row r="3342" spans="30:37" x14ac:dyDescent="0.25">
      <c r="AD3342">
        <v>3329</v>
      </c>
      <c r="AE3342">
        <v>1810.253642858579</v>
      </c>
      <c r="AF3342">
        <v>914.39152627659701</v>
      </c>
      <c r="AG3342">
        <v>222.33522646558501</v>
      </c>
      <c r="AH3342">
        <v>197.3995658323218</v>
      </c>
      <c r="AI3342">
        <v>567.9249295748449</v>
      </c>
      <c r="AJ3342">
        <v>237.83096228428653</v>
      </c>
      <c r="AK3342">
        <v>280.4836628972671</v>
      </c>
    </row>
    <row r="3343" spans="30:37" x14ac:dyDescent="0.25">
      <c r="AD3343">
        <v>3330</v>
      </c>
      <c r="AE3343">
        <v>1761.6326582515794</v>
      </c>
      <c r="AF3343">
        <v>759.20784134267683</v>
      </c>
      <c r="AG3343">
        <v>447.63715678984249</v>
      </c>
      <c r="AH3343">
        <v>315.13425522657502</v>
      </c>
      <c r="AI3343">
        <v>635.06782112586302</v>
      </c>
      <c r="AJ3343">
        <v>283.4049897771917</v>
      </c>
      <c r="AK3343">
        <v>318.33208531903028</v>
      </c>
    </row>
    <row r="3344" spans="30:37" x14ac:dyDescent="0.25">
      <c r="AD3344">
        <v>3331</v>
      </c>
      <c r="AE3344">
        <v>2040.0655320369356</v>
      </c>
      <c r="AF3344">
        <v>860.71098781796775</v>
      </c>
      <c r="AG3344">
        <v>294.93939757588112</v>
      </c>
      <c r="AH3344">
        <v>208.00288828348641</v>
      </c>
      <c r="AI3344">
        <v>638.6251692446931</v>
      </c>
      <c r="AJ3344">
        <v>235.06804487773715</v>
      </c>
      <c r="AK3344">
        <v>336.50987363522313</v>
      </c>
    </row>
    <row r="3345" spans="30:37" x14ac:dyDescent="0.25">
      <c r="AD3345">
        <v>3332</v>
      </c>
      <c r="AE3345">
        <v>1467.6727999588979</v>
      </c>
      <c r="AF3345">
        <v>666.13895368191595</v>
      </c>
      <c r="AG3345">
        <v>345.22661683040485</v>
      </c>
      <c r="AH3345">
        <v>249.30072330661002</v>
      </c>
      <c r="AI3345">
        <v>751.48837417460527</v>
      </c>
      <c r="AJ3345">
        <v>171.15112917147459</v>
      </c>
      <c r="AK3345">
        <v>220.79763510828525</v>
      </c>
    </row>
    <row r="3346" spans="30:37" x14ac:dyDescent="0.25">
      <c r="AD3346">
        <v>3333</v>
      </c>
      <c r="AE3346">
        <v>1165.4744872577189</v>
      </c>
      <c r="AF3346">
        <v>746.69996980891437</v>
      </c>
      <c r="AG3346">
        <v>231.29200191983401</v>
      </c>
      <c r="AH3346">
        <v>171.40096919308252</v>
      </c>
      <c r="AI3346">
        <v>606.60446519609604</v>
      </c>
      <c r="AJ3346">
        <v>200.67152883225958</v>
      </c>
      <c r="AK3346">
        <v>182.35705721348248</v>
      </c>
    </row>
    <row r="3347" spans="30:37" x14ac:dyDescent="0.25">
      <c r="AD3347">
        <v>3334</v>
      </c>
      <c r="AE3347">
        <v>1775.2190277961813</v>
      </c>
      <c r="AF3347">
        <v>649.3870035294841</v>
      </c>
      <c r="AG3347">
        <v>461.92456133567771</v>
      </c>
      <c r="AH3347">
        <v>280.62481597424596</v>
      </c>
      <c r="AI3347">
        <v>624.62670964121753</v>
      </c>
      <c r="AJ3347">
        <v>218.58764690303491</v>
      </c>
      <c r="AK3347">
        <v>175.95754944898633</v>
      </c>
    </row>
    <row r="3348" spans="30:37" x14ac:dyDescent="0.25">
      <c r="AD3348">
        <v>3335</v>
      </c>
      <c r="AE3348">
        <v>1793.6425385842047</v>
      </c>
      <c r="AF3348">
        <v>1118.5709992191655</v>
      </c>
      <c r="AG3348">
        <v>323.84557749818543</v>
      </c>
      <c r="AH3348">
        <v>224.09848384251075</v>
      </c>
      <c r="AI3348">
        <v>721.80015592348389</v>
      </c>
      <c r="AJ3348">
        <v>244.02016273805839</v>
      </c>
      <c r="AK3348">
        <v>337.12885010630822</v>
      </c>
    </row>
    <row r="3349" spans="30:37" x14ac:dyDescent="0.25">
      <c r="AD3349">
        <v>3336</v>
      </c>
      <c r="AE3349">
        <v>1700.5001294607002</v>
      </c>
      <c r="AF3349">
        <v>648.86875204056605</v>
      </c>
      <c r="AG3349">
        <v>304.85812754940957</v>
      </c>
      <c r="AH3349">
        <v>277.36894883918495</v>
      </c>
      <c r="AI3349">
        <v>546.12383782065217</v>
      </c>
      <c r="AJ3349">
        <v>303.97080653098072</v>
      </c>
      <c r="AK3349">
        <v>300.21665552315204</v>
      </c>
    </row>
    <row r="3350" spans="30:37" x14ac:dyDescent="0.25">
      <c r="AD3350">
        <v>3337</v>
      </c>
      <c r="AE3350">
        <v>1810.2358593610452</v>
      </c>
      <c r="AF3350">
        <v>718.34826965626257</v>
      </c>
      <c r="AG3350">
        <v>450.03919302645545</v>
      </c>
      <c r="AH3350">
        <v>260.84977904214679</v>
      </c>
      <c r="AI3350">
        <v>623.67567896733829</v>
      </c>
      <c r="AJ3350">
        <v>319.97801770617389</v>
      </c>
      <c r="AK3350">
        <v>394.71766019778408</v>
      </c>
    </row>
    <row r="3351" spans="30:37" x14ac:dyDescent="0.25">
      <c r="AD3351">
        <v>3338</v>
      </c>
      <c r="AE3351">
        <v>802.82601837686423</v>
      </c>
      <c r="AF3351">
        <v>341.15973223618096</v>
      </c>
      <c r="AG3351">
        <v>241.32657368479451</v>
      </c>
      <c r="AH3351">
        <v>150.29840110438414</v>
      </c>
      <c r="AI3351">
        <v>536.84765567449256</v>
      </c>
      <c r="AJ3351">
        <v>194.34902764969928</v>
      </c>
      <c r="AK3351">
        <v>250.23174347005246</v>
      </c>
    </row>
    <row r="3352" spans="30:37" x14ac:dyDescent="0.25">
      <c r="AD3352">
        <v>3339</v>
      </c>
      <c r="AE3352">
        <v>1327.8766012937517</v>
      </c>
      <c r="AF3352">
        <v>731.19207822904332</v>
      </c>
      <c r="AG3352">
        <v>359.44569425289154</v>
      </c>
      <c r="AH3352">
        <v>346.2068997055315</v>
      </c>
      <c r="AI3352">
        <v>869.92250618923345</v>
      </c>
      <c r="AJ3352">
        <v>161.39128216664963</v>
      </c>
      <c r="AK3352">
        <v>297.30762702730431</v>
      </c>
    </row>
    <row r="3353" spans="30:37" x14ac:dyDescent="0.25">
      <c r="AD3353">
        <v>3340</v>
      </c>
      <c r="AE3353">
        <v>1733.5440631557499</v>
      </c>
      <c r="AF3353">
        <v>560.30095064346131</v>
      </c>
      <c r="AG3353">
        <v>395.01475698606265</v>
      </c>
      <c r="AH3353">
        <v>303.61198288655328</v>
      </c>
      <c r="AI3353">
        <v>744.99380136541333</v>
      </c>
      <c r="AJ3353">
        <v>203.99720729053146</v>
      </c>
      <c r="AK3353">
        <v>217.05946608586396</v>
      </c>
    </row>
    <row r="3354" spans="30:37" x14ac:dyDescent="0.25">
      <c r="AD3354">
        <v>3341</v>
      </c>
      <c r="AE3354">
        <v>1185.3830106116807</v>
      </c>
      <c r="AF3354">
        <v>1215.6717206966125</v>
      </c>
      <c r="AG3354">
        <v>374.93350370862663</v>
      </c>
      <c r="AH3354">
        <v>263.397170590982</v>
      </c>
      <c r="AI3354">
        <v>647.86927014134903</v>
      </c>
      <c r="AJ3354">
        <v>273.36968548414228</v>
      </c>
      <c r="AK3354">
        <v>472.2818761228483</v>
      </c>
    </row>
    <row r="3355" spans="30:37" x14ac:dyDescent="0.25">
      <c r="AD3355">
        <v>3342</v>
      </c>
      <c r="AE3355">
        <v>1910.5839253670947</v>
      </c>
      <c r="AF3355">
        <v>874.69059869139608</v>
      </c>
      <c r="AG3355">
        <v>436.79804218605386</v>
      </c>
      <c r="AH3355">
        <v>342.83410510316668</v>
      </c>
      <c r="AI3355">
        <v>680.22736522559012</v>
      </c>
      <c r="AJ3355">
        <v>235.06510983928729</v>
      </c>
      <c r="AK3355">
        <v>421.57866841694266</v>
      </c>
    </row>
    <row r="3356" spans="30:37" x14ac:dyDescent="0.25">
      <c r="AD3356">
        <v>3343</v>
      </c>
      <c r="AE3356">
        <v>2823.5399195005966</v>
      </c>
      <c r="AF3356">
        <v>789.9239881036666</v>
      </c>
      <c r="AG3356">
        <v>520.75749355586777</v>
      </c>
      <c r="AH3356">
        <v>206.7163023175556</v>
      </c>
      <c r="AI3356">
        <v>570.35284725021336</v>
      </c>
      <c r="AJ3356">
        <v>250.75693860371675</v>
      </c>
      <c r="AK3356">
        <v>249.10176585738097</v>
      </c>
    </row>
    <row r="3357" spans="30:37" x14ac:dyDescent="0.25">
      <c r="AD3357">
        <v>3344</v>
      </c>
      <c r="AE3357">
        <v>1270.3313033588904</v>
      </c>
      <c r="AF3357">
        <v>877.81293560590234</v>
      </c>
      <c r="AG3357">
        <v>387.46910836562938</v>
      </c>
      <c r="AH3357">
        <v>230.33443257602534</v>
      </c>
      <c r="AI3357">
        <v>915.34093906172905</v>
      </c>
      <c r="AJ3357">
        <v>281.16612281335767</v>
      </c>
      <c r="AK3357">
        <v>248.64557554974155</v>
      </c>
    </row>
    <row r="3358" spans="30:37" x14ac:dyDescent="0.25">
      <c r="AD3358">
        <v>3345</v>
      </c>
      <c r="AE3358">
        <v>2998.2979748386037</v>
      </c>
      <c r="AF3358">
        <v>710.38521796471377</v>
      </c>
      <c r="AG3358">
        <v>279.30028220538657</v>
      </c>
      <c r="AH3358">
        <v>143.64664545972644</v>
      </c>
      <c r="AI3358">
        <v>637.91485528880969</v>
      </c>
      <c r="AJ3358">
        <v>418.74925320602824</v>
      </c>
      <c r="AK3358">
        <v>212.40148817355293</v>
      </c>
    </row>
    <row r="3359" spans="30:37" x14ac:dyDescent="0.25">
      <c r="AD3359">
        <v>3346</v>
      </c>
      <c r="AE3359">
        <v>2193.5845901797038</v>
      </c>
      <c r="AF3359">
        <v>1314.8880153450405</v>
      </c>
      <c r="AG3359">
        <v>345.51664939258887</v>
      </c>
      <c r="AH3359">
        <v>187.73041210743324</v>
      </c>
      <c r="AI3359">
        <v>615.71403096412098</v>
      </c>
      <c r="AJ3359">
        <v>283.75782693854774</v>
      </c>
      <c r="AK3359">
        <v>155.62772753076888</v>
      </c>
    </row>
    <row r="3360" spans="30:37" x14ac:dyDescent="0.25">
      <c r="AD3360">
        <v>3347</v>
      </c>
      <c r="AE3360">
        <v>1355.5645283507479</v>
      </c>
      <c r="AF3360">
        <v>914.94926015267845</v>
      </c>
      <c r="AG3360">
        <v>319.65654951723928</v>
      </c>
      <c r="AH3360">
        <v>184.83619861548988</v>
      </c>
      <c r="AI3360">
        <v>707.94922434223361</v>
      </c>
      <c r="AJ3360">
        <v>298.01501648454712</v>
      </c>
      <c r="AK3360">
        <v>339.44829034795197</v>
      </c>
    </row>
    <row r="3361" spans="30:37" x14ac:dyDescent="0.25">
      <c r="AD3361">
        <v>3348</v>
      </c>
      <c r="AE3361">
        <v>1315.8593467842293</v>
      </c>
      <c r="AF3361">
        <v>1131.0619241400809</v>
      </c>
      <c r="AG3361">
        <v>613.77488316739436</v>
      </c>
      <c r="AH3361">
        <v>236.25937407495582</v>
      </c>
      <c r="AI3361">
        <v>460.88311911907061</v>
      </c>
      <c r="AJ3361">
        <v>217.6365647404719</v>
      </c>
      <c r="AK3361">
        <v>248.80832815151729</v>
      </c>
    </row>
    <row r="3362" spans="30:37" x14ac:dyDescent="0.25">
      <c r="AD3362">
        <v>3349</v>
      </c>
      <c r="AE3362">
        <v>1266.2600819594234</v>
      </c>
      <c r="AF3362">
        <v>546.7233157804103</v>
      </c>
      <c r="AG3362">
        <v>548.18580962413228</v>
      </c>
      <c r="AH3362">
        <v>136.20059417549294</v>
      </c>
      <c r="AI3362">
        <v>732.94960004252914</v>
      </c>
      <c r="AJ3362">
        <v>198.15291213793211</v>
      </c>
      <c r="AK3362">
        <v>218.44902378873309</v>
      </c>
    </row>
    <row r="3363" spans="30:37" x14ac:dyDescent="0.25">
      <c r="AD3363">
        <v>3350</v>
      </c>
      <c r="AE3363">
        <v>1453.9214384372269</v>
      </c>
      <c r="AF3363">
        <v>734.3802411583838</v>
      </c>
      <c r="AG3363">
        <v>529.66455845842586</v>
      </c>
      <c r="AH3363">
        <v>256.34128200573616</v>
      </c>
      <c r="AI3363">
        <v>636.13265809481254</v>
      </c>
      <c r="AJ3363">
        <v>442.28976984044743</v>
      </c>
      <c r="AK3363">
        <v>311.37194573713992</v>
      </c>
    </row>
    <row r="3364" spans="30:37" x14ac:dyDescent="0.25">
      <c r="AD3364">
        <v>3351</v>
      </c>
      <c r="AE3364">
        <v>1465.8826500407988</v>
      </c>
      <c r="AF3364">
        <v>716.57624674679175</v>
      </c>
      <c r="AG3364">
        <v>458.48722975097269</v>
      </c>
      <c r="AH3364">
        <v>145.4601173997398</v>
      </c>
      <c r="AI3364">
        <v>789.76213323389186</v>
      </c>
      <c r="AJ3364">
        <v>262.64266911222893</v>
      </c>
      <c r="AK3364">
        <v>293.64259293540033</v>
      </c>
    </row>
    <row r="3365" spans="30:37" x14ac:dyDescent="0.25">
      <c r="AD3365">
        <v>3352</v>
      </c>
      <c r="AE3365">
        <v>2608.322958385686</v>
      </c>
      <c r="AF3365">
        <v>815.05871913005126</v>
      </c>
      <c r="AG3365">
        <v>344.44229259847953</v>
      </c>
      <c r="AH3365">
        <v>182.59128874808181</v>
      </c>
      <c r="AI3365">
        <v>739.46742096518858</v>
      </c>
      <c r="AJ3365">
        <v>349.41161917495702</v>
      </c>
      <c r="AK3365">
        <v>260.54760846950734</v>
      </c>
    </row>
    <row r="3366" spans="30:37" x14ac:dyDescent="0.25">
      <c r="AD3366">
        <v>3353</v>
      </c>
      <c r="AE3366">
        <v>1875.9720544280872</v>
      </c>
      <c r="AF3366">
        <v>597.74083885911989</v>
      </c>
      <c r="AG3366">
        <v>284.38325044414825</v>
      </c>
      <c r="AH3366">
        <v>272.5802344878723</v>
      </c>
      <c r="AI3366">
        <v>724.63780203328565</v>
      </c>
      <c r="AJ3366">
        <v>253.97927757342077</v>
      </c>
      <c r="AK3366">
        <v>288.68976250841683</v>
      </c>
    </row>
    <row r="3367" spans="30:37" x14ac:dyDescent="0.25">
      <c r="AD3367">
        <v>3354</v>
      </c>
      <c r="AE3367">
        <v>1368.2595609316372</v>
      </c>
      <c r="AF3367">
        <v>747.88113685067003</v>
      </c>
      <c r="AG3367">
        <v>326.94265225622001</v>
      </c>
      <c r="AH3367">
        <v>108.07023696883255</v>
      </c>
      <c r="AI3367">
        <v>616.13656457123523</v>
      </c>
      <c r="AJ3367">
        <v>198.23830644551907</v>
      </c>
      <c r="AK3367">
        <v>319.74058424302262</v>
      </c>
    </row>
    <row r="3368" spans="30:37" x14ac:dyDescent="0.25">
      <c r="AD3368">
        <v>3355</v>
      </c>
      <c r="AE3368">
        <v>1679.51702335197</v>
      </c>
      <c r="AF3368">
        <v>811.86256342886077</v>
      </c>
      <c r="AG3368">
        <v>305.16700854586372</v>
      </c>
      <c r="AH3368">
        <v>240.98761586355565</v>
      </c>
      <c r="AI3368">
        <v>862.33364589155758</v>
      </c>
      <c r="AJ3368">
        <v>269.80504484232733</v>
      </c>
      <c r="AK3368">
        <v>429.49975437429453</v>
      </c>
    </row>
    <row r="3369" spans="30:37" x14ac:dyDescent="0.25">
      <c r="AD3369">
        <v>3356</v>
      </c>
      <c r="AE3369">
        <v>1859.4089483682069</v>
      </c>
      <c r="AF3369">
        <v>913.72606200803625</v>
      </c>
      <c r="AG3369">
        <v>230.25338277791141</v>
      </c>
      <c r="AH3369">
        <v>228.76374281952252</v>
      </c>
      <c r="AI3369">
        <v>722.98751068090121</v>
      </c>
      <c r="AJ3369">
        <v>270.66741548784717</v>
      </c>
      <c r="AK3369">
        <v>141.5415489614179</v>
      </c>
    </row>
    <row r="3370" spans="30:37" x14ac:dyDescent="0.25">
      <c r="AD3370">
        <v>3357</v>
      </c>
      <c r="AE3370">
        <v>1515.6295628543869</v>
      </c>
      <c r="AF3370">
        <v>539.20318237992501</v>
      </c>
      <c r="AG3370">
        <v>312.19372219436934</v>
      </c>
      <c r="AH3370">
        <v>220.13681261285763</v>
      </c>
      <c r="AI3370">
        <v>907.73691805832448</v>
      </c>
      <c r="AJ3370">
        <v>257.2253755000915</v>
      </c>
      <c r="AK3370">
        <v>318.54758320524917</v>
      </c>
    </row>
    <row r="3371" spans="30:37" x14ac:dyDescent="0.25">
      <c r="AD3371">
        <v>3358</v>
      </c>
      <c r="AE3371">
        <v>2570.0593047844145</v>
      </c>
      <c r="AF3371">
        <v>748.21266648912979</v>
      </c>
      <c r="AG3371">
        <v>380.98393207698837</v>
      </c>
      <c r="AH3371">
        <v>313.51101415563494</v>
      </c>
      <c r="AI3371">
        <v>637.24108484618182</v>
      </c>
      <c r="AJ3371">
        <v>221.73885179721773</v>
      </c>
      <c r="AK3371">
        <v>188.70572935100176</v>
      </c>
    </row>
    <row r="3372" spans="30:37" x14ac:dyDescent="0.25">
      <c r="AD3372">
        <v>3359</v>
      </c>
      <c r="AE3372">
        <v>1648.8923598145461</v>
      </c>
      <c r="AF3372">
        <v>695.46488738316918</v>
      </c>
      <c r="AG3372">
        <v>317.42765644254723</v>
      </c>
      <c r="AH3372">
        <v>222.13881285108275</v>
      </c>
      <c r="AI3372">
        <v>844.59175092138651</v>
      </c>
      <c r="AJ3372">
        <v>279.16030106076317</v>
      </c>
      <c r="AK3372">
        <v>128.65254945626387</v>
      </c>
    </row>
    <row r="3373" spans="30:37" x14ac:dyDescent="0.25">
      <c r="AD3373">
        <v>3360</v>
      </c>
      <c r="AE3373">
        <v>1157.5087916303437</v>
      </c>
      <c r="AF3373">
        <v>701.72337244459754</v>
      </c>
      <c r="AG3373">
        <v>324.33806406956137</v>
      </c>
      <c r="AH3373">
        <v>231.6268728010578</v>
      </c>
      <c r="AI3373">
        <v>701.3316846727904</v>
      </c>
      <c r="AJ3373">
        <v>262.75202515045595</v>
      </c>
      <c r="AK3373">
        <v>231.1410437949138</v>
      </c>
    </row>
    <row r="3374" spans="30:37" x14ac:dyDescent="0.25">
      <c r="AD3374">
        <v>3361</v>
      </c>
      <c r="AE3374">
        <v>1748.380123678653</v>
      </c>
      <c r="AF3374">
        <v>829.7550175713867</v>
      </c>
      <c r="AG3374">
        <v>401.04750717487775</v>
      </c>
      <c r="AH3374">
        <v>305.48040713120395</v>
      </c>
      <c r="AI3374">
        <v>507.50844615499642</v>
      </c>
      <c r="AJ3374">
        <v>274.71910350425981</v>
      </c>
      <c r="AK3374">
        <v>235.22924149695351</v>
      </c>
    </row>
    <row r="3375" spans="30:37" x14ac:dyDescent="0.25">
      <c r="AD3375">
        <v>3362</v>
      </c>
      <c r="AE3375">
        <v>2271.8205443854563</v>
      </c>
      <c r="AF3375">
        <v>532.72579541167147</v>
      </c>
      <c r="AG3375">
        <v>396.66213290326482</v>
      </c>
      <c r="AH3375">
        <v>168.58466450893363</v>
      </c>
      <c r="AI3375">
        <v>567.46714859204508</v>
      </c>
      <c r="AJ3375">
        <v>273.99344434944413</v>
      </c>
      <c r="AK3375">
        <v>199.49740546596954</v>
      </c>
    </row>
    <row r="3376" spans="30:37" x14ac:dyDescent="0.25">
      <c r="AD3376">
        <v>3363</v>
      </c>
      <c r="AE3376">
        <v>2134.4709068045895</v>
      </c>
      <c r="AF3376">
        <v>1015.09054386925</v>
      </c>
      <c r="AG3376">
        <v>327.19672125061396</v>
      </c>
      <c r="AH3376">
        <v>116.71067753298685</v>
      </c>
      <c r="AI3376">
        <v>651.39277752797022</v>
      </c>
      <c r="AJ3376">
        <v>211.63328035533999</v>
      </c>
      <c r="AK3376">
        <v>202.29801037964353</v>
      </c>
    </row>
    <row r="3377" spans="30:37" x14ac:dyDescent="0.25">
      <c r="AD3377">
        <v>3364</v>
      </c>
      <c r="AE3377">
        <v>1538.6796517030518</v>
      </c>
      <c r="AF3377">
        <v>631.59685831200943</v>
      </c>
      <c r="AG3377">
        <v>322.86409927709639</v>
      </c>
      <c r="AH3377">
        <v>232.21013384601065</v>
      </c>
      <c r="AI3377">
        <v>722.6507253621977</v>
      </c>
      <c r="AJ3377">
        <v>270.78061727658257</v>
      </c>
      <c r="AK3377">
        <v>240.89571455798665</v>
      </c>
    </row>
    <row r="3378" spans="30:37" x14ac:dyDescent="0.25">
      <c r="AD3378">
        <v>3365</v>
      </c>
      <c r="AE3378">
        <v>1507.7674349870356</v>
      </c>
      <c r="AF3378">
        <v>823.74411521764284</v>
      </c>
      <c r="AG3378">
        <v>244.07662652546878</v>
      </c>
      <c r="AH3378">
        <v>132.82189593074369</v>
      </c>
      <c r="AI3378">
        <v>922.80582543730009</v>
      </c>
      <c r="AJ3378">
        <v>196.35128012213582</v>
      </c>
      <c r="AK3378">
        <v>332.84963773614294</v>
      </c>
    </row>
    <row r="3379" spans="30:37" x14ac:dyDescent="0.25">
      <c r="AD3379">
        <v>3366</v>
      </c>
      <c r="AE3379">
        <v>2005.5756687569242</v>
      </c>
      <c r="AF3379">
        <v>1047.2167104629293</v>
      </c>
      <c r="AG3379">
        <v>410.82692355115643</v>
      </c>
      <c r="AH3379">
        <v>113.74759874071923</v>
      </c>
      <c r="AI3379">
        <v>594.40883219360182</v>
      </c>
      <c r="AJ3379">
        <v>337.48696609147515</v>
      </c>
      <c r="AK3379">
        <v>254.77676388700493</v>
      </c>
    </row>
    <row r="3380" spans="30:37" x14ac:dyDescent="0.25">
      <c r="AD3380">
        <v>3367</v>
      </c>
      <c r="AE3380">
        <v>2387.1501623945269</v>
      </c>
      <c r="AF3380">
        <v>813.412325142133</v>
      </c>
      <c r="AG3380">
        <v>366.32511837607638</v>
      </c>
      <c r="AH3380">
        <v>220.36727686019597</v>
      </c>
      <c r="AI3380">
        <v>497.32910232015706</v>
      </c>
      <c r="AJ3380">
        <v>325.90182025252341</v>
      </c>
      <c r="AK3380">
        <v>221.20739974835058</v>
      </c>
    </row>
    <row r="3381" spans="30:37" x14ac:dyDescent="0.25">
      <c r="AD3381">
        <v>3368</v>
      </c>
      <c r="AE3381">
        <v>1010.126967476758</v>
      </c>
      <c r="AF3381">
        <v>826.42044501191481</v>
      </c>
      <c r="AG3381">
        <v>601.27021290551988</v>
      </c>
      <c r="AH3381">
        <v>230.35846153487472</v>
      </c>
      <c r="AI3381">
        <v>711.29390732914499</v>
      </c>
      <c r="AJ3381">
        <v>301.3604363993482</v>
      </c>
      <c r="AK3381">
        <v>315.09103301586674</v>
      </c>
    </row>
    <row r="3382" spans="30:37" x14ac:dyDescent="0.25">
      <c r="AD3382">
        <v>3369</v>
      </c>
      <c r="AE3382">
        <v>2429.7234755696586</v>
      </c>
      <c r="AF3382">
        <v>674.25986078785263</v>
      </c>
      <c r="AG3382">
        <v>375.55391102649736</v>
      </c>
      <c r="AH3382">
        <v>376.98022895579101</v>
      </c>
      <c r="AI3382">
        <v>711.02942675531301</v>
      </c>
      <c r="AJ3382">
        <v>328.63016615533309</v>
      </c>
      <c r="AK3382">
        <v>306.37729538111955</v>
      </c>
    </row>
    <row r="3383" spans="30:37" x14ac:dyDescent="0.25">
      <c r="AD3383">
        <v>3370</v>
      </c>
      <c r="AE3383">
        <v>2276.283515784909</v>
      </c>
      <c r="AF3383">
        <v>735.63916124365971</v>
      </c>
      <c r="AG3383">
        <v>424.45660093446315</v>
      </c>
      <c r="AH3383">
        <v>185.88367445928861</v>
      </c>
      <c r="AI3383">
        <v>596.68034918223418</v>
      </c>
      <c r="AJ3383">
        <v>183.75473741518229</v>
      </c>
      <c r="AK3383">
        <v>112.79449473573834</v>
      </c>
    </row>
    <row r="3384" spans="30:37" x14ac:dyDescent="0.25">
      <c r="AD3384">
        <v>3371</v>
      </c>
      <c r="AE3384">
        <v>1254.0073997884738</v>
      </c>
      <c r="AF3384">
        <v>869.68455728549168</v>
      </c>
      <c r="AG3384">
        <v>277.76393671369124</v>
      </c>
      <c r="AH3384">
        <v>175.33507692077313</v>
      </c>
      <c r="AI3384">
        <v>714.39114488651853</v>
      </c>
      <c r="AJ3384">
        <v>260.39805356613414</v>
      </c>
      <c r="AK3384">
        <v>274.93460493651986</v>
      </c>
    </row>
    <row r="3385" spans="30:37" x14ac:dyDescent="0.25">
      <c r="AD3385">
        <v>3372</v>
      </c>
      <c r="AE3385">
        <v>1288.3147538688659</v>
      </c>
      <c r="AF3385">
        <v>910.22230283975262</v>
      </c>
      <c r="AG3385">
        <v>320.39841463354833</v>
      </c>
      <c r="AH3385">
        <v>236.0585949890615</v>
      </c>
      <c r="AI3385">
        <v>864.90249581304352</v>
      </c>
      <c r="AJ3385">
        <v>325.23315513935256</v>
      </c>
      <c r="AK3385">
        <v>447.92287949753114</v>
      </c>
    </row>
    <row r="3386" spans="30:37" x14ac:dyDescent="0.25">
      <c r="AD3386">
        <v>3373</v>
      </c>
      <c r="AE3386">
        <v>1613.1320154823029</v>
      </c>
      <c r="AF3386">
        <v>608.94012190029366</v>
      </c>
      <c r="AG3386">
        <v>327.32440259320072</v>
      </c>
      <c r="AH3386">
        <v>359.48241028007999</v>
      </c>
      <c r="AI3386">
        <v>726.09713290695868</v>
      </c>
      <c r="AJ3386">
        <v>317.89455228831429</v>
      </c>
      <c r="AK3386">
        <v>277.6529761571897</v>
      </c>
    </row>
    <row r="3387" spans="30:37" x14ac:dyDescent="0.25">
      <c r="AD3387">
        <v>3374</v>
      </c>
      <c r="AE3387">
        <v>1991.5268412214868</v>
      </c>
      <c r="AF3387">
        <v>943.39085618789659</v>
      </c>
      <c r="AG3387">
        <v>684.41430124057445</v>
      </c>
      <c r="AH3387">
        <v>202.12303529623748</v>
      </c>
      <c r="AI3387">
        <v>452.11025287443312</v>
      </c>
      <c r="AJ3387">
        <v>194.1328624647841</v>
      </c>
      <c r="AK3387">
        <v>377.29709572666286</v>
      </c>
    </row>
    <row r="3388" spans="30:37" x14ac:dyDescent="0.25">
      <c r="AD3388">
        <v>3375</v>
      </c>
      <c r="AE3388">
        <v>2135.9458076526134</v>
      </c>
      <c r="AF3388">
        <v>638.43465918399284</v>
      </c>
      <c r="AG3388">
        <v>374.25814560126383</v>
      </c>
      <c r="AH3388">
        <v>251.58994901488845</v>
      </c>
      <c r="AI3388">
        <v>718.83016182483141</v>
      </c>
      <c r="AJ3388">
        <v>323.8026903858788</v>
      </c>
      <c r="AK3388">
        <v>217.08316471729722</v>
      </c>
    </row>
    <row r="3389" spans="30:37" x14ac:dyDescent="0.25">
      <c r="AD3389">
        <v>3376</v>
      </c>
      <c r="AE3389">
        <v>2186.6228999650507</v>
      </c>
      <c r="AF3389">
        <v>881.87207538359871</v>
      </c>
      <c r="AG3389">
        <v>333.55500842326791</v>
      </c>
      <c r="AH3389">
        <v>382.46864893784283</v>
      </c>
      <c r="AI3389">
        <v>584.36198733272442</v>
      </c>
      <c r="AJ3389">
        <v>280.92092395013634</v>
      </c>
      <c r="AK3389">
        <v>361.1631927806701</v>
      </c>
    </row>
    <row r="3390" spans="30:37" x14ac:dyDescent="0.25">
      <c r="AD3390">
        <v>3377</v>
      </c>
      <c r="AE3390">
        <v>1298.2873681672752</v>
      </c>
      <c r="AF3390">
        <v>957.74109140438486</v>
      </c>
      <c r="AG3390">
        <v>345.26955054196185</v>
      </c>
      <c r="AH3390">
        <v>274.28888199847188</v>
      </c>
      <c r="AI3390">
        <v>645.16148474818738</v>
      </c>
      <c r="AJ3390">
        <v>283.43392818470051</v>
      </c>
      <c r="AK3390">
        <v>244.56863907539713</v>
      </c>
    </row>
    <row r="3391" spans="30:37" x14ac:dyDescent="0.25">
      <c r="AD3391">
        <v>3378</v>
      </c>
      <c r="AE3391">
        <v>2352.9968687058158</v>
      </c>
      <c r="AF3391">
        <v>608.28576958561837</v>
      </c>
      <c r="AG3391">
        <v>296.64026379221866</v>
      </c>
      <c r="AH3391">
        <v>262.43688297691813</v>
      </c>
      <c r="AI3391">
        <v>866.82358319262948</v>
      </c>
      <c r="AJ3391">
        <v>272.27429836519065</v>
      </c>
      <c r="AK3391">
        <v>300.30170843244048</v>
      </c>
    </row>
    <row r="3392" spans="30:37" x14ac:dyDescent="0.25">
      <c r="AD3392">
        <v>3379</v>
      </c>
      <c r="AE3392">
        <v>1601.854928101696</v>
      </c>
      <c r="AF3392">
        <v>963.76033719236455</v>
      </c>
      <c r="AG3392">
        <v>301.48948209109631</v>
      </c>
      <c r="AH3392">
        <v>224.99859208097638</v>
      </c>
      <c r="AI3392">
        <v>746.93217319024086</v>
      </c>
      <c r="AJ3392">
        <v>354.78494535437426</v>
      </c>
      <c r="AK3392">
        <v>462.41578247583993</v>
      </c>
    </row>
    <row r="3393" spans="30:37" x14ac:dyDescent="0.25">
      <c r="AD3393">
        <v>3380</v>
      </c>
      <c r="AE3393">
        <v>1493.7227622964417</v>
      </c>
      <c r="AF3393">
        <v>600.42424818613927</v>
      </c>
      <c r="AG3393">
        <v>373.40262241903162</v>
      </c>
      <c r="AH3393">
        <v>312.08101972200814</v>
      </c>
      <c r="AI3393">
        <v>849.17816366804914</v>
      </c>
      <c r="AJ3393">
        <v>292.29193029810938</v>
      </c>
      <c r="AK3393">
        <v>364.90931343702238</v>
      </c>
    </row>
    <row r="3394" spans="30:37" x14ac:dyDescent="0.25">
      <c r="AD3394">
        <v>3381</v>
      </c>
      <c r="AE3394">
        <v>919.20433444455625</v>
      </c>
      <c r="AF3394">
        <v>675.2004902262712</v>
      </c>
      <c r="AG3394">
        <v>385.0241458405784</v>
      </c>
      <c r="AH3394">
        <v>139.95045615761353</v>
      </c>
      <c r="AI3394">
        <v>676.17409698468123</v>
      </c>
      <c r="AJ3394">
        <v>224.75602366858922</v>
      </c>
      <c r="AK3394">
        <v>311.50741205969734</v>
      </c>
    </row>
    <row r="3395" spans="30:37" x14ac:dyDescent="0.25">
      <c r="AD3395">
        <v>3382</v>
      </c>
      <c r="AE3395">
        <v>1368.2672347432874</v>
      </c>
      <c r="AF3395">
        <v>798.61272384946392</v>
      </c>
      <c r="AG3395">
        <v>442.0201951965804</v>
      </c>
      <c r="AH3395">
        <v>198.5910518510959</v>
      </c>
      <c r="AI3395">
        <v>531.80710198102781</v>
      </c>
      <c r="AJ3395">
        <v>294.32824426890483</v>
      </c>
      <c r="AK3395">
        <v>209.90937286648568</v>
      </c>
    </row>
    <row r="3396" spans="30:37" x14ac:dyDescent="0.25">
      <c r="AD3396">
        <v>3383</v>
      </c>
      <c r="AE3396">
        <v>2104.0450056423847</v>
      </c>
      <c r="AF3396">
        <v>1119.1766583333858</v>
      </c>
      <c r="AG3396">
        <v>386.82917483127801</v>
      </c>
      <c r="AH3396">
        <v>222.4651306429586</v>
      </c>
      <c r="AI3396">
        <v>723.01921026813625</v>
      </c>
      <c r="AJ3396">
        <v>200.77674840170485</v>
      </c>
      <c r="AK3396">
        <v>326.66382928661568</v>
      </c>
    </row>
    <row r="3397" spans="30:37" x14ac:dyDescent="0.25">
      <c r="AD3397">
        <v>3384</v>
      </c>
      <c r="AE3397">
        <v>2025.1215008814386</v>
      </c>
      <c r="AF3397">
        <v>638.78540874758835</v>
      </c>
      <c r="AG3397">
        <v>282.3193367008061</v>
      </c>
      <c r="AH3397">
        <v>186.56510844691638</v>
      </c>
      <c r="AI3397">
        <v>732.23080619613597</v>
      </c>
      <c r="AJ3397">
        <v>324.65595240649611</v>
      </c>
      <c r="AK3397">
        <v>291.64169161844814</v>
      </c>
    </row>
    <row r="3398" spans="30:37" x14ac:dyDescent="0.25">
      <c r="AD3398">
        <v>3385</v>
      </c>
      <c r="AE3398">
        <v>1594.8107221514692</v>
      </c>
      <c r="AF3398">
        <v>589.18727895433176</v>
      </c>
      <c r="AG3398">
        <v>470.05369743951167</v>
      </c>
      <c r="AH3398">
        <v>364.64246967796066</v>
      </c>
      <c r="AI3398">
        <v>757.0097765510402</v>
      </c>
      <c r="AJ3398">
        <v>267.74318035023902</v>
      </c>
      <c r="AK3398">
        <v>254.98446080727788</v>
      </c>
    </row>
    <row r="3399" spans="30:37" x14ac:dyDescent="0.25">
      <c r="AD3399">
        <v>3386</v>
      </c>
      <c r="AE3399">
        <v>1986.8532581053178</v>
      </c>
      <c r="AF3399">
        <v>678.7776759230386</v>
      </c>
      <c r="AG3399">
        <v>303.94451380385829</v>
      </c>
      <c r="AH3399">
        <v>207.87625693443232</v>
      </c>
      <c r="AI3399">
        <v>629.39373402603985</v>
      </c>
      <c r="AJ3399">
        <v>239.57904764447241</v>
      </c>
      <c r="AK3399">
        <v>202.38311652871297</v>
      </c>
    </row>
    <row r="3400" spans="30:37" x14ac:dyDescent="0.25">
      <c r="AD3400">
        <v>3387</v>
      </c>
      <c r="AE3400">
        <v>1516.1606048242245</v>
      </c>
      <c r="AF3400">
        <v>780.00726981615526</v>
      </c>
      <c r="AG3400">
        <v>311.24524299559505</v>
      </c>
      <c r="AH3400">
        <v>226.74599723427627</v>
      </c>
      <c r="AI3400">
        <v>697.35825600965961</v>
      </c>
      <c r="AJ3400">
        <v>201.64230827266718</v>
      </c>
      <c r="AK3400">
        <v>161.64335317552025</v>
      </c>
    </row>
    <row r="3401" spans="30:37" x14ac:dyDescent="0.25">
      <c r="AD3401">
        <v>3388</v>
      </c>
      <c r="AE3401">
        <v>994.66999808833611</v>
      </c>
      <c r="AF3401">
        <v>851.50190644601071</v>
      </c>
      <c r="AG3401">
        <v>349.16788077853221</v>
      </c>
      <c r="AH3401">
        <v>167.91582998537243</v>
      </c>
      <c r="AI3401">
        <v>1067.0811425238185</v>
      </c>
      <c r="AJ3401">
        <v>353.36196947922309</v>
      </c>
      <c r="AK3401">
        <v>275.91388847764136</v>
      </c>
    </row>
    <row r="3402" spans="30:37" x14ac:dyDescent="0.25">
      <c r="AD3402">
        <v>3389</v>
      </c>
      <c r="AE3402">
        <v>1900.8830385655881</v>
      </c>
      <c r="AF3402">
        <v>633.37075122933891</v>
      </c>
      <c r="AG3402">
        <v>400.32213082976335</v>
      </c>
      <c r="AH3402">
        <v>152.52189815257995</v>
      </c>
      <c r="AI3402">
        <v>713.19968939971079</v>
      </c>
      <c r="AJ3402">
        <v>332.20131749925872</v>
      </c>
      <c r="AK3402">
        <v>308.51468307294311</v>
      </c>
    </row>
    <row r="3403" spans="30:37" x14ac:dyDescent="0.25">
      <c r="AD3403">
        <v>3390</v>
      </c>
      <c r="AE3403">
        <v>2157.6510441781184</v>
      </c>
      <c r="AF3403">
        <v>762.65644498953623</v>
      </c>
      <c r="AG3403">
        <v>233.91794288177084</v>
      </c>
      <c r="AH3403">
        <v>211.55897431457231</v>
      </c>
      <c r="AI3403">
        <v>798.65797137990194</v>
      </c>
      <c r="AJ3403">
        <v>236.84122040352801</v>
      </c>
      <c r="AK3403">
        <v>321.25747431367574</v>
      </c>
    </row>
    <row r="3404" spans="30:37" x14ac:dyDescent="0.25">
      <c r="AD3404">
        <v>3391</v>
      </c>
      <c r="AE3404">
        <v>3060.0387798404595</v>
      </c>
      <c r="AF3404">
        <v>513.11257628429564</v>
      </c>
      <c r="AG3404">
        <v>445.73362141943085</v>
      </c>
      <c r="AH3404">
        <v>187.15919590589786</v>
      </c>
      <c r="AI3404">
        <v>744.67417655967745</v>
      </c>
      <c r="AJ3404">
        <v>409.01792185616665</v>
      </c>
      <c r="AK3404">
        <v>269.8037961627943</v>
      </c>
    </row>
    <row r="3405" spans="30:37" x14ac:dyDescent="0.25">
      <c r="AD3405">
        <v>3392</v>
      </c>
      <c r="AE3405">
        <v>1328.4101303133364</v>
      </c>
      <c r="AF3405">
        <v>627.03660400028377</v>
      </c>
      <c r="AG3405">
        <v>354.32473157360249</v>
      </c>
      <c r="AH3405">
        <v>269.35290047322388</v>
      </c>
      <c r="AI3405">
        <v>694.32507684278869</v>
      </c>
      <c r="AJ3405">
        <v>229.94445474728073</v>
      </c>
      <c r="AK3405">
        <v>324.12271856501286</v>
      </c>
    </row>
    <row r="3406" spans="30:37" x14ac:dyDescent="0.25">
      <c r="AD3406">
        <v>3393</v>
      </c>
      <c r="AE3406">
        <v>1952.2312219728885</v>
      </c>
      <c r="AF3406">
        <v>986.23014121103699</v>
      </c>
      <c r="AG3406">
        <v>278.65302314965817</v>
      </c>
      <c r="AH3406">
        <v>241.18841260087885</v>
      </c>
      <c r="AI3406">
        <v>443.75578290581336</v>
      </c>
      <c r="AJ3406">
        <v>184.59435044096369</v>
      </c>
      <c r="AK3406">
        <v>276.38466391464783</v>
      </c>
    </row>
    <row r="3407" spans="30:37" x14ac:dyDescent="0.25">
      <c r="AD3407">
        <v>3394</v>
      </c>
      <c r="AE3407">
        <v>2521.0645008122542</v>
      </c>
      <c r="AF3407">
        <v>752.47085002712754</v>
      </c>
      <c r="AG3407">
        <v>583.13311699464157</v>
      </c>
      <c r="AH3407">
        <v>151.80448723010335</v>
      </c>
      <c r="AI3407">
        <v>976.15313939572002</v>
      </c>
      <c r="AJ3407">
        <v>227.71005372925077</v>
      </c>
      <c r="AK3407">
        <v>324.56625723680207</v>
      </c>
    </row>
    <row r="3408" spans="30:37" x14ac:dyDescent="0.25">
      <c r="AD3408">
        <v>3395</v>
      </c>
      <c r="AE3408">
        <v>1188.7256674712448</v>
      </c>
      <c r="AF3408">
        <v>519.89852990918871</v>
      </c>
      <c r="AG3408">
        <v>290.41008938423619</v>
      </c>
      <c r="AH3408">
        <v>402.01649162321519</v>
      </c>
      <c r="AI3408">
        <v>752.42401182514755</v>
      </c>
      <c r="AJ3408">
        <v>329.07764965102535</v>
      </c>
      <c r="AK3408">
        <v>283.35191569350695</v>
      </c>
    </row>
    <row r="3409" spans="30:37" x14ac:dyDescent="0.25">
      <c r="AD3409">
        <v>3396</v>
      </c>
      <c r="AE3409">
        <v>1788.1898802604326</v>
      </c>
      <c r="AF3409">
        <v>732.47030041506196</v>
      </c>
      <c r="AG3409">
        <v>412.71239624209801</v>
      </c>
      <c r="AH3409">
        <v>220.20173227086002</v>
      </c>
      <c r="AI3409">
        <v>544.79369924129287</v>
      </c>
      <c r="AJ3409">
        <v>291.35629195766001</v>
      </c>
      <c r="AK3409">
        <v>213.71671379093934</v>
      </c>
    </row>
    <row r="3410" spans="30:37" x14ac:dyDescent="0.25">
      <c r="AD3410">
        <v>3397</v>
      </c>
      <c r="AE3410">
        <v>1404.3298907850901</v>
      </c>
      <c r="AF3410">
        <v>805.42740947308164</v>
      </c>
      <c r="AG3410">
        <v>432.28032525324573</v>
      </c>
      <c r="AH3410">
        <v>369.28374458406199</v>
      </c>
      <c r="AI3410">
        <v>691.56200093199334</v>
      </c>
      <c r="AJ3410">
        <v>253.97925754921411</v>
      </c>
      <c r="AK3410">
        <v>241.80747891776676</v>
      </c>
    </row>
    <row r="3411" spans="30:37" x14ac:dyDescent="0.25">
      <c r="AD3411">
        <v>3398</v>
      </c>
      <c r="AE3411">
        <v>1613.6755218032324</v>
      </c>
      <c r="AF3411">
        <v>815.22384826102018</v>
      </c>
      <c r="AG3411">
        <v>392.03836101218343</v>
      </c>
      <c r="AH3411">
        <v>155.79102696077581</v>
      </c>
      <c r="AI3411">
        <v>817.56583681852737</v>
      </c>
      <c r="AJ3411">
        <v>272.76021355392425</v>
      </c>
      <c r="AK3411">
        <v>264.33108694980319</v>
      </c>
    </row>
    <row r="3412" spans="30:37" x14ac:dyDescent="0.25">
      <c r="AD3412">
        <v>3399</v>
      </c>
      <c r="AE3412">
        <v>1814.8637352682779</v>
      </c>
      <c r="AF3412">
        <v>1052.5019490585757</v>
      </c>
      <c r="AG3412">
        <v>297.56116818234085</v>
      </c>
      <c r="AH3412">
        <v>141.30297099109558</v>
      </c>
      <c r="AI3412">
        <v>790.89597968065436</v>
      </c>
      <c r="AJ3412">
        <v>227.41853400484607</v>
      </c>
      <c r="AK3412">
        <v>287.46553395836895</v>
      </c>
    </row>
    <row r="3413" spans="30:37" x14ac:dyDescent="0.25">
      <c r="AD3413">
        <v>3400</v>
      </c>
      <c r="AE3413">
        <v>1356.3630898634042</v>
      </c>
      <c r="AF3413">
        <v>634.76751557158218</v>
      </c>
      <c r="AG3413">
        <v>443.28688237471232</v>
      </c>
      <c r="AH3413">
        <v>309.89194120139496</v>
      </c>
      <c r="AI3413">
        <v>438.20805812114583</v>
      </c>
      <c r="AJ3413">
        <v>253.54881662475125</v>
      </c>
      <c r="AK3413">
        <v>281.79857216719472</v>
      </c>
    </row>
    <row r="3414" spans="30:37" x14ac:dyDescent="0.25">
      <c r="AD3414">
        <v>3401</v>
      </c>
      <c r="AE3414">
        <v>2537.0100590879324</v>
      </c>
      <c r="AF3414">
        <v>1309.5614556820983</v>
      </c>
      <c r="AG3414">
        <v>555.42709135651262</v>
      </c>
      <c r="AH3414">
        <v>254.26331942330961</v>
      </c>
      <c r="AI3414">
        <v>606.69143956263918</v>
      </c>
      <c r="AJ3414">
        <v>256.11700969020393</v>
      </c>
      <c r="AK3414">
        <v>300.40688748631584</v>
      </c>
    </row>
    <row r="3415" spans="30:37" x14ac:dyDescent="0.25">
      <c r="AD3415">
        <v>3402</v>
      </c>
      <c r="AE3415">
        <v>1715.8609518888729</v>
      </c>
      <c r="AF3415">
        <v>868.11261163263009</v>
      </c>
      <c r="AG3415">
        <v>235.63696171287424</v>
      </c>
      <c r="AH3415">
        <v>163.57418926107434</v>
      </c>
      <c r="AI3415">
        <v>747.84703654104862</v>
      </c>
      <c r="AJ3415">
        <v>381.75695145468126</v>
      </c>
      <c r="AK3415">
        <v>182.42250383612543</v>
      </c>
    </row>
    <row r="3416" spans="30:37" x14ac:dyDescent="0.25">
      <c r="AD3416">
        <v>3403</v>
      </c>
      <c r="AE3416">
        <v>1336.7876503513419</v>
      </c>
      <c r="AF3416">
        <v>893.48582649713796</v>
      </c>
      <c r="AG3416">
        <v>321.02185664085135</v>
      </c>
      <c r="AH3416">
        <v>252.0315961694472</v>
      </c>
      <c r="AI3416">
        <v>614.68276877413621</v>
      </c>
      <c r="AJ3416">
        <v>294.92272959951606</v>
      </c>
      <c r="AK3416">
        <v>264.00430617221338</v>
      </c>
    </row>
    <row r="3417" spans="30:37" x14ac:dyDescent="0.25">
      <c r="AD3417">
        <v>3404</v>
      </c>
      <c r="AE3417">
        <v>1829.2063431979002</v>
      </c>
      <c r="AF3417">
        <v>1051.3651737699911</v>
      </c>
      <c r="AG3417">
        <v>303.36288725103708</v>
      </c>
      <c r="AH3417">
        <v>262.58561668093915</v>
      </c>
      <c r="AI3417">
        <v>573.3288842581851</v>
      </c>
      <c r="AJ3417">
        <v>287.11235422561856</v>
      </c>
      <c r="AK3417">
        <v>262.69357688816149</v>
      </c>
    </row>
    <row r="3418" spans="30:37" x14ac:dyDescent="0.25">
      <c r="AD3418">
        <v>3405</v>
      </c>
      <c r="AE3418">
        <v>1105.5127409319095</v>
      </c>
      <c r="AF3418">
        <v>682.45832167160415</v>
      </c>
      <c r="AG3418">
        <v>270.41370718783696</v>
      </c>
      <c r="AH3418">
        <v>165.20083715172652</v>
      </c>
      <c r="AI3418">
        <v>903.64359965459141</v>
      </c>
      <c r="AJ3418">
        <v>356.99157342926463</v>
      </c>
      <c r="AK3418">
        <v>216.42658885017178</v>
      </c>
    </row>
    <row r="3419" spans="30:37" x14ac:dyDescent="0.25">
      <c r="AD3419">
        <v>3406</v>
      </c>
      <c r="AE3419">
        <v>1765.5783444855506</v>
      </c>
      <c r="AF3419">
        <v>731.15376177824078</v>
      </c>
      <c r="AG3419">
        <v>391.9185854548341</v>
      </c>
      <c r="AH3419">
        <v>202.63033642485098</v>
      </c>
      <c r="AI3419">
        <v>709.62354162743691</v>
      </c>
      <c r="AJ3419">
        <v>292.55184290594008</v>
      </c>
      <c r="AK3419">
        <v>280.46464593051343</v>
      </c>
    </row>
    <row r="3420" spans="30:37" x14ac:dyDescent="0.25">
      <c r="AD3420">
        <v>3407</v>
      </c>
      <c r="AE3420">
        <v>2015.2028878718224</v>
      </c>
      <c r="AF3420">
        <v>830.18253896294948</v>
      </c>
      <c r="AG3420">
        <v>342.07307794464032</v>
      </c>
      <c r="AH3420">
        <v>172.99372405158857</v>
      </c>
      <c r="AI3420">
        <v>580.15190164756643</v>
      </c>
      <c r="AJ3420">
        <v>318.88752999809401</v>
      </c>
      <c r="AK3420">
        <v>230.80034617408302</v>
      </c>
    </row>
    <row r="3421" spans="30:37" x14ac:dyDescent="0.25">
      <c r="AD3421">
        <v>3408</v>
      </c>
      <c r="AE3421">
        <v>1424.7117273727276</v>
      </c>
      <c r="AF3421">
        <v>1050.4961271313175</v>
      </c>
      <c r="AG3421">
        <v>304.15688814200928</v>
      </c>
      <c r="AH3421">
        <v>201.22015633455422</v>
      </c>
      <c r="AI3421">
        <v>761.18241940725466</v>
      </c>
      <c r="AJ3421">
        <v>262.79563889584796</v>
      </c>
      <c r="AK3421">
        <v>245.94131998224356</v>
      </c>
    </row>
    <row r="3422" spans="30:37" x14ac:dyDescent="0.25">
      <c r="AD3422">
        <v>3409</v>
      </c>
      <c r="AE3422">
        <v>1278.7284900902373</v>
      </c>
      <c r="AF3422">
        <v>754.92863114202817</v>
      </c>
      <c r="AG3422">
        <v>359.55283087343321</v>
      </c>
      <c r="AH3422">
        <v>159.55983686251378</v>
      </c>
      <c r="AI3422">
        <v>743.99121815080025</v>
      </c>
      <c r="AJ3422">
        <v>281.76132661211096</v>
      </c>
      <c r="AK3422">
        <v>285.32271518927462</v>
      </c>
    </row>
    <row r="3423" spans="30:37" x14ac:dyDescent="0.25">
      <c r="AD3423">
        <v>3410</v>
      </c>
      <c r="AE3423">
        <v>2515.4634840918238</v>
      </c>
      <c r="AF3423">
        <v>649.92182914501325</v>
      </c>
      <c r="AG3423">
        <v>394.64511784747003</v>
      </c>
      <c r="AH3423">
        <v>294.17735270915284</v>
      </c>
      <c r="AI3423">
        <v>810.91183456220369</v>
      </c>
      <c r="AJ3423">
        <v>224.08946846683727</v>
      </c>
      <c r="AK3423">
        <v>272.01796711236693</v>
      </c>
    </row>
    <row r="3424" spans="30:37" x14ac:dyDescent="0.25">
      <c r="AD3424">
        <v>3411</v>
      </c>
      <c r="AE3424">
        <v>1554.8590163650817</v>
      </c>
      <c r="AF3424">
        <v>977.08407948956324</v>
      </c>
      <c r="AG3424">
        <v>354.67926308284882</v>
      </c>
      <c r="AH3424">
        <v>217.87417314700789</v>
      </c>
      <c r="AI3424">
        <v>585.87882419037931</v>
      </c>
      <c r="AJ3424">
        <v>248.34315337203668</v>
      </c>
      <c r="AK3424">
        <v>229.48630645961995</v>
      </c>
    </row>
    <row r="3425" spans="30:37" x14ac:dyDescent="0.25">
      <c r="AD3425">
        <v>3412</v>
      </c>
      <c r="AE3425">
        <v>2149.8642727053975</v>
      </c>
      <c r="AF3425">
        <v>1041.6828950911424</v>
      </c>
      <c r="AG3425">
        <v>344.78783306350675</v>
      </c>
      <c r="AH3425">
        <v>302.07952981115102</v>
      </c>
      <c r="AI3425">
        <v>770.76767717935911</v>
      </c>
      <c r="AJ3425">
        <v>135.97992968161321</v>
      </c>
      <c r="AK3425">
        <v>325.53484954625378</v>
      </c>
    </row>
    <row r="3426" spans="30:37" x14ac:dyDescent="0.25">
      <c r="AD3426">
        <v>3413</v>
      </c>
      <c r="AE3426">
        <v>2127.056864689594</v>
      </c>
      <c r="AF3426">
        <v>568.64451031333931</v>
      </c>
      <c r="AG3426">
        <v>660.62837612597048</v>
      </c>
      <c r="AH3426">
        <v>256.53113828514205</v>
      </c>
      <c r="AI3426">
        <v>711.41706751580591</v>
      </c>
      <c r="AJ3426">
        <v>305.84176756912336</v>
      </c>
      <c r="AK3426">
        <v>288.03572604134513</v>
      </c>
    </row>
    <row r="3427" spans="30:37" x14ac:dyDescent="0.25">
      <c r="AD3427">
        <v>3414</v>
      </c>
      <c r="AE3427">
        <v>1829.8514971906975</v>
      </c>
      <c r="AF3427">
        <v>856.32724221821911</v>
      </c>
      <c r="AG3427">
        <v>385.63749129457085</v>
      </c>
      <c r="AH3427">
        <v>183.4472033858986</v>
      </c>
      <c r="AI3427">
        <v>574.60104557063892</v>
      </c>
      <c r="AJ3427">
        <v>227.70925884149995</v>
      </c>
      <c r="AK3427">
        <v>378.49365220643347</v>
      </c>
    </row>
    <row r="3428" spans="30:37" x14ac:dyDescent="0.25">
      <c r="AD3428">
        <v>3415</v>
      </c>
      <c r="AE3428">
        <v>1589.6558844249359</v>
      </c>
      <c r="AF3428">
        <v>514.59946437132919</v>
      </c>
      <c r="AG3428">
        <v>463.92509754769924</v>
      </c>
      <c r="AH3428">
        <v>288.41055399547281</v>
      </c>
      <c r="AI3428">
        <v>663.91536544972507</v>
      </c>
      <c r="AJ3428">
        <v>190.72651553141074</v>
      </c>
      <c r="AK3428">
        <v>244.32149742543788</v>
      </c>
    </row>
    <row r="3429" spans="30:37" x14ac:dyDescent="0.25">
      <c r="AD3429">
        <v>3416</v>
      </c>
      <c r="AE3429">
        <v>2010.0651739309917</v>
      </c>
      <c r="AF3429">
        <v>748.18562334618582</v>
      </c>
      <c r="AG3429">
        <v>296.47901578669092</v>
      </c>
      <c r="AH3429">
        <v>162.71224165195375</v>
      </c>
      <c r="AI3429">
        <v>813.53413988218495</v>
      </c>
      <c r="AJ3429">
        <v>319.67305592413197</v>
      </c>
      <c r="AK3429">
        <v>278.26205585064457</v>
      </c>
    </row>
    <row r="3430" spans="30:37" x14ac:dyDescent="0.25">
      <c r="AD3430">
        <v>3417</v>
      </c>
      <c r="AE3430">
        <v>2146.5720521252861</v>
      </c>
      <c r="AF3430">
        <v>685.57558589593179</v>
      </c>
      <c r="AG3430">
        <v>435.54071007578858</v>
      </c>
      <c r="AH3430">
        <v>239.38585206184581</v>
      </c>
      <c r="AI3430">
        <v>540.2791615034912</v>
      </c>
      <c r="AJ3430">
        <v>250.29914064300769</v>
      </c>
      <c r="AK3430">
        <v>375.78132877570442</v>
      </c>
    </row>
    <row r="3431" spans="30:37" x14ac:dyDescent="0.25">
      <c r="AD3431">
        <v>3418</v>
      </c>
      <c r="AE3431">
        <v>2768.3367164480987</v>
      </c>
      <c r="AF3431">
        <v>650.56866791362586</v>
      </c>
      <c r="AG3431">
        <v>284.89382212223398</v>
      </c>
      <c r="AH3431">
        <v>155.43321445822318</v>
      </c>
      <c r="AI3431">
        <v>606.82300126146231</v>
      </c>
      <c r="AJ3431">
        <v>225.41789206883018</v>
      </c>
      <c r="AK3431">
        <v>359.83196349693867</v>
      </c>
    </row>
    <row r="3432" spans="30:37" x14ac:dyDescent="0.25">
      <c r="AD3432">
        <v>3419</v>
      </c>
      <c r="AE3432">
        <v>1688.8871836354415</v>
      </c>
      <c r="AF3432">
        <v>786.07480089102194</v>
      </c>
      <c r="AG3432">
        <v>368.96772986829347</v>
      </c>
      <c r="AH3432">
        <v>283.91192266560643</v>
      </c>
      <c r="AI3432">
        <v>789.23362564458057</v>
      </c>
      <c r="AJ3432">
        <v>317.56266218742047</v>
      </c>
      <c r="AK3432">
        <v>209.66959207327989</v>
      </c>
    </row>
    <row r="3433" spans="30:37" x14ac:dyDescent="0.25">
      <c r="AD3433">
        <v>3420</v>
      </c>
      <c r="AE3433">
        <v>2135.6469055462667</v>
      </c>
      <c r="AF3433">
        <v>765.20158159642313</v>
      </c>
      <c r="AG3433">
        <v>456.36612870329253</v>
      </c>
      <c r="AH3433">
        <v>187.71392418934926</v>
      </c>
      <c r="AI3433">
        <v>637.07499047025294</v>
      </c>
      <c r="AJ3433">
        <v>296.81350970254505</v>
      </c>
      <c r="AK3433">
        <v>225.29071526288683</v>
      </c>
    </row>
    <row r="3434" spans="30:37" x14ac:dyDescent="0.25">
      <c r="AD3434">
        <v>3421</v>
      </c>
      <c r="AE3434">
        <v>1383.3262574057346</v>
      </c>
      <c r="AF3434">
        <v>956.77691433469204</v>
      </c>
      <c r="AG3434">
        <v>414.60559842929973</v>
      </c>
      <c r="AH3434">
        <v>264.52849274379213</v>
      </c>
      <c r="AI3434">
        <v>731.22731536272636</v>
      </c>
      <c r="AJ3434">
        <v>285.83529513344479</v>
      </c>
      <c r="AK3434">
        <v>208.59863930072393</v>
      </c>
    </row>
    <row r="3435" spans="30:37" x14ac:dyDescent="0.25">
      <c r="AD3435">
        <v>3422</v>
      </c>
      <c r="AE3435">
        <v>1435.5119748296972</v>
      </c>
      <c r="AF3435">
        <v>559.98404972279332</v>
      </c>
      <c r="AG3435">
        <v>413.96954059821883</v>
      </c>
      <c r="AH3435">
        <v>164.13068535410062</v>
      </c>
      <c r="AI3435">
        <v>941.00764322849966</v>
      </c>
      <c r="AJ3435">
        <v>323.46604437957569</v>
      </c>
      <c r="AK3435">
        <v>249.27076854838188</v>
      </c>
    </row>
    <row r="3436" spans="30:37" x14ac:dyDescent="0.25">
      <c r="AD3436">
        <v>3423</v>
      </c>
      <c r="AE3436">
        <v>1592.4306983488295</v>
      </c>
      <c r="AF3436">
        <v>1058.5299425096953</v>
      </c>
      <c r="AG3436">
        <v>375.17117000666093</v>
      </c>
      <c r="AH3436">
        <v>302.16168292060183</v>
      </c>
      <c r="AI3436">
        <v>657.17504669380594</v>
      </c>
      <c r="AJ3436">
        <v>207.82287037396421</v>
      </c>
      <c r="AK3436">
        <v>230.35307927337109</v>
      </c>
    </row>
    <row r="3437" spans="30:37" x14ac:dyDescent="0.25">
      <c r="AD3437">
        <v>3424</v>
      </c>
      <c r="AE3437">
        <v>1525.5389511707763</v>
      </c>
      <c r="AF3437">
        <v>882.96245790422824</v>
      </c>
      <c r="AG3437">
        <v>449.52842933517792</v>
      </c>
      <c r="AH3437">
        <v>250.66408413713904</v>
      </c>
      <c r="AI3437">
        <v>660.73209260339036</v>
      </c>
      <c r="AJ3437">
        <v>229.30089373704897</v>
      </c>
      <c r="AK3437">
        <v>421.76639316696605</v>
      </c>
    </row>
    <row r="3438" spans="30:37" x14ac:dyDescent="0.25">
      <c r="AD3438">
        <v>3425</v>
      </c>
      <c r="AE3438">
        <v>1017.1720692913316</v>
      </c>
      <c r="AF3438">
        <v>552.15869853683296</v>
      </c>
      <c r="AG3438">
        <v>504.27265977984644</v>
      </c>
      <c r="AH3438">
        <v>272.26968963328278</v>
      </c>
      <c r="AI3438">
        <v>546.97627151763118</v>
      </c>
      <c r="AJ3438">
        <v>251.12665755666242</v>
      </c>
      <c r="AK3438">
        <v>287.91639804239861</v>
      </c>
    </row>
    <row r="3439" spans="30:37" x14ac:dyDescent="0.25">
      <c r="AD3439">
        <v>3426</v>
      </c>
      <c r="AE3439">
        <v>1774.7212544534259</v>
      </c>
      <c r="AF3439">
        <v>913.63558723446988</v>
      </c>
      <c r="AG3439">
        <v>254.29193131376317</v>
      </c>
      <c r="AH3439">
        <v>241.43182785881504</v>
      </c>
      <c r="AI3439">
        <v>623.8460896057918</v>
      </c>
      <c r="AJ3439">
        <v>310.79339115133956</v>
      </c>
      <c r="AK3439">
        <v>236.75390293219158</v>
      </c>
    </row>
    <row r="3440" spans="30:37" x14ac:dyDescent="0.25">
      <c r="AD3440">
        <v>3427</v>
      </c>
      <c r="AE3440">
        <v>957.14979199058007</v>
      </c>
      <c r="AF3440">
        <v>511.40751803973046</v>
      </c>
      <c r="AG3440">
        <v>361.51412917296102</v>
      </c>
      <c r="AH3440">
        <v>227.63236961803415</v>
      </c>
      <c r="AI3440">
        <v>766.69067991186739</v>
      </c>
      <c r="AJ3440">
        <v>296.83239583784712</v>
      </c>
      <c r="AK3440">
        <v>358.25490161633161</v>
      </c>
    </row>
    <row r="3441" spans="30:37" x14ac:dyDescent="0.25">
      <c r="AD3441">
        <v>3428</v>
      </c>
      <c r="AE3441">
        <v>1658.7519132403393</v>
      </c>
      <c r="AF3441">
        <v>1195.3359628983058</v>
      </c>
      <c r="AG3441">
        <v>386.88742857479815</v>
      </c>
      <c r="AH3441">
        <v>140.98104961605242</v>
      </c>
      <c r="AI3441">
        <v>538.06867843407667</v>
      </c>
      <c r="AJ3441">
        <v>135.20892426543801</v>
      </c>
      <c r="AK3441">
        <v>287.34115945764506</v>
      </c>
    </row>
    <row r="3442" spans="30:37" x14ac:dyDescent="0.25">
      <c r="AD3442">
        <v>3429</v>
      </c>
      <c r="AE3442">
        <v>1584.4689312759758</v>
      </c>
      <c r="AF3442">
        <v>597.96198042417723</v>
      </c>
      <c r="AG3442">
        <v>238.17880262991014</v>
      </c>
      <c r="AH3442">
        <v>217.21602509132023</v>
      </c>
      <c r="AI3442">
        <v>786.14547323266163</v>
      </c>
      <c r="AJ3442">
        <v>188.90691330777753</v>
      </c>
      <c r="AK3442">
        <v>341.28763594794401</v>
      </c>
    </row>
    <row r="3443" spans="30:37" x14ac:dyDescent="0.25">
      <c r="AD3443">
        <v>3430</v>
      </c>
      <c r="AE3443">
        <v>2055.3864474208458</v>
      </c>
      <c r="AF3443">
        <v>783.0158477053086</v>
      </c>
      <c r="AG3443">
        <v>360.71998537272555</v>
      </c>
      <c r="AH3443">
        <v>244.25618204523835</v>
      </c>
      <c r="AI3443">
        <v>473.77947320560492</v>
      </c>
      <c r="AJ3443">
        <v>278.11263942480764</v>
      </c>
      <c r="AK3443">
        <v>298.3715230592079</v>
      </c>
    </row>
    <row r="3444" spans="30:37" x14ac:dyDescent="0.25">
      <c r="AD3444">
        <v>3431</v>
      </c>
      <c r="AE3444">
        <v>2248.438681734392</v>
      </c>
      <c r="AF3444">
        <v>674.17427028379677</v>
      </c>
      <c r="AG3444">
        <v>176.3467449590803</v>
      </c>
      <c r="AH3444">
        <v>252.1841535570673</v>
      </c>
      <c r="AI3444">
        <v>587.48381680797161</v>
      </c>
      <c r="AJ3444">
        <v>151.0261120755637</v>
      </c>
      <c r="AK3444">
        <v>346.01247371979235</v>
      </c>
    </row>
    <row r="3445" spans="30:37" x14ac:dyDescent="0.25">
      <c r="AD3445">
        <v>3432</v>
      </c>
      <c r="AE3445">
        <v>1844.0688338692948</v>
      </c>
      <c r="AF3445">
        <v>781.68485841590314</v>
      </c>
      <c r="AG3445">
        <v>309.45522502868323</v>
      </c>
      <c r="AH3445">
        <v>135.70132736061257</v>
      </c>
      <c r="AI3445">
        <v>579.51241988132278</v>
      </c>
      <c r="AJ3445">
        <v>302.2968046707968</v>
      </c>
      <c r="AK3445">
        <v>285.37126988886195</v>
      </c>
    </row>
    <row r="3446" spans="30:37" x14ac:dyDescent="0.25">
      <c r="AD3446">
        <v>3433</v>
      </c>
      <c r="AE3446">
        <v>1913.9811302959295</v>
      </c>
      <c r="AF3446">
        <v>975.63824996386279</v>
      </c>
      <c r="AG3446">
        <v>329.14691978754678</v>
      </c>
      <c r="AH3446">
        <v>203.93840709346591</v>
      </c>
      <c r="AI3446">
        <v>672.18695055045168</v>
      </c>
      <c r="AJ3446">
        <v>258.55395043252287</v>
      </c>
      <c r="AK3446">
        <v>274.25934375799022</v>
      </c>
    </row>
    <row r="3447" spans="30:37" x14ac:dyDescent="0.25">
      <c r="AD3447">
        <v>3434</v>
      </c>
      <c r="AE3447">
        <v>2126.4648423932654</v>
      </c>
      <c r="AF3447">
        <v>722.76844941321303</v>
      </c>
      <c r="AG3447">
        <v>289.83991321581186</v>
      </c>
      <c r="AH3447">
        <v>323.48791651808187</v>
      </c>
      <c r="AI3447">
        <v>697.282870232807</v>
      </c>
      <c r="AJ3447">
        <v>233.31226649365135</v>
      </c>
      <c r="AK3447">
        <v>298.29181739040348</v>
      </c>
    </row>
    <row r="3448" spans="30:37" x14ac:dyDescent="0.25">
      <c r="AD3448">
        <v>3435</v>
      </c>
      <c r="AE3448">
        <v>1772.4347759207853</v>
      </c>
      <c r="AF3448">
        <v>633.17055203833343</v>
      </c>
      <c r="AG3448">
        <v>379.85165800988676</v>
      </c>
      <c r="AH3448">
        <v>193.07026767262104</v>
      </c>
      <c r="AI3448">
        <v>794.7319905437206</v>
      </c>
      <c r="AJ3448">
        <v>327.8187295027779</v>
      </c>
      <c r="AK3448">
        <v>246.67280821884478</v>
      </c>
    </row>
    <row r="3449" spans="30:37" x14ac:dyDescent="0.25">
      <c r="AD3449">
        <v>3436</v>
      </c>
      <c r="AE3449">
        <v>1753.153416146863</v>
      </c>
      <c r="AF3449">
        <v>1105.3407548276855</v>
      </c>
      <c r="AG3449">
        <v>269.93668634146053</v>
      </c>
      <c r="AH3449">
        <v>226.16446154757315</v>
      </c>
      <c r="AI3449">
        <v>624.5627521035334</v>
      </c>
      <c r="AJ3449">
        <v>455.36469759536345</v>
      </c>
      <c r="AK3449">
        <v>281.79064414483844</v>
      </c>
    </row>
    <row r="3450" spans="30:37" x14ac:dyDescent="0.25">
      <c r="AD3450">
        <v>3437</v>
      </c>
      <c r="AE3450">
        <v>1359.2068609027847</v>
      </c>
      <c r="AF3450">
        <v>703.33200905963054</v>
      </c>
      <c r="AG3450">
        <v>327.36492238112328</v>
      </c>
      <c r="AH3450">
        <v>226.9274844665336</v>
      </c>
      <c r="AI3450">
        <v>878.17593624493247</v>
      </c>
      <c r="AJ3450">
        <v>301.73763809201074</v>
      </c>
      <c r="AK3450">
        <v>120.00963751775147</v>
      </c>
    </row>
    <row r="3451" spans="30:37" x14ac:dyDescent="0.25">
      <c r="AD3451">
        <v>3438</v>
      </c>
      <c r="AE3451">
        <v>1293.679374179444</v>
      </c>
      <c r="AF3451">
        <v>606.16209231683456</v>
      </c>
      <c r="AG3451">
        <v>394.05903790166553</v>
      </c>
      <c r="AH3451">
        <v>169.85699502837849</v>
      </c>
      <c r="AI3451">
        <v>565.82413687725068</v>
      </c>
      <c r="AJ3451">
        <v>284.11699717234319</v>
      </c>
      <c r="AK3451">
        <v>319.93158683719105</v>
      </c>
    </row>
    <row r="3452" spans="30:37" x14ac:dyDescent="0.25">
      <c r="AD3452">
        <v>3439</v>
      </c>
      <c r="AE3452">
        <v>1759.7886723841909</v>
      </c>
      <c r="AF3452">
        <v>868.54484018745882</v>
      </c>
      <c r="AG3452">
        <v>258.46627463611077</v>
      </c>
      <c r="AH3452">
        <v>327.1006365017704</v>
      </c>
      <c r="AI3452">
        <v>597.55594953232469</v>
      </c>
      <c r="AJ3452">
        <v>265.53200704555326</v>
      </c>
      <c r="AK3452">
        <v>225.54935589453655</v>
      </c>
    </row>
    <row r="3453" spans="30:37" x14ac:dyDescent="0.25">
      <c r="AD3453">
        <v>3440</v>
      </c>
      <c r="AE3453">
        <v>1730.1288824149483</v>
      </c>
      <c r="AF3453">
        <v>622.14213311307878</v>
      </c>
      <c r="AG3453">
        <v>306.18149222431032</v>
      </c>
      <c r="AH3453">
        <v>255.71872690235813</v>
      </c>
      <c r="AI3453">
        <v>655.78139401935346</v>
      </c>
      <c r="AJ3453">
        <v>262.81895587656555</v>
      </c>
      <c r="AK3453">
        <v>226.23250489870605</v>
      </c>
    </row>
    <row r="3454" spans="30:37" x14ac:dyDescent="0.25">
      <c r="AD3454">
        <v>3441</v>
      </c>
      <c r="AE3454">
        <v>2083.869243035751</v>
      </c>
      <c r="AF3454">
        <v>1251.0109795720261</v>
      </c>
      <c r="AG3454">
        <v>391.00225206993883</v>
      </c>
      <c r="AH3454">
        <v>162.57988678862171</v>
      </c>
      <c r="AI3454">
        <v>516.87020993951717</v>
      </c>
      <c r="AJ3454">
        <v>282.79236733087288</v>
      </c>
      <c r="AK3454">
        <v>196.87380643110282</v>
      </c>
    </row>
    <row r="3455" spans="30:37" x14ac:dyDescent="0.25">
      <c r="AD3455">
        <v>3442</v>
      </c>
      <c r="AE3455">
        <v>1962.4193031204875</v>
      </c>
      <c r="AF3455">
        <v>739.74568387305021</v>
      </c>
      <c r="AG3455">
        <v>393.77748464478606</v>
      </c>
      <c r="AH3455">
        <v>208.19056116847577</v>
      </c>
      <c r="AI3455">
        <v>680.21202325291529</v>
      </c>
      <c r="AJ3455">
        <v>269.07734922712524</v>
      </c>
      <c r="AK3455">
        <v>210.66463357857594</v>
      </c>
    </row>
    <row r="3456" spans="30:37" x14ac:dyDescent="0.25">
      <c r="AD3456">
        <v>3443</v>
      </c>
      <c r="AE3456">
        <v>1609.3173196776565</v>
      </c>
      <c r="AF3456">
        <v>588.03312794201895</v>
      </c>
      <c r="AG3456">
        <v>407.93765887405198</v>
      </c>
      <c r="AH3456">
        <v>221.45472505576132</v>
      </c>
      <c r="AI3456">
        <v>588.59830300697195</v>
      </c>
      <c r="AJ3456">
        <v>205.88980090480257</v>
      </c>
      <c r="AK3456">
        <v>197.28697138368864</v>
      </c>
    </row>
    <row r="3457" spans="30:37" x14ac:dyDescent="0.25">
      <c r="AD3457">
        <v>3444</v>
      </c>
      <c r="AE3457">
        <v>1683.5017834759763</v>
      </c>
      <c r="AF3457">
        <v>1156.1904522562922</v>
      </c>
      <c r="AG3457">
        <v>296.32796444261106</v>
      </c>
      <c r="AH3457">
        <v>241.6835968515002</v>
      </c>
      <c r="AI3457">
        <v>826.84773691074349</v>
      </c>
      <c r="AJ3457">
        <v>221.95499313196487</v>
      </c>
      <c r="AK3457">
        <v>202.89469018885723</v>
      </c>
    </row>
    <row r="3458" spans="30:37" x14ac:dyDescent="0.25">
      <c r="AD3458">
        <v>3445</v>
      </c>
      <c r="AE3458">
        <v>1486.9533574562572</v>
      </c>
      <c r="AF3458">
        <v>832.45606961897408</v>
      </c>
      <c r="AG3458">
        <v>483.54690904904493</v>
      </c>
      <c r="AH3458">
        <v>251.97648216134178</v>
      </c>
      <c r="AI3458">
        <v>548.80283270569123</v>
      </c>
      <c r="AJ3458">
        <v>427.71966604478251</v>
      </c>
      <c r="AK3458">
        <v>234.74001234380654</v>
      </c>
    </row>
    <row r="3459" spans="30:37" x14ac:dyDescent="0.25">
      <c r="AD3459">
        <v>3446</v>
      </c>
      <c r="AE3459">
        <v>1404.3576753110858</v>
      </c>
      <c r="AF3459">
        <v>923.17552169893497</v>
      </c>
      <c r="AG3459">
        <v>188.10424340979174</v>
      </c>
      <c r="AH3459">
        <v>159.05951705371865</v>
      </c>
      <c r="AI3459">
        <v>702.1809605042705</v>
      </c>
      <c r="AJ3459">
        <v>206.39492721334011</v>
      </c>
      <c r="AK3459">
        <v>394.84680302173354</v>
      </c>
    </row>
    <row r="3460" spans="30:37" x14ac:dyDescent="0.25">
      <c r="AD3460">
        <v>3447</v>
      </c>
      <c r="AE3460">
        <v>1260.6972579138198</v>
      </c>
      <c r="AF3460">
        <v>710.14460189961937</v>
      </c>
      <c r="AG3460">
        <v>261.31611724347351</v>
      </c>
      <c r="AH3460">
        <v>154.82753271804356</v>
      </c>
      <c r="AI3460">
        <v>489.29652182310701</v>
      </c>
      <c r="AJ3460">
        <v>319.2077289463204</v>
      </c>
      <c r="AK3460">
        <v>241.63053336124602</v>
      </c>
    </row>
    <row r="3461" spans="30:37" x14ac:dyDescent="0.25">
      <c r="AD3461">
        <v>3448</v>
      </c>
      <c r="AE3461">
        <v>1489.227128572828</v>
      </c>
      <c r="AF3461">
        <v>558.08184135068461</v>
      </c>
      <c r="AG3461">
        <v>316.46116568854387</v>
      </c>
      <c r="AH3461">
        <v>373.08273327986336</v>
      </c>
      <c r="AI3461">
        <v>653.14847765801187</v>
      </c>
      <c r="AJ3461">
        <v>338.44000983242989</v>
      </c>
      <c r="AK3461">
        <v>261.48246353503646</v>
      </c>
    </row>
    <row r="3462" spans="30:37" x14ac:dyDescent="0.25">
      <c r="AD3462">
        <v>3449</v>
      </c>
      <c r="AE3462">
        <v>1614.1783383863299</v>
      </c>
      <c r="AF3462">
        <v>764.55301773690519</v>
      </c>
      <c r="AG3462">
        <v>343.94575656216517</v>
      </c>
      <c r="AH3462">
        <v>287.45295589270501</v>
      </c>
      <c r="AI3462">
        <v>849.92210586214412</v>
      </c>
      <c r="AJ3462">
        <v>294.57243486250496</v>
      </c>
      <c r="AK3462">
        <v>290.71642264693662</v>
      </c>
    </row>
    <row r="3463" spans="30:37" x14ac:dyDescent="0.25">
      <c r="AD3463">
        <v>3450</v>
      </c>
      <c r="AE3463">
        <v>1868.6084826518243</v>
      </c>
      <c r="AF3463">
        <v>1073.9576856491205</v>
      </c>
      <c r="AG3463">
        <v>322.13734958518108</v>
      </c>
      <c r="AH3463">
        <v>100.52119095220694</v>
      </c>
      <c r="AI3463">
        <v>835.76696125443038</v>
      </c>
      <c r="AJ3463">
        <v>175.45341056376367</v>
      </c>
      <c r="AK3463">
        <v>256.51528489343906</v>
      </c>
    </row>
    <row r="3464" spans="30:37" x14ac:dyDescent="0.25">
      <c r="AD3464">
        <v>3451</v>
      </c>
      <c r="AE3464">
        <v>1662.9942957106373</v>
      </c>
      <c r="AF3464">
        <v>962.63178256640583</v>
      </c>
      <c r="AG3464">
        <v>470.7560885042227</v>
      </c>
      <c r="AH3464">
        <v>233.6970099250407</v>
      </c>
      <c r="AI3464">
        <v>777.32377996064804</v>
      </c>
      <c r="AJ3464">
        <v>338.72163532525326</v>
      </c>
      <c r="AK3464">
        <v>308.42897035995873</v>
      </c>
    </row>
    <row r="3465" spans="30:37" x14ac:dyDescent="0.25">
      <c r="AD3465">
        <v>3452</v>
      </c>
      <c r="AE3465">
        <v>1894.3652439338337</v>
      </c>
      <c r="AF3465">
        <v>1032.0455400952301</v>
      </c>
      <c r="AG3465">
        <v>323.14901925892622</v>
      </c>
      <c r="AH3465">
        <v>158.89270643118675</v>
      </c>
      <c r="AI3465">
        <v>774.73112217491393</v>
      </c>
      <c r="AJ3465">
        <v>283.57488745198924</v>
      </c>
      <c r="AK3465">
        <v>254.276435167351</v>
      </c>
    </row>
    <row r="3466" spans="30:37" x14ac:dyDescent="0.25">
      <c r="AD3466">
        <v>3453</v>
      </c>
      <c r="AE3466">
        <v>1568.1299602546007</v>
      </c>
      <c r="AF3466">
        <v>809.97755055845664</v>
      </c>
      <c r="AG3466">
        <v>334.71678410569314</v>
      </c>
      <c r="AH3466">
        <v>140.87913033393417</v>
      </c>
      <c r="AI3466">
        <v>733.07046523008898</v>
      </c>
      <c r="AJ3466">
        <v>208.22245894097256</v>
      </c>
      <c r="AK3466">
        <v>350.1646422512506</v>
      </c>
    </row>
    <row r="3467" spans="30:37" x14ac:dyDescent="0.25">
      <c r="AD3467">
        <v>3454</v>
      </c>
      <c r="AE3467">
        <v>2345.1521297618206</v>
      </c>
      <c r="AF3467">
        <v>476.87667615786893</v>
      </c>
      <c r="AG3467">
        <v>279.38117496212152</v>
      </c>
      <c r="AH3467">
        <v>229.32340390586813</v>
      </c>
      <c r="AI3467">
        <v>720.64930254850708</v>
      </c>
      <c r="AJ3467">
        <v>222.49290888866614</v>
      </c>
      <c r="AK3467">
        <v>257.56619076837404</v>
      </c>
    </row>
    <row r="3468" spans="30:37" x14ac:dyDescent="0.25">
      <c r="AD3468">
        <v>3455</v>
      </c>
      <c r="AE3468">
        <v>1866.6461847000558</v>
      </c>
      <c r="AF3468">
        <v>830.62419085633644</v>
      </c>
      <c r="AG3468">
        <v>399.74430846893114</v>
      </c>
      <c r="AH3468">
        <v>325.46662569021032</v>
      </c>
      <c r="AI3468">
        <v>635.78685568352012</v>
      </c>
      <c r="AJ3468">
        <v>304.82969537217116</v>
      </c>
      <c r="AK3468">
        <v>163.54162239915246</v>
      </c>
    </row>
    <row r="3469" spans="30:37" x14ac:dyDescent="0.25">
      <c r="AD3469">
        <v>3456</v>
      </c>
      <c r="AE3469">
        <v>1999.7970993197107</v>
      </c>
      <c r="AF3469">
        <v>911.74075589917379</v>
      </c>
      <c r="AG3469">
        <v>264.67349080802319</v>
      </c>
      <c r="AH3469">
        <v>143.11660209588558</v>
      </c>
      <c r="AI3469">
        <v>747.22923609086649</v>
      </c>
      <c r="AJ3469">
        <v>207.73048267739688</v>
      </c>
      <c r="AK3469">
        <v>352.91700152037743</v>
      </c>
    </row>
    <row r="3470" spans="30:37" x14ac:dyDescent="0.25">
      <c r="AD3470">
        <v>3457</v>
      </c>
      <c r="AE3470">
        <v>1712.0657870988618</v>
      </c>
      <c r="AF3470">
        <v>479.31727586845955</v>
      </c>
      <c r="AG3470">
        <v>424.25579393069108</v>
      </c>
      <c r="AH3470">
        <v>354.4108221670852</v>
      </c>
      <c r="AI3470">
        <v>816.51445668438271</v>
      </c>
      <c r="AJ3470">
        <v>315.49675106000575</v>
      </c>
      <c r="AK3470">
        <v>310.111198576748</v>
      </c>
    </row>
    <row r="3471" spans="30:37" x14ac:dyDescent="0.25">
      <c r="AD3471">
        <v>3458</v>
      </c>
      <c r="AE3471">
        <v>1555.0580621131951</v>
      </c>
      <c r="AF3471">
        <v>1012.0904151683767</v>
      </c>
      <c r="AG3471">
        <v>321.21441691401901</v>
      </c>
      <c r="AH3471">
        <v>197.40927192859164</v>
      </c>
      <c r="AI3471">
        <v>942.19643716643589</v>
      </c>
      <c r="AJ3471">
        <v>157.22171170568669</v>
      </c>
      <c r="AK3471">
        <v>389.16356251668242</v>
      </c>
    </row>
    <row r="3472" spans="30:37" x14ac:dyDescent="0.25">
      <c r="AD3472">
        <v>3459</v>
      </c>
      <c r="AE3472">
        <v>1629.675302800191</v>
      </c>
      <c r="AF3472">
        <v>597.13732473633354</v>
      </c>
      <c r="AG3472">
        <v>302.07565288623346</v>
      </c>
      <c r="AH3472">
        <v>188.94021700197609</v>
      </c>
      <c r="AI3472">
        <v>783.31124881700498</v>
      </c>
      <c r="AJ3472">
        <v>163.98957319627596</v>
      </c>
      <c r="AK3472">
        <v>273.86846844172254</v>
      </c>
    </row>
    <row r="3473" spans="30:37" x14ac:dyDescent="0.25">
      <c r="AD3473">
        <v>3460</v>
      </c>
      <c r="AE3473">
        <v>1680.5157896146548</v>
      </c>
      <c r="AF3473">
        <v>482.73542491221963</v>
      </c>
      <c r="AG3473">
        <v>312.76065953893192</v>
      </c>
      <c r="AH3473">
        <v>232.74333935345879</v>
      </c>
      <c r="AI3473">
        <v>901.59213980020922</v>
      </c>
      <c r="AJ3473">
        <v>295.14541200486087</v>
      </c>
      <c r="AK3473">
        <v>245.93868023836495</v>
      </c>
    </row>
    <row r="3474" spans="30:37" x14ac:dyDescent="0.25">
      <c r="AD3474">
        <v>3461</v>
      </c>
      <c r="AE3474">
        <v>1351.6696519524776</v>
      </c>
      <c r="AF3474">
        <v>868.62460611340236</v>
      </c>
      <c r="AG3474">
        <v>406.24236300406886</v>
      </c>
      <c r="AH3474">
        <v>189.64172390588126</v>
      </c>
      <c r="AI3474">
        <v>730.32430801412329</v>
      </c>
      <c r="AJ3474">
        <v>206.86520454125346</v>
      </c>
      <c r="AK3474">
        <v>254.51515614785816</v>
      </c>
    </row>
    <row r="3475" spans="30:37" x14ac:dyDescent="0.25">
      <c r="AD3475">
        <v>3462</v>
      </c>
      <c r="AE3475">
        <v>2065.2739716606143</v>
      </c>
      <c r="AF3475">
        <v>1163.6160650367685</v>
      </c>
      <c r="AG3475">
        <v>346.01115842112404</v>
      </c>
      <c r="AH3475">
        <v>253.16549974029834</v>
      </c>
      <c r="AI3475">
        <v>1096.604705606293</v>
      </c>
      <c r="AJ3475">
        <v>270.80598347170627</v>
      </c>
      <c r="AK3475">
        <v>245.30738323958741</v>
      </c>
    </row>
    <row r="3476" spans="30:37" x14ac:dyDescent="0.25">
      <c r="AD3476">
        <v>3463</v>
      </c>
      <c r="AE3476">
        <v>1893.3244818689066</v>
      </c>
      <c r="AF3476">
        <v>566.05971196368478</v>
      </c>
      <c r="AG3476">
        <v>395.61369961780019</v>
      </c>
      <c r="AH3476">
        <v>108.41847241024624</v>
      </c>
      <c r="AI3476">
        <v>871.55285837833151</v>
      </c>
      <c r="AJ3476">
        <v>334.26093471329887</v>
      </c>
      <c r="AK3476">
        <v>194.33100758978111</v>
      </c>
    </row>
    <row r="3477" spans="30:37" x14ac:dyDescent="0.25">
      <c r="AD3477">
        <v>3464</v>
      </c>
      <c r="AE3477">
        <v>1964.8508071004942</v>
      </c>
      <c r="AF3477">
        <v>713.67847099893277</v>
      </c>
      <c r="AG3477">
        <v>688.87837841757857</v>
      </c>
      <c r="AH3477">
        <v>230.01411496950331</v>
      </c>
      <c r="AI3477">
        <v>648.76384042581128</v>
      </c>
      <c r="AJ3477">
        <v>220.81889711109926</v>
      </c>
      <c r="AK3477">
        <v>165.73144717527859</v>
      </c>
    </row>
    <row r="3478" spans="30:37" x14ac:dyDescent="0.25">
      <c r="AD3478">
        <v>3465</v>
      </c>
      <c r="AE3478">
        <v>2543.518706189574</v>
      </c>
      <c r="AF3478">
        <v>390.32967922784951</v>
      </c>
      <c r="AG3478">
        <v>522.53571297910219</v>
      </c>
      <c r="AH3478">
        <v>271.41644297112373</v>
      </c>
      <c r="AI3478">
        <v>800.8147656235983</v>
      </c>
      <c r="AJ3478">
        <v>337.06072152741251</v>
      </c>
      <c r="AK3478">
        <v>293.44529727171363</v>
      </c>
    </row>
    <row r="3479" spans="30:37" x14ac:dyDescent="0.25">
      <c r="AD3479">
        <v>3466</v>
      </c>
      <c r="AE3479">
        <v>1755.6865210473159</v>
      </c>
      <c r="AF3479">
        <v>766.54247322693789</v>
      </c>
      <c r="AG3479">
        <v>391.68348111766232</v>
      </c>
      <c r="AH3479">
        <v>195.64618489904163</v>
      </c>
      <c r="AI3479">
        <v>635.9661547368928</v>
      </c>
      <c r="AJ3479">
        <v>324.14334758364168</v>
      </c>
      <c r="AK3479">
        <v>338.82179832235767</v>
      </c>
    </row>
    <row r="3480" spans="30:37" x14ac:dyDescent="0.25">
      <c r="AD3480">
        <v>3467</v>
      </c>
      <c r="AE3480">
        <v>2001.1590039543389</v>
      </c>
      <c r="AF3480">
        <v>579.25538119195403</v>
      </c>
      <c r="AG3480">
        <v>376.91807825478207</v>
      </c>
      <c r="AH3480">
        <v>217.77573201104508</v>
      </c>
      <c r="AI3480">
        <v>621.49036335994981</v>
      </c>
      <c r="AJ3480">
        <v>273.64459064414325</v>
      </c>
      <c r="AK3480">
        <v>320.38850188840001</v>
      </c>
    </row>
    <row r="3481" spans="30:37" x14ac:dyDescent="0.25">
      <c r="AD3481">
        <v>3468</v>
      </c>
      <c r="AE3481">
        <v>2468.8695495148395</v>
      </c>
      <c r="AF3481">
        <v>940.08789665314976</v>
      </c>
      <c r="AG3481">
        <v>318.14140834358795</v>
      </c>
      <c r="AH3481">
        <v>211.25774102614673</v>
      </c>
      <c r="AI3481">
        <v>737.42456820695486</v>
      </c>
      <c r="AJ3481">
        <v>197.37657490973152</v>
      </c>
      <c r="AK3481">
        <v>233.11573547329152</v>
      </c>
    </row>
    <row r="3482" spans="30:37" x14ac:dyDescent="0.25">
      <c r="AD3482">
        <v>3469</v>
      </c>
      <c r="AE3482">
        <v>2267.2885757863792</v>
      </c>
      <c r="AF3482">
        <v>795.6477883418703</v>
      </c>
      <c r="AG3482">
        <v>424.4473869595148</v>
      </c>
      <c r="AH3482">
        <v>115.64698912963253</v>
      </c>
      <c r="AI3482">
        <v>522.57426444412761</v>
      </c>
      <c r="AJ3482">
        <v>299.12010779639763</v>
      </c>
      <c r="AK3482">
        <v>238.8997696012691</v>
      </c>
    </row>
    <row r="3483" spans="30:37" x14ac:dyDescent="0.25">
      <c r="AD3483">
        <v>3470</v>
      </c>
      <c r="AE3483">
        <v>1224.2122765618649</v>
      </c>
      <c r="AF3483">
        <v>1075.1226743751893</v>
      </c>
      <c r="AG3483">
        <v>325.42984899770568</v>
      </c>
      <c r="AH3483">
        <v>176.96520406425083</v>
      </c>
      <c r="AI3483">
        <v>1054.0310927618339</v>
      </c>
      <c r="AJ3483">
        <v>217.20815229844555</v>
      </c>
      <c r="AK3483">
        <v>133.26347353365131</v>
      </c>
    </row>
    <row r="3484" spans="30:37" x14ac:dyDescent="0.25">
      <c r="AD3484">
        <v>3471</v>
      </c>
      <c r="AE3484">
        <v>1658.369281709892</v>
      </c>
      <c r="AF3484">
        <v>738.21491279172278</v>
      </c>
      <c r="AG3484">
        <v>403.24785981040117</v>
      </c>
      <c r="AH3484">
        <v>139.44548402583115</v>
      </c>
      <c r="AI3484">
        <v>842.61057083922788</v>
      </c>
      <c r="AJ3484">
        <v>223.62251095674705</v>
      </c>
      <c r="AK3484">
        <v>313.61381018542863</v>
      </c>
    </row>
    <row r="3485" spans="30:37" x14ac:dyDescent="0.25">
      <c r="AD3485">
        <v>3472</v>
      </c>
      <c r="AE3485">
        <v>2036.4885630050196</v>
      </c>
      <c r="AF3485">
        <v>633.76224000961986</v>
      </c>
      <c r="AG3485">
        <v>542.30544023444327</v>
      </c>
      <c r="AH3485">
        <v>215.02300366650496</v>
      </c>
      <c r="AI3485">
        <v>643.35051474698332</v>
      </c>
      <c r="AJ3485">
        <v>237.2718780856901</v>
      </c>
      <c r="AK3485">
        <v>294.98667219860596</v>
      </c>
    </row>
    <row r="3486" spans="30:37" x14ac:dyDescent="0.25">
      <c r="AD3486">
        <v>3473</v>
      </c>
      <c r="AE3486">
        <v>1601.9611404562663</v>
      </c>
      <c r="AF3486">
        <v>695.80876433240985</v>
      </c>
      <c r="AG3486">
        <v>457.0126586149172</v>
      </c>
      <c r="AH3486">
        <v>199.97256997670527</v>
      </c>
      <c r="AI3486">
        <v>633.73259526398692</v>
      </c>
      <c r="AJ3486">
        <v>448.37649200991825</v>
      </c>
      <c r="AK3486">
        <v>239.78673104114227</v>
      </c>
    </row>
    <row r="3487" spans="30:37" x14ac:dyDescent="0.25">
      <c r="AD3487">
        <v>3474</v>
      </c>
      <c r="AE3487">
        <v>2505.0929920709045</v>
      </c>
      <c r="AF3487">
        <v>848.81869888834876</v>
      </c>
      <c r="AG3487">
        <v>335.84586668675826</v>
      </c>
      <c r="AH3487">
        <v>247.70134354900364</v>
      </c>
      <c r="AI3487">
        <v>743.30026451198478</v>
      </c>
      <c r="AJ3487">
        <v>131.11233145285954</v>
      </c>
      <c r="AK3487">
        <v>270.9339811731885</v>
      </c>
    </row>
    <row r="3488" spans="30:37" x14ac:dyDescent="0.25">
      <c r="AD3488">
        <v>3475</v>
      </c>
      <c r="AE3488">
        <v>2310.6011309954415</v>
      </c>
      <c r="AF3488">
        <v>627.58792186590438</v>
      </c>
      <c r="AG3488">
        <v>434.0979189366447</v>
      </c>
      <c r="AH3488">
        <v>228.56337976552445</v>
      </c>
      <c r="AI3488">
        <v>648.3607037061646</v>
      </c>
      <c r="AJ3488">
        <v>289.75084532518412</v>
      </c>
      <c r="AK3488">
        <v>412.78802318539857</v>
      </c>
    </row>
    <row r="3489" spans="30:37" x14ac:dyDescent="0.25">
      <c r="AD3489">
        <v>3476</v>
      </c>
      <c r="AE3489">
        <v>1591.4619619365453</v>
      </c>
      <c r="AF3489">
        <v>1374.1323235175539</v>
      </c>
      <c r="AG3489">
        <v>341.15462694195907</v>
      </c>
      <c r="AH3489">
        <v>148.25995397567888</v>
      </c>
      <c r="AI3489">
        <v>623.7720327662355</v>
      </c>
      <c r="AJ3489">
        <v>220.07246355226695</v>
      </c>
      <c r="AK3489">
        <v>149.6151204306633</v>
      </c>
    </row>
    <row r="3490" spans="30:37" x14ac:dyDescent="0.25">
      <c r="AD3490">
        <v>3477</v>
      </c>
      <c r="AE3490">
        <v>1247.703900484232</v>
      </c>
      <c r="AF3490">
        <v>870.00451028802058</v>
      </c>
      <c r="AG3490">
        <v>254.69980553764157</v>
      </c>
      <c r="AH3490">
        <v>151.00313529518164</v>
      </c>
      <c r="AI3490">
        <v>663.69426344192402</v>
      </c>
      <c r="AJ3490">
        <v>370.3685312720454</v>
      </c>
      <c r="AK3490">
        <v>207.01531941355407</v>
      </c>
    </row>
    <row r="3491" spans="30:37" x14ac:dyDescent="0.25">
      <c r="AD3491">
        <v>3478</v>
      </c>
      <c r="AE3491">
        <v>1634.2789699718373</v>
      </c>
      <c r="AF3491">
        <v>830.85870467569362</v>
      </c>
      <c r="AG3491">
        <v>267.96620800521987</v>
      </c>
      <c r="AH3491">
        <v>301.7362912627483</v>
      </c>
      <c r="AI3491">
        <v>705.97087169811584</v>
      </c>
      <c r="AJ3491">
        <v>233.55917955413065</v>
      </c>
      <c r="AK3491">
        <v>289.95856504788566</v>
      </c>
    </row>
    <row r="3492" spans="30:37" x14ac:dyDescent="0.25">
      <c r="AD3492">
        <v>3479</v>
      </c>
      <c r="AE3492">
        <v>2075.3561824712156</v>
      </c>
      <c r="AF3492">
        <v>1064.4515006121223</v>
      </c>
      <c r="AG3492">
        <v>421.52035992968416</v>
      </c>
      <c r="AH3492">
        <v>270.36031592561159</v>
      </c>
      <c r="AI3492">
        <v>364.48248226618597</v>
      </c>
      <c r="AJ3492">
        <v>341.35808400513031</v>
      </c>
      <c r="AK3492">
        <v>225.80527461779417</v>
      </c>
    </row>
    <row r="3493" spans="30:37" x14ac:dyDescent="0.25">
      <c r="AD3493">
        <v>3480</v>
      </c>
      <c r="AE3493">
        <v>1703.7669826051974</v>
      </c>
      <c r="AF3493">
        <v>572.77429669538628</v>
      </c>
      <c r="AG3493">
        <v>279.06681215095375</v>
      </c>
      <c r="AH3493">
        <v>294.43938875360766</v>
      </c>
      <c r="AI3493">
        <v>742.37965175747934</v>
      </c>
      <c r="AJ3493">
        <v>187.18848910445692</v>
      </c>
      <c r="AK3493">
        <v>245.66098556838841</v>
      </c>
    </row>
    <row r="3494" spans="30:37" x14ac:dyDescent="0.25">
      <c r="AD3494">
        <v>3481</v>
      </c>
      <c r="AE3494">
        <v>1518.0020589891906</v>
      </c>
      <c r="AF3494">
        <v>639.73308429788801</v>
      </c>
      <c r="AG3494">
        <v>474.53896512534209</v>
      </c>
      <c r="AH3494">
        <v>221.96997058812883</v>
      </c>
      <c r="AI3494">
        <v>633.57519857777959</v>
      </c>
      <c r="AJ3494">
        <v>287.10424845969686</v>
      </c>
      <c r="AK3494">
        <v>344.91544852506547</v>
      </c>
    </row>
    <row r="3495" spans="30:37" x14ac:dyDescent="0.25">
      <c r="AD3495">
        <v>3482</v>
      </c>
      <c r="AE3495">
        <v>1940.9103131237887</v>
      </c>
      <c r="AF3495">
        <v>965.90298643436938</v>
      </c>
      <c r="AG3495">
        <v>304.80136605830108</v>
      </c>
      <c r="AH3495">
        <v>199.84954406995755</v>
      </c>
      <c r="AI3495">
        <v>518.71908768173796</v>
      </c>
      <c r="AJ3495">
        <v>215.02519752105576</v>
      </c>
      <c r="AK3495">
        <v>294.84909246611466</v>
      </c>
    </row>
    <row r="3496" spans="30:37" x14ac:dyDescent="0.25">
      <c r="AD3496">
        <v>3483</v>
      </c>
      <c r="AE3496">
        <v>1853.5507897505133</v>
      </c>
      <c r="AF3496">
        <v>901.44080602834845</v>
      </c>
      <c r="AG3496">
        <v>398.36614616140406</v>
      </c>
      <c r="AH3496">
        <v>153.72204717483714</v>
      </c>
      <c r="AI3496">
        <v>657.08073491830055</v>
      </c>
      <c r="AJ3496">
        <v>195.78305410516731</v>
      </c>
      <c r="AK3496">
        <v>314.21158542799486</v>
      </c>
    </row>
    <row r="3497" spans="30:37" x14ac:dyDescent="0.25">
      <c r="AD3497">
        <v>3484</v>
      </c>
      <c r="AE3497">
        <v>2052.1969160162848</v>
      </c>
      <c r="AF3497">
        <v>469.28647663101646</v>
      </c>
      <c r="AG3497">
        <v>679.00307008861773</v>
      </c>
      <c r="AH3497">
        <v>215.1640754165204</v>
      </c>
      <c r="AI3497">
        <v>665.05866389360665</v>
      </c>
      <c r="AJ3497">
        <v>303.28825301907568</v>
      </c>
      <c r="AK3497">
        <v>207.74799068199658</v>
      </c>
    </row>
    <row r="3498" spans="30:37" x14ac:dyDescent="0.25">
      <c r="AD3498">
        <v>3485</v>
      </c>
      <c r="AE3498">
        <v>2538.910587947772</v>
      </c>
      <c r="AF3498">
        <v>853.29215656593715</v>
      </c>
      <c r="AG3498">
        <v>347.72878203141812</v>
      </c>
      <c r="AH3498">
        <v>230.74576572859067</v>
      </c>
      <c r="AI3498">
        <v>772.2952742073187</v>
      </c>
      <c r="AJ3498">
        <v>266.87252125894145</v>
      </c>
      <c r="AK3498">
        <v>401.52165785852975</v>
      </c>
    </row>
    <row r="3499" spans="30:37" x14ac:dyDescent="0.25">
      <c r="AD3499">
        <v>3486</v>
      </c>
      <c r="AE3499">
        <v>1430.0357929178954</v>
      </c>
      <c r="AF3499">
        <v>933.22088470944345</v>
      </c>
      <c r="AG3499">
        <v>468.60587154698453</v>
      </c>
      <c r="AH3499">
        <v>103.74587709068275</v>
      </c>
      <c r="AI3499">
        <v>825.80901015528059</v>
      </c>
      <c r="AJ3499">
        <v>237.95776690519756</v>
      </c>
      <c r="AK3499">
        <v>325.63782600855393</v>
      </c>
    </row>
    <row r="3500" spans="30:37" x14ac:dyDescent="0.25">
      <c r="AD3500">
        <v>3487</v>
      </c>
      <c r="AE3500">
        <v>2392.132482036865</v>
      </c>
      <c r="AF3500">
        <v>730.19799697883855</v>
      </c>
      <c r="AG3500">
        <v>302.3593292142105</v>
      </c>
      <c r="AH3500">
        <v>268.39236954221423</v>
      </c>
      <c r="AI3500">
        <v>683.42441946634278</v>
      </c>
      <c r="AJ3500">
        <v>250.48191100694507</v>
      </c>
      <c r="AK3500">
        <v>321.42234134116774</v>
      </c>
    </row>
    <row r="3501" spans="30:37" x14ac:dyDescent="0.25">
      <c r="AD3501">
        <v>3488</v>
      </c>
      <c r="AE3501">
        <v>1557.1214112321177</v>
      </c>
      <c r="AF3501">
        <v>812.8916882200524</v>
      </c>
      <c r="AG3501">
        <v>363.56126093649237</v>
      </c>
      <c r="AH3501">
        <v>228.19081998620138</v>
      </c>
      <c r="AI3501">
        <v>627.60944164809723</v>
      </c>
      <c r="AJ3501">
        <v>248.18577214712874</v>
      </c>
      <c r="AK3501">
        <v>320.44116355800406</v>
      </c>
    </row>
    <row r="3502" spans="30:37" x14ac:dyDescent="0.25">
      <c r="AD3502">
        <v>3489</v>
      </c>
      <c r="AE3502">
        <v>1347.5855228842772</v>
      </c>
      <c r="AF3502">
        <v>417.12469059491389</v>
      </c>
      <c r="AG3502">
        <v>416.30428472257734</v>
      </c>
      <c r="AH3502">
        <v>197.64590988314097</v>
      </c>
      <c r="AI3502">
        <v>416.93706499858854</v>
      </c>
      <c r="AJ3502">
        <v>274.47149257809031</v>
      </c>
      <c r="AK3502">
        <v>396.88258456027944</v>
      </c>
    </row>
    <row r="3503" spans="30:37" x14ac:dyDescent="0.25">
      <c r="AD3503">
        <v>3490</v>
      </c>
      <c r="AE3503">
        <v>2029.4784805874529</v>
      </c>
      <c r="AF3503">
        <v>776.07189104079919</v>
      </c>
      <c r="AG3503">
        <v>420.59808625624316</v>
      </c>
      <c r="AH3503">
        <v>210.90547215063054</v>
      </c>
      <c r="AI3503">
        <v>744.53638089993706</v>
      </c>
      <c r="AJ3503">
        <v>216.50832124039198</v>
      </c>
      <c r="AK3503">
        <v>320.70010322566037</v>
      </c>
    </row>
    <row r="3504" spans="30:37" x14ac:dyDescent="0.25">
      <c r="AD3504">
        <v>3491</v>
      </c>
      <c r="AE3504">
        <v>1235.2612795637071</v>
      </c>
      <c r="AF3504">
        <v>592.53387398416339</v>
      </c>
      <c r="AG3504">
        <v>128.24790744124172</v>
      </c>
      <c r="AH3504">
        <v>159.89403381117469</v>
      </c>
      <c r="AI3504">
        <v>722.08598973688652</v>
      </c>
      <c r="AJ3504">
        <v>404.62175484865037</v>
      </c>
      <c r="AK3504">
        <v>319.02635963296279</v>
      </c>
    </row>
    <row r="3505" spans="30:37" x14ac:dyDescent="0.25">
      <c r="AD3505">
        <v>3492</v>
      </c>
      <c r="AE3505">
        <v>1846.8239680166096</v>
      </c>
      <c r="AF3505">
        <v>665.22349810640537</v>
      </c>
      <c r="AG3505">
        <v>542.57432967164937</v>
      </c>
      <c r="AH3505">
        <v>162.96751135734522</v>
      </c>
      <c r="AI3505">
        <v>677.18484342191948</v>
      </c>
      <c r="AJ3505">
        <v>407.44606258368282</v>
      </c>
      <c r="AK3505">
        <v>268.35193674793226</v>
      </c>
    </row>
    <row r="3506" spans="30:37" x14ac:dyDescent="0.25">
      <c r="AD3506">
        <v>3493</v>
      </c>
      <c r="AE3506">
        <v>1259.1650577857863</v>
      </c>
      <c r="AF3506">
        <v>647.47246717451242</v>
      </c>
      <c r="AG3506">
        <v>347.01921265781112</v>
      </c>
      <c r="AH3506">
        <v>165.99816516981221</v>
      </c>
      <c r="AI3506">
        <v>592.67534460916579</v>
      </c>
      <c r="AJ3506">
        <v>202.76492776045171</v>
      </c>
      <c r="AK3506">
        <v>275.52641884035523</v>
      </c>
    </row>
    <row r="3507" spans="30:37" x14ac:dyDescent="0.25">
      <c r="AD3507">
        <v>3494</v>
      </c>
      <c r="AE3507">
        <v>1429.0260940931064</v>
      </c>
      <c r="AF3507">
        <v>758.74379215965268</v>
      </c>
      <c r="AG3507">
        <v>319.72656369265678</v>
      </c>
      <c r="AH3507">
        <v>142.93278205748726</v>
      </c>
      <c r="AI3507">
        <v>849.89824724205562</v>
      </c>
      <c r="AJ3507">
        <v>240.3526348139261</v>
      </c>
      <c r="AK3507">
        <v>296.62113049747728</v>
      </c>
    </row>
    <row r="3508" spans="30:37" x14ac:dyDescent="0.25">
      <c r="AD3508">
        <v>3495</v>
      </c>
      <c r="AE3508">
        <v>2243.5002645496588</v>
      </c>
      <c r="AF3508">
        <v>1062.1316157705094</v>
      </c>
      <c r="AG3508">
        <v>264.73365624614206</v>
      </c>
      <c r="AH3508">
        <v>240.78874426170822</v>
      </c>
      <c r="AI3508">
        <v>759.99836655989179</v>
      </c>
      <c r="AJ3508">
        <v>401.51530256011642</v>
      </c>
      <c r="AK3508">
        <v>239.81976833334437</v>
      </c>
    </row>
    <row r="3509" spans="30:37" x14ac:dyDescent="0.25">
      <c r="AD3509">
        <v>3496</v>
      </c>
      <c r="AE3509">
        <v>1885.1165472428961</v>
      </c>
      <c r="AF3509">
        <v>683.42217331179506</v>
      </c>
      <c r="AG3509">
        <v>381.73873882054062</v>
      </c>
      <c r="AH3509">
        <v>246.68990731748522</v>
      </c>
      <c r="AI3509">
        <v>604.35975068479399</v>
      </c>
      <c r="AJ3509">
        <v>185.8693048334784</v>
      </c>
      <c r="AK3509">
        <v>337.33705367210246</v>
      </c>
    </row>
    <row r="3510" spans="30:37" x14ac:dyDescent="0.25">
      <c r="AD3510">
        <v>3497</v>
      </c>
      <c r="AE3510">
        <v>2328.444557494638</v>
      </c>
      <c r="AF3510">
        <v>857.78811318107864</v>
      </c>
      <c r="AG3510">
        <v>388.82495387705995</v>
      </c>
      <c r="AH3510">
        <v>124.74041596976622</v>
      </c>
      <c r="AI3510">
        <v>709.25579880538146</v>
      </c>
      <c r="AJ3510">
        <v>151.13285453808822</v>
      </c>
      <c r="AK3510">
        <v>464.27862469647465</v>
      </c>
    </row>
    <row r="3511" spans="30:37" x14ac:dyDescent="0.25">
      <c r="AD3511">
        <v>3498</v>
      </c>
      <c r="AE3511">
        <v>1828.8955093241077</v>
      </c>
      <c r="AF3511">
        <v>684.01407418341091</v>
      </c>
      <c r="AG3511">
        <v>216.24276286374428</v>
      </c>
      <c r="AH3511">
        <v>226.54314879468166</v>
      </c>
      <c r="AI3511">
        <v>600.57132307436575</v>
      </c>
      <c r="AJ3511">
        <v>298.31764071508769</v>
      </c>
      <c r="AK3511">
        <v>292.81228885004526</v>
      </c>
    </row>
    <row r="3512" spans="30:37" x14ac:dyDescent="0.25">
      <c r="AD3512">
        <v>3499</v>
      </c>
      <c r="AE3512">
        <v>2457.0755554379984</v>
      </c>
      <c r="AF3512">
        <v>381.04629750841957</v>
      </c>
      <c r="AG3512">
        <v>389.83343114547796</v>
      </c>
      <c r="AH3512">
        <v>141.91630597346062</v>
      </c>
      <c r="AI3512">
        <v>881.25534893227075</v>
      </c>
      <c r="AJ3512">
        <v>205.91377691199531</v>
      </c>
      <c r="AK3512">
        <v>258.85169679512035</v>
      </c>
    </row>
    <row r="3513" spans="30:37" x14ac:dyDescent="0.25">
      <c r="AD3513">
        <v>3500</v>
      </c>
      <c r="AE3513">
        <v>1830.181408014925</v>
      </c>
      <c r="AF3513">
        <v>520.66503200932743</v>
      </c>
      <c r="AG3513">
        <v>354.4831060714917</v>
      </c>
      <c r="AH3513">
        <v>277.90020678953601</v>
      </c>
      <c r="AI3513">
        <v>609.64155332078417</v>
      </c>
      <c r="AJ3513">
        <v>260.4367809770136</v>
      </c>
      <c r="AK3513">
        <v>161.37467105906245</v>
      </c>
    </row>
    <row r="3514" spans="30:37" x14ac:dyDescent="0.25">
      <c r="AD3514">
        <v>3501</v>
      </c>
      <c r="AE3514">
        <v>2359.9799503890922</v>
      </c>
      <c r="AF3514">
        <v>909.50611625798138</v>
      </c>
      <c r="AG3514">
        <v>233.09520535938177</v>
      </c>
      <c r="AH3514">
        <v>297.99617111490795</v>
      </c>
      <c r="AI3514">
        <v>667.65610375935739</v>
      </c>
      <c r="AJ3514">
        <v>290.6285094828271</v>
      </c>
      <c r="AK3514">
        <v>254.00902589843952</v>
      </c>
    </row>
    <row r="3515" spans="30:37" x14ac:dyDescent="0.25">
      <c r="AD3515">
        <v>3502</v>
      </c>
      <c r="AE3515">
        <v>1631.7039938184382</v>
      </c>
      <c r="AF3515">
        <v>815.11857094075572</v>
      </c>
      <c r="AG3515">
        <v>193.77264037711222</v>
      </c>
      <c r="AH3515">
        <v>250.68618369689383</v>
      </c>
      <c r="AI3515">
        <v>666.3623556566921</v>
      </c>
      <c r="AJ3515">
        <v>214.76026963402208</v>
      </c>
      <c r="AK3515">
        <v>173.07899566947677</v>
      </c>
    </row>
    <row r="3516" spans="30:37" x14ac:dyDescent="0.25">
      <c r="AD3516">
        <v>3503</v>
      </c>
      <c r="AE3516">
        <v>1400.4884574392156</v>
      </c>
      <c r="AF3516">
        <v>701.73591651478512</v>
      </c>
      <c r="AG3516">
        <v>417.17193612898467</v>
      </c>
      <c r="AH3516">
        <v>190.26568741007318</v>
      </c>
      <c r="AI3516">
        <v>594.1795199834246</v>
      </c>
      <c r="AJ3516">
        <v>255.93462545102756</v>
      </c>
      <c r="AK3516">
        <v>113.78152147992529</v>
      </c>
    </row>
    <row r="3517" spans="30:37" x14ac:dyDescent="0.25">
      <c r="AD3517">
        <v>3504</v>
      </c>
      <c r="AE3517">
        <v>1858.5874227335592</v>
      </c>
      <c r="AF3517">
        <v>991.22292856271315</v>
      </c>
      <c r="AG3517">
        <v>344.92360366365432</v>
      </c>
      <c r="AH3517">
        <v>179.79852974082044</v>
      </c>
      <c r="AI3517">
        <v>879.09898362233298</v>
      </c>
      <c r="AJ3517">
        <v>186.67509064423101</v>
      </c>
      <c r="AK3517">
        <v>254.23162423769367</v>
      </c>
    </row>
    <row r="3518" spans="30:37" x14ac:dyDescent="0.25">
      <c r="AD3518">
        <v>3505</v>
      </c>
      <c r="AE3518">
        <v>1391.9170342877039</v>
      </c>
      <c r="AF3518">
        <v>601.89916843235494</v>
      </c>
      <c r="AG3518">
        <v>318.58807569225883</v>
      </c>
      <c r="AH3518">
        <v>206.15613537606501</v>
      </c>
      <c r="AI3518">
        <v>663.44259044306307</v>
      </c>
      <c r="AJ3518">
        <v>196.94675868810347</v>
      </c>
      <c r="AK3518">
        <v>379.24763413141494</v>
      </c>
    </row>
    <row r="3519" spans="30:37" x14ac:dyDescent="0.25">
      <c r="AD3519">
        <v>3506</v>
      </c>
      <c r="AE3519">
        <v>1869.923239325467</v>
      </c>
      <c r="AF3519">
        <v>326.11811068601065</v>
      </c>
      <c r="AG3519">
        <v>374.91067791823644</v>
      </c>
      <c r="AH3519">
        <v>268.41614967287495</v>
      </c>
      <c r="AI3519">
        <v>770.19795822769527</v>
      </c>
      <c r="AJ3519">
        <v>268.66026470932331</v>
      </c>
      <c r="AK3519">
        <v>330.56638046186009</v>
      </c>
    </row>
    <row r="3520" spans="30:37" x14ac:dyDescent="0.25">
      <c r="AD3520">
        <v>3507</v>
      </c>
      <c r="AE3520">
        <v>1980.6211283650805</v>
      </c>
      <c r="AF3520">
        <v>897.62681416681608</v>
      </c>
      <c r="AG3520">
        <v>335.43867376390909</v>
      </c>
      <c r="AH3520">
        <v>247.25949028708746</v>
      </c>
      <c r="AI3520">
        <v>689.02020808383827</v>
      </c>
      <c r="AJ3520">
        <v>249.31711659310929</v>
      </c>
      <c r="AK3520">
        <v>289.7255365270305</v>
      </c>
    </row>
    <row r="3521" spans="30:37" x14ac:dyDescent="0.25">
      <c r="AD3521">
        <v>3508</v>
      </c>
      <c r="AE3521">
        <v>1269.0123092646627</v>
      </c>
      <c r="AF3521">
        <v>878.78935145509945</v>
      </c>
      <c r="AG3521">
        <v>328.95761930814291</v>
      </c>
      <c r="AH3521">
        <v>160.64937103676829</v>
      </c>
      <c r="AI3521">
        <v>698.09133644056806</v>
      </c>
      <c r="AJ3521">
        <v>197.32117098529429</v>
      </c>
      <c r="AK3521">
        <v>249.04395463173785</v>
      </c>
    </row>
    <row r="3522" spans="30:37" x14ac:dyDescent="0.25">
      <c r="AD3522">
        <v>3509</v>
      </c>
      <c r="AE3522">
        <v>1613.053042355006</v>
      </c>
      <c r="AF3522">
        <v>723.80515998859755</v>
      </c>
      <c r="AG3522">
        <v>529.0121608310202</v>
      </c>
      <c r="AH3522">
        <v>227.70418699789238</v>
      </c>
      <c r="AI3522">
        <v>578.55513753545927</v>
      </c>
      <c r="AJ3522">
        <v>322.25503374886409</v>
      </c>
      <c r="AK3522">
        <v>368.35750650073993</v>
      </c>
    </row>
    <row r="3523" spans="30:37" x14ac:dyDescent="0.25">
      <c r="AD3523">
        <v>3510</v>
      </c>
      <c r="AE3523">
        <v>1736.420507588251</v>
      </c>
      <c r="AF3523">
        <v>965.05626075383782</v>
      </c>
      <c r="AG3523">
        <v>447.17720728004133</v>
      </c>
      <c r="AH3523">
        <v>194.68175180992287</v>
      </c>
      <c r="AI3523">
        <v>635.92981578774493</v>
      </c>
      <c r="AJ3523">
        <v>220.07813696413172</v>
      </c>
      <c r="AK3523">
        <v>199.67532555154688</v>
      </c>
    </row>
    <row r="3524" spans="30:37" x14ac:dyDescent="0.25">
      <c r="AD3524">
        <v>3511</v>
      </c>
      <c r="AE3524">
        <v>1967.2457677960845</v>
      </c>
      <c r="AF3524">
        <v>1068.7659991228757</v>
      </c>
      <c r="AG3524">
        <v>355.16491867109443</v>
      </c>
      <c r="AH3524">
        <v>210.36329460017598</v>
      </c>
      <c r="AI3524">
        <v>722.96332777721022</v>
      </c>
      <c r="AJ3524">
        <v>277.73856902137527</v>
      </c>
      <c r="AK3524">
        <v>219.6107641626387</v>
      </c>
    </row>
    <row r="3525" spans="30:37" x14ac:dyDescent="0.25">
      <c r="AD3525">
        <v>3512</v>
      </c>
      <c r="AE3525">
        <v>1555.2011951657757</v>
      </c>
      <c r="AF3525">
        <v>645.34274411487036</v>
      </c>
      <c r="AG3525">
        <v>588.77020132047403</v>
      </c>
      <c r="AH3525">
        <v>169.89494058309597</v>
      </c>
      <c r="AI3525">
        <v>1030.528422989822</v>
      </c>
      <c r="AJ3525">
        <v>246.71196000387982</v>
      </c>
      <c r="AK3525">
        <v>219.66182259952447</v>
      </c>
    </row>
    <row r="3526" spans="30:37" x14ac:dyDescent="0.25">
      <c r="AD3526">
        <v>3513</v>
      </c>
      <c r="AE3526">
        <v>2474.3167951102519</v>
      </c>
      <c r="AF3526">
        <v>978.70979315394834</v>
      </c>
      <c r="AG3526">
        <v>395.85994875902372</v>
      </c>
      <c r="AH3526">
        <v>282.91656387852328</v>
      </c>
      <c r="AI3526">
        <v>681.59722066541815</v>
      </c>
      <c r="AJ3526">
        <v>184.61196885539104</v>
      </c>
      <c r="AK3526">
        <v>317.00267335771929</v>
      </c>
    </row>
    <row r="3527" spans="30:37" x14ac:dyDescent="0.25">
      <c r="AD3527">
        <v>3514</v>
      </c>
      <c r="AE3527">
        <v>1830.6463923147699</v>
      </c>
      <c r="AF3527">
        <v>377.01891731342488</v>
      </c>
      <c r="AG3527">
        <v>374.75162257209348</v>
      </c>
      <c r="AH3527">
        <v>166.2089350884871</v>
      </c>
      <c r="AI3527">
        <v>729.46457058186593</v>
      </c>
      <c r="AJ3527">
        <v>275.39825981779319</v>
      </c>
      <c r="AK3527">
        <v>329.33556630241804</v>
      </c>
    </row>
    <row r="3528" spans="30:37" x14ac:dyDescent="0.25">
      <c r="AD3528">
        <v>3515</v>
      </c>
      <c r="AE3528">
        <v>2033.0346395889637</v>
      </c>
      <c r="AF3528">
        <v>608.15245066947011</v>
      </c>
      <c r="AG3528">
        <v>518.41113537239005</v>
      </c>
      <c r="AH3528">
        <v>134.04032193345799</v>
      </c>
      <c r="AI3528">
        <v>638.37013658867386</v>
      </c>
      <c r="AJ3528">
        <v>175.19108935002728</v>
      </c>
      <c r="AK3528">
        <v>286.02127477625379</v>
      </c>
    </row>
    <row r="3529" spans="30:37" x14ac:dyDescent="0.25">
      <c r="AD3529">
        <v>3516</v>
      </c>
      <c r="AE3529">
        <v>2119.4863834388138</v>
      </c>
      <c r="AF3529">
        <v>637.99291056799848</v>
      </c>
      <c r="AG3529">
        <v>421.5036026698096</v>
      </c>
      <c r="AH3529">
        <v>254.50926688571835</v>
      </c>
      <c r="AI3529">
        <v>722.43952941969951</v>
      </c>
      <c r="AJ3529">
        <v>429.39814274898049</v>
      </c>
      <c r="AK3529">
        <v>142.30177918140438</v>
      </c>
    </row>
    <row r="3530" spans="30:37" x14ac:dyDescent="0.25">
      <c r="AD3530">
        <v>3517</v>
      </c>
      <c r="AE3530">
        <v>2296.1181602882543</v>
      </c>
      <c r="AF3530">
        <v>684.42582167647492</v>
      </c>
      <c r="AG3530">
        <v>404.61513101827143</v>
      </c>
      <c r="AH3530">
        <v>241.73391025834627</v>
      </c>
      <c r="AI3530">
        <v>483.13414452679069</v>
      </c>
      <c r="AJ3530">
        <v>295.91545001255326</v>
      </c>
      <c r="AK3530">
        <v>240.69111932553483</v>
      </c>
    </row>
    <row r="3531" spans="30:37" x14ac:dyDescent="0.25">
      <c r="AD3531">
        <v>3518</v>
      </c>
      <c r="AE3531">
        <v>1577.8886830755014</v>
      </c>
      <c r="AF3531">
        <v>556.11549065933923</v>
      </c>
      <c r="AG3531">
        <v>424.837167244829</v>
      </c>
      <c r="AH3531">
        <v>223.67249490326085</v>
      </c>
      <c r="AI3531">
        <v>948.80163727856598</v>
      </c>
      <c r="AJ3531">
        <v>277.02507698234592</v>
      </c>
      <c r="AK3531">
        <v>109.23099932002062</v>
      </c>
    </row>
    <row r="3532" spans="30:37" x14ac:dyDescent="0.25">
      <c r="AD3532">
        <v>3519</v>
      </c>
      <c r="AE3532">
        <v>1923.3060225773202</v>
      </c>
      <c r="AF3532">
        <v>584.44639888429344</v>
      </c>
      <c r="AG3532">
        <v>484.03305581023062</v>
      </c>
      <c r="AH3532">
        <v>116.76361327444953</v>
      </c>
      <c r="AI3532">
        <v>657.06425422160623</v>
      </c>
      <c r="AJ3532">
        <v>240.54039180726286</v>
      </c>
      <c r="AK3532">
        <v>277.800210955453</v>
      </c>
    </row>
    <row r="3533" spans="30:37" x14ac:dyDescent="0.25">
      <c r="AD3533">
        <v>3520</v>
      </c>
      <c r="AE3533">
        <v>1942.9296853717526</v>
      </c>
      <c r="AF3533">
        <v>970.86162838824953</v>
      </c>
      <c r="AG3533">
        <v>476.61131725454982</v>
      </c>
      <c r="AH3533">
        <v>195.62024472668739</v>
      </c>
      <c r="AI3533">
        <v>585.15726568056766</v>
      </c>
      <c r="AJ3533">
        <v>377.48245005271571</v>
      </c>
      <c r="AK3533">
        <v>216.01295809678297</v>
      </c>
    </row>
    <row r="3534" spans="30:37" x14ac:dyDescent="0.25">
      <c r="AD3534">
        <v>3521</v>
      </c>
      <c r="AE3534">
        <v>1693.8651806053729</v>
      </c>
      <c r="AF3534">
        <v>1022.7758929771267</v>
      </c>
      <c r="AG3534">
        <v>402.29606483805316</v>
      </c>
      <c r="AH3534">
        <v>297.13714226901965</v>
      </c>
      <c r="AI3534">
        <v>623.40945637055768</v>
      </c>
      <c r="AJ3534">
        <v>325.81393487261556</v>
      </c>
      <c r="AK3534">
        <v>259.53195849406313</v>
      </c>
    </row>
    <row r="3535" spans="30:37" x14ac:dyDescent="0.25">
      <c r="AD3535">
        <v>3522</v>
      </c>
      <c r="AE3535">
        <v>1353.5195320696098</v>
      </c>
      <c r="AF3535">
        <v>684.20419044150026</v>
      </c>
      <c r="AG3535">
        <v>361.78717592697666</v>
      </c>
      <c r="AH3535">
        <v>157.24834745877391</v>
      </c>
      <c r="AI3535">
        <v>644.16465693822477</v>
      </c>
      <c r="AJ3535">
        <v>382.92885604782765</v>
      </c>
      <c r="AK3535">
        <v>290.6215667238842</v>
      </c>
    </row>
    <row r="3536" spans="30:37" x14ac:dyDescent="0.25">
      <c r="AD3536">
        <v>3523</v>
      </c>
      <c r="AE3536">
        <v>2430.0598607918928</v>
      </c>
      <c r="AF3536">
        <v>825.90544021593109</v>
      </c>
      <c r="AG3536">
        <v>422.22222306714229</v>
      </c>
      <c r="AH3536">
        <v>383.16242311533034</v>
      </c>
      <c r="AI3536">
        <v>604.91378458860947</v>
      </c>
      <c r="AJ3536">
        <v>377.65692679267892</v>
      </c>
      <c r="AK3536">
        <v>233.900819816661</v>
      </c>
    </row>
    <row r="3537" spans="30:37" x14ac:dyDescent="0.25">
      <c r="AD3537">
        <v>3524</v>
      </c>
      <c r="AE3537">
        <v>1987.4568910805649</v>
      </c>
      <c r="AF3537">
        <v>814.21936237485124</v>
      </c>
      <c r="AG3537">
        <v>326.07753354978956</v>
      </c>
      <c r="AH3537">
        <v>252.12151361842251</v>
      </c>
      <c r="AI3537">
        <v>519.62587598785763</v>
      </c>
      <c r="AJ3537">
        <v>246.10255189752976</v>
      </c>
      <c r="AK3537">
        <v>361.46593628236195</v>
      </c>
    </row>
    <row r="3538" spans="30:37" x14ac:dyDescent="0.25">
      <c r="AD3538">
        <v>3525</v>
      </c>
      <c r="AE3538">
        <v>1560.8146640166265</v>
      </c>
      <c r="AF3538">
        <v>927.48768501694872</v>
      </c>
      <c r="AG3538">
        <v>422.61592361974601</v>
      </c>
      <c r="AH3538">
        <v>177.04867013939852</v>
      </c>
      <c r="AI3538">
        <v>559.69592964561684</v>
      </c>
      <c r="AJ3538">
        <v>357.58856690984288</v>
      </c>
      <c r="AK3538">
        <v>184.56823372933684</v>
      </c>
    </row>
    <row r="3539" spans="30:37" x14ac:dyDescent="0.25">
      <c r="AD3539">
        <v>3526</v>
      </c>
      <c r="AE3539">
        <v>2158.6698576584249</v>
      </c>
      <c r="AF3539">
        <v>665.19109114648552</v>
      </c>
      <c r="AG3539">
        <v>432.72663853088432</v>
      </c>
      <c r="AH3539">
        <v>153.77258421057473</v>
      </c>
      <c r="AI3539">
        <v>647.5599950183863</v>
      </c>
      <c r="AJ3539">
        <v>241.595877335343</v>
      </c>
      <c r="AK3539">
        <v>193.68082677436985</v>
      </c>
    </row>
    <row r="3540" spans="30:37" x14ac:dyDescent="0.25">
      <c r="AD3540">
        <v>3527</v>
      </c>
      <c r="AE3540">
        <v>1585.3932976112371</v>
      </c>
      <c r="AF3540">
        <v>822.61919929803776</v>
      </c>
      <c r="AG3540">
        <v>327.22238126982643</v>
      </c>
      <c r="AH3540">
        <v>156.54088321729515</v>
      </c>
      <c r="AI3540">
        <v>553.50087145855218</v>
      </c>
      <c r="AJ3540">
        <v>188.46382483785848</v>
      </c>
      <c r="AK3540">
        <v>234.12195580448923</v>
      </c>
    </row>
    <row r="3541" spans="30:37" x14ac:dyDescent="0.25">
      <c r="AD3541">
        <v>3528</v>
      </c>
      <c r="AE3541">
        <v>2072.5438748757051</v>
      </c>
      <c r="AF3541">
        <v>747.04593058245291</v>
      </c>
      <c r="AG3541">
        <v>300.58500428917341</v>
      </c>
      <c r="AH3541">
        <v>252.21681446774025</v>
      </c>
      <c r="AI3541">
        <v>934.85820009093618</v>
      </c>
      <c r="AJ3541">
        <v>324.42338412140185</v>
      </c>
      <c r="AK3541">
        <v>302.08212942964917</v>
      </c>
    </row>
    <row r="3542" spans="30:37" x14ac:dyDescent="0.25">
      <c r="AD3542">
        <v>3529</v>
      </c>
      <c r="AE3542">
        <v>1632.9633989255849</v>
      </c>
      <c r="AF3542">
        <v>852.80247855764947</v>
      </c>
      <c r="AG3542">
        <v>246.76997383166378</v>
      </c>
      <c r="AH3542">
        <v>156.13892472604365</v>
      </c>
      <c r="AI3542">
        <v>799.24353446335192</v>
      </c>
      <c r="AJ3542">
        <v>357.43000520596416</v>
      </c>
      <c r="AK3542">
        <v>251.69867032968023</v>
      </c>
    </row>
    <row r="3543" spans="30:37" x14ac:dyDescent="0.25">
      <c r="AD3543">
        <v>3530</v>
      </c>
      <c r="AE3543">
        <v>2242.9657281281279</v>
      </c>
      <c r="AF3543">
        <v>924.75051620863405</v>
      </c>
      <c r="AG3543">
        <v>464.26427394728063</v>
      </c>
      <c r="AH3543">
        <v>241.93137268763357</v>
      </c>
      <c r="AI3543">
        <v>639.0485614717561</v>
      </c>
      <c r="AJ3543">
        <v>304.21910354900689</v>
      </c>
      <c r="AK3543">
        <v>207.29773643951273</v>
      </c>
    </row>
    <row r="3544" spans="30:37" x14ac:dyDescent="0.25">
      <c r="AD3544">
        <v>3531</v>
      </c>
      <c r="AE3544">
        <v>1551.0245014971802</v>
      </c>
      <c r="AF3544">
        <v>697.66290078407042</v>
      </c>
      <c r="AG3544">
        <v>386.43045281300834</v>
      </c>
      <c r="AH3544">
        <v>154.23938482617754</v>
      </c>
      <c r="AI3544">
        <v>640.648316294952</v>
      </c>
      <c r="AJ3544">
        <v>389.10059450150283</v>
      </c>
      <c r="AK3544">
        <v>249.49829310372544</v>
      </c>
    </row>
    <row r="3545" spans="30:37" x14ac:dyDescent="0.25">
      <c r="AD3545">
        <v>3532</v>
      </c>
      <c r="AE3545">
        <v>1916.7993238842357</v>
      </c>
      <c r="AF3545">
        <v>548.38976305547874</v>
      </c>
      <c r="AG3545">
        <v>462.22653681132152</v>
      </c>
      <c r="AH3545">
        <v>178.4438283406912</v>
      </c>
      <c r="AI3545">
        <v>715.8106822080058</v>
      </c>
      <c r="AJ3545">
        <v>347.26866776983462</v>
      </c>
      <c r="AK3545">
        <v>261.09923135934895</v>
      </c>
    </row>
    <row r="3546" spans="30:37" x14ac:dyDescent="0.25">
      <c r="AD3546">
        <v>3533</v>
      </c>
      <c r="AE3546">
        <v>1873.4329655839415</v>
      </c>
      <c r="AF3546">
        <v>814.86445657421314</v>
      </c>
      <c r="AG3546">
        <v>309.10371578618515</v>
      </c>
      <c r="AH3546">
        <v>272.28776416287013</v>
      </c>
      <c r="AI3546">
        <v>735.67033195972283</v>
      </c>
      <c r="AJ3546">
        <v>302.31887213615897</v>
      </c>
      <c r="AK3546">
        <v>152.61229905056129</v>
      </c>
    </row>
    <row r="3547" spans="30:37" x14ac:dyDescent="0.25">
      <c r="AD3547">
        <v>3534</v>
      </c>
      <c r="AE3547">
        <v>1785.6286036113468</v>
      </c>
      <c r="AF3547">
        <v>710.18799565047652</v>
      </c>
      <c r="AG3547">
        <v>429.13363168611892</v>
      </c>
      <c r="AH3547">
        <v>144.55609282543554</v>
      </c>
      <c r="AI3547">
        <v>661.14941033557</v>
      </c>
      <c r="AJ3547">
        <v>238.65986119130139</v>
      </c>
      <c r="AK3547">
        <v>306.58222383363386</v>
      </c>
    </row>
    <row r="3548" spans="30:37" x14ac:dyDescent="0.25">
      <c r="AD3548">
        <v>3535</v>
      </c>
      <c r="AE3548">
        <v>1188.448994917379</v>
      </c>
      <c r="AF3548">
        <v>703.46422196657181</v>
      </c>
      <c r="AG3548">
        <v>271.14887748322593</v>
      </c>
      <c r="AH3548">
        <v>252.24077694278415</v>
      </c>
      <c r="AI3548">
        <v>549.70937534038956</v>
      </c>
      <c r="AJ3548">
        <v>273.78770771409279</v>
      </c>
      <c r="AK3548">
        <v>256.86354825082583</v>
      </c>
    </row>
    <row r="3549" spans="30:37" x14ac:dyDescent="0.25">
      <c r="AD3549">
        <v>3536</v>
      </c>
      <c r="AE3549">
        <v>2821.874177989424</v>
      </c>
      <c r="AF3549">
        <v>1201.6148920691014</v>
      </c>
      <c r="AG3549">
        <v>292.20783842526868</v>
      </c>
      <c r="AH3549">
        <v>216.66780158138869</v>
      </c>
      <c r="AI3549">
        <v>607.41419248222701</v>
      </c>
      <c r="AJ3549">
        <v>175.85544411558797</v>
      </c>
      <c r="AK3549">
        <v>322.5967943559686</v>
      </c>
    </row>
    <row r="3550" spans="30:37" x14ac:dyDescent="0.25">
      <c r="AD3550">
        <v>3537</v>
      </c>
      <c r="AE3550">
        <v>1326.6970093526263</v>
      </c>
      <c r="AF3550">
        <v>727.47817219311401</v>
      </c>
      <c r="AG3550">
        <v>492.09871201874915</v>
      </c>
      <c r="AH3550">
        <v>206.1257448530796</v>
      </c>
      <c r="AI3550">
        <v>620.55726852363944</v>
      </c>
      <c r="AJ3550">
        <v>257.75070062860021</v>
      </c>
      <c r="AK3550">
        <v>239.38542484174789</v>
      </c>
    </row>
    <row r="3551" spans="30:37" x14ac:dyDescent="0.25">
      <c r="AD3551">
        <v>3538</v>
      </c>
      <c r="AE3551">
        <v>1647.442480147851</v>
      </c>
      <c r="AF3551">
        <v>626.80395599752217</v>
      </c>
      <c r="AG3551">
        <v>417.28642033137811</v>
      </c>
      <c r="AH3551">
        <v>258.05206359452018</v>
      </c>
      <c r="AI3551">
        <v>732.00031301305376</v>
      </c>
      <c r="AJ3551">
        <v>263.87686492697628</v>
      </c>
      <c r="AK3551">
        <v>309.22186422873472</v>
      </c>
    </row>
    <row r="3552" spans="30:37" x14ac:dyDescent="0.25">
      <c r="AD3552">
        <v>3539</v>
      </c>
      <c r="AE3552">
        <v>1762.7955498759507</v>
      </c>
      <c r="AF3552">
        <v>739.49845243765162</v>
      </c>
      <c r="AG3552">
        <v>311.6249399252639</v>
      </c>
      <c r="AH3552">
        <v>302.31996679449111</v>
      </c>
      <c r="AI3552">
        <v>569.39033527393656</v>
      </c>
      <c r="AJ3552">
        <v>353.95580624468403</v>
      </c>
      <c r="AK3552">
        <v>260.8447530916842</v>
      </c>
    </row>
    <row r="3553" spans="30:37" x14ac:dyDescent="0.25">
      <c r="AD3553">
        <v>3540</v>
      </c>
      <c r="AE3553">
        <v>1730.1817866299018</v>
      </c>
      <c r="AF3553">
        <v>837.79712051991623</v>
      </c>
      <c r="AG3553">
        <v>290.604764902613</v>
      </c>
      <c r="AH3553">
        <v>182.6979807212424</v>
      </c>
      <c r="AI3553">
        <v>457.12703924966991</v>
      </c>
      <c r="AJ3553">
        <v>280.91610828875457</v>
      </c>
      <c r="AK3553">
        <v>306.33879341182148</v>
      </c>
    </row>
    <row r="3554" spans="30:37" x14ac:dyDescent="0.25">
      <c r="AD3554">
        <v>3541</v>
      </c>
      <c r="AE3554">
        <v>1899.9578818949612</v>
      </c>
      <c r="AF3554">
        <v>539.8673740384761</v>
      </c>
      <c r="AG3554">
        <v>350.8470417466205</v>
      </c>
      <c r="AH3554">
        <v>200.60911519775573</v>
      </c>
      <c r="AI3554">
        <v>647.71586873488957</v>
      </c>
      <c r="AJ3554">
        <v>275.34543017528927</v>
      </c>
      <c r="AK3554">
        <v>278.69665684700914</v>
      </c>
    </row>
    <row r="3555" spans="30:37" x14ac:dyDescent="0.25">
      <c r="AD3555">
        <v>3542</v>
      </c>
      <c r="AE3555">
        <v>1346.2566872692921</v>
      </c>
      <c r="AF3555">
        <v>829.05423762151406</v>
      </c>
      <c r="AG3555">
        <v>418.73508425028996</v>
      </c>
      <c r="AH3555">
        <v>236.58126305867916</v>
      </c>
      <c r="AI3555">
        <v>662.86625886848287</v>
      </c>
      <c r="AJ3555">
        <v>300.88170652226859</v>
      </c>
      <c r="AK3555">
        <v>283.23391647524187</v>
      </c>
    </row>
    <row r="3556" spans="30:37" x14ac:dyDescent="0.25">
      <c r="AD3556">
        <v>3543</v>
      </c>
      <c r="AE3556">
        <v>1936.9660259902266</v>
      </c>
      <c r="AF3556">
        <v>900.98096797700885</v>
      </c>
      <c r="AG3556">
        <v>502.02103552634429</v>
      </c>
      <c r="AH3556">
        <v>142.67864593172291</v>
      </c>
      <c r="AI3556">
        <v>796.8875117942282</v>
      </c>
      <c r="AJ3556">
        <v>135.47152153319166</v>
      </c>
      <c r="AK3556">
        <v>350.51514834940849</v>
      </c>
    </row>
    <row r="3557" spans="30:37" x14ac:dyDescent="0.25">
      <c r="AD3557">
        <v>3544</v>
      </c>
      <c r="AE3557">
        <v>1975.6342709612038</v>
      </c>
      <c r="AF3557">
        <v>628.58748455150362</v>
      </c>
      <c r="AG3557">
        <v>421.84924653819979</v>
      </c>
      <c r="AH3557">
        <v>241.94157901416483</v>
      </c>
      <c r="AI3557">
        <v>784.87820187491366</v>
      </c>
      <c r="AJ3557">
        <v>191.73638668849119</v>
      </c>
      <c r="AK3557">
        <v>346.08653519100778</v>
      </c>
    </row>
    <row r="3558" spans="30:37" x14ac:dyDescent="0.25">
      <c r="AD3558">
        <v>3545</v>
      </c>
      <c r="AE3558">
        <v>2246.5134083221328</v>
      </c>
      <c r="AF3558">
        <v>864.47610260991632</v>
      </c>
      <c r="AG3558">
        <v>260.89062762582637</v>
      </c>
      <c r="AH3558">
        <v>291.15308014605273</v>
      </c>
      <c r="AI3558">
        <v>732.15242101366414</v>
      </c>
      <c r="AJ3558">
        <v>146.1724317319063</v>
      </c>
      <c r="AK3558">
        <v>279.36186208463999</v>
      </c>
    </row>
    <row r="3559" spans="30:37" x14ac:dyDescent="0.25">
      <c r="AD3559">
        <v>3546</v>
      </c>
      <c r="AE3559">
        <v>1265.0851799561904</v>
      </c>
      <c r="AF3559">
        <v>964.73819070849606</v>
      </c>
      <c r="AG3559">
        <v>280.87899422951455</v>
      </c>
      <c r="AH3559">
        <v>191.38676845672336</v>
      </c>
      <c r="AI3559">
        <v>491.95015038561638</v>
      </c>
      <c r="AJ3559">
        <v>336.71001818279262</v>
      </c>
      <c r="AK3559">
        <v>292.34779702806901</v>
      </c>
    </row>
    <row r="3560" spans="30:37" x14ac:dyDescent="0.25">
      <c r="AD3560">
        <v>3547</v>
      </c>
      <c r="AE3560">
        <v>1353.499895873771</v>
      </c>
      <c r="AF3560">
        <v>1022.4366472522681</v>
      </c>
      <c r="AG3560">
        <v>387.02150901864673</v>
      </c>
      <c r="AH3560">
        <v>124.36546134272395</v>
      </c>
      <c r="AI3560">
        <v>826.91934697889155</v>
      </c>
      <c r="AJ3560">
        <v>254.87606890185938</v>
      </c>
      <c r="AK3560">
        <v>254.99228423779198</v>
      </c>
    </row>
    <row r="3561" spans="30:37" x14ac:dyDescent="0.25">
      <c r="AD3561">
        <v>3548</v>
      </c>
      <c r="AE3561">
        <v>1827.6638837900812</v>
      </c>
      <c r="AF3561">
        <v>622.56718725538144</v>
      </c>
      <c r="AG3561">
        <v>335.42538556602324</v>
      </c>
      <c r="AH3561">
        <v>200.90260450552526</v>
      </c>
      <c r="AI3561">
        <v>985.09813629107077</v>
      </c>
      <c r="AJ3561">
        <v>242.24201025449912</v>
      </c>
      <c r="AK3561">
        <v>338.99716238915119</v>
      </c>
    </row>
    <row r="3562" spans="30:37" x14ac:dyDescent="0.25">
      <c r="AD3562">
        <v>3549</v>
      </c>
      <c r="AE3562">
        <v>2512.0315741948848</v>
      </c>
      <c r="AF3562">
        <v>749.60993261994452</v>
      </c>
      <c r="AG3562">
        <v>500.3410356640133</v>
      </c>
      <c r="AH3562">
        <v>81.753123015141227</v>
      </c>
      <c r="AI3562">
        <v>620.19727254021541</v>
      </c>
      <c r="AJ3562">
        <v>383.77333932889701</v>
      </c>
      <c r="AK3562">
        <v>211.38396320956105</v>
      </c>
    </row>
    <row r="3563" spans="30:37" x14ac:dyDescent="0.25">
      <c r="AD3563">
        <v>3550</v>
      </c>
      <c r="AE3563">
        <v>921.14808274526729</v>
      </c>
      <c r="AF3563">
        <v>458.91879808696706</v>
      </c>
      <c r="AG3563">
        <v>500.20014606807649</v>
      </c>
      <c r="AH3563">
        <v>146.70838848355962</v>
      </c>
      <c r="AI3563">
        <v>772.64328608976939</v>
      </c>
      <c r="AJ3563">
        <v>349.03868511537388</v>
      </c>
      <c r="AK3563">
        <v>386.21049498541026</v>
      </c>
    </row>
    <row r="3564" spans="30:37" x14ac:dyDescent="0.25">
      <c r="AD3564">
        <v>3551</v>
      </c>
      <c r="AE3564">
        <v>1219.427632777001</v>
      </c>
      <c r="AF3564">
        <v>902.81932282337573</v>
      </c>
      <c r="AG3564">
        <v>455.06742724460184</v>
      </c>
      <c r="AH3564">
        <v>279.16159482159765</v>
      </c>
      <c r="AI3564">
        <v>790.93385730624414</v>
      </c>
      <c r="AJ3564">
        <v>357.90381138482616</v>
      </c>
      <c r="AK3564">
        <v>324.40940371027182</v>
      </c>
    </row>
    <row r="3565" spans="30:37" x14ac:dyDescent="0.25">
      <c r="AD3565">
        <v>3552</v>
      </c>
      <c r="AE3565">
        <v>1665.6151271820524</v>
      </c>
      <c r="AF3565">
        <v>587.80138395805545</v>
      </c>
      <c r="AG3565">
        <v>572.70319333411112</v>
      </c>
      <c r="AH3565">
        <v>243.52112828797181</v>
      </c>
      <c r="AI3565">
        <v>578.37516235425244</v>
      </c>
      <c r="AJ3565">
        <v>301.84700834504775</v>
      </c>
      <c r="AK3565">
        <v>241.88727281278159</v>
      </c>
    </row>
    <row r="3566" spans="30:37" x14ac:dyDescent="0.25">
      <c r="AD3566">
        <v>3553</v>
      </c>
      <c r="AE3566">
        <v>1361.221457829437</v>
      </c>
      <c r="AF3566">
        <v>718.27292132323396</v>
      </c>
      <c r="AG3566">
        <v>455.28169715009869</v>
      </c>
      <c r="AH3566">
        <v>232.23651051932364</v>
      </c>
      <c r="AI3566">
        <v>609.00067517491652</v>
      </c>
      <c r="AJ3566">
        <v>304.68192280064369</v>
      </c>
      <c r="AK3566">
        <v>568.06440258605642</v>
      </c>
    </row>
    <row r="3567" spans="30:37" x14ac:dyDescent="0.25">
      <c r="AD3567">
        <v>3554</v>
      </c>
      <c r="AE3567">
        <v>1719.4168179767496</v>
      </c>
      <c r="AF3567">
        <v>381.95943626400219</v>
      </c>
      <c r="AG3567">
        <v>164.72021298674719</v>
      </c>
      <c r="AH3567">
        <v>188.72756651892402</v>
      </c>
      <c r="AI3567">
        <v>746.71167058321032</v>
      </c>
      <c r="AJ3567">
        <v>359.45493918977917</v>
      </c>
      <c r="AK3567">
        <v>270.76976956193562</v>
      </c>
    </row>
    <row r="3568" spans="30:37" x14ac:dyDescent="0.25">
      <c r="AD3568">
        <v>3555</v>
      </c>
      <c r="AE3568">
        <v>1778.5695023578048</v>
      </c>
      <c r="AF3568">
        <v>772.25611108652004</v>
      </c>
      <c r="AG3568">
        <v>480.68861960916172</v>
      </c>
      <c r="AH3568">
        <v>240.39571299284279</v>
      </c>
      <c r="AI3568">
        <v>687.0450717139372</v>
      </c>
      <c r="AJ3568">
        <v>303.69250207534549</v>
      </c>
      <c r="AK3568">
        <v>193.86564375205481</v>
      </c>
    </row>
    <row r="3569" spans="30:37" x14ac:dyDescent="0.25">
      <c r="AD3569">
        <v>3556</v>
      </c>
      <c r="AE3569">
        <v>2303.0636369822578</v>
      </c>
      <c r="AF3569">
        <v>696.04524106953875</v>
      </c>
      <c r="AG3569">
        <v>324.46629195608847</v>
      </c>
      <c r="AH3569">
        <v>241.75749656644027</v>
      </c>
      <c r="AI3569">
        <v>874.16799222373106</v>
      </c>
      <c r="AJ3569">
        <v>274.96672985004324</v>
      </c>
      <c r="AK3569">
        <v>169.34223209156525</v>
      </c>
    </row>
    <row r="3570" spans="30:37" x14ac:dyDescent="0.25">
      <c r="AD3570">
        <v>3557</v>
      </c>
      <c r="AE3570">
        <v>1895.835900849645</v>
      </c>
      <c r="AF3570">
        <v>969.21631780787743</v>
      </c>
      <c r="AG3570">
        <v>212.08354683546639</v>
      </c>
      <c r="AH3570">
        <v>259.37370718502666</v>
      </c>
      <c r="AI3570">
        <v>629.28672232839642</v>
      </c>
      <c r="AJ3570">
        <v>300.55568094347518</v>
      </c>
      <c r="AK3570">
        <v>152.65963538303424</v>
      </c>
    </row>
    <row r="3571" spans="30:37" x14ac:dyDescent="0.25">
      <c r="AD3571">
        <v>3558</v>
      </c>
      <c r="AE3571">
        <v>1722.4475841325475</v>
      </c>
      <c r="AF3571">
        <v>348.42101562042677</v>
      </c>
      <c r="AG3571">
        <v>422.63473830803844</v>
      </c>
      <c r="AH3571">
        <v>284.27505202646546</v>
      </c>
      <c r="AI3571">
        <v>651.11689560805496</v>
      </c>
      <c r="AJ3571">
        <v>227.41686582201299</v>
      </c>
      <c r="AK3571">
        <v>328.72557240938897</v>
      </c>
    </row>
    <row r="3572" spans="30:37" x14ac:dyDescent="0.25">
      <c r="AD3572">
        <v>3559</v>
      </c>
      <c r="AE3572">
        <v>1639.4933802677247</v>
      </c>
      <c r="AF3572">
        <v>645.29779493781552</v>
      </c>
      <c r="AG3572">
        <v>333.02470616528677</v>
      </c>
      <c r="AH3572">
        <v>206.49445197865592</v>
      </c>
      <c r="AI3572">
        <v>836.02533055353194</v>
      </c>
      <c r="AJ3572">
        <v>192.80452308509481</v>
      </c>
      <c r="AK3572">
        <v>236.62078663290146</v>
      </c>
    </row>
    <row r="3573" spans="30:37" x14ac:dyDescent="0.25">
      <c r="AD3573">
        <v>3560</v>
      </c>
      <c r="AE3573">
        <v>2357.8358008069749</v>
      </c>
      <c r="AF3573">
        <v>727.78038634037398</v>
      </c>
      <c r="AG3573">
        <v>279.39563134995143</v>
      </c>
      <c r="AH3573">
        <v>146.88738451549614</v>
      </c>
      <c r="AI3573">
        <v>752.33730510341104</v>
      </c>
      <c r="AJ3573">
        <v>228.17569172513396</v>
      </c>
      <c r="AK3573">
        <v>283.79734025302878</v>
      </c>
    </row>
    <row r="3574" spans="30:37" x14ac:dyDescent="0.25">
      <c r="AD3574">
        <v>3561</v>
      </c>
      <c r="AE3574">
        <v>2731.4125730039891</v>
      </c>
      <c r="AF3574">
        <v>995.61634901162915</v>
      </c>
      <c r="AG3574">
        <v>407.66556212001939</v>
      </c>
      <c r="AH3574">
        <v>162.44074033752793</v>
      </c>
      <c r="AI3574">
        <v>741.38361896513766</v>
      </c>
      <c r="AJ3574">
        <v>317.46393506398152</v>
      </c>
      <c r="AK3574">
        <v>228.81879083845163</v>
      </c>
    </row>
    <row r="3575" spans="30:37" x14ac:dyDescent="0.25">
      <c r="AD3575">
        <v>3562</v>
      </c>
      <c r="AE3575">
        <v>1442.2905612810268</v>
      </c>
      <c r="AF3575">
        <v>659.01819249516689</v>
      </c>
      <c r="AG3575">
        <v>315.75397124326548</v>
      </c>
      <c r="AH3575">
        <v>228.65943847216292</v>
      </c>
      <c r="AI3575">
        <v>436.79644900218506</v>
      </c>
      <c r="AJ3575">
        <v>448.95333295827385</v>
      </c>
      <c r="AK3575">
        <v>306.35336148714589</v>
      </c>
    </row>
    <row r="3576" spans="30:37" x14ac:dyDescent="0.25">
      <c r="AD3576">
        <v>3563</v>
      </c>
      <c r="AE3576">
        <v>1751.6147367923375</v>
      </c>
      <c r="AF3576">
        <v>623.97643191703196</v>
      </c>
      <c r="AG3576">
        <v>354.70719152813626</v>
      </c>
      <c r="AH3576">
        <v>238.62569669117531</v>
      </c>
      <c r="AI3576">
        <v>782.3012086474572</v>
      </c>
      <c r="AJ3576">
        <v>285.25461183069388</v>
      </c>
      <c r="AK3576">
        <v>286.79928706729964</v>
      </c>
    </row>
    <row r="3577" spans="30:37" x14ac:dyDescent="0.25">
      <c r="AD3577">
        <v>3564</v>
      </c>
      <c r="AE3577">
        <v>1518.37114618741</v>
      </c>
      <c r="AF3577">
        <v>812.20887340252227</v>
      </c>
      <c r="AG3577">
        <v>267.04861429796961</v>
      </c>
      <c r="AH3577">
        <v>118.75335285544728</v>
      </c>
      <c r="AI3577">
        <v>1011.4688678702315</v>
      </c>
      <c r="AJ3577">
        <v>217.40811778553564</v>
      </c>
      <c r="AK3577">
        <v>211.88071540511356</v>
      </c>
    </row>
    <row r="3578" spans="30:37" x14ac:dyDescent="0.25">
      <c r="AD3578">
        <v>3565</v>
      </c>
      <c r="AE3578">
        <v>1272.7568415747699</v>
      </c>
      <c r="AF3578">
        <v>426.45550596528631</v>
      </c>
      <c r="AG3578">
        <v>419.04678904960525</v>
      </c>
      <c r="AH3578">
        <v>227.91927681592523</v>
      </c>
      <c r="AI3578">
        <v>758.24108281831934</v>
      </c>
      <c r="AJ3578">
        <v>244.34126776782531</v>
      </c>
      <c r="AK3578">
        <v>206.23581753891142</v>
      </c>
    </row>
    <row r="3579" spans="30:37" x14ac:dyDescent="0.25">
      <c r="AD3579">
        <v>3566</v>
      </c>
      <c r="AE3579">
        <v>1983.2257254624708</v>
      </c>
      <c r="AF3579">
        <v>928.4304387647785</v>
      </c>
      <c r="AG3579">
        <v>651.27964311223548</v>
      </c>
      <c r="AH3579">
        <v>179.05692611307225</v>
      </c>
      <c r="AI3579">
        <v>687.38003123266446</v>
      </c>
      <c r="AJ3579">
        <v>320.78840592667291</v>
      </c>
      <c r="AK3579">
        <v>276.82645730863345</v>
      </c>
    </row>
    <row r="3580" spans="30:37" x14ac:dyDescent="0.25">
      <c r="AD3580">
        <v>3567</v>
      </c>
      <c r="AE3580">
        <v>1575.0552082127624</v>
      </c>
      <c r="AF3580">
        <v>828.8785787143164</v>
      </c>
      <c r="AG3580">
        <v>404.97389381941787</v>
      </c>
      <c r="AH3580">
        <v>307.8043868912963</v>
      </c>
      <c r="AI3580">
        <v>712.28112724909272</v>
      </c>
      <c r="AJ3580">
        <v>384.22259456763754</v>
      </c>
      <c r="AK3580">
        <v>225.35470478350661</v>
      </c>
    </row>
    <row r="3581" spans="30:37" x14ac:dyDescent="0.25">
      <c r="AD3581">
        <v>3568</v>
      </c>
      <c r="AE3581">
        <v>1668.888376190765</v>
      </c>
      <c r="AF3581">
        <v>656.1862728793202</v>
      </c>
      <c r="AG3581">
        <v>288.20158989239229</v>
      </c>
      <c r="AH3581">
        <v>163.34073596965351</v>
      </c>
      <c r="AI3581">
        <v>899.74446998983524</v>
      </c>
      <c r="AJ3581">
        <v>131.86161104569314</v>
      </c>
      <c r="AK3581">
        <v>260.8029481895361</v>
      </c>
    </row>
    <row r="3582" spans="30:37" x14ac:dyDescent="0.25">
      <c r="AD3582">
        <v>3569</v>
      </c>
      <c r="AE3582">
        <v>1077.8992637866543</v>
      </c>
      <c r="AF3582">
        <v>1007.6045429580565</v>
      </c>
      <c r="AG3582">
        <v>306.99370696848138</v>
      </c>
      <c r="AH3582">
        <v>190.52702851742643</v>
      </c>
      <c r="AI3582">
        <v>823.17322402242746</v>
      </c>
      <c r="AJ3582">
        <v>297.23958256393581</v>
      </c>
      <c r="AK3582">
        <v>469.43213925446798</v>
      </c>
    </row>
    <row r="3583" spans="30:37" x14ac:dyDescent="0.25">
      <c r="AD3583">
        <v>3570</v>
      </c>
      <c r="AE3583">
        <v>2317.2916919019631</v>
      </c>
      <c r="AF3583">
        <v>452.50560189179862</v>
      </c>
      <c r="AG3583">
        <v>344.61187140547435</v>
      </c>
      <c r="AH3583">
        <v>221.0592575748355</v>
      </c>
      <c r="AI3583">
        <v>636.37846740120244</v>
      </c>
      <c r="AJ3583">
        <v>240.85305069958525</v>
      </c>
      <c r="AK3583">
        <v>241.19240603823044</v>
      </c>
    </row>
    <row r="3584" spans="30:37" x14ac:dyDescent="0.25">
      <c r="AD3584">
        <v>3571</v>
      </c>
      <c r="AE3584">
        <v>2844.2583969829093</v>
      </c>
      <c r="AF3584">
        <v>690.38248119748414</v>
      </c>
      <c r="AG3584">
        <v>256.22754316139162</v>
      </c>
      <c r="AH3584">
        <v>294.57336188740186</v>
      </c>
      <c r="AI3584">
        <v>739.60672158474165</v>
      </c>
      <c r="AJ3584">
        <v>306.84493158341354</v>
      </c>
      <c r="AK3584">
        <v>226.37874817620559</v>
      </c>
    </row>
    <row r="3585" spans="30:37" x14ac:dyDescent="0.25">
      <c r="AD3585">
        <v>3572</v>
      </c>
      <c r="AE3585">
        <v>1397.122409626385</v>
      </c>
      <c r="AF3585">
        <v>654.93751816250597</v>
      </c>
      <c r="AG3585">
        <v>392.3464858185057</v>
      </c>
      <c r="AH3585">
        <v>256.81032696822376</v>
      </c>
      <c r="AI3585">
        <v>982.48201219368627</v>
      </c>
      <c r="AJ3585">
        <v>298.24891877056257</v>
      </c>
      <c r="AK3585">
        <v>238.267719985497</v>
      </c>
    </row>
    <row r="3586" spans="30:37" x14ac:dyDescent="0.25">
      <c r="AD3586">
        <v>3573</v>
      </c>
      <c r="AE3586">
        <v>1982.3287131448196</v>
      </c>
      <c r="AF3586">
        <v>689.63459128101692</v>
      </c>
      <c r="AG3586">
        <v>536.11542395858316</v>
      </c>
      <c r="AH3586">
        <v>230.94867188884857</v>
      </c>
      <c r="AI3586">
        <v>1032.9465328049084</v>
      </c>
      <c r="AJ3586">
        <v>238.48242877364356</v>
      </c>
      <c r="AK3586">
        <v>137.51708662827289</v>
      </c>
    </row>
    <row r="3587" spans="30:37" x14ac:dyDescent="0.25">
      <c r="AD3587">
        <v>3574</v>
      </c>
      <c r="AE3587">
        <v>2250.3171840990194</v>
      </c>
      <c r="AF3587">
        <v>818.81883011150796</v>
      </c>
      <c r="AG3587">
        <v>356.03662307141235</v>
      </c>
      <c r="AH3587">
        <v>180.47829950358334</v>
      </c>
      <c r="AI3587">
        <v>519.63159085107259</v>
      </c>
      <c r="AJ3587">
        <v>330.19869975047118</v>
      </c>
      <c r="AK3587">
        <v>258.59679191793083</v>
      </c>
    </row>
    <row r="3588" spans="30:37" x14ac:dyDescent="0.25">
      <c r="AD3588">
        <v>3575</v>
      </c>
      <c r="AE3588">
        <v>1671.3176873666757</v>
      </c>
      <c r="AF3588">
        <v>1043.9434958973725</v>
      </c>
      <c r="AG3588">
        <v>303.17011835315981</v>
      </c>
      <c r="AH3588">
        <v>280.46978401288038</v>
      </c>
      <c r="AI3588">
        <v>792.91784325071069</v>
      </c>
      <c r="AJ3588">
        <v>372.18489935352272</v>
      </c>
      <c r="AK3588">
        <v>200.38920944891544</v>
      </c>
    </row>
    <row r="3589" spans="30:37" x14ac:dyDescent="0.25">
      <c r="AD3589">
        <v>3576</v>
      </c>
      <c r="AE3589">
        <v>1348.0890378996908</v>
      </c>
      <c r="AF3589">
        <v>1049.1314734578384</v>
      </c>
      <c r="AG3589">
        <v>336.46157276682123</v>
      </c>
      <c r="AH3589">
        <v>305.07233660100434</v>
      </c>
      <c r="AI3589">
        <v>725.91078313173637</v>
      </c>
      <c r="AJ3589">
        <v>244.72934226668642</v>
      </c>
      <c r="AK3589">
        <v>242.10761899975424</v>
      </c>
    </row>
    <row r="3590" spans="30:37" x14ac:dyDescent="0.25">
      <c r="AD3590">
        <v>3577</v>
      </c>
      <c r="AE3590">
        <v>2375.0122532323289</v>
      </c>
      <c r="AF3590">
        <v>1046.6678431506427</v>
      </c>
      <c r="AG3590">
        <v>491.13553675890103</v>
      </c>
      <c r="AH3590">
        <v>344.80139815918403</v>
      </c>
      <c r="AI3590">
        <v>395.57889687576193</v>
      </c>
      <c r="AJ3590">
        <v>276.40972690645947</v>
      </c>
      <c r="AK3590">
        <v>170.77717723126017</v>
      </c>
    </row>
    <row r="3591" spans="30:37" x14ac:dyDescent="0.25">
      <c r="AD3591">
        <v>3578</v>
      </c>
      <c r="AE3591">
        <v>1342.0581942516631</v>
      </c>
      <c r="AF3591">
        <v>814.19871899074008</v>
      </c>
      <c r="AG3591">
        <v>404.64154843326975</v>
      </c>
      <c r="AH3591">
        <v>162.30671998172204</v>
      </c>
      <c r="AI3591">
        <v>710.25161469807881</v>
      </c>
      <c r="AJ3591">
        <v>162.75827511127659</v>
      </c>
      <c r="AK3591">
        <v>295.32004077878071</v>
      </c>
    </row>
    <row r="3592" spans="30:37" x14ac:dyDescent="0.25">
      <c r="AD3592">
        <v>3579</v>
      </c>
      <c r="AE3592">
        <v>1891.0158716743565</v>
      </c>
      <c r="AF3592">
        <v>716.92448802242052</v>
      </c>
      <c r="AG3592">
        <v>413.07137100600301</v>
      </c>
      <c r="AH3592">
        <v>211.71063245680745</v>
      </c>
      <c r="AI3592">
        <v>501.76899798198838</v>
      </c>
      <c r="AJ3592">
        <v>276.5944957012785</v>
      </c>
      <c r="AK3592">
        <v>382.579299918679</v>
      </c>
    </row>
    <row r="3593" spans="30:37" x14ac:dyDescent="0.25">
      <c r="AD3593">
        <v>3580</v>
      </c>
      <c r="AE3593">
        <v>1874.9465711412497</v>
      </c>
      <c r="AF3593">
        <v>867.56128227780039</v>
      </c>
      <c r="AG3593">
        <v>405.88354411191756</v>
      </c>
      <c r="AH3593">
        <v>193.52275742281762</v>
      </c>
      <c r="AI3593">
        <v>632.34068780653399</v>
      </c>
      <c r="AJ3593">
        <v>411.1730358822644</v>
      </c>
      <c r="AK3593">
        <v>223.136852697602</v>
      </c>
    </row>
    <row r="3594" spans="30:37" x14ac:dyDescent="0.25">
      <c r="AD3594">
        <v>3581</v>
      </c>
      <c r="AE3594">
        <v>1194.0097527665423</v>
      </c>
      <c r="AF3594">
        <v>732.89439310173805</v>
      </c>
      <c r="AG3594">
        <v>282.8396678184198</v>
      </c>
      <c r="AH3594">
        <v>321.38211814616011</v>
      </c>
      <c r="AI3594">
        <v>863.28796712001326</v>
      </c>
      <c r="AJ3594">
        <v>231.20378208285175</v>
      </c>
      <c r="AK3594">
        <v>228.9054246080461</v>
      </c>
    </row>
    <row r="3595" spans="30:37" x14ac:dyDescent="0.25">
      <c r="AD3595">
        <v>3582</v>
      </c>
      <c r="AE3595">
        <v>2471.2420952276821</v>
      </c>
      <c r="AF3595">
        <v>1020.9650243978356</v>
      </c>
      <c r="AG3595">
        <v>416.72480315670316</v>
      </c>
      <c r="AH3595">
        <v>329.68125368762844</v>
      </c>
      <c r="AI3595">
        <v>740.9254595471815</v>
      </c>
      <c r="AJ3595">
        <v>262.9686317436263</v>
      </c>
      <c r="AK3595">
        <v>271.91754967693726</v>
      </c>
    </row>
    <row r="3596" spans="30:37" x14ac:dyDescent="0.25">
      <c r="AD3596">
        <v>3583</v>
      </c>
      <c r="AE3596">
        <v>1274.4622518761987</v>
      </c>
      <c r="AF3596">
        <v>1081.529393286846</v>
      </c>
      <c r="AG3596">
        <v>362.09827442230016</v>
      </c>
      <c r="AH3596">
        <v>244.87640937651969</v>
      </c>
      <c r="AI3596">
        <v>695.94882317311431</v>
      </c>
      <c r="AJ3596">
        <v>261.38687297546619</v>
      </c>
      <c r="AK3596">
        <v>298.80192204684749</v>
      </c>
    </row>
    <row r="3597" spans="30:37" x14ac:dyDescent="0.25">
      <c r="AD3597">
        <v>3584</v>
      </c>
      <c r="AE3597">
        <v>1760.7666012572072</v>
      </c>
      <c r="AF3597">
        <v>829.28680751040906</v>
      </c>
      <c r="AG3597">
        <v>380.81907515151391</v>
      </c>
      <c r="AH3597">
        <v>203.98774958928004</v>
      </c>
      <c r="AI3597">
        <v>791.81579219474577</v>
      </c>
      <c r="AJ3597">
        <v>227.98920446534748</v>
      </c>
      <c r="AK3597">
        <v>253.45181493107685</v>
      </c>
    </row>
    <row r="3598" spans="30:37" x14ac:dyDescent="0.25">
      <c r="AD3598">
        <v>3585</v>
      </c>
      <c r="AE3598">
        <v>1894.5913155363667</v>
      </c>
      <c r="AF3598">
        <v>729.29007268980911</v>
      </c>
      <c r="AG3598">
        <v>349.44731867623722</v>
      </c>
      <c r="AH3598">
        <v>162.2650557061497</v>
      </c>
      <c r="AI3598">
        <v>520.43831429153931</v>
      </c>
      <c r="AJ3598">
        <v>317.94788569663569</v>
      </c>
      <c r="AK3598">
        <v>236.7626800818615</v>
      </c>
    </row>
    <row r="3599" spans="30:37" x14ac:dyDescent="0.25">
      <c r="AD3599">
        <v>3586</v>
      </c>
      <c r="AE3599">
        <v>1801.9806370715382</v>
      </c>
      <c r="AF3599">
        <v>933.99058209968325</v>
      </c>
      <c r="AG3599">
        <v>149.65498355510186</v>
      </c>
      <c r="AH3599">
        <v>278.15442800989609</v>
      </c>
      <c r="AI3599">
        <v>632.70474563909568</v>
      </c>
      <c r="AJ3599">
        <v>239.68692909038631</v>
      </c>
      <c r="AK3599">
        <v>255.75233881983803</v>
      </c>
    </row>
    <row r="3600" spans="30:37" x14ac:dyDescent="0.25">
      <c r="AD3600">
        <v>3587</v>
      </c>
      <c r="AE3600">
        <v>1733.292356706047</v>
      </c>
      <c r="AF3600">
        <v>696.67209002062157</v>
      </c>
      <c r="AG3600">
        <v>304.45721479344934</v>
      </c>
      <c r="AH3600">
        <v>419.40408398808074</v>
      </c>
      <c r="AI3600">
        <v>794.60303885247606</v>
      </c>
      <c r="AJ3600">
        <v>339.06357721453713</v>
      </c>
      <c r="AK3600">
        <v>338.86611944484702</v>
      </c>
    </row>
    <row r="3601" spans="30:37" x14ac:dyDescent="0.25">
      <c r="AD3601">
        <v>3588</v>
      </c>
      <c r="AE3601">
        <v>1453.5964578478411</v>
      </c>
      <c r="AF3601">
        <v>831.14452381155661</v>
      </c>
      <c r="AG3601">
        <v>429.58445976965635</v>
      </c>
      <c r="AH3601">
        <v>200.86225227802345</v>
      </c>
      <c r="AI3601">
        <v>624.12188420102677</v>
      </c>
      <c r="AJ3601">
        <v>291.10284326630381</v>
      </c>
      <c r="AK3601">
        <v>314.88726069188169</v>
      </c>
    </row>
    <row r="3602" spans="30:37" x14ac:dyDescent="0.25">
      <c r="AD3602">
        <v>3589</v>
      </c>
      <c r="AE3602">
        <v>2660.1625812753077</v>
      </c>
      <c r="AF3602">
        <v>738.4376142301212</v>
      </c>
      <c r="AG3602">
        <v>573.13446371779264</v>
      </c>
      <c r="AH3602">
        <v>292.20833097672073</v>
      </c>
      <c r="AI3602">
        <v>752.35085010364924</v>
      </c>
      <c r="AJ3602">
        <v>301.54452158208881</v>
      </c>
      <c r="AK3602">
        <v>292.75563823832215</v>
      </c>
    </row>
    <row r="3603" spans="30:37" x14ac:dyDescent="0.25">
      <c r="AD3603">
        <v>3590</v>
      </c>
      <c r="AE3603">
        <v>820.6428821580588</v>
      </c>
      <c r="AF3603">
        <v>723.53100318031534</v>
      </c>
      <c r="AG3603">
        <v>481.64925421212439</v>
      </c>
      <c r="AH3603">
        <v>202.22803105746556</v>
      </c>
      <c r="AI3603">
        <v>522.77787933794423</v>
      </c>
      <c r="AJ3603">
        <v>235.42880171534159</v>
      </c>
      <c r="AK3603">
        <v>157.17362138903809</v>
      </c>
    </row>
    <row r="3604" spans="30:37" x14ac:dyDescent="0.25">
      <c r="AD3604">
        <v>3591</v>
      </c>
      <c r="AE3604">
        <v>2010.8620565049064</v>
      </c>
      <c r="AF3604">
        <v>742.71784195586235</v>
      </c>
      <c r="AG3604">
        <v>323.75192118549182</v>
      </c>
      <c r="AH3604">
        <v>313.12162180417897</v>
      </c>
      <c r="AI3604">
        <v>460.7746348527549</v>
      </c>
      <c r="AJ3604">
        <v>149.12713261348463</v>
      </c>
      <c r="AK3604">
        <v>249.97626384230159</v>
      </c>
    </row>
    <row r="3605" spans="30:37" x14ac:dyDescent="0.25">
      <c r="AD3605">
        <v>3592</v>
      </c>
      <c r="AE3605">
        <v>1429.7494568163406</v>
      </c>
      <c r="AF3605">
        <v>754.83563592322525</v>
      </c>
      <c r="AG3605">
        <v>339.94155063878691</v>
      </c>
      <c r="AH3605">
        <v>293.97906596164211</v>
      </c>
      <c r="AI3605">
        <v>366.63444691099119</v>
      </c>
      <c r="AJ3605">
        <v>275.87522824827943</v>
      </c>
      <c r="AK3605">
        <v>344.7222173615811</v>
      </c>
    </row>
    <row r="3606" spans="30:37" x14ac:dyDescent="0.25">
      <c r="AD3606">
        <v>3593</v>
      </c>
      <c r="AE3606">
        <v>2392.7388038536346</v>
      </c>
      <c r="AF3606">
        <v>984.93937755680008</v>
      </c>
      <c r="AG3606">
        <v>329.62549501938372</v>
      </c>
      <c r="AH3606">
        <v>147.04806296888032</v>
      </c>
      <c r="AI3606">
        <v>665.35071158920277</v>
      </c>
      <c r="AJ3606">
        <v>328.82364205784086</v>
      </c>
      <c r="AK3606">
        <v>174.09406393312941</v>
      </c>
    </row>
    <row r="3607" spans="30:37" x14ac:dyDescent="0.25">
      <c r="AD3607">
        <v>3594</v>
      </c>
      <c r="AE3607">
        <v>1695.9156481833038</v>
      </c>
      <c r="AF3607">
        <v>853.23128474849329</v>
      </c>
      <c r="AG3607">
        <v>408.61681888490585</v>
      </c>
      <c r="AH3607">
        <v>205.5134576891968</v>
      </c>
      <c r="AI3607">
        <v>666.16521679695381</v>
      </c>
      <c r="AJ3607">
        <v>302.12414326441592</v>
      </c>
      <c r="AK3607">
        <v>319.30911884660787</v>
      </c>
    </row>
    <row r="3608" spans="30:37" x14ac:dyDescent="0.25">
      <c r="AD3608">
        <v>3595</v>
      </c>
      <c r="AE3608">
        <v>1491.1250362694329</v>
      </c>
      <c r="AF3608">
        <v>617.40601662307381</v>
      </c>
      <c r="AG3608">
        <v>327.12547850853474</v>
      </c>
      <c r="AH3608">
        <v>192.96746153968058</v>
      </c>
      <c r="AI3608">
        <v>586.74555562486364</v>
      </c>
      <c r="AJ3608">
        <v>276.43075092701815</v>
      </c>
      <c r="AK3608">
        <v>299.83858408187689</v>
      </c>
    </row>
    <row r="3609" spans="30:37" x14ac:dyDescent="0.25">
      <c r="AD3609">
        <v>3596</v>
      </c>
      <c r="AE3609">
        <v>1967.4513721164747</v>
      </c>
      <c r="AF3609">
        <v>537.60993074633711</v>
      </c>
      <c r="AG3609">
        <v>419.91100044907586</v>
      </c>
      <c r="AH3609">
        <v>275.99242487654504</v>
      </c>
      <c r="AI3609">
        <v>728.83820213700687</v>
      </c>
      <c r="AJ3609">
        <v>283.92965037498618</v>
      </c>
      <c r="AK3609">
        <v>330.17517330759557</v>
      </c>
    </row>
    <row r="3610" spans="30:37" x14ac:dyDescent="0.25">
      <c r="AD3610">
        <v>3597</v>
      </c>
      <c r="AE3610">
        <v>1623.5741983220923</v>
      </c>
      <c r="AF3610">
        <v>1376.3713653113673</v>
      </c>
      <c r="AG3610">
        <v>324.41972945561514</v>
      </c>
      <c r="AH3610">
        <v>225.19597312815705</v>
      </c>
      <c r="AI3610">
        <v>772.65726113072037</v>
      </c>
      <c r="AJ3610">
        <v>255.3946498333494</v>
      </c>
      <c r="AK3610">
        <v>387.27189146497352</v>
      </c>
    </row>
    <row r="3611" spans="30:37" x14ac:dyDescent="0.25">
      <c r="AD3611">
        <v>3598</v>
      </c>
      <c r="AE3611">
        <v>1440.6277157327977</v>
      </c>
      <c r="AF3611">
        <v>1385.4923474035304</v>
      </c>
      <c r="AG3611">
        <v>254.16477922785745</v>
      </c>
      <c r="AH3611">
        <v>126.22351384753007</v>
      </c>
      <c r="AI3611">
        <v>1065.4356160768746</v>
      </c>
      <c r="AJ3611">
        <v>281.72459768094348</v>
      </c>
      <c r="AK3611">
        <v>160.26788692092521</v>
      </c>
    </row>
    <row r="3612" spans="30:37" x14ac:dyDescent="0.25">
      <c r="AD3612">
        <v>3599</v>
      </c>
      <c r="AE3612">
        <v>1994.6537310533968</v>
      </c>
      <c r="AF3612">
        <v>822.20887099258937</v>
      </c>
      <c r="AG3612">
        <v>348.78758744832624</v>
      </c>
      <c r="AH3612">
        <v>257.60995969449726</v>
      </c>
      <c r="AI3612">
        <v>669.73491499638919</v>
      </c>
      <c r="AJ3612">
        <v>311.90435781461969</v>
      </c>
      <c r="AK3612">
        <v>151.54997970358102</v>
      </c>
    </row>
    <row r="3613" spans="30:37" x14ac:dyDescent="0.25">
      <c r="AD3613">
        <v>3600</v>
      </c>
      <c r="AE3613">
        <v>1813.6546018514255</v>
      </c>
      <c r="AF3613">
        <v>803.85699442920054</v>
      </c>
      <c r="AG3613">
        <v>352.21149948225258</v>
      </c>
      <c r="AH3613">
        <v>123.76712103965139</v>
      </c>
      <c r="AI3613">
        <v>424.85753796232649</v>
      </c>
      <c r="AJ3613">
        <v>281.89300503847255</v>
      </c>
      <c r="AK3613">
        <v>278.60498019181273</v>
      </c>
    </row>
    <row r="3614" spans="30:37" x14ac:dyDescent="0.25">
      <c r="AD3614">
        <v>3601</v>
      </c>
      <c r="AE3614">
        <v>1521.4227324748692</v>
      </c>
      <c r="AF3614">
        <v>1036.0911659222004</v>
      </c>
      <c r="AG3614">
        <v>297.83485366604003</v>
      </c>
      <c r="AH3614">
        <v>379.97889656680826</v>
      </c>
      <c r="AI3614">
        <v>704.16469439372759</v>
      </c>
      <c r="AJ3614">
        <v>219.53701811776611</v>
      </c>
      <c r="AK3614">
        <v>213.56375079982936</v>
      </c>
    </row>
    <row r="3615" spans="30:37" x14ac:dyDescent="0.25">
      <c r="AD3615">
        <v>3602</v>
      </c>
      <c r="AE3615">
        <v>2031.9179925086983</v>
      </c>
      <c r="AF3615">
        <v>505.35629215510681</v>
      </c>
      <c r="AG3615">
        <v>265.78741098960791</v>
      </c>
      <c r="AH3615">
        <v>204.01773221284165</v>
      </c>
      <c r="AI3615">
        <v>733.85341987449442</v>
      </c>
      <c r="AJ3615">
        <v>188.59735165773492</v>
      </c>
      <c r="AK3615">
        <v>344.14463080468511</v>
      </c>
    </row>
    <row r="3616" spans="30:37" x14ac:dyDescent="0.25">
      <c r="AD3616">
        <v>3603</v>
      </c>
      <c r="AE3616">
        <v>1760.7839861439465</v>
      </c>
      <c r="AF3616">
        <v>1058.4161846220525</v>
      </c>
      <c r="AG3616">
        <v>277.03243730174523</v>
      </c>
      <c r="AH3616">
        <v>250.36627081888096</v>
      </c>
      <c r="AI3616">
        <v>925.90107544613159</v>
      </c>
      <c r="AJ3616">
        <v>279.35455421677847</v>
      </c>
      <c r="AK3616">
        <v>217.1010850311626</v>
      </c>
    </row>
    <row r="3617" spans="30:37" x14ac:dyDescent="0.25">
      <c r="AD3617">
        <v>3604</v>
      </c>
      <c r="AE3617">
        <v>2261.8283480818536</v>
      </c>
      <c r="AF3617">
        <v>1120.0204379074453</v>
      </c>
      <c r="AG3617">
        <v>317.00463368567819</v>
      </c>
      <c r="AH3617">
        <v>178.04349850385722</v>
      </c>
      <c r="AI3617">
        <v>762.07222316046909</v>
      </c>
      <c r="AJ3617">
        <v>303.47489939557056</v>
      </c>
      <c r="AK3617">
        <v>501.90757008998082</v>
      </c>
    </row>
    <row r="3618" spans="30:37" x14ac:dyDescent="0.25">
      <c r="AD3618">
        <v>3605</v>
      </c>
      <c r="AE3618">
        <v>2071.7864504618797</v>
      </c>
      <c r="AF3618">
        <v>616.13521823411065</v>
      </c>
      <c r="AG3618">
        <v>326.32114870988136</v>
      </c>
      <c r="AH3618">
        <v>226.82368241223898</v>
      </c>
      <c r="AI3618">
        <v>616.87899871683931</v>
      </c>
      <c r="AJ3618">
        <v>294.75629668958192</v>
      </c>
      <c r="AK3618">
        <v>279.29721535295295</v>
      </c>
    </row>
    <row r="3619" spans="30:37" x14ac:dyDescent="0.25">
      <c r="AD3619">
        <v>3606</v>
      </c>
      <c r="AE3619">
        <v>1337.8538979333252</v>
      </c>
      <c r="AF3619">
        <v>899.82886586217785</v>
      </c>
      <c r="AG3619">
        <v>279.09934937161199</v>
      </c>
      <c r="AH3619">
        <v>217.74159950834874</v>
      </c>
      <c r="AI3619">
        <v>658.20840310326253</v>
      </c>
      <c r="AJ3619">
        <v>275.51017559510569</v>
      </c>
      <c r="AK3619">
        <v>235.25887583204363</v>
      </c>
    </row>
    <row r="3620" spans="30:37" x14ac:dyDescent="0.25">
      <c r="AD3620">
        <v>3607</v>
      </c>
      <c r="AE3620">
        <v>1029.5475717789382</v>
      </c>
      <c r="AF3620">
        <v>692.39330926709079</v>
      </c>
      <c r="AG3620">
        <v>333.90952834154831</v>
      </c>
      <c r="AH3620">
        <v>398.3314208084908</v>
      </c>
      <c r="AI3620">
        <v>597.25680837898324</v>
      </c>
      <c r="AJ3620">
        <v>177.53432663023287</v>
      </c>
      <c r="AK3620">
        <v>296.45783434850125</v>
      </c>
    </row>
    <row r="3621" spans="30:37" x14ac:dyDescent="0.25">
      <c r="AD3621">
        <v>3608</v>
      </c>
      <c r="AE3621">
        <v>1896.3842243641382</v>
      </c>
      <c r="AF3621">
        <v>743.95051428348575</v>
      </c>
      <c r="AG3621">
        <v>243.92964613999845</v>
      </c>
      <c r="AH3621">
        <v>208.72676596643805</v>
      </c>
      <c r="AI3621">
        <v>661.90838432431269</v>
      </c>
      <c r="AJ3621">
        <v>289.34731847706684</v>
      </c>
      <c r="AK3621">
        <v>320.34319135247904</v>
      </c>
    </row>
    <row r="3622" spans="30:37" x14ac:dyDescent="0.25">
      <c r="AD3622">
        <v>3609</v>
      </c>
      <c r="AE3622">
        <v>3034.9847911222378</v>
      </c>
      <c r="AF3622">
        <v>846.22997814494181</v>
      </c>
      <c r="AG3622">
        <v>287.97539084810984</v>
      </c>
      <c r="AH3622">
        <v>152.65409359625903</v>
      </c>
      <c r="AI3622">
        <v>705.61396872300077</v>
      </c>
      <c r="AJ3622">
        <v>329.74673395638365</v>
      </c>
      <c r="AK3622">
        <v>177.6476087080604</v>
      </c>
    </row>
    <row r="3623" spans="30:37" x14ac:dyDescent="0.25">
      <c r="AD3623">
        <v>3610</v>
      </c>
      <c r="AE3623">
        <v>1775.7221915050034</v>
      </c>
      <c r="AF3623">
        <v>1013.4234572747886</v>
      </c>
      <c r="AG3623">
        <v>638.79020868129726</v>
      </c>
      <c r="AH3623">
        <v>177.8819736301715</v>
      </c>
      <c r="AI3623">
        <v>593.88252419727291</v>
      </c>
      <c r="AJ3623">
        <v>230.94880128565114</v>
      </c>
      <c r="AK3623">
        <v>273.52604711758187</v>
      </c>
    </row>
    <row r="3624" spans="30:37" x14ac:dyDescent="0.25">
      <c r="AD3624">
        <v>3611</v>
      </c>
      <c r="AE3624">
        <v>1865.0858629378163</v>
      </c>
      <c r="AF3624">
        <v>921.24143830612877</v>
      </c>
      <c r="AG3624">
        <v>408.46745844330059</v>
      </c>
      <c r="AH3624">
        <v>115.64012380932897</v>
      </c>
      <c r="AI3624">
        <v>536.30171526273534</v>
      </c>
      <c r="AJ3624">
        <v>203.03232029007856</v>
      </c>
      <c r="AK3624">
        <v>336.45755657267847</v>
      </c>
    </row>
    <row r="3625" spans="30:37" x14ac:dyDescent="0.25">
      <c r="AD3625">
        <v>3612</v>
      </c>
      <c r="AE3625">
        <v>1546.3980454794057</v>
      </c>
      <c r="AF3625">
        <v>692.2552326356456</v>
      </c>
      <c r="AG3625">
        <v>314.2079962268603</v>
      </c>
      <c r="AH3625">
        <v>312.0017891796482</v>
      </c>
      <c r="AI3625">
        <v>860.32985849358499</v>
      </c>
      <c r="AJ3625">
        <v>225.00210813672174</v>
      </c>
      <c r="AK3625">
        <v>340.08487076554098</v>
      </c>
    </row>
    <row r="3626" spans="30:37" x14ac:dyDescent="0.25">
      <c r="AD3626">
        <v>3613</v>
      </c>
      <c r="AE3626">
        <v>1986.3884435018815</v>
      </c>
      <c r="AF3626">
        <v>553.83893127292663</v>
      </c>
      <c r="AG3626">
        <v>362.88592896662158</v>
      </c>
      <c r="AH3626">
        <v>237.72051535048178</v>
      </c>
      <c r="AI3626">
        <v>627.83932439887349</v>
      </c>
      <c r="AJ3626">
        <v>185.22912692692222</v>
      </c>
      <c r="AK3626">
        <v>332.88251206867091</v>
      </c>
    </row>
    <row r="3627" spans="30:37" x14ac:dyDescent="0.25">
      <c r="AD3627">
        <v>3614</v>
      </c>
      <c r="AE3627">
        <v>1818.8416754810635</v>
      </c>
      <c r="AF3627">
        <v>649.06801985760899</v>
      </c>
      <c r="AG3627">
        <v>269.89209653743296</v>
      </c>
      <c r="AH3627">
        <v>190.63401766971901</v>
      </c>
      <c r="AI3627">
        <v>896.12006937302419</v>
      </c>
      <c r="AJ3627">
        <v>173.51712132373825</v>
      </c>
      <c r="AK3627">
        <v>409.40118249028194</v>
      </c>
    </row>
    <row r="3628" spans="30:37" x14ac:dyDescent="0.25">
      <c r="AD3628">
        <v>3615</v>
      </c>
      <c r="AE3628">
        <v>1749.0355152819204</v>
      </c>
      <c r="AF3628">
        <v>551.01946052602545</v>
      </c>
      <c r="AG3628">
        <v>505.72495646599782</v>
      </c>
      <c r="AH3628">
        <v>157.24667276211886</v>
      </c>
      <c r="AI3628">
        <v>538.53360872178541</v>
      </c>
      <c r="AJ3628">
        <v>285.93103461924778</v>
      </c>
      <c r="AK3628">
        <v>187.46382746446562</v>
      </c>
    </row>
    <row r="3629" spans="30:37" x14ac:dyDescent="0.25">
      <c r="AD3629">
        <v>3616</v>
      </c>
      <c r="AE3629">
        <v>2980.9366515412157</v>
      </c>
      <c r="AF3629">
        <v>881.36724733860592</v>
      </c>
      <c r="AG3629">
        <v>359.58649586785253</v>
      </c>
      <c r="AH3629">
        <v>255.13493994360692</v>
      </c>
      <c r="AI3629">
        <v>640.18782579168726</v>
      </c>
      <c r="AJ3629">
        <v>267.19486128017036</v>
      </c>
      <c r="AK3629">
        <v>306.48939058268525</v>
      </c>
    </row>
    <row r="3630" spans="30:37" x14ac:dyDescent="0.25">
      <c r="AD3630">
        <v>3617</v>
      </c>
      <c r="AE3630">
        <v>1402.5809899276123</v>
      </c>
      <c r="AF3630">
        <v>595.68910185680488</v>
      </c>
      <c r="AG3630">
        <v>338.23684395849659</v>
      </c>
      <c r="AH3630">
        <v>346.90392375276599</v>
      </c>
      <c r="AI3630">
        <v>532.81942730985577</v>
      </c>
      <c r="AJ3630">
        <v>123.40775703489125</v>
      </c>
      <c r="AK3630">
        <v>197.12782187192684</v>
      </c>
    </row>
    <row r="3631" spans="30:37" x14ac:dyDescent="0.25">
      <c r="AD3631">
        <v>3618</v>
      </c>
      <c r="AE3631">
        <v>2253.1524633297936</v>
      </c>
      <c r="AF3631">
        <v>1025.5215763444701</v>
      </c>
      <c r="AG3631">
        <v>437.07324243278993</v>
      </c>
      <c r="AH3631">
        <v>230.1713595960324</v>
      </c>
      <c r="AI3631">
        <v>535.92009761636109</v>
      </c>
      <c r="AJ3631">
        <v>274.84779275424478</v>
      </c>
      <c r="AK3631">
        <v>214.2289040810781</v>
      </c>
    </row>
    <row r="3632" spans="30:37" x14ac:dyDescent="0.25">
      <c r="AD3632">
        <v>3619</v>
      </c>
      <c r="AE3632">
        <v>1554.0064684746449</v>
      </c>
      <c r="AF3632">
        <v>676.43636181928139</v>
      </c>
      <c r="AG3632">
        <v>495.55853069010624</v>
      </c>
      <c r="AH3632">
        <v>210.72852210636535</v>
      </c>
      <c r="AI3632">
        <v>586.84672642650651</v>
      </c>
      <c r="AJ3632">
        <v>323.95292474552832</v>
      </c>
      <c r="AK3632">
        <v>314.11117896683743</v>
      </c>
    </row>
    <row r="3633" spans="30:37" x14ac:dyDescent="0.25">
      <c r="AD3633">
        <v>3620</v>
      </c>
      <c r="AE3633">
        <v>1382.0959324528292</v>
      </c>
      <c r="AF3633">
        <v>429.23757388659016</v>
      </c>
      <c r="AG3633">
        <v>456.36773608210535</v>
      </c>
      <c r="AH3633">
        <v>282.0883975658291</v>
      </c>
      <c r="AI3633">
        <v>774.65901228109169</v>
      </c>
      <c r="AJ3633">
        <v>304.49983443463071</v>
      </c>
      <c r="AK3633">
        <v>286.77748567071023</v>
      </c>
    </row>
    <row r="3634" spans="30:37" x14ac:dyDescent="0.25">
      <c r="AD3634">
        <v>3621</v>
      </c>
      <c r="AE3634">
        <v>1000.9421132424277</v>
      </c>
      <c r="AF3634">
        <v>947.68630200268888</v>
      </c>
      <c r="AG3634">
        <v>435.94024910531522</v>
      </c>
      <c r="AH3634">
        <v>228.5012381223691</v>
      </c>
      <c r="AI3634">
        <v>743.15429774420772</v>
      </c>
      <c r="AJ3634">
        <v>323.92914332234727</v>
      </c>
      <c r="AK3634">
        <v>300.47984089511004</v>
      </c>
    </row>
    <row r="3635" spans="30:37" x14ac:dyDescent="0.25">
      <c r="AD3635">
        <v>3622</v>
      </c>
      <c r="AE3635">
        <v>1695.3288158048704</v>
      </c>
      <c r="AF3635">
        <v>921.99991554152837</v>
      </c>
      <c r="AG3635">
        <v>256.57080648954928</v>
      </c>
      <c r="AH3635">
        <v>236.9877576492319</v>
      </c>
      <c r="AI3635">
        <v>560.91877540027554</v>
      </c>
      <c r="AJ3635">
        <v>256.49285108076919</v>
      </c>
      <c r="AK3635">
        <v>147.68438381397752</v>
      </c>
    </row>
    <row r="3636" spans="30:37" x14ac:dyDescent="0.25">
      <c r="AD3636">
        <v>3623</v>
      </c>
      <c r="AE3636">
        <v>2236.9442915907384</v>
      </c>
      <c r="AF3636">
        <v>712.50778697716123</v>
      </c>
      <c r="AG3636">
        <v>512.88942105235822</v>
      </c>
      <c r="AH3636">
        <v>318.56610468460804</v>
      </c>
      <c r="AI3636">
        <v>858.23933039510723</v>
      </c>
      <c r="AJ3636">
        <v>281.69495035750452</v>
      </c>
      <c r="AK3636">
        <v>330.66033165018354</v>
      </c>
    </row>
    <row r="3637" spans="30:37" x14ac:dyDescent="0.25">
      <c r="AD3637">
        <v>3624</v>
      </c>
      <c r="AE3637">
        <v>2071.9006623945206</v>
      </c>
      <c r="AF3637">
        <v>849.32705017159708</v>
      </c>
      <c r="AG3637">
        <v>381.8394172470766</v>
      </c>
      <c r="AH3637">
        <v>187.05921807835776</v>
      </c>
      <c r="AI3637">
        <v>898.36019565818947</v>
      </c>
      <c r="AJ3637">
        <v>322.91827812787113</v>
      </c>
      <c r="AK3637">
        <v>197.57404208646594</v>
      </c>
    </row>
    <row r="3638" spans="30:37" x14ac:dyDescent="0.25">
      <c r="AD3638">
        <v>3625</v>
      </c>
      <c r="AE3638">
        <v>2482.6888654519958</v>
      </c>
      <c r="AF3638">
        <v>506.74490530879257</v>
      </c>
      <c r="AG3638">
        <v>292.69485267202424</v>
      </c>
      <c r="AH3638">
        <v>243.22424477934382</v>
      </c>
      <c r="AI3638">
        <v>934.49012684955585</v>
      </c>
      <c r="AJ3638">
        <v>197.18212420859925</v>
      </c>
      <c r="AK3638">
        <v>279.15077333670757</v>
      </c>
    </row>
    <row r="3639" spans="30:37" x14ac:dyDescent="0.25">
      <c r="AD3639">
        <v>3626</v>
      </c>
      <c r="AE3639">
        <v>1153.724948746431</v>
      </c>
      <c r="AF3639">
        <v>653.59859052940465</v>
      </c>
      <c r="AG3639">
        <v>424.47872559643633</v>
      </c>
      <c r="AH3639">
        <v>261.44129499153075</v>
      </c>
      <c r="AI3639">
        <v>903.82913714635026</v>
      </c>
      <c r="AJ3639">
        <v>411.7919004572355</v>
      </c>
      <c r="AK3639">
        <v>200.39021413957886</v>
      </c>
    </row>
    <row r="3640" spans="30:37" x14ac:dyDescent="0.25">
      <c r="AD3640">
        <v>3627</v>
      </c>
      <c r="AE3640">
        <v>1886.1125128690608</v>
      </c>
      <c r="AF3640">
        <v>469.02502373952512</v>
      </c>
      <c r="AG3640">
        <v>352.48539570636427</v>
      </c>
      <c r="AH3640">
        <v>111.9127716696632</v>
      </c>
      <c r="AI3640">
        <v>579.90259126238777</v>
      </c>
      <c r="AJ3640">
        <v>344.32337646526577</v>
      </c>
      <c r="AK3640">
        <v>336.29208140696551</v>
      </c>
    </row>
    <row r="3641" spans="30:37" x14ac:dyDescent="0.25">
      <c r="AD3641">
        <v>3628</v>
      </c>
      <c r="AE3641">
        <v>1284.9123447984362</v>
      </c>
      <c r="AF3641">
        <v>897.29039192938717</v>
      </c>
      <c r="AG3641">
        <v>400.91752943227795</v>
      </c>
      <c r="AH3641">
        <v>215.40820045553986</v>
      </c>
      <c r="AI3641">
        <v>774.03768290266498</v>
      </c>
      <c r="AJ3641">
        <v>327.06991676280745</v>
      </c>
      <c r="AK3641">
        <v>243.7412002758052</v>
      </c>
    </row>
    <row r="3642" spans="30:37" x14ac:dyDescent="0.25">
      <c r="AD3642">
        <v>3629</v>
      </c>
      <c r="AE3642">
        <v>1623.2148233715443</v>
      </c>
      <c r="AF3642">
        <v>756.58868282664332</v>
      </c>
      <c r="AG3642">
        <v>356.33112070504893</v>
      </c>
      <c r="AH3642">
        <v>249.51131047786694</v>
      </c>
      <c r="AI3642">
        <v>740.59614470677559</v>
      </c>
      <c r="AJ3642">
        <v>283.73500818237426</v>
      </c>
      <c r="AK3642">
        <v>357.56650404453859</v>
      </c>
    </row>
    <row r="3643" spans="30:37" x14ac:dyDescent="0.25">
      <c r="AD3643">
        <v>3630</v>
      </c>
      <c r="AE3643">
        <v>1230.3496373402204</v>
      </c>
      <c r="AF3643">
        <v>1096.2886101659428</v>
      </c>
      <c r="AG3643">
        <v>372.39424739246812</v>
      </c>
      <c r="AH3643">
        <v>125.51019225062166</v>
      </c>
      <c r="AI3643">
        <v>556.40563774297209</v>
      </c>
      <c r="AJ3643">
        <v>206.25376155059183</v>
      </c>
      <c r="AK3643">
        <v>296.40719631261106</v>
      </c>
    </row>
    <row r="3644" spans="30:37" x14ac:dyDescent="0.25">
      <c r="AD3644">
        <v>3631</v>
      </c>
      <c r="AE3644">
        <v>1625.2352809951585</v>
      </c>
      <c r="AF3644">
        <v>836.74847369827683</v>
      </c>
      <c r="AG3644">
        <v>345.47434536399913</v>
      </c>
      <c r="AH3644">
        <v>196.56588562391201</v>
      </c>
      <c r="AI3644">
        <v>552.75441885474606</v>
      </c>
      <c r="AJ3644">
        <v>301.20588153858779</v>
      </c>
      <c r="AK3644">
        <v>274.43089869303816</v>
      </c>
    </row>
    <row r="3645" spans="30:37" x14ac:dyDescent="0.25">
      <c r="AD3645">
        <v>3632</v>
      </c>
      <c r="AE3645">
        <v>2393.5654958532996</v>
      </c>
      <c r="AF3645">
        <v>630.75098913481668</v>
      </c>
      <c r="AG3645">
        <v>294.54699145318904</v>
      </c>
      <c r="AH3645">
        <v>254.94574013512019</v>
      </c>
      <c r="AI3645">
        <v>513.03890209653844</v>
      </c>
      <c r="AJ3645">
        <v>314.87942123951234</v>
      </c>
      <c r="AK3645">
        <v>265.61139961872976</v>
      </c>
    </row>
    <row r="3646" spans="30:37" x14ac:dyDescent="0.25">
      <c r="AD3646">
        <v>3633</v>
      </c>
      <c r="AE3646">
        <v>1416.3665828806306</v>
      </c>
      <c r="AF3646">
        <v>726.11019724579103</v>
      </c>
      <c r="AG3646">
        <v>256.66186425410621</v>
      </c>
      <c r="AH3646">
        <v>153.27695157728388</v>
      </c>
      <c r="AI3646">
        <v>643.17859977346905</v>
      </c>
      <c r="AJ3646">
        <v>205.98728793416052</v>
      </c>
      <c r="AK3646">
        <v>259.14914983400729</v>
      </c>
    </row>
    <row r="3647" spans="30:37" x14ac:dyDescent="0.25">
      <c r="AD3647">
        <v>3634</v>
      </c>
      <c r="AE3647">
        <v>1621.4821446360045</v>
      </c>
      <c r="AF3647">
        <v>752.36961711468177</v>
      </c>
      <c r="AG3647">
        <v>285.82297973860011</v>
      </c>
      <c r="AH3647">
        <v>159.91702880013403</v>
      </c>
      <c r="AI3647">
        <v>645.48688635515293</v>
      </c>
      <c r="AJ3647">
        <v>192.00710837345736</v>
      </c>
      <c r="AK3647">
        <v>222.79568785960086</v>
      </c>
    </row>
    <row r="3648" spans="30:37" x14ac:dyDescent="0.25">
      <c r="AD3648">
        <v>3635</v>
      </c>
      <c r="AE3648">
        <v>1361.4276239517492</v>
      </c>
      <c r="AF3648">
        <v>849.18507051758672</v>
      </c>
      <c r="AG3648">
        <v>236.63183902688829</v>
      </c>
      <c r="AH3648">
        <v>242.96023470027203</v>
      </c>
      <c r="AI3648">
        <v>671.35816115139357</v>
      </c>
      <c r="AJ3648">
        <v>247.24537216816066</v>
      </c>
      <c r="AK3648">
        <v>192.17613223970739</v>
      </c>
    </row>
    <row r="3649" spans="30:37" x14ac:dyDescent="0.25">
      <c r="AD3649">
        <v>3636</v>
      </c>
      <c r="AE3649">
        <v>2431.8998564314102</v>
      </c>
      <c r="AF3649">
        <v>788.36226782297445</v>
      </c>
      <c r="AG3649">
        <v>323.72644002171131</v>
      </c>
      <c r="AH3649">
        <v>292.46409596431118</v>
      </c>
      <c r="AI3649">
        <v>630.82016932633132</v>
      </c>
      <c r="AJ3649">
        <v>516.82747570324739</v>
      </c>
      <c r="AK3649">
        <v>422.8426056496412</v>
      </c>
    </row>
    <row r="3650" spans="30:37" x14ac:dyDescent="0.25">
      <c r="AD3650">
        <v>3637</v>
      </c>
      <c r="AE3650">
        <v>1129.139793257719</v>
      </c>
      <c r="AF3650">
        <v>633.36881562574604</v>
      </c>
      <c r="AG3650">
        <v>488.62865808948453</v>
      </c>
      <c r="AH3650">
        <v>174.54827627484278</v>
      </c>
      <c r="AI3650">
        <v>858.31740114412116</v>
      </c>
      <c r="AJ3650">
        <v>238.26909419768134</v>
      </c>
      <c r="AK3650">
        <v>206.00347255105223</v>
      </c>
    </row>
    <row r="3651" spans="30:37" x14ac:dyDescent="0.25">
      <c r="AD3651">
        <v>3638</v>
      </c>
      <c r="AE3651">
        <v>2201.4686374886387</v>
      </c>
      <c r="AF3651">
        <v>794.6950704281212</v>
      </c>
      <c r="AG3651">
        <v>315.95604846964147</v>
      </c>
      <c r="AH3651">
        <v>253.92792720960526</v>
      </c>
      <c r="AI3651">
        <v>976.25943491680312</v>
      </c>
      <c r="AJ3651">
        <v>298.57137404748113</v>
      </c>
      <c r="AK3651">
        <v>300.65202624367657</v>
      </c>
    </row>
    <row r="3652" spans="30:37" x14ac:dyDescent="0.25">
      <c r="AD3652">
        <v>3639</v>
      </c>
      <c r="AE3652">
        <v>2349.6071138946099</v>
      </c>
      <c r="AF3652">
        <v>868.19752002917096</v>
      </c>
      <c r="AG3652">
        <v>226.3333832329163</v>
      </c>
      <c r="AH3652">
        <v>208.24703650515281</v>
      </c>
      <c r="AI3652">
        <v>964.64358964523774</v>
      </c>
      <c r="AJ3652">
        <v>374.46192254449085</v>
      </c>
      <c r="AK3652">
        <v>224.55704144335473</v>
      </c>
    </row>
    <row r="3653" spans="30:37" x14ac:dyDescent="0.25">
      <c r="AD3653">
        <v>3640</v>
      </c>
      <c r="AE3653">
        <v>1994.6025268254928</v>
      </c>
      <c r="AF3653">
        <v>1059.2217992646217</v>
      </c>
      <c r="AG3653">
        <v>372.57533679969447</v>
      </c>
      <c r="AH3653">
        <v>266.41797921248565</v>
      </c>
      <c r="AI3653">
        <v>688.41552114329852</v>
      </c>
      <c r="AJ3653">
        <v>216.99406760809404</v>
      </c>
      <c r="AK3653">
        <v>292.06306856837426</v>
      </c>
    </row>
    <row r="3654" spans="30:37" x14ac:dyDescent="0.25">
      <c r="AD3654">
        <v>3641</v>
      </c>
      <c r="AE3654">
        <v>1167.0959064943836</v>
      </c>
      <c r="AF3654">
        <v>1184.9247065090422</v>
      </c>
      <c r="AG3654">
        <v>238.75380223690115</v>
      </c>
      <c r="AH3654">
        <v>293.20625062402002</v>
      </c>
      <c r="AI3654">
        <v>722.34996858511181</v>
      </c>
      <c r="AJ3654">
        <v>301.13694901537986</v>
      </c>
      <c r="AK3654">
        <v>152.78701140666755</v>
      </c>
    </row>
    <row r="3655" spans="30:37" x14ac:dyDescent="0.25">
      <c r="AD3655">
        <v>3642</v>
      </c>
      <c r="AE3655">
        <v>2532.0052729094082</v>
      </c>
      <c r="AF3655">
        <v>848.95370565558221</v>
      </c>
      <c r="AG3655">
        <v>352.64090146308592</v>
      </c>
      <c r="AH3655">
        <v>113.87388167684242</v>
      </c>
      <c r="AI3655">
        <v>637.25553644754768</v>
      </c>
      <c r="AJ3655">
        <v>291.71052640224934</v>
      </c>
      <c r="AK3655">
        <v>236.10404494110261</v>
      </c>
    </row>
    <row r="3656" spans="30:37" x14ac:dyDescent="0.25">
      <c r="AD3656">
        <v>3643</v>
      </c>
      <c r="AE3656">
        <v>959.94543193305196</v>
      </c>
      <c r="AF3656">
        <v>675.734494548984</v>
      </c>
      <c r="AG3656">
        <v>515.89887376088564</v>
      </c>
      <c r="AH3656">
        <v>175.06836658759264</v>
      </c>
      <c r="AI3656">
        <v>698.37923055649162</v>
      </c>
      <c r="AJ3656">
        <v>312.22389258193562</v>
      </c>
      <c r="AK3656">
        <v>385.7472214687474</v>
      </c>
    </row>
    <row r="3657" spans="30:37" x14ac:dyDescent="0.25">
      <c r="AD3657">
        <v>3644</v>
      </c>
      <c r="AE3657">
        <v>3107.8017030365882</v>
      </c>
      <c r="AF3657">
        <v>420.31381776014115</v>
      </c>
      <c r="AG3657">
        <v>301.95364817239533</v>
      </c>
      <c r="AH3657">
        <v>269.58558092612827</v>
      </c>
      <c r="AI3657">
        <v>687.35286686302913</v>
      </c>
      <c r="AJ3657">
        <v>206.79250330433106</v>
      </c>
      <c r="AK3657">
        <v>212.45913177588019</v>
      </c>
    </row>
    <row r="3658" spans="30:37" x14ac:dyDescent="0.25">
      <c r="AD3658">
        <v>3645</v>
      </c>
      <c r="AE3658">
        <v>2225.9259580490316</v>
      </c>
      <c r="AF3658">
        <v>632.8316927970111</v>
      </c>
      <c r="AG3658">
        <v>453.94298198944523</v>
      </c>
      <c r="AH3658">
        <v>178.22738754123472</v>
      </c>
      <c r="AI3658">
        <v>650.63009510591439</v>
      </c>
      <c r="AJ3658">
        <v>293.75711348569746</v>
      </c>
      <c r="AK3658">
        <v>350.07170350846405</v>
      </c>
    </row>
    <row r="3659" spans="30:37" x14ac:dyDescent="0.25">
      <c r="AD3659">
        <v>3646</v>
      </c>
      <c r="AE3659">
        <v>1428.3823971415841</v>
      </c>
      <c r="AF3659">
        <v>661.74979655130016</v>
      </c>
      <c r="AG3659">
        <v>413.84657622289109</v>
      </c>
      <c r="AH3659">
        <v>171.45460374543248</v>
      </c>
      <c r="AI3659">
        <v>637.07025222675122</v>
      </c>
      <c r="AJ3659">
        <v>288.21765348308679</v>
      </c>
      <c r="AK3659">
        <v>203.13201422014851</v>
      </c>
    </row>
    <row r="3660" spans="30:37" x14ac:dyDescent="0.25">
      <c r="AD3660">
        <v>3647</v>
      </c>
      <c r="AE3660">
        <v>1993.3222932428946</v>
      </c>
      <c r="AF3660">
        <v>559.61103877992014</v>
      </c>
      <c r="AG3660">
        <v>272.71596990363747</v>
      </c>
      <c r="AH3660">
        <v>213.89524730850167</v>
      </c>
      <c r="AI3660">
        <v>868.23258605101614</v>
      </c>
      <c r="AJ3660">
        <v>371.54289656350113</v>
      </c>
      <c r="AK3660">
        <v>381.95087673225044</v>
      </c>
    </row>
    <row r="3661" spans="30:37" x14ac:dyDescent="0.25">
      <c r="AD3661">
        <v>3648</v>
      </c>
      <c r="AE3661">
        <v>1360.9223496787483</v>
      </c>
      <c r="AF3661">
        <v>884.49275398858913</v>
      </c>
      <c r="AG3661">
        <v>530.97045456791284</v>
      </c>
      <c r="AH3661">
        <v>207.63187519059181</v>
      </c>
      <c r="AI3661">
        <v>766.80383787713106</v>
      </c>
      <c r="AJ3661">
        <v>226.32157593709746</v>
      </c>
      <c r="AK3661">
        <v>225.74986039248861</v>
      </c>
    </row>
    <row r="3662" spans="30:37" x14ac:dyDescent="0.25">
      <c r="AD3662">
        <v>3649</v>
      </c>
      <c r="AE3662">
        <v>1478.0294155886238</v>
      </c>
      <c r="AF3662">
        <v>838.69476082669723</v>
      </c>
      <c r="AG3662">
        <v>374.17159390188027</v>
      </c>
      <c r="AH3662">
        <v>218.61602865393513</v>
      </c>
      <c r="AI3662">
        <v>906.06417511511279</v>
      </c>
      <c r="AJ3662">
        <v>376.83992429810166</v>
      </c>
      <c r="AK3662">
        <v>253.20104492351348</v>
      </c>
    </row>
    <row r="3663" spans="30:37" x14ac:dyDescent="0.25">
      <c r="AD3663">
        <v>3650</v>
      </c>
      <c r="AE3663">
        <v>2515.0850720795743</v>
      </c>
      <c r="AF3663">
        <v>496.18307337858516</v>
      </c>
      <c r="AG3663">
        <v>375.31300070088179</v>
      </c>
      <c r="AH3663">
        <v>167.14389858070433</v>
      </c>
      <c r="AI3663">
        <v>655.85479182839322</v>
      </c>
      <c r="AJ3663">
        <v>209.19716428627999</v>
      </c>
      <c r="AK3663">
        <v>226.27201638212301</v>
      </c>
    </row>
    <row r="3664" spans="30:37" x14ac:dyDescent="0.25">
      <c r="AD3664">
        <v>3651</v>
      </c>
      <c r="AE3664">
        <v>2596.0713181025362</v>
      </c>
      <c r="AF3664">
        <v>1091.8825393289467</v>
      </c>
      <c r="AG3664">
        <v>481.23059749410106</v>
      </c>
      <c r="AH3664">
        <v>229.38701580730199</v>
      </c>
      <c r="AI3664">
        <v>781.55548150690299</v>
      </c>
      <c r="AJ3664">
        <v>314.08591099880039</v>
      </c>
      <c r="AK3664">
        <v>312.12634890385698</v>
      </c>
    </row>
    <row r="3665" spans="30:37" x14ac:dyDescent="0.25">
      <c r="AD3665">
        <v>3652</v>
      </c>
      <c r="AE3665">
        <v>1378.1848932973062</v>
      </c>
      <c r="AF3665">
        <v>676.17856579498221</v>
      </c>
      <c r="AG3665">
        <v>404.02755868118436</v>
      </c>
      <c r="AH3665">
        <v>195.92181909718803</v>
      </c>
      <c r="AI3665">
        <v>648.94105645385605</v>
      </c>
      <c r="AJ3665">
        <v>262.66488637064992</v>
      </c>
      <c r="AK3665">
        <v>290.27731292883533</v>
      </c>
    </row>
    <row r="3666" spans="30:37" x14ac:dyDescent="0.25">
      <c r="AD3666">
        <v>3653</v>
      </c>
      <c r="AE3666">
        <v>1499.9614513240638</v>
      </c>
      <c r="AF3666">
        <v>653.46381287053714</v>
      </c>
      <c r="AG3666">
        <v>462.36588942429057</v>
      </c>
      <c r="AH3666">
        <v>359.39880325362691</v>
      </c>
      <c r="AI3666">
        <v>957.87085303177639</v>
      </c>
      <c r="AJ3666">
        <v>308.31204705382964</v>
      </c>
      <c r="AK3666">
        <v>173.18435413244188</v>
      </c>
    </row>
    <row r="3667" spans="30:37" x14ac:dyDescent="0.25">
      <c r="AD3667">
        <v>3654</v>
      </c>
      <c r="AE3667">
        <v>2138.3817677807624</v>
      </c>
      <c r="AF3667">
        <v>849.55944164024766</v>
      </c>
      <c r="AG3667">
        <v>443.23352832358796</v>
      </c>
      <c r="AH3667">
        <v>232.21402288123025</v>
      </c>
      <c r="AI3667">
        <v>762.84277208133494</v>
      </c>
      <c r="AJ3667">
        <v>274.66822762460617</v>
      </c>
      <c r="AK3667">
        <v>284.62400500520943</v>
      </c>
    </row>
    <row r="3668" spans="30:37" x14ac:dyDescent="0.25">
      <c r="AD3668">
        <v>3655</v>
      </c>
      <c r="AE3668">
        <v>1549.6863154815264</v>
      </c>
      <c r="AF3668">
        <v>1194.8892227040681</v>
      </c>
      <c r="AG3668">
        <v>294.81284844479393</v>
      </c>
      <c r="AH3668">
        <v>209.46829652547589</v>
      </c>
      <c r="AI3668">
        <v>734.88678349212773</v>
      </c>
      <c r="AJ3668">
        <v>212.51311725838701</v>
      </c>
      <c r="AK3668">
        <v>312.79605089290339</v>
      </c>
    </row>
    <row r="3669" spans="30:37" x14ac:dyDescent="0.25">
      <c r="AD3669">
        <v>3656</v>
      </c>
      <c r="AE3669">
        <v>1392.3767737101018</v>
      </c>
      <c r="AF3669">
        <v>969.64145564415003</v>
      </c>
      <c r="AG3669">
        <v>234.47241340170325</v>
      </c>
      <c r="AH3669">
        <v>212.77260645523648</v>
      </c>
      <c r="AI3669">
        <v>482.47141774086475</v>
      </c>
      <c r="AJ3669">
        <v>355.53285532621851</v>
      </c>
      <c r="AK3669">
        <v>317.01696856498762</v>
      </c>
    </row>
    <row r="3670" spans="30:37" x14ac:dyDescent="0.25">
      <c r="AD3670">
        <v>3657</v>
      </c>
      <c r="AE3670">
        <v>1868.3446000356653</v>
      </c>
      <c r="AF3670">
        <v>729.63416636671514</v>
      </c>
      <c r="AG3670">
        <v>510.54607712244234</v>
      </c>
      <c r="AH3670">
        <v>263.16322526660514</v>
      </c>
      <c r="AI3670">
        <v>821.52114403956011</v>
      </c>
      <c r="AJ3670">
        <v>240.68676600513913</v>
      </c>
      <c r="AK3670">
        <v>224.33111619544894</v>
      </c>
    </row>
    <row r="3671" spans="30:37" x14ac:dyDescent="0.25">
      <c r="AD3671">
        <v>3658</v>
      </c>
      <c r="AE3671">
        <v>2525.3808340848827</v>
      </c>
      <c r="AF3671">
        <v>646.64955543432734</v>
      </c>
      <c r="AG3671">
        <v>317.38071452085109</v>
      </c>
      <c r="AH3671">
        <v>130.76669094659493</v>
      </c>
      <c r="AI3671">
        <v>893.96959317533663</v>
      </c>
      <c r="AJ3671">
        <v>254.47415367790416</v>
      </c>
      <c r="AK3671">
        <v>283.75149257243464</v>
      </c>
    </row>
    <row r="3672" spans="30:37" x14ac:dyDescent="0.25">
      <c r="AD3672">
        <v>3659</v>
      </c>
      <c r="AE3672">
        <v>1313.1375447689534</v>
      </c>
      <c r="AF3672">
        <v>799.56742460240685</v>
      </c>
      <c r="AG3672">
        <v>602.65246091767756</v>
      </c>
      <c r="AH3672">
        <v>256.74775175969671</v>
      </c>
      <c r="AI3672">
        <v>691.4370188645006</v>
      </c>
      <c r="AJ3672">
        <v>259.34531661164146</v>
      </c>
      <c r="AK3672">
        <v>260.5296698795222</v>
      </c>
    </row>
    <row r="3673" spans="30:37" x14ac:dyDescent="0.25">
      <c r="AD3673">
        <v>3660</v>
      </c>
      <c r="AE3673">
        <v>2577.8690321333333</v>
      </c>
      <c r="AF3673">
        <v>939.51014235032073</v>
      </c>
      <c r="AG3673">
        <v>393.75851687886563</v>
      </c>
      <c r="AH3673">
        <v>65.22991442580836</v>
      </c>
      <c r="AI3673">
        <v>613.51955260114266</v>
      </c>
      <c r="AJ3673">
        <v>257.87454303906543</v>
      </c>
      <c r="AK3673">
        <v>316.84211309726851</v>
      </c>
    </row>
    <row r="3674" spans="30:37" x14ac:dyDescent="0.25">
      <c r="AD3674">
        <v>3661</v>
      </c>
      <c r="AE3674">
        <v>1972.0346819572587</v>
      </c>
      <c r="AF3674">
        <v>526.33851589102051</v>
      </c>
      <c r="AG3674">
        <v>519.58132412780344</v>
      </c>
      <c r="AH3674">
        <v>180.30620950593911</v>
      </c>
      <c r="AI3674">
        <v>677.67155007589429</v>
      </c>
      <c r="AJ3674">
        <v>226.83204827474222</v>
      </c>
      <c r="AK3674">
        <v>302.3288312039885</v>
      </c>
    </row>
    <row r="3675" spans="30:37" x14ac:dyDescent="0.25">
      <c r="AD3675">
        <v>3662</v>
      </c>
      <c r="AE3675">
        <v>2069.2575554324267</v>
      </c>
      <c r="AF3675">
        <v>807.99680347878916</v>
      </c>
      <c r="AG3675">
        <v>367.53015589579292</v>
      </c>
      <c r="AH3675">
        <v>173.87279415832842</v>
      </c>
      <c r="AI3675">
        <v>680.01137386061828</v>
      </c>
      <c r="AJ3675">
        <v>334.8163865588823</v>
      </c>
      <c r="AK3675">
        <v>385.16803439576938</v>
      </c>
    </row>
    <row r="3676" spans="30:37" x14ac:dyDescent="0.25">
      <c r="AD3676">
        <v>3663</v>
      </c>
      <c r="AE3676">
        <v>1579.9083860273452</v>
      </c>
      <c r="AF3676">
        <v>623.86466767548904</v>
      </c>
      <c r="AG3676">
        <v>392.6143384249005</v>
      </c>
      <c r="AH3676">
        <v>271.86454889358743</v>
      </c>
      <c r="AI3676">
        <v>734.8986136635192</v>
      </c>
      <c r="AJ3676">
        <v>107.01579412853803</v>
      </c>
      <c r="AK3676">
        <v>398.0214248025415</v>
      </c>
    </row>
    <row r="3677" spans="30:37" x14ac:dyDescent="0.25">
      <c r="AD3677">
        <v>3664</v>
      </c>
      <c r="AE3677">
        <v>1679.6313028367633</v>
      </c>
      <c r="AF3677">
        <v>670.85623042431087</v>
      </c>
      <c r="AG3677">
        <v>455.9060400189</v>
      </c>
      <c r="AH3677">
        <v>169.07588345957242</v>
      </c>
      <c r="AI3677">
        <v>599.96370613665567</v>
      </c>
      <c r="AJ3677">
        <v>230.71873569128911</v>
      </c>
      <c r="AK3677">
        <v>205.37817122091025</v>
      </c>
    </row>
    <row r="3678" spans="30:37" x14ac:dyDescent="0.25">
      <c r="AD3678">
        <v>3665</v>
      </c>
      <c r="AE3678">
        <v>2374.470877344002</v>
      </c>
      <c r="AF3678">
        <v>821.77397371646077</v>
      </c>
      <c r="AG3678">
        <v>459.88105214866414</v>
      </c>
      <c r="AH3678">
        <v>238.32814950157371</v>
      </c>
      <c r="AI3678">
        <v>794.31232909557252</v>
      </c>
      <c r="AJ3678">
        <v>194.34306090715992</v>
      </c>
      <c r="AK3678">
        <v>421.45889462122756</v>
      </c>
    </row>
    <row r="3679" spans="30:37" x14ac:dyDescent="0.25">
      <c r="AD3679">
        <v>3666</v>
      </c>
      <c r="AE3679">
        <v>1558.5908615388382</v>
      </c>
      <c r="AF3679">
        <v>1042.2347887901628</v>
      </c>
      <c r="AG3679">
        <v>450.03906285531463</v>
      </c>
      <c r="AH3679">
        <v>247.54937358906469</v>
      </c>
      <c r="AI3679">
        <v>890.80012550201195</v>
      </c>
      <c r="AJ3679">
        <v>219.14669319224799</v>
      </c>
      <c r="AK3679">
        <v>238.68918654564553</v>
      </c>
    </row>
    <row r="3680" spans="30:37" x14ac:dyDescent="0.25">
      <c r="AD3680">
        <v>3667</v>
      </c>
      <c r="AE3680">
        <v>1942.9847899678082</v>
      </c>
      <c r="AF3680">
        <v>787.56636004646793</v>
      </c>
      <c r="AG3680">
        <v>211.07328912774389</v>
      </c>
      <c r="AH3680">
        <v>263.73190639897393</v>
      </c>
      <c r="AI3680">
        <v>738.38281071901281</v>
      </c>
      <c r="AJ3680">
        <v>214.82892934109933</v>
      </c>
      <c r="AK3680">
        <v>153.2864851934529</v>
      </c>
    </row>
    <row r="3681" spans="30:37" x14ac:dyDescent="0.25">
      <c r="AD3681">
        <v>3668</v>
      </c>
      <c r="AE3681">
        <v>1711.2362522807064</v>
      </c>
      <c r="AF3681">
        <v>646.821897656651</v>
      </c>
      <c r="AG3681">
        <v>235.02975521257838</v>
      </c>
      <c r="AH3681">
        <v>335.75732991430272</v>
      </c>
      <c r="AI3681">
        <v>621.61904175122356</v>
      </c>
      <c r="AJ3681">
        <v>303.7505128682692</v>
      </c>
      <c r="AK3681">
        <v>284.8596074918525</v>
      </c>
    </row>
    <row r="3682" spans="30:37" x14ac:dyDescent="0.25">
      <c r="AD3682">
        <v>3669</v>
      </c>
      <c r="AE3682">
        <v>2749.6888957188398</v>
      </c>
      <c r="AF3682">
        <v>812.82631286882315</v>
      </c>
      <c r="AG3682">
        <v>373.51244718459276</v>
      </c>
      <c r="AH3682">
        <v>138.27433272420407</v>
      </c>
      <c r="AI3682">
        <v>700.5957893263776</v>
      </c>
      <c r="AJ3682">
        <v>166.71708420871894</v>
      </c>
      <c r="AK3682">
        <v>299.2707209053284</v>
      </c>
    </row>
    <row r="3683" spans="30:37" x14ac:dyDescent="0.25">
      <c r="AD3683">
        <v>3670</v>
      </c>
      <c r="AE3683">
        <v>2136.9604795243108</v>
      </c>
      <c r="AF3683">
        <v>864.85691749589159</v>
      </c>
      <c r="AG3683">
        <v>292.35509707410779</v>
      </c>
      <c r="AH3683">
        <v>191.06428937318688</v>
      </c>
      <c r="AI3683">
        <v>554.34228602771577</v>
      </c>
      <c r="AJ3683">
        <v>201.70999806406988</v>
      </c>
      <c r="AK3683">
        <v>360.20640224822097</v>
      </c>
    </row>
    <row r="3684" spans="30:37" x14ac:dyDescent="0.25">
      <c r="AD3684">
        <v>3671</v>
      </c>
      <c r="AE3684">
        <v>1635.5155953350056</v>
      </c>
      <c r="AF3684">
        <v>1006.0687682981089</v>
      </c>
      <c r="AG3684">
        <v>362.41605534930744</v>
      </c>
      <c r="AH3684">
        <v>191.55798324922552</v>
      </c>
      <c r="AI3684">
        <v>595.36918536843632</v>
      </c>
      <c r="AJ3684">
        <v>116.5594124365863</v>
      </c>
      <c r="AK3684">
        <v>237.63016173167094</v>
      </c>
    </row>
    <row r="3685" spans="30:37" x14ac:dyDescent="0.25">
      <c r="AD3685">
        <v>3672</v>
      </c>
      <c r="AE3685">
        <v>1755.7196661150535</v>
      </c>
      <c r="AF3685">
        <v>706.84193893747522</v>
      </c>
      <c r="AG3685">
        <v>345.72122485706922</v>
      </c>
      <c r="AH3685">
        <v>185.69045867368615</v>
      </c>
      <c r="AI3685">
        <v>1045.0884717078125</v>
      </c>
      <c r="AJ3685">
        <v>173.81059318517708</v>
      </c>
      <c r="AK3685">
        <v>337.67074574002714</v>
      </c>
    </row>
    <row r="3686" spans="30:37" x14ac:dyDescent="0.25">
      <c r="AD3686">
        <v>3673</v>
      </c>
      <c r="AE3686">
        <v>2517.8511184489862</v>
      </c>
      <c r="AF3686">
        <v>888.32132011829196</v>
      </c>
      <c r="AG3686">
        <v>494.63724349947074</v>
      </c>
      <c r="AH3686">
        <v>316.76041718471419</v>
      </c>
      <c r="AI3686">
        <v>504.33665813207529</v>
      </c>
      <c r="AJ3686">
        <v>377.36908431369386</v>
      </c>
      <c r="AK3686">
        <v>255.49642388456985</v>
      </c>
    </row>
    <row r="3687" spans="30:37" x14ac:dyDescent="0.25">
      <c r="AD3687">
        <v>3674</v>
      </c>
      <c r="AE3687">
        <v>1196.8009288848355</v>
      </c>
      <c r="AF3687">
        <v>571.03457301007188</v>
      </c>
      <c r="AG3687">
        <v>466.67639506276413</v>
      </c>
      <c r="AH3687">
        <v>124.76381345477166</v>
      </c>
      <c r="AI3687">
        <v>635.82983651086931</v>
      </c>
      <c r="AJ3687">
        <v>356.01140397672782</v>
      </c>
      <c r="AK3687">
        <v>278.52730462434539</v>
      </c>
    </row>
    <row r="3688" spans="30:37" x14ac:dyDescent="0.25">
      <c r="AD3688">
        <v>3675</v>
      </c>
      <c r="AE3688">
        <v>2061.6377784176011</v>
      </c>
      <c r="AF3688">
        <v>583.15505140310802</v>
      </c>
      <c r="AG3688">
        <v>294.79297121094544</v>
      </c>
      <c r="AH3688">
        <v>164.56348636516094</v>
      </c>
      <c r="AI3688">
        <v>823.8234576319561</v>
      </c>
      <c r="AJ3688">
        <v>135.43743622218361</v>
      </c>
      <c r="AK3688">
        <v>271.8492234266655</v>
      </c>
    </row>
    <row r="3689" spans="30:37" x14ac:dyDescent="0.25">
      <c r="AD3689">
        <v>3676</v>
      </c>
      <c r="AE3689">
        <v>2482.0291276330126</v>
      </c>
      <c r="AF3689">
        <v>654.55723799454654</v>
      </c>
      <c r="AG3689">
        <v>270.48712046184073</v>
      </c>
      <c r="AH3689">
        <v>128.84964220955425</v>
      </c>
      <c r="AI3689">
        <v>594.2137475630401</v>
      </c>
      <c r="AJ3689">
        <v>418.1902073998038</v>
      </c>
      <c r="AK3689">
        <v>392.22831320070674</v>
      </c>
    </row>
    <row r="3690" spans="30:37" x14ac:dyDescent="0.25">
      <c r="AD3690">
        <v>3677</v>
      </c>
      <c r="AE3690">
        <v>1576.0792841871846</v>
      </c>
      <c r="AF3690">
        <v>719.69736484479813</v>
      </c>
      <c r="AG3690">
        <v>358.26569624100637</v>
      </c>
      <c r="AH3690">
        <v>153.58328750804057</v>
      </c>
      <c r="AI3690">
        <v>759.34257981205212</v>
      </c>
      <c r="AJ3690">
        <v>360.36392682148625</v>
      </c>
      <c r="AK3690">
        <v>223.30298010299884</v>
      </c>
    </row>
    <row r="3691" spans="30:37" x14ac:dyDescent="0.25">
      <c r="AD3691">
        <v>3678</v>
      </c>
      <c r="AE3691">
        <v>1217.5888417345684</v>
      </c>
      <c r="AF3691">
        <v>784.44431855425421</v>
      </c>
      <c r="AG3691">
        <v>238.47303177172861</v>
      </c>
      <c r="AH3691">
        <v>202.08610556823183</v>
      </c>
      <c r="AI3691">
        <v>1009.4827673750615</v>
      </c>
      <c r="AJ3691">
        <v>266.93644558011005</v>
      </c>
      <c r="AK3691">
        <v>348.68467865548149</v>
      </c>
    </row>
    <row r="3692" spans="30:37" x14ac:dyDescent="0.25">
      <c r="AD3692">
        <v>3679</v>
      </c>
      <c r="AE3692">
        <v>1605.3167312000753</v>
      </c>
      <c r="AF3692">
        <v>897.52240198475988</v>
      </c>
      <c r="AG3692">
        <v>405.21391932565496</v>
      </c>
      <c r="AH3692">
        <v>246.15706489782767</v>
      </c>
      <c r="AI3692">
        <v>806.87783065975259</v>
      </c>
      <c r="AJ3692">
        <v>217.32393954797075</v>
      </c>
      <c r="AK3692">
        <v>272.23541048443798</v>
      </c>
    </row>
    <row r="3693" spans="30:37" x14ac:dyDescent="0.25">
      <c r="AD3693">
        <v>3680</v>
      </c>
      <c r="AE3693">
        <v>1310.724735432512</v>
      </c>
      <c r="AF3693">
        <v>938.3886707002174</v>
      </c>
      <c r="AG3693">
        <v>319.55042900984341</v>
      </c>
      <c r="AH3693">
        <v>209.04862087624005</v>
      </c>
      <c r="AI3693">
        <v>632.97808306804723</v>
      </c>
      <c r="AJ3693">
        <v>218.74397297167209</v>
      </c>
      <c r="AK3693">
        <v>242.92211523826271</v>
      </c>
    </row>
    <row r="3694" spans="30:37" x14ac:dyDescent="0.25">
      <c r="AD3694">
        <v>3681</v>
      </c>
      <c r="AE3694">
        <v>1542.1643130727541</v>
      </c>
      <c r="AF3694">
        <v>976.30105651003737</v>
      </c>
      <c r="AG3694">
        <v>375.35815219439388</v>
      </c>
      <c r="AH3694">
        <v>93.234195161422207</v>
      </c>
      <c r="AI3694">
        <v>554.76847311791562</v>
      </c>
      <c r="AJ3694">
        <v>410.74235575305659</v>
      </c>
      <c r="AK3694">
        <v>422.22159761202272</v>
      </c>
    </row>
    <row r="3695" spans="30:37" x14ac:dyDescent="0.25">
      <c r="AD3695">
        <v>3682</v>
      </c>
      <c r="AE3695">
        <v>2004.8284298318049</v>
      </c>
      <c r="AF3695">
        <v>1021.4534737955422</v>
      </c>
      <c r="AG3695">
        <v>461.30535027401146</v>
      </c>
      <c r="AH3695">
        <v>269.01274454559194</v>
      </c>
      <c r="AI3695">
        <v>618.54518621552552</v>
      </c>
      <c r="AJ3695">
        <v>397.24370160976764</v>
      </c>
      <c r="AK3695">
        <v>229.42446884269549</v>
      </c>
    </row>
    <row r="3696" spans="30:37" x14ac:dyDescent="0.25">
      <c r="AD3696">
        <v>3683</v>
      </c>
      <c r="AE3696">
        <v>1843.5577290740209</v>
      </c>
      <c r="AF3696">
        <v>695.14256991625462</v>
      </c>
      <c r="AG3696">
        <v>307.49289917051726</v>
      </c>
      <c r="AH3696">
        <v>177.34701691056671</v>
      </c>
      <c r="AI3696">
        <v>612.50936653505084</v>
      </c>
      <c r="AJ3696">
        <v>311.01389127261609</v>
      </c>
      <c r="AK3696">
        <v>176.24642786414833</v>
      </c>
    </row>
    <row r="3697" spans="30:37" x14ac:dyDescent="0.25">
      <c r="AD3697">
        <v>3684</v>
      </c>
      <c r="AE3697">
        <v>2118.3450781077554</v>
      </c>
      <c r="AF3697">
        <v>524.38190031267641</v>
      </c>
      <c r="AG3697">
        <v>436.07240626637832</v>
      </c>
      <c r="AH3697">
        <v>105.84868971245197</v>
      </c>
      <c r="AI3697">
        <v>794.80344297458464</v>
      </c>
      <c r="AJ3697">
        <v>278.93371646979961</v>
      </c>
      <c r="AK3697">
        <v>397.84057130400129</v>
      </c>
    </row>
    <row r="3698" spans="30:37" x14ac:dyDescent="0.25">
      <c r="AD3698">
        <v>3685</v>
      </c>
      <c r="AE3698">
        <v>2062.246582378627</v>
      </c>
      <c r="AF3698">
        <v>849.61228854957028</v>
      </c>
      <c r="AG3698">
        <v>339.22877501862843</v>
      </c>
      <c r="AH3698">
        <v>264.37041983540212</v>
      </c>
      <c r="AI3698">
        <v>541.76382452289715</v>
      </c>
      <c r="AJ3698">
        <v>317.60253435713975</v>
      </c>
      <c r="AK3698">
        <v>192.00399486482206</v>
      </c>
    </row>
    <row r="3699" spans="30:37" x14ac:dyDescent="0.25">
      <c r="AD3699">
        <v>3686</v>
      </c>
      <c r="AE3699">
        <v>1519.2171325607158</v>
      </c>
      <c r="AF3699">
        <v>591.50111615569665</v>
      </c>
      <c r="AG3699">
        <v>410.19968729262786</v>
      </c>
      <c r="AH3699">
        <v>354.89723983892975</v>
      </c>
      <c r="AI3699">
        <v>776.19133241467193</v>
      </c>
      <c r="AJ3699">
        <v>279.73690212551708</v>
      </c>
      <c r="AK3699">
        <v>166.07460948181512</v>
      </c>
    </row>
    <row r="3700" spans="30:37" x14ac:dyDescent="0.25">
      <c r="AD3700">
        <v>3687</v>
      </c>
      <c r="AE3700">
        <v>2189.4704780436368</v>
      </c>
      <c r="AF3700">
        <v>873.98315362158053</v>
      </c>
      <c r="AG3700">
        <v>294.61246542450294</v>
      </c>
      <c r="AH3700">
        <v>155.30158042150711</v>
      </c>
      <c r="AI3700">
        <v>784.93062246978468</v>
      </c>
      <c r="AJ3700">
        <v>194.25234621039249</v>
      </c>
      <c r="AK3700">
        <v>194.97239875605391</v>
      </c>
    </row>
    <row r="3701" spans="30:37" x14ac:dyDescent="0.25">
      <c r="AD3701">
        <v>3688</v>
      </c>
      <c r="AE3701">
        <v>1511.453378958701</v>
      </c>
      <c r="AF3701">
        <v>646.6195241543038</v>
      </c>
      <c r="AG3701">
        <v>346.62090330460779</v>
      </c>
      <c r="AH3701">
        <v>192.505790969759</v>
      </c>
      <c r="AI3701">
        <v>677.18264398274266</v>
      </c>
      <c r="AJ3701">
        <v>351.03769070313166</v>
      </c>
      <c r="AK3701">
        <v>147.08383877964013</v>
      </c>
    </row>
    <row r="3702" spans="30:37" x14ac:dyDescent="0.25">
      <c r="AD3702">
        <v>3689</v>
      </c>
      <c r="AE3702">
        <v>2182.3775029137269</v>
      </c>
      <c r="AF3702">
        <v>890.27342784976281</v>
      </c>
      <c r="AG3702">
        <v>434.81842342043279</v>
      </c>
      <c r="AH3702">
        <v>146.47522592882049</v>
      </c>
      <c r="AI3702">
        <v>555.79615133083973</v>
      </c>
      <c r="AJ3702">
        <v>196.94958208075843</v>
      </c>
      <c r="AK3702">
        <v>280.25574473263566</v>
      </c>
    </row>
    <row r="3703" spans="30:37" x14ac:dyDescent="0.25">
      <c r="AD3703">
        <v>3690</v>
      </c>
      <c r="AE3703">
        <v>1286.3809424499905</v>
      </c>
      <c r="AF3703">
        <v>710.49867624774754</v>
      </c>
      <c r="AG3703">
        <v>360.79302504176758</v>
      </c>
      <c r="AH3703">
        <v>275.20537320273775</v>
      </c>
      <c r="AI3703">
        <v>651.61432142264425</v>
      </c>
      <c r="AJ3703">
        <v>326.51886851332432</v>
      </c>
      <c r="AK3703">
        <v>228.45266598982997</v>
      </c>
    </row>
    <row r="3704" spans="30:37" x14ac:dyDescent="0.25">
      <c r="AD3704">
        <v>3691</v>
      </c>
      <c r="AE3704">
        <v>1507.6557659632772</v>
      </c>
      <c r="AF3704">
        <v>911.04474934134396</v>
      </c>
      <c r="AG3704">
        <v>397.47999093634286</v>
      </c>
      <c r="AH3704">
        <v>95.563197260663927</v>
      </c>
      <c r="AI3704">
        <v>511.37944830186638</v>
      </c>
      <c r="AJ3704">
        <v>278.04817891435584</v>
      </c>
      <c r="AK3704">
        <v>305.53648149307861</v>
      </c>
    </row>
    <row r="3705" spans="30:37" x14ac:dyDescent="0.25">
      <c r="AD3705">
        <v>3692</v>
      </c>
      <c r="AE3705">
        <v>1935.1598164015811</v>
      </c>
      <c r="AF3705">
        <v>536.27369388827094</v>
      </c>
      <c r="AG3705">
        <v>413.88033130032687</v>
      </c>
      <c r="AH3705">
        <v>287.11895206021831</v>
      </c>
      <c r="AI3705">
        <v>530.64822670859053</v>
      </c>
      <c r="AJ3705">
        <v>385.30829894596667</v>
      </c>
      <c r="AK3705">
        <v>270.65932684365691</v>
      </c>
    </row>
    <row r="3706" spans="30:37" x14ac:dyDescent="0.25">
      <c r="AD3706">
        <v>3693</v>
      </c>
      <c r="AE3706">
        <v>1600.6082741298433</v>
      </c>
      <c r="AF3706">
        <v>862.05900432267015</v>
      </c>
      <c r="AG3706">
        <v>298.00970298139009</v>
      </c>
      <c r="AH3706">
        <v>192.56078871138544</v>
      </c>
      <c r="AI3706">
        <v>725.8863762244174</v>
      </c>
      <c r="AJ3706">
        <v>270.89357272386155</v>
      </c>
      <c r="AK3706">
        <v>195.09534541609563</v>
      </c>
    </row>
    <row r="3707" spans="30:37" x14ac:dyDescent="0.25">
      <c r="AD3707">
        <v>3694</v>
      </c>
      <c r="AE3707">
        <v>1756.3070860123785</v>
      </c>
      <c r="AF3707">
        <v>1061.2759401775445</v>
      </c>
      <c r="AG3707">
        <v>332.95005241794871</v>
      </c>
      <c r="AH3707">
        <v>297.80346177638449</v>
      </c>
      <c r="AI3707">
        <v>684.96963978547876</v>
      </c>
      <c r="AJ3707">
        <v>198.71254529764116</v>
      </c>
      <c r="AK3707">
        <v>271.00165331366168</v>
      </c>
    </row>
    <row r="3708" spans="30:37" x14ac:dyDescent="0.25">
      <c r="AD3708">
        <v>3695</v>
      </c>
      <c r="AE3708">
        <v>1661.4366465615792</v>
      </c>
      <c r="AF3708">
        <v>444.35913749069601</v>
      </c>
      <c r="AG3708">
        <v>451.4364931747532</v>
      </c>
      <c r="AH3708">
        <v>236.87638977198256</v>
      </c>
      <c r="AI3708">
        <v>571.83519376299137</v>
      </c>
      <c r="AJ3708">
        <v>208.46406669290559</v>
      </c>
      <c r="AK3708">
        <v>283.62860435928479</v>
      </c>
    </row>
    <row r="3709" spans="30:37" x14ac:dyDescent="0.25">
      <c r="AD3709">
        <v>3696</v>
      </c>
      <c r="AE3709">
        <v>2197.2031903320935</v>
      </c>
      <c r="AF3709">
        <v>731.78377342522185</v>
      </c>
      <c r="AG3709">
        <v>457.44451034618874</v>
      </c>
      <c r="AH3709">
        <v>207.3314948150194</v>
      </c>
      <c r="AI3709">
        <v>527.06282239187306</v>
      </c>
      <c r="AJ3709">
        <v>207.57307249375441</v>
      </c>
      <c r="AK3709">
        <v>247.86003855272804</v>
      </c>
    </row>
    <row r="3710" spans="30:37" x14ac:dyDescent="0.25">
      <c r="AD3710">
        <v>3697</v>
      </c>
      <c r="AE3710">
        <v>1758.557164148225</v>
      </c>
      <c r="AF3710">
        <v>1112.7332657032559</v>
      </c>
      <c r="AG3710">
        <v>407.9700772659524</v>
      </c>
      <c r="AH3710">
        <v>113.12320873646351</v>
      </c>
      <c r="AI3710">
        <v>396.52520369906324</v>
      </c>
      <c r="AJ3710">
        <v>172.12803185328792</v>
      </c>
      <c r="AK3710">
        <v>372.92610788344012</v>
      </c>
    </row>
    <row r="3711" spans="30:37" x14ac:dyDescent="0.25">
      <c r="AD3711">
        <v>3698</v>
      </c>
      <c r="AE3711">
        <v>1949.9773371365075</v>
      </c>
      <c r="AF3711">
        <v>845.25656017139784</v>
      </c>
      <c r="AG3711">
        <v>251.39002174829</v>
      </c>
      <c r="AH3711">
        <v>309.81295927508711</v>
      </c>
      <c r="AI3711">
        <v>804.64253723601507</v>
      </c>
      <c r="AJ3711">
        <v>267.87615464299546</v>
      </c>
      <c r="AK3711">
        <v>202.77445571552192</v>
      </c>
    </row>
    <row r="3712" spans="30:37" x14ac:dyDescent="0.25">
      <c r="AD3712">
        <v>3699</v>
      </c>
      <c r="AE3712">
        <v>1772.2399896738277</v>
      </c>
      <c r="AF3712">
        <v>552.00078268378809</v>
      </c>
      <c r="AG3712">
        <v>417.83400088972007</v>
      </c>
      <c r="AH3712">
        <v>182.36505054317939</v>
      </c>
      <c r="AI3712">
        <v>923.06507586207545</v>
      </c>
      <c r="AJ3712">
        <v>286.32995355896333</v>
      </c>
      <c r="AK3712">
        <v>294.06819286546875</v>
      </c>
    </row>
    <row r="3713" spans="30:37" x14ac:dyDescent="0.25">
      <c r="AD3713">
        <v>3700</v>
      </c>
      <c r="AE3713">
        <v>2058.2990982064589</v>
      </c>
      <c r="AF3713">
        <v>846.84863580557931</v>
      </c>
      <c r="AG3713">
        <v>337.65503593263065</v>
      </c>
      <c r="AH3713">
        <v>266.66184353253993</v>
      </c>
      <c r="AI3713">
        <v>799.5294084456209</v>
      </c>
      <c r="AJ3713">
        <v>219.59051860892453</v>
      </c>
      <c r="AK3713">
        <v>346.59298948720317</v>
      </c>
    </row>
    <row r="3714" spans="30:37" x14ac:dyDescent="0.25">
      <c r="AD3714">
        <v>3701</v>
      </c>
      <c r="AE3714">
        <v>2152.6129171432353</v>
      </c>
      <c r="AF3714">
        <v>632.68886331917497</v>
      </c>
      <c r="AG3714">
        <v>280.05160898654606</v>
      </c>
      <c r="AH3714">
        <v>205.57038569457228</v>
      </c>
      <c r="AI3714">
        <v>960.61478847638728</v>
      </c>
      <c r="AJ3714">
        <v>223.1145749672269</v>
      </c>
      <c r="AK3714">
        <v>246.12235316635565</v>
      </c>
    </row>
    <row r="3715" spans="30:37" x14ac:dyDescent="0.25">
      <c r="AD3715">
        <v>3702</v>
      </c>
      <c r="AE3715">
        <v>2149.9522097368949</v>
      </c>
      <c r="AF3715">
        <v>811.92018543730194</v>
      </c>
      <c r="AG3715">
        <v>314.71224050203062</v>
      </c>
      <c r="AH3715">
        <v>226.30488329699617</v>
      </c>
      <c r="AI3715">
        <v>729.96342443599701</v>
      </c>
      <c r="AJ3715">
        <v>333.0864908480271</v>
      </c>
      <c r="AK3715">
        <v>372.05897495669154</v>
      </c>
    </row>
    <row r="3716" spans="30:37" x14ac:dyDescent="0.25">
      <c r="AD3716">
        <v>3703</v>
      </c>
      <c r="AE3716">
        <v>1618.2970786102894</v>
      </c>
      <c r="AF3716">
        <v>755.28845783103645</v>
      </c>
      <c r="AG3716">
        <v>180.58054691773421</v>
      </c>
      <c r="AH3716">
        <v>157.08605949357769</v>
      </c>
      <c r="AI3716">
        <v>545.94527077059445</v>
      </c>
      <c r="AJ3716">
        <v>197.18585453750964</v>
      </c>
      <c r="AK3716">
        <v>382.2037151882692</v>
      </c>
    </row>
    <row r="3717" spans="30:37" x14ac:dyDescent="0.25">
      <c r="AD3717">
        <v>3704</v>
      </c>
      <c r="AE3717">
        <v>1344.3595588496346</v>
      </c>
      <c r="AF3717">
        <v>634.56558716186623</v>
      </c>
      <c r="AG3717">
        <v>420.00439624542992</v>
      </c>
      <c r="AH3717">
        <v>156.7512735074929</v>
      </c>
      <c r="AI3717">
        <v>435.81705076978437</v>
      </c>
      <c r="AJ3717">
        <v>283.29767661046958</v>
      </c>
      <c r="AK3717">
        <v>259.71867630621387</v>
      </c>
    </row>
    <row r="3718" spans="30:37" x14ac:dyDescent="0.25">
      <c r="AD3718">
        <v>3705</v>
      </c>
      <c r="AE3718">
        <v>1305.9132998934372</v>
      </c>
      <c r="AF3718">
        <v>772.03010168020194</v>
      </c>
      <c r="AG3718">
        <v>355.05764165260177</v>
      </c>
      <c r="AH3718">
        <v>185.56276262533325</v>
      </c>
      <c r="AI3718">
        <v>567.9333405371251</v>
      </c>
      <c r="AJ3718">
        <v>351.64209237567081</v>
      </c>
      <c r="AK3718">
        <v>411.32353094824276</v>
      </c>
    </row>
    <row r="3719" spans="30:37" x14ac:dyDescent="0.25">
      <c r="AD3719">
        <v>3706</v>
      </c>
      <c r="AE3719">
        <v>1829.199448391495</v>
      </c>
      <c r="AF3719">
        <v>745.15326844939148</v>
      </c>
      <c r="AG3719">
        <v>278.86430039746989</v>
      </c>
      <c r="AH3719">
        <v>238.99610276215608</v>
      </c>
      <c r="AI3719">
        <v>605.22326972230906</v>
      </c>
      <c r="AJ3719">
        <v>256.46408244618669</v>
      </c>
      <c r="AK3719">
        <v>365.92697152496703</v>
      </c>
    </row>
    <row r="3720" spans="30:37" x14ac:dyDescent="0.25">
      <c r="AD3720">
        <v>3707</v>
      </c>
      <c r="AE3720">
        <v>1382.2734544691618</v>
      </c>
      <c r="AF3720">
        <v>990.85303916284226</v>
      </c>
      <c r="AG3720">
        <v>308.69119508078126</v>
      </c>
      <c r="AH3720">
        <v>252.49019005532313</v>
      </c>
      <c r="AI3720">
        <v>477.94778176432351</v>
      </c>
      <c r="AJ3720">
        <v>222.40394405681266</v>
      </c>
      <c r="AK3720">
        <v>262.25632336085789</v>
      </c>
    </row>
    <row r="3721" spans="30:37" x14ac:dyDescent="0.25">
      <c r="AD3721">
        <v>3708</v>
      </c>
      <c r="AE3721">
        <v>1838.288770357515</v>
      </c>
      <c r="AF3721">
        <v>868.53952528105356</v>
      </c>
      <c r="AG3721">
        <v>366.98088392942896</v>
      </c>
      <c r="AH3721">
        <v>113.31808193174903</v>
      </c>
      <c r="AI3721">
        <v>565.42029466001043</v>
      </c>
      <c r="AJ3721">
        <v>203.49808397997543</v>
      </c>
      <c r="AK3721">
        <v>202.00469079726079</v>
      </c>
    </row>
    <row r="3722" spans="30:37" x14ac:dyDescent="0.25">
      <c r="AD3722">
        <v>3709</v>
      </c>
      <c r="AE3722">
        <v>1178.0960384831415</v>
      </c>
      <c r="AF3722">
        <v>603.08632877763739</v>
      </c>
      <c r="AG3722">
        <v>396.48990066443815</v>
      </c>
      <c r="AH3722">
        <v>231.50222615207446</v>
      </c>
      <c r="AI3722">
        <v>448.63914323803147</v>
      </c>
      <c r="AJ3722">
        <v>299.59508094881619</v>
      </c>
      <c r="AK3722">
        <v>218.93597456911073</v>
      </c>
    </row>
    <row r="3723" spans="30:37" x14ac:dyDescent="0.25">
      <c r="AD3723">
        <v>3710</v>
      </c>
      <c r="AE3723">
        <v>1824.7003936046974</v>
      </c>
      <c r="AF3723">
        <v>702.12262537853849</v>
      </c>
      <c r="AG3723">
        <v>303.09688379552983</v>
      </c>
      <c r="AH3723">
        <v>176.93985483174927</v>
      </c>
      <c r="AI3723">
        <v>713.68449211461336</v>
      </c>
      <c r="AJ3723">
        <v>322.64850352805382</v>
      </c>
      <c r="AK3723">
        <v>247.08104106652024</v>
      </c>
    </row>
    <row r="3724" spans="30:37" x14ac:dyDescent="0.25">
      <c r="AD3724">
        <v>3711</v>
      </c>
      <c r="AE3724">
        <v>1646.4386084420616</v>
      </c>
      <c r="AF3724">
        <v>782.37113338236156</v>
      </c>
      <c r="AG3724">
        <v>175.9207972933288</v>
      </c>
      <c r="AH3724">
        <v>180.27930158195622</v>
      </c>
      <c r="AI3724">
        <v>615.3954565270991</v>
      </c>
      <c r="AJ3724">
        <v>365.77518736543146</v>
      </c>
      <c r="AK3724">
        <v>309.84719427568655</v>
      </c>
    </row>
    <row r="3725" spans="30:37" x14ac:dyDescent="0.25">
      <c r="AD3725">
        <v>3712</v>
      </c>
      <c r="AE3725">
        <v>1939.6804754899929</v>
      </c>
      <c r="AF3725">
        <v>1009.3731714082948</v>
      </c>
      <c r="AG3725">
        <v>432.0154284256929</v>
      </c>
      <c r="AH3725">
        <v>338.10038734918112</v>
      </c>
      <c r="AI3725">
        <v>815.32538407562481</v>
      </c>
      <c r="AJ3725">
        <v>274.79557630720109</v>
      </c>
      <c r="AK3725">
        <v>338.3208834375086</v>
      </c>
    </row>
    <row r="3726" spans="30:37" x14ac:dyDescent="0.25">
      <c r="AD3726">
        <v>3713</v>
      </c>
      <c r="AE3726">
        <v>1198.0395701798345</v>
      </c>
      <c r="AF3726">
        <v>409.9992064891569</v>
      </c>
      <c r="AG3726">
        <v>501.02464781279463</v>
      </c>
      <c r="AH3726">
        <v>353.78540010892175</v>
      </c>
      <c r="AI3726">
        <v>965.25342649566096</v>
      </c>
      <c r="AJ3726">
        <v>275.38304352943038</v>
      </c>
      <c r="AK3726">
        <v>236.40073304302703</v>
      </c>
    </row>
    <row r="3727" spans="30:37" x14ac:dyDescent="0.25">
      <c r="AD3727">
        <v>3714</v>
      </c>
      <c r="AE3727">
        <v>1611.6938865055902</v>
      </c>
      <c r="AF3727">
        <v>682.38802749038678</v>
      </c>
      <c r="AG3727">
        <v>307.74365032258402</v>
      </c>
      <c r="AH3727">
        <v>258.04389076098971</v>
      </c>
      <c r="AI3727">
        <v>703.02212822370132</v>
      </c>
      <c r="AJ3727">
        <v>208.18894439953118</v>
      </c>
      <c r="AK3727">
        <v>301.62152838452658</v>
      </c>
    </row>
    <row r="3728" spans="30:37" x14ac:dyDescent="0.25">
      <c r="AD3728">
        <v>3715</v>
      </c>
      <c r="AE3728">
        <v>2008.7538719332713</v>
      </c>
      <c r="AF3728">
        <v>621.08677487087357</v>
      </c>
      <c r="AG3728">
        <v>293.07843174086543</v>
      </c>
      <c r="AH3728">
        <v>158.57608319409465</v>
      </c>
      <c r="AI3728">
        <v>656.5694837955723</v>
      </c>
      <c r="AJ3728">
        <v>290.80042213931648</v>
      </c>
      <c r="AK3728">
        <v>325.14538584951043</v>
      </c>
    </row>
    <row r="3729" spans="30:37" x14ac:dyDescent="0.25">
      <c r="AD3729">
        <v>3716</v>
      </c>
      <c r="AE3729">
        <v>1859.5371157416514</v>
      </c>
      <c r="AF3729">
        <v>400.12675716357819</v>
      </c>
      <c r="AG3729">
        <v>414.72846704473147</v>
      </c>
      <c r="AH3729">
        <v>212.64018125844603</v>
      </c>
      <c r="AI3729">
        <v>598.08436597977641</v>
      </c>
      <c r="AJ3729">
        <v>264.95985618923174</v>
      </c>
      <c r="AK3729">
        <v>178.75333799114264</v>
      </c>
    </row>
    <row r="3730" spans="30:37" x14ac:dyDescent="0.25">
      <c r="AD3730">
        <v>3717</v>
      </c>
      <c r="AE3730">
        <v>2118.7031926453683</v>
      </c>
      <c r="AF3730">
        <v>749.38056867351565</v>
      </c>
      <c r="AG3730">
        <v>344.57976764937763</v>
      </c>
      <c r="AH3730">
        <v>194.52665614889605</v>
      </c>
      <c r="AI3730">
        <v>596.23692369045784</v>
      </c>
      <c r="AJ3730">
        <v>187.16954359343478</v>
      </c>
      <c r="AK3730">
        <v>279.5472689188091</v>
      </c>
    </row>
    <row r="3731" spans="30:37" x14ac:dyDescent="0.25">
      <c r="AD3731">
        <v>3718</v>
      </c>
      <c r="AE3731">
        <v>2014.9830411671091</v>
      </c>
      <c r="AF3731">
        <v>883.53165636483277</v>
      </c>
      <c r="AG3731">
        <v>168.21595365357749</v>
      </c>
      <c r="AH3731">
        <v>229.00591822325845</v>
      </c>
      <c r="AI3731">
        <v>971.31433901571063</v>
      </c>
      <c r="AJ3731">
        <v>244.96407373816439</v>
      </c>
      <c r="AK3731">
        <v>253.12752056832383</v>
      </c>
    </row>
    <row r="3732" spans="30:37" x14ac:dyDescent="0.25">
      <c r="AD3732">
        <v>3719</v>
      </c>
      <c r="AE3732">
        <v>1825.1574210677636</v>
      </c>
      <c r="AF3732">
        <v>1041.9710994107884</v>
      </c>
      <c r="AG3732">
        <v>255.02180812815561</v>
      </c>
      <c r="AH3732">
        <v>306.67268171064319</v>
      </c>
      <c r="AI3732">
        <v>628.02836027588341</v>
      </c>
      <c r="AJ3732">
        <v>162.86370421496085</v>
      </c>
      <c r="AK3732">
        <v>272.55317449126431</v>
      </c>
    </row>
    <row r="3733" spans="30:37" x14ac:dyDescent="0.25">
      <c r="AD3733">
        <v>3720</v>
      </c>
      <c r="AE3733">
        <v>2256.7376477541006</v>
      </c>
      <c r="AF3733">
        <v>820.01590329867793</v>
      </c>
      <c r="AG3733">
        <v>467.18607061287116</v>
      </c>
      <c r="AH3733">
        <v>275.05874588634384</v>
      </c>
      <c r="AI3733">
        <v>536.35964430540139</v>
      </c>
      <c r="AJ3733">
        <v>380.37925211234813</v>
      </c>
      <c r="AK3733">
        <v>290.91304149655178</v>
      </c>
    </row>
    <row r="3734" spans="30:37" x14ac:dyDescent="0.25">
      <c r="AD3734">
        <v>3721</v>
      </c>
      <c r="AE3734">
        <v>2077.7374590983345</v>
      </c>
      <c r="AF3734">
        <v>497.97075969350459</v>
      </c>
      <c r="AG3734">
        <v>450.47276427568198</v>
      </c>
      <c r="AH3734">
        <v>267.01866100672356</v>
      </c>
      <c r="AI3734">
        <v>604.16322327976286</v>
      </c>
      <c r="AJ3734">
        <v>277.3971117031179</v>
      </c>
      <c r="AK3734">
        <v>398.51893347135496</v>
      </c>
    </row>
    <row r="3735" spans="30:37" x14ac:dyDescent="0.25">
      <c r="AD3735">
        <v>3722</v>
      </c>
      <c r="AE3735">
        <v>2068.5737091588803</v>
      </c>
      <c r="AF3735">
        <v>367.983747576898</v>
      </c>
      <c r="AG3735">
        <v>321.86503074699141</v>
      </c>
      <c r="AH3735">
        <v>174.42158964069745</v>
      </c>
      <c r="AI3735">
        <v>712.30075506700427</v>
      </c>
      <c r="AJ3735">
        <v>299.90069595948052</v>
      </c>
      <c r="AK3735">
        <v>186.67684913274528</v>
      </c>
    </row>
    <row r="3736" spans="30:37" x14ac:dyDescent="0.25">
      <c r="AD3736">
        <v>3723</v>
      </c>
      <c r="AE3736">
        <v>819.27248579612115</v>
      </c>
      <c r="AF3736">
        <v>877.21706068385424</v>
      </c>
      <c r="AG3736">
        <v>336.76275597003013</v>
      </c>
      <c r="AH3736">
        <v>185.39124745553966</v>
      </c>
      <c r="AI3736">
        <v>580.75317958801259</v>
      </c>
      <c r="AJ3736">
        <v>251.39275370247347</v>
      </c>
      <c r="AK3736">
        <v>240.06812404177938</v>
      </c>
    </row>
    <row r="3737" spans="30:37" x14ac:dyDescent="0.25">
      <c r="AD3737">
        <v>3724</v>
      </c>
      <c r="AE3737">
        <v>2351.6317024798655</v>
      </c>
      <c r="AF3737">
        <v>792.68951924701321</v>
      </c>
      <c r="AG3737">
        <v>357.29856185774435</v>
      </c>
      <c r="AH3737">
        <v>360.85669229299577</v>
      </c>
      <c r="AI3737">
        <v>829.3685904711981</v>
      </c>
      <c r="AJ3737">
        <v>224.56654665808281</v>
      </c>
      <c r="AK3737">
        <v>165.43783485540837</v>
      </c>
    </row>
    <row r="3738" spans="30:37" x14ac:dyDescent="0.25">
      <c r="AD3738">
        <v>3725</v>
      </c>
      <c r="AE3738">
        <v>2002.9301688145931</v>
      </c>
      <c r="AF3738">
        <v>937.44999619368582</v>
      </c>
      <c r="AG3738">
        <v>420.05472755575113</v>
      </c>
      <c r="AH3738">
        <v>196.92775792972157</v>
      </c>
      <c r="AI3738">
        <v>575.73245857109544</v>
      </c>
      <c r="AJ3738">
        <v>367.47831597727208</v>
      </c>
      <c r="AK3738">
        <v>282.29150080305499</v>
      </c>
    </row>
    <row r="3739" spans="30:37" x14ac:dyDescent="0.25">
      <c r="AD3739">
        <v>3726</v>
      </c>
      <c r="AE3739">
        <v>2337.2244886799599</v>
      </c>
      <c r="AF3739">
        <v>497.45957280215754</v>
      </c>
      <c r="AG3739">
        <v>284.17758133906591</v>
      </c>
      <c r="AH3739">
        <v>251.96636259522822</v>
      </c>
      <c r="AI3739">
        <v>731.13311930784573</v>
      </c>
      <c r="AJ3739">
        <v>283.85961646135928</v>
      </c>
      <c r="AK3739">
        <v>404.90696154629734</v>
      </c>
    </row>
    <row r="3740" spans="30:37" x14ac:dyDescent="0.25">
      <c r="AD3740">
        <v>3727</v>
      </c>
      <c r="AE3740">
        <v>1676.1334810004728</v>
      </c>
      <c r="AF3740">
        <v>491.43827384503777</v>
      </c>
      <c r="AG3740">
        <v>442.793000164239</v>
      </c>
      <c r="AH3740">
        <v>337.53401831295264</v>
      </c>
      <c r="AI3740">
        <v>687.35088335637636</v>
      </c>
      <c r="AJ3740">
        <v>245.67213661188612</v>
      </c>
      <c r="AK3740">
        <v>314.83609211259284</v>
      </c>
    </row>
    <row r="3741" spans="30:37" x14ac:dyDescent="0.25">
      <c r="AD3741">
        <v>3728</v>
      </c>
      <c r="AE3741">
        <v>1130.3552336801779</v>
      </c>
      <c r="AF3741">
        <v>801.10477472259515</v>
      </c>
      <c r="AG3741">
        <v>335.91190198800859</v>
      </c>
      <c r="AH3741">
        <v>255.52529406301852</v>
      </c>
      <c r="AI3741">
        <v>876.37117993362517</v>
      </c>
      <c r="AJ3741">
        <v>253.57942076326665</v>
      </c>
      <c r="AK3741">
        <v>271.27138166195942</v>
      </c>
    </row>
    <row r="3742" spans="30:37" x14ac:dyDescent="0.25">
      <c r="AD3742">
        <v>3729</v>
      </c>
      <c r="AE3742">
        <v>987.39767588852601</v>
      </c>
      <c r="AF3742">
        <v>765.36996632969783</v>
      </c>
      <c r="AG3742">
        <v>222.41456272526639</v>
      </c>
      <c r="AH3742">
        <v>239.0815730757212</v>
      </c>
      <c r="AI3742">
        <v>717.2035075256382</v>
      </c>
      <c r="AJ3742">
        <v>309.11045342599181</v>
      </c>
      <c r="AK3742">
        <v>251.75480144684164</v>
      </c>
    </row>
    <row r="3743" spans="30:37" x14ac:dyDescent="0.25">
      <c r="AD3743">
        <v>3730</v>
      </c>
      <c r="AE3743">
        <v>2447.836076881661</v>
      </c>
      <c r="AF3743">
        <v>451.18423924090143</v>
      </c>
      <c r="AG3743">
        <v>473.82547487678596</v>
      </c>
      <c r="AH3743">
        <v>205.12665166670328</v>
      </c>
      <c r="AI3743">
        <v>593.74686829831205</v>
      </c>
      <c r="AJ3743">
        <v>293.23678460806002</v>
      </c>
      <c r="AK3743">
        <v>198.93735691022906</v>
      </c>
    </row>
    <row r="3744" spans="30:37" x14ac:dyDescent="0.25">
      <c r="AD3744">
        <v>3731</v>
      </c>
      <c r="AE3744">
        <v>2419.7737863977236</v>
      </c>
      <c r="AF3744">
        <v>546.9073202182218</v>
      </c>
      <c r="AG3744">
        <v>214.99653041462466</v>
      </c>
      <c r="AH3744">
        <v>215.33532473592896</v>
      </c>
      <c r="AI3744">
        <v>647.6724131254058</v>
      </c>
      <c r="AJ3744">
        <v>189.59834647036388</v>
      </c>
      <c r="AK3744">
        <v>227.2531019435929</v>
      </c>
    </row>
    <row r="3745" spans="30:37" x14ac:dyDescent="0.25">
      <c r="AD3745">
        <v>3732</v>
      </c>
      <c r="AE3745">
        <v>2159.5451492872712</v>
      </c>
      <c r="AF3745">
        <v>864.03886194540894</v>
      </c>
      <c r="AG3745">
        <v>424.16497670468618</v>
      </c>
      <c r="AH3745">
        <v>128.39092836839319</v>
      </c>
      <c r="AI3745">
        <v>524.38490462192647</v>
      </c>
      <c r="AJ3745">
        <v>218.99363993063363</v>
      </c>
      <c r="AK3745">
        <v>347.23211622478897</v>
      </c>
    </row>
    <row r="3746" spans="30:37" x14ac:dyDescent="0.25">
      <c r="AD3746">
        <v>3733</v>
      </c>
      <c r="AE3746">
        <v>1456.0424694847648</v>
      </c>
      <c r="AF3746">
        <v>791.39692990801313</v>
      </c>
      <c r="AG3746">
        <v>437.94525913376845</v>
      </c>
      <c r="AH3746">
        <v>269.51477681014723</v>
      </c>
      <c r="AI3746">
        <v>873.44906095202066</v>
      </c>
      <c r="AJ3746">
        <v>250.50756707663001</v>
      </c>
      <c r="AK3746">
        <v>255.59281399081055</v>
      </c>
    </row>
    <row r="3747" spans="30:37" x14ac:dyDescent="0.25">
      <c r="AD3747">
        <v>3734</v>
      </c>
      <c r="AE3747">
        <v>1545.2517734998057</v>
      </c>
      <c r="AF3747">
        <v>973.32674520604303</v>
      </c>
      <c r="AG3747">
        <v>341.04055364406457</v>
      </c>
      <c r="AH3747">
        <v>223.48466252567275</v>
      </c>
      <c r="AI3747">
        <v>673.8701865173216</v>
      </c>
      <c r="AJ3747">
        <v>250.58045208352641</v>
      </c>
      <c r="AK3747">
        <v>213.38932718699945</v>
      </c>
    </row>
    <row r="3748" spans="30:37" x14ac:dyDescent="0.25">
      <c r="AD3748">
        <v>3735</v>
      </c>
      <c r="AE3748">
        <v>1388.294839462302</v>
      </c>
      <c r="AF3748">
        <v>417.48490652596769</v>
      </c>
      <c r="AG3748">
        <v>530.48027409678002</v>
      </c>
      <c r="AH3748">
        <v>162.46860605703674</v>
      </c>
      <c r="AI3748">
        <v>855.77575479995937</v>
      </c>
      <c r="AJ3748">
        <v>340.62312632929326</v>
      </c>
      <c r="AK3748">
        <v>227.33596322683704</v>
      </c>
    </row>
    <row r="3749" spans="30:37" x14ac:dyDescent="0.25">
      <c r="AD3749">
        <v>3736</v>
      </c>
      <c r="AE3749">
        <v>1909.4492485207234</v>
      </c>
      <c r="AF3749">
        <v>489.04434241741058</v>
      </c>
      <c r="AG3749">
        <v>311.38286674036061</v>
      </c>
      <c r="AH3749">
        <v>246.46518287634944</v>
      </c>
      <c r="AI3749">
        <v>669.56777593508343</v>
      </c>
      <c r="AJ3749">
        <v>186.01667871829679</v>
      </c>
      <c r="AK3749">
        <v>217.61304725996541</v>
      </c>
    </row>
    <row r="3750" spans="30:37" x14ac:dyDescent="0.25">
      <c r="AD3750">
        <v>3737</v>
      </c>
      <c r="AE3750">
        <v>1645.5706535515626</v>
      </c>
      <c r="AF3750">
        <v>921.7965102210494</v>
      </c>
      <c r="AG3750">
        <v>384.21802762236479</v>
      </c>
      <c r="AH3750">
        <v>195.53625839758672</v>
      </c>
      <c r="AI3750">
        <v>660.89637834666519</v>
      </c>
      <c r="AJ3750">
        <v>157.12703546683463</v>
      </c>
      <c r="AK3750">
        <v>264.77475143734921</v>
      </c>
    </row>
    <row r="3751" spans="30:37" x14ac:dyDescent="0.25">
      <c r="AD3751">
        <v>3738</v>
      </c>
      <c r="AE3751">
        <v>1021.7349606488665</v>
      </c>
      <c r="AF3751">
        <v>660.63605966811156</v>
      </c>
      <c r="AG3751">
        <v>316.8203528211842</v>
      </c>
      <c r="AH3751">
        <v>211.67693879071413</v>
      </c>
      <c r="AI3751">
        <v>659.74199775583281</v>
      </c>
      <c r="AJ3751">
        <v>321.05750805897407</v>
      </c>
      <c r="AK3751">
        <v>315.23289298029391</v>
      </c>
    </row>
    <row r="3752" spans="30:37" x14ac:dyDescent="0.25">
      <c r="AD3752">
        <v>3739</v>
      </c>
      <c r="AE3752">
        <v>2004.3435406632013</v>
      </c>
      <c r="AF3752">
        <v>873.49918829005776</v>
      </c>
      <c r="AG3752">
        <v>359.98920554251777</v>
      </c>
      <c r="AH3752">
        <v>385.16851141328289</v>
      </c>
      <c r="AI3752">
        <v>695.95479540246424</v>
      </c>
      <c r="AJ3752">
        <v>328.95480262398524</v>
      </c>
      <c r="AK3752">
        <v>249.65147149646646</v>
      </c>
    </row>
    <row r="3753" spans="30:37" x14ac:dyDescent="0.25">
      <c r="AD3753">
        <v>3740</v>
      </c>
      <c r="AE3753">
        <v>1226.4757632695305</v>
      </c>
      <c r="AF3753">
        <v>692.32510070137357</v>
      </c>
      <c r="AG3753">
        <v>348.95869241879245</v>
      </c>
      <c r="AH3753">
        <v>379.69122464028624</v>
      </c>
      <c r="AI3753">
        <v>557.4589424242921</v>
      </c>
      <c r="AJ3753">
        <v>308.25796992005883</v>
      </c>
      <c r="AK3753">
        <v>394.55436802733499</v>
      </c>
    </row>
    <row r="3754" spans="30:37" x14ac:dyDescent="0.25">
      <c r="AD3754">
        <v>3741</v>
      </c>
      <c r="AE3754">
        <v>1370.2190152580354</v>
      </c>
      <c r="AF3754">
        <v>636.43035789984094</v>
      </c>
      <c r="AG3754">
        <v>344.50022590290763</v>
      </c>
      <c r="AH3754">
        <v>281.33900782592883</v>
      </c>
      <c r="AI3754">
        <v>669.40216627134589</v>
      </c>
      <c r="AJ3754">
        <v>153.90990078877056</v>
      </c>
      <c r="AK3754">
        <v>362.73280760475973</v>
      </c>
    </row>
    <row r="3755" spans="30:37" x14ac:dyDescent="0.25">
      <c r="AD3755">
        <v>3742</v>
      </c>
      <c r="AE3755">
        <v>1347.5329247557556</v>
      </c>
      <c r="AF3755">
        <v>808.50830028366772</v>
      </c>
      <c r="AG3755">
        <v>456.81807575022583</v>
      </c>
      <c r="AH3755">
        <v>141.30987199110191</v>
      </c>
      <c r="AI3755">
        <v>543.47069105338312</v>
      </c>
      <c r="AJ3755">
        <v>233.54805999298569</v>
      </c>
      <c r="AK3755">
        <v>371.84023968628418</v>
      </c>
    </row>
    <row r="3756" spans="30:37" x14ac:dyDescent="0.25">
      <c r="AD3756">
        <v>3743</v>
      </c>
      <c r="AE3756">
        <v>2428.7827895375808</v>
      </c>
      <c r="AF3756">
        <v>525.38511621134239</v>
      </c>
      <c r="AG3756">
        <v>516.5544543512143</v>
      </c>
      <c r="AH3756">
        <v>137.20753101343394</v>
      </c>
      <c r="AI3756">
        <v>559.90339998713603</v>
      </c>
      <c r="AJ3756">
        <v>311.45649408203303</v>
      </c>
      <c r="AK3756">
        <v>258.07425014616757</v>
      </c>
    </row>
    <row r="3757" spans="30:37" x14ac:dyDescent="0.25">
      <c r="AD3757">
        <v>3744</v>
      </c>
      <c r="AE3757">
        <v>1745.5553432114211</v>
      </c>
      <c r="AF3757">
        <v>1140.5341219861466</v>
      </c>
      <c r="AG3757">
        <v>440.62450730086209</v>
      </c>
      <c r="AH3757">
        <v>238.16844732673502</v>
      </c>
      <c r="AI3757">
        <v>759.73316686929024</v>
      </c>
      <c r="AJ3757">
        <v>306.00722532710699</v>
      </c>
      <c r="AK3757">
        <v>305.16221322991009</v>
      </c>
    </row>
    <row r="3758" spans="30:37" x14ac:dyDescent="0.25">
      <c r="AD3758">
        <v>3745</v>
      </c>
      <c r="AE3758">
        <v>1651.7168674537643</v>
      </c>
      <c r="AF3758">
        <v>435.86112329707447</v>
      </c>
      <c r="AG3758">
        <v>368.28144527505771</v>
      </c>
      <c r="AH3758">
        <v>203.66309306394211</v>
      </c>
      <c r="AI3758">
        <v>802.31316382812895</v>
      </c>
      <c r="AJ3758">
        <v>384.68306743169046</v>
      </c>
      <c r="AK3758">
        <v>458.19506990119191</v>
      </c>
    </row>
    <row r="3759" spans="30:37" x14ac:dyDescent="0.25">
      <c r="AD3759">
        <v>3746</v>
      </c>
      <c r="AE3759">
        <v>2175.3678006296832</v>
      </c>
      <c r="AF3759">
        <v>807.22236849770252</v>
      </c>
      <c r="AG3759">
        <v>226.39420992499745</v>
      </c>
      <c r="AH3759">
        <v>235.72515020709073</v>
      </c>
      <c r="AI3759">
        <v>502.1477896165045</v>
      </c>
      <c r="AJ3759">
        <v>202.14483610298956</v>
      </c>
      <c r="AK3759">
        <v>283.92547901828465</v>
      </c>
    </row>
    <row r="3760" spans="30:37" x14ac:dyDescent="0.25">
      <c r="AD3760">
        <v>3747</v>
      </c>
      <c r="AE3760">
        <v>1916.1827996559753</v>
      </c>
      <c r="AF3760">
        <v>1288.6152233628184</v>
      </c>
      <c r="AG3760">
        <v>495.27341155233881</v>
      </c>
      <c r="AH3760">
        <v>154.71879997924992</v>
      </c>
      <c r="AI3760">
        <v>703.05419537461717</v>
      </c>
      <c r="AJ3760">
        <v>247.5007542204055</v>
      </c>
      <c r="AK3760">
        <v>184.20503096766799</v>
      </c>
    </row>
    <row r="3761" spans="30:37" x14ac:dyDescent="0.25">
      <c r="AD3761">
        <v>3748</v>
      </c>
      <c r="AE3761">
        <v>1757.895309387706</v>
      </c>
      <c r="AF3761">
        <v>894.3709992736724</v>
      </c>
      <c r="AG3761">
        <v>268.34946587547881</v>
      </c>
      <c r="AH3761">
        <v>148.51733507720982</v>
      </c>
      <c r="AI3761">
        <v>622.75263783775119</v>
      </c>
      <c r="AJ3761">
        <v>200.73067888402917</v>
      </c>
      <c r="AK3761">
        <v>277.12476375076432</v>
      </c>
    </row>
    <row r="3762" spans="30:37" x14ac:dyDescent="0.25">
      <c r="AD3762">
        <v>3749</v>
      </c>
      <c r="AE3762">
        <v>2112.0188308496922</v>
      </c>
      <c r="AF3762">
        <v>898.08647254761854</v>
      </c>
      <c r="AG3762">
        <v>187.47663397370374</v>
      </c>
      <c r="AH3762">
        <v>332.96760601803186</v>
      </c>
      <c r="AI3762">
        <v>786.3636563774395</v>
      </c>
      <c r="AJ3762">
        <v>337.70237011294637</v>
      </c>
      <c r="AK3762">
        <v>278.53311744120344</v>
      </c>
    </row>
    <row r="3763" spans="30:37" x14ac:dyDescent="0.25">
      <c r="AD3763">
        <v>3750</v>
      </c>
      <c r="AE3763">
        <v>1689.3070014687619</v>
      </c>
      <c r="AF3763">
        <v>921.89369899757003</v>
      </c>
      <c r="AG3763">
        <v>462.82630023160283</v>
      </c>
      <c r="AH3763">
        <v>219.69616886144115</v>
      </c>
      <c r="AI3763">
        <v>505.97010315311843</v>
      </c>
      <c r="AJ3763">
        <v>238.77584663506005</v>
      </c>
      <c r="AK3763">
        <v>286.11488788842536</v>
      </c>
    </row>
    <row r="3764" spans="30:37" x14ac:dyDescent="0.25">
      <c r="AD3764">
        <v>3751</v>
      </c>
      <c r="AE3764">
        <v>2008.0383292691918</v>
      </c>
      <c r="AF3764">
        <v>659.07699679375776</v>
      </c>
      <c r="AG3764">
        <v>409.61816170738501</v>
      </c>
      <c r="AH3764">
        <v>239.29444706679044</v>
      </c>
      <c r="AI3764">
        <v>561.68421356148451</v>
      </c>
      <c r="AJ3764">
        <v>412.19436711359987</v>
      </c>
      <c r="AK3764">
        <v>244.95572273519943</v>
      </c>
    </row>
    <row r="3765" spans="30:37" x14ac:dyDescent="0.25">
      <c r="AD3765">
        <v>3752</v>
      </c>
      <c r="AE3765">
        <v>1922.3544875055934</v>
      </c>
      <c r="AF3765">
        <v>1403.545256818812</v>
      </c>
      <c r="AG3765">
        <v>279.23416794568823</v>
      </c>
      <c r="AH3765">
        <v>231.92788273449497</v>
      </c>
      <c r="AI3765">
        <v>643.24033924217281</v>
      </c>
      <c r="AJ3765">
        <v>214.71718710171237</v>
      </c>
      <c r="AK3765">
        <v>217.38099834562146</v>
      </c>
    </row>
    <row r="3766" spans="30:37" x14ac:dyDescent="0.25">
      <c r="AD3766">
        <v>3753</v>
      </c>
      <c r="AE3766">
        <v>1618.1535997536746</v>
      </c>
      <c r="AF3766">
        <v>995.26073645062445</v>
      </c>
      <c r="AG3766">
        <v>372.4386017378157</v>
      </c>
      <c r="AH3766">
        <v>148.72050094765996</v>
      </c>
      <c r="AI3766">
        <v>915.92046139381944</v>
      </c>
      <c r="AJ3766">
        <v>272.13497635522521</v>
      </c>
      <c r="AK3766">
        <v>218.27537888119616</v>
      </c>
    </row>
    <row r="3767" spans="30:37" x14ac:dyDescent="0.25">
      <c r="AD3767">
        <v>3754</v>
      </c>
      <c r="AE3767">
        <v>1600.2155180712841</v>
      </c>
      <c r="AF3767">
        <v>969.41412283715738</v>
      </c>
      <c r="AG3767">
        <v>336.53943804913916</v>
      </c>
      <c r="AH3767">
        <v>321.85975560284191</v>
      </c>
      <c r="AI3767">
        <v>586.16270487975646</v>
      </c>
      <c r="AJ3767">
        <v>341.76461052676063</v>
      </c>
      <c r="AK3767">
        <v>246.32226144768151</v>
      </c>
    </row>
    <row r="3768" spans="30:37" x14ac:dyDescent="0.25">
      <c r="AD3768">
        <v>3755</v>
      </c>
      <c r="AE3768">
        <v>1899.0778296527051</v>
      </c>
      <c r="AF3768">
        <v>750.79777453164263</v>
      </c>
      <c r="AG3768">
        <v>304.00552173175612</v>
      </c>
      <c r="AH3768">
        <v>132.56848197722096</v>
      </c>
      <c r="AI3768">
        <v>561.93503938048809</v>
      </c>
      <c r="AJ3768">
        <v>162.12828688023049</v>
      </c>
      <c r="AK3768">
        <v>254.52435382630816</v>
      </c>
    </row>
    <row r="3769" spans="30:37" x14ac:dyDescent="0.25">
      <c r="AD3769">
        <v>3756</v>
      </c>
      <c r="AE3769">
        <v>1250.6530107792537</v>
      </c>
      <c r="AF3769">
        <v>774.66007264972234</v>
      </c>
      <c r="AG3769">
        <v>290.77628806004316</v>
      </c>
      <c r="AH3769">
        <v>148.19807741023527</v>
      </c>
      <c r="AI3769">
        <v>735.10394625038896</v>
      </c>
      <c r="AJ3769">
        <v>324.77685213868733</v>
      </c>
      <c r="AK3769">
        <v>299.07051388164075</v>
      </c>
    </row>
    <row r="3770" spans="30:37" x14ac:dyDescent="0.25">
      <c r="AD3770">
        <v>3757</v>
      </c>
      <c r="AE3770">
        <v>1899.3342741735739</v>
      </c>
      <c r="AF3770">
        <v>839.31601907170341</v>
      </c>
      <c r="AG3770">
        <v>325.79774053462711</v>
      </c>
      <c r="AH3770">
        <v>231.92050855311675</v>
      </c>
      <c r="AI3770">
        <v>693.99692317369841</v>
      </c>
      <c r="AJ3770">
        <v>291.32324850039953</v>
      </c>
      <c r="AK3770">
        <v>281.38077598266989</v>
      </c>
    </row>
    <row r="3771" spans="30:37" x14ac:dyDescent="0.25">
      <c r="AD3771">
        <v>3758</v>
      </c>
      <c r="AE3771">
        <v>1807.9944089067237</v>
      </c>
      <c r="AF3771">
        <v>1003.5200446620215</v>
      </c>
      <c r="AG3771">
        <v>374.27042430469669</v>
      </c>
      <c r="AH3771">
        <v>319.82963659987962</v>
      </c>
      <c r="AI3771">
        <v>882.24620034674626</v>
      </c>
      <c r="AJ3771">
        <v>308.29808714440367</v>
      </c>
      <c r="AK3771">
        <v>302.21926462674946</v>
      </c>
    </row>
    <row r="3772" spans="30:37" x14ac:dyDescent="0.25">
      <c r="AD3772">
        <v>3759</v>
      </c>
      <c r="AE3772">
        <v>2315.2127708923413</v>
      </c>
      <c r="AF3772">
        <v>686.99389840971526</v>
      </c>
      <c r="AG3772">
        <v>559.6019984751083</v>
      </c>
      <c r="AH3772">
        <v>259.50664345181207</v>
      </c>
      <c r="AI3772">
        <v>617.80740387549395</v>
      </c>
      <c r="AJ3772">
        <v>302.39548499474182</v>
      </c>
      <c r="AK3772">
        <v>279.46329531117937</v>
      </c>
    </row>
    <row r="3773" spans="30:37" x14ac:dyDescent="0.25">
      <c r="AD3773">
        <v>3760</v>
      </c>
      <c r="AE3773">
        <v>1667.1535718540545</v>
      </c>
      <c r="AF3773">
        <v>562.99219402344352</v>
      </c>
      <c r="AG3773">
        <v>407.99692019631857</v>
      </c>
      <c r="AH3773">
        <v>108.29885267662779</v>
      </c>
      <c r="AI3773">
        <v>584.67821461963092</v>
      </c>
      <c r="AJ3773">
        <v>172.74682440132079</v>
      </c>
      <c r="AK3773">
        <v>271.55326931238397</v>
      </c>
    </row>
    <row r="3774" spans="30:37" x14ac:dyDescent="0.25">
      <c r="AD3774">
        <v>3761</v>
      </c>
      <c r="AE3774">
        <v>1383.9043199969258</v>
      </c>
      <c r="AF3774">
        <v>893.2791111348115</v>
      </c>
      <c r="AG3774">
        <v>299.74337763598032</v>
      </c>
      <c r="AH3774">
        <v>202.20601208535004</v>
      </c>
      <c r="AI3774">
        <v>711.72098770811476</v>
      </c>
      <c r="AJ3774">
        <v>292.16244505085422</v>
      </c>
      <c r="AK3774">
        <v>287.03986637335208</v>
      </c>
    </row>
    <row r="3775" spans="30:37" x14ac:dyDescent="0.25">
      <c r="AD3775">
        <v>3762</v>
      </c>
      <c r="AE3775">
        <v>2000.5450642324879</v>
      </c>
      <c r="AF3775">
        <v>945.83146382432051</v>
      </c>
      <c r="AG3775">
        <v>311.30554784910947</v>
      </c>
      <c r="AH3775">
        <v>171.49158921732143</v>
      </c>
      <c r="AI3775">
        <v>704.18988790522042</v>
      </c>
      <c r="AJ3775">
        <v>236.53720485558659</v>
      </c>
      <c r="AK3775">
        <v>237.58937648944394</v>
      </c>
    </row>
    <row r="3776" spans="30:37" x14ac:dyDescent="0.25">
      <c r="AD3776">
        <v>3763</v>
      </c>
      <c r="AE3776">
        <v>2297.9253913380307</v>
      </c>
      <c r="AF3776">
        <v>864.41052196162912</v>
      </c>
      <c r="AG3776">
        <v>270.2468296236716</v>
      </c>
      <c r="AH3776">
        <v>231.23409455392158</v>
      </c>
      <c r="AI3776">
        <v>696.72753625745167</v>
      </c>
      <c r="AJ3776">
        <v>238.66042341320662</v>
      </c>
      <c r="AK3776">
        <v>200.36618844499418</v>
      </c>
    </row>
    <row r="3777" spans="30:37" x14ac:dyDescent="0.25">
      <c r="AD3777">
        <v>3764</v>
      </c>
      <c r="AE3777">
        <v>1657.0890703541011</v>
      </c>
      <c r="AF3777">
        <v>765.46743454513546</v>
      </c>
      <c r="AG3777">
        <v>306.33722208101818</v>
      </c>
      <c r="AH3777">
        <v>249.34615939791129</v>
      </c>
      <c r="AI3777">
        <v>649.10004074785081</v>
      </c>
      <c r="AJ3777">
        <v>191.25949705914371</v>
      </c>
      <c r="AK3777">
        <v>230.56670177230615</v>
      </c>
    </row>
    <row r="3778" spans="30:37" x14ac:dyDescent="0.25">
      <c r="AD3778">
        <v>3765</v>
      </c>
      <c r="AE3778">
        <v>1818.6547976019517</v>
      </c>
      <c r="AF3778">
        <v>1109.8984474987578</v>
      </c>
      <c r="AG3778">
        <v>378.03253340299887</v>
      </c>
      <c r="AH3778">
        <v>256.58613617086394</v>
      </c>
      <c r="AI3778">
        <v>791.58619935820229</v>
      </c>
      <c r="AJ3778">
        <v>235.70326048472882</v>
      </c>
      <c r="AK3778">
        <v>141.02202045281342</v>
      </c>
    </row>
    <row r="3779" spans="30:37" x14ac:dyDescent="0.25">
      <c r="AD3779">
        <v>3766</v>
      </c>
      <c r="AE3779">
        <v>2034.9190252563817</v>
      </c>
      <c r="AF3779">
        <v>626.13506983862567</v>
      </c>
      <c r="AG3779">
        <v>299.27055929379338</v>
      </c>
      <c r="AH3779">
        <v>231.18359678492922</v>
      </c>
      <c r="AI3779">
        <v>704.38047865166197</v>
      </c>
      <c r="AJ3779">
        <v>376.24632706734241</v>
      </c>
      <c r="AK3779">
        <v>252.26484940467788</v>
      </c>
    </row>
    <row r="3780" spans="30:37" x14ac:dyDescent="0.25">
      <c r="AD3780">
        <v>3767</v>
      </c>
      <c r="AE3780">
        <v>2387.4734636651951</v>
      </c>
      <c r="AF3780">
        <v>965.9457047124738</v>
      </c>
      <c r="AG3780">
        <v>353.57309698289203</v>
      </c>
      <c r="AH3780">
        <v>395.79485437550403</v>
      </c>
      <c r="AI3780">
        <v>838.55394200090302</v>
      </c>
      <c r="AJ3780">
        <v>276.96242222527832</v>
      </c>
      <c r="AK3780">
        <v>280.97853552802025</v>
      </c>
    </row>
    <row r="3781" spans="30:37" x14ac:dyDescent="0.25">
      <c r="AD3781">
        <v>3768</v>
      </c>
      <c r="AE3781">
        <v>1668.1978516963645</v>
      </c>
      <c r="AF3781">
        <v>972.91053128044814</v>
      </c>
      <c r="AG3781">
        <v>449.77031868303544</v>
      </c>
      <c r="AH3781">
        <v>259.21246473105964</v>
      </c>
      <c r="AI3781">
        <v>555.49423499577256</v>
      </c>
      <c r="AJ3781">
        <v>342.95826540001457</v>
      </c>
      <c r="AK3781">
        <v>193.40767831930634</v>
      </c>
    </row>
    <row r="3782" spans="30:37" x14ac:dyDescent="0.25">
      <c r="AD3782">
        <v>3769</v>
      </c>
      <c r="AE3782">
        <v>2043.374503187664</v>
      </c>
      <c r="AF3782">
        <v>971.46199224795032</v>
      </c>
      <c r="AG3782">
        <v>569.92776377289522</v>
      </c>
      <c r="AH3782">
        <v>286.07850193569112</v>
      </c>
      <c r="AI3782">
        <v>486.72006053195764</v>
      </c>
      <c r="AJ3782">
        <v>298.87153620348431</v>
      </c>
      <c r="AK3782">
        <v>172.7812787220256</v>
      </c>
    </row>
    <row r="3783" spans="30:37" x14ac:dyDescent="0.25">
      <c r="AD3783">
        <v>3770</v>
      </c>
      <c r="AE3783">
        <v>1934.6146609255966</v>
      </c>
      <c r="AF3783">
        <v>665.99972236521842</v>
      </c>
      <c r="AG3783">
        <v>431.67510707286488</v>
      </c>
      <c r="AH3783">
        <v>171.48351992105472</v>
      </c>
      <c r="AI3783">
        <v>538.61028334703929</v>
      </c>
      <c r="AJ3783">
        <v>275.99889463621514</v>
      </c>
      <c r="AK3783">
        <v>244.25131091499119</v>
      </c>
    </row>
    <row r="3784" spans="30:37" x14ac:dyDescent="0.25">
      <c r="AD3784">
        <v>3771</v>
      </c>
      <c r="AE3784">
        <v>1919.3530284484434</v>
      </c>
      <c r="AF3784">
        <v>1226.9083608869432</v>
      </c>
      <c r="AG3784">
        <v>332.01379587984411</v>
      </c>
      <c r="AH3784">
        <v>219.72133689649161</v>
      </c>
      <c r="AI3784">
        <v>819.96592527232622</v>
      </c>
      <c r="AJ3784">
        <v>251.72606463861504</v>
      </c>
      <c r="AK3784">
        <v>209.18560249116209</v>
      </c>
    </row>
    <row r="3785" spans="30:37" x14ac:dyDescent="0.25">
      <c r="AD3785">
        <v>3772</v>
      </c>
      <c r="AE3785">
        <v>1579.3857234857426</v>
      </c>
      <c r="AF3785">
        <v>692.27128304660812</v>
      </c>
      <c r="AG3785">
        <v>551.50601200276458</v>
      </c>
      <c r="AH3785">
        <v>182.24474443380171</v>
      </c>
      <c r="AI3785">
        <v>601.71340904969998</v>
      </c>
      <c r="AJ3785">
        <v>232.75169394034947</v>
      </c>
      <c r="AK3785">
        <v>208.72306453466473</v>
      </c>
    </row>
    <row r="3786" spans="30:37" x14ac:dyDescent="0.25">
      <c r="AD3786">
        <v>3773</v>
      </c>
      <c r="AE3786">
        <v>2234.1364212101948</v>
      </c>
      <c r="AF3786">
        <v>1095.2032792342538</v>
      </c>
      <c r="AG3786">
        <v>411.11157364949611</v>
      </c>
      <c r="AH3786">
        <v>222.88559525830118</v>
      </c>
      <c r="AI3786">
        <v>852.02172881026547</v>
      </c>
      <c r="AJ3786">
        <v>362.33560200482503</v>
      </c>
      <c r="AK3786">
        <v>243.78750501982302</v>
      </c>
    </row>
    <row r="3787" spans="30:37" x14ac:dyDescent="0.25">
      <c r="AD3787">
        <v>3774</v>
      </c>
      <c r="AE3787">
        <v>2142.4447211448983</v>
      </c>
      <c r="AF3787">
        <v>937.59880667616551</v>
      </c>
      <c r="AG3787">
        <v>458.27679692559917</v>
      </c>
      <c r="AH3787">
        <v>140.57838063218156</v>
      </c>
      <c r="AI3787">
        <v>538.56365396777574</v>
      </c>
      <c r="AJ3787">
        <v>267.78439205576819</v>
      </c>
      <c r="AK3787">
        <v>354.61050789438895</v>
      </c>
    </row>
    <row r="3788" spans="30:37" x14ac:dyDescent="0.25">
      <c r="AD3788">
        <v>3775</v>
      </c>
      <c r="AE3788">
        <v>1952.0237077250954</v>
      </c>
      <c r="AF3788">
        <v>814.77093441383158</v>
      </c>
      <c r="AG3788">
        <v>353.28224423203017</v>
      </c>
      <c r="AH3788">
        <v>199.86577534628111</v>
      </c>
      <c r="AI3788">
        <v>770.43535362785644</v>
      </c>
      <c r="AJ3788">
        <v>246.82487455792366</v>
      </c>
      <c r="AK3788">
        <v>150.17709946737108</v>
      </c>
    </row>
    <row r="3789" spans="30:37" x14ac:dyDescent="0.25">
      <c r="AD3789">
        <v>3776</v>
      </c>
      <c r="AE3789">
        <v>1791.8947611613999</v>
      </c>
      <c r="AF3789">
        <v>866.70483775874357</v>
      </c>
      <c r="AG3789">
        <v>307.72984539480285</v>
      </c>
      <c r="AH3789">
        <v>160.3907727759676</v>
      </c>
      <c r="AI3789">
        <v>702.38246176153154</v>
      </c>
      <c r="AJ3789">
        <v>138.09231608229101</v>
      </c>
      <c r="AK3789">
        <v>257.31921920048393</v>
      </c>
    </row>
    <row r="3790" spans="30:37" x14ac:dyDescent="0.25">
      <c r="AD3790">
        <v>3777</v>
      </c>
      <c r="AE3790">
        <v>1692.453558022469</v>
      </c>
      <c r="AF3790">
        <v>573.26122495130289</v>
      </c>
      <c r="AG3790">
        <v>409.26790287080826</v>
      </c>
      <c r="AH3790">
        <v>181.62056060502675</v>
      </c>
      <c r="AI3790">
        <v>616.37957995765657</v>
      </c>
      <c r="AJ3790">
        <v>144.19391247264699</v>
      </c>
      <c r="AK3790">
        <v>234.02998817565108</v>
      </c>
    </row>
    <row r="3791" spans="30:37" x14ac:dyDescent="0.25">
      <c r="AD3791">
        <v>3778</v>
      </c>
      <c r="AE3791">
        <v>1404.584968008942</v>
      </c>
      <c r="AF3791">
        <v>417.20154071397872</v>
      </c>
      <c r="AG3791">
        <v>343.63913276065875</v>
      </c>
      <c r="AH3791">
        <v>170.23382370680312</v>
      </c>
      <c r="AI3791">
        <v>548.60807813611461</v>
      </c>
      <c r="AJ3791">
        <v>269.74964564825916</v>
      </c>
      <c r="AK3791">
        <v>139.36432026678889</v>
      </c>
    </row>
    <row r="3792" spans="30:37" x14ac:dyDescent="0.25">
      <c r="AD3792">
        <v>3779</v>
      </c>
      <c r="AE3792">
        <v>1746.2492515541071</v>
      </c>
      <c r="AF3792">
        <v>607.74444931024198</v>
      </c>
      <c r="AG3792">
        <v>471.91939460118158</v>
      </c>
      <c r="AH3792">
        <v>293.67715829226773</v>
      </c>
      <c r="AI3792">
        <v>858.81985642001337</v>
      </c>
      <c r="AJ3792">
        <v>194.74706676271504</v>
      </c>
      <c r="AK3792">
        <v>331.09049749986639</v>
      </c>
    </row>
    <row r="3793" spans="30:37" x14ac:dyDescent="0.25">
      <c r="AD3793">
        <v>3780</v>
      </c>
      <c r="AE3793">
        <v>2241.9888920758303</v>
      </c>
      <c r="AF3793">
        <v>679.6199584501569</v>
      </c>
      <c r="AG3793">
        <v>382.46112261410929</v>
      </c>
      <c r="AH3793">
        <v>246.79744793838734</v>
      </c>
      <c r="AI3793">
        <v>774.05645006719806</v>
      </c>
      <c r="AJ3793">
        <v>173.86880373025406</v>
      </c>
      <c r="AK3793">
        <v>205.3041152624665</v>
      </c>
    </row>
    <row r="3794" spans="30:37" x14ac:dyDescent="0.25">
      <c r="AD3794">
        <v>3781</v>
      </c>
      <c r="AE3794">
        <v>2286.5918136677501</v>
      </c>
      <c r="AF3794">
        <v>594.56569563525841</v>
      </c>
      <c r="AG3794">
        <v>260.9835023425382</v>
      </c>
      <c r="AH3794">
        <v>215.82240624987651</v>
      </c>
      <c r="AI3794">
        <v>734.09884109529628</v>
      </c>
      <c r="AJ3794">
        <v>258.7229471792831</v>
      </c>
      <c r="AK3794">
        <v>174.12812127148658</v>
      </c>
    </row>
    <row r="3795" spans="30:37" x14ac:dyDescent="0.25">
      <c r="AD3795">
        <v>3782</v>
      </c>
      <c r="AE3795">
        <v>2027.9266604949842</v>
      </c>
      <c r="AF3795">
        <v>967.30268135305471</v>
      </c>
      <c r="AG3795">
        <v>353.02549594237342</v>
      </c>
      <c r="AH3795">
        <v>174.7271454010455</v>
      </c>
      <c r="AI3795">
        <v>589.58918519528731</v>
      </c>
      <c r="AJ3795">
        <v>214.88292073847458</v>
      </c>
      <c r="AK3795">
        <v>491.66502747937511</v>
      </c>
    </row>
    <row r="3796" spans="30:37" x14ac:dyDescent="0.25">
      <c r="AD3796">
        <v>3783</v>
      </c>
      <c r="AE3796">
        <v>1202.0869482967435</v>
      </c>
      <c r="AF3796">
        <v>953.28805994006905</v>
      </c>
      <c r="AG3796">
        <v>530.9521429472743</v>
      </c>
      <c r="AH3796">
        <v>92.073347534968718</v>
      </c>
      <c r="AI3796">
        <v>738.64118000772316</v>
      </c>
      <c r="AJ3796">
        <v>256.41681093340833</v>
      </c>
      <c r="AK3796">
        <v>125.45275736714808</v>
      </c>
    </row>
    <row r="3797" spans="30:37" x14ac:dyDescent="0.25">
      <c r="AD3797">
        <v>3784</v>
      </c>
      <c r="AE3797">
        <v>1570.7249917397521</v>
      </c>
      <c r="AF3797">
        <v>681.23688930255855</v>
      </c>
      <c r="AG3797">
        <v>420.67522483372647</v>
      </c>
      <c r="AH3797">
        <v>223.8728445448628</v>
      </c>
      <c r="AI3797">
        <v>686.45389348513925</v>
      </c>
      <c r="AJ3797">
        <v>323.95536457314029</v>
      </c>
      <c r="AK3797">
        <v>432.3938976033798</v>
      </c>
    </row>
    <row r="3798" spans="30:37" x14ac:dyDescent="0.25">
      <c r="AD3798">
        <v>3785</v>
      </c>
      <c r="AE3798">
        <v>1536.4531123140146</v>
      </c>
      <c r="AF3798">
        <v>828.9917966786079</v>
      </c>
      <c r="AG3798">
        <v>354.28068151860242</v>
      </c>
      <c r="AH3798">
        <v>406.50177217611724</v>
      </c>
      <c r="AI3798">
        <v>692.96886339242212</v>
      </c>
      <c r="AJ3798">
        <v>202.12703692514907</v>
      </c>
      <c r="AK3798">
        <v>227.72212069943666</v>
      </c>
    </row>
    <row r="3799" spans="30:37" x14ac:dyDescent="0.25">
      <c r="AD3799">
        <v>3786</v>
      </c>
      <c r="AE3799">
        <v>1824.0174845123149</v>
      </c>
      <c r="AF3799">
        <v>912.94341092756531</v>
      </c>
      <c r="AG3799">
        <v>378.85296740136278</v>
      </c>
      <c r="AH3799">
        <v>248.46945534775929</v>
      </c>
      <c r="AI3799">
        <v>537.43334497620913</v>
      </c>
      <c r="AJ3799">
        <v>499.15269250755381</v>
      </c>
      <c r="AK3799">
        <v>343.67836090193492</v>
      </c>
    </row>
    <row r="3800" spans="30:37" x14ac:dyDescent="0.25">
      <c r="AD3800">
        <v>3787</v>
      </c>
      <c r="AE3800">
        <v>2079.7634424259013</v>
      </c>
      <c r="AF3800">
        <v>653.61745323139633</v>
      </c>
      <c r="AG3800">
        <v>388.56044461311194</v>
      </c>
      <c r="AH3800">
        <v>223.29482788719207</v>
      </c>
      <c r="AI3800">
        <v>602.23135068357124</v>
      </c>
      <c r="AJ3800">
        <v>133.30265941517101</v>
      </c>
      <c r="AK3800">
        <v>253.34433342823723</v>
      </c>
    </row>
    <row r="3801" spans="30:37" x14ac:dyDescent="0.25">
      <c r="AD3801">
        <v>3788</v>
      </c>
      <c r="AE3801">
        <v>1950.1056673819137</v>
      </c>
      <c r="AF3801">
        <v>491.97262892051879</v>
      </c>
      <c r="AG3801">
        <v>382.42724417183979</v>
      </c>
      <c r="AH3801">
        <v>157.5611260383611</v>
      </c>
      <c r="AI3801">
        <v>528.04690136825718</v>
      </c>
      <c r="AJ3801">
        <v>217.32044075380824</v>
      </c>
      <c r="AK3801">
        <v>258.22151880982852</v>
      </c>
    </row>
    <row r="3802" spans="30:37" x14ac:dyDescent="0.25">
      <c r="AD3802">
        <v>3789</v>
      </c>
      <c r="AE3802">
        <v>1381.6229475178204</v>
      </c>
      <c r="AF3802">
        <v>974.1003999003841</v>
      </c>
      <c r="AG3802">
        <v>573.00796655202009</v>
      </c>
      <c r="AH3802">
        <v>137.1077420303472</v>
      </c>
      <c r="AI3802">
        <v>463.33031614748637</v>
      </c>
      <c r="AJ3802">
        <v>162.83689765585132</v>
      </c>
      <c r="AK3802">
        <v>220.1647494266274</v>
      </c>
    </row>
    <row r="3803" spans="30:37" x14ac:dyDescent="0.25">
      <c r="AD3803">
        <v>3790</v>
      </c>
      <c r="AE3803">
        <v>1372.1838926529138</v>
      </c>
      <c r="AF3803">
        <v>944.12092451253397</v>
      </c>
      <c r="AG3803">
        <v>436.47363346593255</v>
      </c>
      <c r="AH3803">
        <v>217.45848783543906</v>
      </c>
      <c r="AI3803">
        <v>831.33206234939973</v>
      </c>
      <c r="AJ3803">
        <v>261.3686286516521</v>
      </c>
      <c r="AK3803">
        <v>205.74736668630581</v>
      </c>
    </row>
    <row r="3804" spans="30:37" x14ac:dyDescent="0.25">
      <c r="AD3804">
        <v>3791</v>
      </c>
      <c r="AE3804">
        <v>1173.000190021422</v>
      </c>
      <c r="AF3804">
        <v>1070.5710477099763</v>
      </c>
      <c r="AG3804">
        <v>364.91506226892972</v>
      </c>
      <c r="AH3804">
        <v>306.32224685024858</v>
      </c>
      <c r="AI3804">
        <v>700.63161046511721</v>
      </c>
      <c r="AJ3804">
        <v>246.60748315144792</v>
      </c>
      <c r="AK3804">
        <v>293.62110582975077</v>
      </c>
    </row>
    <row r="3805" spans="30:37" x14ac:dyDescent="0.25">
      <c r="AD3805">
        <v>3792</v>
      </c>
      <c r="AE3805">
        <v>1548.6781863038689</v>
      </c>
      <c r="AF3805">
        <v>634.49472530558933</v>
      </c>
      <c r="AG3805">
        <v>354.36625255955238</v>
      </c>
      <c r="AH3805">
        <v>120.14514683613589</v>
      </c>
      <c r="AI3805">
        <v>576.14559931847043</v>
      </c>
      <c r="AJ3805">
        <v>396.19871099939718</v>
      </c>
      <c r="AK3805">
        <v>208.67014049253476</v>
      </c>
    </row>
    <row r="3806" spans="30:37" x14ac:dyDescent="0.25">
      <c r="AD3806">
        <v>3793</v>
      </c>
      <c r="AE3806">
        <v>2004.8414235637481</v>
      </c>
      <c r="AF3806">
        <v>548.29384824784302</v>
      </c>
      <c r="AG3806">
        <v>497.03567694367456</v>
      </c>
      <c r="AH3806">
        <v>254.00745904828244</v>
      </c>
      <c r="AI3806">
        <v>732.30449105673813</v>
      </c>
      <c r="AJ3806">
        <v>248.82080493974809</v>
      </c>
      <c r="AK3806">
        <v>285.01423544823513</v>
      </c>
    </row>
    <row r="3807" spans="30:37" x14ac:dyDescent="0.25">
      <c r="AD3807">
        <v>3794</v>
      </c>
      <c r="AE3807">
        <v>1643.4514222685393</v>
      </c>
      <c r="AF3807">
        <v>816.27551350280851</v>
      </c>
      <c r="AG3807">
        <v>479.74226777782013</v>
      </c>
      <c r="AH3807">
        <v>208.00521851320823</v>
      </c>
      <c r="AI3807">
        <v>750.49339470695645</v>
      </c>
      <c r="AJ3807">
        <v>289.67144584811291</v>
      </c>
      <c r="AK3807">
        <v>270.13613784905289</v>
      </c>
    </row>
    <row r="3808" spans="30:37" x14ac:dyDescent="0.25">
      <c r="AD3808">
        <v>3795</v>
      </c>
      <c r="AE3808">
        <v>1820.6980010925722</v>
      </c>
      <c r="AF3808">
        <v>868.18782794437379</v>
      </c>
      <c r="AG3808">
        <v>389.33312476468012</v>
      </c>
      <c r="AH3808">
        <v>178.77390671030892</v>
      </c>
      <c r="AI3808">
        <v>744.90411196878119</v>
      </c>
      <c r="AJ3808">
        <v>225.90011266398452</v>
      </c>
      <c r="AK3808">
        <v>274.79004455806898</v>
      </c>
    </row>
    <row r="3809" spans="30:37" x14ac:dyDescent="0.25">
      <c r="AD3809">
        <v>3796</v>
      </c>
      <c r="AE3809">
        <v>1533.1013001946585</v>
      </c>
      <c r="AF3809">
        <v>1033.9523003898073</v>
      </c>
      <c r="AG3809">
        <v>485.60115057396666</v>
      </c>
      <c r="AH3809">
        <v>193.09565767146736</v>
      </c>
      <c r="AI3809">
        <v>565.09525989286476</v>
      </c>
      <c r="AJ3809">
        <v>218.17508414359762</v>
      </c>
      <c r="AK3809">
        <v>345.95334990973527</v>
      </c>
    </row>
    <row r="3810" spans="30:37" x14ac:dyDescent="0.25">
      <c r="AD3810">
        <v>3797</v>
      </c>
      <c r="AE3810">
        <v>1657.7379993144641</v>
      </c>
      <c r="AF3810">
        <v>903.69161146188469</v>
      </c>
      <c r="AG3810">
        <v>317.11685683025206</v>
      </c>
      <c r="AH3810">
        <v>129.44163715640096</v>
      </c>
      <c r="AI3810">
        <v>680.41604360311987</v>
      </c>
      <c r="AJ3810">
        <v>128.3315313869598</v>
      </c>
      <c r="AK3810">
        <v>289.02558336024219</v>
      </c>
    </row>
    <row r="3811" spans="30:37" x14ac:dyDescent="0.25">
      <c r="AD3811">
        <v>3798</v>
      </c>
      <c r="AE3811">
        <v>1637.2541130035406</v>
      </c>
      <c r="AF3811">
        <v>928.58936982497187</v>
      </c>
      <c r="AG3811">
        <v>334.693284581424</v>
      </c>
      <c r="AH3811">
        <v>157.91501546333481</v>
      </c>
      <c r="AI3811">
        <v>733.89512811924715</v>
      </c>
      <c r="AJ3811">
        <v>303.17846062174357</v>
      </c>
      <c r="AK3811">
        <v>217.90857543440575</v>
      </c>
    </row>
    <row r="3812" spans="30:37" x14ac:dyDescent="0.25">
      <c r="AD3812">
        <v>3799</v>
      </c>
      <c r="AE3812">
        <v>1289.3950221477266</v>
      </c>
      <c r="AF3812">
        <v>868.34426811710387</v>
      </c>
      <c r="AG3812">
        <v>469.17147148451414</v>
      </c>
      <c r="AH3812">
        <v>281.77216626702835</v>
      </c>
      <c r="AI3812">
        <v>464.98692296246759</v>
      </c>
      <c r="AJ3812">
        <v>178.21503627888202</v>
      </c>
      <c r="AK3812">
        <v>236.46486112977826</v>
      </c>
    </row>
    <row r="3813" spans="30:37" x14ac:dyDescent="0.25">
      <c r="AD3813">
        <v>3800</v>
      </c>
      <c r="AE3813">
        <v>2188.6680556706124</v>
      </c>
      <c r="AF3813">
        <v>1199.1756081419121</v>
      </c>
      <c r="AG3813">
        <v>329.48722978843921</v>
      </c>
      <c r="AH3813">
        <v>346.52326493276587</v>
      </c>
      <c r="AI3813">
        <v>701.19932866069121</v>
      </c>
      <c r="AJ3813">
        <v>251.32946190242177</v>
      </c>
      <c r="AK3813">
        <v>179.14219968680433</v>
      </c>
    </row>
    <row r="3814" spans="30:37" x14ac:dyDescent="0.25">
      <c r="AD3814">
        <v>3801</v>
      </c>
      <c r="AE3814">
        <v>2124.8675062203297</v>
      </c>
      <c r="AF3814">
        <v>843.91543781273469</v>
      </c>
      <c r="AG3814">
        <v>424.80940590691603</v>
      </c>
      <c r="AH3814">
        <v>272.44735349997973</v>
      </c>
      <c r="AI3814">
        <v>735.6012576728242</v>
      </c>
      <c r="AJ3814">
        <v>209.30642971232427</v>
      </c>
      <c r="AK3814">
        <v>375.20387752893987</v>
      </c>
    </row>
    <row r="3815" spans="30:37" x14ac:dyDescent="0.25">
      <c r="AD3815">
        <v>3802</v>
      </c>
      <c r="AE3815">
        <v>1357.6873232632333</v>
      </c>
      <c r="AF3815">
        <v>850.79616068276289</v>
      </c>
      <c r="AG3815">
        <v>392.9390451199651</v>
      </c>
      <c r="AH3815">
        <v>232.31520662525864</v>
      </c>
      <c r="AI3815">
        <v>707.34413954323838</v>
      </c>
      <c r="AJ3815">
        <v>206.20111817250589</v>
      </c>
      <c r="AK3815">
        <v>303.40280138668709</v>
      </c>
    </row>
    <row r="3816" spans="30:37" x14ac:dyDescent="0.25">
      <c r="AD3816">
        <v>3803</v>
      </c>
      <c r="AE3816">
        <v>1650.914639729951</v>
      </c>
      <c r="AF3816">
        <v>985.940455885907</v>
      </c>
      <c r="AG3816">
        <v>423.88456310384493</v>
      </c>
      <c r="AH3816">
        <v>236.48161033131797</v>
      </c>
      <c r="AI3816">
        <v>642.730676240756</v>
      </c>
      <c r="AJ3816">
        <v>274.32082622674272</v>
      </c>
      <c r="AK3816">
        <v>265.87829030075352</v>
      </c>
    </row>
    <row r="3817" spans="30:37" x14ac:dyDescent="0.25">
      <c r="AD3817">
        <v>3804</v>
      </c>
      <c r="AE3817">
        <v>1233.1246937536675</v>
      </c>
      <c r="AF3817">
        <v>602.3517113809454</v>
      </c>
      <c r="AG3817">
        <v>451.91483786602527</v>
      </c>
      <c r="AH3817">
        <v>252.29657970378867</v>
      </c>
      <c r="AI3817">
        <v>825.83915135220104</v>
      </c>
      <c r="AJ3817">
        <v>213.50653382973687</v>
      </c>
      <c r="AK3817">
        <v>233.66482308155534</v>
      </c>
    </row>
    <row r="3818" spans="30:37" x14ac:dyDescent="0.25">
      <c r="AD3818">
        <v>3805</v>
      </c>
      <c r="AE3818">
        <v>1995.9758678927515</v>
      </c>
      <c r="AF3818">
        <v>565.0989673107083</v>
      </c>
      <c r="AG3818">
        <v>321.43579226053242</v>
      </c>
      <c r="AH3818">
        <v>185.39225228621066</v>
      </c>
      <c r="AI3818">
        <v>788.68314273931469</v>
      </c>
      <c r="AJ3818">
        <v>173.02997595893822</v>
      </c>
      <c r="AK3818">
        <v>202.88294591728982</v>
      </c>
    </row>
    <row r="3819" spans="30:37" x14ac:dyDescent="0.25">
      <c r="AD3819">
        <v>3806</v>
      </c>
      <c r="AE3819">
        <v>2005.2474213993883</v>
      </c>
      <c r="AF3819">
        <v>968.48025724096124</v>
      </c>
      <c r="AG3819">
        <v>518.74006961512066</v>
      </c>
      <c r="AH3819">
        <v>252.54542671425304</v>
      </c>
      <c r="AI3819">
        <v>834.52347032953833</v>
      </c>
      <c r="AJ3819">
        <v>295.90443061658613</v>
      </c>
      <c r="AK3819">
        <v>214.54984870136718</v>
      </c>
    </row>
    <row r="3820" spans="30:37" x14ac:dyDescent="0.25">
      <c r="AD3820">
        <v>3807</v>
      </c>
      <c r="AE3820">
        <v>2670.0601753397409</v>
      </c>
      <c r="AF3820">
        <v>804.73296668489411</v>
      </c>
      <c r="AG3820">
        <v>269.96841438089859</v>
      </c>
      <c r="AH3820">
        <v>295.56176270475811</v>
      </c>
      <c r="AI3820">
        <v>490.27097598543236</v>
      </c>
      <c r="AJ3820">
        <v>361.68047276636111</v>
      </c>
      <c r="AK3820">
        <v>195.94428917425168</v>
      </c>
    </row>
    <row r="3821" spans="30:37" x14ac:dyDescent="0.25">
      <c r="AD3821">
        <v>3808</v>
      </c>
      <c r="AE3821">
        <v>1889.3670389060912</v>
      </c>
      <c r="AF3821">
        <v>897.52756706309651</v>
      </c>
      <c r="AG3821">
        <v>450.1922355758295</v>
      </c>
      <c r="AH3821">
        <v>259.32034068019288</v>
      </c>
      <c r="AI3821">
        <v>630.25115977300106</v>
      </c>
      <c r="AJ3821">
        <v>295.49236386990401</v>
      </c>
      <c r="AK3821">
        <v>177.75557739928982</v>
      </c>
    </row>
    <row r="3822" spans="30:37" x14ac:dyDescent="0.25">
      <c r="AD3822">
        <v>3809</v>
      </c>
      <c r="AE3822">
        <v>1883.8916350606455</v>
      </c>
      <c r="AF3822">
        <v>665.35440237004877</v>
      </c>
      <c r="AG3822">
        <v>514.86977175602624</v>
      </c>
      <c r="AH3822">
        <v>277.81847665856952</v>
      </c>
      <c r="AI3822">
        <v>701.25256396186671</v>
      </c>
      <c r="AJ3822">
        <v>237.74360000725093</v>
      </c>
      <c r="AK3822">
        <v>378.342412461165</v>
      </c>
    </row>
    <row r="3823" spans="30:37" x14ac:dyDescent="0.25">
      <c r="AD3823">
        <v>3810</v>
      </c>
      <c r="AE3823">
        <v>1844.4191738826962</v>
      </c>
      <c r="AF3823">
        <v>1113.0301541726808</v>
      </c>
      <c r="AG3823">
        <v>272.49033369958971</v>
      </c>
      <c r="AH3823">
        <v>194.83372649451312</v>
      </c>
      <c r="AI3823">
        <v>870.15083943105674</v>
      </c>
      <c r="AJ3823">
        <v>257.10957475913875</v>
      </c>
      <c r="AK3823">
        <v>388.44368135799027</v>
      </c>
    </row>
    <row r="3824" spans="30:37" x14ac:dyDescent="0.25">
      <c r="AD3824">
        <v>3811</v>
      </c>
      <c r="AE3824">
        <v>1470.6499840015799</v>
      </c>
      <c r="AF3824">
        <v>936.02282635459198</v>
      </c>
      <c r="AG3824">
        <v>250.06719885777591</v>
      </c>
      <c r="AH3824">
        <v>352.7416027437053</v>
      </c>
      <c r="AI3824">
        <v>605.34195030952674</v>
      </c>
      <c r="AJ3824">
        <v>189.92535806770547</v>
      </c>
      <c r="AK3824">
        <v>429.62071327122618</v>
      </c>
    </row>
    <row r="3825" spans="30:37" x14ac:dyDescent="0.25">
      <c r="AD3825">
        <v>3812</v>
      </c>
      <c r="AE3825">
        <v>1733.2025782469439</v>
      </c>
      <c r="AF3825">
        <v>559.87298671126564</v>
      </c>
      <c r="AG3825">
        <v>338.21012309090099</v>
      </c>
      <c r="AH3825">
        <v>194.08333862715006</v>
      </c>
      <c r="AI3825">
        <v>841.55041656781532</v>
      </c>
      <c r="AJ3825">
        <v>322.76461339608306</v>
      </c>
      <c r="AK3825">
        <v>312.46911526937373</v>
      </c>
    </row>
    <row r="3826" spans="30:37" x14ac:dyDescent="0.25">
      <c r="AD3826">
        <v>3813</v>
      </c>
      <c r="AE3826">
        <v>1519.0494735601412</v>
      </c>
      <c r="AF3826">
        <v>594.80439492276071</v>
      </c>
      <c r="AG3826">
        <v>390.9267834877711</v>
      </c>
      <c r="AH3826">
        <v>205.52005735509678</v>
      </c>
      <c r="AI3826">
        <v>505.95823969426141</v>
      </c>
      <c r="AJ3826">
        <v>153.98025676241997</v>
      </c>
      <c r="AK3826">
        <v>250.63000602726649</v>
      </c>
    </row>
    <row r="3827" spans="30:37" x14ac:dyDescent="0.25">
      <c r="AD3827">
        <v>3814</v>
      </c>
      <c r="AE3827">
        <v>2178.3429588310473</v>
      </c>
      <c r="AF3827">
        <v>613.55068896830869</v>
      </c>
      <c r="AG3827">
        <v>455.52296762154765</v>
      </c>
      <c r="AH3827">
        <v>221.68086956118015</v>
      </c>
      <c r="AI3827">
        <v>713.22424000594242</v>
      </c>
      <c r="AJ3827">
        <v>337.4402371853584</v>
      </c>
      <c r="AK3827">
        <v>194.00450013813639</v>
      </c>
    </row>
    <row r="3828" spans="30:37" x14ac:dyDescent="0.25">
      <c r="AD3828">
        <v>3815</v>
      </c>
      <c r="AE3828">
        <v>1961.3949468973583</v>
      </c>
      <c r="AF3828">
        <v>981.26382754530107</v>
      </c>
      <c r="AG3828">
        <v>530.36904524868942</v>
      </c>
      <c r="AH3828">
        <v>243.38671003772936</v>
      </c>
      <c r="AI3828">
        <v>692.78002134899066</v>
      </c>
      <c r="AJ3828">
        <v>241.42672145121469</v>
      </c>
      <c r="AK3828">
        <v>351.93072571732517</v>
      </c>
    </row>
    <row r="3829" spans="30:37" x14ac:dyDescent="0.25">
      <c r="AD3829">
        <v>3816</v>
      </c>
      <c r="AE3829">
        <v>1290.1061684665065</v>
      </c>
      <c r="AF3829">
        <v>775.44554051180705</v>
      </c>
      <c r="AG3829">
        <v>416.06995051102558</v>
      </c>
      <c r="AH3829">
        <v>220.0681590607301</v>
      </c>
      <c r="AI3829">
        <v>797.95649538389353</v>
      </c>
      <c r="AJ3829">
        <v>316.39195112145393</v>
      </c>
      <c r="AK3829">
        <v>256.86626796346013</v>
      </c>
    </row>
    <row r="3830" spans="30:37" x14ac:dyDescent="0.25">
      <c r="AD3830">
        <v>3817</v>
      </c>
      <c r="AE3830">
        <v>1680.863413511496</v>
      </c>
      <c r="AF3830">
        <v>414.78022876584464</v>
      </c>
      <c r="AG3830">
        <v>405.60646009665112</v>
      </c>
      <c r="AH3830">
        <v>226.71044993853431</v>
      </c>
      <c r="AI3830">
        <v>610.48157790833432</v>
      </c>
      <c r="AJ3830">
        <v>273.94728555880539</v>
      </c>
      <c r="AK3830">
        <v>191.1948498521615</v>
      </c>
    </row>
    <row r="3831" spans="30:37" x14ac:dyDescent="0.25">
      <c r="AD3831">
        <v>3818</v>
      </c>
      <c r="AE3831">
        <v>2321.6018487833171</v>
      </c>
      <c r="AF3831">
        <v>726.00286355710193</v>
      </c>
      <c r="AG3831">
        <v>397.3413552462618</v>
      </c>
      <c r="AH3831">
        <v>136.70662324377284</v>
      </c>
      <c r="AI3831">
        <v>522.19418063641706</v>
      </c>
      <c r="AJ3831">
        <v>169.29748452472592</v>
      </c>
      <c r="AK3831">
        <v>277.74806299544844</v>
      </c>
    </row>
    <row r="3832" spans="30:37" x14ac:dyDescent="0.25">
      <c r="AD3832">
        <v>3819</v>
      </c>
      <c r="AE3832">
        <v>1629.7107119154414</v>
      </c>
      <c r="AF3832">
        <v>596.64659405039583</v>
      </c>
      <c r="AG3832">
        <v>358.38872522897771</v>
      </c>
      <c r="AH3832">
        <v>274.31631947326213</v>
      </c>
      <c r="AI3832">
        <v>554.5526682809658</v>
      </c>
      <c r="AJ3832">
        <v>272.68757706105055</v>
      </c>
      <c r="AK3832">
        <v>213.84923826178172</v>
      </c>
    </row>
    <row r="3833" spans="30:37" x14ac:dyDescent="0.25">
      <c r="AD3833">
        <v>3820</v>
      </c>
      <c r="AE3833">
        <v>1567.251480598248</v>
      </c>
      <c r="AF3833">
        <v>731.4464241826546</v>
      </c>
      <c r="AG3833">
        <v>312.91811548796414</v>
      </c>
      <c r="AH3833">
        <v>191.71201341850701</v>
      </c>
      <c r="AI3833">
        <v>545.55798205474559</v>
      </c>
      <c r="AJ3833">
        <v>147.51083374365095</v>
      </c>
      <c r="AK3833">
        <v>295.65625250389337</v>
      </c>
    </row>
    <row r="3834" spans="30:37" x14ac:dyDescent="0.25">
      <c r="AD3834">
        <v>3821</v>
      </c>
      <c r="AE3834">
        <v>1642.3939305810031</v>
      </c>
      <c r="AF3834">
        <v>608.29618232324037</v>
      </c>
      <c r="AG3834">
        <v>468.70529867075311</v>
      </c>
      <c r="AH3834">
        <v>306.67595841790728</v>
      </c>
      <c r="AI3834">
        <v>546.81094390127828</v>
      </c>
      <c r="AJ3834">
        <v>304.64072386728498</v>
      </c>
      <c r="AK3834">
        <v>296.70481153735869</v>
      </c>
    </row>
    <row r="3835" spans="30:37" x14ac:dyDescent="0.25">
      <c r="AD3835">
        <v>3822</v>
      </c>
      <c r="AE3835">
        <v>1696.8330045680577</v>
      </c>
      <c r="AF3835">
        <v>648.55190801230538</v>
      </c>
      <c r="AG3835">
        <v>273.50042240013789</v>
      </c>
      <c r="AH3835">
        <v>182.50903142966499</v>
      </c>
      <c r="AI3835">
        <v>662.50865572376904</v>
      </c>
      <c r="AJ3835">
        <v>308.01419028813973</v>
      </c>
      <c r="AK3835">
        <v>191.16343692357967</v>
      </c>
    </row>
    <row r="3836" spans="30:37" x14ac:dyDescent="0.25">
      <c r="AD3836">
        <v>3823</v>
      </c>
      <c r="AE3836">
        <v>1243.2639216716391</v>
      </c>
      <c r="AF3836">
        <v>856.22630486037667</v>
      </c>
      <c r="AG3836">
        <v>224.99276972248455</v>
      </c>
      <c r="AH3836">
        <v>304.37603055786764</v>
      </c>
      <c r="AI3836">
        <v>707.0818306031174</v>
      </c>
      <c r="AJ3836">
        <v>269.01410530622309</v>
      </c>
      <c r="AK3836">
        <v>404.3483488709083</v>
      </c>
    </row>
    <row r="3837" spans="30:37" x14ac:dyDescent="0.25">
      <c r="AD3837">
        <v>3824</v>
      </c>
      <c r="AE3837">
        <v>2142.7407245249251</v>
      </c>
      <c r="AF3837">
        <v>928.24244785065196</v>
      </c>
      <c r="AG3837">
        <v>399.77413495742223</v>
      </c>
      <c r="AH3837">
        <v>198.67644220413359</v>
      </c>
      <c r="AI3837">
        <v>687.64931257458102</v>
      </c>
      <c r="AJ3837">
        <v>257.80093001353532</v>
      </c>
      <c r="AK3837">
        <v>333.75572047910356</v>
      </c>
    </row>
    <row r="3838" spans="30:37" x14ac:dyDescent="0.25">
      <c r="AD3838">
        <v>3825</v>
      </c>
      <c r="AE3838">
        <v>1444.5219382920684</v>
      </c>
      <c r="AF3838">
        <v>689.6719960642946</v>
      </c>
      <c r="AG3838">
        <v>478.97738854960016</v>
      </c>
      <c r="AH3838">
        <v>177.99063985880852</v>
      </c>
      <c r="AI3838">
        <v>866.44777628007535</v>
      </c>
      <c r="AJ3838">
        <v>426.74007860791016</v>
      </c>
      <c r="AK3838">
        <v>309.45454423474314</v>
      </c>
    </row>
    <row r="3839" spans="30:37" x14ac:dyDescent="0.25">
      <c r="AD3839">
        <v>3826</v>
      </c>
      <c r="AE3839">
        <v>1969.4788692406287</v>
      </c>
      <c r="AF3839">
        <v>1142.7259764011205</v>
      </c>
      <c r="AG3839">
        <v>377.71161300543423</v>
      </c>
      <c r="AH3839">
        <v>295.93829773676748</v>
      </c>
      <c r="AI3839">
        <v>667.67422515485464</v>
      </c>
      <c r="AJ3839">
        <v>281.22112654626216</v>
      </c>
      <c r="AK3839">
        <v>193.3564688705155</v>
      </c>
    </row>
    <row r="3840" spans="30:37" x14ac:dyDescent="0.25">
      <c r="AD3840">
        <v>3827</v>
      </c>
      <c r="AE3840">
        <v>1754.4934573300884</v>
      </c>
      <c r="AF3840">
        <v>852.06263695891653</v>
      </c>
      <c r="AG3840">
        <v>380.72458067577236</v>
      </c>
      <c r="AH3840">
        <v>139.81364996314892</v>
      </c>
      <c r="AI3840">
        <v>813.50958048082862</v>
      </c>
      <c r="AJ3840">
        <v>201.23102832078681</v>
      </c>
      <c r="AK3840">
        <v>306.13587349542576</v>
      </c>
    </row>
    <row r="3841" spans="30:37" x14ac:dyDescent="0.25">
      <c r="AD3841">
        <v>3828</v>
      </c>
      <c r="AE3841">
        <v>1132.1002479060226</v>
      </c>
      <c r="AF3841">
        <v>970.05728795615119</v>
      </c>
      <c r="AG3841">
        <v>428.59524228964398</v>
      </c>
      <c r="AH3841">
        <v>421.11462268605999</v>
      </c>
      <c r="AI3841">
        <v>806.78809734568483</v>
      </c>
      <c r="AJ3841">
        <v>196.73445724821045</v>
      </c>
      <c r="AK3841">
        <v>150.15824891280948</v>
      </c>
    </row>
    <row r="3842" spans="30:37" x14ac:dyDescent="0.25">
      <c r="AD3842">
        <v>3829</v>
      </c>
      <c r="AE3842">
        <v>1685.5227467411312</v>
      </c>
      <c r="AF3842">
        <v>591.2103479740116</v>
      </c>
      <c r="AG3842">
        <v>342.2103310301423</v>
      </c>
      <c r="AH3842">
        <v>297.29193212402117</v>
      </c>
      <c r="AI3842">
        <v>791.0713189049693</v>
      </c>
      <c r="AJ3842">
        <v>274.1229983403116</v>
      </c>
      <c r="AK3842">
        <v>239.74296545506837</v>
      </c>
    </row>
    <row r="3843" spans="30:37" x14ac:dyDescent="0.25">
      <c r="AD3843">
        <v>3830</v>
      </c>
      <c r="AE3843">
        <v>1015.7184900882171</v>
      </c>
      <c r="AF3843">
        <v>795.91857589606468</v>
      </c>
      <c r="AG3843">
        <v>346.45507372344446</v>
      </c>
      <c r="AH3843">
        <v>174.6347612916889</v>
      </c>
      <c r="AI3843">
        <v>876.69731347118216</v>
      </c>
      <c r="AJ3843">
        <v>353.64106324973505</v>
      </c>
      <c r="AK3843">
        <v>314.32976605150378</v>
      </c>
    </row>
    <row r="3844" spans="30:37" x14ac:dyDescent="0.25">
      <c r="AD3844">
        <v>3831</v>
      </c>
      <c r="AE3844">
        <v>1838.1601789497652</v>
      </c>
      <c r="AF3844">
        <v>566.67147336934602</v>
      </c>
      <c r="AG3844">
        <v>436.15754081587983</v>
      </c>
      <c r="AH3844">
        <v>225.78083959421551</v>
      </c>
      <c r="AI3844">
        <v>774.50225519304149</v>
      </c>
      <c r="AJ3844">
        <v>300.55568891061142</v>
      </c>
      <c r="AK3844">
        <v>163.53794294224008</v>
      </c>
    </row>
    <row r="3845" spans="30:37" x14ac:dyDescent="0.25">
      <c r="AD3845">
        <v>3832</v>
      </c>
      <c r="AE3845">
        <v>2509.961091236632</v>
      </c>
      <c r="AF3845">
        <v>1187.1552574240379</v>
      </c>
      <c r="AG3845">
        <v>361.18296975553125</v>
      </c>
      <c r="AH3845">
        <v>138.77380604647306</v>
      </c>
      <c r="AI3845">
        <v>549.60026801277456</v>
      </c>
      <c r="AJ3845">
        <v>258.5403238055012</v>
      </c>
      <c r="AK3845">
        <v>285.93020332870293</v>
      </c>
    </row>
    <row r="3846" spans="30:37" x14ac:dyDescent="0.25">
      <c r="AD3846">
        <v>3833</v>
      </c>
      <c r="AE3846">
        <v>1922.7384697004609</v>
      </c>
      <c r="AF3846">
        <v>933.90352643111771</v>
      </c>
      <c r="AG3846">
        <v>347.00712645608075</v>
      </c>
      <c r="AH3846">
        <v>208.87584368613904</v>
      </c>
      <c r="AI3846">
        <v>474.35299461657218</v>
      </c>
      <c r="AJ3846">
        <v>233.53811456598052</v>
      </c>
      <c r="AK3846">
        <v>262.4527180611131</v>
      </c>
    </row>
    <row r="3847" spans="30:37" x14ac:dyDescent="0.25">
      <c r="AD3847">
        <v>3834</v>
      </c>
      <c r="AE3847">
        <v>1948.7133793303115</v>
      </c>
      <c r="AF3847">
        <v>672.95851817801304</v>
      </c>
      <c r="AG3847">
        <v>347.97949834519324</v>
      </c>
      <c r="AH3847">
        <v>175.73586324115269</v>
      </c>
      <c r="AI3847">
        <v>643.40933797978551</v>
      </c>
      <c r="AJ3847">
        <v>164.96079569742469</v>
      </c>
      <c r="AK3847">
        <v>191.4353991759308</v>
      </c>
    </row>
    <row r="3848" spans="30:37" x14ac:dyDescent="0.25">
      <c r="AD3848">
        <v>3835</v>
      </c>
      <c r="AE3848">
        <v>1226.8387153430751</v>
      </c>
      <c r="AF3848">
        <v>559.1264618396533</v>
      </c>
      <c r="AG3848">
        <v>498.87485438901814</v>
      </c>
      <c r="AH3848">
        <v>224.60273658420627</v>
      </c>
      <c r="AI3848">
        <v>657.06458155047221</v>
      </c>
      <c r="AJ3848">
        <v>223.86253748100174</v>
      </c>
      <c r="AK3848">
        <v>222.63099084263757</v>
      </c>
    </row>
    <row r="3849" spans="30:37" x14ac:dyDescent="0.25">
      <c r="AD3849">
        <v>3836</v>
      </c>
      <c r="AE3849">
        <v>1725.5659703420663</v>
      </c>
      <c r="AF3849">
        <v>1195.2741385639454</v>
      </c>
      <c r="AG3849">
        <v>583.52153746394072</v>
      </c>
      <c r="AH3849">
        <v>255.36643325989158</v>
      </c>
      <c r="AI3849">
        <v>551.11507981100715</v>
      </c>
      <c r="AJ3849">
        <v>240.63435884521596</v>
      </c>
      <c r="AK3849">
        <v>269.5347401710506</v>
      </c>
    </row>
    <row r="3850" spans="30:37" x14ac:dyDescent="0.25">
      <c r="AD3850">
        <v>3837</v>
      </c>
      <c r="AE3850">
        <v>2053.361812881441</v>
      </c>
      <c r="AF3850">
        <v>1162.5213551182967</v>
      </c>
      <c r="AG3850">
        <v>376.85373684810241</v>
      </c>
      <c r="AH3850">
        <v>184.03460279378257</v>
      </c>
      <c r="AI3850">
        <v>780.61362741607718</v>
      </c>
      <c r="AJ3850">
        <v>294.84032369692221</v>
      </c>
      <c r="AK3850">
        <v>222.59702210970534</v>
      </c>
    </row>
    <row r="3851" spans="30:37" x14ac:dyDescent="0.25">
      <c r="AD3851">
        <v>3838</v>
      </c>
      <c r="AE3851">
        <v>1138.0986984353988</v>
      </c>
      <c r="AF3851">
        <v>642.70959742489674</v>
      </c>
      <c r="AG3851">
        <v>373.30531357051314</v>
      </c>
      <c r="AH3851">
        <v>260.62421743624316</v>
      </c>
      <c r="AI3851">
        <v>520.76469373701354</v>
      </c>
      <c r="AJ3851">
        <v>183.30955612850332</v>
      </c>
      <c r="AK3851">
        <v>331.97245994749807</v>
      </c>
    </row>
    <row r="3852" spans="30:37" x14ac:dyDescent="0.25">
      <c r="AD3852">
        <v>3839</v>
      </c>
      <c r="AE3852">
        <v>2300.2921562323972</v>
      </c>
      <c r="AF3852">
        <v>488.84594677107486</v>
      </c>
      <c r="AG3852">
        <v>478.62515091933938</v>
      </c>
      <c r="AH3852">
        <v>264.34664178396565</v>
      </c>
      <c r="AI3852">
        <v>951.17147940434916</v>
      </c>
      <c r="AJ3852">
        <v>349.65717321283694</v>
      </c>
      <c r="AK3852">
        <v>246.03105824222405</v>
      </c>
    </row>
    <row r="3853" spans="30:37" x14ac:dyDescent="0.25">
      <c r="AD3853">
        <v>3840</v>
      </c>
      <c r="AE3853">
        <v>1433.5570266050952</v>
      </c>
      <c r="AF3853">
        <v>398.45619591907621</v>
      </c>
      <c r="AG3853">
        <v>287.12855234958596</v>
      </c>
      <c r="AH3853">
        <v>102.04038368268114</v>
      </c>
      <c r="AI3853">
        <v>654.95409255963773</v>
      </c>
      <c r="AJ3853">
        <v>395.28395635001476</v>
      </c>
      <c r="AK3853">
        <v>250.87568752829839</v>
      </c>
    </row>
    <row r="3854" spans="30:37" x14ac:dyDescent="0.25">
      <c r="AD3854">
        <v>3841</v>
      </c>
      <c r="AE3854">
        <v>2353.5705560986476</v>
      </c>
      <c r="AF3854">
        <v>840.20984129794147</v>
      </c>
      <c r="AG3854">
        <v>386.35410349534794</v>
      </c>
      <c r="AH3854">
        <v>129.2746653862645</v>
      </c>
      <c r="AI3854">
        <v>541.04973586004201</v>
      </c>
      <c r="AJ3854">
        <v>245.82034367018247</v>
      </c>
      <c r="AK3854">
        <v>368.4366601220957</v>
      </c>
    </row>
    <row r="3855" spans="30:37" x14ac:dyDescent="0.25">
      <c r="AD3855">
        <v>3842</v>
      </c>
      <c r="AE3855">
        <v>1412.4442831744802</v>
      </c>
      <c r="AF3855">
        <v>418.81391835174503</v>
      </c>
      <c r="AG3855">
        <v>342.58334067849586</v>
      </c>
      <c r="AH3855">
        <v>197.80071210638658</v>
      </c>
      <c r="AI3855">
        <v>824.23940116199981</v>
      </c>
      <c r="AJ3855">
        <v>126.84832984216894</v>
      </c>
      <c r="AK3855">
        <v>138.59287182499588</v>
      </c>
    </row>
    <row r="3856" spans="30:37" x14ac:dyDescent="0.25">
      <c r="AD3856">
        <v>3843</v>
      </c>
      <c r="AE3856">
        <v>1334.070646796418</v>
      </c>
      <c r="AF3856">
        <v>1015.2551530298496</v>
      </c>
      <c r="AG3856">
        <v>350.43694568153768</v>
      </c>
      <c r="AH3856">
        <v>321.30544691394215</v>
      </c>
      <c r="AI3856">
        <v>769.29371928471755</v>
      </c>
      <c r="AJ3856">
        <v>321.24612307760947</v>
      </c>
      <c r="AK3856">
        <v>216.34699563718172</v>
      </c>
    </row>
    <row r="3857" spans="30:37" x14ac:dyDescent="0.25">
      <c r="AD3857">
        <v>3844</v>
      </c>
      <c r="AE3857">
        <v>1534.9191423094508</v>
      </c>
      <c r="AF3857">
        <v>736.05912354475493</v>
      </c>
      <c r="AG3857">
        <v>383.34991276953838</v>
      </c>
      <c r="AH3857">
        <v>253.64074713885634</v>
      </c>
      <c r="AI3857">
        <v>669.4545065719019</v>
      </c>
      <c r="AJ3857">
        <v>320.45767095715445</v>
      </c>
      <c r="AK3857">
        <v>251.03536522120018</v>
      </c>
    </row>
    <row r="3858" spans="30:37" x14ac:dyDescent="0.25">
      <c r="AD3858">
        <v>3845</v>
      </c>
      <c r="AE3858">
        <v>2114.1866197824784</v>
      </c>
      <c r="AF3858">
        <v>1109.2834223542391</v>
      </c>
      <c r="AG3858">
        <v>192.67317639378626</v>
      </c>
      <c r="AH3858">
        <v>369.07936973256068</v>
      </c>
      <c r="AI3858">
        <v>972.79706614049485</v>
      </c>
      <c r="AJ3858">
        <v>306.94841467197028</v>
      </c>
      <c r="AK3858">
        <v>154.51766087139464</v>
      </c>
    </row>
    <row r="3859" spans="30:37" x14ac:dyDescent="0.25">
      <c r="AD3859">
        <v>3846</v>
      </c>
      <c r="AE3859">
        <v>1526.4298685417987</v>
      </c>
      <c r="AF3859">
        <v>707.57955439563705</v>
      </c>
      <c r="AG3859">
        <v>330.05147930701628</v>
      </c>
      <c r="AH3859">
        <v>220.54083797412932</v>
      </c>
      <c r="AI3859">
        <v>855.16026066945824</v>
      </c>
      <c r="AJ3859">
        <v>275.82099590411025</v>
      </c>
      <c r="AK3859">
        <v>343.30159689444736</v>
      </c>
    </row>
    <row r="3860" spans="30:37" x14ac:dyDescent="0.25">
      <c r="AD3860">
        <v>3847</v>
      </c>
      <c r="AE3860">
        <v>2003.1488494166263</v>
      </c>
      <c r="AF3860">
        <v>1043.2306636774333</v>
      </c>
      <c r="AG3860">
        <v>440.25082205257968</v>
      </c>
      <c r="AH3860">
        <v>211.10368520113104</v>
      </c>
      <c r="AI3860">
        <v>701.22328751468535</v>
      </c>
      <c r="AJ3860">
        <v>221.74169210122901</v>
      </c>
      <c r="AK3860">
        <v>225.10245633059287</v>
      </c>
    </row>
    <row r="3861" spans="30:37" x14ac:dyDescent="0.25">
      <c r="AD3861">
        <v>3848</v>
      </c>
      <c r="AE3861">
        <v>1607.0923657167352</v>
      </c>
      <c r="AF3861">
        <v>954.6800500050083</v>
      </c>
      <c r="AG3861">
        <v>324.64408317658132</v>
      </c>
      <c r="AH3861">
        <v>150.90343685843331</v>
      </c>
      <c r="AI3861">
        <v>537.77137755063723</v>
      </c>
      <c r="AJ3861">
        <v>273.78813606603029</v>
      </c>
      <c r="AK3861">
        <v>201.854884216681</v>
      </c>
    </row>
    <row r="3862" spans="30:37" x14ac:dyDescent="0.25">
      <c r="AD3862">
        <v>3849</v>
      </c>
      <c r="AE3862">
        <v>2152.4889301487028</v>
      </c>
      <c r="AF3862">
        <v>623.2238908041187</v>
      </c>
      <c r="AG3862">
        <v>395.00414391577863</v>
      </c>
      <c r="AH3862">
        <v>247.15145625178997</v>
      </c>
      <c r="AI3862">
        <v>503.65178613323701</v>
      </c>
      <c r="AJ3862">
        <v>202.82540588621291</v>
      </c>
      <c r="AK3862">
        <v>226.10315318850201</v>
      </c>
    </row>
    <row r="3863" spans="30:37" x14ac:dyDescent="0.25">
      <c r="AD3863">
        <v>3850</v>
      </c>
      <c r="AE3863">
        <v>1411.18059113811</v>
      </c>
      <c r="AF3863">
        <v>807.67328799534266</v>
      </c>
      <c r="AG3863">
        <v>424.69504794970373</v>
      </c>
      <c r="AH3863">
        <v>321.75885610083782</v>
      </c>
      <c r="AI3863">
        <v>408.21927896830192</v>
      </c>
      <c r="AJ3863">
        <v>253.22318659060602</v>
      </c>
      <c r="AK3863">
        <v>209.36038526916704</v>
      </c>
    </row>
    <row r="3864" spans="30:37" x14ac:dyDescent="0.25">
      <c r="AD3864">
        <v>3851</v>
      </c>
      <c r="AE3864">
        <v>1144.0985972457177</v>
      </c>
      <c r="AF3864">
        <v>1000.0428549625756</v>
      </c>
      <c r="AG3864">
        <v>381.01619753307676</v>
      </c>
      <c r="AH3864">
        <v>191.80239997095495</v>
      </c>
      <c r="AI3864">
        <v>722.25139194106691</v>
      </c>
      <c r="AJ3864">
        <v>246.44041555290949</v>
      </c>
      <c r="AK3864">
        <v>294.42481906635851</v>
      </c>
    </row>
    <row r="3865" spans="30:37" x14ac:dyDescent="0.25">
      <c r="AD3865">
        <v>3852</v>
      </c>
      <c r="AE3865">
        <v>1591.777908705003</v>
      </c>
      <c r="AF3865">
        <v>764.36367862115685</v>
      </c>
      <c r="AG3865">
        <v>238.86208674461062</v>
      </c>
      <c r="AH3865">
        <v>269.78838216658886</v>
      </c>
      <c r="AI3865">
        <v>558.58803726750398</v>
      </c>
      <c r="AJ3865">
        <v>305.22767226355387</v>
      </c>
      <c r="AK3865">
        <v>283.27565250333902</v>
      </c>
    </row>
    <row r="3866" spans="30:37" x14ac:dyDescent="0.25">
      <c r="AD3866">
        <v>3853</v>
      </c>
      <c r="AE3866">
        <v>1860.9391069699366</v>
      </c>
      <c r="AF3866">
        <v>884.83397891228617</v>
      </c>
      <c r="AG3866">
        <v>289.59283550229213</v>
      </c>
      <c r="AH3866">
        <v>263.76856449837368</v>
      </c>
      <c r="AI3866">
        <v>680.16675417070132</v>
      </c>
      <c r="AJ3866">
        <v>339.94638003399007</v>
      </c>
      <c r="AK3866">
        <v>301.85808566505432</v>
      </c>
    </row>
    <row r="3867" spans="30:37" x14ac:dyDescent="0.25">
      <c r="AD3867">
        <v>3854</v>
      </c>
      <c r="AE3867">
        <v>1788.5948196227635</v>
      </c>
      <c r="AF3867">
        <v>819.12140348877813</v>
      </c>
      <c r="AG3867">
        <v>575.81701259189174</v>
      </c>
      <c r="AH3867">
        <v>183.15358419121014</v>
      </c>
      <c r="AI3867">
        <v>655.98663697069742</v>
      </c>
      <c r="AJ3867">
        <v>220.10276372336125</v>
      </c>
      <c r="AK3867">
        <v>304.91709342996006</v>
      </c>
    </row>
    <row r="3868" spans="30:37" x14ac:dyDescent="0.25">
      <c r="AD3868">
        <v>3855</v>
      </c>
      <c r="AE3868">
        <v>1277.8826063508652</v>
      </c>
      <c r="AF3868">
        <v>670.31940586277983</v>
      </c>
      <c r="AG3868">
        <v>301.80692533156099</v>
      </c>
      <c r="AH3868">
        <v>211.55365862076164</v>
      </c>
      <c r="AI3868">
        <v>556.0729388470661</v>
      </c>
      <c r="AJ3868">
        <v>460.71837268191041</v>
      </c>
      <c r="AK3868">
        <v>293.96938506550072</v>
      </c>
    </row>
    <row r="3869" spans="30:37" x14ac:dyDescent="0.25">
      <c r="AD3869">
        <v>3856</v>
      </c>
      <c r="AE3869">
        <v>2620.7988565190794</v>
      </c>
      <c r="AF3869">
        <v>746.54277924499036</v>
      </c>
      <c r="AG3869">
        <v>338.53232688863659</v>
      </c>
      <c r="AH3869">
        <v>180.13665738432769</v>
      </c>
      <c r="AI3869">
        <v>656.52620186304705</v>
      </c>
      <c r="AJ3869">
        <v>277.20828359515087</v>
      </c>
      <c r="AK3869">
        <v>361.89299454996871</v>
      </c>
    </row>
    <row r="3870" spans="30:37" x14ac:dyDescent="0.25">
      <c r="AD3870">
        <v>3857</v>
      </c>
      <c r="AE3870">
        <v>2286.3189498371867</v>
      </c>
      <c r="AF3870">
        <v>590.71307750721894</v>
      </c>
      <c r="AG3870">
        <v>383.48109143650998</v>
      </c>
      <c r="AH3870">
        <v>233.65617109503779</v>
      </c>
      <c r="AI3870">
        <v>677.3252206268711</v>
      </c>
      <c r="AJ3870">
        <v>310.16005984999919</v>
      </c>
      <c r="AK3870">
        <v>449.74798596643257</v>
      </c>
    </row>
    <row r="3871" spans="30:37" x14ac:dyDescent="0.25">
      <c r="AD3871">
        <v>3858</v>
      </c>
      <c r="AE3871">
        <v>1735.7416964307972</v>
      </c>
      <c r="AF3871">
        <v>517.45544893456611</v>
      </c>
      <c r="AG3871">
        <v>436.76609254109724</v>
      </c>
      <c r="AH3871">
        <v>284.60042327569852</v>
      </c>
      <c r="AI3871">
        <v>688.57448157769625</v>
      </c>
      <c r="AJ3871">
        <v>238.09947755469236</v>
      </c>
      <c r="AK3871">
        <v>219.03368435904798</v>
      </c>
    </row>
    <row r="3872" spans="30:37" x14ac:dyDescent="0.25">
      <c r="AD3872">
        <v>3859</v>
      </c>
      <c r="AE3872">
        <v>1582.9920379700061</v>
      </c>
      <c r="AF3872">
        <v>690.53060848432676</v>
      </c>
      <c r="AG3872">
        <v>370.76159247698911</v>
      </c>
      <c r="AH3872">
        <v>187.75910773622104</v>
      </c>
      <c r="AI3872">
        <v>736.91027673316046</v>
      </c>
      <c r="AJ3872">
        <v>242.24514372504737</v>
      </c>
      <c r="AK3872">
        <v>272.74078734566001</v>
      </c>
    </row>
    <row r="3873" spans="30:37" x14ac:dyDescent="0.25">
      <c r="AD3873">
        <v>3860</v>
      </c>
      <c r="AE3873">
        <v>1318.049295649296</v>
      </c>
      <c r="AF3873">
        <v>908.85753104770436</v>
      </c>
      <c r="AG3873">
        <v>404.70684640692696</v>
      </c>
      <c r="AH3873">
        <v>169.3509007745715</v>
      </c>
      <c r="AI3873">
        <v>707.91834117284657</v>
      </c>
      <c r="AJ3873">
        <v>334.8216758109167</v>
      </c>
      <c r="AK3873">
        <v>264.97301701466722</v>
      </c>
    </row>
    <row r="3874" spans="30:37" x14ac:dyDescent="0.25">
      <c r="AD3874">
        <v>3861</v>
      </c>
      <c r="AE3874">
        <v>2273.1057090704935</v>
      </c>
      <c r="AF3874">
        <v>796.05098190602166</v>
      </c>
      <c r="AG3874">
        <v>583.80757579592421</v>
      </c>
      <c r="AH3874">
        <v>215.8193464125485</v>
      </c>
      <c r="AI3874">
        <v>392.88939746705614</v>
      </c>
      <c r="AJ3874">
        <v>196.9543076391916</v>
      </c>
      <c r="AK3874">
        <v>259.72895615773183</v>
      </c>
    </row>
    <row r="3875" spans="30:37" x14ac:dyDescent="0.25">
      <c r="AD3875">
        <v>3862</v>
      </c>
      <c r="AE3875">
        <v>1874.104767810114</v>
      </c>
      <c r="AF3875">
        <v>865.36740696188508</v>
      </c>
      <c r="AG3875">
        <v>572.79991377835233</v>
      </c>
      <c r="AH3875">
        <v>159.28601077517436</v>
      </c>
      <c r="AI3875">
        <v>632.56146048333778</v>
      </c>
      <c r="AJ3875">
        <v>520.14453647759069</v>
      </c>
      <c r="AK3875">
        <v>281.80422006461089</v>
      </c>
    </row>
    <row r="3876" spans="30:37" x14ac:dyDescent="0.25">
      <c r="AD3876">
        <v>3863</v>
      </c>
      <c r="AE3876">
        <v>2322.1953790213443</v>
      </c>
      <c r="AF3876">
        <v>483.37563744827582</v>
      </c>
      <c r="AG3876">
        <v>248.34101648534781</v>
      </c>
      <c r="AH3876">
        <v>313.58548513208041</v>
      </c>
      <c r="AI3876">
        <v>806.23612740598855</v>
      </c>
      <c r="AJ3876">
        <v>225.43511257920366</v>
      </c>
      <c r="AK3876">
        <v>269.2732923861235</v>
      </c>
    </row>
    <row r="3877" spans="30:37" x14ac:dyDescent="0.25">
      <c r="AD3877">
        <v>3864</v>
      </c>
      <c r="AE3877">
        <v>1711.9665591729204</v>
      </c>
      <c r="AF3877">
        <v>999.56532092668851</v>
      </c>
      <c r="AG3877">
        <v>433.47995303642756</v>
      </c>
      <c r="AH3877">
        <v>176.63624962015356</v>
      </c>
      <c r="AI3877">
        <v>476.1744403024091</v>
      </c>
      <c r="AJ3877">
        <v>237.70692634326923</v>
      </c>
      <c r="AK3877">
        <v>309.11733751728059</v>
      </c>
    </row>
    <row r="3878" spans="30:37" x14ac:dyDescent="0.25">
      <c r="AD3878">
        <v>3865</v>
      </c>
      <c r="AE3878">
        <v>1874.9900718008043</v>
      </c>
      <c r="AF3878">
        <v>613.07737335613842</v>
      </c>
      <c r="AG3878">
        <v>257.54445217213203</v>
      </c>
      <c r="AH3878">
        <v>189.61571914996526</v>
      </c>
      <c r="AI3878">
        <v>675.31412071235559</v>
      </c>
      <c r="AJ3878">
        <v>307.51284054192894</v>
      </c>
      <c r="AK3878">
        <v>367.65820854261267</v>
      </c>
    </row>
    <row r="3879" spans="30:37" x14ac:dyDescent="0.25">
      <c r="AD3879">
        <v>3866</v>
      </c>
      <c r="AE3879">
        <v>2169.5085083468057</v>
      </c>
      <c r="AF3879">
        <v>648.27204991483018</v>
      </c>
      <c r="AG3879">
        <v>413.62408562005061</v>
      </c>
      <c r="AH3879">
        <v>413.80052830173503</v>
      </c>
      <c r="AI3879">
        <v>613.71015624445306</v>
      </c>
      <c r="AJ3879">
        <v>170.55467015828697</v>
      </c>
      <c r="AK3879">
        <v>275.47636539338777</v>
      </c>
    </row>
    <row r="3880" spans="30:37" x14ac:dyDescent="0.25">
      <c r="AD3880">
        <v>3867</v>
      </c>
      <c r="AE3880">
        <v>1053.3973731799194</v>
      </c>
      <c r="AF3880">
        <v>678.44300524896448</v>
      </c>
      <c r="AG3880">
        <v>264.01630506841133</v>
      </c>
      <c r="AH3880">
        <v>124.25724125102482</v>
      </c>
      <c r="AI3880">
        <v>527.4138315149246</v>
      </c>
      <c r="AJ3880">
        <v>366.08911717131411</v>
      </c>
      <c r="AK3880">
        <v>338.12876610138039</v>
      </c>
    </row>
    <row r="3881" spans="30:37" x14ac:dyDescent="0.25">
      <c r="AD3881">
        <v>3868</v>
      </c>
      <c r="AE3881">
        <v>1644.222506101421</v>
      </c>
      <c r="AF3881">
        <v>589.77744939387526</v>
      </c>
      <c r="AG3881">
        <v>396.74347667396569</v>
      </c>
      <c r="AH3881">
        <v>273.17661592513866</v>
      </c>
      <c r="AI3881">
        <v>733.8380376034678</v>
      </c>
      <c r="AJ3881">
        <v>274.03790124960335</v>
      </c>
      <c r="AK3881">
        <v>440.59436049527676</v>
      </c>
    </row>
    <row r="3882" spans="30:37" x14ac:dyDescent="0.25">
      <c r="AD3882">
        <v>3869</v>
      </c>
      <c r="AE3882">
        <v>1963.2887250822143</v>
      </c>
      <c r="AF3882">
        <v>598.01672175986198</v>
      </c>
      <c r="AG3882">
        <v>390.45351533421729</v>
      </c>
      <c r="AH3882">
        <v>118.13080419043789</v>
      </c>
      <c r="AI3882">
        <v>706.41475233477945</v>
      </c>
      <c r="AJ3882">
        <v>212.70807158372341</v>
      </c>
      <c r="AK3882">
        <v>196.99259262570723</v>
      </c>
    </row>
    <row r="3883" spans="30:37" x14ac:dyDescent="0.25">
      <c r="AD3883">
        <v>3870</v>
      </c>
      <c r="AE3883">
        <v>1520.25975420088</v>
      </c>
      <c r="AF3883">
        <v>520.23056649322791</v>
      </c>
      <c r="AG3883">
        <v>414.42047024730971</v>
      </c>
      <c r="AH3883">
        <v>212.20041092485008</v>
      </c>
      <c r="AI3883">
        <v>630.98374742161889</v>
      </c>
      <c r="AJ3883">
        <v>307.39182185034838</v>
      </c>
      <c r="AK3883">
        <v>258.58329652002629</v>
      </c>
    </row>
    <row r="3884" spans="30:37" x14ac:dyDescent="0.25">
      <c r="AD3884">
        <v>3871</v>
      </c>
      <c r="AE3884">
        <v>2005.575010204461</v>
      </c>
      <c r="AF3884">
        <v>957.87233033417999</v>
      </c>
      <c r="AG3884">
        <v>360.30510536358361</v>
      </c>
      <c r="AH3884">
        <v>217.59549474153701</v>
      </c>
      <c r="AI3884">
        <v>574.60904212371577</v>
      </c>
      <c r="AJ3884">
        <v>245.28450184952155</v>
      </c>
      <c r="AK3884">
        <v>208.96339450252532</v>
      </c>
    </row>
    <row r="3885" spans="30:37" x14ac:dyDescent="0.25">
      <c r="AD3885">
        <v>3872</v>
      </c>
      <c r="AE3885">
        <v>1715.410779683559</v>
      </c>
      <c r="AF3885">
        <v>947.5484077194709</v>
      </c>
      <c r="AG3885">
        <v>238.11217682607912</v>
      </c>
      <c r="AH3885">
        <v>215.47659246124661</v>
      </c>
      <c r="AI3885">
        <v>606.19337085464929</v>
      </c>
      <c r="AJ3885">
        <v>190.09044216152427</v>
      </c>
      <c r="AK3885">
        <v>434.54025922883341</v>
      </c>
    </row>
    <row r="3886" spans="30:37" x14ac:dyDescent="0.25">
      <c r="AD3886">
        <v>3873</v>
      </c>
      <c r="AE3886">
        <v>1936.4349211718893</v>
      </c>
      <c r="AF3886">
        <v>1197.050532421893</v>
      </c>
      <c r="AG3886">
        <v>248.80428619339696</v>
      </c>
      <c r="AH3886">
        <v>267.42919196150581</v>
      </c>
      <c r="AI3886">
        <v>884.21136495285646</v>
      </c>
      <c r="AJ3886">
        <v>218.14267105240438</v>
      </c>
      <c r="AK3886">
        <v>335.01915665576655</v>
      </c>
    </row>
    <row r="3887" spans="30:37" x14ac:dyDescent="0.25">
      <c r="AD3887">
        <v>3874</v>
      </c>
      <c r="AE3887">
        <v>1357.0131829999907</v>
      </c>
      <c r="AF3887">
        <v>859.06323965176171</v>
      </c>
      <c r="AG3887">
        <v>351.1851302936762</v>
      </c>
      <c r="AH3887">
        <v>193.79758610986386</v>
      </c>
      <c r="AI3887">
        <v>656.75432537754352</v>
      </c>
      <c r="AJ3887">
        <v>306.89402027083275</v>
      </c>
      <c r="AK3887">
        <v>193.44874739841555</v>
      </c>
    </row>
    <row r="3888" spans="30:37" x14ac:dyDescent="0.25">
      <c r="AD3888">
        <v>3875</v>
      </c>
      <c r="AE3888">
        <v>2218.9324230545435</v>
      </c>
      <c r="AF3888">
        <v>739.63183907193593</v>
      </c>
      <c r="AG3888">
        <v>334.30005550282817</v>
      </c>
      <c r="AH3888">
        <v>160.67014682486567</v>
      </c>
      <c r="AI3888">
        <v>715.11086896605718</v>
      </c>
      <c r="AJ3888">
        <v>268.59852264641449</v>
      </c>
      <c r="AK3888">
        <v>293.27907510361814</v>
      </c>
    </row>
    <row r="3889" spans="30:37" x14ac:dyDescent="0.25">
      <c r="AD3889">
        <v>3876</v>
      </c>
      <c r="AE3889">
        <v>1600.889836071761</v>
      </c>
      <c r="AF3889">
        <v>718.02076775879175</v>
      </c>
      <c r="AG3889">
        <v>356.01185895458769</v>
      </c>
      <c r="AH3889">
        <v>423.81006431382576</v>
      </c>
      <c r="AI3889">
        <v>576.63480646318305</v>
      </c>
      <c r="AJ3889">
        <v>168.79024291409573</v>
      </c>
      <c r="AK3889">
        <v>169.94211921660664</v>
      </c>
    </row>
    <row r="3890" spans="30:37" x14ac:dyDescent="0.25">
      <c r="AD3890">
        <v>3877</v>
      </c>
      <c r="AE3890">
        <v>1017.0828911958409</v>
      </c>
      <c r="AF3890">
        <v>606.49964979384708</v>
      </c>
      <c r="AG3890">
        <v>346.33812602517264</v>
      </c>
      <c r="AH3890">
        <v>151.86372340854805</v>
      </c>
      <c r="AI3890">
        <v>433.26947682813591</v>
      </c>
      <c r="AJ3890">
        <v>266.93112011900786</v>
      </c>
      <c r="AK3890">
        <v>300.42611552957948</v>
      </c>
    </row>
    <row r="3891" spans="30:37" x14ac:dyDescent="0.25">
      <c r="AD3891">
        <v>3878</v>
      </c>
      <c r="AE3891">
        <v>1853.1108035165371</v>
      </c>
      <c r="AF3891">
        <v>501.39375164638017</v>
      </c>
      <c r="AG3891">
        <v>416.54334729574867</v>
      </c>
      <c r="AH3891">
        <v>317.91036705927888</v>
      </c>
      <c r="AI3891">
        <v>826.17798705207974</v>
      </c>
      <c r="AJ3891">
        <v>289.77890362826111</v>
      </c>
      <c r="AK3891">
        <v>332.27612989384949</v>
      </c>
    </row>
    <row r="3892" spans="30:37" x14ac:dyDescent="0.25">
      <c r="AD3892">
        <v>3879</v>
      </c>
      <c r="AE3892">
        <v>1510.1082515908502</v>
      </c>
      <c r="AF3892">
        <v>834.91126394833043</v>
      </c>
      <c r="AG3892">
        <v>280.47489227502354</v>
      </c>
      <c r="AH3892">
        <v>274.58414515980991</v>
      </c>
      <c r="AI3892">
        <v>664.54748691860777</v>
      </c>
      <c r="AJ3892">
        <v>250.82063779159461</v>
      </c>
      <c r="AK3892">
        <v>226.83448427233529</v>
      </c>
    </row>
    <row r="3893" spans="30:37" x14ac:dyDescent="0.25">
      <c r="AD3893">
        <v>3880</v>
      </c>
      <c r="AE3893">
        <v>1531.561017250621</v>
      </c>
      <c r="AF3893">
        <v>524.47400067306137</v>
      </c>
      <c r="AG3893">
        <v>263.94613016834398</v>
      </c>
      <c r="AH3893">
        <v>192.00348077300376</v>
      </c>
      <c r="AI3893">
        <v>803.45152350331796</v>
      </c>
      <c r="AJ3893">
        <v>292.83540918473784</v>
      </c>
      <c r="AK3893">
        <v>176.23159554696835</v>
      </c>
    </row>
    <row r="3894" spans="30:37" x14ac:dyDescent="0.25">
      <c r="AD3894">
        <v>3881</v>
      </c>
      <c r="AE3894">
        <v>2273.2162798075815</v>
      </c>
      <c r="AF3894">
        <v>859.3955250387661</v>
      </c>
      <c r="AG3894">
        <v>454.86502958435329</v>
      </c>
      <c r="AH3894">
        <v>129.5521759008974</v>
      </c>
      <c r="AI3894">
        <v>825.29722888910976</v>
      </c>
      <c r="AJ3894">
        <v>160.11724455361468</v>
      </c>
      <c r="AK3894">
        <v>56.647547852776334</v>
      </c>
    </row>
    <row r="3895" spans="30:37" x14ac:dyDescent="0.25">
      <c r="AD3895">
        <v>3882</v>
      </c>
      <c r="AE3895">
        <v>1460.9071895912987</v>
      </c>
      <c r="AF3895">
        <v>671.45063124295905</v>
      </c>
      <c r="AG3895">
        <v>259.93701065610105</v>
      </c>
      <c r="AH3895">
        <v>244.1228082138617</v>
      </c>
      <c r="AI3895">
        <v>507.49633289546267</v>
      </c>
      <c r="AJ3895">
        <v>142.50991987427346</v>
      </c>
      <c r="AK3895">
        <v>363.16487278029376</v>
      </c>
    </row>
    <row r="3896" spans="30:37" x14ac:dyDescent="0.25">
      <c r="AD3896">
        <v>3883</v>
      </c>
      <c r="AE3896">
        <v>1609.6567426952763</v>
      </c>
      <c r="AF3896">
        <v>804.36953924702311</v>
      </c>
      <c r="AG3896">
        <v>283.49685419986469</v>
      </c>
      <c r="AH3896">
        <v>241.62524573697937</v>
      </c>
      <c r="AI3896">
        <v>695.24436343970478</v>
      </c>
      <c r="AJ3896">
        <v>264.14569871977307</v>
      </c>
      <c r="AK3896">
        <v>249.99323448048864</v>
      </c>
    </row>
    <row r="3897" spans="30:37" x14ac:dyDescent="0.25">
      <c r="AD3897">
        <v>3884</v>
      </c>
      <c r="AE3897">
        <v>1589.6741240308979</v>
      </c>
      <c r="AF3897">
        <v>815.72216360831999</v>
      </c>
      <c r="AG3897">
        <v>360.56221751886255</v>
      </c>
      <c r="AH3897">
        <v>166.1117074983367</v>
      </c>
      <c r="AI3897">
        <v>740.65044786916701</v>
      </c>
      <c r="AJ3897">
        <v>234.43138961184178</v>
      </c>
      <c r="AK3897">
        <v>292.88634242946875</v>
      </c>
    </row>
    <row r="3898" spans="30:37" x14ac:dyDescent="0.25">
      <c r="AD3898">
        <v>3885</v>
      </c>
      <c r="AE3898">
        <v>2193.3556710581497</v>
      </c>
      <c r="AF3898">
        <v>801.2309932543136</v>
      </c>
      <c r="AG3898">
        <v>456.39809041703046</v>
      </c>
      <c r="AH3898">
        <v>233.52678259220824</v>
      </c>
      <c r="AI3898">
        <v>705.38991558351586</v>
      </c>
      <c r="AJ3898">
        <v>229.44159472562455</v>
      </c>
      <c r="AK3898">
        <v>224.69866335184429</v>
      </c>
    </row>
    <row r="3899" spans="30:37" x14ac:dyDescent="0.25">
      <c r="AD3899">
        <v>3886</v>
      </c>
      <c r="AE3899">
        <v>2690.4663467757737</v>
      </c>
      <c r="AF3899">
        <v>801.18685077548969</v>
      </c>
      <c r="AG3899">
        <v>254.97985166359308</v>
      </c>
      <c r="AH3899">
        <v>217.3685386624675</v>
      </c>
      <c r="AI3899">
        <v>494.72961699131139</v>
      </c>
      <c r="AJ3899">
        <v>267.41449375189814</v>
      </c>
      <c r="AK3899">
        <v>357.84215776023905</v>
      </c>
    </row>
    <row r="3900" spans="30:37" x14ac:dyDescent="0.25">
      <c r="AD3900">
        <v>3887</v>
      </c>
      <c r="AE3900">
        <v>2100.8202368032175</v>
      </c>
      <c r="AF3900">
        <v>711.3725286251838</v>
      </c>
      <c r="AG3900">
        <v>381.98555388394146</v>
      </c>
      <c r="AH3900">
        <v>168.49433090630561</v>
      </c>
      <c r="AI3900">
        <v>798.08454736267618</v>
      </c>
      <c r="AJ3900">
        <v>257.22987419274671</v>
      </c>
      <c r="AK3900">
        <v>281.01714322388756</v>
      </c>
    </row>
    <row r="3901" spans="30:37" x14ac:dyDescent="0.25">
      <c r="AD3901">
        <v>3888</v>
      </c>
      <c r="AE3901">
        <v>1753.3142663138628</v>
      </c>
      <c r="AF3901">
        <v>801.28542980047848</v>
      </c>
      <c r="AG3901">
        <v>329.01924801106833</v>
      </c>
      <c r="AH3901">
        <v>122.24173828696233</v>
      </c>
      <c r="AI3901">
        <v>660.5774846219532</v>
      </c>
      <c r="AJ3901">
        <v>292.12714138894842</v>
      </c>
      <c r="AK3901">
        <v>275.61350817277412</v>
      </c>
    </row>
    <row r="3902" spans="30:37" x14ac:dyDescent="0.25">
      <c r="AD3902">
        <v>3889</v>
      </c>
      <c r="AE3902">
        <v>1551.0328844572898</v>
      </c>
      <c r="AF3902">
        <v>1216.0266708417016</v>
      </c>
      <c r="AG3902">
        <v>363.65839710404032</v>
      </c>
      <c r="AH3902">
        <v>375.30925918779621</v>
      </c>
      <c r="AI3902">
        <v>731.74475696471745</v>
      </c>
      <c r="AJ3902">
        <v>277.31284779372896</v>
      </c>
      <c r="AK3902">
        <v>245.60022728666596</v>
      </c>
    </row>
    <row r="3903" spans="30:37" x14ac:dyDescent="0.25">
      <c r="AD3903">
        <v>3890</v>
      </c>
      <c r="AE3903">
        <v>1667.5682993263556</v>
      </c>
      <c r="AF3903">
        <v>678.71856639393934</v>
      </c>
      <c r="AG3903">
        <v>356.68350355728325</v>
      </c>
      <c r="AH3903">
        <v>270.62767092066133</v>
      </c>
      <c r="AI3903">
        <v>1105.009118679209</v>
      </c>
      <c r="AJ3903">
        <v>204.93428985272539</v>
      </c>
      <c r="AK3903">
        <v>268.09688432540895</v>
      </c>
    </row>
    <row r="3904" spans="30:37" x14ac:dyDescent="0.25">
      <c r="AD3904">
        <v>3891</v>
      </c>
      <c r="AE3904">
        <v>2022.8077376179294</v>
      </c>
      <c r="AF3904">
        <v>736.96592126454482</v>
      </c>
      <c r="AG3904">
        <v>358.69407767378664</v>
      </c>
      <c r="AH3904">
        <v>238.14943733597673</v>
      </c>
      <c r="AI3904">
        <v>813.17096458137053</v>
      </c>
      <c r="AJ3904">
        <v>255.42717284944595</v>
      </c>
      <c r="AK3904">
        <v>237.70648288541304</v>
      </c>
    </row>
    <row r="3905" spans="30:37" x14ac:dyDescent="0.25">
      <c r="AD3905">
        <v>3892</v>
      </c>
      <c r="AE3905">
        <v>2057.2732620020533</v>
      </c>
      <c r="AF3905">
        <v>872.94308577058223</v>
      </c>
      <c r="AG3905">
        <v>471.61724215817526</v>
      </c>
      <c r="AH3905">
        <v>111.10922923355557</v>
      </c>
      <c r="AI3905">
        <v>747.19292134502939</v>
      </c>
      <c r="AJ3905">
        <v>213.55614141647371</v>
      </c>
      <c r="AK3905">
        <v>262.61761416775522</v>
      </c>
    </row>
    <row r="3906" spans="30:37" x14ac:dyDescent="0.25">
      <c r="AD3906">
        <v>3893</v>
      </c>
      <c r="AE3906">
        <v>1996.9282181354249</v>
      </c>
      <c r="AF3906">
        <v>1115.6735091219073</v>
      </c>
      <c r="AG3906">
        <v>292.81519120500406</v>
      </c>
      <c r="AH3906">
        <v>200.19062546748285</v>
      </c>
      <c r="AI3906">
        <v>748.8400985834345</v>
      </c>
      <c r="AJ3906">
        <v>256.96645249872569</v>
      </c>
      <c r="AK3906">
        <v>134.59838797103737</v>
      </c>
    </row>
    <row r="3907" spans="30:37" x14ac:dyDescent="0.25">
      <c r="AD3907">
        <v>3894</v>
      </c>
      <c r="AE3907">
        <v>1479.276359738046</v>
      </c>
      <c r="AF3907">
        <v>946.33839188276488</v>
      </c>
      <c r="AG3907">
        <v>481.06065902889799</v>
      </c>
      <c r="AH3907">
        <v>248.59807126071252</v>
      </c>
      <c r="AI3907">
        <v>576.36618558527277</v>
      </c>
      <c r="AJ3907">
        <v>202.60202345327528</v>
      </c>
      <c r="AK3907">
        <v>283.79198455417861</v>
      </c>
    </row>
    <row r="3908" spans="30:37" x14ac:dyDescent="0.25">
      <c r="AD3908">
        <v>3895</v>
      </c>
      <c r="AE3908">
        <v>2481.8094282771103</v>
      </c>
      <c r="AF3908">
        <v>967.70299094036125</v>
      </c>
      <c r="AG3908">
        <v>318.08712012010693</v>
      </c>
      <c r="AH3908">
        <v>295.67469789852061</v>
      </c>
      <c r="AI3908">
        <v>802.52912726832085</v>
      </c>
      <c r="AJ3908">
        <v>320.87134778261162</v>
      </c>
      <c r="AK3908">
        <v>260.5564256820752</v>
      </c>
    </row>
    <row r="3909" spans="30:37" x14ac:dyDescent="0.25">
      <c r="AD3909">
        <v>3896</v>
      </c>
      <c r="AE3909">
        <v>1895.3064649863102</v>
      </c>
      <c r="AF3909">
        <v>563.8360190682688</v>
      </c>
      <c r="AG3909">
        <v>279.46847868061093</v>
      </c>
      <c r="AH3909">
        <v>185.71173401588689</v>
      </c>
      <c r="AI3909">
        <v>904.04794260608764</v>
      </c>
      <c r="AJ3909">
        <v>300.6281586823211</v>
      </c>
      <c r="AK3909">
        <v>418.05662573675158</v>
      </c>
    </row>
    <row r="3910" spans="30:37" x14ac:dyDescent="0.25">
      <c r="AD3910">
        <v>3897</v>
      </c>
      <c r="AE3910">
        <v>1160.8769565170373</v>
      </c>
      <c r="AF3910">
        <v>923.63833243576607</v>
      </c>
      <c r="AG3910">
        <v>349.4522522708848</v>
      </c>
      <c r="AH3910">
        <v>200.30196216384715</v>
      </c>
      <c r="AI3910">
        <v>576.42816779408633</v>
      </c>
      <c r="AJ3910">
        <v>319.44982863537422</v>
      </c>
      <c r="AK3910">
        <v>295.8943839229081</v>
      </c>
    </row>
    <row r="3911" spans="30:37" x14ac:dyDescent="0.25">
      <c r="AD3911">
        <v>3898</v>
      </c>
      <c r="AE3911">
        <v>1392.4458597606388</v>
      </c>
      <c r="AF3911">
        <v>622.18548368538325</v>
      </c>
      <c r="AG3911">
        <v>271.7091265871552</v>
      </c>
      <c r="AH3911">
        <v>205.44824421788394</v>
      </c>
      <c r="AI3911">
        <v>657.80842637341107</v>
      </c>
      <c r="AJ3911">
        <v>232.17848315388031</v>
      </c>
      <c r="AK3911">
        <v>368.50735110953656</v>
      </c>
    </row>
    <row r="3912" spans="30:37" x14ac:dyDescent="0.25">
      <c r="AD3912">
        <v>3899</v>
      </c>
      <c r="AE3912">
        <v>1791.1536672729435</v>
      </c>
      <c r="AF3912">
        <v>522.02329816763984</v>
      </c>
      <c r="AG3912">
        <v>391.55398778911552</v>
      </c>
      <c r="AH3912">
        <v>224.18489540856876</v>
      </c>
      <c r="AI3912">
        <v>723.1334492482506</v>
      </c>
      <c r="AJ3912">
        <v>308.93079461605464</v>
      </c>
      <c r="AK3912">
        <v>289.06011235843278</v>
      </c>
    </row>
    <row r="3913" spans="30:37" x14ac:dyDescent="0.25">
      <c r="AD3913">
        <v>3900</v>
      </c>
      <c r="AE3913">
        <v>1985.1797523251967</v>
      </c>
      <c r="AF3913">
        <v>705.07948987226325</v>
      </c>
      <c r="AG3913">
        <v>482.36502814475466</v>
      </c>
      <c r="AH3913">
        <v>162.58581639067796</v>
      </c>
      <c r="AI3913">
        <v>641.3213296785384</v>
      </c>
      <c r="AJ3913">
        <v>332.15816901395681</v>
      </c>
      <c r="AK3913">
        <v>363.77225178003994</v>
      </c>
    </row>
    <row r="3914" spans="30:37" x14ac:dyDescent="0.25">
      <c r="AD3914">
        <v>3901</v>
      </c>
      <c r="AE3914">
        <v>1745.7255443011134</v>
      </c>
      <c r="AF3914">
        <v>990.19642524845074</v>
      </c>
      <c r="AG3914">
        <v>561.97816847521892</v>
      </c>
      <c r="AH3914">
        <v>134.48819943012961</v>
      </c>
      <c r="AI3914">
        <v>750.26481878114669</v>
      </c>
      <c r="AJ3914">
        <v>302.78210206171929</v>
      </c>
      <c r="AK3914">
        <v>282.62456436552458</v>
      </c>
    </row>
    <row r="3915" spans="30:37" x14ac:dyDescent="0.25">
      <c r="AD3915">
        <v>3902</v>
      </c>
      <c r="AE3915">
        <v>1509.4905372405485</v>
      </c>
      <c r="AF3915">
        <v>412.23443332354179</v>
      </c>
      <c r="AG3915">
        <v>351.262116231167</v>
      </c>
      <c r="AH3915">
        <v>199.85335371134212</v>
      </c>
      <c r="AI3915">
        <v>778.40907047059738</v>
      </c>
      <c r="AJ3915">
        <v>293.99312200279257</v>
      </c>
      <c r="AK3915">
        <v>238.60389653474851</v>
      </c>
    </row>
    <row r="3916" spans="30:37" x14ac:dyDescent="0.25">
      <c r="AD3916">
        <v>3903</v>
      </c>
      <c r="AE3916">
        <v>1656.2598530672883</v>
      </c>
      <c r="AF3916">
        <v>730.37898520410567</v>
      </c>
      <c r="AG3916">
        <v>440.3036525870458</v>
      </c>
      <c r="AH3916">
        <v>291.06645227279228</v>
      </c>
      <c r="AI3916">
        <v>420.93666285367192</v>
      </c>
      <c r="AJ3916">
        <v>383.4683514215053</v>
      </c>
      <c r="AK3916">
        <v>237.38332928306809</v>
      </c>
    </row>
    <row r="3917" spans="30:37" x14ac:dyDescent="0.25">
      <c r="AD3917">
        <v>3904</v>
      </c>
      <c r="AE3917">
        <v>1587.4025225700866</v>
      </c>
      <c r="AF3917">
        <v>560.49667120099036</v>
      </c>
      <c r="AG3917">
        <v>194.10845671822301</v>
      </c>
      <c r="AH3917">
        <v>216.27731823206597</v>
      </c>
      <c r="AI3917">
        <v>944.82671214532434</v>
      </c>
      <c r="AJ3917">
        <v>156.20377036211403</v>
      </c>
      <c r="AK3917">
        <v>208.68478516209464</v>
      </c>
    </row>
    <row r="3918" spans="30:37" x14ac:dyDescent="0.25">
      <c r="AD3918">
        <v>3905</v>
      </c>
      <c r="AE3918">
        <v>1644.8583403296966</v>
      </c>
      <c r="AF3918">
        <v>807.82863854083053</v>
      </c>
      <c r="AG3918">
        <v>526.77351731084389</v>
      </c>
      <c r="AH3918">
        <v>139.34879088560271</v>
      </c>
      <c r="AI3918">
        <v>769.30244110781507</v>
      </c>
      <c r="AJ3918">
        <v>322.32671479511424</v>
      </c>
      <c r="AK3918">
        <v>220.55876640826429</v>
      </c>
    </row>
    <row r="3919" spans="30:37" x14ac:dyDescent="0.25">
      <c r="AD3919">
        <v>3906</v>
      </c>
      <c r="AE3919">
        <v>1384.6944593227752</v>
      </c>
      <c r="AF3919">
        <v>781.72509917140042</v>
      </c>
      <c r="AG3919">
        <v>326.11546757318143</v>
      </c>
      <c r="AH3919">
        <v>209.66707411055643</v>
      </c>
      <c r="AI3919">
        <v>644.26949830178023</v>
      </c>
      <c r="AJ3919">
        <v>312.84547132631474</v>
      </c>
      <c r="AK3919">
        <v>250.85284313711742</v>
      </c>
    </row>
    <row r="3920" spans="30:37" x14ac:dyDescent="0.25">
      <c r="AD3920">
        <v>3907</v>
      </c>
      <c r="AE3920">
        <v>2196.9878079376444</v>
      </c>
      <c r="AF3920">
        <v>279.79317353677936</v>
      </c>
      <c r="AG3920">
        <v>398.67530704375957</v>
      </c>
      <c r="AH3920">
        <v>152.34219530612958</v>
      </c>
      <c r="AI3920">
        <v>597.49689806201366</v>
      </c>
      <c r="AJ3920">
        <v>292.74140824779624</v>
      </c>
      <c r="AK3920">
        <v>327.51842618840755</v>
      </c>
    </row>
    <row r="3921" spans="30:37" x14ac:dyDescent="0.25">
      <c r="AD3921">
        <v>3908</v>
      </c>
      <c r="AE3921">
        <v>1827.0654290540645</v>
      </c>
      <c r="AF3921">
        <v>651.70794886039698</v>
      </c>
      <c r="AG3921">
        <v>354.1869028226659</v>
      </c>
      <c r="AH3921">
        <v>224.49222198945137</v>
      </c>
      <c r="AI3921">
        <v>972.53830143523066</v>
      </c>
      <c r="AJ3921">
        <v>193.10351492194692</v>
      </c>
      <c r="AK3921">
        <v>399.88019975681067</v>
      </c>
    </row>
    <row r="3922" spans="30:37" x14ac:dyDescent="0.25">
      <c r="AD3922">
        <v>3909</v>
      </c>
      <c r="AE3922">
        <v>843.16607941815084</v>
      </c>
      <c r="AF3922">
        <v>721.46660444607721</v>
      </c>
      <c r="AG3922">
        <v>352.75176004380353</v>
      </c>
      <c r="AH3922">
        <v>197.53429934607954</v>
      </c>
      <c r="AI3922">
        <v>698.61829896392533</v>
      </c>
      <c r="AJ3922">
        <v>247.39924420184491</v>
      </c>
      <c r="AK3922">
        <v>363.55704366430155</v>
      </c>
    </row>
    <row r="3923" spans="30:37" x14ac:dyDescent="0.25">
      <c r="AD3923">
        <v>3910</v>
      </c>
      <c r="AE3923">
        <v>1221.8088479644707</v>
      </c>
      <c r="AF3923">
        <v>916.82196045778926</v>
      </c>
      <c r="AG3923">
        <v>313.39251150038956</v>
      </c>
      <c r="AH3923">
        <v>238.95901319098564</v>
      </c>
      <c r="AI3923">
        <v>822.29166802174393</v>
      </c>
      <c r="AJ3923">
        <v>258.20159684047189</v>
      </c>
      <c r="AK3923">
        <v>211.45168757655563</v>
      </c>
    </row>
    <row r="3924" spans="30:37" x14ac:dyDescent="0.25">
      <c r="AD3924">
        <v>3911</v>
      </c>
      <c r="AE3924">
        <v>1606.4587951493318</v>
      </c>
      <c r="AF3924">
        <v>791.94409747780696</v>
      </c>
      <c r="AG3924">
        <v>333.96405078228372</v>
      </c>
      <c r="AH3924">
        <v>225.4248075724436</v>
      </c>
      <c r="AI3924">
        <v>677.44158945898766</v>
      </c>
      <c r="AJ3924">
        <v>368.46721373329518</v>
      </c>
      <c r="AK3924">
        <v>334.35439670323359</v>
      </c>
    </row>
    <row r="3925" spans="30:37" x14ac:dyDescent="0.25">
      <c r="AD3925">
        <v>3912</v>
      </c>
      <c r="AE3925">
        <v>1434.8867313965593</v>
      </c>
      <c r="AF3925">
        <v>756.85894730880864</v>
      </c>
      <c r="AG3925">
        <v>316.15325546998747</v>
      </c>
      <c r="AH3925">
        <v>135.38816771350568</v>
      </c>
      <c r="AI3925">
        <v>594.87525004404745</v>
      </c>
      <c r="AJ3925">
        <v>262.87097646042662</v>
      </c>
      <c r="AK3925">
        <v>375.21676961651713</v>
      </c>
    </row>
    <row r="3926" spans="30:37" x14ac:dyDescent="0.25">
      <c r="AD3926">
        <v>3913</v>
      </c>
      <c r="AE3926">
        <v>1473.0384262779687</v>
      </c>
      <c r="AF3926">
        <v>601.86640520170863</v>
      </c>
      <c r="AG3926">
        <v>485.78203819888932</v>
      </c>
      <c r="AH3926">
        <v>203.41991941589293</v>
      </c>
      <c r="AI3926">
        <v>892.97575615910307</v>
      </c>
      <c r="AJ3926">
        <v>313.41177321908401</v>
      </c>
      <c r="AK3926">
        <v>226.02493483386982</v>
      </c>
    </row>
    <row r="3927" spans="30:37" x14ac:dyDescent="0.25">
      <c r="AD3927">
        <v>3914</v>
      </c>
      <c r="AE3927">
        <v>2794.1663596300245</v>
      </c>
      <c r="AF3927">
        <v>517.99724926310068</v>
      </c>
      <c r="AG3927">
        <v>276.93913218957971</v>
      </c>
      <c r="AH3927">
        <v>230.69445269314835</v>
      </c>
      <c r="AI3927">
        <v>756.65650877012752</v>
      </c>
      <c r="AJ3927">
        <v>296.27416831461812</v>
      </c>
      <c r="AK3927">
        <v>335.75450805313551</v>
      </c>
    </row>
    <row r="3928" spans="30:37" x14ac:dyDescent="0.25">
      <c r="AD3928">
        <v>3915</v>
      </c>
      <c r="AE3928">
        <v>2125.3109781294556</v>
      </c>
      <c r="AF3928">
        <v>1263.8270296841588</v>
      </c>
      <c r="AG3928">
        <v>233.44548839534417</v>
      </c>
      <c r="AH3928">
        <v>172.76883067448688</v>
      </c>
      <c r="AI3928">
        <v>858.73536313681257</v>
      </c>
      <c r="AJ3928">
        <v>123.02908732049538</v>
      </c>
      <c r="AK3928">
        <v>177.61926086172875</v>
      </c>
    </row>
    <row r="3929" spans="30:37" x14ac:dyDescent="0.25">
      <c r="AD3929">
        <v>3916</v>
      </c>
      <c r="AE3929">
        <v>995.96961956720077</v>
      </c>
      <c r="AF3929">
        <v>626.456173928834</v>
      </c>
      <c r="AG3929">
        <v>325.5800000660758</v>
      </c>
      <c r="AH3929">
        <v>183.50539229459284</v>
      </c>
      <c r="AI3929">
        <v>642.54290422263296</v>
      </c>
      <c r="AJ3929">
        <v>262.76995811334592</v>
      </c>
      <c r="AK3929">
        <v>301.06259142127493</v>
      </c>
    </row>
    <row r="3930" spans="30:37" x14ac:dyDescent="0.25">
      <c r="AD3930">
        <v>3917</v>
      </c>
      <c r="AE3930">
        <v>2572.9913162040239</v>
      </c>
      <c r="AF3930">
        <v>1306.2865498659999</v>
      </c>
      <c r="AG3930">
        <v>367.64293607332502</v>
      </c>
      <c r="AH3930">
        <v>263.71228830428794</v>
      </c>
      <c r="AI3930">
        <v>689.09127301513468</v>
      </c>
      <c r="AJ3930">
        <v>331.04682980319001</v>
      </c>
      <c r="AK3930">
        <v>270.19019224144603</v>
      </c>
    </row>
    <row r="3931" spans="30:37" x14ac:dyDescent="0.25">
      <c r="AD3931">
        <v>3918</v>
      </c>
      <c r="AE3931">
        <v>1062.3123815018635</v>
      </c>
      <c r="AF3931">
        <v>660.73473825490976</v>
      </c>
      <c r="AG3931">
        <v>317.50489637761905</v>
      </c>
      <c r="AH3931">
        <v>147.62846044630942</v>
      </c>
      <c r="AI3931">
        <v>530.96262056576177</v>
      </c>
      <c r="AJ3931">
        <v>317.58061053486688</v>
      </c>
      <c r="AK3931">
        <v>207.88766427406415</v>
      </c>
    </row>
    <row r="3932" spans="30:37" x14ac:dyDescent="0.25">
      <c r="AD3932">
        <v>3919</v>
      </c>
      <c r="AE3932">
        <v>1048.6514859911611</v>
      </c>
      <c r="AF3932">
        <v>355.5700590601781</v>
      </c>
      <c r="AG3932">
        <v>463.55643150689838</v>
      </c>
      <c r="AH3932">
        <v>415.05199834612262</v>
      </c>
      <c r="AI3932">
        <v>860.86041539177313</v>
      </c>
      <c r="AJ3932">
        <v>279.88114389614714</v>
      </c>
      <c r="AK3932">
        <v>369.89961371011589</v>
      </c>
    </row>
    <row r="3933" spans="30:37" x14ac:dyDescent="0.25">
      <c r="AD3933">
        <v>3920</v>
      </c>
      <c r="AE3933">
        <v>1570.5362356936648</v>
      </c>
      <c r="AF3933">
        <v>534.24969418740852</v>
      </c>
      <c r="AG3933">
        <v>575.92180620477711</v>
      </c>
      <c r="AH3933">
        <v>354.24009769708812</v>
      </c>
      <c r="AI3933">
        <v>634.89215294568351</v>
      </c>
      <c r="AJ3933">
        <v>286.68614044355513</v>
      </c>
      <c r="AK3933">
        <v>265.96447818842495</v>
      </c>
    </row>
    <row r="3934" spans="30:37" x14ac:dyDescent="0.25">
      <c r="AD3934">
        <v>3921</v>
      </c>
      <c r="AE3934">
        <v>2995.1046235961121</v>
      </c>
      <c r="AF3934">
        <v>618.80987005664076</v>
      </c>
      <c r="AG3934">
        <v>193.4643298243324</v>
      </c>
      <c r="AH3934">
        <v>141.52117532864526</v>
      </c>
      <c r="AI3934">
        <v>677.60295493453884</v>
      </c>
      <c r="AJ3934">
        <v>266.13296993897819</v>
      </c>
      <c r="AK3934">
        <v>211.29847386167316</v>
      </c>
    </row>
    <row r="3935" spans="30:37" x14ac:dyDescent="0.25">
      <c r="AD3935">
        <v>3922</v>
      </c>
      <c r="AE3935">
        <v>1028.2739854211031</v>
      </c>
      <c r="AF3935">
        <v>551.24082956970756</v>
      </c>
      <c r="AG3935">
        <v>349.49904116242595</v>
      </c>
      <c r="AH3935">
        <v>176.79094997823316</v>
      </c>
      <c r="AI3935">
        <v>701.57247444931113</v>
      </c>
      <c r="AJ3935">
        <v>182.04041288585182</v>
      </c>
      <c r="AK3935">
        <v>119.11803128778733</v>
      </c>
    </row>
    <row r="3936" spans="30:37" x14ac:dyDescent="0.25">
      <c r="AD3936">
        <v>3923</v>
      </c>
      <c r="AE3936">
        <v>2048.8640397000177</v>
      </c>
      <c r="AF3936">
        <v>602.03776617961273</v>
      </c>
      <c r="AG3936">
        <v>419.78298984758936</v>
      </c>
      <c r="AH3936">
        <v>198.40731081050609</v>
      </c>
      <c r="AI3936">
        <v>602.02557238088002</v>
      </c>
      <c r="AJ3936">
        <v>295.48100479366047</v>
      </c>
      <c r="AK3936">
        <v>226.54924802906882</v>
      </c>
    </row>
    <row r="3937" spans="30:37" x14ac:dyDescent="0.25">
      <c r="AD3937">
        <v>3924</v>
      </c>
      <c r="AE3937">
        <v>2723.2250759490712</v>
      </c>
      <c r="AF3937">
        <v>591.44443348755306</v>
      </c>
      <c r="AG3937">
        <v>596.08258014968908</v>
      </c>
      <c r="AH3937">
        <v>155.1512703356361</v>
      </c>
      <c r="AI3937">
        <v>729.47952245826946</v>
      </c>
      <c r="AJ3937">
        <v>281.74819799201754</v>
      </c>
      <c r="AK3937">
        <v>345.33607151327993</v>
      </c>
    </row>
    <row r="3938" spans="30:37" x14ac:dyDescent="0.25">
      <c r="AD3938">
        <v>3925</v>
      </c>
      <c r="AE3938">
        <v>1749.1149437154129</v>
      </c>
      <c r="AF3938">
        <v>749.72640910966584</v>
      </c>
      <c r="AG3938">
        <v>320.44435250241196</v>
      </c>
      <c r="AH3938">
        <v>199.42333569885676</v>
      </c>
      <c r="AI3938">
        <v>828.41342331916405</v>
      </c>
      <c r="AJ3938">
        <v>330.40434478110046</v>
      </c>
      <c r="AK3938">
        <v>273.68995195114979</v>
      </c>
    </row>
    <row r="3939" spans="30:37" x14ac:dyDescent="0.25">
      <c r="AD3939">
        <v>3926</v>
      </c>
      <c r="AE3939">
        <v>1405.2162017048388</v>
      </c>
      <c r="AF3939">
        <v>703.57534866818241</v>
      </c>
      <c r="AG3939">
        <v>330.87602842140581</v>
      </c>
      <c r="AH3939">
        <v>195.18133423230626</v>
      </c>
      <c r="AI3939">
        <v>549.73699942563371</v>
      </c>
      <c r="AJ3939">
        <v>334.35264290967802</v>
      </c>
      <c r="AK3939">
        <v>382.99245591715226</v>
      </c>
    </row>
    <row r="3940" spans="30:37" x14ac:dyDescent="0.25">
      <c r="AD3940">
        <v>3927</v>
      </c>
      <c r="AE3940">
        <v>2341.7883207650307</v>
      </c>
      <c r="AF3940">
        <v>936.44599607521548</v>
      </c>
      <c r="AG3940">
        <v>420.52186458781489</v>
      </c>
      <c r="AH3940">
        <v>230.86827462122412</v>
      </c>
      <c r="AI3940">
        <v>941.37988006792443</v>
      </c>
      <c r="AJ3940">
        <v>270.41035819672726</v>
      </c>
      <c r="AK3940">
        <v>189.07009015765553</v>
      </c>
    </row>
    <row r="3941" spans="30:37" x14ac:dyDescent="0.25">
      <c r="AD3941">
        <v>3928</v>
      </c>
      <c r="AE3941">
        <v>1734.0575782608896</v>
      </c>
      <c r="AF3941">
        <v>506.00449826525602</v>
      </c>
      <c r="AG3941">
        <v>425.33485149889157</v>
      </c>
      <c r="AH3941">
        <v>224.53819898927793</v>
      </c>
      <c r="AI3941">
        <v>961.25200973308972</v>
      </c>
      <c r="AJ3941">
        <v>135.81324362959228</v>
      </c>
      <c r="AK3941">
        <v>273.76227821792639</v>
      </c>
    </row>
    <row r="3942" spans="30:37" x14ac:dyDescent="0.25">
      <c r="AD3942">
        <v>3929</v>
      </c>
      <c r="AE3942">
        <v>1843.6973248015286</v>
      </c>
      <c r="AF3942">
        <v>810.9935287916968</v>
      </c>
      <c r="AG3942">
        <v>370.75717783601812</v>
      </c>
      <c r="AH3942">
        <v>277.45069177925939</v>
      </c>
      <c r="AI3942">
        <v>572.33664120273625</v>
      </c>
      <c r="AJ3942">
        <v>241.06731043000889</v>
      </c>
      <c r="AK3942">
        <v>383.31427762081739</v>
      </c>
    </row>
    <row r="3943" spans="30:37" x14ac:dyDescent="0.25">
      <c r="AD3943">
        <v>3930</v>
      </c>
      <c r="AE3943">
        <v>1629.3471199716425</v>
      </c>
      <c r="AF3943">
        <v>776.8774282226226</v>
      </c>
      <c r="AG3943">
        <v>302.59599825461845</v>
      </c>
      <c r="AH3943">
        <v>233.71536276304516</v>
      </c>
      <c r="AI3943">
        <v>553.54865235232558</v>
      </c>
      <c r="AJ3943">
        <v>237.57756588480174</v>
      </c>
      <c r="AK3943">
        <v>277.12971027165912</v>
      </c>
    </row>
    <row r="3944" spans="30:37" x14ac:dyDescent="0.25">
      <c r="AD3944">
        <v>3931</v>
      </c>
      <c r="AE3944">
        <v>1933.2354019219504</v>
      </c>
      <c r="AF3944">
        <v>901.17017992111971</v>
      </c>
      <c r="AG3944">
        <v>306.19485192333445</v>
      </c>
      <c r="AH3944">
        <v>237.44015023500427</v>
      </c>
      <c r="AI3944">
        <v>931.11836551610634</v>
      </c>
      <c r="AJ3944">
        <v>316.12965730204553</v>
      </c>
      <c r="AK3944">
        <v>252.95893154400048</v>
      </c>
    </row>
    <row r="3945" spans="30:37" x14ac:dyDescent="0.25">
      <c r="AD3945">
        <v>3932</v>
      </c>
      <c r="AE3945">
        <v>1700.6500489797656</v>
      </c>
      <c r="AF3945">
        <v>784.81590300326855</v>
      </c>
      <c r="AG3945">
        <v>286.19156638892304</v>
      </c>
      <c r="AH3945">
        <v>180.94954652054938</v>
      </c>
      <c r="AI3945">
        <v>621.56344375130016</v>
      </c>
      <c r="AJ3945">
        <v>275.12491724922745</v>
      </c>
      <c r="AK3945">
        <v>234.89683168076348</v>
      </c>
    </row>
    <row r="3946" spans="30:37" x14ac:dyDescent="0.25">
      <c r="AD3946">
        <v>3933</v>
      </c>
      <c r="AE3946">
        <v>1873.2404352031642</v>
      </c>
      <c r="AF3946">
        <v>616.0042188693501</v>
      </c>
      <c r="AG3946">
        <v>187.59833679232071</v>
      </c>
      <c r="AH3946">
        <v>135.52698075763857</v>
      </c>
      <c r="AI3946">
        <v>652.78109170402047</v>
      </c>
      <c r="AJ3946">
        <v>345.44456262528473</v>
      </c>
      <c r="AK3946">
        <v>298.12634900619804</v>
      </c>
    </row>
    <row r="3947" spans="30:37" x14ac:dyDescent="0.25">
      <c r="AD3947">
        <v>3934</v>
      </c>
      <c r="AE3947">
        <v>1903.3551968730442</v>
      </c>
      <c r="AF3947">
        <v>1399.0331298595847</v>
      </c>
      <c r="AG3947">
        <v>434.8795419938707</v>
      </c>
      <c r="AH3947">
        <v>176.26680489628561</v>
      </c>
      <c r="AI3947">
        <v>481.74635563243748</v>
      </c>
      <c r="AJ3947">
        <v>313.06797008624665</v>
      </c>
      <c r="AK3947">
        <v>363.3863580450589</v>
      </c>
    </row>
    <row r="3948" spans="30:37" x14ac:dyDescent="0.25">
      <c r="AD3948">
        <v>3935</v>
      </c>
      <c r="AE3948">
        <v>2045.6388973165137</v>
      </c>
      <c r="AF3948">
        <v>903.66940041532223</v>
      </c>
      <c r="AG3948">
        <v>463.93520539584961</v>
      </c>
      <c r="AH3948">
        <v>233.26682027999584</v>
      </c>
      <c r="AI3948">
        <v>775.8281666399447</v>
      </c>
      <c r="AJ3948">
        <v>250.0034380342797</v>
      </c>
      <c r="AK3948">
        <v>279.61171942262803</v>
      </c>
    </row>
    <row r="3949" spans="30:37" x14ac:dyDescent="0.25">
      <c r="AD3949">
        <v>3936</v>
      </c>
      <c r="AE3949">
        <v>1231.9507480903924</v>
      </c>
      <c r="AF3949">
        <v>802.36689106606195</v>
      </c>
      <c r="AG3949">
        <v>320.14460572718275</v>
      </c>
      <c r="AH3949">
        <v>184.26989858977865</v>
      </c>
      <c r="AI3949">
        <v>618.96857556081648</v>
      </c>
      <c r="AJ3949">
        <v>348.27152512597007</v>
      </c>
      <c r="AK3949">
        <v>283.97153087103379</v>
      </c>
    </row>
    <row r="3950" spans="30:37" x14ac:dyDescent="0.25">
      <c r="AD3950">
        <v>3937</v>
      </c>
      <c r="AE3950">
        <v>1922.6434434353773</v>
      </c>
      <c r="AF3950">
        <v>619.40840805361802</v>
      </c>
      <c r="AG3950">
        <v>345.97012853977526</v>
      </c>
      <c r="AH3950">
        <v>206.81956409912576</v>
      </c>
      <c r="AI3950">
        <v>767.49567638827477</v>
      </c>
      <c r="AJ3950">
        <v>216.68387616095924</v>
      </c>
      <c r="AK3950">
        <v>376.23266786485436</v>
      </c>
    </row>
    <row r="3951" spans="30:37" x14ac:dyDescent="0.25">
      <c r="AD3951">
        <v>3938</v>
      </c>
      <c r="AE3951">
        <v>1717.4575795278306</v>
      </c>
      <c r="AF3951">
        <v>664.18903579815571</v>
      </c>
      <c r="AG3951">
        <v>479.07891524473803</v>
      </c>
      <c r="AH3951">
        <v>225.4883625226702</v>
      </c>
      <c r="AI3951">
        <v>696.58968417450478</v>
      </c>
      <c r="AJ3951">
        <v>330.24361650397282</v>
      </c>
      <c r="AK3951">
        <v>208.4110388183679</v>
      </c>
    </row>
    <row r="3952" spans="30:37" x14ac:dyDescent="0.25">
      <c r="AD3952">
        <v>3939</v>
      </c>
      <c r="AE3952">
        <v>1435.2319384276707</v>
      </c>
      <c r="AF3952">
        <v>546.3816849176817</v>
      </c>
      <c r="AG3952">
        <v>326.03195205933679</v>
      </c>
      <c r="AH3952">
        <v>193.8153877177547</v>
      </c>
      <c r="AI3952">
        <v>652.43590302909081</v>
      </c>
      <c r="AJ3952">
        <v>264.69755966165388</v>
      </c>
      <c r="AK3952">
        <v>221.56114459211182</v>
      </c>
    </row>
    <row r="3953" spans="30:37" x14ac:dyDescent="0.25">
      <c r="AD3953">
        <v>3940</v>
      </c>
      <c r="AE3953">
        <v>1694.2349989891811</v>
      </c>
      <c r="AF3953">
        <v>621.84985566533749</v>
      </c>
      <c r="AG3953">
        <v>334.37166101079009</v>
      </c>
      <c r="AH3953">
        <v>250.78569438012667</v>
      </c>
      <c r="AI3953">
        <v>668.97528608841571</v>
      </c>
      <c r="AJ3953">
        <v>353.02353068841808</v>
      </c>
      <c r="AK3953">
        <v>238.00806017017032</v>
      </c>
    </row>
    <row r="3954" spans="30:37" x14ac:dyDescent="0.25">
      <c r="AD3954">
        <v>3941</v>
      </c>
      <c r="AE3954">
        <v>1758.6423587827778</v>
      </c>
      <c r="AF3954">
        <v>962.93960528400078</v>
      </c>
      <c r="AG3954">
        <v>348.83672004192067</v>
      </c>
      <c r="AH3954">
        <v>288.61864703455979</v>
      </c>
      <c r="AI3954">
        <v>525.95798739902023</v>
      </c>
      <c r="AJ3954">
        <v>176.05487108439866</v>
      </c>
      <c r="AK3954">
        <v>305.21586381824102</v>
      </c>
    </row>
    <row r="3955" spans="30:37" x14ac:dyDescent="0.25">
      <c r="AD3955">
        <v>3942</v>
      </c>
      <c r="AE3955">
        <v>1985.7601835411213</v>
      </c>
      <c r="AF3955">
        <v>612.21070683715061</v>
      </c>
      <c r="AG3955">
        <v>379.02989414214812</v>
      </c>
      <c r="AH3955">
        <v>428.72293548557911</v>
      </c>
      <c r="AI3955">
        <v>644.68018586997425</v>
      </c>
      <c r="AJ3955">
        <v>290.70031268716099</v>
      </c>
      <c r="AK3955">
        <v>300.56990576922908</v>
      </c>
    </row>
    <row r="3956" spans="30:37" x14ac:dyDescent="0.25">
      <c r="AD3956">
        <v>3943</v>
      </c>
      <c r="AE3956">
        <v>2897.6018135127824</v>
      </c>
      <c r="AF3956">
        <v>799.92814596656353</v>
      </c>
      <c r="AG3956">
        <v>404.64739845687205</v>
      </c>
      <c r="AH3956">
        <v>177.65259777318718</v>
      </c>
      <c r="AI3956">
        <v>687.8144006691067</v>
      </c>
      <c r="AJ3956">
        <v>249.98363124223866</v>
      </c>
      <c r="AK3956">
        <v>339.39692877458884</v>
      </c>
    </row>
    <row r="3957" spans="30:37" x14ac:dyDescent="0.25">
      <c r="AD3957">
        <v>3944</v>
      </c>
      <c r="AE3957">
        <v>1827.780666698294</v>
      </c>
      <c r="AF3957">
        <v>682.87884450032811</v>
      </c>
      <c r="AG3957">
        <v>374.9463259298717</v>
      </c>
      <c r="AH3957">
        <v>177.01857047750903</v>
      </c>
      <c r="AI3957">
        <v>840.98166833793323</v>
      </c>
      <c r="AJ3957">
        <v>141.2439381555221</v>
      </c>
      <c r="AK3957">
        <v>417.18022865076949</v>
      </c>
    </row>
    <row r="3958" spans="30:37" x14ac:dyDescent="0.25">
      <c r="AD3958">
        <v>3945</v>
      </c>
      <c r="AE3958">
        <v>1968.324309276004</v>
      </c>
      <c r="AF3958">
        <v>455.42136956709095</v>
      </c>
      <c r="AG3958">
        <v>374.83652285248621</v>
      </c>
      <c r="AH3958">
        <v>251.95701544333025</v>
      </c>
      <c r="AI3958">
        <v>693.17277476964716</v>
      </c>
      <c r="AJ3958">
        <v>214.55569280709017</v>
      </c>
      <c r="AK3958">
        <v>217.3385135562435</v>
      </c>
    </row>
    <row r="3959" spans="30:37" x14ac:dyDescent="0.25">
      <c r="AD3959">
        <v>3946</v>
      </c>
      <c r="AE3959">
        <v>1898.2755646708683</v>
      </c>
      <c r="AF3959">
        <v>622.18812860071012</v>
      </c>
      <c r="AG3959">
        <v>368.69766114981684</v>
      </c>
      <c r="AH3959">
        <v>282.62702056224134</v>
      </c>
      <c r="AI3959">
        <v>664.05346701101098</v>
      </c>
      <c r="AJ3959">
        <v>322.53237292001955</v>
      </c>
      <c r="AK3959">
        <v>161.12828399102366</v>
      </c>
    </row>
    <row r="3960" spans="30:37" x14ac:dyDescent="0.25">
      <c r="AD3960">
        <v>3947</v>
      </c>
      <c r="AE3960">
        <v>1430.8902128235875</v>
      </c>
      <c r="AF3960">
        <v>1020.7178286266878</v>
      </c>
      <c r="AG3960">
        <v>424.1192282903184</v>
      </c>
      <c r="AH3960">
        <v>229.35512918040527</v>
      </c>
      <c r="AI3960">
        <v>540.98460398895122</v>
      </c>
      <c r="AJ3960">
        <v>252.0378483453467</v>
      </c>
      <c r="AK3960">
        <v>200.44214026989903</v>
      </c>
    </row>
    <row r="3961" spans="30:37" x14ac:dyDescent="0.25">
      <c r="AD3961">
        <v>3948</v>
      </c>
      <c r="AE3961">
        <v>1494.5919527696087</v>
      </c>
      <c r="AF3961">
        <v>922.04774934731734</v>
      </c>
      <c r="AG3961">
        <v>256.40657081954441</v>
      </c>
      <c r="AH3961">
        <v>173.64636265472885</v>
      </c>
      <c r="AI3961">
        <v>595.85941609780696</v>
      </c>
      <c r="AJ3961">
        <v>268.33468122684485</v>
      </c>
      <c r="AK3961">
        <v>229.8611809043347</v>
      </c>
    </row>
    <row r="3962" spans="30:37" x14ac:dyDescent="0.25">
      <c r="AD3962">
        <v>3949</v>
      </c>
      <c r="AE3962">
        <v>2074.8958733921454</v>
      </c>
      <c r="AF3962">
        <v>609.64227657746903</v>
      </c>
      <c r="AG3962">
        <v>195.39467789677488</v>
      </c>
      <c r="AH3962">
        <v>184.48130329413331</v>
      </c>
      <c r="AI3962">
        <v>669.19326777513913</v>
      </c>
      <c r="AJ3962">
        <v>183.71710444394836</v>
      </c>
      <c r="AK3962">
        <v>378.87537188006428</v>
      </c>
    </row>
    <row r="3963" spans="30:37" x14ac:dyDescent="0.25">
      <c r="AD3963">
        <v>3950</v>
      </c>
      <c r="AE3963">
        <v>1816.2269038680756</v>
      </c>
      <c r="AF3963">
        <v>745.98545701806222</v>
      </c>
      <c r="AG3963">
        <v>434.23055195275049</v>
      </c>
      <c r="AH3963">
        <v>320.12226168322104</v>
      </c>
      <c r="AI3963">
        <v>725.6455156519055</v>
      </c>
      <c r="AJ3963">
        <v>183.93976348850242</v>
      </c>
      <c r="AK3963">
        <v>206.04545427882397</v>
      </c>
    </row>
    <row r="3964" spans="30:37" x14ac:dyDescent="0.25">
      <c r="AD3964">
        <v>3951</v>
      </c>
      <c r="AE3964">
        <v>1579.15984381254</v>
      </c>
      <c r="AF3964">
        <v>883.97087258639692</v>
      </c>
      <c r="AG3964">
        <v>455.28071027024936</v>
      </c>
      <c r="AH3964">
        <v>188.31801198207128</v>
      </c>
      <c r="AI3964">
        <v>716.48711617953563</v>
      </c>
      <c r="AJ3964">
        <v>221.86792749775927</v>
      </c>
      <c r="AK3964">
        <v>202.84178034136912</v>
      </c>
    </row>
    <row r="3965" spans="30:37" x14ac:dyDescent="0.25">
      <c r="AD3965">
        <v>3952</v>
      </c>
      <c r="AE3965">
        <v>1053.0661153097881</v>
      </c>
      <c r="AF3965">
        <v>615.86277363945999</v>
      </c>
      <c r="AG3965">
        <v>310.28940699736739</v>
      </c>
      <c r="AH3965">
        <v>268.75324240100957</v>
      </c>
      <c r="AI3965">
        <v>667.22020854522771</v>
      </c>
      <c r="AJ3965">
        <v>334.08194164356945</v>
      </c>
      <c r="AK3965">
        <v>319.48567838701842</v>
      </c>
    </row>
    <row r="3966" spans="30:37" x14ac:dyDescent="0.25">
      <c r="AD3966">
        <v>3953</v>
      </c>
      <c r="AE3966">
        <v>1704.8290520339822</v>
      </c>
      <c r="AF3966">
        <v>803.5156738070657</v>
      </c>
      <c r="AG3966">
        <v>349.88875476053909</v>
      </c>
      <c r="AH3966">
        <v>132.87732651490242</v>
      </c>
      <c r="AI3966">
        <v>740.51259260536244</v>
      </c>
      <c r="AJ3966">
        <v>298.51912310551484</v>
      </c>
      <c r="AK3966">
        <v>375.05369019659514</v>
      </c>
    </row>
    <row r="3967" spans="30:37" x14ac:dyDescent="0.25">
      <c r="AD3967">
        <v>3954</v>
      </c>
      <c r="AE3967">
        <v>2746.5922749166689</v>
      </c>
      <c r="AF3967">
        <v>757.23086422586994</v>
      </c>
      <c r="AG3967">
        <v>266.83596751212644</v>
      </c>
      <c r="AH3967">
        <v>214.36315983684298</v>
      </c>
      <c r="AI3967">
        <v>593.91702340600818</v>
      </c>
      <c r="AJ3967">
        <v>192.68669766712875</v>
      </c>
      <c r="AK3967">
        <v>311.03279330425784</v>
      </c>
    </row>
    <row r="3968" spans="30:37" x14ac:dyDescent="0.25">
      <c r="AD3968">
        <v>3955</v>
      </c>
      <c r="AE3968">
        <v>1025.2683520419669</v>
      </c>
      <c r="AF3968">
        <v>727.73634689482549</v>
      </c>
      <c r="AG3968">
        <v>266.57379940876172</v>
      </c>
      <c r="AH3968">
        <v>153.84311001777192</v>
      </c>
      <c r="AI3968">
        <v>817.61746673485209</v>
      </c>
      <c r="AJ3968">
        <v>262.95078390306395</v>
      </c>
      <c r="AK3968">
        <v>301.81615209967487</v>
      </c>
    </row>
    <row r="3969" spans="30:37" x14ac:dyDescent="0.25">
      <c r="AD3969">
        <v>3956</v>
      </c>
      <c r="AE3969">
        <v>1341.2887101387739</v>
      </c>
      <c r="AF3969">
        <v>757.86844514603411</v>
      </c>
      <c r="AG3969">
        <v>282.48403190141983</v>
      </c>
      <c r="AH3969">
        <v>173.95371998541086</v>
      </c>
      <c r="AI3969">
        <v>812.4373442970566</v>
      </c>
      <c r="AJ3969">
        <v>330.00323185602673</v>
      </c>
      <c r="AK3969">
        <v>279.75135101922501</v>
      </c>
    </row>
    <row r="3970" spans="30:37" x14ac:dyDescent="0.25">
      <c r="AD3970">
        <v>3957</v>
      </c>
      <c r="AE3970">
        <v>2015.5419362274995</v>
      </c>
      <c r="AF3970">
        <v>459.32004879671149</v>
      </c>
      <c r="AG3970">
        <v>248.91435726200234</v>
      </c>
      <c r="AH3970">
        <v>199.30179809681741</v>
      </c>
      <c r="AI3970">
        <v>739.86126117495382</v>
      </c>
      <c r="AJ3970">
        <v>302.85289544112567</v>
      </c>
      <c r="AK3970">
        <v>190.48734114250706</v>
      </c>
    </row>
    <row r="3971" spans="30:37" x14ac:dyDescent="0.25">
      <c r="AD3971">
        <v>3958</v>
      </c>
      <c r="AE3971">
        <v>1833.7421027205148</v>
      </c>
      <c r="AF3971">
        <v>766.14379416249369</v>
      </c>
      <c r="AG3971">
        <v>537.60993031733528</v>
      </c>
      <c r="AH3971">
        <v>232.68563570331176</v>
      </c>
      <c r="AI3971">
        <v>754.72892709140501</v>
      </c>
      <c r="AJ3971">
        <v>329.65186717282506</v>
      </c>
      <c r="AK3971">
        <v>248.59415322541813</v>
      </c>
    </row>
    <row r="3972" spans="30:37" x14ac:dyDescent="0.25">
      <c r="AD3972">
        <v>3959</v>
      </c>
      <c r="AE3972">
        <v>1696.513596090153</v>
      </c>
      <c r="AF3972">
        <v>1085.6244862974559</v>
      </c>
      <c r="AG3972">
        <v>413.95625378508117</v>
      </c>
      <c r="AH3972">
        <v>235.9913628965638</v>
      </c>
      <c r="AI3972">
        <v>731.6559677622372</v>
      </c>
      <c r="AJ3972">
        <v>206.05471557147598</v>
      </c>
      <c r="AK3972">
        <v>340.12643995501998</v>
      </c>
    </row>
    <row r="3973" spans="30:37" x14ac:dyDescent="0.25">
      <c r="AD3973">
        <v>3960</v>
      </c>
      <c r="AE3973">
        <v>1761.4264224687265</v>
      </c>
      <c r="AF3973">
        <v>774.55212663535872</v>
      </c>
      <c r="AG3973">
        <v>330.25658247731309</v>
      </c>
      <c r="AH3973">
        <v>334.33537029849322</v>
      </c>
      <c r="AI3973">
        <v>621.69615054460212</v>
      </c>
      <c r="AJ3973">
        <v>255.415809563045</v>
      </c>
      <c r="AK3973">
        <v>185.37397133992243</v>
      </c>
    </row>
    <row r="3974" spans="30:37" x14ac:dyDescent="0.25">
      <c r="AD3974">
        <v>3961</v>
      </c>
      <c r="AE3974">
        <v>1247.0092903677728</v>
      </c>
      <c r="AF3974">
        <v>528.71332464706563</v>
      </c>
      <c r="AG3974">
        <v>295.75412563923601</v>
      </c>
      <c r="AH3974">
        <v>158.53924736729937</v>
      </c>
      <c r="AI3974">
        <v>811.07922532516693</v>
      </c>
      <c r="AJ3974">
        <v>258.61747416855945</v>
      </c>
      <c r="AK3974">
        <v>215.4001877588922</v>
      </c>
    </row>
    <row r="3975" spans="30:37" x14ac:dyDescent="0.25">
      <c r="AD3975">
        <v>3962</v>
      </c>
      <c r="AE3975">
        <v>1975.5838320275561</v>
      </c>
      <c r="AF3975">
        <v>595.07868711831497</v>
      </c>
      <c r="AG3975">
        <v>328.82243033770476</v>
      </c>
      <c r="AH3975">
        <v>509.34109669885237</v>
      </c>
      <c r="AI3975">
        <v>759.18108843977745</v>
      </c>
      <c r="AJ3975">
        <v>202.66235352703558</v>
      </c>
      <c r="AK3975">
        <v>369.6955909045011</v>
      </c>
    </row>
    <row r="3976" spans="30:37" x14ac:dyDescent="0.25">
      <c r="AD3976">
        <v>3963</v>
      </c>
      <c r="AE3976">
        <v>1739.3916639707322</v>
      </c>
      <c r="AF3976">
        <v>642.16641625239652</v>
      </c>
      <c r="AG3976">
        <v>289.59554464948229</v>
      </c>
      <c r="AH3976">
        <v>171.69531995778092</v>
      </c>
      <c r="AI3976">
        <v>890.36130237130294</v>
      </c>
      <c r="AJ3976">
        <v>295.99461428465526</v>
      </c>
      <c r="AK3976">
        <v>273.78769711036847</v>
      </c>
    </row>
    <row r="3977" spans="30:37" x14ac:dyDescent="0.25">
      <c r="AD3977">
        <v>3964</v>
      </c>
      <c r="AE3977">
        <v>2003.0183843115378</v>
      </c>
      <c r="AF3977">
        <v>1184.8015184822873</v>
      </c>
      <c r="AG3977">
        <v>241.55623858842503</v>
      </c>
      <c r="AH3977">
        <v>220.82065218757828</v>
      </c>
      <c r="AI3977">
        <v>680.81275548121528</v>
      </c>
      <c r="AJ3977">
        <v>359.52578329472351</v>
      </c>
      <c r="AK3977">
        <v>328.78048298870709</v>
      </c>
    </row>
    <row r="3978" spans="30:37" x14ac:dyDescent="0.25">
      <c r="AD3978">
        <v>3965</v>
      </c>
      <c r="AE3978">
        <v>2179.2919846623204</v>
      </c>
      <c r="AF3978">
        <v>670.90360699179087</v>
      </c>
      <c r="AG3978">
        <v>463.93281532172972</v>
      </c>
      <c r="AH3978">
        <v>211.19539149012616</v>
      </c>
      <c r="AI3978">
        <v>684.22688950302211</v>
      </c>
      <c r="AJ3978">
        <v>261.20769339791008</v>
      </c>
      <c r="AK3978">
        <v>206.28043906145714</v>
      </c>
    </row>
    <row r="3979" spans="30:37" x14ac:dyDescent="0.25">
      <c r="AD3979">
        <v>3966</v>
      </c>
      <c r="AE3979">
        <v>1584.4617066494677</v>
      </c>
      <c r="AF3979">
        <v>695.3681563692794</v>
      </c>
      <c r="AG3979">
        <v>206.79790632269399</v>
      </c>
      <c r="AH3979">
        <v>259.26411388056738</v>
      </c>
      <c r="AI3979">
        <v>647.3074695636376</v>
      </c>
      <c r="AJ3979">
        <v>186.69578437763528</v>
      </c>
      <c r="AK3979">
        <v>299.795850980887</v>
      </c>
    </row>
    <row r="3980" spans="30:37" x14ac:dyDescent="0.25">
      <c r="AD3980">
        <v>3967</v>
      </c>
      <c r="AE3980">
        <v>1581.3586627205534</v>
      </c>
      <c r="AF3980">
        <v>578.02662599130917</v>
      </c>
      <c r="AG3980">
        <v>445.55546683431595</v>
      </c>
      <c r="AH3980">
        <v>255.82428081206839</v>
      </c>
      <c r="AI3980">
        <v>598.00791570092906</v>
      </c>
      <c r="AJ3980">
        <v>286.01131266044479</v>
      </c>
      <c r="AK3980">
        <v>269.44620253411972</v>
      </c>
    </row>
    <row r="3981" spans="30:37" x14ac:dyDescent="0.25">
      <c r="AD3981">
        <v>3968</v>
      </c>
      <c r="AE3981">
        <v>1762.3351568382582</v>
      </c>
      <c r="AF3981">
        <v>951.07722928839132</v>
      </c>
      <c r="AG3981">
        <v>270.74812610940796</v>
      </c>
      <c r="AH3981">
        <v>247.05445401271427</v>
      </c>
      <c r="AI3981">
        <v>782.60722256064389</v>
      </c>
      <c r="AJ3981">
        <v>276.04367768038014</v>
      </c>
      <c r="AK3981">
        <v>245.62479989198698</v>
      </c>
    </row>
    <row r="3982" spans="30:37" x14ac:dyDescent="0.25">
      <c r="AD3982">
        <v>3969</v>
      </c>
      <c r="AE3982">
        <v>2390.4623980011056</v>
      </c>
      <c r="AF3982">
        <v>520.84775357086573</v>
      </c>
      <c r="AG3982">
        <v>430.8683049065225</v>
      </c>
      <c r="AH3982">
        <v>245.34358387527172</v>
      </c>
      <c r="AI3982">
        <v>670.70071649451984</v>
      </c>
      <c r="AJ3982">
        <v>267.51979878249273</v>
      </c>
      <c r="AK3982">
        <v>284.13896317853454</v>
      </c>
    </row>
    <row r="3983" spans="30:37" x14ac:dyDescent="0.25">
      <c r="AD3983">
        <v>3970</v>
      </c>
      <c r="AE3983">
        <v>2037.2865767046376</v>
      </c>
      <c r="AF3983">
        <v>404.6917074329657</v>
      </c>
      <c r="AG3983">
        <v>462.55557999885758</v>
      </c>
      <c r="AH3983">
        <v>266.26153078456281</v>
      </c>
      <c r="AI3983">
        <v>570.63385663468955</v>
      </c>
      <c r="AJ3983">
        <v>240.18971561221099</v>
      </c>
      <c r="AK3983">
        <v>318.6948908593493</v>
      </c>
    </row>
    <row r="3984" spans="30:37" x14ac:dyDescent="0.25">
      <c r="AD3984">
        <v>3971</v>
      </c>
      <c r="AE3984">
        <v>1333.4020736429027</v>
      </c>
      <c r="AF3984">
        <v>921.11040668472765</v>
      </c>
      <c r="AG3984">
        <v>174.61554611103102</v>
      </c>
      <c r="AH3984">
        <v>205.90593778056999</v>
      </c>
      <c r="AI3984">
        <v>574.81361070690582</v>
      </c>
      <c r="AJ3984">
        <v>323.72981595759126</v>
      </c>
      <c r="AK3984">
        <v>233.27198254430391</v>
      </c>
    </row>
    <row r="3985" spans="30:37" x14ac:dyDescent="0.25">
      <c r="AD3985">
        <v>3972</v>
      </c>
      <c r="AE3985">
        <v>1937.9286789869361</v>
      </c>
      <c r="AF3985">
        <v>948.6366668028536</v>
      </c>
      <c r="AG3985">
        <v>287.06052391635416</v>
      </c>
      <c r="AH3985">
        <v>307.67359593026157</v>
      </c>
      <c r="AI3985">
        <v>766.92739269402557</v>
      </c>
      <c r="AJ3985">
        <v>244.14770032532348</v>
      </c>
      <c r="AK3985">
        <v>337.33312376146438</v>
      </c>
    </row>
    <row r="3986" spans="30:37" x14ac:dyDescent="0.25">
      <c r="AD3986">
        <v>3973</v>
      </c>
      <c r="AE3986">
        <v>1374.7480917426915</v>
      </c>
      <c r="AF3986">
        <v>720.41100848361918</v>
      </c>
      <c r="AG3986">
        <v>292.53031579716361</v>
      </c>
      <c r="AH3986">
        <v>256.80639813493099</v>
      </c>
      <c r="AI3986">
        <v>850.58114465641324</v>
      </c>
      <c r="AJ3986">
        <v>261.92869676838887</v>
      </c>
      <c r="AK3986">
        <v>357.53211943130401</v>
      </c>
    </row>
    <row r="3987" spans="30:37" x14ac:dyDescent="0.25">
      <c r="AD3987">
        <v>3974</v>
      </c>
      <c r="AE3987">
        <v>2010.0297970406575</v>
      </c>
      <c r="AF3987">
        <v>765.59350326422964</v>
      </c>
      <c r="AG3987">
        <v>189.22560070256603</v>
      </c>
      <c r="AH3987">
        <v>212.99854248981251</v>
      </c>
      <c r="AI3987">
        <v>847.95172902281354</v>
      </c>
      <c r="AJ3987">
        <v>259.84767987599963</v>
      </c>
      <c r="AK3987">
        <v>200.39409464603094</v>
      </c>
    </row>
    <row r="3988" spans="30:37" x14ac:dyDescent="0.25">
      <c r="AD3988">
        <v>3975</v>
      </c>
      <c r="AE3988">
        <v>1521.1070837216134</v>
      </c>
      <c r="AF3988">
        <v>536.4315717213542</v>
      </c>
      <c r="AG3988">
        <v>351.80578633667955</v>
      </c>
      <c r="AH3988">
        <v>297.73575768407426</v>
      </c>
      <c r="AI3988">
        <v>525.09784708780774</v>
      </c>
      <c r="AJ3988">
        <v>278.78902062242798</v>
      </c>
      <c r="AK3988">
        <v>163.49099148888033</v>
      </c>
    </row>
    <row r="3989" spans="30:37" x14ac:dyDescent="0.25">
      <c r="AD3989">
        <v>3976</v>
      </c>
      <c r="AE3989">
        <v>2262.7589562444537</v>
      </c>
      <c r="AF3989">
        <v>955.57660138333961</v>
      </c>
      <c r="AG3989">
        <v>435.3344887504353</v>
      </c>
      <c r="AH3989">
        <v>204.96696457776292</v>
      </c>
      <c r="AI3989">
        <v>693.51977607116169</v>
      </c>
      <c r="AJ3989">
        <v>331.72708151054724</v>
      </c>
      <c r="AK3989">
        <v>300.09773454819577</v>
      </c>
    </row>
    <row r="3990" spans="30:37" x14ac:dyDescent="0.25">
      <c r="AD3990">
        <v>3977</v>
      </c>
      <c r="AE3990">
        <v>995.65925932029961</v>
      </c>
      <c r="AF3990">
        <v>844.86003629143659</v>
      </c>
      <c r="AG3990">
        <v>373.94590719350225</v>
      </c>
      <c r="AH3990">
        <v>265.79365896426754</v>
      </c>
      <c r="AI3990">
        <v>680.26187545753567</v>
      </c>
      <c r="AJ3990">
        <v>201.53115978894914</v>
      </c>
      <c r="AK3990">
        <v>295.06607501751813</v>
      </c>
    </row>
    <row r="3991" spans="30:37" x14ac:dyDescent="0.25">
      <c r="AD3991">
        <v>3978</v>
      </c>
      <c r="AE3991">
        <v>2233.7571670115399</v>
      </c>
      <c r="AF3991">
        <v>723.93515491369863</v>
      </c>
      <c r="AG3991">
        <v>369.26338036935624</v>
      </c>
      <c r="AH3991">
        <v>184.24241504888923</v>
      </c>
      <c r="AI3991">
        <v>887.32883338409113</v>
      </c>
      <c r="AJ3991">
        <v>182.43298063764036</v>
      </c>
      <c r="AK3991">
        <v>178.67627393892494</v>
      </c>
    </row>
    <row r="3992" spans="30:37" x14ac:dyDescent="0.25">
      <c r="AD3992">
        <v>3979</v>
      </c>
      <c r="AE3992">
        <v>1344.5026688413761</v>
      </c>
      <c r="AF3992">
        <v>959.13172766590003</v>
      </c>
      <c r="AG3992">
        <v>347.62116070267678</v>
      </c>
      <c r="AH3992">
        <v>202.89026534494724</v>
      </c>
      <c r="AI3992">
        <v>534.16354664368555</v>
      </c>
      <c r="AJ3992">
        <v>387.98244306856242</v>
      </c>
      <c r="AK3992">
        <v>246.22065065738568</v>
      </c>
    </row>
    <row r="3993" spans="30:37" x14ac:dyDescent="0.25">
      <c r="AD3993">
        <v>3980</v>
      </c>
      <c r="AE3993">
        <v>1359.2572162730005</v>
      </c>
      <c r="AF3993">
        <v>586.75667137440792</v>
      </c>
      <c r="AG3993">
        <v>325.16936278946963</v>
      </c>
      <c r="AH3993">
        <v>246.56865047264503</v>
      </c>
      <c r="AI3993">
        <v>670.452141564351</v>
      </c>
      <c r="AJ3993">
        <v>321.01147971623288</v>
      </c>
      <c r="AK3993">
        <v>309.78816529658275</v>
      </c>
    </row>
    <row r="3994" spans="30:37" x14ac:dyDescent="0.25">
      <c r="AD3994">
        <v>3981</v>
      </c>
      <c r="AE3994">
        <v>1612.2195744290068</v>
      </c>
      <c r="AF3994">
        <v>821.21813986394091</v>
      </c>
      <c r="AG3994">
        <v>474.67079225325358</v>
      </c>
      <c r="AH3994">
        <v>212.56142942649086</v>
      </c>
      <c r="AI3994">
        <v>693.4492457135641</v>
      </c>
      <c r="AJ3994">
        <v>372.65095604332066</v>
      </c>
      <c r="AK3994">
        <v>237.47836510206548</v>
      </c>
    </row>
    <row r="3995" spans="30:37" x14ac:dyDescent="0.25">
      <c r="AD3995">
        <v>3982</v>
      </c>
      <c r="AE3995">
        <v>2039.8503216028428</v>
      </c>
      <c r="AF3995">
        <v>1062.6052563147757</v>
      </c>
      <c r="AG3995">
        <v>266.24130897042039</v>
      </c>
      <c r="AH3995">
        <v>229.83559069386482</v>
      </c>
      <c r="AI3995">
        <v>543.40057655112923</v>
      </c>
      <c r="AJ3995">
        <v>242.17271947096384</v>
      </c>
      <c r="AK3995">
        <v>224.74150629018996</v>
      </c>
    </row>
    <row r="3996" spans="30:37" x14ac:dyDescent="0.25">
      <c r="AD3996">
        <v>3983</v>
      </c>
      <c r="AE3996">
        <v>1633.4188618440214</v>
      </c>
      <c r="AF3996">
        <v>1079.0951448977717</v>
      </c>
      <c r="AG3996">
        <v>395.04728231043038</v>
      </c>
      <c r="AH3996">
        <v>225.81615916588416</v>
      </c>
      <c r="AI3996">
        <v>729.17275648080886</v>
      </c>
      <c r="AJ3996">
        <v>377.77141691794264</v>
      </c>
      <c r="AK3996">
        <v>238.53028827751228</v>
      </c>
    </row>
    <row r="3997" spans="30:37" x14ac:dyDescent="0.25">
      <c r="AD3997">
        <v>3984</v>
      </c>
      <c r="AE3997">
        <v>2346.4762981587219</v>
      </c>
      <c r="AF3997">
        <v>1049.0636984863356</v>
      </c>
      <c r="AG3997">
        <v>343.38552809847306</v>
      </c>
      <c r="AH3997">
        <v>243.4316751751046</v>
      </c>
      <c r="AI3997">
        <v>1071.3031824756074</v>
      </c>
      <c r="AJ3997">
        <v>307.46569695293522</v>
      </c>
      <c r="AK3997">
        <v>369.42615956647813</v>
      </c>
    </row>
    <row r="3998" spans="30:37" x14ac:dyDescent="0.25">
      <c r="AD3998">
        <v>3985</v>
      </c>
      <c r="AE3998">
        <v>1467.641174402653</v>
      </c>
      <c r="AF3998">
        <v>883.7285409955806</v>
      </c>
      <c r="AG3998">
        <v>337.30682295034137</v>
      </c>
      <c r="AH3998">
        <v>271.51564910932944</v>
      </c>
      <c r="AI3998">
        <v>726.55238087549083</v>
      </c>
      <c r="AJ3998">
        <v>319.67213513287561</v>
      </c>
      <c r="AK3998">
        <v>268.68670525790759</v>
      </c>
    </row>
    <row r="3999" spans="30:37" x14ac:dyDescent="0.25">
      <c r="AD3999">
        <v>3986</v>
      </c>
      <c r="AE3999">
        <v>1878.7408210447154</v>
      </c>
      <c r="AF3999">
        <v>588.79763492033328</v>
      </c>
      <c r="AG3999">
        <v>249.58900484179452</v>
      </c>
      <c r="AH3999">
        <v>368.13347130976138</v>
      </c>
      <c r="AI3999">
        <v>627.27512472165665</v>
      </c>
      <c r="AJ3999">
        <v>143.75692981061914</v>
      </c>
      <c r="AK3999">
        <v>313.80319916870639</v>
      </c>
    </row>
    <row r="4000" spans="30:37" x14ac:dyDescent="0.25">
      <c r="AD4000">
        <v>3987</v>
      </c>
      <c r="AE4000">
        <v>1784.0189999826559</v>
      </c>
      <c r="AF4000">
        <v>972.51599492981268</v>
      </c>
      <c r="AG4000">
        <v>337.66792185125252</v>
      </c>
      <c r="AH4000">
        <v>270.68605484034481</v>
      </c>
      <c r="AI4000">
        <v>714.42462855744441</v>
      </c>
      <c r="AJ4000">
        <v>297.96648905988195</v>
      </c>
      <c r="AK4000">
        <v>347.40242322752664</v>
      </c>
    </row>
    <row r="4001" spans="30:37" x14ac:dyDescent="0.25">
      <c r="AD4001">
        <v>3988</v>
      </c>
      <c r="AE4001">
        <v>1864.8050429703762</v>
      </c>
      <c r="AF4001">
        <v>452.99336102674255</v>
      </c>
      <c r="AG4001">
        <v>339.28381316829262</v>
      </c>
      <c r="AH4001">
        <v>237.31689389445216</v>
      </c>
      <c r="AI4001">
        <v>692.68418411057678</v>
      </c>
      <c r="AJ4001">
        <v>235.9473958236604</v>
      </c>
      <c r="AK4001">
        <v>340.19485047950826</v>
      </c>
    </row>
    <row r="4002" spans="30:37" x14ac:dyDescent="0.25">
      <c r="AD4002">
        <v>3989</v>
      </c>
      <c r="AE4002">
        <v>1909.2657696733286</v>
      </c>
      <c r="AF4002">
        <v>1230.5895337871127</v>
      </c>
      <c r="AG4002">
        <v>385.83526519137195</v>
      </c>
      <c r="AH4002">
        <v>271.17763976022593</v>
      </c>
      <c r="AI4002">
        <v>683.65792536335118</v>
      </c>
      <c r="AJ4002">
        <v>319.64300445487589</v>
      </c>
      <c r="AK4002">
        <v>405.75088242603476</v>
      </c>
    </row>
    <row r="4003" spans="30:37" x14ac:dyDescent="0.25">
      <c r="AD4003">
        <v>3990</v>
      </c>
      <c r="AE4003">
        <v>1724.0296862796931</v>
      </c>
      <c r="AF4003">
        <v>725.74270053340638</v>
      </c>
      <c r="AG4003">
        <v>441.70490753391942</v>
      </c>
      <c r="AH4003">
        <v>203.71265596568134</v>
      </c>
      <c r="AI4003">
        <v>901.56578347349227</v>
      </c>
      <c r="AJ4003">
        <v>325.5901952157522</v>
      </c>
      <c r="AK4003">
        <v>351.32292182346652</v>
      </c>
    </row>
    <row r="4004" spans="30:37" x14ac:dyDescent="0.25">
      <c r="AD4004">
        <v>3991</v>
      </c>
      <c r="AE4004">
        <v>2012.1075819498433</v>
      </c>
      <c r="AF4004">
        <v>1013.2300397045799</v>
      </c>
      <c r="AG4004">
        <v>408.77034203571617</v>
      </c>
      <c r="AH4004">
        <v>164.03366751244147</v>
      </c>
      <c r="AI4004">
        <v>540.92521578891126</v>
      </c>
      <c r="AJ4004">
        <v>322.08648539827402</v>
      </c>
      <c r="AK4004">
        <v>217.70682817468895</v>
      </c>
    </row>
    <row r="4005" spans="30:37" x14ac:dyDescent="0.25">
      <c r="AD4005">
        <v>3992</v>
      </c>
      <c r="AE4005">
        <v>1905.0557102850719</v>
      </c>
      <c r="AF4005">
        <v>567.25864117167066</v>
      </c>
      <c r="AG4005">
        <v>386.21435149060204</v>
      </c>
      <c r="AH4005">
        <v>148.97366632901742</v>
      </c>
      <c r="AI4005">
        <v>465.028296080659</v>
      </c>
      <c r="AJ4005">
        <v>159.84689330296843</v>
      </c>
      <c r="AK4005">
        <v>186.18846339779159</v>
      </c>
    </row>
    <row r="4006" spans="30:37" x14ac:dyDescent="0.25">
      <c r="AD4006">
        <v>3993</v>
      </c>
      <c r="AE4006">
        <v>2188.6642868372246</v>
      </c>
      <c r="AF4006">
        <v>559.08439215603471</v>
      </c>
      <c r="AG4006">
        <v>409.72774943261823</v>
      </c>
      <c r="AH4006">
        <v>221.50795847485222</v>
      </c>
      <c r="AI4006">
        <v>895.51332635613176</v>
      </c>
      <c r="AJ4006">
        <v>364.65461653447028</v>
      </c>
      <c r="AK4006">
        <v>240.24484001010063</v>
      </c>
    </row>
    <row r="4007" spans="30:37" x14ac:dyDescent="0.25">
      <c r="AD4007">
        <v>3994</v>
      </c>
      <c r="AE4007">
        <v>2018.6884594310784</v>
      </c>
      <c r="AF4007">
        <v>810.47729730285619</v>
      </c>
      <c r="AG4007">
        <v>229.12772922194418</v>
      </c>
      <c r="AH4007">
        <v>240.0754779240749</v>
      </c>
      <c r="AI4007">
        <v>907.73582607003789</v>
      </c>
      <c r="AJ4007">
        <v>292.53731020524481</v>
      </c>
      <c r="AK4007">
        <v>287.93492250268355</v>
      </c>
    </row>
    <row r="4008" spans="30:37" x14ac:dyDescent="0.25">
      <c r="AD4008">
        <v>3995</v>
      </c>
      <c r="AE4008">
        <v>1793.8350961685196</v>
      </c>
      <c r="AF4008">
        <v>762.48781385605969</v>
      </c>
      <c r="AG4008">
        <v>395.29278182795684</v>
      </c>
      <c r="AH4008">
        <v>144.31856516436079</v>
      </c>
      <c r="AI4008">
        <v>1042.64615375381</v>
      </c>
      <c r="AJ4008">
        <v>261.15156331551822</v>
      </c>
      <c r="AK4008">
        <v>209.05504768861118</v>
      </c>
    </row>
    <row r="4009" spans="30:37" x14ac:dyDescent="0.25">
      <c r="AD4009">
        <v>3996</v>
      </c>
      <c r="AE4009">
        <v>1843.8293973814289</v>
      </c>
      <c r="AF4009">
        <v>601.43018947241546</v>
      </c>
      <c r="AG4009">
        <v>362.04559312490863</v>
      </c>
      <c r="AH4009">
        <v>337.13498654543884</v>
      </c>
      <c r="AI4009">
        <v>713.21400209307876</v>
      </c>
      <c r="AJ4009">
        <v>188.24978446655109</v>
      </c>
      <c r="AK4009">
        <v>230.52044202218985</v>
      </c>
    </row>
    <row r="4010" spans="30:37" x14ac:dyDescent="0.25">
      <c r="AD4010">
        <v>3997</v>
      </c>
      <c r="AE4010">
        <v>2121.1520782838588</v>
      </c>
      <c r="AF4010">
        <v>931.04848999630349</v>
      </c>
      <c r="AG4010">
        <v>316.78260262103748</v>
      </c>
      <c r="AH4010">
        <v>279.55120826637739</v>
      </c>
      <c r="AI4010">
        <v>772.6425795917404</v>
      </c>
      <c r="AJ4010">
        <v>219.98133214273088</v>
      </c>
      <c r="AK4010">
        <v>342.68143732830191</v>
      </c>
    </row>
    <row r="4011" spans="30:37" x14ac:dyDescent="0.25">
      <c r="AD4011">
        <v>3998</v>
      </c>
      <c r="AE4011">
        <v>1348.0379272901203</v>
      </c>
      <c r="AF4011">
        <v>805.0971268400516</v>
      </c>
      <c r="AG4011">
        <v>427.30194252973757</v>
      </c>
      <c r="AH4011">
        <v>195.95260961668373</v>
      </c>
      <c r="AI4011">
        <v>699.54747396702044</v>
      </c>
      <c r="AJ4011">
        <v>248.17841719782209</v>
      </c>
      <c r="AK4011">
        <v>220.86839298963062</v>
      </c>
    </row>
    <row r="4012" spans="30:37" x14ac:dyDescent="0.25">
      <c r="AD4012">
        <v>3999</v>
      </c>
      <c r="AE4012">
        <v>2239.1784360269121</v>
      </c>
      <c r="AF4012">
        <v>1014.3107743515303</v>
      </c>
      <c r="AG4012">
        <v>448.93095902864695</v>
      </c>
      <c r="AH4012">
        <v>192.84298145839259</v>
      </c>
      <c r="AI4012">
        <v>502.22783056864307</v>
      </c>
      <c r="AJ4012">
        <v>203.86471567438377</v>
      </c>
      <c r="AK4012">
        <v>356.07473787781333</v>
      </c>
    </row>
    <row r="4013" spans="30:37" x14ac:dyDescent="0.25">
      <c r="AD4013">
        <v>4000</v>
      </c>
      <c r="AE4013">
        <v>1402.1563736025307</v>
      </c>
      <c r="AF4013">
        <v>547.19128749592096</v>
      </c>
      <c r="AG4013">
        <v>228.69880579051068</v>
      </c>
      <c r="AH4013">
        <v>321.26146222873575</v>
      </c>
      <c r="AI4013">
        <v>526.14317620689451</v>
      </c>
      <c r="AJ4013">
        <v>200.28068941731755</v>
      </c>
      <c r="AK4013">
        <v>260.98358653099808</v>
      </c>
    </row>
    <row r="4014" spans="30:37" x14ac:dyDescent="0.25">
      <c r="AD4014">
        <v>4001</v>
      </c>
      <c r="AE4014">
        <v>1883.6776205176341</v>
      </c>
      <c r="AF4014">
        <v>848.84245777111937</v>
      </c>
      <c r="AG4014">
        <v>447.35253671243862</v>
      </c>
      <c r="AH4014">
        <v>114.78608811098866</v>
      </c>
      <c r="AI4014">
        <v>736.53651879528229</v>
      </c>
      <c r="AJ4014">
        <v>376.42377029007429</v>
      </c>
      <c r="AK4014">
        <v>296.14245881869039</v>
      </c>
    </row>
    <row r="4015" spans="30:37" x14ac:dyDescent="0.25">
      <c r="AD4015">
        <v>4002</v>
      </c>
      <c r="AE4015">
        <v>2371.2302863475957</v>
      </c>
      <c r="AF4015">
        <v>635.41654577082477</v>
      </c>
      <c r="AG4015">
        <v>536.87582468158689</v>
      </c>
      <c r="AH4015">
        <v>261.91047631879729</v>
      </c>
      <c r="AI4015">
        <v>984.94572791476332</v>
      </c>
      <c r="AJ4015">
        <v>314.53259278751028</v>
      </c>
      <c r="AK4015">
        <v>370.2608927055656</v>
      </c>
    </row>
    <row r="4016" spans="30:37" x14ac:dyDescent="0.25">
      <c r="AD4016">
        <v>4003</v>
      </c>
      <c r="AE4016">
        <v>1754.9474302422907</v>
      </c>
      <c r="AF4016">
        <v>687.85179895165788</v>
      </c>
      <c r="AG4016">
        <v>434.56155117991506</v>
      </c>
      <c r="AH4016">
        <v>175.83040877484672</v>
      </c>
      <c r="AI4016">
        <v>582.77321320835426</v>
      </c>
      <c r="AJ4016">
        <v>288.81838979494466</v>
      </c>
      <c r="AK4016">
        <v>256.23241679718103</v>
      </c>
    </row>
    <row r="4017" spans="30:37" x14ac:dyDescent="0.25">
      <c r="AD4017">
        <v>4004</v>
      </c>
      <c r="AE4017">
        <v>1429.974698653104</v>
      </c>
      <c r="AF4017">
        <v>767.3262785361652</v>
      </c>
      <c r="AG4017">
        <v>354.31049792108985</v>
      </c>
      <c r="AH4017">
        <v>202.15927939431444</v>
      </c>
      <c r="AI4017">
        <v>768.35074613136896</v>
      </c>
      <c r="AJ4017">
        <v>298.05113382522143</v>
      </c>
      <c r="AK4017">
        <v>243.48369253883604</v>
      </c>
    </row>
    <row r="4018" spans="30:37" x14ac:dyDescent="0.25">
      <c r="AD4018">
        <v>4005</v>
      </c>
      <c r="AE4018">
        <v>1822.4302270443584</v>
      </c>
      <c r="AF4018">
        <v>837.55678337935205</v>
      </c>
      <c r="AG4018">
        <v>341.78912190199071</v>
      </c>
      <c r="AH4018">
        <v>198.17650760482931</v>
      </c>
      <c r="AI4018">
        <v>442.09160852185613</v>
      </c>
      <c r="AJ4018">
        <v>368.03233460645379</v>
      </c>
      <c r="AK4018">
        <v>390.23606731276516</v>
      </c>
    </row>
    <row r="4019" spans="30:37" x14ac:dyDescent="0.25">
      <c r="AD4019">
        <v>4006</v>
      </c>
      <c r="AE4019">
        <v>1345.8005414229522</v>
      </c>
      <c r="AF4019">
        <v>756.50770169079794</v>
      </c>
      <c r="AG4019">
        <v>379.57605751018298</v>
      </c>
      <c r="AH4019">
        <v>229.18805666001285</v>
      </c>
      <c r="AI4019">
        <v>741.95207314800939</v>
      </c>
      <c r="AJ4019">
        <v>284.59975326535692</v>
      </c>
      <c r="AK4019">
        <v>420.08776548816877</v>
      </c>
    </row>
    <row r="4020" spans="30:37" x14ac:dyDescent="0.25">
      <c r="AD4020">
        <v>4007</v>
      </c>
      <c r="AE4020">
        <v>1797.3272652711514</v>
      </c>
      <c r="AF4020">
        <v>1112.9522408222133</v>
      </c>
      <c r="AG4020">
        <v>316.23020403953018</v>
      </c>
      <c r="AH4020">
        <v>194.42686609329681</v>
      </c>
      <c r="AI4020">
        <v>642.30521040018039</v>
      </c>
      <c r="AJ4020">
        <v>232.24823362791841</v>
      </c>
      <c r="AK4020">
        <v>270.31955086484345</v>
      </c>
    </row>
    <row r="4021" spans="30:37" x14ac:dyDescent="0.25">
      <c r="AD4021">
        <v>4008</v>
      </c>
      <c r="AE4021">
        <v>3016.6306864780822</v>
      </c>
      <c r="AF4021">
        <v>751.27934715589572</v>
      </c>
      <c r="AG4021">
        <v>245.33607663998498</v>
      </c>
      <c r="AH4021">
        <v>149.13119736968741</v>
      </c>
      <c r="AI4021">
        <v>667.64546958809058</v>
      </c>
      <c r="AJ4021">
        <v>345.43360186009795</v>
      </c>
      <c r="AK4021">
        <v>309.43733944803091</v>
      </c>
    </row>
    <row r="4022" spans="30:37" x14ac:dyDescent="0.25">
      <c r="AD4022">
        <v>4009</v>
      </c>
      <c r="AE4022">
        <v>1891.71315160008</v>
      </c>
      <c r="AF4022">
        <v>539.47953065426725</v>
      </c>
      <c r="AG4022">
        <v>358.43732877853722</v>
      </c>
      <c r="AH4022">
        <v>217.41407826568559</v>
      </c>
      <c r="AI4022">
        <v>781.89837921534627</v>
      </c>
      <c r="AJ4022">
        <v>309.9107297233943</v>
      </c>
      <c r="AK4022">
        <v>240.93957525509018</v>
      </c>
    </row>
    <row r="4023" spans="30:37" x14ac:dyDescent="0.25">
      <c r="AD4023">
        <v>4010</v>
      </c>
      <c r="AE4023">
        <v>1498.6059760928549</v>
      </c>
      <c r="AF4023">
        <v>576.56090245917426</v>
      </c>
      <c r="AG4023">
        <v>400.38385573680847</v>
      </c>
      <c r="AH4023">
        <v>271.61503126717128</v>
      </c>
      <c r="AI4023">
        <v>597.6106898575415</v>
      </c>
      <c r="AJ4023">
        <v>218.52218255790706</v>
      </c>
      <c r="AK4023">
        <v>270.81620410062209</v>
      </c>
    </row>
    <row r="4024" spans="30:37" x14ac:dyDescent="0.25">
      <c r="AD4024">
        <v>4011</v>
      </c>
      <c r="AE4024">
        <v>1585.5532569171005</v>
      </c>
      <c r="AF4024">
        <v>958.96481580682985</v>
      </c>
      <c r="AG4024">
        <v>486.3938700493012</v>
      </c>
      <c r="AH4024">
        <v>117.12791546724826</v>
      </c>
      <c r="AI4024">
        <v>592.23640779785001</v>
      </c>
      <c r="AJ4024">
        <v>333.56685857166582</v>
      </c>
      <c r="AK4024">
        <v>258.52000240976173</v>
      </c>
    </row>
    <row r="4025" spans="30:37" x14ac:dyDescent="0.25">
      <c r="AD4025">
        <v>4012</v>
      </c>
      <c r="AE4025">
        <v>2309.9195147447917</v>
      </c>
      <c r="AF4025">
        <v>926.56699095256442</v>
      </c>
      <c r="AG4025">
        <v>426.62851042418862</v>
      </c>
      <c r="AH4025">
        <v>216.54675087428356</v>
      </c>
      <c r="AI4025">
        <v>625.54428820301905</v>
      </c>
      <c r="AJ4025">
        <v>240.1812664313143</v>
      </c>
      <c r="AK4025">
        <v>368.26394412461434</v>
      </c>
    </row>
    <row r="4026" spans="30:37" x14ac:dyDescent="0.25">
      <c r="AD4026">
        <v>4013</v>
      </c>
      <c r="AE4026">
        <v>1710.501147870543</v>
      </c>
      <c r="AF4026">
        <v>863.88670826184909</v>
      </c>
      <c r="AG4026">
        <v>494.30871790329519</v>
      </c>
      <c r="AH4026">
        <v>324.67709723983876</v>
      </c>
      <c r="AI4026">
        <v>627.56337469973766</v>
      </c>
      <c r="AJ4026">
        <v>362.43134226084419</v>
      </c>
      <c r="AK4026">
        <v>258.70811387305633</v>
      </c>
    </row>
    <row r="4027" spans="30:37" x14ac:dyDescent="0.25">
      <c r="AD4027">
        <v>4014</v>
      </c>
      <c r="AE4027">
        <v>2107.033851464083</v>
      </c>
      <c r="AF4027">
        <v>1099.8250724343948</v>
      </c>
      <c r="AG4027">
        <v>355.42231838941018</v>
      </c>
      <c r="AH4027">
        <v>204.6200490581202</v>
      </c>
      <c r="AI4027">
        <v>865.45814432783629</v>
      </c>
      <c r="AJ4027">
        <v>361.56886632965808</v>
      </c>
      <c r="AK4027">
        <v>173.35418136615613</v>
      </c>
    </row>
    <row r="4028" spans="30:37" x14ac:dyDescent="0.25">
      <c r="AD4028">
        <v>4015</v>
      </c>
      <c r="AE4028">
        <v>1872.2968849016324</v>
      </c>
      <c r="AF4028">
        <v>792.91712063333728</v>
      </c>
      <c r="AG4028">
        <v>330.72276672411925</v>
      </c>
      <c r="AH4028">
        <v>217.76972057453398</v>
      </c>
      <c r="AI4028">
        <v>669.64155037694752</v>
      </c>
      <c r="AJ4028">
        <v>335.90923910499362</v>
      </c>
      <c r="AK4028">
        <v>189.80900259155047</v>
      </c>
    </row>
    <row r="4029" spans="30:37" x14ac:dyDescent="0.25">
      <c r="AD4029">
        <v>4016</v>
      </c>
      <c r="AE4029">
        <v>1495.6534686961693</v>
      </c>
      <c r="AF4029">
        <v>870.94276883350005</v>
      </c>
      <c r="AG4029">
        <v>374.78799349253518</v>
      </c>
      <c r="AH4029">
        <v>210.84053746005185</v>
      </c>
      <c r="AI4029">
        <v>844.8370791568193</v>
      </c>
      <c r="AJ4029">
        <v>256.14889752394367</v>
      </c>
      <c r="AK4029">
        <v>305.75385068414693</v>
      </c>
    </row>
    <row r="4030" spans="30:37" x14ac:dyDescent="0.25">
      <c r="AD4030">
        <v>4017</v>
      </c>
      <c r="AE4030">
        <v>1860.1118416076372</v>
      </c>
      <c r="AF4030">
        <v>872.37017849205904</v>
      </c>
      <c r="AG4030">
        <v>446.67249260040023</v>
      </c>
      <c r="AH4030">
        <v>252.06506514039327</v>
      </c>
      <c r="AI4030">
        <v>488.5920790421365</v>
      </c>
      <c r="AJ4030">
        <v>412.8811992118633</v>
      </c>
      <c r="AK4030">
        <v>139.89103470227064</v>
      </c>
    </row>
    <row r="4031" spans="30:37" x14ac:dyDescent="0.25">
      <c r="AD4031">
        <v>4018</v>
      </c>
      <c r="AE4031">
        <v>2461.8902841338563</v>
      </c>
      <c r="AF4031">
        <v>705.9817630991605</v>
      </c>
      <c r="AG4031">
        <v>311.17077853950525</v>
      </c>
      <c r="AH4031">
        <v>138.74314779715812</v>
      </c>
      <c r="AI4031">
        <v>615.51290653023318</v>
      </c>
      <c r="AJ4031">
        <v>304.57566020659891</v>
      </c>
      <c r="AK4031">
        <v>350.05962939961006</v>
      </c>
    </row>
    <row r="4032" spans="30:37" x14ac:dyDescent="0.25">
      <c r="AD4032">
        <v>4019</v>
      </c>
      <c r="AE4032">
        <v>1779.3325792187991</v>
      </c>
      <c r="AF4032">
        <v>618.51212422587184</v>
      </c>
      <c r="AG4032">
        <v>473.13639721970662</v>
      </c>
      <c r="AH4032">
        <v>253.06826936159862</v>
      </c>
      <c r="AI4032">
        <v>727.31904941518349</v>
      </c>
      <c r="AJ4032">
        <v>227.84153580531043</v>
      </c>
      <c r="AK4032">
        <v>305.53508536291918</v>
      </c>
    </row>
    <row r="4033" spans="30:37" x14ac:dyDescent="0.25">
      <c r="AD4033">
        <v>4020</v>
      </c>
      <c r="AE4033">
        <v>1413.5627013103915</v>
      </c>
      <c r="AF4033">
        <v>716.16208268707226</v>
      </c>
      <c r="AG4033">
        <v>454.05113944242851</v>
      </c>
      <c r="AH4033">
        <v>244.54361946621148</v>
      </c>
      <c r="AI4033">
        <v>861.06672227463457</v>
      </c>
      <c r="AJ4033">
        <v>362.26635630713724</v>
      </c>
      <c r="AK4033">
        <v>195.43932507942236</v>
      </c>
    </row>
    <row r="4034" spans="30:37" x14ac:dyDescent="0.25">
      <c r="AD4034">
        <v>4021</v>
      </c>
      <c r="AE4034">
        <v>1959.1988485873646</v>
      </c>
      <c r="AF4034">
        <v>682.12154180465564</v>
      </c>
      <c r="AG4034">
        <v>266.52163759158998</v>
      </c>
      <c r="AH4034">
        <v>195.59878187069808</v>
      </c>
      <c r="AI4034">
        <v>453.41177906297531</v>
      </c>
      <c r="AJ4034">
        <v>197.73448989203729</v>
      </c>
      <c r="AK4034">
        <v>257.71797815731628</v>
      </c>
    </row>
    <row r="4035" spans="30:37" x14ac:dyDescent="0.25">
      <c r="AD4035">
        <v>4022</v>
      </c>
      <c r="AE4035">
        <v>1646.2733271906643</v>
      </c>
      <c r="AF4035">
        <v>851.12524928252697</v>
      </c>
      <c r="AG4035">
        <v>335.39887642677797</v>
      </c>
      <c r="AH4035">
        <v>190.95981713226513</v>
      </c>
      <c r="AI4035">
        <v>646.19512461141335</v>
      </c>
      <c r="AJ4035">
        <v>345.57540017200654</v>
      </c>
      <c r="AK4035">
        <v>274.50523661138925</v>
      </c>
    </row>
    <row r="4036" spans="30:37" x14ac:dyDescent="0.25">
      <c r="AD4036">
        <v>4023</v>
      </c>
      <c r="AE4036">
        <v>1385.100428899751</v>
      </c>
      <c r="AF4036">
        <v>816.93827556600149</v>
      </c>
      <c r="AG4036">
        <v>499.82970939394846</v>
      </c>
      <c r="AH4036">
        <v>225.78901483646231</v>
      </c>
      <c r="AI4036">
        <v>615.50994755625811</v>
      </c>
      <c r="AJ4036">
        <v>199.80769259207403</v>
      </c>
      <c r="AK4036">
        <v>269.88082348954646</v>
      </c>
    </row>
    <row r="4037" spans="30:37" x14ac:dyDescent="0.25">
      <c r="AD4037">
        <v>4024</v>
      </c>
      <c r="AE4037">
        <v>1911.639245073286</v>
      </c>
      <c r="AF4037">
        <v>953.71781090598972</v>
      </c>
      <c r="AG4037">
        <v>248.3543594956358</v>
      </c>
      <c r="AH4037">
        <v>260.60610780656424</v>
      </c>
      <c r="AI4037">
        <v>653.64617051908726</v>
      </c>
      <c r="AJ4037">
        <v>272.86803888625315</v>
      </c>
      <c r="AK4037">
        <v>244.66303440679314</v>
      </c>
    </row>
    <row r="4038" spans="30:37" x14ac:dyDescent="0.25">
      <c r="AD4038">
        <v>4025</v>
      </c>
      <c r="AE4038">
        <v>637.28707784231665</v>
      </c>
      <c r="AF4038">
        <v>679.86307237459869</v>
      </c>
      <c r="AG4038">
        <v>336.91672936399357</v>
      </c>
      <c r="AH4038">
        <v>249.0209089947584</v>
      </c>
      <c r="AI4038">
        <v>742.36970862050157</v>
      </c>
      <c r="AJ4038">
        <v>264.66458712241587</v>
      </c>
      <c r="AK4038">
        <v>348.01840160856477</v>
      </c>
    </row>
    <row r="4039" spans="30:37" x14ac:dyDescent="0.25">
      <c r="AD4039">
        <v>4026</v>
      </c>
      <c r="AE4039">
        <v>1497.3772490358381</v>
      </c>
      <c r="AF4039">
        <v>818.96561967216326</v>
      </c>
      <c r="AG4039">
        <v>364.54943921729614</v>
      </c>
      <c r="AH4039">
        <v>215.28161085810569</v>
      </c>
      <c r="AI4039">
        <v>847.48158238201302</v>
      </c>
      <c r="AJ4039">
        <v>183.98130564539309</v>
      </c>
      <c r="AK4039">
        <v>288.39105977660665</v>
      </c>
    </row>
    <row r="4040" spans="30:37" x14ac:dyDescent="0.25">
      <c r="AD4040">
        <v>4027</v>
      </c>
      <c r="AE4040">
        <v>1478.2190049768697</v>
      </c>
      <c r="AF4040">
        <v>1006.1724395226204</v>
      </c>
      <c r="AG4040">
        <v>358.71262886595383</v>
      </c>
      <c r="AH4040">
        <v>94.154827756613301</v>
      </c>
      <c r="AI4040">
        <v>758.19699708074336</v>
      </c>
      <c r="AJ4040">
        <v>433.39088917078152</v>
      </c>
      <c r="AK4040">
        <v>331.63789032474773</v>
      </c>
    </row>
    <row r="4041" spans="30:37" x14ac:dyDescent="0.25">
      <c r="AD4041">
        <v>4028</v>
      </c>
      <c r="AE4041">
        <v>1224.8202726312607</v>
      </c>
      <c r="AF4041">
        <v>937.52880722641771</v>
      </c>
      <c r="AG4041">
        <v>263.83709498738347</v>
      </c>
      <c r="AH4041">
        <v>161.28399500120113</v>
      </c>
      <c r="AI4041">
        <v>484.25849005173438</v>
      </c>
      <c r="AJ4041">
        <v>219.0077784921132</v>
      </c>
      <c r="AK4041">
        <v>248.79897846269176</v>
      </c>
    </row>
    <row r="4042" spans="30:37" x14ac:dyDescent="0.25">
      <c r="AD4042">
        <v>4029</v>
      </c>
      <c r="AE4042">
        <v>1567.499877116509</v>
      </c>
      <c r="AF4042">
        <v>724.64673556377772</v>
      </c>
      <c r="AG4042">
        <v>389.19452954625058</v>
      </c>
      <c r="AH4042">
        <v>234.93435839126073</v>
      </c>
      <c r="AI4042">
        <v>900.99289510180688</v>
      </c>
      <c r="AJ4042">
        <v>216.48997502198131</v>
      </c>
      <c r="AK4042">
        <v>188.21023389076103</v>
      </c>
    </row>
    <row r="4043" spans="30:37" x14ac:dyDescent="0.25">
      <c r="AD4043">
        <v>4030</v>
      </c>
      <c r="AE4043">
        <v>1985.0707264553412</v>
      </c>
      <c r="AF4043">
        <v>667.6295173592838</v>
      </c>
      <c r="AG4043">
        <v>284.47025670932032</v>
      </c>
      <c r="AH4043">
        <v>179.73213831094992</v>
      </c>
      <c r="AI4043">
        <v>789.8212321129547</v>
      </c>
      <c r="AJ4043">
        <v>251.52170552172424</v>
      </c>
      <c r="AK4043">
        <v>241.9216037390361</v>
      </c>
    </row>
    <row r="4044" spans="30:37" x14ac:dyDescent="0.25">
      <c r="AD4044">
        <v>4031</v>
      </c>
      <c r="AE4044">
        <v>1747.5289430604448</v>
      </c>
      <c r="AF4044">
        <v>853.91338140312394</v>
      </c>
      <c r="AG4044">
        <v>372.68463990196307</v>
      </c>
      <c r="AH4044">
        <v>182.14986762744857</v>
      </c>
      <c r="AI4044">
        <v>454.45713962145658</v>
      </c>
      <c r="AJ4044">
        <v>268.44713730613768</v>
      </c>
      <c r="AK4044">
        <v>228.37252250542144</v>
      </c>
    </row>
    <row r="4045" spans="30:37" x14ac:dyDescent="0.25">
      <c r="AD4045">
        <v>4032</v>
      </c>
      <c r="AE4045">
        <v>1228.9045367217082</v>
      </c>
      <c r="AF4045">
        <v>580.4060474439566</v>
      </c>
      <c r="AG4045">
        <v>224.84789629656126</v>
      </c>
      <c r="AH4045">
        <v>336.3413888887996</v>
      </c>
      <c r="AI4045">
        <v>586.68452577149321</v>
      </c>
      <c r="AJ4045">
        <v>232.21934914347537</v>
      </c>
      <c r="AK4045">
        <v>367.97717493306823</v>
      </c>
    </row>
    <row r="4046" spans="30:37" x14ac:dyDescent="0.25">
      <c r="AD4046">
        <v>4033</v>
      </c>
      <c r="AE4046">
        <v>1290.3130435788494</v>
      </c>
      <c r="AF4046">
        <v>1004.508894926358</v>
      </c>
      <c r="AG4046">
        <v>275.39308609789578</v>
      </c>
      <c r="AH4046">
        <v>177.17855078800656</v>
      </c>
      <c r="AI4046">
        <v>852.83881299046493</v>
      </c>
      <c r="AJ4046">
        <v>208.27690473556416</v>
      </c>
      <c r="AK4046">
        <v>229.29903738069541</v>
      </c>
    </row>
    <row r="4047" spans="30:37" x14ac:dyDescent="0.25">
      <c r="AD4047">
        <v>4034</v>
      </c>
      <c r="AE4047">
        <v>1935.3320238130234</v>
      </c>
      <c r="AF4047">
        <v>844.76177780919556</v>
      </c>
      <c r="AG4047">
        <v>341.1219300825536</v>
      </c>
      <c r="AH4047">
        <v>222.50258396917758</v>
      </c>
      <c r="AI4047">
        <v>610.0722140729373</v>
      </c>
      <c r="AJ4047">
        <v>327.03669036084978</v>
      </c>
      <c r="AK4047">
        <v>157.84901777473348</v>
      </c>
    </row>
    <row r="4048" spans="30:37" x14ac:dyDescent="0.25">
      <c r="AD4048">
        <v>4035</v>
      </c>
      <c r="AE4048">
        <v>1451.0027072554783</v>
      </c>
      <c r="AF4048">
        <v>969.75800897332726</v>
      </c>
      <c r="AG4048">
        <v>348.25772367816359</v>
      </c>
      <c r="AH4048">
        <v>167.10968134960459</v>
      </c>
      <c r="AI4048">
        <v>678.69143439811501</v>
      </c>
      <c r="AJ4048">
        <v>258.33852763303452</v>
      </c>
      <c r="AK4048">
        <v>490.80735214407605</v>
      </c>
    </row>
    <row r="4049" spans="30:37" x14ac:dyDescent="0.25">
      <c r="AD4049">
        <v>4036</v>
      </c>
      <c r="AE4049">
        <v>1927.8227426672163</v>
      </c>
      <c r="AF4049">
        <v>916.73692121079375</v>
      </c>
      <c r="AG4049">
        <v>376.41685346631056</v>
      </c>
      <c r="AH4049">
        <v>315.90234247971546</v>
      </c>
      <c r="AI4049">
        <v>728.06793683166438</v>
      </c>
      <c r="AJ4049">
        <v>182.99495654330667</v>
      </c>
      <c r="AK4049">
        <v>220.26054395317337</v>
      </c>
    </row>
    <row r="4050" spans="30:37" x14ac:dyDescent="0.25">
      <c r="AD4050">
        <v>4037</v>
      </c>
      <c r="AE4050">
        <v>2119.3092469809953</v>
      </c>
      <c r="AF4050">
        <v>474.62649802858232</v>
      </c>
      <c r="AG4050">
        <v>421.12832785339691</v>
      </c>
      <c r="AH4050">
        <v>237.14366892412153</v>
      </c>
      <c r="AI4050">
        <v>804.43682830638693</v>
      </c>
      <c r="AJ4050">
        <v>205.88215847449558</v>
      </c>
      <c r="AK4050">
        <v>291.23689006583578</v>
      </c>
    </row>
    <row r="4051" spans="30:37" x14ac:dyDescent="0.25">
      <c r="AD4051">
        <v>4038</v>
      </c>
      <c r="AE4051">
        <v>1432.8660301832608</v>
      </c>
      <c r="AF4051">
        <v>585.05382506882438</v>
      </c>
      <c r="AG4051">
        <v>395.12251594372617</v>
      </c>
      <c r="AH4051">
        <v>319.70770041716634</v>
      </c>
      <c r="AI4051">
        <v>486.38943134643188</v>
      </c>
      <c r="AJ4051">
        <v>279.3051095437541</v>
      </c>
      <c r="AK4051">
        <v>358.75054327662696</v>
      </c>
    </row>
    <row r="4052" spans="30:37" x14ac:dyDescent="0.25">
      <c r="AD4052">
        <v>4039</v>
      </c>
      <c r="AE4052">
        <v>1609.1614751185471</v>
      </c>
      <c r="AF4052">
        <v>684.47227719288196</v>
      </c>
      <c r="AG4052">
        <v>531.41630760642647</v>
      </c>
      <c r="AH4052">
        <v>165.23684104640921</v>
      </c>
      <c r="AI4052">
        <v>843.32788381954356</v>
      </c>
      <c r="AJ4052">
        <v>226.11544629209226</v>
      </c>
      <c r="AK4052">
        <v>247.84304067784379</v>
      </c>
    </row>
    <row r="4053" spans="30:37" x14ac:dyDescent="0.25">
      <c r="AD4053">
        <v>4040</v>
      </c>
      <c r="AE4053">
        <v>2575.2958414831933</v>
      </c>
      <c r="AF4053">
        <v>1017.5678436178214</v>
      </c>
      <c r="AG4053">
        <v>428.3714849303816</v>
      </c>
      <c r="AH4053">
        <v>204.84489052390686</v>
      </c>
      <c r="AI4053">
        <v>572.55016776632567</v>
      </c>
      <c r="AJ4053">
        <v>213.99264991600833</v>
      </c>
      <c r="AK4053">
        <v>406.58811971256443</v>
      </c>
    </row>
    <row r="4054" spans="30:37" x14ac:dyDescent="0.25">
      <c r="AD4054">
        <v>4041</v>
      </c>
      <c r="AE4054">
        <v>1697.3548950179586</v>
      </c>
      <c r="AF4054">
        <v>563.40901943474273</v>
      </c>
      <c r="AG4054">
        <v>301.44750824129295</v>
      </c>
      <c r="AH4054">
        <v>294.5363461331209</v>
      </c>
      <c r="AI4054">
        <v>691.87865857378074</v>
      </c>
      <c r="AJ4054">
        <v>202.68300697046561</v>
      </c>
      <c r="AK4054">
        <v>281.06791652104357</v>
      </c>
    </row>
    <row r="4055" spans="30:37" x14ac:dyDescent="0.25">
      <c r="AD4055">
        <v>4042</v>
      </c>
      <c r="AE4055">
        <v>1374.88214227452</v>
      </c>
      <c r="AF4055">
        <v>643.79362570656019</v>
      </c>
      <c r="AG4055">
        <v>361.99077958116709</v>
      </c>
      <c r="AH4055">
        <v>249.80682049603848</v>
      </c>
      <c r="AI4055">
        <v>735.13417094216959</v>
      </c>
      <c r="AJ4055">
        <v>247.10745758797481</v>
      </c>
      <c r="AK4055">
        <v>373.73955120344226</v>
      </c>
    </row>
    <row r="4056" spans="30:37" x14ac:dyDescent="0.25">
      <c r="AD4056">
        <v>4043</v>
      </c>
      <c r="AE4056">
        <v>2197.376685400015</v>
      </c>
      <c r="AF4056">
        <v>709.88961252980289</v>
      </c>
      <c r="AG4056">
        <v>403.01226268671303</v>
      </c>
      <c r="AH4056">
        <v>231.49192201698321</v>
      </c>
      <c r="AI4056">
        <v>605.0129282465964</v>
      </c>
      <c r="AJ4056">
        <v>330.67785075676613</v>
      </c>
      <c r="AK4056">
        <v>273.90739394851886</v>
      </c>
    </row>
    <row r="4057" spans="30:37" x14ac:dyDescent="0.25">
      <c r="AD4057">
        <v>4044</v>
      </c>
      <c r="AE4057">
        <v>1909.3774898107918</v>
      </c>
      <c r="AF4057">
        <v>590.56733070991811</v>
      </c>
      <c r="AG4057">
        <v>389.50998480614805</v>
      </c>
      <c r="AH4057">
        <v>214.57843894788127</v>
      </c>
      <c r="AI4057">
        <v>771.40860003793398</v>
      </c>
      <c r="AJ4057">
        <v>271.07441603522079</v>
      </c>
      <c r="AK4057">
        <v>232.66312730830981</v>
      </c>
    </row>
    <row r="4058" spans="30:37" x14ac:dyDescent="0.25">
      <c r="AD4058">
        <v>4045</v>
      </c>
      <c r="AE4058">
        <v>1546.4244784583386</v>
      </c>
      <c r="AF4058">
        <v>863.90203015931218</v>
      </c>
      <c r="AG4058">
        <v>250.44882044500639</v>
      </c>
      <c r="AH4058">
        <v>193.14605343990664</v>
      </c>
      <c r="AI4058">
        <v>1024.2874379385973</v>
      </c>
      <c r="AJ4058">
        <v>245.75684659165887</v>
      </c>
      <c r="AK4058">
        <v>206.32124299519955</v>
      </c>
    </row>
    <row r="4059" spans="30:37" x14ac:dyDescent="0.25">
      <c r="AD4059">
        <v>4046</v>
      </c>
      <c r="AE4059">
        <v>1936.6829822675475</v>
      </c>
      <c r="AF4059">
        <v>1005.5010059506831</v>
      </c>
      <c r="AG4059">
        <v>425.1703423907569</v>
      </c>
      <c r="AH4059">
        <v>173.20327942238524</v>
      </c>
      <c r="AI4059">
        <v>684.8461854260521</v>
      </c>
      <c r="AJ4059">
        <v>242.01811336722324</v>
      </c>
      <c r="AK4059">
        <v>241.36036484669197</v>
      </c>
    </row>
    <row r="4060" spans="30:37" x14ac:dyDescent="0.25">
      <c r="AD4060">
        <v>4047</v>
      </c>
      <c r="AE4060">
        <v>1872.4341004748078</v>
      </c>
      <c r="AF4060">
        <v>952.61835167991671</v>
      </c>
      <c r="AG4060">
        <v>329.78489709000723</v>
      </c>
      <c r="AH4060">
        <v>269.77343113540513</v>
      </c>
      <c r="AI4060">
        <v>988.14355109868927</v>
      </c>
      <c r="AJ4060">
        <v>318.55663799072892</v>
      </c>
      <c r="AK4060">
        <v>338.53726621716697</v>
      </c>
    </row>
    <row r="4061" spans="30:37" x14ac:dyDescent="0.25">
      <c r="AD4061">
        <v>4048</v>
      </c>
      <c r="AE4061">
        <v>1728.7621015237019</v>
      </c>
      <c r="AF4061">
        <v>622.26823176026278</v>
      </c>
      <c r="AG4061">
        <v>294.44271170749278</v>
      </c>
      <c r="AH4061">
        <v>256.2304133168418</v>
      </c>
      <c r="AI4061">
        <v>577.32007097825647</v>
      </c>
      <c r="AJ4061">
        <v>231.3319812409367</v>
      </c>
      <c r="AK4061">
        <v>382.21298316234765</v>
      </c>
    </row>
    <row r="4062" spans="30:37" x14ac:dyDescent="0.25">
      <c r="AD4062">
        <v>4049</v>
      </c>
      <c r="AE4062">
        <v>2062.3829686391191</v>
      </c>
      <c r="AF4062">
        <v>942.64708426914638</v>
      </c>
      <c r="AG4062">
        <v>556.97956646211253</v>
      </c>
      <c r="AH4062">
        <v>239.43318899585825</v>
      </c>
      <c r="AI4062">
        <v>339.86517790877889</v>
      </c>
      <c r="AJ4062">
        <v>193.4270233185444</v>
      </c>
      <c r="AK4062">
        <v>171.96279717404016</v>
      </c>
    </row>
    <row r="4063" spans="30:37" x14ac:dyDescent="0.25">
      <c r="AD4063">
        <v>4050</v>
      </c>
      <c r="AE4063">
        <v>944.67498237291204</v>
      </c>
      <c r="AF4063">
        <v>960.34592184220651</v>
      </c>
      <c r="AG4063">
        <v>295.34183890927255</v>
      </c>
      <c r="AH4063">
        <v>179.09797945241561</v>
      </c>
      <c r="AI4063">
        <v>837.49006398073141</v>
      </c>
      <c r="AJ4063">
        <v>218.05425072883978</v>
      </c>
      <c r="AK4063">
        <v>177.63603923826008</v>
      </c>
    </row>
    <row r="4064" spans="30:37" x14ac:dyDescent="0.25">
      <c r="AD4064">
        <v>4051</v>
      </c>
      <c r="AE4064">
        <v>1883.4809124423732</v>
      </c>
      <c r="AF4064">
        <v>1039.3212398728947</v>
      </c>
      <c r="AG4064">
        <v>260.09890253716907</v>
      </c>
      <c r="AH4064">
        <v>307.80312757064007</v>
      </c>
      <c r="AI4064">
        <v>572.37571485402157</v>
      </c>
      <c r="AJ4064">
        <v>210.61742500438783</v>
      </c>
      <c r="AK4064">
        <v>338.15261993450963</v>
      </c>
    </row>
    <row r="4065" spans="30:37" x14ac:dyDescent="0.25">
      <c r="AD4065">
        <v>4052</v>
      </c>
      <c r="AE4065">
        <v>2269.7138373059702</v>
      </c>
      <c r="AF4065">
        <v>1156.3253263708596</v>
      </c>
      <c r="AG4065">
        <v>311.57792243124624</v>
      </c>
      <c r="AH4065">
        <v>172.53710655621273</v>
      </c>
      <c r="AI4065">
        <v>724.48578123391826</v>
      </c>
      <c r="AJ4065">
        <v>248.26926838562798</v>
      </c>
      <c r="AK4065">
        <v>258.34744055732995</v>
      </c>
    </row>
    <row r="4066" spans="30:37" x14ac:dyDescent="0.25">
      <c r="AD4066">
        <v>4053</v>
      </c>
      <c r="AE4066">
        <v>1191.3589263749845</v>
      </c>
      <c r="AF4066">
        <v>729.38137880954775</v>
      </c>
      <c r="AG4066">
        <v>390.79414841894379</v>
      </c>
      <c r="AH4066">
        <v>232.80650645264836</v>
      </c>
      <c r="AI4066">
        <v>627.25034824805971</v>
      </c>
      <c r="AJ4066">
        <v>291.38365648523273</v>
      </c>
      <c r="AK4066">
        <v>232.82988488483014</v>
      </c>
    </row>
    <row r="4067" spans="30:37" x14ac:dyDescent="0.25">
      <c r="AD4067">
        <v>4054</v>
      </c>
      <c r="AE4067">
        <v>1489.0443308037136</v>
      </c>
      <c r="AF4067">
        <v>436.29360537246197</v>
      </c>
      <c r="AG4067">
        <v>202.73223723595615</v>
      </c>
      <c r="AH4067">
        <v>231.36564980253084</v>
      </c>
      <c r="AI4067">
        <v>590.45112781094895</v>
      </c>
      <c r="AJ4067">
        <v>420.73509031964477</v>
      </c>
      <c r="AK4067">
        <v>204.05409816871492</v>
      </c>
    </row>
    <row r="4068" spans="30:37" x14ac:dyDescent="0.25">
      <c r="AD4068">
        <v>4055</v>
      </c>
      <c r="AE4068">
        <v>2242.5123550157282</v>
      </c>
      <c r="AF4068">
        <v>656.65839076644647</v>
      </c>
      <c r="AG4068">
        <v>417.97960634328592</v>
      </c>
      <c r="AH4068">
        <v>288.8174197732626</v>
      </c>
      <c r="AI4068">
        <v>739.25306428139334</v>
      </c>
      <c r="AJ4068">
        <v>235.95979534797573</v>
      </c>
      <c r="AK4068">
        <v>284.73316547952152</v>
      </c>
    </row>
    <row r="4069" spans="30:37" x14ac:dyDescent="0.25">
      <c r="AD4069">
        <v>4056</v>
      </c>
      <c r="AE4069">
        <v>2139.7682174783517</v>
      </c>
      <c r="AF4069">
        <v>657.54277870863575</v>
      </c>
      <c r="AG4069">
        <v>360.15718756173612</v>
      </c>
      <c r="AH4069">
        <v>309.42037449070654</v>
      </c>
      <c r="AI4069">
        <v>405.82803035377884</v>
      </c>
      <c r="AJ4069">
        <v>315.98610850283654</v>
      </c>
      <c r="AK4069">
        <v>313.19117762264011</v>
      </c>
    </row>
    <row r="4070" spans="30:37" x14ac:dyDescent="0.25">
      <c r="AD4070">
        <v>4057</v>
      </c>
      <c r="AE4070">
        <v>1708.165969583953</v>
      </c>
      <c r="AF4070">
        <v>440.93508896731709</v>
      </c>
      <c r="AG4070">
        <v>345.5630560670711</v>
      </c>
      <c r="AH4070">
        <v>126.92797465908446</v>
      </c>
      <c r="AI4070">
        <v>867.53095476250871</v>
      </c>
      <c r="AJ4070">
        <v>309.64491862662328</v>
      </c>
      <c r="AK4070">
        <v>341.74191065727967</v>
      </c>
    </row>
    <row r="4071" spans="30:37" x14ac:dyDescent="0.25">
      <c r="AD4071">
        <v>4058</v>
      </c>
      <c r="AE4071">
        <v>1385.4820234288047</v>
      </c>
      <c r="AF4071">
        <v>581.14184475067998</v>
      </c>
      <c r="AG4071">
        <v>240.10077843784117</v>
      </c>
      <c r="AH4071">
        <v>182.61412484302738</v>
      </c>
      <c r="AI4071">
        <v>650.32386744080713</v>
      </c>
      <c r="AJ4071">
        <v>185.4658011208478</v>
      </c>
      <c r="AK4071">
        <v>237.23345629552855</v>
      </c>
    </row>
    <row r="4072" spans="30:37" x14ac:dyDescent="0.25">
      <c r="AD4072">
        <v>4059</v>
      </c>
      <c r="AE4072">
        <v>1471.017565365926</v>
      </c>
      <c r="AF4072">
        <v>603.07033971348665</v>
      </c>
      <c r="AG4072">
        <v>451.31930098544143</v>
      </c>
      <c r="AH4072">
        <v>180.38935325036479</v>
      </c>
      <c r="AI4072">
        <v>717.6640935338911</v>
      </c>
      <c r="AJ4072">
        <v>317.58049135150128</v>
      </c>
      <c r="AK4072">
        <v>340.65770612294182</v>
      </c>
    </row>
    <row r="4073" spans="30:37" x14ac:dyDescent="0.25">
      <c r="AD4073">
        <v>4060</v>
      </c>
      <c r="AE4073">
        <v>1381.8479363138567</v>
      </c>
      <c r="AF4073">
        <v>548.8025209709898</v>
      </c>
      <c r="AG4073">
        <v>363.44619457321744</v>
      </c>
      <c r="AH4073">
        <v>132.88549635600774</v>
      </c>
      <c r="AI4073">
        <v>749.0006134259678</v>
      </c>
      <c r="AJ4073">
        <v>306.85219309520113</v>
      </c>
      <c r="AK4073">
        <v>233.86876226725448</v>
      </c>
    </row>
    <row r="4074" spans="30:37" x14ac:dyDescent="0.25">
      <c r="AD4074">
        <v>4061</v>
      </c>
      <c r="AE4074">
        <v>1556.5393572248779</v>
      </c>
      <c r="AF4074">
        <v>599.66771291336897</v>
      </c>
      <c r="AG4074">
        <v>305.36928964991722</v>
      </c>
      <c r="AH4074">
        <v>204.85897178733239</v>
      </c>
      <c r="AI4074">
        <v>568.23341141026322</v>
      </c>
      <c r="AJ4074">
        <v>277.69974230379313</v>
      </c>
      <c r="AK4074">
        <v>287.85855425738737</v>
      </c>
    </row>
    <row r="4075" spans="30:37" x14ac:dyDescent="0.25">
      <c r="AD4075">
        <v>4062</v>
      </c>
      <c r="AE4075">
        <v>2278.0632914766793</v>
      </c>
      <c r="AF4075">
        <v>727.85110882894014</v>
      </c>
      <c r="AG4075">
        <v>303.75770570156175</v>
      </c>
      <c r="AH4075">
        <v>231.69311626349835</v>
      </c>
      <c r="AI4075">
        <v>641.51607145104128</v>
      </c>
      <c r="AJ4075">
        <v>387.96922205176207</v>
      </c>
      <c r="AK4075">
        <v>370.21344281389349</v>
      </c>
    </row>
    <row r="4076" spans="30:37" x14ac:dyDescent="0.25">
      <c r="AD4076">
        <v>4063</v>
      </c>
      <c r="AE4076">
        <v>1297.1853477309214</v>
      </c>
      <c r="AF4076">
        <v>695.53641896360364</v>
      </c>
      <c r="AG4076">
        <v>438.50648195997491</v>
      </c>
      <c r="AH4076">
        <v>254.45273295436522</v>
      </c>
      <c r="AI4076">
        <v>789.20945019003068</v>
      </c>
      <c r="AJ4076">
        <v>260.93274135768274</v>
      </c>
      <c r="AK4076">
        <v>332.21657549562644</v>
      </c>
    </row>
    <row r="4077" spans="30:37" x14ac:dyDescent="0.25">
      <c r="AD4077">
        <v>4064</v>
      </c>
      <c r="AE4077">
        <v>1654.0135001714889</v>
      </c>
      <c r="AF4077">
        <v>735.83638128910366</v>
      </c>
      <c r="AG4077">
        <v>478.90804945952937</v>
      </c>
      <c r="AH4077">
        <v>240.18773390266855</v>
      </c>
      <c r="AI4077">
        <v>724.44446886018011</v>
      </c>
      <c r="AJ4077">
        <v>317.81394452925065</v>
      </c>
      <c r="AK4077">
        <v>295.8625317556581</v>
      </c>
    </row>
    <row r="4078" spans="30:37" x14ac:dyDescent="0.25">
      <c r="AD4078">
        <v>4065</v>
      </c>
      <c r="AE4078">
        <v>1464.9862412706348</v>
      </c>
      <c r="AF4078">
        <v>785.11806343163869</v>
      </c>
      <c r="AG4078">
        <v>424.89547512859053</v>
      </c>
      <c r="AH4078">
        <v>189.14417949499389</v>
      </c>
      <c r="AI4078">
        <v>770.13398641568494</v>
      </c>
      <c r="AJ4078">
        <v>224.88956947763987</v>
      </c>
      <c r="AK4078">
        <v>258.26855245377305</v>
      </c>
    </row>
    <row r="4079" spans="30:37" x14ac:dyDescent="0.25">
      <c r="AD4079">
        <v>4066</v>
      </c>
      <c r="AE4079">
        <v>1545.1303595884497</v>
      </c>
      <c r="AF4079">
        <v>646.25687343698519</v>
      </c>
      <c r="AG4079">
        <v>187.10865188802998</v>
      </c>
      <c r="AH4079">
        <v>270.84878530850858</v>
      </c>
      <c r="AI4079">
        <v>631.29289452059948</v>
      </c>
      <c r="AJ4079">
        <v>270.18279581345303</v>
      </c>
      <c r="AK4079">
        <v>374.6418391000667</v>
      </c>
    </row>
    <row r="4080" spans="30:37" x14ac:dyDescent="0.25">
      <c r="AD4080">
        <v>4067</v>
      </c>
      <c r="AE4080">
        <v>2459.7848503484138</v>
      </c>
      <c r="AF4080">
        <v>618.61898303352257</v>
      </c>
      <c r="AG4080">
        <v>468.69326691846953</v>
      </c>
      <c r="AH4080">
        <v>207.88459067272285</v>
      </c>
      <c r="AI4080">
        <v>844.40338160502893</v>
      </c>
      <c r="AJ4080">
        <v>130.70608552699454</v>
      </c>
      <c r="AK4080">
        <v>238.4170768638221</v>
      </c>
    </row>
    <row r="4081" spans="30:37" x14ac:dyDescent="0.25">
      <c r="AD4081">
        <v>4068</v>
      </c>
      <c r="AE4081">
        <v>2316.5984489839807</v>
      </c>
      <c r="AF4081">
        <v>607.94212249255111</v>
      </c>
      <c r="AG4081">
        <v>383.37302077855713</v>
      </c>
      <c r="AH4081">
        <v>264.32129585840096</v>
      </c>
      <c r="AI4081">
        <v>812.26716589506566</v>
      </c>
      <c r="AJ4081">
        <v>331.58793871196798</v>
      </c>
      <c r="AK4081">
        <v>297.9665235973153</v>
      </c>
    </row>
    <row r="4082" spans="30:37" x14ac:dyDescent="0.25">
      <c r="AD4082">
        <v>4069</v>
      </c>
      <c r="AE4082">
        <v>1486.5992794727586</v>
      </c>
      <c r="AF4082">
        <v>387.50005952111798</v>
      </c>
      <c r="AG4082">
        <v>276.92602070147439</v>
      </c>
      <c r="AH4082">
        <v>353.61800972907918</v>
      </c>
      <c r="AI4082">
        <v>617.5198090166092</v>
      </c>
      <c r="AJ4082">
        <v>331.77862337364257</v>
      </c>
      <c r="AK4082">
        <v>313.92605036262427</v>
      </c>
    </row>
    <row r="4083" spans="30:37" x14ac:dyDescent="0.25">
      <c r="AD4083">
        <v>4070</v>
      </c>
      <c r="AE4083">
        <v>1775.1944002346893</v>
      </c>
      <c r="AF4083">
        <v>1048.8626568857944</v>
      </c>
      <c r="AG4083">
        <v>445.84293976586008</v>
      </c>
      <c r="AH4083">
        <v>231.8532465902189</v>
      </c>
      <c r="AI4083">
        <v>598.28660974706099</v>
      </c>
      <c r="AJ4083">
        <v>207.62253573282118</v>
      </c>
      <c r="AK4083">
        <v>341.71405906905676</v>
      </c>
    </row>
    <row r="4084" spans="30:37" x14ac:dyDescent="0.25">
      <c r="AD4084">
        <v>4071</v>
      </c>
      <c r="AE4084">
        <v>1336.1744737075583</v>
      </c>
      <c r="AF4084">
        <v>739.12028298567134</v>
      </c>
      <c r="AG4084">
        <v>418.85447926540343</v>
      </c>
      <c r="AH4084">
        <v>202.15305051805046</v>
      </c>
      <c r="AI4084">
        <v>847.55104379572856</v>
      </c>
      <c r="AJ4084">
        <v>363.84105892129071</v>
      </c>
      <c r="AK4084">
        <v>304.82446490277709</v>
      </c>
    </row>
    <row r="4085" spans="30:37" x14ac:dyDescent="0.25">
      <c r="AD4085">
        <v>4072</v>
      </c>
      <c r="AE4085">
        <v>1378.7579138539113</v>
      </c>
      <c r="AF4085">
        <v>441.41764189226956</v>
      </c>
      <c r="AG4085">
        <v>368.47379476908549</v>
      </c>
      <c r="AH4085">
        <v>225.61009516370586</v>
      </c>
      <c r="AI4085">
        <v>584.46590486444143</v>
      </c>
      <c r="AJ4085">
        <v>206.53842649655911</v>
      </c>
      <c r="AK4085">
        <v>334.16802214159338</v>
      </c>
    </row>
    <row r="4086" spans="30:37" x14ac:dyDescent="0.25">
      <c r="AD4086">
        <v>4073</v>
      </c>
      <c r="AE4086">
        <v>1271.5272268252372</v>
      </c>
      <c r="AF4086">
        <v>690.48796877459858</v>
      </c>
      <c r="AG4086">
        <v>410.60301094056297</v>
      </c>
      <c r="AH4086">
        <v>99.617146916472834</v>
      </c>
      <c r="AI4086">
        <v>535.70912383448695</v>
      </c>
      <c r="AJ4086">
        <v>348.04742822903557</v>
      </c>
      <c r="AK4086">
        <v>199.10555298959986</v>
      </c>
    </row>
    <row r="4087" spans="30:37" x14ac:dyDescent="0.25">
      <c r="AD4087">
        <v>4074</v>
      </c>
      <c r="AE4087">
        <v>1766.1714474768219</v>
      </c>
      <c r="AF4087">
        <v>1094.0614472315922</v>
      </c>
      <c r="AG4087">
        <v>351.23397052244377</v>
      </c>
      <c r="AH4087">
        <v>162.32333858134123</v>
      </c>
      <c r="AI4087">
        <v>626.92286319926393</v>
      </c>
      <c r="AJ4087">
        <v>319.87105916523251</v>
      </c>
      <c r="AK4087">
        <v>228.04073245666297</v>
      </c>
    </row>
    <row r="4088" spans="30:37" x14ac:dyDescent="0.25">
      <c r="AD4088">
        <v>4075</v>
      </c>
      <c r="AE4088">
        <v>1228.5324144480969</v>
      </c>
      <c r="AF4088">
        <v>654.27246479607561</v>
      </c>
      <c r="AG4088">
        <v>315.94000308170018</v>
      </c>
      <c r="AH4088">
        <v>212.75689899482654</v>
      </c>
      <c r="AI4088">
        <v>452.12626377352126</v>
      </c>
      <c r="AJ4088">
        <v>313.08350325078055</v>
      </c>
      <c r="AK4088">
        <v>211.76891717288206</v>
      </c>
    </row>
    <row r="4089" spans="30:37" x14ac:dyDescent="0.25">
      <c r="AD4089">
        <v>4076</v>
      </c>
      <c r="AE4089">
        <v>1585.5139595096934</v>
      </c>
      <c r="AF4089">
        <v>1060.0548705953327</v>
      </c>
      <c r="AG4089">
        <v>249.9514645779752</v>
      </c>
      <c r="AH4089">
        <v>153.32244781611661</v>
      </c>
      <c r="AI4089">
        <v>735.98736067433947</v>
      </c>
      <c r="AJ4089">
        <v>324.7778545968651</v>
      </c>
      <c r="AK4089">
        <v>266.66688757915205</v>
      </c>
    </row>
    <row r="4090" spans="30:37" x14ac:dyDescent="0.25">
      <c r="AD4090">
        <v>4077</v>
      </c>
      <c r="AE4090">
        <v>1242.6433615599321</v>
      </c>
      <c r="AF4090">
        <v>787.13900732862862</v>
      </c>
      <c r="AG4090">
        <v>348.41054196100998</v>
      </c>
      <c r="AH4090">
        <v>297.00120544418229</v>
      </c>
      <c r="AI4090">
        <v>899.51260138145506</v>
      </c>
      <c r="AJ4090">
        <v>239.68518148578497</v>
      </c>
      <c r="AK4090">
        <v>315.01391641374335</v>
      </c>
    </row>
    <row r="4091" spans="30:37" x14ac:dyDescent="0.25">
      <c r="AD4091">
        <v>4078</v>
      </c>
      <c r="AE4091">
        <v>1089.466922971174</v>
      </c>
      <c r="AF4091">
        <v>705.95353776354307</v>
      </c>
      <c r="AG4091">
        <v>286.33913308173396</v>
      </c>
      <c r="AH4091">
        <v>190.88319964498757</v>
      </c>
      <c r="AI4091">
        <v>535.58811183484647</v>
      </c>
      <c r="AJ4091">
        <v>262.98989119485412</v>
      </c>
      <c r="AK4091">
        <v>245.80472918294683</v>
      </c>
    </row>
    <row r="4092" spans="30:37" x14ac:dyDescent="0.25">
      <c r="AD4092">
        <v>4079</v>
      </c>
      <c r="AE4092">
        <v>1339.8395409619995</v>
      </c>
      <c r="AF4092">
        <v>771.15265888782119</v>
      </c>
      <c r="AG4092">
        <v>352.8600874204642</v>
      </c>
      <c r="AH4092">
        <v>232.62435811807524</v>
      </c>
      <c r="AI4092">
        <v>813.40903627763191</v>
      </c>
      <c r="AJ4092">
        <v>335.38019024389803</v>
      </c>
      <c r="AK4092">
        <v>246.61128876890859</v>
      </c>
    </row>
    <row r="4093" spans="30:37" x14ac:dyDescent="0.25">
      <c r="AD4093">
        <v>4080</v>
      </c>
      <c r="AE4093">
        <v>2008.1821709559151</v>
      </c>
      <c r="AF4093">
        <v>620.86763614042411</v>
      </c>
      <c r="AG4093">
        <v>286.89529584038166</v>
      </c>
      <c r="AH4093">
        <v>112.96488715318645</v>
      </c>
      <c r="AI4093">
        <v>773.24881714208163</v>
      </c>
      <c r="AJ4093">
        <v>282.92600386667715</v>
      </c>
      <c r="AK4093">
        <v>211.05556307454754</v>
      </c>
    </row>
    <row r="4094" spans="30:37" x14ac:dyDescent="0.25">
      <c r="AD4094">
        <v>4081</v>
      </c>
      <c r="AE4094">
        <v>2279.8012715639366</v>
      </c>
      <c r="AF4094">
        <v>998.37133320908242</v>
      </c>
      <c r="AG4094">
        <v>552.96986647195524</v>
      </c>
      <c r="AH4094">
        <v>129.13671828321165</v>
      </c>
      <c r="AI4094">
        <v>553.61646681505079</v>
      </c>
      <c r="AJ4094">
        <v>334.94589754948066</v>
      </c>
      <c r="AK4094">
        <v>332.72819234207338</v>
      </c>
    </row>
    <row r="4095" spans="30:37" x14ac:dyDescent="0.25">
      <c r="AD4095">
        <v>4082</v>
      </c>
      <c r="AE4095">
        <v>1610.7903591820393</v>
      </c>
      <c r="AF4095">
        <v>548.60567712346096</v>
      </c>
      <c r="AG4095">
        <v>427.97602776988538</v>
      </c>
      <c r="AH4095">
        <v>273.79105404415276</v>
      </c>
      <c r="AI4095">
        <v>699.84764175941666</v>
      </c>
      <c r="AJ4095">
        <v>225.36065827288206</v>
      </c>
      <c r="AK4095">
        <v>236.70570482010831</v>
      </c>
    </row>
    <row r="4096" spans="30:37" x14ac:dyDescent="0.25">
      <c r="AD4096">
        <v>4083</v>
      </c>
      <c r="AE4096">
        <v>1420.981677695662</v>
      </c>
      <c r="AF4096">
        <v>930.64130190839717</v>
      </c>
      <c r="AG4096">
        <v>554.34983199330213</v>
      </c>
      <c r="AH4096">
        <v>226.43471505423182</v>
      </c>
      <c r="AI4096">
        <v>926.75272378284262</v>
      </c>
      <c r="AJ4096">
        <v>263.92840602479646</v>
      </c>
      <c r="AK4096">
        <v>346.51062490224029</v>
      </c>
    </row>
    <row r="4097" spans="30:37" x14ac:dyDescent="0.25">
      <c r="AD4097">
        <v>4084</v>
      </c>
      <c r="AE4097">
        <v>1335.3836758889854</v>
      </c>
      <c r="AF4097">
        <v>497.31565115201249</v>
      </c>
      <c r="AG4097">
        <v>255.51488926637776</v>
      </c>
      <c r="AH4097">
        <v>221.5204134281046</v>
      </c>
      <c r="AI4097">
        <v>842.1877227806774</v>
      </c>
      <c r="AJ4097">
        <v>250.09556138241018</v>
      </c>
      <c r="AK4097">
        <v>170.19988627086275</v>
      </c>
    </row>
    <row r="4098" spans="30:37" x14ac:dyDescent="0.25">
      <c r="AD4098">
        <v>4085</v>
      </c>
      <c r="AE4098">
        <v>1633.732136422283</v>
      </c>
      <c r="AF4098">
        <v>1050.1074729932518</v>
      </c>
      <c r="AG4098">
        <v>324.173519840099</v>
      </c>
      <c r="AH4098">
        <v>204.56737764748885</v>
      </c>
      <c r="AI4098">
        <v>784.73629327663696</v>
      </c>
      <c r="AJ4098">
        <v>294.51729835664258</v>
      </c>
      <c r="AK4098">
        <v>261.33138195585769</v>
      </c>
    </row>
    <row r="4099" spans="30:37" x14ac:dyDescent="0.25">
      <c r="AD4099">
        <v>4086</v>
      </c>
      <c r="AE4099">
        <v>1063.186437689511</v>
      </c>
      <c r="AF4099">
        <v>577.75357896659705</v>
      </c>
      <c r="AG4099">
        <v>372.1974630753096</v>
      </c>
      <c r="AH4099">
        <v>104.46469377874136</v>
      </c>
      <c r="AI4099">
        <v>696.727892963812</v>
      </c>
      <c r="AJ4099">
        <v>232.72066325865217</v>
      </c>
      <c r="AK4099">
        <v>349.04121910754128</v>
      </c>
    </row>
    <row r="4100" spans="30:37" x14ac:dyDescent="0.25">
      <c r="AD4100">
        <v>4087</v>
      </c>
      <c r="AE4100">
        <v>2794.7926901243932</v>
      </c>
      <c r="AF4100">
        <v>730.60737735059354</v>
      </c>
      <c r="AG4100">
        <v>356.30443394984729</v>
      </c>
      <c r="AH4100">
        <v>214.78719774226894</v>
      </c>
      <c r="AI4100">
        <v>708.19980386230566</v>
      </c>
      <c r="AJ4100">
        <v>346.14907943073047</v>
      </c>
      <c r="AK4100">
        <v>253.39893466964676</v>
      </c>
    </row>
    <row r="4101" spans="30:37" x14ac:dyDescent="0.25">
      <c r="AD4101">
        <v>4088</v>
      </c>
      <c r="AE4101">
        <v>2504.0598406757317</v>
      </c>
      <c r="AF4101">
        <v>808.50543523440672</v>
      </c>
      <c r="AG4101">
        <v>217.29636275164381</v>
      </c>
      <c r="AH4101">
        <v>226.25419213081608</v>
      </c>
      <c r="AI4101">
        <v>650.14793310357641</v>
      </c>
      <c r="AJ4101">
        <v>260.41974584562632</v>
      </c>
      <c r="AK4101">
        <v>325.52187071797988</v>
      </c>
    </row>
    <row r="4102" spans="30:37" x14ac:dyDescent="0.25">
      <c r="AD4102">
        <v>4089</v>
      </c>
      <c r="AE4102">
        <v>1433.5049813796759</v>
      </c>
      <c r="AF4102">
        <v>673.08434913700182</v>
      </c>
      <c r="AG4102">
        <v>454.86381374010364</v>
      </c>
      <c r="AH4102">
        <v>303.16473851087505</v>
      </c>
      <c r="AI4102">
        <v>894.30665367878976</v>
      </c>
      <c r="AJ4102">
        <v>363.70292157748827</v>
      </c>
      <c r="AK4102">
        <v>222.98079380325828</v>
      </c>
    </row>
    <row r="4103" spans="30:37" x14ac:dyDescent="0.25">
      <c r="AD4103">
        <v>4090</v>
      </c>
      <c r="AE4103">
        <v>1085.8490279833068</v>
      </c>
      <c r="AF4103">
        <v>902.22064740213716</v>
      </c>
      <c r="AG4103">
        <v>351.96050003885574</v>
      </c>
      <c r="AH4103">
        <v>271.59459169357177</v>
      </c>
      <c r="AI4103">
        <v>710.8687239610706</v>
      </c>
      <c r="AJ4103">
        <v>210.7847442721656</v>
      </c>
      <c r="AK4103">
        <v>268.76045877817756</v>
      </c>
    </row>
    <row r="4104" spans="30:37" x14ac:dyDescent="0.25">
      <c r="AD4104">
        <v>4091</v>
      </c>
      <c r="AE4104">
        <v>2155.6301021680993</v>
      </c>
      <c r="AF4104">
        <v>627.70924727248712</v>
      </c>
      <c r="AG4104">
        <v>372.62204135830348</v>
      </c>
      <c r="AH4104">
        <v>161.64491085551279</v>
      </c>
      <c r="AI4104">
        <v>620.72366151782876</v>
      </c>
      <c r="AJ4104">
        <v>349.5848542811666</v>
      </c>
      <c r="AK4104">
        <v>193.41513928707064</v>
      </c>
    </row>
    <row r="4105" spans="30:37" x14ac:dyDescent="0.25">
      <c r="AD4105">
        <v>4092</v>
      </c>
      <c r="AE4105">
        <v>1699.4296934175079</v>
      </c>
      <c r="AF4105">
        <v>956.50719411399189</v>
      </c>
      <c r="AG4105">
        <v>460.15707409077783</v>
      </c>
      <c r="AH4105">
        <v>231.36890106621922</v>
      </c>
      <c r="AI4105">
        <v>592.02913673635942</v>
      </c>
      <c r="AJ4105">
        <v>270.7728245106095</v>
      </c>
      <c r="AK4105">
        <v>318.9995915246725</v>
      </c>
    </row>
    <row r="4106" spans="30:37" x14ac:dyDescent="0.25">
      <c r="AD4106">
        <v>4093</v>
      </c>
      <c r="AE4106">
        <v>1882.9886043529943</v>
      </c>
      <c r="AF4106">
        <v>412.91224233246993</v>
      </c>
      <c r="AG4106">
        <v>524.00984343632115</v>
      </c>
      <c r="AH4106">
        <v>140.53806203686386</v>
      </c>
      <c r="AI4106">
        <v>684.18126708754858</v>
      </c>
      <c r="AJ4106">
        <v>312.24159328079929</v>
      </c>
      <c r="AK4106">
        <v>422.552875853817</v>
      </c>
    </row>
    <row r="4107" spans="30:37" x14ac:dyDescent="0.25">
      <c r="AD4107">
        <v>4094</v>
      </c>
      <c r="AE4107">
        <v>1628.4758564775514</v>
      </c>
      <c r="AF4107">
        <v>953.26232463176302</v>
      </c>
      <c r="AG4107">
        <v>521.08574927051961</v>
      </c>
      <c r="AH4107">
        <v>248.94249780362853</v>
      </c>
      <c r="AI4107">
        <v>896.68090639398372</v>
      </c>
      <c r="AJ4107">
        <v>379.14030625350415</v>
      </c>
      <c r="AK4107">
        <v>228.78288836360707</v>
      </c>
    </row>
    <row r="4108" spans="30:37" x14ac:dyDescent="0.25">
      <c r="AD4108">
        <v>4095</v>
      </c>
      <c r="AE4108">
        <v>2028.7471255216624</v>
      </c>
      <c r="AF4108">
        <v>609.79837156945575</v>
      </c>
      <c r="AG4108">
        <v>382.22465739684731</v>
      </c>
      <c r="AH4108">
        <v>367.62739267441623</v>
      </c>
      <c r="AI4108">
        <v>784.16020154249986</v>
      </c>
      <c r="AJ4108">
        <v>249.18007412638551</v>
      </c>
      <c r="AK4108">
        <v>373.79990937647023</v>
      </c>
    </row>
    <row r="4109" spans="30:37" x14ac:dyDescent="0.25">
      <c r="AD4109">
        <v>4096</v>
      </c>
      <c r="AE4109">
        <v>1583.2064685390283</v>
      </c>
      <c r="AF4109">
        <v>652.80752010819583</v>
      </c>
      <c r="AG4109">
        <v>642.05194117733424</v>
      </c>
      <c r="AH4109">
        <v>290.20062001220555</v>
      </c>
      <c r="AI4109">
        <v>634.72439302270652</v>
      </c>
      <c r="AJ4109">
        <v>279.52740138450008</v>
      </c>
      <c r="AK4109">
        <v>201.57200733568189</v>
      </c>
    </row>
    <row r="4110" spans="30:37" x14ac:dyDescent="0.25">
      <c r="AD4110">
        <v>4097</v>
      </c>
      <c r="AE4110">
        <v>2280.8095361577316</v>
      </c>
      <c r="AF4110">
        <v>478.04640727876614</v>
      </c>
      <c r="AG4110">
        <v>380.74182779887173</v>
      </c>
      <c r="AH4110">
        <v>310.71261134454772</v>
      </c>
      <c r="AI4110">
        <v>645.78877802945533</v>
      </c>
      <c r="AJ4110">
        <v>415.24503442608244</v>
      </c>
      <c r="AK4110">
        <v>287.78745694836283</v>
      </c>
    </row>
    <row r="4111" spans="30:37" x14ac:dyDescent="0.25">
      <c r="AD4111">
        <v>4098</v>
      </c>
      <c r="AE4111">
        <v>1806.0431232733245</v>
      </c>
      <c r="AF4111">
        <v>965.91969585215395</v>
      </c>
      <c r="AG4111">
        <v>205.87595111817802</v>
      </c>
      <c r="AH4111">
        <v>181.07771600487399</v>
      </c>
      <c r="AI4111">
        <v>453.95766431430036</v>
      </c>
      <c r="AJ4111">
        <v>235.33383243397878</v>
      </c>
      <c r="AK4111">
        <v>162.02598269539328</v>
      </c>
    </row>
    <row r="4112" spans="30:37" x14ac:dyDescent="0.25">
      <c r="AD4112">
        <v>4099</v>
      </c>
      <c r="AE4112">
        <v>1356.7255622704638</v>
      </c>
      <c r="AF4112">
        <v>863.03248680762977</v>
      </c>
      <c r="AG4112">
        <v>371.23060832808989</v>
      </c>
      <c r="AH4112">
        <v>265.46434165559066</v>
      </c>
      <c r="AI4112">
        <v>633.84057630354187</v>
      </c>
      <c r="AJ4112">
        <v>220.28851845933613</v>
      </c>
      <c r="AK4112">
        <v>291.38326775658652</v>
      </c>
    </row>
    <row r="4113" spans="30:37" x14ac:dyDescent="0.25">
      <c r="AD4113">
        <v>4100</v>
      </c>
      <c r="AE4113">
        <v>992.62185465645643</v>
      </c>
      <c r="AF4113">
        <v>762.82641254445241</v>
      </c>
      <c r="AG4113">
        <v>272.68286518644783</v>
      </c>
      <c r="AH4113">
        <v>320.48486779830785</v>
      </c>
      <c r="AI4113">
        <v>545.22832667504861</v>
      </c>
      <c r="AJ4113">
        <v>295.22451285800418</v>
      </c>
      <c r="AK4113">
        <v>205.83435654744386</v>
      </c>
    </row>
    <row r="4114" spans="30:37" x14ac:dyDescent="0.25">
      <c r="AD4114">
        <v>4101</v>
      </c>
      <c r="AE4114">
        <v>1606.7637438459826</v>
      </c>
      <c r="AF4114">
        <v>622.83955818013271</v>
      </c>
      <c r="AG4114">
        <v>368.66947712107452</v>
      </c>
      <c r="AH4114">
        <v>264.0626691984906</v>
      </c>
      <c r="AI4114">
        <v>381.12581167575951</v>
      </c>
      <c r="AJ4114">
        <v>346.06989797256773</v>
      </c>
      <c r="AK4114">
        <v>302.5213626996337</v>
      </c>
    </row>
    <row r="4115" spans="30:37" x14ac:dyDescent="0.25">
      <c r="AD4115">
        <v>4102</v>
      </c>
      <c r="AE4115">
        <v>1763.9026798210359</v>
      </c>
      <c r="AF4115">
        <v>674.15439664775101</v>
      </c>
      <c r="AG4115">
        <v>238.03009935597922</v>
      </c>
      <c r="AH4115">
        <v>199.52512357721972</v>
      </c>
      <c r="AI4115">
        <v>635.30103891754004</v>
      </c>
      <c r="AJ4115">
        <v>177.77505561355889</v>
      </c>
      <c r="AK4115">
        <v>348.00427852259776</v>
      </c>
    </row>
    <row r="4116" spans="30:37" x14ac:dyDescent="0.25">
      <c r="AD4116">
        <v>4103</v>
      </c>
      <c r="AE4116">
        <v>1993.9633181785457</v>
      </c>
      <c r="AF4116">
        <v>888.05191453754435</v>
      </c>
      <c r="AG4116">
        <v>320.27441402695024</v>
      </c>
      <c r="AH4116">
        <v>326.69088953483947</v>
      </c>
      <c r="AI4116">
        <v>845.13085470732119</v>
      </c>
      <c r="AJ4116">
        <v>239.45404607589032</v>
      </c>
      <c r="AK4116">
        <v>367.0548558391842</v>
      </c>
    </row>
    <row r="4117" spans="30:37" x14ac:dyDescent="0.25">
      <c r="AD4117">
        <v>4104</v>
      </c>
      <c r="AE4117">
        <v>1846.2620009944883</v>
      </c>
      <c r="AF4117">
        <v>820.23435845547249</v>
      </c>
      <c r="AG4117">
        <v>325.86479970316941</v>
      </c>
      <c r="AH4117">
        <v>242.60228037113961</v>
      </c>
      <c r="AI4117">
        <v>876.99148301406751</v>
      </c>
      <c r="AJ4117">
        <v>221.6048918860624</v>
      </c>
      <c r="AK4117">
        <v>205.07303667319547</v>
      </c>
    </row>
    <row r="4118" spans="30:37" x14ac:dyDescent="0.25">
      <c r="AD4118">
        <v>4105</v>
      </c>
      <c r="AE4118">
        <v>1740.0277179717823</v>
      </c>
      <c r="AF4118">
        <v>666.41482599795415</v>
      </c>
      <c r="AG4118">
        <v>338.06282677302266</v>
      </c>
      <c r="AH4118">
        <v>130.21238997361414</v>
      </c>
      <c r="AI4118">
        <v>793.85823644492496</v>
      </c>
      <c r="AJ4118">
        <v>236.51649779381017</v>
      </c>
      <c r="AK4118">
        <v>227.32463744796314</v>
      </c>
    </row>
    <row r="4119" spans="30:37" x14ac:dyDescent="0.25">
      <c r="AD4119">
        <v>4106</v>
      </c>
      <c r="AE4119">
        <v>1622.2841544311646</v>
      </c>
      <c r="AF4119">
        <v>964.62311931791498</v>
      </c>
      <c r="AG4119">
        <v>331.06019600756503</v>
      </c>
      <c r="AH4119">
        <v>132.55697038757069</v>
      </c>
      <c r="AI4119">
        <v>649.56931500048188</v>
      </c>
      <c r="AJ4119">
        <v>204.9722513327755</v>
      </c>
      <c r="AK4119">
        <v>265.28245608142737</v>
      </c>
    </row>
    <row r="4120" spans="30:37" x14ac:dyDescent="0.25">
      <c r="AD4120">
        <v>4107</v>
      </c>
      <c r="AE4120">
        <v>1799.9864247937171</v>
      </c>
      <c r="AF4120">
        <v>535.77733828324381</v>
      </c>
      <c r="AG4120">
        <v>432.1957369367388</v>
      </c>
      <c r="AH4120">
        <v>190.58857236703244</v>
      </c>
      <c r="AI4120">
        <v>672.55070110478221</v>
      </c>
      <c r="AJ4120">
        <v>267.99194943167743</v>
      </c>
      <c r="AK4120">
        <v>218.37203391637337</v>
      </c>
    </row>
    <row r="4121" spans="30:37" x14ac:dyDescent="0.25">
      <c r="AD4121">
        <v>4108</v>
      </c>
      <c r="AE4121">
        <v>799.87165566107228</v>
      </c>
      <c r="AF4121">
        <v>687.34286739006029</v>
      </c>
      <c r="AG4121">
        <v>352.82127650139938</v>
      </c>
      <c r="AH4121">
        <v>207.30303007441734</v>
      </c>
      <c r="AI4121">
        <v>593.04506413702154</v>
      </c>
      <c r="AJ4121">
        <v>266.38367600013072</v>
      </c>
      <c r="AK4121">
        <v>318.70447603469796</v>
      </c>
    </row>
    <row r="4122" spans="30:37" x14ac:dyDescent="0.25">
      <c r="AD4122">
        <v>4109</v>
      </c>
      <c r="AE4122">
        <v>1147.9605751191455</v>
      </c>
      <c r="AF4122">
        <v>655.83996660723051</v>
      </c>
      <c r="AG4122">
        <v>385.73209715926282</v>
      </c>
      <c r="AH4122">
        <v>209.75993121837968</v>
      </c>
      <c r="AI4122">
        <v>447.94379088284626</v>
      </c>
      <c r="AJ4122">
        <v>219.51160244298487</v>
      </c>
      <c r="AK4122">
        <v>243.41354553804516</v>
      </c>
    </row>
    <row r="4123" spans="30:37" x14ac:dyDescent="0.25">
      <c r="AD4123">
        <v>4110</v>
      </c>
      <c r="AE4123">
        <v>1852.9980933123873</v>
      </c>
      <c r="AF4123">
        <v>760.45160398983796</v>
      </c>
      <c r="AG4123">
        <v>465.06109450478442</v>
      </c>
      <c r="AH4123">
        <v>337.12235094764111</v>
      </c>
      <c r="AI4123">
        <v>767.96648838253225</v>
      </c>
      <c r="AJ4123">
        <v>333.90120472504111</v>
      </c>
      <c r="AK4123">
        <v>292.20478459952017</v>
      </c>
    </row>
    <row r="4124" spans="30:37" x14ac:dyDescent="0.25">
      <c r="AD4124">
        <v>4111</v>
      </c>
      <c r="AE4124">
        <v>2291.6927849416384</v>
      </c>
      <c r="AF4124">
        <v>684.24586058119132</v>
      </c>
      <c r="AG4124">
        <v>537.83293434954055</v>
      </c>
      <c r="AH4124">
        <v>289.11967629952778</v>
      </c>
      <c r="AI4124">
        <v>760.31624390863271</v>
      </c>
      <c r="AJ4124">
        <v>193.51983457243588</v>
      </c>
      <c r="AK4124">
        <v>284.49548599296151</v>
      </c>
    </row>
    <row r="4125" spans="30:37" x14ac:dyDescent="0.25">
      <c r="AD4125">
        <v>4112</v>
      </c>
      <c r="AE4125">
        <v>1738.4754697949202</v>
      </c>
      <c r="AF4125">
        <v>717.35100167529765</v>
      </c>
      <c r="AG4125">
        <v>388.09098347086757</v>
      </c>
      <c r="AH4125">
        <v>257.28551748459068</v>
      </c>
      <c r="AI4125">
        <v>513.89639440926385</v>
      </c>
      <c r="AJ4125">
        <v>235.22890725346167</v>
      </c>
      <c r="AK4125">
        <v>149.00137606108365</v>
      </c>
    </row>
    <row r="4126" spans="30:37" x14ac:dyDescent="0.25">
      <c r="AD4126">
        <v>4113</v>
      </c>
      <c r="AE4126">
        <v>2579.377950730981</v>
      </c>
      <c r="AF4126">
        <v>859.90356559782617</v>
      </c>
      <c r="AG4126">
        <v>475.33431417423225</v>
      </c>
      <c r="AH4126">
        <v>218.68366626028589</v>
      </c>
      <c r="AI4126">
        <v>776.8402527559756</v>
      </c>
      <c r="AJ4126">
        <v>369.80325311324339</v>
      </c>
      <c r="AK4126">
        <v>311.23013056852608</v>
      </c>
    </row>
    <row r="4127" spans="30:37" x14ac:dyDescent="0.25">
      <c r="AD4127">
        <v>4114</v>
      </c>
      <c r="AE4127">
        <v>1804.8223139402528</v>
      </c>
      <c r="AF4127">
        <v>1128.8613135823787</v>
      </c>
      <c r="AG4127">
        <v>475.0126942393087</v>
      </c>
      <c r="AH4127">
        <v>236.67447343434861</v>
      </c>
      <c r="AI4127">
        <v>776.60995918019978</v>
      </c>
      <c r="AJ4127">
        <v>206.66602326860487</v>
      </c>
      <c r="AK4127">
        <v>274.05390250312257</v>
      </c>
    </row>
    <row r="4128" spans="30:37" x14ac:dyDescent="0.25">
      <c r="AD4128">
        <v>4115</v>
      </c>
      <c r="AE4128">
        <v>1603.9924671072072</v>
      </c>
      <c r="AF4128">
        <v>799.47949067264824</v>
      </c>
      <c r="AG4128">
        <v>420.33385296603018</v>
      </c>
      <c r="AH4128">
        <v>248.06173531805638</v>
      </c>
      <c r="AI4128">
        <v>544.35442199414808</v>
      </c>
      <c r="AJ4128">
        <v>284.35335132376019</v>
      </c>
      <c r="AK4128">
        <v>384.66566532172885</v>
      </c>
    </row>
    <row r="4129" spans="30:37" x14ac:dyDescent="0.25">
      <c r="AD4129">
        <v>4116</v>
      </c>
      <c r="AE4129">
        <v>2356.2635665331009</v>
      </c>
      <c r="AF4129">
        <v>461.83753885676867</v>
      </c>
      <c r="AG4129">
        <v>459.33401232585737</v>
      </c>
      <c r="AH4129">
        <v>289.20042058254825</v>
      </c>
      <c r="AI4129">
        <v>557.26292389877153</v>
      </c>
      <c r="AJ4129">
        <v>322.86337413045675</v>
      </c>
      <c r="AK4129">
        <v>230.85791799909276</v>
      </c>
    </row>
    <row r="4130" spans="30:37" x14ac:dyDescent="0.25">
      <c r="AD4130">
        <v>4117</v>
      </c>
      <c r="AE4130">
        <v>1929.9459467528611</v>
      </c>
      <c r="AF4130">
        <v>465.64968388799656</v>
      </c>
      <c r="AG4130">
        <v>338.33756240059466</v>
      </c>
      <c r="AH4130">
        <v>195.18840929958188</v>
      </c>
      <c r="AI4130">
        <v>684.58755268732921</v>
      </c>
      <c r="AJ4130">
        <v>216.09213569928787</v>
      </c>
      <c r="AK4130">
        <v>294.92723547643573</v>
      </c>
    </row>
    <row r="4131" spans="30:37" x14ac:dyDescent="0.25">
      <c r="AD4131">
        <v>4118</v>
      </c>
      <c r="AE4131">
        <v>2245.2309912373321</v>
      </c>
      <c r="AF4131">
        <v>612.13737669943748</v>
      </c>
      <c r="AG4131">
        <v>274.87913345626157</v>
      </c>
      <c r="AH4131">
        <v>222.81329868116947</v>
      </c>
      <c r="AI4131">
        <v>583.58745815860311</v>
      </c>
      <c r="AJ4131">
        <v>383.67401362577453</v>
      </c>
      <c r="AK4131">
        <v>130.54686746648284</v>
      </c>
    </row>
    <row r="4132" spans="30:37" x14ac:dyDescent="0.25">
      <c r="AD4132">
        <v>4119</v>
      </c>
      <c r="AE4132">
        <v>1609.6935389958976</v>
      </c>
      <c r="AF4132">
        <v>708.83674503472514</v>
      </c>
      <c r="AG4132">
        <v>371.74399728654043</v>
      </c>
      <c r="AH4132">
        <v>146.73646577989271</v>
      </c>
      <c r="AI4132">
        <v>684.85620272188021</v>
      </c>
      <c r="AJ4132">
        <v>245.14325780448635</v>
      </c>
      <c r="AK4132">
        <v>345.60256744458661</v>
      </c>
    </row>
    <row r="4133" spans="30:37" x14ac:dyDescent="0.25">
      <c r="AD4133">
        <v>4120</v>
      </c>
      <c r="AE4133">
        <v>1257.4143996150622</v>
      </c>
      <c r="AF4133">
        <v>744.70566361905378</v>
      </c>
      <c r="AG4133">
        <v>344.86463688369264</v>
      </c>
      <c r="AH4133">
        <v>315.99046934251675</v>
      </c>
      <c r="AI4133">
        <v>721.27023921797718</v>
      </c>
      <c r="AJ4133">
        <v>160.84082275565927</v>
      </c>
      <c r="AK4133">
        <v>220.04867119102738</v>
      </c>
    </row>
    <row r="4134" spans="30:37" x14ac:dyDescent="0.25">
      <c r="AD4134">
        <v>4121</v>
      </c>
      <c r="AE4134">
        <v>1415.5615358590956</v>
      </c>
      <c r="AF4134">
        <v>846.04830460556082</v>
      </c>
      <c r="AG4134">
        <v>433.38788922315831</v>
      </c>
      <c r="AH4134">
        <v>432.4664474528542</v>
      </c>
      <c r="AI4134">
        <v>556.12923648538163</v>
      </c>
      <c r="AJ4134">
        <v>224.96547240688679</v>
      </c>
      <c r="AK4134">
        <v>205.41258734460945</v>
      </c>
    </row>
    <row r="4135" spans="30:37" x14ac:dyDescent="0.25">
      <c r="AD4135">
        <v>4122</v>
      </c>
      <c r="AE4135">
        <v>2052.3608043012946</v>
      </c>
      <c r="AF4135">
        <v>641.68666763000931</v>
      </c>
      <c r="AG4135">
        <v>507.8719327971254</v>
      </c>
      <c r="AH4135">
        <v>196.63825678627586</v>
      </c>
      <c r="AI4135">
        <v>654.20367996295954</v>
      </c>
      <c r="AJ4135">
        <v>251.19372273752251</v>
      </c>
      <c r="AK4135">
        <v>259.86798488412012</v>
      </c>
    </row>
    <row r="4136" spans="30:37" x14ac:dyDescent="0.25">
      <c r="AD4136">
        <v>4123</v>
      </c>
      <c r="AE4136">
        <v>889.02811949571992</v>
      </c>
      <c r="AF4136">
        <v>434.43375807552616</v>
      </c>
      <c r="AG4136">
        <v>356.75805052076987</v>
      </c>
      <c r="AH4136">
        <v>285.34311366624058</v>
      </c>
      <c r="AI4136">
        <v>809.93351862847294</v>
      </c>
      <c r="AJ4136">
        <v>229.38708603502823</v>
      </c>
      <c r="AK4136">
        <v>241.7784371929211</v>
      </c>
    </row>
    <row r="4137" spans="30:37" x14ac:dyDescent="0.25">
      <c r="AD4137">
        <v>4124</v>
      </c>
      <c r="AE4137">
        <v>1917.8282938364316</v>
      </c>
      <c r="AF4137">
        <v>748.55777944543445</v>
      </c>
      <c r="AG4137">
        <v>250.12671862655085</v>
      </c>
      <c r="AH4137">
        <v>308.08231711817211</v>
      </c>
      <c r="AI4137">
        <v>547.61131187023318</v>
      </c>
      <c r="AJ4137">
        <v>232.94575828930903</v>
      </c>
      <c r="AK4137">
        <v>151.40347526388186</v>
      </c>
    </row>
    <row r="4138" spans="30:37" x14ac:dyDescent="0.25">
      <c r="AD4138">
        <v>4125</v>
      </c>
      <c r="AE4138">
        <v>1809.9960140226099</v>
      </c>
      <c r="AF4138">
        <v>1323.5107034271059</v>
      </c>
      <c r="AG4138">
        <v>325.81739724037044</v>
      </c>
      <c r="AH4138">
        <v>272.33112999134119</v>
      </c>
      <c r="AI4138">
        <v>701.80984969425015</v>
      </c>
      <c r="AJ4138">
        <v>207.09190439336825</v>
      </c>
      <c r="AK4138">
        <v>314.40342537613111</v>
      </c>
    </row>
    <row r="4139" spans="30:37" x14ac:dyDescent="0.25">
      <c r="AD4139">
        <v>4126</v>
      </c>
      <c r="AE4139">
        <v>1203.0650679657604</v>
      </c>
      <c r="AF4139">
        <v>567.96224237750369</v>
      </c>
      <c r="AG4139">
        <v>271.07757335397787</v>
      </c>
      <c r="AH4139">
        <v>316.53722384809538</v>
      </c>
      <c r="AI4139">
        <v>523.31038524111614</v>
      </c>
      <c r="AJ4139">
        <v>240.9735921402569</v>
      </c>
      <c r="AK4139">
        <v>267.08051832004679</v>
      </c>
    </row>
    <row r="4140" spans="30:37" x14ac:dyDescent="0.25">
      <c r="AD4140">
        <v>4127</v>
      </c>
      <c r="AE4140">
        <v>2086.9347864513738</v>
      </c>
      <c r="AF4140">
        <v>802.65793596433923</v>
      </c>
      <c r="AG4140">
        <v>321.96192244331934</v>
      </c>
      <c r="AH4140">
        <v>299.881944447281</v>
      </c>
      <c r="AI4140">
        <v>967.27614980576413</v>
      </c>
      <c r="AJ4140">
        <v>166.66351115177011</v>
      </c>
      <c r="AK4140">
        <v>167.87569131835502</v>
      </c>
    </row>
    <row r="4141" spans="30:37" x14ac:dyDescent="0.25">
      <c r="AD4141">
        <v>4128</v>
      </c>
      <c r="AE4141">
        <v>2410.2657773059582</v>
      </c>
      <c r="AF4141">
        <v>827.60515048930574</v>
      </c>
      <c r="AG4141">
        <v>381.51477940661289</v>
      </c>
      <c r="AH4141">
        <v>265.77431958383715</v>
      </c>
      <c r="AI4141">
        <v>644.82954543257961</v>
      </c>
      <c r="AJ4141">
        <v>241.70859586310689</v>
      </c>
      <c r="AK4141">
        <v>251.87539207038233</v>
      </c>
    </row>
    <row r="4142" spans="30:37" x14ac:dyDescent="0.25">
      <c r="AD4142">
        <v>4129</v>
      </c>
      <c r="AE4142">
        <v>1496.3698678658716</v>
      </c>
      <c r="AF4142">
        <v>1025.5188687501907</v>
      </c>
      <c r="AG4142">
        <v>327.08758321260973</v>
      </c>
      <c r="AH4142">
        <v>332.36867736924563</v>
      </c>
      <c r="AI4142">
        <v>783.55199836622307</v>
      </c>
      <c r="AJ4142">
        <v>272.16614784044424</v>
      </c>
      <c r="AK4142">
        <v>182.32672898650227</v>
      </c>
    </row>
    <row r="4143" spans="30:37" x14ac:dyDescent="0.25">
      <c r="AD4143">
        <v>4130</v>
      </c>
      <c r="AE4143">
        <v>1833.0533918234134</v>
      </c>
      <c r="AF4143">
        <v>840.52627403539873</v>
      </c>
      <c r="AG4143">
        <v>351.11010499189251</v>
      </c>
      <c r="AH4143">
        <v>184.22280165345063</v>
      </c>
      <c r="AI4143">
        <v>884.62918549725975</v>
      </c>
      <c r="AJ4143">
        <v>286.98554499979298</v>
      </c>
      <c r="AK4143">
        <v>312.91413671392229</v>
      </c>
    </row>
    <row r="4144" spans="30:37" x14ac:dyDescent="0.25">
      <c r="AD4144">
        <v>4131</v>
      </c>
      <c r="AE4144">
        <v>1141.468336134913</v>
      </c>
      <c r="AF4144">
        <v>694.03658638976515</v>
      </c>
      <c r="AG4144">
        <v>248.70092624665722</v>
      </c>
      <c r="AH4144">
        <v>177.32272182545066</v>
      </c>
      <c r="AI4144">
        <v>698.96670914052231</v>
      </c>
      <c r="AJ4144">
        <v>267.0320254077759</v>
      </c>
      <c r="AK4144">
        <v>283.45945582091264</v>
      </c>
    </row>
    <row r="4145" spans="30:37" x14ac:dyDescent="0.25">
      <c r="AD4145">
        <v>4132</v>
      </c>
      <c r="AE4145">
        <v>2130.1342704068347</v>
      </c>
      <c r="AF4145">
        <v>866.71209040412282</v>
      </c>
      <c r="AG4145">
        <v>486.96610967599611</v>
      </c>
      <c r="AH4145">
        <v>318.16824993629928</v>
      </c>
      <c r="AI4145">
        <v>509.83396173866129</v>
      </c>
      <c r="AJ4145">
        <v>231.68017301304781</v>
      </c>
      <c r="AK4145">
        <v>257.00506255100868</v>
      </c>
    </row>
    <row r="4146" spans="30:37" x14ac:dyDescent="0.25">
      <c r="AD4146">
        <v>4133</v>
      </c>
      <c r="AE4146">
        <v>2161.2667176935738</v>
      </c>
      <c r="AF4146">
        <v>1733.1309553294875</v>
      </c>
      <c r="AG4146">
        <v>585.3038327190477</v>
      </c>
      <c r="AH4146">
        <v>224.76635378560636</v>
      </c>
      <c r="AI4146">
        <v>737.23933668103814</v>
      </c>
      <c r="AJ4146">
        <v>251.93801901853283</v>
      </c>
      <c r="AK4146">
        <v>328.59736045575829</v>
      </c>
    </row>
    <row r="4147" spans="30:37" x14ac:dyDescent="0.25">
      <c r="AD4147">
        <v>4134</v>
      </c>
      <c r="AE4147">
        <v>1778.6994679980185</v>
      </c>
      <c r="AF4147">
        <v>906.29524837456108</v>
      </c>
      <c r="AG4147">
        <v>348.9990790527342</v>
      </c>
      <c r="AH4147">
        <v>208.94045094561966</v>
      </c>
      <c r="AI4147">
        <v>719.45083949717764</v>
      </c>
      <c r="AJ4147">
        <v>213.17404691583752</v>
      </c>
      <c r="AK4147">
        <v>351.6342559772084</v>
      </c>
    </row>
    <row r="4148" spans="30:37" x14ac:dyDescent="0.25">
      <c r="AD4148">
        <v>4135</v>
      </c>
      <c r="AE4148">
        <v>1890.5128260011086</v>
      </c>
      <c r="AF4148">
        <v>670.06456582037868</v>
      </c>
      <c r="AG4148">
        <v>465.64349273179505</v>
      </c>
      <c r="AH4148">
        <v>212.92304926263282</v>
      </c>
      <c r="AI4148">
        <v>696.04646040819921</v>
      </c>
      <c r="AJ4148">
        <v>222.95659013705372</v>
      </c>
      <c r="AK4148">
        <v>285.17529427561919</v>
      </c>
    </row>
    <row r="4149" spans="30:37" x14ac:dyDescent="0.25">
      <c r="AD4149">
        <v>4136</v>
      </c>
      <c r="AE4149">
        <v>2062.3968868929555</v>
      </c>
      <c r="AF4149">
        <v>630.31550690674726</v>
      </c>
      <c r="AG4149">
        <v>388.77890834050157</v>
      </c>
      <c r="AH4149">
        <v>155.92583236813059</v>
      </c>
      <c r="AI4149">
        <v>813.60548204788336</v>
      </c>
      <c r="AJ4149">
        <v>243.06727026157296</v>
      </c>
      <c r="AK4149">
        <v>253.06483509261534</v>
      </c>
    </row>
    <row r="4150" spans="30:37" x14ac:dyDescent="0.25">
      <c r="AD4150">
        <v>4137</v>
      </c>
      <c r="AE4150">
        <v>1688.1537401579469</v>
      </c>
      <c r="AF4150">
        <v>627.01096978917053</v>
      </c>
      <c r="AG4150">
        <v>313.87029530968584</v>
      </c>
      <c r="AH4150">
        <v>81.508030256527135</v>
      </c>
      <c r="AI4150">
        <v>581.81399353048539</v>
      </c>
      <c r="AJ4150">
        <v>358.29322360248864</v>
      </c>
      <c r="AK4150">
        <v>265.79263690450404</v>
      </c>
    </row>
    <row r="4151" spans="30:37" x14ac:dyDescent="0.25">
      <c r="AD4151">
        <v>4138</v>
      </c>
      <c r="AE4151">
        <v>1883.5056786345788</v>
      </c>
      <c r="AF4151">
        <v>517.9182548622224</v>
      </c>
      <c r="AG4151">
        <v>354.97551334165212</v>
      </c>
      <c r="AH4151">
        <v>291.57830630111386</v>
      </c>
      <c r="AI4151">
        <v>747.83948814092128</v>
      </c>
      <c r="AJ4151">
        <v>163.02044299567487</v>
      </c>
      <c r="AK4151">
        <v>265.85941043029555</v>
      </c>
    </row>
    <row r="4152" spans="30:37" x14ac:dyDescent="0.25">
      <c r="AD4152">
        <v>4139</v>
      </c>
      <c r="AE4152">
        <v>1242.1356575824564</v>
      </c>
      <c r="AF4152">
        <v>1042.8447623423226</v>
      </c>
      <c r="AG4152">
        <v>292.78595308952208</v>
      </c>
      <c r="AH4152">
        <v>161.10218398194615</v>
      </c>
      <c r="AI4152">
        <v>474.35166027247533</v>
      </c>
      <c r="AJ4152">
        <v>258.68642958195568</v>
      </c>
      <c r="AK4152">
        <v>305.64728844370057</v>
      </c>
    </row>
    <row r="4153" spans="30:37" x14ac:dyDescent="0.25">
      <c r="AD4153">
        <v>4140</v>
      </c>
      <c r="AE4153">
        <v>1216.9591293828332</v>
      </c>
      <c r="AF4153">
        <v>713.02958897064229</v>
      </c>
      <c r="AG4153">
        <v>351.55300451278401</v>
      </c>
      <c r="AH4153">
        <v>188.90838276826094</v>
      </c>
      <c r="AI4153">
        <v>624.74115954399826</v>
      </c>
      <c r="AJ4153">
        <v>372.4795500649015</v>
      </c>
      <c r="AK4153">
        <v>227.5169646474709</v>
      </c>
    </row>
    <row r="4154" spans="30:37" x14ac:dyDescent="0.25">
      <c r="AD4154">
        <v>4141</v>
      </c>
      <c r="AE4154">
        <v>2672.3406613457814</v>
      </c>
      <c r="AF4154">
        <v>604.9383036373174</v>
      </c>
      <c r="AG4154">
        <v>234.48699228370694</v>
      </c>
      <c r="AH4154">
        <v>111.92773261896497</v>
      </c>
      <c r="AI4154">
        <v>849.31767969029602</v>
      </c>
      <c r="AJ4154">
        <v>234.06582601666682</v>
      </c>
      <c r="AK4154">
        <v>283.32437325801851</v>
      </c>
    </row>
    <row r="4155" spans="30:37" x14ac:dyDescent="0.25">
      <c r="AD4155">
        <v>4142</v>
      </c>
      <c r="AE4155">
        <v>2194.3859408879257</v>
      </c>
      <c r="AF4155">
        <v>891.04306225065443</v>
      </c>
      <c r="AG4155">
        <v>371.68294877789674</v>
      </c>
      <c r="AH4155">
        <v>262.09103470915881</v>
      </c>
      <c r="AI4155">
        <v>745.46338319301208</v>
      </c>
      <c r="AJ4155">
        <v>231.94923132123341</v>
      </c>
      <c r="AK4155">
        <v>404.98985780513942</v>
      </c>
    </row>
    <row r="4156" spans="30:37" x14ac:dyDescent="0.25">
      <c r="AD4156">
        <v>4143</v>
      </c>
      <c r="AE4156">
        <v>1051.219468140097</v>
      </c>
      <c r="AF4156">
        <v>650.96623235352922</v>
      </c>
      <c r="AG4156">
        <v>245.4802368188839</v>
      </c>
      <c r="AH4156">
        <v>199.60128521911824</v>
      </c>
      <c r="AI4156">
        <v>607.50440239638669</v>
      </c>
      <c r="AJ4156">
        <v>305.46701423711977</v>
      </c>
      <c r="AK4156">
        <v>200.37628297238462</v>
      </c>
    </row>
    <row r="4157" spans="30:37" x14ac:dyDescent="0.25">
      <c r="AD4157">
        <v>4144</v>
      </c>
      <c r="AE4157">
        <v>2224.690298053215</v>
      </c>
      <c r="AF4157">
        <v>812.75810593515041</v>
      </c>
      <c r="AG4157">
        <v>354.04614862717403</v>
      </c>
      <c r="AH4157">
        <v>202.77676823276627</v>
      </c>
      <c r="AI4157">
        <v>774.00995691417506</v>
      </c>
      <c r="AJ4157">
        <v>199.8290210197103</v>
      </c>
      <c r="AK4157">
        <v>326.35380994426941</v>
      </c>
    </row>
    <row r="4158" spans="30:37" x14ac:dyDescent="0.25">
      <c r="AD4158">
        <v>4145</v>
      </c>
      <c r="AE4158">
        <v>2131.2413893173216</v>
      </c>
      <c r="AF4158">
        <v>465.65235457026574</v>
      </c>
      <c r="AG4158">
        <v>407.17096849738556</v>
      </c>
      <c r="AH4158">
        <v>276.1402781429278</v>
      </c>
      <c r="AI4158">
        <v>807.76816094888193</v>
      </c>
      <c r="AJ4158">
        <v>346.56729508127029</v>
      </c>
      <c r="AK4158">
        <v>245.27411699516995</v>
      </c>
    </row>
    <row r="4159" spans="30:37" x14ac:dyDescent="0.25">
      <c r="AD4159">
        <v>4146</v>
      </c>
      <c r="AE4159">
        <v>1802.6276318778641</v>
      </c>
      <c r="AF4159">
        <v>922.17610249184793</v>
      </c>
      <c r="AG4159">
        <v>362.38220958822819</v>
      </c>
      <c r="AH4159">
        <v>206.61016682223172</v>
      </c>
      <c r="AI4159">
        <v>709.54844006694009</v>
      </c>
      <c r="AJ4159">
        <v>225.12055893504987</v>
      </c>
      <c r="AK4159">
        <v>205.56975885068925</v>
      </c>
    </row>
    <row r="4160" spans="30:37" x14ac:dyDescent="0.25">
      <c r="AD4160">
        <v>4147</v>
      </c>
      <c r="AE4160">
        <v>1184.3860725904556</v>
      </c>
      <c r="AF4160">
        <v>765.54756537085927</v>
      </c>
      <c r="AG4160">
        <v>333.213103867896</v>
      </c>
      <c r="AH4160">
        <v>255.20269806044681</v>
      </c>
      <c r="AI4160">
        <v>595.23739284366354</v>
      </c>
      <c r="AJ4160">
        <v>217.41609185290687</v>
      </c>
      <c r="AK4160">
        <v>228.15987420695876</v>
      </c>
    </row>
    <row r="4161" spans="30:37" x14ac:dyDescent="0.25">
      <c r="AD4161">
        <v>4148</v>
      </c>
      <c r="AE4161">
        <v>1752.6505212040433</v>
      </c>
      <c r="AF4161">
        <v>597.30319942764152</v>
      </c>
      <c r="AG4161">
        <v>445.36002878547492</v>
      </c>
      <c r="AH4161">
        <v>181.98481228761605</v>
      </c>
      <c r="AI4161">
        <v>782.61136270150098</v>
      </c>
      <c r="AJ4161">
        <v>306.56024174849733</v>
      </c>
      <c r="AK4161">
        <v>217.92993438785791</v>
      </c>
    </row>
    <row r="4162" spans="30:37" x14ac:dyDescent="0.25">
      <c r="AD4162">
        <v>4149</v>
      </c>
      <c r="AE4162">
        <v>1821.3662388546506</v>
      </c>
      <c r="AF4162">
        <v>610.74135643922432</v>
      </c>
      <c r="AG4162">
        <v>271.202315115776</v>
      </c>
      <c r="AH4162">
        <v>328.62593749332052</v>
      </c>
      <c r="AI4162">
        <v>873.39199689657357</v>
      </c>
      <c r="AJ4162">
        <v>269.53418011835549</v>
      </c>
      <c r="AK4162">
        <v>213.53469490695207</v>
      </c>
    </row>
    <row r="4163" spans="30:37" x14ac:dyDescent="0.25">
      <c r="AD4163">
        <v>4150</v>
      </c>
      <c r="AE4163">
        <v>1960.7304102884145</v>
      </c>
      <c r="AF4163">
        <v>799.2172513985887</v>
      </c>
      <c r="AG4163">
        <v>534.84922878737984</v>
      </c>
      <c r="AH4163">
        <v>268.003753819331</v>
      </c>
      <c r="AI4163">
        <v>717.07760957068251</v>
      </c>
      <c r="AJ4163">
        <v>274.57123720388267</v>
      </c>
      <c r="AK4163">
        <v>364.85199162555693</v>
      </c>
    </row>
    <row r="4164" spans="30:37" x14ac:dyDescent="0.25">
      <c r="AD4164">
        <v>4151</v>
      </c>
      <c r="AE4164">
        <v>2350.6646419056178</v>
      </c>
      <c r="AF4164">
        <v>916.61275658795239</v>
      </c>
      <c r="AG4164">
        <v>255.49693550950488</v>
      </c>
      <c r="AH4164">
        <v>398.33441074566474</v>
      </c>
      <c r="AI4164">
        <v>739.10318804797703</v>
      </c>
      <c r="AJ4164">
        <v>236.76933869964256</v>
      </c>
      <c r="AK4164">
        <v>316.56454355487824</v>
      </c>
    </row>
    <row r="4165" spans="30:37" x14ac:dyDescent="0.25">
      <c r="AD4165">
        <v>4152</v>
      </c>
      <c r="AE4165">
        <v>1583.0183058055736</v>
      </c>
      <c r="AF4165">
        <v>648.3449893099264</v>
      </c>
      <c r="AG4165">
        <v>279.11045948707596</v>
      </c>
      <c r="AH4165">
        <v>275.65564789293484</v>
      </c>
      <c r="AI4165">
        <v>795.26832396145142</v>
      </c>
      <c r="AJ4165">
        <v>226.97355344394279</v>
      </c>
      <c r="AK4165">
        <v>311.38617475026734</v>
      </c>
    </row>
    <row r="4166" spans="30:37" x14ac:dyDescent="0.25">
      <c r="AD4166">
        <v>4153</v>
      </c>
      <c r="AE4166">
        <v>1958.8802662503183</v>
      </c>
      <c r="AF4166">
        <v>914.89758277213093</v>
      </c>
      <c r="AG4166">
        <v>340.38528596949527</v>
      </c>
      <c r="AH4166">
        <v>303.74043146996269</v>
      </c>
      <c r="AI4166">
        <v>802.42604934555993</v>
      </c>
      <c r="AJ4166">
        <v>259.21956508221501</v>
      </c>
      <c r="AK4166">
        <v>253.76410189078456</v>
      </c>
    </row>
    <row r="4167" spans="30:37" x14ac:dyDescent="0.25">
      <c r="AD4167">
        <v>4154</v>
      </c>
      <c r="AE4167">
        <v>1912.473505439664</v>
      </c>
      <c r="AF4167">
        <v>1004.039424227839</v>
      </c>
      <c r="AG4167">
        <v>349.16727166249819</v>
      </c>
      <c r="AH4167">
        <v>239.2706666671331</v>
      </c>
      <c r="AI4167">
        <v>528.16272159649338</v>
      </c>
      <c r="AJ4167">
        <v>282.34011695690276</v>
      </c>
      <c r="AK4167">
        <v>263.06572471705857</v>
      </c>
    </row>
    <row r="4168" spans="30:37" x14ac:dyDescent="0.25">
      <c r="AD4168">
        <v>4155</v>
      </c>
      <c r="AE4168">
        <v>2474.5557343706932</v>
      </c>
      <c r="AF4168">
        <v>996.44299229625608</v>
      </c>
      <c r="AG4168">
        <v>300.62849459455992</v>
      </c>
      <c r="AH4168">
        <v>121.31535578744145</v>
      </c>
      <c r="AI4168">
        <v>734.04822960888134</v>
      </c>
      <c r="AJ4168">
        <v>408.68892154872287</v>
      </c>
      <c r="AK4168">
        <v>242.40131034994084</v>
      </c>
    </row>
    <row r="4169" spans="30:37" x14ac:dyDescent="0.25">
      <c r="AD4169">
        <v>4156</v>
      </c>
      <c r="AE4169">
        <v>2394.2851726053354</v>
      </c>
      <c r="AF4169">
        <v>973.99500093846689</v>
      </c>
      <c r="AG4169">
        <v>375.59410039943452</v>
      </c>
      <c r="AH4169">
        <v>264.01688595437798</v>
      </c>
      <c r="AI4169">
        <v>665.50939302110066</v>
      </c>
      <c r="AJ4169">
        <v>315.14813744543699</v>
      </c>
      <c r="AK4169">
        <v>285.64480113886623</v>
      </c>
    </row>
    <row r="4170" spans="30:37" x14ac:dyDescent="0.25">
      <c r="AD4170">
        <v>4157</v>
      </c>
      <c r="AE4170">
        <v>1380.8829384247845</v>
      </c>
      <c r="AF4170">
        <v>934.87142247002646</v>
      </c>
      <c r="AG4170">
        <v>291.05893792476098</v>
      </c>
      <c r="AH4170">
        <v>131.99062401241747</v>
      </c>
      <c r="AI4170">
        <v>544.55204940251213</v>
      </c>
      <c r="AJ4170">
        <v>321.1143387087817</v>
      </c>
      <c r="AK4170">
        <v>299.99636791561761</v>
      </c>
    </row>
    <row r="4171" spans="30:37" x14ac:dyDescent="0.25">
      <c r="AD4171">
        <v>4158</v>
      </c>
      <c r="AE4171">
        <v>1719.3016662338541</v>
      </c>
      <c r="AF4171">
        <v>1099.3805111610272</v>
      </c>
      <c r="AG4171">
        <v>355.61476738153931</v>
      </c>
      <c r="AH4171">
        <v>157.11949249569005</v>
      </c>
      <c r="AI4171">
        <v>499.24110637263948</v>
      </c>
      <c r="AJ4171">
        <v>217.89756313037927</v>
      </c>
      <c r="AK4171">
        <v>223.38067954297824</v>
      </c>
    </row>
    <row r="4172" spans="30:37" x14ac:dyDescent="0.25">
      <c r="AD4172">
        <v>4159</v>
      </c>
      <c r="AE4172">
        <v>2005.2972965071731</v>
      </c>
      <c r="AF4172">
        <v>825.41845567607743</v>
      </c>
      <c r="AG4172">
        <v>383.17827688325247</v>
      </c>
      <c r="AH4172">
        <v>192.79608421243398</v>
      </c>
      <c r="AI4172">
        <v>607.33314450047692</v>
      </c>
      <c r="AJ4172">
        <v>287.79709449983136</v>
      </c>
      <c r="AK4172">
        <v>301.01275196306995</v>
      </c>
    </row>
    <row r="4173" spans="30:37" x14ac:dyDescent="0.25">
      <c r="AD4173">
        <v>4160</v>
      </c>
      <c r="AE4173">
        <v>1231.5136597934879</v>
      </c>
      <c r="AF4173">
        <v>787.26866644778261</v>
      </c>
      <c r="AG4173">
        <v>467.87317234960915</v>
      </c>
      <c r="AH4173">
        <v>129.42138061125155</v>
      </c>
      <c r="AI4173">
        <v>771.29692841738495</v>
      </c>
      <c r="AJ4173">
        <v>261.16978610446597</v>
      </c>
      <c r="AK4173">
        <v>398.0421389116097</v>
      </c>
    </row>
    <row r="4174" spans="30:37" x14ac:dyDescent="0.25">
      <c r="AD4174">
        <v>4161</v>
      </c>
      <c r="AE4174">
        <v>2547.4209700308015</v>
      </c>
      <c r="AF4174">
        <v>847.33943108707945</v>
      </c>
      <c r="AG4174">
        <v>354.98678971014624</v>
      </c>
      <c r="AH4174">
        <v>114.97367946684155</v>
      </c>
      <c r="AI4174">
        <v>598.36845489869336</v>
      </c>
      <c r="AJ4174">
        <v>293.81067840960282</v>
      </c>
      <c r="AK4174">
        <v>437.90440848972628</v>
      </c>
    </row>
    <row r="4175" spans="30:37" x14ac:dyDescent="0.25">
      <c r="AD4175">
        <v>4162</v>
      </c>
      <c r="AE4175">
        <v>2141.6693673347663</v>
      </c>
      <c r="AF4175">
        <v>802.7637675061959</v>
      </c>
      <c r="AG4175">
        <v>805.0971893606968</v>
      </c>
      <c r="AH4175">
        <v>204.60304751439668</v>
      </c>
      <c r="AI4175">
        <v>966.14989232816413</v>
      </c>
      <c r="AJ4175">
        <v>283.68174029964183</v>
      </c>
      <c r="AK4175">
        <v>162.50441359812902</v>
      </c>
    </row>
    <row r="4176" spans="30:37" x14ac:dyDescent="0.25">
      <c r="AD4176">
        <v>4163</v>
      </c>
      <c r="AE4176">
        <v>1518.4335020780268</v>
      </c>
      <c r="AF4176">
        <v>1011.6753895080283</v>
      </c>
      <c r="AG4176">
        <v>294.39360706458257</v>
      </c>
      <c r="AH4176">
        <v>266.082159282048</v>
      </c>
      <c r="AI4176">
        <v>814.73946204526362</v>
      </c>
      <c r="AJ4176">
        <v>239.03987795943129</v>
      </c>
      <c r="AK4176">
        <v>266.61056138153793</v>
      </c>
    </row>
    <row r="4177" spans="30:37" x14ac:dyDescent="0.25">
      <c r="AD4177">
        <v>4164</v>
      </c>
      <c r="AE4177">
        <v>1457.8239230613092</v>
      </c>
      <c r="AF4177">
        <v>900.97756698007504</v>
      </c>
      <c r="AG4177">
        <v>287.4423142600329</v>
      </c>
      <c r="AH4177">
        <v>143.88900776485491</v>
      </c>
      <c r="AI4177">
        <v>970.62812763615534</v>
      </c>
      <c r="AJ4177">
        <v>272.62632754679953</v>
      </c>
      <c r="AK4177">
        <v>295.36507733532818</v>
      </c>
    </row>
    <row r="4178" spans="30:37" x14ac:dyDescent="0.25">
      <c r="AD4178">
        <v>4165</v>
      </c>
      <c r="AE4178">
        <v>1365.2754163991426</v>
      </c>
      <c r="AF4178">
        <v>844.80083086889886</v>
      </c>
      <c r="AG4178">
        <v>290.93833457971738</v>
      </c>
      <c r="AH4178">
        <v>288.798372166371</v>
      </c>
      <c r="AI4178">
        <v>571.38938768051071</v>
      </c>
      <c r="AJ4178">
        <v>333.85808761231829</v>
      </c>
      <c r="AK4178">
        <v>267.71611669399817</v>
      </c>
    </row>
    <row r="4179" spans="30:37" x14ac:dyDescent="0.25">
      <c r="AD4179">
        <v>4166</v>
      </c>
      <c r="AE4179">
        <v>1989.6753945967444</v>
      </c>
      <c r="AF4179">
        <v>725.51699044168174</v>
      </c>
      <c r="AG4179">
        <v>373.86774757553292</v>
      </c>
      <c r="AH4179">
        <v>165.26969575549896</v>
      </c>
      <c r="AI4179">
        <v>899.77703338205117</v>
      </c>
      <c r="AJ4179">
        <v>279.32493549167776</v>
      </c>
      <c r="AK4179">
        <v>137.14757348175604</v>
      </c>
    </row>
    <row r="4180" spans="30:37" x14ac:dyDescent="0.25">
      <c r="AD4180">
        <v>4167</v>
      </c>
      <c r="AE4180">
        <v>1629.7980561570598</v>
      </c>
      <c r="AF4180">
        <v>817.68931265177264</v>
      </c>
      <c r="AG4180">
        <v>456.78682493464299</v>
      </c>
      <c r="AH4180">
        <v>231.71250054884246</v>
      </c>
      <c r="AI4180">
        <v>469.99065711031943</v>
      </c>
      <c r="AJ4180">
        <v>255.95356760594322</v>
      </c>
      <c r="AK4180">
        <v>319.21030255701993</v>
      </c>
    </row>
    <row r="4181" spans="30:37" x14ac:dyDescent="0.25">
      <c r="AD4181">
        <v>4168</v>
      </c>
      <c r="AE4181">
        <v>1222.2218830773315</v>
      </c>
      <c r="AF4181">
        <v>484.25283079418409</v>
      </c>
      <c r="AG4181">
        <v>309.2325600800969</v>
      </c>
      <c r="AH4181">
        <v>170.4535661144302</v>
      </c>
      <c r="AI4181">
        <v>878.80147583095663</v>
      </c>
      <c r="AJ4181">
        <v>387.28221587125302</v>
      </c>
      <c r="AK4181">
        <v>252.51202088493233</v>
      </c>
    </row>
    <row r="4182" spans="30:37" x14ac:dyDescent="0.25">
      <c r="AD4182">
        <v>4169</v>
      </c>
      <c r="AE4182">
        <v>934.93008143375334</v>
      </c>
      <c r="AF4182">
        <v>933.4950385870128</v>
      </c>
      <c r="AG4182">
        <v>341.1621189809843</v>
      </c>
      <c r="AH4182">
        <v>414.61634448017372</v>
      </c>
      <c r="AI4182">
        <v>1000.7970621999414</v>
      </c>
      <c r="AJ4182">
        <v>157.0630340829716</v>
      </c>
      <c r="AK4182">
        <v>224.52239624733065</v>
      </c>
    </row>
    <row r="4183" spans="30:37" x14ac:dyDescent="0.25">
      <c r="AD4183">
        <v>4170</v>
      </c>
      <c r="AE4183">
        <v>1858.5181819902712</v>
      </c>
      <c r="AF4183">
        <v>993.16866954876275</v>
      </c>
      <c r="AG4183">
        <v>400.5980277952587</v>
      </c>
      <c r="AH4183">
        <v>216.31865067075924</v>
      </c>
      <c r="AI4183">
        <v>611.30580073087526</v>
      </c>
      <c r="AJ4183">
        <v>256.70288394505843</v>
      </c>
      <c r="AK4183">
        <v>279.66562616120979</v>
      </c>
    </row>
    <row r="4184" spans="30:37" x14ac:dyDescent="0.25">
      <c r="AD4184">
        <v>4171</v>
      </c>
      <c r="AE4184">
        <v>1116.7599780212754</v>
      </c>
      <c r="AF4184">
        <v>581.70298993455538</v>
      </c>
      <c r="AG4184">
        <v>241.70865042807247</v>
      </c>
      <c r="AH4184">
        <v>195.60334630485141</v>
      </c>
      <c r="AI4184">
        <v>490.49173724332178</v>
      </c>
      <c r="AJ4184">
        <v>417.59084314212055</v>
      </c>
      <c r="AK4184">
        <v>289.68302167507136</v>
      </c>
    </row>
    <row r="4185" spans="30:37" x14ac:dyDescent="0.25">
      <c r="AD4185">
        <v>4172</v>
      </c>
      <c r="AE4185">
        <v>1342.884045484773</v>
      </c>
      <c r="AF4185">
        <v>629.1885326742381</v>
      </c>
      <c r="AG4185">
        <v>251.71108884034638</v>
      </c>
      <c r="AH4185">
        <v>291.98378098650369</v>
      </c>
      <c r="AI4185">
        <v>573.68417336397431</v>
      </c>
      <c r="AJ4185">
        <v>158.13397010348805</v>
      </c>
      <c r="AK4185">
        <v>267.44374619883604</v>
      </c>
    </row>
    <row r="4186" spans="30:37" x14ac:dyDescent="0.25">
      <c r="AD4186">
        <v>4173</v>
      </c>
      <c r="AE4186">
        <v>1819.6650674184305</v>
      </c>
      <c r="AF4186">
        <v>916.80960561085249</v>
      </c>
      <c r="AG4186">
        <v>358.06882585772638</v>
      </c>
      <c r="AH4186">
        <v>163.3785846136482</v>
      </c>
      <c r="AI4186">
        <v>795.09504896188093</v>
      </c>
      <c r="AJ4186">
        <v>128.63862559699916</v>
      </c>
      <c r="AK4186">
        <v>275.41545580135454</v>
      </c>
    </row>
    <row r="4187" spans="30:37" x14ac:dyDescent="0.25">
      <c r="AD4187">
        <v>4174</v>
      </c>
      <c r="AE4187">
        <v>1952.6975110287331</v>
      </c>
      <c r="AF4187">
        <v>789.41827034119319</v>
      </c>
      <c r="AG4187">
        <v>379.28487149228096</v>
      </c>
      <c r="AH4187">
        <v>160.06718549681281</v>
      </c>
      <c r="AI4187">
        <v>797.97118388232332</v>
      </c>
      <c r="AJ4187">
        <v>238.44977460523003</v>
      </c>
      <c r="AK4187">
        <v>272.07465223655754</v>
      </c>
    </row>
    <row r="4188" spans="30:37" x14ac:dyDescent="0.25">
      <c r="AD4188">
        <v>4175</v>
      </c>
      <c r="AE4188">
        <v>1590.2677607598148</v>
      </c>
      <c r="AF4188">
        <v>963.3727700041037</v>
      </c>
      <c r="AG4188">
        <v>475.62355692430708</v>
      </c>
      <c r="AH4188">
        <v>312.37487001485766</v>
      </c>
      <c r="AI4188">
        <v>753.9941385125386</v>
      </c>
      <c r="AJ4188">
        <v>387.24777259639922</v>
      </c>
      <c r="AK4188">
        <v>161.28571940787671</v>
      </c>
    </row>
    <row r="4189" spans="30:37" x14ac:dyDescent="0.25">
      <c r="AD4189">
        <v>4176</v>
      </c>
      <c r="AE4189">
        <v>1988.3716062236729</v>
      </c>
      <c r="AF4189">
        <v>873.01232458783443</v>
      </c>
      <c r="AG4189">
        <v>161.2916229870589</v>
      </c>
      <c r="AH4189">
        <v>168.96659142477372</v>
      </c>
      <c r="AI4189">
        <v>728.94670200631754</v>
      </c>
      <c r="AJ4189">
        <v>364.64771498827025</v>
      </c>
      <c r="AK4189">
        <v>197.05848610303593</v>
      </c>
    </row>
    <row r="4190" spans="30:37" x14ac:dyDescent="0.25">
      <c r="AD4190">
        <v>4177</v>
      </c>
      <c r="AE4190">
        <v>2224.0065400127846</v>
      </c>
      <c r="AF4190">
        <v>668.27013154475742</v>
      </c>
      <c r="AG4190">
        <v>509.53271879453786</v>
      </c>
      <c r="AH4190">
        <v>333.27834859696094</v>
      </c>
      <c r="AI4190">
        <v>863.13316263796787</v>
      </c>
      <c r="AJ4190">
        <v>289.7607426979452</v>
      </c>
      <c r="AK4190">
        <v>337.40682787343115</v>
      </c>
    </row>
    <row r="4191" spans="30:37" x14ac:dyDescent="0.25">
      <c r="AD4191">
        <v>4178</v>
      </c>
      <c r="AE4191">
        <v>913.9068392204756</v>
      </c>
      <c r="AF4191">
        <v>517.82479903038779</v>
      </c>
      <c r="AG4191">
        <v>236.14296241720362</v>
      </c>
      <c r="AH4191">
        <v>350.62753607865244</v>
      </c>
      <c r="AI4191">
        <v>592.19474099329261</v>
      </c>
      <c r="AJ4191">
        <v>282.46496327102727</v>
      </c>
      <c r="AK4191">
        <v>285.23588833320258</v>
      </c>
    </row>
    <row r="4192" spans="30:37" x14ac:dyDescent="0.25">
      <c r="AD4192">
        <v>4179</v>
      </c>
      <c r="AE4192">
        <v>1758.4543692624186</v>
      </c>
      <c r="AF4192">
        <v>300.82685225887803</v>
      </c>
      <c r="AG4192">
        <v>265.72573499438806</v>
      </c>
      <c r="AH4192">
        <v>188.60750677684624</v>
      </c>
      <c r="AI4192">
        <v>641.50647669989792</v>
      </c>
      <c r="AJ4192">
        <v>311.26934458519696</v>
      </c>
      <c r="AK4192">
        <v>145.84804548314361</v>
      </c>
    </row>
    <row r="4193" spans="30:37" x14ac:dyDescent="0.25">
      <c r="AD4193">
        <v>4180</v>
      </c>
      <c r="AE4193">
        <v>1580.2098964268282</v>
      </c>
      <c r="AF4193">
        <v>874.96698037986755</v>
      </c>
      <c r="AG4193">
        <v>353.08603343816259</v>
      </c>
      <c r="AH4193">
        <v>182.9227240849653</v>
      </c>
      <c r="AI4193">
        <v>800.20042325600718</v>
      </c>
      <c r="AJ4193">
        <v>274.65531118856887</v>
      </c>
      <c r="AK4193">
        <v>188.15990161162392</v>
      </c>
    </row>
    <row r="4194" spans="30:37" x14ac:dyDescent="0.25">
      <c r="AD4194">
        <v>4181</v>
      </c>
      <c r="AE4194">
        <v>1759.8683870774787</v>
      </c>
      <c r="AF4194">
        <v>499.02545647219711</v>
      </c>
      <c r="AG4194">
        <v>388.61358612861744</v>
      </c>
      <c r="AH4194">
        <v>231.66031657419106</v>
      </c>
      <c r="AI4194">
        <v>512.48094216906406</v>
      </c>
      <c r="AJ4194">
        <v>329.85915119314888</v>
      </c>
      <c r="AK4194">
        <v>229.45687679521808</v>
      </c>
    </row>
    <row r="4195" spans="30:37" x14ac:dyDescent="0.25">
      <c r="AD4195">
        <v>4182</v>
      </c>
      <c r="AE4195">
        <v>2336.4880591190204</v>
      </c>
      <c r="AF4195">
        <v>786.98712152718963</v>
      </c>
      <c r="AG4195">
        <v>448.44393121736846</v>
      </c>
      <c r="AH4195">
        <v>342.73878898784636</v>
      </c>
      <c r="AI4195">
        <v>793.69685871323156</v>
      </c>
      <c r="AJ4195">
        <v>192.07846069740589</v>
      </c>
      <c r="AK4195">
        <v>260.26438476371095</v>
      </c>
    </row>
    <row r="4196" spans="30:37" x14ac:dyDescent="0.25">
      <c r="AD4196">
        <v>4183</v>
      </c>
      <c r="AE4196">
        <v>2094.038629244365</v>
      </c>
      <c r="AF4196">
        <v>771.70691185008866</v>
      </c>
      <c r="AG4196">
        <v>326.74040950588147</v>
      </c>
      <c r="AH4196">
        <v>245.71871343668539</v>
      </c>
      <c r="AI4196">
        <v>635.59863580224885</v>
      </c>
      <c r="AJ4196">
        <v>266.60851737619203</v>
      </c>
      <c r="AK4196">
        <v>210.24144061145532</v>
      </c>
    </row>
    <row r="4197" spans="30:37" x14ac:dyDescent="0.25">
      <c r="AD4197">
        <v>4184</v>
      </c>
      <c r="AE4197">
        <v>781.0533621377765</v>
      </c>
      <c r="AF4197">
        <v>715.57847767608462</v>
      </c>
      <c r="AG4197">
        <v>423.89429460864079</v>
      </c>
      <c r="AH4197">
        <v>265.95386109495598</v>
      </c>
      <c r="AI4197">
        <v>682.15876960339335</v>
      </c>
      <c r="AJ4197">
        <v>210.33405738647812</v>
      </c>
      <c r="AK4197">
        <v>226.12474283845461</v>
      </c>
    </row>
    <row r="4198" spans="30:37" x14ac:dyDescent="0.25">
      <c r="AD4198">
        <v>4185</v>
      </c>
      <c r="AE4198">
        <v>2096.5702198750555</v>
      </c>
      <c r="AF4198">
        <v>616.38752770373605</v>
      </c>
      <c r="AG4198">
        <v>326.62483135327426</v>
      </c>
      <c r="AH4198">
        <v>204.5564580167084</v>
      </c>
      <c r="AI4198">
        <v>628.83785312454006</v>
      </c>
      <c r="AJ4198">
        <v>283.12751102203009</v>
      </c>
      <c r="AK4198">
        <v>304.2335858739724</v>
      </c>
    </row>
    <row r="4199" spans="30:37" x14ac:dyDescent="0.25">
      <c r="AD4199">
        <v>4186</v>
      </c>
      <c r="AE4199">
        <v>1745.3473582562508</v>
      </c>
      <c r="AF4199">
        <v>711.66901906656585</v>
      </c>
      <c r="AG4199">
        <v>381.77797854768494</v>
      </c>
      <c r="AH4199">
        <v>223.16867372419193</v>
      </c>
      <c r="AI4199">
        <v>618.55335663949995</v>
      </c>
      <c r="AJ4199">
        <v>235.55196668662367</v>
      </c>
      <c r="AK4199">
        <v>338.18152819464399</v>
      </c>
    </row>
    <row r="4200" spans="30:37" x14ac:dyDescent="0.25">
      <c r="AD4200">
        <v>4187</v>
      </c>
      <c r="AE4200">
        <v>1268.5007012260623</v>
      </c>
      <c r="AF4200">
        <v>613.49551478959563</v>
      </c>
      <c r="AG4200">
        <v>439.97229325833928</v>
      </c>
      <c r="AH4200">
        <v>160.62111894676116</v>
      </c>
      <c r="AI4200">
        <v>885.17909537611297</v>
      </c>
      <c r="AJ4200">
        <v>258.95774397784885</v>
      </c>
      <c r="AK4200">
        <v>177.91596667174707</v>
      </c>
    </row>
    <row r="4201" spans="30:37" x14ac:dyDescent="0.25">
      <c r="AD4201">
        <v>4188</v>
      </c>
      <c r="AE4201">
        <v>1029.0613814894846</v>
      </c>
      <c r="AF4201">
        <v>635.86883729598139</v>
      </c>
      <c r="AG4201">
        <v>310.18133666929594</v>
      </c>
      <c r="AH4201">
        <v>232.15911292931384</v>
      </c>
      <c r="AI4201">
        <v>1053.5140899866124</v>
      </c>
      <c r="AJ4201">
        <v>289.11723152978459</v>
      </c>
      <c r="AK4201">
        <v>231.68855211062922</v>
      </c>
    </row>
    <row r="4202" spans="30:37" x14ac:dyDescent="0.25">
      <c r="AD4202">
        <v>4189</v>
      </c>
      <c r="AE4202">
        <v>1344.0710971531553</v>
      </c>
      <c r="AF4202">
        <v>931.38030856550881</v>
      </c>
      <c r="AG4202">
        <v>335.64525718460925</v>
      </c>
      <c r="AH4202">
        <v>237.41354487504836</v>
      </c>
      <c r="AI4202">
        <v>848.13155691462089</v>
      </c>
      <c r="AJ4202">
        <v>247.09675891165153</v>
      </c>
      <c r="AK4202">
        <v>202.46623581561511</v>
      </c>
    </row>
    <row r="4203" spans="30:37" x14ac:dyDescent="0.25">
      <c r="AD4203">
        <v>4190</v>
      </c>
      <c r="AE4203">
        <v>1613.4396395010206</v>
      </c>
      <c r="AF4203">
        <v>1134.6820932482026</v>
      </c>
      <c r="AG4203">
        <v>290.63121136400781</v>
      </c>
      <c r="AH4203">
        <v>213.93806061513141</v>
      </c>
      <c r="AI4203">
        <v>552.19448916639635</v>
      </c>
      <c r="AJ4203">
        <v>238.96240176592755</v>
      </c>
      <c r="AK4203">
        <v>314.21366099605211</v>
      </c>
    </row>
    <row r="4204" spans="30:37" x14ac:dyDescent="0.25">
      <c r="AD4204">
        <v>4191</v>
      </c>
      <c r="AE4204">
        <v>1967.2791931858653</v>
      </c>
      <c r="AF4204">
        <v>752.73460525581277</v>
      </c>
      <c r="AG4204">
        <v>363.6399742676885</v>
      </c>
      <c r="AH4204">
        <v>61.905857318656366</v>
      </c>
      <c r="AI4204">
        <v>404.20633131937024</v>
      </c>
      <c r="AJ4204">
        <v>401.79335525996981</v>
      </c>
      <c r="AK4204">
        <v>168.15969923335626</v>
      </c>
    </row>
    <row r="4205" spans="30:37" x14ac:dyDescent="0.25">
      <c r="AD4205">
        <v>4192</v>
      </c>
      <c r="AE4205">
        <v>1669.4548673038892</v>
      </c>
      <c r="AF4205">
        <v>688.78433372362906</v>
      </c>
      <c r="AG4205">
        <v>323.80614975006364</v>
      </c>
      <c r="AH4205">
        <v>281.44359718614447</v>
      </c>
      <c r="AI4205">
        <v>667.71374380274233</v>
      </c>
      <c r="AJ4205">
        <v>241.4042953930861</v>
      </c>
      <c r="AK4205">
        <v>157.0760912853865</v>
      </c>
    </row>
    <row r="4206" spans="30:37" x14ac:dyDescent="0.25">
      <c r="AD4206">
        <v>4193</v>
      </c>
      <c r="AE4206">
        <v>1237.4184089176335</v>
      </c>
      <c r="AF4206">
        <v>1070.8748771985863</v>
      </c>
      <c r="AG4206">
        <v>428.3493283819073</v>
      </c>
      <c r="AH4206">
        <v>300.87169133608342</v>
      </c>
      <c r="AI4206">
        <v>702.66281750303403</v>
      </c>
      <c r="AJ4206">
        <v>250.06697602320241</v>
      </c>
      <c r="AK4206">
        <v>234.14212155497964</v>
      </c>
    </row>
    <row r="4207" spans="30:37" x14ac:dyDescent="0.25">
      <c r="AD4207">
        <v>4194</v>
      </c>
      <c r="AE4207">
        <v>1602.751329979114</v>
      </c>
      <c r="AF4207">
        <v>522.46142635580225</v>
      </c>
      <c r="AG4207">
        <v>490.66023691884334</v>
      </c>
      <c r="AH4207">
        <v>235.47630051997487</v>
      </c>
      <c r="AI4207">
        <v>763.90630438772314</v>
      </c>
      <c r="AJ4207">
        <v>343.15206563609291</v>
      </c>
      <c r="AK4207">
        <v>301.92809958224399</v>
      </c>
    </row>
    <row r="4208" spans="30:37" x14ac:dyDescent="0.25">
      <c r="AD4208">
        <v>4195</v>
      </c>
      <c r="AE4208">
        <v>1213.7992853499043</v>
      </c>
      <c r="AF4208">
        <v>557.76809214399555</v>
      </c>
      <c r="AG4208">
        <v>349.01373107475507</v>
      </c>
      <c r="AH4208">
        <v>297.4871342978289</v>
      </c>
      <c r="AI4208">
        <v>659.49065271372081</v>
      </c>
      <c r="AJ4208">
        <v>227.49734722568175</v>
      </c>
      <c r="AK4208">
        <v>151.02281366529121</v>
      </c>
    </row>
    <row r="4209" spans="30:37" x14ac:dyDescent="0.25">
      <c r="AD4209">
        <v>4196</v>
      </c>
      <c r="AE4209">
        <v>2257.9514267554332</v>
      </c>
      <c r="AF4209">
        <v>757.51258512560116</v>
      </c>
      <c r="AG4209">
        <v>465.58378017612364</v>
      </c>
      <c r="AH4209">
        <v>237.1881520970158</v>
      </c>
      <c r="AI4209">
        <v>761.55599354481319</v>
      </c>
      <c r="AJ4209">
        <v>214.82977402517793</v>
      </c>
      <c r="AK4209">
        <v>177.03555576278779</v>
      </c>
    </row>
    <row r="4210" spans="30:37" x14ac:dyDescent="0.25">
      <c r="AD4210">
        <v>4197</v>
      </c>
      <c r="AE4210">
        <v>1285.6300759306648</v>
      </c>
      <c r="AF4210">
        <v>577.88940649663164</v>
      </c>
      <c r="AG4210">
        <v>363.64800699747275</v>
      </c>
      <c r="AH4210">
        <v>358.41069702578528</v>
      </c>
      <c r="AI4210">
        <v>666.09591054848147</v>
      </c>
      <c r="AJ4210">
        <v>191.9403290345189</v>
      </c>
      <c r="AK4210">
        <v>284.10285944867769</v>
      </c>
    </row>
    <row r="4211" spans="30:37" x14ac:dyDescent="0.25">
      <c r="AD4211">
        <v>4198</v>
      </c>
      <c r="AE4211">
        <v>1514.1241975802102</v>
      </c>
      <c r="AF4211">
        <v>554.2540188199207</v>
      </c>
      <c r="AG4211">
        <v>323.52666850602009</v>
      </c>
      <c r="AH4211">
        <v>211.93627523832703</v>
      </c>
      <c r="AI4211">
        <v>896.58708595870905</v>
      </c>
      <c r="AJ4211">
        <v>301.98590416955534</v>
      </c>
      <c r="AK4211">
        <v>166.13987869599893</v>
      </c>
    </row>
    <row r="4212" spans="30:37" x14ac:dyDescent="0.25">
      <c r="AD4212">
        <v>4199</v>
      </c>
      <c r="AE4212">
        <v>1390.3642047733074</v>
      </c>
      <c r="AF4212">
        <v>567.04156695490224</v>
      </c>
      <c r="AG4212">
        <v>286.69722160558945</v>
      </c>
      <c r="AH4212">
        <v>194.39566343881242</v>
      </c>
      <c r="AI4212">
        <v>682.56949898190601</v>
      </c>
      <c r="AJ4212">
        <v>285.66791453172516</v>
      </c>
      <c r="AK4212">
        <v>303.59564060618357</v>
      </c>
    </row>
    <row r="4213" spans="30:37" x14ac:dyDescent="0.25">
      <c r="AD4213">
        <v>4200</v>
      </c>
      <c r="AE4213">
        <v>2321.9346723554636</v>
      </c>
      <c r="AF4213">
        <v>915.86166902297759</v>
      </c>
      <c r="AG4213">
        <v>315.05035673746937</v>
      </c>
      <c r="AH4213">
        <v>338.19378103679685</v>
      </c>
      <c r="AI4213">
        <v>760.35622651553285</v>
      </c>
      <c r="AJ4213">
        <v>262.01296795996711</v>
      </c>
      <c r="AK4213">
        <v>313.47101382304049</v>
      </c>
    </row>
    <row r="4214" spans="30:37" x14ac:dyDescent="0.25">
      <c r="AD4214">
        <v>4201</v>
      </c>
      <c r="AE4214">
        <v>1739.7297313742549</v>
      </c>
      <c r="AF4214">
        <v>718.19523616478239</v>
      </c>
      <c r="AG4214">
        <v>482.79092074333306</v>
      </c>
      <c r="AH4214">
        <v>201.67974537179043</v>
      </c>
      <c r="AI4214">
        <v>719.79997495929763</v>
      </c>
      <c r="AJ4214">
        <v>351.12266920517811</v>
      </c>
      <c r="AK4214">
        <v>343.49676942287391</v>
      </c>
    </row>
    <row r="4215" spans="30:37" x14ac:dyDescent="0.25">
      <c r="AD4215">
        <v>4202</v>
      </c>
      <c r="AE4215">
        <v>1546.8545479089953</v>
      </c>
      <c r="AF4215">
        <v>1363.8945264943652</v>
      </c>
      <c r="AG4215">
        <v>417.33189278086127</v>
      </c>
      <c r="AH4215">
        <v>389.67518105134485</v>
      </c>
      <c r="AI4215">
        <v>626.13538947885934</v>
      </c>
      <c r="AJ4215">
        <v>243.55620514907039</v>
      </c>
      <c r="AK4215">
        <v>173.57140367750856</v>
      </c>
    </row>
    <row r="4216" spans="30:37" x14ac:dyDescent="0.25">
      <c r="AD4216">
        <v>4203</v>
      </c>
      <c r="AE4216">
        <v>1867.7517806787343</v>
      </c>
      <c r="AF4216">
        <v>1243.4824187733288</v>
      </c>
      <c r="AG4216">
        <v>365.8530225017895</v>
      </c>
      <c r="AH4216">
        <v>221.99326460355343</v>
      </c>
      <c r="AI4216">
        <v>509.72165657844573</v>
      </c>
      <c r="AJ4216">
        <v>183.28788195691388</v>
      </c>
      <c r="AK4216">
        <v>180.42244529461871</v>
      </c>
    </row>
    <row r="4217" spans="30:37" x14ac:dyDescent="0.25">
      <c r="AD4217">
        <v>4204</v>
      </c>
      <c r="AE4217">
        <v>1648.9753763279662</v>
      </c>
      <c r="AF4217">
        <v>484.97614840120735</v>
      </c>
      <c r="AG4217">
        <v>380.05099262018007</v>
      </c>
      <c r="AH4217">
        <v>296.49371059460123</v>
      </c>
      <c r="AI4217">
        <v>852.43461577414314</v>
      </c>
      <c r="AJ4217">
        <v>317.91403066054312</v>
      </c>
      <c r="AK4217">
        <v>275.29786349703664</v>
      </c>
    </row>
    <row r="4218" spans="30:37" x14ac:dyDescent="0.25">
      <c r="AD4218">
        <v>4205</v>
      </c>
      <c r="AE4218">
        <v>1722.6773667887967</v>
      </c>
      <c r="AF4218">
        <v>863.7956826733506</v>
      </c>
      <c r="AG4218">
        <v>501.66146388231954</v>
      </c>
      <c r="AH4218">
        <v>253.56539590648649</v>
      </c>
      <c r="AI4218">
        <v>842.84826713927112</v>
      </c>
      <c r="AJ4218">
        <v>181.78084564971434</v>
      </c>
      <c r="AK4218">
        <v>326.68049508688085</v>
      </c>
    </row>
    <row r="4219" spans="30:37" x14ac:dyDescent="0.25">
      <c r="AD4219">
        <v>4206</v>
      </c>
      <c r="AE4219">
        <v>2007.6127073120008</v>
      </c>
      <c r="AF4219">
        <v>956.53944567047392</v>
      </c>
      <c r="AG4219">
        <v>422.61969574490792</v>
      </c>
      <c r="AH4219">
        <v>271.08580371032969</v>
      </c>
      <c r="AI4219">
        <v>758.26387986829172</v>
      </c>
      <c r="AJ4219">
        <v>168.91499359200373</v>
      </c>
      <c r="AK4219">
        <v>231.67311310479244</v>
      </c>
    </row>
    <row r="4220" spans="30:37" x14ac:dyDescent="0.25">
      <c r="AD4220">
        <v>4207</v>
      </c>
      <c r="AE4220">
        <v>1845.121485931154</v>
      </c>
      <c r="AF4220">
        <v>820.03219674248237</v>
      </c>
      <c r="AG4220">
        <v>450.16801564287408</v>
      </c>
      <c r="AH4220">
        <v>155.7147850452609</v>
      </c>
      <c r="AI4220">
        <v>755.99957022823753</v>
      </c>
      <c r="AJ4220">
        <v>220.37570771483553</v>
      </c>
      <c r="AK4220">
        <v>284.78188202861924</v>
      </c>
    </row>
    <row r="4221" spans="30:37" x14ac:dyDescent="0.25">
      <c r="AD4221">
        <v>4208</v>
      </c>
      <c r="AE4221">
        <v>1576.8145593549993</v>
      </c>
      <c r="AF4221">
        <v>1000.3279973887304</v>
      </c>
      <c r="AG4221">
        <v>622.11274785993817</v>
      </c>
      <c r="AH4221">
        <v>313.99117143993266</v>
      </c>
      <c r="AI4221">
        <v>785.09312312590112</v>
      </c>
      <c r="AJ4221">
        <v>193.14993416526852</v>
      </c>
      <c r="AK4221">
        <v>318.50850493095868</v>
      </c>
    </row>
    <row r="4222" spans="30:37" x14ac:dyDescent="0.25">
      <c r="AD4222">
        <v>4209</v>
      </c>
      <c r="AE4222">
        <v>1903.8303158845395</v>
      </c>
      <c r="AF4222">
        <v>418.62926091674865</v>
      </c>
      <c r="AG4222">
        <v>257.88518185407878</v>
      </c>
      <c r="AH4222">
        <v>241.83836574868849</v>
      </c>
      <c r="AI4222">
        <v>746.36254797404888</v>
      </c>
      <c r="AJ4222">
        <v>260.48103839052743</v>
      </c>
      <c r="AK4222">
        <v>261.94310945328169</v>
      </c>
    </row>
    <row r="4223" spans="30:37" x14ac:dyDescent="0.25">
      <c r="AD4223">
        <v>4210</v>
      </c>
      <c r="AE4223">
        <v>1306.7522453120578</v>
      </c>
      <c r="AF4223">
        <v>938.56569362262974</v>
      </c>
      <c r="AG4223">
        <v>449.25583693074168</v>
      </c>
      <c r="AH4223">
        <v>279.49140250819755</v>
      </c>
      <c r="AI4223">
        <v>430.29506564117622</v>
      </c>
      <c r="AJ4223">
        <v>269.35864490027075</v>
      </c>
      <c r="AK4223">
        <v>275.86263456572988</v>
      </c>
    </row>
    <row r="4224" spans="30:37" x14ac:dyDescent="0.25">
      <c r="AD4224">
        <v>4211</v>
      </c>
      <c r="AE4224">
        <v>1858.5169473547508</v>
      </c>
      <c r="AF4224">
        <v>721.02656831535489</v>
      </c>
      <c r="AG4224">
        <v>390.90788226858842</v>
      </c>
      <c r="AH4224">
        <v>236.42021288154152</v>
      </c>
      <c r="AI4224">
        <v>725.98516025038793</v>
      </c>
      <c r="AJ4224">
        <v>202.66232056413256</v>
      </c>
      <c r="AK4224">
        <v>290.57276144048143</v>
      </c>
    </row>
    <row r="4225" spans="30:37" x14ac:dyDescent="0.25">
      <c r="AD4225">
        <v>4212</v>
      </c>
      <c r="AE4225">
        <v>2244.6986102891333</v>
      </c>
      <c r="AF4225">
        <v>1015.8880789348259</v>
      </c>
      <c r="AG4225">
        <v>492.53084131891563</v>
      </c>
      <c r="AH4225">
        <v>236.35518139807564</v>
      </c>
      <c r="AI4225">
        <v>655.33035097942206</v>
      </c>
      <c r="AJ4225">
        <v>329.38086567446521</v>
      </c>
      <c r="AK4225">
        <v>281.07537687277289</v>
      </c>
    </row>
    <row r="4226" spans="30:37" x14ac:dyDescent="0.25">
      <c r="AD4226">
        <v>4213</v>
      </c>
      <c r="AE4226">
        <v>1150.5528154405181</v>
      </c>
      <c r="AF4226">
        <v>970.52348776211852</v>
      </c>
      <c r="AG4226">
        <v>372.57539870491985</v>
      </c>
      <c r="AH4226">
        <v>184.66807570467296</v>
      </c>
      <c r="AI4226">
        <v>726.34079649135015</v>
      </c>
      <c r="AJ4226">
        <v>319.00152408493494</v>
      </c>
      <c r="AK4226">
        <v>325.08746404191191</v>
      </c>
    </row>
    <row r="4227" spans="30:37" x14ac:dyDescent="0.25">
      <c r="AD4227">
        <v>4214</v>
      </c>
      <c r="AE4227">
        <v>2088.6489691848956</v>
      </c>
      <c r="AF4227">
        <v>481.02981172748252</v>
      </c>
      <c r="AG4227">
        <v>297.11394717669452</v>
      </c>
      <c r="AH4227">
        <v>213.99274240676223</v>
      </c>
      <c r="AI4227">
        <v>677.5192722678338</v>
      </c>
      <c r="AJ4227">
        <v>245.25445530507292</v>
      </c>
      <c r="AK4227">
        <v>242.32599671784845</v>
      </c>
    </row>
    <row r="4228" spans="30:37" x14ac:dyDescent="0.25">
      <c r="AD4228">
        <v>4215</v>
      </c>
      <c r="AE4228">
        <v>1952.7881662975306</v>
      </c>
      <c r="AF4228">
        <v>792.39954212790656</v>
      </c>
      <c r="AG4228">
        <v>358.73421593785656</v>
      </c>
      <c r="AH4228">
        <v>151.3584239506709</v>
      </c>
      <c r="AI4228">
        <v>782.312296213987</v>
      </c>
      <c r="AJ4228">
        <v>238.84073084783932</v>
      </c>
      <c r="AK4228">
        <v>261.07521187192532</v>
      </c>
    </row>
    <row r="4229" spans="30:37" x14ac:dyDescent="0.25">
      <c r="AD4229">
        <v>4216</v>
      </c>
      <c r="AE4229">
        <v>1705.1315953010419</v>
      </c>
      <c r="AF4229">
        <v>740.87089763303254</v>
      </c>
      <c r="AG4229">
        <v>279.40750281665453</v>
      </c>
      <c r="AH4229">
        <v>145.66701537897362</v>
      </c>
      <c r="AI4229">
        <v>1046.2062274604637</v>
      </c>
      <c r="AJ4229">
        <v>126.4357397411473</v>
      </c>
      <c r="AK4229">
        <v>214.27074612818643</v>
      </c>
    </row>
    <row r="4230" spans="30:37" x14ac:dyDescent="0.25">
      <c r="AD4230">
        <v>4217</v>
      </c>
      <c r="AE4230">
        <v>2334.192953573066</v>
      </c>
      <c r="AF4230">
        <v>1011.6161228195002</v>
      </c>
      <c r="AG4230">
        <v>316.60497442764097</v>
      </c>
      <c r="AH4230">
        <v>166.61452193686586</v>
      </c>
      <c r="AI4230">
        <v>821.6148356658216</v>
      </c>
      <c r="AJ4230">
        <v>388.27821179195752</v>
      </c>
      <c r="AK4230">
        <v>261.13542226483577</v>
      </c>
    </row>
    <row r="4231" spans="30:37" x14ac:dyDescent="0.25">
      <c r="AD4231">
        <v>4218</v>
      </c>
      <c r="AE4231">
        <v>2088.8348861935651</v>
      </c>
      <c r="AF4231">
        <v>648.76687515371964</v>
      </c>
      <c r="AG4231">
        <v>340.18373275132757</v>
      </c>
      <c r="AH4231">
        <v>173.83357327243226</v>
      </c>
      <c r="AI4231">
        <v>506.73884505962741</v>
      </c>
      <c r="AJ4231">
        <v>329.65890978113936</v>
      </c>
      <c r="AK4231">
        <v>219.20249934058765</v>
      </c>
    </row>
    <row r="4232" spans="30:37" x14ac:dyDescent="0.25">
      <c r="AD4232">
        <v>4219</v>
      </c>
      <c r="AE4232">
        <v>1722.6866539763223</v>
      </c>
      <c r="AF4232">
        <v>626.20712626322211</v>
      </c>
      <c r="AG4232">
        <v>528.06760158070779</v>
      </c>
      <c r="AH4232">
        <v>299.86052159704758</v>
      </c>
      <c r="AI4232">
        <v>537.65265915396924</v>
      </c>
      <c r="AJ4232">
        <v>219.77787602434026</v>
      </c>
      <c r="AK4232">
        <v>324.84202856233719</v>
      </c>
    </row>
    <row r="4233" spans="30:37" x14ac:dyDescent="0.25">
      <c r="AD4233">
        <v>4220</v>
      </c>
      <c r="AE4233">
        <v>2724.4713074632054</v>
      </c>
      <c r="AF4233">
        <v>1588.3723745275488</v>
      </c>
      <c r="AG4233">
        <v>307.69793278686177</v>
      </c>
      <c r="AH4233">
        <v>227.19848321804</v>
      </c>
      <c r="AI4233">
        <v>860.10211398275942</v>
      </c>
      <c r="AJ4233">
        <v>328.10066738142245</v>
      </c>
      <c r="AK4233">
        <v>157.15320916580293</v>
      </c>
    </row>
    <row r="4234" spans="30:37" x14ac:dyDescent="0.25">
      <c r="AD4234">
        <v>4221</v>
      </c>
      <c r="AE4234">
        <v>1718.8383780987949</v>
      </c>
      <c r="AF4234">
        <v>709.98947360330953</v>
      </c>
      <c r="AG4234">
        <v>420.27251495447962</v>
      </c>
      <c r="AH4234">
        <v>153.92780107053196</v>
      </c>
      <c r="AI4234">
        <v>741.7676822793627</v>
      </c>
      <c r="AJ4234">
        <v>237.79041687445445</v>
      </c>
      <c r="AK4234">
        <v>218.48636672873351</v>
      </c>
    </row>
    <row r="4235" spans="30:37" x14ac:dyDescent="0.25">
      <c r="AD4235">
        <v>4222</v>
      </c>
      <c r="AE4235">
        <v>1803.0359957540431</v>
      </c>
      <c r="AF4235">
        <v>920.27202318629691</v>
      </c>
      <c r="AG4235">
        <v>343.62227078854909</v>
      </c>
      <c r="AH4235">
        <v>176.02796702461157</v>
      </c>
      <c r="AI4235">
        <v>746.6241090708229</v>
      </c>
      <c r="AJ4235">
        <v>319.53282856307146</v>
      </c>
      <c r="AK4235">
        <v>278.85405300454858</v>
      </c>
    </row>
    <row r="4236" spans="30:37" x14ac:dyDescent="0.25">
      <c r="AD4236">
        <v>4223</v>
      </c>
      <c r="AE4236">
        <v>1605.6651679612246</v>
      </c>
      <c r="AF4236">
        <v>1252.8094650507301</v>
      </c>
      <c r="AG4236">
        <v>402.89153048346117</v>
      </c>
      <c r="AH4236">
        <v>220.68722922577842</v>
      </c>
      <c r="AI4236">
        <v>534.92413969715017</v>
      </c>
      <c r="AJ4236">
        <v>260.91874613823131</v>
      </c>
      <c r="AK4236">
        <v>238.52929985406112</v>
      </c>
    </row>
    <row r="4237" spans="30:37" x14ac:dyDescent="0.25">
      <c r="AD4237">
        <v>4224</v>
      </c>
      <c r="AE4237">
        <v>2790.9011587491027</v>
      </c>
      <c r="AF4237">
        <v>683.95613728623232</v>
      </c>
      <c r="AG4237">
        <v>518.67515203579535</v>
      </c>
      <c r="AH4237">
        <v>165.12049218673801</v>
      </c>
      <c r="AI4237">
        <v>742.11530501899745</v>
      </c>
      <c r="AJ4237">
        <v>271.16386886201354</v>
      </c>
      <c r="AK4237">
        <v>496.98409594162302</v>
      </c>
    </row>
    <row r="4238" spans="30:37" x14ac:dyDescent="0.25">
      <c r="AD4238">
        <v>4225</v>
      </c>
      <c r="AE4238">
        <v>1767.4364110835522</v>
      </c>
      <c r="AF4238">
        <v>746.54856986507014</v>
      </c>
      <c r="AG4238">
        <v>374.4361001034448</v>
      </c>
      <c r="AH4238">
        <v>217.23924914590151</v>
      </c>
      <c r="AI4238">
        <v>626.61483081523681</v>
      </c>
      <c r="AJ4238">
        <v>361.68892026897663</v>
      </c>
      <c r="AK4238">
        <v>271.56683280553659</v>
      </c>
    </row>
    <row r="4239" spans="30:37" x14ac:dyDescent="0.25">
      <c r="AD4239">
        <v>4226</v>
      </c>
      <c r="AE4239">
        <v>2245.7869356125311</v>
      </c>
      <c r="AF4239">
        <v>639.15094836394019</v>
      </c>
      <c r="AG4239">
        <v>312.5445999509455</v>
      </c>
      <c r="AH4239">
        <v>254.36250844442807</v>
      </c>
      <c r="AI4239">
        <v>660.89992403061501</v>
      </c>
      <c r="AJ4239">
        <v>302.91531752210523</v>
      </c>
      <c r="AK4239">
        <v>259.82978078481324</v>
      </c>
    </row>
    <row r="4240" spans="30:37" x14ac:dyDescent="0.25">
      <c r="AD4240">
        <v>4227</v>
      </c>
      <c r="AE4240">
        <v>1619.5672105378126</v>
      </c>
      <c r="AF4240">
        <v>719.49545962557193</v>
      </c>
      <c r="AG4240">
        <v>354.29577248804964</v>
      </c>
      <c r="AH4240">
        <v>211.48356118688841</v>
      </c>
      <c r="AI4240">
        <v>899.50801773459477</v>
      </c>
      <c r="AJ4240">
        <v>233.22249055612704</v>
      </c>
      <c r="AK4240">
        <v>349.57755421381643</v>
      </c>
    </row>
    <row r="4241" spans="30:37" x14ac:dyDescent="0.25">
      <c r="AD4241">
        <v>4228</v>
      </c>
      <c r="AE4241">
        <v>2168.0464218100906</v>
      </c>
      <c r="AF4241">
        <v>1078.7809573680943</v>
      </c>
      <c r="AG4241">
        <v>465.72897713276564</v>
      </c>
      <c r="AH4241">
        <v>214.67724015589599</v>
      </c>
      <c r="AI4241">
        <v>806.41944279926781</v>
      </c>
      <c r="AJ4241">
        <v>299.04373398629207</v>
      </c>
      <c r="AK4241">
        <v>266.36517188984101</v>
      </c>
    </row>
    <row r="4242" spans="30:37" x14ac:dyDescent="0.25">
      <c r="AD4242">
        <v>4229</v>
      </c>
      <c r="AE4242">
        <v>2131.7258100226977</v>
      </c>
      <c r="AF4242">
        <v>716.42442260568453</v>
      </c>
      <c r="AG4242">
        <v>345.12793378481189</v>
      </c>
      <c r="AH4242">
        <v>245.34425627945768</v>
      </c>
      <c r="AI4242">
        <v>521.37458202475113</v>
      </c>
      <c r="AJ4242">
        <v>297.95334758544794</v>
      </c>
      <c r="AK4242">
        <v>307.25823042536211</v>
      </c>
    </row>
    <row r="4243" spans="30:37" x14ac:dyDescent="0.25">
      <c r="AD4243">
        <v>4230</v>
      </c>
      <c r="AE4243">
        <v>1592.0401611953864</v>
      </c>
      <c r="AF4243">
        <v>452.721011490926</v>
      </c>
      <c r="AG4243">
        <v>450.30652533251879</v>
      </c>
      <c r="AH4243">
        <v>251.32052683173004</v>
      </c>
      <c r="AI4243">
        <v>982.21044761735482</v>
      </c>
      <c r="AJ4243">
        <v>254.13991450658935</v>
      </c>
      <c r="AK4243">
        <v>244.69721175978134</v>
      </c>
    </row>
    <row r="4244" spans="30:37" x14ac:dyDescent="0.25">
      <c r="AD4244">
        <v>4231</v>
      </c>
      <c r="AE4244">
        <v>2605.4099624352662</v>
      </c>
      <c r="AF4244">
        <v>585.02008375768435</v>
      </c>
      <c r="AG4244">
        <v>267.2577059027164</v>
      </c>
      <c r="AH4244">
        <v>177.08875046271356</v>
      </c>
      <c r="AI4244">
        <v>555.51297368301516</v>
      </c>
      <c r="AJ4244">
        <v>156.92091885363843</v>
      </c>
      <c r="AK4244">
        <v>467.76730645139907</v>
      </c>
    </row>
    <row r="4245" spans="30:37" x14ac:dyDescent="0.25">
      <c r="AD4245">
        <v>4232</v>
      </c>
      <c r="AE4245">
        <v>1473.8462754990114</v>
      </c>
      <c r="AF4245">
        <v>841.01746173826302</v>
      </c>
      <c r="AG4245">
        <v>406.84193920742234</v>
      </c>
      <c r="AH4245">
        <v>175.66543215614058</v>
      </c>
      <c r="AI4245">
        <v>695.60297266279258</v>
      </c>
      <c r="AJ4245">
        <v>241.40520425419874</v>
      </c>
      <c r="AK4245">
        <v>280.44423504208703</v>
      </c>
    </row>
    <row r="4246" spans="30:37" x14ac:dyDescent="0.25">
      <c r="AD4246">
        <v>4233</v>
      </c>
      <c r="AE4246">
        <v>2078.6148773698014</v>
      </c>
      <c r="AF4246">
        <v>404.52290292605522</v>
      </c>
      <c r="AG4246">
        <v>324.50534399313784</v>
      </c>
      <c r="AH4246">
        <v>180.97944091467019</v>
      </c>
      <c r="AI4246">
        <v>415.69911481152275</v>
      </c>
      <c r="AJ4246">
        <v>211.50730748416174</v>
      </c>
      <c r="AK4246">
        <v>197.10748101155315</v>
      </c>
    </row>
    <row r="4247" spans="30:37" x14ac:dyDescent="0.25">
      <c r="AD4247">
        <v>4234</v>
      </c>
      <c r="AE4247">
        <v>2063.6760415169033</v>
      </c>
      <c r="AF4247">
        <v>519.88205126053299</v>
      </c>
      <c r="AG4247">
        <v>287.13050061832547</v>
      </c>
      <c r="AH4247">
        <v>349.89747992297714</v>
      </c>
      <c r="AI4247">
        <v>679.93610441130909</v>
      </c>
      <c r="AJ4247">
        <v>156.8677601438676</v>
      </c>
      <c r="AK4247">
        <v>334.44388183688039</v>
      </c>
    </row>
    <row r="4248" spans="30:37" x14ac:dyDescent="0.25">
      <c r="AD4248">
        <v>4235</v>
      </c>
      <c r="AE4248">
        <v>1473.3032001698796</v>
      </c>
      <c r="AF4248">
        <v>762.53781083904062</v>
      </c>
      <c r="AG4248">
        <v>290.30451885376135</v>
      </c>
      <c r="AH4248">
        <v>261.68425795395638</v>
      </c>
      <c r="AI4248">
        <v>519.45679933584142</v>
      </c>
      <c r="AJ4248">
        <v>303.94815484181447</v>
      </c>
      <c r="AK4248">
        <v>268.54012170825649</v>
      </c>
    </row>
    <row r="4249" spans="30:37" x14ac:dyDescent="0.25">
      <c r="AD4249">
        <v>4236</v>
      </c>
      <c r="AE4249">
        <v>1286.2237070041281</v>
      </c>
      <c r="AF4249">
        <v>627.03309047821369</v>
      </c>
      <c r="AG4249">
        <v>269.91765494447452</v>
      </c>
      <c r="AH4249">
        <v>301.768677760282</v>
      </c>
      <c r="AI4249">
        <v>765.71972625165438</v>
      </c>
      <c r="AJ4249">
        <v>325.12952488501907</v>
      </c>
      <c r="AK4249">
        <v>212.99218642160858</v>
      </c>
    </row>
    <row r="4250" spans="30:37" x14ac:dyDescent="0.25">
      <c r="AD4250">
        <v>4237</v>
      </c>
      <c r="AE4250">
        <v>1725.6309580218995</v>
      </c>
      <c r="AF4250">
        <v>644.84673739134723</v>
      </c>
      <c r="AG4250">
        <v>434.03772704267709</v>
      </c>
      <c r="AH4250">
        <v>201.97896342128999</v>
      </c>
      <c r="AI4250">
        <v>697.17774615026462</v>
      </c>
      <c r="AJ4250">
        <v>160.49766226461162</v>
      </c>
      <c r="AK4250">
        <v>264.22439507530436</v>
      </c>
    </row>
    <row r="4251" spans="30:37" x14ac:dyDescent="0.25">
      <c r="AD4251">
        <v>4238</v>
      </c>
      <c r="AE4251">
        <v>1461.289927165916</v>
      </c>
      <c r="AF4251">
        <v>732.20543871904488</v>
      </c>
      <c r="AG4251">
        <v>437.76228072680675</v>
      </c>
      <c r="AH4251">
        <v>197.97776100129792</v>
      </c>
      <c r="AI4251">
        <v>570.54435735391519</v>
      </c>
      <c r="AJ4251">
        <v>233.20247464254282</v>
      </c>
      <c r="AK4251">
        <v>302.5925429474845</v>
      </c>
    </row>
    <row r="4252" spans="30:37" x14ac:dyDescent="0.25">
      <c r="AD4252">
        <v>4239</v>
      </c>
      <c r="AE4252">
        <v>2326.3053426297606</v>
      </c>
      <c r="AF4252">
        <v>494.00946463544244</v>
      </c>
      <c r="AG4252">
        <v>327.28589304526082</v>
      </c>
      <c r="AH4252">
        <v>284.02837996745797</v>
      </c>
      <c r="AI4252">
        <v>773.42818080551785</v>
      </c>
      <c r="AJ4252">
        <v>384.77899309293537</v>
      </c>
      <c r="AK4252">
        <v>188.60570583927313</v>
      </c>
    </row>
    <row r="4253" spans="30:37" x14ac:dyDescent="0.25">
      <c r="AD4253">
        <v>4240</v>
      </c>
      <c r="AE4253">
        <v>1511.1468071701634</v>
      </c>
      <c r="AF4253">
        <v>1136.7972507747893</v>
      </c>
      <c r="AG4253">
        <v>292.0040834577116</v>
      </c>
      <c r="AH4253">
        <v>290.79928219230874</v>
      </c>
      <c r="AI4253">
        <v>606.31769158565157</v>
      </c>
      <c r="AJ4253">
        <v>206.56333403996663</v>
      </c>
      <c r="AK4253">
        <v>183.60698777220264</v>
      </c>
    </row>
    <row r="4254" spans="30:37" x14ac:dyDescent="0.25">
      <c r="AD4254">
        <v>4241</v>
      </c>
      <c r="AE4254">
        <v>965.96950150434657</v>
      </c>
      <c r="AF4254">
        <v>966.82255426396796</v>
      </c>
      <c r="AG4254">
        <v>398.31413618339661</v>
      </c>
      <c r="AH4254">
        <v>298.38034639285434</v>
      </c>
      <c r="AI4254">
        <v>617.23211417015978</v>
      </c>
      <c r="AJ4254">
        <v>155.16660464949152</v>
      </c>
      <c r="AK4254">
        <v>198.38404887156767</v>
      </c>
    </row>
    <row r="4255" spans="30:37" x14ac:dyDescent="0.25">
      <c r="AD4255">
        <v>4242</v>
      </c>
      <c r="AE4255">
        <v>1648.9300800691951</v>
      </c>
      <c r="AF4255">
        <v>1052.6373081884713</v>
      </c>
      <c r="AG4255">
        <v>461.51505812227737</v>
      </c>
      <c r="AH4255">
        <v>206.70069991774477</v>
      </c>
      <c r="AI4255">
        <v>655.78346964474167</v>
      </c>
      <c r="AJ4255">
        <v>380.42429078249467</v>
      </c>
      <c r="AK4255">
        <v>172.58938434223526</v>
      </c>
    </row>
    <row r="4256" spans="30:37" x14ac:dyDescent="0.25">
      <c r="AD4256">
        <v>4243</v>
      </c>
      <c r="AE4256">
        <v>1445.8372875308585</v>
      </c>
      <c r="AF4256">
        <v>977.44896878547286</v>
      </c>
      <c r="AG4256">
        <v>286.32545365896794</v>
      </c>
      <c r="AH4256">
        <v>147.73165000849008</v>
      </c>
      <c r="AI4256">
        <v>681.67324449622481</v>
      </c>
      <c r="AJ4256">
        <v>222.08738568573995</v>
      </c>
      <c r="AK4256">
        <v>344.48692297240706</v>
      </c>
    </row>
    <row r="4257" spans="30:37" x14ac:dyDescent="0.25">
      <c r="AD4257">
        <v>4244</v>
      </c>
      <c r="AE4257">
        <v>1856.4563966396677</v>
      </c>
      <c r="AF4257">
        <v>740.31954650003206</v>
      </c>
      <c r="AG4257">
        <v>340.95010638802995</v>
      </c>
      <c r="AH4257">
        <v>141.98611364635519</v>
      </c>
      <c r="AI4257">
        <v>652.3503093600109</v>
      </c>
      <c r="AJ4257">
        <v>407.66604745054559</v>
      </c>
      <c r="AK4257">
        <v>213.37760212203557</v>
      </c>
    </row>
    <row r="4258" spans="30:37" x14ac:dyDescent="0.25">
      <c r="AD4258">
        <v>4245</v>
      </c>
      <c r="AE4258">
        <v>1504.7748760931754</v>
      </c>
      <c r="AF4258">
        <v>717.51895322168195</v>
      </c>
      <c r="AG4258">
        <v>413.61674301905458</v>
      </c>
      <c r="AH4258">
        <v>128.32586376016801</v>
      </c>
      <c r="AI4258">
        <v>683.28175328438692</v>
      </c>
      <c r="AJ4258">
        <v>243.75865140423403</v>
      </c>
      <c r="AK4258">
        <v>423.42790241938258</v>
      </c>
    </row>
    <row r="4259" spans="30:37" x14ac:dyDescent="0.25">
      <c r="AD4259">
        <v>4246</v>
      </c>
      <c r="AE4259">
        <v>1759.8448277148245</v>
      </c>
      <c r="AF4259">
        <v>582.95733198866628</v>
      </c>
      <c r="AG4259">
        <v>349.61126861032801</v>
      </c>
      <c r="AH4259">
        <v>187.33548083950453</v>
      </c>
      <c r="AI4259">
        <v>795.96514421003269</v>
      </c>
      <c r="AJ4259">
        <v>273.53416379099895</v>
      </c>
      <c r="AK4259">
        <v>260.42925574565584</v>
      </c>
    </row>
    <row r="4260" spans="30:37" x14ac:dyDescent="0.25">
      <c r="AD4260">
        <v>4247</v>
      </c>
      <c r="AE4260">
        <v>1993.5045305158394</v>
      </c>
      <c r="AF4260">
        <v>327.01579416710456</v>
      </c>
      <c r="AG4260">
        <v>219.20934784760141</v>
      </c>
      <c r="AH4260">
        <v>201.18299803047134</v>
      </c>
      <c r="AI4260">
        <v>743.04784738426054</v>
      </c>
      <c r="AJ4260">
        <v>241.86622047732726</v>
      </c>
      <c r="AK4260">
        <v>187.68617262138221</v>
      </c>
    </row>
    <row r="4261" spans="30:37" x14ac:dyDescent="0.25">
      <c r="AD4261">
        <v>4248</v>
      </c>
      <c r="AE4261">
        <v>1522.4319717611595</v>
      </c>
      <c r="AF4261">
        <v>837.27396020400943</v>
      </c>
      <c r="AG4261">
        <v>348.97315056346105</v>
      </c>
      <c r="AH4261">
        <v>153.02948466011253</v>
      </c>
      <c r="AI4261">
        <v>891.90505969398009</v>
      </c>
      <c r="AJ4261">
        <v>273.3016975551264</v>
      </c>
      <c r="AK4261">
        <v>399.02950925716129</v>
      </c>
    </row>
    <row r="4262" spans="30:37" x14ac:dyDescent="0.25">
      <c r="AD4262">
        <v>4249</v>
      </c>
      <c r="AE4262">
        <v>1804.5938435599182</v>
      </c>
      <c r="AF4262">
        <v>921.00862833957206</v>
      </c>
      <c r="AG4262">
        <v>263.54407517550533</v>
      </c>
      <c r="AH4262">
        <v>303.78448099942608</v>
      </c>
      <c r="AI4262">
        <v>660.86193216624679</v>
      </c>
      <c r="AJ4262">
        <v>202.4341800421906</v>
      </c>
      <c r="AK4262">
        <v>254.92207339483659</v>
      </c>
    </row>
    <row r="4263" spans="30:37" x14ac:dyDescent="0.25">
      <c r="AD4263">
        <v>4250</v>
      </c>
      <c r="AE4263">
        <v>1767.4036864190675</v>
      </c>
      <c r="AF4263">
        <v>506.26579151569092</v>
      </c>
      <c r="AG4263">
        <v>507.30453339180144</v>
      </c>
      <c r="AH4263">
        <v>288.2885057173844</v>
      </c>
      <c r="AI4263">
        <v>614.74083989227768</v>
      </c>
      <c r="AJ4263">
        <v>261.58968034070375</v>
      </c>
      <c r="AK4263">
        <v>178.81631097121124</v>
      </c>
    </row>
    <row r="4264" spans="30:37" x14ac:dyDescent="0.25">
      <c r="AD4264">
        <v>4251</v>
      </c>
      <c r="AE4264">
        <v>1912.0962969753325</v>
      </c>
      <c r="AF4264">
        <v>819.268427785526</v>
      </c>
      <c r="AG4264">
        <v>369.63382266520892</v>
      </c>
      <c r="AH4264">
        <v>294.69771141249527</v>
      </c>
      <c r="AI4264">
        <v>691.37696536830117</v>
      </c>
      <c r="AJ4264">
        <v>221.48108749586294</v>
      </c>
      <c r="AK4264">
        <v>260.77732276858518</v>
      </c>
    </row>
    <row r="4265" spans="30:37" x14ac:dyDescent="0.25">
      <c r="AD4265">
        <v>4252</v>
      </c>
      <c r="AE4265">
        <v>2415.2896017739727</v>
      </c>
      <c r="AF4265">
        <v>856.44420737699693</v>
      </c>
      <c r="AG4265">
        <v>310.98724943684783</v>
      </c>
      <c r="AH4265">
        <v>285.05929685814402</v>
      </c>
      <c r="AI4265">
        <v>562.39658160475358</v>
      </c>
      <c r="AJ4265">
        <v>283.24281768174023</v>
      </c>
      <c r="AK4265">
        <v>270.72077936362388</v>
      </c>
    </row>
    <row r="4266" spans="30:37" x14ac:dyDescent="0.25">
      <c r="AD4266">
        <v>4253</v>
      </c>
      <c r="AE4266">
        <v>1834.6112626135423</v>
      </c>
      <c r="AF4266">
        <v>886.24337090867516</v>
      </c>
      <c r="AG4266">
        <v>276.12161109605324</v>
      </c>
      <c r="AH4266">
        <v>313.05168541231092</v>
      </c>
      <c r="AI4266">
        <v>474.95310063126851</v>
      </c>
      <c r="AJ4266">
        <v>345.17307120676435</v>
      </c>
      <c r="AK4266">
        <v>287.71690184836257</v>
      </c>
    </row>
    <row r="4267" spans="30:37" x14ac:dyDescent="0.25">
      <c r="AD4267">
        <v>4254</v>
      </c>
      <c r="AE4267">
        <v>1725.1028662415517</v>
      </c>
      <c r="AF4267">
        <v>934.90952216017092</v>
      </c>
      <c r="AG4267">
        <v>329.21607637644115</v>
      </c>
      <c r="AH4267">
        <v>323.63421181916164</v>
      </c>
      <c r="AI4267">
        <v>614.64543764397479</v>
      </c>
      <c r="AJ4267">
        <v>329.91785388805744</v>
      </c>
      <c r="AK4267">
        <v>256.69716865633416</v>
      </c>
    </row>
    <row r="4268" spans="30:37" x14ac:dyDescent="0.25">
      <c r="AD4268">
        <v>4255</v>
      </c>
      <c r="AE4268">
        <v>2452.8037312843448</v>
      </c>
      <c r="AF4268">
        <v>518.611341172891</v>
      </c>
      <c r="AG4268">
        <v>296.60343518885333</v>
      </c>
      <c r="AH4268">
        <v>152.57088174727761</v>
      </c>
      <c r="AI4268">
        <v>690.02186570927472</v>
      </c>
      <c r="AJ4268">
        <v>286.97947150132489</v>
      </c>
      <c r="AK4268">
        <v>299.32441729132898</v>
      </c>
    </row>
    <row r="4269" spans="30:37" x14ac:dyDescent="0.25">
      <c r="AD4269">
        <v>4256</v>
      </c>
      <c r="AE4269">
        <v>1358.5229281924599</v>
      </c>
      <c r="AF4269">
        <v>872.78916830187541</v>
      </c>
      <c r="AG4269">
        <v>252.75209988852382</v>
      </c>
      <c r="AH4269">
        <v>90.800260091955238</v>
      </c>
      <c r="AI4269">
        <v>647.53300510397708</v>
      </c>
      <c r="AJ4269">
        <v>343.28138243949036</v>
      </c>
      <c r="AK4269">
        <v>313.12178002530072</v>
      </c>
    </row>
    <row r="4270" spans="30:37" x14ac:dyDescent="0.25">
      <c r="AD4270">
        <v>4257</v>
      </c>
      <c r="AE4270">
        <v>2048.6459269426123</v>
      </c>
      <c r="AF4270">
        <v>723.12841991542336</v>
      </c>
      <c r="AG4270">
        <v>257.10270141062517</v>
      </c>
      <c r="AH4270">
        <v>266.39114308310457</v>
      </c>
      <c r="AI4270">
        <v>641.52691268199248</v>
      </c>
      <c r="AJ4270">
        <v>249.78257516380702</v>
      </c>
      <c r="AK4270">
        <v>396.28159572684092</v>
      </c>
    </row>
    <row r="4271" spans="30:37" x14ac:dyDescent="0.25">
      <c r="AD4271">
        <v>4258</v>
      </c>
      <c r="AE4271">
        <v>1079.5178122702805</v>
      </c>
      <c r="AF4271">
        <v>571.90863367452744</v>
      </c>
      <c r="AG4271">
        <v>517.89264809787596</v>
      </c>
      <c r="AH4271">
        <v>251.38952743070044</v>
      </c>
      <c r="AI4271">
        <v>902.16706010555595</v>
      </c>
      <c r="AJ4271">
        <v>254.28794849165135</v>
      </c>
      <c r="AK4271">
        <v>152.53215578907907</v>
      </c>
    </row>
    <row r="4272" spans="30:37" x14ac:dyDescent="0.25">
      <c r="AD4272">
        <v>4259</v>
      </c>
      <c r="AE4272">
        <v>2589.7617933852484</v>
      </c>
      <c r="AF4272">
        <v>865.77490774607804</v>
      </c>
      <c r="AG4272">
        <v>322.72277173809346</v>
      </c>
      <c r="AH4272">
        <v>180.69311550797909</v>
      </c>
      <c r="AI4272">
        <v>735.9538838886989</v>
      </c>
      <c r="AJ4272">
        <v>278.02488159674937</v>
      </c>
      <c r="AK4272">
        <v>187.21962498601673</v>
      </c>
    </row>
    <row r="4273" spans="30:37" x14ac:dyDescent="0.25">
      <c r="AD4273">
        <v>4260</v>
      </c>
      <c r="AE4273">
        <v>2597.8332520685767</v>
      </c>
      <c r="AF4273">
        <v>846.21909196188392</v>
      </c>
      <c r="AG4273">
        <v>349.5993073979468</v>
      </c>
      <c r="AH4273">
        <v>240.09500556615851</v>
      </c>
      <c r="AI4273">
        <v>607.18536043240044</v>
      </c>
      <c r="AJ4273">
        <v>354.28082048878213</v>
      </c>
      <c r="AK4273">
        <v>155.79895839874186</v>
      </c>
    </row>
    <row r="4274" spans="30:37" x14ac:dyDescent="0.25">
      <c r="AD4274">
        <v>4261</v>
      </c>
      <c r="AE4274">
        <v>1747.5712080006379</v>
      </c>
      <c r="AF4274">
        <v>858.94688903916767</v>
      </c>
      <c r="AG4274">
        <v>466.66146162970688</v>
      </c>
      <c r="AH4274">
        <v>217.39987532520308</v>
      </c>
      <c r="AI4274">
        <v>862.44974504239053</v>
      </c>
      <c r="AJ4274">
        <v>297.76015773303862</v>
      </c>
      <c r="AK4274">
        <v>247.12408147481909</v>
      </c>
    </row>
    <row r="4275" spans="30:37" x14ac:dyDescent="0.25">
      <c r="AD4275">
        <v>4262</v>
      </c>
      <c r="AE4275">
        <v>2391.6422626078456</v>
      </c>
      <c r="AF4275">
        <v>1042.0733185859447</v>
      </c>
      <c r="AG4275">
        <v>488.34796959381123</v>
      </c>
      <c r="AH4275">
        <v>231.80455945792392</v>
      </c>
      <c r="AI4275">
        <v>635.60189543778176</v>
      </c>
      <c r="AJ4275">
        <v>259.42738053476978</v>
      </c>
      <c r="AK4275">
        <v>226.10498659579059</v>
      </c>
    </row>
    <row r="4276" spans="30:37" x14ac:dyDescent="0.25">
      <c r="AD4276">
        <v>4263</v>
      </c>
      <c r="AE4276">
        <v>1829.4319670197269</v>
      </c>
      <c r="AF4276">
        <v>890.32628574019293</v>
      </c>
      <c r="AG4276">
        <v>475.04770202147478</v>
      </c>
      <c r="AH4276">
        <v>165.19189317906796</v>
      </c>
      <c r="AI4276">
        <v>656.76187403179176</v>
      </c>
      <c r="AJ4276">
        <v>375.51370377722884</v>
      </c>
      <c r="AK4276">
        <v>176.70851733626722</v>
      </c>
    </row>
    <row r="4277" spans="30:37" x14ac:dyDescent="0.25">
      <c r="AD4277">
        <v>4264</v>
      </c>
      <c r="AE4277">
        <v>1468.4693817938594</v>
      </c>
      <c r="AF4277">
        <v>765.06510647565233</v>
      </c>
      <c r="AG4277">
        <v>423.23033704338633</v>
      </c>
      <c r="AH4277">
        <v>308.94190913409636</v>
      </c>
      <c r="AI4277">
        <v>626.32808901459362</v>
      </c>
      <c r="AJ4277">
        <v>220.10300158587543</v>
      </c>
      <c r="AK4277">
        <v>158.00555168059168</v>
      </c>
    </row>
    <row r="4278" spans="30:37" x14ac:dyDescent="0.25">
      <c r="AD4278">
        <v>4265</v>
      </c>
      <c r="AE4278">
        <v>2041.7854709021642</v>
      </c>
      <c r="AF4278">
        <v>1260.7523950966392</v>
      </c>
      <c r="AG4278">
        <v>374.31902908293102</v>
      </c>
      <c r="AH4278">
        <v>328.26978131783</v>
      </c>
      <c r="AI4278">
        <v>718.44127734916617</v>
      </c>
      <c r="AJ4278">
        <v>375.7569514027598</v>
      </c>
      <c r="AK4278">
        <v>249.34997557409613</v>
      </c>
    </row>
    <row r="4279" spans="30:37" x14ac:dyDescent="0.25">
      <c r="AD4279">
        <v>4266</v>
      </c>
      <c r="AE4279">
        <v>1698.9436592691738</v>
      </c>
      <c r="AF4279">
        <v>649.32524615232205</v>
      </c>
      <c r="AG4279">
        <v>327.51611385115621</v>
      </c>
      <c r="AH4279">
        <v>209.43859000904479</v>
      </c>
      <c r="AI4279">
        <v>711.80395808894434</v>
      </c>
      <c r="AJ4279">
        <v>237.60252222415974</v>
      </c>
      <c r="AK4279">
        <v>209.5107386193078</v>
      </c>
    </row>
    <row r="4280" spans="30:37" x14ac:dyDescent="0.25">
      <c r="AD4280">
        <v>4267</v>
      </c>
      <c r="AE4280">
        <v>1476.0596800032695</v>
      </c>
      <c r="AF4280">
        <v>1005.1467406660162</v>
      </c>
      <c r="AG4280">
        <v>345.27311705884972</v>
      </c>
      <c r="AH4280">
        <v>275.89447961745987</v>
      </c>
      <c r="AI4280">
        <v>633.82971651684738</v>
      </c>
      <c r="AJ4280">
        <v>273.643737486183</v>
      </c>
      <c r="AK4280">
        <v>265.23174316621692</v>
      </c>
    </row>
    <row r="4281" spans="30:37" x14ac:dyDescent="0.25">
      <c r="AD4281">
        <v>4268</v>
      </c>
      <c r="AE4281">
        <v>1421.2648267985915</v>
      </c>
      <c r="AF4281">
        <v>355.04918180810398</v>
      </c>
      <c r="AG4281">
        <v>345.45401884437888</v>
      </c>
      <c r="AH4281">
        <v>288.6881171546907</v>
      </c>
      <c r="AI4281">
        <v>740.19956696916893</v>
      </c>
      <c r="AJ4281">
        <v>311.91263004365987</v>
      </c>
      <c r="AK4281">
        <v>379.17069663773583</v>
      </c>
    </row>
    <row r="4282" spans="30:37" x14ac:dyDescent="0.25">
      <c r="AD4282">
        <v>4269</v>
      </c>
      <c r="AE4282">
        <v>2724.1261872568098</v>
      </c>
      <c r="AF4282">
        <v>773.09542807932098</v>
      </c>
      <c r="AG4282">
        <v>373.5402421987078</v>
      </c>
      <c r="AH4282">
        <v>308.14214872010029</v>
      </c>
      <c r="AI4282">
        <v>576.07313240752512</v>
      </c>
      <c r="AJ4282">
        <v>342.18922886719167</v>
      </c>
      <c r="AK4282">
        <v>253.19808332705173</v>
      </c>
    </row>
    <row r="4283" spans="30:37" x14ac:dyDescent="0.25">
      <c r="AD4283">
        <v>4270</v>
      </c>
      <c r="AE4283">
        <v>2259.5008960293349</v>
      </c>
      <c r="AF4283">
        <v>1029.5784207493048</v>
      </c>
      <c r="AG4283">
        <v>581.45868728497283</v>
      </c>
      <c r="AH4283">
        <v>247.31531525135469</v>
      </c>
      <c r="AI4283">
        <v>794.11907110995401</v>
      </c>
      <c r="AJ4283">
        <v>210.57893819847607</v>
      </c>
      <c r="AK4283">
        <v>421.48717511745656</v>
      </c>
    </row>
    <row r="4284" spans="30:37" x14ac:dyDescent="0.25">
      <c r="AD4284">
        <v>4271</v>
      </c>
      <c r="AE4284">
        <v>1171.1766397478139</v>
      </c>
      <c r="AF4284">
        <v>700.40475091003805</v>
      </c>
      <c r="AG4284">
        <v>441.55663850440664</v>
      </c>
      <c r="AH4284">
        <v>232.75409748158728</v>
      </c>
      <c r="AI4284">
        <v>549.33361593048505</v>
      </c>
      <c r="AJ4284">
        <v>261.34073333753747</v>
      </c>
      <c r="AK4284">
        <v>217.80271548962091</v>
      </c>
    </row>
    <row r="4285" spans="30:37" x14ac:dyDescent="0.25">
      <c r="AD4285">
        <v>4272</v>
      </c>
      <c r="AE4285">
        <v>2260.5517870140197</v>
      </c>
      <c r="AF4285">
        <v>1074.8101347359011</v>
      </c>
      <c r="AG4285">
        <v>326.71063700099796</v>
      </c>
      <c r="AH4285">
        <v>178.78944893800585</v>
      </c>
      <c r="AI4285">
        <v>664.70933887058311</v>
      </c>
      <c r="AJ4285">
        <v>223.42651197338333</v>
      </c>
      <c r="AK4285">
        <v>257.26911321941384</v>
      </c>
    </row>
    <row r="4286" spans="30:37" x14ac:dyDescent="0.25">
      <c r="AD4286">
        <v>4273</v>
      </c>
      <c r="AE4286">
        <v>1195.9304000732377</v>
      </c>
      <c r="AF4286">
        <v>1191.6867487427737</v>
      </c>
      <c r="AG4286">
        <v>257.27406256571157</v>
      </c>
      <c r="AH4286">
        <v>149.63360927669649</v>
      </c>
      <c r="AI4286">
        <v>549.30339431613834</v>
      </c>
      <c r="AJ4286">
        <v>389.91951194162527</v>
      </c>
      <c r="AK4286">
        <v>286.75614519111036</v>
      </c>
    </row>
    <row r="4287" spans="30:37" x14ac:dyDescent="0.25">
      <c r="AD4287">
        <v>4274</v>
      </c>
      <c r="AE4287">
        <v>1788.4781059189791</v>
      </c>
      <c r="AF4287">
        <v>912.93423002768213</v>
      </c>
      <c r="AG4287">
        <v>257.14431225990438</v>
      </c>
      <c r="AH4287">
        <v>156.03083514978792</v>
      </c>
      <c r="AI4287">
        <v>613.0204901270439</v>
      </c>
      <c r="AJ4287">
        <v>284.98560583489166</v>
      </c>
      <c r="AK4287">
        <v>368.4031001029802</v>
      </c>
    </row>
    <row r="4288" spans="30:37" x14ac:dyDescent="0.25">
      <c r="AD4288">
        <v>4275</v>
      </c>
      <c r="AE4288">
        <v>1350.6243853906572</v>
      </c>
      <c r="AF4288">
        <v>513.61804417998758</v>
      </c>
      <c r="AG4288">
        <v>261.09051795700361</v>
      </c>
      <c r="AH4288">
        <v>206.26084779139723</v>
      </c>
      <c r="AI4288">
        <v>671.35641914602638</v>
      </c>
      <c r="AJ4288">
        <v>379.17721094248469</v>
      </c>
      <c r="AK4288">
        <v>214.7472555197499</v>
      </c>
    </row>
    <row r="4289" spans="30:37" x14ac:dyDescent="0.25">
      <c r="AD4289">
        <v>4276</v>
      </c>
      <c r="AE4289">
        <v>1365.8126067644594</v>
      </c>
      <c r="AF4289">
        <v>523.16517399037639</v>
      </c>
      <c r="AG4289">
        <v>429.03103962147242</v>
      </c>
      <c r="AH4289">
        <v>274.44755212152006</v>
      </c>
      <c r="AI4289">
        <v>783.05670175600699</v>
      </c>
      <c r="AJ4289">
        <v>212.37735603948184</v>
      </c>
      <c r="AK4289">
        <v>280.23775501529673</v>
      </c>
    </row>
    <row r="4290" spans="30:37" x14ac:dyDescent="0.25">
      <c r="AD4290">
        <v>4277</v>
      </c>
      <c r="AE4290">
        <v>1496.424864118851</v>
      </c>
      <c r="AF4290">
        <v>610.15061634806136</v>
      </c>
      <c r="AG4290">
        <v>485.30746393320385</v>
      </c>
      <c r="AH4290">
        <v>376.32578116290972</v>
      </c>
      <c r="AI4290">
        <v>687.8418948724493</v>
      </c>
      <c r="AJ4290">
        <v>249.23429827126523</v>
      </c>
      <c r="AK4290">
        <v>248.91797279438526</v>
      </c>
    </row>
    <row r="4291" spans="30:37" x14ac:dyDescent="0.25">
      <c r="AD4291">
        <v>4278</v>
      </c>
      <c r="AE4291">
        <v>1200.8632358566742</v>
      </c>
      <c r="AF4291">
        <v>755.17065201190189</v>
      </c>
      <c r="AG4291">
        <v>245.32519161779763</v>
      </c>
      <c r="AH4291">
        <v>268.38606838826928</v>
      </c>
      <c r="AI4291">
        <v>1015.408500779174</v>
      </c>
      <c r="AJ4291">
        <v>370.38214550128833</v>
      </c>
      <c r="AK4291">
        <v>149.82777082197219</v>
      </c>
    </row>
    <row r="4292" spans="30:37" x14ac:dyDescent="0.25">
      <c r="AD4292">
        <v>4279</v>
      </c>
      <c r="AE4292">
        <v>2275.6978192537667</v>
      </c>
      <c r="AF4292">
        <v>1432.3603948301013</v>
      </c>
      <c r="AG4292">
        <v>383.99253469743616</v>
      </c>
      <c r="AH4292">
        <v>112.20085804305661</v>
      </c>
      <c r="AI4292">
        <v>595.57560740972576</v>
      </c>
      <c r="AJ4292">
        <v>326.0190872889292</v>
      </c>
      <c r="AK4292">
        <v>402.27108362206098</v>
      </c>
    </row>
    <row r="4293" spans="30:37" x14ac:dyDescent="0.25">
      <c r="AD4293">
        <v>4280</v>
      </c>
      <c r="AE4293">
        <v>1964.0683037642921</v>
      </c>
      <c r="AF4293">
        <v>937.2867316053098</v>
      </c>
      <c r="AG4293">
        <v>234.46367943979342</v>
      </c>
      <c r="AH4293">
        <v>197.99180048507733</v>
      </c>
      <c r="AI4293">
        <v>571.20216846676396</v>
      </c>
      <c r="AJ4293">
        <v>312.7899603783913</v>
      </c>
      <c r="AK4293">
        <v>288.83739247348086</v>
      </c>
    </row>
    <row r="4294" spans="30:37" x14ac:dyDescent="0.25">
      <c r="AD4294">
        <v>4281</v>
      </c>
      <c r="AE4294">
        <v>1736.2724017227542</v>
      </c>
      <c r="AF4294">
        <v>627.58174963197087</v>
      </c>
      <c r="AG4294">
        <v>524.03797786435121</v>
      </c>
      <c r="AH4294">
        <v>331.56805977478757</v>
      </c>
      <c r="AI4294">
        <v>964.36728407122473</v>
      </c>
      <c r="AJ4294">
        <v>394.01933225548987</v>
      </c>
      <c r="AK4294">
        <v>349.45505543696169</v>
      </c>
    </row>
    <row r="4295" spans="30:37" x14ac:dyDescent="0.25">
      <c r="AD4295">
        <v>4282</v>
      </c>
      <c r="AE4295">
        <v>2396.0923627688512</v>
      </c>
      <c r="AF4295">
        <v>599.57464148425197</v>
      </c>
      <c r="AG4295">
        <v>290.52453137978222</v>
      </c>
      <c r="AH4295">
        <v>283.17437682463179</v>
      </c>
      <c r="AI4295">
        <v>649.2773917440411</v>
      </c>
      <c r="AJ4295">
        <v>351.10353033616207</v>
      </c>
      <c r="AK4295">
        <v>225.70842750577549</v>
      </c>
    </row>
    <row r="4296" spans="30:37" x14ac:dyDescent="0.25">
      <c r="AD4296">
        <v>4283</v>
      </c>
      <c r="AE4296">
        <v>1827.1385192201014</v>
      </c>
      <c r="AF4296">
        <v>916.51708849070644</v>
      </c>
      <c r="AG4296">
        <v>394.99977980766693</v>
      </c>
      <c r="AH4296">
        <v>375.81608624029275</v>
      </c>
      <c r="AI4296">
        <v>744.62902293155014</v>
      </c>
      <c r="AJ4296">
        <v>278.26770358601522</v>
      </c>
      <c r="AK4296">
        <v>153.77166105717012</v>
      </c>
    </row>
    <row r="4297" spans="30:37" x14ac:dyDescent="0.25">
      <c r="AD4297">
        <v>4284</v>
      </c>
      <c r="AE4297">
        <v>2254.6540541260292</v>
      </c>
      <c r="AF4297">
        <v>394.14955318521129</v>
      </c>
      <c r="AG4297">
        <v>542.55130010238793</v>
      </c>
      <c r="AH4297">
        <v>243.19263512970801</v>
      </c>
      <c r="AI4297">
        <v>951.38263842054437</v>
      </c>
      <c r="AJ4297">
        <v>253.37585253055445</v>
      </c>
      <c r="AK4297">
        <v>343.70977761179853</v>
      </c>
    </row>
    <row r="4298" spans="30:37" x14ac:dyDescent="0.25">
      <c r="AD4298">
        <v>4285</v>
      </c>
      <c r="AE4298">
        <v>1943.9345393280109</v>
      </c>
      <c r="AF4298">
        <v>776.29388432453402</v>
      </c>
      <c r="AG4298">
        <v>619.13487951639979</v>
      </c>
      <c r="AH4298">
        <v>129.75301627865781</v>
      </c>
      <c r="AI4298">
        <v>515.10690771205861</v>
      </c>
      <c r="AJ4298">
        <v>323.51603328671325</v>
      </c>
      <c r="AK4298">
        <v>284.03814561258059</v>
      </c>
    </row>
    <row r="4299" spans="30:37" x14ac:dyDescent="0.25">
      <c r="AD4299">
        <v>4286</v>
      </c>
      <c r="AE4299">
        <v>1992.0604602068022</v>
      </c>
      <c r="AF4299">
        <v>1042.9745075601759</v>
      </c>
      <c r="AG4299">
        <v>379.83426452884095</v>
      </c>
      <c r="AH4299">
        <v>260.20899579268581</v>
      </c>
      <c r="AI4299">
        <v>631.47293404233176</v>
      </c>
      <c r="AJ4299">
        <v>176.63607450120352</v>
      </c>
      <c r="AK4299">
        <v>349.83013919729382</v>
      </c>
    </row>
    <row r="4300" spans="30:37" x14ac:dyDescent="0.25">
      <c r="AD4300">
        <v>4287</v>
      </c>
      <c r="AE4300">
        <v>1220.3023872306985</v>
      </c>
      <c r="AF4300">
        <v>913.04494444388615</v>
      </c>
      <c r="AG4300">
        <v>274.80436350119987</v>
      </c>
      <c r="AH4300">
        <v>270.91608644764648</v>
      </c>
      <c r="AI4300">
        <v>539.97922708866406</v>
      </c>
      <c r="AJ4300">
        <v>327.12572795758371</v>
      </c>
      <c r="AK4300">
        <v>339.80743363561777</v>
      </c>
    </row>
    <row r="4301" spans="30:37" x14ac:dyDescent="0.25">
      <c r="AD4301">
        <v>4288</v>
      </c>
      <c r="AE4301">
        <v>1480.5569154687455</v>
      </c>
      <c r="AF4301">
        <v>355.89296083595156</v>
      </c>
      <c r="AG4301">
        <v>356.4203575619344</v>
      </c>
      <c r="AH4301">
        <v>122.30663673387731</v>
      </c>
      <c r="AI4301">
        <v>521.23179482745559</v>
      </c>
      <c r="AJ4301">
        <v>223.73033251479697</v>
      </c>
      <c r="AK4301">
        <v>283.00356081207133</v>
      </c>
    </row>
    <row r="4302" spans="30:37" x14ac:dyDescent="0.25">
      <c r="AD4302">
        <v>4289</v>
      </c>
      <c r="AE4302">
        <v>2247.1558441784923</v>
      </c>
      <c r="AF4302">
        <v>720.04717204047847</v>
      </c>
      <c r="AG4302">
        <v>216.49121764509567</v>
      </c>
      <c r="AH4302">
        <v>267.68345284134483</v>
      </c>
      <c r="AI4302">
        <v>538.72781628668167</v>
      </c>
      <c r="AJ4302">
        <v>136.70144105186293</v>
      </c>
      <c r="AK4302">
        <v>301.86435697809088</v>
      </c>
    </row>
    <row r="4303" spans="30:37" x14ac:dyDescent="0.25">
      <c r="AD4303">
        <v>4290</v>
      </c>
      <c r="AE4303">
        <v>1196.044323390827</v>
      </c>
      <c r="AF4303">
        <v>959.16735827590719</v>
      </c>
      <c r="AG4303">
        <v>273.24972237596262</v>
      </c>
      <c r="AH4303">
        <v>247.88974061454633</v>
      </c>
      <c r="AI4303">
        <v>754.88021183611204</v>
      </c>
      <c r="AJ4303">
        <v>158.3440379939376</v>
      </c>
      <c r="AK4303">
        <v>406.00543830514329</v>
      </c>
    </row>
    <row r="4304" spans="30:37" x14ac:dyDescent="0.25">
      <c r="AD4304">
        <v>4291</v>
      </c>
      <c r="AE4304">
        <v>1592.9331479480172</v>
      </c>
      <c r="AF4304">
        <v>968.52744741100707</v>
      </c>
      <c r="AG4304">
        <v>338.50566135086291</v>
      </c>
      <c r="AH4304">
        <v>211.05475879192602</v>
      </c>
      <c r="AI4304">
        <v>463.13309545407776</v>
      </c>
      <c r="AJ4304">
        <v>248.21894567727696</v>
      </c>
      <c r="AK4304">
        <v>336.71510916888934</v>
      </c>
    </row>
    <row r="4305" spans="30:37" x14ac:dyDescent="0.25">
      <c r="AD4305">
        <v>4292</v>
      </c>
      <c r="AE4305">
        <v>1089.7799272173452</v>
      </c>
      <c r="AF4305">
        <v>1086.8312544601099</v>
      </c>
      <c r="AG4305">
        <v>356.31672655216408</v>
      </c>
      <c r="AH4305">
        <v>155.49236325456511</v>
      </c>
      <c r="AI4305">
        <v>593.84160960605277</v>
      </c>
      <c r="AJ4305">
        <v>249.92294186965134</v>
      </c>
      <c r="AK4305">
        <v>257.032856772039</v>
      </c>
    </row>
    <row r="4306" spans="30:37" x14ac:dyDescent="0.25">
      <c r="AD4306">
        <v>4293</v>
      </c>
      <c r="AE4306">
        <v>1327.3948402811968</v>
      </c>
      <c r="AF4306">
        <v>597.04368133558307</v>
      </c>
      <c r="AG4306">
        <v>382.71332014987547</v>
      </c>
      <c r="AH4306">
        <v>154.00116882389449</v>
      </c>
      <c r="AI4306">
        <v>874.67321659593335</v>
      </c>
      <c r="AJ4306">
        <v>180.12450149741841</v>
      </c>
      <c r="AK4306">
        <v>305.53370713790753</v>
      </c>
    </row>
    <row r="4307" spans="30:37" x14ac:dyDescent="0.25">
      <c r="AD4307">
        <v>4294</v>
      </c>
      <c r="AE4307">
        <v>2043.4086787298004</v>
      </c>
      <c r="AF4307">
        <v>1017.1306978834642</v>
      </c>
      <c r="AG4307">
        <v>385.09210512852457</v>
      </c>
      <c r="AH4307">
        <v>252.12968402319714</v>
      </c>
      <c r="AI4307">
        <v>709.24660180438036</v>
      </c>
      <c r="AJ4307">
        <v>189.49530009018744</v>
      </c>
      <c r="AK4307">
        <v>434.23097895613347</v>
      </c>
    </row>
    <row r="4308" spans="30:37" x14ac:dyDescent="0.25">
      <c r="AD4308">
        <v>4295</v>
      </c>
      <c r="AE4308">
        <v>1943.6543589446906</v>
      </c>
      <c r="AF4308">
        <v>1037.3590916330643</v>
      </c>
      <c r="AG4308">
        <v>458.01971748733212</v>
      </c>
      <c r="AH4308">
        <v>303.1862436780591</v>
      </c>
      <c r="AI4308">
        <v>756.00586510162861</v>
      </c>
      <c r="AJ4308">
        <v>281.57256893388171</v>
      </c>
      <c r="AK4308">
        <v>220.78549712122148</v>
      </c>
    </row>
    <row r="4309" spans="30:37" x14ac:dyDescent="0.25">
      <c r="AD4309">
        <v>4296</v>
      </c>
      <c r="AE4309">
        <v>1136.4979674871279</v>
      </c>
      <c r="AF4309">
        <v>859.58655054262783</v>
      </c>
      <c r="AG4309">
        <v>305.53391800157266</v>
      </c>
      <c r="AH4309">
        <v>282.40312001225669</v>
      </c>
      <c r="AI4309">
        <v>865.32409814670302</v>
      </c>
      <c r="AJ4309">
        <v>287.17312150817105</v>
      </c>
      <c r="AK4309">
        <v>347.32604084990885</v>
      </c>
    </row>
    <row r="4310" spans="30:37" x14ac:dyDescent="0.25">
      <c r="AD4310">
        <v>4297</v>
      </c>
      <c r="AE4310">
        <v>2089.5062362500075</v>
      </c>
      <c r="AF4310">
        <v>588.34801254196611</v>
      </c>
      <c r="AG4310">
        <v>292.21722378369674</v>
      </c>
      <c r="AH4310">
        <v>297.5075909252746</v>
      </c>
      <c r="AI4310">
        <v>840.4610014835913</v>
      </c>
      <c r="AJ4310">
        <v>285.47962122344205</v>
      </c>
      <c r="AK4310">
        <v>206.8157775671034</v>
      </c>
    </row>
    <row r="4311" spans="30:37" x14ac:dyDescent="0.25">
      <c r="AD4311">
        <v>4298</v>
      </c>
      <c r="AE4311">
        <v>1983.4157400747092</v>
      </c>
      <c r="AF4311">
        <v>528.76758489259623</v>
      </c>
      <c r="AG4311">
        <v>337.74017861521151</v>
      </c>
      <c r="AH4311">
        <v>140.75164635783111</v>
      </c>
      <c r="AI4311">
        <v>623.61086011893815</v>
      </c>
      <c r="AJ4311">
        <v>359.27437419194825</v>
      </c>
      <c r="AK4311">
        <v>220.70918223124741</v>
      </c>
    </row>
    <row r="4312" spans="30:37" x14ac:dyDescent="0.25">
      <c r="AD4312">
        <v>4299</v>
      </c>
      <c r="AE4312">
        <v>1609.4200540234328</v>
      </c>
      <c r="AF4312">
        <v>710.84981236043245</v>
      </c>
      <c r="AG4312">
        <v>599.6380253885502</v>
      </c>
      <c r="AH4312">
        <v>198.89037675855849</v>
      </c>
      <c r="AI4312">
        <v>491.26369584830348</v>
      </c>
      <c r="AJ4312">
        <v>171.23298227653831</v>
      </c>
      <c r="AK4312">
        <v>215.92618878462241</v>
      </c>
    </row>
    <row r="4313" spans="30:37" x14ac:dyDescent="0.25">
      <c r="AD4313">
        <v>4300</v>
      </c>
      <c r="AE4313">
        <v>1958.2963839417962</v>
      </c>
      <c r="AF4313">
        <v>768.17953074512127</v>
      </c>
      <c r="AG4313">
        <v>222.62453459956018</v>
      </c>
      <c r="AH4313">
        <v>240.3212130001333</v>
      </c>
      <c r="AI4313">
        <v>816.65433084367476</v>
      </c>
      <c r="AJ4313">
        <v>224.05832024951644</v>
      </c>
      <c r="AK4313">
        <v>360.20835558563147</v>
      </c>
    </row>
    <row r="4314" spans="30:37" x14ac:dyDescent="0.25">
      <c r="AD4314">
        <v>4301</v>
      </c>
      <c r="AE4314">
        <v>1629.3774446772125</v>
      </c>
      <c r="AF4314">
        <v>736.42160935745403</v>
      </c>
      <c r="AG4314">
        <v>251.87329312526137</v>
      </c>
      <c r="AH4314">
        <v>303.95638882492426</v>
      </c>
      <c r="AI4314">
        <v>546.67828019138085</v>
      </c>
      <c r="AJ4314">
        <v>280.8810924505463</v>
      </c>
      <c r="AK4314">
        <v>256.5046695116111</v>
      </c>
    </row>
    <row r="4315" spans="30:37" x14ac:dyDescent="0.25">
      <c r="AD4315">
        <v>4302</v>
      </c>
      <c r="AE4315">
        <v>1129.4982147005085</v>
      </c>
      <c r="AF4315">
        <v>601.95342112720789</v>
      </c>
      <c r="AG4315">
        <v>411.74105777332642</v>
      </c>
      <c r="AH4315">
        <v>185.49379784101657</v>
      </c>
      <c r="AI4315">
        <v>589.97907808283333</v>
      </c>
      <c r="AJ4315">
        <v>196.38620384784659</v>
      </c>
      <c r="AK4315">
        <v>173.47708473195007</v>
      </c>
    </row>
    <row r="4316" spans="30:37" x14ac:dyDescent="0.25">
      <c r="AD4316">
        <v>4303</v>
      </c>
      <c r="AE4316">
        <v>1277.5416500615925</v>
      </c>
      <c r="AF4316">
        <v>681.9908844515644</v>
      </c>
      <c r="AG4316">
        <v>343.30635554537162</v>
      </c>
      <c r="AH4316">
        <v>234.86332869907193</v>
      </c>
      <c r="AI4316">
        <v>648.88825558647898</v>
      </c>
      <c r="AJ4316">
        <v>236.16357787404627</v>
      </c>
      <c r="AK4316">
        <v>235.70017837253147</v>
      </c>
    </row>
    <row r="4317" spans="30:37" x14ac:dyDescent="0.25">
      <c r="AD4317">
        <v>4304</v>
      </c>
      <c r="AE4317">
        <v>1803.9726863432631</v>
      </c>
      <c r="AF4317">
        <v>950.89324454844507</v>
      </c>
      <c r="AG4317">
        <v>324.65309815119389</v>
      </c>
      <c r="AH4317">
        <v>181.3172447818863</v>
      </c>
      <c r="AI4317">
        <v>694.93029143707486</v>
      </c>
      <c r="AJ4317">
        <v>261.61746805084272</v>
      </c>
      <c r="AK4317">
        <v>220.07849430683271</v>
      </c>
    </row>
    <row r="4318" spans="30:37" x14ac:dyDescent="0.25">
      <c r="AD4318">
        <v>4305</v>
      </c>
      <c r="AE4318">
        <v>1706.9456180874952</v>
      </c>
      <c r="AF4318">
        <v>698.44513759980782</v>
      </c>
      <c r="AG4318">
        <v>360.60447566880924</v>
      </c>
      <c r="AH4318">
        <v>204.89752525113528</v>
      </c>
      <c r="AI4318">
        <v>365.80998646609521</v>
      </c>
      <c r="AJ4318">
        <v>409.00774744721548</v>
      </c>
      <c r="AK4318">
        <v>278.728111408644</v>
      </c>
    </row>
    <row r="4319" spans="30:37" x14ac:dyDescent="0.25">
      <c r="AD4319">
        <v>4306</v>
      </c>
      <c r="AE4319">
        <v>1151.0536734106099</v>
      </c>
      <c r="AF4319">
        <v>724.6510279751584</v>
      </c>
      <c r="AG4319">
        <v>400.25465889591044</v>
      </c>
      <c r="AH4319">
        <v>173.33372146866304</v>
      </c>
      <c r="AI4319">
        <v>665.84060554359132</v>
      </c>
      <c r="AJ4319">
        <v>228.57272689328195</v>
      </c>
      <c r="AK4319">
        <v>242.47865737554434</v>
      </c>
    </row>
    <row r="4320" spans="30:37" x14ac:dyDescent="0.25">
      <c r="AD4320">
        <v>4307</v>
      </c>
      <c r="AE4320">
        <v>2589.293139419472</v>
      </c>
      <c r="AF4320">
        <v>803.92701400292594</v>
      </c>
      <c r="AG4320">
        <v>319.44047230330284</v>
      </c>
      <c r="AH4320">
        <v>289.1761363113439</v>
      </c>
      <c r="AI4320">
        <v>680.75219710062072</v>
      </c>
      <c r="AJ4320">
        <v>159.20537499402573</v>
      </c>
      <c r="AK4320">
        <v>266.93444804077836</v>
      </c>
    </row>
    <row r="4321" spans="30:37" x14ac:dyDescent="0.25">
      <c r="AD4321">
        <v>4308</v>
      </c>
      <c r="AE4321">
        <v>2219.8678497770229</v>
      </c>
      <c r="AF4321">
        <v>958.10170563604549</v>
      </c>
      <c r="AG4321">
        <v>429.90196841820722</v>
      </c>
      <c r="AH4321">
        <v>265.82327835682906</v>
      </c>
      <c r="AI4321">
        <v>1004.4348926507558</v>
      </c>
      <c r="AJ4321">
        <v>347.79490754175163</v>
      </c>
      <c r="AK4321">
        <v>366.70943980057115</v>
      </c>
    </row>
    <row r="4322" spans="30:37" x14ac:dyDescent="0.25">
      <c r="AD4322">
        <v>4309</v>
      </c>
      <c r="AE4322">
        <v>2155.9727001667302</v>
      </c>
      <c r="AF4322">
        <v>749.76665505479968</v>
      </c>
      <c r="AG4322">
        <v>316.16344188953059</v>
      </c>
      <c r="AH4322">
        <v>270.57818154969851</v>
      </c>
      <c r="AI4322">
        <v>492.3690544639158</v>
      </c>
      <c r="AJ4322">
        <v>275.51535433760466</v>
      </c>
      <c r="AK4322">
        <v>132.5821499530505</v>
      </c>
    </row>
    <row r="4323" spans="30:37" x14ac:dyDescent="0.25">
      <c r="AD4323">
        <v>4310</v>
      </c>
      <c r="AE4323">
        <v>1781.2506440863478</v>
      </c>
      <c r="AF4323">
        <v>666.34800920870123</v>
      </c>
      <c r="AG4323">
        <v>289.97901619846397</v>
      </c>
      <c r="AH4323">
        <v>424.26712209699315</v>
      </c>
      <c r="AI4323">
        <v>894.4625024699385</v>
      </c>
      <c r="AJ4323">
        <v>265.91052173901943</v>
      </c>
      <c r="AK4323">
        <v>225.66735031579799</v>
      </c>
    </row>
    <row r="4324" spans="30:37" x14ac:dyDescent="0.25">
      <c r="AD4324">
        <v>4311</v>
      </c>
      <c r="AE4324">
        <v>2293.7673404967104</v>
      </c>
      <c r="AF4324">
        <v>892.99526498277385</v>
      </c>
      <c r="AG4324">
        <v>630.82748769863599</v>
      </c>
      <c r="AH4324">
        <v>169.19108600093458</v>
      </c>
      <c r="AI4324">
        <v>672.08281148646552</v>
      </c>
      <c r="AJ4324">
        <v>303.89277810286319</v>
      </c>
      <c r="AK4324">
        <v>204.97883159612411</v>
      </c>
    </row>
    <row r="4325" spans="30:37" x14ac:dyDescent="0.25">
      <c r="AD4325">
        <v>4312</v>
      </c>
      <c r="AE4325">
        <v>1854.6220594647584</v>
      </c>
      <c r="AF4325">
        <v>697.12021614644198</v>
      </c>
      <c r="AG4325">
        <v>398.85511428824867</v>
      </c>
      <c r="AH4325">
        <v>180.02243688841631</v>
      </c>
      <c r="AI4325">
        <v>846.65462763113703</v>
      </c>
      <c r="AJ4325">
        <v>207.50022346847794</v>
      </c>
      <c r="AK4325">
        <v>285.5572814207863</v>
      </c>
    </row>
    <row r="4326" spans="30:37" x14ac:dyDescent="0.25">
      <c r="AD4326">
        <v>4313</v>
      </c>
      <c r="AE4326">
        <v>1571.4021972477374</v>
      </c>
      <c r="AF4326">
        <v>563.13292123862698</v>
      </c>
      <c r="AG4326">
        <v>417.71786774778826</v>
      </c>
      <c r="AH4326">
        <v>271.40509168873285</v>
      </c>
      <c r="AI4326">
        <v>686.99725459800413</v>
      </c>
      <c r="AJ4326">
        <v>278.94751697376557</v>
      </c>
      <c r="AK4326">
        <v>244.95968102248116</v>
      </c>
    </row>
    <row r="4327" spans="30:37" x14ac:dyDescent="0.25">
      <c r="AD4327">
        <v>4314</v>
      </c>
      <c r="AE4327">
        <v>2417.4176817284169</v>
      </c>
      <c r="AF4327">
        <v>685.79979504567871</v>
      </c>
      <c r="AG4327">
        <v>339.15044199984129</v>
      </c>
      <c r="AH4327">
        <v>113.13675743042054</v>
      </c>
      <c r="AI4327">
        <v>671.44996031684809</v>
      </c>
      <c r="AJ4327">
        <v>306.43284189621488</v>
      </c>
      <c r="AK4327">
        <v>259.31000598842564</v>
      </c>
    </row>
    <row r="4328" spans="30:37" x14ac:dyDescent="0.25">
      <c r="AD4328">
        <v>4315</v>
      </c>
      <c r="AE4328">
        <v>1328.945262577839</v>
      </c>
      <c r="AF4328">
        <v>576.13528060808653</v>
      </c>
      <c r="AG4328">
        <v>251.6181976881947</v>
      </c>
      <c r="AH4328">
        <v>105.80725418003011</v>
      </c>
      <c r="AI4328">
        <v>843.80506400642855</v>
      </c>
      <c r="AJ4328">
        <v>143.57456013855514</v>
      </c>
      <c r="AK4328">
        <v>279.29370254406734</v>
      </c>
    </row>
    <row r="4329" spans="30:37" x14ac:dyDescent="0.25">
      <c r="AD4329">
        <v>4316</v>
      </c>
      <c r="AE4329">
        <v>1410.9636818828842</v>
      </c>
      <c r="AF4329">
        <v>823.03467622524045</v>
      </c>
      <c r="AG4329">
        <v>413.06652625101805</v>
      </c>
      <c r="AH4329">
        <v>97.948605480005625</v>
      </c>
      <c r="AI4329">
        <v>617.54381598092834</v>
      </c>
      <c r="AJ4329">
        <v>288.7883515800217</v>
      </c>
      <c r="AK4329">
        <v>414.94077390147879</v>
      </c>
    </row>
    <row r="4330" spans="30:37" x14ac:dyDescent="0.25">
      <c r="AD4330">
        <v>4317</v>
      </c>
      <c r="AE4330">
        <v>1148.1254546866535</v>
      </c>
      <c r="AF4330">
        <v>680.43334685543346</v>
      </c>
      <c r="AG4330">
        <v>309.01624838886789</v>
      </c>
      <c r="AH4330">
        <v>172.16165775387574</v>
      </c>
      <c r="AI4330">
        <v>602.46663630818387</v>
      </c>
      <c r="AJ4330">
        <v>273.38720984500799</v>
      </c>
      <c r="AK4330">
        <v>232.17755176855388</v>
      </c>
    </row>
    <row r="4331" spans="30:37" x14ac:dyDescent="0.25">
      <c r="AD4331">
        <v>4318</v>
      </c>
      <c r="AE4331">
        <v>1932.3433489084498</v>
      </c>
      <c r="AF4331">
        <v>1090.0391179626054</v>
      </c>
      <c r="AG4331">
        <v>307.21940178128034</v>
      </c>
      <c r="AH4331">
        <v>154.33195239771609</v>
      </c>
      <c r="AI4331">
        <v>654.77597468124873</v>
      </c>
      <c r="AJ4331">
        <v>183.2885918977077</v>
      </c>
      <c r="AK4331">
        <v>317.38259043602852</v>
      </c>
    </row>
    <row r="4332" spans="30:37" x14ac:dyDescent="0.25">
      <c r="AD4332">
        <v>4319</v>
      </c>
      <c r="AE4332">
        <v>2172.8500804376199</v>
      </c>
      <c r="AF4332">
        <v>624.40562835177707</v>
      </c>
      <c r="AG4332">
        <v>316.8272171140859</v>
      </c>
      <c r="AH4332">
        <v>168.87995576735489</v>
      </c>
      <c r="AI4332">
        <v>875.78748965076647</v>
      </c>
      <c r="AJ4332">
        <v>235.61843183114638</v>
      </c>
      <c r="AK4332">
        <v>268.3087191982537</v>
      </c>
    </row>
    <row r="4333" spans="30:37" x14ac:dyDescent="0.25">
      <c r="AD4333">
        <v>4320</v>
      </c>
      <c r="AE4333">
        <v>2081.0249481177366</v>
      </c>
      <c r="AF4333">
        <v>879.17923248920681</v>
      </c>
      <c r="AG4333">
        <v>468.26717415425099</v>
      </c>
      <c r="AH4333">
        <v>317.17781273927648</v>
      </c>
      <c r="AI4333">
        <v>697.1026956348486</v>
      </c>
      <c r="AJ4333">
        <v>318.66330702032462</v>
      </c>
      <c r="AK4333">
        <v>206.56735490227331</v>
      </c>
    </row>
    <row r="4334" spans="30:37" x14ac:dyDescent="0.25">
      <c r="AD4334">
        <v>4321</v>
      </c>
      <c r="AE4334">
        <v>1535.2142676398093</v>
      </c>
      <c r="AF4334">
        <v>790.28804443368097</v>
      </c>
      <c r="AG4334">
        <v>286.52307132574231</v>
      </c>
      <c r="AH4334">
        <v>204.55750386768187</v>
      </c>
      <c r="AI4334">
        <v>607.16969780459681</v>
      </c>
      <c r="AJ4334">
        <v>414.55423247055023</v>
      </c>
      <c r="AK4334">
        <v>175.3646225976666</v>
      </c>
    </row>
    <row r="4335" spans="30:37" x14ac:dyDescent="0.25">
      <c r="AD4335">
        <v>4322</v>
      </c>
      <c r="AE4335">
        <v>2037.6090156228513</v>
      </c>
      <c r="AF4335">
        <v>767.41530131206014</v>
      </c>
      <c r="AG4335">
        <v>271.57942575820141</v>
      </c>
      <c r="AH4335">
        <v>186.49687970128693</v>
      </c>
      <c r="AI4335">
        <v>799.96808729475038</v>
      </c>
      <c r="AJ4335">
        <v>273.43530042830457</v>
      </c>
      <c r="AK4335">
        <v>233.56989022598759</v>
      </c>
    </row>
    <row r="4336" spans="30:37" x14ac:dyDescent="0.25">
      <c r="AD4336">
        <v>4323</v>
      </c>
      <c r="AE4336">
        <v>2105.9595889617126</v>
      </c>
      <c r="AF4336">
        <v>999.5832313093897</v>
      </c>
      <c r="AG4336">
        <v>305.08131679724789</v>
      </c>
      <c r="AH4336">
        <v>194.33446547807461</v>
      </c>
      <c r="AI4336">
        <v>823.38164482325556</v>
      </c>
      <c r="AJ4336">
        <v>243.00111239857114</v>
      </c>
      <c r="AK4336">
        <v>254.25951954628547</v>
      </c>
    </row>
    <row r="4337" spans="30:37" x14ac:dyDescent="0.25">
      <c r="AD4337">
        <v>4324</v>
      </c>
      <c r="AE4337">
        <v>2099.5091604845243</v>
      </c>
      <c r="AF4337">
        <v>913.16206883495181</v>
      </c>
      <c r="AG4337">
        <v>337.34190319956713</v>
      </c>
      <c r="AH4337">
        <v>326.65791712350352</v>
      </c>
      <c r="AI4337">
        <v>697.37092019121633</v>
      </c>
      <c r="AJ4337">
        <v>229.82435950373988</v>
      </c>
      <c r="AK4337">
        <v>315.20732567009782</v>
      </c>
    </row>
    <row r="4338" spans="30:37" x14ac:dyDescent="0.25">
      <c r="AD4338">
        <v>4325</v>
      </c>
      <c r="AE4338">
        <v>1650.9202747536463</v>
      </c>
      <c r="AF4338">
        <v>995.55618321453869</v>
      </c>
      <c r="AG4338">
        <v>324.16069236281396</v>
      </c>
      <c r="AH4338">
        <v>141.56627913618263</v>
      </c>
      <c r="AI4338">
        <v>865.61500859206024</v>
      </c>
      <c r="AJ4338">
        <v>349.26222036623324</v>
      </c>
      <c r="AK4338">
        <v>375.51348686797854</v>
      </c>
    </row>
    <row r="4339" spans="30:37" x14ac:dyDescent="0.25">
      <c r="AD4339">
        <v>4326</v>
      </c>
      <c r="AE4339">
        <v>1224.1663407156134</v>
      </c>
      <c r="AF4339">
        <v>692.80488167565045</v>
      </c>
      <c r="AG4339">
        <v>430.5220716699605</v>
      </c>
      <c r="AH4339">
        <v>280.21975103250276</v>
      </c>
      <c r="AI4339">
        <v>957.08732536125581</v>
      </c>
      <c r="AJ4339">
        <v>183.13767893964271</v>
      </c>
      <c r="AK4339">
        <v>242.06693610827614</v>
      </c>
    </row>
    <row r="4340" spans="30:37" x14ac:dyDescent="0.25">
      <c r="AD4340">
        <v>4327</v>
      </c>
      <c r="AE4340">
        <v>1469.8405102774059</v>
      </c>
      <c r="AF4340">
        <v>652.28267055477488</v>
      </c>
      <c r="AG4340">
        <v>413.87951772871679</v>
      </c>
      <c r="AH4340">
        <v>176.45610491048387</v>
      </c>
      <c r="AI4340">
        <v>586.50347662680747</v>
      </c>
      <c r="AJ4340">
        <v>261.14560466611073</v>
      </c>
      <c r="AK4340">
        <v>345.7329592649171</v>
      </c>
    </row>
    <row r="4341" spans="30:37" x14ac:dyDescent="0.25">
      <c r="AD4341">
        <v>4328</v>
      </c>
      <c r="AE4341">
        <v>1481.0716426285844</v>
      </c>
      <c r="AF4341">
        <v>854.2100538778086</v>
      </c>
      <c r="AG4341">
        <v>414.47906173353164</v>
      </c>
      <c r="AH4341">
        <v>146.22016253452671</v>
      </c>
      <c r="AI4341">
        <v>438.60053080038062</v>
      </c>
      <c r="AJ4341">
        <v>294.6546575161953</v>
      </c>
      <c r="AK4341">
        <v>271.20655391966204</v>
      </c>
    </row>
    <row r="4342" spans="30:37" x14ac:dyDescent="0.25">
      <c r="AD4342">
        <v>4329</v>
      </c>
      <c r="AE4342">
        <v>1718.8558943983312</v>
      </c>
      <c r="AF4342">
        <v>820.30355338365678</v>
      </c>
      <c r="AG4342">
        <v>413.79039968895609</v>
      </c>
      <c r="AH4342">
        <v>250.30260773379814</v>
      </c>
      <c r="AI4342">
        <v>666.10827156301684</v>
      </c>
      <c r="AJ4342">
        <v>339.04735101107599</v>
      </c>
      <c r="AK4342">
        <v>235.96461732544142</v>
      </c>
    </row>
    <row r="4343" spans="30:37" x14ac:dyDescent="0.25">
      <c r="AD4343">
        <v>4330</v>
      </c>
      <c r="AE4343">
        <v>2198.7027337184691</v>
      </c>
      <c r="AF4343">
        <v>979.33656906744204</v>
      </c>
      <c r="AG4343">
        <v>468.30296714589957</v>
      </c>
      <c r="AH4343">
        <v>208.13590337512616</v>
      </c>
      <c r="AI4343">
        <v>823.7408271278897</v>
      </c>
      <c r="AJ4343">
        <v>277.53601249898566</v>
      </c>
      <c r="AK4343">
        <v>293.18459293661186</v>
      </c>
    </row>
    <row r="4344" spans="30:37" x14ac:dyDescent="0.25">
      <c r="AD4344">
        <v>4331</v>
      </c>
      <c r="AE4344">
        <v>2410.4606763391812</v>
      </c>
      <c r="AF4344">
        <v>808.33615995260561</v>
      </c>
      <c r="AG4344">
        <v>356.57471869236235</v>
      </c>
      <c r="AH4344">
        <v>188.04758015966513</v>
      </c>
      <c r="AI4344">
        <v>682.60641591078638</v>
      </c>
      <c r="AJ4344">
        <v>269.77374754864275</v>
      </c>
      <c r="AK4344">
        <v>172.19740986849843</v>
      </c>
    </row>
    <row r="4345" spans="30:37" x14ac:dyDescent="0.25">
      <c r="AD4345">
        <v>4332</v>
      </c>
      <c r="AE4345">
        <v>1833.2306902446796</v>
      </c>
      <c r="AF4345">
        <v>1019.8489109458303</v>
      </c>
      <c r="AG4345">
        <v>254.4417493361783</v>
      </c>
      <c r="AH4345">
        <v>164.30952799270878</v>
      </c>
      <c r="AI4345">
        <v>519.10973446133198</v>
      </c>
      <c r="AJ4345">
        <v>224.48029517595373</v>
      </c>
      <c r="AK4345">
        <v>224.77189388544437</v>
      </c>
    </row>
    <row r="4346" spans="30:37" x14ac:dyDescent="0.25">
      <c r="AD4346">
        <v>4333</v>
      </c>
      <c r="AE4346">
        <v>2263.8123672798397</v>
      </c>
      <c r="AF4346">
        <v>590.87800050103021</v>
      </c>
      <c r="AG4346">
        <v>422.56294731289921</v>
      </c>
      <c r="AH4346">
        <v>238.3554488169068</v>
      </c>
      <c r="AI4346">
        <v>590.02383697870675</v>
      </c>
      <c r="AJ4346">
        <v>244.51179023228195</v>
      </c>
      <c r="AK4346">
        <v>268.57077026960957</v>
      </c>
    </row>
    <row r="4347" spans="30:37" x14ac:dyDescent="0.25">
      <c r="AD4347">
        <v>4334</v>
      </c>
      <c r="AE4347">
        <v>2287.8339412609453</v>
      </c>
      <c r="AF4347">
        <v>878.54034213027808</v>
      </c>
      <c r="AG4347">
        <v>303.480737810861</v>
      </c>
      <c r="AH4347">
        <v>223.66995234082071</v>
      </c>
      <c r="AI4347">
        <v>701.38977714370958</v>
      </c>
      <c r="AJ4347">
        <v>217.81382198435651</v>
      </c>
      <c r="AK4347">
        <v>495.40620303760124</v>
      </c>
    </row>
    <row r="4348" spans="30:37" x14ac:dyDescent="0.25">
      <c r="AD4348">
        <v>4335</v>
      </c>
      <c r="AE4348">
        <v>1416.2419521745383</v>
      </c>
      <c r="AF4348">
        <v>538.06083332591788</v>
      </c>
      <c r="AG4348">
        <v>387.64421713663933</v>
      </c>
      <c r="AH4348">
        <v>216.61573051623847</v>
      </c>
      <c r="AI4348">
        <v>958.76747507294147</v>
      </c>
      <c r="AJ4348">
        <v>233.96327917801406</v>
      </c>
      <c r="AK4348">
        <v>325.14751805551549</v>
      </c>
    </row>
    <row r="4349" spans="30:37" x14ac:dyDescent="0.25">
      <c r="AD4349">
        <v>4336</v>
      </c>
      <c r="AE4349">
        <v>1336.6255954604537</v>
      </c>
      <c r="AF4349">
        <v>853.30113659532924</v>
      </c>
      <c r="AG4349">
        <v>332.56889845564069</v>
      </c>
      <c r="AH4349">
        <v>186.14139876751591</v>
      </c>
      <c r="AI4349">
        <v>864.68180123302056</v>
      </c>
      <c r="AJ4349">
        <v>266.30369917180047</v>
      </c>
      <c r="AK4349">
        <v>405.66070565931466</v>
      </c>
    </row>
    <row r="4350" spans="30:37" x14ac:dyDescent="0.25">
      <c r="AD4350">
        <v>4337</v>
      </c>
      <c r="AE4350">
        <v>2046.26792746505</v>
      </c>
      <c r="AF4350">
        <v>504.27552987795599</v>
      </c>
      <c r="AG4350">
        <v>246.50585871776008</v>
      </c>
      <c r="AH4350">
        <v>98.051495513679811</v>
      </c>
      <c r="AI4350">
        <v>641.88926485549371</v>
      </c>
      <c r="AJ4350">
        <v>190.79519450592093</v>
      </c>
      <c r="AK4350">
        <v>312.50521825941445</v>
      </c>
    </row>
    <row r="4351" spans="30:37" x14ac:dyDescent="0.25">
      <c r="AD4351">
        <v>4338</v>
      </c>
      <c r="AE4351">
        <v>2137.4148418811396</v>
      </c>
      <c r="AF4351">
        <v>649.18984280363668</v>
      </c>
      <c r="AG4351">
        <v>355.53982371222168</v>
      </c>
      <c r="AH4351">
        <v>211.3060797179717</v>
      </c>
      <c r="AI4351">
        <v>772.95488985929899</v>
      </c>
      <c r="AJ4351">
        <v>251.63810719933807</v>
      </c>
      <c r="AK4351">
        <v>229.5306094033412</v>
      </c>
    </row>
    <row r="4352" spans="30:37" x14ac:dyDescent="0.25">
      <c r="AD4352">
        <v>4339</v>
      </c>
      <c r="AE4352">
        <v>1433.3055334593039</v>
      </c>
      <c r="AF4352">
        <v>920.59134699605363</v>
      </c>
      <c r="AG4352">
        <v>362.4086188313878</v>
      </c>
      <c r="AH4352">
        <v>259.66242962784156</v>
      </c>
      <c r="AI4352">
        <v>740.62777359875963</v>
      </c>
      <c r="AJ4352">
        <v>189.44912647809315</v>
      </c>
      <c r="AK4352">
        <v>270.19339052518734</v>
      </c>
    </row>
    <row r="4353" spans="30:37" x14ac:dyDescent="0.25">
      <c r="AD4353">
        <v>4340</v>
      </c>
      <c r="AE4353">
        <v>1664.4047060995642</v>
      </c>
      <c r="AF4353">
        <v>391.32140497759696</v>
      </c>
      <c r="AG4353">
        <v>546.56834281321881</v>
      </c>
      <c r="AH4353">
        <v>137.79531665719171</v>
      </c>
      <c r="AI4353">
        <v>841.02557610639838</v>
      </c>
      <c r="AJ4353">
        <v>288.36703525876345</v>
      </c>
      <c r="AK4353">
        <v>252.59570105259232</v>
      </c>
    </row>
    <row r="4354" spans="30:37" x14ac:dyDescent="0.25">
      <c r="AD4354">
        <v>4341</v>
      </c>
      <c r="AE4354">
        <v>1745.1236002284847</v>
      </c>
      <c r="AF4354">
        <v>519.06383156561856</v>
      </c>
      <c r="AG4354">
        <v>274.02115367659661</v>
      </c>
      <c r="AH4354">
        <v>194.96456291337864</v>
      </c>
      <c r="AI4354">
        <v>814.70936345170628</v>
      </c>
      <c r="AJ4354">
        <v>267.10358969214212</v>
      </c>
      <c r="AK4354">
        <v>253.97521818483531</v>
      </c>
    </row>
    <row r="4355" spans="30:37" x14ac:dyDescent="0.25">
      <c r="AD4355">
        <v>4342</v>
      </c>
      <c r="AE4355">
        <v>2397.9668028841816</v>
      </c>
      <c r="AF4355">
        <v>771.93118989545519</v>
      </c>
      <c r="AG4355">
        <v>445.30577655114507</v>
      </c>
      <c r="AH4355">
        <v>206.54820569306807</v>
      </c>
      <c r="AI4355">
        <v>623.2797541501169</v>
      </c>
      <c r="AJ4355">
        <v>307.09726490113724</v>
      </c>
      <c r="AK4355">
        <v>174.73170938765196</v>
      </c>
    </row>
    <row r="4356" spans="30:37" x14ac:dyDescent="0.25">
      <c r="AD4356">
        <v>4343</v>
      </c>
      <c r="AE4356">
        <v>1766.0038539590614</v>
      </c>
      <c r="AF4356">
        <v>654.91454380713128</v>
      </c>
      <c r="AG4356">
        <v>337.17864556046811</v>
      </c>
      <c r="AH4356">
        <v>240.25964367263691</v>
      </c>
      <c r="AI4356">
        <v>816.77131229440647</v>
      </c>
      <c r="AJ4356">
        <v>449.41570872260928</v>
      </c>
      <c r="AK4356">
        <v>260.89659473599369</v>
      </c>
    </row>
    <row r="4357" spans="30:37" x14ac:dyDescent="0.25">
      <c r="AD4357">
        <v>4344</v>
      </c>
      <c r="AE4357">
        <v>2439.2551210899296</v>
      </c>
      <c r="AF4357">
        <v>995.12250155240429</v>
      </c>
      <c r="AG4357">
        <v>339.60703207862895</v>
      </c>
      <c r="AH4357">
        <v>250.69466082324627</v>
      </c>
      <c r="AI4357">
        <v>732.1669088532185</v>
      </c>
      <c r="AJ4357">
        <v>328.58462217861512</v>
      </c>
      <c r="AK4357">
        <v>300.63756041660668</v>
      </c>
    </row>
    <row r="4358" spans="30:37" x14ac:dyDescent="0.25">
      <c r="AD4358">
        <v>4345</v>
      </c>
      <c r="AE4358">
        <v>2082.1308392562796</v>
      </c>
      <c r="AF4358">
        <v>663.67746493270295</v>
      </c>
      <c r="AG4358">
        <v>367.76382575228826</v>
      </c>
      <c r="AH4358">
        <v>325.91654940518913</v>
      </c>
      <c r="AI4358">
        <v>515.61634337789656</v>
      </c>
      <c r="AJ4358">
        <v>239.12996823894889</v>
      </c>
      <c r="AK4358">
        <v>198.59103534846557</v>
      </c>
    </row>
    <row r="4359" spans="30:37" x14ac:dyDescent="0.25">
      <c r="AD4359">
        <v>4346</v>
      </c>
      <c r="AE4359">
        <v>1993.7351835790455</v>
      </c>
      <c r="AF4359">
        <v>829.54978326623882</v>
      </c>
      <c r="AG4359">
        <v>295.72011018509727</v>
      </c>
      <c r="AH4359">
        <v>288.14468138826612</v>
      </c>
      <c r="AI4359">
        <v>665.99925533780129</v>
      </c>
      <c r="AJ4359">
        <v>241.60468329477249</v>
      </c>
      <c r="AK4359">
        <v>313.40809627285842</v>
      </c>
    </row>
    <row r="4360" spans="30:37" x14ac:dyDescent="0.25">
      <c r="AD4360">
        <v>4347</v>
      </c>
      <c r="AE4360">
        <v>2010.4523527297781</v>
      </c>
      <c r="AF4360">
        <v>671.67733050674155</v>
      </c>
      <c r="AG4360">
        <v>385.99007490464368</v>
      </c>
      <c r="AH4360">
        <v>252.81124937756672</v>
      </c>
      <c r="AI4360">
        <v>697.36121461436642</v>
      </c>
      <c r="AJ4360">
        <v>267.16413477075736</v>
      </c>
      <c r="AK4360">
        <v>254.0228647943693</v>
      </c>
    </row>
    <row r="4361" spans="30:37" x14ac:dyDescent="0.25">
      <c r="AD4361">
        <v>4348</v>
      </c>
      <c r="AE4361">
        <v>1902.8144993581768</v>
      </c>
      <c r="AF4361">
        <v>579.54431212809686</v>
      </c>
      <c r="AG4361">
        <v>380.9935764517831</v>
      </c>
      <c r="AH4361">
        <v>200.53534949189248</v>
      </c>
      <c r="AI4361">
        <v>848.14718142945344</v>
      </c>
      <c r="AJ4361">
        <v>323.48929167905851</v>
      </c>
      <c r="AK4361">
        <v>346.87081364499358</v>
      </c>
    </row>
    <row r="4362" spans="30:37" x14ac:dyDescent="0.25">
      <c r="AD4362">
        <v>4349</v>
      </c>
      <c r="AE4362">
        <v>1805.615964539684</v>
      </c>
      <c r="AF4362">
        <v>813.70599529314245</v>
      </c>
      <c r="AG4362">
        <v>348.56180967007924</v>
      </c>
      <c r="AH4362">
        <v>210.40061046330922</v>
      </c>
      <c r="AI4362">
        <v>721.55505304156191</v>
      </c>
      <c r="AJ4362">
        <v>376.94730153801271</v>
      </c>
      <c r="AK4362">
        <v>307.71308229284318</v>
      </c>
    </row>
    <row r="4363" spans="30:37" x14ac:dyDescent="0.25">
      <c r="AD4363">
        <v>4350</v>
      </c>
      <c r="AE4363">
        <v>1957.2625412509824</v>
      </c>
      <c r="AF4363">
        <v>891.13694545503074</v>
      </c>
      <c r="AG4363">
        <v>434.3212721736295</v>
      </c>
      <c r="AH4363">
        <v>129.87572538886982</v>
      </c>
      <c r="AI4363">
        <v>606.86284927797658</v>
      </c>
      <c r="AJ4363">
        <v>331.0983840901128</v>
      </c>
      <c r="AK4363">
        <v>386.57943460521415</v>
      </c>
    </row>
    <row r="4364" spans="30:37" x14ac:dyDescent="0.25">
      <c r="AD4364">
        <v>4351</v>
      </c>
      <c r="AE4364">
        <v>1535.417524753708</v>
      </c>
      <c r="AF4364">
        <v>331.1529240875729</v>
      </c>
      <c r="AG4364">
        <v>477.82720946457113</v>
      </c>
      <c r="AH4364">
        <v>236.11133019727092</v>
      </c>
      <c r="AI4364">
        <v>605.13722942639993</v>
      </c>
      <c r="AJ4364">
        <v>317.33053053241662</v>
      </c>
      <c r="AK4364">
        <v>219.85051643835814</v>
      </c>
    </row>
    <row r="4365" spans="30:37" x14ac:dyDescent="0.25">
      <c r="AD4365">
        <v>4352</v>
      </c>
      <c r="AE4365">
        <v>1578.4408678233165</v>
      </c>
      <c r="AF4365">
        <v>963.00809650905194</v>
      </c>
      <c r="AG4365">
        <v>224.19674459379382</v>
      </c>
      <c r="AH4365">
        <v>173.30074904092103</v>
      </c>
      <c r="AI4365">
        <v>645.70715243694281</v>
      </c>
      <c r="AJ4365">
        <v>469.27433391447062</v>
      </c>
      <c r="AK4365">
        <v>373.99090880250151</v>
      </c>
    </row>
    <row r="4366" spans="30:37" x14ac:dyDescent="0.25">
      <c r="AD4366">
        <v>4353</v>
      </c>
      <c r="AE4366">
        <v>1238.0278726276072</v>
      </c>
      <c r="AF4366">
        <v>632.98524640725691</v>
      </c>
      <c r="AG4366">
        <v>268.89243635772789</v>
      </c>
      <c r="AH4366">
        <v>327.78758133162728</v>
      </c>
      <c r="AI4366">
        <v>716.71166991339271</v>
      </c>
      <c r="AJ4366">
        <v>222.66312038138128</v>
      </c>
      <c r="AK4366">
        <v>261.64374421008421</v>
      </c>
    </row>
    <row r="4367" spans="30:37" x14ac:dyDescent="0.25">
      <c r="AD4367">
        <v>4354</v>
      </c>
      <c r="AE4367">
        <v>1183.8165253416721</v>
      </c>
      <c r="AF4367">
        <v>699.29035857331007</v>
      </c>
      <c r="AG4367">
        <v>640.19355937563057</v>
      </c>
      <c r="AH4367">
        <v>197.16038955791677</v>
      </c>
      <c r="AI4367">
        <v>758.80929630333696</v>
      </c>
      <c r="AJ4367">
        <v>245.98095948892947</v>
      </c>
      <c r="AK4367">
        <v>320.32614828671194</v>
      </c>
    </row>
    <row r="4368" spans="30:37" x14ac:dyDescent="0.25">
      <c r="AD4368">
        <v>4355</v>
      </c>
      <c r="AE4368">
        <v>1830.4419271144577</v>
      </c>
      <c r="AF4368">
        <v>479.01913620535862</v>
      </c>
      <c r="AG4368">
        <v>454.7958934453975</v>
      </c>
      <c r="AH4368">
        <v>448.22738093664793</v>
      </c>
      <c r="AI4368">
        <v>401.84723073188917</v>
      </c>
      <c r="AJ4368">
        <v>236.27733380185134</v>
      </c>
      <c r="AK4368">
        <v>331.18782514741298</v>
      </c>
    </row>
    <row r="4369" spans="30:37" x14ac:dyDescent="0.25">
      <c r="AD4369">
        <v>4356</v>
      </c>
      <c r="AE4369">
        <v>1333.320212399728</v>
      </c>
      <c r="AF4369">
        <v>1017.7047585853605</v>
      </c>
      <c r="AG4369">
        <v>484.26755185450935</v>
      </c>
      <c r="AH4369">
        <v>158.31511688736433</v>
      </c>
      <c r="AI4369">
        <v>744.23698261687844</v>
      </c>
      <c r="AJ4369">
        <v>279.5849052935497</v>
      </c>
      <c r="AK4369">
        <v>258.53706715119887</v>
      </c>
    </row>
    <row r="4370" spans="30:37" x14ac:dyDescent="0.25">
      <c r="AD4370">
        <v>4357</v>
      </c>
      <c r="AE4370">
        <v>2204.6120795693309</v>
      </c>
      <c r="AF4370">
        <v>570.14073309884895</v>
      </c>
      <c r="AG4370">
        <v>291.82596472800134</v>
      </c>
      <c r="AH4370">
        <v>318.46149850689653</v>
      </c>
      <c r="AI4370">
        <v>698.08513610618149</v>
      </c>
      <c r="AJ4370">
        <v>194.43842657209314</v>
      </c>
      <c r="AK4370">
        <v>221.47428924178183</v>
      </c>
    </row>
    <row r="4371" spans="30:37" x14ac:dyDescent="0.25">
      <c r="AD4371">
        <v>4358</v>
      </c>
      <c r="AE4371">
        <v>1247.3888846109442</v>
      </c>
      <c r="AF4371">
        <v>626.65376468446402</v>
      </c>
      <c r="AG4371">
        <v>365.93907994579257</v>
      </c>
      <c r="AH4371">
        <v>214.38511974517326</v>
      </c>
      <c r="AI4371">
        <v>628.78874511703157</v>
      </c>
      <c r="AJ4371">
        <v>181.2514714238026</v>
      </c>
      <c r="AK4371">
        <v>198.14657634512935</v>
      </c>
    </row>
    <row r="4372" spans="30:37" x14ac:dyDescent="0.25">
      <c r="AD4372">
        <v>4359</v>
      </c>
      <c r="AE4372">
        <v>1970.7702963701861</v>
      </c>
      <c r="AF4372">
        <v>847.22012667688227</v>
      </c>
      <c r="AG4372">
        <v>498.97233740675915</v>
      </c>
      <c r="AH4372">
        <v>125.62442197219595</v>
      </c>
      <c r="AI4372">
        <v>563.24840919074211</v>
      </c>
      <c r="AJ4372">
        <v>395.23857817780623</v>
      </c>
      <c r="AK4372">
        <v>283.84649131676639</v>
      </c>
    </row>
    <row r="4373" spans="30:37" x14ac:dyDescent="0.25">
      <c r="AD4373">
        <v>4360</v>
      </c>
      <c r="AE4373">
        <v>1765.4527853053555</v>
      </c>
      <c r="AF4373">
        <v>1098.9509850410254</v>
      </c>
      <c r="AG4373">
        <v>238.64682235700943</v>
      </c>
      <c r="AH4373">
        <v>147.22769151688198</v>
      </c>
      <c r="AI4373">
        <v>759.73311642080796</v>
      </c>
      <c r="AJ4373">
        <v>221.86081911293223</v>
      </c>
      <c r="AK4373">
        <v>133.14173910654424</v>
      </c>
    </row>
    <row r="4374" spans="30:37" x14ac:dyDescent="0.25">
      <c r="AD4374">
        <v>4361</v>
      </c>
      <c r="AE4374">
        <v>1615.0450155132055</v>
      </c>
      <c r="AF4374">
        <v>949.07369700759853</v>
      </c>
      <c r="AG4374">
        <v>372.94297100423813</v>
      </c>
      <c r="AH4374">
        <v>327.45731023095294</v>
      </c>
      <c r="AI4374">
        <v>662.54917674073181</v>
      </c>
      <c r="AJ4374">
        <v>326.29364146986654</v>
      </c>
      <c r="AK4374">
        <v>297.35588528505571</v>
      </c>
    </row>
    <row r="4375" spans="30:37" x14ac:dyDescent="0.25">
      <c r="AD4375">
        <v>4362</v>
      </c>
      <c r="AE4375">
        <v>1969.7651464883304</v>
      </c>
      <c r="AF4375">
        <v>992.80281195249336</v>
      </c>
      <c r="AG4375">
        <v>408.89597582416832</v>
      </c>
      <c r="AH4375">
        <v>182.13870461805229</v>
      </c>
      <c r="AI4375">
        <v>702.67862150555902</v>
      </c>
      <c r="AJ4375">
        <v>395.93068267804273</v>
      </c>
      <c r="AK4375">
        <v>336.87785909157606</v>
      </c>
    </row>
    <row r="4376" spans="30:37" x14ac:dyDescent="0.25">
      <c r="AD4376">
        <v>4363</v>
      </c>
      <c r="AE4376">
        <v>1647.9445329282396</v>
      </c>
      <c r="AF4376">
        <v>452.10322584153965</v>
      </c>
      <c r="AG4376">
        <v>381.23652292420149</v>
      </c>
      <c r="AH4376">
        <v>246.96539744636857</v>
      </c>
      <c r="AI4376">
        <v>775.9158713243263</v>
      </c>
      <c r="AJ4376">
        <v>159.46080573894434</v>
      </c>
      <c r="AK4376">
        <v>361.3757886239145</v>
      </c>
    </row>
    <row r="4377" spans="30:37" x14ac:dyDescent="0.25">
      <c r="AD4377">
        <v>4364</v>
      </c>
      <c r="AE4377">
        <v>1495.435203440833</v>
      </c>
      <c r="AF4377">
        <v>1036.2083504539221</v>
      </c>
      <c r="AG4377">
        <v>305.8687228527977</v>
      </c>
      <c r="AH4377">
        <v>238.40772955846322</v>
      </c>
      <c r="AI4377">
        <v>679.06646803352373</v>
      </c>
      <c r="AJ4377">
        <v>236.13502106940004</v>
      </c>
      <c r="AK4377">
        <v>260.52548342358585</v>
      </c>
    </row>
    <row r="4378" spans="30:37" x14ac:dyDescent="0.25">
      <c r="AD4378">
        <v>4365</v>
      </c>
      <c r="AE4378">
        <v>1597.6364587794139</v>
      </c>
      <c r="AF4378">
        <v>880.99494767136389</v>
      </c>
      <c r="AG4378">
        <v>225.0800656207675</v>
      </c>
      <c r="AH4378">
        <v>155.59570335585624</v>
      </c>
      <c r="AI4378">
        <v>705.43774861476027</v>
      </c>
      <c r="AJ4378">
        <v>273.04314762122397</v>
      </c>
      <c r="AK4378">
        <v>190.07878770268985</v>
      </c>
    </row>
    <row r="4379" spans="30:37" x14ac:dyDescent="0.25">
      <c r="AD4379">
        <v>4366</v>
      </c>
      <c r="AE4379">
        <v>2005.0901466967314</v>
      </c>
      <c r="AF4379">
        <v>842.11864759006789</v>
      </c>
      <c r="AG4379">
        <v>291.19391850687725</v>
      </c>
      <c r="AH4379">
        <v>207.32659424617108</v>
      </c>
      <c r="AI4379">
        <v>675.73937058449053</v>
      </c>
      <c r="AJ4379">
        <v>303.6310806520753</v>
      </c>
      <c r="AK4379">
        <v>239.59603508751556</v>
      </c>
    </row>
    <row r="4380" spans="30:37" x14ac:dyDescent="0.25">
      <c r="AD4380">
        <v>4367</v>
      </c>
      <c r="AE4380">
        <v>1544.2327149594757</v>
      </c>
      <c r="AF4380">
        <v>926.02198171202883</v>
      </c>
      <c r="AG4380">
        <v>377.96990461979868</v>
      </c>
      <c r="AH4380">
        <v>148.6336238370144</v>
      </c>
      <c r="AI4380">
        <v>628.06671937747797</v>
      </c>
      <c r="AJ4380">
        <v>172.31436980285355</v>
      </c>
      <c r="AK4380">
        <v>447.6247348560907</v>
      </c>
    </row>
    <row r="4381" spans="30:37" x14ac:dyDescent="0.25">
      <c r="AD4381">
        <v>4368</v>
      </c>
      <c r="AE4381">
        <v>1935.7459426940648</v>
      </c>
      <c r="AF4381">
        <v>532.21477579102714</v>
      </c>
      <c r="AG4381">
        <v>460.56905962064883</v>
      </c>
      <c r="AH4381">
        <v>60.166398680607706</v>
      </c>
      <c r="AI4381">
        <v>634.78442214374149</v>
      </c>
      <c r="AJ4381">
        <v>206.36701641625083</v>
      </c>
      <c r="AK4381">
        <v>220.99347914945628</v>
      </c>
    </row>
    <row r="4382" spans="30:37" x14ac:dyDescent="0.25">
      <c r="AD4382">
        <v>4369</v>
      </c>
      <c r="AE4382">
        <v>2216.0090443873273</v>
      </c>
      <c r="AF4382">
        <v>806.71942034633116</v>
      </c>
      <c r="AG4382">
        <v>284.10116309701385</v>
      </c>
      <c r="AH4382">
        <v>282.19626818679791</v>
      </c>
      <c r="AI4382">
        <v>704.30340715070486</v>
      </c>
      <c r="AJ4382">
        <v>148.29654155610237</v>
      </c>
      <c r="AK4382">
        <v>131.26843408051303</v>
      </c>
    </row>
    <row r="4383" spans="30:37" x14ac:dyDescent="0.25">
      <c r="AD4383">
        <v>4370</v>
      </c>
      <c r="AE4383">
        <v>1788.0750586745312</v>
      </c>
      <c r="AF4383">
        <v>512.06053709983405</v>
      </c>
      <c r="AG4383">
        <v>471.23411671754008</v>
      </c>
      <c r="AH4383">
        <v>283.21521640806287</v>
      </c>
      <c r="AI4383">
        <v>691.66795591003824</v>
      </c>
      <c r="AJ4383">
        <v>286.28059606385875</v>
      </c>
      <c r="AK4383">
        <v>272.72971461309334</v>
      </c>
    </row>
    <row r="4384" spans="30:37" x14ac:dyDescent="0.25">
      <c r="AD4384">
        <v>4371</v>
      </c>
      <c r="AE4384">
        <v>2189.459343788692</v>
      </c>
      <c r="AF4384">
        <v>769.02707683108258</v>
      </c>
      <c r="AG4384">
        <v>397.73206410954361</v>
      </c>
      <c r="AH4384">
        <v>211.64761927399988</v>
      </c>
      <c r="AI4384">
        <v>634.28545965494948</v>
      </c>
      <c r="AJ4384">
        <v>324.24581029466071</v>
      </c>
      <c r="AK4384">
        <v>192.43539260781412</v>
      </c>
    </row>
    <row r="4385" spans="30:37" x14ac:dyDescent="0.25">
      <c r="AD4385">
        <v>4372</v>
      </c>
      <c r="AE4385">
        <v>2382.7075071759641</v>
      </c>
      <c r="AF4385">
        <v>720.66619058599088</v>
      </c>
      <c r="AG4385">
        <v>354.1056032555768</v>
      </c>
      <c r="AH4385">
        <v>134.5943678468127</v>
      </c>
      <c r="AI4385">
        <v>513.09191148647665</v>
      </c>
      <c r="AJ4385">
        <v>350.1640896287231</v>
      </c>
      <c r="AK4385">
        <v>317.44376159932443</v>
      </c>
    </row>
    <row r="4386" spans="30:37" x14ac:dyDescent="0.25">
      <c r="AD4386">
        <v>4373</v>
      </c>
      <c r="AE4386">
        <v>1918.6013264274459</v>
      </c>
      <c r="AF4386">
        <v>770.38080998678822</v>
      </c>
      <c r="AG4386">
        <v>636.77248391275202</v>
      </c>
      <c r="AH4386">
        <v>229.62956931924839</v>
      </c>
      <c r="AI4386">
        <v>826.92403971949568</v>
      </c>
      <c r="AJ4386">
        <v>299.72559553480704</v>
      </c>
      <c r="AK4386">
        <v>276.02260714684434</v>
      </c>
    </row>
    <row r="4387" spans="30:37" x14ac:dyDescent="0.25">
      <c r="AD4387">
        <v>4374</v>
      </c>
      <c r="AE4387">
        <v>2151.4445803829176</v>
      </c>
      <c r="AF4387">
        <v>476.99146139392479</v>
      </c>
      <c r="AG4387">
        <v>244.01544231371511</v>
      </c>
      <c r="AH4387">
        <v>106.26615633620263</v>
      </c>
      <c r="AI4387">
        <v>665.25905038351254</v>
      </c>
      <c r="AJ4387">
        <v>322.25860222947222</v>
      </c>
      <c r="AK4387">
        <v>249.66022404841655</v>
      </c>
    </row>
    <row r="4388" spans="30:37" x14ac:dyDescent="0.25">
      <c r="AD4388">
        <v>4375</v>
      </c>
      <c r="AE4388">
        <v>1380.7951455438999</v>
      </c>
      <c r="AF4388">
        <v>934.52833633988075</v>
      </c>
      <c r="AG4388">
        <v>348.74419608853003</v>
      </c>
      <c r="AH4388">
        <v>250.14926952564613</v>
      </c>
      <c r="AI4388">
        <v>640.67235485922424</v>
      </c>
      <c r="AJ4388">
        <v>339.48831852261532</v>
      </c>
      <c r="AK4388">
        <v>355.15275304067899</v>
      </c>
    </row>
    <row r="4389" spans="30:37" x14ac:dyDescent="0.25">
      <c r="AD4389">
        <v>4376</v>
      </c>
      <c r="AE4389">
        <v>1907.9563678603599</v>
      </c>
      <c r="AF4389">
        <v>729.08435605636384</v>
      </c>
      <c r="AG4389">
        <v>378.97886024027099</v>
      </c>
      <c r="AH4389">
        <v>163.57494160172993</v>
      </c>
      <c r="AI4389">
        <v>847.10015864493516</v>
      </c>
      <c r="AJ4389">
        <v>236.16841263199305</v>
      </c>
      <c r="AK4389">
        <v>323.03945286583541</v>
      </c>
    </row>
    <row r="4390" spans="30:37" x14ac:dyDescent="0.25">
      <c r="AD4390">
        <v>4377</v>
      </c>
      <c r="AE4390">
        <v>2263.2998934577331</v>
      </c>
      <c r="AF4390">
        <v>823.58329191334701</v>
      </c>
      <c r="AG4390">
        <v>432.22741615965305</v>
      </c>
      <c r="AH4390">
        <v>251.82550295247381</v>
      </c>
      <c r="AI4390">
        <v>610.38835025889557</v>
      </c>
      <c r="AJ4390">
        <v>369.99236673637648</v>
      </c>
      <c r="AK4390">
        <v>357.45549594819249</v>
      </c>
    </row>
    <row r="4391" spans="30:37" x14ac:dyDescent="0.25">
      <c r="AD4391">
        <v>4378</v>
      </c>
      <c r="AE4391">
        <v>1141.5826727461281</v>
      </c>
      <c r="AF4391">
        <v>877.10733906640814</v>
      </c>
      <c r="AG4391">
        <v>382.71212317706534</v>
      </c>
      <c r="AH4391">
        <v>309.62372838642102</v>
      </c>
      <c r="AI4391">
        <v>735.33130481846388</v>
      </c>
      <c r="AJ4391">
        <v>261.46776919763022</v>
      </c>
      <c r="AK4391">
        <v>244.45034305736908</v>
      </c>
    </row>
    <row r="4392" spans="30:37" x14ac:dyDescent="0.25">
      <c r="AD4392">
        <v>4379</v>
      </c>
      <c r="AE4392">
        <v>1783.8578425399612</v>
      </c>
      <c r="AF4392">
        <v>847.28240039717048</v>
      </c>
      <c r="AG4392">
        <v>328.57844840536126</v>
      </c>
      <c r="AH4392">
        <v>261.59377326998663</v>
      </c>
      <c r="AI4392">
        <v>766.28582304813324</v>
      </c>
      <c r="AJ4392">
        <v>316.28655059414643</v>
      </c>
      <c r="AK4392">
        <v>367.43112304468787</v>
      </c>
    </row>
    <row r="4393" spans="30:37" x14ac:dyDescent="0.25">
      <c r="AD4393">
        <v>4380</v>
      </c>
      <c r="AE4393">
        <v>1843.0231274214118</v>
      </c>
      <c r="AF4393">
        <v>868.67926217072079</v>
      </c>
      <c r="AG4393">
        <v>426.34460729305965</v>
      </c>
      <c r="AH4393">
        <v>269.3023471202975</v>
      </c>
      <c r="AI4393">
        <v>770.81595977788538</v>
      </c>
      <c r="AJ4393">
        <v>267.22016608888845</v>
      </c>
      <c r="AK4393">
        <v>138.48882039148907</v>
      </c>
    </row>
    <row r="4394" spans="30:37" x14ac:dyDescent="0.25">
      <c r="AD4394">
        <v>4381</v>
      </c>
      <c r="AE4394">
        <v>2022.5165766593586</v>
      </c>
      <c r="AF4394">
        <v>699.35577805161518</v>
      </c>
      <c r="AG4394">
        <v>264.72671449768808</v>
      </c>
      <c r="AH4394">
        <v>303.45613020659346</v>
      </c>
      <c r="AI4394">
        <v>585.65843589378642</v>
      </c>
      <c r="AJ4394">
        <v>219.54374479708602</v>
      </c>
      <c r="AK4394">
        <v>357.32399981116379</v>
      </c>
    </row>
    <row r="4395" spans="30:37" x14ac:dyDescent="0.25">
      <c r="AD4395">
        <v>4382</v>
      </c>
      <c r="AE4395">
        <v>1546.1628337350651</v>
      </c>
      <c r="AF4395">
        <v>732.88057168425348</v>
      </c>
      <c r="AG4395">
        <v>490.85264018501289</v>
      </c>
      <c r="AH4395">
        <v>260.563906862355</v>
      </c>
      <c r="AI4395">
        <v>675.84308219817103</v>
      </c>
      <c r="AJ4395">
        <v>231.31962702617574</v>
      </c>
      <c r="AK4395">
        <v>285.55102391198403</v>
      </c>
    </row>
    <row r="4396" spans="30:37" x14ac:dyDescent="0.25">
      <c r="AD4396">
        <v>4383</v>
      </c>
      <c r="AE4396">
        <v>1670.2277479505763</v>
      </c>
      <c r="AF4396">
        <v>907.21448951611148</v>
      </c>
      <c r="AG4396">
        <v>352.68306909235241</v>
      </c>
      <c r="AH4396">
        <v>201.07197609223965</v>
      </c>
      <c r="AI4396">
        <v>534.46886670464596</v>
      </c>
      <c r="AJ4396">
        <v>261.48640800349227</v>
      </c>
      <c r="AK4396">
        <v>182.47348353491566</v>
      </c>
    </row>
    <row r="4397" spans="30:37" x14ac:dyDescent="0.25">
      <c r="AD4397">
        <v>4384</v>
      </c>
      <c r="AE4397">
        <v>1619.1903428710552</v>
      </c>
      <c r="AF4397">
        <v>1090.3829287522849</v>
      </c>
      <c r="AG4397">
        <v>254.75419174007459</v>
      </c>
      <c r="AH4397">
        <v>207.35362822186272</v>
      </c>
      <c r="AI4397">
        <v>566.38959579166931</v>
      </c>
      <c r="AJ4397">
        <v>336.09942490644681</v>
      </c>
      <c r="AK4397">
        <v>271.57902692727339</v>
      </c>
    </row>
    <row r="4398" spans="30:37" x14ac:dyDescent="0.25">
      <c r="AD4398">
        <v>4385</v>
      </c>
      <c r="AE4398">
        <v>2183.2307817890951</v>
      </c>
      <c r="AF4398">
        <v>668.31279763197938</v>
      </c>
      <c r="AG4398">
        <v>398.26849713007357</v>
      </c>
      <c r="AH4398">
        <v>143.76487465881857</v>
      </c>
      <c r="AI4398">
        <v>750.88060035468982</v>
      </c>
      <c r="AJ4398">
        <v>251.14629411469457</v>
      </c>
      <c r="AK4398">
        <v>275.31418706411358</v>
      </c>
    </row>
    <row r="4399" spans="30:37" x14ac:dyDescent="0.25">
      <c r="AD4399">
        <v>4386</v>
      </c>
      <c r="AE4399">
        <v>1621.1947370467356</v>
      </c>
      <c r="AF4399">
        <v>439.8180812325744</v>
      </c>
      <c r="AG4399">
        <v>261.17356043148914</v>
      </c>
      <c r="AH4399">
        <v>278.27349106924731</v>
      </c>
      <c r="AI4399">
        <v>818.41091102165967</v>
      </c>
      <c r="AJ4399">
        <v>178.81353497307185</v>
      </c>
      <c r="AK4399">
        <v>308.69444514709278</v>
      </c>
    </row>
    <row r="4400" spans="30:37" x14ac:dyDescent="0.25">
      <c r="AD4400">
        <v>4387</v>
      </c>
      <c r="AE4400">
        <v>1573.0281988200036</v>
      </c>
      <c r="AF4400">
        <v>930.69791956460756</v>
      </c>
      <c r="AG4400">
        <v>392.76625331629475</v>
      </c>
      <c r="AH4400">
        <v>238.45874321135389</v>
      </c>
      <c r="AI4400">
        <v>768.10960566736685</v>
      </c>
      <c r="AJ4400">
        <v>324.13431256286844</v>
      </c>
      <c r="AK4400">
        <v>217.00795839274903</v>
      </c>
    </row>
    <row r="4401" spans="30:37" x14ac:dyDescent="0.25">
      <c r="AD4401">
        <v>4388</v>
      </c>
      <c r="AE4401">
        <v>1820.7982907376279</v>
      </c>
      <c r="AF4401">
        <v>995.86872493898466</v>
      </c>
      <c r="AG4401">
        <v>234.52015095399236</v>
      </c>
      <c r="AH4401">
        <v>172.86867720019234</v>
      </c>
      <c r="AI4401">
        <v>651.03268200926891</v>
      </c>
      <c r="AJ4401">
        <v>290.53982625561349</v>
      </c>
      <c r="AK4401">
        <v>254.39400876644865</v>
      </c>
    </row>
    <row r="4402" spans="30:37" x14ac:dyDescent="0.25">
      <c r="AD4402">
        <v>4389</v>
      </c>
      <c r="AE4402">
        <v>998.90801168135715</v>
      </c>
      <c r="AF4402">
        <v>618.74317240320909</v>
      </c>
      <c r="AG4402">
        <v>382.16034652384883</v>
      </c>
      <c r="AH4402">
        <v>224.50726594784226</v>
      </c>
      <c r="AI4402">
        <v>903.81843198347588</v>
      </c>
      <c r="AJ4402">
        <v>291.91388567747947</v>
      </c>
      <c r="AK4402">
        <v>274.69081452676545</v>
      </c>
    </row>
    <row r="4403" spans="30:37" x14ac:dyDescent="0.25">
      <c r="AD4403">
        <v>4390</v>
      </c>
      <c r="AE4403">
        <v>1845.675803752808</v>
      </c>
      <c r="AF4403">
        <v>923.58008651379498</v>
      </c>
      <c r="AG4403">
        <v>277.81921167322304</v>
      </c>
      <c r="AH4403">
        <v>186.3085542084535</v>
      </c>
      <c r="AI4403">
        <v>724.7712915977545</v>
      </c>
      <c r="AJ4403">
        <v>290.617995221954</v>
      </c>
      <c r="AK4403">
        <v>339.2153181249368</v>
      </c>
    </row>
    <row r="4404" spans="30:37" x14ac:dyDescent="0.25">
      <c r="AD4404">
        <v>4391</v>
      </c>
      <c r="AE4404">
        <v>1685.3724664370943</v>
      </c>
      <c r="AF4404">
        <v>874.52966971471199</v>
      </c>
      <c r="AG4404">
        <v>418.99195059706409</v>
      </c>
      <c r="AH4404">
        <v>200.41713563760555</v>
      </c>
      <c r="AI4404">
        <v>787.38855521398034</v>
      </c>
      <c r="AJ4404">
        <v>334.81174003963901</v>
      </c>
      <c r="AK4404">
        <v>191.24592080719279</v>
      </c>
    </row>
    <row r="4405" spans="30:37" x14ac:dyDescent="0.25">
      <c r="AD4405">
        <v>4392</v>
      </c>
      <c r="AE4405">
        <v>1689.9599617007016</v>
      </c>
      <c r="AF4405">
        <v>747.28940778177252</v>
      </c>
      <c r="AG4405">
        <v>357.41067174337797</v>
      </c>
      <c r="AH4405">
        <v>189.45336009516657</v>
      </c>
      <c r="AI4405">
        <v>520.02999230909074</v>
      </c>
      <c r="AJ4405">
        <v>333.16313941242277</v>
      </c>
      <c r="AK4405">
        <v>269.8797886355195</v>
      </c>
    </row>
    <row r="4406" spans="30:37" x14ac:dyDescent="0.25">
      <c r="AD4406">
        <v>4393</v>
      </c>
      <c r="AE4406">
        <v>2229.4946515105871</v>
      </c>
      <c r="AF4406">
        <v>1172.3906179970422</v>
      </c>
      <c r="AG4406">
        <v>448.98238355255751</v>
      </c>
      <c r="AH4406">
        <v>253.7132002898453</v>
      </c>
      <c r="AI4406">
        <v>834.14643784568477</v>
      </c>
      <c r="AJ4406">
        <v>248.13943624382563</v>
      </c>
      <c r="AK4406">
        <v>269.75708032404231</v>
      </c>
    </row>
    <row r="4407" spans="30:37" x14ac:dyDescent="0.25">
      <c r="AD4407">
        <v>4394</v>
      </c>
      <c r="AE4407">
        <v>1674.1440765853472</v>
      </c>
      <c r="AF4407">
        <v>952.47290861425677</v>
      </c>
      <c r="AG4407">
        <v>334.26542989732042</v>
      </c>
      <c r="AH4407">
        <v>153.11021004997824</v>
      </c>
      <c r="AI4407">
        <v>682.95071450998637</v>
      </c>
      <c r="AJ4407">
        <v>300.63413192260327</v>
      </c>
      <c r="AK4407">
        <v>225.49636979428257</v>
      </c>
    </row>
    <row r="4408" spans="30:37" x14ac:dyDescent="0.25">
      <c r="AD4408">
        <v>4395</v>
      </c>
      <c r="AE4408">
        <v>2454.0959527468895</v>
      </c>
      <c r="AF4408">
        <v>873.59402451223752</v>
      </c>
      <c r="AG4408">
        <v>435.11115885152958</v>
      </c>
      <c r="AH4408">
        <v>227.50001043511912</v>
      </c>
      <c r="AI4408">
        <v>593.65600843587868</v>
      </c>
      <c r="AJ4408">
        <v>206.40428601173795</v>
      </c>
      <c r="AK4408">
        <v>334.54733109087999</v>
      </c>
    </row>
    <row r="4409" spans="30:37" x14ac:dyDescent="0.25">
      <c r="AD4409">
        <v>4396</v>
      </c>
      <c r="AE4409">
        <v>2413.9208765663689</v>
      </c>
      <c r="AF4409">
        <v>596.25360992965341</v>
      </c>
      <c r="AG4409">
        <v>223.50828451968786</v>
      </c>
      <c r="AH4409">
        <v>147.18650544871252</v>
      </c>
      <c r="AI4409">
        <v>663.30600974272397</v>
      </c>
      <c r="AJ4409">
        <v>293.0068975242819</v>
      </c>
      <c r="AK4409">
        <v>241.63661322639408</v>
      </c>
    </row>
    <row r="4410" spans="30:37" x14ac:dyDescent="0.25">
      <c r="AD4410">
        <v>4397</v>
      </c>
      <c r="AE4410">
        <v>1783.9518520409581</v>
      </c>
      <c r="AF4410">
        <v>783.87424591483625</v>
      </c>
      <c r="AG4410">
        <v>287.25691558874206</v>
      </c>
      <c r="AH4410">
        <v>184.89392146993129</v>
      </c>
      <c r="AI4410">
        <v>657.18388510537818</v>
      </c>
      <c r="AJ4410">
        <v>232.17499978085041</v>
      </c>
      <c r="AK4410">
        <v>270.20057855790049</v>
      </c>
    </row>
    <row r="4411" spans="30:37" x14ac:dyDescent="0.25">
      <c r="AD4411">
        <v>4398</v>
      </c>
      <c r="AE4411">
        <v>2180.8773946998986</v>
      </c>
      <c r="AF4411">
        <v>904.96398261947229</v>
      </c>
      <c r="AG4411">
        <v>519.36175297224634</v>
      </c>
      <c r="AH4411">
        <v>196.73722922323807</v>
      </c>
      <c r="AI4411">
        <v>759.79075259270178</v>
      </c>
      <c r="AJ4411">
        <v>326.6833114895453</v>
      </c>
      <c r="AK4411">
        <v>383.14988206524384</v>
      </c>
    </row>
    <row r="4412" spans="30:37" x14ac:dyDescent="0.25">
      <c r="AD4412">
        <v>4399</v>
      </c>
      <c r="AE4412">
        <v>1705.0070531515187</v>
      </c>
      <c r="AF4412">
        <v>647.07700921711853</v>
      </c>
      <c r="AG4412">
        <v>502.67429842870183</v>
      </c>
      <c r="AH4412">
        <v>204.43670448874818</v>
      </c>
      <c r="AI4412">
        <v>878.42714763729828</v>
      </c>
      <c r="AJ4412">
        <v>311.018516106368</v>
      </c>
      <c r="AK4412">
        <v>295.40467558334029</v>
      </c>
    </row>
    <row r="4413" spans="30:37" x14ac:dyDescent="0.25">
      <c r="AD4413">
        <v>4400</v>
      </c>
      <c r="AE4413">
        <v>1180.4476530611405</v>
      </c>
      <c r="AF4413">
        <v>278.13070192720636</v>
      </c>
      <c r="AG4413">
        <v>307.57897260096343</v>
      </c>
      <c r="AH4413">
        <v>310.75943853502423</v>
      </c>
      <c r="AI4413">
        <v>563.53001028153949</v>
      </c>
      <c r="AJ4413">
        <v>316.19348405793772</v>
      </c>
      <c r="AK4413">
        <v>305.70809883010133</v>
      </c>
    </row>
    <row r="4414" spans="30:37" x14ac:dyDescent="0.25">
      <c r="AD4414">
        <v>4401</v>
      </c>
      <c r="AE4414">
        <v>1858.169630983379</v>
      </c>
      <c r="AF4414">
        <v>1179.8801030992265</v>
      </c>
      <c r="AG4414">
        <v>488.23656696718137</v>
      </c>
      <c r="AH4414">
        <v>149.98607528191621</v>
      </c>
      <c r="AI4414">
        <v>589.11749532795784</v>
      </c>
      <c r="AJ4414">
        <v>242.30016175401448</v>
      </c>
      <c r="AK4414">
        <v>338.56528017738219</v>
      </c>
    </row>
    <row r="4415" spans="30:37" x14ac:dyDescent="0.25">
      <c r="AD4415">
        <v>4402</v>
      </c>
      <c r="AE4415">
        <v>1920.1604224511952</v>
      </c>
      <c r="AF4415">
        <v>778.70108371336084</v>
      </c>
      <c r="AG4415">
        <v>412.42980805429517</v>
      </c>
      <c r="AH4415">
        <v>229.96912452310187</v>
      </c>
      <c r="AI4415">
        <v>578.98624178642706</v>
      </c>
      <c r="AJ4415">
        <v>450.37988411450539</v>
      </c>
      <c r="AK4415">
        <v>246.97653190827623</v>
      </c>
    </row>
    <row r="4416" spans="30:37" x14ac:dyDescent="0.25">
      <c r="AD4416">
        <v>4403</v>
      </c>
      <c r="AE4416">
        <v>1726.1383894026583</v>
      </c>
      <c r="AF4416">
        <v>507.33898433760368</v>
      </c>
      <c r="AG4416">
        <v>407.53220736791349</v>
      </c>
      <c r="AH4416">
        <v>218.76662754992654</v>
      </c>
      <c r="AI4416">
        <v>983.2129431456359</v>
      </c>
      <c r="AJ4416">
        <v>257.94366511985311</v>
      </c>
      <c r="AK4416">
        <v>204.35885816620146</v>
      </c>
    </row>
    <row r="4417" spans="30:37" x14ac:dyDescent="0.25">
      <c r="AD4417">
        <v>4404</v>
      </c>
      <c r="AE4417">
        <v>2683.9608173040274</v>
      </c>
      <c r="AF4417">
        <v>902.19034268904568</v>
      </c>
      <c r="AG4417">
        <v>366.20740334288951</v>
      </c>
      <c r="AH4417">
        <v>278.27974620108409</v>
      </c>
      <c r="AI4417">
        <v>769.52313769006935</v>
      </c>
      <c r="AJ4417">
        <v>239.28829690281046</v>
      </c>
      <c r="AK4417">
        <v>157.19659321425453</v>
      </c>
    </row>
    <row r="4418" spans="30:37" x14ac:dyDescent="0.25">
      <c r="AD4418">
        <v>4405</v>
      </c>
      <c r="AE4418">
        <v>1708.2348034853094</v>
      </c>
      <c r="AF4418">
        <v>823.97630491368966</v>
      </c>
      <c r="AG4418">
        <v>436.25868331371368</v>
      </c>
      <c r="AH4418">
        <v>333.40644947515608</v>
      </c>
      <c r="AI4418">
        <v>626.20963041927428</v>
      </c>
      <c r="AJ4418">
        <v>226.46770925312885</v>
      </c>
      <c r="AK4418">
        <v>265.72787684327557</v>
      </c>
    </row>
    <row r="4419" spans="30:37" x14ac:dyDescent="0.25">
      <c r="AD4419">
        <v>4406</v>
      </c>
      <c r="AE4419">
        <v>1904.072443002703</v>
      </c>
      <c r="AF4419">
        <v>792.28835537606403</v>
      </c>
      <c r="AG4419">
        <v>334.82878903788668</v>
      </c>
      <c r="AH4419">
        <v>248.75131892617807</v>
      </c>
      <c r="AI4419">
        <v>660.94757382137425</v>
      </c>
      <c r="AJ4419">
        <v>300.89424247850906</v>
      </c>
      <c r="AK4419">
        <v>240.55927523052648</v>
      </c>
    </row>
    <row r="4420" spans="30:37" x14ac:dyDescent="0.25">
      <c r="AD4420">
        <v>4407</v>
      </c>
      <c r="AE4420">
        <v>1775.1932191421354</v>
      </c>
      <c r="AF4420">
        <v>672.73828648838764</v>
      </c>
      <c r="AG4420">
        <v>430.01709393399045</v>
      </c>
      <c r="AH4420">
        <v>141.66974113777758</v>
      </c>
      <c r="AI4420">
        <v>608.46886245104463</v>
      </c>
      <c r="AJ4420">
        <v>366.35974533516327</v>
      </c>
      <c r="AK4420">
        <v>301.27083776045816</v>
      </c>
    </row>
    <row r="4421" spans="30:37" x14ac:dyDescent="0.25">
      <c r="AD4421">
        <v>4408</v>
      </c>
      <c r="AE4421">
        <v>1889.8066180179117</v>
      </c>
      <c r="AF4421">
        <v>694.2838694675811</v>
      </c>
      <c r="AG4421">
        <v>492.72908482291086</v>
      </c>
      <c r="AH4421">
        <v>224.15914389970817</v>
      </c>
      <c r="AI4421">
        <v>464.4563926825976</v>
      </c>
      <c r="AJ4421">
        <v>223.82015010919324</v>
      </c>
      <c r="AK4421">
        <v>271.84348072847035</v>
      </c>
    </row>
    <row r="4422" spans="30:37" x14ac:dyDescent="0.25">
      <c r="AD4422">
        <v>4409</v>
      </c>
      <c r="AE4422">
        <v>1267.8110574941002</v>
      </c>
      <c r="AF4422">
        <v>717.7477703173638</v>
      </c>
      <c r="AG4422">
        <v>383.16388760958108</v>
      </c>
      <c r="AH4422">
        <v>196.75908403504326</v>
      </c>
      <c r="AI4422">
        <v>567.64122437777621</v>
      </c>
      <c r="AJ4422">
        <v>264.86697684077825</v>
      </c>
      <c r="AK4422">
        <v>211.8097707855087</v>
      </c>
    </row>
    <row r="4423" spans="30:37" x14ac:dyDescent="0.25">
      <c r="AD4423">
        <v>4410</v>
      </c>
      <c r="AE4423">
        <v>1692.3045774246621</v>
      </c>
      <c r="AF4423">
        <v>745.81088195903351</v>
      </c>
      <c r="AG4423">
        <v>489.82263014802305</v>
      </c>
      <c r="AH4423">
        <v>253.4099750943947</v>
      </c>
      <c r="AI4423">
        <v>546.85610701334804</v>
      </c>
      <c r="AJ4423">
        <v>205.92170036774993</v>
      </c>
      <c r="AK4423">
        <v>269.73204203620912</v>
      </c>
    </row>
    <row r="4424" spans="30:37" x14ac:dyDescent="0.25">
      <c r="AD4424">
        <v>4411</v>
      </c>
      <c r="AE4424">
        <v>2125.330155313799</v>
      </c>
      <c r="AF4424">
        <v>822.02434180894784</v>
      </c>
      <c r="AG4424">
        <v>339.86470229057625</v>
      </c>
      <c r="AH4424">
        <v>162.65911965062341</v>
      </c>
      <c r="AI4424">
        <v>623.78519236411421</v>
      </c>
      <c r="AJ4424">
        <v>228.35965737524845</v>
      </c>
      <c r="AK4424">
        <v>199.38428124502423</v>
      </c>
    </row>
    <row r="4425" spans="30:37" x14ac:dyDescent="0.25">
      <c r="AD4425">
        <v>4412</v>
      </c>
      <c r="AE4425">
        <v>1431.3855286020896</v>
      </c>
      <c r="AF4425">
        <v>838.19149002435756</v>
      </c>
      <c r="AG4425">
        <v>379.36245714717626</v>
      </c>
      <c r="AH4425">
        <v>170.01496544352841</v>
      </c>
      <c r="AI4425">
        <v>602.37654599652092</v>
      </c>
      <c r="AJ4425">
        <v>247.29859448918273</v>
      </c>
      <c r="AK4425">
        <v>171.28286641898302</v>
      </c>
    </row>
    <row r="4426" spans="30:37" x14ac:dyDescent="0.25">
      <c r="AD4426">
        <v>4413</v>
      </c>
      <c r="AE4426">
        <v>2248.5376699519556</v>
      </c>
      <c r="AF4426">
        <v>962.8604624782887</v>
      </c>
      <c r="AG4426">
        <v>371.31969553089357</v>
      </c>
      <c r="AH4426">
        <v>316.05241300434369</v>
      </c>
      <c r="AI4426">
        <v>828.53694360469251</v>
      </c>
      <c r="AJ4426">
        <v>258.96634451299138</v>
      </c>
      <c r="AK4426">
        <v>254.76564139296468</v>
      </c>
    </row>
    <row r="4427" spans="30:37" x14ac:dyDescent="0.25">
      <c r="AD4427">
        <v>4414</v>
      </c>
      <c r="AE4427">
        <v>1180.8947227733986</v>
      </c>
      <c r="AF4427">
        <v>744.82222667527083</v>
      </c>
      <c r="AG4427">
        <v>449.80859604811081</v>
      </c>
      <c r="AH4427">
        <v>293.69717101483684</v>
      </c>
      <c r="AI4427">
        <v>715.03587410324155</v>
      </c>
      <c r="AJ4427">
        <v>293.8846707259421</v>
      </c>
      <c r="AK4427">
        <v>287.54129744182001</v>
      </c>
    </row>
    <row r="4428" spans="30:37" x14ac:dyDescent="0.25">
      <c r="AD4428">
        <v>4415</v>
      </c>
      <c r="AE4428">
        <v>1628.9609711171263</v>
      </c>
      <c r="AF4428">
        <v>943.71395546229883</v>
      </c>
      <c r="AG4428">
        <v>429.04561577726537</v>
      </c>
      <c r="AH4428">
        <v>230.8643159608539</v>
      </c>
      <c r="AI4428">
        <v>452.53367644261789</v>
      </c>
      <c r="AJ4428">
        <v>256.49602341908422</v>
      </c>
      <c r="AK4428">
        <v>317.77952065339741</v>
      </c>
    </row>
    <row r="4429" spans="30:37" x14ac:dyDescent="0.25">
      <c r="AD4429">
        <v>4416</v>
      </c>
      <c r="AE4429">
        <v>2066.8786059519266</v>
      </c>
      <c r="AF4429">
        <v>740.36914391590358</v>
      </c>
      <c r="AG4429">
        <v>444.74438533819364</v>
      </c>
      <c r="AH4429">
        <v>155.67177206420016</v>
      </c>
      <c r="AI4429">
        <v>613.24729799238889</v>
      </c>
      <c r="AJ4429">
        <v>267.35012453370166</v>
      </c>
      <c r="AK4429">
        <v>437.66365946390209</v>
      </c>
    </row>
    <row r="4430" spans="30:37" x14ac:dyDescent="0.25">
      <c r="AD4430">
        <v>4417</v>
      </c>
      <c r="AE4430">
        <v>2164.3311301272479</v>
      </c>
      <c r="AF4430">
        <v>657.16703347049929</v>
      </c>
      <c r="AG4430">
        <v>439.37874905200431</v>
      </c>
      <c r="AH4430">
        <v>247.60148466445494</v>
      </c>
      <c r="AI4430">
        <v>462.01795867421902</v>
      </c>
      <c r="AJ4430">
        <v>187.43991663361552</v>
      </c>
      <c r="AK4430">
        <v>408.51534097622459</v>
      </c>
    </row>
    <row r="4431" spans="30:37" x14ac:dyDescent="0.25">
      <c r="AD4431">
        <v>4418</v>
      </c>
      <c r="AE4431">
        <v>1199.4577838931043</v>
      </c>
      <c r="AF4431">
        <v>951.65732048578798</v>
      </c>
      <c r="AG4431">
        <v>259.13129192042413</v>
      </c>
      <c r="AH4431">
        <v>245.02240424174246</v>
      </c>
      <c r="AI4431">
        <v>532.61902871038342</v>
      </c>
      <c r="AJ4431">
        <v>257.04054456233513</v>
      </c>
      <c r="AK4431">
        <v>291.76033848489044</v>
      </c>
    </row>
    <row r="4432" spans="30:37" x14ac:dyDescent="0.25">
      <c r="AD4432">
        <v>4419</v>
      </c>
      <c r="AE4432">
        <v>2204.5682573003469</v>
      </c>
      <c r="AF4432">
        <v>787.23759610735374</v>
      </c>
      <c r="AG4432">
        <v>200.1714315780012</v>
      </c>
      <c r="AH4432">
        <v>322.11079574078894</v>
      </c>
      <c r="AI4432">
        <v>769.57840664489356</v>
      </c>
      <c r="AJ4432">
        <v>259.07611237708261</v>
      </c>
      <c r="AK4432">
        <v>241.48207090853734</v>
      </c>
    </row>
    <row r="4433" spans="30:37" x14ac:dyDescent="0.25">
      <c r="AD4433">
        <v>4420</v>
      </c>
      <c r="AE4433">
        <v>1330.1462500674604</v>
      </c>
      <c r="AF4433">
        <v>621.61972124305214</v>
      </c>
      <c r="AG4433">
        <v>465.42792560742527</v>
      </c>
      <c r="AH4433">
        <v>165.92044081165787</v>
      </c>
      <c r="AI4433">
        <v>581.1344350221151</v>
      </c>
      <c r="AJ4433">
        <v>153.87199580845191</v>
      </c>
      <c r="AK4433">
        <v>299.4444638828266</v>
      </c>
    </row>
    <row r="4434" spans="30:37" x14ac:dyDescent="0.25">
      <c r="AD4434">
        <v>4421</v>
      </c>
      <c r="AE4434">
        <v>1813.0296143457726</v>
      </c>
      <c r="AF4434">
        <v>950.7731376265657</v>
      </c>
      <c r="AG4434">
        <v>351.53228905980757</v>
      </c>
      <c r="AH4434">
        <v>270.19702355989727</v>
      </c>
      <c r="AI4434">
        <v>907.91408998877353</v>
      </c>
      <c r="AJ4434">
        <v>216.80857702197966</v>
      </c>
      <c r="AK4434">
        <v>401.09222853683315</v>
      </c>
    </row>
    <row r="4435" spans="30:37" x14ac:dyDescent="0.25">
      <c r="AD4435">
        <v>4422</v>
      </c>
      <c r="AE4435">
        <v>2612.5481192327657</v>
      </c>
      <c r="AF4435">
        <v>477.69791447359751</v>
      </c>
      <c r="AG4435">
        <v>344.27390996074632</v>
      </c>
      <c r="AH4435">
        <v>152.34011602834894</v>
      </c>
      <c r="AI4435">
        <v>623.04433897381523</v>
      </c>
      <c r="AJ4435">
        <v>382.74848681476453</v>
      </c>
      <c r="AK4435">
        <v>252.95517930290842</v>
      </c>
    </row>
    <row r="4436" spans="30:37" x14ac:dyDescent="0.25">
      <c r="AD4436">
        <v>4423</v>
      </c>
      <c r="AE4436">
        <v>1890.8285871509547</v>
      </c>
      <c r="AF4436">
        <v>707.8136770333997</v>
      </c>
      <c r="AG4436">
        <v>582.32441005168482</v>
      </c>
      <c r="AH4436">
        <v>114.24919705917539</v>
      </c>
      <c r="AI4436">
        <v>688.78112803165209</v>
      </c>
      <c r="AJ4436">
        <v>276.4483506423058</v>
      </c>
      <c r="AK4436">
        <v>159.29880164228283</v>
      </c>
    </row>
    <row r="4437" spans="30:37" x14ac:dyDescent="0.25">
      <c r="AD4437">
        <v>4424</v>
      </c>
      <c r="AE4437">
        <v>1815.7825290954281</v>
      </c>
      <c r="AF4437">
        <v>695.89845220556515</v>
      </c>
      <c r="AG4437">
        <v>400.90870779893635</v>
      </c>
      <c r="AH4437">
        <v>204.85010554626376</v>
      </c>
      <c r="AI4437">
        <v>500.95011124350799</v>
      </c>
      <c r="AJ4437">
        <v>254.02803746193331</v>
      </c>
      <c r="AK4437">
        <v>386.86959758329363</v>
      </c>
    </row>
    <row r="4438" spans="30:37" x14ac:dyDescent="0.25">
      <c r="AD4438">
        <v>4425</v>
      </c>
      <c r="AE4438">
        <v>2182.9008708422261</v>
      </c>
      <c r="AF4438">
        <v>684.69340930108581</v>
      </c>
      <c r="AG4438">
        <v>385.07048972365396</v>
      </c>
      <c r="AH4438">
        <v>214.49901826475968</v>
      </c>
      <c r="AI4438">
        <v>704.1601388195237</v>
      </c>
      <c r="AJ4438">
        <v>391.3257146587332</v>
      </c>
      <c r="AK4438">
        <v>318.7303456938568</v>
      </c>
    </row>
    <row r="4439" spans="30:37" x14ac:dyDescent="0.25">
      <c r="AD4439">
        <v>4426</v>
      </c>
      <c r="AE4439">
        <v>1683.311600447757</v>
      </c>
      <c r="AF4439">
        <v>498.32108551530911</v>
      </c>
      <c r="AG4439">
        <v>361.90366340672915</v>
      </c>
      <c r="AH4439">
        <v>248.04005828278474</v>
      </c>
      <c r="AI4439">
        <v>928.83411778647167</v>
      </c>
      <c r="AJ4439">
        <v>281.44869210020357</v>
      </c>
      <c r="AK4439">
        <v>166.86802727446607</v>
      </c>
    </row>
    <row r="4440" spans="30:37" x14ac:dyDescent="0.25">
      <c r="AD4440">
        <v>4427</v>
      </c>
      <c r="AE4440">
        <v>2406.062220544889</v>
      </c>
      <c r="AF4440">
        <v>1212.8728448054894</v>
      </c>
      <c r="AG4440">
        <v>422.33258521382658</v>
      </c>
      <c r="AH4440">
        <v>295.91509963313831</v>
      </c>
      <c r="AI4440">
        <v>488.9399071076046</v>
      </c>
      <c r="AJ4440">
        <v>291.81636361917663</v>
      </c>
      <c r="AK4440">
        <v>279.64153085802496</v>
      </c>
    </row>
    <row r="4441" spans="30:37" x14ac:dyDescent="0.25">
      <c r="AD4441">
        <v>4428</v>
      </c>
      <c r="AE4441">
        <v>2184.4215609059911</v>
      </c>
      <c r="AF4441">
        <v>746.29005238682305</v>
      </c>
      <c r="AG4441">
        <v>306.86216653192366</v>
      </c>
      <c r="AH4441">
        <v>80.505539701920753</v>
      </c>
      <c r="AI4441">
        <v>740.62936331224876</v>
      </c>
      <c r="AJ4441">
        <v>236.1447581705244</v>
      </c>
      <c r="AK4441">
        <v>210.60699386785075</v>
      </c>
    </row>
    <row r="4442" spans="30:37" x14ac:dyDescent="0.25">
      <c r="AD4442">
        <v>4429</v>
      </c>
      <c r="AE4442">
        <v>1392.6524990284925</v>
      </c>
      <c r="AF4442">
        <v>1235.0488260033173</v>
      </c>
      <c r="AG4442">
        <v>475.90557921707693</v>
      </c>
      <c r="AH4442">
        <v>223.27664506688271</v>
      </c>
      <c r="AI4442">
        <v>645.38704426819197</v>
      </c>
      <c r="AJ4442">
        <v>203.3340437144364</v>
      </c>
      <c r="AK4442">
        <v>283.55261449703926</v>
      </c>
    </row>
    <row r="4443" spans="30:37" x14ac:dyDescent="0.25">
      <c r="AD4443">
        <v>4430</v>
      </c>
      <c r="AE4443">
        <v>2222.740799207264</v>
      </c>
      <c r="AF4443">
        <v>687.05578960644618</v>
      </c>
      <c r="AG4443">
        <v>452.73345887660167</v>
      </c>
      <c r="AH4443">
        <v>298.93832711654909</v>
      </c>
      <c r="AI4443">
        <v>610.71413829331289</v>
      </c>
      <c r="AJ4443">
        <v>253.95023212393474</v>
      </c>
      <c r="AK4443">
        <v>258.47424780251123</v>
      </c>
    </row>
    <row r="4444" spans="30:37" x14ac:dyDescent="0.25">
      <c r="AD4444">
        <v>4431</v>
      </c>
      <c r="AE4444">
        <v>1258.1782466258271</v>
      </c>
      <c r="AF4444">
        <v>633.77499746136164</v>
      </c>
      <c r="AG4444">
        <v>294.40242613530279</v>
      </c>
      <c r="AH4444">
        <v>228.21929578717163</v>
      </c>
      <c r="AI4444">
        <v>519.06093185075849</v>
      </c>
      <c r="AJ4444">
        <v>282.50483677090392</v>
      </c>
      <c r="AK4444">
        <v>238.65792231727409</v>
      </c>
    </row>
    <row r="4445" spans="30:37" x14ac:dyDescent="0.25">
      <c r="AD4445">
        <v>4432</v>
      </c>
      <c r="AE4445">
        <v>1892.4759783237701</v>
      </c>
      <c r="AF4445">
        <v>1164.468027839162</v>
      </c>
      <c r="AG4445">
        <v>495.51488391944929</v>
      </c>
      <c r="AH4445">
        <v>214.17975926476336</v>
      </c>
      <c r="AI4445">
        <v>1074.5343313807239</v>
      </c>
      <c r="AJ4445">
        <v>223.77658864238819</v>
      </c>
      <c r="AK4445">
        <v>259.95282262889566</v>
      </c>
    </row>
    <row r="4446" spans="30:37" x14ac:dyDescent="0.25">
      <c r="AD4446">
        <v>4433</v>
      </c>
      <c r="AE4446">
        <v>1622.6439313125202</v>
      </c>
      <c r="AF4446">
        <v>511.33908357839005</v>
      </c>
      <c r="AG4446">
        <v>375.71586075593177</v>
      </c>
      <c r="AH4446">
        <v>225.29186957474084</v>
      </c>
      <c r="AI4446">
        <v>721.63973117213038</v>
      </c>
      <c r="AJ4446">
        <v>266.76849946510436</v>
      </c>
      <c r="AK4446">
        <v>298.75317776639304</v>
      </c>
    </row>
    <row r="4447" spans="30:37" x14ac:dyDescent="0.25">
      <c r="AD4447">
        <v>4434</v>
      </c>
      <c r="AE4447">
        <v>2172.9127944551396</v>
      </c>
      <c r="AF4447">
        <v>677.37101875339704</v>
      </c>
      <c r="AG4447">
        <v>367.56683201692937</v>
      </c>
      <c r="AH4447">
        <v>187.78002903224515</v>
      </c>
      <c r="AI4447">
        <v>1009.3390479414395</v>
      </c>
      <c r="AJ4447">
        <v>405.36942078788871</v>
      </c>
      <c r="AK4447">
        <v>215.03462885716687</v>
      </c>
    </row>
    <row r="4448" spans="30:37" x14ac:dyDescent="0.25">
      <c r="AD4448">
        <v>4435</v>
      </c>
      <c r="AE4448">
        <v>1395.0438514988646</v>
      </c>
      <c r="AF4448">
        <v>613.01853576906694</v>
      </c>
      <c r="AG4448">
        <v>356.70991245727453</v>
      </c>
      <c r="AH4448">
        <v>243.54399519063881</v>
      </c>
      <c r="AI4448">
        <v>670.99665461557197</v>
      </c>
      <c r="AJ4448">
        <v>176.15761159431068</v>
      </c>
      <c r="AK4448">
        <v>341.64239353290344</v>
      </c>
    </row>
    <row r="4449" spans="30:37" x14ac:dyDescent="0.25">
      <c r="AD4449">
        <v>4436</v>
      </c>
      <c r="AE4449">
        <v>1807.2203307676548</v>
      </c>
      <c r="AF4449">
        <v>603.54180517450163</v>
      </c>
      <c r="AG4449">
        <v>395.69400095693533</v>
      </c>
      <c r="AH4449">
        <v>164.08811382394734</v>
      </c>
      <c r="AI4449">
        <v>752.9332097837148</v>
      </c>
      <c r="AJ4449">
        <v>289.77771601890032</v>
      </c>
      <c r="AK4449">
        <v>274.09928253420441</v>
      </c>
    </row>
    <row r="4450" spans="30:37" x14ac:dyDescent="0.25">
      <c r="AD4450">
        <v>4437</v>
      </c>
      <c r="AE4450">
        <v>2074.1695557427797</v>
      </c>
      <c r="AF4450">
        <v>1153.526970031229</v>
      </c>
      <c r="AG4450">
        <v>476.50795464659438</v>
      </c>
      <c r="AH4450">
        <v>260.43326502967318</v>
      </c>
      <c r="AI4450">
        <v>620.20116693497732</v>
      </c>
      <c r="AJ4450">
        <v>207.50254287968014</v>
      </c>
      <c r="AK4450">
        <v>269.02067300885341</v>
      </c>
    </row>
    <row r="4451" spans="30:37" x14ac:dyDescent="0.25">
      <c r="AD4451">
        <v>4438</v>
      </c>
      <c r="AE4451">
        <v>1283.2821722533208</v>
      </c>
      <c r="AF4451">
        <v>775.09918619854921</v>
      </c>
      <c r="AG4451">
        <v>346.46791365786709</v>
      </c>
      <c r="AH4451">
        <v>114.64830648785755</v>
      </c>
      <c r="AI4451">
        <v>507.58707983926263</v>
      </c>
      <c r="AJ4451">
        <v>345.67512707953119</v>
      </c>
      <c r="AK4451">
        <v>362.99681450769867</v>
      </c>
    </row>
    <row r="4452" spans="30:37" x14ac:dyDescent="0.25">
      <c r="AD4452">
        <v>4439</v>
      </c>
      <c r="AE4452">
        <v>1469.1944487223427</v>
      </c>
      <c r="AF4452">
        <v>798.29323171093642</v>
      </c>
      <c r="AG4452">
        <v>407.0303705087187</v>
      </c>
      <c r="AH4452">
        <v>149.90252108431361</v>
      </c>
      <c r="AI4452">
        <v>678.55374430044299</v>
      </c>
      <c r="AJ4452">
        <v>260.70890071441221</v>
      </c>
      <c r="AK4452">
        <v>201.45503329354244</v>
      </c>
    </row>
    <row r="4453" spans="30:37" x14ac:dyDescent="0.25">
      <c r="AD4453">
        <v>4440</v>
      </c>
      <c r="AE4453">
        <v>1752.4648343507854</v>
      </c>
      <c r="AF4453">
        <v>672.48369906288247</v>
      </c>
      <c r="AG4453">
        <v>481.07861942304658</v>
      </c>
      <c r="AH4453">
        <v>270.90088604648741</v>
      </c>
      <c r="AI4453">
        <v>656.02097055586864</v>
      </c>
      <c r="AJ4453">
        <v>256.90697749532018</v>
      </c>
      <c r="AK4453">
        <v>173.23029754463263</v>
      </c>
    </row>
    <row r="4454" spans="30:37" x14ac:dyDescent="0.25">
      <c r="AD4454">
        <v>4441</v>
      </c>
      <c r="AE4454">
        <v>2063.259645717254</v>
      </c>
      <c r="AF4454">
        <v>740.08282065664207</v>
      </c>
      <c r="AG4454">
        <v>448.40198959277961</v>
      </c>
      <c r="AH4454">
        <v>207.56014791144443</v>
      </c>
      <c r="AI4454">
        <v>757.2746947803937</v>
      </c>
      <c r="AJ4454">
        <v>294.31821742558031</v>
      </c>
      <c r="AK4454">
        <v>288.26976640397419</v>
      </c>
    </row>
    <row r="4455" spans="30:37" x14ac:dyDescent="0.25">
      <c r="AD4455">
        <v>4442</v>
      </c>
      <c r="AE4455">
        <v>1706.3822077099439</v>
      </c>
      <c r="AF4455">
        <v>493.61851457393863</v>
      </c>
      <c r="AG4455">
        <v>480.60686045140778</v>
      </c>
      <c r="AH4455">
        <v>115.166859714186</v>
      </c>
      <c r="AI4455">
        <v>696.17685678971804</v>
      </c>
      <c r="AJ4455">
        <v>290.8994559298452</v>
      </c>
      <c r="AK4455">
        <v>191.3454385572835</v>
      </c>
    </row>
    <row r="4456" spans="30:37" x14ac:dyDescent="0.25">
      <c r="AD4456">
        <v>4443</v>
      </c>
      <c r="AE4456">
        <v>1638.7535553344903</v>
      </c>
      <c r="AF4456">
        <v>682.46624860221755</v>
      </c>
      <c r="AG4456">
        <v>347.89938453322281</v>
      </c>
      <c r="AH4456">
        <v>352.17385708711669</v>
      </c>
      <c r="AI4456">
        <v>607.2707713840515</v>
      </c>
      <c r="AJ4456">
        <v>314.52346966420305</v>
      </c>
      <c r="AK4456">
        <v>263.08562892666242</v>
      </c>
    </row>
    <row r="4457" spans="30:37" x14ac:dyDescent="0.25">
      <c r="AD4457">
        <v>4444</v>
      </c>
      <c r="AE4457">
        <v>1807.5042433513902</v>
      </c>
      <c r="AF4457">
        <v>1087.7376783798397</v>
      </c>
      <c r="AG4457">
        <v>525.86473918480806</v>
      </c>
      <c r="AH4457">
        <v>246.41517306606363</v>
      </c>
      <c r="AI4457">
        <v>764.15806278723312</v>
      </c>
      <c r="AJ4457">
        <v>164.81236916342675</v>
      </c>
      <c r="AK4457">
        <v>267.06814785175834</v>
      </c>
    </row>
    <row r="4458" spans="30:37" x14ac:dyDescent="0.25">
      <c r="AD4458">
        <v>4445</v>
      </c>
      <c r="AE4458">
        <v>1500.5834994960965</v>
      </c>
      <c r="AF4458">
        <v>861.29787152010226</v>
      </c>
      <c r="AG4458">
        <v>362.05974832792083</v>
      </c>
      <c r="AH4458">
        <v>299.02857174400594</v>
      </c>
      <c r="AI4458">
        <v>524.77339993706448</v>
      </c>
      <c r="AJ4458">
        <v>349.89457154334599</v>
      </c>
      <c r="AK4458">
        <v>299.28126823438839</v>
      </c>
    </row>
    <row r="4459" spans="30:37" x14ac:dyDescent="0.25">
      <c r="AD4459">
        <v>4446</v>
      </c>
      <c r="AE4459">
        <v>1495.0940907568311</v>
      </c>
      <c r="AF4459">
        <v>776.06203732670383</v>
      </c>
      <c r="AG4459">
        <v>373.07208974859958</v>
      </c>
      <c r="AH4459">
        <v>243.54144899195333</v>
      </c>
      <c r="AI4459">
        <v>667.35314038622687</v>
      </c>
      <c r="AJ4459">
        <v>409.66832902524914</v>
      </c>
      <c r="AK4459">
        <v>359.63271869883476</v>
      </c>
    </row>
    <row r="4460" spans="30:37" x14ac:dyDescent="0.25">
      <c r="AD4460">
        <v>4447</v>
      </c>
      <c r="AE4460">
        <v>1410.1074465493116</v>
      </c>
      <c r="AF4460">
        <v>861.27251351134373</v>
      </c>
      <c r="AG4460">
        <v>448.98398561294965</v>
      </c>
      <c r="AH4460">
        <v>587.59201061210251</v>
      </c>
      <c r="AI4460">
        <v>767.23635056200487</v>
      </c>
      <c r="AJ4460">
        <v>332.01823236298947</v>
      </c>
      <c r="AK4460">
        <v>252.73548678828729</v>
      </c>
    </row>
    <row r="4461" spans="30:37" x14ac:dyDescent="0.25">
      <c r="AD4461">
        <v>4448</v>
      </c>
      <c r="AE4461">
        <v>1357.2275611881084</v>
      </c>
      <c r="AF4461">
        <v>804.25228576069264</v>
      </c>
      <c r="AG4461">
        <v>418.54179401721524</v>
      </c>
      <c r="AH4461">
        <v>219.66179168413041</v>
      </c>
      <c r="AI4461">
        <v>647.28552069795182</v>
      </c>
      <c r="AJ4461">
        <v>156.12588981113129</v>
      </c>
      <c r="AK4461">
        <v>342.92844214267495</v>
      </c>
    </row>
    <row r="4462" spans="30:37" x14ac:dyDescent="0.25">
      <c r="AD4462">
        <v>4449</v>
      </c>
      <c r="AE4462">
        <v>2369.6571412211551</v>
      </c>
      <c r="AF4462">
        <v>702.0662316354958</v>
      </c>
      <c r="AG4462">
        <v>369.41491391945033</v>
      </c>
      <c r="AH4462">
        <v>263.06241544707251</v>
      </c>
      <c r="AI4462">
        <v>671.71892107411736</v>
      </c>
      <c r="AJ4462">
        <v>348.02522382963508</v>
      </c>
      <c r="AK4462">
        <v>285.389670011688</v>
      </c>
    </row>
    <row r="4463" spans="30:37" x14ac:dyDescent="0.25">
      <c r="AD4463">
        <v>4450</v>
      </c>
      <c r="AE4463">
        <v>1735.3858240753666</v>
      </c>
      <c r="AF4463">
        <v>832.66071958998612</v>
      </c>
      <c r="AG4463">
        <v>470.99153710411071</v>
      </c>
      <c r="AH4463">
        <v>196.26299087446753</v>
      </c>
      <c r="AI4463">
        <v>771.49723705935435</v>
      </c>
      <c r="AJ4463">
        <v>308.78242821010986</v>
      </c>
      <c r="AK4463">
        <v>288.50156545981866</v>
      </c>
    </row>
    <row r="4464" spans="30:37" x14ac:dyDescent="0.25">
      <c r="AD4464">
        <v>4451</v>
      </c>
      <c r="AE4464">
        <v>1644.77775317807</v>
      </c>
      <c r="AF4464">
        <v>1265.9621483942717</v>
      </c>
      <c r="AG4464">
        <v>430.48811185808728</v>
      </c>
      <c r="AH4464">
        <v>287.85156590468779</v>
      </c>
      <c r="AI4464">
        <v>671.46532358856541</v>
      </c>
      <c r="AJ4464">
        <v>338.78668169296685</v>
      </c>
      <c r="AK4464">
        <v>262.07110965114828</v>
      </c>
    </row>
    <row r="4465" spans="30:37" x14ac:dyDescent="0.25">
      <c r="AD4465">
        <v>4452</v>
      </c>
      <c r="AE4465">
        <v>2124.5934904859637</v>
      </c>
      <c r="AF4465">
        <v>625.99774911527481</v>
      </c>
      <c r="AG4465">
        <v>557.21231267904091</v>
      </c>
      <c r="AH4465">
        <v>287.66137270890738</v>
      </c>
      <c r="AI4465">
        <v>606.58907231587659</v>
      </c>
      <c r="AJ4465">
        <v>262.09530116485382</v>
      </c>
      <c r="AK4465">
        <v>288.1155622968692</v>
      </c>
    </row>
    <row r="4466" spans="30:37" x14ac:dyDescent="0.25">
      <c r="AD4466">
        <v>4453</v>
      </c>
      <c r="AE4466">
        <v>1635.7964727496067</v>
      </c>
      <c r="AF4466">
        <v>802.39193144448643</v>
      </c>
      <c r="AG4466">
        <v>343.40390232917287</v>
      </c>
      <c r="AH4466">
        <v>285.67888912892573</v>
      </c>
      <c r="AI4466">
        <v>698.46449212490177</v>
      </c>
      <c r="AJ4466">
        <v>461.77898366659116</v>
      </c>
      <c r="AK4466">
        <v>270.61339429426056</v>
      </c>
    </row>
    <row r="4467" spans="30:37" x14ac:dyDescent="0.25">
      <c r="AD4467">
        <v>4454</v>
      </c>
      <c r="AE4467">
        <v>1976.8083155670436</v>
      </c>
      <c r="AF4467">
        <v>558.81989315955229</v>
      </c>
      <c r="AG4467">
        <v>417.21134277817254</v>
      </c>
      <c r="AH4467">
        <v>235.21220663920633</v>
      </c>
      <c r="AI4467">
        <v>650.01648607823358</v>
      </c>
      <c r="AJ4467">
        <v>281.22228640772363</v>
      </c>
      <c r="AK4467">
        <v>223.50153259745306</v>
      </c>
    </row>
    <row r="4468" spans="30:37" x14ac:dyDescent="0.25">
      <c r="AD4468">
        <v>4455</v>
      </c>
      <c r="AE4468">
        <v>2070.3593146967801</v>
      </c>
      <c r="AF4468">
        <v>610.71700035529227</v>
      </c>
      <c r="AG4468">
        <v>364.05994405931403</v>
      </c>
      <c r="AH4468">
        <v>317.82414910209189</v>
      </c>
      <c r="AI4468">
        <v>558.05623668364001</v>
      </c>
      <c r="AJ4468">
        <v>243.00424485441971</v>
      </c>
      <c r="AK4468">
        <v>287.45083329265611</v>
      </c>
    </row>
    <row r="4469" spans="30:37" x14ac:dyDescent="0.25">
      <c r="AD4469">
        <v>4456</v>
      </c>
      <c r="AE4469">
        <v>2669.3162497521098</v>
      </c>
      <c r="AF4469">
        <v>605.69426709082791</v>
      </c>
      <c r="AG4469">
        <v>325.12294495437106</v>
      </c>
      <c r="AH4469">
        <v>228.16253955217647</v>
      </c>
      <c r="AI4469">
        <v>731.91377053028191</v>
      </c>
      <c r="AJ4469">
        <v>309.46539877628192</v>
      </c>
      <c r="AK4469">
        <v>297.3187000343724</v>
      </c>
    </row>
    <row r="4470" spans="30:37" x14ac:dyDescent="0.25">
      <c r="AD4470">
        <v>4457</v>
      </c>
      <c r="AE4470">
        <v>1730.5803706955564</v>
      </c>
      <c r="AF4470">
        <v>584.62937224346183</v>
      </c>
      <c r="AG4470">
        <v>330.17446910158998</v>
      </c>
      <c r="AH4470">
        <v>173.57737587716866</v>
      </c>
      <c r="AI4470">
        <v>560.67646117120785</v>
      </c>
      <c r="AJ4470">
        <v>404.41159048442682</v>
      </c>
      <c r="AK4470">
        <v>213.87426504281112</v>
      </c>
    </row>
    <row r="4471" spans="30:37" x14ac:dyDescent="0.25">
      <c r="AD4471">
        <v>4458</v>
      </c>
      <c r="AE4471">
        <v>1420.9352333450418</v>
      </c>
      <c r="AF4471">
        <v>770.41058025086295</v>
      </c>
      <c r="AG4471">
        <v>307.81533747296641</v>
      </c>
      <c r="AH4471">
        <v>232.82215441285268</v>
      </c>
      <c r="AI4471">
        <v>761.30798415886079</v>
      </c>
      <c r="AJ4471">
        <v>290.19901494007547</v>
      </c>
      <c r="AK4471">
        <v>399.79399190897226</v>
      </c>
    </row>
    <row r="4472" spans="30:37" x14ac:dyDescent="0.25">
      <c r="AD4472">
        <v>4459</v>
      </c>
      <c r="AE4472">
        <v>1642.4871200767709</v>
      </c>
      <c r="AF4472">
        <v>748.6589051894656</v>
      </c>
      <c r="AG4472">
        <v>367.47821192972691</v>
      </c>
      <c r="AH4472">
        <v>188.92066463114151</v>
      </c>
      <c r="AI4472">
        <v>838.98158259122545</v>
      </c>
      <c r="AJ4472">
        <v>274.08670272997864</v>
      </c>
      <c r="AK4472">
        <v>409.11821410671268</v>
      </c>
    </row>
    <row r="4473" spans="30:37" x14ac:dyDescent="0.25">
      <c r="AD4473">
        <v>4460</v>
      </c>
      <c r="AE4473">
        <v>1668.4471091984619</v>
      </c>
      <c r="AF4473">
        <v>1055.3818565159991</v>
      </c>
      <c r="AG4473">
        <v>443.14945150028262</v>
      </c>
      <c r="AH4473">
        <v>301.69546164460991</v>
      </c>
      <c r="AI4473">
        <v>714.91571156665555</v>
      </c>
      <c r="AJ4473">
        <v>278.87258620901616</v>
      </c>
      <c r="AK4473">
        <v>368.3852805290486</v>
      </c>
    </row>
    <row r="4474" spans="30:37" x14ac:dyDescent="0.25">
      <c r="AD4474">
        <v>4461</v>
      </c>
      <c r="AE4474">
        <v>1401.7155473225316</v>
      </c>
      <c r="AF4474">
        <v>693.2635255438181</v>
      </c>
      <c r="AG4474">
        <v>289.61028433636642</v>
      </c>
      <c r="AH4474">
        <v>245.39214198866503</v>
      </c>
      <c r="AI4474">
        <v>877.31821954599593</v>
      </c>
      <c r="AJ4474">
        <v>388.29032868474485</v>
      </c>
      <c r="AK4474">
        <v>394.65037872356646</v>
      </c>
    </row>
    <row r="4475" spans="30:37" x14ac:dyDescent="0.25">
      <c r="AD4475">
        <v>4462</v>
      </c>
      <c r="AE4475">
        <v>1435.8436666266307</v>
      </c>
      <c r="AF4475">
        <v>802.06606214877763</v>
      </c>
      <c r="AG4475">
        <v>388.86660669011496</v>
      </c>
      <c r="AH4475">
        <v>243.08377838707818</v>
      </c>
      <c r="AI4475">
        <v>430.20094505279445</v>
      </c>
      <c r="AJ4475">
        <v>226.08257087592523</v>
      </c>
      <c r="AK4475">
        <v>192.29821776431501</v>
      </c>
    </row>
    <row r="4476" spans="30:37" x14ac:dyDescent="0.25">
      <c r="AD4476">
        <v>4463</v>
      </c>
      <c r="AE4476">
        <v>2334.3528853852304</v>
      </c>
      <c r="AF4476">
        <v>738.36408575021221</v>
      </c>
      <c r="AG4476">
        <v>314.95352109188252</v>
      </c>
      <c r="AH4476">
        <v>148.90363743693928</v>
      </c>
      <c r="AI4476">
        <v>621.48692320287557</v>
      </c>
      <c r="AJ4476">
        <v>244.19575062507471</v>
      </c>
      <c r="AK4476">
        <v>316.91003146257327</v>
      </c>
    </row>
    <row r="4477" spans="30:37" x14ac:dyDescent="0.25">
      <c r="AD4477">
        <v>4464</v>
      </c>
      <c r="AE4477">
        <v>2351.4289985528767</v>
      </c>
      <c r="AF4477">
        <v>475.91550993030415</v>
      </c>
      <c r="AG4477">
        <v>358.815349615549</v>
      </c>
      <c r="AH4477">
        <v>133.27658527369974</v>
      </c>
      <c r="AI4477">
        <v>792.74380680282172</v>
      </c>
      <c r="AJ4477">
        <v>226.18899586499751</v>
      </c>
      <c r="AK4477">
        <v>248.8209249795608</v>
      </c>
    </row>
    <row r="4478" spans="30:37" x14ac:dyDescent="0.25">
      <c r="AD4478">
        <v>4465</v>
      </c>
      <c r="AE4478">
        <v>1873.0629224125821</v>
      </c>
      <c r="AF4478">
        <v>799.83693606702707</v>
      </c>
      <c r="AG4478">
        <v>406.8498839464425</v>
      </c>
      <c r="AH4478">
        <v>167.68047504922905</v>
      </c>
      <c r="AI4478">
        <v>784.98570003599423</v>
      </c>
      <c r="AJ4478">
        <v>214.40977139632855</v>
      </c>
      <c r="AK4478">
        <v>195.55817481023624</v>
      </c>
    </row>
    <row r="4479" spans="30:37" x14ac:dyDescent="0.25">
      <c r="AD4479">
        <v>4466</v>
      </c>
      <c r="AE4479">
        <v>2364.4626009041499</v>
      </c>
      <c r="AF4479">
        <v>683.51203177160016</v>
      </c>
      <c r="AG4479">
        <v>265.28018525502682</v>
      </c>
      <c r="AH4479">
        <v>246.4172683789179</v>
      </c>
      <c r="AI4479">
        <v>690.02721966122863</v>
      </c>
      <c r="AJ4479">
        <v>269.36396578256642</v>
      </c>
      <c r="AK4479">
        <v>355.99369435650186</v>
      </c>
    </row>
    <row r="4480" spans="30:37" x14ac:dyDescent="0.25">
      <c r="AD4480">
        <v>4467</v>
      </c>
      <c r="AE4480">
        <v>1846.2194545989598</v>
      </c>
      <c r="AF4480">
        <v>754.36325447919933</v>
      </c>
      <c r="AG4480">
        <v>433.05925075444907</v>
      </c>
      <c r="AH4480">
        <v>243.72875886302376</v>
      </c>
      <c r="AI4480">
        <v>983.96532651445034</v>
      </c>
      <c r="AJ4480">
        <v>188.98358667690164</v>
      </c>
      <c r="AK4480">
        <v>193.0234113253637</v>
      </c>
    </row>
    <row r="4481" spans="30:37" x14ac:dyDescent="0.25">
      <c r="AD4481">
        <v>4468</v>
      </c>
      <c r="AE4481">
        <v>1162.4627481941659</v>
      </c>
      <c r="AF4481">
        <v>609.56399398768178</v>
      </c>
      <c r="AG4481">
        <v>506.1468048258904</v>
      </c>
      <c r="AH4481">
        <v>138.08934459372858</v>
      </c>
      <c r="AI4481">
        <v>465.56577110367965</v>
      </c>
      <c r="AJ4481">
        <v>269.84458110381024</v>
      </c>
      <c r="AK4481">
        <v>370.68769825753236</v>
      </c>
    </row>
    <row r="4482" spans="30:37" x14ac:dyDescent="0.25">
      <c r="AD4482">
        <v>4469</v>
      </c>
      <c r="AE4482">
        <v>1925.7664926562375</v>
      </c>
      <c r="AF4482">
        <v>762.66152924875871</v>
      </c>
      <c r="AG4482">
        <v>363.2079229933762</v>
      </c>
      <c r="AH4482">
        <v>217.91928935791398</v>
      </c>
      <c r="AI4482">
        <v>504.80905218265076</v>
      </c>
      <c r="AJ4482">
        <v>306.51714772199665</v>
      </c>
      <c r="AK4482">
        <v>259.45959837417922</v>
      </c>
    </row>
    <row r="4483" spans="30:37" x14ac:dyDescent="0.25">
      <c r="AD4483">
        <v>4470</v>
      </c>
      <c r="AE4483">
        <v>1135.6434271298613</v>
      </c>
      <c r="AF4483">
        <v>874.31461588967011</v>
      </c>
      <c r="AG4483">
        <v>339.18724589300575</v>
      </c>
      <c r="AH4483">
        <v>193.7178997319885</v>
      </c>
      <c r="AI4483">
        <v>734.13084093802775</v>
      </c>
      <c r="AJ4483">
        <v>332.32589493224623</v>
      </c>
      <c r="AK4483">
        <v>170.49065105886314</v>
      </c>
    </row>
    <row r="4484" spans="30:37" x14ac:dyDescent="0.25">
      <c r="AD4484">
        <v>4471</v>
      </c>
      <c r="AE4484">
        <v>1897.3104494853217</v>
      </c>
      <c r="AF4484">
        <v>484.18292173437419</v>
      </c>
      <c r="AG4484">
        <v>420.00359253870448</v>
      </c>
      <c r="AH4484">
        <v>157.56633016406596</v>
      </c>
      <c r="AI4484">
        <v>521.21736992732463</v>
      </c>
      <c r="AJ4484">
        <v>261.8471339783016</v>
      </c>
      <c r="AK4484">
        <v>275.25750747452457</v>
      </c>
    </row>
    <row r="4485" spans="30:37" x14ac:dyDescent="0.25">
      <c r="AD4485">
        <v>4472</v>
      </c>
      <c r="AE4485">
        <v>1489.7824663198578</v>
      </c>
      <c r="AF4485">
        <v>774.70707466490603</v>
      </c>
      <c r="AG4485">
        <v>368.9201136780847</v>
      </c>
      <c r="AH4485">
        <v>300.29584391187632</v>
      </c>
      <c r="AI4485">
        <v>639.85455903865568</v>
      </c>
      <c r="AJ4485">
        <v>276.3593671087911</v>
      </c>
      <c r="AK4485">
        <v>348.93032776774555</v>
      </c>
    </row>
    <row r="4486" spans="30:37" x14ac:dyDescent="0.25">
      <c r="AD4486">
        <v>4473</v>
      </c>
      <c r="AE4486">
        <v>1641.2470803587566</v>
      </c>
      <c r="AF4486">
        <v>766.08290513874624</v>
      </c>
      <c r="AG4486">
        <v>298.34178423225552</v>
      </c>
      <c r="AH4486">
        <v>230.77862158274181</v>
      </c>
      <c r="AI4486">
        <v>508.10185128236236</v>
      </c>
      <c r="AJ4486">
        <v>245.79853605111907</v>
      </c>
      <c r="AK4486">
        <v>198.61087019195472</v>
      </c>
    </row>
    <row r="4487" spans="30:37" x14ac:dyDescent="0.25">
      <c r="AD4487">
        <v>4474</v>
      </c>
      <c r="AE4487">
        <v>1005.6881883696893</v>
      </c>
      <c r="AF4487">
        <v>1031.6033470671955</v>
      </c>
      <c r="AG4487">
        <v>385.22978485311148</v>
      </c>
      <c r="AH4487">
        <v>265.74144587713175</v>
      </c>
      <c r="AI4487">
        <v>736.5441047851449</v>
      </c>
      <c r="AJ4487">
        <v>236.79027276296068</v>
      </c>
      <c r="AK4487">
        <v>289.06750491309663</v>
      </c>
    </row>
    <row r="4488" spans="30:37" x14ac:dyDescent="0.25">
      <c r="AD4488">
        <v>4475</v>
      </c>
      <c r="AE4488">
        <v>1105.013001809742</v>
      </c>
      <c r="AF4488">
        <v>909.63634995459131</v>
      </c>
      <c r="AG4488">
        <v>311.1367722865848</v>
      </c>
      <c r="AH4488">
        <v>168.55526730488884</v>
      </c>
      <c r="AI4488">
        <v>467.86060335275641</v>
      </c>
      <c r="AJ4488">
        <v>277.36033770687027</v>
      </c>
      <c r="AK4488">
        <v>315.05439385186895</v>
      </c>
    </row>
    <row r="4489" spans="30:37" x14ac:dyDescent="0.25">
      <c r="AD4489">
        <v>4476</v>
      </c>
      <c r="AE4489">
        <v>1712.163525279004</v>
      </c>
      <c r="AF4489">
        <v>1000.8155427773946</v>
      </c>
      <c r="AG4489">
        <v>421.12509135754186</v>
      </c>
      <c r="AH4489">
        <v>180.732580522771</v>
      </c>
      <c r="AI4489">
        <v>778.66819772147812</v>
      </c>
      <c r="AJ4489">
        <v>257.96911084714344</v>
      </c>
      <c r="AK4489">
        <v>241.86710200734282</v>
      </c>
    </row>
    <row r="4490" spans="30:37" x14ac:dyDescent="0.25">
      <c r="AD4490">
        <v>4477</v>
      </c>
      <c r="AE4490">
        <v>574.17211803238229</v>
      </c>
      <c r="AF4490">
        <v>804.95153631542189</v>
      </c>
      <c r="AG4490">
        <v>380.17192556994758</v>
      </c>
      <c r="AH4490">
        <v>190.26886999243467</v>
      </c>
      <c r="AI4490">
        <v>375.39448532241977</v>
      </c>
      <c r="AJ4490">
        <v>232.46934643393007</v>
      </c>
      <c r="AK4490">
        <v>263.83212249905546</v>
      </c>
    </row>
    <row r="4491" spans="30:37" x14ac:dyDescent="0.25">
      <c r="AD4491">
        <v>4478</v>
      </c>
      <c r="AE4491">
        <v>1363.5794859103351</v>
      </c>
      <c r="AF4491">
        <v>776.40683933255298</v>
      </c>
      <c r="AG4491">
        <v>271.30133335966491</v>
      </c>
      <c r="AH4491">
        <v>206.6022662752076</v>
      </c>
      <c r="AI4491">
        <v>538.91787576397326</v>
      </c>
      <c r="AJ4491">
        <v>235.71060291885956</v>
      </c>
      <c r="AK4491">
        <v>298.83321774957381</v>
      </c>
    </row>
    <row r="4492" spans="30:37" x14ac:dyDescent="0.25">
      <c r="AD4492">
        <v>4479</v>
      </c>
      <c r="AE4492">
        <v>1851.0573262031392</v>
      </c>
      <c r="AF4492">
        <v>545.25309068517095</v>
      </c>
      <c r="AG4492">
        <v>298.51240968042896</v>
      </c>
      <c r="AH4492">
        <v>135.29955042814592</v>
      </c>
      <c r="AI4492">
        <v>814.28507518909635</v>
      </c>
      <c r="AJ4492">
        <v>363.63487896383339</v>
      </c>
      <c r="AK4492">
        <v>194.37176322933405</v>
      </c>
    </row>
    <row r="4493" spans="30:37" x14ac:dyDescent="0.25">
      <c r="AD4493">
        <v>4480</v>
      </c>
      <c r="AE4493">
        <v>1426.0321190482741</v>
      </c>
      <c r="AF4493">
        <v>597.39659358649635</v>
      </c>
      <c r="AG4493">
        <v>369.05919121749065</v>
      </c>
      <c r="AH4493">
        <v>428.73391433401167</v>
      </c>
      <c r="AI4493">
        <v>863.7203883078962</v>
      </c>
      <c r="AJ4493">
        <v>267.53188701796728</v>
      </c>
      <c r="AK4493">
        <v>222.33450240453209</v>
      </c>
    </row>
    <row r="4494" spans="30:37" x14ac:dyDescent="0.25">
      <c r="AD4494">
        <v>4481</v>
      </c>
      <c r="AE4494">
        <v>1790.4166805604636</v>
      </c>
      <c r="AF4494">
        <v>884.67247132443845</v>
      </c>
      <c r="AG4494">
        <v>347.95558662451276</v>
      </c>
      <c r="AH4494">
        <v>184.91885656208373</v>
      </c>
      <c r="AI4494">
        <v>465.47863408071339</v>
      </c>
      <c r="AJ4494">
        <v>252.65401712948142</v>
      </c>
      <c r="AK4494">
        <v>307.01158694301023</v>
      </c>
    </row>
    <row r="4495" spans="30:37" x14ac:dyDescent="0.25">
      <c r="AD4495">
        <v>4482</v>
      </c>
      <c r="AE4495">
        <v>1787.9844213873414</v>
      </c>
      <c r="AF4495">
        <v>479.42387810070562</v>
      </c>
      <c r="AG4495">
        <v>493.23403622913179</v>
      </c>
      <c r="AH4495">
        <v>200.65947612687879</v>
      </c>
      <c r="AI4495">
        <v>618.36183642831611</v>
      </c>
      <c r="AJ4495">
        <v>310.98246429084725</v>
      </c>
      <c r="AK4495">
        <v>409.04865048741959</v>
      </c>
    </row>
    <row r="4496" spans="30:37" x14ac:dyDescent="0.25">
      <c r="AD4496">
        <v>4483</v>
      </c>
      <c r="AE4496">
        <v>1757.5974061075597</v>
      </c>
      <c r="AF4496">
        <v>684.97362677100443</v>
      </c>
      <c r="AG4496">
        <v>367.41703937429202</v>
      </c>
      <c r="AH4496">
        <v>149.71752191694026</v>
      </c>
      <c r="AI4496">
        <v>709.25138990166658</v>
      </c>
      <c r="AJ4496">
        <v>218.39081488936395</v>
      </c>
      <c r="AK4496">
        <v>245.55806351638824</v>
      </c>
    </row>
    <row r="4497" spans="30:37" x14ac:dyDescent="0.25">
      <c r="AD4497">
        <v>4484</v>
      </c>
      <c r="AE4497">
        <v>1481.4361745341646</v>
      </c>
      <c r="AF4497">
        <v>713.66381131207095</v>
      </c>
      <c r="AG4497">
        <v>474.23393097873742</v>
      </c>
      <c r="AH4497">
        <v>230.62111862797644</v>
      </c>
      <c r="AI4497">
        <v>952.52247660474916</v>
      </c>
      <c r="AJ4497">
        <v>328.29310594573536</v>
      </c>
      <c r="AK4497">
        <v>325.46366641962061</v>
      </c>
    </row>
    <row r="4498" spans="30:37" x14ac:dyDescent="0.25">
      <c r="AD4498">
        <v>4485</v>
      </c>
      <c r="AE4498">
        <v>2262.8032365970471</v>
      </c>
      <c r="AF4498">
        <v>787.02165841493229</v>
      </c>
      <c r="AG4498">
        <v>299.15825362781749</v>
      </c>
      <c r="AH4498">
        <v>149.20571917734858</v>
      </c>
      <c r="AI4498">
        <v>937.16209667372493</v>
      </c>
      <c r="AJ4498">
        <v>334.78183067102532</v>
      </c>
      <c r="AK4498">
        <v>409.92793055153152</v>
      </c>
    </row>
    <row r="4499" spans="30:37" x14ac:dyDescent="0.25">
      <c r="AD4499">
        <v>4486</v>
      </c>
      <c r="AE4499">
        <v>1830.9395397595088</v>
      </c>
      <c r="AF4499">
        <v>947.62174213506989</v>
      </c>
      <c r="AG4499">
        <v>332.62185175702081</v>
      </c>
      <c r="AH4499">
        <v>339.47936190384172</v>
      </c>
      <c r="AI4499">
        <v>725.61595335949539</v>
      </c>
      <c r="AJ4499">
        <v>402.57176251985851</v>
      </c>
      <c r="AK4499">
        <v>303.07201902532626</v>
      </c>
    </row>
    <row r="4500" spans="30:37" x14ac:dyDescent="0.25">
      <c r="AD4500">
        <v>4487</v>
      </c>
      <c r="AE4500">
        <v>1499.9254393214112</v>
      </c>
      <c r="AF4500">
        <v>614.9774112946568</v>
      </c>
      <c r="AG4500">
        <v>413.08231810095651</v>
      </c>
      <c r="AH4500">
        <v>182.66909384767001</v>
      </c>
      <c r="AI4500">
        <v>736.0387781746274</v>
      </c>
      <c r="AJ4500">
        <v>216.16696168545516</v>
      </c>
      <c r="AK4500">
        <v>147.62858417594063</v>
      </c>
    </row>
    <row r="4501" spans="30:37" x14ac:dyDescent="0.25">
      <c r="AD4501">
        <v>4488</v>
      </c>
      <c r="AE4501">
        <v>2090.598516120001</v>
      </c>
      <c r="AF4501">
        <v>738.80114594071961</v>
      </c>
      <c r="AG4501">
        <v>198.52223052320403</v>
      </c>
      <c r="AH4501">
        <v>280.0521475969457</v>
      </c>
      <c r="AI4501">
        <v>813.91912402988032</v>
      </c>
      <c r="AJ4501">
        <v>175.65336523303418</v>
      </c>
      <c r="AK4501">
        <v>294.63897666270321</v>
      </c>
    </row>
    <row r="4502" spans="30:37" x14ac:dyDescent="0.25">
      <c r="AD4502">
        <v>4489</v>
      </c>
      <c r="AE4502">
        <v>1483.6454484854203</v>
      </c>
      <c r="AF4502">
        <v>832.80992884303771</v>
      </c>
      <c r="AG4502">
        <v>399.40817761340412</v>
      </c>
      <c r="AH4502">
        <v>377.12017982665594</v>
      </c>
      <c r="AI4502">
        <v>617.52576566114965</v>
      </c>
      <c r="AJ4502">
        <v>302.67334418898162</v>
      </c>
      <c r="AK4502">
        <v>285.88196355505153</v>
      </c>
    </row>
    <row r="4503" spans="30:37" x14ac:dyDescent="0.25">
      <c r="AD4503">
        <v>4490</v>
      </c>
      <c r="AE4503">
        <v>1548.7637957037864</v>
      </c>
      <c r="AF4503">
        <v>807.17580009214146</v>
      </c>
      <c r="AG4503">
        <v>371.61662785957873</v>
      </c>
      <c r="AH4503">
        <v>455.85200173572031</v>
      </c>
      <c r="AI4503">
        <v>659.71319839711146</v>
      </c>
      <c r="AJ4503">
        <v>255.19295651503444</v>
      </c>
      <c r="AK4503">
        <v>298.56258346915882</v>
      </c>
    </row>
    <row r="4504" spans="30:37" x14ac:dyDescent="0.25">
      <c r="AD4504">
        <v>4491</v>
      </c>
      <c r="AE4504">
        <v>1706.393093268061</v>
      </c>
      <c r="AF4504">
        <v>819.79900586069948</v>
      </c>
      <c r="AG4504">
        <v>422.81372897180694</v>
      </c>
      <c r="AH4504">
        <v>199.19062929213169</v>
      </c>
      <c r="AI4504">
        <v>671.2164454712705</v>
      </c>
      <c r="AJ4504">
        <v>438.81212193368822</v>
      </c>
      <c r="AK4504">
        <v>230.384126644529</v>
      </c>
    </row>
    <row r="4505" spans="30:37" x14ac:dyDescent="0.25">
      <c r="AD4505">
        <v>4492</v>
      </c>
      <c r="AE4505">
        <v>1381.6989256345255</v>
      </c>
      <c r="AF4505">
        <v>908.93431429569932</v>
      </c>
      <c r="AG4505">
        <v>480.89322079184745</v>
      </c>
      <c r="AH4505">
        <v>293.12062013157481</v>
      </c>
      <c r="AI4505">
        <v>836.46387082620697</v>
      </c>
      <c r="AJ4505">
        <v>242.14510578758288</v>
      </c>
      <c r="AK4505">
        <v>316.13520082740234</v>
      </c>
    </row>
    <row r="4506" spans="30:37" x14ac:dyDescent="0.25">
      <c r="AD4506">
        <v>4493</v>
      </c>
      <c r="AE4506">
        <v>2223.7734194485661</v>
      </c>
      <c r="AF4506">
        <v>880.70732116293937</v>
      </c>
      <c r="AG4506">
        <v>461.52109793272552</v>
      </c>
      <c r="AH4506">
        <v>157.69577159565159</v>
      </c>
      <c r="AI4506">
        <v>734.83654369868236</v>
      </c>
      <c r="AJ4506">
        <v>197.36030715951361</v>
      </c>
      <c r="AK4506">
        <v>201.76821400775836</v>
      </c>
    </row>
    <row r="4507" spans="30:37" x14ac:dyDescent="0.25">
      <c r="AD4507">
        <v>4494</v>
      </c>
      <c r="AE4507">
        <v>2062.6070218739083</v>
      </c>
      <c r="AF4507">
        <v>697.23230375711717</v>
      </c>
      <c r="AG4507">
        <v>444.37936603713223</v>
      </c>
      <c r="AH4507">
        <v>230.34985976031231</v>
      </c>
      <c r="AI4507">
        <v>684.85864542037325</v>
      </c>
      <c r="AJ4507">
        <v>330.35875458300126</v>
      </c>
      <c r="AK4507">
        <v>330.65463885267422</v>
      </c>
    </row>
    <row r="4508" spans="30:37" x14ac:dyDescent="0.25">
      <c r="AD4508">
        <v>4495</v>
      </c>
      <c r="AE4508">
        <v>1311.8656990663958</v>
      </c>
      <c r="AF4508">
        <v>1126.7083694305759</v>
      </c>
      <c r="AG4508">
        <v>391.72980317844502</v>
      </c>
      <c r="AH4508">
        <v>306.62871282685052</v>
      </c>
      <c r="AI4508">
        <v>601.65751496771304</v>
      </c>
      <c r="AJ4508">
        <v>235.70107552688339</v>
      </c>
      <c r="AK4508">
        <v>282.41148350807555</v>
      </c>
    </row>
    <row r="4509" spans="30:37" x14ac:dyDescent="0.25">
      <c r="AD4509">
        <v>4496</v>
      </c>
      <c r="AE4509">
        <v>1751.6229646666336</v>
      </c>
      <c r="AF4509">
        <v>633.2893729834243</v>
      </c>
      <c r="AG4509">
        <v>306.26583707132562</v>
      </c>
      <c r="AH4509">
        <v>252.708486699567</v>
      </c>
      <c r="AI4509">
        <v>570.17183387922375</v>
      </c>
      <c r="AJ4509">
        <v>298.33326995911995</v>
      </c>
      <c r="AK4509">
        <v>224.25220428110194</v>
      </c>
    </row>
    <row r="4510" spans="30:37" x14ac:dyDescent="0.25">
      <c r="AD4510">
        <v>4497</v>
      </c>
      <c r="AE4510">
        <v>1326.7157152752877</v>
      </c>
      <c r="AF4510">
        <v>1022.328898057129</v>
      </c>
      <c r="AG4510">
        <v>440.0454715388687</v>
      </c>
      <c r="AH4510">
        <v>235.83514068341941</v>
      </c>
      <c r="AI4510">
        <v>738.49048110024046</v>
      </c>
      <c r="AJ4510">
        <v>302.06315431946592</v>
      </c>
      <c r="AK4510">
        <v>208.34114062027726</v>
      </c>
    </row>
    <row r="4511" spans="30:37" x14ac:dyDescent="0.25">
      <c r="AD4511">
        <v>4498</v>
      </c>
      <c r="AE4511">
        <v>1699.9758726288899</v>
      </c>
      <c r="AF4511">
        <v>723.72363252510752</v>
      </c>
      <c r="AG4511">
        <v>413.54123511853805</v>
      </c>
      <c r="AH4511">
        <v>171.60334281118639</v>
      </c>
      <c r="AI4511">
        <v>724.54364969867925</v>
      </c>
      <c r="AJ4511">
        <v>227.80434081789215</v>
      </c>
      <c r="AK4511">
        <v>263.94511898364971</v>
      </c>
    </row>
    <row r="4512" spans="30:37" x14ac:dyDescent="0.25">
      <c r="AD4512">
        <v>4499</v>
      </c>
      <c r="AE4512">
        <v>1908.3930161961798</v>
      </c>
      <c r="AF4512">
        <v>910.7107333341354</v>
      </c>
      <c r="AG4512">
        <v>363.47074170023166</v>
      </c>
      <c r="AH4512">
        <v>246.57688842741075</v>
      </c>
      <c r="AI4512">
        <v>723.63529720252461</v>
      </c>
      <c r="AJ4512">
        <v>303.21494682908229</v>
      </c>
      <c r="AK4512">
        <v>219.31038667277349</v>
      </c>
    </row>
    <row r="4513" spans="30:37" x14ac:dyDescent="0.25">
      <c r="AD4513">
        <v>4500</v>
      </c>
      <c r="AE4513">
        <v>1457.6360091463916</v>
      </c>
      <c r="AF4513">
        <v>605.31270788729285</v>
      </c>
      <c r="AG4513">
        <v>320.59153710741197</v>
      </c>
      <c r="AH4513">
        <v>139.99181452762045</v>
      </c>
      <c r="AI4513">
        <v>501.59285940648101</v>
      </c>
      <c r="AJ4513">
        <v>330.59463175129935</v>
      </c>
      <c r="AK4513">
        <v>283.33692562314536</v>
      </c>
    </row>
    <row r="4514" spans="30:37" x14ac:dyDescent="0.25">
      <c r="AD4514">
        <v>4501</v>
      </c>
      <c r="AE4514">
        <v>1317.0050313157981</v>
      </c>
      <c r="AF4514">
        <v>716.26820046148293</v>
      </c>
      <c r="AG4514">
        <v>220.72620983543754</v>
      </c>
      <c r="AH4514">
        <v>199.85335876543814</v>
      </c>
      <c r="AI4514">
        <v>770.68668113548301</v>
      </c>
      <c r="AJ4514">
        <v>285.10501357842674</v>
      </c>
      <c r="AK4514">
        <v>194.97866679263001</v>
      </c>
    </row>
    <row r="4515" spans="30:37" x14ac:dyDescent="0.25">
      <c r="AD4515">
        <v>4502</v>
      </c>
      <c r="AE4515">
        <v>2318.1632115173807</v>
      </c>
      <c r="AF4515">
        <v>796.88789066429979</v>
      </c>
      <c r="AG4515">
        <v>522.34541140572344</v>
      </c>
      <c r="AH4515">
        <v>124.89734018080597</v>
      </c>
      <c r="AI4515">
        <v>802.69846348831584</v>
      </c>
      <c r="AJ4515">
        <v>244.32188426525531</v>
      </c>
      <c r="AK4515">
        <v>201.13389626732157</v>
      </c>
    </row>
    <row r="4516" spans="30:37" x14ac:dyDescent="0.25">
      <c r="AD4516">
        <v>4503</v>
      </c>
      <c r="AE4516">
        <v>2672.8977901376707</v>
      </c>
      <c r="AF4516">
        <v>573.39344056184609</v>
      </c>
      <c r="AG4516">
        <v>560.42552104162587</v>
      </c>
      <c r="AH4516">
        <v>178.40493895309163</v>
      </c>
      <c r="AI4516">
        <v>713.12445643556543</v>
      </c>
      <c r="AJ4516">
        <v>216.8298485421108</v>
      </c>
      <c r="AK4516">
        <v>220.568625735544</v>
      </c>
    </row>
    <row r="4517" spans="30:37" x14ac:dyDescent="0.25">
      <c r="AD4517">
        <v>4504</v>
      </c>
      <c r="AE4517">
        <v>2023.5881815516484</v>
      </c>
      <c r="AF4517">
        <v>1509.6559161392317</v>
      </c>
      <c r="AG4517">
        <v>394.85200650252392</v>
      </c>
      <c r="AH4517">
        <v>245.62623154735249</v>
      </c>
      <c r="AI4517">
        <v>1026.0227553687139</v>
      </c>
      <c r="AJ4517">
        <v>313.13528320659185</v>
      </c>
      <c r="AK4517">
        <v>214.61028687783426</v>
      </c>
    </row>
    <row r="4518" spans="30:37" x14ac:dyDescent="0.25">
      <c r="AD4518">
        <v>4505</v>
      </c>
      <c r="AE4518">
        <v>1099.7481351077015</v>
      </c>
      <c r="AF4518">
        <v>1235.2519369729184</v>
      </c>
      <c r="AG4518">
        <v>359.39750906159156</v>
      </c>
      <c r="AH4518">
        <v>254.8121867585275</v>
      </c>
      <c r="AI4518">
        <v>553.27357738183832</v>
      </c>
      <c r="AJ4518">
        <v>282.33919505611186</v>
      </c>
      <c r="AK4518">
        <v>294.98283184519261</v>
      </c>
    </row>
    <row r="4519" spans="30:37" x14ac:dyDescent="0.25">
      <c r="AD4519">
        <v>4506</v>
      </c>
      <c r="AE4519">
        <v>1934.6617942605135</v>
      </c>
      <c r="AF4519">
        <v>605.46005092801079</v>
      </c>
      <c r="AG4519">
        <v>343.48894334922608</v>
      </c>
      <c r="AH4519">
        <v>185.9187976308952</v>
      </c>
      <c r="AI4519">
        <v>729.81041035043938</v>
      </c>
      <c r="AJ4519">
        <v>270.70292211654134</v>
      </c>
      <c r="AK4519">
        <v>417.43396028905789</v>
      </c>
    </row>
    <row r="4520" spans="30:37" x14ac:dyDescent="0.25">
      <c r="AD4520">
        <v>4507</v>
      </c>
      <c r="AE4520">
        <v>1761.3651295380944</v>
      </c>
      <c r="AF4520">
        <v>784.91520854939711</v>
      </c>
      <c r="AG4520">
        <v>288.19857197818902</v>
      </c>
      <c r="AH4520">
        <v>284.91241829502138</v>
      </c>
      <c r="AI4520">
        <v>628.97475090379191</v>
      </c>
      <c r="AJ4520">
        <v>308.09100772973915</v>
      </c>
      <c r="AK4520">
        <v>192.60869665609312</v>
      </c>
    </row>
    <row r="4521" spans="30:37" x14ac:dyDescent="0.25">
      <c r="AD4521">
        <v>4508</v>
      </c>
      <c r="AE4521">
        <v>1857.3063668585919</v>
      </c>
      <c r="AF4521">
        <v>799.50280011597329</v>
      </c>
      <c r="AG4521">
        <v>192.56827017844481</v>
      </c>
      <c r="AH4521">
        <v>212.55494948439718</v>
      </c>
      <c r="AI4521">
        <v>474.28666936763659</v>
      </c>
      <c r="AJ4521">
        <v>283.73266197519666</v>
      </c>
      <c r="AK4521">
        <v>259.10044011287943</v>
      </c>
    </row>
    <row r="4522" spans="30:37" x14ac:dyDescent="0.25">
      <c r="AD4522">
        <v>4509</v>
      </c>
      <c r="AE4522">
        <v>1284.2207070748966</v>
      </c>
      <c r="AF4522">
        <v>582.98696143060977</v>
      </c>
      <c r="AG4522">
        <v>313.76546633758454</v>
      </c>
      <c r="AH4522">
        <v>261.9417195356026</v>
      </c>
      <c r="AI4522">
        <v>602.57995609698742</v>
      </c>
      <c r="AJ4522">
        <v>224.08067284766796</v>
      </c>
      <c r="AK4522">
        <v>197.83342099627805</v>
      </c>
    </row>
    <row r="4523" spans="30:37" x14ac:dyDescent="0.25">
      <c r="AD4523">
        <v>4510</v>
      </c>
      <c r="AE4523">
        <v>2415.6493532315844</v>
      </c>
      <c r="AF4523">
        <v>619.95770539600198</v>
      </c>
      <c r="AG4523">
        <v>346.5719414576098</v>
      </c>
      <c r="AH4523">
        <v>215.56191845566735</v>
      </c>
      <c r="AI4523">
        <v>831.57356391797146</v>
      </c>
      <c r="AJ4523">
        <v>288.25202583472299</v>
      </c>
      <c r="AK4523">
        <v>287.68044008414182</v>
      </c>
    </row>
    <row r="4524" spans="30:37" x14ac:dyDescent="0.25">
      <c r="AD4524">
        <v>4511</v>
      </c>
      <c r="AE4524">
        <v>2215.6658632255489</v>
      </c>
      <c r="AF4524">
        <v>686.0033773142294</v>
      </c>
      <c r="AG4524">
        <v>531.92150107891257</v>
      </c>
      <c r="AH4524">
        <v>253.86600509170265</v>
      </c>
      <c r="AI4524">
        <v>697.83892478082055</v>
      </c>
      <c r="AJ4524">
        <v>193.53198139797411</v>
      </c>
      <c r="AK4524">
        <v>317.33912939693579</v>
      </c>
    </row>
    <row r="4525" spans="30:37" x14ac:dyDescent="0.25">
      <c r="AD4525">
        <v>4512</v>
      </c>
      <c r="AE4525">
        <v>2383.2392452117006</v>
      </c>
      <c r="AF4525">
        <v>828.54311189408895</v>
      </c>
      <c r="AG4525">
        <v>341.91774784253863</v>
      </c>
      <c r="AH4525">
        <v>282.92375838020405</v>
      </c>
      <c r="AI4525">
        <v>757.73383507137169</v>
      </c>
      <c r="AJ4525">
        <v>219.91207570712257</v>
      </c>
      <c r="AK4525">
        <v>327.80880554530461</v>
      </c>
    </row>
    <row r="4526" spans="30:37" x14ac:dyDescent="0.25">
      <c r="AD4526">
        <v>4513</v>
      </c>
      <c r="AE4526">
        <v>2208.9434535499563</v>
      </c>
      <c r="AF4526">
        <v>1102.9832659303868</v>
      </c>
      <c r="AG4526">
        <v>563.50152973412548</v>
      </c>
      <c r="AH4526">
        <v>191.87836316104122</v>
      </c>
      <c r="AI4526">
        <v>665.28187251452937</v>
      </c>
      <c r="AJ4526">
        <v>455.33330410790637</v>
      </c>
      <c r="AK4526">
        <v>304.41198395619602</v>
      </c>
    </row>
    <row r="4527" spans="30:37" x14ac:dyDescent="0.25">
      <c r="AD4527">
        <v>4514</v>
      </c>
      <c r="AE4527">
        <v>1989.9983786394032</v>
      </c>
      <c r="AF4527">
        <v>922.67717748098971</v>
      </c>
      <c r="AG4527">
        <v>434.05703103123608</v>
      </c>
      <c r="AH4527">
        <v>227.71302459629777</v>
      </c>
      <c r="AI4527">
        <v>630.07190835657423</v>
      </c>
      <c r="AJ4527">
        <v>236.06516715696179</v>
      </c>
      <c r="AK4527">
        <v>224.36659779406187</v>
      </c>
    </row>
    <row r="4528" spans="30:37" x14ac:dyDescent="0.25">
      <c r="AD4528">
        <v>4515</v>
      </c>
      <c r="AE4528">
        <v>1148.0652715241686</v>
      </c>
      <c r="AF4528">
        <v>799.37000491192578</v>
      </c>
      <c r="AG4528">
        <v>503.99848267268908</v>
      </c>
      <c r="AH4528">
        <v>252.98623916562406</v>
      </c>
      <c r="AI4528">
        <v>489.81588277819407</v>
      </c>
      <c r="AJ4528">
        <v>252.90946811864319</v>
      </c>
      <c r="AK4528">
        <v>234.93996709977517</v>
      </c>
    </row>
    <row r="4529" spans="30:37" x14ac:dyDescent="0.25">
      <c r="AD4529">
        <v>4516</v>
      </c>
      <c r="AE4529">
        <v>1420.0214741366926</v>
      </c>
      <c r="AF4529">
        <v>753.36425861645171</v>
      </c>
      <c r="AG4529">
        <v>241.15141739825978</v>
      </c>
      <c r="AH4529">
        <v>114.38401093352915</v>
      </c>
      <c r="AI4529">
        <v>715.90856942163953</v>
      </c>
      <c r="AJ4529">
        <v>318.8944793351468</v>
      </c>
      <c r="AK4529">
        <v>290.67894197594245</v>
      </c>
    </row>
    <row r="4530" spans="30:37" x14ac:dyDescent="0.25">
      <c r="AD4530">
        <v>4517</v>
      </c>
      <c r="AE4530">
        <v>1413.8156830645871</v>
      </c>
      <c r="AF4530">
        <v>719.59772506217519</v>
      </c>
      <c r="AG4530">
        <v>231.38515664581888</v>
      </c>
      <c r="AH4530">
        <v>242.39208781657132</v>
      </c>
      <c r="AI4530">
        <v>608.29170301329657</v>
      </c>
      <c r="AJ4530">
        <v>345.89414255248272</v>
      </c>
      <c r="AK4530">
        <v>288.79635218100253</v>
      </c>
    </row>
    <row r="4531" spans="30:37" x14ac:dyDescent="0.25">
      <c r="AD4531">
        <v>4518</v>
      </c>
      <c r="AE4531">
        <v>1845.4070985051239</v>
      </c>
      <c r="AF4531">
        <v>630.13092025530011</v>
      </c>
      <c r="AG4531">
        <v>426.16595413342139</v>
      </c>
      <c r="AH4531">
        <v>246.65940451731899</v>
      </c>
      <c r="AI4531">
        <v>938.966827082034</v>
      </c>
      <c r="AJ4531">
        <v>289.57262768936761</v>
      </c>
      <c r="AK4531">
        <v>327.10778110042264</v>
      </c>
    </row>
    <row r="4532" spans="30:37" x14ac:dyDescent="0.25">
      <c r="AD4532">
        <v>4519</v>
      </c>
      <c r="AE4532">
        <v>1744.3607296146283</v>
      </c>
      <c r="AF4532">
        <v>442.83331086466956</v>
      </c>
      <c r="AG4532">
        <v>353.24413198218025</v>
      </c>
      <c r="AH4532">
        <v>192.15388214922876</v>
      </c>
      <c r="AI4532">
        <v>899.89822026280024</v>
      </c>
      <c r="AJ4532">
        <v>250.75298744580149</v>
      </c>
      <c r="AK4532">
        <v>256.28234568944413</v>
      </c>
    </row>
    <row r="4533" spans="30:37" x14ac:dyDescent="0.25">
      <c r="AD4533">
        <v>4520</v>
      </c>
      <c r="AE4533">
        <v>1335.5331371034226</v>
      </c>
      <c r="AF4533">
        <v>915.41313850139977</v>
      </c>
      <c r="AG4533">
        <v>344.89575222534398</v>
      </c>
      <c r="AH4533">
        <v>254.30241215801988</v>
      </c>
      <c r="AI4533">
        <v>835.6347203290652</v>
      </c>
      <c r="AJ4533">
        <v>233.76652247480757</v>
      </c>
      <c r="AK4533">
        <v>184.31997614763893</v>
      </c>
    </row>
    <row r="4534" spans="30:37" x14ac:dyDescent="0.25">
      <c r="AD4534">
        <v>4521</v>
      </c>
      <c r="AE4534">
        <v>2143.3075023928359</v>
      </c>
      <c r="AF4534">
        <v>823.19587198701413</v>
      </c>
      <c r="AG4534">
        <v>224.22035080641311</v>
      </c>
      <c r="AH4534">
        <v>152.85591525802931</v>
      </c>
      <c r="AI4534">
        <v>988.88000630235149</v>
      </c>
      <c r="AJ4534">
        <v>319.12487086780732</v>
      </c>
      <c r="AK4534">
        <v>152.90820682038253</v>
      </c>
    </row>
    <row r="4535" spans="30:37" x14ac:dyDescent="0.25">
      <c r="AD4535">
        <v>4522</v>
      </c>
      <c r="AE4535">
        <v>2138.41847953145</v>
      </c>
      <c r="AF4535">
        <v>846.72814740634738</v>
      </c>
      <c r="AG4535">
        <v>326.52952246464088</v>
      </c>
      <c r="AH4535">
        <v>271.28242314466871</v>
      </c>
      <c r="AI4535">
        <v>704.78509477061266</v>
      </c>
      <c r="AJ4535">
        <v>375.449435969109</v>
      </c>
      <c r="AK4535">
        <v>290.56259195207343</v>
      </c>
    </row>
    <row r="4536" spans="30:37" x14ac:dyDescent="0.25">
      <c r="AD4536">
        <v>4523</v>
      </c>
      <c r="AE4536">
        <v>2909.2443420696304</v>
      </c>
      <c r="AF4536">
        <v>779.46174863460431</v>
      </c>
      <c r="AG4536">
        <v>390.82191517184174</v>
      </c>
      <c r="AH4536">
        <v>132.39823715545162</v>
      </c>
      <c r="AI4536">
        <v>456.22219164531225</v>
      </c>
      <c r="AJ4536">
        <v>273.88186705660092</v>
      </c>
      <c r="AK4536">
        <v>303.39749465405083</v>
      </c>
    </row>
    <row r="4537" spans="30:37" x14ac:dyDescent="0.25">
      <c r="AD4537">
        <v>4524</v>
      </c>
      <c r="AE4537">
        <v>1384.9852214400137</v>
      </c>
      <c r="AF4537">
        <v>955.15815924037008</v>
      </c>
      <c r="AG4537">
        <v>322.88715035840312</v>
      </c>
      <c r="AH4537">
        <v>199.08023622729618</v>
      </c>
      <c r="AI4537">
        <v>638.71365406184043</v>
      </c>
      <c r="AJ4537">
        <v>202.55684204361268</v>
      </c>
      <c r="AK4537">
        <v>306.29302131256247</v>
      </c>
    </row>
    <row r="4538" spans="30:37" x14ac:dyDescent="0.25">
      <c r="AD4538">
        <v>4525</v>
      </c>
      <c r="AE4538">
        <v>2335.4758835601347</v>
      </c>
      <c r="AF4538">
        <v>866.37289106524395</v>
      </c>
      <c r="AG4538">
        <v>269.31962899229512</v>
      </c>
      <c r="AH4538">
        <v>135.41240598417104</v>
      </c>
      <c r="AI4538">
        <v>824.27862364940165</v>
      </c>
      <c r="AJ4538">
        <v>251.17630199160746</v>
      </c>
      <c r="AK4538">
        <v>384.27969510377136</v>
      </c>
    </row>
    <row r="4539" spans="30:37" x14ac:dyDescent="0.25">
      <c r="AD4539">
        <v>4526</v>
      </c>
      <c r="AE4539">
        <v>2233.8296487085122</v>
      </c>
      <c r="AF4539">
        <v>679.77353167609135</v>
      </c>
      <c r="AG4539">
        <v>284.84365589522895</v>
      </c>
      <c r="AH4539">
        <v>246.03939579283701</v>
      </c>
      <c r="AI4539">
        <v>781.02104481747017</v>
      </c>
      <c r="AJ4539">
        <v>320.60566892255542</v>
      </c>
      <c r="AK4539">
        <v>250.14435002887117</v>
      </c>
    </row>
    <row r="4540" spans="30:37" x14ac:dyDescent="0.25">
      <c r="AD4540">
        <v>4527</v>
      </c>
      <c r="AE4540">
        <v>1637.3151467888565</v>
      </c>
      <c r="AF4540">
        <v>833.72755196959588</v>
      </c>
      <c r="AG4540">
        <v>310.16220942226971</v>
      </c>
      <c r="AH4540">
        <v>169.4993700030312</v>
      </c>
      <c r="AI4540">
        <v>693.73004532408606</v>
      </c>
      <c r="AJ4540">
        <v>299.80039710933937</v>
      </c>
      <c r="AK4540">
        <v>164.91784227556386</v>
      </c>
    </row>
    <row r="4541" spans="30:37" x14ac:dyDescent="0.25">
      <c r="AD4541">
        <v>4528</v>
      </c>
      <c r="AE4541">
        <v>1762.0121045147373</v>
      </c>
      <c r="AF4541">
        <v>738.91603787822282</v>
      </c>
      <c r="AG4541">
        <v>381.19493085022594</v>
      </c>
      <c r="AH4541">
        <v>370.49877795961152</v>
      </c>
      <c r="AI4541">
        <v>587.70091101799176</v>
      </c>
      <c r="AJ4541">
        <v>364.44131323892987</v>
      </c>
      <c r="AK4541">
        <v>194.9248081800761</v>
      </c>
    </row>
    <row r="4542" spans="30:37" x14ac:dyDescent="0.25">
      <c r="AD4542">
        <v>4529</v>
      </c>
      <c r="AE4542">
        <v>1623.0538683313998</v>
      </c>
      <c r="AF4542">
        <v>622.47014145033222</v>
      </c>
      <c r="AG4542">
        <v>532.78739396431854</v>
      </c>
      <c r="AH4542">
        <v>95.911886439655831</v>
      </c>
      <c r="AI4542">
        <v>686.40229808109723</v>
      </c>
      <c r="AJ4542">
        <v>333.05649491332974</v>
      </c>
      <c r="AK4542">
        <v>303.31631394414501</v>
      </c>
    </row>
    <row r="4543" spans="30:37" x14ac:dyDescent="0.25">
      <c r="AD4543">
        <v>4530</v>
      </c>
      <c r="AE4543">
        <v>1301.9481765298069</v>
      </c>
      <c r="AF4543">
        <v>741.02980422188875</v>
      </c>
      <c r="AG4543">
        <v>439.50210454942754</v>
      </c>
      <c r="AH4543">
        <v>259.18769297078882</v>
      </c>
      <c r="AI4543">
        <v>704.09680938465772</v>
      </c>
      <c r="AJ4543">
        <v>203.82949666320479</v>
      </c>
      <c r="AK4543">
        <v>247.35870654323097</v>
      </c>
    </row>
    <row r="4544" spans="30:37" x14ac:dyDescent="0.25">
      <c r="AD4544">
        <v>4531</v>
      </c>
      <c r="AE4544">
        <v>2535.8821334460331</v>
      </c>
      <c r="AF4544">
        <v>663.82976960464214</v>
      </c>
      <c r="AG4544">
        <v>206.34594263878708</v>
      </c>
      <c r="AH4544">
        <v>235.51103096727559</v>
      </c>
      <c r="AI4544">
        <v>692.17342847890961</v>
      </c>
      <c r="AJ4544">
        <v>290.67910001664552</v>
      </c>
      <c r="AK4544">
        <v>260.55129546018094</v>
      </c>
    </row>
    <row r="4545" spans="30:37" x14ac:dyDescent="0.25">
      <c r="AD4545">
        <v>4532</v>
      </c>
      <c r="AE4545">
        <v>1430.1558909892394</v>
      </c>
      <c r="AF4545">
        <v>534.62602112313118</v>
      </c>
      <c r="AG4545">
        <v>365.27507791429554</v>
      </c>
      <c r="AH4545">
        <v>230.76749871604531</v>
      </c>
      <c r="AI4545">
        <v>785.36826683041318</v>
      </c>
      <c r="AJ4545">
        <v>172.36077661922872</v>
      </c>
      <c r="AK4545">
        <v>277.94841515738761</v>
      </c>
    </row>
    <row r="4546" spans="30:37" x14ac:dyDescent="0.25">
      <c r="AD4546">
        <v>4533</v>
      </c>
      <c r="AE4546">
        <v>2360.0454777154046</v>
      </c>
      <c r="AF4546">
        <v>850.78451821391309</v>
      </c>
      <c r="AG4546">
        <v>400.63340748029844</v>
      </c>
      <c r="AH4546">
        <v>302.58881608313766</v>
      </c>
      <c r="AI4546">
        <v>531.07074298980501</v>
      </c>
      <c r="AJ4546">
        <v>327.42315149133771</v>
      </c>
      <c r="AK4546">
        <v>482.49290759133044</v>
      </c>
    </row>
    <row r="4547" spans="30:37" x14ac:dyDescent="0.25">
      <c r="AD4547">
        <v>4534</v>
      </c>
      <c r="AE4547">
        <v>1440.9424895950833</v>
      </c>
      <c r="AF4547">
        <v>640.06933148165319</v>
      </c>
      <c r="AG4547">
        <v>443.51728192293928</v>
      </c>
      <c r="AH4547">
        <v>238.46599914840999</v>
      </c>
      <c r="AI4547">
        <v>837.2523926607621</v>
      </c>
      <c r="AJ4547">
        <v>260.18033712655051</v>
      </c>
      <c r="AK4547">
        <v>268.98229736071448</v>
      </c>
    </row>
    <row r="4548" spans="30:37" x14ac:dyDescent="0.25">
      <c r="AD4548">
        <v>4535</v>
      </c>
      <c r="AE4548">
        <v>1628.0767689155848</v>
      </c>
      <c r="AF4548">
        <v>893.8957873394711</v>
      </c>
      <c r="AG4548">
        <v>506.00704101370559</v>
      </c>
      <c r="AH4548">
        <v>274.41868871676706</v>
      </c>
      <c r="AI4548">
        <v>678.4225822044906</v>
      </c>
      <c r="AJ4548">
        <v>211.88196441482469</v>
      </c>
      <c r="AK4548">
        <v>306.70825762166697</v>
      </c>
    </row>
    <row r="4549" spans="30:37" x14ac:dyDescent="0.25">
      <c r="AD4549">
        <v>4536</v>
      </c>
      <c r="AE4549">
        <v>2220.5138658852275</v>
      </c>
      <c r="AF4549">
        <v>950.02999496051905</v>
      </c>
      <c r="AG4549">
        <v>360.22533935645669</v>
      </c>
      <c r="AH4549">
        <v>427.87657532704611</v>
      </c>
      <c r="AI4549">
        <v>604.89527543449333</v>
      </c>
      <c r="AJ4549">
        <v>315.13897352463039</v>
      </c>
      <c r="AK4549">
        <v>235.08671075991472</v>
      </c>
    </row>
    <row r="4550" spans="30:37" x14ac:dyDescent="0.25">
      <c r="AD4550">
        <v>4537</v>
      </c>
      <c r="AE4550">
        <v>1763.4206707496346</v>
      </c>
      <c r="AF4550">
        <v>939.15554546264184</v>
      </c>
      <c r="AG4550">
        <v>629.92407603575896</v>
      </c>
      <c r="AH4550">
        <v>250.6191822753901</v>
      </c>
      <c r="AI4550">
        <v>755.77808807970757</v>
      </c>
      <c r="AJ4550">
        <v>268.19080460102577</v>
      </c>
      <c r="AK4550">
        <v>301.3013967982302</v>
      </c>
    </row>
    <row r="4551" spans="30:37" x14ac:dyDescent="0.25">
      <c r="AD4551">
        <v>4538</v>
      </c>
      <c r="AE4551">
        <v>1792.9354184086146</v>
      </c>
      <c r="AF4551">
        <v>903.60602079960404</v>
      </c>
      <c r="AG4551">
        <v>532.19481470556013</v>
      </c>
      <c r="AH4551">
        <v>196.61477461758142</v>
      </c>
      <c r="AI4551">
        <v>598.520045801523</v>
      </c>
      <c r="AJ4551">
        <v>247.82589798110806</v>
      </c>
      <c r="AK4551">
        <v>239.1970960530019</v>
      </c>
    </row>
    <row r="4552" spans="30:37" x14ac:dyDescent="0.25">
      <c r="AD4552">
        <v>4539</v>
      </c>
      <c r="AE4552">
        <v>1202.3155679258375</v>
      </c>
      <c r="AF4552">
        <v>822.90429809890657</v>
      </c>
      <c r="AG4552">
        <v>334.64452359631986</v>
      </c>
      <c r="AH4552">
        <v>266.2814928395623</v>
      </c>
      <c r="AI4552">
        <v>679.99140099722229</v>
      </c>
      <c r="AJ4552">
        <v>189.61075151531242</v>
      </c>
      <c r="AK4552">
        <v>325.47437363044543</v>
      </c>
    </row>
    <row r="4553" spans="30:37" x14ac:dyDescent="0.25">
      <c r="AD4553">
        <v>4540</v>
      </c>
      <c r="AE4553">
        <v>1666.771164005941</v>
      </c>
      <c r="AF4553">
        <v>633.76463791469814</v>
      </c>
      <c r="AG4553">
        <v>532.78726384213007</v>
      </c>
      <c r="AH4553">
        <v>293.44801208605224</v>
      </c>
      <c r="AI4553">
        <v>721.21223616227212</v>
      </c>
      <c r="AJ4553">
        <v>136.14976850751754</v>
      </c>
      <c r="AK4553">
        <v>327.88550278921633</v>
      </c>
    </row>
    <row r="4554" spans="30:37" x14ac:dyDescent="0.25">
      <c r="AD4554">
        <v>4541</v>
      </c>
      <c r="AE4554">
        <v>2028.8555277468527</v>
      </c>
      <c r="AF4554">
        <v>509.73891733145462</v>
      </c>
      <c r="AG4554">
        <v>351.36995236843671</v>
      </c>
      <c r="AH4554">
        <v>193.80336639426477</v>
      </c>
      <c r="AI4554">
        <v>682.25708962705289</v>
      </c>
      <c r="AJ4554">
        <v>191.92471467620783</v>
      </c>
      <c r="AK4554">
        <v>345.78621383728301</v>
      </c>
    </row>
    <row r="4555" spans="30:37" x14ac:dyDescent="0.25">
      <c r="AD4555">
        <v>4542</v>
      </c>
      <c r="AE4555">
        <v>1724.0521733028581</v>
      </c>
      <c r="AF4555">
        <v>731.80078971591013</v>
      </c>
      <c r="AG4555">
        <v>290.67412767653974</v>
      </c>
      <c r="AH4555">
        <v>271.9453074197699</v>
      </c>
      <c r="AI4555">
        <v>613.81860343175822</v>
      </c>
      <c r="AJ4555">
        <v>356.16824357431813</v>
      </c>
      <c r="AK4555">
        <v>323.88335504380478</v>
      </c>
    </row>
    <row r="4556" spans="30:37" x14ac:dyDescent="0.25">
      <c r="AD4556">
        <v>4543</v>
      </c>
      <c r="AE4556">
        <v>1816.0665531338079</v>
      </c>
      <c r="AF4556">
        <v>583.09077107290864</v>
      </c>
      <c r="AG4556">
        <v>406.33947313153163</v>
      </c>
      <c r="AH4556">
        <v>269.80604572307635</v>
      </c>
      <c r="AI4556">
        <v>804.98941730622005</v>
      </c>
      <c r="AJ4556">
        <v>302.5834455384134</v>
      </c>
      <c r="AK4556">
        <v>211.47142952866866</v>
      </c>
    </row>
    <row r="4557" spans="30:37" x14ac:dyDescent="0.25">
      <c r="AD4557">
        <v>4544</v>
      </c>
      <c r="AE4557">
        <v>1877.2447498537986</v>
      </c>
      <c r="AF4557">
        <v>736.02571017919399</v>
      </c>
      <c r="AG4557">
        <v>312.97328610561169</v>
      </c>
      <c r="AH4557">
        <v>280.31284353116502</v>
      </c>
      <c r="AI4557">
        <v>587.04878858467782</v>
      </c>
      <c r="AJ4557">
        <v>322.6569196357766</v>
      </c>
      <c r="AK4557">
        <v>368.61049718376006</v>
      </c>
    </row>
    <row r="4558" spans="30:37" x14ac:dyDescent="0.25">
      <c r="AD4558">
        <v>4545</v>
      </c>
      <c r="AE4558">
        <v>1374.2196047968719</v>
      </c>
      <c r="AF4558">
        <v>1067.4471782280802</v>
      </c>
      <c r="AG4558">
        <v>313.75208256736619</v>
      </c>
      <c r="AH4558">
        <v>128.53925530739645</v>
      </c>
      <c r="AI4558">
        <v>578.76840112792468</v>
      </c>
      <c r="AJ4558">
        <v>517.39215645756178</v>
      </c>
      <c r="AK4558">
        <v>210.28344177383693</v>
      </c>
    </row>
    <row r="4559" spans="30:37" x14ac:dyDescent="0.25">
      <c r="AD4559">
        <v>4546</v>
      </c>
      <c r="AE4559">
        <v>1078.0300874295012</v>
      </c>
      <c r="AF4559">
        <v>940.43153291148951</v>
      </c>
      <c r="AG4559">
        <v>398.95320728642963</v>
      </c>
      <c r="AH4559">
        <v>224.65614260149002</v>
      </c>
      <c r="AI4559">
        <v>758.25684291668347</v>
      </c>
      <c r="AJ4559">
        <v>382.27791255975211</v>
      </c>
      <c r="AK4559">
        <v>285.37505741785088</v>
      </c>
    </row>
    <row r="4560" spans="30:37" x14ac:dyDescent="0.25">
      <c r="AD4560">
        <v>4547</v>
      </c>
      <c r="AE4560">
        <v>1732.7842402805566</v>
      </c>
      <c r="AF4560">
        <v>877.07323901958432</v>
      </c>
      <c r="AG4560">
        <v>414.1258014390732</v>
      </c>
      <c r="AH4560">
        <v>182.98804693756239</v>
      </c>
      <c r="AI4560">
        <v>714.66293515729967</v>
      </c>
      <c r="AJ4560">
        <v>178.20242421913983</v>
      </c>
      <c r="AK4560">
        <v>256.72788631432093</v>
      </c>
    </row>
    <row r="4561" spans="30:37" x14ac:dyDescent="0.25">
      <c r="AD4561">
        <v>4548</v>
      </c>
      <c r="AE4561">
        <v>1661.344240183354</v>
      </c>
      <c r="AF4561">
        <v>718.79395115109003</v>
      </c>
      <c r="AG4561">
        <v>383.34034002283403</v>
      </c>
      <c r="AH4561">
        <v>236.17802510197035</v>
      </c>
      <c r="AI4561">
        <v>803.7945614084399</v>
      </c>
      <c r="AJ4561">
        <v>277.32672747623633</v>
      </c>
      <c r="AK4561">
        <v>249.62648238608284</v>
      </c>
    </row>
    <row r="4562" spans="30:37" x14ac:dyDescent="0.25">
      <c r="AD4562">
        <v>4549</v>
      </c>
      <c r="AE4562">
        <v>1489.5357614257209</v>
      </c>
      <c r="AF4562">
        <v>677.90411483051594</v>
      </c>
      <c r="AG4562">
        <v>354.69834358889466</v>
      </c>
      <c r="AH4562">
        <v>241.41669381070028</v>
      </c>
      <c r="AI4562">
        <v>1020.754760967265</v>
      </c>
      <c r="AJ4562">
        <v>332.9238487244973</v>
      </c>
      <c r="AK4562">
        <v>196.46616819714615</v>
      </c>
    </row>
    <row r="4563" spans="30:37" x14ac:dyDescent="0.25">
      <c r="AD4563">
        <v>4550</v>
      </c>
      <c r="AE4563">
        <v>1342.8040819212429</v>
      </c>
      <c r="AF4563">
        <v>747.75116181278952</v>
      </c>
      <c r="AG4563">
        <v>404.73350507821687</v>
      </c>
      <c r="AH4563">
        <v>153.10514268275682</v>
      </c>
      <c r="AI4563">
        <v>641.03073789178734</v>
      </c>
      <c r="AJ4563">
        <v>165.19386795379452</v>
      </c>
      <c r="AK4563">
        <v>206.23953524825524</v>
      </c>
    </row>
    <row r="4564" spans="30:37" x14ac:dyDescent="0.25">
      <c r="AD4564">
        <v>4551</v>
      </c>
      <c r="AE4564">
        <v>2015.9458156282067</v>
      </c>
      <c r="AF4564">
        <v>535.43587997435213</v>
      </c>
      <c r="AG4564">
        <v>427.19877008884504</v>
      </c>
      <c r="AH4564">
        <v>229.24158552467705</v>
      </c>
      <c r="AI4564">
        <v>754.67100418810958</v>
      </c>
      <c r="AJ4564">
        <v>275.35033272038129</v>
      </c>
      <c r="AK4564">
        <v>201.88591607620376</v>
      </c>
    </row>
    <row r="4565" spans="30:37" x14ac:dyDescent="0.25">
      <c r="AD4565">
        <v>4552</v>
      </c>
      <c r="AE4565">
        <v>1507.2818747957224</v>
      </c>
      <c r="AF4565">
        <v>402.43066977901185</v>
      </c>
      <c r="AG4565">
        <v>494.82819752932687</v>
      </c>
      <c r="AH4565">
        <v>256.10080236429951</v>
      </c>
      <c r="AI4565">
        <v>498.36878206272246</v>
      </c>
      <c r="AJ4565">
        <v>243.21538226987525</v>
      </c>
      <c r="AK4565">
        <v>237.43317689913619</v>
      </c>
    </row>
    <row r="4566" spans="30:37" x14ac:dyDescent="0.25">
      <c r="AD4566">
        <v>4553</v>
      </c>
      <c r="AE4566">
        <v>2078.9187415648253</v>
      </c>
      <c r="AF4566">
        <v>661.0312251471122</v>
      </c>
      <c r="AG4566">
        <v>375.70274147605238</v>
      </c>
      <c r="AH4566">
        <v>402.43301043047194</v>
      </c>
      <c r="AI4566">
        <v>725.58170154518416</v>
      </c>
      <c r="AJ4566">
        <v>271.98736833217737</v>
      </c>
      <c r="AK4566">
        <v>267.55808872062715</v>
      </c>
    </row>
    <row r="4567" spans="30:37" x14ac:dyDescent="0.25">
      <c r="AD4567">
        <v>4554</v>
      </c>
      <c r="AE4567">
        <v>2217.8991090396089</v>
      </c>
      <c r="AF4567">
        <v>807.18802993141321</v>
      </c>
      <c r="AG4567">
        <v>477.2831174253007</v>
      </c>
      <c r="AH4567">
        <v>328.53715504547716</v>
      </c>
      <c r="AI4567">
        <v>763.13677421295506</v>
      </c>
      <c r="AJ4567">
        <v>362.37145752192407</v>
      </c>
      <c r="AK4567">
        <v>377.14377768055061</v>
      </c>
    </row>
    <row r="4568" spans="30:37" x14ac:dyDescent="0.25">
      <c r="AD4568">
        <v>4555</v>
      </c>
      <c r="AE4568">
        <v>1863.1022507892717</v>
      </c>
      <c r="AF4568">
        <v>702.23126483190958</v>
      </c>
      <c r="AG4568">
        <v>329.76276202672472</v>
      </c>
      <c r="AH4568">
        <v>208.07540389088084</v>
      </c>
      <c r="AI4568">
        <v>824.1473045583333</v>
      </c>
      <c r="AJ4568">
        <v>367.39913284663766</v>
      </c>
      <c r="AK4568">
        <v>268.54887830007317</v>
      </c>
    </row>
    <row r="4569" spans="30:37" x14ac:dyDescent="0.25">
      <c r="AD4569">
        <v>4556</v>
      </c>
      <c r="AE4569">
        <v>2015.9133245479147</v>
      </c>
      <c r="AF4569">
        <v>876.29916579483438</v>
      </c>
      <c r="AG4569">
        <v>357.17631755682658</v>
      </c>
      <c r="AH4569">
        <v>157.65580009650884</v>
      </c>
      <c r="AI4569">
        <v>491.01277422512106</v>
      </c>
      <c r="AJ4569">
        <v>316.68140613764723</v>
      </c>
      <c r="AK4569">
        <v>185.19054474771642</v>
      </c>
    </row>
    <row r="4570" spans="30:37" x14ac:dyDescent="0.25">
      <c r="AD4570">
        <v>4557</v>
      </c>
      <c r="AE4570">
        <v>2169.6528308106604</v>
      </c>
      <c r="AF4570">
        <v>594.32567385853918</v>
      </c>
      <c r="AG4570">
        <v>346.85831936796575</v>
      </c>
      <c r="AH4570">
        <v>173.26792545223074</v>
      </c>
      <c r="AI4570">
        <v>724.82594735201576</v>
      </c>
      <c r="AJ4570">
        <v>358.80784785111138</v>
      </c>
      <c r="AK4570">
        <v>242.34679396365013</v>
      </c>
    </row>
    <row r="4571" spans="30:37" x14ac:dyDescent="0.25">
      <c r="AD4571">
        <v>4558</v>
      </c>
      <c r="AE4571">
        <v>1706.4004902163895</v>
      </c>
      <c r="AF4571">
        <v>925.74893666468927</v>
      </c>
      <c r="AG4571">
        <v>473.13887789101136</v>
      </c>
      <c r="AH4571">
        <v>112.94312389550493</v>
      </c>
      <c r="AI4571">
        <v>642.13250155793162</v>
      </c>
      <c r="AJ4571">
        <v>275.33557843239623</v>
      </c>
      <c r="AK4571">
        <v>205.51434730371022</v>
      </c>
    </row>
    <row r="4572" spans="30:37" x14ac:dyDescent="0.25">
      <c r="AD4572">
        <v>4559</v>
      </c>
      <c r="AE4572">
        <v>1893.6517807410717</v>
      </c>
      <c r="AF4572">
        <v>610.37994330455342</v>
      </c>
      <c r="AG4572">
        <v>398.04021291832606</v>
      </c>
      <c r="AH4572">
        <v>175.60066680388874</v>
      </c>
      <c r="AI4572">
        <v>431.94567110521626</v>
      </c>
      <c r="AJ4572">
        <v>233.60025306210474</v>
      </c>
      <c r="AK4572">
        <v>232.90319518841105</v>
      </c>
    </row>
    <row r="4573" spans="30:37" x14ac:dyDescent="0.25">
      <c r="AD4573">
        <v>4560</v>
      </c>
      <c r="AE4573">
        <v>1413.4168563164578</v>
      </c>
      <c r="AF4573">
        <v>493.83375691773568</v>
      </c>
      <c r="AG4573">
        <v>412.4461327929219</v>
      </c>
      <c r="AH4573">
        <v>227.2563236561335</v>
      </c>
      <c r="AI4573">
        <v>684.70173135543121</v>
      </c>
      <c r="AJ4573">
        <v>312.95117805702915</v>
      </c>
      <c r="AK4573">
        <v>335.47747597543332</v>
      </c>
    </row>
    <row r="4574" spans="30:37" x14ac:dyDescent="0.25">
      <c r="AD4574">
        <v>4561</v>
      </c>
      <c r="AE4574">
        <v>2064.125657917622</v>
      </c>
      <c r="AF4574">
        <v>642.81915280901637</v>
      </c>
      <c r="AG4574">
        <v>268.63007437055592</v>
      </c>
      <c r="AH4574">
        <v>175.37758421365629</v>
      </c>
      <c r="AI4574">
        <v>639.04990337712218</v>
      </c>
      <c r="AJ4574">
        <v>282.05598599535716</v>
      </c>
      <c r="AK4574">
        <v>278.00294846093647</v>
      </c>
    </row>
    <row r="4575" spans="30:37" x14ac:dyDescent="0.25">
      <c r="AD4575">
        <v>4562</v>
      </c>
      <c r="AE4575">
        <v>1559.2044323822836</v>
      </c>
      <c r="AF4575">
        <v>685.29547689950527</v>
      </c>
      <c r="AG4575">
        <v>378.28603548373633</v>
      </c>
      <c r="AH4575">
        <v>199.39400504360691</v>
      </c>
      <c r="AI4575">
        <v>685.57311438595127</v>
      </c>
      <c r="AJ4575">
        <v>226.1421628976486</v>
      </c>
      <c r="AK4575">
        <v>231.36093665844632</v>
      </c>
    </row>
    <row r="4576" spans="30:37" x14ac:dyDescent="0.25">
      <c r="AD4576">
        <v>4563</v>
      </c>
      <c r="AE4576">
        <v>1776.5911612253724</v>
      </c>
      <c r="AF4576">
        <v>771.76486974036618</v>
      </c>
      <c r="AG4576">
        <v>509.27479928210306</v>
      </c>
      <c r="AH4576">
        <v>267.23820357322927</v>
      </c>
      <c r="AI4576">
        <v>667.48249945967245</v>
      </c>
      <c r="AJ4576">
        <v>341.72483580059014</v>
      </c>
      <c r="AK4576">
        <v>229.17593186409573</v>
      </c>
    </row>
    <row r="4577" spans="30:37" x14ac:dyDescent="0.25">
      <c r="AD4577">
        <v>4564</v>
      </c>
      <c r="AE4577">
        <v>1028.6204866372998</v>
      </c>
      <c r="AF4577">
        <v>862.59662955360079</v>
      </c>
      <c r="AG4577">
        <v>411.25842532219781</v>
      </c>
      <c r="AH4577">
        <v>304.16408646877704</v>
      </c>
      <c r="AI4577">
        <v>770.98969770770157</v>
      </c>
      <c r="AJ4577">
        <v>210.54732846787579</v>
      </c>
      <c r="AK4577">
        <v>282.37399620006175</v>
      </c>
    </row>
    <row r="4578" spans="30:37" x14ac:dyDescent="0.25">
      <c r="AD4578">
        <v>4565</v>
      </c>
      <c r="AE4578">
        <v>1942.1134689747196</v>
      </c>
      <c r="AF4578">
        <v>669.39426609794896</v>
      </c>
      <c r="AG4578">
        <v>306.22133511643227</v>
      </c>
      <c r="AH4578">
        <v>195.39385192208843</v>
      </c>
      <c r="AI4578">
        <v>675.57638011370409</v>
      </c>
      <c r="AJ4578">
        <v>357.81881793708015</v>
      </c>
      <c r="AK4578">
        <v>289.46300793262617</v>
      </c>
    </row>
    <row r="4579" spans="30:37" x14ac:dyDescent="0.25">
      <c r="AD4579">
        <v>4566</v>
      </c>
      <c r="AE4579">
        <v>1243.412721776253</v>
      </c>
      <c r="AF4579">
        <v>718.97749529186842</v>
      </c>
      <c r="AG4579">
        <v>518.73763813323103</v>
      </c>
      <c r="AH4579">
        <v>282.09267490233168</v>
      </c>
      <c r="AI4579">
        <v>816.04726026915898</v>
      </c>
      <c r="AJ4579">
        <v>163.07541672696911</v>
      </c>
      <c r="AK4579">
        <v>213.87421754752225</v>
      </c>
    </row>
    <row r="4580" spans="30:37" x14ac:dyDescent="0.25">
      <c r="AD4580">
        <v>4567</v>
      </c>
      <c r="AE4580">
        <v>1203.7216583255201</v>
      </c>
      <c r="AF4580">
        <v>682.02437476558077</v>
      </c>
      <c r="AG4580">
        <v>434.84609805910753</v>
      </c>
      <c r="AH4580">
        <v>309.72701791356388</v>
      </c>
      <c r="AI4580">
        <v>533.44374440146612</v>
      </c>
      <c r="AJ4580">
        <v>241.48922711923328</v>
      </c>
      <c r="AK4580">
        <v>424.72511190578922</v>
      </c>
    </row>
    <row r="4581" spans="30:37" x14ac:dyDescent="0.25">
      <c r="AD4581">
        <v>4568</v>
      </c>
      <c r="AE4581">
        <v>1770.6643056966054</v>
      </c>
      <c r="AF4581">
        <v>735.9292892534985</v>
      </c>
      <c r="AG4581">
        <v>373.5072823790133</v>
      </c>
      <c r="AH4581">
        <v>133.26960389968301</v>
      </c>
      <c r="AI4581">
        <v>643.81942655924456</v>
      </c>
      <c r="AJ4581">
        <v>379.06064177931228</v>
      </c>
      <c r="AK4581">
        <v>252.00268361141681</v>
      </c>
    </row>
    <row r="4582" spans="30:37" x14ac:dyDescent="0.25">
      <c r="AD4582">
        <v>4569</v>
      </c>
      <c r="AE4582">
        <v>1511.4338170860722</v>
      </c>
      <c r="AF4582">
        <v>800.0876323446812</v>
      </c>
      <c r="AG4582">
        <v>410.74231488805424</v>
      </c>
      <c r="AH4582">
        <v>106.50254713508367</v>
      </c>
      <c r="AI4582">
        <v>485.71574802452602</v>
      </c>
      <c r="AJ4582">
        <v>202.01803117545197</v>
      </c>
      <c r="AK4582">
        <v>190.19014886036018</v>
      </c>
    </row>
    <row r="4583" spans="30:37" x14ac:dyDescent="0.25">
      <c r="AD4583">
        <v>4570</v>
      </c>
      <c r="AE4583">
        <v>1570.4764256676958</v>
      </c>
      <c r="AF4583">
        <v>869.4819807948802</v>
      </c>
      <c r="AG4583">
        <v>583.14479259245206</v>
      </c>
      <c r="AH4583">
        <v>192.53837009685202</v>
      </c>
      <c r="AI4583">
        <v>1066.3334757692896</v>
      </c>
      <c r="AJ4583">
        <v>184.14058398980924</v>
      </c>
      <c r="AK4583">
        <v>175.17386203175496</v>
      </c>
    </row>
    <row r="4584" spans="30:37" x14ac:dyDescent="0.25">
      <c r="AD4584">
        <v>4571</v>
      </c>
      <c r="AE4584">
        <v>1915.293912213732</v>
      </c>
      <c r="AF4584">
        <v>789.31918194117827</v>
      </c>
      <c r="AG4584">
        <v>420.04318854180445</v>
      </c>
      <c r="AH4584">
        <v>258.89940987519464</v>
      </c>
      <c r="AI4584">
        <v>569.16488743895081</v>
      </c>
      <c r="AJ4584">
        <v>334.6834798789672</v>
      </c>
      <c r="AK4584">
        <v>306.20856362687505</v>
      </c>
    </row>
    <row r="4585" spans="30:37" x14ac:dyDescent="0.25">
      <c r="AD4585">
        <v>4572</v>
      </c>
      <c r="AE4585">
        <v>1373.775729692602</v>
      </c>
      <c r="AF4585">
        <v>942.4150265827767</v>
      </c>
      <c r="AG4585">
        <v>318.79029821989309</v>
      </c>
      <c r="AH4585">
        <v>358.32918335590745</v>
      </c>
      <c r="AI4585">
        <v>658.55847765353451</v>
      </c>
      <c r="AJ4585">
        <v>277.64874318589938</v>
      </c>
      <c r="AK4585">
        <v>399.97685252097642</v>
      </c>
    </row>
    <row r="4586" spans="30:37" x14ac:dyDescent="0.25">
      <c r="AD4586">
        <v>4573</v>
      </c>
      <c r="AE4586">
        <v>2101.2582842638608</v>
      </c>
      <c r="AF4586">
        <v>780.66916680443717</v>
      </c>
      <c r="AG4586">
        <v>364.36680868159169</v>
      </c>
      <c r="AH4586">
        <v>277.76162691646556</v>
      </c>
      <c r="AI4586">
        <v>746.43192421959532</v>
      </c>
      <c r="AJ4586">
        <v>174.02445900538109</v>
      </c>
      <c r="AK4586">
        <v>304.30358904702103</v>
      </c>
    </row>
    <row r="4587" spans="30:37" x14ac:dyDescent="0.25">
      <c r="AD4587">
        <v>4574</v>
      </c>
      <c r="AE4587">
        <v>1618.7992935603429</v>
      </c>
      <c r="AF4587">
        <v>1030.3256716270439</v>
      </c>
      <c r="AG4587">
        <v>218.54258568106673</v>
      </c>
      <c r="AH4587">
        <v>285.25572846526313</v>
      </c>
      <c r="AI4587">
        <v>674.83560081381995</v>
      </c>
      <c r="AJ4587">
        <v>327.92459010282545</v>
      </c>
      <c r="AK4587">
        <v>331.1502448571519</v>
      </c>
    </row>
    <row r="4588" spans="30:37" x14ac:dyDescent="0.25">
      <c r="AD4588">
        <v>4575</v>
      </c>
      <c r="AE4588">
        <v>1943.562804754438</v>
      </c>
      <c r="AF4588">
        <v>600.52041471797145</v>
      </c>
      <c r="AG4588">
        <v>282.62422127025019</v>
      </c>
      <c r="AH4588">
        <v>284.72351903565692</v>
      </c>
      <c r="AI4588">
        <v>776.49409806585527</v>
      </c>
      <c r="AJ4588">
        <v>362.99259920565208</v>
      </c>
      <c r="AK4588">
        <v>352.26046968390222</v>
      </c>
    </row>
    <row r="4589" spans="30:37" x14ac:dyDescent="0.25">
      <c r="AD4589">
        <v>4576</v>
      </c>
      <c r="AE4589">
        <v>1763.4481562079027</v>
      </c>
      <c r="AF4589">
        <v>1071.202068604515</v>
      </c>
      <c r="AG4589">
        <v>321.52668466462848</v>
      </c>
      <c r="AH4589">
        <v>107.67872262675141</v>
      </c>
      <c r="AI4589">
        <v>658.81754923872199</v>
      </c>
      <c r="AJ4589">
        <v>287.97599759588206</v>
      </c>
      <c r="AK4589">
        <v>199.76725446619244</v>
      </c>
    </row>
    <row r="4590" spans="30:37" x14ac:dyDescent="0.25">
      <c r="AD4590">
        <v>4577</v>
      </c>
      <c r="AE4590">
        <v>1345.881986104933</v>
      </c>
      <c r="AF4590">
        <v>514.39269723352459</v>
      </c>
      <c r="AG4590">
        <v>272.39777741937149</v>
      </c>
      <c r="AH4590">
        <v>272.2417424242206</v>
      </c>
      <c r="AI4590">
        <v>764.9925567534068</v>
      </c>
      <c r="AJ4590">
        <v>186.01013675465845</v>
      </c>
      <c r="AK4590">
        <v>156.90064264512171</v>
      </c>
    </row>
    <row r="4591" spans="30:37" x14ac:dyDescent="0.25">
      <c r="AD4591">
        <v>4578</v>
      </c>
      <c r="AE4591">
        <v>1703.3935975527811</v>
      </c>
      <c r="AF4591">
        <v>629.4764528690381</v>
      </c>
      <c r="AG4591">
        <v>370.70296035411644</v>
      </c>
      <c r="AH4591">
        <v>233.48051339384915</v>
      </c>
      <c r="AI4591">
        <v>653.1897820394413</v>
      </c>
      <c r="AJ4591">
        <v>323.5702117801431</v>
      </c>
      <c r="AK4591">
        <v>211.07767715407752</v>
      </c>
    </row>
    <row r="4592" spans="30:37" x14ac:dyDescent="0.25">
      <c r="AD4592">
        <v>4579</v>
      </c>
      <c r="AE4592">
        <v>1619.960320136028</v>
      </c>
      <c r="AF4592">
        <v>645.80066748033835</v>
      </c>
      <c r="AG4592">
        <v>364.83351705877095</v>
      </c>
      <c r="AH4592">
        <v>207.64892473405428</v>
      </c>
      <c r="AI4592">
        <v>628.54427090821309</v>
      </c>
      <c r="AJ4592">
        <v>327.20647086611854</v>
      </c>
      <c r="AK4592">
        <v>213.97345395173866</v>
      </c>
    </row>
    <row r="4593" spans="30:37" x14ac:dyDescent="0.25">
      <c r="AD4593">
        <v>4580</v>
      </c>
      <c r="AE4593">
        <v>1451.8001260103624</v>
      </c>
      <c r="AF4593">
        <v>421.56006914040205</v>
      </c>
      <c r="AG4593">
        <v>341.73279477916009</v>
      </c>
      <c r="AH4593">
        <v>406.78939061702113</v>
      </c>
      <c r="AI4593">
        <v>667.60072887528952</v>
      </c>
      <c r="AJ4593">
        <v>317.00897177924634</v>
      </c>
      <c r="AK4593">
        <v>214.56325305535123</v>
      </c>
    </row>
    <row r="4594" spans="30:37" x14ac:dyDescent="0.25">
      <c r="AD4594">
        <v>4581</v>
      </c>
      <c r="AE4594">
        <v>1186.5807067422852</v>
      </c>
      <c r="AF4594">
        <v>573.74091588565614</v>
      </c>
      <c r="AG4594">
        <v>329.11196142815169</v>
      </c>
      <c r="AH4594">
        <v>121.26366438043299</v>
      </c>
      <c r="AI4594">
        <v>420.63720114210651</v>
      </c>
      <c r="AJ4594">
        <v>299.89316449498415</v>
      </c>
      <c r="AK4594">
        <v>279.51750068431062</v>
      </c>
    </row>
    <row r="4595" spans="30:37" x14ac:dyDescent="0.25">
      <c r="AD4595">
        <v>4582</v>
      </c>
      <c r="AE4595">
        <v>1277.5305174839302</v>
      </c>
      <c r="AF4595">
        <v>820.336084906618</v>
      </c>
      <c r="AG4595">
        <v>465.33322145401746</v>
      </c>
      <c r="AH4595">
        <v>107.09864678593495</v>
      </c>
      <c r="AI4595">
        <v>494.8152826177016</v>
      </c>
      <c r="AJ4595">
        <v>398.85022179614884</v>
      </c>
      <c r="AK4595">
        <v>428.56834304115284</v>
      </c>
    </row>
    <row r="4596" spans="30:37" x14ac:dyDescent="0.25">
      <c r="AD4596">
        <v>4583</v>
      </c>
      <c r="AE4596">
        <v>1504.3764683661582</v>
      </c>
      <c r="AF4596">
        <v>644.32084658067549</v>
      </c>
      <c r="AG4596">
        <v>382.42151237423974</v>
      </c>
      <c r="AH4596">
        <v>228.058519226973</v>
      </c>
      <c r="AI4596">
        <v>585.73032879019604</v>
      </c>
      <c r="AJ4596">
        <v>329.60336275025821</v>
      </c>
      <c r="AK4596">
        <v>426.91070693777107</v>
      </c>
    </row>
    <row r="4597" spans="30:37" x14ac:dyDescent="0.25">
      <c r="AD4597">
        <v>4584</v>
      </c>
      <c r="AE4597">
        <v>2399.0063954203843</v>
      </c>
      <c r="AF4597">
        <v>1116.8058603533502</v>
      </c>
      <c r="AG4597">
        <v>587.76453260001949</v>
      </c>
      <c r="AH4597">
        <v>187.78225330373479</v>
      </c>
      <c r="AI4597">
        <v>489.252385354686</v>
      </c>
      <c r="AJ4597">
        <v>270.50178746336775</v>
      </c>
      <c r="AK4597">
        <v>304.1845838159968</v>
      </c>
    </row>
    <row r="4598" spans="30:37" x14ac:dyDescent="0.25">
      <c r="AD4598">
        <v>4585</v>
      </c>
      <c r="AE4598">
        <v>1833.1379789134546</v>
      </c>
      <c r="AF4598">
        <v>1078.6030592390644</v>
      </c>
      <c r="AG4598">
        <v>387.11472980795764</v>
      </c>
      <c r="AH4598">
        <v>186.34502152789864</v>
      </c>
      <c r="AI4598">
        <v>686.66431281341113</v>
      </c>
      <c r="AJ4598">
        <v>177.0966436325173</v>
      </c>
      <c r="AK4598">
        <v>226.27951619745986</v>
      </c>
    </row>
    <row r="4599" spans="30:37" x14ac:dyDescent="0.25">
      <c r="AD4599">
        <v>4586</v>
      </c>
      <c r="AE4599">
        <v>2173.120274743244</v>
      </c>
      <c r="AF4599">
        <v>502.81446495292994</v>
      </c>
      <c r="AG4599">
        <v>354.1029507905601</v>
      </c>
      <c r="AH4599">
        <v>170.3350764828723</v>
      </c>
      <c r="AI4599">
        <v>614.8865383872951</v>
      </c>
      <c r="AJ4599">
        <v>399.75173705321845</v>
      </c>
      <c r="AK4599">
        <v>321.18825681105125</v>
      </c>
    </row>
    <row r="4600" spans="30:37" x14ac:dyDescent="0.25">
      <c r="AD4600">
        <v>4587</v>
      </c>
      <c r="AE4600">
        <v>1831.9475003594625</v>
      </c>
      <c r="AF4600">
        <v>999.79649037529202</v>
      </c>
      <c r="AG4600">
        <v>428.70309458800853</v>
      </c>
      <c r="AH4600">
        <v>307.9548754955772</v>
      </c>
      <c r="AI4600">
        <v>615.35369813901298</v>
      </c>
      <c r="AJ4600">
        <v>241.76185390191694</v>
      </c>
      <c r="AK4600">
        <v>157.11987947501444</v>
      </c>
    </row>
    <row r="4601" spans="30:37" x14ac:dyDescent="0.25">
      <c r="AD4601">
        <v>4588</v>
      </c>
      <c r="AE4601">
        <v>1755.1078255987663</v>
      </c>
      <c r="AF4601">
        <v>871.88598911650445</v>
      </c>
      <c r="AG4601">
        <v>355.66827974925735</v>
      </c>
      <c r="AH4601">
        <v>292.73326238360403</v>
      </c>
      <c r="AI4601">
        <v>649.80424531582935</v>
      </c>
      <c r="AJ4601">
        <v>329.19591813486755</v>
      </c>
      <c r="AK4601">
        <v>296.38061104286783</v>
      </c>
    </row>
    <row r="4602" spans="30:37" x14ac:dyDescent="0.25">
      <c r="AD4602">
        <v>4589</v>
      </c>
      <c r="AE4602">
        <v>1942.6304016772015</v>
      </c>
      <c r="AF4602">
        <v>561.00967310285239</v>
      </c>
      <c r="AG4602">
        <v>445.42335651455426</v>
      </c>
      <c r="AH4602">
        <v>124.30069580162335</v>
      </c>
      <c r="AI4602">
        <v>536.29904389098704</v>
      </c>
      <c r="AJ4602">
        <v>284.89296032710376</v>
      </c>
      <c r="AK4602">
        <v>203.96358085135063</v>
      </c>
    </row>
    <row r="4603" spans="30:37" x14ac:dyDescent="0.25">
      <c r="AD4603">
        <v>4590</v>
      </c>
      <c r="AE4603">
        <v>1315.9413912438079</v>
      </c>
      <c r="AF4603">
        <v>588.18278545653448</v>
      </c>
      <c r="AG4603">
        <v>329.75298639070076</v>
      </c>
      <c r="AH4603">
        <v>438.21121005203736</v>
      </c>
      <c r="AI4603">
        <v>410.29336957361983</v>
      </c>
      <c r="AJ4603">
        <v>183.52668704981812</v>
      </c>
      <c r="AK4603">
        <v>228.76862428515005</v>
      </c>
    </row>
    <row r="4604" spans="30:37" x14ac:dyDescent="0.25">
      <c r="AD4604">
        <v>4591</v>
      </c>
      <c r="AE4604">
        <v>1268.8284145128425</v>
      </c>
      <c r="AF4604">
        <v>864.48723112766481</v>
      </c>
      <c r="AG4604">
        <v>378.11312405275646</v>
      </c>
      <c r="AH4604">
        <v>344.67924657545223</v>
      </c>
      <c r="AI4604">
        <v>835.55047904923424</v>
      </c>
      <c r="AJ4604">
        <v>316.84875869388969</v>
      </c>
      <c r="AK4604">
        <v>251.62783813691101</v>
      </c>
    </row>
    <row r="4605" spans="30:37" x14ac:dyDescent="0.25">
      <c r="AD4605">
        <v>4592</v>
      </c>
      <c r="AE4605">
        <v>1748.7523490732956</v>
      </c>
      <c r="AF4605">
        <v>684.94638700728979</v>
      </c>
      <c r="AG4605">
        <v>267.05899188738522</v>
      </c>
      <c r="AH4605">
        <v>175.58004555966986</v>
      </c>
      <c r="AI4605">
        <v>537.40958542011504</v>
      </c>
      <c r="AJ4605">
        <v>386.33666145283206</v>
      </c>
      <c r="AK4605">
        <v>230.87290084230139</v>
      </c>
    </row>
    <row r="4606" spans="30:37" x14ac:dyDescent="0.25">
      <c r="AD4606">
        <v>4593</v>
      </c>
      <c r="AE4606">
        <v>1581.0684757723432</v>
      </c>
      <c r="AF4606">
        <v>940.66518684327605</v>
      </c>
      <c r="AG4606">
        <v>311.63469012846696</v>
      </c>
      <c r="AH4606">
        <v>198.61740060800838</v>
      </c>
      <c r="AI4606">
        <v>765.02155434746362</v>
      </c>
      <c r="AJ4606">
        <v>227.37158304860264</v>
      </c>
      <c r="AK4606">
        <v>268.16402486387159</v>
      </c>
    </row>
    <row r="4607" spans="30:37" x14ac:dyDescent="0.25">
      <c r="AD4607">
        <v>4594</v>
      </c>
      <c r="AE4607">
        <v>2447.1279567915553</v>
      </c>
      <c r="AF4607">
        <v>716.42657010559924</v>
      </c>
      <c r="AG4607">
        <v>456.68729517558967</v>
      </c>
      <c r="AH4607">
        <v>213.09396925940425</v>
      </c>
      <c r="AI4607">
        <v>598.70725059729295</v>
      </c>
      <c r="AJ4607">
        <v>245.13950960551799</v>
      </c>
      <c r="AK4607">
        <v>212.99674829156197</v>
      </c>
    </row>
    <row r="4608" spans="30:37" x14ac:dyDescent="0.25">
      <c r="AD4608">
        <v>4595</v>
      </c>
      <c r="AE4608">
        <v>1825.3520984263566</v>
      </c>
      <c r="AF4608">
        <v>744.80111723400989</v>
      </c>
      <c r="AG4608">
        <v>521.84278935658165</v>
      </c>
      <c r="AH4608">
        <v>210.61224561937001</v>
      </c>
      <c r="AI4608">
        <v>627.22462146866906</v>
      </c>
      <c r="AJ4608">
        <v>278.43797301544492</v>
      </c>
      <c r="AK4608">
        <v>253.8879993004563</v>
      </c>
    </row>
    <row r="4609" spans="30:37" x14ac:dyDescent="0.25">
      <c r="AD4609">
        <v>4596</v>
      </c>
      <c r="AE4609">
        <v>1735.9616944340032</v>
      </c>
      <c r="AF4609">
        <v>957.24474204510682</v>
      </c>
      <c r="AG4609">
        <v>367.58659107376371</v>
      </c>
      <c r="AH4609">
        <v>319.04640917191887</v>
      </c>
      <c r="AI4609">
        <v>641.54317894607311</v>
      </c>
      <c r="AJ4609">
        <v>230.57278543901813</v>
      </c>
      <c r="AK4609">
        <v>294.94873557731376</v>
      </c>
    </row>
    <row r="4610" spans="30:37" x14ac:dyDescent="0.25">
      <c r="AD4610">
        <v>4597</v>
      </c>
      <c r="AE4610">
        <v>1190.5279154520231</v>
      </c>
      <c r="AF4610">
        <v>1203.7897994635089</v>
      </c>
      <c r="AG4610">
        <v>459.07820056224432</v>
      </c>
      <c r="AH4610">
        <v>266.14388985168603</v>
      </c>
      <c r="AI4610">
        <v>574.44090560321183</v>
      </c>
      <c r="AJ4610">
        <v>320.22632295634219</v>
      </c>
      <c r="AK4610">
        <v>203.23280084449229</v>
      </c>
    </row>
    <row r="4611" spans="30:37" x14ac:dyDescent="0.25">
      <c r="AD4611">
        <v>4598</v>
      </c>
      <c r="AE4611">
        <v>2168.3281361692284</v>
      </c>
      <c r="AF4611">
        <v>993.36197847133019</v>
      </c>
      <c r="AG4611">
        <v>416.43285467876797</v>
      </c>
      <c r="AH4611">
        <v>143.02059814024147</v>
      </c>
      <c r="AI4611">
        <v>758.99561907129714</v>
      </c>
      <c r="AJ4611">
        <v>119.50914714794907</v>
      </c>
      <c r="AK4611">
        <v>340.54034535343482</v>
      </c>
    </row>
    <row r="4612" spans="30:37" x14ac:dyDescent="0.25">
      <c r="AD4612">
        <v>4599</v>
      </c>
      <c r="AE4612">
        <v>1491.0780705832969</v>
      </c>
      <c r="AF4612">
        <v>921.8698027934679</v>
      </c>
      <c r="AG4612">
        <v>441.986246391995</v>
      </c>
      <c r="AH4612">
        <v>233.9206864686272</v>
      </c>
      <c r="AI4612">
        <v>567.84181767899463</v>
      </c>
      <c r="AJ4612">
        <v>329.38338207376978</v>
      </c>
      <c r="AK4612">
        <v>202.54214794481922</v>
      </c>
    </row>
    <row r="4613" spans="30:37" x14ac:dyDescent="0.25">
      <c r="AD4613">
        <v>4600</v>
      </c>
      <c r="AE4613">
        <v>1978.6856745304594</v>
      </c>
      <c r="AF4613">
        <v>963.2768725886491</v>
      </c>
      <c r="AG4613">
        <v>457.40403829335645</v>
      </c>
      <c r="AH4613">
        <v>146.25207751716439</v>
      </c>
      <c r="AI4613">
        <v>725.97192655169795</v>
      </c>
      <c r="AJ4613">
        <v>308.667023503179</v>
      </c>
      <c r="AK4613">
        <v>327.90898657478215</v>
      </c>
    </row>
    <row r="4614" spans="30:37" x14ac:dyDescent="0.25">
      <c r="AD4614">
        <v>4601</v>
      </c>
      <c r="AE4614">
        <v>1485.140634159774</v>
      </c>
      <c r="AF4614">
        <v>720.41584414899626</v>
      </c>
      <c r="AG4614">
        <v>183.31095347995438</v>
      </c>
      <c r="AH4614">
        <v>208.90665408399676</v>
      </c>
      <c r="AI4614">
        <v>668.61355987255058</v>
      </c>
      <c r="AJ4614">
        <v>209.36186412195008</v>
      </c>
      <c r="AK4614">
        <v>297.17442236471652</v>
      </c>
    </row>
    <row r="4615" spans="30:37" x14ac:dyDescent="0.25">
      <c r="AD4615">
        <v>4602</v>
      </c>
      <c r="AE4615">
        <v>1851.4298011250953</v>
      </c>
      <c r="AF4615">
        <v>641.52318249282484</v>
      </c>
      <c r="AG4615">
        <v>249.33743946242117</v>
      </c>
      <c r="AH4615">
        <v>184.70508638037725</v>
      </c>
      <c r="AI4615">
        <v>592.59301286896061</v>
      </c>
      <c r="AJ4615">
        <v>250.38105918019934</v>
      </c>
      <c r="AK4615">
        <v>240.11976084669789</v>
      </c>
    </row>
    <row r="4616" spans="30:37" x14ac:dyDescent="0.25">
      <c r="AD4616">
        <v>4603</v>
      </c>
      <c r="AE4616">
        <v>2626.1471103553217</v>
      </c>
      <c r="AF4616">
        <v>672.49592459258804</v>
      </c>
      <c r="AG4616">
        <v>254.27028390824745</v>
      </c>
      <c r="AH4616">
        <v>264.74456262283667</v>
      </c>
      <c r="AI4616">
        <v>584.62571551970143</v>
      </c>
      <c r="AJ4616">
        <v>334.49346791551994</v>
      </c>
      <c r="AK4616">
        <v>328.26338353623026</v>
      </c>
    </row>
    <row r="4617" spans="30:37" x14ac:dyDescent="0.25">
      <c r="AD4617">
        <v>4604</v>
      </c>
      <c r="AE4617">
        <v>1619.8337327025542</v>
      </c>
      <c r="AF4617">
        <v>811.52041092508</v>
      </c>
      <c r="AG4617">
        <v>529.79170290367313</v>
      </c>
      <c r="AH4617">
        <v>360.74076196186724</v>
      </c>
      <c r="AI4617">
        <v>693.4532733506494</v>
      </c>
      <c r="AJ4617">
        <v>226.07952936375665</v>
      </c>
      <c r="AK4617">
        <v>269.9622940810001</v>
      </c>
    </row>
    <row r="4618" spans="30:37" x14ac:dyDescent="0.25">
      <c r="AD4618">
        <v>4605</v>
      </c>
      <c r="AE4618">
        <v>1435.5067666801065</v>
      </c>
      <c r="AF4618">
        <v>556.7733177300604</v>
      </c>
      <c r="AG4618">
        <v>247.11140197461293</v>
      </c>
      <c r="AH4618">
        <v>242.78788540953354</v>
      </c>
      <c r="AI4618">
        <v>900.436611745086</v>
      </c>
      <c r="AJ4618">
        <v>393.01174887060773</v>
      </c>
      <c r="AK4618">
        <v>215.10086536498574</v>
      </c>
    </row>
    <row r="4619" spans="30:37" x14ac:dyDescent="0.25">
      <c r="AD4619">
        <v>4606</v>
      </c>
      <c r="AE4619">
        <v>1333.1295005727231</v>
      </c>
      <c r="AF4619">
        <v>1480.4825174036716</v>
      </c>
      <c r="AG4619">
        <v>433.35040135732532</v>
      </c>
      <c r="AH4619">
        <v>341.51724486281461</v>
      </c>
      <c r="AI4619">
        <v>540.2620259805293</v>
      </c>
      <c r="AJ4619">
        <v>176.66436841644725</v>
      </c>
      <c r="AK4619">
        <v>438.93810975016982</v>
      </c>
    </row>
    <row r="4620" spans="30:37" x14ac:dyDescent="0.25">
      <c r="AD4620">
        <v>4607</v>
      </c>
      <c r="AE4620">
        <v>1540.1308095350505</v>
      </c>
      <c r="AF4620">
        <v>454.81233949071031</v>
      </c>
      <c r="AG4620">
        <v>368.0396898081716</v>
      </c>
      <c r="AH4620">
        <v>256.06841514252181</v>
      </c>
      <c r="AI4620">
        <v>644.16658442104915</v>
      </c>
      <c r="AJ4620">
        <v>371.38125830442823</v>
      </c>
      <c r="AK4620">
        <v>239.97870995305178</v>
      </c>
    </row>
    <row r="4621" spans="30:37" x14ac:dyDescent="0.25">
      <c r="AD4621">
        <v>4608</v>
      </c>
      <c r="AE4621">
        <v>1930.2429863303203</v>
      </c>
      <c r="AF4621">
        <v>966.38024312909386</v>
      </c>
      <c r="AG4621">
        <v>219.50936970814047</v>
      </c>
      <c r="AH4621">
        <v>369.2690321475219</v>
      </c>
      <c r="AI4621">
        <v>925.11959758654768</v>
      </c>
      <c r="AJ4621">
        <v>250.23756762602301</v>
      </c>
      <c r="AK4621">
        <v>289.5949299064178</v>
      </c>
    </row>
    <row r="4622" spans="30:37" x14ac:dyDescent="0.25">
      <c r="AD4622">
        <v>4609</v>
      </c>
      <c r="AE4622">
        <v>1835.0696751498826</v>
      </c>
      <c r="AF4622">
        <v>590.5495862093112</v>
      </c>
      <c r="AG4622">
        <v>370.31898696501446</v>
      </c>
      <c r="AH4622">
        <v>182.36430441645589</v>
      </c>
      <c r="AI4622">
        <v>660.58048567821311</v>
      </c>
      <c r="AJ4622">
        <v>192.00966743800669</v>
      </c>
      <c r="AK4622">
        <v>250.2204993306934</v>
      </c>
    </row>
    <row r="4623" spans="30:37" x14ac:dyDescent="0.25">
      <c r="AD4623">
        <v>4610</v>
      </c>
      <c r="AE4623">
        <v>1765.214779213838</v>
      </c>
      <c r="AF4623">
        <v>932.54942450568421</v>
      </c>
      <c r="AG4623">
        <v>267.66004365350835</v>
      </c>
      <c r="AH4623">
        <v>207.87450549030441</v>
      </c>
      <c r="AI4623">
        <v>729.01042681450701</v>
      </c>
      <c r="AJ4623">
        <v>154.7358323155814</v>
      </c>
      <c r="AK4623">
        <v>232.52291252919008</v>
      </c>
    </row>
    <row r="4624" spans="30:37" x14ac:dyDescent="0.25">
      <c r="AD4624">
        <v>4611</v>
      </c>
      <c r="AE4624">
        <v>2051.060411365484</v>
      </c>
      <c r="AF4624">
        <v>465.79944057487722</v>
      </c>
      <c r="AG4624">
        <v>379.60053869131548</v>
      </c>
      <c r="AH4624">
        <v>149.65768659137569</v>
      </c>
      <c r="AI4624">
        <v>568.83051873167915</v>
      </c>
      <c r="AJ4624">
        <v>380.40825146054254</v>
      </c>
      <c r="AK4624">
        <v>370.82195033052335</v>
      </c>
    </row>
    <row r="4625" spans="30:37" x14ac:dyDescent="0.25">
      <c r="AD4625">
        <v>4612</v>
      </c>
      <c r="AE4625">
        <v>2020.3802922951766</v>
      </c>
      <c r="AF4625">
        <v>673.2105138524621</v>
      </c>
      <c r="AG4625">
        <v>309.92693854088185</v>
      </c>
      <c r="AH4625">
        <v>125.58383620721845</v>
      </c>
      <c r="AI4625">
        <v>649.60281782539948</v>
      </c>
      <c r="AJ4625">
        <v>182.00147843364954</v>
      </c>
      <c r="AK4625">
        <v>209.49384700752191</v>
      </c>
    </row>
    <row r="4626" spans="30:37" x14ac:dyDescent="0.25">
      <c r="AD4626">
        <v>4613</v>
      </c>
      <c r="AE4626">
        <v>2019.0859694853555</v>
      </c>
      <c r="AF4626">
        <v>618.33046143992283</v>
      </c>
      <c r="AG4626">
        <v>372.80035617629767</v>
      </c>
      <c r="AH4626">
        <v>207.21706657388725</v>
      </c>
      <c r="AI4626">
        <v>618.53694262733859</v>
      </c>
      <c r="AJ4626">
        <v>319.17522153670308</v>
      </c>
      <c r="AK4626">
        <v>275.67795452210203</v>
      </c>
    </row>
    <row r="4627" spans="30:37" x14ac:dyDescent="0.25">
      <c r="AD4627">
        <v>4614</v>
      </c>
      <c r="AE4627">
        <v>1479.4926375705147</v>
      </c>
      <c r="AF4627">
        <v>1015.1976692004687</v>
      </c>
      <c r="AG4627">
        <v>406.93473919480664</v>
      </c>
      <c r="AH4627">
        <v>150.12018932613594</v>
      </c>
      <c r="AI4627">
        <v>1101.3015489179936</v>
      </c>
      <c r="AJ4627">
        <v>311.4265945487046</v>
      </c>
      <c r="AK4627">
        <v>248.28849380458351</v>
      </c>
    </row>
    <row r="4628" spans="30:37" x14ac:dyDescent="0.25">
      <c r="AD4628">
        <v>4615</v>
      </c>
      <c r="AE4628">
        <v>2591.4022608695377</v>
      </c>
      <c r="AF4628">
        <v>857.59173822988737</v>
      </c>
      <c r="AG4628">
        <v>256.20611069978571</v>
      </c>
      <c r="AH4628">
        <v>172.99263005368559</v>
      </c>
      <c r="AI4628">
        <v>731.88703886336305</v>
      </c>
      <c r="AJ4628">
        <v>185.69377170062737</v>
      </c>
      <c r="AK4628">
        <v>302.86438105216035</v>
      </c>
    </row>
    <row r="4629" spans="30:37" x14ac:dyDescent="0.25">
      <c r="AD4629">
        <v>4616</v>
      </c>
      <c r="AE4629">
        <v>2117.7395013036139</v>
      </c>
      <c r="AF4629">
        <v>582.15308629980564</v>
      </c>
      <c r="AG4629">
        <v>222.95069249790953</v>
      </c>
      <c r="AH4629">
        <v>177.24563981394937</v>
      </c>
      <c r="AI4629">
        <v>536.04315984783739</v>
      </c>
      <c r="AJ4629">
        <v>403.49609110466662</v>
      </c>
      <c r="AK4629">
        <v>263.60244265830079</v>
      </c>
    </row>
    <row r="4630" spans="30:37" x14ac:dyDescent="0.25">
      <c r="AD4630">
        <v>4617</v>
      </c>
      <c r="AE4630">
        <v>1699.464023942508</v>
      </c>
      <c r="AF4630">
        <v>1072.1505909034254</v>
      </c>
      <c r="AG4630">
        <v>488.01426739494508</v>
      </c>
      <c r="AH4630">
        <v>355.47064367394631</v>
      </c>
      <c r="AI4630">
        <v>543.53665154776456</v>
      </c>
      <c r="AJ4630">
        <v>295.79261783277212</v>
      </c>
      <c r="AK4630">
        <v>280.98428895202716</v>
      </c>
    </row>
    <row r="4631" spans="30:37" x14ac:dyDescent="0.25">
      <c r="AD4631">
        <v>4618</v>
      </c>
      <c r="AE4631">
        <v>1889.2370526974103</v>
      </c>
      <c r="AF4631">
        <v>905.75698927188409</v>
      </c>
      <c r="AG4631">
        <v>256.89599996009133</v>
      </c>
      <c r="AH4631">
        <v>266.38200834694084</v>
      </c>
      <c r="AI4631">
        <v>468.45429980726027</v>
      </c>
      <c r="AJ4631">
        <v>183.7900852593948</v>
      </c>
      <c r="AK4631">
        <v>303.3913783446128</v>
      </c>
    </row>
    <row r="4632" spans="30:37" x14ac:dyDescent="0.25">
      <c r="AD4632">
        <v>4619</v>
      </c>
      <c r="AE4632">
        <v>2236.6842932891464</v>
      </c>
      <c r="AF4632">
        <v>921.36705404036093</v>
      </c>
      <c r="AG4632">
        <v>445.02950311789749</v>
      </c>
      <c r="AH4632">
        <v>224.17691180136865</v>
      </c>
      <c r="AI4632">
        <v>702.65899141622072</v>
      </c>
      <c r="AJ4632">
        <v>241.11212395645899</v>
      </c>
      <c r="AK4632">
        <v>297.96173123060089</v>
      </c>
    </row>
    <row r="4633" spans="30:37" x14ac:dyDescent="0.25">
      <c r="AD4633">
        <v>4620</v>
      </c>
      <c r="AE4633">
        <v>1557.6527858195511</v>
      </c>
      <c r="AF4633">
        <v>677.5414605456848</v>
      </c>
      <c r="AG4633">
        <v>487.97831304892276</v>
      </c>
      <c r="AH4633">
        <v>194.11782632269541</v>
      </c>
      <c r="AI4633">
        <v>648.14686647869382</v>
      </c>
      <c r="AJ4633">
        <v>288.15599360925967</v>
      </c>
      <c r="AK4633">
        <v>280.06629371959809</v>
      </c>
    </row>
    <row r="4634" spans="30:37" x14ac:dyDescent="0.25">
      <c r="AD4634">
        <v>4621</v>
      </c>
      <c r="AE4634">
        <v>2164.206287457519</v>
      </c>
      <c r="AF4634">
        <v>656.13759643325432</v>
      </c>
      <c r="AG4634">
        <v>202.30115714456977</v>
      </c>
      <c r="AH4634">
        <v>256.82764525469526</v>
      </c>
      <c r="AI4634">
        <v>523.11032145747856</v>
      </c>
      <c r="AJ4634">
        <v>258.43285114756594</v>
      </c>
      <c r="AK4634">
        <v>230.79649014917584</v>
      </c>
    </row>
    <row r="4635" spans="30:37" x14ac:dyDescent="0.25">
      <c r="AD4635">
        <v>4622</v>
      </c>
      <c r="AE4635">
        <v>1163.513015651436</v>
      </c>
      <c r="AF4635">
        <v>708.66723893201049</v>
      </c>
      <c r="AG4635">
        <v>217.38494779586065</v>
      </c>
      <c r="AH4635">
        <v>191.2715731053766</v>
      </c>
      <c r="AI4635">
        <v>460.86702058773574</v>
      </c>
      <c r="AJ4635">
        <v>262.17170813585489</v>
      </c>
      <c r="AK4635">
        <v>309.5728471987062</v>
      </c>
    </row>
    <row r="4636" spans="30:37" x14ac:dyDescent="0.25">
      <c r="AD4636">
        <v>4623</v>
      </c>
      <c r="AE4636">
        <v>1433.2171574329168</v>
      </c>
      <c r="AF4636">
        <v>558.97977030521213</v>
      </c>
      <c r="AG4636">
        <v>420.43992289159712</v>
      </c>
      <c r="AH4636">
        <v>203.94507492988026</v>
      </c>
      <c r="AI4636">
        <v>702.2571529453835</v>
      </c>
      <c r="AJ4636">
        <v>251.04852765900489</v>
      </c>
      <c r="AK4636">
        <v>196.53713389425971</v>
      </c>
    </row>
    <row r="4637" spans="30:37" x14ac:dyDescent="0.25">
      <c r="AD4637">
        <v>4624</v>
      </c>
      <c r="AE4637">
        <v>1410.3872110539878</v>
      </c>
      <c r="AF4637">
        <v>941.81373686439383</v>
      </c>
      <c r="AG4637">
        <v>293.52111760993353</v>
      </c>
      <c r="AH4637">
        <v>174.73066394314233</v>
      </c>
      <c r="AI4637">
        <v>710.47753012943883</v>
      </c>
      <c r="AJ4637">
        <v>419.19835965813735</v>
      </c>
      <c r="AK4637">
        <v>322.87804263292821</v>
      </c>
    </row>
    <row r="4638" spans="30:37" x14ac:dyDescent="0.25">
      <c r="AD4638">
        <v>4625</v>
      </c>
      <c r="AE4638">
        <v>1420.0677022462714</v>
      </c>
      <c r="AF4638">
        <v>768.12613004766729</v>
      </c>
      <c r="AG4638">
        <v>461.97937973037796</v>
      </c>
      <c r="AH4638">
        <v>251.4411317199658</v>
      </c>
      <c r="AI4638">
        <v>784.97634927528441</v>
      </c>
      <c r="AJ4638">
        <v>238.32032088083656</v>
      </c>
      <c r="AK4638">
        <v>265.16661745975625</v>
      </c>
    </row>
    <row r="4639" spans="30:37" x14ac:dyDescent="0.25">
      <c r="AD4639">
        <v>4626</v>
      </c>
      <c r="AE4639">
        <v>1505.8797697057623</v>
      </c>
      <c r="AF4639">
        <v>463.41681740396058</v>
      </c>
      <c r="AG4639">
        <v>373.26378716732432</v>
      </c>
      <c r="AH4639">
        <v>197.85100171551804</v>
      </c>
      <c r="AI4639">
        <v>654.92471811410883</v>
      </c>
      <c r="AJ4639">
        <v>311.63799464487772</v>
      </c>
      <c r="AK4639">
        <v>262.2842943478077</v>
      </c>
    </row>
    <row r="4640" spans="30:37" x14ac:dyDescent="0.25">
      <c r="AD4640">
        <v>4627</v>
      </c>
      <c r="AE4640">
        <v>1771.5610619572253</v>
      </c>
      <c r="AF4640">
        <v>724.06522817329699</v>
      </c>
      <c r="AG4640">
        <v>382.77505338374289</v>
      </c>
      <c r="AH4640">
        <v>184.85712412031771</v>
      </c>
      <c r="AI4640">
        <v>602.50344924473745</v>
      </c>
      <c r="AJ4640">
        <v>484.80150649027848</v>
      </c>
      <c r="AK4640">
        <v>323.53510234034417</v>
      </c>
    </row>
    <row r="4641" spans="30:37" x14ac:dyDescent="0.25">
      <c r="AD4641">
        <v>4628</v>
      </c>
      <c r="AE4641">
        <v>2501.6697889455049</v>
      </c>
      <c r="AF4641">
        <v>892.74407595704031</v>
      </c>
      <c r="AG4641">
        <v>448.60980503541202</v>
      </c>
      <c r="AH4641">
        <v>251.22618980014903</v>
      </c>
      <c r="AI4641">
        <v>544.70021410738127</v>
      </c>
      <c r="AJ4641">
        <v>196.53439078414752</v>
      </c>
      <c r="AK4641">
        <v>394.41916307479346</v>
      </c>
    </row>
    <row r="4642" spans="30:37" x14ac:dyDescent="0.25">
      <c r="AD4642">
        <v>4629</v>
      </c>
      <c r="AE4642">
        <v>1753.266209898128</v>
      </c>
      <c r="AF4642">
        <v>518.65118119523265</v>
      </c>
      <c r="AG4642">
        <v>378.66922169082022</v>
      </c>
      <c r="AH4642">
        <v>197.66146077066131</v>
      </c>
      <c r="AI4642">
        <v>560.9020602970669</v>
      </c>
      <c r="AJ4642">
        <v>274.93383867670502</v>
      </c>
      <c r="AK4642">
        <v>194.32637355530548</v>
      </c>
    </row>
    <row r="4643" spans="30:37" x14ac:dyDescent="0.25">
      <c r="AD4643">
        <v>4630</v>
      </c>
      <c r="AE4643">
        <v>2534.954106850309</v>
      </c>
      <c r="AF4643">
        <v>430.58221592128956</v>
      </c>
      <c r="AG4643">
        <v>375.67920503564829</v>
      </c>
      <c r="AH4643">
        <v>220.53364504090109</v>
      </c>
      <c r="AI4643">
        <v>670.24496589094485</v>
      </c>
      <c r="AJ4643">
        <v>306.14844579310056</v>
      </c>
      <c r="AK4643">
        <v>214.34562520099837</v>
      </c>
    </row>
    <row r="4644" spans="30:37" x14ac:dyDescent="0.25">
      <c r="AD4644">
        <v>4631</v>
      </c>
      <c r="AE4644">
        <v>1763.3271724316367</v>
      </c>
      <c r="AF4644">
        <v>876.82042759049887</v>
      </c>
      <c r="AG4644">
        <v>248.73282467099506</v>
      </c>
      <c r="AH4644">
        <v>203.65586347097565</v>
      </c>
      <c r="AI4644">
        <v>624.49639942966053</v>
      </c>
      <c r="AJ4644">
        <v>202.56294744275152</v>
      </c>
      <c r="AK4644">
        <v>426.46366874160481</v>
      </c>
    </row>
    <row r="4645" spans="30:37" x14ac:dyDescent="0.25">
      <c r="AD4645">
        <v>4632</v>
      </c>
      <c r="AE4645">
        <v>1599.7891404471952</v>
      </c>
      <c r="AF4645">
        <v>851.51707401088481</v>
      </c>
      <c r="AG4645">
        <v>302.87485021157147</v>
      </c>
      <c r="AH4645">
        <v>127.76634372317945</v>
      </c>
      <c r="AI4645">
        <v>607.60772563741205</v>
      </c>
      <c r="AJ4645">
        <v>191.18648204267484</v>
      </c>
      <c r="AK4645">
        <v>394.96513247333979</v>
      </c>
    </row>
    <row r="4646" spans="30:37" x14ac:dyDescent="0.25">
      <c r="AD4646">
        <v>4633</v>
      </c>
      <c r="AE4646">
        <v>1736.553548656698</v>
      </c>
      <c r="AF4646">
        <v>637.5341279827004</v>
      </c>
      <c r="AG4646">
        <v>351.89034466477489</v>
      </c>
      <c r="AH4646">
        <v>331.61389793581617</v>
      </c>
      <c r="AI4646">
        <v>819.69688735220359</v>
      </c>
      <c r="AJ4646">
        <v>307.70521646162985</v>
      </c>
      <c r="AK4646">
        <v>321.60216633134712</v>
      </c>
    </row>
    <row r="4647" spans="30:37" x14ac:dyDescent="0.25">
      <c r="AD4647">
        <v>4634</v>
      </c>
      <c r="AE4647">
        <v>1671.3936826873967</v>
      </c>
      <c r="AF4647">
        <v>580.11533764955652</v>
      </c>
      <c r="AG4647">
        <v>573.28503047903155</v>
      </c>
      <c r="AH4647">
        <v>267.21810376618186</v>
      </c>
      <c r="AI4647">
        <v>852.60749786457075</v>
      </c>
      <c r="AJ4647">
        <v>380.28598437257642</v>
      </c>
      <c r="AK4647">
        <v>237.35624486945494</v>
      </c>
    </row>
    <row r="4648" spans="30:37" x14ac:dyDescent="0.25">
      <c r="AD4648">
        <v>4635</v>
      </c>
      <c r="AE4648">
        <v>1625.2659075106712</v>
      </c>
      <c r="AF4648">
        <v>669.05737859329599</v>
      </c>
      <c r="AG4648">
        <v>409.70273150837625</v>
      </c>
      <c r="AH4648">
        <v>237.00502555046893</v>
      </c>
      <c r="AI4648">
        <v>712.66888597482944</v>
      </c>
      <c r="AJ4648">
        <v>270.26474006476855</v>
      </c>
      <c r="AK4648">
        <v>252.63903766360434</v>
      </c>
    </row>
    <row r="4649" spans="30:37" x14ac:dyDescent="0.25">
      <c r="AD4649">
        <v>4636</v>
      </c>
      <c r="AE4649">
        <v>1686.1670768499212</v>
      </c>
      <c r="AF4649">
        <v>1392.8802653588468</v>
      </c>
      <c r="AG4649">
        <v>305.30555136679925</v>
      </c>
      <c r="AH4649">
        <v>176.78635419528771</v>
      </c>
      <c r="AI4649">
        <v>468.26631454253004</v>
      </c>
      <c r="AJ4649">
        <v>235.22965905007123</v>
      </c>
      <c r="AK4649">
        <v>284.81871623557959</v>
      </c>
    </row>
    <row r="4650" spans="30:37" x14ac:dyDescent="0.25">
      <c r="AD4650">
        <v>4637</v>
      </c>
      <c r="AE4650">
        <v>1123.6254381994652</v>
      </c>
      <c r="AF4650">
        <v>1024.7517122853758</v>
      </c>
      <c r="AG4650">
        <v>230.00501800411897</v>
      </c>
      <c r="AH4650">
        <v>221.80285523800376</v>
      </c>
      <c r="AI4650">
        <v>433.75247096601237</v>
      </c>
      <c r="AJ4650">
        <v>340.96878451316138</v>
      </c>
      <c r="AK4650">
        <v>254.94380178879624</v>
      </c>
    </row>
    <row r="4651" spans="30:37" x14ac:dyDescent="0.25">
      <c r="AD4651">
        <v>4638</v>
      </c>
      <c r="AE4651">
        <v>1772.7589093545355</v>
      </c>
      <c r="AF4651">
        <v>977.50817989368761</v>
      </c>
      <c r="AG4651">
        <v>482.34257918738643</v>
      </c>
      <c r="AH4651">
        <v>228.20017209850087</v>
      </c>
      <c r="AI4651">
        <v>658.87733616457842</v>
      </c>
      <c r="AJ4651">
        <v>302.32017483622883</v>
      </c>
      <c r="AK4651">
        <v>279.32570716165702</v>
      </c>
    </row>
    <row r="4652" spans="30:37" x14ac:dyDescent="0.25">
      <c r="AD4652">
        <v>4639</v>
      </c>
      <c r="AE4652">
        <v>1912.368312415392</v>
      </c>
      <c r="AF4652">
        <v>986.46305141562368</v>
      </c>
      <c r="AG4652">
        <v>330.56460380495781</v>
      </c>
      <c r="AH4652">
        <v>176.35900684836571</v>
      </c>
      <c r="AI4652">
        <v>781.51122077107266</v>
      </c>
      <c r="AJ4652">
        <v>297.21314005587391</v>
      </c>
      <c r="AK4652">
        <v>201.28112018637972</v>
      </c>
    </row>
    <row r="4653" spans="30:37" x14ac:dyDescent="0.25">
      <c r="AD4653">
        <v>4640</v>
      </c>
      <c r="AE4653">
        <v>1643.7869764937313</v>
      </c>
      <c r="AF4653">
        <v>662.50141566901584</v>
      </c>
      <c r="AG4653">
        <v>354.67903120402195</v>
      </c>
      <c r="AH4653">
        <v>257.88919002326668</v>
      </c>
      <c r="AI4653">
        <v>483.5739010405938</v>
      </c>
      <c r="AJ4653">
        <v>227.71879935306984</v>
      </c>
      <c r="AK4653">
        <v>320.71411096287704</v>
      </c>
    </row>
    <row r="4654" spans="30:37" x14ac:dyDescent="0.25">
      <c r="AD4654">
        <v>4641</v>
      </c>
      <c r="AE4654">
        <v>2148.1837861630825</v>
      </c>
      <c r="AF4654">
        <v>542.51272798667378</v>
      </c>
      <c r="AG4654">
        <v>453.3127482010878</v>
      </c>
      <c r="AH4654">
        <v>334.7360494206448</v>
      </c>
      <c r="AI4654">
        <v>649.81992923651569</v>
      </c>
      <c r="AJ4654">
        <v>318.87386076173635</v>
      </c>
      <c r="AK4654">
        <v>215.11788237297023</v>
      </c>
    </row>
    <row r="4655" spans="30:37" x14ac:dyDescent="0.25">
      <c r="AD4655">
        <v>4642</v>
      </c>
      <c r="AE4655">
        <v>1672.1001740219638</v>
      </c>
      <c r="AF4655">
        <v>673.92504214523433</v>
      </c>
      <c r="AG4655">
        <v>229.32528358415112</v>
      </c>
      <c r="AH4655">
        <v>248.38322882060476</v>
      </c>
      <c r="AI4655">
        <v>969.08555499810836</v>
      </c>
      <c r="AJ4655">
        <v>161.88523656020743</v>
      </c>
      <c r="AK4655">
        <v>234.84646479537764</v>
      </c>
    </row>
    <row r="4656" spans="30:37" x14ac:dyDescent="0.25">
      <c r="AD4656">
        <v>4643</v>
      </c>
      <c r="AE4656">
        <v>1248.7890407912494</v>
      </c>
      <c r="AF4656">
        <v>626.24681459757232</v>
      </c>
      <c r="AG4656">
        <v>431.46709586915665</v>
      </c>
      <c r="AH4656">
        <v>147.92427682340065</v>
      </c>
      <c r="AI4656">
        <v>600.35814349717407</v>
      </c>
      <c r="AJ4656">
        <v>152.98607735131307</v>
      </c>
      <c r="AK4656">
        <v>361.66096943580135</v>
      </c>
    </row>
    <row r="4657" spans="30:37" x14ac:dyDescent="0.25">
      <c r="AD4657">
        <v>4644</v>
      </c>
      <c r="AE4657">
        <v>2079.758119587595</v>
      </c>
      <c r="AF4657">
        <v>680.4094025468853</v>
      </c>
      <c r="AG4657">
        <v>265.2646311907547</v>
      </c>
      <c r="AH4657">
        <v>360.21692582859652</v>
      </c>
      <c r="AI4657">
        <v>818.55776785198839</v>
      </c>
      <c r="AJ4657">
        <v>267.67809971618613</v>
      </c>
      <c r="AK4657">
        <v>276.27199657099692</v>
      </c>
    </row>
    <row r="4658" spans="30:37" x14ac:dyDescent="0.25">
      <c r="AD4658">
        <v>4645</v>
      </c>
      <c r="AE4658">
        <v>1701.7479799731284</v>
      </c>
      <c r="AF4658">
        <v>849.76687985393187</v>
      </c>
      <c r="AG4658">
        <v>332.69039463504362</v>
      </c>
      <c r="AH4658">
        <v>203.94209695759588</v>
      </c>
      <c r="AI4658">
        <v>598.49051778692501</v>
      </c>
      <c r="AJ4658">
        <v>310.85987581205211</v>
      </c>
      <c r="AK4658">
        <v>187.55009212604327</v>
      </c>
    </row>
    <row r="4659" spans="30:37" x14ac:dyDescent="0.25">
      <c r="AD4659">
        <v>4646</v>
      </c>
      <c r="AE4659">
        <v>1688.3755791967319</v>
      </c>
      <c r="AF4659">
        <v>755.52969512449476</v>
      </c>
      <c r="AG4659">
        <v>340.52631425632342</v>
      </c>
      <c r="AH4659">
        <v>241.74575466720088</v>
      </c>
      <c r="AI4659">
        <v>680.95728502746726</v>
      </c>
      <c r="AJ4659">
        <v>246.71169716074672</v>
      </c>
      <c r="AK4659">
        <v>393.84652371412142</v>
      </c>
    </row>
    <row r="4660" spans="30:37" x14ac:dyDescent="0.25">
      <c r="AD4660">
        <v>4647</v>
      </c>
      <c r="AE4660">
        <v>1876.6608590519866</v>
      </c>
      <c r="AF4660">
        <v>645.18482003565214</v>
      </c>
      <c r="AG4660">
        <v>399.86641546513232</v>
      </c>
      <c r="AH4660">
        <v>144.00992300159336</v>
      </c>
      <c r="AI4660">
        <v>628.65977910727065</v>
      </c>
      <c r="AJ4660">
        <v>439.74764190957171</v>
      </c>
      <c r="AK4660">
        <v>245.57245055637355</v>
      </c>
    </row>
    <row r="4661" spans="30:37" x14ac:dyDescent="0.25">
      <c r="AD4661">
        <v>4648</v>
      </c>
      <c r="AE4661">
        <v>1499.9857516206014</v>
      </c>
      <c r="AF4661">
        <v>476.0592178128328</v>
      </c>
      <c r="AG4661">
        <v>323.53976635783806</v>
      </c>
      <c r="AH4661">
        <v>171.48558444793619</v>
      </c>
      <c r="AI4661">
        <v>598.41347271780182</v>
      </c>
      <c r="AJ4661">
        <v>264.90586082758347</v>
      </c>
      <c r="AK4661">
        <v>213.78724041546906</v>
      </c>
    </row>
    <row r="4662" spans="30:37" x14ac:dyDescent="0.25">
      <c r="AD4662">
        <v>4649</v>
      </c>
      <c r="AE4662">
        <v>1941.5051088882385</v>
      </c>
      <c r="AF4662">
        <v>583.86298938630148</v>
      </c>
      <c r="AG4662">
        <v>334.79050796495648</v>
      </c>
      <c r="AH4662">
        <v>175.58571513842685</v>
      </c>
      <c r="AI4662">
        <v>713.23261233113783</v>
      </c>
      <c r="AJ4662">
        <v>305.99961386003372</v>
      </c>
      <c r="AK4662">
        <v>347.94233637147897</v>
      </c>
    </row>
    <row r="4663" spans="30:37" x14ac:dyDescent="0.25">
      <c r="AD4663">
        <v>4650</v>
      </c>
      <c r="AE4663">
        <v>2136.0911791420658</v>
      </c>
      <c r="AF4663">
        <v>715.60815221316295</v>
      </c>
      <c r="AG4663">
        <v>357.62022353798289</v>
      </c>
      <c r="AH4663">
        <v>316.19501019103541</v>
      </c>
      <c r="AI4663">
        <v>685.55419330312009</v>
      </c>
      <c r="AJ4663">
        <v>203.28620092034754</v>
      </c>
      <c r="AK4663">
        <v>256.51149066336592</v>
      </c>
    </row>
    <row r="4664" spans="30:37" x14ac:dyDescent="0.25">
      <c r="AD4664">
        <v>4651</v>
      </c>
      <c r="AE4664">
        <v>1340.7724093429686</v>
      </c>
      <c r="AF4664">
        <v>854.39647035723181</v>
      </c>
      <c r="AG4664">
        <v>417.82117847440537</v>
      </c>
      <c r="AH4664">
        <v>193.62691407226484</v>
      </c>
      <c r="AI4664">
        <v>755.95474805614595</v>
      </c>
      <c r="AJ4664">
        <v>209.20043149505202</v>
      </c>
      <c r="AK4664">
        <v>258.09747500923419</v>
      </c>
    </row>
    <row r="4665" spans="30:37" x14ac:dyDescent="0.25">
      <c r="AD4665">
        <v>4652</v>
      </c>
      <c r="AE4665">
        <v>2331.7852681376321</v>
      </c>
      <c r="AF4665">
        <v>886.87037052606672</v>
      </c>
      <c r="AG4665">
        <v>254.54797946298078</v>
      </c>
      <c r="AH4665">
        <v>307.34423408485168</v>
      </c>
      <c r="AI4665">
        <v>758.8365210207711</v>
      </c>
      <c r="AJ4665">
        <v>237.0628883056433</v>
      </c>
      <c r="AK4665">
        <v>319.31115580651903</v>
      </c>
    </row>
    <row r="4666" spans="30:37" x14ac:dyDescent="0.25">
      <c r="AD4666">
        <v>4653</v>
      </c>
      <c r="AE4666">
        <v>1755.1456134292555</v>
      </c>
      <c r="AF4666">
        <v>919.56540119746182</v>
      </c>
      <c r="AG4666">
        <v>292.23436779256139</v>
      </c>
      <c r="AH4666">
        <v>140.61517945867774</v>
      </c>
      <c r="AI4666">
        <v>581.47578525036454</v>
      </c>
      <c r="AJ4666">
        <v>148.06742244930749</v>
      </c>
      <c r="AK4666">
        <v>254.97084204664509</v>
      </c>
    </row>
    <row r="4667" spans="30:37" x14ac:dyDescent="0.25">
      <c r="AD4667">
        <v>4654</v>
      </c>
      <c r="AE4667">
        <v>2333.2031850712901</v>
      </c>
      <c r="AF4667">
        <v>628.40944998147245</v>
      </c>
      <c r="AG4667">
        <v>392.18617446907496</v>
      </c>
      <c r="AH4667">
        <v>108.18512397744385</v>
      </c>
      <c r="AI4667">
        <v>669.88790214930054</v>
      </c>
      <c r="AJ4667">
        <v>293.82625921310438</v>
      </c>
      <c r="AK4667">
        <v>304.74825144045462</v>
      </c>
    </row>
    <row r="4668" spans="30:37" x14ac:dyDescent="0.25">
      <c r="AD4668">
        <v>4655</v>
      </c>
      <c r="AE4668">
        <v>1579.4342714701038</v>
      </c>
      <c r="AF4668">
        <v>835.1412401162579</v>
      </c>
      <c r="AG4668">
        <v>430.62304362117482</v>
      </c>
      <c r="AH4668">
        <v>201.50204415777162</v>
      </c>
      <c r="AI4668">
        <v>564.03441337739434</v>
      </c>
      <c r="AJ4668">
        <v>391.15832128029388</v>
      </c>
      <c r="AK4668">
        <v>379.18249489846784</v>
      </c>
    </row>
    <row r="4669" spans="30:37" x14ac:dyDescent="0.25">
      <c r="AD4669">
        <v>4656</v>
      </c>
      <c r="AE4669">
        <v>1376.167829174625</v>
      </c>
      <c r="AF4669">
        <v>1173.5823700618942</v>
      </c>
      <c r="AG4669">
        <v>327.85475234380959</v>
      </c>
      <c r="AH4669">
        <v>203.48574932653463</v>
      </c>
      <c r="AI4669">
        <v>658.09325058714921</v>
      </c>
      <c r="AJ4669">
        <v>335.93498569219224</v>
      </c>
      <c r="AK4669">
        <v>308.32973477179883</v>
      </c>
    </row>
    <row r="4670" spans="30:37" x14ac:dyDescent="0.25">
      <c r="AD4670">
        <v>4657</v>
      </c>
      <c r="AE4670">
        <v>1661.6133229689744</v>
      </c>
      <c r="AF4670">
        <v>989.47127798531073</v>
      </c>
      <c r="AG4670">
        <v>252.01533875514212</v>
      </c>
      <c r="AH4670">
        <v>220.23098098840674</v>
      </c>
      <c r="AI4670">
        <v>608.10138478163424</v>
      </c>
      <c r="AJ4670">
        <v>210.89842122882618</v>
      </c>
      <c r="AK4670">
        <v>138.51237532966357</v>
      </c>
    </row>
    <row r="4671" spans="30:37" x14ac:dyDescent="0.25">
      <c r="AD4671">
        <v>4658</v>
      </c>
      <c r="AE4671">
        <v>1653.2935356435548</v>
      </c>
      <c r="AF4671">
        <v>662.79939703234777</v>
      </c>
      <c r="AG4671">
        <v>389.69488002882923</v>
      </c>
      <c r="AH4671">
        <v>292.82482270847919</v>
      </c>
      <c r="AI4671">
        <v>846.0054301859243</v>
      </c>
      <c r="AJ4671">
        <v>391.24974350324419</v>
      </c>
      <c r="AK4671">
        <v>303.0108028715328</v>
      </c>
    </row>
    <row r="4672" spans="30:37" x14ac:dyDescent="0.25">
      <c r="AD4672">
        <v>4659</v>
      </c>
      <c r="AE4672">
        <v>2535.6281746032168</v>
      </c>
      <c r="AF4672">
        <v>577.47810522182021</v>
      </c>
      <c r="AG4672">
        <v>332.41302567306417</v>
      </c>
      <c r="AH4672">
        <v>166.01170038627339</v>
      </c>
      <c r="AI4672">
        <v>687.22873978598682</v>
      </c>
      <c r="AJ4672">
        <v>275.0941382592847</v>
      </c>
      <c r="AK4672">
        <v>160.27358208097064</v>
      </c>
    </row>
    <row r="4673" spans="30:37" x14ac:dyDescent="0.25">
      <c r="AD4673">
        <v>4660</v>
      </c>
      <c r="AE4673">
        <v>1648.9363055300166</v>
      </c>
      <c r="AF4673">
        <v>967.38065401657104</v>
      </c>
      <c r="AG4673">
        <v>346.36054588732583</v>
      </c>
      <c r="AH4673">
        <v>180.36403544407898</v>
      </c>
      <c r="AI4673">
        <v>502.77459624087328</v>
      </c>
      <c r="AJ4673">
        <v>259.82421457769624</v>
      </c>
      <c r="AK4673">
        <v>265.99611178199882</v>
      </c>
    </row>
    <row r="4674" spans="30:37" x14ac:dyDescent="0.25">
      <c r="AD4674">
        <v>4661</v>
      </c>
      <c r="AE4674">
        <v>1563.8013948922494</v>
      </c>
      <c r="AF4674">
        <v>718.71599698534567</v>
      </c>
      <c r="AG4674">
        <v>541.97071288577547</v>
      </c>
      <c r="AH4674">
        <v>197.85566573357073</v>
      </c>
      <c r="AI4674">
        <v>867.26002350736394</v>
      </c>
      <c r="AJ4674">
        <v>265.3197437503843</v>
      </c>
      <c r="AK4674">
        <v>263.85440594622798</v>
      </c>
    </row>
    <row r="4675" spans="30:37" x14ac:dyDescent="0.25">
      <c r="AD4675">
        <v>4662</v>
      </c>
      <c r="AE4675">
        <v>2094.6302594835242</v>
      </c>
      <c r="AF4675">
        <v>681.66348137820739</v>
      </c>
      <c r="AG4675">
        <v>387.56083135592991</v>
      </c>
      <c r="AH4675">
        <v>221.98227119743075</v>
      </c>
      <c r="AI4675">
        <v>392.97008462288233</v>
      </c>
      <c r="AJ4675">
        <v>173.68221099900799</v>
      </c>
      <c r="AK4675">
        <v>332.44291962127585</v>
      </c>
    </row>
    <row r="4676" spans="30:37" x14ac:dyDescent="0.25">
      <c r="AD4676">
        <v>4663</v>
      </c>
      <c r="AE4676">
        <v>1863.0816111675924</v>
      </c>
      <c r="AF4676">
        <v>763.20807413469925</v>
      </c>
      <c r="AG4676">
        <v>324.74075175745702</v>
      </c>
      <c r="AH4676">
        <v>238.72997391515776</v>
      </c>
      <c r="AI4676">
        <v>545.76395689120807</v>
      </c>
      <c r="AJ4676">
        <v>271.58007043885198</v>
      </c>
      <c r="AK4676">
        <v>304.35515145913342</v>
      </c>
    </row>
    <row r="4677" spans="30:37" x14ac:dyDescent="0.25">
      <c r="AD4677">
        <v>4664</v>
      </c>
      <c r="AE4677">
        <v>2325.0620983553795</v>
      </c>
      <c r="AF4677">
        <v>572.1687694576292</v>
      </c>
      <c r="AG4677">
        <v>349.29823466808921</v>
      </c>
      <c r="AH4677">
        <v>278.97571779569768</v>
      </c>
      <c r="AI4677">
        <v>536.1561306637484</v>
      </c>
      <c r="AJ4677">
        <v>292.31165571538548</v>
      </c>
      <c r="AK4677">
        <v>331.08690166138524</v>
      </c>
    </row>
    <row r="4678" spans="30:37" x14ac:dyDescent="0.25">
      <c r="AD4678">
        <v>4665</v>
      </c>
      <c r="AE4678">
        <v>1819.0610204936916</v>
      </c>
      <c r="AF4678">
        <v>969.98321915520796</v>
      </c>
      <c r="AG4678">
        <v>513.55915365476608</v>
      </c>
      <c r="AH4678">
        <v>302.29941911176854</v>
      </c>
      <c r="AI4678">
        <v>736.15356193508296</v>
      </c>
      <c r="AJ4678">
        <v>287.16041853125017</v>
      </c>
      <c r="AK4678">
        <v>207.71366502884626</v>
      </c>
    </row>
    <row r="4679" spans="30:37" x14ac:dyDescent="0.25">
      <c r="AD4679">
        <v>4666</v>
      </c>
      <c r="AE4679">
        <v>1920.1983524089956</v>
      </c>
      <c r="AF4679">
        <v>767.85816930867952</v>
      </c>
      <c r="AG4679">
        <v>326.86231840615142</v>
      </c>
      <c r="AH4679">
        <v>105.0467019052078</v>
      </c>
      <c r="AI4679">
        <v>553.48479195851678</v>
      </c>
      <c r="AJ4679">
        <v>232.38948586958432</v>
      </c>
      <c r="AK4679">
        <v>320.13265997867501</v>
      </c>
    </row>
    <row r="4680" spans="30:37" x14ac:dyDescent="0.25">
      <c r="AD4680">
        <v>4667</v>
      </c>
      <c r="AE4680">
        <v>1193.7476310978525</v>
      </c>
      <c r="AF4680">
        <v>636.82700532617469</v>
      </c>
      <c r="AG4680">
        <v>459.23919951971442</v>
      </c>
      <c r="AH4680">
        <v>224.50852988908142</v>
      </c>
      <c r="AI4680">
        <v>797.20127583073054</v>
      </c>
      <c r="AJ4680">
        <v>194.13639801455466</v>
      </c>
      <c r="AK4680">
        <v>242.81924321225293</v>
      </c>
    </row>
    <row r="4681" spans="30:37" x14ac:dyDescent="0.25">
      <c r="AD4681">
        <v>4668</v>
      </c>
      <c r="AE4681">
        <v>2481.8138771106219</v>
      </c>
      <c r="AF4681">
        <v>470.4823413389197</v>
      </c>
      <c r="AG4681">
        <v>309.32193745650818</v>
      </c>
      <c r="AH4681">
        <v>189.84702676763987</v>
      </c>
      <c r="AI4681">
        <v>654.78059895425179</v>
      </c>
      <c r="AJ4681">
        <v>313.75096249865425</v>
      </c>
      <c r="AK4681">
        <v>292.08644640723315</v>
      </c>
    </row>
    <row r="4682" spans="30:37" x14ac:dyDescent="0.25">
      <c r="AD4682">
        <v>4669</v>
      </c>
      <c r="AE4682">
        <v>2316.7288900815415</v>
      </c>
      <c r="AF4682">
        <v>783.92324470499932</v>
      </c>
      <c r="AG4682">
        <v>524.79501421152008</v>
      </c>
      <c r="AH4682">
        <v>216.67735058606863</v>
      </c>
      <c r="AI4682">
        <v>822.57513151119576</v>
      </c>
      <c r="AJ4682">
        <v>357.97166130249713</v>
      </c>
      <c r="AK4682">
        <v>224.8994429906555</v>
      </c>
    </row>
    <row r="4683" spans="30:37" x14ac:dyDescent="0.25">
      <c r="AD4683">
        <v>4670</v>
      </c>
      <c r="AE4683">
        <v>1910.2236242250856</v>
      </c>
      <c r="AF4683">
        <v>593.00901917561862</v>
      </c>
      <c r="AG4683">
        <v>404.90738915915171</v>
      </c>
      <c r="AH4683">
        <v>319.85557117342694</v>
      </c>
      <c r="AI4683">
        <v>645.39020792437782</v>
      </c>
      <c r="AJ4683">
        <v>200.29122332724151</v>
      </c>
      <c r="AK4683">
        <v>327.46135153447835</v>
      </c>
    </row>
    <row r="4684" spans="30:37" x14ac:dyDescent="0.25">
      <c r="AD4684">
        <v>4671</v>
      </c>
      <c r="AE4684">
        <v>2499.3315342625788</v>
      </c>
      <c r="AF4684">
        <v>815.99438566699973</v>
      </c>
      <c r="AG4684">
        <v>265.18367014342414</v>
      </c>
      <c r="AH4684">
        <v>221.81856911444083</v>
      </c>
      <c r="AI4684">
        <v>707.94111174398154</v>
      </c>
      <c r="AJ4684">
        <v>425.09876949812411</v>
      </c>
      <c r="AK4684">
        <v>293.00663913578364</v>
      </c>
    </row>
    <row r="4685" spans="30:37" x14ac:dyDescent="0.25">
      <c r="AD4685">
        <v>4672</v>
      </c>
      <c r="AE4685">
        <v>1328.9799758662978</v>
      </c>
      <c r="AF4685">
        <v>430.36976316010475</v>
      </c>
      <c r="AG4685">
        <v>586.47237803677126</v>
      </c>
      <c r="AH4685">
        <v>264.51931931351561</v>
      </c>
      <c r="AI4685">
        <v>669.48482750335961</v>
      </c>
      <c r="AJ4685">
        <v>321.90929752227834</v>
      </c>
      <c r="AK4685">
        <v>177.06009514830879</v>
      </c>
    </row>
    <row r="4686" spans="30:37" x14ac:dyDescent="0.25">
      <c r="AD4686">
        <v>4673</v>
      </c>
      <c r="AE4686">
        <v>920.2606366205963</v>
      </c>
      <c r="AF4686">
        <v>892.57529101308398</v>
      </c>
      <c r="AG4686">
        <v>309.97682887725938</v>
      </c>
      <c r="AH4686">
        <v>201.74249295841946</v>
      </c>
      <c r="AI4686">
        <v>686.00545024472638</v>
      </c>
      <c r="AJ4686">
        <v>136.47646806729489</v>
      </c>
      <c r="AK4686">
        <v>238.54809963017601</v>
      </c>
    </row>
    <row r="4687" spans="30:37" x14ac:dyDescent="0.25">
      <c r="AD4687">
        <v>4674</v>
      </c>
      <c r="AE4687">
        <v>1623.6428978414597</v>
      </c>
      <c r="AF4687">
        <v>882.47526855318517</v>
      </c>
      <c r="AG4687">
        <v>478.2550027916987</v>
      </c>
      <c r="AH4687">
        <v>133.27123835352663</v>
      </c>
      <c r="AI4687">
        <v>906.02702976908279</v>
      </c>
      <c r="AJ4687">
        <v>379.92843203734839</v>
      </c>
      <c r="AK4687">
        <v>319.24774420085691</v>
      </c>
    </row>
    <row r="4688" spans="30:37" x14ac:dyDescent="0.25">
      <c r="AD4688">
        <v>4675</v>
      </c>
      <c r="AE4688">
        <v>1961.5814081070248</v>
      </c>
      <c r="AF4688">
        <v>324.63703447411297</v>
      </c>
      <c r="AG4688">
        <v>327.3582266493807</v>
      </c>
      <c r="AH4688">
        <v>77.262845499975285</v>
      </c>
      <c r="AI4688">
        <v>863.63536955791756</v>
      </c>
      <c r="AJ4688">
        <v>232.60717866401916</v>
      </c>
      <c r="AK4688">
        <v>321.48282865413574</v>
      </c>
    </row>
    <row r="4689" spans="30:37" x14ac:dyDescent="0.25">
      <c r="AD4689">
        <v>4676</v>
      </c>
      <c r="AE4689">
        <v>2036.6403072492649</v>
      </c>
      <c r="AF4689">
        <v>468.50826836897835</v>
      </c>
      <c r="AG4689">
        <v>304.10145441549264</v>
      </c>
      <c r="AH4689">
        <v>237.39405657751891</v>
      </c>
      <c r="AI4689">
        <v>648.71114171419379</v>
      </c>
      <c r="AJ4689">
        <v>261.96898897145468</v>
      </c>
      <c r="AK4689">
        <v>301.63831768783808</v>
      </c>
    </row>
    <row r="4690" spans="30:37" x14ac:dyDescent="0.25">
      <c r="AD4690">
        <v>4677</v>
      </c>
      <c r="AE4690">
        <v>2067.4002476266214</v>
      </c>
      <c r="AF4690">
        <v>887.35894501092343</v>
      </c>
      <c r="AG4690">
        <v>434.98994584276966</v>
      </c>
      <c r="AH4690">
        <v>275.68955411280001</v>
      </c>
      <c r="AI4690">
        <v>803.25585896844018</v>
      </c>
      <c r="AJ4690">
        <v>465.56636012411684</v>
      </c>
      <c r="AK4690">
        <v>329.7647716585434</v>
      </c>
    </row>
    <row r="4691" spans="30:37" x14ac:dyDescent="0.25">
      <c r="AD4691">
        <v>4678</v>
      </c>
      <c r="AE4691">
        <v>1566.5922895326396</v>
      </c>
      <c r="AF4691">
        <v>1165.7207297157722</v>
      </c>
      <c r="AG4691">
        <v>230.86682442011761</v>
      </c>
      <c r="AH4691">
        <v>162.94779305444268</v>
      </c>
      <c r="AI4691">
        <v>640.51789168484174</v>
      </c>
      <c r="AJ4691">
        <v>235.37763744712237</v>
      </c>
      <c r="AK4691">
        <v>274.00242912791163</v>
      </c>
    </row>
    <row r="4692" spans="30:37" x14ac:dyDescent="0.25">
      <c r="AD4692">
        <v>4679</v>
      </c>
      <c r="AE4692">
        <v>1981.7259898643692</v>
      </c>
      <c r="AF4692">
        <v>847.68219096700136</v>
      </c>
      <c r="AG4692">
        <v>222.60119318902056</v>
      </c>
      <c r="AH4692">
        <v>285.60566319462754</v>
      </c>
      <c r="AI4692">
        <v>681.31779532298901</v>
      </c>
      <c r="AJ4692">
        <v>244.58037755583558</v>
      </c>
      <c r="AK4692">
        <v>245.54026070324383</v>
      </c>
    </row>
    <row r="4693" spans="30:37" x14ac:dyDescent="0.25">
      <c r="AD4693">
        <v>4680</v>
      </c>
      <c r="AE4693">
        <v>2432.8176864995685</v>
      </c>
      <c r="AF4693">
        <v>552.07825068451734</v>
      </c>
      <c r="AG4693">
        <v>352.24662061542023</v>
      </c>
      <c r="AH4693">
        <v>226.39869223492718</v>
      </c>
      <c r="AI4693">
        <v>797.55786588693957</v>
      </c>
      <c r="AJ4693">
        <v>218.12102607100886</v>
      </c>
      <c r="AK4693">
        <v>211.575793224899</v>
      </c>
    </row>
    <row r="4694" spans="30:37" x14ac:dyDescent="0.25">
      <c r="AD4694">
        <v>4681</v>
      </c>
      <c r="AE4694">
        <v>1909.6227217650974</v>
      </c>
      <c r="AF4694">
        <v>923.51194162689342</v>
      </c>
      <c r="AG4694">
        <v>376.27542340000969</v>
      </c>
      <c r="AH4694">
        <v>210.62956234758823</v>
      </c>
      <c r="AI4694">
        <v>747.3136515712855</v>
      </c>
      <c r="AJ4694">
        <v>309.46307472007902</v>
      </c>
      <c r="AK4694">
        <v>253.75887541561832</v>
      </c>
    </row>
    <row r="4695" spans="30:37" x14ac:dyDescent="0.25">
      <c r="AD4695">
        <v>4682</v>
      </c>
      <c r="AE4695">
        <v>1642.1412131402499</v>
      </c>
      <c r="AF4695">
        <v>624.53694310668971</v>
      </c>
      <c r="AG4695">
        <v>499.93308650111277</v>
      </c>
      <c r="AH4695">
        <v>120.1074150715141</v>
      </c>
      <c r="AI4695">
        <v>949.08609952285451</v>
      </c>
      <c r="AJ4695">
        <v>216.79113338000658</v>
      </c>
      <c r="AK4695">
        <v>332.21449869592351</v>
      </c>
    </row>
    <row r="4696" spans="30:37" x14ac:dyDescent="0.25">
      <c r="AD4696">
        <v>4683</v>
      </c>
      <c r="AE4696">
        <v>1667.9854760194276</v>
      </c>
      <c r="AF4696">
        <v>1128.1020442616941</v>
      </c>
      <c r="AG4696">
        <v>333.04940706524326</v>
      </c>
      <c r="AH4696">
        <v>291.93079308783354</v>
      </c>
      <c r="AI4696">
        <v>754.18083355948704</v>
      </c>
      <c r="AJ4696">
        <v>285.74791455289335</v>
      </c>
      <c r="AK4696">
        <v>307.97618618046221</v>
      </c>
    </row>
    <row r="4697" spans="30:37" x14ac:dyDescent="0.25">
      <c r="AD4697">
        <v>4684</v>
      </c>
      <c r="AE4697">
        <v>1767.581925461134</v>
      </c>
      <c r="AF4697">
        <v>586.54247213685585</v>
      </c>
      <c r="AG4697">
        <v>418.53613227275025</v>
      </c>
      <c r="AH4697">
        <v>315.34892400824413</v>
      </c>
      <c r="AI4697">
        <v>644.4519749133857</v>
      </c>
      <c r="AJ4697">
        <v>318.20213051757418</v>
      </c>
      <c r="AK4697">
        <v>341.41198629936753</v>
      </c>
    </row>
    <row r="4698" spans="30:37" x14ac:dyDescent="0.25">
      <c r="AD4698">
        <v>4685</v>
      </c>
      <c r="AE4698">
        <v>2068.7906891313178</v>
      </c>
      <c r="AF4698">
        <v>658.66247911729511</v>
      </c>
      <c r="AG4698">
        <v>378.30662490296436</v>
      </c>
      <c r="AH4698">
        <v>203.27254522580614</v>
      </c>
      <c r="AI4698">
        <v>629.52359805829769</v>
      </c>
      <c r="AJ4698">
        <v>310.4695223586246</v>
      </c>
      <c r="AK4698">
        <v>262.50647864267432</v>
      </c>
    </row>
    <row r="4699" spans="30:37" x14ac:dyDescent="0.25">
      <c r="AD4699">
        <v>4686</v>
      </c>
      <c r="AE4699">
        <v>1394.2530717596289</v>
      </c>
      <c r="AF4699">
        <v>938.90919332751082</v>
      </c>
      <c r="AG4699">
        <v>345.79714401349833</v>
      </c>
      <c r="AH4699">
        <v>224.5449653502551</v>
      </c>
      <c r="AI4699">
        <v>625.39873339079793</v>
      </c>
      <c r="AJ4699">
        <v>308.10397060791689</v>
      </c>
      <c r="AK4699">
        <v>253.7645709543294</v>
      </c>
    </row>
    <row r="4700" spans="30:37" x14ac:dyDescent="0.25">
      <c r="AD4700">
        <v>4687</v>
      </c>
      <c r="AE4700">
        <v>2368.8154130112284</v>
      </c>
      <c r="AF4700">
        <v>681.05492092559984</v>
      </c>
      <c r="AG4700">
        <v>266.13267765479094</v>
      </c>
      <c r="AH4700">
        <v>197.63847938192404</v>
      </c>
      <c r="AI4700">
        <v>583.28842163674267</v>
      </c>
      <c r="AJ4700">
        <v>237.1468799941336</v>
      </c>
      <c r="AK4700">
        <v>176.57219453289858</v>
      </c>
    </row>
    <row r="4701" spans="30:37" x14ac:dyDescent="0.25">
      <c r="AD4701">
        <v>4688</v>
      </c>
      <c r="AE4701">
        <v>2085.0829017768374</v>
      </c>
      <c r="AF4701">
        <v>1086.7013212357581</v>
      </c>
      <c r="AG4701">
        <v>280.20653730563703</v>
      </c>
      <c r="AH4701">
        <v>157.76468860381161</v>
      </c>
      <c r="AI4701">
        <v>499.22778177994536</v>
      </c>
      <c r="AJ4701">
        <v>292.2542162743386</v>
      </c>
      <c r="AK4701">
        <v>319.19291290514207</v>
      </c>
    </row>
    <row r="4702" spans="30:37" x14ac:dyDescent="0.25">
      <c r="AD4702">
        <v>4689</v>
      </c>
      <c r="AE4702">
        <v>1506.9831794341492</v>
      </c>
      <c r="AF4702">
        <v>627.17169036234066</v>
      </c>
      <c r="AG4702">
        <v>279.62070552264976</v>
      </c>
      <c r="AH4702">
        <v>377.80725849214332</v>
      </c>
      <c r="AI4702">
        <v>496.45574779194305</v>
      </c>
      <c r="AJ4702">
        <v>301.3080739039051</v>
      </c>
      <c r="AK4702">
        <v>268.87213863107337</v>
      </c>
    </row>
    <row r="4703" spans="30:37" x14ac:dyDescent="0.25">
      <c r="AD4703">
        <v>4690</v>
      </c>
      <c r="AE4703">
        <v>1676.7231030153141</v>
      </c>
      <c r="AF4703">
        <v>676.27316008728826</v>
      </c>
      <c r="AG4703">
        <v>362.81213572279086</v>
      </c>
      <c r="AH4703">
        <v>238.14070104940905</v>
      </c>
      <c r="AI4703">
        <v>597.12926636843747</v>
      </c>
      <c r="AJ4703">
        <v>170.32504703175212</v>
      </c>
      <c r="AK4703">
        <v>377.87832826544644</v>
      </c>
    </row>
    <row r="4704" spans="30:37" x14ac:dyDescent="0.25">
      <c r="AD4704">
        <v>4691</v>
      </c>
      <c r="AE4704">
        <v>2275.610487083437</v>
      </c>
      <c r="AF4704">
        <v>715.79903647610865</v>
      </c>
      <c r="AG4704">
        <v>173.15573042783191</v>
      </c>
      <c r="AH4704">
        <v>243.24249877115744</v>
      </c>
      <c r="AI4704">
        <v>625.10492115942895</v>
      </c>
      <c r="AJ4704">
        <v>439.92298430607303</v>
      </c>
      <c r="AK4704">
        <v>237.68516293184283</v>
      </c>
    </row>
    <row r="4705" spans="30:37" x14ac:dyDescent="0.25">
      <c r="AD4705">
        <v>4692</v>
      </c>
      <c r="AE4705">
        <v>1191.1660986450413</v>
      </c>
      <c r="AF4705">
        <v>728.6318817004983</v>
      </c>
      <c r="AG4705">
        <v>456.38604557508438</v>
      </c>
      <c r="AH4705">
        <v>294.40951499350479</v>
      </c>
      <c r="AI4705">
        <v>634.23302022381586</v>
      </c>
      <c r="AJ4705">
        <v>341.17701653634361</v>
      </c>
      <c r="AK4705">
        <v>207.11345130202804</v>
      </c>
    </row>
    <row r="4706" spans="30:37" x14ac:dyDescent="0.25">
      <c r="AD4706">
        <v>4693</v>
      </c>
      <c r="AE4706">
        <v>1615.1227948247117</v>
      </c>
      <c r="AF4706">
        <v>824.89443960089829</v>
      </c>
      <c r="AG4706">
        <v>410.40339157982214</v>
      </c>
      <c r="AH4706">
        <v>219.76489352306126</v>
      </c>
      <c r="AI4706">
        <v>900.41748232121029</v>
      </c>
      <c r="AJ4706">
        <v>300.20527689346022</v>
      </c>
      <c r="AK4706">
        <v>440.63427171318699</v>
      </c>
    </row>
    <row r="4707" spans="30:37" x14ac:dyDescent="0.25">
      <c r="AD4707">
        <v>4694</v>
      </c>
      <c r="AE4707">
        <v>1803.6632528032617</v>
      </c>
      <c r="AF4707">
        <v>839.31100279885516</v>
      </c>
      <c r="AG4707">
        <v>297.91394159465159</v>
      </c>
      <c r="AH4707">
        <v>277.22754215837006</v>
      </c>
      <c r="AI4707">
        <v>561.35619801693542</v>
      </c>
      <c r="AJ4707">
        <v>279.13347751015431</v>
      </c>
      <c r="AK4707">
        <v>249.54357946203501</v>
      </c>
    </row>
    <row r="4708" spans="30:37" x14ac:dyDescent="0.25">
      <c r="AD4708">
        <v>4695</v>
      </c>
      <c r="AE4708">
        <v>1973.9555224659318</v>
      </c>
      <c r="AF4708">
        <v>1096.5549082827552</v>
      </c>
      <c r="AG4708">
        <v>453.27079689923477</v>
      </c>
      <c r="AH4708">
        <v>111.20723618061224</v>
      </c>
      <c r="AI4708">
        <v>629.84003370811058</v>
      </c>
      <c r="AJ4708">
        <v>243.60290483125613</v>
      </c>
      <c r="AK4708">
        <v>288.0364227354217</v>
      </c>
    </row>
    <row r="4709" spans="30:37" x14ac:dyDescent="0.25">
      <c r="AD4709">
        <v>4696</v>
      </c>
      <c r="AE4709">
        <v>2497.9940737195843</v>
      </c>
      <c r="AF4709">
        <v>812.38054185834653</v>
      </c>
      <c r="AG4709">
        <v>312.1558277806003</v>
      </c>
      <c r="AH4709">
        <v>81.396614724377059</v>
      </c>
      <c r="AI4709">
        <v>778.94900130190422</v>
      </c>
      <c r="AJ4709">
        <v>337.88923158866686</v>
      </c>
      <c r="AK4709">
        <v>329.79974983292715</v>
      </c>
    </row>
    <row r="4710" spans="30:37" x14ac:dyDescent="0.25">
      <c r="AD4710">
        <v>4697</v>
      </c>
      <c r="AE4710">
        <v>1674.9688208860584</v>
      </c>
      <c r="AF4710">
        <v>730.92461149018993</v>
      </c>
      <c r="AG4710">
        <v>484.82555744649363</v>
      </c>
      <c r="AH4710">
        <v>272.04160719895543</v>
      </c>
      <c r="AI4710">
        <v>723.2942759188644</v>
      </c>
      <c r="AJ4710">
        <v>272.13778322125256</v>
      </c>
      <c r="AK4710">
        <v>397.70694254757279</v>
      </c>
    </row>
    <row r="4711" spans="30:37" x14ac:dyDescent="0.25">
      <c r="AD4711">
        <v>4698</v>
      </c>
      <c r="AE4711">
        <v>1591.4200646755569</v>
      </c>
      <c r="AF4711">
        <v>733.80548556349629</v>
      </c>
      <c r="AG4711">
        <v>399.31339170746872</v>
      </c>
      <c r="AH4711">
        <v>119.35093704632949</v>
      </c>
      <c r="AI4711">
        <v>693.73258382835684</v>
      </c>
      <c r="AJ4711">
        <v>206.06443359541126</v>
      </c>
      <c r="AK4711">
        <v>351.45284786118026</v>
      </c>
    </row>
    <row r="4712" spans="30:37" x14ac:dyDescent="0.25">
      <c r="AD4712">
        <v>4699</v>
      </c>
      <c r="AE4712">
        <v>2072.0860519399553</v>
      </c>
      <c r="AF4712">
        <v>580.97166921767905</v>
      </c>
      <c r="AG4712">
        <v>294.50959121342044</v>
      </c>
      <c r="AH4712">
        <v>178.38119521342557</v>
      </c>
      <c r="AI4712">
        <v>646.53488256619107</v>
      </c>
      <c r="AJ4712">
        <v>188.85238558310522</v>
      </c>
      <c r="AK4712">
        <v>261.73550600677942</v>
      </c>
    </row>
    <row r="4713" spans="30:37" x14ac:dyDescent="0.25">
      <c r="AD4713">
        <v>4700</v>
      </c>
      <c r="AE4713">
        <v>1162.880750728106</v>
      </c>
      <c r="AF4713">
        <v>612.06016940372774</v>
      </c>
      <c r="AG4713">
        <v>389.41955180204371</v>
      </c>
      <c r="AH4713">
        <v>406.04276585448696</v>
      </c>
      <c r="AI4713">
        <v>667.00671557846113</v>
      </c>
      <c r="AJ4713">
        <v>197.17760110237936</v>
      </c>
      <c r="AK4713">
        <v>165.81258813090648</v>
      </c>
    </row>
    <row r="4714" spans="30:37" x14ac:dyDescent="0.25">
      <c r="AD4714">
        <v>4701</v>
      </c>
      <c r="AE4714">
        <v>1539.9181317055597</v>
      </c>
      <c r="AF4714">
        <v>961.5562066435225</v>
      </c>
      <c r="AG4714">
        <v>400.52338796650048</v>
      </c>
      <c r="AH4714">
        <v>218.02835894827703</v>
      </c>
      <c r="AI4714">
        <v>712.18402367352178</v>
      </c>
      <c r="AJ4714">
        <v>289.04899223010364</v>
      </c>
      <c r="AK4714">
        <v>198.68284667733647</v>
      </c>
    </row>
    <row r="4715" spans="30:37" x14ac:dyDescent="0.25">
      <c r="AD4715">
        <v>4702</v>
      </c>
      <c r="AE4715">
        <v>1988.4691404937832</v>
      </c>
      <c r="AF4715">
        <v>1122.9811525369471</v>
      </c>
      <c r="AG4715">
        <v>204.56019408647228</v>
      </c>
      <c r="AH4715">
        <v>457.49315943416656</v>
      </c>
      <c r="AI4715">
        <v>756.93166417475868</v>
      </c>
      <c r="AJ4715">
        <v>355.09562980279861</v>
      </c>
      <c r="AK4715">
        <v>224.43424890409921</v>
      </c>
    </row>
    <row r="4716" spans="30:37" x14ac:dyDescent="0.25">
      <c r="AD4716">
        <v>4703</v>
      </c>
      <c r="AE4716">
        <v>1515.4460608831621</v>
      </c>
      <c r="AF4716">
        <v>761.06983018268375</v>
      </c>
      <c r="AG4716">
        <v>502.10610771362656</v>
      </c>
      <c r="AH4716">
        <v>200.97131425888907</v>
      </c>
      <c r="AI4716">
        <v>703.39589947428647</v>
      </c>
      <c r="AJ4716">
        <v>251.3778587416231</v>
      </c>
      <c r="AK4716">
        <v>257.36006694088354</v>
      </c>
    </row>
    <row r="4717" spans="30:37" x14ac:dyDescent="0.25">
      <c r="AD4717">
        <v>4704</v>
      </c>
      <c r="AE4717">
        <v>1997.114215585246</v>
      </c>
      <c r="AF4717">
        <v>686.26324412169015</v>
      </c>
      <c r="AG4717">
        <v>378.19199462230989</v>
      </c>
      <c r="AH4717">
        <v>145.6671646913548</v>
      </c>
      <c r="AI4717">
        <v>743.40728130657749</v>
      </c>
      <c r="AJ4717">
        <v>254.38840773944005</v>
      </c>
      <c r="AK4717">
        <v>241.81980105392751</v>
      </c>
    </row>
    <row r="4718" spans="30:37" x14ac:dyDescent="0.25">
      <c r="AD4718">
        <v>4705</v>
      </c>
      <c r="AE4718">
        <v>1700.2698810028432</v>
      </c>
      <c r="AF4718">
        <v>876.26885201953007</v>
      </c>
      <c r="AG4718">
        <v>418.97207818017267</v>
      </c>
      <c r="AH4718">
        <v>298.58245751077834</v>
      </c>
      <c r="AI4718">
        <v>563.61013814532032</v>
      </c>
      <c r="AJ4718">
        <v>255.17353394534777</v>
      </c>
      <c r="AK4718">
        <v>365.40262346661882</v>
      </c>
    </row>
    <row r="4719" spans="30:37" x14ac:dyDescent="0.25">
      <c r="AD4719">
        <v>4706</v>
      </c>
      <c r="AE4719">
        <v>2499.3615236779674</v>
      </c>
      <c r="AF4719">
        <v>605.66238880641629</v>
      </c>
      <c r="AG4719">
        <v>264.05779683640606</v>
      </c>
      <c r="AH4719">
        <v>215.90794839253721</v>
      </c>
      <c r="AI4719">
        <v>574.76702949487628</v>
      </c>
      <c r="AJ4719">
        <v>231.21786515816288</v>
      </c>
      <c r="AK4719">
        <v>285.43833485658683</v>
      </c>
    </row>
    <row r="4720" spans="30:37" x14ac:dyDescent="0.25">
      <c r="AD4720">
        <v>4707</v>
      </c>
      <c r="AE4720">
        <v>1196.6292469256705</v>
      </c>
      <c r="AF4720">
        <v>554.28719445458728</v>
      </c>
      <c r="AG4720">
        <v>375.80452814288975</v>
      </c>
      <c r="AH4720">
        <v>274.69965575932628</v>
      </c>
      <c r="AI4720">
        <v>539.34885664859166</v>
      </c>
      <c r="AJ4720">
        <v>352.76761182155724</v>
      </c>
      <c r="AK4720">
        <v>325.79776331150697</v>
      </c>
    </row>
    <row r="4721" spans="30:37" x14ac:dyDescent="0.25">
      <c r="AD4721">
        <v>4708</v>
      </c>
      <c r="AE4721">
        <v>1485.7367355976412</v>
      </c>
      <c r="AF4721">
        <v>915.88162046362675</v>
      </c>
      <c r="AG4721">
        <v>492.00238092674687</v>
      </c>
      <c r="AH4721">
        <v>316.79058600215239</v>
      </c>
      <c r="AI4721">
        <v>700.21852001014133</v>
      </c>
      <c r="AJ4721">
        <v>326.85894985296159</v>
      </c>
      <c r="AK4721">
        <v>379.51345964222372</v>
      </c>
    </row>
    <row r="4722" spans="30:37" x14ac:dyDescent="0.25">
      <c r="AD4722">
        <v>4709</v>
      </c>
      <c r="AE4722">
        <v>2829.2824957731173</v>
      </c>
      <c r="AF4722">
        <v>688.76447376903661</v>
      </c>
      <c r="AG4722">
        <v>596.41610619664857</v>
      </c>
      <c r="AH4722">
        <v>238.44711307362778</v>
      </c>
      <c r="AI4722">
        <v>408.34995550561746</v>
      </c>
      <c r="AJ4722">
        <v>299.87008756684253</v>
      </c>
      <c r="AK4722">
        <v>318.03325562356116</v>
      </c>
    </row>
    <row r="4723" spans="30:37" x14ac:dyDescent="0.25">
      <c r="AD4723">
        <v>4710</v>
      </c>
      <c r="AE4723">
        <v>830.12960736883872</v>
      </c>
      <c r="AF4723">
        <v>958.6786832441893</v>
      </c>
      <c r="AG4723">
        <v>393.17589437819436</v>
      </c>
      <c r="AH4723">
        <v>155.07020898021392</v>
      </c>
      <c r="AI4723">
        <v>897.26919364745947</v>
      </c>
      <c r="AJ4723">
        <v>272.97301319602519</v>
      </c>
      <c r="AK4723">
        <v>345.71932756499024</v>
      </c>
    </row>
    <row r="4724" spans="30:37" x14ac:dyDescent="0.25">
      <c r="AD4724">
        <v>4711</v>
      </c>
      <c r="AE4724">
        <v>2109.718013013176</v>
      </c>
      <c r="AF4724">
        <v>544.69106872940154</v>
      </c>
      <c r="AG4724">
        <v>389.40973884095797</v>
      </c>
      <c r="AH4724">
        <v>243.60008349394178</v>
      </c>
      <c r="AI4724">
        <v>546.33303787160696</v>
      </c>
      <c r="AJ4724">
        <v>370.21043149911713</v>
      </c>
      <c r="AK4724">
        <v>263.98241882251773</v>
      </c>
    </row>
    <row r="4725" spans="30:37" x14ac:dyDescent="0.25">
      <c r="AD4725">
        <v>4712</v>
      </c>
      <c r="AE4725">
        <v>1470.9936420244358</v>
      </c>
      <c r="AF4725">
        <v>836.41784264157104</v>
      </c>
      <c r="AG4725">
        <v>470.37836128772994</v>
      </c>
      <c r="AH4725">
        <v>302.76458206104849</v>
      </c>
      <c r="AI4725">
        <v>707.74762668856567</v>
      </c>
      <c r="AJ4725">
        <v>228.36226536068918</v>
      </c>
      <c r="AK4725">
        <v>232.3821332860613</v>
      </c>
    </row>
    <row r="4726" spans="30:37" x14ac:dyDescent="0.25">
      <c r="AD4726">
        <v>4713</v>
      </c>
      <c r="AE4726">
        <v>1275.3862976608698</v>
      </c>
      <c r="AF4726">
        <v>567.92966620753634</v>
      </c>
      <c r="AG4726">
        <v>196.90284424956863</v>
      </c>
      <c r="AH4726">
        <v>176.97245976792763</v>
      </c>
      <c r="AI4726">
        <v>510.43057820819593</v>
      </c>
      <c r="AJ4726">
        <v>196.19243658078585</v>
      </c>
      <c r="AK4726">
        <v>312.47877177563475</v>
      </c>
    </row>
    <row r="4727" spans="30:37" x14ac:dyDescent="0.25">
      <c r="AD4727">
        <v>4714</v>
      </c>
      <c r="AE4727">
        <v>1669.0328302362111</v>
      </c>
      <c r="AF4727">
        <v>1010.5817617776771</v>
      </c>
      <c r="AG4727">
        <v>394.54133673002821</v>
      </c>
      <c r="AH4727">
        <v>245.64191984851561</v>
      </c>
      <c r="AI4727">
        <v>744.73682532108239</v>
      </c>
      <c r="AJ4727">
        <v>158.77337030591548</v>
      </c>
      <c r="AK4727">
        <v>153.14893006453011</v>
      </c>
    </row>
    <row r="4728" spans="30:37" x14ac:dyDescent="0.25">
      <c r="AD4728">
        <v>4715</v>
      </c>
      <c r="AE4728">
        <v>2319.1484904215545</v>
      </c>
      <c r="AF4728">
        <v>851.06091208285193</v>
      </c>
      <c r="AG4728">
        <v>444.86993246790092</v>
      </c>
      <c r="AH4728">
        <v>180.52818197626618</v>
      </c>
      <c r="AI4728">
        <v>747.40929041762422</v>
      </c>
      <c r="AJ4728">
        <v>192.68320860370463</v>
      </c>
      <c r="AK4728">
        <v>328.86558025009202</v>
      </c>
    </row>
    <row r="4729" spans="30:37" x14ac:dyDescent="0.25">
      <c r="AD4729">
        <v>4716</v>
      </c>
      <c r="AE4729">
        <v>1924.7809484392271</v>
      </c>
      <c r="AF4729">
        <v>864.21920703232263</v>
      </c>
      <c r="AG4729">
        <v>435.09405401242191</v>
      </c>
      <c r="AH4729">
        <v>319.68197824143863</v>
      </c>
      <c r="AI4729">
        <v>517.16650645935692</v>
      </c>
      <c r="AJ4729">
        <v>312.51925284776524</v>
      </c>
      <c r="AK4729">
        <v>259.18665215209728</v>
      </c>
    </row>
    <row r="4730" spans="30:37" x14ac:dyDescent="0.25">
      <c r="AD4730">
        <v>4717</v>
      </c>
      <c r="AE4730">
        <v>1286.165075931302</v>
      </c>
      <c r="AF4730">
        <v>785.84686612985104</v>
      </c>
      <c r="AG4730">
        <v>274.24779974964974</v>
      </c>
      <c r="AH4730">
        <v>103.2322703492331</v>
      </c>
      <c r="AI4730">
        <v>583.82753998177043</v>
      </c>
      <c r="AJ4730">
        <v>205.74886058253989</v>
      </c>
      <c r="AK4730">
        <v>283.5367747789843</v>
      </c>
    </row>
    <row r="4731" spans="30:37" x14ac:dyDescent="0.25">
      <c r="AD4731">
        <v>4718</v>
      </c>
      <c r="AE4731">
        <v>1236.5262002885643</v>
      </c>
      <c r="AF4731">
        <v>782.75250749603379</v>
      </c>
      <c r="AG4731">
        <v>455.51026850744813</v>
      </c>
      <c r="AH4731">
        <v>92.674839165403611</v>
      </c>
      <c r="AI4731">
        <v>713.34028220657967</v>
      </c>
      <c r="AJ4731">
        <v>271.58129953536962</v>
      </c>
      <c r="AK4731">
        <v>252.74009506121536</v>
      </c>
    </row>
    <row r="4732" spans="30:37" x14ac:dyDescent="0.25">
      <c r="AD4732">
        <v>4719</v>
      </c>
      <c r="AE4732">
        <v>1654.1747452775915</v>
      </c>
      <c r="AF4732">
        <v>839.94256010043603</v>
      </c>
      <c r="AG4732">
        <v>335.60620055786671</v>
      </c>
      <c r="AH4732">
        <v>143.48655075271213</v>
      </c>
      <c r="AI4732">
        <v>715.2092402117662</v>
      </c>
      <c r="AJ4732">
        <v>231.06371554015067</v>
      </c>
      <c r="AK4732">
        <v>285.7103368915993</v>
      </c>
    </row>
    <row r="4733" spans="30:37" x14ac:dyDescent="0.25">
      <c r="AD4733">
        <v>4720</v>
      </c>
      <c r="AE4733">
        <v>1740.2356017729001</v>
      </c>
      <c r="AF4733">
        <v>850.01675410152666</v>
      </c>
      <c r="AG4733">
        <v>483.45407052632913</v>
      </c>
      <c r="AH4733">
        <v>287.56135458095355</v>
      </c>
      <c r="AI4733">
        <v>582.97876963940359</v>
      </c>
      <c r="AJ4733">
        <v>343.42297487230263</v>
      </c>
      <c r="AK4733">
        <v>261.67708920333655</v>
      </c>
    </row>
    <row r="4734" spans="30:37" x14ac:dyDescent="0.25">
      <c r="AD4734">
        <v>4721</v>
      </c>
      <c r="AE4734">
        <v>2259.8891824154348</v>
      </c>
      <c r="AF4734">
        <v>926.03693961134752</v>
      </c>
      <c r="AG4734">
        <v>344.83315364082301</v>
      </c>
      <c r="AH4734">
        <v>284.30707858824405</v>
      </c>
      <c r="AI4734">
        <v>690.22656406283522</v>
      </c>
      <c r="AJ4734">
        <v>326.18842926263147</v>
      </c>
      <c r="AK4734">
        <v>259.71557386907102</v>
      </c>
    </row>
    <row r="4735" spans="30:37" x14ac:dyDescent="0.25">
      <c r="AD4735">
        <v>4722</v>
      </c>
      <c r="AE4735">
        <v>1515.2004545052766</v>
      </c>
      <c r="AF4735">
        <v>806.63794500146241</v>
      </c>
      <c r="AG4735">
        <v>409.36419780254482</v>
      </c>
      <c r="AH4735">
        <v>189.27999530419103</v>
      </c>
      <c r="AI4735">
        <v>480.06210610610532</v>
      </c>
      <c r="AJ4735">
        <v>236.61332498921453</v>
      </c>
      <c r="AK4735">
        <v>303.26064866984302</v>
      </c>
    </row>
    <row r="4736" spans="30:37" x14ac:dyDescent="0.25">
      <c r="AD4736">
        <v>4723</v>
      </c>
      <c r="AE4736">
        <v>1988.4555500218951</v>
      </c>
      <c r="AF4736">
        <v>726.97158547070865</v>
      </c>
      <c r="AG4736">
        <v>409.64666990304789</v>
      </c>
      <c r="AH4736">
        <v>179.83657097680396</v>
      </c>
      <c r="AI4736">
        <v>909.19969349615269</v>
      </c>
      <c r="AJ4736">
        <v>233.11645737917692</v>
      </c>
      <c r="AK4736">
        <v>280.3748515098992</v>
      </c>
    </row>
    <row r="4737" spans="30:37" x14ac:dyDescent="0.25">
      <c r="AD4737">
        <v>4724</v>
      </c>
      <c r="AE4737">
        <v>1424.8161235107984</v>
      </c>
      <c r="AF4737">
        <v>763.47985964294094</v>
      </c>
      <c r="AG4737">
        <v>194.98549308099396</v>
      </c>
      <c r="AH4737">
        <v>163.34348894271659</v>
      </c>
      <c r="AI4737">
        <v>515.16530687260752</v>
      </c>
      <c r="AJ4737">
        <v>247.96045458604542</v>
      </c>
      <c r="AK4737">
        <v>301.70773998449016</v>
      </c>
    </row>
    <row r="4738" spans="30:37" x14ac:dyDescent="0.25">
      <c r="AD4738">
        <v>4725</v>
      </c>
      <c r="AE4738">
        <v>2657.7090753343473</v>
      </c>
      <c r="AF4738">
        <v>661.60648339135469</v>
      </c>
      <c r="AG4738">
        <v>439.97821682624965</v>
      </c>
      <c r="AH4738">
        <v>224.43284937601857</v>
      </c>
      <c r="AI4738">
        <v>572.03897794580428</v>
      </c>
      <c r="AJ4738">
        <v>266.17199071315486</v>
      </c>
      <c r="AK4738">
        <v>309.42942994060326</v>
      </c>
    </row>
    <row r="4739" spans="30:37" x14ac:dyDescent="0.25">
      <c r="AD4739">
        <v>4726</v>
      </c>
      <c r="AE4739">
        <v>1445.2084821732196</v>
      </c>
      <c r="AF4739">
        <v>865.23536278273662</v>
      </c>
      <c r="AG4739">
        <v>353.2511115040042</v>
      </c>
      <c r="AH4739">
        <v>160.39096179079266</v>
      </c>
      <c r="AI4739">
        <v>550.6941875278626</v>
      </c>
      <c r="AJ4739">
        <v>145.99617917342547</v>
      </c>
      <c r="AK4739">
        <v>185.47184836474423</v>
      </c>
    </row>
    <row r="4740" spans="30:37" x14ac:dyDescent="0.25">
      <c r="AD4740">
        <v>4727</v>
      </c>
      <c r="AE4740">
        <v>1608.9767501072629</v>
      </c>
      <c r="AF4740">
        <v>1406.8559803820735</v>
      </c>
      <c r="AG4740">
        <v>475.30134403894237</v>
      </c>
      <c r="AH4740">
        <v>221.04097240269235</v>
      </c>
      <c r="AI4740">
        <v>802.04751232568492</v>
      </c>
      <c r="AJ4740">
        <v>300.20542917074863</v>
      </c>
      <c r="AK4740">
        <v>280.03952035859749</v>
      </c>
    </row>
    <row r="4741" spans="30:37" x14ac:dyDescent="0.25">
      <c r="AD4741">
        <v>4728</v>
      </c>
      <c r="AE4741">
        <v>1113.6915215481474</v>
      </c>
      <c r="AF4741">
        <v>781.86911875989335</v>
      </c>
      <c r="AG4741">
        <v>407.09569777179257</v>
      </c>
      <c r="AH4741">
        <v>276.20349659564079</v>
      </c>
      <c r="AI4741">
        <v>892.3004948066781</v>
      </c>
      <c r="AJ4741">
        <v>330.40555328523931</v>
      </c>
      <c r="AK4741">
        <v>379.47242099687384</v>
      </c>
    </row>
    <row r="4742" spans="30:37" x14ac:dyDescent="0.25">
      <c r="AD4742">
        <v>4729</v>
      </c>
      <c r="AE4742">
        <v>1293.6685332443544</v>
      </c>
      <c r="AF4742">
        <v>600.43061076050844</v>
      </c>
      <c r="AG4742">
        <v>380.3827053418176</v>
      </c>
      <c r="AH4742">
        <v>343.92827352220871</v>
      </c>
      <c r="AI4742">
        <v>640.8431901724681</v>
      </c>
      <c r="AJ4742">
        <v>267.78658046302627</v>
      </c>
      <c r="AK4742">
        <v>351.92984707612999</v>
      </c>
    </row>
    <row r="4743" spans="30:37" x14ac:dyDescent="0.25">
      <c r="AD4743">
        <v>4730</v>
      </c>
      <c r="AE4743">
        <v>2284.2162598377945</v>
      </c>
      <c r="AF4743">
        <v>702.17746438610141</v>
      </c>
      <c r="AG4743">
        <v>425.78811194347804</v>
      </c>
      <c r="AH4743">
        <v>113.28667296920787</v>
      </c>
      <c r="AI4743">
        <v>654.61031909751296</v>
      </c>
      <c r="AJ4743">
        <v>206.2357624433883</v>
      </c>
      <c r="AK4743">
        <v>313.00149553895801</v>
      </c>
    </row>
    <row r="4744" spans="30:37" x14ac:dyDescent="0.25">
      <c r="AD4744">
        <v>4731</v>
      </c>
      <c r="AE4744">
        <v>1800.9390646855452</v>
      </c>
      <c r="AF4744">
        <v>578.65916498765273</v>
      </c>
      <c r="AG4744">
        <v>418.76545028665834</v>
      </c>
      <c r="AH4744">
        <v>411.03131944004946</v>
      </c>
      <c r="AI4744">
        <v>893.91484798420117</v>
      </c>
      <c r="AJ4744">
        <v>221.56480221876873</v>
      </c>
      <c r="AK4744">
        <v>182.11962869328568</v>
      </c>
    </row>
    <row r="4745" spans="30:37" x14ac:dyDescent="0.25">
      <c r="AD4745">
        <v>4732</v>
      </c>
      <c r="AE4745">
        <v>1713.3661776345796</v>
      </c>
      <c r="AF4745">
        <v>598.38745597296531</v>
      </c>
      <c r="AG4745">
        <v>420.01994064134169</v>
      </c>
      <c r="AH4745">
        <v>277.56542336724209</v>
      </c>
      <c r="AI4745">
        <v>618.78767955592241</v>
      </c>
      <c r="AJ4745">
        <v>329.12722364772145</v>
      </c>
      <c r="AK4745">
        <v>292.30289944338489</v>
      </c>
    </row>
    <row r="4746" spans="30:37" x14ac:dyDescent="0.25">
      <c r="AD4746">
        <v>4733</v>
      </c>
      <c r="AE4746">
        <v>2147.7659223675769</v>
      </c>
      <c r="AF4746">
        <v>854.57858919013609</v>
      </c>
      <c r="AG4746">
        <v>328.30372865459469</v>
      </c>
      <c r="AH4746">
        <v>375.06208376576438</v>
      </c>
      <c r="AI4746">
        <v>784.78574790259961</v>
      </c>
      <c r="AJ4746">
        <v>224.19031392686188</v>
      </c>
      <c r="AK4746">
        <v>256.06595760336131</v>
      </c>
    </row>
    <row r="4747" spans="30:37" x14ac:dyDescent="0.25">
      <c r="AD4747">
        <v>4734</v>
      </c>
      <c r="AE4747">
        <v>1822.9256739455464</v>
      </c>
      <c r="AF4747">
        <v>536.87323822608892</v>
      </c>
      <c r="AG4747">
        <v>459.38846693287928</v>
      </c>
      <c r="AH4747">
        <v>218.84009128364858</v>
      </c>
      <c r="AI4747">
        <v>570.59680965334042</v>
      </c>
      <c r="AJ4747">
        <v>273.26975553670445</v>
      </c>
      <c r="AK4747">
        <v>195.42321177953477</v>
      </c>
    </row>
    <row r="4748" spans="30:37" x14ac:dyDescent="0.25">
      <c r="AD4748">
        <v>4735</v>
      </c>
      <c r="AE4748">
        <v>1457.3089969424773</v>
      </c>
      <c r="AF4748">
        <v>973.26737599827186</v>
      </c>
      <c r="AG4748">
        <v>411.77787284006757</v>
      </c>
      <c r="AH4748">
        <v>177.09585517036203</v>
      </c>
      <c r="AI4748">
        <v>925.428467556859</v>
      </c>
      <c r="AJ4748">
        <v>271.60984045899085</v>
      </c>
      <c r="AK4748">
        <v>280.98779554063361</v>
      </c>
    </row>
    <row r="4749" spans="30:37" x14ac:dyDescent="0.25">
      <c r="AD4749">
        <v>4736</v>
      </c>
      <c r="AE4749">
        <v>1575.5199398594189</v>
      </c>
      <c r="AF4749">
        <v>943.95980486071744</v>
      </c>
      <c r="AG4749">
        <v>282.39027984582992</v>
      </c>
      <c r="AH4749">
        <v>137.96063679773405</v>
      </c>
      <c r="AI4749">
        <v>539.82765565494128</v>
      </c>
      <c r="AJ4749">
        <v>138.90624403936451</v>
      </c>
      <c r="AK4749">
        <v>104.11521044061492</v>
      </c>
    </row>
    <row r="4750" spans="30:37" x14ac:dyDescent="0.25">
      <c r="AD4750">
        <v>4737</v>
      </c>
      <c r="AE4750">
        <v>1466.8644743088553</v>
      </c>
      <c r="AF4750">
        <v>923.83889936497781</v>
      </c>
      <c r="AG4750">
        <v>406.75680912905426</v>
      </c>
      <c r="AH4750">
        <v>126.43749670881984</v>
      </c>
      <c r="AI4750">
        <v>901.1491528020789</v>
      </c>
      <c r="AJ4750">
        <v>276.90902956694623</v>
      </c>
      <c r="AK4750">
        <v>267.21602633905889</v>
      </c>
    </row>
    <row r="4751" spans="30:37" x14ac:dyDescent="0.25">
      <c r="AD4751">
        <v>4738</v>
      </c>
      <c r="AE4751">
        <v>1599.6616973505647</v>
      </c>
      <c r="AF4751">
        <v>632.30020492733979</v>
      </c>
      <c r="AG4751">
        <v>532.28065167860302</v>
      </c>
      <c r="AH4751">
        <v>255.96330259828417</v>
      </c>
      <c r="AI4751">
        <v>757.12607306095788</v>
      </c>
      <c r="AJ4751">
        <v>201.86473822254268</v>
      </c>
      <c r="AK4751">
        <v>289.45108000238559</v>
      </c>
    </row>
    <row r="4752" spans="30:37" x14ac:dyDescent="0.25">
      <c r="AD4752">
        <v>4739</v>
      </c>
      <c r="AE4752">
        <v>2538.9905732336847</v>
      </c>
      <c r="AF4752">
        <v>867.10791293082298</v>
      </c>
      <c r="AG4752">
        <v>445.42169813209068</v>
      </c>
      <c r="AH4752">
        <v>290.91980683726644</v>
      </c>
      <c r="AI4752">
        <v>681.31549367180025</v>
      </c>
      <c r="AJ4752">
        <v>324.1708203562568</v>
      </c>
      <c r="AK4752">
        <v>353.04352746885826</v>
      </c>
    </row>
    <row r="4753" spans="30:37" x14ac:dyDescent="0.25">
      <c r="AD4753">
        <v>4740</v>
      </c>
      <c r="AE4753">
        <v>1681.6097765821257</v>
      </c>
      <c r="AF4753">
        <v>711.29225641333881</v>
      </c>
      <c r="AG4753">
        <v>428.05482012269312</v>
      </c>
      <c r="AH4753">
        <v>130.04237805240089</v>
      </c>
      <c r="AI4753">
        <v>575.05033554240697</v>
      </c>
      <c r="AJ4753">
        <v>224.32365950252375</v>
      </c>
      <c r="AK4753">
        <v>231.30290666983265</v>
      </c>
    </row>
    <row r="4754" spans="30:37" x14ac:dyDescent="0.25">
      <c r="AD4754">
        <v>4741</v>
      </c>
      <c r="AE4754">
        <v>2491.1814024647829</v>
      </c>
      <c r="AF4754">
        <v>597.2631793362126</v>
      </c>
      <c r="AG4754">
        <v>250.05660653758605</v>
      </c>
      <c r="AH4754">
        <v>351.64785401979628</v>
      </c>
      <c r="AI4754">
        <v>837.49253971070368</v>
      </c>
      <c r="AJ4754">
        <v>399.47584411277745</v>
      </c>
      <c r="AK4754">
        <v>226.04536528401908</v>
      </c>
    </row>
    <row r="4755" spans="30:37" x14ac:dyDescent="0.25">
      <c r="AD4755">
        <v>4742</v>
      </c>
      <c r="AE4755">
        <v>1155.0168300769315</v>
      </c>
      <c r="AF4755">
        <v>744.90898013163019</v>
      </c>
      <c r="AG4755">
        <v>659.44255435113814</v>
      </c>
      <c r="AH4755">
        <v>208.33287881933776</v>
      </c>
      <c r="AI4755">
        <v>832.4830666527107</v>
      </c>
      <c r="AJ4755">
        <v>282.78807423799066</v>
      </c>
      <c r="AK4755">
        <v>429.41138571105631</v>
      </c>
    </row>
    <row r="4756" spans="30:37" x14ac:dyDescent="0.25">
      <c r="AD4756">
        <v>4743</v>
      </c>
      <c r="AE4756">
        <v>2480.6549927796723</v>
      </c>
      <c r="AF4756">
        <v>710.89194286966347</v>
      </c>
      <c r="AG4756">
        <v>352.98649002886236</v>
      </c>
      <c r="AH4756">
        <v>271.06399817329492</v>
      </c>
      <c r="AI4756">
        <v>628.49569538345258</v>
      </c>
      <c r="AJ4756">
        <v>232.73945732727904</v>
      </c>
      <c r="AK4756">
        <v>163.22474425976486</v>
      </c>
    </row>
    <row r="4757" spans="30:37" x14ac:dyDescent="0.25">
      <c r="AD4757">
        <v>4744</v>
      </c>
      <c r="AE4757">
        <v>2163.4085800396965</v>
      </c>
      <c r="AF4757">
        <v>741.29985123660322</v>
      </c>
      <c r="AG4757">
        <v>254.44349866589818</v>
      </c>
      <c r="AH4757">
        <v>222.01708380761164</v>
      </c>
      <c r="AI4757">
        <v>844.80508066027653</v>
      </c>
      <c r="AJ4757">
        <v>312.96948676482521</v>
      </c>
      <c r="AK4757">
        <v>251.07902277330041</v>
      </c>
    </row>
    <row r="4758" spans="30:37" x14ac:dyDescent="0.25">
      <c r="AD4758">
        <v>4745</v>
      </c>
      <c r="AE4758">
        <v>1381.7794817751603</v>
      </c>
      <c r="AF4758">
        <v>563.20422147782483</v>
      </c>
      <c r="AG4758">
        <v>342.69448103692486</v>
      </c>
      <c r="AH4758">
        <v>231.72570456403321</v>
      </c>
      <c r="AI4758">
        <v>709.74986022783298</v>
      </c>
      <c r="AJ4758">
        <v>327.85248155523857</v>
      </c>
      <c r="AK4758">
        <v>120.9451263295519</v>
      </c>
    </row>
    <row r="4759" spans="30:37" x14ac:dyDescent="0.25">
      <c r="AD4759">
        <v>4746</v>
      </c>
      <c r="AE4759">
        <v>1161.3244647284264</v>
      </c>
      <c r="AF4759">
        <v>1403.7521108590029</v>
      </c>
      <c r="AG4759">
        <v>325.05007789960803</v>
      </c>
      <c r="AH4759">
        <v>188.59583175601318</v>
      </c>
      <c r="AI4759">
        <v>412.14526086561096</v>
      </c>
      <c r="AJ4759">
        <v>155.81588392500342</v>
      </c>
      <c r="AK4759">
        <v>272.19897063021034</v>
      </c>
    </row>
    <row r="4760" spans="30:37" x14ac:dyDescent="0.25">
      <c r="AD4760">
        <v>4747</v>
      </c>
      <c r="AE4760">
        <v>1323.3175822733722</v>
      </c>
      <c r="AF4760">
        <v>752.07677415891681</v>
      </c>
      <c r="AG4760">
        <v>262.79853202616619</v>
      </c>
      <c r="AH4760">
        <v>150.51854264650922</v>
      </c>
      <c r="AI4760">
        <v>722.17086289456506</v>
      </c>
      <c r="AJ4760">
        <v>350.24959255036765</v>
      </c>
      <c r="AK4760">
        <v>338.88619826054486</v>
      </c>
    </row>
    <row r="4761" spans="30:37" x14ac:dyDescent="0.25">
      <c r="AD4761">
        <v>4748</v>
      </c>
      <c r="AE4761">
        <v>1541.9489230658535</v>
      </c>
      <c r="AF4761">
        <v>570.69721572336448</v>
      </c>
      <c r="AG4761">
        <v>432.26144388818699</v>
      </c>
      <c r="AH4761">
        <v>283.34550074963113</v>
      </c>
      <c r="AI4761">
        <v>593.12423197654789</v>
      </c>
      <c r="AJ4761">
        <v>243.94056039075386</v>
      </c>
      <c r="AK4761">
        <v>232.55565203371097</v>
      </c>
    </row>
    <row r="4762" spans="30:37" x14ac:dyDescent="0.25">
      <c r="AD4762">
        <v>4749</v>
      </c>
      <c r="AE4762">
        <v>1290.1212988759614</v>
      </c>
      <c r="AF4762">
        <v>539.3166137444357</v>
      </c>
      <c r="AG4762">
        <v>329.10521008876009</v>
      </c>
      <c r="AH4762">
        <v>318.44953622695738</v>
      </c>
      <c r="AI4762">
        <v>815.22907780223068</v>
      </c>
      <c r="AJ4762">
        <v>208.80888511191799</v>
      </c>
      <c r="AK4762">
        <v>403.62647267852526</v>
      </c>
    </row>
    <row r="4763" spans="30:37" x14ac:dyDescent="0.25">
      <c r="AD4763">
        <v>4750</v>
      </c>
      <c r="AE4763">
        <v>1883.5179394934144</v>
      </c>
      <c r="AF4763">
        <v>550.71181132143965</v>
      </c>
      <c r="AG4763">
        <v>522.04105220448128</v>
      </c>
      <c r="AH4763">
        <v>149.03662270553244</v>
      </c>
      <c r="AI4763">
        <v>726.76701754167902</v>
      </c>
      <c r="AJ4763">
        <v>203.68331002166451</v>
      </c>
      <c r="AK4763">
        <v>291.71296335452541</v>
      </c>
    </row>
    <row r="4764" spans="30:37" x14ac:dyDescent="0.25">
      <c r="AD4764">
        <v>4751</v>
      </c>
      <c r="AE4764">
        <v>1089.8068728262974</v>
      </c>
      <c r="AF4764">
        <v>827.81074071017611</v>
      </c>
      <c r="AG4764">
        <v>294.81033396935294</v>
      </c>
      <c r="AH4764">
        <v>205.41693769044349</v>
      </c>
      <c r="AI4764">
        <v>461.58322254831177</v>
      </c>
      <c r="AJ4764">
        <v>189.94233137137576</v>
      </c>
      <c r="AK4764">
        <v>378.4124138765203</v>
      </c>
    </row>
    <row r="4765" spans="30:37" x14ac:dyDescent="0.25">
      <c r="AD4765">
        <v>4752</v>
      </c>
      <c r="AE4765">
        <v>1821.9046140142073</v>
      </c>
      <c r="AF4765">
        <v>1546.4287191057208</v>
      </c>
      <c r="AG4765">
        <v>411.40136354181908</v>
      </c>
      <c r="AH4765">
        <v>364.03790047699391</v>
      </c>
      <c r="AI4765">
        <v>664.58423484184289</v>
      </c>
      <c r="AJ4765">
        <v>239.63032893691206</v>
      </c>
      <c r="AK4765">
        <v>283.50913060295153</v>
      </c>
    </row>
    <row r="4766" spans="30:37" x14ac:dyDescent="0.25">
      <c r="AD4766">
        <v>4753</v>
      </c>
      <c r="AE4766">
        <v>1539.2838380218238</v>
      </c>
      <c r="AF4766">
        <v>960.43442897715374</v>
      </c>
      <c r="AG4766">
        <v>338.23355187948135</v>
      </c>
      <c r="AH4766">
        <v>228.58457080082346</v>
      </c>
      <c r="AI4766">
        <v>1050.0551378338898</v>
      </c>
      <c r="AJ4766">
        <v>367.63646710180819</v>
      </c>
      <c r="AK4766">
        <v>307.96614366950502</v>
      </c>
    </row>
    <row r="4767" spans="30:37" x14ac:dyDescent="0.25">
      <c r="AD4767">
        <v>4754</v>
      </c>
      <c r="AE4767">
        <v>1886.1783240771897</v>
      </c>
      <c r="AF4767">
        <v>661.38937041307906</v>
      </c>
      <c r="AG4767">
        <v>349.69224559028459</v>
      </c>
      <c r="AH4767">
        <v>180.95445605562719</v>
      </c>
      <c r="AI4767">
        <v>914.57825999951513</v>
      </c>
      <c r="AJ4767">
        <v>249.08820502313992</v>
      </c>
      <c r="AK4767">
        <v>262.91506139324258</v>
      </c>
    </row>
    <row r="4768" spans="30:37" x14ac:dyDescent="0.25">
      <c r="AD4768">
        <v>4755</v>
      </c>
      <c r="AE4768">
        <v>2132.5654130080911</v>
      </c>
      <c r="AF4768">
        <v>675.82774003921043</v>
      </c>
      <c r="AG4768">
        <v>403.4537306661602</v>
      </c>
      <c r="AH4768">
        <v>141.30124385308238</v>
      </c>
      <c r="AI4768">
        <v>658.42230759252209</v>
      </c>
      <c r="AJ4768">
        <v>244.39827653013242</v>
      </c>
      <c r="AK4768">
        <v>298.18112224592704</v>
      </c>
    </row>
    <row r="4769" spans="30:37" x14ac:dyDescent="0.25">
      <c r="AD4769">
        <v>4756</v>
      </c>
      <c r="AE4769">
        <v>1476.5305321654985</v>
      </c>
      <c r="AF4769">
        <v>921.74727483196295</v>
      </c>
      <c r="AG4769">
        <v>246.27209961798604</v>
      </c>
      <c r="AH4769">
        <v>240.9000296932266</v>
      </c>
      <c r="AI4769">
        <v>924.93246515847238</v>
      </c>
      <c r="AJ4769">
        <v>302.83460621497153</v>
      </c>
      <c r="AK4769">
        <v>304.71952367442339</v>
      </c>
    </row>
    <row r="4770" spans="30:37" x14ac:dyDescent="0.25">
      <c r="AD4770">
        <v>4757</v>
      </c>
      <c r="AE4770">
        <v>2042.093376608424</v>
      </c>
      <c r="AF4770">
        <v>465.46222381372883</v>
      </c>
      <c r="AG4770">
        <v>335.67520871441229</v>
      </c>
      <c r="AH4770">
        <v>192.38071140584364</v>
      </c>
      <c r="AI4770">
        <v>699.10198497823751</v>
      </c>
      <c r="AJ4770">
        <v>222.88190417476648</v>
      </c>
      <c r="AK4770">
        <v>335.79392921497168</v>
      </c>
    </row>
    <row r="4771" spans="30:37" x14ac:dyDescent="0.25">
      <c r="AD4771">
        <v>4758</v>
      </c>
      <c r="AE4771">
        <v>1346.1923546752139</v>
      </c>
      <c r="AF4771">
        <v>634.94184397374363</v>
      </c>
      <c r="AG4771">
        <v>554.15982001890461</v>
      </c>
      <c r="AH4771">
        <v>221.67096159113237</v>
      </c>
      <c r="AI4771">
        <v>595.20693406722035</v>
      </c>
      <c r="AJ4771">
        <v>246.09124828467557</v>
      </c>
      <c r="AK4771">
        <v>273.96732138538113</v>
      </c>
    </row>
    <row r="4772" spans="30:37" x14ac:dyDescent="0.25">
      <c r="AD4772">
        <v>4759</v>
      </c>
      <c r="AE4772">
        <v>1621.2437135127766</v>
      </c>
      <c r="AF4772">
        <v>642.04226992043948</v>
      </c>
      <c r="AG4772">
        <v>463.04893278904717</v>
      </c>
      <c r="AH4772">
        <v>184.20912701033595</v>
      </c>
      <c r="AI4772">
        <v>505.62177376867203</v>
      </c>
      <c r="AJ4772">
        <v>239.646806584274</v>
      </c>
      <c r="AK4772">
        <v>345.45593999181989</v>
      </c>
    </row>
    <row r="4773" spans="30:37" x14ac:dyDescent="0.25">
      <c r="AD4773">
        <v>4760</v>
      </c>
      <c r="AE4773">
        <v>824.00170533128642</v>
      </c>
      <c r="AF4773">
        <v>1236.5432897642829</v>
      </c>
      <c r="AG4773">
        <v>313.4380644954756</v>
      </c>
      <c r="AH4773">
        <v>94.959878305575387</v>
      </c>
      <c r="AI4773">
        <v>644.08817239687039</v>
      </c>
      <c r="AJ4773">
        <v>149.89720743287606</v>
      </c>
      <c r="AK4773">
        <v>218.45396298305042</v>
      </c>
    </row>
    <row r="4774" spans="30:37" x14ac:dyDescent="0.25">
      <c r="AD4774">
        <v>4761</v>
      </c>
      <c r="AE4774">
        <v>1350.2902678709518</v>
      </c>
      <c r="AF4774">
        <v>865.10976766473448</v>
      </c>
      <c r="AG4774">
        <v>550.40768625351734</v>
      </c>
      <c r="AH4774">
        <v>163.8723792842294</v>
      </c>
      <c r="AI4774">
        <v>584.0914570718511</v>
      </c>
      <c r="AJ4774">
        <v>88.37772939305431</v>
      </c>
      <c r="AK4774">
        <v>295.07567588227522</v>
      </c>
    </row>
    <row r="4775" spans="30:37" x14ac:dyDescent="0.25">
      <c r="AD4775">
        <v>4762</v>
      </c>
      <c r="AE4775">
        <v>1780.5520205737782</v>
      </c>
      <c r="AF4775">
        <v>456.77767409101239</v>
      </c>
      <c r="AG4775">
        <v>392.63297204894064</v>
      </c>
      <c r="AH4775">
        <v>227.65401259877689</v>
      </c>
      <c r="AI4775">
        <v>700.25277907600434</v>
      </c>
      <c r="AJ4775">
        <v>282.50670183916878</v>
      </c>
      <c r="AK4775">
        <v>192.5774501276434</v>
      </c>
    </row>
    <row r="4776" spans="30:37" x14ac:dyDescent="0.25">
      <c r="AD4776">
        <v>4763</v>
      </c>
      <c r="AE4776">
        <v>2572.4837673214702</v>
      </c>
      <c r="AF4776">
        <v>839.5963313770153</v>
      </c>
      <c r="AG4776">
        <v>303.57245708211678</v>
      </c>
      <c r="AH4776">
        <v>162.67525209467462</v>
      </c>
      <c r="AI4776">
        <v>766.47169500292193</v>
      </c>
      <c r="AJ4776">
        <v>268.13678250486953</v>
      </c>
      <c r="AK4776">
        <v>306.07585781143882</v>
      </c>
    </row>
    <row r="4777" spans="30:37" x14ac:dyDescent="0.25">
      <c r="AD4777">
        <v>4764</v>
      </c>
      <c r="AE4777">
        <v>2735.8207803147225</v>
      </c>
      <c r="AF4777">
        <v>474.60674309466236</v>
      </c>
      <c r="AG4777">
        <v>434.91135193797101</v>
      </c>
      <c r="AH4777">
        <v>218.51021712072998</v>
      </c>
      <c r="AI4777">
        <v>498.84991739489431</v>
      </c>
      <c r="AJ4777">
        <v>272.7873763163978</v>
      </c>
      <c r="AK4777">
        <v>384.61622997139375</v>
      </c>
    </row>
    <row r="4778" spans="30:37" x14ac:dyDescent="0.25">
      <c r="AD4778">
        <v>4765</v>
      </c>
      <c r="AE4778">
        <v>1573.6011589778054</v>
      </c>
      <c r="AF4778">
        <v>393.36242454396864</v>
      </c>
      <c r="AG4778">
        <v>357.0868295833439</v>
      </c>
      <c r="AH4778">
        <v>287.21570580383934</v>
      </c>
      <c r="AI4778">
        <v>555.26648362552339</v>
      </c>
      <c r="AJ4778">
        <v>283.27647499843039</v>
      </c>
      <c r="AK4778">
        <v>255.54630922457915</v>
      </c>
    </row>
    <row r="4779" spans="30:37" x14ac:dyDescent="0.25">
      <c r="AD4779">
        <v>4766</v>
      </c>
      <c r="AE4779">
        <v>1240.1441292025891</v>
      </c>
      <c r="AF4779">
        <v>727.74989066940577</v>
      </c>
      <c r="AG4779">
        <v>343.27987784137997</v>
      </c>
      <c r="AH4779">
        <v>327.90493117426513</v>
      </c>
      <c r="AI4779">
        <v>737.51220394461154</v>
      </c>
      <c r="AJ4779">
        <v>267.2773814895757</v>
      </c>
      <c r="AK4779">
        <v>368.8333341696283</v>
      </c>
    </row>
    <row r="4780" spans="30:37" x14ac:dyDescent="0.25">
      <c r="AD4780">
        <v>4767</v>
      </c>
      <c r="AE4780">
        <v>1324.3264743486363</v>
      </c>
      <c r="AF4780">
        <v>471.99185739410819</v>
      </c>
      <c r="AG4780">
        <v>415.1302406162248</v>
      </c>
      <c r="AH4780">
        <v>134.6651809402525</v>
      </c>
      <c r="AI4780">
        <v>496.87564884039796</v>
      </c>
      <c r="AJ4780">
        <v>401.10453807753157</v>
      </c>
      <c r="AK4780">
        <v>243.24444882267807</v>
      </c>
    </row>
    <row r="4781" spans="30:37" x14ac:dyDescent="0.25">
      <c r="AD4781">
        <v>4768</v>
      </c>
      <c r="AE4781">
        <v>2379.0965570559488</v>
      </c>
      <c r="AF4781">
        <v>739.66607226287942</v>
      </c>
      <c r="AG4781">
        <v>221.21198025304824</v>
      </c>
      <c r="AH4781">
        <v>268.31529172833399</v>
      </c>
      <c r="AI4781">
        <v>794.74920847803321</v>
      </c>
      <c r="AJ4781">
        <v>279.50429537708578</v>
      </c>
      <c r="AK4781">
        <v>291.22044265928315</v>
      </c>
    </row>
    <row r="4782" spans="30:37" x14ac:dyDescent="0.25">
      <c r="AD4782">
        <v>4769</v>
      </c>
      <c r="AE4782">
        <v>1830.1619737649221</v>
      </c>
      <c r="AF4782">
        <v>799.58314206975103</v>
      </c>
      <c r="AG4782">
        <v>366.96952872969757</v>
      </c>
      <c r="AH4782">
        <v>287.35883201284446</v>
      </c>
      <c r="AI4782">
        <v>812.06279348135956</v>
      </c>
      <c r="AJ4782">
        <v>238.77775400449624</v>
      </c>
      <c r="AK4782">
        <v>332.51898578088264</v>
      </c>
    </row>
    <row r="4783" spans="30:37" x14ac:dyDescent="0.25">
      <c r="AD4783">
        <v>4770</v>
      </c>
      <c r="AE4783">
        <v>1477.671456653246</v>
      </c>
      <c r="AF4783">
        <v>702.85627875904731</v>
      </c>
      <c r="AG4783">
        <v>371.17757400816777</v>
      </c>
      <c r="AH4783">
        <v>257.6391908526723</v>
      </c>
      <c r="AI4783">
        <v>713.58053884008939</v>
      </c>
      <c r="AJ4783">
        <v>267.4540746084557</v>
      </c>
      <c r="AK4783">
        <v>181.30823989030816</v>
      </c>
    </row>
    <row r="4784" spans="30:37" x14ac:dyDescent="0.25">
      <c r="AD4784">
        <v>4771</v>
      </c>
      <c r="AE4784">
        <v>2219.8548596304067</v>
      </c>
      <c r="AF4784">
        <v>458.51411982791035</v>
      </c>
      <c r="AG4784">
        <v>280.81729834727213</v>
      </c>
      <c r="AH4784">
        <v>275.42729777744427</v>
      </c>
      <c r="AI4784">
        <v>737.81252684204651</v>
      </c>
      <c r="AJ4784">
        <v>353.85774097458187</v>
      </c>
      <c r="AK4784">
        <v>218.74599390973259</v>
      </c>
    </row>
    <row r="4785" spans="30:37" x14ac:dyDescent="0.25">
      <c r="AD4785">
        <v>4772</v>
      </c>
      <c r="AE4785">
        <v>1389.1721371829108</v>
      </c>
      <c r="AF4785">
        <v>729.03355036524533</v>
      </c>
      <c r="AG4785">
        <v>342.18191507364799</v>
      </c>
      <c r="AH4785">
        <v>236.08474297530958</v>
      </c>
      <c r="AI4785">
        <v>955.60144010919521</v>
      </c>
      <c r="AJ4785">
        <v>196.74316711735861</v>
      </c>
      <c r="AK4785">
        <v>235.58340428619766</v>
      </c>
    </row>
    <row r="4786" spans="30:37" x14ac:dyDescent="0.25">
      <c r="AD4786">
        <v>4773</v>
      </c>
      <c r="AE4786">
        <v>1505.0977788257742</v>
      </c>
      <c r="AF4786">
        <v>856.07205519396985</v>
      </c>
      <c r="AG4786">
        <v>386.81411988387009</v>
      </c>
      <c r="AH4786">
        <v>176.28497482089313</v>
      </c>
      <c r="AI4786">
        <v>672.45866027974671</v>
      </c>
      <c r="AJ4786">
        <v>191.89204448656756</v>
      </c>
      <c r="AK4786">
        <v>278.30478049744789</v>
      </c>
    </row>
    <row r="4787" spans="30:37" x14ac:dyDescent="0.25">
      <c r="AD4787">
        <v>4774</v>
      </c>
      <c r="AE4787">
        <v>1885.0993594851741</v>
      </c>
      <c r="AF4787">
        <v>801.3332714520684</v>
      </c>
      <c r="AG4787">
        <v>331.71120955804417</v>
      </c>
      <c r="AH4787">
        <v>245.95379571613537</v>
      </c>
      <c r="AI4787">
        <v>521.48858950295937</v>
      </c>
      <c r="AJ4787">
        <v>258.26419776231506</v>
      </c>
      <c r="AK4787">
        <v>227.99803004592104</v>
      </c>
    </row>
    <row r="4788" spans="30:37" x14ac:dyDescent="0.25">
      <c r="AD4788">
        <v>4775</v>
      </c>
      <c r="AE4788">
        <v>1681.3224409545012</v>
      </c>
      <c r="AF4788">
        <v>1190.4862272414314</v>
      </c>
      <c r="AG4788">
        <v>198.8195499993235</v>
      </c>
      <c r="AH4788">
        <v>260.33984994512008</v>
      </c>
      <c r="AI4788">
        <v>581.85501186704096</v>
      </c>
      <c r="AJ4788">
        <v>233.0767714222101</v>
      </c>
      <c r="AK4788">
        <v>339.70261852361688</v>
      </c>
    </row>
    <row r="4789" spans="30:37" x14ac:dyDescent="0.25">
      <c r="AD4789">
        <v>4776</v>
      </c>
      <c r="AE4789">
        <v>1632.9889389270143</v>
      </c>
      <c r="AF4789">
        <v>566.25810830560738</v>
      </c>
      <c r="AG4789">
        <v>404.40692700209013</v>
      </c>
      <c r="AH4789">
        <v>145.70130150502669</v>
      </c>
      <c r="AI4789">
        <v>538.53928016782413</v>
      </c>
      <c r="AJ4789">
        <v>348.21415976776922</v>
      </c>
      <c r="AK4789">
        <v>290.58040891172584</v>
      </c>
    </row>
    <row r="4790" spans="30:37" x14ac:dyDescent="0.25">
      <c r="AD4790">
        <v>4777</v>
      </c>
      <c r="AE4790">
        <v>1359.3213180193063</v>
      </c>
      <c r="AF4790">
        <v>730.76526000308036</v>
      </c>
      <c r="AG4790">
        <v>398.48230449510669</v>
      </c>
      <c r="AH4790">
        <v>198.95210545710697</v>
      </c>
      <c r="AI4790">
        <v>543.66858666058135</v>
      </c>
      <c r="AJ4790">
        <v>247.2407737775724</v>
      </c>
      <c r="AK4790">
        <v>338.94655324765159</v>
      </c>
    </row>
    <row r="4791" spans="30:37" x14ac:dyDescent="0.25">
      <c r="AD4791">
        <v>4778</v>
      </c>
      <c r="AE4791">
        <v>1568.2176857888137</v>
      </c>
      <c r="AF4791">
        <v>529.35293406295898</v>
      </c>
      <c r="AG4791">
        <v>353.62010098666252</v>
      </c>
      <c r="AH4791">
        <v>230.61305713098145</v>
      </c>
      <c r="AI4791">
        <v>642.84758578568801</v>
      </c>
      <c r="AJ4791">
        <v>331.11439232068437</v>
      </c>
      <c r="AK4791">
        <v>249.41221345733985</v>
      </c>
    </row>
    <row r="4792" spans="30:37" x14ac:dyDescent="0.25">
      <c r="AD4792">
        <v>4779</v>
      </c>
      <c r="AE4792">
        <v>1965.9198345640948</v>
      </c>
      <c r="AF4792">
        <v>664.60181791623472</v>
      </c>
      <c r="AG4792">
        <v>358.65963947023636</v>
      </c>
      <c r="AH4792">
        <v>203.10027746013824</v>
      </c>
      <c r="AI4792">
        <v>627.67751527242922</v>
      </c>
      <c r="AJ4792">
        <v>284.29606194062251</v>
      </c>
      <c r="AK4792">
        <v>316.15326502450989</v>
      </c>
    </row>
    <row r="4793" spans="30:37" x14ac:dyDescent="0.25">
      <c r="AD4793">
        <v>4780</v>
      </c>
      <c r="AE4793">
        <v>2481.2137424371404</v>
      </c>
      <c r="AF4793">
        <v>649.32576726191064</v>
      </c>
      <c r="AG4793">
        <v>361.80248517930619</v>
      </c>
      <c r="AH4793">
        <v>149.34242080003597</v>
      </c>
      <c r="AI4793">
        <v>679.75992121333422</v>
      </c>
      <c r="AJ4793">
        <v>271.27340484111971</v>
      </c>
      <c r="AK4793">
        <v>250.98908969789159</v>
      </c>
    </row>
    <row r="4794" spans="30:37" x14ac:dyDescent="0.25">
      <c r="AD4794">
        <v>4781</v>
      </c>
      <c r="AE4794">
        <v>1464.8165648785625</v>
      </c>
      <c r="AF4794">
        <v>1227.6223587855229</v>
      </c>
      <c r="AG4794">
        <v>432.81889509056634</v>
      </c>
      <c r="AH4794">
        <v>232.86663420413257</v>
      </c>
      <c r="AI4794">
        <v>704.50544668717816</v>
      </c>
      <c r="AJ4794">
        <v>239.35154789300029</v>
      </c>
      <c r="AK4794">
        <v>246.91278277382966</v>
      </c>
    </row>
    <row r="4795" spans="30:37" x14ac:dyDescent="0.25">
      <c r="AD4795">
        <v>4782</v>
      </c>
      <c r="AE4795">
        <v>1875.9170188403752</v>
      </c>
      <c r="AF4795">
        <v>679.94339114518891</v>
      </c>
      <c r="AG4795">
        <v>289.21947565306965</v>
      </c>
      <c r="AH4795">
        <v>255.25648618374294</v>
      </c>
      <c r="AI4795">
        <v>979.5492519239084</v>
      </c>
      <c r="AJ4795">
        <v>212.04479824825887</v>
      </c>
      <c r="AK4795">
        <v>290.92070136048187</v>
      </c>
    </row>
    <row r="4796" spans="30:37" x14ac:dyDescent="0.25">
      <c r="AD4796">
        <v>4783</v>
      </c>
      <c r="AE4796">
        <v>1515.2526117649647</v>
      </c>
      <c r="AF4796">
        <v>676.13577798152687</v>
      </c>
      <c r="AG4796">
        <v>401.16540237074446</v>
      </c>
      <c r="AH4796">
        <v>167.3612599726938</v>
      </c>
      <c r="AI4796">
        <v>597.7492153845825</v>
      </c>
      <c r="AJ4796">
        <v>221.87223871001837</v>
      </c>
      <c r="AK4796">
        <v>168.96723611238349</v>
      </c>
    </row>
    <row r="4797" spans="30:37" x14ac:dyDescent="0.25">
      <c r="AD4797">
        <v>4784</v>
      </c>
      <c r="AE4797">
        <v>1765.6600003667631</v>
      </c>
      <c r="AF4797">
        <v>970.75620391418249</v>
      </c>
      <c r="AG4797">
        <v>264.80516573464041</v>
      </c>
      <c r="AH4797">
        <v>228.33724213213202</v>
      </c>
      <c r="AI4797">
        <v>623.08522317843199</v>
      </c>
      <c r="AJ4797">
        <v>275.89254332291148</v>
      </c>
      <c r="AK4797">
        <v>187.40381951195272</v>
      </c>
    </row>
    <row r="4798" spans="30:37" x14ac:dyDescent="0.25">
      <c r="AD4798">
        <v>4785</v>
      </c>
      <c r="AE4798">
        <v>1707.4470686147833</v>
      </c>
      <c r="AF4798">
        <v>633.69746301419389</v>
      </c>
      <c r="AG4798">
        <v>275.5797319160414</v>
      </c>
      <c r="AH4798">
        <v>212.6621180100889</v>
      </c>
      <c r="AI4798">
        <v>546.73036953165524</v>
      </c>
      <c r="AJ4798">
        <v>235.90467436538225</v>
      </c>
      <c r="AK4798">
        <v>208.41668298774653</v>
      </c>
    </row>
    <row r="4799" spans="30:37" x14ac:dyDescent="0.25">
      <c r="AD4799">
        <v>4786</v>
      </c>
      <c r="AE4799">
        <v>1964.5824639738382</v>
      </c>
      <c r="AF4799">
        <v>731.20144740190131</v>
      </c>
      <c r="AG4799">
        <v>267.07684683076093</v>
      </c>
      <c r="AH4799">
        <v>129.16288699102955</v>
      </c>
      <c r="AI4799">
        <v>675.22649705668562</v>
      </c>
      <c r="AJ4799">
        <v>336.05072928987363</v>
      </c>
      <c r="AK4799">
        <v>93.463275594361548</v>
      </c>
    </row>
    <row r="4800" spans="30:37" x14ac:dyDescent="0.25">
      <c r="AD4800">
        <v>4787</v>
      </c>
      <c r="AE4800">
        <v>2102.1643554593611</v>
      </c>
      <c r="AF4800">
        <v>1239.9680076217501</v>
      </c>
      <c r="AG4800">
        <v>404.55801301206554</v>
      </c>
      <c r="AH4800">
        <v>153.45708900895909</v>
      </c>
      <c r="AI4800">
        <v>816.13685989531302</v>
      </c>
      <c r="AJ4800">
        <v>215.92531906681418</v>
      </c>
      <c r="AK4800">
        <v>235.7482654458972</v>
      </c>
    </row>
    <row r="4801" spans="30:37" x14ac:dyDescent="0.25">
      <c r="AD4801">
        <v>4788</v>
      </c>
      <c r="AE4801">
        <v>1399.9881351042145</v>
      </c>
      <c r="AF4801">
        <v>674.02981849465391</v>
      </c>
      <c r="AG4801">
        <v>332.7460895203223</v>
      </c>
      <c r="AH4801">
        <v>246.0133492338698</v>
      </c>
      <c r="AI4801">
        <v>831.10326668295022</v>
      </c>
      <c r="AJ4801">
        <v>314.62503683244114</v>
      </c>
      <c r="AK4801">
        <v>267.53461482170587</v>
      </c>
    </row>
    <row r="4802" spans="30:37" x14ac:dyDescent="0.25">
      <c r="AD4802">
        <v>4789</v>
      </c>
      <c r="AE4802">
        <v>1716.723147743548</v>
      </c>
      <c r="AF4802">
        <v>859.93345622056529</v>
      </c>
      <c r="AG4802">
        <v>214.19346892594615</v>
      </c>
      <c r="AH4802">
        <v>169.12386278690875</v>
      </c>
      <c r="AI4802">
        <v>561.439401938326</v>
      </c>
      <c r="AJ4802">
        <v>241.42829942098561</v>
      </c>
      <c r="AK4802">
        <v>343.58902328793931</v>
      </c>
    </row>
    <row r="4803" spans="30:37" x14ac:dyDescent="0.25">
      <c r="AD4803">
        <v>4790</v>
      </c>
      <c r="AE4803">
        <v>1803.4792249341065</v>
      </c>
      <c r="AF4803">
        <v>616.02088539247563</v>
      </c>
      <c r="AG4803">
        <v>569.14248400194379</v>
      </c>
      <c r="AH4803">
        <v>244.51265311795416</v>
      </c>
      <c r="AI4803">
        <v>617.81476029767123</v>
      </c>
      <c r="AJ4803">
        <v>289.56277698274675</v>
      </c>
      <c r="AK4803">
        <v>274.78646803533553</v>
      </c>
    </row>
    <row r="4804" spans="30:37" x14ac:dyDescent="0.25">
      <c r="AD4804">
        <v>4791</v>
      </c>
      <c r="AE4804">
        <v>1822.50294769472</v>
      </c>
      <c r="AF4804">
        <v>1181.6379121509299</v>
      </c>
      <c r="AG4804">
        <v>230.7815775544729</v>
      </c>
      <c r="AH4804">
        <v>167.6663548004787</v>
      </c>
      <c r="AI4804">
        <v>817.72651525565732</v>
      </c>
      <c r="AJ4804">
        <v>401.07512972690222</v>
      </c>
      <c r="AK4804">
        <v>278.16847649160331</v>
      </c>
    </row>
    <row r="4805" spans="30:37" x14ac:dyDescent="0.25">
      <c r="AD4805">
        <v>4792</v>
      </c>
      <c r="AE4805">
        <v>2230.3947268802008</v>
      </c>
      <c r="AF4805">
        <v>412.96638633175928</v>
      </c>
      <c r="AG4805">
        <v>280.18251585634442</v>
      </c>
      <c r="AH4805">
        <v>190.61363760314316</v>
      </c>
      <c r="AI4805">
        <v>525.21969569592682</v>
      </c>
      <c r="AJ4805">
        <v>259.63137666840896</v>
      </c>
      <c r="AK4805">
        <v>218.25390523258136</v>
      </c>
    </row>
    <row r="4806" spans="30:37" x14ac:dyDescent="0.25">
      <c r="AD4806">
        <v>4793</v>
      </c>
      <c r="AE4806">
        <v>1100.3071918142396</v>
      </c>
      <c r="AF4806">
        <v>1124.5137987621413</v>
      </c>
      <c r="AG4806">
        <v>389.07910063642976</v>
      </c>
      <c r="AH4806">
        <v>121.78394491941653</v>
      </c>
      <c r="AI4806">
        <v>731.06102125465054</v>
      </c>
      <c r="AJ4806">
        <v>244.37010208651284</v>
      </c>
      <c r="AK4806">
        <v>233.44041164854559</v>
      </c>
    </row>
    <row r="4807" spans="30:37" x14ac:dyDescent="0.25">
      <c r="AD4807">
        <v>4794</v>
      </c>
      <c r="AE4807">
        <v>2289.2790048269912</v>
      </c>
      <c r="AF4807">
        <v>1194.9355052458297</v>
      </c>
      <c r="AG4807">
        <v>326.1522356985468</v>
      </c>
      <c r="AH4807">
        <v>266.76478992712907</v>
      </c>
      <c r="AI4807">
        <v>453.00213780902402</v>
      </c>
      <c r="AJ4807">
        <v>325.04473884267696</v>
      </c>
      <c r="AK4807">
        <v>307.10869093776358</v>
      </c>
    </row>
    <row r="4808" spans="30:37" x14ac:dyDescent="0.25">
      <c r="AD4808">
        <v>4795</v>
      </c>
      <c r="AE4808">
        <v>1288.7398314586255</v>
      </c>
      <c r="AF4808">
        <v>840.35862974725137</v>
      </c>
      <c r="AG4808">
        <v>363.67350539281745</v>
      </c>
      <c r="AH4808">
        <v>313.51095756465065</v>
      </c>
      <c r="AI4808">
        <v>703.8996268623689</v>
      </c>
      <c r="AJ4808">
        <v>256.19742806779124</v>
      </c>
      <c r="AK4808">
        <v>426.27577746638957</v>
      </c>
    </row>
    <row r="4809" spans="30:37" x14ac:dyDescent="0.25">
      <c r="AD4809">
        <v>4796</v>
      </c>
      <c r="AE4809">
        <v>1869.6814812034065</v>
      </c>
      <c r="AF4809">
        <v>1063.4949734425036</v>
      </c>
      <c r="AG4809">
        <v>411.91267022735855</v>
      </c>
      <c r="AH4809">
        <v>132.94247945820567</v>
      </c>
      <c r="AI4809">
        <v>540.28726563934129</v>
      </c>
      <c r="AJ4809">
        <v>225.40479861595313</v>
      </c>
      <c r="AK4809">
        <v>299.88819403578265</v>
      </c>
    </row>
    <row r="4810" spans="30:37" x14ac:dyDescent="0.25">
      <c r="AD4810">
        <v>4797</v>
      </c>
      <c r="AE4810">
        <v>2053.42100948702</v>
      </c>
      <c r="AF4810">
        <v>649.24087776906913</v>
      </c>
      <c r="AG4810">
        <v>352.70581212540111</v>
      </c>
      <c r="AH4810">
        <v>210.59191588226068</v>
      </c>
      <c r="AI4810">
        <v>768.36030361658993</v>
      </c>
      <c r="AJ4810">
        <v>225.98316311706239</v>
      </c>
      <c r="AK4810">
        <v>272.76805210536673</v>
      </c>
    </row>
    <row r="4811" spans="30:37" x14ac:dyDescent="0.25">
      <c r="AD4811">
        <v>4798</v>
      </c>
      <c r="AE4811">
        <v>1630.5716214012973</v>
      </c>
      <c r="AF4811">
        <v>820.28207226479242</v>
      </c>
      <c r="AG4811">
        <v>342.797583627893</v>
      </c>
      <c r="AH4811">
        <v>189.14922272428754</v>
      </c>
      <c r="AI4811">
        <v>515.79338480601325</v>
      </c>
      <c r="AJ4811">
        <v>173.15720377596409</v>
      </c>
      <c r="AK4811">
        <v>173.29377096728243</v>
      </c>
    </row>
    <row r="4812" spans="30:37" x14ac:dyDescent="0.25">
      <c r="AD4812">
        <v>4799</v>
      </c>
      <c r="AE4812">
        <v>1329.8445381896745</v>
      </c>
      <c r="AF4812">
        <v>704.87232476187967</v>
      </c>
      <c r="AG4812">
        <v>326.52687061300077</v>
      </c>
      <c r="AH4812">
        <v>163.32291161899349</v>
      </c>
      <c r="AI4812">
        <v>819.32261151589296</v>
      </c>
      <c r="AJ4812">
        <v>259.44897517650503</v>
      </c>
      <c r="AK4812">
        <v>212.34048106608074</v>
      </c>
    </row>
    <row r="4813" spans="30:37" x14ac:dyDescent="0.25">
      <c r="AD4813">
        <v>4800</v>
      </c>
      <c r="AE4813">
        <v>1292.0812563261031</v>
      </c>
      <c r="AF4813">
        <v>839.55777817607179</v>
      </c>
      <c r="AG4813">
        <v>341.21224429086755</v>
      </c>
      <c r="AH4813">
        <v>233.39561230834508</v>
      </c>
      <c r="AI4813">
        <v>808.58659963452226</v>
      </c>
      <c r="AJ4813">
        <v>263.26483279576763</v>
      </c>
      <c r="AK4813">
        <v>282.20053771292396</v>
      </c>
    </row>
    <row r="4814" spans="30:37" x14ac:dyDescent="0.25">
      <c r="AD4814">
        <v>4801</v>
      </c>
      <c r="AE4814">
        <v>2051.0920706488405</v>
      </c>
      <c r="AF4814">
        <v>361.37775434390636</v>
      </c>
      <c r="AG4814">
        <v>422.78434625710867</v>
      </c>
      <c r="AH4814">
        <v>221.16468821407622</v>
      </c>
      <c r="AI4814">
        <v>608.92930078226641</v>
      </c>
      <c r="AJ4814">
        <v>292.25031431318206</v>
      </c>
      <c r="AK4814">
        <v>368.28986119223566</v>
      </c>
    </row>
    <row r="4815" spans="30:37" x14ac:dyDescent="0.25">
      <c r="AD4815">
        <v>4802</v>
      </c>
      <c r="AE4815">
        <v>2393.6080757726131</v>
      </c>
      <c r="AF4815">
        <v>1139.4127877991307</v>
      </c>
      <c r="AG4815">
        <v>487.98665953079671</v>
      </c>
      <c r="AH4815">
        <v>263.63559839400847</v>
      </c>
      <c r="AI4815">
        <v>767.19570766617244</v>
      </c>
      <c r="AJ4815">
        <v>290.70694132089898</v>
      </c>
      <c r="AK4815">
        <v>244.83779450660251</v>
      </c>
    </row>
    <row r="4816" spans="30:37" x14ac:dyDescent="0.25">
      <c r="AD4816">
        <v>4803</v>
      </c>
      <c r="AE4816">
        <v>1267.4259833115336</v>
      </c>
      <c r="AF4816">
        <v>1083.3756398739588</v>
      </c>
      <c r="AG4816">
        <v>421.88228876854839</v>
      </c>
      <c r="AH4816">
        <v>276.71251965511453</v>
      </c>
      <c r="AI4816">
        <v>525.46102006158469</v>
      </c>
      <c r="AJ4816">
        <v>421.12872054766109</v>
      </c>
      <c r="AK4816">
        <v>250.59631707720462</v>
      </c>
    </row>
    <row r="4817" spans="30:37" x14ac:dyDescent="0.25">
      <c r="AD4817">
        <v>4804</v>
      </c>
      <c r="AE4817">
        <v>997.72809274576969</v>
      </c>
      <c r="AF4817">
        <v>728.44803709640632</v>
      </c>
      <c r="AG4817">
        <v>260.46560114060946</v>
      </c>
      <c r="AH4817">
        <v>234.65063886135982</v>
      </c>
      <c r="AI4817">
        <v>641.78775283919038</v>
      </c>
      <c r="AJ4817">
        <v>288.16714170891197</v>
      </c>
      <c r="AK4817">
        <v>393.90301084391189</v>
      </c>
    </row>
    <row r="4818" spans="30:37" x14ac:dyDescent="0.25">
      <c r="AD4818">
        <v>4805</v>
      </c>
      <c r="AE4818">
        <v>1934.8884153810022</v>
      </c>
      <c r="AF4818">
        <v>827.36856798225858</v>
      </c>
      <c r="AG4818">
        <v>341.46106667479455</v>
      </c>
      <c r="AH4818">
        <v>207.63831508292751</v>
      </c>
      <c r="AI4818">
        <v>642.73285402192096</v>
      </c>
      <c r="AJ4818">
        <v>257.48055530700276</v>
      </c>
      <c r="AK4818">
        <v>255.77044432573189</v>
      </c>
    </row>
    <row r="4819" spans="30:37" x14ac:dyDescent="0.25">
      <c r="AD4819">
        <v>4806</v>
      </c>
      <c r="AE4819">
        <v>1695.3479424748143</v>
      </c>
      <c r="AF4819">
        <v>539.66369338288519</v>
      </c>
      <c r="AG4819">
        <v>367.11427443799334</v>
      </c>
      <c r="AH4819">
        <v>202.29875625145687</v>
      </c>
      <c r="AI4819">
        <v>939.24740180966467</v>
      </c>
      <c r="AJ4819">
        <v>261.21861126328281</v>
      </c>
      <c r="AK4819">
        <v>310.78306099527776</v>
      </c>
    </row>
    <row r="4820" spans="30:37" x14ac:dyDescent="0.25">
      <c r="AD4820">
        <v>4807</v>
      </c>
      <c r="AE4820">
        <v>3065.7748878789607</v>
      </c>
      <c r="AF4820">
        <v>1269.6460272737875</v>
      </c>
      <c r="AG4820">
        <v>384.84343179250698</v>
      </c>
      <c r="AH4820">
        <v>177.54960592656235</v>
      </c>
      <c r="AI4820">
        <v>551.24939321209695</v>
      </c>
      <c r="AJ4820">
        <v>167.63042413421985</v>
      </c>
      <c r="AK4820">
        <v>268.67232908526654</v>
      </c>
    </row>
    <row r="4821" spans="30:37" x14ac:dyDescent="0.25">
      <c r="AD4821">
        <v>4808</v>
      </c>
      <c r="AE4821">
        <v>1586.0833066012551</v>
      </c>
      <c r="AF4821">
        <v>809.88806156518751</v>
      </c>
      <c r="AG4821">
        <v>208.82147815187571</v>
      </c>
      <c r="AH4821">
        <v>349.43193508694287</v>
      </c>
      <c r="AI4821">
        <v>1037.1067743789865</v>
      </c>
      <c r="AJ4821">
        <v>288.94252298565823</v>
      </c>
      <c r="AK4821">
        <v>304.85627518910644</v>
      </c>
    </row>
    <row r="4822" spans="30:37" x14ac:dyDescent="0.25">
      <c r="AD4822">
        <v>4809</v>
      </c>
      <c r="AE4822">
        <v>1588.8235330270088</v>
      </c>
      <c r="AF4822">
        <v>863.37120851946906</v>
      </c>
      <c r="AG4822">
        <v>400.21985938947694</v>
      </c>
      <c r="AH4822">
        <v>230.85349996983129</v>
      </c>
      <c r="AI4822">
        <v>659.60191194163065</v>
      </c>
      <c r="AJ4822">
        <v>250.78349123717186</v>
      </c>
      <c r="AK4822">
        <v>350.34480521209298</v>
      </c>
    </row>
    <row r="4823" spans="30:37" x14ac:dyDescent="0.25">
      <c r="AD4823">
        <v>4810</v>
      </c>
      <c r="AE4823">
        <v>1984.005543551951</v>
      </c>
      <c r="AF4823">
        <v>409.56451624337524</v>
      </c>
      <c r="AG4823">
        <v>468.20212201656989</v>
      </c>
      <c r="AH4823">
        <v>102.30584717430324</v>
      </c>
      <c r="AI4823">
        <v>636.34515612735879</v>
      </c>
      <c r="AJ4823">
        <v>288.39027639575335</v>
      </c>
      <c r="AK4823">
        <v>313.09624295394462</v>
      </c>
    </row>
    <row r="4824" spans="30:37" x14ac:dyDescent="0.25">
      <c r="AD4824">
        <v>4811</v>
      </c>
      <c r="AE4824">
        <v>1767.2068087312973</v>
      </c>
      <c r="AF4824">
        <v>931.69998033148397</v>
      </c>
      <c r="AG4824">
        <v>245.09969084811254</v>
      </c>
      <c r="AH4824">
        <v>246.36373915197106</v>
      </c>
      <c r="AI4824">
        <v>515.50049690229559</v>
      </c>
      <c r="AJ4824">
        <v>257.41789308202146</v>
      </c>
      <c r="AK4824">
        <v>253.78184801736526</v>
      </c>
    </row>
    <row r="4825" spans="30:37" x14ac:dyDescent="0.25">
      <c r="AD4825">
        <v>4812</v>
      </c>
      <c r="AE4825">
        <v>1807.625122405339</v>
      </c>
      <c r="AF4825">
        <v>697.41760936288119</v>
      </c>
      <c r="AG4825">
        <v>425.83086365049138</v>
      </c>
      <c r="AH4825">
        <v>220.00301952712516</v>
      </c>
      <c r="AI4825">
        <v>676.95163521599034</v>
      </c>
      <c r="AJ4825">
        <v>309.78375673889178</v>
      </c>
      <c r="AK4825">
        <v>453.70839410144379</v>
      </c>
    </row>
    <row r="4826" spans="30:37" x14ac:dyDescent="0.25">
      <c r="AD4826">
        <v>4813</v>
      </c>
      <c r="AE4826">
        <v>2220.1068282658875</v>
      </c>
      <c r="AF4826">
        <v>704.98536286693593</v>
      </c>
      <c r="AG4826">
        <v>332.91607557936612</v>
      </c>
      <c r="AH4826">
        <v>345.94414619926721</v>
      </c>
      <c r="AI4826">
        <v>610.0614190784554</v>
      </c>
      <c r="AJ4826">
        <v>311.93478666958032</v>
      </c>
      <c r="AK4826">
        <v>263.74402123514022</v>
      </c>
    </row>
    <row r="4827" spans="30:37" x14ac:dyDescent="0.25">
      <c r="AD4827">
        <v>4814</v>
      </c>
      <c r="AE4827">
        <v>2267.2582402581183</v>
      </c>
      <c r="AF4827">
        <v>972.635072460885</v>
      </c>
      <c r="AG4827">
        <v>315.66303880840849</v>
      </c>
      <c r="AH4827">
        <v>326.47059261143824</v>
      </c>
      <c r="AI4827">
        <v>605.18166171080907</v>
      </c>
      <c r="AJ4827">
        <v>271.02222220669955</v>
      </c>
      <c r="AK4827">
        <v>227.01215171914544</v>
      </c>
    </row>
    <row r="4828" spans="30:37" x14ac:dyDescent="0.25">
      <c r="AD4828">
        <v>4815</v>
      </c>
      <c r="AE4828">
        <v>2203.0133017365961</v>
      </c>
      <c r="AF4828">
        <v>830.645444728749</v>
      </c>
      <c r="AG4828">
        <v>192.45562293605761</v>
      </c>
      <c r="AH4828">
        <v>267.46666660726652</v>
      </c>
      <c r="AI4828">
        <v>640.36793679038692</v>
      </c>
      <c r="AJ4828">
        <v>322.98803578286402</v>
      </c>
      <c r="AK4828">
        <v>190.02106221623416</v>
      </c>
    </row>
    <row r="4829" spans="30:37" x14ac:dyDescent="0.25">
      <c r="AD4829">
        <v>4816</v>
      </c>
      <c r="AE4829">
        <v>1335.1090598995477</v>
      </c>
      <c r="AF4829">
        <v>819.17453283107693</v>
      </c>
      <c r="AG4829">
        <v>330.27024856615174</v>
      </c>
      <c r="AH4829">
        <v>175.0851773669508</v>
      </c>
      <c r="AI4829">
        <v>798.60501501650481</v>
      </c>
      <c r="AJ4829">
        <v>344.3788179399757</v>
      </c>
      <c r="AK4829">
        <v>291.63794564017326</v>
      </c>
    </row>
    <row r="4830" spans="30:37" x14ac:dyDescent="0.25">
      <c r="AD4830">
        <v>4817</v>
      </c>
      <c r="AE4830">
        <v>1989.0927994820145</v>
      </c>
      <c r="AF4830">
        <v>965.99291110819411</v>
      </c>
      <c r="AG4830">
        <v>375.5598682908639</v>
      </c>
      <c r="AH4830">
        <v>289.42453250875928</v>
      </c>
      <c r="AI4830">
        <v>607.0583982146369</v>
      </c>
      <c r="AJ4830">
        <v>376.5777522438155</v>
      </c>
      <c r="AK4830">
        <v>346.42507506651157</v>
      </c>
    </row>
    <row r="4831" spans="30:37" x14ac:dyDescent="0.25">
      <c r="AD4831">
        <v>4818</v>
      </c>
      <c r="AE4831">
        <v>1786.2901060290005</v>
      </c>
      <c r="AF4831">
        <v>1258.508830600756</v>
      </c>
      <c r="AG4831">
        <v>309.10680456835877</v>
      </c>
      <c r="AH4831">
        <v>212.17382662878529</v>
      </c>
      <c r="AI4831">
        <v>579.6731594277411</v>
      </c>
      <c r="AJ4831">
        <v>211.99453225505266</v>
      </c>
      <c r="AK4831">
        <v>255.32137727698625</v>
      </c>
    </row>
    <row r="4832" spans="30:37" x14ac:dyDescent="0.25">
      <c r="AD4832">
        <v>4819</v>
      </c>
      <c r="AE4832">
        <v>1738.1463124192446</v>
      </c>
      <c r="AF4832">
        <v>666.63504925095719</v>
      </c>
      <c r="AG4832">
        <v>269.79740374804169</v>
      </c>
      <c r="AH4832">
        <v>159.59818264394468</v>
      </c>
      <c r="AI4832">
        <v>674.164424726579</v>
      </c>
      <c r="AJ4832">
        <v>149.54860156113796</v>
      </c>
      <c r="AK4832">
        <v>214.540065413934</v>
      </c>
    </row>
    <row r="4833" spans="30:37" x14ac:dyDescent="0.25">
      <c r="AD4833">
        <v>4820</v>
      </c>
      <c r="AE4833">
        <v>2595.9411272303078</v>
      </c>
      <c r="AF4833">
        <v>820.5580136441481</v>
      </c>
      <c r="AG4833">
        <v>308.93220638629072</v>
      </c>
      <c r="AH4833">
        <v>203.56150561190518</v>
      </c>
      <c r="AI4833">
        <v>668.98011420408307</v>
      </c>
      <c r="AJ4833">
        <v>197.35871463211532</v>
      </c>
      <c r="AK4833">
        <v>276.56932262447759</v>
      </c>
    </row>
    <row r="4834" spans="30:37" x14ac:dyDescent="0.25">
      <c r="AD4834">
        <v>4821</v>
      </c>
      <c r="AE4834">
        <v>1794.8921313575352</v>
      </c>
      <c r="AF4834">
        <v>1153.1487215934633</v>
      </c>
      <c r="AG4834">
        <v>440.53671629108703</v>
      </c>
      <c r="AH4834">
        <v>194.01085511285555</v>
      </c>
      <c r="AI4834">
        <v>1035.9396986530753</v>
      </c>
      <c r="AJ4834">
        <v>205.52301631452804</v>
      </c>
      <c r="AK4834">
        <v>258.60620445086658</v>
      </c>
    </row>
    <row r="4835" spans="30:37" x14ac:dyDescent="0.25">
      <c r="AD4835">
        <v>4822</v>
      </c>
      <c r="AE4835">
        <v>1549.2559651597408</v>
      </c>
      <c r="AF4835">
        <v>1007.6737240774365</v>
      </c>
      <c r="AG4835">
        <v>313.50645145945384</v>
      </c>
      <c r="AH4835">
        <v>213.66185693276185</v>
      </c>
      <c r="AI4835">
        <v>664.59335016888485</v>
      </c>
      <c r="AJ4835">
        <v>277.84862219294013</v>
      </c>
      <c r="AK4835">
        <v>293.72953407114102</v>
      </c>
    </row>
    <row r="4836" spans="30:37" x14ac:dyDescent="0.25">
      <c r="AD4836">
        <v>4823</v>
      </c>
      <c r="AE4836">
        <v>2143.248068056555</v>
      </c>
      <c r="AF4836">
        <v>789.76870683140476</v>
      </c>
      <c r="AG4836">
        <v>434.67933779200052</v>
      </c>
      <c r="AH4836">
        <v>176.65562762445225</v>
      </c>
      <c r="AI4836">
        <v>742.96129283444077</v>
      </c>
      <c r="AJ4836">
        <v>214.50779462667083</v>
      </c>
      <c r="AK4836">
        <v>262.38833181695065</v>
      </c>
    </row>
    <row r="4837" spans="30:37" x14ac:dyDescent="0.25">
      <c r="AD4837">
        <v>4824</v>
      </c>
      <c r="AE4837">
        <v>1908.1544687856449</v>
      </c>
      <c r="AF4837">
        <v>714.7374802771609</v>
      </c>
      <c r="AG4837">
        <v>326.41275893918555</v>
      </c>
      <c r="AH4837">
        <v>180.11540387399782</v>
      </c>
      <c r="AI4837">
        <v>757.80963912260688</v>
      </c>
      <c r="AJ4837">
        <v>192.51632802479631</v>
      </c>
      <c r="AK4837">
        <v>301.81301659025962</v>
      </c>
    </row>
    <row r="4838" spans="30:37" x14ac:dyDescent="0.25">
      <c r="AD4838">
        <v>4825</v>
      </c>
      <c r="AE4838">
        <v>2126.5724187105252</v>
      </c>
      <c r="AF4838">
        <v>919.45146182255974</v>
      </c>
      <c r="AG4838">
        <v>373.69896420435481</v>
      </c>
      <c r="AH4838">
        <v>192.14684485419272</v>
      </c>
      <c r="AI4838">
        <v>695.05271652127408</v>
      </c>
      <c r="AJ4838">
        <v>336.09612196395403</v>
      </c>
      <c r="AK4838">
        <v>377.18013595511735</v>
      </c>
    </row>
    <row r="4839" spans="30:37" x14ac:dyDescent="0.25">
      <c r="AD4839">
        <v>4826</v>
      </c>
      <c r="AE4839">
        <v>2138.9727965989709</v>
      </c>
      <c r="AF4839">
        <v>701.94083320531252</v>
      </c>
      <c r="AG4839">
        <v>417.70191825798594</v>
      </c>
      <c r="AH4839">
        <v>239.16854393690755</v>
      </c>
      <c r="AI4839">
        <v>650.19215903566419</v>
      </c>
      <c r="AJ4839">
        <v>301.58226232201548</v>
      </c>
      <c r="AK4839">
        <v>165.0747430354007</v>
      </c>
    </row>
    <row r="4840" spans="30:37" x14ac:dyDescent="0.25">
      <c r="AD4840">
        <v>4827</v>
      </c>
      <c r="AE4840">
        <v>1908.3187885142243</v>
      </c>
      <c r="AF4840">
        <v>756.62311798491135</v>
      </c>
      <c r="AG4840">
        <v>449.70487373897345</v>
      </c>
      <c r="AH4840">
        <v>197.92596266196324</v>
      </c>
      <c r="AI4840">
        <v>601.09912926702395</v>
      </c>
      <c r="AJ4840">
        <v>304.01143238199808</v>
      </c>
      <c r="AK4840">
        <v>250.21412151017347</v>
      </c>
    </row>
    <row r="4841" spans="30:37" x14ac:dyDescent="0.25">
      <c r="AD4841">
        <v>4828</v>
      </c>
      <c r="AE4841">
        <v>2078.4239771024641</v>
      </c>
      <c r="AF4841">
        <v>713.99085770901399</v>
      </c>
      <c r="AG4841">
        <v>448.61629024571442</v>
      </c>
      <c r="AH4841">
        <v>207.81534711498168</v>
      </c>
      <c r="AI4841">
        <v>714.87533082689993</v>
      </c>
      <c r="AJ4841">
        <v>339.17296848605042</v>
      </c>
      <c r="AK4841">
        <v>392.2144998309513</v>
      </c>
    </row>
    <row r="4842" spans="30:37" x14ac:dyDescent="0.25">
      <c r="AD4842">
        <v>4829</v>
      </c>
      <c r="AE4842">
        <v>1747.5952453402754</v>
      </c>
      <c r="AF4842">
        <v>721.63689742442978</v>
      </c>
      <c r="AG4842">
        <v>411.21061864077689</v>
      </c>
      <c r="AH4842">
        <v>184.21926815517415</v>
      </c>
      <c r="AI4842">
        <v>725.22762332493642</v>
      </c>
      <c r="AJ4842">
        <v>374.01574164739884</v>
      </c>
      <c r="AK4842">
        <v>214.02439763408717</v>
      </c>
    </row>
    <row r="4843" spans="30:37" x14ac:dyDescent="0.25">
      <c r="AD4843">
        <v>4830</v>
      </c>
      <c r="AE4843">
        <v>1502.4796902585929</v>
      </c>
      <c r="AF4843">
        <v>840.31371431803223</v>
      </c>
      <c r="AG4843">
        <v>455.37341754786996</v>
      </c>
      <c r="AH4843">
        <v>322.4714286193522</v>
      </c>
      <c r="AI4843">
        <v>606.817106098831</v>
      </c>
      <c r="AJ4843">
        <v>178.08315621221746</v>
      </c>
      <c r="AK4843">
        <v>250.77275610459989</v>
      </c>
    </row>
    <row r="4844" spans="30:37" x14ac:dyDescent="0.25">
      <c r="AD4844">
        <v>4831</v>
      </c>
      <c r="AE4844">
        <v>1882.8938959209643</v>
      </c>
      <c r="AF4844">
        <v>948.25377656743615</v>
      </c>
      <c r="AG4844">
        <v>147.45116260652205</v>
      </c>
      <c r="AH4844">
        <v>329.10869804030165</v>
      </c>
      <c r="AI4844">
        <v>485.75787442270757</v>
      </c>
      <c r="AJ4844">
        <v>303.96612792258026</v>
      </c>
      <c r="AK4844">
        <v>242.83354340815103</v>
      </c>
    </row>
    <row r="4845" spans="30:37" x14ac:dyDescent="0.25">
      <c r="AD4845">
        <v>4832</v>
      </c>
      <c r="AE4845">
        <v>2156.5214746551169</v>
      </c>
      <c r="AF4845">
        <v>553.05699993590304</v>
      </c>
      <c r="AG4845">
        <v>433.00880877928023</v>
      </c>
      <c r="AH4845">
        <v>361.107446575898</v>
      </c>
      <c r="AI4845">
        <v>715.99327696228283</v>
      </c>
      <c r="AJ4845">
        <v>178.6867559990543</v>
      </c>
      <c r="AK4845">
        <v>193.54049173464566</v>
      </c>
    </row>
    <row r="4846" spans="30:37" x14ac:dyDescent="0.25">
      <c r="AD4846">
        <v>4833</v>
      </c>
      <c r="AE4846">
        <v>1863.984404866151</v>
      </c>
      <c r="AF4846">
        <v>672.02459119069317</v>
      </c>
      <c r="AG4846">
        <v>287.06846573565889</v>
      </c>
      <c r="AH4846">
        <v>194.56334898507083</v>
      </c>
      <c r="AI4846">
        <v>547.11739377672131</v>
      </c>
      <c r="AJ4846">
        <v>357.4715166452732</v>
      </c>
      <c r="AK4846">
        <v>159.27480318494204</v>
      </c>
    </row>
    <row r="4847" spans="30:37" x14ac:dyDescent="0.25">
      <c r="AD4847">
        <v>4834</v>
      </c>
      <c r="AE4847">
        <v>1559.3002333042264</v>
      </c>
      <c r="AF4847">
        <v>867.68638622696903</v>
      </c>
      <c r="AG4847">
        <v>270.65926995499939</v>
      </c>
      <c r="AH4847">
        <v>295.18190850788994</v>
      </c>
      <c r="AI4847">
        <v>768.0466902575447</v>
      </c>
      <c r="AJ4847">
        <v>266.87114972312401</v>
      </c>
      <c r="AK4847">
        <v>256.605062907047</v>
      </c>
    </row>
    <row r="4848" spans="30:37" x14ac:dyDescent="0.25">
      <c r="AD4848">
        <v>4835</v>
      </c>
      <c r="AE4848">
        <v>1604.7034864723369</v>
      </c>
      <c r="AF4848">
        <v>624.79707448167721</v>
      </c>
      <c r="AG4848">
        <v>424.04122084353037</v>
      </c>
      <c r="AH4848">
        <v>233.58098023123955</v>
      </c>
      <c r="AI4848">
        <v>730.06315146083193</v>
      </c>
      <c r="AJ4848">
        <v>195.76325432049529</v>
      </c>
      <c r="AK4848">
        <v>240.88273268513399</v>
      </c>
    </row>
    <row r="4849" spans="30:37" x14ac:dyDescent="0.25">
      <c r="AD4849">
        <v>4836</v>
      </c>
      <c r="AE4849">
        <v>1500.2888633531793</v>
      </c>
      <c r="AF4849">
        <v>884.51108779853575</v>
      </c>
      <c r="AG4849">
        <v>427.61289556820594</v>
      </c>
      <c r="AH4849">
        <v>218.98469358099302</v>
      </c>
      <c r="AI4849">
        <v>770.79747362585749</v>
      </c>
      <c r="AJ4849">
        <v>210.83868374690621</v>
      </c>
      <c r="AK4849">
        <v>367.84750938673938</v>
      </c>
    </row>
    <row r="4850" spans="30:37" x14ac:dyDescent="0.25">
      <c r="AD4850">
        <v>4837</v>
      </c>
      <c r="AE4850">
        <v>1273.7203150114508</v>
      </c>
      <c r="AF4850">
        <v>433.35765254678392</v>
      </c>
      <c r="AG4850">
        <v>334.33100070719314</v>
      </c>
      <c r="AH4850">
        <v>108.13771429739511</v>
      </c>
      <c r="AI4850">
        <v>548.01923912544248</v>
      </c>
      <c r="AJ4850">
        <v>273.35293914066921</v>
      </c>
      <c r="AK4850">
        <v>333.83728854288034</v>
      </c>
    </row>
    <row r="4851" spans="30:37" x14ac:dyDescent="0.25">
      <c r="AD4851">
        <v>4838</v>
      </c>
      <c r="AE4851">
        <v>1260.0817080596303</v>
      </c>
      <c r="AF4851">
        <v>790.81051455800321</v>
      </c>
      <c r="AG4851">
        <v>254.11519261484762</v>
      </c>
      <c r="AH4851">
        <v>159.08544132885595</v>
      </c>
      <c r="AI4851">
        <v>745.14053667776864</v>
      </c>
      <c r="AJ4851">
        <v>236.70395470512915</v>
      </c>
      <c r="AK4851">
        <v>362.04822198754778</v>
      </c>
    </row>
    <row r="4852" spans="30:37" x14ac:dyDescent="0.25">
      <c r="AD4852">
        <v>4839</v>
      </c>
      <c r="AE4852">
        <v>1863.2391322388685</v>
      </c>
      <c r="AF4852">
        <v>561.73386225010256</v>
      </c>
      <c r="AG4852">
        <v>413.73187048586453</v>
      </c>
      <c r="AH4852">
        <v>216.38549912056834</v>
      </c>
      <c r="AI4852">
        <v>604.21322606058288</v>
      </c>
      <c r="AJ4852">
        <v>295.91983021200997</v>
      </c>
      <c r="AK4852">
        <v>206.09552942578665</v>
      </c>
    </row>
    <row r="4853" spans="30:37" x14ac:dyDescent="0.25">
      <c r="AD4853">
        <v>4840</v>
      </c>
      <c r="AE4853">
        <v>1602.3236827118553</v>
      </c>
      <c r="AF4853">
        <v>736.15152881784456</v>
      </c>
      <c r="AG4853">
        <v>323.56644701385966</v>
      </c>
      <c r="AH4853">
        <v>249.13366488701561</v>
      </c>
      <c r="AI4853">
        <v>773.64532512536209</v>
      </c>
      <c r="AJ4853">
        <v>229.21725363478046</v>
      </c>
      <c r="AK4853">
        <v>222.22001722220475</v>
      </c>
    </row>
    <row r="4854" spans="30:37" x14ac:dyDescent="0.25">
      <c r="AD4854">
        <v>4841</v>
      </c>
      <c r="AE4854">
        <v>1916.6180270854661</v>
      </c>
      <c r="AF4854">
        <v>831.59041833299284</v>
      </c>
      <c r="AG4854">
        <v>232.50827859614398</v>
      </c>
      <c r="AH4854">
        <v>129.56630699960914</v>
      </c>
      <c r="AI4854">
        <v>795.47904692830832</v>
      </c>
      <c r="AJ4854">
        <v>239.99198037508555</v>
      </c>
      <c r="AK4854">
        <v>271.73169583473805</v>
      </c>
    </row>
    <row r="4855" spans="30:37" x14ac:dyDescent="0.25">
      <c r="AD4855">
        <v>4842</v>
      </c>
      <c r="AE4855">
        <v>1154.2388558698692</v>
      </c>
      <c r="AF4855">
        <v>838.60341822124178</v>
      </c>
      <c r="AG4855">
        <v>283.03439286357752</v>
      </c>
      <c r="AH4855">
        <v>170.67157758462719</v>
      </c>
      <c r="AI4855">
        <v>803.83015218945093</v>
      </c>
      <c r="AJ4855">
        <v>314.09006064456941</v>
      </c>
      <c r="AK4855">
        <v>398.8714180648214</v>
      </c>
    </row>
    <row r="4856" spans="30:37" x14ac:dyDescent="0.25">
      <c r="AD4856">
        <v>4843</v>
      </c>
      <c r="AE4856">
        <v>1728.5319390732657</v>
      </c>
      <c r="AF4856">
        <v>864.9906223500858</v>
      </c>
      <c r="AG4856">
        <v>409.4464297809036</v>
      </c>
      <c r="AH4856">
        <v>186.18923575098256</v>
      </c>
      <c r="AI4856">
        <v>838.92773057060424</v>
      </c>
      <c r="AJ4856">
        <v>369.90223443610591</v>
      </c>
      <c r="AK4856">
        <v>338.77750077200642</v>
      </c>
    </row>
    <row r="4857" spans="30:37" x14ac:dyDescent="0.25">
      <c r="AD4857">
        <v>4844</v>
      </c>
      <c r="AE4857">
        <v>2302.7013047163678</v>
      </c>
      <c r="AF4857">
        <v>789.94377057558836</v>
      </c>
      <c r="AG4857">
        <v>397.23127774950808</v>
      </c>
      <c r="AH4857">
        <v>171.34349234113273</v>
      </c>
      <c r="AI4857">
        <v>477.5239417907531</v>
      </c>
      <c r="AJ4857">
        <v>347.65764119632638</v>
      </c>
      <c r="AK4857">
        <v>275.95154040299866</v>
      </c>
    </row>
    <row r="4858" spans="30:37" x14ac:dyDescent="0.25">
      <c r="AD4858">
        <v>4845</v>
      </c>
      <c r="AE4858">
        <v>1193.5012095932091</v>
      </c>
      <c r="AF4858">
        <v>794.49744783849144</v>
      </c>
      <c r="AG4858">
        <v>426.52462581746954</v>
      </c>
      <c r="AH4858">
        <v>253.55287773909282</v>
      </c>
      <c r="AI4858">
        <v>554.21918279706529</v>
      </c>
      <c r="AJ4858">
        <v>202.76325330924993</v>
      </c>
      <c r="AK4858">
        <v>497.77766822868239</v>
      </c>
    </row>
    <row r="4859" spans="30:37" x14ac:dyDescent="0.25">
      <c r="AD4859">
        <v>4846</v>
      </c>
      <c r="AE4859">
        <v>2697.6844269448175</v>
      </c>
      <c r="AF4859">
        <v>976.42456674660286</v>
      </c>
      <c r="AG4859">
        <v>373.10658106041814</v>
      </c>
      <c r="AH4859">
        <v>184.13756888906886</v>
      </c>
      <c r="AI4859">
        <v>740.21317111638905</v>
      </c>
      <c r="AJ4859">
        <v>311.63931406045486</v>
      </c>
      <c r="AK4859">
        <v>214.70670541190157</v>
      </c>
    </row>
    <row r="4860" spans="30:37" x14ac:dyDescent="0.25">
      <c r="AD4860">
        <v>4847</v>
      </c>
      <c r="AE4860">
        <v>1813.1812850525382</v>
      </c>
      <c r="AF4860">
        <v>888.94234927285083</v>
      </c>
      <c r="AG4860">
        <v>354.65414502868487</v>
      </c>
      <c r="AH4860">
        <v>207.81816696670518</v>
      </c>
      <c r="AI4860">
        <v>835.21631063204268</v>
      </c>
      <c r="AJ4860">
        <v>192.2134162519055</v>
      </c>
      <c r="AK4860">
        <v>268.92179154499405</v>
      </c>
    </row>
    <row r="4861" spans="30:37" x14ac:dyDescent="0.25">
      <c r="AD4861">
        <v>4848</v>
      </c>
      <c r="AE4861">
        <v>1335.4122570154429</v>
      </c>
      <c r="AF4861">
        <v>857.10532076623497</v>
      </c>
      <c r="AG4861">
        <v>289.36557980804184</v>
      </c>
      <c r="AH4861">
        <v>294.0780216111902</v>
      </c>
      <c r="AI4861">
        <v>810.83114882187954</v>
      </c>
      <c r="AJ4861">
        <v>269.96941548680951</v>
      </c>
      <c r="AK4861">
        <v>205.48886180059242</v>
      </c>
    </row>
    <row r="4862" spans="30:37" x14ac:dyDescent="0.25">
      <c r="AD4862">
        <v>4849</v>
      </c>
      <c r="AE4862">
        <v>1470.4396867603564</v>
      </c>
      <c r="AF4862">
        <v>859.20498971803522</v>
      </c>
      <c r="AG4862">
        <v>338.19612189899067</v>
      </c>
      <c r="AH4862">
        <v>193.38462648036307</v>
      </c>
      <c r="AI4862">
        <v>830.13111582528006</v>
      </c>
      <c r="AJ4862">
        <v>316.97200647604114</v>
      </c>
      <c r="AK4862">
        <v>199.59302654274228</v>
      </c>
    </row>
    <row r="4863" spans="30:37" x14ac:dyDescent="0.25">
      <c r="AD4863">
        <v>4850</v>
      </c>
      <c r="AE4863">
        <v>1626.6418548577531</v>
      </c>
      <c r="AF4863">
        <v>638.99782155143726</v>
      </c>
      <c r="AG4863">
        <v>337.4436541869357</v>
      </c>
      <c r="AH4863">
        <v>160.86941752868339</v>
      </c>
      <c r="AI4863">
        <v>607.49853227794779</v>
      </c>
      <c r="AJ4863">
        <v>360.93852098517277</v>
      </c>
      <c r="AK4863">
        <v>350.27826213286477</v>
      </c>
    </row>
    <row r="4864" spans="30:37" x14ac:dyDescent="0.25">
      <c r="AD4864">
        <v>4851</v>
      </c>
      <c r="AE4864">
        <v>2581.3825689955879</v>
      </c>
      <c r="AF4864">
        <v>413.26514126569532</v>
      </c>
      <c r="AG4864">
        <v>367.32725294013261</v>
      </c>
      <c r="AH4864">
        <v>131.38042481895977</v>
      </c>
      <c r="AI4864">
        <v>741.24063630016144</v>
      </c>
      <c r="AJ4864">
        <v>289.46198111442135</v>
      </c>
      <c r="AK4864">
        <v>263.82236533656544</v>
      </c>
    </row>
    <row r="4865" spans="30:37" x14ac:dyDescent="0.25">
      <c r="AD4865">
        <v>4852</v>
      </c>
      <c r="AE4865">
        <v>1765.5726806974931</v>
      </c>
      <c r="AF4865">
        <v>705.41681620594647</v>
      </c>
      <c r="AG4865">
        <v>238.23814330315722</v>
      </c>
      <c r="AH4865">
        <v>281.56171995081155</v>
      </c>
      <c r="AI4865">
        <v>855.13905373940702</v>
      </c>
      <c r="AJ4865">
        <v>372.39933976301006</v>
      </c>
      <c r="AK4865">
        <v>101.59461970710365</v>
      </c>
    </row>
    <row r="4866" spans="30:37" x14ac:dyDescent="0.25">
      <c r="AD4866">
        <v>4853</v>
      </c>
      <c r="AE4866">
        <v>1614.8007757043354</v>
      </c>
      <c r="AF4866">
        <v>828.98320128111732</v>
      </c>
      <c r="AG4866">
        <v>631.73583722293142</v>
      </c>
      <c r="AH4866">
        <v>270.53392675212382</v>
      </c>
      <c r="AI4866">
        <v>728.76028120632884</v>
      </c>
      <c r="AJ4866">
        <v>355.71376823201132</v>
      </c>
      <c r="AK4866">
        <v>324.00516496132343</v>
      </c>
    </row>
    <row r="4867" spans="30:37" x14ac:dyDescent="0.25">
      <c r="AD4867">
        <v>4854</v>
      </c>
      <c r="AE4867">
        <v>1453.4314162755113</v>
      </c>
      <c r="AF4867">
        <v>956.20619350951426</v>
      </c>
      <c r="AG4867">
        <v>512.84808337304275</v>
      </c>
      <c r="AH4867">
        <v>163.40758142906461</v>
      </c>
      <c r="AI4867">
        <v>499.50911560162285</v>
      </c>
      <c r="AJ4867">
        <v>257.32323185436616</v>
      </c>
      <c r="AK4867">
        <v>382.13048526636481</v>
      </c>
    </row>
    <row r="4868" spans="30:37" x14ac:dyDescent="0.25">
      <c r="AD4868">
        <v>4855</v>
      </c>
      <c r="AE4868">
        <v>1865.3348194830726</v>
      </c>
      <c r="AF4868">
        <v>886.18758525543035</v>
      </c>
      <c r="AG4868">
        <v>352.92939765762577</v>
      </c>
      <c r="AH4868">
        <v>204.42074812101737</v>
      </c>
      <c r="AI4868">
        <v>750.01545891297781</v>
      </c>
      <c r="AJ4868">
        <v>367.30850555592019</v>
      </c>
      <c r="AK4868">
        <v>277.73000982475133</v>
      </c>
    </row>
    <row r="4869" spans="30:37" x14ac:dyDescent="0.25">
      <c r="AD4869">
        <v>4856</v>
      </c>
      <c r="AE4869">
        <v>1471.1033604891252</v>
      </c>
      <c r="AF4869">
        <v>544.44498167334882</v>
      </c>
      <c r="AG4869">
        <v>357.32372567660087</v>
      </c>
      <c r="AH4869">
        <v>202.97653488532521</v>
      </c>
      <c r="AI4869">
        <v>883.61547404142516</v>
      </c>
      <c r="AJ4869">
        <v>296.08685895247226</v>
      </c>
      <c r="AK4869">
        <v>227.36712535752989</v>
      </c>
    </row>
    <row r="4870" spans="30:37" x14ac:dyDescent="0.25">
      <c r="AD4870">
        <v>4857</v>
      </c>
      <c r="AE4870">
        <v>1518.2996979984396</v>
      </c>
      <c r="AF4870">
        <v>1001.1236467125773</v>
      </c>
      <c r="AG4870">
        <v>254.46066667018712</v>
      </c>
      <c r="AH4870">
        <v>289.24332899669344</v>
      </c>
      <c r="AI4870">
        <v>691.00624840788987</v>
      </c>
      <c r="AJ4870">
        <v>217.93782704394897</v>
      </c>
      <c r="AK4870">
        <v>236.95054586999566</v>
      </c>
    </row>
    <row r="4871" spans="30:37" x14ac:dyDescent="0.25">
      <c r="AD4871">
        <v>4858</v>
      </c>
      <c r="AE4871">
        <v>1233.9419975219657</v>
      </c>
      <c r="AF4871">
        <v>605.74703088326703</v>
      </c>
      <c r="AG4871">
        <v>266.83747842215939</v>
      </c>
      <c r="AH4871">
        <v>165.62060927339923</v>
      </c>
      <c r="AI4871">
        <v>751.29249328635012</v>
      </c>
      <c r="AJ4871">
        <v>195.29339050016895</v>
      </c>
      <c r="AK4871">
        <v>180.54496669922597</v>
      </c>
    </row>
    <row r="4872" spans="30:37" x14ac:dyDescent="0.25">
      <c r="AD4872">
        <v>4859</v>
      </c>
      <c r="AE4872">
        <v>2486.0672376347993</v>
      </c>
      <c r="AF4872">
        <v>687.00517953464714</v>
      </c>
      <c r="AG4872">
        <v>266.92468553122802</v>
      </c>
      <c r="AH4872">
        <v>220.56963183452012</v>
      </c>
      <c r="AI4872">
        <v>726.43121671758297</v>
      </c>
      <c r="AJ4872">
        <v>311.10852758943417</v>
      </c>
      <c r="AK4872">
        <v>300.91780593624549</v>
      </c>
    </row>
    <row r="4873" spans="30:37" x14ac:dyDescent="0.25">
      <c r="AD4873">
        <v>4860</v>
      </c>
      <c r="AE4873">
        <v>1666.4816283792447</v>
      </c>
      <c r="AF4873">
        <v>799.70237015955661</v>
      </c>
      <c r="AG4873">
        <v>364.25070058291817</v>
      </c>
      <c r="AH4873">
        <v>168.47694946371038</v>
      </c>
      <c r="AI4873">
        <v>614.11434322968364</v>
      </c>
      <c r="AJ4873">
        <v>408.2446405013647</v>
      </c>
      <c r="AK4873">
        <v>298.19678694237115</v>
      </c>
    </row>
    <row r="4874" spans="30:37" x14ac:dyDescent="0.25">
      <c r="AD4874">
        <v>4861</v>
      </c>
      <c r="AE4874">
        <v>1095.9146971181142</v>
      </c>
      <c r="AF4874">
        <v>646.61167419988897</v>
      </c>
      <c r="AG4874">
        <v>340.95945112862643</v>
      </c>
      <c r="AH4874">
        <v>226.62618506923326</v>
      </c>
      <c r="AI4874">
        <v>725.322913626591</v>
      </c>
      <c r="AJ4874">
        <v>294.72067110101409</v>
      </c>
      <c r="AK4874">
        <v>306.01763598238085</v>
      </c>
    </row>
    <row r="4875" spans="30:37" x14ac:dyDescent="0.25">
      <c r="AD4875">
        <v>4862</v>
      </c>
      <c r="AE4875">
        <v>1735.7223577060413</v>
      </c>
      <c r="AF4875">
        <v>898.61554190036861</v>
      </c>
      <c r="AG4875">
        <v>342.7707240641422</v>
      </c>
      <c r="AH4875">
        <v>256.7071240532465</v>
      </c>
      <c r="AI4875">
        <v>654.05339320878022</v>
      </c>
      <c r="AJ4875">
        <v>309.43352879306633</v>
      </c>
      <c r="AK4875">
        <v>185.82970442507752</v>
      </c>
    </row>
    <row r="4876" spans="30:37" x14ac:dyDescent="0.25">
      <c r="AD4876">
        <v>4863</v>
      </c>
      <c r="AE4876">
        <v>2116.4644797088263</v>
      </c>
      <c r="AF4876">
        <v>1085.8373272854778</v>
      </c>
      <c r="AG4876">
        <v>460.83621240904802</v>
      </c>
      <c r="AH4876">
        <v>237.33622566776125</v>
      </c>
      <c r="AI4876">
        <v>557.63519064505692</v>
      </c>
      <c r="AJ4876">
        <v>102.98992950050194</v>
      </c>
      <c r="AK4876">
        <v>227.56711961338721</v>
      </c>
    </row>
    <row r="4877" spans="30:37" x14ac:dyDescent="0.25">
      <c r="AD4877">
        <v>4864</v>
      </c>
      <c r="AE4877">
        <v>1909.3195445264935</v>
      </c>
      <c r="AF4877">
        <v>1148.0109678282317</v>
      </c>
      <c r="AG4877">
        <v>667.90258617630388</v>
      </c>
      <c r="AH4877">
        <v>333.25460651195425</v>
      </c>
      <c r="AI4877">
        <v>721.10416613475297</v>
      </c>
      <c r="AJ4877">
        <v>276.21196411376491</v>
      </c>
      <c r="AK4877">
        <v>233.53504382993813</v>
      </c>
    </row>
    <row r="4878" spans="30:37" x14ac:dyDescent="0.25">
      <c r="AD4878">
        <v>4865</v>
      </c>
      <c r="AE4878">
        <v>2537.7049773455119</v>
      </c>
      <c r="AF4878">
        <v>909.40246854648831</v>
      </c>
      <c r="AG4878">
        <v>327.69805963614436</v>
      </c>
      <c r="AH4878">
        <v>154.0124675231296</v>
      </c>
      <c r="AI4878">
        <v>600.74797981644178</v>
      </c>
      <c r="AJ4878">
        <v>356.40258157228726</v>
      </c>
      <c r="AK4878">
        <v>329.18217561815663</v>
      </c>
    </row>
    <row r="4879" spans="30:37" x14ac:dyDescent="0.25">
      <c r="AD4879">
        <v>4866</v>
      </c>
      <c r="AE4879">
        <v>1400.0752344936641</v>
      </c>
      <c r="AF4879">
        <v>931.48755951543058</v>
      </c>
      <c r="AG4879">
        <v>287.37813184942848</v>
      </c>
      <c r="AH4879">
        <v>208.13587712277689</v>
      </c>
      <c r="AI4879">
        <v>758.06858974618399</v>
      </c>
      <c r="AJ4879">
        <v>313.95692745038554</v>
      </c>
      <c r="AK4879">
        <v>400.58398006260188</v>
      </c>
    </row>
    <row r="4880" spans="30:37" x14ac:dyDescent="0.25">
      <c r="AD4880">
        <v>4867</v>
      </c>
      <c r="AE4880">
        <v>1650.0802672725893</v>
      </c>
      <c r="AF4880">
        <v>755.2756506935948</v>
      </c>
      <c r="AG4880">
        <v>336.6781086646123</v>
      </c>
      <c r="AH4880">
        <v>296.21617056295753</v>
      </c>
      <c r="AI4880">
        <v>801.00496903846579</v>
      </c>
      <c r="AJ4880">
        <v>238.24792907015029</v>
      </c>
      <c r="AK4880">
        <v>165.44613463897164</v>
      </c>
    </row>
    <row r="4881" spans="30:37" x14ac:dyDescent="0.25">
      <c r="AD4881">
        <v>4868</v>
      </c>
      <c r="AE4881">
        <v>1505.2745983276766</v>
      </c>
      <c r="AF4881">
        <v>830.93920743000456</v>
      </c>
      <c r="AG4881">
        <v>407.7485829770082</v>
      </c>
      <c r="AH4881">
        <v>180.18869904697652</v>
      </c>
      <c r="AI4881">
        <v>687.14417278406449</v>
      </c>
      <c r="AJ4881">
        <v>178.62569945236928</v>
      </c>
      <c r="AK4881">
        <v>199.78960958548348</v>
      </c>
    </row>
    <row r="4882" spans="30:37" x14ac:dyDescent="0.25">
      <c r="AD4882">
        <v>4869</v>
      </c>
      <c r="AE4882">
        <v>2891.7527508875555</v>
      </c>
      <c r="AF4882">
        <v>949.1733067797885</v>
      </c>
      <c r="AG4882">
        <v>454.69608504648795</v>
      </c>
      <c r="AH4882">
        <v>147.70362150815296</v>
      </c>
      <c r="AI4882">
        <v>787.10839794190247</v>
      </c>
      <c r="AJ4882">
        <v>181.0456627820997</v>
      </c>
      <c r="AK4882">
        <v>352.64817645785877</v>
      </c>
    </row>
    <row r="4883" spans="30:37" x14ac:dyDescent="0.25">
      <c r="AD4883">
        <v>4870</v>
      </c>
      <c r="AE4883">
        <v>1898.0214099287866</v>
      </c>
      <c r="AF4883">
        <v>460.17143046625534</v>
      </c>
      <c r="AG4883">
        <v>387.21812924580371</v>
      </c>
      <c r="AH4883">
        <v>219.35332338504332</v>
      </c>
      <c r="AI4883">
        <v>605.77698730811903</v>
      </c>
      <c r="AJ4883">
        <v>214.33541332825308</v>
      </c>
      <c r="AK4883">
        <v>287.39422130225734</v>
      </c>
    </row>
    <row r="4884" spans="30:37" x14ac:dyDescent="0.25">
      <c r="AD4884">
        <v>4871</v>
      </c>
      <c r="AE4884">
        <v>1673.2761344054984</v>
      </c>
      <c r="AF4884">
        <v>834.48318917973904</v>
      </c>
      <c r="AG4884">
        <v>589.2389557597744</v>
      </c>
      <c r="AH4884">
        <v>258.38908180877195</v>
      </c>
      <c r="AI4884">
        <v>715.28242115448745</v>
      </c>
      <c r="AJ4884">
        <v>255.60478477030779</v>
      </c>
      <c r="AK4884">
        <v>255.52921975272392</v>
      </c>
    </row>
    <row r="4885" spans="30:37" x14ac:dyDescent="0.25">
      <c r="AD4885">
        <v>4872</v>
      </c>
      <c r="AE4885">
        <v>2164.5692414284699</v>
      </c>
      <c r="AF4885">
        <v>625.24544775150991</v>
      </c>
      <c r="AG4885">
        <v>398.42507040612264</v>
      </c>
      <c r="AH4885">
        <v>150.92777506699284</v>
      </c>
      <c r="AI4885">
        <v>673.29320055142603</v>
      </c>
      <c r="AJ4885">
        <v>392.56784553218046</v>
      </c>
      <c r="AK4885">
        <v>219.29959505850601</v>
      </c>
    </row>
    <row r="4886" spans="30:37" x14ac:dyDescent="0.25">
      <c r="AD4886">
        <v>4873</v>
      </c>
      <c r="AE4886">
        <v>1928.3451911836476</v>
      </c>
      <c r="AF4886">
        <v>795.13143806704886</v>
      </c>
      <c r="AG4886">
        <v>508.19113440812401</v>
      </c>
      <c r="AH4886">
        <v>319.79085391133202</v>
      </c>
      <c r="AI4886">
        <v>778.71646355115899</v>
      </c>
      <c r="AJ4886">
        <v>232.64519371221343</v>
      </c>
      <c r="AK4886">
        <v>249.06277786602811</v>
      </c>
    </row>
    <row r="4887" spans="30:37" x14ac:dyDescent="0.25">
      <c r="AD4887">
        <v>4874</v>
      </c>
      <c r="AE4887">
        <v>1334.0942834397774</v>
      </c>
      <c r="AF4887">
        <v>1006.0016552955974</v>
      </c>
      <c r="AG4887">
        <v>360.04943033178597</v>
      </c>
      <c r="AH4887">
        <v>250.43389849405773</v>
      </c>
      <c r="AI4887">
        <v>641.57148001999565</v>
      </c>
      <c r="AJ4887">
        <v>344.87960407558649</v>
      </c>
      <c r="AK4887">
        <v>278.87673412463522</v>
      </c>
    </row>
    <row r="4888" spans="30:37" x14ac:dyDescent="0.25">
      <c r="AD4888">
        <v>4875</v>
      </c>
      <c r="AE4888">
        <v>1715.2412722779886</v>
      </c>
      <c r="AF4888">
        <v>336.77254992675432</v>
      </c>
      <c r="AG4888">
        <v>246.49079492650736</v>
      </c>
      <c r="AH4888">
        <v>241.21279560466701</v>
      </c>
      <c r="AI4888">
        <v>771.57166716130098</v>
      </c>
      <c r="AJ4888">
        <v>371.82062741952655</v>
      </c>
      <c r="AK4888">
        <v>259.19565484214667</v>
      </c>
    </row>
    <row r="4889" spans="30:37" x14ac:dyDescent="0.25">
      <c r="AD4889">
        <v>4876</v>
      </c>
      <c r="AE4889">
        <v>1051.2567944070763</v>
      </c>
      <c r="AF4889">
        <v>872.22597464807814</v>
      </c>
      <c r="AG4889">
        <v>586.59770391501695</v>
      </c>
      <c r="AH4889">
        <v>207.35768949937713</v>
      </c>
      <c r="AI4889">
        <v>459.50788579973766</v>
      </c>
      <c r="AJ4889">
        <v>389.2721468916186</v>
      </c>
      <c r="AK4889">
        <v>305.8647082282053</v>
      </c>
    </row>
    <row r="4890" spans="30:37" x14ac:dyDescent="0.25">
      <c r="AD4890">
        <v>4877</v>
      </c>
      <c r="AE4890">
        <v>3043.6577059079837</v>
      </c>
      <c r="AF4890">
        <v>545.47338562145899</v>
      </c>
      <c r="AG4890">
        <v>385.29473087677576</v>
      </c>
      <c r="AH4890">
        <v>257.61281767696272</v>
      </c>
      <c r="AI4890">
        <v>805.7954851677074</v>
      </c>
      <c r="AJ4890">
        <v>239.15992196983342</v>
      </c>
      <c r="AK4890">
        <v>264.23768059868758</v>
      </c>
    </row>
    <row r="4891" spans="30:37" x14ac:dyDescent="0.25">
      <c r="AD4891">
        <v>4878</v>
      </c>
      <c r="AE4891">
        <v>2255.630037996425</v>
      </c>
      <c r="AF4891">
        <v>521.20164477838716</v>
      </c>
      <c r="AG4891">
        <v>315.0149626002156</v>
      </c>
      <c r="AH4891">
        <v>147.46258895850269</v>
      </c>
      <c r="AI4891">
        <v>529.18173925238568</v>
      </c>
      <c r="AJ4891">
        <v>275.60271530786497</v>
      </c>
      <c r="AK4891">
        <v>257.23545814873739</v>
      </c>
    </row>
    <row r="4892" spans="30:37" x14ac:dyDescent="0.25">
      <c r="AD4892">
        <v>4879</v>
      </c>
      <c r="AE4892">
        <v>2010.5691473591471</v>
      </c>
      <c r="AF4892">
        <v>673.77045685021574</v>
      </c>
      <c r="AG4892">
        <v>444.7964299661823</v>
      </c>
      <c r="AH4892">
        <v>168.87515404364291</v>
      </c>
      <c r="AI4892">
        <v>618.76045974372755</v>
      </c>
      <c r="AJ4892">
        <v>246.86883103483709</v>
      </c>
      <c r="AK4892">
        <v>245.46257513307768</v>
      </c>
    </row>
    <row r="4893" spans="30:37" x14ac:dyDescent="0.25">
      <c r="AD4893">
        <v>4880</v>
      </c>
      <c r="AE4893">
        <v>1717.9537424453092</v>
      </c>
      <c r="AF4893">
        <v>764.90362449686745</v>
      </c>
      <c r="AG4893">
        <v>400.78662351008944</v>
      </c>
      <c r="AH4893">
        <v>154.11939971412821</v>
      </c>
      <c r="AI4893">
        <v>610.28110264158556</v>
      </c>
      <c r="AJ4893">
        <v>348.36372752922415</v>
      </c>
      <c r="AK4893">
        <v>328.82466935975424</v>
      </c>
    </row>
    <row r="4894" spans="30:37" x14ac:dyDescent="0.25">
      <c r="AD4894">
        <v>4881</v>
      </c>
      <c r="AE4894">
        <v>1698.5693994355909</v>
      </c>
      <c r="AF4894">
        <v>1006.833143877192</v>
      </c>
      <c r="AG4894">
        <v>259.34291081420133</v>
      </c>
      <c r="AH4894">
        <v>194.30018701854775</v>
      </c>
      <c r="AI4894">
        <v>508.12350052592308</v>
      </c>
      <c r="AJ4894">
        <v>224.30507927199719</v>
      </c>
      <c r="AK4894">
        <v>248.62235697230173</v>
      </c>
    </row>
    <row r="4895" spans="30:37" x14ac:dyDescent="0.25">
      <c r="AD4895">
        <v>4882</v>
      </c>
      <c r="AE4895">
        <v>1969.5718052725526</v>
      </c>
      <c r="AF4895">
        <v>642.73165834417603</v>
      </c>
      <c r="AG4895">
        <v>335.37261786542717</v>
      </c>
      <c r="AH4895">
        <v>141.243938752242</v>
      </c>
      <c r="AI4895">
        <v>612.81036573381482</v>
      </c>
      <c r="AJ4895">
        <v>251.04904639189354</v>
      </c>
      <c r="AK4895">
        <v>268.80262782471237</v>
      </c>
    </row>
    <row r="4896" spans="30:37" x14ac:dyDescent="0.25">
      <c r="AD4896">
        <v>4883</v>
      </c>
      <c r="AE4896">
        <v>1854.3421815974411</v>
      </c>
      <c r="AF4896">
        <v>573.18543010479254</v>
      </c>
      <c r="AG4896">
        <v>335.9834195092418</v>
      </c>
      <c r="AH4896">
        <v>261.9001273750464</v>
      </c>
      <c r="AI4896">
        <v>647.93147594144409</v>
      </c>
      <c r="AJ4896">
        <v>211.14400211173589</v>
      </c>
      <c r="AK4896">
        <v>197.40392298511273</v>
      </c>
    </row>
    <row r="4897" spans="30:37" x14ac:dyDescent="0.25">
      <c r="AD4897">
        <v>4884</v>
      </c>
      <c r="AE4897">
        <v>1452.443114982241</v>
      </c>
      <c r="AF4897">
        <v>514.14706172704382</v>
      </c>
      <c r="AG4897">
        <v>348.18213369495982</v>
      </c>
      <c r="AH4897">
        <v>231.53664183180339</v>
      </c>
      <c r="AI4897">
        <v>641.13184496473673</v>
      </c>
      <c r="AJ4897">
        <v>198.67673470292925</v>
      </c>
      <c r="AK4897">
        <v>316.18290020449138</v>
      </c>
    </row>
    <row r="4898" spans="30:37" x14ac:dyDescent="0.25">
      <c r="AD4898">
        <v>4885</v>
      </c>
      <c r="AE4898">
        <v>1303.517609894832</v>
      </c>
      <c r="AF4898">
        <v>551.56504744260417</v>
      </c>
      <c r="AG4898">
        <v>380.85106669268907</v>
      </c>
      <c r="AH4898">
        <v>244.50820832113277</v>
      </c>
      <c r="AI4898">
        <v>834.00191511553237</v>
      </c>
      <c r="AJ4898">
        <v>231.3430381924403</v>
      </c>
      <c r="AK4898">
        <v>340.34711308316599</v>
      </c>
    </row>
    <row r="4899" spans="30:37" x14ac:dyDescent="0.25">
      <c r="AD4899">
        <v>4886</v>
      </c>
      <c r="AE4899">
        <v>1494.3706667927413</v>
      </c>
      <c r="AF4899">
        <v>682.76716205225057</v>
      </c>
      <c r="AG4899">
        <v>558.70231518748972</v>
      </c>
      <c r="AH4899">
        <v>152.15159684624777</v>
      </c>
      <c r="AI4899">
        <v>684.26611844812544</v>
      </c>
      <c r="AJ4899">
        <v>300.84257051801876</v>
      </c>
      <c r="AK4899">
        <v>336.16558664287248</v>
      </c>
    </row>
    <row r="4900" spans="30:37" x14ac:dyDescent="0.25">
      <c r="AD4900">
        <v>4887</v>
      </c>
      <c r="AE4900">
        <v>1207.4218185555869</v>
      </c>
      <c r="AF4900">
        <v>686.1854460277724</v>
      </c>
      <c r="AG4900">
        <v>428.15152019917292</v>
      </c>
      <c r="AH4900">
        <v>169.38651296151355</v>
      </c>
      <c r="AI4900">
        <v>677.55420612570913</v>
      </c>
      <c r="AJ4900">
        <v>236.77812918836082</v>
      </c>
      <c r="AK4900">
        <v>294.9794826785045</v>
      </c>
    </row>
    <row r="4901" spans="30:37" x14ac:dyDescent="0.25">
      <c r="AD4901">
        <v>4888</v>
      </c>
      <c r="AE4901">
        <v>2283.5078806137476</v>
      </c>
      <c r="AF4901">
        <v>806.30587536832627</v>
      </c>
      <c r="AG4901">
        <v>367.67786409865897</v>
      </c>
      <c r="AH4901">
        <v>182.7271531774484</v>
      </c>
      <c r="AI4901">
        <v>717.96416574837394</v>
      </c>
      <c r="AJ4901">
        <v>218.16999129872985</v>
      </c>
      <c r="AK4901">
        <v>214.68156680760566</v>
      </c>
    </row>
    <row r="4902" spans="30:37" x14ac:dyDescent="0.25">
      <c r="AD4902">
        <v>4889</v>
      </c>
      <c r="AE4902">
        <v>1908.6625754178767</v>
      </c>
      <c r="AF4902">
        <v>735.33524583091673</v>
      </c>
      <c r="AG4902">
        <v>368.21720665255953</v>
      </c>
      <c r="AH4902">
        <v>178.06383425064413</v>
      </c>
      <c r="AI4902">
        <v>859.63957294136333</v>
      </c>
      <c r="AJ4902">
        <v>243.20712166258224</v>
      </c>
      <c r="AK4902">
        <v>363.39092444832681</v>
      </c>
    </row>
    <row r="4903" spans="30:37" x14ac:dyDescent="0.25">
      <c r="AD4903">
        <v>4890</v>
      </c>
      <c r="AE4903">
        <v>1195.492818874865</v>
      </c>
      <c r="AF4903">
        <v>1091.3035402921521</v>
      </c>
      <c r="AG4903">
        <v>283.07931699869584</v>
      </c>
      <c r="AH4903">
        <v>222.64329741063335</v>
      </c>
      <c r="AI4903">
        <v>680.13299529220683</v>
      </c>
      <c r="AJ4903">
        <v>179.09197457362205</v>
      </c>
      <c r="AK4903">
        <v>295.64644263200717</v>
      </c>
    </row>
    <row r="4904" spans="30:37" x14ac:dyDescent="0.25">
      <c r="AD4904">
        <v>4891</v>
      </c>
      <c r="AE4904">
        <v>1927.7341699764829</v>
      </c>
      <c r="AF4904">
        <v>573.32658428586763</v>
      </c>
      <c r="AG4904">
        <v>295.016651718969</v>
      </c>
      <c r="AH4904">
        <v>203.76116625699066</v>
      </c>
      <c r="AI4904">
        <v>594.40447564766623</v>
      </c>
      <c r="AJ4904">
        <v>279.90091702370466</v>
      </c>
      <c r="AK4904">
        <v>279.99123094565783</v>
      </c>
    </row>
    <row r="4905" spans="30:37" x14ac:dyDescent="0.25">
      <c r="AD4905">
        <v>4892</v>
      </c>
      <c r="AE4905">
        <v>1912.0535357744152</v>
      </c>
      <c r="AF4905">
        <v>499.5775774840597</v>
      </c>
      <c r="AG4905">
        <v>305.76830118574929</v>
      </c>
      <c r="AH4905">
        <v>355.206156581095</v>
      </c>
      <c r="AI4905">
        <v>432.54411272438927</v>
      </c>
      <c r="AJ4905">
        <v>239.61654658289703</v>
      </c>
      <c r="AK4905">
        <v>311.18287638175889</v>
      </c>
    </row>
    <row r="4906" spans="30:37" x14ac:dyDescent="0.25">
      <c r="AD4906">
        <v>4893</v>
      </c>
      <c r="AE4906">
        <v>1846.7797449224568</v>
      </c>
      <c r="AF4906">
        <v>642.13946723246454</v>
      </c>
      <c r="AG4906">
        <v>370.58287385165534</v>
      </c>
      <c r="AH4906">
        <v>264.12699824485634</v>
      </c>
      <c r="AI4906">
        <v>552.11916735780767</v>
      </c>
      <c r="AJ4906">
        <v>249.09471037504952</v>
      </c>
      <c r="AK4906">
        <v>282.40761115893662</v>
      </c>
    </row>
    <row r="4907" spans="30:37" x14ac:dyDescent="0.25">
      <c r="AD4907">
        <v>4894</v>
      </c>
      <c r="AE4907">
        <v>1621.5563160933432</v>
      </c>
      <c r="AF4907">
        <v>586.10254171729912</v>
      </c>
      <c r="AG4907">
        <v>423.71357331152689</v>
      </c>
      <c r="AH4907">
        <v>195.96025156742908</v>
      </c>
      <c r="AI4907">
        <v>731.90727479400334</v>
      </c>
      <c r="AJ4907">
        <v>313.33547465969031</v>
      </c>
      <c r="AK4907">
        <v>239.34374268752296</v>
      </c>
    </row>
    <row r="4908" spans="30:37" x14ac:dyDescent="0.25">
      <c r="AD4908">
        <v>4895</v>
      </c>
      <c r="AE4908">
        <v>1670.0356438016995</v>
      </c>
      <c r="AF4908">
        <v>675.22700815038127</v>
      </c>
      <c r="AG4908">
        <v>319.18407728704472</v>
      </c>
      <c r="AH4908">
        <v>339.44683207843366</v>
      </c>
      <c r="AI4908">
        <v>509.57806341064833</v>
      </c>
      <c r="AJ4908">
        <v>259.01892551311522</v>
      </c>
      <c r="AK4908">
        <v>391.17882020571057</v>
      </c>
    </row>
    <row r="4909" spans="30:37" x14ac:dyDescent="0.25">
      <c r="AD4909">
        <v>4896</v>
      </c>
      <c r="AE4909">
        <v>2847.3937927802326</v>
      </c>
      <c r="AF4909">
        <v>542.29670815216741</v>
      </c>
      <c r="AG4909">
        <v>365.08643107332387</v>
      </c>
      <c r="AH4909">
        <v>304.66897339067697</v>
      </c>
      <c r="AI4909">
        <v>538.68934596001213</v>
      </c>
      <c r="AJ4909">
        <v>233.70033128897589</v>
      </c>
      <c r="AK4909">
        <v>362.33858897822796</v>
      </c>
    </row>
    <row r="4910" spans="30:37" x14ac:dyDescent="0.25">
      <c r="AD4910">
        <v>4897</v>
      </c>
      <c r="AE4910">
        <v>2022.0456633851611</v>
      </c>
      <c r="AF4910">
        <v>778.58348736492871</v>
      </c>
      <c r="AG4910">
        <v>275.01816723904443</v>
      </c>
      <c r="AH4910">
        <v>259.59734938189217</v>
      </c>
      <c r="AI4910">
        <v>544.03175860551823</v>
      </c>
      <c r="AJ4910">
        <v>251.72392658141703</v>
      </c>
      <c r="AK4910">
        <v>255.47610192874473</v>
      </c>
    </row>
    <row r="4911" spans="30:37" x14ac:dyDescent="0.25">
      <c r="AD4911">
        <v>4898</v>
      </c>
      <c r="AE4911">
        <v>1424.8793698034222</v>
      </c>
      <c r="AF4911">
        <v>996.59169931636768</v>
      </c>
      <c r="AG4911">
        <v>256.10279742220746</v>
      </c>
      <c r="AH4911">
        <v>242.98412307967814</v>
      </c>
      <c r="AI4911">
        <v>673.5494712300623</v>
      </c>
      <c r="AJ4911">
        <v>245.4785948961202</v>
      </c>
      <c r="AK4911">
        <v>415.88355286722577</v>
      </c>
    </row>
    <row r="4912" spans="30:37" x14ac:dyDescent="0.25">
      <c r="AD4912">
        <v>4899</v>
      </c>
      <c r="AE4912">
        <v>1327.1174715797056</v>
      </c>
      <c r="AF4912">
        <v>954.06010637929501</v>
      </c>
      <c r="AG4912">
        <v>465.14540650059917</v>
      </c>
      <c r="AH4912">
        <v>161.98921966561443</v>
      </c>
      <c r="AI4912">
        <v>400.38317585168477</v>
      </c>
      <c r="AJ4912">
        <v>342.44252665397863</v>
      </c>
      <c r="AK4912">
        <v>275.70246983536987</v>
      </c>
    </row>
    <row r="4913" spans="30:37" x14ac:dyDescent="0.25">
      <c r="AD4913">
        <v>4900</v>
      </c>
      <c r="AE4913">
        <v>1521.8308964534365</v>
      </c>
      <c r="AF4913">
        <v>612.33946042896446</v>
      </c>
      <c r="AG4913">
        <v>334.31092294710186</v>
      </c>
      <c r="AH4913">
        <v>153.66983726158034</v>
      </c>
      <c r="AI4913">
        <v>847.65686425066701</v>
      </c>
      <c r="AJ4913">
        <v>293.21928815871991</v>
      </c>
      <c r="AK4913">
        <v>246.1899123024111</v>
      </c>
    </row>
    <row r="4914" spans="30:37" x14ac:dyDescent="0.25">
      <c r="AD4914">
        <v>4901</v>
      </c>
      <c r="AE4914">
        <v>1564.8648062368509</v>
      </c>
      <c r="AF4914">
        <v>745.95401403187748</v>
      </c>
      <c r="AG4914">
        <v>326.5126824399091</v>
      </c>
      <c r="AH4914">
        <v>295.03021091203118</v>
      </c>
      <c r="AI4914">
        <v>713.19573870520162</v>
      </c>
      <c r="AJ4914">
        <v>260.91966577033429</v>
      </c>
      <c r="AK4914">
        <v>267.78856829428372</v>
      </c>
    </row>
    <row r="4915" spans="30:37" x14ac:dyDescent="0.25">
      <c r="AD4915">
        <v>4902</v>
      </c>
      <c r="AE4915">
        <v>1253.4034441496119</v>
      </c>
      <c r="AF4915">
        <v>545.46301137965702</v>
      </c>
      <c r="AG4915">
        <v>279.49902689039527</v>
      </c>
      <c r="AH4915">
        <v>214.96189316971885</v>
      </c>
      <c r="AI4915">
        <v>668.35933708273444</v>
      </c>
      <c r="AJ4915">
        <v>210.13819715180861</v>
      </c>
      <c r="AK4915">
        <v>280.95801491032563</v>
      </c>
    </row>
    <row r="4916" spans="30:37" x14ac:dyDescent="0.25">
      <c r="AD4916">
        <v>4903</v>
      </c>
      <c r="AE4916">
        <v>1539.3109887010819</v>
      </c>
      <c r="AF4916">
        <v>1269.616666159272</v>
      </c>
      <c r="AG4916">
        <v>384.66127460746691</v>
      </c>
      <c r="AH4916">
        <v>275.72785747552916</v>
      </c>
      <c r="AI4916">
        <v>946.57834738617794</v>
      </c>
      <c r="AJ4916">
        <v>284.07956941136604</v>
      </c>
      <c r="AK4916">
        <v>173.69806537958985</v>
      </c>
    </row>
    <row r="4917" spans="30:37" x14ac:dyDescent="0.25">
      <c r="AD4917">
        <v>4904</v>
      </c>
      <c r="AE4917">
        <v>1550.0128431136218</v>
      </c>
      <c r="AF4917">
        <v>903.55701075012837</v>
      </c>
      <c r="AG4917">
        <v>521.99248881676863</v>
      </c>
      <c r="AH4917">
        <v>288.30834343136564</v>
      </c>
      <c r="AI4917">
        <v>654.12827732306994</v>
      </c>
      <c r="AJ4917">
        <v>282.76631267628869</v>
      </c>
      <c r="AK4917">
        <v>274.45415987250539</v>
      </c>
    </row>
    <row r="4918" spans="30:37" x14ac:dyDescent="0.25">
      <c r="AD4918">
        <v>4905</v>
      </c>
      <c r="AE4918">
        <v>1467.1340707649879</v>
      </c>
      <c r="AF4918">
        <v>697.97113576542245</v>
      </c>
      <c r="AG4918">
        <v>254.16875358170179</v>
      </c>
      <c r="AH4918">
        <v>208.78874637918287</v>
      </c>
      <c r="AI4918">
        <v>582.57889734930063</v>
      </c>
      <c r="AJ4918">
        <v>308.52077570116722</v>
      </c>
      <c r="AK4918">
        <v>138.96051450080674</v>
      </c>
    </row>
    <row r="4919" spans="30:37" x14ac:dyDescent="0.25">
      <c r="AD4919">
        <v>4906</v>
      </c>
      <c r="AE4919">
        <v>2396.2437983136388</v>
      </c>
      <c r="AF4919">
        <v>798.74631245147737</v>
      </c>
      <c r="AG4919">
        <v>521.18843111675062</v>
      </c>
      <c r="AH4919">
        <v>194.05679894188634</v>
      </c>
      <c r="AI4919">
        <v>796.91274304903902</v>
      </c>
      <c r="AJ4919">
        <v>173.06500156608541</v>
      </c>
      <c r="AK4919">
        <v>234.92493772747559</v>
      </c>
    </row>
    <row r="4920" spans="30:37" x14ac:dyDescent="0.25">
      <c r="AD4920">
        <v>4907</v>
      </c>
      <c r="AE4920">
        <v>1515.3121750194657</v>
      </c>
      <c r="AF4920">
        <v>875.29345703075717</v>
      </c>
      <c r="AG4920">
        <v>363.79837896394872</v>
      </c>
      <c r="AH4920">
        <v>171.52081623443729</v>
      </c>
      <c r="AI4920">
        <v>734.26807418699411</v>
      </c>
      <c r="AJ4920">
        <v>270.83262028712954</v>
      </c>
      <c r="AK4920">
        <v>109.27104576840391</v>
      </c>
    </row>
    <row r="4921" spans="30:37" x14ac:dyDescent="0.25">
      <c r="AD4921">
        <v>4908</v>
      </c>
      <c r="AE4921">
        <v>1766.6051328100732</v>
      </c>
      <c r="AF4921">
        <v>696.33173946103943</v>
      </c>
      <c r="AG4921">
        <v>331.91125448492068</v>
      </c>
      <c r="AH4921">
        <v>198.31142464590923</v>
      </c>
      <c r="AI4921">
        <v>719.56004703836663</v>
      </c>
      <c r="AJ4921">
        <v>318.57978033486035</v>
      </c>
      <c r="AK4921">
        <v>234.35449212705689</v>
      </c>
    </row>
    <row r="4922" spans="30:37" x14ac:dyDescent="0.25">
      <c r="AD4922">
        <v>4909</v>
      </c>
      <c r="AE4922">
        <v>2372.0917649864268</v>
      </c>
      <c r="AF4922">
        <v>659.94234680353588</v>
      </c>
      <c r="AG4922">
        <v>387.12522922335313</v>
      </c>
      <c r="AH4922">
        <v>261.54476548851341</v>
      </c>
      <c r="AI4922">
        <v>675.023827420722</v>
      </c>
      <c r="AJ4922">
        <v>247.19629563865342</v>
      </c>
      <c r="AK4922">
        <v>227.6380898582901</v>
      </c>
    </row>
    <row r="4923" spans="30:37" x14ac:dyDescent="0.25">
      <c r="AD4923">
        <v>4910</v>
      </c>
      <c r="AE4923">
        <v>1601.736213719611</v>
      </c>
      <c r="AF4923">
        <v>954.61622775343653</v>
      </c>
      <c r="AG4923">
        <v>405.15008802909205</v>
      </c>
      <c r="AH4923">
        <v>349.24023825390617</v>
      </c>
      <c r="AI4923">
        <v>833.2079426617006</v>
      </c>
      <c r="AJ4923">
        <v>273.40207397268534</v>
      </c>
      <c r="AK4923">
        <v>210.20383124228943</v>
      </c>
    </row>
    <row r="4924" spans="30:37" x14ac:dyDescent="0.25">
      <c r="AD4924">
        <v>4911</v>
      </c>
      <c r="AE4924">
        <v>1984.7757433110351</v>
      </c>
      <c r="AF4924">
        <v>777.69166338009131</v>
      </c>
      <c r="AG4924">
        <v>339.42836265776708</v>
      </c>
      <c r="AH4924">
        <v>290.17362932686444</v>
      </c>
      <c r="AI4924">
        <v>622.71047418223282</v>
      </c>
      <c r="AJ4924">
        <v>160.06295046512804</v>
      </c>
      <c r="AK4924">
        <v>245.51061226675077</v>
      </c>
    </row>
    <row r="4925" spans="30:37" x14ac:dyDescent="0.25">
      <c r="AD4925">
        <v>4912</v>
      </c>
      <c r="AE4925">
        <v>1587.2403470925874</v>
      </c>
      <c r="AF4925">
        <v>808.42361456984963</v>
      </c>
      <c r="AG4925">
        <v>302.93689812570659</v>
      </c>
      <c r="AH4925">
        <v>197.59003302715794</v>
      </c>
      <c r="AI4925">
        <v>476.82872277023068</v>
      </c>
      <c r="AJ4925">
        <v>430.35602673633616</v>
      </c>
      <c r="AK4925">
        <v>179.44165861143009</v>
      </c>
    </row>
    <row r="4926" spans="30:37" x14ac:dyDescent="0.25">
      <c r="AD4926">
        <v>4913</v>
      </c>
      <c r="AE4926">
        <v>2225.8606376039766</v>
      </c>
      <c r="AF4926">
        <v>605.96771857862734</v>
      </c>
      <c r="AG4926">
        <v>381.1077124104994</v>
      </c>
      <c r="AH4926">
        <v>149.72394919613112</v>
      </c>
      <c r="AI4926">
        <v>577.33763301721797</v>
      </c>
      <c r="AJ4926">
        <v>240.58200254980594</v>
      </c>
      <c r="AK4926">
        <v>265.48514182802944</v>
      </c>
    </row>
    <row r="4927" spans="30:37" x14ac:dyDescent="0.25">
      <c r="AD4927">
        <v>4914</v>
      </c>
      <c r="AE4927">
        <v>1959.3684302073705</v>
      </c>
      <c r="AF4927">
        <v>970.8219045959321</v>
      </c>
      <c r="AG4927">
        <v>356.27715348727634</v>
      </c>
      <c r="AH4927">
        <v>214.38515256296762</v>
      </c>
      <c r="AI4927">
        <v>835.89107112818033</v>
      </c>
      <c r="AJ4927">
        <v>187.96314446685429</v>
      </c>
      <c r="AK4927">
        <v>219.88228712024616</v>
      </c>
    </row>
    <row r="4928" spans="30:37" x14ac:dyDescent="0.25">
      <c r="AD4928">
        <v>4915</v>
      </c>
      <c r="AE4928">
        <v>1919.6115436222778</v>
      </c>
      <c r="AF4928">
        <v>954.1816334262387</v>
      </c>
      <c r="AG4928">
        <v>326.06348822504515</v>
      </c>
      <c r="AH4928">
        <v>304.60190561265722</v>
      </c>
      <c r="AI4928">
        <v>597.58741103203374</v>
      </c>
      <c r="AJ4928">
        <v>308.07031030508904</v>
      </c>
      <c r="AK4928">
        <v>270.75218884193555</v>
      </c>
    </row>
    <row r="4929" spans="30:37" x14ac:dyDescent="0.25">
      <c r="AD4929">
        <v>4916</v>
      </c>
      <c r="AE4929">
        <v>1210.9318401786829</v>
      </c>
      <c r="AF4929">
        <v>722.01482362849015</v>
      </c>
      <c r="AG4929">
        <v>346.13448905791245</v>
      </c>
      <c r="AH4929">
        <v>179.15010064793188</v>
      </c>
      <c r="AI4929">
        <v>645.76395554515568</v>
      </c>
      <c r="AJ4929">
        <v>212.96949066970242</v>
      </c>
      <c r="AK4929">
        <v>218.32151569868736</v>
      </c>
    </row>
    <row r="4930" spans="30:37" x14ac:dyDescent="0.25">
      <c r="AD4930">
        <v>4917</v>
      </c>
      <c r="AE4930">
        <v>1292.5436974965551</v>
      </c>
      <c r="AF4930">
        <v>474.33452652441554</v>
      </c>
      <c r="AG4930">
        <v>424.62902324465335</v>
      </c>
      <c r="AH4930">
        <v>182.40491220675958</v>
      </c>
      <c r="AI4930">
        <v>1015.9077458967137</v>
      </c>
      <c r="AJ4930">
        <v>320.26310762025565</v>
      </c>
      <c r="AK4930">
        <v>230.13932749281201</v>
      </c>
    </row>
    <row r="4931" spans="30:37" x14ac:dyDescent="0.25">
      <c r="AD4931">
        <v>4918</v>
      </c>
      <c r="AE4931">
        <v>1686.5749757986584</v>
      </c>
      <c r="AF4931">
        <v>873.94786599058773</v>
      </c>
      <c r="AG4931">
        <v>263.66810391266227</v>
      </c>
      <c r="AH4931">
        <v>270.07137025627145</v>
      </c>
      <c r="AI4931">
        <v>508.28606036304137</v>
      </c>
      <c r="AJ4931">
        <v>157.36932818810959</v>
      </c>
      <c r="AK4931">
        <v>229.36501122150904</v>
      </c>
    </row>
    <row r="4932" spans="30:37" x14ac:dyDescent="0.25">
      <c r="AD4932">
        <v>4919</v>
      </c>
      <c r="AE4932">
        <v>1683.6476327026846</v>
      </c>
      <c r="AF4932">
        <v>643.13486919186039</v>
      </c>
      <c r="AG4932">
        <v>253.92072334209294</v>
      </c>
      <c r="AH4932">
        <v>341.96770623005432</v>
      </c>
      <c r="AI4932">
        <v>811.4255601558325</v>
      </c>
      <c r="AJ4932">
        <v>271.21354287388965</v>
      </c>
      <c r="AK4932">
        <v>294.36944389602729</v>
      </c>
    </row>
    <row r="4933" spans="30:37" x14ac:dyDescent="0.25">
      <c r="AD4933">
        <v>4920</v>
      </c>
      <c r="AE4933">
        <v>2337.2807904610745</v>
      </c>
      <c r="AF4933">
        <v>1279.9543905241851</v>
      </c>
      <c r="AG4933">
        <v>265.09546736548054</v>
      </c>
      <c r="AH4933">
        <v>187.24651650237587</v>
      </c>
      <c r="AI4933">
        <v>606.88482550599031</v>
      </c>
      <c r="AJ4933">
        <v>295.59886993177048</v>
      </c>
      <c r="AK4933">
        <v>264.97629213187179</v>
      </c>
    </row>
    <row r="4934" spans="30:37" x14ac:dyDescent="0.25">
      <c r="AD4934">
        <v>4921</v>
      </c>
      <c r="AE4934">
        <v>1324.1583900410801</v>
      </c>
      <c r="AF4934">
        <v>1039.0996919782658</v>
      </c>
      <c r="AG4934">
        <v>305.08738656304837</v>
      </c>
      <c r="AH4934">
        <v>361.72871158190975</v>
      </c>
      <c r="AI4934">
        <v>726.76722186300958</v>
      </c>
      <c r="AJ4934">
        <v>303.00400957535714</v>
      </c>
      <c r="AK4934">
        <v>245.8924325102617</v>
      </c>
    </row>
    <row r="4935" spans="30:37" x14ac:dyDescent="0.25">
      <c r="AD4935">
        <v>4922</v>
      </c>
      <c r="AE4935">
        <v>1415.7727758533233</v>
      </c>
      <c r="AF4935">
        <v>591.92975538560597</v>
      </c>
      <c r="AG4935">
        <v>305.0351863338592</v>
      </c>
      <c r="AH4935">
        <v>288.47338152265166</v>
      </c>
      <c r="AI4935">
        <v>709.71391980438852</v>
      </c>
      <c r="AJ4935">
        <v>297.66377203113313</v>
      </c>
      <c r="AK4935">
        <v>219.39696179732846</v>
      </c>
    </row>
    <row r="4936" spans="30:37" x14ac:dyDescent="0.25">
      <c r="AD4936">
        <v>4923</v>
      </c>
      <c r="AE4936">
        <v>2277.3556215789908</v>
      </c>
      <c r="AF4936">
        <v>814.49245582901938</v>
      </c>
      <c r="AG4936">
        <v>236.66877510048147</v>
      </c>
      <c r="AH4936">
        <v>188.01248695543831</v>
      </c>
      <c r="AI4936">
        <v>639.02821714502818</v>
      </c>
      <c r="AJ4936">
        <v>321.25196596475507</v>
      </c>
      <c r="AK4936">
        <v>233.90677082049038</v>
      </c>
    </row>
    <row r="4937" spans="30:37" x14ac:dyDescent="0.25">
      <c r="AD4937">
        <v>4924</v>
      </c>
      <c r="AE4937">
        <v>1472.4340972724506</v>
      </c>
      <c r="AF4937">
        <v>1093.3401663820459</v>
      </c>
      <c r="AG4937">
        <v>372.12365171370652</v>
      </c>
      <c r="AH4937">
        <v>156.80777284521861</v>
      </c>
      <c r="AI4937">
        <v>751.92227931829825</v>
      </c>
      <c r="AJ4937">
        <v>247.13336002140142</v>
      </c>
      <c r="AK4937">
        <v>231.53023602977589</v>
      </c>
    </row>
    <row r="4938" spans="30:37" x14ac:dyDescent="0.25">
      <c r="AD4938">
        <v>4925</v>
      </c>
      <c r="AE4938">
        <v>2114.3084008885112</v>
      </c>
      <c r="AF4938">
        <v>852.97214351371349</v>
      </c>
      <c r="AG4938">
        <v>294.9932381343454</v>
      </c>
      <c r="AH4938">
        <v>297.10386011029078</v>
      </c>
      <c r="AI4938">
        <v>819.90968685579469</v>
      </c>
      <c r="AJ4938">
        <v>253.80317154198264</v>
      </c>
      <c r="AK4938">
        <v>315.11647349833743</v>
      </c>
    </row>
    <row r="4939" spans="30:37" x14ac:dyDescent="0.25">
      <c r="AD4939">
        <v>4926</v>
      </c>
      <c r="AE4939">
        <v>1661.4171257416631</v>
      </c>
      <c r="AF4939">
        <v>781.45198278441433</v>
      </c>
      <c r="AG4939">
        <v>435.98052826792701</v>
      </c>
      <c r="AH4939">
        <v>279.59462747686149</v>
      </c>
      <c r="AI4939">
        <v>581.70662536795669</v>
      </c>
      <c r="AJ4939">
        <v>222.60655125149927</v>
      </c>
      <c r="AK4939">
        <v>248.67445870414042</v>
      </c>
    </row>
    <row r="4940" spans="30:37" x14ac:dyDescent="0.25">
      <c r="AD4940">
        <v>4927</v>
      </c>
      <c r="AE4940">
        <v>1435.8381736787885</v>
      </c>
      <c r="AF4940">
        <v>998.26334237825154</v>
      </c>
      <c r="AG4940">
        <v>254.23481458674803</v>
      </c>
      <c r="AH4940">
        <v>259.12264407787495</v>
      </c>
      <c r="AI4940">
        <v>593.3076434506911</v>
      </c>
      <c r="AJ4940">
        <v>283.85175006905342</v>
      </c>
      <c r="AK4940">
        <v>139.94536288558479</v>
      </c>
    </row>
    <row r="4941" spans="30:37" x14ac:dyDescent="0.25">
      <c r="AD4941">
        <v>4928</v>
      </c>
      <c r="AE4941">
        <v>2548.6202472881091</v>
      </c>
      <c r="AF4941">
        <v>995.56294624128452</v>
      </c>
      <c r="AG4941">
        <v>235.43430503340161</v>
      </c>
      <c r="AH4941">
        <v>317.70481409610358</v>
      </c>
      <c r="AI4941">
        <v>710.75049274074468</v>
      </c>
      <c r="AJ4941">
        <v>250.54541659861482</v>
      </c>
      <c r="AK4941">
        <v>327.38140052709855</v>
      </c>
    </row>
    <row r="4942" spans="30:37" x14ac:dyDescent="0.25">
      <c r="AD4942">
        <v>4929</v>
      </c>
      <c r="AE4942">
        <v>1869.4769254786672</v>
      </c>
      <c r="AF4942">
        <v>467.20434967606985</v>
      </c>
      <c r="AG4942">
        <v>273.03638011641993</v>
      </c>
      <c r="AH4942">
        <v>190.68058906336623</v>
      </c>
      <c r="AI4942">
        <v>693.40112159345517</v>
      </c>
      <c r="AJ4942">
        <v>267.26341684573867</v>
      </c>
      <c r="AK4942">
        <v>306.9145660763657</v>
      </c>
    </row>
    <row r="4943" spans="30:37" x14ac:dyDescent="0.25">
      <c r="AD4943">
        <v>4930</v>
      </c>
      <c r="AE4943">
        <v>3202.0399514251253</v>
      </c>
      <c r="AF4943">
        <v>764.08479404716866</v>
      </c>
      <c r="AG4943">
        <v>345.41916216163594</v>
      </c>
      <c r="AH4943">
        <v>192.11954325304242</v>
      </c>
      <c r="AI4943">
        <v>716.57066362091336</v>
      </c>
      <c r="AJ4943">
        <v>159.66819677617988</v>
      </c>
      <c r="AK4943">
        <v>355.26755504694796</v>
      </c>
    </row>
    <row r="4944" spans="30:37" x14ac:dyDescent="0.25">
      <c r="AD4944">
        <v>4931</v>
      </c>
      <c r="AE4944">
        <v>2356.5760336206017</v>
      </c>
      <c r="AF4944">
        <v>578.91493820251935</v>
      </c>
      <c r="AG4944">
        <v>358.14419747437546</v>
      </c>
      <c r="AH4944">
        <v>336.17716687954356</v>
      </c>
      <c r="AI4944">
        <v>675.39973066984294</v>
      </c>
      <c r="AJ4944">
        <v>250.94805671686385</v>
      </c>
      <c r="AK4944">
        <v>219.21083631610551</v>
      </c>
    </row>
    <row r="4945" spans="30:37" x14ac:dyDescent="0.25">
      <c r="AD4945">
        <v>4932</v>
      </c>
      <c r="AE4945">
        <v>3005.0586417322902</v>
      </c>
      <c r="AF4945">
        <v>858.1211577092281</v>
      </c>
      <c r="AG4945">
        <v>509.26488894919845</v>
      </c>
      <c r="AH4945">
        <v>194.7818431453405</v>
      </c>
      <c r="AI4945">
        <v>553.28136906005295</v>
      </c>
      <c r="AJ4945">
        <v>205.2151381251218</v>
      </c>
      <c r="AK4945">
        <v>243.08120935807594</v>
      </c>
    </row>
    <row r="4946" spans="30:37" x14ac:dyDescent="0.25">
      <c r="AD4946">
        <v>4933</v>
      </c>
      <c r="AE4946">
        <v>1476.4810683659171</v>
      </c>
      <c r="AF4946">
        <v>579.04747497044377</v>
      </c>
      <c r="AG4946">
        <v>556.94436801251243</v>
      </c>
      <c r="AH4946">
        <v>138.8002942945609</v>
      </c>
      <c r="AI4946">
        <v>516.44171442923118</v>
      </c>
      <c r="AJ4946">
        <v>309.99654332634589</v>
      </c>
      <c r="AK4946">
        <v>185.86606453320567</v>
      </c>
    </row>
    <row r="4947" spans="30:37" x14ac:dyDescent="0.25">
      <c r="AD4947">
        <v>4934</v>
      </c>
      <c r="AE4947">
        <v>1670.32898347068</v>
      </c>
      <c r="AF4947">
        <v>539.58971143242456</v>
      </c>
      <c r="AG4947">
        <v>426.75580854231811</v>
      </c>
      <c r="AH4947">
        <v>312.74170470326078</v>
      </c>
      <c r="AI4947">
        <v>461.39728729109271</v>
      </c>
      <c r="AJ4947">
        <v>337.41321245707223</v>
      </c>
      <c r="AK4947">
        <v>231.42406453318208</v>
      </c>
    </row>
    <row r="4948" spans="30:37" x14ac:dyDescent="0.25">
      <c r="AD4948">
        <v>4935</v>
      </c>
      <c r="AE4948">
        <v>1722.3326180302581</v>
      </c>
      <c r="AF4948">
        <v>604.46202041793254</v>
      </c>
      <c r="AG4948">
        <v>326.60613703974008</v>
      </c>
      <c r="AH4948">
        <v>170.21715186873203</v>
      </c>
      <c r="AI4948">
        <v>690.37933632928423</v>
      </c>
      <c r="AJ4948">
        <v>289.28826753577653</v>
      </c>
      <c r="AK4948">
        <v>386.09792012247652</v>
      </c>
    </row>
    <row r="4949" spans="30:37" x14ac:dyDescent="0.25">
      <c r="AD4949">
        <v>4936</v>
      </c>
      <c r="AE4949">
        <v>1487.1927215329483</v>
      </c>
      <c r="AF4949">
        <v>863.74757984893802</v>
      </c>
      <c r="AG4949">
        <v>583.72441169044691</v>
      </c>
      <c r="AH4949">
        <v>142.77891231983565</v>
      </c>
      <c r="AI4949">
        <v>717.31945600229403</v>
      </c>
      <c r="AJ4949">
        <v>251.94182902451357</v>
      </c>
      <c r="AK4949">
        <v>344.94349199310994</v>
      </c>
    </row>
    <row r="4950" spans="30:37" x14ac:dyDescent="0.25">
      <c r="AD4950">
        <v>4937</v>
      </c>
      <c r="AE4950">
        <v>1919.3415331516505</v>
      </c>
      <c r="AF4950">
        <v>487.14550793323099</v>
      </c>
      <c r="AG4950">
        <v>396.02688303446172</v>
      </c>
      <c r="AH4950">
        <v>189.53667825126311</v>
      </c>
      <c r="AI4950">
        <v>768.93319198001632</v>
      </c>
      <c r="AJ4950">
        <v>346.97539267266876</v>
      </c>
      <c r="AK4950">
        <v>258.57485426458584</v>
      </c>
    </row>
    <row r="4951" spans="30:37" x14ac:dyDescent="0.25">
      <c r="AD4951">
        <v>4938</v>
      </c>
      <c r="AE4951">
        <v>1533.8665751779458</v>
      </c>
      <c r="AF4951">
        <v>779.59487436136715</v>
      </c>
      <c r="AG4951">
        <v>302.48088750281977</v>
      </c>
      <c r="AH4951">
        <v>203.42594759832699</v>
      </c>
      <c r="AI4951">
        <v>562.90250391210452</v>
      </c>
      <c r="AJ4951">
        <v>336.43543652708331</v>
      </c>
      <c r="AK4951">
        <v>216.64208053792288</v>
      </c>
    </row>
    <row r="4952" spans="30:37" x14ac:dyDescent="0.25">
      <c r="AD4952">
        <v>4939</v>
      </c>
      <c r="AE4952">
        <v>2234.0819860661018</v>
      </c>
      <c r="AF4952">
        <v>858.55985799539951</v>
      </c>
      <c r="AG4952">
        <v>381.02073418821499</v>
      </c>
      <c r="AH4952">
        <v>246.12483525985846</v>
      </c>
      <c r="AI4952">
        <v>478.2693836022047</v>
      </c>
      <c r="AJ4952">
        <v>388.73514815745119</v>
      </c>
      <c r="AK4952">
        <v>270.74094793978549</v>
      </c>
    </row>
    <row r="4953" spans="30:37" x14ac:dyDescent="0.25">
      <c r="AD4953">
        <v>4940</v>
      </c>
      <c r="AE4953">
        <v>2253.6847025468815</v>
      </c>
      <c r="AF4953">
        <v>405.58627109063804</v>
      </c>
      <c r="AG4953">
        <v>595.85087497208303</v>
      </c>
      <c r="AH4953">
        <v>252.40113115552307</v>
      </c>
      <c r="AI4953">
        <v>620.41119147419465</v>
      </c>
      <c r="AJ4953">
        <v>387.40285420320112</v>
      </c>
      <c r="AK4953">
        <v>237.66031487550526</v>
      </c>
    </row>
    <row r="4954" spans="30:37" x14ac:dyDescent="0.25">
      <c r="AD4954">
        <v>4941</v>
      </c>
      <c r="AE4954">
        <v>1072.4809678135155</v>
      </c>
      <c r="AF4954">
        <v>521.28003571845147</v>
      </c>
      <c r="AG4954">
        <v>431.81908253511705</v>
      </c>
      <c r="AH4954">
        <v>212.53511178485445</v>
      </c>
      <c r="AI4954">
        <v>693.37460828430017</v>
      </c>
      <c r="AJ4954">
        <v>252.04174592645413</v>
      </c>
      <c r="AK4954">
        <v>203.82995034950389</v>
      </c>
    </row>
    <row r="4955" spans="30:37" x14ac:dyDescent="0.25">
      <c r="AD4955">
        <v>4942</v>
      </c>
      <c r="AE4955">
        <v>1717.2804302220241</v>
      </c>
      <c r="AF4955">
        <v>819.93666904183272</v>
      </c>
      <c r="AG4955">
        <v>497.54037948445108</v>
      </c>
      <c r="AH4955">
        <v>170.74234228797053</v>
      </c>
      <c r="AI4955">
        <v>570.81000191345049</v>
      </c>
      <c r="AJ4955">
        <v>300.3367627877999</v>
      </c>
      <c r="AK4955">
        <v>293.93120363859833</v>
      </c>
    </row>
    <row r="4956" spans="30:37" x14ac:dyDescent="0.25">
      <c r="AD4956">
        <v>4943</v>
      </c>
      <c r="AE4956">
        <v>1648.3628049057538</v>
      </c>
      <c r="AF4956">
        <v>830.8514131038288</v>
      </c>
      <c r="AG4956">
        <v>477.13623888821172</v>
      </c>
      <c r="AH4956">
        <v>383.49150213547989</v>
      </c>
      <c r="AI4956">
        <v>730.80428765947772</v>
      </c>
      <c r="AJ4956">
        <v>242.88250459006207</v>
      </c>
      <c r="AK4956">
        <v>222.40189787502501</v>
      </c>
    </row>
    <row r="4957" spans="30:37" x14ac:dyDescent="0.25">
      <c r="AD4957">
        <v>4944</v>
      </c>
      <c r="AE4957">
        <v>1605.6195763119524</v>
      </c>
      <c r="AF4957">
        <v>692.74153243423757</v>
      </c>
      <c r="AG4957">
        <v>732.01651722921042</v>
      </c>
      <c r="AH4957">
        <v>202.77521300024074</v>
      </c>
      <c r="AI4957">
        <v>676.63372934451411</v>
      </c>
      <c r="AJ4957">
        <v>381.20672550735247</v>
      </c>
      <c r="AK4957">
        <v>296.08165987262606</v>
      </c>
    </row>
    <row r="4958" spans="30:37" x14ac:dyDescent="0.25">
      <c r="AD4958">
        <v>4945</v>
      </c>
      <c r="AE4958">
        <v>1685.3682124697309</v>
      </c>
      <c r="AF4958">
        <v>805.24907103030193</v>
      </c>
      <c r="AG4958">
        <v>496.74146038721062</v>
      </c>
      <c r="AH4958">
        <v>259.46939619465905</v>
      </c>
      <c r="AI4958">
        <v>776.58132666109054</v>
      </c>
      <c r="AJ4958">
        <v>244.29884284556431</v>
      </c>
      <c r="AK4958">
        <v>205.6156681311941</v>
      </c>
    </row>
    <row r="4959" spans="30:37" x14ac:dyDescent="0.25">
      <c r="AD4959">
        <v>4946</v>
      </c>
      <c r="AE4959">
        <v>1877.135109409892</v>
      </c>
      <c r="AF4959">
        <v>957.26562013579394</v>
      </c>
      <c r="AG4959">
        <v>306.20626815896702</v>
      </c>
      <c r="AH4959">
        <v>191.9688831806539</v>
      </c>
      <c r="AI4959">
        <v>620.42030150637152</v>
      </c>
      <c r="AJ4959">
        <v>241.91769901501382</v>
      </c>
      <c r="AK4959">
        <v>293.68623211179738</v>
      </c>
    </row>
    <row r="4960" spans="30:37" x14ac:dyDescent="0.25">
      <c r="AD4960">
        <v>4947</v>
      </c>
      <c r="AE4960">
        <v>2281.3582295116016</v>
      </c>
      <c r="AF4960">
        <v>795.2463228719547</v>
      </c>
      <c r="AG4960">
        <v>562.12521239704824</v>
      </c>
      <c r="AH4960">
        <v>355.82090869138739</v>
      </c>
      <c r="AI4960">
        <v>571.98227300753933</v>
      </c>
      <c r="AJ4960">
        <v>277.61770264857444</v>
      </c>
      <c r="AK4960">
        <v>234.82187167351958</v>
      </c>
    </row>
    <row r="4961" spans="30:37" x14ac:dyDescent="0.25">
      <c r="AD4961">
        <v>4948</v>
      </c>
      <c r="AE4961">
        <v>1852.2520362930993</v>
      </c>
      <c r="AF4961">
        <v>705.01912006358396</v>
      </c>
      <c r="AG4961">
        <v>373.19449466544273</v>
      </c>
      <c r="AH4961">
        <v>379.92434672998144</v>
      </c>
      <c r="AI4961">
        <v>493.25773288974659</v>
      </c>
      <c r="AJ4961">
        <v>276.97221605284193</v>
      </c>
      <c r="AK4961">
        <v>221.0969792930259</v>
      </c>
    </row>
    <row r="4962" spans="30:37" x14ac:dyDescent="0.25">
      <c r="AD4962">
        <v>4949</v>
      </c>
      <c r="AE4962">
        <v>1617.8244448380149</v>
      </c>
      <c r="AF4962">
        <v>379.37138116948984</v>
      </c>
      <c r="AG4962">
        <v>173.28115573112362</v>
      </c>
      <c r="AH4962">
        <v>170.68297239406354</v>
      </c>
      <c r="AI4962">
        <v>755.31359281790083</v>
      </c>
      <c r="AJ4962">
        <v>221.13604951567191</v>
      </c>
      <c r="AK4962">
        <v>276.51865261697048</v>
      </c>
    </row>
    <row r="4963" spans="30:37" x14ac:dyDescent="0.25">
      <c r="AD4963">
        <v>4950</v>
      </c>
      <c r="AE4963">
        <v>2110.9035805805956</v>
      </c>
      <c r="AF4963">
        <v>519.26284166917389</v>
      </c>
      <c r="AG4963">
        <v>389.35337431075516</v>
      </c>
      <c r="AH4963">
        <v>120.02185112393433</v>
      </c>
      <c r="AI4963">
        <v>1161.6616934223543</v>
      </c>
      <c r="AJ4963">
        <v>246.89657232836967</v>
      </c>
      <c r="AK4963">
        <v>302.80781794055645</v>
      </c>
    </row>
    <row r="4964" spans="30:37" x14ac:dyDescent="0.25">
      <c r="AD4964">
        <v>4951</v>
      </c>
      <c r="AE4964">
        <v>1963.6634959532978</v>
      </c>
      <c r="AF4964">
        <v>622.82612503509677</v>
      </c>
      <c r="AG4964">
        <v>239.78329974971822</v>
      </c>
      <c r="AH4964">
        <v>228.79603889360496</v>
      </c>
      <c r="AI4964">
        <v>799.38831985178501</v>
      </c>
      <c r="AJ4964">
        <v>224.94494126358714</v>
      </c>
      <c r="AK4964">
        <v>155.6535651899357</v>
      </c>
    </row>
    <row r="4965" spans="30:37" x14ac:dyDescent="0.25">
      <c r="AD4965">
        <v>4952</v>
      </c>
      <c r="AE4965">
        <v>1260.440921427195</v>
      </c>
      <c r="AF4965">
        <v>647.26687748943868</v>
      </c>
      <c r="AG4965">
        <v>347.64617702546138</v>
      </c>
      <c r="AH4965">
        <v>259.95841339496411</v>
      </c>
      <c r="AI4965">
        <v>771.637488500328</v>
      </c>
      <c r="AJ4965">
        <v>255.21388208290131</v>
      </c>
      <c r="AK4965">
        <v>295.8760342018906</v>
      </c>
    </row>
    <row r="4966" spans="30:37" x14ac:dyDescent="0.25">
      <c r="AD4966">
        <v>4953</v>
      </c>
      <c r="AE4966">
        <v>1462.8719337574651</v>
      </c>
      <c r="AF4966">
        <v>767.63262620673754</v>
      </c>
      <c r="AG4966">
        <v>395.78340863996073</v>
      </c>
      <c r="AH4966">
        <v>138.15452001274204</v>
      </c>
      <c r="AI4966">
        <v>1095.0428867893734</v>
      </c>
      <c r="AJ4966">
        <v>340.9959716732323</v>
      </c>
      <c r="AK4966">
        <v>199.30854964034839</v>
      </c>
    </row>
    <row r="4967" spans="30:37" x14ac:dyDescent="0.25">
      <c r="AD4967">
        <v>4954</v>
      </c>
      <c r="AE4967">
        <v>1900.7711542222326</v>
      </c>
      <c r="AF4967">
        <v>477.47730051283838</v>
      </c>
      <c r="AG4967">
        <v>284.39191581821774</v>
      </c>
      <c r="AH4967">
        <v>235.19363093911193</v>
      </c>
      <c r="AI4967">
        <v>684.62341349553344</v>
      </c>
      <c r="AJ4967">
        <v>320.35422366785326</v>
      </c>
      <c r="AK4967">
        <v>239.14709226394763</v>
      </c>
    </row>
    <row r="4968" spans="30:37" x14ac:dyDescent="0.25">
      <c r="AD4968">
        <v>4955</v>
      </c>
      <c r="AE4968">
        <v>1435.3873759851153</v>
      </c>
      <c r="AF4968">
        <v>1034.6883140781897</v>
      </c>
      <c r="AG4968">
        <v>485.53522040383723</v>
      </c>
      <c r="AH4968">
        <v>232.2468820605215</v>
      </c>
      <c r="AI4968">
        <v>743.11734657552961</v>
      </c>
      <c r="AJ4968">
        <v>364.78629628430275</v>
      </c>
      <c r="AK4968">
        <v>324.88254022593696</v>
      </c>
    </row>
    <row r="4969" spans="30:37" x14ac:dyDescent="0.25">
      <c r="AD4969">
        <v>4956</v>
      </c>
      <c r="AE4969">
        <v>1254.6177623190742</v>
      </c>
      <c r="AF4969">
        <v>587.00255327282503</v>
      </c>
      <c r="AG4969">
        <v>484.20141697731208</v>
      </c>
      <c r="AH4969">
        <v>139.34007310919051</v>
      </c>
      <c r="AI4969">
        <v>657.00721463066952</v>
      </c>
      <c r="AJ4969">
        <v>394.12872451775894</v>
      </c>
      <c r="AK4969">
        <v>244.44700514966055</v>
      </c>
    </row>
    <row r="4970" spans="30:37" x14ac:dyDescent="0.25">
      <c r="AD4970">
        <v>4957</v>
      </c>
      <c r="AE4970">
        <v>1099.8495001207532</v>
      </c>
      <c r="AF4970">
        <v>757.49919358396551</v>
      </c>
      <c r="AG4970">
        <v>332.60446875180611</v>
      </c>
      <c r="AH4970">
        <v>406.35896844957813</v>
      </c>
      <c r="AI4970">
        <v>579.32892705679546</v>
      </c>
      <c r="AJ4970">
        <v>268.93411380133858</v>
      </c>
      <c r="AK4970">
        <v>330.79524169496278</v>
      </c>
    </row>
    <row r="4971" spans="30:37" x14ac:dyDescent="0.25">
      <c r="AD4971">
        <v>4958</v>
      </c>
      <c r="AE4971">
        <v>1799.7353558484781</v>
      </c>
      <c r="AF4971">
        <v>639.16372899225314</v>
      </c>
      <c r="AG4971">
        <v>293.68744904846238</v>
      </c>
      <c r="AH4971">
        <v>133.21967132466597</v>
      </c>
      <c r="AI4971">
        <v>830.82783806310306</v>
      </c>
      <c r="AJ4971">
        <v>260.01244093317763</v>
      </c>
      <c r="AK4971">
        <v>163.93273823693804</v>
      </c>
    </row>
    <row r="4972" spans="30:37" x14ac:dyDescent="0.25">
      <c r="AD4972">
        <v>4959</v>
      </c>
      <c r="AE4972">
        <v>1422.6528826400704</v>
      </c>
      <c r="AF4972">
        <v>694.03521350363576</v>
      </c>
      <c r="AG4972">
        <v>320.07210688553721</v>
      </c>
      <c r="AH4972">
        <v>168.75535420736716</v>
      </c>
      <c r="AI4972">
        <v>965.79065037911471</v>
      </c>
      <c r="AJ4972">
        <v>307.76262440864298</v>
      </c>
      <c r="AK4972">
        <v>165.22904450074682</v>
      </c>
    </row>
    <row r="4973" spans="30:37" x14ac:dyDescent="0.25">
      <c r="AD4973">
        <v>4960</v>
      </c>
      <c r="AE4973">
        <v>1736.3691692667876</v>
      </c>
      <c r="AF4973">
        <v>847.78518103612657</v>
      </c>
      <c r="AG4973">
        <v>377.12457259979902</v>
      </c>
      <c r="AH4973">
        <v>195.7306839264115</v>
      </c>
      <c r="AI4973">
        <v>321.58663348479411</v>
      </c>
      <c r="AJ4973">
        <v>207.67466820108518</v>
      </c>
      <c r="AK4973">
        <v>259.22860534949626</v>
      </c>
    </row>
    <row r="4974" spans="30:37" x14ac:dyDescent="0.25">
      <c r="AD4974">
        <v>4961</v>
      </c>
      <c r="AE4974">
        <v>1542.7142498041644</v>
      </c>
      <c r="AF4974">
        <v>614.7150109840677</v>
      </c>
      <c r="AG4974">
        <v>302.30270496065225</v>
      </c>
      <c r="AH4974">
        <v>290.68386139114693</v>
      </c>
      <c r="AI4974">
        <v>662.97684952583893</v>
      </c>
      <c r="AJ4974">
        <v>368.79992103442737</v>
      </c>
      <c r="AK4974">
        <v>361.17882882256561</v>
      </c>
    </row>
    <row r="4975" spans="30:37" x14ac:dyDescent="0.25">
      <c r="AD4975">
        <v>4962</v>
      </c>
      <c r="AE4975">
        <v>1700.4587629695995</v>
      </c>
      <c r="AF4975">
        <v>829.59461888675526</v>
      </c>
      <c r="AG4975">
        <v>558.88652019358153</v>
      </c>
      <c r="AH4975">
        <v>236.02678733153141</v>
      </c>
      <c r="AI4975">
        <v>559.95245787390832</v>
      </c>
      <c r="AJ4975">
        <v>329.35596628515361</v>
      </c>
      <c r="AK4975">
        <v>168.16953155824339</v>
      </c>
    </row>
    <row r="4976" spans="30:37" x14ac:dyDescent="0.25">
      <c r="AD4976">
        <v>4963</v>
      </c>
      <c r="AE4976">
        <v>1518.8024198495086</v>
      </c>
      <c r="AF4976">
        <v>804.87159309925744</v>
      </c>
      <c r="AG4976">
        <v>352.3562269695168</v>
      </c>
      <c r="AH4976">
        <v>254.77718461514198</v>
      </c>
      <c r="AI4976">
        <v>728.74714686636764</v>
      </c>
      <c r="AJ4976">
        <v>155.74414378123001</v>
      </c>
      <c r="AK4976">
        <v>309.90482549327214</v>
      </c>
    </row>
    <row r="4977" spans="30:37" x14ac:dyDescent="0.25">
      <c r="AD4977">
        <v>4964</v>
      </c>
      <c r="AE4977">
        <v>1525.372578628424</v>
      </c>
      <c r="AF4977">
        <v>1233.7768234075379</v>
      </c>
      <c r="AG4977">
        <v>215.00613709028326</v>
      </c>
      <c r="AH4977">
        <v>166.2448355031764</v>
      </c>
      <c r="AI4977">
        <v>670.18359585692508</v>
      </c>
      <c r="AJ4977">
        <v>371.74273163660109</v>
      </c>
      <c r="AK4977">
        <v>195.28061115005056</v>
      </c>
    </row>
    <row r="4978" spans="30:37" x14ac:dyDescent="0.25">
      <c r="AD4978">
        <v>4965</v>
      </c>
      <c r="AE4978">
        <v>1607.9797124366814</v>
      </c>
      <c r="AF4978">
        <v>715.55992608053668</v>
      </c>
      <c r="AG4978">
        <v>304.23259783560485</v>
      </c>
      <c r="AH4978">
        <v>186.31412046225748</v>
      </c>
      <c r="AI4978">
        <v>667.94406501301251</v>
      </c>
      <c r="AJ4978">
        <v>272.39788948995607</v>
      </c>
      <c r="AK4978">
        <v>248.38169081692811</v>
      </c>
    </row>
    <row r="4979" spans="30:37" x14ac:dyDescent="0.25">
      <c r="AD4979">
        <v>4966</v>
      </c>
      <c r="AE4979">
        <v>1580.2728805941927</v>
      </c>
      <c r="AF4979">
        <v>474.16753368048228</v>
      </c>
      <c r="AG4979">
        <v>397.46273326836041</v>
      </c>
      <c r="AH4979">
        <v>328.25730947024471</v>
      </c>
      <c r="AI4979">
        <v>753.56968154205663</v>
      </c>
      <c r="AJ4979">
        <v>322.4197039622984</v>
      </c>
      <c r="AK4979">
        <v>260.04355630879354</v>
      </c>
    </row>
    <row r="4980" spans="30:37" x14ac:dyDescent="0.25">
      <c r="AD4980">
        <v>4967</v>
      </c>
      <c r="AE4980">
        <v>1329.674287446679</v>
      </c>
      <c r="AF4980">
        <v>1027.4262270639249</v>
      </c>
      <c r="AG4980">
        <v>368.01028247457242</v>
      </c>
      <c r="AH4980">
        <v>193.03089079306659</v>
      </c>
      <c r="AI4980">
        <v>661.0555220292016</v>
      </c>
      <c r="AJ4980">
        <v>267.72704456664428</v>
      </c>
      <c r="AK4980">
        <v>132.91724265016563</v>
      </c>
    </row>
    <row r="4981" spans="30:37" x14ac:dyDescent="0.25">
      <c r="AD4981">
        <v>4968</v>
      </c>
      <c r="AE4981">
        <v>1815.4031048989389</v>
      </c>
      <c r="AF4981">
        <v>675.91918208365405</v>
      </c>
      <c r="AG4981">
        <v>388.90072707318444</v>
      </c>
      <c r="AH4981">
        <v>269.62039793177274</v>
      </c>
      <c r="AI4981">
        <v>567.94065255686655</v>
      </c>
      <c r="AJ4981">
        <v>223.37332058418934</v>
      </c>
      <c r="AK4981">
        <v>223.82863295741302</v>
      </c>
    </row>
    <row r="4982" spans="30:37" x14ac:dyDescent="0.25">
      <c r="AD4982">
        <v>4969</v>
      </c>
      <c r="AE4982">
        <v>1356.7513295305425</v>
      </c>
      <c r="AF4982">
        <v>547.22972051013835</v>
      </c>
      <c r="AG4982">
        <v>561.11628697819401</v>
      </c>
      <c r="AH4982">
        <v>233.57583510466853</v>
      </c>
      <c r="AI4982">
        <v>535.84309378132787</v>
      </c>
      <c r="AJ4982">
        <v>226.47671707077751</v>
      </c>
      <c r="AK4982">
        <v>238.55551714506976</v>
      </c>
    </row>
    <row r="4983" spans="30:37" x14ac:dyDescent="0.25">
      <c r="AD4983">
        <v>4970</v>
      </c>
      <c r="AE4983">
        <v>1500.9574014876375</v>
      </c>
      <c r="AF4983">
        <v>784.80436122709875</v>
      </c>
      <c r="AG4983">
        <v>229.76780423472491</v>
      </c>
      <c r="AH4983">
        <v>236.26051997958834</v>
      </c>
      <c r="AI4983">
        <v>534.31152681987578</v>
      </c>
      <c r="AJ4983">
        <v>277.29358419315628</v>
      </c>
      <c r="AK4983">
        <v>374.24579339172442</v>
      </c>
    </row>
    <row r="4984" spans="30:37" x14ac:dyDescent="0.25">
      <c r="AD4984">
        <v>4971</v>
      </c>
      <c r="AE4984">
        <v>1671.272166134705</v>
      </c>
      <c r="AF4984">
        <v>691.1086145241029</v>
      </c>
      <c r="AG4984">
        <v>329.55149846917959</v>
      </c>
      <c r="AH4984">
        <v>174.20732862855604</v>
      </c>
      <c r="AI4984">
        <v>856.1632208681873</v>
      </c>
      <c r="AJ4984">
        <v>278.43370539244927</v>
      </c>
      <c r="AK4984">
        <v>218.61985652340857</v>
      </c>
    </row>
    <row r="4985" spans="30:37" x14ac:dyDescent="0.25">
      <c r="AD4985">
        <v>4972</v>
      </c>
      <c r="AE4985">
        <v>1491.6828731707208</v>
      </c>
      <c r="AF4985">
        <v>868.67109448403096</v>
      </c>
      <c r="AG4985">
        <v>429.39169409453854</v>
      </c>
      <c r="AH4985">
        <v>273.933745684386</v>
      </c>
      <c r="AI4985">
        <v>588.46666752288309</v>
      </c>
      <c r="AJ4985">
        <v>379.13894539789197</v>
      </c>
      <c r="AK4985">
        <v>220.48713340291729</v>
      </c>
    </row>
    <row r="4986" spans="30:37" x14ac:dyDescent="0.25">
      <c r="AD4986">
        <v>4973</v>
      </c>
      <c r="AE4986">
        <v>1843.4346125553327</v>
      </c>
      <c r="AF4986">
        <v>1164.8789027003256</v>
      </c>
      <c r="AG4986">
        <v>417.84155473263866</v>
      </c>
      <c r="AH4986">
        <v>112.87478054322048</v>
      </c>
      <c r="AI4986">
        <v>766.9745069932635</v>
      </c>
      <c r="AJ4986">
        <v>282.62492298368653</v>
      </c>
      <c r="AK4986">
        <v>344.61700781980255</v>
      </c>
    </row>
    <row r="4987" spans="30:37" x14ac:dyDescent="0.25">
      <c r="AD4987">
        <v>4974</v>
      </c>
      <c r="AE4987">
        <v>1404.573850971615</v>
      </c>
      <c r="AF4987">
        <v>848.91461393341842</v>
      </c>
      <c r="AG4987">
        <v>443.34481594687963</v>
      </c>
      <c r="AH4987">
        <v>315.47277376651073</v>
      </c>
      <c r="AI4987">
        <v>577.61735564497633</v>
      </c>
      <c r="AJ4987">
        <v>231.09943620465575</v>
      </c>
      <c r="AK4987">
        <v>203.22865274931695</v>
      </c>
    </row>
    <row r="4988" spans="30:37" x14ac:dyDescent="0.25">
      <c r="AD4988">
        <v>4975</v>
      </c>
      <c r="AE4988">
        <v>1819.4925515883126</v>
      </c>
      <c r="AF4988">
        <v>610.38456795210959</v>
      </c>
      <c r="AG4988">
        <v>500.35904140069641</v>
      </c>
      <c r="AH4988">
        <v>172.45173482755897</v>
      </c>
      <c r="AI4988">
        <v>567.095135434496</v>
      </c>
      <c r="AJ4988">
        <v>255.94704263935952</v>
      </c>
      <c r="AK4988">
        <v>296.37066740232314</v>
      </c>
    </row>
    <row r="4989" spans="30:37" x14ac:dyDescent="0.25">
      <c r="AD4989">
        <v>4976</v>
      </c>
      <c r="AE4989">
        <v>2140.3013480145278</v>
      </c>
      <c r="AF4989">
        <v>672.40971849961545</v>
      </c>
      <c r="AG4989">
        <v>425.43269063570256</v>
      </c>
      <c r="AH4989">
        <v>360.50071353654062</v>
      </c>
      <c r="AI4989">
        <v>611.39523849538364</v>
      </c>
      <c r="AJ4989">
        <v>281.85890111173779</v>
      </c>
      <c r="AK4989">
        <v>284.96260400442958</v>
      </c>
    </row>
    <row r="4990" spans="30:37" x14ac:dyDescent="0.25">
      <c r="AD4990">
        <v>4977</v>
      </c>
      <c r="AE4990">
        <v>2010.3424582344476</v>
      </c>
      <c r="AF4990">
        <v>507.98805473826934</v>
      </c>
      <c r="AG4990">
        <v>341.17592480312345</v>
      </c>
      <c r="AH4990">
        <v>190.07949941736393</v>
      </c>
      <c r="AI4990">
        <v>385.19195768451414</v>
      </c>
      <c r="AJ4990">
        <v>272.12182977257032</v>
      </c>
      <c r="AK4990">
        <v>388.23447801417063</v>
      </c>
    </row>
    <row r="4991" spans="30:37" x14ac:dyDescent="0.25">
      <c r="AD4991">
        <v>4978</v>
      </c>
      <c r="AE4991">
        <v>1146.4394507783445</v>
      </c>
      <c r="AF4991">
        <v>508.577578686788</v>
      </c>
      <c r="AG4991">
        <v>275.79043747826717</v>
      </c>
      <c r="AH4991">
        <v>144.90451290598918</v>
      </c>
      <c r="AI4991">
        <v>830.62837795225801</v>
      </c>
      <c r="AJ4991">
        <v>322.90175406978756</v>
      </c>
      <c r="AK4991">
        <v>267.8086898201463</v>
      </c>
    </row>
    <row r="4992" spans="30:37" x14ac:dyDescent="0.25">
      <c r="AD4992">
        <v>4979</v>
      </c>
      <c r="AE4992">
        <v>1873.3786147814108</v>
      </c>
      <c r="AF4992">
        <v>928.330924306714</v>
      </c>
      <c r="AG4992">
        <v>217.8305880620853</v>
      </c>
      <c r="AH4992">
        <v>174.34338564002383</v>
      </c>
      <c r="AI4992">
        <v>877.06341198156701</v>
      </c>
      <c r="AJ4992">
        <v>317.61507601400723</v>
      </c>
      <c r="AK4992">
        <v>172.50133342011159</v>
      </c>
    </row>
    <row r="4993" spans="30:37" x14ac:dyDescent="0.25">
      <c r="AD4993">
        <v>4980</v>
      </c>
      <c r="AE4993">
        <v>1341.0837040323065</v>
      </c>
      <c r="AF4993">
        <v>767.57513863337272</v>
      </c>
      <c r="AG4993">
        <v>346.12150938040463</v>
      </c>
      <c r="AH4993">
        <v>288.84874626257772</v>
      </c>
      <c r="AI4993">
        <v>588.09913959949256</v>
      </c>
      <c r="AJ4993">
        <v>225.29757611816049</v>
      </c>
      <c r="AK4993">
        <v>253.62636675675026</v>
      </c>
    </row>
    <row r="4994" spans="30:37" x14ac:dyDescent="0.25">
      <c r="AD4994">
        <v>4981</v>
      </c>
      <c r="AE4994">
        <v>2231.6825128375817</v>
      </c>
      <c r="AF4994">
        <v>651.48117176719927</v>
      </c>
      <c r="AG4994">
        <v>491.53083907205234</v>
      </c>
      <c r="AH4994">
        <v>155.73319992996127</v>
      </c>
      <c r="AI4994">
        <v>513.17250015427669</v>
      </c>
      <c r="AJ4994">
        <v>194.37762465679202</v>
      </c>
      <c r="AK4994">
        <v>341.51132949131795</v>
      </c>
    </row>
    <row r="4995" spans="30:37" x14ac:dyDescent="0.25">
      <c r="AD4995">
        <v>4982</v>
      </c>
      <c r="AE4995">
        <v>2045.3209646353664</v>
      </c>
      <c r="AF4995">
        <v>987.47441247595771</v>
      </c>
      <c r="AG4995">
        <v>288.06046808305973</v>
      </c>
      <c r="AH4995">
        <v>345.78377280584562</v>
      </c>
      <c r="AI4995">
        <v>796.73252865565689</v>
      </c>
      <c r="AJ4995">
        <v>203.67485490437772</v>
      </c>
      <c r="AK4995">
        <v>163.82172509292602</v>
      </c>
    </row>
    <row r="4996" spans="30:37" x14ac:dyDescent="0.25">
      <c r="AD4996">
        <v>4983</v>
      </c>
      <c r="AE4996">
        <v>1459.767306026137</v>
      </c>
      <c r="AF4996">
        <v>1061.1042373758862</v>
      </c>
      <c r="AG4996">
        <v>370.59691227087592</v>
      </c>
      <c r="AH4996">
        <v>164.24730206527016</v>
      </c>
      <c r="AI4996">
        <v>624.45680089320433</v>
      </c>
      <c r="AJ4996">
        <v>255.28966298345679</v>
      </c>
      <c r="AK4996">
        <v>314.04901048888325</v>
      </c>
    </row>
    <row r="4997" spans="30:37" x14ac:dyDescent="0.25">
      <c r="AD4997">
        <v>4984</v>
      </c>
      <c r="AE4997">
        <v>1382.3916319265879</v>
      </c>
      <c r="AF4997">
        <v>527.18389399447335</v>
      </c>
      <c r="AG4997">
        <v>363.0711025599735</v>
      </c>
      <c r="AH4997">
        <v>256.09071196293905</v>
      </c>
      <c r="AI4997">
        <v>515.16072141183895</v>
      </c>
      <c r="AJ4997">
        <v>186.99685609513355</v>
      </c>
      <c r="AK4997">
        <v>180.80079320168946</v>
      </c>
    </row>
    <row r="4998" spans="30:37" x14ac:dyDescent="0.25">
      <c r="AD4998">
        <v>4985</v>
      </c>
      <c r="AE4998">
        <v>2235.7903306640378</v>
      </c>
      <c r="AF4998">
        <v>998.56113080886428</v>
      </c>
      <c r="AG4998">
        <v>419.84923597734252</v>
      </c>
      <c r="AH4998">
        <v>285.47583179045051</v>
      </c>
      <c r="AI4998">
        <v>958.23695927225651</v>
      </c>
      <c r="AJ4998">
        <v>367.11840456306402</v>
      </c>
      <c r="AK4998">
        <v>315.14230177637501</v>
      </c>
    </row>
    <row r="4999" spans="30:37" x14ac:dyDescent="0.25">
      <c r="AD4999">
        <v>4986</v>
      </c>
      <c r="AE4999">
        <v>2008.2632779256328</v>
      </c>
      <c r="AF4999">
        <v>400.84678105227744</v>
      </c>
      <c r="AG4999">
        <v>362.13729579091904</v>
      </c>
      <c r="AH4999">
        <v>176.19072755171317</v>
      </c>
      <c r="AI4999">
        <v>656.65564167419348</v>
      </c>
      <c r="AJ4999">
        <v>179.03991293530453</v>
      </c>
      <c r="AK4999">
        <v>180.13230683742745</v>
      </c>
    </row>
    <row r="5000" spans="30:37" x14ac:dyDescent="0.25">
      <c r="AD5000">
        <v>4987</v>
      </c>
      <c r="AE5000">
        <v>1871.804930026655</v>
      </c>
      <c r="AF5000">
        <v>889.37430503647238</v>
      </c>
      <c r="AG5000">
        <v>400.14840016867663</v>
      </c>
      <c r="AH5000">
        <v>248.75447698787315</v>
      </c>
      <c r="AI5000">
        <v>485.145602330614</v>
      </c>
      <c r="AJ5000">
        <v>237.74664243404473</v>
      </c>
      <c r="AK5000">
        <v>151.18101094218747</v>
      </c>
    </row>
    <row r="5001" spans="30:37" x14ac:dyDescent="0.25">
      <c r="AD5001">
        <v>4988</v>
      </c>
      <c r="AE5001">
        <v>884.84215210584807</v>
      </c>
      <c r="AF5001">
        <v>606.66199170979087</v>
      </c>
      <c r="AG5001">
        <v>241.92312072577064</v>
      </c>
      <c r="AH5001">
        <v>288.02038135007035</v>
      </c>
      <c r="AI5001">
        <v>873.74402376484159</v>
      </c>
      <c r="AJ5001">
        <v>179.58501837990968</v>
      </c>
      <c r="AK5001">
        <v>169.42624279451022</v>
      </c>
    </row>
    <row r="5002" spans="30:37" x14ac:dyDescent="0.25">
      <c r="AD5002">
        <v>4989</v>
      </c>
      <c r="AE5002">
        <v>1800.1675572421252</v>
      </c>
      <c r="AF5002">
        <v>714.482994200284</v>
      </c>
      <c r="AG5002">
        <v>484.54177259488921</v>
      </c>
      <c r="AH5002">
        <v>42.115355213779281</v>
      </c>
      <c r="AI5002">
        <v>609.18018548709347</v>
      </c>
      <c r="AJ5002">
        <v>245.68604659886049</v>
      </c>
      <c r="AK5002">
        <v>211.1606052437979</v>
      </c>
    </row>
    <row r="5003" spans="30:37" x14ac:dyDescent="0.25">
      <c r="AD5003">
        <v>4990</v>
      </c>
      <c r="AE5003">
        <v>1890.7864562125085</v>
      </c>
      <c r="AF5003">
        <v>673.66620940210112</v>
      </c>
      <c r="AG5003">
        <v>496.23980739971034</v>
      </c>
      <c r="AH5003">
        <v>292.93413246117564</v>
      </c>
      <c r="AI5003">
        <v>864.90486253335121</v>
      </c>
      <c r="AJ5003">
        <v>299.91746390320651</v>
      </c>
      <c r="AK5003">
        <v>255.18235683390682</v>
      </c>
    </row>
    <row r="5004" spans="30:37" x14ac:dyDescent="0.25">
      <c r="AD5004">
        <v>4991</v>
      </c>
      <c r="AE5004">
        <v>2416.0683660192958</v>
      </c>
      <c r="AF5004">
        <v>706.13893185244706</v>
      </c>
      <c r="AG5004">
        <v>324.93515199995602</v>
      </c>
      <c r="AH5004">
        <v>198.0458752566355</v>
      </c>
      <c r="AI5004">
        <v>760.88138869338593</v>
      </c>
      <c r="AJ5004">
        <v>324.74347801313002</v>
      </c>
      <c r="AK5004">
        <v>299.09478384030649</v>
      </c>
    </row>
    <row r="5005" spans="30:37" x14ac:dyDescent="0.25">
      <c r="AD5005">
        <v>4992</v>
      </c>
      <c r="AE5005">
        <v>1611.6396380359267</v>
      </c>
      <c r="AF5005">
        <v>596.78794632323661</v>
      </c>
      <c r="AG5005">
        <v>438.90412226379613</v>
      </c>
      <c r="AH5005">
        <v>242.59230433473726</v>
      </c>
      <c r="AI5005">
        <v>679.20647830934251</v>
      </c>
      <c r="AJ5005">
        <v>373.94438573950475</v>
      </c>
      <c r="AK5005">
        <v>216.91242450667454</v>
      </c>
    </row>
    <row r="5006" spans="30:37" x14ac:dyDescent="0.25">
      <c r="AD5006">
        <v>4993</v>
      </c>
      <c r="AE5006">
        <v>1480.4579198923198</v>
      </c>
      <c r="AF5006">
        <v>757.40762034950387</v>
      </c>
      <c r="AG5006">
        <v>303.18015448871313</v>
      </c>
      <c r="AH5006">
        <v>190.0007555910409</v>
      </c>
      <c r="AI5006">
        <v>794.34923948317294</v>
      </c>
      <c r="AJ5006">
        <v>221.84426151303936</v>
      </c>
      <c r="AK5006">
        <v>336.23520575052038</v>
      </c>
    </row>
    <row r="5007" spans="30:37" x14ac:dyDescent="0.25">
      <c r="AD5007">
        <v>4994</v>
      </c>
      <c r="AE5007">
        <v>1115.3908223690516</v>
      </c>
      <c r="AF5007">
        <v>1008.7476880989739</v>
      </c>
      <c r="AG5007">
        <v>376.23825319922099</v>
      </c>
      <c r="AH5007">
        <v>184.04861345964378</v>
      </c>
      <c r="AI5007">
        <v>812.47081642306614</v>
      </c>
      <c r="AJ5007">
        <v>316.10778067366721</v>
      </c>
      <c r="AK5007">
        <v>184.6295599341542</v>
      </c>
    </row>
    <row r="5008" spans="30:37" x14ac:dyDescent="0.25">
      <c r="AD5008">
        <v>4995</v>
      </c>
      <c r="AE5008">
        <v>1199.4765234445451</v>
      </c>
      <c r="AF5008">
        <v>1152.4289959830257</v>
      </c>
      <c r="AG5008">
        <v>277.66233243568109</v>
      </c>
      <c r="AH5008">
        <v>187.57359428526962</v>
      </c>
      <c r="AI5008">
        <v>699.65875894743397</v>
      </c>
      <c r="AJ5008">
        <v>239.53370899646919</v>
      </c>
      <c r="AK5008">
        <v>332.76668589063308</v>
      </c>
    </row>
    <row r="5009" spans="30:37" x14ac:dyDescent="0.25">
      <c r="AD5009">
        <v>4996</v>
      </c>
      <c r="AE5009">
        <v>2141.0129531340017</v>
      </c>
      <c r="AF5009">
        <v>870.24724952260567</v>
      </c>
      <c r="AG5009">
        <v>356.73739144195741</v>
      </c>
      <c r="AH5009">
        <v>251.80576707966159</v>
      </c>
      <c r="AI5009">
        <v>735.94404695418666</v>
      </c>
      <c r="AJ5009">
        <v>306.68387252269207</v>
      </c>
      <c r="AK5009">
        <v>171.28005541356288</v>
      </c>
    </row>
    <row r="5010" spans="30:37" x14ac:dyDescent="0.25">
      <c r="AD5010">
        <v>4997</v>
      </c>
      <c r="AE5010">
        <v>1945.154576838891</v>
      </c>
      <c r="AF5010">
        <v>1119.320689253349</v>
      </c>
      <c r="AG5010">
        <v>318.56715499316215</v>
      </c>
      <c r="AH5010">
        <v>277.53017697196248</v>
      </c>
      <c r="AI5010">
        <v>642.57623091146115</v>
      </c>
      <c r="AJ5010">
        <v>213.0921963852837</v>
      </c>
      <c r="AK5010">
        <v>415.51299552973734</v>
      </c>
    </row>
    <row r="5011" spans="30:37" x14ac:dyDescent="0.25">
      <c r="AD5011">
        <v>4998</v>
      </c>
      <c r="AE5011">
        <v>2224.5831101044892</v>
      </c>
      <c r="AF5011">
        <v>866.54352544804658</v>
      </c>
      <c r="AG5011">
        <v>297.76934713659654</v>
      </c>
      <c r="AH5011">
        <v>234.13492426080558</v>
      </c>
      <c r="AI5011">
        <v>815.91830936811255</v>
      </c>
      <c r="AJ5011">
        <v>326.26045055646426</v>
      </c>
      <c r="AK5011">
        <v>296.20570879599558</v>
      </c>
    </row>
    <row r="5012" spans="30:37" x14ac:dyDescent="0.25">
      <c r="AD5012">
        <v>4999</v>
      </c>
      <c r="AE5012">
        <v>1918.3733682396385</v>
      </c>
      <c r="AF5012">
        <v>862.13911458382654</v>
      </c>
      <c r="AG5012">
        <v>483.05078959720345</v>
      </c>
      <c r="AH5012">
        <v>239.33931786415101</v>
      </c>
      <c r="AI5012">
        <v>763.08043015278201</v>
      </c>
      <c r="AJ5012">
        <v>250.56258140879433</v>
      </c>
      <c r="AK5012">
        <v>355.59144577144014</v>
      </c>
    </row>
    <row r="5013" spans="30:37" x14ac:dyDescent="0.25">
      <c r="AD5013">
        <v>5000</v>
      </c>
      <c r="AE5013">
        <v>1056.3911619114854</v>
      </c>
      <c r="AF5013">
        <v>910.54949685154827</v>
      </c>
      <c r="AG5013">
        <v>442.02509423901779</v>
      </c>
      <c r="AH5013">
        <v>288.56808754849942</v>
      </c>
      <c r="AI5013">
        <v>869.1467690284361</v>
      </c>
      <c r="AJ5013">
        <v>416.03566777728417</v>
      </c>
      <c r="AK5013">
        <v>238.52887393772758</v>
      </c>
    </row>
  </sheetData>
  <mergeCells count="43">
    <mergeCell ref="M206:N206"/>
    <mergeCell ref="B226:B229"/>
    <mergeCell ref="B232:B234"/>
    <mergeCell ref="B164:B167"/>
    <mergeCell ref="G175:H175"/>
    <mergeCell ref="I175:J175"/>
    <mergeCell ref="K175:L175"/>
    <mergeCell ref="G206:H206"/>
    <mergeCell ref="I206:J206"/>
    <mergeCell ref="K206:L206"/>
    <mergeCell ref="M175:N175"/>
    <mergeCell ref="B195:B198"/>
    <mergeCell ref="G113:H113"/>
    <mergeCell ref="I113:J113"/>
    <mergeCell ref="K113:L113"/>
    <mergeCell ref="M113:N113"/>
    <mergeCell ref="B133:B136"/>
    <mergeCell ref="G144:H144"/>
    <mergeCell ref="I144:J144"/>
    <mergeCell ref="K144:L144"/>
    <mergeCell ref="M144:N144"/>
    <mergeCell ref="B103:B106"/>
    <mergeCell ref="G22:H22"/>
    <mergeCell ref="I22:J22"/>
    <mergeCell ref="K22:L22"/>
    <mergeCell ref="M22:N22"/>
    <mergeCell ref="B48:B50"/>
    <mergeCell ref="G53:H53"/>
    <mergeCell ref="I53:J53"/>
    <mergeCell ref="K53:L53"/>
    <mergeCell ref="M53:N53"/>
    <mergeCell ref="B73:B76"/>
    <mergeCell ref="G83:H83"/>
    <mergeCell ref="I83:J83"/>
    <mergeCell ref="K83:L83"/>
    <mergeCell ref="M83:N83"/>
    <mergeCell ref="A2:A11"/>
    <mergeCell ref="E2:G2"/>
    <mergeCell ref="M2:O2"/>
    <mergeCell ref="E3:G3"/>
    <mergeCell ref="H3:J3"/>
    <mergeCell ref="K3:L3"/>
    <mergeCell ref="E7:G7"/>
  </mergeCells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F61EB-F9C7-43D0-98CC-39EAE58806FB}">
  <dimension ref="A1:BA5013"/>
  <sheetViews>
    <sheetView zoomScale="55" zoomScaleNormal="55" workbookViewId="0">
      <pane ySplit="11" topLeftCell="A12" activePane="bottomLeft" state="frozen"/>
      <selection pane="bottomLeft" activeCell="G45" sqref="G45"/>
    </sheetView>
  </sheetViews>
  <sheetFormatPr defaultColWidth="10.625" defaultRowHeight="15.75" x14ac:dyDescent="0.25"/>
  <cols>
    <col min="3" max="3" width="24.625" customWidth="1"/>
    <col min="7" max="7" width="15" customWidth="1"/>
    <col min="9" max="9" width="12.375" customWidth="1"/>
    <col min="11" max="11" width="13.5" customWidth="1"/>
    <col min="12" max="12" width="14.375" customWidth="1"/>
    <col min="13" max="13" width="14.125" customWidth="1"/>
    <col min="14" max="14" width="13.625" customWidth="1"/>
    <col min="15" max="15" width="18.875" style="2" customWidth="1"/>
    <col min="16" max="16" width="13.625" style="2" customWidth="1"/>
    <col min="17" max="17" width="13.875" style="2" customWidth="1"/>
    <col min="18" max="18" width="14.125" style="2" bestFit="1" customWidth="1"/>
    <col min="19" max="19" width="12.625" style="1" bestFit="1" customWidth="1"/>
    <col min="20" max="20" width="29.125" style="2" customWidth="1"/>
    <col min="21" max="21" width="14.375" style="2" bestFit="1" customWidth="1"/>
    <col min="22" max="22" width="17" customWidth="1"/>
    <col min="23" max="23" width="14.5" style="2" customWidth="1"/>
    <col min="24" max="24" width="11" bestFit="1" customWidth="1"/>
    <col min="25" max="25" width="11.5" bestFit="1" customWidth="1"/>
    <col min="26" max="26" width="17.625" customWidth="1"/>
    <col min="28" max="28" width="17.875" style="2" customWidth="1"/>
    <col min="31" max="31" width="13.375" customWidth="1"/>
    <col min="32" max="32" width="11.875" customWidth="1"/>
    <col min="44" max="44" width="14" customWidth="1"/>
    <col min="51" max="51" width="15" customWidth="1"/>
    <col min="52" max="52" width="13.125" customWidth="1"/>
  </cols>
  <sheetData>
    <row r="1" spans="1:46" x14ac:dyDescent="0.25">
      <c r="O1" s="1"/>
      <c r="P1" s="1"/>
      <c r="Q1" s="1"/>
      <c r="R1" s="1"/>
    </row>
    <row r="2" spans="1:46" x14ac:dyDescent="0.25">
      <c r="A2" s="340" t="s">
        <v>166</v>
      </c>
      <c r="B2" t="s">
        <v>0</v>
      </c>
      <c r="C2" s="255" t="s">
        <v>1</v>
      </c>
      <c r="D2" t="s">
        <v>2</v>
      </c>
      <c r="E2" s="341" t="s">
        <v>3</v>
      </c>
      <c r="F2" s="341"/>
      <c r="G2" s="341"/>
      <c r="H2" t="s">
        <v>4</v>
      </c>
      <c r="K2" t="s">
        <v>5</v>
      </c>
      <c r="N2" s="341" t="s">
        <v>6</v>
      </c>
      <c r="O2" s="341"/>
      <c r="P2" s="341"/>
      <c r="Q2" t="s">
        <v>7</v>
      </c>
      <c r="R2"/>
      <c r="S2"/>
      <c r="T2"/>
      <c r="U2"/>
      <c r="W2" s="1"/>
      <c r="AB2"/>
    </row>
    <row r="3" spans="1:46" x14ac:dyDescent="0.25">
      <c r="A3" s="340"/>
      <c r="B3" t="s">
        <v>8</v>
      </c>
      <c r="C3" s="255" t="s">
        <v>9</v>
      </c>
      <c r="D3" t="s">
        <v>10</v>
      </c>
      <c r="E3" s="341" t="s">
        <v>26</v>
      </c>
      <c r="F3" s="341"/>
      <c r="G3" s="341"/>
      <c r="H3" s="341" t="s">
        <v>27</v>
      </c>
      <c r="I3" s="341"/>
      <c r="J3" s="341"/>
      <c r="K3" t="s">
        <v>29</v>
      </c>
      <c r="N3" s="256" t="s">
        <v>12</v>
      </c>
      <c r="O3" s="256"/>
      <c r="P3" s="256"/>
      <c r="Q3" s="256" t="s">
        <v>31</v>
      </c>
      <c r="R3" s="256"/>
      <c r="T3" s="1"/>
      <c r="U3" s="1"/>
      <c r="W3" s="1"/>
      <c r="AA3" s="256"/>
      <c r="AB3" s="291"/>
      <c r="AC3" s="256"/>
      <c r="AD3" s="256"/>
      <c r="AE3" s="256"/>
      <c r="AF3" s="256"/>
    </row>
    <row r="4" spans="1:46" x14ac:dyDescent="0.25">
      <c r="A4" s="340"/>
      <c r="B4" t="s">
        <v>13</v>
      </c>
      <c r="C4" s="255" t="s">
        <v>14</v>
      </c>
      <c r="D4" t="s">
        <v>14</v>
      </c>
      <c r="E4" t="s">
        <v>15</v>
      </c>
      <c r="F4" t="s">
        <v>16</v>
      </c>
      <c r="G4" t="s">
        <v>17</v>
      </c>
      <c r="H4" t="s">
        <v>15</v>
      </c>
      <c r="I4" t="s">
        <v>16</v>
      </c>
      <c r="J4" t="s">
        <v>17</v>
      </c>
      <c r="K4" t="s">
        <v>35</v>
      </c>
      <c r="L4" s="1" t="s">
        <v>36</v>
      </c>
      <c r="N4" t="s">
        <v>15</v>
      </c>
      <c r="O4" t="s">
        <v>16</v>
      </c>
      <c r="P4" t="s">
        <v>17</v>
      </c>
      <c r="Q4" t="s">
        <v>15</v>
      </c>
      <c r="R4" t="s">
        <v>16</v>
      </c>
      <c r="T4" t="s">
        <v>71</v>
      </c>
      <c r="U4" s="1"/>
      <c r="W4" s="1"/>
      <c r="AB4" s="1"/>
    </row>
    <row r="5" spans="1:46" x14ac:dyDescent="0.25">
      <c r="A5" s="340"/>
      <c r="B5" s="257" t="s">
        <v>18</v>
      </c>
      <c r="C5" s="258">
        <v>1618.0512820512765</v>
      </c>
      <c r="D5" s="257">
        <v>5.9999999999999995E-4</v>
      </c>
      <c r="E5">
        <v>1</v>
      </c>
      <c r="F5">
        <v>1.5</v>
      </c>
      <c r="G5">
        <f>(F5+E5)/2</f>
        <v>1.25</v>
      </c>
      <c r="H5" s="260">
        <f t="shared" ref="H5:I11" si="0">0.075*K5^0.8*0.031536</f>
        <v>93.846545737784069</v>
      </c>
      <c r="I5" s="260">
        <f t="shared" si="0"/>
        <v>495.32503799886541</v>
      </c>
      <c r="J5" s="260">
        <f t="shared" ref="J5:J11" si="1">0.075*((K5+L5)/2)^0.8*0.031536</f>
        <v>312.599517216278</v>
      </c>
      <c r="K5" s="261">
        <f>5.6*10^5</f>
        <v>560000</v>
      </c>
      <c r="L5" s="261">
        <f>4.48*10^6</f>
        <v>4480000</v>
      </c>
      <c r="M5" s="260"/>
      <c r="N5" s="257">
        <v>16</v>
      </c>
      <c r="O5" s="257">
        <v>24</v>
      </c>
      <c r="P5" s="257">
        <f>AVERAGE(N5:O5)</f>
        <v>20</v>
      </c>
      <c r="Q5" s="295">
        <v>9</v>
      </c>
      <c r="R5" s="257">
        <v>15</v>
      </c>
      <c r="S5" s="7"/>
      <c r="T5">
        <f>(251.905-248.2)</f>
        <v>3.7050000000000125</v>
      </c>
      <c r="U5" s="7"/>
      <c r="W5" s="1"/>
      <c r="AB5" s="7"/>
    </row>
    <row r="6" spans="1:46" x14ac:dyDescent="0.25">
      <c r="A6" s="340"/>
      <c r="B6" s="257" t="s">
        <v>19</v>
      </c>
      <c r="C6">
        <v>1552.2317142857144</v>
      </c>
      <c r="D6" s="257">
        <v>5.9999999999999995E-4</v>
      </c>
      <c r="H6" s="260">
        <f t="shared" si="0"/>
        <v>93.846545737784069</v>
      </c>
      <c r="I6" s="260">
        <f t="shared" si="0"/>
        <v>495.32503799886541</v>
      </c>
      <c r="J6" s="260">
        <f t="shared" si="1"/>
        <v>312.599517216278</v>
      </c>
      <c r="K6" s="261">
        <f t="shared" ref="K6:K11" si="2">5.6*10^5</f>
        <v>560000</v>
      </c>
      <c r="L6" s="261">
        <f t="shared" ref="L6:L11" si="3">4.48*10^6</f>
        <v>4480000</v>
      </c>
      <c r="M6" s="260"/>
      <c r="N6" s="257">
        <v>16</v>
      </c>
      <c r="O6" s="257">
        <v>24</v>
      </c>
      <c r="P6" s="257">
        <f t="shared" ref="P6:P11" si="4">AVERAGE(N6:O6)</f>
        <v>20</v>
      </c>
      <c r="Q6" s="295">
        <v>9</v>
      </c>
      <c r="R6" s="257">
        <v>15</v>
      </c>
      <c r="S6" s="7"/>
      <c r="T6">
        <v>1.4</v>
      </c>
      <c r="U6" s="7"/>
      <c r="W6" s="1"/>
      <c r="AB6" s="7"/>
    </row>
    <row r="7" spans="1:46" x14ac:dyDescent="0.25">
      <c r="A7" s="340"/>
      <c r="B7" s="264" t="s">
        <v>20</v>
      </c>
      <c r="C7">
        <v>343.18269230769306</v>
      </c>
      <c r="D7" s="264">
        <v>5.9999999999999995E-4</v>
      </c>
      <c r="E7" s="341" t="s">
        <v>170</v>
      </c>
      <c r="F7" s="341"/>
      <c r="G7" s="341"/>
      <c r="H7" s="265">
        <f t="shared" si="0"/>
        <v>93.846545737784069</v>
      </c>
      <c r="I7" s="265">
        <f t="shared" si="0"/>
        <v>495.32503799886541</v>
      </c>
      <c r="J7" s="265">
        <f t="shared" si="1"/>
        <v>312.599517216278</v>
      </c>
      <c r="K7" s="266">
        <f t="shared" si="2"/>
        <v>560000</v>
      </c>
      <c r="L7" s="261">
        <f t="shared" si="3"/>
        <v>4480000</v>
      </c>
      <c r="M7" s="265"/>
      <c r="N7" s="264">
        <v>8</v>
      </c>
      <c r="O7" s="264">
        <v>16</v>
      </c>
      <c r="P7" s="264">
        <f t="shared" si="4"/>
        <v>12</v>
      </c>
      <c r="Q7" s="296">
        <v>1</v>
      </c>
      <c r="R7" s="264">
        <v>5</v>
      </c>
      <c r="S7" s="7"/>
      <c r="T7">
        <f>(247.2-242)</f>
        <v>5.1999999999999886</v>
      </c>
      <c r="U7" s="7"/>
      <c r="W7" s="1"/>
      <c r="AB7" s="7"/>
    </row>
    <row r="8" spans="1:46" x14ac:dyDescent="0.25">
      <c r="A8" s="340"/>
      <c r="B8" s="264" t="s">
        <v>21</v>
      </c>
      <c r="C8">
        <v>139.239</v>
      </c>
      <c r="D8" s="264">
        <v>5.9999999999999995E-4</v>
      </c>
      <c r="E8" t="s">
        <v>15</v>
      </c>
      <c r="F8" t="s">
        <v>16</v>
      </c>
      <c r="G8" t="s">
        <v>17</v>
      </c>
      <c r="H8" s="265">
        <f t="shared" si="0"/>
        <v>93.846545737784069</v>
      </c>
      <c r="I8" s="265">
        <f t="shared" si="0"/>
        <v>495.32503799886541</v>
      </c>
      <c r="J8" s="265">
        <f t="shared" si="1"/>
        <v>312.599517216278</v>
      </c>
      <c r="K8" s="266">
        <f t="shared" si="2"/>
        <v>560000</v>
      </c>
      <c r="L8" s="261">
        <f t="shared" si="3"/>
        <v>4480000</v>
      </c>
      <c r="M8" s="265"/>
      <c r="N8" s="264">
        <v>8</v>
      </c>
      <c r="O8" s="264">
        <v>16</v>
      </c>
      <c r="P8" s="264">
        <f t="shared" si="4"/>
        <v>12</v>
      </c>
      <c r="Q8" s="296">
        <v>1</v>
      </c>
      <c r="R8" s="264">
        <v>2</v>
      </c>
      <c r="S8" s="7"/>
      <c r="T8">
        <f>(242-237)</f>
        <v>5</v>
      </c>
      <c r="U8" s="7"/>
      <c r="W8" s="1"/>
      <c r="AB8" s="7"/>
    </row>
    <row r="9" spans="1:46" x14ac:dyDescent="0.25">
      <c r="A9" s="340"/>
      <c r="B9" s="269" t="s">
        <v>22</v>
      </c>
      <c r="C9">
        <v>647.18799999999999</v>
      </c>
      <c r="D9" s="269">
        <v>5.9999999999999995E-4</v>
      </c>
      <c r="E9">
        <v>0.75</v>
      </c>
      <c r="F9">
        <v>1</v>
      </c>
      <c r="G9">
        <f>(F9+E9)/2</f>
        <v>0.875</v>
      </c>
      <c r="H9" s="270">
        <f t="shared" si="0"/>
        <v>93.846545737784069</v>
      </c>
      <c r="I9" s="270">
        <f t="shared" si="0"/>
        <v>495.32503799886541</v>
      </c>
      <c r="J9" s="270">
        <f t="shared" si="1"/>
        <v>312.599517216278</v>
      </c>
      <c r="K9" s="271">
        <f t="shared" si="2"/>
        <v>560000</v>
      </c>
      <c r="L9" s="261">
        <f t="shared" si="3"/>
        <v>4480000</v>
      </c>
      <c r="M9" s="270"/>
      <c r="N9" s="269">
        <v>8</v>
      </c>
      <c r="O9" s="269">
        <v>12</v>
      </c>
      <c r="P9" s="269">
        <f t="shared" si="4"/>
        <v>10</v>
      </c>
      <c r="Q9" s="297">
        <v>9</v>
      </c>
      <c r="R9" s="269">
        <v>12</v>
      </c>
      <c r="S9" s="7"/>
      <c r="T9">
        <f>(237-233.5)/2</f>
        <v>1.75</v>
      </c>
      <c r="U9" s="7"/>
      <c r="W9" s="1"/>
      <c r="AB9" s="7"/>
    </row>
    <row r="10" spans="1:46" x14ac:dyDescent="0.25">
      <c r="A10" s="340"/>
      <c r="B10" s="269" t="s">
        <v>23</v>
      </c>
      <c r="C10">
        <v>252.93799999999999</v>
      </c>
      <c r="D10" s="269">
        <v>5.9999999999999995E-4</v>
      </c>
      <c r="H10" s="270">
        <f t="shared" si="0"/>
        <v>93.846545737784069</v>
      </c>
      <c r="I10" s="270">
        <f t="shared" si="0"/>
        <v>495.32503799886541</v>
      </c>
      <c r="J10" s="270">
        <f t="shared" si="1"/>
        <v>312.599517216278</v>
      </c>
      <c r="K10" s="271">
        <f t="shared" si="2"/>
        <v>560000</v>
      </c>
      <c r="L10" s="261">
        <f t="shared" si="3"/>
        <v>4480000</v>
      </c>
      <c r="M10" s="270"/>
      <c r="N10" s="269">
        <v>8</v>
      </c>
      <c r="O10" s="269">
        <v>12</v>
      </c>
      <c r="P10" s="269">
        <f t="shared" si="4"/>
        <v>10</v>
      </c>
      <c r="Q10" s="297">
        <v>3</v>
      </c>
      <c r="R10" s="269">
        <v>5</v>
      </c>
      <c r="S10" s="7"/>
      <c r="T10">
        <f>(237-233.5)/2</f>
        <v>1.75</v>
      </c>
      <c r="U10" s="7"/>
      <c r="W10" s="1"/>
      <c r="AB10" s="7"/>
    </row>
    <row r="11" spans="1:46" x14ac:dyDescent="0.25">
      <c r="A11" s="340"/>
      <c r="B11" s="269" t="s">
        <v>24</v>
      </c>
      <c r="C11">
        <v>99.083025641025628</v>
      </c>
      <c r="D11" s="269">
        <v>5.9999999999999995E-4</v>
      </c>
      <c r="H11" s="270">
        <f t="shared" si="0"/>
        <v>93.846545737784069</v>
      </c>
      <c r="I11" s="270">
        <f t="shared" si="0"/>
        <v>495.32503799886541</v>
      </c>
      <c r="J11" s="270">
        <f t="shared" si="1"/>
        <v>312.599517216278</v>
      </c>
      <c r="K11" s="271">
        <f t="shared" si="2"/>
        <v>560000</v>
      </c>
      <c r="L11" s="261">
        <f t="shared" si="3"/>
        <v>4480000</v>
      </c>
      <c r="M11" s="270"/>
      <c r="N11" s="269">
        <v>8</v>
      </c>
      <c r="O11" s="269">
        <v>12</v>
      </c>
      <c r="P11" s="269">
        <f t="shared" si="4"/>
        <v>10</v>
      </c>
      <c r="Q11" s="297">
        <v>1</v>
      </c>
      <c r="R11" s="269">
        <v>2</v>
      </c>
      <c r="S11" s="7"/>
      <c r="T11">
        <f>(237-1.75*2-227)</f>
        <v>6.5</v>
      </c>
      <c r="U11" s="7"/>
      <c r="W11" s="1"/>
      <c r="AB11" s="7"/>
    </row>
    <row r="12" spans="1:46" x14ac:dyDescent="0.25">
      <c r="A12" s="276"/>
      <c r="H12" s="7"/>
      <c r="I12" s="7"/>
      <c r="J12" s="7"/>
      <c r="K12" s="7"/>
      <c r="L12" s="7"/>
      <c r="M12" s="7"/>
      <c r="N12" s="10"/>
      <c r="O12" s="10"/>
      <c r="P12" s="7"/>
      <c r="Q12" s="7"/>
      <c r="R12" s="7"/>
      <c r="S12" s="7"/>
      <c r="T12" s="7"/>
      <c r="U12" s="7"/>
      <c r="W12"/>
      <c r="Y12" s="288"/>
      <c r="AB12" s="7"/>
    </row>
    <row r="13" spans="1:46" ht="16.5" thickBot="1" x14ac:dyDescent="0.3">
      <c r="AB13" s="21" t="s">
        <v>40</v>
      </c>
      <c r="AE13" s="277" t="s">
        <v>18</v>
      </c>
      <c r="AF13" s="277" t="s">
        <v>19</v>
      </c>
      <c r="AG13" s="278" t="s">
        <v>20</v>
      </c>
      <c r="AH13" s="278" t="s">
        <v>21</v>
      </c>
      <c r="AI13" s="279" t="s">
        <v>22</v>
      </c>
      <c r="AJ13" s="279" t="s">
        <v>23</v>
      </c>
      <c r="AK13" s="280" t="s">
        <v>24</v>
      </c>
      <c r="AM13" s="269" t="s">
        <v>41</v>
      </c>
      <c r="AN13" s="277" t="s">
        <v>18</v>
      </c>
      <c r="AO13" s="277" t="s">
        <v>19</v>
      </c>
      <c r="AP13" s="278" t="s">
        <v>20</v>
      </c>
      <c r="AQ13" s="278" t="s">
        <v>21</v>
      </c>
      <c r="AR13" s="279" t="s">
        <v>22</v>
      </c>
      <c r="AS13" s="279" t="s">
        <v>23</v>
      </c>
      <c r="AT13" s="280" t="s">
        <v>24</v>
      </c>
    </row>
    <row r="14" spans="1:46" x14ac:dyDescent="0.25">
      <c r="AD14">
        <v>1</v>
      </c>
      <c r="AE14" s="3">
        <f ca="1">AB39</f>
        <v>1638.545973593757</v>
      </c>
      <c r="AF14" s="3">
        <f ca="1">AB70</f>
        <v>1521.7291898347521</v>
      </c>
      <c r="AG14" s="3">
        <f ca="1">AB100</f>
        <v>444.4340608130596</v>
      </c>
      <c r="AH14" s="3">
        <f ca="1">AB130</f>
        <v>126.46498831004487</v>
      </c>
      <c r="AI14" s="3">
        <f ca="1">AB161</f>
        <v>553.9437938179359</v>
      </c>
      <c r="AJ14" s="3">
        <f ca="1">AB192</f>
        <v>243.53355712507363</v>
      </c>
      <c r="AK14" s="3">
        <f ca="1">AB223</f>
        <v>97.657820724666834</v>
      </c>
      <c r="AM14">
        <v>0</v>
      </c>
      <c r="AN14" s="1" cm="1">
        <f t="array" aca="1" ref="AN14:AN155" ca="1">FREQUENCY(AE14:AE5013,AM14:AM154)</f>
        <v>0</v>
      </c>
      <c r="AO14" cm="1">
        <f t="array" aca="1" ref="AO14:AO155" ca="1">FREQUENCY(AF14:AF5013,AM14:AM154)</f>
        <v>0</v>
      </c>
      <c r="AP14" cm="1">
        <f t="array" aca="1" ref="AP14:AP155" ca="1">FREQUENCY(AG14:AG5013,AM14:AM154)</f>
        <v>0</v>
      </c>
      <c r="AQ14" cm="1">
        <f t="array" aca="1" ref="AQ14:AQ155" ca="1">FREQUENCY(AH14:AH5013,AM14:AM154)</f>
        <v>0</v>
      </c>
      <c r="AR14" cm="1">
        <f t="array" aca="1" ref="AR14:AR155" ca="1">FREQUENCY(AI14:AI5013,AM14:AM154)</f>
        <v>0</v>
      </c>
      <c r="AS14" cm="1">
        <f t="array" aca="1" ref="AS14:AS155" ca="1">FREQUENCY(AJ14:AJ5013,AM14:AM154)</f>
        <v>0</v>
      </c>
      <c r="AT14" cm="1">
        <f t="array" aca="1" ref="AT14:AT155" ca="1">FREQUENCY(AK14:AK5013,AM14:AM154)</f>
        <v>0</v>
      </c>
    </row>
    <row r="15" spans="1:46" x14ac:dyDescent="0.25">
      <c r="R15" s="1"/>
      <c r="T15" s="1"/>
      <c r="U15" s="1"/>
      <c r="W15" s="1"/>
      <c r="AD15">
        <v>2</v>
      </c>
      <c r="AE15">
        <f t="dataTable" ref="AE15:AK5013" dt2D="0" dtr="0" r1="AA16" ca="1"/>
        <v>1694.7261389192092</v>
      </c>
      <c r="AF15">
        <v>1363.3074211011519</v>
      </c>
      <c r="AG15">
        <v>318.93705233956302</v>
      </c>
      <c r="AH15">
        <v>87.317252966197728</v>
      </c>
      <c r="AI15">
        <v>759.14447207933779</v>
      </c>
      <c r="AJ15">
        <v>234.39948520340306</v>
      </c>
      <c r="AK15">
        <v>93.694452494471449</v>
      </c>
      <c r="AM15">
        <v>25</v>
      </c>
      <c r="AN15">
        <f ca="1"/>
        <v>0</v>
      </c>
      <c r="AO15">
        <f ca="1"/>
        <v>0</v>
      </c>
      <c r="AP15">
        <f ca="1"/>
        <v>0</v>
      </c>
      <c r="AQ15">
        <f ca="1"/>
        <v>0</v>
      </c>
      <c r="AR15">
        <f ca="1"/>
        <v>0</v>
      </c>
      <c r="AS15">
        <f ca="1"/>
        <v>0</v>
      </c>
      <c r="AT15">
        <f ca="1"/>
        <v>2</v>
      </c>
    </row>
    <row r="16" spans="1:46" x14ac:dyDescent="0.25">
      <c r="O16" s="7"/>
      <c r="P16" s="7"/>
      <c r="R16" s="1"/>
      <c r="T16" s="1"/>
      <c r="U16" s="1"/>
      <c r="W16" s="1"/>
      <c r="AD16">
        <v>3</v>
      </c>
      <c r="AE16">
        <v>1412.5152984243814</v>
      </c>
      <c r="AF16">
        <v>1954.9861234429814</v>
      </c>
      <c r="AG16">
        <v>530.32072457583195</v>
      </c>
      <c r="AH16">
        <v>96.521799190894185</v>
      </c>
      <c r="AI16">
        <v>897.36761535009612</v>
      </c>
      <c r="AJ16">
        <v>211.50511164749284</v>
      </c>
      <c r="AK16">
        <v>89.334638947233032</v>
      </c>
      <c r="AM16">
        <v>50</v>
      </c>
      <c r="AN16">
        <f ca="1"/>
        <v>0</v>
      </c>
      <c r="AO16">
        <f ca="1"/>
        <v>0</v>
      </c>
      <c r="AP16">
        <f ca="1"/>
        <v>0</v>
      </c>
      <c r="AQ16">
        <f ca="1"/>
        <v>7</v>
      </c>
      <c r="AR16">
        <f ca="1"/>
        <v>0</v>
      </c>
      <c r="AS16">
        <f ca="1"/>
        <v>0</v>
      </c>
      <c r="AT16">
        <f ca="1"/>
        <v>24</v>
      </c>
    </row>
    <row r="17" spans="3:46" x14ac:dyDescent="0.25">
      <c r="O17" s="7"/>
      <c r="P17" s="7"/>
      <c r="R17" s="1"/>
      <c r="T17" s="1"/>
      <c r="U17" s="1"/>
      <c r="W17" s="1"/>
      <c r="AD17">
        <v>4</v>
      </c>
      <c r="AE17">
        <v>2146.6389646075972</v>
      </c>
      <c r="AF17">
        <v>2012.4688627205442</v>
      </c>
      <c r="AG17">
        <v>412.21500885509283</v>
      </c>
      <c r="AH17">
        <v>163.36759470021693</v>
      </c>
      <c r="AI17">
        <v>769.0250587954464</v>
      </c>
      <c r="AJ17">
        <v>160.70998706891726</v>
      </c>
      <c r="AK17">
        <v>141.48096290437849</v>
      </c>
      <c r="AM17">
        <v>75</v>
      </c>
      <c r="AN17">
        <f ca="1"/>
        <v>0</v>
      </c>
      <c r="AO17">
        <f ca="1"/>
        <v>0</v>
      </c>
      <c r="AP17">
        <f ca="1"/>
        <v>0</v>
      </c>
      <c r="AQ17">
        <f ca="1"/>
        <v>152</v>
      </c>
      <c r="AR17">
        <f ca="1"/>
        <v>0</v>
      </c>
      <c r="AS17">
        <f ca="1"/>
        <v>0</v>
      </c>
      <c r="AT17">
        <f ca="1"/>
        <v>477</v>
      </c>
    </row>
    <row r="18" spans="3:46" x14ac:dyDescent="0.25">
      <c r="O18" s="7"/>
      <c r="P18" s="7"/>
      <c r="R18" s="1"/>
      <c r="T18" s="1"/>
      <c r="U18" s="1"/>
      <c r="W18" s="1"/>
      <c r="AD18">
        <v>5</v>
      </c>
      <c r="AE18">
        <v>1987.5743241886421</v>
      </c>
      <c r="AF18">
        <v>1566.9099589721525</v>
      </c>
      <c r="AG18">
        <v>346.68863149350051</v>
      </c>
      <c r="AH18">
        <v>113.18736788334139</v>
      </c>
      <c r="AI18">
        <v>688.26095702735847</v>
      </c>
      <c r="AJ18">
        <v>167.01047067844246</v>
      </c>
      <c r="AK18">
        <v>128.43672586431725</v>
      </c>
      <c r="AM18">
        <v>100</v>
      </c>
      <c r="AN18">
        <f ca="1"/>
        <v>0</v>
      </c>
      <c r="AO18">
        <f ca="1"/>
        <v>0</v>
      </c>
      <c r="AP18">
        <f ca="1"/>
        <v>1</v>
      </c>
      <c r="AQ18">
        <f ca="1"/>
        <v>926</v>
      </c>
      <c r="AR18">
        <f ca="1"/>
        <v>0</v>
      </c>
      <c r="AS18">
        <f ca="1"/>
        <v>0</v>
      </c>
      <c r="AT18">
        <f ca="1"/>
        <v>1960</v>
      </c>
    </row>
    <row r="19" spans="3:46" x14ac:dyDescent="0.25">
      <c r="O19" s="7"/>
      <c r="P19" s="7"/>
      <c r="R19" s="1"/>
      <c r="T19" s="1"/>
      <c r="U19" s="1"/>
      <c r="W19" s="1"/>
      <c r="AD19">
        <v>6</v>
      </c>
      <c r="AE19">
        <v>1628.0003065862882</v>
      </c>
      <c r="AF19">
        <v>1435.4148488831504</v>
      </c>
      <c r="AG19">
        <v>234.45304857774823</v>
      </c>
      <c r="AH19">
        <v>139.27781534881166</v>
      </c>
      <c r="AI19">
        <v>662.39058446545823</v>
      </c>
      <c r="AJ19">
        <v>261.65814594973409</v>
      </c>
      <c r="AK19">
        <v>80.730742338091829</v>
      </c>
      <c r="AM19">
        <v>125</v>
      </c>
      <c r="AN19">
        <f ca="1"/>
        <v>0</v>
      </c>
      <c r="AO19">
        <f ca="1"/>
        <v>0</v>
      </c>
      <c r="AP19">
        <f ca="1"/>
        <v>1</v>
      </c>
      <c r="AQ19">
        <f ca="1"/>
        <v>1673</v>
      </c>
      <c r="AR19">
        <f ca="1"/>
        <v>0</v>
      </c>
      <c r="AS19">
        <f ca="1"/>
        <v>12</v>
      </c>
      <c r="AT19">
        <f ca="1"/>
        <v>1803</v>
      </c>
    </row>
    <row r="20" spans="3:46" x14ac:dyDescent="0.25">
      <c r="O20" s="7"/>
      <c r="P20" s="7"/>
      <c r="R20" s="1"/>
      <c r="T20" s="1"/>
      <c r="U20" s="1"/>
      <c r="W20" s="1"/>
      <c r="AD20">
        <v>7</v>
      </c>
      <c r="AE20">
        <v>1644.0137689471451</v>
      </c>
      <c r="AF20">
        <v>1864.5868361495311</v>
      </c>
      <c r="AG20">
        <v>287.90990479561043</v>
      </c>
      <c r="AH20">
        <v>105.67574350683097</v>
      </c>
      <c r="AI20">
        <v>742.74197256424168</v>
      </c>
      <c r="AJ20">
        <v>276.31578421077648</v>
      </c>
      <c r="AK20">
        <v>103.26476310012058</v>
      </c>
      <c r="AM20" s="23">
        <v>150</v>
      </c>
      <c r="AN20">
        <f ca="1"/>
        <v>0</v>
      </c>
      <c r="AO20">
        <f ca="1"/>
        <v>0</v>
      </c>
      <c r="AP20">
        <f ca="1"/>
        <v>5</v>
      </c>
      <c r="AQ20">
        <f ca="1"/>
        <v>1364</v>
      </c>
      <c r="AR20">
        <f ca="1"/>
        <v>0</v>
      </c>
      <c r="AS20">
        <f ca="1"/>
        <v>28</v>
      </c>
      <c r="AT20">
        <f ca="1"/>
        <v>614</v>
      </c>
    </row>
    <row r="21" spans="3:46" ht="28.5" x14ac:dyDescent="0.45">
      <c r="C21" s="281"/>
      <c r="O21" s="7"/>
      <c r="P21" s="7"/>
      <c r="R21" s="1"/>
      <c r="T21" s="282" t="s">
        <v>43</v>
      </c>
      <c r="U21" s="1"/>
      <c r="W21" s="1"/>
      <c r="AD21">
        <v>8</v>
      </c>
      <c r="AE21">
        <v>1372.5481875351745</v>
      </c>
      <c r="AF21">
        <v>1444.8250250199815</v>
      </c>
      <c r="AG21">
        <v>592.55963070253051</v>
      </c>
      <c r="AH21">
        <v>164.3034663150427</v>
      </c>
      <c r="AI21">
        <v>640.50010490854845</v>
      </c>
      <c r="AJ21">
        <v>280.1429375797623</v>
      </c>
      <c r="AK21">
        <v>79.617865795051102</v>
      </c>
      <c r="AM21">
        <v>175</v>
      </c>
      <c r="AN21">
        <f ca="1"/>
        <v>0</v>
      </c>
      <c r="AO21">
        <f ca="1"/>
        <v>0</v>
      </c>
      <c r="AP21">
        <f ca="1"/>
        <v>9</v>
      </c>
      <c r="AQ21">
        <f ca="1"/>
        <v>654</v>
      </c>
      <c r="AR21">
        <f ca="1"/>
        <v>0</v>
      </c>
      <c r="AS21">
        <f ca="1"/>
        <v>86</v>
      </c>
      <c r="AT21">
        <f ca="1"/>
        <v>111</v>
      </c>
    </row>
    <row r="22" spans="3:46" x14ac:dyDescent="0.25">
      <c r="G22" s="341"/>
      <c r="H22" s="341"/>
      <c r="I22" s="341"/>
      <c r="J22" s="341"/>
      <c r="K22" s="341"/>
      <c r="L22" s="341"/>
      <c r="M22" s="341"/>
      <c r="N22" s="341"/>
      <c r="O22" s="7"/>
      <c r="P22" s="7"/>
      <c r="R22" s="1"/>
      <c r="T22" s="1"/>
      <c r="U22" s="1"/>
      <c r="W22" s="1"/>
      <c r="AD22">
        <v>9</v>
      </c>
      <c r="AE22">
        <v>1571.0114178311617</v>
      </c>
      <c r="AF22">
        <v>1673.3963890784057</v>
      </c>
      <c r="AG22">
        <v>518.35293935655125</v>
      </c>
      <c r="AH22">
        <v>150.51825180024829</v>
      </c>
      <c r="AI22">
        <v>710.85114541353539</v>
      </c>
      <c r="AJ22">
        <v>180.66936729288528</v>
      </c>
      <c r="AK22">
        <v>133.39429536626832</v>
      </c>
      <c r="AM22">
        <v>200</v>
      </c>
      <c r="AN22">
        <f ca="1"/>
        <v>0</v>
      </c>
      <c r="AO22">
        <f ca="1"/>
        <v>0</v>
      </c>
      <c r="AP22">
        <f ca="1"/>
        <v>21</v>
      </c>
      <c r="AQ22">
        <f ca="1"/>
        <v>173</v>
      </c>
      <c r="AR22">
        <f ca="1"/>
        <v>0</v>
      </c>
      <c r="AS22">
        <f ca="1"/>
        <v>260</v>
      </c>
      <c r="AT22">
        <f ca="1"/>
        <v>8</v>
      </c>
    </row>
    <row r="23" spans="3:46" x14ac:dyDescent="0.25">
      <c r="O23" s="7"/>
      <c r="P23" s="7"/>
      <c r="R23" s="1"/>
      <c r="T23" s="1"/>
      <c r="U23" s="9" t="s">
        <v>26</v>
      </c>
      <c r="V23" t="s">
        <v>4</v>
      </c>
      <c r="W23" s="1" t="s">
        <v>46</v>
      </c>
      <c r="X23" t="s">
        <v>45</v>
      </c>
      <c r="Y23" t="s">
        <v>47</v>
      </c>
      <c r="AD23">
        <v>10</v>
      </c>
      <c r="AE23">
        <v>1652.3496846733267</v>
      </c>
      <c r="AF23">
        <v>2186.5345957472223</v>
      </c>
      <c r="AG23">
        <v>448.63588050677942</v>
      </c>
      <c r="AH23">
        <v>164.46165313101039</v>
      </c>
      <c r="AI23">
        <v>530.89410938432934</v>
      </c>
      <c r="AJ23">
        <v>271.06429997033359</v>
      </c>
      <c r="AK23">
        <v>65.653214192273282</v>
      </c>
      <c r="AM23">
        <v>225</v>
      </c>
      <c r="AN23">
        <f ca="1"/>
        <v>0</v>
      </c>
      <c r="AO23">
        <f ca="1"/>
        <v>0</v>
      </c>
      <c r="AP23">
        <f ca="1"/>
        <v>45</v>
      </c>
      <c r="AQ23">
        <f ca="1"/>
        <v>45</v>
      </c>
      <c r="AR23">
        <f ca="1"/>
        <v>0</v>
      </c>
      <c r="AS23">
        <f ca="1"/>
        <v>557</v>
      </c>
      <c r="AT23">
        <f ca="1"/>
        <v>1</v>
      </c>
    </row>
    <row r="24" spans="3:46" x14ac:dyDescent="0.25">
      <c r="E24" s="283"/>
      <c r="G24" s="284"/>
      <c r="H24" s="254"/>
      <c r="I24" s="284"/>
      <c r="J24" s="254"/>
      <c r="K24" s="284"/>
      <c r="L24" s="254"/>
      <c r="M24" s="284"/>
      <c r="N24" s="254"/>
      <c r="O24" s="7"/>
      <c r="P24" s="7"/>
      <c r="R24" s="1"/>
      <c r="T24" s="1" t="s">
        <v>15</v>
      </c>
      <c r="U24" s="1">
        <f>E5</f>
        <v>1</v>
      </c>
      <c r="V24" s="283">
        <f>H5</f>
        <v>93.846545737784069</v>
      </c>
      <c r="W24" s="1">
        <f>K5</f>
        <v>560000</v>
      </c>
      <c r="X24">
        <f>N5</f>
        <v>16</v>
      </c>
      <c r="Y24" s="254">
        <f>Q5</f>
        <v>9</v>
      </c>
      <c r="AD24">
        <v>11</v>
      </c>
      <c r="AE24">
        <v>2036.3707255187094</v>
      </c>
      <c r="AF24">
        <v>1324.8461355558268</v>
      </c>
      <c r="AG24">
        <v>329.76064646546502</v>
      </c>
      <c r="AH24">
        <v>127.02410048672834</v>
      </c>
      <c r="AI24">
        <v>655.71686470287784</v>
      </c>
      <c r="AJ24">
        <v>182.98652999297147</v>
      </c>
      <c r="AK24">
        <v>85.455103001581577</v>
      </c>
      <c r="AM24">
        <v>250</v>
      </c>
      <c r="AN24">
        <f ca="1"/>
        <v>0</v>
      </c>
      <c r="AO24">
        <f ca="1"/>
        <v>0</v>
      </c>
      <c r="AP24">
        <f ca="1"/>
        <v>105</v>
      </c>
      <c r="AQ24">
        <f ca="1"/>
        <v>6</v>
      </c>
      <c r="AR24">
        <f ca="1"/>
        <v>0</v>
      </c>
      <c r="AS24">
        <f ca="1"/>
        <v>787</v>
      </c>
      <c r="AT24">
        <f ca="1"/>
        <v>0</v>
      </c>
    </row>
    <row r="25" spans="3:46" x14ac:dyDescent="0.25">
      <c r="E25" s="283"/>
      <c r="G25" s="284"/>
      <c r="I25" s="284"/>
      <c r="K25" s="284"/>
      <c r="M25" s="284"/>
      <c r="O25" s="7"/>
      <c r="P25" s="7"/>
      <c r="R25" s="1"/>
      <c r="T25" s="1" t="s">
        <v>16</v>
      </c>
      <c r="U25" s="1">
        <f>F5</f>
        <v>1.5</v>
      </c>
      <c r="V25" s="283">
        <f>I5</f>
        <v>495.32503799886541</v>
      </c>
      <c r="W25" s="1">
        <f>L5</f>
        <v>4480000</v>
      </c>
      <c r="X25">
        <f>O5</f>
        <v>24</v>
      </c>
      <c r="Y25">
        <f>R5</f>
        <v>15</v>
      </c>
      <c r="AD25">
        <v>12</v>
      </c>
      <c r="AE25">
        <v>1460.6743319303239</v>
      </c>
      <c r="AF25">
        <v>1877.5015371382844</v>
      </c>
      <c r="AG25">
        <v>376.0501396835142</v>
      </c>
      <c r="AH25">
        <v>142.08782432635263</v>
      </c>
      <c r="AI25">
        <v>656.93971189621163</v>
      </c>
      <c r="AJ25">
        <v>282.81287160316759</v>
      </c>
      <c r="AK25">
        <v>115.04713617356225</v>
      </c>
      <c r="AM25">
        <v>275</v>
      </c>
      <c r="AN25">
        <f ca="1"/>
        <v>0</v>
      </c>
      <c r="AO25">
        <f ca="1"/>
        <v>0</v>
      </c>
      <c r="AP25">
        <f ca="1"/>
        <v>174</v>
      </c>
      <c r="AQ25">
        <f ca="1"/>
        <v>0</v>
      </c>
      <c r="AR25">
        <f ca="1"/>
        <v>0</v>
      </c>
      <c r="AS25">
        <f ca="1"/>
        <v>934</v>
      </c>
      <c r="AT25">
        <f ca="1"/>
        <v>0</v>
      </c>
    </row>
    <row r="26" spans="3:46" x14ac:dyDescent="0.25">
      <c r="E26" s="283"/>
      <c r="G26" s="284"/>
      <c r="I26" s="284"/>
      <c r="K26" s="284"/>
      <c r="M26" s="284"/>
      <c r="O26" s="7"/>
      <c r="P26" s="7"/>
      <c r="R26" s="1"/>
      <c r="T26" s="1" t="s">
        <v>17</v>
      </c>
      <c r="U26" s="1">
        <f>AVERAGE(U24:U25)</f>
        <v>1.25</v>
      </c>
      <c r="V26">
        <f t="shared" ref="V26:Y26" si="5">AVERAGE(V24:V25)</f>
        <v>294.58579186832475</v>
      </c>
      <c r="W26">
        <f t="shared" si="5"/>
        <v>2520000</v>
      </c>
      <c r="X26">
        <f t="shared" si="5"/>
        <v>20</v>
      </c>
      <c r="Y26">
        <f t="shared" si="5"/>
        <v>12</v>
      </c>
      <c r="AD26">
        <v>13</v>
      </c>
      <c r="AE26">
        <v>1571.9586390450868</v>
      </c>
      <c r="AF26">
        <v>1412.2436101696317</v>
      </c>
      <c r="AG26">
        <v>377.52226430889425</v>
      </c>
      <c r="AH26">
        <v>178.07391824978524</v>
      </c>
      <c r="AI26">
        <v>834.16346478080118</v>
      </c>
      <c r="AJ26">
        <v>275.38997874957988</v>
      </c>
      <c r="AK26">
        <v>106.31468668527822</v>
      </c>
      <c r="AM26">
        <v>300</v>
      </c>
      <c r="AN26">
        <f ca="1"/>
        <v>0</v>
      </c>
      <c r="AO26">
        <f ca="1"/>
        <v>0</v>
      </c>
      <c r="AP26">
        <f ca="1"/>
        <v>258</v>
      </c>
      <c r="AQ26">
        <f ca="1"/>
        <v>0</v>
      </c>
      <c r="AR26">
        <f ca="1"/>
        <v>0</v>
      </c>
      <c r="AS26">
        <f ca="1"/>
        <v>865</v>
      </c>
      <c r="AT26">
        <f ca="1"/>
        <v>0</v>
      </c>
    </row>
    <row r="27" spans="3:46" x14ac:dyDescent="0.25">
      <c r="O27" s="7"/>
      <c r="P27" s="7"/>
      <c r="R27" s="1"/>
      <c r="T27" s="1"/>
      <c r="U27" s="1"/>
      <c r="W27" s="1"/>
      <c r="AD27">
        <v>14</v>
      </c>
      <c r="AE27">
        <v>1269.8907046664278</v>
      </c>
      <c r="AF27">
        <v>1702.7927032385417</v>
      </c>
      <c r="AG27">
        <v>438.48631147634268</v>
      </c>
      <c r="AH27">
        <v>107.45705187162868</v>
      </c>
      <c r="AI27">
        <v>627.89355579089124</v>
      </c>
      <c r="AJ27">
        <v>276.97210599469179</v>
      </c>
      <c r="AK27">
        <v>84.08143260744707</v>
      </c>
      <c r="AM27">
        <v>325</v>
      </c>
      <c r="AN27">
        <f ca="1"/>
        <v>0</v>
      </c>
      <c r="AO27">
        <f ca="1"/>
        <v>0</v>
      </c>
      <c r="AP27">
        <f ca="1"/>
        <v>379</v>
      </c>
      <c r="AQ27">
        <f ca="1"/>
        <v>0</v>
      </c>
      <c r="AR27">
        <f ca="1"/>
        <v>0</v>
      </c>
      <c r="AS27">
        <f ca="1"/>
        <v>626</v>
      </c>
      <c r="AT27">
        <f ca="1"/>
        <v>0</v>
      </c>
    </row>
    <row r="28" spans="3:46" x14ac:dyDescent="0.25">
      <c r="O28" s="7"/>
      <c r="P28" s="7"/>
      <c r="R28" s="1"/>
      <c r="T28" s="1"/>
      <c r="U28" s="1"/>
      <c r="W28" s="1"/>
      <c r="AD28">
        <v>15</v>
      </c>
      <c r="AE28">
        <v>1645.3864855566501</v>
      </c>
      <c r="AF28">
        <v>1262.3439761979962</v>
      </c>
      <c r="AG28">
        <v>294.73062296080599</v>
      </c>
      <c r="AH28">
        <v>126.71012951866653</v>
      </c>
      <c r="AI28">
        <v>813.59601184143037</v>
      </c>
      <c r="AJ28">
        <v>239.22139411072627</v>
      </c>
      <c r="AK28">
        <v>95.918594955886817</v>
      </c>
      <c r="AM28">
        <v>350</v>
      </c>
      <c r="AN28">
        <f ca="1"/>
        <v>0</v>
      </c>
      <c r="AO28">
        <f ca="1"/>
        <v>0</v>
      </c>
      <c r="AP28">
        <f ca="1"/>
        <v>425</v>
      </c>
      <c r="AQ28">
        <f ca="1"/>
        <v>0</v>
      </c>
      <c r="AR28">
        <f ca="1"/>
        <v>1</v>
      </c>
      <c r="AS28">
        <f ca="1"/>
        <v>418</v>
      </c>
      <c r="AT28">
        <f ca="1"/>
        <v>0</v>
      </c>
    </row>
    <row r="29" spans="3:46" x14ac:dyDescent="0.25">
      <c r="C29" s="161"/>
      <c r="E29" s="3"/>
      <c r="H29" s="3"/>
      <c r="K29" s="3"/>
      <c r="N29" s="3"/>
      <c r="O29" s="7"/>
      <c r="P29" s="7"/>
      <c r="R29" s="1"/>
      <c r="T29" s="165" t="s">
        <v>48</v>
      </c>
      <c r="U29" s="1">
        <f>(U25-U24)/6</f>
        <v>8.3333333333333329E-2</v>
      </c>
      <c r="V29">
        <f t="shared" ref="V29:Y29" si="6">(V25-V24)/6</f>
        <v>66.913082043513555</v>
      </c>
      <c r="W29">
        <f t="shared" si="6"/>
        <v>653333.33333333337</v>
      </c>
      <c r="X29">
        <f t="shared" si="6"/>
        <v>1.3333333333333333</v>
      </c>
      <c r="Y29">
        <f t="shared" si="6"/>
        <v>1</v>
      </c>
      <c r="AD29">
        <v>16</v>
      </c>
      <c r="AE29">
        <v>1253.5638156646141</v>
      </c>
      <c r="AF29">
        <v>1675.8398997755853</v>
      </c>
      <c r="AG29">
        <v>368.89354417210762</v>
      </c>
      <c r="AH29">
        <v>143.19348651469716</v>
      </c>
      <c r="AI29">
        <v>935.21956941361589</v>
      </c>
      <c r="AJ29">
        <v>346.92280477986952</v>
      </c>
      <c r="AK29">
        <v>87.938786030182925</v>
      </c>
      <c r="AM29">
        <v>375</v>
      </c>
      <c r="AN29">
        <f ca="1"/>
        <v>0</v>
      </c>
      <c r="AO29">
        <f ca="1"/>
        <v>0</v>
      </c>
      <c r="AP29">
        <f ca="1"/>
        <v>494</v>
      </c>
      <c r="AQ29">
        <f ca="1"/>
        <v>0</v>
      </c>
      <c r="AR29">
        <f ca="1"/>
        <v>0</v>
      </c>
      <c r="AS29">
        <f ca="1"/>
        <v>223</v>
      </c>
      <c r="AT29">
        <f ca="1"/>
        <v>0</v>
      </c>
    </row>
    <row r="30" spans="3:46" x14ac:dyDescent="0.25">
      <c r="O30" s="7"/>
      <c r="P30" s="7"/>
      <c r="R30" s="1"/>
      <c r="T30" s="1" t="s">
        <v>49</v>
      </c>
      <c r="U30" s="1">
        <f>(U25-U24)/8</f>
        <v>6.25E-2</v>
      </c>
      <c r="V30">
        <f t="shared" ref="V30:Y30" si="7">(V25-V24)/8</f>
        <v>50.184811532635166</v>
      </c>
      <c r="W30">
        <f t="shared" si="7"/>
        <v>490000</v>
      </c>
      <c r="X30">
        <f t="shared" si="7"/>
        <v>1</v>
      </c>
      <c r="Y30">
        <f t="shared" si="7"/>
        <v>0.75</v>
      </c>
      <c r="AD30">
        <v>17</v>
      </c>
      <c r="AE30">
        <v>2302.1950502199666</v>
      </c>
      <c r="AF30">
        <v>1733.092658506954</v>
      </c>
      <c r="AG30">
        <v>363.58673842505254</v>
      </c>
      <c r="AH30">
        <v>167.45179336404991</v>
      </c>
      <c r="AI30">
        <v>698.36482232051537</v>
      </c>
      <c r="AJ30">
        <v>244.19867755450429</v>
      </c>
      <c r="AK30">
        <v>95.051321409665604</v>
      </c>
      <c r="AM30">
        <v>400</v>
      </c>
      <c r="AN30">
        <f ca="1"/>
        <v>0</v>
      </c>
      <c r="AO30">
        <f ca="1"/>
        <v>0</v>
      </c>
      <c r="AP30">
        <f ca="1"/>
        <v>540</v>
      </c>
      <c r="AQ30">
        <f ca="1"/>
        <v>0</v>
      </c>
      <c r="AR30">
        <f ca="1"/>
        <v>2</v>
      </c>
      <c r="AS30">
        <f ca="1"/>
        <v>120</v>
      </c>
      <c r="AT30">
        <f ca="1"/>
        <v>0</v>
      </c>
    </row>
    <row r="31" spans="3:46" x14ac:dyDescent="0.25">
      <c r="G31" s="7"/>
      <c r="I31" s="7"/>
      <c r="K31" s="7"/>
      <c r="M31" s="7"/>
      <c r="O31" s="7"/>
      <c r="P31" s="7"/>
      <c r="R31" s="1"/>
      <c r="T31" s="1" t="s">
        <v>168</v>
      </c>
      <c r="U31" s="1"/>
      <c r="V31" s="3"/>
      <c r="W31" s="1"/>
      <c r="AD31">
        <v>18</v>
      </c>
      <c r="AE31">
        <v>1471.1312911506761</v>
      </c>
      <c r="AF31">
        <v>2465.5071037850203</v>
      </c>
      <c r="AG31">
        <v>477.38805216116282</v>
      </c>
      <c r="AH31">
        <v>182.32823176385395</v>
      </c>
      <c r="AI31">
        <v>810.08635094551869</v>
      </c>
      <c r="AJ31">
        <v>260.76252686792026</v>
      </c>
      <c r="AK31">
        <v>81.648968734537647</v>
      </c>
      <c r="AM31">
        <v>425</v>
      </c>
      <c r="AN31">
        <f ca="1"/>
        <v>0</v>
      </c>
      <c r="AO31">
        <f ca="1"/>
        <v>0</v>
      </c>
      <c r="AP31">
        <f ca="1"/>
        <v>483</v>
      </c>
      <c r="AQ31">
        <f ca="1"/>
        <v>0</v>
      </c>
      <c r="AR31">
        <f ca="1"/>
        <v>2</v>
      </c>
      <c r="AS31">
        <f ca="1"/>
        <v>54</v>
      </c>
      <c r="AT31">
        <f ca="1"/>
        <v>0</v>
      </c>
    </row>
    <row r="32" spans="3:46" x14ac:dyDescent="0.25">
      <c r="G32" s="7"/>
      <c r="I32" s="7"/>
      <c r="K32" s="7"/>
      <c r="M32" s="7"/>
      <c r="O32" s="7"/>
      <c r="P32" s="7"/>
      <c r="R32" s="1"/>
      <c r="T32" s="1" t="s">
        <v>169</v>
      </c>
      <c r="U32" s="1"/>
      <c r="W32" s="1"/>
      <c r="AD32">
        <v>19</v>
      </c>
      <c r="AE32">
        <v>2052.079425339673</v>
      </c>
      <c r="AF32">
        <v>1921.3342359333772</v>
      </c>
      <c r="AG32">
        <v>505.61152569659373</v>
      </c>
      <c r="AH32">
        <v>110.14242973112943</v>
      </c>
      <c r="AI32">
        <v>710.01859003336529</v>
      </c>
      <c r="AJ32">
        <v>275.48610758814749</v>
      </c>
      <c r="AK32">
        <v>88.011955313854017</v>
      </c>
      <c r="AM32">
        <v>450</v>
      </c>
      <c r="AN32">
        <f ca="1"/>
        <v>0</v>
      </c>
      <c r="AO32">
        <f ca="1"/>
        <v>0</v>
      </c>
      <c r="AP32">
        <f ca="1"/>
        <v>468</v>
      </c>
      <c r="AQ32">
        <f ca="1"/>
        <v>0</v>
      </c>
      <c r="AR32">
        <f ca="1"/>
        <v>6</v>
      </c>
      <c r="AS32">
        <f ca="1"/>
        <v>17</v>
      </c>
      <c r="AT32">
        <f ca="1"/>
        <v>0</v>
      </c>
    </row>
    <row r="33" spans="2:46" x14ac:dyDescent="0.25">
      <c r="O33" s="7"/>
      <c r="P33" s="7"/>
      <c r="R33" s="1"/>
      <c r="T33" s="1"/>
      <c r="U33" s="1"/>
      <c r="W33" s="1"/>
      <c r="AD33">
        <v>20</v>
      </c>
      <c r="AE33">
        <v>1298.9398168446251</v>
      </c>
      <c r="AF33">
        <v>2026.5819020873826</v>
      </c>
      <c r="AG33">
        <v>450.55582907984268</v>
      </c>
      <c r="AH33">
        <v>104.39968251339883</v>
      </c>
      <c r="AI33">
        <v>862.8144368350471</v>
      </c>
      <c r="AJ33">
        <v>299.6721840761889</v>
      </c>
      <c r="AK33">
        <v>77.75523126400185</v>
      </c>
      <c r="AM33">
        <v>475</v>
      </c>
      <c r="AN33">
        <f ca="1"/>
        <v>0</v>
      </c>
      <c r="AO33">
        <f ca="1"/>
        <v>0</v>
      </c>
      <c r="AP33">
        <f ca="1"/>
        <v>402</v>
      </c>
      <c r="AQ33">
        <f ca="1"/>
        <v>0</v>
      </c>
      <c r="AR33">
        <f ca="1"/>
        <v>8</v>
      </c>
      <c r="AS33">
        <f ca="1"/>
        <v>6</v>
      </c>
      <c r="AT33">
        <f ca="1"/>
        <v>0</v>
      </c>
    </row>
    <row r="34" spans="2:46" x14ac:dyDescent="0.25">
      <c r="O34" s="7"/>
      <c r="P34" s="7"/>
      <c r="R34" s="1"/>
      <c r="T34" s="1"/>
      <c r="U34" s="1"/>
      <c r="W34" s="1"/>
      <c r="AD34">
        <v>21</v>
      </c>
      <c r="AE34">
        <v>1506.3753749847365</v>
      </c>
      <c r="AF34">
        <v>1345.4676196608957</v>
      </c>
      <c r="AG34">
        <v>231.70897589827305</v>
      </c>
      <c r="AH34">
        <v>116.66241909684874</v>
      </c>
      <c r="AI34">
        <v>752.20119963078662</v>
      </c>
      <c r="AJ34">
        <v>307.85543073969575</v>
      </c>
      <c r="AK34">
        <v>120.63054663078275</v>
      </c>
      <c r="AM34">
        <v>500</v>
      </c>
      <c r="AN34">
        <f ca="1"/>
        <v>0</v>
      </c>
      <c r="AO34">
        <f ca="1"/>
        <v>0</v>
      </c>
      <c r="AP34">
        <f ca="1"/>
        <v>279</v>
      </c>
      <c r="AQ34">
        <f ca="1"/>
        <v>0</v>
      </c>
      <c r="AR34">
        <f ca="1"/>
        <v>27</v>
      </c>
      <c r="AS34">
        <f ca="1"/>
        <v>4</v>
      </c>
      <c r="AT34">
        <f ca="1"/>
        <v>0</v>
      </c>
    </row>
    <row r="35" spans="2:46" x14ac:dyDescent="0.25"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R35" s="1"/>
      <c r="T35" s="1"/>
      <c r="U35" s="1" t="s">
        <v>50</v>
      </c>
      <c r="V35" t="s">
        <v>4</v>
      </c>
      <c r="W35" s="1" t="str">
        <f>W23</f>
        <v>A, catchment</v>
      </c>
      <c r="X35" t="str">
        <f>X23</f>
        <v>T</v>
      </c>
      <c r="Y35" t="str">
        <f>Y23</f>
        <v>R</v>
      </c>
      <c r="Z35" t="s">
        <v>9</v>
      </c>
      <c r="AD35">
        <v>22</v>
      </c>
      <c r="AE35">
        <v>1282.7575164078969</v>
      </c>
      <c r="AF35">
        <v>1646.8650576411956</v>
      </c>
      <c r="AG35">
        <v>395.33554486218952</v>
      </c>
      <c r="AH35">
        <v>113.07491633540472</v>
      </c>
      <c r="AI35">
        <v>774.10733549990925</v>
      </c>
      <c r="AJ35">
        <v>267.26180090018431</v>
      </c>
      <c r="AK35">
        <v>126.76997994130767</v>
      </c>
      <c r="AM35">
        <v>525</v>
      </c>
      <c r="AN35">
        <f ca="1"/>
        <v>0</v>
      </c>
      <c r="AO35">
        <f ca="1"/>
        <v>0</v>
      </c>
      <c r="AP35">
        <f ca="1"/>
        <v>273</v>
      </c>
      <c r="AQ35">
        <f ca="1"/>
        <v>0</v>
      </c>
      <c r="AR35">
        <f ca="1"/>
        <v>65</v>
      </c>
      <c r="AS35">
        <f ca="1"/>
        <v>2</v>
      </c>
      <c r="AT35">
        <f ca="1"/>
        <v>0</v>
      </c>
    </row>
    <row r="36" spans="2:46" x14ac:dyDescent="0.25"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R36" s="1"/>
      <c r="T36" s="1" t="s">
        <v>17</v>
      </c>
      <c r="U36" s="1">
        <f>U26</f>
        <v>1.25</v>
      </c>
      <c r="V36" s="1">
        <f>V26</f>
        <v>294.58579186832475</v>
      </c>
      <c r="W36" s="1">
        <f>W26</f>
        <v>2520000</v>
      </c>
      <c r="X36" s="1">
        <f>X26</f>
        <v>20</v>
      </c>
      <c r="Y36" s="7">
        <f>Y26</f>
        <v>12</v>
      </c>
      <c r="AD36">
        <v>23</v>
      </c>
      <c r="AE36">
        <v>1909.0698396963805</v>
      </c>
      <c r="AF36">
        <v>1440.329873775845</v>
      </c>
      <c r="AG36">
        <v>393.91134845157603</v>
      </c>
      <c r="AH36">
        <v>158.29075844434564</v>
      </c>
      <c r="AI36">
        <v>554.25710594804923</v>
      </c>
      <c r="AJ36">
        <v>277.55596940058297</v>
      </c>
      <c r="AK36">
        <v>85.137732488792139</v>
      </c>
      <c r="AM36">
        <v>550</v>
      </c>
      <c r="AN36">
        <f ca="1"/>
        <v>0</v>
      </c>
      <c r="AO36">
        <f ca="1"/>
        <v>0</v>
      </c>
      <c r="AP36">
        <f ca="1"/>
        <v>206</v>
      </c>
      <c r="AQ36">
        <f ca="1"/>
        <v>0</v>
      </c>
      <c r="AR36">
        <f ca="1"/>
        <v>101</v>
      </c>
      <c r="AS36">
        <f ca="1"/>
        <v>1</v>
      </c>
      <c r="AT36">
        <f ca="1"/>
        <v>0</v>
      </c>
    </row>
    <row r="37" spans="2:46" x14ac:dyDescent="0.25">
      <c r="O37" s="7"/>
      <c r="P37" s="7"/>
      <c r="R37" s="1"/>
      <c r="T37" s="1" t="s">
        <v>51</v>
      </c>
      <c r="U37" s="1">
        <f>U30</f>
        <v>6.25E-2</v>
      </c>
      <c r="V37" s="1">
        <f>V30</f>
        <v>50.184811532635166</v>
      </c>
      <c r="W37" s="1">
        <f>W30</f>
        <v>490000</v>
      </c>
      <c r="X37" s="1">
        <f>X29</f>
        <v>1.3333333333333333</v>
      </c>
      <c r="Y37" s="7">
        <f>Y29</f>
        <v>1</v>
      </c>
      <c r="AD37">
        <v>24</v>
      </c>
      <c r="AE37">
        <v>2119.708929916103</v>
      </c>
      <c r="AF37">
        <v>1725.2976605739102</v>
      </c>
      <c r="AG37">
        <v>320.5548756056964</v>
      </c>
      <c r="AH37">
        <v>101.17128126676623</v>
      </c>
      <c r="AI37">
        <v>794.22213436512868</v>
      </c>
      <c r="AJ37">
        <v>342.48038655947698</v>
      </c>
      <c r="AK37">
        <v>118.88400236434497</v>
      </c>
      <c r="AM37">
        <v>575</v>
      </c>
      <c r="AN37">
        <f ca="1"/>
        <v>0</v>
      </c>
      <c r="AO37">
        <f ca="1"/>
        <v>0</v>
      </c>
      <c r="AP37">
        <f ca="1"/>
        <v>154</v>
      </c>
      <c r="AQ37">
        <f ca="1"/>
        <v>0</v>
      </c>
      <c r="AR37">
        <f ca="1"/>
        <v>162</v>
      </c>
      <c r="AS37">
        <f ca="1"/>
        <v>0</v>
      </c>
      <c r="AT37">
        <f ca="1"/>
        <v>0</v>
      </c>
    </row>
    <row r="38" spans="2:46" x14ac:dyDescent="0.25"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R38" s="1"/>
      <c r="T38" s="1"/>
      <c r="U38" s="1"/>
      <c r="V38" s="1">
        <f ca="1">_xlfn.NORM.INV(RAND(), V36, V37)</f>
        <v>303.98749461074163</v>
      </c>
      <c r="W38" s="1">
        <f ca="1">_xlfn.NORM.INV(RAND(), W36, W37)</f>
        <v>2915783.4117481834</v>
      </c>
      <c r="X38" s="1"/>
      <c r="Y38" s="1"/>
      <c r="AD38">
        <v>25</v>
      </c>
      <c r="AE38">
        <v>1853.9778964684515</v>
      </c>
      <c r="AF38">
        <v>2210.9082479073468</v>
      </c>
      <c r="AG38">
        <v>305.02120953562024</v>
      </c>
      <c r="AH38">
        <v>102.05850017630945</v>
      </c>
      <c r="AI38">
        <v>801.82472146015402</v>
      </c>
      <c r="AJ38">
        <v>178.58432627481835</v>
      </c>
      <c r="AK38">
        <v>101.49497715205531</v>
      </c>
      <c r="AM38">
        <v>600</v>
      </c>
      <c r="AN38">
        <f ca="1"/>
        <v>0</v>
      </c>
      <c r="AO38">
        <f ca="1"/>
        <v>2</v>
      </c>
      <c r="AP38">
        <f ca="1"/>
        <v>84</v>
      </c>
      <c r="AQ38">
        <f ca="1"/>
        <v>0</v>
      </c>
      <c r="AR38">
        <f ca="1"/>
        <v>224</v>
      </c>
      <c r="AS38">
        <f ca="1"/>
        <v>0</v>
      </c>
      <c r="AT38">
        <f ca="1"/>
        <v>0</v>
      </c>
    </row>
    <row r="39" spans="2:46" x14ac:dyDescent="0.25">
      <c r="D39" s="7"/>
      <c r="E39" s="7"/>
      <c r="F39" s="7"/>
      <c r="G39" s="7"/>
      <c r="H39" s="7"/>
      <c r="I39" s="7"/>
      <c r="J39" s="7"/>
      <c r="K39" s="284"/>
      <c r="L39" s="7"/>
      <c r="N39" s="7"/>
      <c r="O39" s="7"/>
      <c r="P39" s="7"/>
      <c r="R39" s="1"/>
      <c r="T39" s="1" t="s">
        <v>54</v>
      </c>
      <c r="U39" s="1">
        <f ca="1">_xlfn.NORM.INV(RAND(), U36, U37)</f>
        <v>1.2523194685031485</v>
      </c>
      <c r="V39" s="3">
        <f ca="1">V38^0.31</f>
        <v>5.8841708281110092</v>
      </c>
      <c r="W39" s="1">
        <f ca="1">W38^0.5</f>
        <v>1707.5665175178926</v>
      </c>
      <c r="X39" s="1">
        <f ca="1">_xlfn.NORM.INV(RAND(), X36, X37)</f>
        <v>18.87366148196935</v>
      </c>
      <c r="Y39" s="1">
        <f ca="1">_xlfn.NORM.INV(RAND(), Y36, Y37)</f>
        <v>11.499347132524644</v>
      </c>
      <c r="Z39" s="285">
        <f ca="1">0.0006*U39*(V39)*(W39)*X39*Y39</f>
        <v>1638.545973593757</v>
      </c>
      <c r="AB39" s="21">
        <f ca="1">Z39</f>
        <v>1638.545973593757</v>
      </c>
      <c r="AD39">
        <v>26</v>
      </c>
      <c r="AE39">
        <v>1264.7955221159013</v>
      </c>
      <c r="AF39">
        <v>1546.6203982852944</v>
      </c>
      <c r="AG39">
        <v>417.02196234385508</v>
      </c>
      <c r="AH39">
        <v>90.681031600544273</v>
      </c>
      <c r="AI39">
        <v>777.44583720102469</v>
      </c>
      <c r="AJ39">
        <v>326.26531652941486</v>
      </c>
      <c r="AK39">
        <v>123.47698700711125</v>
      </c>
      <c r="AM39">
        <v>625</v>
      </c>
      <c r="AN39">
        <f ca="1"/>
        <v>0</v>
      </c>
      <c r="AO39">
        <f ca="1"/>
        <v>0</v>
      </c>
      <c r="AP39">
        <f ca="1"/>
        <v>58</v>
      </c>
      <c r="AQ39">
        <f ca="1"/>
        <v>0</v>
      </c>
      <c r="AR39">
        <f ca="1"/>
        <v>291</v>
      </c>
      <c r="AS39">
        <f ca="1"/>
        <v>0</v>
      </c>
      <c r="AT39">
        <f ca="1"/>
        <v>0</v>
      </c>
    </row>
    <row r="40" spans="2:46" x14ac:dyDescent="0.25">
      <c r="D40" s="7"/>
      <c r="E40" s="7"/>
      <c r="F40" s="7"/>
      <c r="G40" s="7"/>
      <c r="H40" s="7"/>
      <c r="I40" s="7"/>
      <c r="J40" s="7"/>
      <c r="K40" s="284"/>
      <c r="L40" s="7"/>
      <c r="M40" s="7"/>
      <c r="N40" s="7"/>
      <c r="O40" s="7"/>
      <c r="P40" s="7"/>
      <c r="R40" s="1"/>
      <c r="T40" s="1"/>
      <c r="U40" s="1"/>
      <c r="W40" s="1"/>
      <c r="AD40">
        <v>27</v>
      </c>
      <c r="AE40">
        <v>1901.2188404484125</v>
      </c>
      <c r="AF40">
        <v>1669.3174434946516</v>
      </c>
      <c r="AG40">
        <v>397.88540107374496</v>
      </c>
      <c r="AH40">
        <v>147.58050735512433</v>
      </c>
      <c r="AI40">
        <v>642.39790808740941</v>
      </c>
      <c r="AJ40">
        <v>311.4427274883883</v>
      </c>
      <c r="AK40">
        <v>128.9508840963984</v>
      </c>
      <c r="AM40">
        <v>650</v>
      </c>
      <c r="AN40">
        <f ca="1"/>
        <v>0</v>
      </c>
      <c r="AO40">
        <f ca="1"/>
        <v>3</v>
      </c>
      <c r="AP40">
        <f ca="1"/>
        <v>44</v>
      </c>
      <c r="AQ40">
        <f ca="1"/>
        <v>0</v>
      </c>
      <c r="AR40">
        <f ca="1"/>
        <v>393</v>
      </c>
      <c r="AS40">
        <f ca="1"/>
        <v>0</v>
      </c>
      <c r="AT40">
        <f ca="1"/>
        <v>0</v>
      </c>
    </row>
    <row r="41" spans="2:46" x14ac:dyDescent="0.25">
      <c r="O41" s="7"/>
      <c r="P41" s="7"/>
      <c r="R41" s="1"/>
      <c r="T41" s="1"/>
      <c r="U41" s="1"/>
      <c r="W41" s="1"/>
      <c r="AD41">
        <v>28</v>
      </c>
      <c r="AE41">
        <v>1777.4190172839744</v>
      </c>
      <c r="AF41">
        <v>2015.8738234565574</v>
      </c>
      <c r="AG41">
        <v>502.40737539865773</v>
      </c>
      <c r="AH41">
        <v>125.88832677032337</v>
      </c>
      <c r="AI41">
        <v>849.91802945317806</v>
      </c>
      <c r="AJ41">
        <v>252.71155731600734</v>
      </c>
      <c r="AK41">
        <v>71.1230450279769</v>
      </c>
      <c r="AM41">
        <v>675</v>
      </c>
      <c r="AN41">
        <f ca="1"/>
        <v>0</v>
      </c>
      <c r="AO41">
        <f ca="1"/>
        <v>0</v>
      </c>
      <c r="AP41">
        <f ca="1"/>
        <v>31</v>
      </c>
      <c r="AQ41">
        <f ca="1"/>
        <v>0</v>
      </c>
      <c r="AR41">
        <f ca="1"/>
        <v>400</v>
      </c>
      <c r="AS41">
        <f ca="1"/>
        <v>0</v>
      </c>
      <c r="AT41">
        <f ca="1"/>
        <v>0</v>
      </c>
    </row>
    <row r="42" spans="2:46" x14ac:dyDescent="0.25">
      <c r="O42" s="7"/>
      <c r="P42" s="7"/>
      <c r="R42" s="1"/>
      <c r="T42" s="1"/>
      <c r="U42" s="1"/>
      <c r="W42" s="1"/>
      <c r="AD42">
        <v>29</v>
      </c>
      <c r="AE42">
        <v>1636.051944581312</v>
      </c>
      <c r="AF42">
        <v>2061.2633597827853</v>
      </c>
      <c r="AG42">
        <v>378.68007628839342</v>
      </c>
      <c r="AH42">
        <v>79.071544158541627</v>
      </c>
      <c r="AI42">
        <v>580.58878832075334</v>
      </c>
      <c r="AJ42">
        <v>244.60035856487627</v>
      </c>
      <c r="AK42">
        <v>138.36281849707964</v>
      </c>
      <c r="AM42">
        <v>700</v>
      </c>
      <c r="AN42">
        <f ca="1"/>
        <v>0</v>
      </c>
      <c r="AO42">
        <f ca="1"/>
        <v>1</v>
      </c>
      <c r="AP42">
        <f ca="1"/>
        <v>23</v>
      </c>
      <c r="AQ42">
        <f ca="1"/>
        <v>0</v>
      </c>
      <c r="AR42">
        <f ca="1"/>
        <v>451</v>
      </c>
      <c r="AS42">
        <f ca="1"/>
        <v>0</v>
      </c>
      <c r="AT42">
        <f ca="1"/>
        <v>0</v>
      </c>
    </row>
    <row r="43" spans="2:46" x14ac:dyDescent="0.25">
      <c r="B43" s="8"/>
      <c r="O43" s="7"/>
      <c r="P43" s="7"/>
      <c r="R43" s="1"/>
      <c r="T43" s="1"/>
      <c r="U43" s="1"/>
      <c r="W43" s="1"/>
      <c r="AD43">
        <v>30</v>
      </c>
      <c r="AE43">
        <v>1976.1733089098468</v>
      </c>
      <c r="AF43">
        <v>1550.4659108828494</v>
      </c>
      <c r="AG43">
        <v>561.93184636455578</v>
      </c>
      <c r="AH43">
        <v>93.41247663354342</v>
      </c>
      <c r="AI43">
        <v>559.5500383779688</v>
      </c>
      <c r="AJ43">
        <v>280.32683296298268</v>
      </c>
      <c r="AK43">
        <v>83.78932140659623</v>
      </c>
      <c r="AM43">
        <v>725</v>
      </c>
      <c r="AN43">
        <f ca="1"/>
        <v>0</v>
      </c>
      <c r="AO43">
        <f ca="1"/>
        <v>1</v>
      </c>
      <c r="AP43">
        <f ca="1"/>
        <v>13</v>
      </c>
      <c r="AQ43">
        <f ca="1"/>
        <v>0</v>
      </c>
      <c r="AR43">
        <f ca="1"/>
        <v>478</v>
      </c>
      <c r="AS43">
        <f ca="1"/>
        <v>0</v>
      </c>
      <c r="AT43">
        <f ca="1"/>
        <v>0</v>
      </c>
    </row>
    <row r="44" spans="2:46" x14ac:dyDescent="0.25">
      <c r="B44" s="8"/>
      <c r="O44" s="7"/>
      <c r="P44" s="7"/>
      <c r="R44" s="1"/>
      <c r="T44" s="1"/>
      <c r="U44" s="7"/>
      <c r="W44" s="1"/>
      <c r="AD44">
        <v>31</v>
      </c>
      <c r="AE44">
        <v>1584.6768835597941</v>
      </c>
      <c r="AF44">
        <v>1567.5345082654965</v>
      </c>
      <c r="AG44">
        <v>190.84379591790997</v>
      </c>
      <c r="AH44">
        <v>121.96377043369174</v>
      </c>
      <c r="AI44">
        <v>824.60828340280966</v>
      </c>
      <c r="AJ44">
        <v>275.01370008287086</v>
      </c>
      <c r="AK44">
        <v>123.89807911870906</v>
      </c>
      <c r="AM44">
        <v>750</v>
      </c>
      <c r="AN44">
        <f ca="1"/>
        <v>0</v>
      </c>
      <c r="AO44">
        <f ca="1"/>
        <v>0</v>
      </c>
      <c r="AP44">
        <f ca="1"/>
        <v>10</v>
      </c>
      <c r="AQ44">
        <f ca="1"/>
        <v>0</v>
      </c>
      <c r="AR44">
        <f ca="1"/>
        <v>480</v>
      </c>
      <c r="AS44">
        <f ca="1"/>
        <v>0</v>
      </c>
      <c r="AT44">
        <f ca="1"/>
        <v>0</v>
      </c>
    </row>
    <row r="45" spans="2:46" x14ac:dyDescent="0.25">
      <c r="B45" s="8"/>
      <c r="O45" s="7"/>
      <c r="P45" s="7"/>
      <c r="R45" s="1"/>
      <c r="T45" s="1"/>
      <c r="U45" s="1"/>
      <c r="W45" s="1"/>
      <c r="AD45">
        <v>32</v>
      </c>
      <c r="AE45">
        <v>1626.6242658892484</v>
      </c>
      <c r="AF45">
        <v>1552.4450169859444</v>
      </c>
      <c r="AG45">
        <v>309.40130524984784</v>
      </c>
      <c r="AH45">
        <v>145.4502140086814</v>
      </c>
      <c r="AI45">
        <v>739.39668530148481</v>
      </c>
      <c r="AJ45">
        <v>300.30603777111287</v>
      </c>
      <c r="AK45">
        <v>88.370119287601796</v>
      </c>
      <c r="AM45">
        <v>775</v>
      </c>
      <c r="AN45">
        <f ca="1"/>
        <v>0</v>
      </c>
      <c r="AO45">
        <f ca="1"/>
        <v>1</v>
      </c>
      <c r="AP45">
        <f ca="1"/>
        <v>8</v>
      </c>
      <c r="AQ45">
        <f ca="1"/>
        <v>0</v>
      </c>
      <c r="AR45">
        <f ca="1"/>
        <v>436</v>
      </c>
      <c r="AS45">
        <f ca="1"/>
        <v>0</v>
      </c>
      <c r="AT45">
        <f ca="1"/>
        <v>0</v>
      </c>
    </row>
    <row r="46" spans="2:46" x14ac:dyDescent="0.25">
      <c r="B46" s="8"/>
      <c r="H46" s="7"/>
      <c r="J46" s="7"/>
      <c r="L46" s="7"/>
      <c r="N46" s="7"/>
      <c r="O46" s="7"/>
      <c r="P46" s="7"/>
      <c r="R46" s="1"/>
      <c r="T46" s="1"/>
      <c r="U46" s="1"/>
      <c r="W46" s="1"/>
      <c r="Y46" s="1"/>
      <c r="Z46" s="1"/>
      <c r="AD46">
        <v>33</v>
      </c>
      <c r="AE46">
        <v>1525.7108170155059</v>
      </c>
      <c r="AF46">
        <v>1281.0234787502147</v>
      </c>
      <c r="AG46">
        <v>303.35616254272662</v>
      </c>
      <c r="AH46">
        <v>119.1202710210063</v>
      </c>
      <c r="AI46">
        <v>677.599499855207</v>
      </c>
      <c r="AJ46">
        <v>210.70560820142686</v>
      </c>
      <c r="AK46">
        <v>91.952915080399151</v>
      </c>
      <c r="AM46">
        <v>800</v>
      </c>
      <c r="AN46">
        <f ca="1"/>
        <v>1</v>
      </c>
      <c r="AO46">
        <f ca="1"/>
        <v>2</v>
      </c>
      <c r="AP46">
        <f ca="1"/>
        <v>4</v>
      </c>
      <c r="AQ46">
        <f ca="1"/>
        <v>0</v>
      </c>
      <c r="AR46">
        <f ca="1"/>
        <v>383</v>
      </c>
      <c r="AS46">
        <f ca="1"/>
        <v>0</v>
      </c>
      <c r="AT46">
        <f ca="1"/>
        <v>0</v>
      </c>
    </row>
    <row r="47" spans="2:46" x14ac:dyDescent="0.25">
      <c r="O47" s="7"/>
      <c r="P47" s="7"/>
      <c r="R47" s="1"/>
      <c r="T47" s="1"/>
      <c r="U47" s="9"/>
      <c r="W47" s="9"/>
      <c r="AD47">
        <v>34</v>
      </c>
      <c r="AE47">
        <v>1347.1565072229391</v>
      </c>
      <c r="AF47">
        <v>2027.3487142644051</v>
      </c>
      <c r="AG47">
        <v>404.3227797372175</v>
      </c>
      <c r="AH47">
        <v>162.09706056896368</v>
      </c>
      <c r="AI47">
        <v>873.31085614299525</v>
      </c>
      <c r="AJ47">
        <v>200.94670958374135</v>
      </c>
      <c r="AK47">
        <v>129.79646531579388</v>
      </c>
      <c r="AM47">
        <v>825</v>
      </c>
      <c r="AN47">
        <f ca="1"/>
        <v>1</v>
      </c>
      <c r="AO47">
        <f ca="1"/>
        <v>5</v>
      </c>
      <c r="AP47">
        <f ca="1"/>
        <v>0</v>
      </c>
      <c r="AQ47">
        <f ca="1"/>
        <v>0</v>
      </c>
      <c r="AR47">
        <f ca="1"/>
        <v>295</v>
      </c>
      <c r="AS47">
        <f ca="1"/>
        <v>0</v>
      </c>
      <c r="AT47">
        <f ca="1"/>
        <v>0</v>
      </c>
    </row>
    <row r="48" spans="2:46" x14ac:dyDescent="0.25">
      <c r="B48" s="343"/>
      <c r="O48" s="7"/>
      <c r="P48" s="7"/>
      <c r="R48" s="1"/>
      <c r="T48" s="1"/>
      <c r="U48" s="9"/>
      <c r="W48" s="9"/>
      <c r="AD48">
        <v>35</v>
      </c>
      <c r="AE48">
        <v>1562.5296435458915</v>
      </c>
      <c r="AF48">
        <v>1378.5270223954212</v>
      </c>
      <c r="AG48">
        <v>535.57323639994434</v>
      </c>
      <c r="AH48">
        <v>83.852714833240995</v>
      </c>
      <c r="AI48">
        <v>778.10033899104928</v>
      </c>
      <c r="AJ48">
        <v>217.03398361214434</v>
      </c>
      <c r="AK48">
        <v>105.2350738330682</v>
      </c>
      <c r="AM48">
        <v>850</v>
      </c>
      <c r="AN48">
        <f ca="1"/>
        <v>0</v>
      </c>
      <c r="AO48">
        <f ca="1"/>
        <v>5</v>
      </c>
      <c r="AP48">
        <f ca="1"/>
        <v>1</v>
      </c>
      <c r="AQ48">
        <f ca="1"/>
        <v>0</v>
      </c>
      <c r="AR48">
        <f ca="1"/>
        <v>228</v>
      </c>
      <c r="AS48">
        <f ca="1"/>
        <v>0</v>
      </c>
      <c r="AT48">
        <f ca="1"/>
        <v>0</v>
      </c>
    </row>
    <row r="49" spans="2:46" x14ac:dyDescent="0.25">
      <c r="B49" s="343"/>
      <c r="O49" s="7"/>
      <c r="P49" s="7"/>
      <c r="R49" s="1"/>
      <c r="T49" s="1"/>
      <c r="U49" s="1"/>
      <c r="W49" s="1"/>
      <c r="AD49">
        <v>36</v>
      </c>
      <c r="AE49">
        <v>1458.3411937231044</v>
      </c>
      <c r="AF49">
        <v>1128.5791636090507</v>
      </c>
      <c r="AG49">
        <v>420.4537796881969</v>
      </c>
      <c r="AH49">
        <v>98.392619952476068</v>
      </c>
      <c r="AI49">
        <v>628.19312202922015</v>
      </c>
      <c r="AJ49">
        <v>232.93722494621562</v>
      </c>
      <c r="AK49">
        <v>89.741173418772007</v>
      </c>
      <c r="AM49">
        <v>875</v>
      </c>
      <c r="AN49">
        <f ca="1"/>
        <v>1</v>
      </c>
      <c r="AO49">
        <f ca="1"/>
        <v>6</v>
      </c>
      <c r="AP49">
        <f ca="1"/>
        <v>1</v>
      </c>
      <c r="AQ49">
        <f ca="1"/>
        <v>0</v>
      </c>
      <c r="AR49">
        <f ca="1"/>
        <v>188</v>
      </c>
      <c r="AS49">
        <f ca="1"/>
        <v>0</v>
      </c>
      <c r="AT49">
        <f ca="1"/>
        <v>0</v>
      </c>
    </row>
    <row r="50" spans="2:46" x14ac:dyDescent="0.25">
      <c r="B50" s="343"/>
      <c r="C50" s="286"/>
      <c r="D50" s="7"/>
      <c r="E50" s="7"/>
      <c r="G50" s="7"/>
      <c r="I50" s="7"/>
      <c r="K50" s="7"/>
      <c r="M50" s="7"/>
      <c r="O50" s="7"/>
      <c r="P50" s="7"/>
      <c r="R50" s="1"/>
      <c r="T50" s="287"/>
      <c r="U50" s="1"/>
      <c r="V50" s="1"/>
      <c r="W50" s="1"/>
      <c r="AD50">
        <v>37</v>
      </c>
      <c r="AE50">
        <v>1060.6985127819032</v>
      </c>
      <c r="AF50">
        <v>1483.3850221872362</v>
      </c>
      <c r="AG50">
        <v>409.73566429084127</v>
      </c>
      <c r="AH50">
        <v>105.29954250991676</v>
      </c>
      <c r="AI50">
        <v>796.34091461647233</v>
      </c>
      <c r="AJ50">
        <v>333.99874690658271</v>
      </c>
      <c r="AK50">
        <v>105.82175953107107</v>
      </c>
      <c r="AM50">
        <v>900</v>
      </c>
      <c r="AN50">
        <f ca="1"/>
        <v>4</v>
      </c>
      <c r="AO50">
        <f ca="1"/>
        <v>4</v>
      </c>
      <c r="AP50">
        <f ca="1"/>
        <v>0</v>
      </c>
      <c r="AQ50">
        <f ca="1"/>
        <v>0</v>
      </c>
      <c r="AR50">
        <f ca="1"/>
        <v>120</v>
      </c>
      <c r="AS50">
        <f ca="1"/>
        <v>0</v>
      </c>
      <c r="AT50">
        <f ca="1"/>
        <v>0</v>
      </c>
    </row>
    <row r="51" spans="2:46" x14ac:dyDescent="0.25">
      <c r="O51" s="7"/>
      <c r="P51" s="7"/>
      <c r="R51" s="1"/>
      <c r="T51" s="1"/>
      <c r="U51" s="1"/>
      <c r="W51" s="1"/>
      <c r="AD51">
        <v>38</v>
      </c>
      <c r="AE51">
        <v>1704.9356618624229</v>
      </c>
      <c r="AF51">
        <v>1712.9336949870547</v>
      </c>
      <c r="AG51">
        <v>383.3619309549976</v>
      </c>
      <c r="AH51">
        <v>92.404445094287397</v>
      </c>
      <c r="AI51">
        <v>643.53594404184491</v>
      </c>
      <c r="AJ51">
        <v>117.42527630859142</v>
      </c>
      <c r="AK51">
        <v>99.649053262136675</v>
      </c>
      <c r="AM51">
        <v>925</v>
      </c>
      <c r="AN51">
        <f ca="1"/>
        <v>1</v>
      </c>
      <c r="AO51">
        <f ca="1"/>
        <v>7</v>
      </c>
      <c r="AP51">
        <f ca="1"/>
        <v>1</v>
      </c>
      <c r="AQ51">
        <f ca="1"/>
        <v>0</v>
      </c>
      <c r="AR51">
        <f ca="1"/>
        <v>105</v>
      </c>
      <c r="AS51">
        <f ca="1"/>
        <v>0</v>
      </c>
      <c r="AT51">
        <f ca="1"/>
        <v>0</v>
      </c>
    </row>
    <row r="52" spans="2:46" ht="28.5" x14ac:dyDescent="0.45">
      <c r="C52" s="281"/>
      <c r="O52" s="7"/>
      <c r="P52" s="7"/>
      <c r="R52" s="1"/>
      <c r="T52" s="282" t="s">
        <v>62</v>
      </c>
      <c r="U52" s="1"/>
      <c r="W52" s="1"/>
      <c r="AD52">
        <v>39</v>
      </c>
      <c r="AE52">
        <v>1759.3163229652459</v>
      </c>
      <c r="AF52">
        <v>1502.31353361531</v>
      </c>
      <c r="AG52">
        <v>337.11261353851631</v>
      </c>
      <c r="AH52">
        <v>141.40422013409284</v>
      </c>
      <c r="AI52">
        <v>635.73771412976134</v>
      </c>
      <c r="AJ52">
        <v>298.40219449933699</v>
      </c>
      <c r="AK52">
        <v>113.84138882171248</v>
      </c>
      <c r="AM52">
        <v>950</v>
      </c>
      <c r="AN52">
        <f ca="1"/>
        <v>1</v>
      </c>
      <c r="AO52">
        <f ca="1"/>
        <v>9</v>
      </c>
      <c r="AP52">
        <f ca="1"/>
        <v>0</v>
      </c>
      <c r="AQ52">
        <f ca="1"/>
        <v>0</v>
      </c>
      <c r="AR52">
        <f ca="1"/>
        <v>52</v>
      </c>
      <c r="AS52">
        <f ca="1"/>
        <v>0</v>
      </c>
      <c r="AT52">
        <f ca="1"/>
        <v>0</v>
      </c>
    </row>
    <row r="53" spans="2:46" x14ac:dyDescent="0.25">
      <c r="G53" s="341"/>
      <c r="H53" s="341"/>
      <c r="I53" s="341"/>
      <c r="J53" s="341"/>
      <c r="K53" s="341"/>
      <c r="L53" s="341"/>
      <c r="M53" s="341"/>
      <c r="N53" s="341"/>
      <c r="O53" s="7"/>
      <c r="P53" s="7"/>
      <c r="R53" s="1"/>
      <c r="T53" s="1"/>
      <c r="U53" s="1"/>
      <c r="W53" s="1"/>
      <c r="AD53">
        <v>40</v>
      </c>
      <c r="AE53">
        <v>1870.1020619585611</v>
      </c>
      <c r="AF53">
        <v>1172.6277625691364</v>
      </c>
      <c r="AG53">
        <v>656.19956909401833</v>
      </c>
      <c r="AH53">
        <v>126.00694763407193</v>
      </c>
      <c r="AI53">
        <v>634.51094523151971</v>
      </c>
      <c r="AJ53">
        <v>262.93560100474826</v>
      </c>
      <c r="AK53">
        <v>108.5687419652167</v>
      </c>
      <c r="AM53">
        <v>975</v>
      </c>
      <c r="AN53">
        <f ca="1"/>
        <v>3</v>
      </c>
      <c r="AO53">
        <f ca="1"/>
        <v>14</v>
      </c>
      <c r="AP53">
        <f ca="1"/>
        <v>0</v>
      </c>
      <c r="AQ53">
        <f ca="1"/>
        <v>0</v>
      </c>
      <c r="AR53">
        <f ca="1"/>
        <v>46</v>
      </c>
      <c r="AS53">
        <f ca="1"/>
        <v>0</v>
      </c>
      <c r="AT53">
        <f ca="1"/>
        <v>0</v>
      </c>
    </row>
    <row r="54" spans="2:46" x14ac:dyDescent="0.25">
      <c r="O54" s="7"/>
      <c r="P54" s="7"/>
      <c r="R54" s="1"/>
      <c r="T54" s="1"/>
      <c r="U54" s="9" t="s">
        <v>26</v>
      </c>
      <c r="V54" t="s">
        <v>4</v>
      </c>
      <c r="W54" s="7" t="s">
        <v>46</v>
      </c>
      <c r="X54" t="s">
        <v>45</v>
      </c>
      <c r="Y54" t="s">
        <v>47</v>
      </c>
      <c r="AD54">
        <v>41</v>
      </c>
      <c r="AE54">
        <v>1683.9461097693377</v>
      </c>
      <c r="AF54">
        <v>930.03220515007547</v>
      </c>
      <c r="AG54">
        <v>351.40418686963659</v>
      </c>
      <c r="AH54">
        <v>83.445435379823635</v>
      </c>
      <c r="AI54">
        <v>641.38111579865529</v>
      </c>
      <c r="AJ54">
        <v>300.40293762638117</v>
      </c>
      <c r="AK54">
        <v>145.77926547676395</v>
      </c>
      <c r="AM54">
        <v>1000</v>
      </c>
      <c r="AN54">
        <f ca="1"/>
        <v>1</v>
      </c>
      <c r="AO54">
        <f ca="1"/>
        <v>12</v>
      </c>
      <c r="AP54">
        <f ca="1"/>
        <v>0</v>
      </c>
      <c r="AQ54">
        <f ca="1"/>
        <v>0</v>
      </c>
      <c r="AR54">
        <f ca="1"/>
        <v>27</v>
      </c>
      <c r="AS54">
        <f ca="1"/>
        <v>0</v>
      </c>
      <c r="AT54">
        <f ca="1"/>
        <v>0</v>
      </c>
    </row>
    <row r="55" spans="2:46" x14ac:dyDescent="0.25">
      <c r="E55" s="283"/>
      <c r="G55" s="284"/>
      <c r="H55" s="288"/>
      <c r="I55" s="284"/>
      <c r="J55" s="288"/>
      <c r="K55" s="284"/>
      <c r="L55" s="288"/>
      <c r="M55" s="284"/>
      <c r="N55" s="288"/>
      <c r="O55" s="7"/>
      <c r="P55" s="7"/>
      <c r="R55" s="1"/>
      <c r="T55" s="1" t="s">
        <v>15</v>
      </c>
      <c r="U55" s="1">
        <f t="shared" ref="U55:U56" si="8">U24</f>
        <v>1</v>
      </c>
      <c r="V55" s="283">
        <f>H6</f>
        <v>93.846545737784069</v>
      </c>
      <c r="W55" s="7">
        <f>K6</f>
        <v>560000</v>
      </c>
      <c r="X55">
        <f>N6</f>
        <v>16</v>
      </c>
      <c r="Y55" s="288">
        <f>Q6</f>
        <v>9</v>
      </c>
      <c r="AD55">
        <v>42</v>
      </c>
      <c r="AE55">
        <v>1797.4194330847176</v>
      </c>
      <c r="AF55">
        <v>1394.7670364159171</v>
      </c>
      <c r="AG55">
        <v>356.40957147313998</v>
      </c>
      <c r="AH55">
        <v>89.150803980058839</v>
      </c>
      <c r="AI55">
        <v>814.0694991988189</v>
      </c>
      <c r="AJ55">
        <v>215.09675366967986</v>
      </c>
      <c r="AK55">
        <v>92.839448114371137</v>
      </c>
      <c r="AM55">
        <v>1025</v>
      </c>
      <c r="AN55">
        <f ca="1"/>
        <v>6</v>
      </c>
      <c r="AO55">
        <f ca="1"/>
        <v>22</v>
      </c>
      <c r="AP55">
        <f ca="1"/>
        <v>0</v>
      </c>
      <c r="AQ55">
        <f ca="1"/>
        <v>0</v>
      </c>
      <c r="AR55">
        <f ca="1"/>
        <v>13</v>
      </c>
      <c r="AS55">
        <f ca="1"/>
        <v>0</v>
      </c>
      <c r="AT55">
        <f ca="1"/>
        <v>0</v>
      </c>
    </row>
    <row r="56" spans="2:46" x14ac:dyDescent="0.25">
      <c r="E56" s="283"/>
      <c r="G56" s="284"/>
      <c r="I56" s="284"/>
      <c r="K56" s="284"/>
      <c r="M56" s="284"/>
      <c r="O56" s="7"/>
      <c r="P56" s="7"/>
      <c r="R56" s="1"/>
      <c r="T56" s="1" t="s">
        <v>16</v>
      </c>
      <c r="U56" s="1">
        <f t="shared" si="8"/>
        <v>1.5</v>
      </c>
      <c r="V56" s="283">
        <f>I6</f>
        <v>495.32503799886541</v>
      </c>
      <c r="W56" s="7">
        <f>L6</f>
        <v>4480000</v>
      </c>
      <c r="X56">
        <f>O6</f>
        <v>24</v>
      </c>
      <c r="Y56">
        <f>R6</f>
        <v>15</v>
      </c>
      <c r="AD56">
        <v>43</v>
      </c>
      <c r="AE56">
        <v>1104.7488189417625</v>
      </c>
      <c r="AF56">
        <v>1429.5684560941936</v>
      </c>
      <c r="AG56">
        <v>480.59798869691468</v>
      </c>
      <c r="AH56">
        <v>90.332083101129896</v>
      </c>
      <c r="AI56">
        <v>923.53238577072614</v>
      </c>
      <c r="AJ56">
        <v>230.13934791704841</v>
      </c>
      <c r="AK56">
        <v>87.795058881877679</v>
      </c>
      <c r="AM56">
        <v>1050</v>
      </c>
      <c r="AN56">
        <f ca="1"/>
        <v>12</v>
      </c>
      <c r="AO56">
        <f ca="1"/>
        <v>26</v>
      </c>
      <c r="AP56">
        <f ca="1"/>
        <v>0</v>
      </c>
      <c r="AQ56">
        <f ca="1"/>
        <v>0</v>
      </c>
      <c r="AR56">
        <f ca="1"/>
        <v>10</v>
      </c>
      <c r="AS56">
        <f ca="1"/>
        <v>0</v>
      </c>
      <c r="AT56">
        <f ca="1"/>
        <v>0</v>
      </c>
    </row>
    <row r="57" spans="2:46" x14ac:dyDescent="0.25">
      <c r="E57" s="283"/>
      <c r="G57" s="284"/>
      <c r="I57" s="284"/>
      <c r="K57" s="284"/>
      <c r="M57" s="284"/>
      <c r="O57" s="7"/>
      <c r="P57" s="7"/>
      <c r="R57" s="1"/>
      <c r="T57" s="1" t="s">
        <v>17</v>
      </c>
      <c r="U57" s="1">
        <f>AVERAGE(U55:U56)</f>
        <v>1.25</v>
      </c>
      <c r="V57">
        <f t="shared" ref="V57:Y57" si="9">AVERAGE(V55:V56)</f>
        <v>294.58579186832475</v>
      </c>
      <c r="W57">
        <f t="shared" si="9"/>
        <v>2520000</v>
      </c>
      <c r="X57">
        <f t="shared" si="9"/>
        <v>20</v>
      </c>
      <c r="Y57">
        <f t="shared" si="9"/>
        <v>12</v>
      </c>
      <c r="AD57">
        <v>44</v>
      </c>
      <c r="AE57">
        <v>1557.7968535583004</v>
      </c>
      <c r="AF57">
        <v>1618.3159510961509</v>
      </c>
      <c r="AG57">
        <v>381.87916479647009</v>
      </c>
      <c r="AH57">
        <v>114.43468014210144</v>
      </c>
      <c r="AI57">
        <v>831.89679731708566</v>
      </c>
      <c r="AJ57">
        <v>372.88453661346364</v>
      </c>
      <c r="AK57">
        <v>103.30969126097435</v>
      </c>
      <c r="AM57">
        <v>1075</v>
      </c>
      <c r="AN57">
        <f ca="1"/>
        <v>13</v>
      </c>
      <c r="AO57">
        <f ca="1"/>
        <v>34</v>
      </c>
      <c r="AP57">
        <f ca="1"/>
        <v>0</v>
      </c>
      <c r="AQ57">
        <f ca="1"/>
        <v>0</v>
      </c>
      <c r="AR57">
        <f ca="1"/>
        <v>3</v>
      </c>
      <c r="AS57">
        <f ca="1"/>
        <v>0</v>
      </c>
      <c r="AT57">
        <f ca="1"/>
        <v>0</v>
      </c>
    </row>
    <row r="58" spans="2:46" x14ac:dyDescent="0.25">
      <c r="O58" s="7"/>
      <c r="P58" s="7"/>
      <c r="R58" s="1"/>
      <c r="T58" s="1"/>
      <c r="U58" s="1"/>
      <c r="W58" s="7"/>
      <c r="AD58">
        <v>45</v>
      </c>
      <c r="AE58">
        <v>1685.098210770514</v>
      </c>
      <c r="AF58">
        <v>1322.6299215099577</v>
      </c>
      <c r="AG58">
        <v>351.39921603596844</v>
      </c>
      <c r="AH58">
        <v>117.60288708887767</v>
      </c>
      <c r="AI58">
        <v>623.06403918862804</v>
      </c>
      <c r="AJ58">
        <v>252.0045516638362</v>
      </c>
      <c r="AK58">
        <v>103.54599165232447</v>
      </c>
      <c r="AM58">
        <v>1100</v>
      </c>
      <c r="AN58">
        <f ca="1"/>
        <v>22</v>
      </c>
      <c r="AO58">
        <f ca="1"/>
        <v>29</v>
      </c>
      <c r="AP58">
        <f ca="1"/>
        <v>0</v>
      </c>
      <c r="AQ58">
        <f ca="1"/>
        <v>0</v>
      </c>
      <c r="AR58">
        <f ca="1"/>
        <v>1</v>
      </c>
      <c r="AS58">
        <f ca="1"/>
        <v>0</v>
      </c>
      <c r="AT58">
        <f ca="1"/>
        <v>0</v>
      </c>
    </row>
    <row r="59" spans="2:46" x14ac:dyDescent="0.25">
      <c r="O59" s="7"/>
      <c r="P59" s="7"/>
      <c r="R59" s="1"/>
      <c r="T59" s="1"/>
      <c r="U59" s="1"/>
      <c r="W59" s="7"/>
      <c r="AD59">
        <v>46</v>
      </c>
      <c r="AE59">
        <v>1287.8393197874361</v>
      </c>
      <c r="AF59">
        <v>1297.6338529201971</v>
      </c>
      <c r="AG59">
        <v>245.12925073500443</v>
      </c>
      <c r="AH59">
        <v>90.71814578717013</v>
      </c>
      <c r="AI59">
        <v>629.2240419887288</v>
      </c>
      <c r="AJ59">
        <v>271.87198400695996</v>
      </c>
      <c r="AK59">
        <v>51.110914708734924</v>
      </c>
      <c r="AM59">
        <v>1125</v>
      </c>
      <c r="AN59">
        <f ca="1"/>
        <v>23</v>
      </c>
      <c r="AO59">
        <f ca="1"/>
        <v>51</v>
      </c>
      <c r="AP59">
        <f ca="1"/>
        <v>0</v>
      </c>
      <c r="AQ59">
        <f ca="1"/>
        <v>0</v>
      </c>
      <c r="AR59">
        <f ca="1"/>
        <v>2</v>
      </c>
      <c r="AS59">
        <f ca="1"/>
        <v>0</v>
      </c>
      <c r="AT59">
        <f ca="1"/>
        <v>0</v>
      </c>
    </row>
    <row r="60" spans="2:46" x14ac:dyDescent="0.25">
      <c r="C60" s="161"/>
      <c r="E60" s="3"/>
      <c r="H60" s="3"/>
      <c r="K60" s="3"/>
      <c r="N60" s="3"/>
      <c r="O60" s="7"/>
      <c r="P60" s="7"/>
      <c r="R60" s="1"/>
      <c r="T60" s="165" t="s">
        <v>48</v>
      </c>
      <c r="U60" s="1">
        <f>(U56-U55)/6</f>
        <v>8.3333333333333329E-2</v>
      </c>
      <c r="V60">
        <f t="shared" ref="V60:Y60" si="10">(V56-V55)/6</f>
        <v>66.913082043513555</v>
      </c>
      <c r="W60">
        <f t="shared" si="10"/>
        <v>653333.33333333337</v>
      </c>
      <c r="X60">
        <f t="shared" si="10"/>
        <v>1.3333333333333333</v>
      </c>
      <c r="Y60">
        <f t="shared" si="10"/>
        <v>1</v>
      </c>
      <c r="AD60">
        <v>47</v>
      </c>
      <c r="AE60">
        <v>1666.0271245567665</v>
      </c>
      <c r="AF60">
        <v>1203.9375593803245</v>
      </c>
      <c r="AG60">
        <v>399.5002108279358</v>
      </c>
      <c r="AH60">
        <v>173.15850084490637</v>
      </c>
      <c r="AI60">
        <v>776.01405097184727</v>
      </c>
      <c r="AJ60">
        <v>247.88796853536545</v>
      </c>
      <c r="AK60">
        <v>104.43656661205326</v>
      </c>
      <c r="AM60">
        <v>1150</v>
      </c>
      <c r="AN60">
        <f ca="1"/>
        <v>25</v>
      </c>
      <c r="AO60">
        <f ca="1"/>
        <v>51</v>
      </c>
      <c r="AP60">
        <f ca="1"/>
        <v>0</v>
      </c>
      <c r="AQ60">
        <f ca="1"/>
        <v>0</v>
      </c>
      <c r="AR60">
        <f ca="1"/>
        <v>0</v>
      </c>
      <c r="AS60">
        <f ca="1"/>
        <v>0</v>
      </c>
      <c r="AT60">
        <f ca="1"/>
        <v>0</v>
      </c>
    </row>
    <row r="61" spans="2:46" x14ac:dyDescent="0.25">
      <c r="O61" s="7"/>
      <c r="P61" s="7"/>
      <c r="R61" s="1"/>
      <c r="T61" s="1" t="s">
        <v>49</v>
      </c>
      <c r="U61" s="1">
        <f>(U56-U55)/8</f>
        <v>6.25E-2</v>
      </c>
      <c r="V61">
        <f t="shared" ref="V61:Y61" si="11">(V56-V55)/8</f>
        <v>50.184811532635166</v>
      </c>
      <c r="W61">
        <f t="shared" si="11"/>
        <v>490000</v>
      </c>
      <c r="X61">
        <f t="shared" si="11"/>
        <v>1</v>
      </c>
      <c r="Y61">
        <f t="shared" si="11"/>
        <v>0.75</v>
      </c>
      <c r="AD61">
        <v>48</v>
      </c>
      <c r="AE61">
        <v>1379.4965591827402</v>
      </c>
      <c r="AF61">
        <v>1547.2180756247951</v>
      </c>
      <c r="AG61">
        <v>389.8989640374993</v>
      </c>
      <c r="AH61">
        <v>99.137798576067794</v>
      </c>
      <c r="AI61">
        <v>730.97561622778449</v>
      </c>
      <c r="AJ61">
        <v>153.07430042572432</v>
      </c>
      <c r="AK61">
        <v>88.051133608048929</v>
      </c>
      <c r="AM61">
        <v>1175</v>
      </c>
      <c r="AN61">
        <f ca="1"/>
        <v>33</v>
      </c>
      <c r="AO61">
        <f ca="1"/>
        <v>62</v>
      </c>
      <c r="AP61">
        <f ca="1"/>
        <v>0</v>
      </c>
      <c r="AQ61">
        <f ca="1"/>
        <v>0</v>
      </c>
      <c r="AR61">
        <f ca="1"/>
        <v>0</v>
      </c>
      <c r="AS61">
        <f ca="1"/>
        <v>0</v>
      </c>
      <c r="AT61">
        <f ca="1"/>
        <v>0</v>
      </c>
    </row>
    <row r="62" spans="2:46" x14ac:dyDescent="0.25">
      <c r="G62" s="7"/>
      <c r="I62" s="7"/>
      <c r="K62" s="7"/>
      <c r="M62" s="7"/>
      <c r="O62" s="7"/>
      <c r="P62" s="7"/>
      <c r="R62" s="1"/>
      <c r="T62" s="1" t="s">
        <v>168</v>
      </c>
      <c r="U62" s="1"/>
      <c r="W62" s="7"/>
      <c r="AD62">
        <v>49</v>
      </c>
      <c r="AE62">
        <v>1720.8058482808674</v>
      </c>
      <c r="AF62">
        <v>2122.0136081005803</v>
      </c>
      <c r="AG62">
        <v>420.47944423523347</v>
      </c>
      <c r="AH62">
        <v>125.28457222741679</v>
      </c>
      <c r="AI62">
        <v>731.5368371856232</v>
      </c>
      <c r="AJ62">
        <v>233.76560871299506</v>
      </c>
      <c r="AK62">
        <v>89.210211006439849</v>
      </c>
      <c r="AM62">
        <v>1200</v>
      </c>
      <c r="AN62">
        <f ca="1"/>
        <v>42</v>
      </c>
      <c r="AO62">
        <f ca="1"/>
        <v>52</v>
      </c>
      <c r="AP62">
        <f ca="1"/>
        <v>0</v>
      </c>
      <c r="AQ62">
        <f ca="1"/>
        <v>0</v>
      </c>
      <c r="AR62">
        <f ca="1"/>
        <v>0</v>
      </c>
      <c r="AS62">
        <f ca="1"/>
        <v>0</v>
      </c>
      <c r="AT62">
        <f ca="1"/>
        <v>0</v>
      </c>
    </row>
    <row r="63" spans="2:46" x14ac:dyDescent="0.25">
      <c r="G63" s="7"/>
      <c r="I63" s="7"/>
      <c r="K63" s="7"/>
      <c r="M63" s="7"/>
      <c r="O63" s="7"/>
      <c r="P63" s="7"/>
      <c r="R63" s="1"/>
      <c r="T63" s="1" t="s">
        <v>169</v>
      </c>
      <c r="U63" s="1"/>
      <c r="W63" s="7"/>
      <c r="AD63">
        <v>50</v>
      </c>
      <c r="AE63">
        <v>1604.9564458402574</v>
      </c>
      <c r="AF63">
        <v>1923.9469462879524</v>
      </c>
      <c r="AG63">
        <v>417.48703681903191</v>
      </c>
      <c r="AH63">
        <v>124.26470739533143</v>
      </c>
      <c r="AI63">
        <v>651.79505352169122</v>
      </c>
      <c r="AJ63">
        <v>286.55913494767304</v>
      </c>
      <c r="AK63">
        <v>124.42771664456558</v>
      </c>
      <c r="AM63">
        <v>1225</v>
      </c>
      <c r="AN63">
        <f ca="1"/>
        <v>49</v>
      </c>
      <c r="AO63">
        <f ca="1"/>
        <v>62</v>
      </c>
      <c r="AP63">
        <f ca="1"/>
        <v>0</v>
      </c>
      <c r="AQ63">
        <f ca="1"/>
        <v>0</v>
      </c>
      <c r="AR63">
        <f ca="1"/>
        <v>0</v>
      </c>
      <c r="AS63">
        <f ca="1"/>
        <v>0</v>
      </c>
      <c r="AT63">
        <f ca="1"/>
        <v>0</v>
      </c>
    </row>
    <row r="64" spans="2:46" x14ac:dyDescent="0.25">
      <c r="O64" s="7"/>
      <c r="P64" s="7"/>
      <c r="R64" s="1"/>
      <c r="T64" s="1"/>
      <c r="U64" s="1"/>
      <c r="W64" s="7"/>
      <c r="AD64">
        <v>51</v>
      </c>
      <c r="AE64">
        <v>1615.8190455715815</v>
      </c>
      <c r="AF64">
        <v>2208.9958030223061</v>
      </c>
      <c r="AG64">
        <v>474.82687508879371</v>
      </c>
      <c r="AH64">
        <v>96.135411670575593</v>
      </c>
      <c r="AI64">
        <v>691.19935212286077</v>
      </c>
      <c r="AJ64">
        <v>326.94913309683602</v>
      </c>
      <c r="AK64">
        <v>53.32408116800795</v>
      </c>
      <c r="AM64">
        <v>1250</v>
      </c>
      <c r="AN64">
        <f ca="1"/>
        <v>49</v>
      </c>
      <c r="AO64">
        <f ca="1"/>
        <v>78</v>
      </c>
      <c r="AP64">
        <f ca="1"/>
        <v>0</v>
      </c>
      <c r="AQ64">
        <f ca="1"/>
        <v>0</v>
      </c>
      <c r="AR64">
        <f ca="1"/>
        <v>0</v>
      </c>
      <c r="AS64">
        <f ca="1"/>
        <v>0</v>
      </c>
      <c r="AT64">
        <f ca="1"/>
        <v>0</v>
      </c>
    </row>
    <row r="65" spans="2:46" x14ac:dyDescent="0.25">
      <c r="O65" s="7"/>
      <c r="P65" s="7"/>
      <c r="R65" s="1"/>
      <c r="T65" s="1"/>
      <c r="U65" s="1"/>
      <c r="W65" s="7"/>
      <c r="AD65">
        <v>52</v>
      </c>
      <c r="AE65">
        <v>1658.7983355316917</v>
      </c>
      <c r="AF65">
        <v>1979.1271397307412</v>
      </c>
      <c r="AG65">
        <v>308.34589786986089</v>
      </c>
      <c r="AH65">
        <v>113.90370795255551</v>
      </c>
      <c r="AI65">
        <v>770.59248085717547</v>
      </c>
      <c r="AJ65">
        <v>296.0549701088371</v>
      </c>
      <c r="AK65">
        <v>99.90652767561167</v>
      </c>
      <c r="AM65">
        <v>1275</v>
      </c>
      <c r="AN65">
        <f ca="1"/>
        <v>75</v>
      </c>
      <c r="AO65">
        <f ca="1"/>
        <v>85</v>
      </c>
      <c r="AP65">
        <f ca="1"/>
        <v>0</v>
      </c>
      <c r="AQ65">
        <f ca="1"/>
        <v>0</v>
      </c>
      <c r="AR65">
        <f ca="1"/>
        <v>0</v>
      </c>
      <c r="AS65">
        <f ca="1"/>
        <v>0</v>
      </c>
      <c r="AT65">
        <f ca="1"/>
        <v>0</v>
      </c>
    </row>
    <row r="66" spans="2:46" x14ac:dyDescent="0.25"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R66" s="1"/>
      <c r="T66" s="1"/>
      <c r="U66" s="1" t="s">
        <v>50</v>
      </c>
      <c r="V66" t="s">
        <v>4</v>
      </c>
      <c r="W66" s="7" t="str">
        <f>W54</f>
        <v>A, catchment</v>
      </c>
      <c r="X66" t="str">
        <f>X54</f>
        <v>T</v>
      </c>
      <c r="Y66" t="str">
        <f>Y54</f>
        <v>R</v>
      </c>
      <c r="Z66" t="s">
        <v>9</v>
      </c>
      <c r="AD66">
        <v>53</v>
      </c>
      <c r="AE66">
        <v>1818.495357964224</v>
      </c>
      <c r="AF66">
        <v>1062.9808900199755</v>
      </c>
      <c r="AG66">
        <v>366.00087568989034</v>
      </c>
      <c r="AH66">
        <v>104.14140631495961</v>
      </c>
      <c r="AI66">
        <v>560.19317278046674</v>
      </c>
      <c r="AJ66">
        <v>258.59939703908816</v>
      </c>
      <c r="AK66">
        <v>104.83278258149487</v>
      </c>
      <c r="AM66">
        <v>1300</v>
      </c>
      <c r="AN66">
        <f ca="1"/>
        <v>77</v>
      </c>
      <c r="AO66">
        <f ca="1"/>
        <v>93</v>
      </c>
      <c r="AP66">
        <f ca="1"/>
        <v>0</v>
      </c>
      <c r="AQ66">
        <f ca="1"/>
        <v>0</v>
      </c>
      <c r="AR66">
        <f ca="1"/>
        <v>0</v>
      </c>
      <c r="AS66">
        <f ca="1"/>
        <v>0</v>
      </c>
      <c r="AT66">
        <f ca="1"/>
        <v>0</v>
      </c>
    </row>
    <row r="67" spans="2:46" x14ac:dyDescent="0.25"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R67" s="1"/>
      <c r="T67" s="1" t="s">
        <v>17</v>
      </c>
      <c r="U67" s="7">
        <f>U57</f>
        <v>1.25</v>
      </c>
      <c r="V67" s="7">
        <f>V57</f>
        <v>294.58579186832475</v>
      </c>
      <c r="W67" s="7">
        <f>W57</f>
        <v>2520000</v>
      </c>
      <c r="X67" s="7">
        <f>X57</f>
        <v>20</v>
      </c>
      <c r="Y67" s="7">
        <f>Y57</f>
        <v>12</v>
      </c>
      <c r="AD67">
        <v>54</v>
      </c>
      <c r="AE67">
        <v>1769.7542636974115</v>
      </c>
      <c r="AF67">
        <v>1205.4915835359448</v>
      </c>
      <c r="AG67">
        <v>500.76866333667334</v>
      </c>
      <c r="AH67">
        <v>119.57557069526607</v>
      </c>
      <c r="AI67">
        <v>845.94452138962686</v>
      </c>
      <c r="AJ67">
        <v>272.5633342173881</v>
      </c>
      <c r="AK67">
        <v>105.23174814915028</v>
      </c>
      <c r="AM67">
        <v>1325</v>
      </c>
      <c r="AN67">
        <f ca="1"/>
        <v>101</v>
      </c>
      <c r="AO67">
        <f ca="1"/>
        <v>95</v>
      </c>
      <c r="AP67">
        <f ca="1"/>
        <v>0</v>
      </c>
      <c r="AQ67">
        <f ca="1"/>
        <v>0</v>
      </c>
      <c r="AR67">
        <f ca="1"/>
        <v>0</v>
      </c>
      <c r="AS67">
        <f ca="1"/>
        <v>0</v>
      </c>
      <c r="AT67">
        <f ca="1"/>
        <v>0</v>
      </c>
    </row>
    <row r="68" spans="2:46" x14ac:dyDescent="0.25">
      <c r="O68" s="7"/>
      <c r="P68" s="7"/>
      <c r="R68" s="1"/>
      <c r="T68" s="1" t="s">
        <v>51</v>
      </c>
      <c r="U68" s="7">
        <f>U60</f>
        <v>8.3333333333333329E-2</v>
      </c>
      <c r="V68" s="7">
        <f>V60</f>
        <v>66.913082043513555</v>
      </c>
      <c r="W68" s="7">
        <f>W60</f>
        <v>653333.33333333337</v>
      </c>
      <c r="X68" s="7">
        <f>X60</f>
        <v>1.3333333333333333</v>
      </c>
      <c r="Y68" s="7">
        <f>Y60</f>
        <v>1</v>
      </c>
      <c r="AD68">
        <v>55</v>
      </c>
      <c r="AE68">
        <v>1670.0525861458382</v>
      </c>
      <c r="AF68">
        <v>1363.2797183388632</v>
      </c>
      <c r="AG68">
        <v>204.57986533755539</v>
      </c>
      <c r="AH68">
        <v>153.80187348703927</v>
      </c>
      <c r="AI68">
        <v>746.83008280707156</v>
      </c>
      <c r="AJ68">
        <v>324.5920457954461</v>
      </c>
      <c r="AK68">
        <v>89.463648191828383</v>
      </c>
      <c r="AM68">
        <v>1350</v>
      </c>
      <c r="AN68">
        <f ca="1"/>
        <v>105</v>
      </c>
      <c r="AO68">
        <f ca="1"/>
        <v>115</v>
      </c>
      <c r="AP68">
        <f ca="1"/>
        <v>0</v>
      </c>
      <c r="AQ68">
        <f ca="1"/>
        <v>0</v>
      </c>
      <c r="AR68">
        <f ca="1"/>
        <v>0</v>
      </c>
      <c r="AS68">
        <f ca="1"/>
        <v>0</v>
      </c>
      <c r="AT68">
        <f ca="1"/>
        <v>0</v>
      </c>
    </row>
    <row r="69" spans="2:46" x14ac:dyDescent="0.25"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R69" s="1"/>
      <c r="T69" s="1"/>
      <c r="U69" s="7"/>
      <c r="V69" s="7">
        <f ca="1">_xlfn.NORM.INV(RAND(), V67, V68)</f>
        <v>386.43453278527653</v>
      </c>
      <c r="W69" s="7">
        <f ca="1">_xlfn.NORM.INV(RAND(), W67, W68)</f>
        <v>2905614.6640499216</v>
      </c>
      <c r="X69" s="7"/>
      <c r="Y69" s="7"/>
      <c r="AD69">
        <v>56</v>
      </c>
      <c r="AE69">
        <v>1384.9445485237359</v>
      </c>
      <c r="AF69">
        <v>1373.0429806635261</v>
      </c>
      <c r="AG69">
        <v>321.60120272133599</v>
      </c>
      <c r="AH69">
        <v>104.8157191626332</v>
      </c>
      <c r="AI69">
        <v>627.68950492332885</v>
      </c>
      <c r="AJ69">
        <v>190.18340902842439</v>
      </c>
      <c r="AK69">
        <v>109.65340501352419</v>
      </c>
      <c r="AM69">
        <v>1375</v>
      </c>
      <c r="AN69">
        <f ca="1"/>
        <v>106</v>
      </c>
      <c r="AO69">
        <f ca="1"/>
        <v>126</v>
      </c>
      <c r="AP69">
        <f ca="1"/>
        <v>0</v>
      </c>
      <c r="AQ69">
        <f ca="1"/>
        <v>0</v>
      </c>
      <c r="AR69">
        <f ca="1"/>
        <v>0</v>
      </c>
      <c r="AS69">
        <f ca="1"/>
        <v>0</v>
      </c>
      <c r="AT69">
        <f ca="1"/>
        <v>0</v>
      </c>
    </row>
    <row r="70" spans="2:46" x14ac:dyDescent="0.25">
      <c r="D70" s="7"/>
      <c r="E70" s="7"/>
      <c r="F70" s="7"/>
      <c r="G70" s="7"/>
      <c r="H70" s="7"/>
      <c r="I70" s="7"/>
      <c r="J70" s="7"/>
      <c r="L70" s="7"/>
      <c r="N70" s="7"/>
      <c r="O70" s="7"/>
      <c r="P70" s="7"/>
      <c r="R70" s="1"/>
      <c r="T70" s="1" t="s">
        <v>54</v>
      </c>
      <c r="U70" s="7">
        <f ca="1">_xlfn.NORM.INV(RAND(), U67, U68)</f>
        <v>1.216773283696045</v>
      </c>
      <c r="V70" s="7">
        <f ca="1">V69^0.31</f>
        <v>6.3386027984024444</v>
      </c>
      <c r="W70" s="7">
        <f ca="1">W69^0.5</f>
        <v>1704.5863615698447</v>
      </c>
      <c r="X70" s="7">
        <f ca="1">_xlfn.NORM.INV(RAND(), X67, X68)</f>
        <v>18.446665708345883</v>
      </c>
      <c r="Y70" s="7">
        <f ca="1">_xlfn.NORM.INV(RAND(), Y67, Y68)</f>
        <v>10.457937224850705</v>
      </c>
      <c r="Z70" s="285">
        <f ca="1">0.0006*U70*V70*W70*X70*Y70</f>
        <v>1521.7291898347521</v>
      </c>
      <c r="AB70" s="21">
        <f ca="1">Z70</f>
        <v>1521.7291898347521</v>
      </c>
      <c r="AD70">
        <v>57</v>
      </c>
      <c r="AE70">
        <v>2358.2267298543738</v>
      </c>
      <c r="AF70">
        <v>1717.723483538364</v>
      </c>
      <c r="AG70">
        <v>508.70636458289044</v>
      </c>
      <c r="AH70">
        <v>130.62263155784424</v>
      </c>
      <c r="AI70">
        <v>661.85281031787088</v>
      </c>
      <c r="AJ70">
        <v>301.14890855166573</v>
      </c>
      <c r="AK70">
        <v>104.67024690717936</v>
      </c>
      <c r="AM70">
        <v>1400</v>
      </c>
      <c r="AN70">
        <f ca="1"/>
        <v>147</v>
      </c>
      <c r="AO70">
        <f ca="1"/>
        <v>126</v>
      </c>
      <c r="AP70">
        <f ca="1"/>
        <v>0</v>
      </c>
      <c r="AQ70">
        <f ca="1"/>
        <v>0</v>
      </c>
      <c r="AR70">
        <f ca="1"/>
        <v>0</v>
      </c>
      <c r="AS70">
        <f ca="1"/>
        <v>0</v>
      </c>
      <c r="AT70">
        <f ca="1"/>
        <v>0</v>
      </c>
    </row>
    <row r="71" spans="2:46" x14ac:dyDescent="0.25">
      <c r="D71" s="7"/>
      <c r="E71" s="7"/>
      <c r="F71" s="7"/>
      <c r="G71" s="284"/>
      <c r="H71" s="7"/>
      <c r="I71" s="7"/>
      <c r="J71" s="7"/>
      <c r="K71" s="7"/>
      <c r="L71" s="7"/>
      <c r="M71" s="7"/>
      <c r="N71" s="7"/>
      <c r="O71" s="7"/>
      <c r="P71" s="7"/>
      <c r="R71" s="1"/>
      <c r="T71" s="1"/>
      <c r="U71" s="1"/>
      <c r="W71" s="7"/>
      <c r="AD71">
        <v>58</v>
      </c>
      <c r="AE71">
        <v>1626.0678669663055</v>
      </c>
      <c r="AF71">
        <v>1493.8960231608439</v>
      </c>
      <c r="AG71">
        <v>336.82171427430376</v>
      </c>
      <c r="AH71">
        <v>109.23371345647996</v>
      </c>
      <c r="AI71">
        <v>735.56452665780625</v>
      </c>
      <c r="AJ71">
        <v>294.2537618307735</v>
      </c>
      <c r="AK71">
        <v>115.9568334828603</v>
      </c>
      <c r="AM71">
        <v>1425</v>
      </c>
      <c r="AN71">
        <f ca="1"/>
        <v>136</v>
      </c>
      <c r="AO71">
        <f ca="1"/>
        <v>124</v>
      </c>
      <c r="AP71">
        <f ca="1"/>
        <v>0</v>
      </c>
      <c r="AQ71">
        <f ca="1"/>
        <v>0</v>
      </c>
      <c r="AR71">
        <f ca="1"/>
        <v>0</v>
      </c>
      <c r="AS71">
        <f ca="1"/>
        <v>0</v>
      </c>
      <c r="AT71">
        <f ca="1"/>
        <v>0</v>
      </c>
    </row>
    <row r="72" spans="2:46" x14ac:dyDescent="0.25">
      <c r="O72" s="7"/>
      <c r="P72" s="7"/>
      <c r="R72" s="1"/>
      <c r="T72" s="1"/>
      <c r="U72" s="1"/>
      <c r="W72" s="7"/>
      <c r="AD72">
        <v>59</v>
      </c>
      <c r="AE72">
        <v>2065.5980436174914</v>
      </c>
      <c r="AF72">
        <v>1548.5390278441541</v>
      </c>
      <c r="AG72">
        <v>418.55460583519766</v>
      </c>
      <c r="AH72">
        <v>110.27846054736931</v>
      </c>
      <c r="AI72">
        <v>779.31837716137727</v>
      </c>
      <c r="AJ72">
        <v>184.74017593733882</v>
      </c>
      <c r="AK72">
        <v>106.8612476967219</v>
      </c>
      <c r="AM72">
        <v>1450</v>
      </c>
      <c r="AN72">
        <f ca="1"/>
        <v>135</v>
      </c>
      <c r="AO72">
        <f ca="1"/>
        <v>172</v>
      </c>
      <c r="AP72">
        <f ca="1"/>
        <v>0</v>
      </c>
      <c r="AQ72">
        <f ca="1"/>
        <v>0</v>
      </c>
      <c r="AR72">
        <f ca="1"/>
        <v>0</v>
      </c>
      <c r="AS72">
        <f ca="1"/>
        <v>0</v>
      </c>
      <c r="AT72">
        <f ca="1"/>
        <v>0</v>
      </c>
    </row>
    <row r="73" spans="2:46" x14ac:dyDescent="0.25">
      <c r="B73" s="342"/>
      <c r="O73" s="7"/>
      <c r="P73" s="7"/>
      <c r="R73" s="1"/>
      <c r="T73" s="1"/>
      <c r="U73" s="1"/>
      <c r="W73" s="7"/>
      <c r="AD73">
        <v>60</v>
      </c>
      <c r="AE73">
        <v>1585.5948744560676</v>
      </c>
      <c r="AF73">
        <v>1812.6500906540414</v>
      </c>
      <c r="AG73">
        <v>312.90216870483096</v>
      </c>
      <c r="AH73">
        <v>136.55854688550588</v>
      </c>
      <c r="AI73">
        <v>869.0575334185562</v>
      </c>
      <c r="AJ73">
        <v>267.00291894812642</v>
      </c>
      <c r="AK73">
        <v>77.852952924618123</v>
      </c>
      <c r="AM73">
        <v>1475</v>
      </c>
      <c r="AN73">
        <f ca="1"/>
        <v>150</v>
      </c>
      <c r="AO73">
        <f ca="1"/>
        <v>144</v>
      </c>
      <c r="AP73">
        <f ca="1"/>
        <v>0</v>
      </c>
      <c r="AQ73">
        <f ca="1"/>
        <v>0</v>
      </c>
      <c r="AR73">
        <f ca="1"/>
        <v>0</v>
      </c>
      <c r="AS73">
        <f ca="1"/>
        <v>0</v>
      </c>
      <c r="AT73">
        <f ca="1"/>
        <v>0</v>
      </c>
    </row>
    <row r="74" spans="2:46" x14ac:dyDescent="0.25">
      <c r="B74" s="342"/>
      <c r="O74" s="7"/>
      <c r="P74" s="7"/>
      <c r="R74" s="1"/>
      <c r="T74" s="1"/>
      <c r="U74" s="1"/>
      <c r="W74" s="7"/>
      <c r="AD74">
        <v>61</v>
      </c>
      <c r="AE74">
        <v>1369.3475880028302</v>
      </c>
      <c r="AF74">
        <v>1419.6008982639642</v>
      </c>
      <c r="AG74">
        <v>210.20964054432372</v>
      </c>
      <c r="AH74">
        <v>139.20701900595986</v>
      </c>
      <c r="AI74">
        <v>690.97577416317301</v>
      </c>
      <c r="AJ74">
        <v>239.60633988479219</v>
      </c>
      <c r="AK74">
        <v>66.102193567279599</v>
      </c>
      <c r="AM74" s="289">
        <v>1500</v>
      </c>
      <c r="AN74">
        <f ca="1"/>
        <v>163</v>
      </c>
      <c r="AO74">
        <f ca="1"/>
        <v>132</v>
      </c>
      <c r="AP74">
        <f ca="1"/>
        <v>0</v>
      </c>
      <c r="AQ74">
        <f ca="1"/>
        <v>0</v>
      </c>
      <c r="AR74">
        <f ca="1"/>
        <v>0</v>
      </c>
      <c r="AS74">
        <f ca="1"/>
        <v>0</v>
      </c>
      <c r="AT74">
        <f ca="1"/>
        <v>0</v>
      </c>
    </row>
    <row r="75" spans="2:46" x14ac:dyDescent="0.25">
      <c r="B75" s="342"/>
      <c r="O75" s="7"/>
      <c r="P75" s="7"/>
      <c r="R75" s="1"/>
      <c r="T75" s="1"/>
      <c r="U75" s="1"/>
      <c r="W75" s="7"/>
      <c r="AD75">
        <v>62</v>
      </c>
      <c r="AE75">
        <v>2068.0746259990337</v>
      </c>
      <c r="AF75">
        <v>1596.5394516427714</v>
      </c>
      <c r="AG75">
        <v>415.33858802391194</v>
      </c>
      <c r="AH75">
        <v>118.76244998569531</v>
      </c>
      <c r="AI75">
        <v>770.4036977641266</v>
      </c>
      <c r="AJ75">
        <v>315.47030089864535</v>
      </c>
      <c r="AK75">
        <v>77.638131108718682</v>
      </c>
      <c r="AM75">
        <v>1525</v>
      </c>
      <c r="AN75">
        <f ca="1"/>
        <v>185</v>
      </c>
      <c r="AO75">
        <f ca="1"/>
        <v>128</v>
      </c>
      <c r="AP75">
        <f ca="1"/>
        <v>0</v>
      </c>
      <c r="AQ75">
        <f ca="1"/>
        <v>0</v>
      </c>
      <c r="AR75">
        <f ca="1"/>
        <v>0</v>
      </c>
      <c r="AS75">
        <f ca="1"/>
        <v>0</v>
      </c>
      <c r="AT75">
        <f ca="1"/>
        <v>0</v>
      </c>
    </row>
    <row r="76" spans="2:46" x14ac:dyDescent="0.25">
      <c r="B76" s="342"/>
      <c r="O76" s="7"/>
      <c r="P76" s="7"/>
      <c r="R76" s="1"/>
      <c r="T76" s="1"/>
      <c r="U76" s="1"/>
      <c r="W76" s="7"/>
      <c r="AD76">
        <v>63</v>
      </c>
      <c r="AE76">
        <v>2279.0621889779854</v>
      </c>
      <c r="AF76">
        <v>1991.8617322348405</v>
      </c>
      <c r="AG76">
        <v>261.51388778620606</v>
      </c>
      <c r="AH76">
        <v>112.44989515436004</v>
      </c>
      <c r="AI76">
        <v>799.56955363066754</v>
      </c>
      <c r="AJ76">
        <v>356.85744185723684</v>
      </c>
      <c r="AK76">
        <v>72.877853150800902</v>
      </c>
      <c r="AM76">
        <v>1550</v>
      </c>
      <c r="AN76">
        <f ca="1"/>
        <v>182</v>
      </c>
      <c r="AO76">
        <f ca="1"/>
        <v>151</v>
      </c>
      <c r="AP76">
        <f ca="1"/>
        <v>0</v>
      </c>
      <c r="AQ76">
        <f ca="1"/>
        <v>0</v>
      </c>
      <c r="AR76">
        <f ca="1"/>
        <v>0</v>
      </c>
      <c r="AS76">
        <f ca="1"/>
        <v>0</v>
      </c>
      <c r="AT76">
        <f ca="1"/>
        <v>0</v>
      </c>
    </row>
    <row r="77" spans="2:46" x14ac:dyDescent="0.25">
      <c r="H77" s="7"/>
      <c r="J77" s="7"/>
      <c r="L77" s="7"/>
      <c r="N77" s="7"/>
      <c r="O77" s="7"/>
      <c r="P77" s="7"/>
      <c r="R77" s="1"/>
      <c r="T77" s="1"/>
      <c r="U77" s="1"/>
      <c r="W77" s="7"/>
      <c r="Y77" s="7"/>
      <c r="Z77" s="1"/>
      <c r="AD77">
        <v>64</v>
      </c>
      <c r="AE77">
        <v>1654.3244678642193</v>
      </c>
      <c r="AF77">
        <v>1450.481878378507</v>
      </c>
      <c r="AG77">
        <v>573.43711754902199</v>
      </c>
      <c r="AH77">
        <v>174.59291525100429</v>
      </c>
      <c r="AI77">
        <v>670.71244159166804</v>
      </c>
      <c r="AJ77">
        <v>367.60732466538917</v>
      </c>
      <c r="AK77">
        <v>100.79552444157702</v>
      </c>
      <c r="AM77">
        <v>1575</v>
      </c>
      <c r="AN77">
        <f ca="1"/>
        <v>166</v>
      </c>
      <c r="AO77">
        <f ca="1"/>
        <v>190</v>
      </c>
      <c r="AP77">
        <f ca="1"/>
        <v>0</v>
      </c>
      <c r="AQ77">
        <f ca="1"/>
        <v>0</v>
      </c>
      <c r="AR77">
        <f ca="1"/>
        <v>0</v>
      </c>
      <c r="AS77">
        <f ca="1"/>
        <v>0</v>
      </c>
      <c r="AT77">
        <f ca="1"/>
        <v>0</v>
      </c>
    </row>
    <row r="78" spans="2:46" x14ac:dyDescent="0.25">
      <c r="O78" s="7"/>
      <c r="P78" s="7"/>
      <c r="R78" s="1"/>
      <c r="T78" s="1"/>
      <c r="U78" s="1"/>
      <c r="W78" s="10"/>
      <c r="AD78">
        <v>65</v>
      </c>
      <c r="AE78">
        <v>1509.3807836347025</v>
      </c>
      <c r="AF78">
        <v>1699.2545926516789</v>
      </c>
      <c r="AG78">
        <v>298.50863731648354</v>
      </c>
      <c r="AH78">
        <v>188.85193986845769</v>
      </c>
      <c r="AI78">
        <v>908.82206338006813</v>
      </c>
      <c r="AJ78">
        <v>352.37931711796836</v>
      </c>
      <c r="AK78">
        <v>113.35312542058054</v>
      </c>
      <c r="AM78">
        <v>1600</v>
      </c>
      <c r="AN78">
        <f ca="1"/>
        <v>175</v>
      </c>
      <c r="AO78">
        <f ca="1"/>
        <v>170</v>
      </c>
      <c r="AP78">
        <f ca="1"/>
        <v>0</v>
      </c>
      <c r="AQ78">
        <f ca="1"/>
        <v>0</v>
      </c>
      <c r="AR78">
        <f ca="1"/>
        <v>0</v>
      </c>
      <c r="AS78">
        <f ca="1"/>
        <v>0</v>
      </c>
      <c r="AT78">
        <f ca="1"/>
        <v>0</v>
      </c>
    </row>
    <row r="79" spans="2:46" x14ac:dyDescent="0.25">
      <c r="O79" s="7"/>
      <c r="P79" s="7"/>
      <c r="R79" s="1"/>
      <c r="T79" s="1"/>
      <c r="U79" s="1"/>
      <c r="W79" s="10"/>
      <c r="AD79">
        <v>66</v>
      </c>
      <c r="AE79">
        <v>2139.2540832678369</v>
      </c>
      <c r="AF79">
        <v>1442.0917448009607</v>
      </c>
      <c r="AG79">
        <v>510.37005971035336</v>
      </c>
      <c r="AH79">
        <v>105.54160716963419</v>
      </c>
      <c r="AI79">
        <v>676.35629823770716</v>
      </c>
      <c r="AJ79">
        <v>224.43656526313126</v>
      </c>
      <c r="AK79">
        <v>113.16734823158581</v>
      </c>
      <c r="AM79">
        <v>1625</v>
      </c>
      <c r="AN79">
        <f ca="1"/>
        <v>170</v>
      </c>
      <c r="AO79">
        <f ca="1"/>
        <v>151</v>
      </c>
      <c r="AP79">
        <f ca="1"/>
        <v>0</v>
      </c>
      <c r="AQ79">
        <f ca="1"/>
        <v>0</v>
      </c>
      <c r="AR79">
        <f ca="1"/>
        <v>0</v>
      </c>
      <c r="AS79">
        <f ca="1"/>
        <v>0</v>
      </c>
      <c r="AT79">
        <f ca="1"/>
        <v>0</v>
      </c>
    </row>
    <row r="80" spans="2:46" x14ac:dyDescent="0.25">
      <c r="O80" s="7"/>
      <c r="P80" s="7"/>
      <c r="R80" s="1"/>
      <c r="T80" s="1"/>
      <c r="U80" s="1"/>
      <c r="W80" s="7"/>
      <c r="AD80">
        <v>67</v>
      </c>
      <c r="AE80">
        <v>1723.2219758763717</v>
      </c>
      <c r="AF80">
        <v>2060.0396494779116</v>
      </c>
      <c r="AG80">
        <v>351.71592030710667</v>
      </c>
      <c r="AH80">
        <v>128.76161796343951</v>
      </c>
      <c r="AI80">
        <v>712.00436797978</v>
      </c>
      <c r="AJ80">
        <v>332.33369036842498</v>
      </c>
      <c r="AK80">
        <v>78.873771668449066</v>
      </c>
      <c r="AM80">
        <v>1650</v>
      </c>
      <c r="AN80">
        <f ca="1"/>
        <v>203</v>
      </c>
      <c r="AO80">
        <f ca="1"/>
        <v>135</v>
      </c>
      <c r="AP80">
        <f ca="1"/>
        <v>0</v>
      </c>
      <c r="AQ80">
        <f ca="1"/>
        <v>0</v>
      </c>
      <c r="AR80">
        <f ca="1"/>
        <v>0</v>
      </c>
      <c r="AS80">
        <f ca="1"/>
        <v>0</v>
      </c>
      <c r="AT80">
        <f ca="1"/>
        <v>0</v>
      </c>
    </row>
    <row r="81" spans="3:46" x14ac:dyDescent="0.25">
      <c r="O81" s="7"/>
      <c r="P81" s="7"/>
      <c r="R81" s="1"/>
      <c r="T81" s="1"/>
      <c r="U81" s="1"/>
      <c r="W81" s="7"/>
      <c r="AD81">
        <v>68</v>
      </c>
      <c r="AE81">
        <v>1737.6161068991109</v>
      </c>
      <c r="AF81">
        <v>1265.3234902475949</v>
      </c>
      <c r="AG81">
        <v>441.40371087991161</v>
      </c>
      <c r="AH81">
        <v>157.71372427544136</v>
      </c>
      <c r="AI81">
        <v>728.79006527562353</v>
      </c>
      <c r="AJ81">
        <v>250.11144543935947</v>
      </c>
      <c r="AK81">
        <v>88.482083745618723</v>
      </c>
      <c r="AM81">
        <v>1675</v>
      </c>
      <c r="AN81">
        <f ca="1"/>
        <v>191</v>
      </c>
      <c r="AO81">
        <f ca="1"/>
        <v>149</v>
      </c>
      <c r="AP81">
        <f ca="1"/>
        <v>0</v>
      </c>
      <c r="AQ81">
        <f ca="1"/>
        <v>0</v>
      </c>
      <c r="AR81">
        <f ca="1"/>
        <v>0</v>
      </c>
      <c r="AS81">
        <f ca="1"/>
        <v>0</v>
      </c>
      <c r="AT81">
        <f ca="1"/>
        <v>0</v>
      </c>
    </row>
    <row r="82" spans="3:46" ht="28.5" x14ac:dyDescent="0.45">
      <c r="C82" s="281"/>
      <c r="O82" s="7"/>
      <c r="P82" s="7"/>
      <c r="R82" s="1"/>
      <c r="T82" s="290" t="s">
        <v>63</v>
      </c>
      <c r="U82" s="1"/>
      <c r="W82" s="7"/>
      <c r="AD82">
        <v>69</v>
      </c>
      <c r="AE82">
        <v>1936.9732787955422</v>
      </c>
      <c r="AF82">
        <v>1906.7581793928377</v>
      </c>
      <c r="AG82">
        <v>505.83558525262418</v>
      </c>
      <c r="AH82">
        <v>143.75675203738714</v>
      </c>
      <c r="AI82">
        <v>790.91239703857229</v>
      </c>
      <c r="AJ82">
        <v>326.41676121150675</v>
      </c>
      <c r="AK82">
        <v>92.136339515375013</v>
      </c>
      <c r="AM82">
        <v>1700</v>
      </c>
      <c r="AN82">
        <f ca="1"/>
        <v>156</v>
      </c>
      <c r="AO82">
        <f ca="1"/>
        <v>145</v>
      </c>
      <c r="AP82">
        <f ca="1"/>
        <v>0</v>
      </c>
      <c r="AQ82">
        <f ca="1"/>
        <v>0</v>
      </c>
      <c r="AR82">
        <f ca="1"/>
        <v>0</v>
      </c>
      <c r="AS82">
        <f ca="1"/>
        <v>0</v>
      </c>
      <c r="AT82">
        <f ca="1"/>
        <v>0</v>
      </c>
    </row>
    <row r="83" spans="3:46" x14ac:dyDescent="0.25">
      <c r="G83" s="341"/>
      <c r="H83" s="341"/>
      <c r="I83" s="341"/>
      <c r="J83" s="341"/>
      <c r="K83" s="341"/>
      <c r="L83" s="341"/>
      <c r="M83" s="341"/>
      <c r="N83" s="341"/>
      <c r="O83" s="7"/>
      <c r="P83" s="7"/>
      <c r="R83" s="1"/>
      <c r="T83" s="1"/>
      <c r="U83" s="1"/>
      <c r="W83" s="7"/>
      <c r="AD83">
        <v>70</v>
      </c>
      <c r="AE83">
        <v>1762.2499913237241</v>
      </c>
      <c r="AF83">
        <v>1571.6116386228243</v>
      </c>
      <c r="AG83">
        <v>359.99922219307081</v>
      </c>
      <c r="AH83">
        <v>115.97435919000263</v>
      </c>
      <c r="AI83">
        <v>647.51043404181348</v>
      </c>
      <c r="AJ83">
        <v>287.14785286694297</v>
      </c>
      <c r="AK83">
        <v>123.74949489656838</v>
      </c>
      <c r="AM83">
        <v>1725</v>
      </c>
      <c r="AN83">
        <f ca="1"/>
        <v>176</v>
      </c>
      <c r="AO83">
        <f ca="1"/>
        <v>162</v>
      </c>
      <c r="AP83">
        <f ca="1"/>
        <v>0</v>
      </c>
      <c r="AQ83">
        <f ca="1"/>
        <v>0</v>
      </c>
      <c r="AR83">
        <f ca="1"/>
        <v>0</v>
      </c>
      <c r="AS83">
        <f ca="1"/>
        <v>0</v>
      </c>
      <c r="AT83">
        <f ca="1"/>
        <v>0</v>
      </c>
    </row>
    <row r="84" spans="3:46" x14ac:dyDescent="0.25">
      <c r="O84" s="7"/>
      <c r="P84" s="7"/>
      <c r="R84" s="1"/>
      <c r="T84" s="1"/>
      <c r="U84" s="9" t="s">
        <v>26</v>
      </c>
      <c r="V84" t="s">
        <v>4</v>
      </c>
      <c r="W84" s="7" t="s">
        <v>46</v>
      </c>
      <c r="X84" t="s">
        <v>45</v>
      </c>
      <c r="Y84" t="s">
        <v>47</v>
      </c>
      <c r="AD84">
        <v>71</v>
      </c>
      <c r="AE84">
        <v>1412.7669384466369</v>
      </c>
      <c r="AF84">
        <v>1385.2506643863089</v>
      </c>
      <c r="AG84">
        <v>265.92786457645383</v>
      </c>
      <c r="AH84">
        <v>149.95804883946846</v>
      </c>
      <c r="AI84">
        <v>754.0762368623266</v>
      </c>
      <c r="AJ84">
        <v>270.18938422473491</v>
      </c>
      <c r="AK84">
        <v>126.84791831752631</v>
      </c>
      <c r="AM84">
        <v>1750</v>
      </c>
      <c r="AN84">
        <f ca="1"/>
        <v>174</v>
      </c>
      <c r="AO84">
        <f ca="1"/>
        <v>133</v>
      </c>
      <c r="AP84">
        <f ca="1"/>
        <v>0</v>
      </c>
      <c r="AQ84">
        <f ca="1"/>
        <v>0</v>
      </c>
      <c r="AR84">
        <f ca="1"/>
        <v>0</v>
      </c>
      <c r="AS84">
        <f ca="1"/>
        <v>0</v>
      </c>
      <c r="AT84">
        <f ca="1"/>
        <v>0</v>
      </c>
    </row>
    <row r="85" spans="3:46" x14ac:dyDescent="0.25">
      <c r="E85" s="283"/>
      <c r="G85" s="10"/>
      <c r="H85" s="288"/>
      <c r="I85" s="10"/>
      <c r="J85" s="288"/>
      <c r="K85" s="10"/>
      <c r="L85" s="288"/>
      <c r="M85" s="10"/>
      <c r="N85" s="288"/>
      <c r="O85" s="7"/>
      <c r="P85" s="7"/>
      <c r="R85" s="1"/>
      <c r="T85" s="1" t="s">
        <v>15</v>
      </c>
      <c r="U85" s="1">
        <f>U24</f>
        <v>1</v>
      </c>
      <c r="V85" s="283">
        <f>H7</f>
        <v>93.846545737784069</v>
      </c>
      <c r="W85" s="10">
        <f>K7</f>
        <v>560000</v>
      </c>
      <c r="X85">
        <f>N7</f>
        <v>8</v>
      </c>
      <c r="Y85" s="254">
        <f>Q7</f>
        <v>1</v>
      </c>
      <c r="AD85">
        <v>72</v>
      </c>
      <c r="AE85">
        <v>1789.6949124830282</v>
      </c>
      <c r="AF85">
        <v>2153.315957988088</v>
      </c>
      <c r="AG85">
        <v>320.41776496097162</v>
      </c>
      <c r="AH85">
        <v>90.361768135233945</v>
      </c>
      <c r="AI85">
        <v>687.14053270148611</v>
      </c>
      <c r="AJ85">
        <v>161.20990257498815</v>
      </c>
      <c r="AK85">
        <v>121.189858154619</v>
      </c>
      <c r="AM85">
        <v>1775</v>
      </c>
      <c r="AN85">
        <f ca="1"/>
        <v>157</v>
      </c>
      <c r="AO85">
        <f ca="1"/>
        <v>131</v>
      </c>
      <c r="AP85">
        <f ca="1"/>
        <v>0</v>
      </c>
      <c r="AQ85">
        <f ca="1"/>
        <v>0</v>
      </c>
      <c r="AR85">
        <f ca="1"/>
        <v>0</v>
      </c>
      <c r="AS85">
        <f ca="1"/>
        <v>0</v>
      </c>
      <c r="AT85">
        <f ca="1"/>
        <v>0</v>
      </c>
    </row>
    <row r="86" spans="3:46" x14ac:dyDescent="0.25">
      <c r="E86" s="283"/>
      <c r="G86" s="10"/>
      <c r="I86" s="10"/>
      <c r="K86" s="10"/>
      <c r="M86" s="10"/>
      <c r="O86" s="7"/>
      <c r="P86" s="7"/>
      <c r="R86" s="1"/>
      <c r="T86" s="1" t="s">
        <v>16</v>
      </c>
      <c r="U86" s="1">
        <f t="shared" ref="U86" si="12">U25</f>
        <v>1.5</v>
      </c>
      <c r="V86" s="283">
        <f>I7</f>
        <v>495.32503799886541</v>
      </c>
      <c r="W86" s="10">
        <f>L7</f>
        <v>4480000</v>
      </c>
      <c r="X86">
        <f>O7</f>
        <v>16</v>
      </c>
      <c r="Y86" s="288">
        <f>R7</f>
        <v>5</v>
      </c>
      <c r="AD86">
        <v>73</v>
      </c>
      <c r="AE86">
        <v>1739.3627000149859</v>
      </c>
      <c r="AF86">
        <v>1742.6569412372151</v>
      </c>
      <c r="AG86">
        <v>442.22145004138196</v>
      </c>
      <c r="AH86">
        <v>103.33926631597346</v>
      </c>
      <c r="AI86">
        <v>794.54575215709315</v>
      </c>
      <c r="AJ86">
        <v>283.60499447989099</v>
      </c>
      <c r="AK86">
        <v>100.42948867588916</v>
      </c>
      <c r="AM86">
        <v>1800</v>
      </c>
      <c r="AN86">
        <f ca="1"/>
        <v>153</v>
      </c>
      <c r="AO86">
        <f ca="1"/>
        <v>130</v>
      </c>
      <c r="AP86">
        <f ca="1"/>
        <v>0</v>
      </c>
      <c r="AQ86">
        <f ca="1"/>
        <v>0</v>
      </c>
      <c r="AR86">
        <f ca="1"/>
        <v>0</v>
      </c>
      <c r="AS86">
        <f ca="1"/>
        <v>0</v>
      </c>
      <c r="AT86">
        <f ca="1"/>
        <v>0</v>
      </c>
    </row>
    <row r="87" spans="3:46" x14ac:dyDescent="0.25">
      <c r="E87" s="283"/>
      <c r="G87" s="284"/>
      <c r="H87" s="254"/>
      <c r="I87" s="284"/>
      <c r="K87" s="284"/>
      <c r="M87" s="284"/>
      <c r="O87" s="7"/>
      <c r="P87" s="7"/>
      <c r="R87" s="1"/>
      <c r="T87" s="1" t="s">
        <v>17</v>
      </c>
      <c r="U87" s="1">
        <f>AVERAGE(U85:U86)</f>
        <v>1.25</v>
      </c>
      <c r="V87">
        <f t="shared" ref="V87:X87" si="13">AVERAGE(V85:V86)</f>
        <v>294.58579186832475</v>
      </c>
      <c r="W87">
        <f t="shared" si="13"/>
        <v>2520000</v>
      </c>
      <c r="X87">
        <f t="shared" si="13"/>
        <v>12</v>
      </c>
      <c r="Y87">
        <f>AVERAGE(Y86:Y86)</f>
        <v>5</v>
      </c>
      <c r="AD87">
        <v>74</v>
      </c>
      <c r="AE87">
        <v>1531.0701297829</v>
      </c>
      <c r="AF87">
        <v>1417.0747073870059</v>
      </c>
      <c r="AG87">
        <v>503.60938380068558</v>
      </c>
      <c r="AH87">
        <v>133.69944501720971</v>
      </c>
      <c r="AI87">
        <v>620.58034197512848</v>
      </c>
      <c r="AJ87">
        <v>199.29105893680406</v>
      </c>
      <c r="AK87">
        <v>69.62785882425618</v>
      </c>
      <c r="AM87">
        <v>1825</v>
      </c>
      <c r="AN87">
        <f ca="1"/>
        <v>133</v>
      </c>
      <c r="AO87">
        <f ca="1"/>
        <v>112</v>
      </c>
      <c r="AP87">
        <f ca="1"/>
        <v>0</v>
      </c>
      <c r="AQ87">
        <f ca="1"/>
        <v>0</v>
      </c>
      <c r="AR87">
        <f ca="1"/>
        <v>0</v>
      </c>
      <c r="AS87">
        <f ca="1"/>
        <v>0</v>
      </c>
      <c r="AT87">
        <f ca="1"/>
        <v>0</v>
      </c>
    </row>
    <row r="88" spans="3:46" x14ac:dyDescent="0.25">
      <c r="O88" s="7"/>
      <c r="P88" s="7"/>
      <c r="R88" s="1"/>
      <c r="T88" s="1"/>
      <c r="U88" s="1"/>
      <c r="W88" s="7"/>
      <c r="AD88">
        <v>75</v>
      </c>
      <c r="AE88">
        <v>1631.3485180782413</v>
      </c>
      <c r="AF88">
        <v>1081.5544515735089</v>
      </c>
      <c r="AG88">
        <v>230.02294118220453</v>
      </c>
      <c r="AH88">
        <v>85.887281010147817</v>
      </c>
      <c r="AI88">
        <v>654.3091501978821</v>
      </c>
      <c r="AJ88">
        <v>205.86871820841455</v>
      </c>
      <c r="AK88">
        <v>93.883573482864122</v>
      </c>
      <c r="AM88">
        <v>1850</v>
      </c>
      <c r="AN88">
        <f ca="1"/>
        <v>129</v>
      </c>
      <c r="AO88">
        <f ca="1"/>
        <v>113</v>
      </c>
      <c r="AP88">
        <f ca="1"/>
        <v>0</v>
      </c>
      <c r="AQ88">
        <f ca="1"/>
        <v>0</v>
      </c>
      <c r="AR88">
        <f ca="1"/>
        <v>0</v>
      </c>
      <c r="AS88">
        <f ca="1"/>
        <v>0</v>
      </c>
      <c r="AT88">
        <f ca="1"/>
        <v>0</v>
      </c>
    </row>
    <row r="89" spans="3:46" x14ac:dyDescent="0.25">
      <c r="O89" s="7"/>
      <c r="P89" s="7"/>
      <c r="R89" s="1"/>
      <c r="T89" s="1"/>
      <c r="U89" s="1"/>
      <c r="W89" s="7"/>
      <c r="AD89">
        <v>76</v>
      </c>
      <c r="AE89">
        <v>1858.5082017571356</v>
      </c>
      <c r="AF89">
        <v>1938.0976325336067</v>
      </c>
      <c r="AG89">
        <v>524.03787621942934</v>
      </c>
      <c r="AH89">
        <v>130.99131070100202</v>
      </c>
      <c r="AI89">
        <v>639.01345344810954</v>
      </c>
      <c r="AJ89">
        <v>199.51212547253087</v>
      </c>
      <c r="AK89">
        <v>75.00100069611473</v>
      </c>
      <c r="AM89">
        <v>1875</v>
      </c>
      <c r="AN89">
        <f ca="1"/>
        <v>127</v>
      </c>
      <c r="AO89">
        <f ca="1"/>
        <v>106</v>
      </c>
      <c r="AP89">
        <f ca="1"/>
        <v>0</v>
      </c>
      <c r="AQ89">
        <f ca="1"/>
        <v>0</v>
      </c>
      <c r="AR89">
        <f ca="1"/>
        <v>0</v>
      </c>
      <c r="AS89">
        <f ca="1"/>
        <v>0</v>
      </c>
      <c r="AT89">
        <f ca="1"/>
        <v>0</v>
      </c>
    </row>
    <row r="90" spans="3:46" x14ac:dyDescent="0.25">
      <c r="C90" s="161"/>
      <c r="E90" s="3"/>
      <c r="H90" s="3"/>
      <c r="K90" s="3"/>
      <c r="N90" s="3"/>
      <c r="O90" s="7"/>
      <c r="P90" s="7"/>
      <c r="R90" s="1"/>
      <c r="T90" s="165" t="s">
        <v>48</v>
      </c>
      <c r="U90" s="1">
        <f>(U86-U85)/6</f>
        <v>8.3333333333333329E-2</v>
      </c>
      <c r="V90">
        <f t="shared" ref="V90:X90" si="14">(V86-V85)/6</f>
        <v>66.913082043513555</v>
      </c>
      <c r="W90">
        <f t="shared" si="14"/>
        <v>653333.33333333337</v>
      </c>
      <c r="X90">
        <f t="shared" si="14"/>
        <v>1.3333333333333333</v>
      </c>
      <c r="Y90">
        <f>(Y86-Y85)/6</f>
        <v>0.66666666666666663</v>
      </c>
      <c r="AD90">
        <v>77</v>
      </c>
      <c r="AE90">
        <v>1714.0225214988332</v>
      </c>
      <c r="AF90">
        <v>2445.7162729286574</v>
      </c>
      <c r="AG90">
        <v>268.71502045832972</v>
      </c>
      <c r="AH90">
        <v>85.907692694379733</v>
      </c>
      <c r="AI90">
        <v>622.7568415646067</v>
      </c>
      <c r="AJ90">
        <v>283.37828638472911</v>
      </c>
      <c r="AK90">
        <v>92.268181845463133</v>
      </c>
      <c r="AM90">
        <v>1900</v>
      </c>
      <c r="AN90">
        <f ca="1"/>
        <v>112</v>
      </c>
      <c r="AO90">
        <f ca="1"/>
        <v>120</v>
      </c>
      <c r="AP90">
        <f ca="1"/>
        <v>0</v>
      </c>
      <c r="AQ90">
        <f ca="1"/>
        <v>0</v>
      </c>
      <c r="AR90">
        <f ca="1"/>
        <v>0</v>
      </c>
      <c r="AS90">
        <f ca="1"/>
        <v>0</v>
      </c>
      <c r="AT90">
        <f ca="1"/>
        <v>0</v>
      </c>
    </row>
    <row r="91" spans="3:46" x14ac:dyDescent="0.25">
      <c r="O91" s="7"/>
      <c r="P91" s="7"/>
      <c r="R91" s="1"/>
      <c r="T91" s="1" t="s">
        <v>49</v>
      </c>
      <c r="U91" s="1">
        <f>(U86-U85)/8</f>
        <v>6.25E-2</v>
      </c>
      <c r="V91">
        <f t="shared" ref="V91:X91" si="15">(V86-V85)/8</f>
        <v>50.184811532635166</v>
      </c>
      <c r="W91">
        <f t="shared" si="15"/>
        <v>490000</v>
      </c>
      <c r="X91">
        <f t="shared" si="15"/>
        <v>1</v>
      </c>
      <c r="Y91">
        <f>(Y86-Y85)/8</f>
        <v>0.5</v>
      </c>
      <c r="AD91">
        <v>78</v>
      </c>
      <c r="AE91">
        <v>1452.1632955374323</v>
      </c>
      <c r="AF91">
        <v>1429.9411533395009</v>
      </c>
      <c r="AG91">
        <v>571.38738660842728</v>
      </c>
      <c r="AH91">
        <v>121.66979688064451</v>
      </c>
      <c r="AI91">
        <v>676.36519887913255</v>
      </c>
      <c r="AJ91">
        <v>294.01775751716934</v>
      </c>
      <c r="AK91">
        <v>122.48697475122445</v>
      </c>
      <c r="AM91">
        <v>1925</v>
      </c>
      <c r="AN91">
        <f ca="1"/>
        <v>112</v>
      </c>
      <c r="AO91">
        <f ca="1"/>
        <v>93</v>
      </c>
      <c r="AP91">
        <f ca="1"/>
        <v>0</v>
      </c>
      <c r="AQ91">
        <f ca="1"/>
        <v>0</v>
      </c>
      <c r="AR91">
        <f ca="1"/>
        <v>0</v>
      </c>
      <c r="AS91">
        <f ca="1"/>
        <v>0</v>
      </c>
      <c r="AT91">
        <f ca="1"/>
        <v>0</v>
      </c>
    </row>
    <row r="92" spans="3:46" x14ac:dyDescent="0.25">
      <c r="G92" s="7"/>
      <c r="I92" s="7"/>
      <c r="K92" s="7"/>
      <c r="M92" s="7"/>
      <c r="O92" s="7"/>
      <c r="P92" s="7"/>
      <c r="R92" s="1"/>
      <c r="T92" s="1" t="s">
        <v>168</v>
      </c>
      <c r="U92" s="1"/>
      <c r="W92" s="7"/>
      <c r="AD92">
        <v>79</v>
      </c>
      <c r="AE92">
        <v>1701.4248300467766</v>
      </c>
      <c r="AF92">
        <v>1273.5392876592484</v>
      </c>
      <c r="AG92">
        <v>343.07611743021715</v>
      </c>
      <c r="AH92">
        <v>74.358406135816523</v>
      </c>
      <c r="AI92">
        <v>775.42365485290065</v>
      </c>
      <c r="AJ92">
        <v>166.45443098627186</v>
      </c>
      <c r="AK92">
        <v>143.05041695597669</v>
      </c>
      <c r="AM92">
        <v>1950</v>
      </c>
      <c r="AN92">
        <f ca="1"/>
        <v>105</v>
      </c>
      <c r="AO92">
        <f ca="1"/>
        <v>97</v>
      </c>
      <c r="AP92">
        <f ca="1"/>
        <v>0</v>
      </c>
      <c r="AQ92">
        <f ca="1"/>
        <v>0</v>
      </c>
      <c r="AR92">
        <f ca="1"/>
        <v>0</v>
      </c>
      <c r="AS92">
        <f ca="1"/>
        <v>0</v>
      </c>
      <c r="AT92">
        <f ca="1"/>
        <v>0</v>
      </c>
    </row>
    <row r="93" spans="3:46" x14ac:dyDescent="0.25">
      <c r="G93" s="7"/>
      <c r="I93" s="7"/>
      <c r="K93" s="7"/>
      <c r="M93" s="7"/>
      <c r="O93" s="7"/>
      <c r="P93" s="7"/>
      <c r="R93" s="1"/>
      <c r="T93" s="1" t="s">
        <v>169</v>
      </c>
      <c r="U93" s="1"/>
      <c r="W93" s="7"/>
      <c r="AD93">
        <v>80</v>
      </c>
      <c r="AE93">
        <v>1436.3557088733769</v>
      </c>
      <c r="AF93">
        <v>1920.8511159707682</v>
      </c>
      <c r="AG93">
        <v>277.43801411071877</v>
      </c>
      <c r="AH93">
        <v>102.3121154268661</v>
      </c>
      <c r="AI93">
        <v>759.01534818295102</v>
      </c>
      <c r="AJ93">
        <v>253.10053779740286</v>
      </c>
      <c r="AK93">
        <v>96.591150145609745</v>
      </c>
      <c r="AM93">
        <v>1975</v>
      </c>
      <c r="AN93">
        <f ca="1"/>
        <v>104</v>
      </c>
      <c r="AO93">
        <f ca="1"/>
        <v>81</v>
      </c>
      <c r="AP93">
        <f ca="1"/>
        <v>0</v>
      </c>
      <c r="AQ93">
        <f ca="1"/>
        <v>0</v>
      </c>
      <c r="AR93">
        <f ca="1"/>
        <v>0</v>
      </c>
      <c r="AS93">
        <f ca="1"/>
        <v>0</v>
      </c>
      <c r="AT93">
        <f ca="1"/>
        <v>0</v>
      </c>
    </row>
    <row r="94" spans="3:46" x14ac:dyDescent="0.25">
      <c r="O94" s="7"/>
      <c r="P94" s="7"/>
      <c r="R94" s="1"/>
      <c r="T94" s="1"/>
      <c r="U94" s="1"/>
      <c r="W94" s="7"/>
      <c r="AD94">
        <v>81</v>
      </c>
      <c r="AE94">
        <v>1484.3967368587116</v>
      </c>
      <c r="AF94">
        <v>1717.5915480137803</v>
      </c>
      <c r="AG94">
        <v>396.97598455351016</v>
      </c>
      <c r="AH94">
        <v>98.759333639993272</v>
      </c>
      <c r="AI94">
        <v>810.54619917819514</v>
      </c>
      <c r="AJ94">
        <v>211.82432321489142</v>
      </c>
      <c r="AK94">
        <v>88.389098313237412</v>
      </c>
      <c r="AM94">
        <v>2000</v>
      </c>
      <c r="AN94">
        <f ca="1"/>
        <v>82</v>
      </c>
      <c r="AO94">
        <f ca="1"/>
        <v>73</v>
      </c>
      <c r="AP94">
        <f ca="1"/>
        <v>0</v>
      </c>
      <c r="AQ94">
        <f ca="1"/>
        <v>0</v>
      </c>
      <c r="AR94">
        <f ca="1"/>
        <v>0</v>
      </c>
      <c r="AS94">
        <f ca="1"/>
        <v>0</v>
      </c>
      <c r="AT94">
        <f ca="1"/>
        <v>0</v>
      </c>
    </row>
    <row r="95" spans="3:46" x14ac:dyDescent="0.25">
      <c r="O95" s="7"/>
      <c r="P95" s="7"/>
      <c r="R95" s="1"/>
      <c r="T95" s="1"/>
      <c r="U95" s="1"/>
      <c r="W95" s="7"/>
      <c r="AD95">
        <v>82</v>
      </c>
      <c r="AE95">
        <v>2009.9444086205633</v>
      </c>
      <c r="AF95">
        <v>1470.3753614412124</v>
      </c>
      <c r="AG95">
        <v>426.56662407612714</v>
      </c>
      <c r="AH95">
        <v>105.97579746236747</v>
      </c>
      <c r="AI95">
        <v>526.45858171377176</v>
      </c>
      <c r="AJ95">
        <v>240.43535957368593</v>
      </c>
      <c r="AK95">
        <v>98.981093584119151</v>
      </c>
      <c r="AM95">
        <v>2025</v>
      </c>
      <c r="AN95">
        <f ca="1"/>
        <v>76</v>
      </c>
      <c r="AO95">
        <f ca="1"/>
        <v>71</v>
      </c>
      <c r="AP95">
        <f ca="1"/>
        <v>0</v>
      </c>
      <c r="AQ95">
        <f ca="1"/>
        <v>0</v>
      </c>
      <c r="AR95">
        <f ca="1"/>
        <v>0</v>
      </c>
      <c r="AS95">
        <f ca="1"/>
        <v>0</v>
      </c>
      <c r="AT95">
        <f ca="1"/>
        <v>0</v>
      </c>
    </row>
    <row r="96" spans="3:46" x14ac:dyDescent="0.25"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R96" s="1"/>
      <c r="T96" s="1"/>
      <c r="U96" s="1" t="s">
        <v>50</v>
      </c>
      <c r="V96" t="s">
        <v>4</v>
      </c>
      <c r="W96" s="7" t="str">
        <f>W84</f>
        <v>A, catchment</v>
      </c>
      <c r="X96" t="str">
        <f>X84</f>
        <v>T</v>
      </c>
      <c r="Y96">
        <f>Y85</f>
        <v>1</v>
      </c>
      <c r="Z96" t="s">
        <v>9</v>
      </c>
      <c r="AD96">
        <v>83</v>
      </c>
      <c r="AE96">
        <v>1664.8958621814465</v>
      </c>
      <c r="AF96">
        <v>1378.3404468667866</v>
      </c>
      <c r="AG96">
        <v>450.3529492631269</v>
      </c>
      <c r="AH96">
        <v>117.29497064466733</v>
      </c>
      <c r="AI96">
        <v>751.70743279266151</v>
      </c>
      <c r="AJ96">
        <v>266.23573393111138</v>
      </c>
      <c r="AK96">
        <v>66.461771074885831</v>
      </c>
      <c r="AM96">
        <v>2050</v>
      </c>
      <c r="AN96">
        <f ca="1"/>
        <v>54</v>
      </c>
      <c r="AO96">
        <f ca="1"/>
        <v>58</v>
      </c>
      <c r="AP96">
        <f ca="1"/>
        <v>0</v>
      </c>
      <c r="AQ96">
        <f ca="1"/>
        <v>0</v>
      </c>
      <c r="AR96">
        <f ca="1"/>
        <v>0</v>
      </c>
      <c r="AS96">
        <f ca="1"/>
        <v>0</v>
      </c>
      <c r="AT96">
        <f ca="1"/>
        <v>0</v>
      </c>
    </row>
    <row r="97" spans="2:46" x14ac:dyDescent="0.25"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R97" s="1"/>
      <c r="T97" s="1" t="s">
        <v>17</v>
      </c>
      <c r="U97" s="7">
        <f>U87</f>
        <v>1.25</v>
      </c>
      <c r="V97" s="7">
        <f>V87</f>
        <v>294.58579186832475</v>
      </c>
      <c r="W97" s="7">
        <f>W87</f>
        <v>2520000</v>
      </c>
      <c r="X97" s="7">
        <f>X87</f>
        <v>12</v>
      </c>
      <c r="Y97" s="7">
        <f>Y87</f>
        <v>5</v>
      </c>
      <c r="AD97">
        <v>84</v>
      </c>
      <c r="AE97">
        <v>2024.4513187783532</v>
      </c>
      <c r="AF97">
        <v>1562.3969594362834</v>
      </c>
      <c r="AG97">
        <v>470.21697017780042</v>
      </c>
      <c r="AH97">
        <v>146.6615154725753</v>
      </c>
      <c r="AI97">
        <v>588.88009585729446</v>
      </c>
      <c r="AJ97">
        <v>253.63213571838276</v>
      </c>
      <c r="AK97">
        <v>85.30081852618089</v>
      </c>
      <c r="AM97">
        <v>2075</v>
      </c>
      <c r="AN97">
        <f ca="1"/>
        <v>60</v>
      </c>
      <c r="AO97">
        <f ca="1"/>
        <v>59</v>
      </c>
      <c r="AP97">
        <f ca="1"/>
        <v>0</v>
      </c>
      <c r="AQ97">
        <f ca="1"/>
        <v>0</v>
      </c>
      <c r="AR97">
        <f ca="1"/>
        <v>0</v>
      </c>
      <c r="AS97">
        <f ca="1"/>
        <v>0</v>
      </c>
      <c r="AT97">
        <f ca="1"/>
        <v>0</v>
      </c>
    </row>
    <row r="98" spans="2:46" x14ac:dyDescent="0.25">
      <c r="O98" s="7"/>
      <c r="P98" s="7"/>
      <c r="R98" s="1"/>
      <c r="T98" s="1" t="s">
        <v>51</v>
      </c>
      <c r="U98" s="7">
        <f>U90</f>
        <v>8.3333333333333329E-2</v>
      </c>
      <c r="V98" s="7">
        <f>V90</f>
        <v>66.913082043513555</v>
      </c>
      <c r="W98" s="7">
        <f>W90</f>
        <v>653333.33333333337</v>
      </c>
      <c r="X98" s="7">
        <f>X90</f>
        <v>1.3333333333333333</v>
      </c>
      <c r="Y98" s="7">
        <f>Y90</f>
        <v>0.66666666666666663</v>
      </c>
      <c r="AD98">
        <v>85</v>
      </c>
      <c r="AE98">
        <v>1500.2179697406259</v>
      </c>
      <c r="AF98">
        <v>1459.9758420018507</v>
      </c>
      <c r="AG98">
        <v>492.94742643060613</v>
      </c>
      <c r="AH98">
        <v>115.36210252575887</v>
      </c>
      <c r="AI98">
        <v>652.02901307117247</v>
      </c>
      <c r="AJ98">
        <v>275.03812698791336</v>
      </c>
      <c r="AK98">
        <v>103.78420988071859</v>
      </c>
      <c r="AM98">
        <v>2100</v>
      </c>
      <c r="AN98">
        <f ca="1"/>
        <v>47</v>
      </c>
      <c r="AO98">
        <f ca="1"/>
        <v>54</v>
      </c>
      <c r="AP98">
        <f ca="1"/>
        <v>0</v>
      </c>
      <c r="AQ98">
        <f ca="1"/>
        <v>0</v>
      </c>
      <c r="AR98">
        <f ca="1"/>
        <v>0</v>
      </c>
      <c r="AS98">
        <f ca="1"/>
        <v>0</v>
      </c>
      <c r="AT98">
        <f ca="1"/>
        <v>0</v>
      </c>
    </row>
    <row r="99" spans="2:46" x14ac:dyDescent="0.25"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R99" s="1"/>
      <c r="T99" s="1"/>
      <c r="U99" s="7"/>
      <c r="V99" s="7">
        <f ca="1">_xlfn.NORM.INV(RAND(), V97, V98)</f>
        <v>350.30216045275392</v>
      </c>
      <c r="W99" s="7">
        <f ca="1">_xlfn.NORM.INV(RAND(), W97, W98)</f>
        <v>3487470.138820692</v>
      </c>
      <c r="X99" s="7"/>
      <c r="Y99" s="7"/>
      <c r="AD99">
        <v>86</v>
      </c>
      <c r="AE99">
        <v>1551.6389461925291</v>
      </c>
      <c r="AF99">
        <v>2063.1160315016828</v>
      </c>
      <c r="AG99">
        <v>348.88601829982878</v>
      </c>
      <c r="AH99">
        <v>126.18322331344019</v>
      </c>
      <c r="AI99">
        <v>727.48559026248984</v>
      </c>
      <c r="AJ99">
        <v>211.39098540753682</v>
      </c>
      <c r="AK99">
        <v>103.64642686916535</v>
      </c>
      <c r="AM99">
        <v>2125</v>
      </c>
      <c r="AN99">
        <f ca="1"/>
        <v>53</v>
      </c>
      <c r="AO99">
        <f ca="1"/>
        <v>50</v>
      </c>
      <c r="AP99">
        <f ca="1"/>
        <v>0</v>
      </c>
      <c r="AQ99">
        <f ca="1"/>
        <v>0</v>
      </c>
      <c r="AR99">
        <f ca="1"/>
        <v>0</v>
      </c>
      <c r="AS99">
        <f ca="1"/>
        <v>0</v>
      </c>
      <c r="AT99">
        <f ca="1"/>
        <v>0</v>
      </c>
    </row>
    <row r="100" spans="2:46" x14ac:dyDescent="0.25">
      <c r="D100" s="7"/>
      <c r="E100" s="7"/>
      <c r="F100" s="7"/>
      <c r="G100" s="7"/>
      <c r="H100" s="7"/>
      <c r="I100" s="7"/>
      <c r="J100" s="7"/>
      <c r="L100" s="7"/>
      <c r="N100" s="7"/>
      <c r="O100" s="7"/>
      <c r="P100" s="7"/>
      <c r="R100" s="1"/>
      <c r="T100" s="1" t="s">
        <v>54</v>
      </c>
      <c r="U100" s="7">
        <f ca="1">_xlfn.NORM.INV(RAND(), U97, U98)</f>
        <v>1.2909403576141878</v>
      </c>
      <c r="V100" s="7">
        <f ca="1">V99^0.31</f>
        <v>6.1486146129934518</v>
      </c>
      <c r="W100" s="7">
        <f ca="1">W99^0.5</f>
        <v>1867.4769446557277</v>
      </c>
      <c r="X100" s="7">
        <f ca="1">_xlfn.NORM.INV(RAND(), X97, X98)</f>
        <v>10.30261924010806</v>
      </c>
      <c r="Y100" s="7">
        <f ca="1">_xlfn.NORM.INV(RAND(), Y97, Y98)</f>
        <v>4.850312666429371</v>
      </c>
      <c r="Z100" s="285">
        <f ca="1">0.0006*U100*V100*W100*X100*Y100</f>
        <v>444.4340608130596</v>
      </c>
      <c r="AB100" s="21">
        <f ca="1">Z100</f>
        <v>444.4340608130596</v>
      </c>
      <c r="AD100">
        <v>87</v>
      </c>
      <c r="AE100">
        <v>1897.695792079066</v>
      </c>
      <c r="AF100">
        <v>1271.4702538538738</v>
      </c>
      <c r="AG100">
        <v>257.3615353735845</v>
      </c>
      <c r="AH100">
        <v>127.54381600562377</v>
      </c>
      <c r="AI100">
        <v>648.55105916587013</v>
      </c>
      <c r="AJ100">
        <v>204.12579301407797</v>
      </c>
      <c r="AK100">
        <v>108.71619115370736</v>
      </c>
      <c r="AM100">
        <v>2150</v>
      </c>
      <c r="AN100">
        <f ca="1"/>
        <v>41</v>
      </c>
      <c r="AO100">
        <f ca="1"/>
        <v>45</v>
      </c>
      <c r="AP100">
        <f ca="1"/>
        <v>0</v>
      </c>
      <c r="AQ100">
        <f ca="1"/>
        <v>0</v>
      </c>
      <c r="AR100">
        <f ca="1"/>
        <v>0</v>
      </c>
      <c r="AS100">
        <f ca="1"/>
        <v>0</v>
      </c>
      <c r="AT100">
        <f ca="1"/>
        <v>0</v>
      </c>
    </row>
    <row r="101" spans="2:46" x14ac:dyDescent="0.25">
      <c r="D101" s="7"/>
      <c r="E101" s="7"/>
      <c r="F101" s="7"/>
      <c r="G101" s="284"/>
      <c r="H101" s="7"/>
      <c r="I101" s="7"/>
      <c r="J101" s="7"/>
      <c r="K101" s="7"/>
      <c r="L101" s="7"/>
      <c r="M101" s="7"/>
      <c r="N101" s="7"/>
      <c r="O101" s="7"/>
      <c r="P101" s="7"/>
      <c r="R101" s="1"/>
      <c r="T101" s="1"/>
      <c r="U101" s="1"/>
      <c r="W101" s="7"/>
      <c r="AD101">
        <v>88</v>
      </c>
      <c r="AE101">
        <v>1652.4757156377723</v>
      </c>
      <c r="AF101">
        <v>1840.9340097949187</v>
      </c>
      <c r="AG101">
        <v>432.7140600508796</v>
      </c>
      <c r="AH101">
        <v>78.336878064486768</v>
      </c>
      <c r="AI101">
        <v>659.9880754458801</v>
      </c>
      <c r="AJ101">
        <v>363.13631274112782</v>
      </c>
      <c r="AK101">
        <v>132.56318180994933</v>
      </c>
      <c r="AM101">
        <v>2175</v>
      </c>
      <c r="AN101">
        <f ca="1"/>
        <v>43</v>
      </c>
      <c r="AO101">
        <f ca="1"/>
        <v>48</v>
      </c>
      <c r="AP101">
        <f ca="1"/>
        <v>0</v>
      </c>
      <c r="AQ101">
        <f ca="1"/>
        <v>0</v>
      </c>
      <c r="AR101">
        <f ca="1"/>
        <v>0</v>
      </c>
      <c r="AS101">
        <f ca="1"/>
        <v>0</v>
      </c>
      <c r="AT101">
        <f ca="1"/>
        <v>0</v>
      </c>
    </row>
    <row r="102" spans="2:46" x14ac:dyDescent="0.25">
      <c r="O102" s="7"/>
      <c r="P102" s="7"/>
      <c r="R102" s="1"/>
      <c r="T102" s="1"/>
      <c r="U102" s="1"/>
      <c r="W102" s="7"/>
      <c r="AD102">
        <v>89</v>
      </c>
      <c r="AE102">
        <v>1457.3971788227514</v>
      </c>
      <c r="AF102">
        <v>1487.4210205644711</v>
      </c>
      <c r="AG102">
        <v>493.09760239707578</v>
      </c>
      <c r="AH102">
        <v>73.063798984093168</v>
      </c>
      <c r="AI102">
        <v>849.90083571068112</v>
      </c>
      <c r="AJ102">
        <v>364.48996946431436</v>
      </c>
      <c r="AK102">
        <v>49.773229318241775</v>
      </c>
      <c r="AM102">
        <v>2200</v>
      </c>
      <c r="AN102">
        <f ca="1"/>
        <v>20</v>
      </c>
      <c r="AO102">
        <f ca="1"/>
        <v>38</v>
      </c>
      <c r="AP102">
        <f ca="1"/>
        <v>0</v>
      </c>
      <c r="AQ102">
        <f ca="1"/>
        <v>0</v>
      </c>
      <c r="AR102">
        <f ca="1"/>
        <v>0</v>
      </c>
      <c r="AS102">
        <f ca="1"/>
        <v>0</v>
      </c>
      <c r="AT102">
        <f ca="1"/>
        <v>0</v>
      </c>
    </row>
    <row r="103" spans="2:46" x14ac:dyDescent="0.25">
      <c r="B103" s="342"/>
      <c r="O103" s="7"/>
      <c r="P103" s="7"/>
      <c r="R103" s="1"/>
      <c r="T103" s="1"/>
      <c r="U103" s="1"/>
      <c r="W103" s="7"/>
      <c r="AD103">
        <v>90</v>
      </c>
      <c r="AE103">
        <v>1766.8522096053816</v>
      </c>
      <c r="AF103">
        <v>1118.9115698636535</v>
      </c>
      <c r="AG103">
        <v>361.99728768952627</v>
      </c>
      <c r="AH103">
        <v>109.05815875970025</v>
      </c>
      <c r="AI103">
        <v>495.62859886126762</v>
      </c>
      <c r="AJ103">
        <v>231.45820296600371</v>
      </c>
      <c r="AK103">
        <v>117.74248933599975</v>
      </c>
      <c r="AM103">
        <v>2225</v>
      </c>
      <c r="AN103">
        <f ca="1"/>
        <v>28</v>
      </c>
      <c r="AO103">
        <f ca="1"/>
        <v>35</v>
      </c>
      <c r="AP103">
        <f ca="1"/>
        <v>0</v>
      </c>
      <c r="AQ103">
        <f ca="1"/>
        <v>0</v>
      </c>
      <c r="AR103">
        <f ca="1"/>
        <v>0</v>
      </c>
      <c r="AS103">
        <f ca="1"/>
        <v>0</v>
      </c>
      <c r="AT103">
        <f ca="1"/>
        <v>0</v>
      </c>
    </row>
    <row r="104" spans="2:46" x14ac:dyDescent="0.25">
      <c r="B104" s="342"/>
      <c r="O104" s="7"/>
      <c r="P104" s="7"/>
      <c r="R104" s="1"/>
      <c r="T104" s="1"/>
      <c r="U104" s="1"/>
      <c r="W104" s="7"/>
      <c r="AD104">
        <v>91</v>
      </c>
      <c r="AE104">
        <v>1590.1149769244746</v>
      </c>
      <c r="AF104">
        <v>1064.499771822773</v>
      </c>
      <c r="AG104">
        <v>331.16263267260877</v>
      </c>
      <c r="AH104">
        <v>115.27455759442817</v>
      </c>
      <c r="AI104">
        <v>876.6918322686812</v>
      </c>
      <c r="AJ104">
        <v>225.59315140459941</v>
      </c>
      <c r="AK104">
        <v>101.2836502892914</v>
      </c>
      <c r="AM104">
        <v>2250</v>
      </c>
      <c r="AN104">
        <f ca="1"/>
        <v>18</v>
      </c>
      <c r="AO104">
        <f ca="1"/>
        <v>23</v>
      </c>
      <c r="AP104">
        <f ca="1"/>
        <v>0</v>
      </c>
      <c r="AQ104">
        <f ca="1"/>
        <v>0</v>
      </c>
      <c r="AR104">
        <f ca="1"/>
        <v>0</v>
      </c>
      <c r="AS104">
        <f ca="1"/>
        <v>0</v>
      </c>
      <c r="AT104">
        <f ca="1"/>
        <v>0</v>
      </c>
    </row>
    <row r="105" spans="2:46" x14ac:dyDescent="0.25">
      <c r="B105" s="342"/>
      <c r="O105" s="7"/>
      <c r="P105" s="7"/>
      <c r="R105" s="1"/>
      <c r="T105" s="1"/>
      <c r="U105" s="1"/>
      <c r="W105" s="7"/>
      <c r="AD105">
        <v>92</v>
      </c>
      <c r="AE105">
        <v>1639.0857063638487</v>
      </c>
      <c r="AF105">
        <v>1607.3244794749035</v>
      </c>
      <c r="AG105">
        <v>382.09579409811624</v>
      </c>
      <c r="AH105">
        <v>137.26749371833046</v>
      </c>
      <c r="AI105">
        <v>567.87110542139249</v>
      </c>
      <c r="AJ105">
        <v>254.19123000482881</v>
      </c>
      <c r="AK105">
        <v>96.425873034543002</v>
      </c>
      <c r="AM105">
        <v>2275</v>
      </c>
      <c r="AN105">
        <f ca="1"/>
        <v>7</v>
      </c>
      <c r="AO105">
        <f ca="1"/>
        <v>24</v>
      </c>
      <c r="AP105">
        <f ca="1"/>
        <v>0</v>
      </c>
      <c r="AQ105">
        <f ca="1"/>
        <v>0</v>
      </c>
      <c r="AR105">
        <f ca="1"/>
        <v>0</v>
      </c>
      <c r="AS105">
        <f ca="1"/>
        <v>0</v>
      </c>
      <c r="AT105">
        <f ca="1"/>
        <v>0</v>
      </c>
    </row>
    <row r="106" spans="2:46" x14ac:dyDescent="0.25">
      <c r="B106" s="342"/>
      <c r="O106" s="7"/>
      <c r="P106" s="7"/>
      <c r="R106" s="1"/>
      <c r="T106" s="1"/>
      <c r="U106" s="1"/>
      <c r="W106" s="7"/>
      <c r="AD106">
        <v>93</v>
      </c>
      <c r="AE106">
        <v>2000.7165314793481</v>
      </c>
      <c r="AF106">
        <v>1062.5030197852891</v>
      </c>
      <c r="AG106">
        <v>379.60300489382672</v>
      </c>
      <c r="AH106">
        <v>182.25904626018914</v>
      </c>
      <c r="AI106">
        <v>569.76572444292981</v>
      </c>
      <c r="AJ106">
        <v>260.73139980704741</v>
      </c>
      <c r="AK106">
        <v>90.056989448911096</v>
      </c>
      <c r="AM106">
        <v>2300</v>
      </c>
      <c r="AN106">
        <f ca="1"/>
        <v>15</v>
      </c>
      <c r="AO106">
        <f ca="1"/>
        <v>28</v>
      </c>
      <c r="AP106">
        <f ca="1"/>
        <v>0</v>
      </c>
      <c r="AQ106">
        <f ca="1"/>
        <v>0</v>
      </c>
      <c r="AR106">
        <f ca="1"/>
        <v>0</v>
      </c>
      <c r="AS106">
        <f ca="1"/>
        <v>0</v>
      </c>
      <c r="AT106">
        <f ca="1"/>
        <v>0</v>
      </c>
    </row>
    <row r="107" spans="2:46" x14ac:dyDescent="0.25">
      <c r="H107" s="7"/>
      <c r="J107" s="7"/>
      <c r="L107" s="7"/>
      <c r="N107" s="7"/>
      <c r="O107" s="7"/>
      <c r="P107" s="7"/>
      <c r="R107" s="1"/>
      <c r="T107" s="1"/>
      <c r="U107" s="1"/>
      <c r="W107" s="7"/>
      <c r="Y107" s="7"/>
      <c r="Z107" s="1"/>
      <c r="AD107">
        <v>94</v>
      </c>
      <c r="AE107">
        <v>1706.074652686071</v>
      </c>
      <c r="AF107">
        <v>1998.4536545862011</v>
      </c>
      <c r="AG107">
        <v>514.27899661911113</v>
      </c>
      <c r="AH107">
        <v>140.84993143367626</v>
      </c>
      <c r="AI107">
        <v>910.79860107047205</v>
      </c>
      <c r="AJ107">
        <v>282.81140574586567</v>
      </c>
      <c r="AK107">
        <v>107.76801325284183</v>
      </c>
      <c r="AM107">
        <v>2325</v>
      </c>
      <c r="AN107">
        <f ca="1"/>
        <v>15</v>
      </c>
      <c r="AO107">
        <f ca="1"/>
        <v>17</v>
      </c>
      <c r="AP107">
        <f ca="1"/>
        <v>0</v>
      </c>
      <c r="AQ107">
        <f ca="1"/>
        <v>0</v>
      </c>
      <c r="AR107">
        <f ca="1"/>
        <v>0</v>
      </c>
      <c r="AS107">
        <f ca="1"/>
        <v>0</v>
      </c>
      <c r="AT107">
        <f ca="1"/>
        <v>0</v>
      </c>
    </row>
    <row r="108" spans="2:46" x14ac:dyDescent="0.25">
      <c r="O108" s="7"/>
      <c r="P108" s="7"/>
      <c r="R108" s="1"/>
      <c r="T108" s="1"/>
      <c r="U108" s="1"/>
      <c r="W108" s="10"/>
      <c r="AD108">
        <v>95</v>
      </c>
      <c r="AE108">
        <v>1538.9709242189997</v>
      </c>
      <c r="AF108">
        <v>1548.0952131232766</v>
      </c>
      <c r="AG108">
        <v>316.62471319457796</v>
      </c>
      <c r="AH108">
        <v>170.0750558710352</v>
      </c>
      <c r="AI108">
        <v>615.94086024257308</v>
      </c>
      <c r="AJ108">
        <v>260.63709519875772</v>
      </c>
      <c r="AK108">
        <v>95.259536688008993</v>
      </c>
      <c r="AM108">
        <v>2350</v>
      </c>
      <c r="AN108">
        <f ca="1"/>
        <v>8</v>
      </c>
      <c r="AO108">
        <f ca="1"/>
        <v>13</v>
      </c>
      <c r="AP108">
        <f ca="1"/>
        <v>0</v>
      </c>
      <c r="AQ108">
        <f ca="1"/>
        <v>0</v>
      </c>
      <c r="AR108">
        <f ca="1"/>
        <v>0</v>
      </c>
      <c r="AS108">
        <f ca="1"/>
        <v>0</v>
      </c>
      <c r="AT108">
        <f ca="1"/>
        <v>0</v>
      </c>
    </row>
    <row r="109" spans="2:46" x14ac:dyDescent="0.25">
      <c r="O109" s="7"/>
      <c r="P109" s="7"/>
      <c r="R109" s="1"/>
      <c r="T109" s="1"/>
      <c r="U109" s="1"/>
      <c r="W109" s="10"/>
      <c r="AD109">
        <v>96</v>
      </c>
      <c r="AE109">
        <v>1363.2061951096669</v>
      </c>
      <c r="AF109">
        <v>1457.3127959856547</v>
      </c>
      <c r="AG109">
        <v>497.11024268607798</v>
      </c>
      <c r="AH109">
        <v>108.16143179910046</v>
      </c>
      <c r="AI109">
        <v>937.47504861969867</v>
      </c>
      <c r="AJ109">
        <v>148.18271831656017</v>
      </c>
      <c r="AK109">
        <v>102.53349906132209</v>
      </c>
      <c r="AM109">
        <v>2375</v>
      </c>
      <c r="AN109">
        <f ca="1"/>
        <v>11</v>
      </c>
      <c r="AO109">
        <f ca="1"/>
        <v>16</v>
      </c>
      <c r="AP109">
        <f ca="1"/>
        <v>0</v>
      </c>
      <c r="AQ109">
        <f ca="1"/>
        <v>0</v>
      </c>
      <c r="AR109">
        <f ca="1"/>
        <v>0</v>
      </c>
      <c r="AS109">
        <f ca="1"/>
        <v>0</v>
      </c>
      <c r="AT109">
        <f ca="1"/>
        <v>0</v>
      </c>
    </row>
    <row r="110" spans="2:46" x14ac:dyDescent="0.25">
      <c r="O110" s="7"/>
      <c r="P110" s="7"/>
      <c r="R110" s="1"/>
      <c r="T110" s="1"/>
      <c r="U110" s="1"/>
      <c r="W110" s="7"/>
      <c r="AD110">
        <v>97</v>
      </c>
      <c r="AE110">
        <v>1648.5500465140658</v>
      </c>
      <c r="AF110">
        <v>1285.2128536589025</v>
      </c>
      <c r="AG110">
        <v>461.45052965423656</v>
      </c>
      <c r="AH110">
        <v>127.55787131485731</v>
      </c>
      <c r="AI110">
        <v>690.68979199611192</v>
      </c>
      <c r="AJ110">
        <v>243.91146706774404</v>
      </c>
      <c r="AK110">
        <v>104.8065468359042</v>
      </c>
      <c r="AM110">
        <v>2400</v>
      </c>
      <c r="AN110">
        <f ca="1"/>
        <v>6</v>
      </c>
      <c r="AO110">
        <f ca="1"/>
        <v>13</v>
      </c>
      <c r="AP110">
        <f ca="1"/>
        <v>0</v>
      </c>
      <c r="AQ110">
        <f ca="1"/>
        <v>0</v>
      </c>
      <c r="AR110">
        <f ca="1"/>
        <v>0</v>
      </c>
      <c r="AS110">
        <f ca="1"/>
        <v>0</v>
      </c>
      <c r="AT110">
        <f ca="1"/>
        <v>0</v>
      </c>
    </row>
    <row r="111" spans="2:46" x14ac:dyDescent="0.25">
      <c r="O111" s="7"/>
      <c r="P111" s="7"/>
      <c r="R111" s="1"/>
      <c r="T111" s="1"/>
      <c r="U111" s="1"/>
      <c r="W111" s="7"/>
      <c r="AD111">
        <v>98</v>
      </c>
      <c r="AE111">
        <v>1634.8771776569438</v>
      </c>
      <c r="AF111">
        <v>1795.4804696641111</v>
      </c>
      <c r="AG111">
        <v>411.27986832844027</v>
      </c>
      <c r="AH111">
        <v>98.343304497705873</v>
      </c>
      <c r="AI111">
        <v>726.04997411430361</v>
      </c>
      <c r="AJ111">
        <v>330.85546957493392</v>
      </c>
      <c r="AK111">
        <v>94.504967130076238</v>
      </c>
      <c r="AM111">
        <v>2425</v>
      </c>
      <c r="AN111">
        <f ca="1"/>
        <v>4</v>
      </c>
      <c r="AO111">
        <f ca="1"/>
        <v>13</v>
      </c>
      <c r="AP111">
        <f ca="1"/>
        <v>0</v>
      </c>
      <c r="AQ111">
        <f ca="1"/>
        <v>0</v>
      </c>
      <c r="AR111">
        <f ca="1"/>
        <v>0</v>
      </c>
      <c r="AS111">
        <f ca="1"/>
        <v>0</v>
      </c>
      <c r="AT111">
        <f ca="1"/>
        <v>0</v>
      </c>
    </row>
    <row r="112" spans="2:46" ht="28.5" x14ac:dyDescent="0.45">
      <c r="C112" s="281"/>
      <c r="O112" s="7"/>
      <c r="P112" s="7"/>
      <c r="R112" s="1"/>
      <c r="T112" s="290" t="s">
        <v>64</v>
      </c>
      <c r="U112" s="1"/>
      <c r="W112" s="7"/>
      <c r="AD112">
        <v>99</v>
      </c>
      <c r="AE112">
        <v>1443.5575785217429</v>
      </c>
      <c r="AF112">
        <v>1702.7041682757697</v>
      </c>
      <c r="AG112">
        <v>484.69545967654926</v>
      </c>
      <c r="AH112">
        <v>103.98306973155604</v>
      </c>
      <c r="AI112">
        <v>624.22298925355096</v>
      </c>
      <c r="AJ112">
        <v>265.20221346805391</v>
      </c>
      <c r="AK112">
        <v>85.507342175588732</v>
      </c>
      <c r="AM112">
        <v>2450</v>
      </c>
      <c r="AN112">
        <f ca="1"/>
        <v>4</v>
      </c>
      <c r="AO112">
        <f ca="1"/>
        <v>15</v>
      </c>
      <c r="AP112">
        <f ca="1"/>
        <v>0</v>
      </c>
      <c r="AQ112">
        <f ca="1"/>
        <v>0</v>
      </c>
      <c r="AR112">
        <f ca="1"/>
        <v>0</v>
      </c>
      <c r="AS112">
        <f ca="1"/>
        <v>0</v>
      </c>
      <c r="AT112">
        <f ca="1"/>
        <v>0</v>
      </c>
    </row>
    <row r="113" spans="3:53" x14ac:dyDescent="0.25">
      <c r="G113" s="341"/>
      <c r="H113" s="341"/>
      <c r="I113" s="341"/>
      <c r="J113" s="341"/>
      <c r="K113" s="341"/>
      <c r="L113" s="341"/>
      <c r="M113" s="341"/>
      <c r="N113" s="341"/>
      <c r="O113" s="7"/>
      <c r="P113" s="7"/>
      <c r="R113" s="1"/>
      <c r="T113" s="1"/>
      <c r="U113" s="1"/>
      <c r="W113" s="7"/>
      <c r="AD113">
        <v>100</v>
      </c>
      <c r="AE113">
        <v>1342.9563437546453</v>
      </c>
      <c r="AF113">
        <v>1421.575170066855</v>
      </c>
      <c r="AG113">
        <v>392.08617546098429</v>
      </c>
      <c r="AH113">
        <v>97.550076260726726</v>
      </c>
      <c r="AI113">
        <v>838.28299876700601</v>
      </c>
      <c r="AJ113">
        <v>380.30945594665474</v>
      </c>
      <c r="AK113">
        <v>127.31764646821111</v>
      </c>
      <c r="AM113">
        <v>2475</v>
      </c>
      <c r="AN113">
        <f ca="1"/>
        <v>4</v>
      </c>
      <c r="AO113">
        <f ca="1"/>
        <v>9</v>
      </c>
      <c r="AP113">
        <f ca="1"/>
        <v>0</v>
      </c>
      <c r="AQ113">
        <f ca="1"/>
        <v>0</v>
      </c>
      <c r="AR113">
        <f ca="1"/>
        <v>0</v>
      </c>
      <c r="AS113">
        <f ca="1"/>
        <v>0</v>
      </c>
      <c r="AT113">
        <f ca="1"/>
        <v>0</v>
      </c>
    </row>
    <row r="114" spans="3:53" x14ac:dyDescent="0.25">
      <c r="O114" s="7"/>
      <c r="P114" s="7"/>
      <c r="R114" s="1"/>
      <c r="T114" s="1"/>
      <c r="U114" s="9" t="s">
        <v>26</v>
      </c>
      <c r="V114" t="s">
        <v>4</v>
      </c>
      <c r="W114" s="7" t="s">
        <v>46</v>
      </c>
      <c r="X114" t="s">
        <v>45</v>
      </c>
      <c r="Y114" t="s">
        <v>47</v>
      </c>
      <c r="AD114">
        <v>101</v>
      </c>
      <c r="AE114">
        <v>1467.9086561976872</v>
      </c>
      <c r="AF114">
        <v>1750.5055102893627</v>
      </c>
      <c r="AG114">
        <v>223.8927291601442</v>
      </c>
      <c r="AH114">
        <v>120.2913300960339</v>
      </c>
      <c r="AI114">
        <v>766.45198056959998</v>
      </c>
      <c r="AJ114">
        <v>374.5647821490428</v>
      </c>
      <c r="AK114">
        <v>89.275498312447326</v>
      </c>
      <c r="AM114">
        <v>2500</v>
      </c>
      <c r="AN114">
        <f ca="1"/>
        <v>0</v>
      </c>
      <c r="AO114">
        <f ca="1"/>
        <v>7</v>
      </c>
      <c r="AP114">
        <f ca="1"/>
        <v>0</v>
      </c>
      <c r="AQ114">
        <f ca="1"/>
        <v>0</v>
      </c>
      <c r="AR114">
        <f ca="1"/>
        <v>0</v>
      </c>
      <c r="AS114">
        <f ca="1"/>
        <v>0</v>
      </c>
      <c r="AT114">
        <f ca="1"/>
        <v>0</v>
      </c>
    </row>
    <row r="115" spans="3:53" x14ac:dyDescent="0.25">
      <c r="E115" s="283"/>
      <c r="G115" s="10"/>
      <c r="H115" s="288"/>
      <c r="I115" s="10"/>
      <c r="J115" s="288"/>
      <c r="K115" s="10"/>
      <c r="L115" s="288"/>
      <c r="M115" s="10"/>
      <c r="N115" s="288"/>
      <c r="O115" s="7"/>
      <c r="P115" s="7"/>
      <c r="R115" s="1"/>
      <c r="T115" s="1" t="s">
        <v>15</v>
      </c>
      <c r="U115" s="1">
        <f>E5</f>
        <v>1</v>
      </c>
      <c r="V115" s="283">
        <f>H8</f>
        <v>93.846545737784069</v>
      </c>
      <c r="W115" s="10">
        <f>K8</f>
        <v>560000</v>
      </c>
      <c r="X115">
        <f>N8</f>
        <v>8</v>
      </c>
      <c r="Y115" s="288">
        <f>Q8</f>
        <v>1</v>
      </c>
      <c r="AD115">
        <v>102</v>
      </c>
      <c r="AE115">
        <v>1280.7505041975019</v>
      </c>
      <c r="AF115">
        <v>1154.4525668331896</v>
      </c>
      <c r="AG115">
        <v>377.30077586965001</v>
      </c>
      <c r="AH115">
        <v>134.89269473335619</v>
      </c>
      <c r="AI115">
        <v>748.02240342223229</v>
      </c>
      <c r="AJ115">
        <v>273.97099409960936</v>
      </c>
      <c r="AK115">
        <v>88.319079751756789</v>
      </c>
      <c r="AM115">
        <v>2525</v>
      </c>
      <c r="AN115">
        <f ca="1"/>
        <v>3</v>
      </c>
      <c r="AO115">
        <f ca="1"/>
        <v>8</v>
      </c>
      <c r="AP115">
        <f ca="1"/>
        <v>0</v>
      </c>
      <c r="AQ115">
        <f ca="1"/>
        <v>0</v>
      </c>
      <c r="AR115">
        <f ca="1"/>
        <v>0</v>
      </c>
      <c r="AS115">
        <f ca="1"/>
        <v>0</v>
      </c>
      <c r="AT115">
        <f ca="1"/>
        <v>0</v>
      </c>
    </row>
    <row r="116" spans="3:53" x14ac:dyDescent="0.25">
      <c r="E116" s="283"/>
      <c r="G116" s="10"/>
      <c r="I116" s="10"/>
      <c r="K116" s="10"/>
      <c r="M116" s="10"/>
      <c r="O116" s="7"/>
      <c r="P116" s="7"/>
      <c r="R116" s="1"/>
      <c r="T116" s="1" t="s">
        <v>16</v>
      </c>
      <c r="U116" s="1">
        <f>F5</f>
        <v>1.5</v>
      </c>
      <c r="V116" s="283">
        <f>I8</f>
        <v>495.32503799886541</v>
      </c>
      <c r="W116" s="10">
        <f>L8</f>
        <v>4480000</v>
      </c>
      <c r="X116">
        <f>O8</f>
        <v>16</v>
      </c>
      <c r="Y116">
        <f>R8</f>
        <v>2</v>
      </c>
      <c r="AD116">
        <v>103</v>
      </c>
      <c r="AE116">
        <v>1725.6556568812969</v>
      </c>
      <c r="AF116">
        <v>1309.4626508033157</v>
      </c>
      <c r="AG116">
        <v>409.83719407541707</v>
      </c>
      <c r="AH116">
        <v>125.11159330424492</v>
      </c>
      <c r="AI116">
        <v>726.14230054662505</v>
      </c>
      <c r="AJ116">
        <v>309.25410328075066</v>
      </c>
      <c r="AK116">
        <v>98.864778795579923</v>
      </c>
      <c r="AM116">
        <v>2550</v>
      </c>
      <c r="AN116">
        <f ca="1"/>
        <v>2</v>
      </c>
      <c r="AO116">
        <f ca="1"/>
        <v>6</v>
      </c>
      <c r="AP116">
        <f ca="1"/>
        <v>0</v>
      </c>
      <c r="AQ116">
        <f ca="1"/>
        <v>0</v>
      </c>
      <c r="AR116">
        <f ca="1"/>
        <v>0</v>
      </c>
      <c r="AS116">
        <f ca="1"/>
        <v>0</v>
      </c>
      <c r="AT116">
        <f ca="1"/>
        <v>0</v>
      </c>
      <c r="AX116" t="s">
        <v>65</v>
      </c>
      <c r="AY116" t="s">
        <v>66</v>
      </c>
      <c r="AZ116" t="s">
        <v>67</v>
      </c>
      <c r="BA116" t="s">
        <v>167</v>
      </c>
    </row>
    <row r="117" spans="3:53" x14ac:dyDescent="0.25">
      <c r="E117" s="283"/>
      <c r="G117" s="284"/>
      <c r="I117" s="284"/>
      <c r="K117" s="284"/>
      <c r="M117" s="284"/>
      <c r="O117" s="7"/>
      <c r="P117" s="7"/>
      <c r="R117" s="1"/>
      <c r="T117" s="1" t="s">
        <v>17</v>
      </c>
      <c r="U117" s="1">
        <f>AVERAGE(U115:U116)</f>
        <v>1.25</v>
      </c>
      <c r="V117">
        <f t="shared" ref="V117:Y117" si="16">AVERAGE(V115:V116)</f>
        <v>294.58579186832475</v>
      </c>
      <c r="W117">
        <f t="shared" si="16"/>
        <v>2520000</v>
      </c>
      <c r="X117">
        <f t="shared" si="16"/>
        <v>12</v>
      </c>
      <c r="Y117">
        <f t="shared" si="16"/>
        <v>1.5</v>
      </c>
      <c r="AD117">
        <v>104</v>
      </c>
      <c r="AE117">
        <v>1417.7282304382109</v>
      </c>
      <c r="AF117">
        <v>2074.3827532227965</v>
      </c>
      <c r="AG117">
        <v>555.76043525388229</v>
      </c>
      <c r="AH117">
        <v>137.38100953723327</v>
      </c>
      <c r="AI117">
        <v>532.66558839686991</v>
      </c>
      <c r="AJ117">
        <v>302.92693655266834</v>
      </c>
      <c r="AK117">
        <v>95.338379504900814</v>
      </c>
      <c r="AM117">
        <v>2575</v>
      </c>
      <c r="AN117">
        <f ca="1"/>
        <v>0</v>
      </c>
      <c r="AO117">
        <f ca="1"/>
        <v>5</v>
      </c>
      <c r="AP117">
        <f ca="1"/>
        <v>0</v>
      </c>
      <c r="AQ117">
        <f ca="1"/>
        <v>0</v>
      </c>
      <c r="AR117">
        <f ca="1"/>
        <v>0</v>
      </c>
      <c r="AS117">
        <f ca="1"/>
        <v>0</v>
      </c>
      <c r="AT117">
        <f ca="1"/>
        <v>0</v>
      </c>
      <c r="AW117" s="277" t="s">
        <v>18</v>
      </c>
      <c r="AX117">
        <f>[2]Draft3!L14</f>
        <v>1618.0512820512765</v>
      </c>
      <c r="AY117" s="3">
        <f ca="1">AVERAGE(AE14:AE5013)</f>
        <v>1654.065103375586</v>
      </c>
      <c r="AZ117" s="3">
        <f ca="1">MEDIAN(AE14:AE5013)</f>
        <v>1640.4917627957084</v>
      </c>
      <c r="BA117">
        <v>1650</v>
      </c>
    </row>
    <row r="118" spans="3:53" x14ac:dyDescent="0.25">
      <c r="O118" s="7"/>
      <c r="P118" s="7"/>
      <c r="R118" s="1"/>
      <c r="T118" s="1"/>
      <c r="U118" s="1"/>
      <c r="W118" s="7"/>
      <c r="AD118">
        <v>105</v>
      </c>
      <c r="AE118">
        <v>1259.2013322929511</v>
      </c>
      <c r="AF118">
        <v>1416.8653509083397</v>
      </c>
      <c r="AG118">
        <v>545.66239558192274</v>
      </c>
      <c r="AH118">
        <v>121.22933609768579</v>
      </c>
      <c r="AI118">
        <v>868.9660847842473</v>
      </c>
      <c r="AJ118">
        <v>308.02094139286032</v>
      </c>
      <c r="AK118">
        <v>89.724011685894311</v>
      </c>
      <c r="AM118">
        <v>2600</v>
      </c>
      <c r="AN118">
        <f ca="1"/>
        <v>0</v>
      </c>
      <c r="AO118">
        <f ca="1"/>
        <v>3</v>
      </c>
      <c r="AP118">
        <f ca="1"/>
        <v>0</v>
      </c>
      <c r="AQ118">
        <f ca="1"/>
        <v>0</v>
      </c>
      <c r="AR118">
        <f ca="1"/>
        <v>0</v>
      </c>
      <c r="AS118">
        <f ca="1"/>
        <v>0</v>
      </c>
      <c r="AT118">
        <f ca="1"/>
        <v>0</v>
      </c>
      <c r="AW118" s="277" t="s">
        <v>19</v>
      </c>
      <c r="AX118">
        <f>[2]Draft3!L15</f>
        <v>1552.2317142857144</v>
      </c>
      <c r="AY118" s="3">
        <f ca="1">AVERAGE(AF14:AF5013)</f>
        <v>1639.5292336202945</v>
      </c>
      <c r="AZ118" s="3">
        <f ca="1">MEDIAN(AF14:AF5013)</f>
        <v>1618.2206481094256</v>
      </c>
      <c r="BA118">
        <v>1600</v>
      </c>
    </row>
    <row r="119" spans="3:53" x14ac:dyDescent="0.25">
      <c r="O119" s="7"/>
      <c r="P119" s="7"/>
      <c r="R119" s="1"/>
      <c r="T119" s="1"/>
      <c r="U119" s="1"/>
      <c r="W119" s="7"/>
      <c r="AD119">
        <v>106</v>
      </c>
      <c r="AE119">
        <v>1652.6396331298699</v>
      </c>
      <c r="AF119">
        <v>1708.4226185015464</v>
      </c>
      <c r="AG119">
        <v>397.65913241053522</v>
      </c>
      <c r="AH119">
        <v>83.708992499433137</v>
      </c>
      <c r="AI119">
        <v>731.04221193402873</v>
      </c>
      <c r="AJ119">
        <v>428.60360736636369</v>
      </c>
      <c r="AK119">
        <v>92.64282998850409</v>
      </c>
      <c r="AM119">
        <v>2625</v>
      </c>
      <c r="AN119">
        <f ca="1"/>
        <v>3</v>
      </c>
      <c r="AO119">
        <f ca="1"/>
        <v>4</v>
      </c>
      <c r="AP119">
        <f ca="1"/>
        <v>0</v>
      </c>
      <c r="AQ119">
        <f ca="1"/>
        <v>0</v>
      </c>
      <c r="AR119">
        <f ca="1"/>
        <v>0</v>
      </c>
      <c r="AS119">
        <f ca="1"/>
        <v>0</v>
      </c>
      <c r="AT119">
        <f ca="1"/>
        <v>0</v>
      </c>
      <c r="AW119" s="278" t="s">
        <v>20</v>
      </c>
      <c r="AX119">
        <f>[2]Draft3!L16</f>
        <v>343.18269230769306</v>
      </c>
      <c r="AY119" s="3">
        <f ca="1">AVERAGE(AG14:AG5013)</f>
        <v>410.18331528107655</v>
      </c>
      <c r="AZ119" s="3">
        <f ca="1">MEDIAN(AG14:AG5013)</f>
        <v>402.46042814559644</v>
      </c>
      <c r="BA119">
        <v>375</v>
      </c>
    </row>
    <row r="120" spans="3:53" x14ac:dyDescent="0.25">
      <c r="C120" s="161"/>
      <c r="E120" s="3"/>
      <c r="H120" s="3"/>
      <c r="K120" s="3"/>
      <c r="N120" s="3"/>
      <c r="O120" s="7"/>
      <c r="P120" s="7"/>
      <c r="R120" s="1"/>
      <c r="T120" s="165" t="s">
        <v>48</v>
      </c>
      <c r="U120" s="1">
        <f>(U116-U115)/6</f>
        <v>8.3333333333333329E-2</v>
      </c>
      <c r="V120">
        <f t="shared" ref="V120:Y120" si="17">(V116-V115)/6</f>
        <v>66.913082043513555</v>
      </c>
      <c r="W120">
        <f t="shared" si="17"/>
        <v>653333.33333333337</v>
      </c>
      <c r="X120">
        <f t="shared" si="17"/>
        <v>1.3333333333333333</v>
      </c>
      <c r="Y120">
        <f t="shared" si="17"/>
        <v>0.16666666666666666</v>
      </c>
      <c r="AD120">
        <v>107</v>
      </c>
      <c r="AE120">
        <v>1522.154599311842</v>
      </c>
      <c r="AF120">
        <v>1308.6158073550187</v>
      </c>
      <c r="AG120">
        <v>407.30835679692893</v>
      </c>
      <c r="AH120">
        <v>99.082298233204725</v>
      </c>
      <c r="AI120">
        <v>568.7429657710685</v>
      </c>
      <c r="AJ120">
        <v>297.77507814373229</v>
      </c>
      <c r="AK120">
        <v>100.36094676158234</v>
      </c>
      <c r="AM120">
        <v>2650</v>
      </c>
      <c r="AN120">
        <f ca="1"/>
        <v>0</v>
      </c>
      <c r="AO120">
        <f ca="1"/>
        <v>4</v>
      </c>
      <c r="AP120">
        <f ca="1"/>
        <v>0</v>
      </c>
      <c r="AQ120">
        <f ca="1"/>
        <v>0</v>
      </c>
      <c r="AR120">
        <f ca="1"/>
        <v>0</v>
      </c>
      <c r="AS120">
        <f ca="1"/>
        <v>0</v>
      </c>
      <c r="AT120">
        <f ca="1"/>
        <v>0</v>
      </c>
      <c r="AW120" s="278" t="s">
        <v>21</v>
      </c>
      <c r="AX120">
        <f>[2]Draft3!L17</f>
        <v>139.239</v>
      </c>
      <c r="AY120" s="3">
        <f ca="1">AVERAGE(AH14:AH5013)</f>
        <v>123.18430599784141</v>
      </c>
      <c r="AZ120" s="3">
        <f ca="1">MEDIAN(AH14:AH5013)</f>
        <v>121.0454288022749</v>
      </c>
      <c r="BA120">
        <v>125</v>
      </c>
    </row>
    <row r="121" spans="3:53" x14ac:dyDescent="0.25">
      <c r="O121" s="7"/>
      <c r="P121" s="7"/>
      <c r="R121" s="1"/>
      <c r="T121" s="1" t="s">
        <v>49</v>
      </c>
      <c r="U121" s="1">
        <f>(U116-U115)/8</f>
        <v>6.25E-2</v>
      </c>
      <c r="V121">
        <f t="shared" ref="V121:Y121" si="18">(V116-V115)/8</f>
        <v>50.184811532635166</v>
      </c>
      <c r="W121">
        <f t="shared" si="18"/>
        <v>490000</v>
      </c>
      <c r="X121">
        <f t="shared" si="18"/>
        <v>1</v>
      </c>
      <c r="Y121">
        <f t="shared" si="18"/>
        <v>0.125</v>
      </c>
      <c r="AD121">
        <v>108</v>
      </c>
      <c r="AE121">
        <v>1673.8176264967897</v>
      </c>
      <c r="AF121">
        <v>1706.2812208408295</v>
      </c>
      <c r="AG121">
        <v>467.05355722025985</v>
      </c>
      <c r="AH121">
        <v>176.35754007935316</v>
      </c>
      <c r="AI121">
        <v>549.56142958136991</v>
      </c>
      <c r="AJ121">
        <v>254.72319251684149</v>
      </c>
      <c r="AK121">
        <v>94.226560933637799</v>
      </c>
      <c r="AM121">
        <v>2675</v>
      </c>
      <c r="AN121">
        <f ca="1"/>
        <v>1</v>
      </c>
      <c r="AO121">
        <f ca="1"/>
        <v>4</v>
      </c>
      <c r="AP121">
        <f ca="1"/>
        <v>0</v>
      </c>
      <c r="AQ121">
        <f ca="1"/>
        <v>0</v>
      </c>
      <c r="AR121">
        <f ca="1"/>
        <v>0</v>
      </c>
      <c r="AS121">
        <f ca="1"/>
        <v>0</v>
      </c>
      <c r="AT121">
        <f ca="1"/>
        <v>0</v>
      </c>
      <c r="AW121" s="279" t="s">
        <v>22</v>
      </c>
      <c r="AX121">
        <f>[2]Draft3!L18</f>
        <v>647.18799999999999</v>
      </c>
      <c r="AY121" s="3">
        <f ca="1">AVERAGE(AI14:AI5013)</f>
        <v>721.80267822849169</v>
      </c>
      <c r="AZ121" s="3">
        <f ca="1">MEDIAN(AI14:AI5013)</f>
        <v>718.87642710753664</v>
      </c>
      <c r="BA121">
        <v>625</v>
      </c>
    </row>
    <row r="122" spans="3:53" x14ac:dyDescent="0.25">
      <c r="G122" s="7"/>
      <c r="I122" s="7"/>
      <c r="K122" s="7"/>
      <c r="M122" s="7"/>
      <c r="O122" s="7"/>
      <c r="P122" s="7"/>
      <c r="R122" s="1"/>
      <c r="T122" s="1" t="s">
        <v>168</v>
      </c>
      <c r="U122" s="1"/>
      <c r="W122" s="7"/>
      <c r="AD122">
        <v>109</v>
      </c>
      <c r="AE122">
        <v>1734.6588394817691</v>
      </c>
      <c r="AF122">
        <v>1751.3931028521747</v>
      </c>
      <c r="AG122">
        <v>435.29517202155961</v>
      </c>
      <c r="AH122">
        <v>157.81364299879169</v>
      </c>
      <c r="AI122">
        <v>805.50358293950728</v>
      </c>
      <c r="AJ122">
        <v>267.75947542096208</v>
      </c>
      <c r="AK122">
        <v>119.47242688944534</v>
      </c>
      <c r="AM122" s="23">
        <v>2700</v>
      </c>
      <c r="AN122">
        <f ca="1"/>
        <v>2</v>
      </c>
      <c r="AO122">
        <f ca="1"/>
        <v>2</v>
      </c>
      <c r="AP122">
        <f ca="1"/>
        <v>0</v>
      </c>
      <c r="AQ122">
        <f ca="1"/>
        <v>0</v>
      </c>
      <c r="AR122">
        <f ca="1"/>
        <v>0</v>
      </c>
      <c r="AS122">
        <f ca="1"/>
        <v>0</v>
      </c>
      <c r="AT122">
        <f ca="1"/>
        <v>0</v>
      </c>
      <c r="AW122" s="279" t="s">
        <v>23</v>
      </c>
      <c r="AX122">
        <f>[2]Draft3!L19</f>
        <v>252.93799999999999</v>
      </c>
      <c r="AY122" s="3">
        <f ca="1">AVERAGE(AJ14:AJ5013)</f>
        <v>273.37352570059994</v>
      </c>
      <c r="AZ122" s="3">
        <f ca="1">MEDIAN(AJ14:AJ5013)</f>
        <v>270.47578476706803</v>
      </c>
      <c r="BA122">
        <v>250</v>
      </c>
    </row>
    <row r="123" spans="3:53" x14ac:dyDescent="0.25">
      <c r="G123" s="7"/>
      <c r="I123" s="7"/>
      <c r="K123" s="7"/>
      <c r="M123" s="7"/>
      <c r="O123" s="7"/>
      <c r="P123" s="7"/>
      <c r="R123" s="1"/>
      <c r="T123" s="1" t="s">
        <v>169</v>
      </c>
      <c r="U123" s="1"/>
      <c r="W123" s="7"/>
      <c r="AD123">
        <v>110</v>
      </c>
      <c r="AE123">
        <v>1502.2855902574161</v>
      </c>
      <c r="AF123">
        <v>2008.099751072021</v>
      </c>
      <c r="AG123">
        <v>369.65531951538748</v>
      </c>
      <c r="AH123">
        <v>103.49768811685199</v>
      </c>
      <c r="AI123">
        <v>795.21860173071207</v>
      </c>
      <c r="AJ123">
        <v>221.91517880678512</v>
      </c>
      <c r="AK123">
        <v>93.805635183211365</v>
      </c>
      <c r="AM123">
        <v>2725</v>
      </c>
      <c r="AN123">
        <f ca="1"/>
        <v>0</v>
      </c>
      <c r="AO123">
        <f ca="1"/>
        <v>2</v>
      </c>
      <c r="AP123">
        <f ca="1"/>
        <v>0</v>
      </c>
      <c r="AQ123">
        <f ca="1"/>
        <v>0</v>
      </c>
      <c r="AR123">
        <f ca="1"/>
        <v>0</v>
      </c>
      <c r="AS123">
        <f ca="1"/>
        <v>0</v>
      </c>
      <c r="AT123">
        <f ca="1"/>
        <v>0</v>
      </c>
      <c r="AW123" s="294" t="s">
        <v>24</v>
      </c>
      <c r="AX123">
        <f>[2]Draft3!L20</f>
        <v>99.083025641025628</v>
      </c>
      <c r="AY123" s="3">
        <f ca="1">AVERAGE(AK14:AK5013)</f>
        <v>101.90748637208051</v>
      </c>
      <c r="AZ123" s="3">
        <f ca="1">MEDIAN(AK14:AK5013)</f>
        <v>100.48956079973203</v>
      </c>
      <c r="BA123">
        <v>100</v>
      </c>
    </row>
    <row r="124" spans="3:53" x14ac:dyDescent="0.25">
      <c r="O124" s="7"/>
      <c r="P124" s="7"/>
      <c r="R124" s="1"/>
      <c r="T124" s="1"/>
      <c r="U124" s="1"/>
      <c r="W124" s="7"/>
      <c r="AD124">
        <v>111</v>
      </c>
      <c r="AE124">
        <v>1703.7922406833484</v>
      </c>
      <c r="AF124">
        <v>2232.249143968093</v>
      </c>
      <c r="AG124">
        <v>574.3895284380834</v>
      </c>
      <c r="AH124">
        <v>96.790978602165353</v>
      </c>
      <c r="AI124">
        <v>787.99672884342124</v>
      </c>
      <c r="AJ124">
        <v>295.64216299473628</v>
      </c>
      <c r="AK124">
        <v>133.73974856747742</v>
      </c>
      <c r="AM124">
        <v>2750</v>
      </c>
      <c r="AN124">
        <f ca="1"/>
        <v>1</v>
      </c>
      <c r="AO124">
        <f ca="1"/>
        <v>1</v>
      </c>
      <c r="AP124">
        <f ca="1"/>
        <v>0</v>
      </c>
      <c r="AQ124">
        <f ca="1"/>
        <v>0</v>
      </c>
      <c r="AR124">
        <f ca="1"/>
        <v>0</v>
      </c>
      <c r="AS124">
        <f ca="1"/>
        <v>0</v>
      </c>
      <c r="AT124">
        <f ca="1"/>
        <v>0</v>
      </c>
    </row>
    <row r="125" spans="3:53" x14ac:dyDescent="0.25">
      <c r="O125" s="7"/>
      <c r="P125" s="7"/>
      <c r="R125" s="1"/>
      <c r="T125" s="1"/>
      <c r="U125" s="1"/>
      <c r="W125" s="7"/>
      <c r="AD125">
        <v>112</v>
      </c>
      <c r="AE125">
        <v>1702.1808786815757</v>
      </c>
      <c r="AF125">
        <v>2395.5932721729196</v>
      </c>
      <c r="AG125">
        <v>352.52879828473414</v>
      </c>
      <c r="AH125">
        <v>181.80279880321226</v>
      </c>
      <c r="AI125">
        <v>796.57042599127067</v>
      </c>
      <c r="AJ125">
        <v>323.44123677413143</v>
      </c>
      <c r="AK125">
        <v>70.478554586962915</v>
      </c>
      <c r="AM125">
        <v>2775</v>
      </c>
      <c r="AN125">
        <f ca="1"/>
        <v>0</v>
      </c>
      <c r="AO125">
        <f ca="1"/>
        <v>2</v>
      </c>
      <c r="AP125">
        <f ca="1"/>
        <v>0</v>
      </c>
      <c r="AQ125">
        <f ca="1"/>
        <v>0</v>
      </c>
      <c r="AR125">
        <f ca="1"/>
        <v>0</v>
      </c>
      <c r="AS125">
        <f ca="1"/>
        <v>0</v>
      </c>
      <c r="AT125">
        <f ca="1"/>
        <v>0</v>
      </c>
    </row>
    <row r="126" spans="3:53" x14ac:dyDescent="0.25"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R126" s="1"/>
      <c r="T126" s="1"/>
      <c r="U126" s="1" t="s">
        <v>50</v>
      </c>
      <c r="V126" t="s">
        <v>4</v>
      </c>
      <c r="W126" s="7" t="str">
        <f>W114</f>
        <v>A, catchment</v>
      </c>
      <c r="X126" t="str">
        <f>X114</f>
        <v>T</v>
      </c>
      <c r="Y126" t="str">
        <f>Y114</f>
        <v>R</v>
      </c>
      <c r="Z126" t="s">
        <v>9</v>
      </c>
      <c r="AD126">
        <v>113</v>
      </c>
      <c r="AE126">
        <v>1716.0723155497824</v>
      </c>
      <c r="AF126">
        <v>1209.5073097109737</v>
      </c>
      <c r="AG126">
        <v>243.48844729336179</v>
      </c>
      <c r="AH126">
        <v>175.31726017126559</v>
      </c>
      <c r="AI126">
        <v>853.83864899787727</v>
      </c>
      <c r="AJ126">
        <v>247.29376938847031</v>
      </c>
      <c r="AK126">
        <v>89.105365176174388</v>
      </c>
      <c r="AM126">
        <v>2800</v>
      </c>
      <c r="AN126">
        <f ca="1"/>
        <v>0</v>
      </c>
      <c r="AO126">
        <f ca="1"/>
        <v>0</v>
      </c>
      <c r="AP126">
        <f ca="1"/>
        <v>0</v>
      </c>
      <c r="AQ126">
        <f ca="1"/>
        <v>0</v>
      </c>
      <c r="AR126">
        <f ca="1"/>
        <v>0</v>
      </c>
      <c r="AS126">
        <f ca="1"/>
        <v>0</v>
      </c>
      <c r="AT126">
        <f ca="1"/>
        <v>0</v>
      </c>
    </row>
    <row r="127" spans="3:53" x14ac:dyDescent="0.25"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R127" s="1"/>
      <c r="T127" s="1" t="s">
        <v>17</v>
      </c>
      <c r="U127" s="7">
        <f>U117</f>
        <v>1.25</v>
      </c>
      <c r="V127" s="7">
        <f>V117</f>
        <v>294.58579186832475</v>
      </c>
      <c r="W127" s="7">
        <f>W117</f>
        <v>2520000</v>
      </c>
      <c r="X127" s="7">
        <f>X117</f>
        <v>12</v>
      </c>
      <c r="Y127" s="7">
        <f>Y117</f>
        <v>1.5</v>
      </c>
      <c r="AD127">
        <v>114</v>
      </c>
      <c r="AE127">
        <v>1737.7372285035344</v>
      </c>
      <c r="AF127">
        <v>1100.4983990535202</v>
      </c>
      <c r="AG127">
        <v>572.49729819228639</v>
      </c>
      <c r="AH127">
        <v>109.43797139695886</v>
      </c>
      <c r="AI127">
        <v>716.4119177792661</v>
      </c>
      <c r="AJ127">
        <v>280.80129735671443</v>
      </c>
      <c r="AK127">
        <v>81.498205694859465</v>
      </c>
      <c r="AM127">
        <v>2825</v>
      </c>
      <c r="AN127">
        <f ca="1"/>
        <v>0</v>
      </c>
      <c r="AO127">
        <f ca="1"/>
        <v>2</v>
      </c>
      <c r="AP127">
        <f ca="1"/>
        <v>0</v>
      </c>
      <c r="AQ127">
        <f ca="1"/>
        <v>0</v>
      </c>
      <c r="AR127">
        <f ca="1"/>
        <v>0</v>
      </c>
      <c r="AS127">
        <f ca="1"/>
        <v>0</v>
      </c>
      <c r="AT127">
        <f ca="1"/>
        <v>0</v>
      </c>
    </row>
    <row r="128" spans="3:53" x14ac:dyDescent="0.25">
      <c r="O128" s="7"/>
      <c r="P128" s="7"/>
      <c r="R128" s="1"/>
      <c r="T128" s="1" t="s">
        <v>51</v>
      </c>
      <c r="U128" s="7">
        <f>U120</f>
        <v>8.3333333333333329E-2</v>
      </c>
      <c r="V128" s="7">
        <f>V120</f>
        <v>66.913082043513555</v>
      </c>
      <c r="W128" s="7">
        <f>W120</f>
        <v>653333.33333333337</v>
      </c>
      <c r="X128" s="7">
        <f>X120</f>
        <v>1.3333333333333333</v>
      </c>
      <c r="Y128" s="7">
        <f>Y120</f>
        <v>0.16666666666666666</v>
      </c>
      <c r="AD128">
        <v>115</v>
      </c>
      <c r="AE128">
        <v>1486.1602399457561</v>
      </c>
      <c r="AF128">
        <v>1645.9562749215163</v>
      </c>
      <c r="AG128">
        <v>348.70532012861929</v>
      </c>
      <c r="AH128">
        <v>83.00160954978108</v>
      </c>
      <c r="AI128">
        <v>621.39827912045234</v>
      </c>
      <c r="AJ128">
        <v>213.03838692769943</v>
      </c>
      <c r="AK128">
        <v>152.99192295321996</v>
      </c>
      <c r="AM128">
        <v>2850</v>
      </c>
      <c r="AN128">
        <f ca="1"/>
        <v>0</v>
      </c>
      <c r="AO128">
        <f ca="1"/>
        <v>0</v>
      </c>
      <c r="AP128">
        <f ca="1"/>
        <v>0</v>
      </c>
      <c r="AQ128">
        <f ca="1"/>
        <v>0</v>
      </c>
      <c r="AR128">
        <f ca="1"/>
        <v>0</v>
      </c>
      <c r="AS128">
        <f ca="1"/>
        <v>0</v>
      </c>
      <c r="AT128">
        <f ca="1"/>
        <v>0</v>
      </c>
    </row>
    <row r="129" spans="2:46" x14ac:dyDescent="0.25"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R129" s="1"/>
      <c r="T129" s="1"/>
      <c r="U129" s="7"/>
      <c r="V129" s="7">
        <f ca="1">_xlfn.NORM.INV(RAND(), V127, V128)</f>
        <v>244.38459959951172</v>
      </c>
      <c r="W129" s="7">
        <f ca="1">_xlfn.NORM.INV(RAND(), W127, W128)</f>
        <v>2322143.7314001108</v>
      </c>
      <c r="X129" s="7"/>
      <c r="Y129" s="7"/>
      <c r="AD129">
        <v>116</v>
      </c>
      <c r="AE129">
        <v>1385.4431967180026</v>
      </c>
      <c r="AF129">
        <v>1586.575768459312</v>
      </c>
      <c r="AG129">
        <v>545.96458676909356</v>
      </c>
      <c r="AH129">
        <v>178.09562456975581</v>
      </c>
      <c r="AI129">
        <v>692.44413240592212</v>
      </c>
      <c r="AJ129">
        <v>255.50971806677126</v>
      </c>
      <c r="AK129">
        <v>112.10840659997194</v>
      </c>
      <c r="AM129">
        <v>2875</v>
      </c>
      <c r="AN129">
        <f ca="1"/>
        <v>0</v>
      </c>
      <c r="AO129">
        <f ca="1"/>
        <v>0</v>
      </c>
      <c r="AP129">
        <f ca="1"/>
        <v>0</v>
      </c>
      <c r="AQ129">
        <f ca="1"/>
        <v>0</v>
      </c>
      <c r="AR129">
        <f ca="1"/>
        <v>0</v>
      </c>
      <c r="AS129">
        <f ca="1"/>
        <v>0</v>
      </c>
      <c r="AT129">
        <f ca="1"/>
        <v>0</v>
      </c>
    </row>
    <row r="130" spans="2:46" x14ac:dyDescent="0.25">
      <c r="D130" s="7"/>
      <c r="E130" s="7"/>
      <c r="F130" s="7"/>
      <c r="G130" s="7"/>
      <c r="H130" s="7"/>
      <c r="I130" s="7"/>
      <c r="J130" s="7"/>
      <c r="L130" s="7"/>
      <c r="N130" s="7"/>
      <c r="O130" s="7"/>
      <c r="P130" s="7"/>
      <c r="R130" s="1"/>
      <c r="T130" s="1" t="s">
        <v>54</v>
      </c>
      <c r="U130" s="7">
        <f ca="1">_xlfn.NORM.INV(RAND(), U127, U128)</f>
        <v>1.1023853099404302</v>
      </c>
      <c r="V130" s="7">
        <f ca="1">V129^0.31</f>
        <v>5.4992427216566755</v>
      </c>
      <c r="W130" s="7">
        <f ca="1">W129^0.5</f>
        <v>1523.8581729938358</v>
      </c>
      <c r="X130" s="7">
        <f ca="1">_xlfn.NORM.INV(RAND(), X127, X128)</f>
        <v>15.124143868680582</v>
      </c>
      <c r="Y130" s="7">
        <f ca="1">_xlfn.NORM.INV(RAND(), Y127, Y128)</f>
        <v>1.5085767259512934</v>
      </c>
      <c r="Z130" s="285">
        <f ca="1">0.0006*U130*V130*W130*X130*Y130</f>
        <v>126.46498831004487</v>
      </c>
      <c r="AB130" s="21">
        <f ca="1">Z130</f>
        <v>126.46498831004487</v>
      </c>
      <c r="AD130">
        <v>117</v>
      </c>
      <c r="AE130">
        <v>1733.1824258773117</v>
      </c>
      <c r="AF130">
        <v>1369.1342706583587</v>
      </c>
      <c r="AG130">
        <v>474.43407109085285</v>
      </c>
      <c r="AH130">
        <v>108.15954435192715</v>
      </c>
      <c r="AI130">
        <v>717.52626531814678</v>
      </c>
      <c r="AJ130">
        <v>210.34732908057302</v>
      </c>
      <c r="AK130">
        <v>90.323506442848057</v>
      </c>
      <c r="AM130">
        <v>2900</v>
      </c>
      <c r="AN130">
        <f ca="1"/>
        <v>0</v>
      </c>
      <c r="AO130">
        <f ca="1"/>
        <v>0</v>
      </c>
      <c r="AP130">
        <f ca="1"/>
        <v>0</v>
      </c>
      <c r="AQ130">
        <f ca="1"/>
        <v>0</v>
      </c>
      <c r="AR130">
        <f ca="1"/>
        <v>0</v>
      </c>
      <c r="AS130">
        <f ca="1"/>
        <v>0</v>
      </c>
      <c r="AT130">
        <f ca="1"/>
        <v>0</v>
      </c>
    </row>
    <row r="131" spans="2:46" x14ac:dyDescent="0.25">
      <c r="D131" s="7"/>
      <c r="E131" s="7"/>
      <c r="F131" s="7"/>
      <c r="G131" s="284"/>
      <c r="H131" s="7"/>
      <c r="I131" s="7"/>
      <c r="J131" s="7"/>
      <c r="K131" s="7"/>
      <c r="L131" s="7"/>
      <c r="M131" s="7"/>
      <c r="N131" s="7"/>
      <c r="O131" s="7"/>
      <c r="P131" s="7"/>
      <c r="R131" s="1"/>
      <c r="T131" s="1"/>
      <c r="U131" s="1"/>
      <c r="W131" s="7"/>
      <c r="AD131">
        <v>118</v>
      </c>
      <c r="AE131">
        <v>1941.4261757843071</v>
      </c>
      <c r="AF131">
        <v>2091.8521825939847</v>
      </c>
      <c r="AG131">
        <v>350.09583594266974</v>
      </c>
      <c r="AH131">
        <v>92.762687004263697</v>
      </c>
      <c r="AI131">
        <v>731.73663966533741</v>
      </c>
      <c r="AJ131">
        <v>378.1602490910995</v>
      </c>
      <c r="AK131">
        <v>94.366563921376198</v>
      </c>
      <c r="AM131">
        <v>2925</v>
      </c>
      <c r="AN131">
        <f ca="1"/>
        <v>0</v>
      </c>
      <c r="AO131">
        <f ca="1"/>
        <v>0</v>
      </c>
      <c r="AP131">
        <f ca="1"/>
        <v>0</v>
      </c>
      <c r="AQ131">
        <f ca="1"/>
        <v>0</v>
      </c>
      <c r="AR131">
        <f ca="1"/>
        <v>0</v>
      </c>
      <c r="AS131">
        <f ca="1"/>
        <v>0</v>
      </c>
      <c r="AT131">
        <f ca="1"/>
        <v>0</v>
      </c>
    </row>
    <row r="132" spans="2:46" x14ac:dyDescent="0.25">
      <c r="O132" s="7"/>
      <c r="P132" s="7"/>
      <c r="R132" s="1"/>
      <c r="T132" s="1"/>
      <c r="U132" s="1"/>
      <c r="W132" s="7"/>
      <c r="AD132">
        <v>119</v>
      </c>
      <c r="AE132">
        <v>1701.9695119120342</v>
      </c>
      <c r="AF132">
        <v>1240.5875295289031</v>
      </c>
      <c r="AG132">
        <v>303.04727638152804</v>
      </c>
      <c r="AH132">
        <v>139.49204612155143</v>
      </c>
      <c r="AI132">
        <v>545.15010219073224</v>
      </c>
      <c r="AJ132">
        <v>282.28109190460447</v>
      </c>
      <c r="AK132">
        <v>108.52137973284653</v>
      </c>
      <c r="AM132">
        <v>2950</v>
      </c>
      <c r="AN132">
        <f ca="1"/>
        <v>0</v>
      </c>
      <c r="AO132">
        <f ca="1"/>
        <v>0</v>
      </c>
      <c r="AP132">
        <f ca="1"/>
        <v>0</v>
      </c>
      <c r="AQ132">
        <f ca="1"/>
        <v>0</v>
      </c>
      <c r="AR132">
        <f ca="1"/>
        <v>0</v>
      </c>
      <c r="AS132">
        <f ca="1"/>
        <v>0</v>
      </c>
      <c r="AT132">
        <f ca="1"/>
        <v>0</v>
      </c>
    </row>
    <row r="133" spans="2:46" x14ac:dyDescent="0.25">
      <c r="B133" s="342"/>
      <c r="O133" s="7"/>
      <c r="P133" s="7"/>
      <c r="R133" s="1"/>
      <c r="T133" s="1"/>
      <c r="U133" s="1"/>
      <c r="W133" s="7"/>
      <c r="AD133">
        <v>120</v>
      </c>
      <c r="AE133">
        <v>1484.0359074811397</v>
      </c>
      <c r="AF133">
        <v>1770.4062612894545</v>
      </c>
      <c r="AG133">
        <v>420.69269827518684</v>
      </c>
      <c r="AH133">
        <v>95.453326270686276</v>
      </c>
      <c r="AI133">
        <v>726.73915933488945</v>
      </c>
      <c r="AJ133">
        <v>235.64353112552072</v>
      </c>
      <c r="AK133">
        <v>126.65556679238261</v>
      </c>
      <c r="AM133">
        <v>2975</v>
      </c>
      <c r="AN133">
        <f ca="1"/>
        <v>0</v>
      </c>
      <c r="AO133">
        <f ca="1"/>
        <v>0</v>
      </c>
      <c r="AP133">
        <f ca="1"/>
        <v>0</v>
      </c>
      <c r="AQ133">
        <f ca="1"/>
        <v>0</v>
      </c>
      <c r="AR133">
        <f ca="1"/>
        <v>0</v>
      </c>
      <c r="AS133">
        <f ca="1"/>
        <v>0</v>
      </c>
      <c r="AT133">
        <f ca="1"/>
        <v>0</v>
      </c>
    </row>
    <row r="134" spans="2:46" x14ac:dyDescent="0.25">
      <c r="B134" s="342"/>
      <c r="O134" s="7"/>
      <c r="P134" s="7"/>
      <c r="R134" s="1"/>
      <c r="T134" s="1"/>
      <c r="U134" s="1"/>
      <c r="W134" s="7"/>
      <c r="AD134">
        <v>121</v>
      </c>
      <c r="AE134">
        <v>1681.623777425292</v>
      </c>
      <c r="AF134">
        <v>1629.4298423054329</v>
      </c>
      <c r="AG134">
        <v>430.01967650097077</v>
      </c>
      <c r="AH134">
        <v>122.94385865504425</v>
      </c>
      <c r="AI134">
        <v>491.7803178381256</v>
      </c>
      <c r="AJ134">
        <v>353.42250427819658</v>
      </c>
      <c r="AK134">
        <v>70.845041524236436</v>
      </c>
      <c r="AM134">
        <v>3000</v>
      </c>
      <c r="AN134">
        <f ca="1"/>
        <v>0</v>
      </c>
      <c r="AO134">
        <f ca="1"/>
        <v>0</v>
      </c>
      <c r="AP134">
        <f ca="1"/>
        <v>0</v>
      </c>
      <c r="AQ134">
        <f ca="1"/>
        <v>0</v>
      </c>
      <c r="AR134">
        <f ca="1"/>
        <v>0</v>
      </c>
      <c r="AS134">
        <f ca="1"/>
        <v>0</v>
      </c>
      <c r="AT134">
        <f ca="1"/>
        <v>0</v>
      </c>
    </row>
    <row r="135" spans="2:46" x14ac:dyDescent="0.25">
      <c r="B135" s="342"/>
      <c r="O135" s="7"/>
      <c r="P135" s="7"/>
      <c r="R135" s="1"/>
      <c r="T135" s="1"/>
      <c r="U135" s="1"/>
      <c r="W135" s="7"/>
      <c r="AD135">
        <v>122</v>
      </c>
      <c r="AE135">
        <v>1261.533616605692</v>
      </c>
      <c r="AF135">
        <v>1884.3011809512293</v>
      </c>
      <c r="AG135">
        <v>241.05064808172173</v>
      </c>
      <c r="AH135">
        <v>140.21072353497109</v>
      </c>
      <c r="AI135">
        <v>624.99025883481409</v>
      </c>
      <c r="AJ135">
        <v>215.58549261524459</v>
      </c>
      <c r="AK135">
        <v>95.539249887170811</v>
      </c>
      <c r="AM135">
        <v>3025</v>
      </c>
      <c r="AN135">
        <f ca="1"/>
        <v>0</v>
      </c>
      <c r="AO135">
        <f ca="1"/>
        <v>0</v>
      </c>
      <c r="AP135">
        <f ca="1"/>
        <v>0</v>
      </c>
      <c r="AQ135">
        <f ca="1"/>
        <v>0</v>
      </c>
      <c r="AR135">
        <f ca="1"/>
        <v>0</v>
      </c>
      <c r="AS135">
        <f ca="1"/>
        <v>0</v>
      </c>
      <c r="AT135">
        <f ca="1"/>
        <v>0</v>
      </c>
    </row>
    <row r="136" spans="2:46" x14ac:dyDescent="0.25">
      <c r="B136" s="342"/>
      <c r="O136" s="7"/>
      <c r="P136" s="7"/>
      <c r="R136" s="1"/>
      <c r="T136" s="1"/>
      <c r="U136" s="1"/>
      <c r="W136" s="7"/>
      <c r="AD136">
        <v>123</v>
      </c>
      <c r="AE136">
        <v>2104.8869376473526</v>
      </c>
      <c r="AF136">
        <v>1926.0300558155047</v>
      </c>
      <c r="AG136">
        <v>409.58588259615141</v>
      </c>
      <c r="AH136">
        <v>108.99176507792802</v>
      </c>
      <c r="AI136">
        <v>861.37396076857112</v>
      </c>
      <c r="AJ136">
        <v>209.97686662421424</v>
      </c>
      <c r="AK136">
        <v>90.354617336397453</v>
      </c>
      <c r="AM136">
        <v>3050</v>
      </c>
      <c r="AN136">
        <f ca="1"/>
        <v>0</v>
      </c>
      <c r="AO136">
        <f ca="1"/>
        <v>0</v>
      </c>
      <c r="AP136">
        <f ca="1"/>
        <v>0</v>
      </c>
      <c r="AQ136">
        <f ca="1"/>
        <v>0</v>
      </c>
      <c r="AR136">
        <f ca="1"/>
        <v>0</v>
      </c>
      <c r="AS136">
        <f ca="1"/>
        <v>0</v>
      </c>
      <c r="AT136">
        <f ca="1"/>
        <v>0</v>
      </c>
    </row>
    <row r="137" spans="2:46" x14ac:dyDescent="0.25">
      <c r="H137" s="7"/>
      <c r="J137" s="7"/>
      <c r="L137" s="7"/>
      <c r="N137" s="7"/>
      <c r="O137" s="7"/>
      <c r="P137" s="7"/>
      <c r="R137" s="1"/>
      <c r="T137" s="1"/>
      <c r="U137" s="1"/>
      <c r="W137" s="7"/>
      <c r="Y137" s="7"/>
      <c r="Z137" s="1"/>
      <c r="AD137">
        <v>124</v>
      </c>
      <c r="AE137">
        <v>1571.8966529579945</v>
      </c>
      <c r="AF137">
        <v>1657.79154560193</v>
      </c>
      <c r="AG137">
        <v>193.99299152871836</v>
      </c>
      <c r="AH137">
        <v>134.18814592956502</v>
      </c>
      <c r="AI137">
        <v>793.47081136387021</v>
      </c>
      <c r="AJ137">
        <v>293.74249647101459</v>
      </c>
      <c r="AK137">
        <v>125.21900250537965</v>
      </c>
      <c r="AM137">
        <v>3075</v>
      </c>
      <c r="AN137">
        <f ca="1"/>
        <v>0</v>
      </c>
      <c r="AO137">
        <f ca="1"/>
        <v>0</v>
      </c>
      <c r="AP137">
        <f ca="1"/>
        <v>0</v>
      </c>
      <c r="AQ137">
        <f ca="1"/>
        <v>0</v>
      </c>
      <c r="AR137">
        <f ca="1"/>
        <v>0</v>
      </c>
      <c r="AS137">
        <f ca="1"/>
        <v>0</v>
      </c>
      <c r="AT137">
        <f ca="1"/>
        <v>0</v>
      </c>
    </row>
    <row r="138" spans="2:46" x14ac:dyDescent="0.25">
      <c r="O138" s="7"/>
      <c r="P138" s="7"/>
      <c r="R138" s="1"/>
      <c r="T138" s="1"/>
      <c r="U138" s="1"/>
      <c r="W138" s="10"/>
      <c r="AD138">
        <v>125</v>
      </c>
      <c r="AE138">
        <v>1506.3978511297009</v>
      </c>
      <c r="AF138">
        <v>2064.511731128458</v>
      </c>
      <c r="AG138">
        <v>389.38083592929854</v>
      </c>
      <c r="AH138">
        <v>67.63958707804936</v>
      </c>
      <c r="AI138">
        <v>761.21753343692001</v>
      </c>
      <c r="AJ138">
        <v>271.20938099594684</v>
      </c>
      <c r="AK138">
        <v>92.621639049446756</v>
      </c>
      <c r="AM138">
        <v>3100</v>
      </c>
      <c r="AN138">
        <f ca="1"/>
        <v>0</v>
      </c>
      <c r="AO138">
        <f ca="1"/>
        <v>0</v>
      </c>
      <c r="AP138">
        <f ca="1"/>
        <v>0</v>
      </c>
      <c r="AQ138">
        <f ca="1"/>
        <v>0</v>
      </c>
      <c r="AR138">
        <f ca="1"/>
        <v>0</v>
      </c>
      <c r="AS138">
        <f ca="1"/>
        <v>0</v>
      </c>
      <c r="AT138">
        <f ca="1"/>
        <v>0</v>
      </c>
    </row>
    <row r="139" spans="2:46" x14ac:dyDescent="0.25">
      <c r="O139" s="7"/>
      <c r="P139" s="7"/>
      <c r="R139" s="1"/>
      <c r="T139" s="1"/>
      <c r="U139" s="1"/>
      <c r="W139" s="10"/>
      <c r="AD139">
        <v>126</v>
      </c>
      <c r="AE139">
        <v>1270.3961440996225</v>
      </c>
      <c r="AF139">
        <v>2184.5450901800991</v>
      </c>
      <c r="AG139">
        <v>492.14059140301907</v>
      </c>
      <c r="AH139">
        <v>138.09637922033198</v>
      </c>
      <c r="AI139">
        <v>694.90841394449296</v>
      </c>
      <c r="AJ139">
        <v>356.74401363589283</v>
      </c>
      <c r="AK139">
        <v>86.493611866483803</v>
      </c>
      <c r="AM139">
        <v>3125</v>
      </c>
      <c r="AN139">
        <f ca="1"/>
        <v>0</v>
      </c>
      <c r="AO139">
        <f ca="1"/>
        <v>0</v>
      </c>
      <c r="AP139">
        <f ca="1"/>
        <v>0</v>
      </c>
      <c r="AQ139">
        <f ca="1"/>
        <v>0</v>
      </c>
      <c r="AR139">
        <f ca="1"/>
        <v>0</v>
      </c>
      <c r="AS139">
        <f ca="1"/>
        <v>0</v>
      </c>
      <c r="AT139">
        <f ca="1"/>
        <v>0</v>
      </c>
    </row>
    <row r="140" spans="2:46" x14ac:dyDescent="0.25">
      <c r="O140" s="7"/>
      <c r="P140" s="7"/>
      <c r="R140" s="1"/>
      <c r="T140" s="1"/>
      <c r="U140" s="1"/>
      <c r="W140" s="7"/>
      <c r="AD140">
        <v>127</v>
      </c>
      <c r="AE140">
        <v>1389.0647613466767</v>
      </c>
      <c r="AF140">
        <v>1480.6938660443102</v>
      </c>
      <c r="AG140">
        <v>421.21335597654132</v>
      </c>
      <c r="AH140">
        <v>150.28478542496796</v>
      </c>
      <c r="AI140">
        <v>831.88179819505694</v>
      </c>
      <c r="AJ140">
        <v>200.64348449350464</v>
      </c>
      <c r="AK140">
        <v>96.390045060276279</v>
      </c>
      <c r="AM140">
        <v>3150</v>
      </c>
      <c r="AN140">
        <f ca="1"/>
        <v>0</v>
      </c>
      <c r="AO140">
        <f ca="1"/>
        <v>0</v>
      </c>
      <c r="AP140">
        <f ca="1"/>
        <v>0</v>
      </c>
      <c r="AQ140">
        <f ca="1"/>
        <v>0</v>
      </c>
      <c r="AR140">
        <f ca="1"/>
        <v>0</v>
      </c>
      <c r="AS140">
        <f ca="1"/>
        <v>0</v>
      </c>
      <c r="AT140">
        <f ca="1"/>
        <v>0</v>
      </c>
    </row>
    <row r="141" spans="2:46" x14ac:dyDescent="0.25">
      <c r="O141" s="7"/>
      <c r="P141" s="7"/>
      <c r="R141" s="1"/>
      <c r="T141" s="1"/>
      <c r="U141" s="1"/>
      <c r="W141" s="7"/>
      <c r="AD141">
        <v>128</v>
      </c>
      <c r="AE141">
        <v>1573.021588872273</v>
      </c>
      <c r="AF141">
        <v>1718.8167867153913</v>
      </c>
      <c r="AG141">
        <v>305.72599015120937</v>
      </c>
      <c r="AH141">
        <v>89.040371272426952</v>
      </c>
      <c r="AI141">
        <v>765.74026803442484</v>
      </c>
      <c r="AJ141">
        <v>292.63231935732125</v>
      </c>
      <c r="AK141">
        <v>99.682649950143698</v>
      </c>
      <c r="AM141">
        <v>3175</v>
      </c>
      <c r="AN141">
        <f ca="1"/>
        <v>0</v>
      </c>
      <c r="AO141">
        <f ca="1"/>
        <v>0</v>
      </c>
      <c r="AP141">
        <f ca="1"/>
        <v>0</v>
      </c>
      <c r="AQ141">
        <f ca="1"/>
        <v>0</v>
      </c>
      <c r="AR141">
        <f ca="1"/>
        <v>0</v>
      </c>
      <c r="AS141">
        <f ca="1"/>
        <v>0</v>
      </c>
      <c r="AT141">
        <f ca="1"/>
        <v>0</v>
      </c>
    </row>
    <row r="142" spans="2:46" x14ac:dyDescent="0.25">
      <c r="O142" s="7"/>
      <c r="P142" s="7"/>
      <c r="R142" s="1"/>
      <c r="T142" s="1"/>
      <c r="U142" s="1"/>
      <c r="W142" s="7"/>
      <c r="AD142">
        <v>129</v>
      </c>
      <c r="AE142">
        <v>1537.9526136508196</v>
      </c>
      <c r="AF142">
        <v>1872.652713610885</v>
      </c>
      <c r="AG142">
        <v>363.7277380370507</v>
      </c>
      <c r="AH142">
        <v>137.49796678686565</v>
      </c>
      <c r="AI142">
        <v>573.60228075501971</v>
      </c>
      <c r="AJ142">
        <v>270.23151089589982</v>
      </c>
      <c r="AK142">
        <v>107.79374815841955</v>
      </c>
      <c r="AM142">
        <v>3200</v>
      </c>
      <c r="AN142">
        <f ca="1"/>
        <v>0</v>
      </c>
      <c r="AO142">
        <f ca="1"/>
        <v>0</v>
      </c>
      <c r="AP142">
        <f ca="1"/>
        <v>0</v>
      </c>
      <c r="AQ142">
        <f ca="1"/>
        <v>0</v>
      </c>
      <c r="AR142">
        <f ca="1"/>
        <v>0</v>
      </c>
      <c r="AS142">
        <f ca="1"/>
        <v>0</v>
      </c>
      <c r="AT142">
        <f ca="1"/>
        <v>0</v>
      </c>
    </row>
    <row r="143" spans="2:46" ht="28.5" x14ac:dyDescent="0.45">
      <c r="C143" s="281"/>
      <c r="O143" s="7"/>
      <c r="P143" s="7"/>
      <c r="R143" s="1"/>
      <c r="T143" s="290" t="s">
        <v>68</v>
      </c>
      <c r="U143" s="1"/>
      <c r="W143" s="7"/>
      <c r="AD143">
        <v>130</v>
      </c>
      <c r="AE143">
        <v>1873.510343888581</v>
      </c>
      <c r="AF143">
        <v>1220.2019361407868</v>
      </c>
      <c r="AG143">
        <v>439.65105965376642</v>
      </c>
      <c r="AH143">
        <v>144.8801401841877</v>
      </c>
      <c r="AI143">
        <v>560.54109436425767</v>
      </c>
      <c r="AJ143">
        <v>260.55731261604001</v>
      </c>
      <c r="AK143">
        <v>117.45354826279821</v>
      </c>
      <c r="AM143">
        <v>3225</v>
      </c>
      <c r="AN143">
        <f ca="1"/>
        <v>0</v>
      </c>
      <c r="AO143">
        <f ca="1"/>
        <v>0</v>
      </c>
      <c r="AP143">
        <f ca="1"/>
        <v>0</v>
      </c>
      <c r="AQ143">
        <f ca="1"/>
        <v>0</v>
      </c>
      <c r="AR143">
        <f ca="1"/>
        <v>0</v>
      </c>
      <c r="AS143">
        <f ca="1"/>
        <v>0</v>
      </c>
      <c r="AT143">
        <f ca="1"/>
        <v>0</v>
      </c>
    </row>
    <row r="144" spans="2:46" x14ac:dyDescent="0.25">
      <c r="G144" s="341"/>
      <c r="H144" s="341"/>
      <c r="I144" s="341"/>
      <c r="J144" s="341"/>
      <c r="K144" s="341"/>
      <c r="L144" s="341"/>
      <c r="M144" s="341"/>
      <c r="N144" s="341"/>
      <c r="O144" s="7"/>
      <c r="P144" s="7"/>
      <c r="R144" s="1"/>
      <c r="T144" s="1"/>
      <c r="U144" s="1"/>
      <c r="W144" s="7"/>
      <c r="AD144">
        <v>131</v>
      </c>
      <c r="AE144">
        <v>1662.1385546860467</v>
      </c>
      <c r="AF144">
        <v>1828.9950237744731</v>
      </c>
      <c r="AG144">
        <v>568.96999228209052</v>
      </c>
      <c r="AH144">
        <v>115.93194669866335</v>
      </c>
      <c r="AI144">
        <v>755.22519279311393</v>
      </c>
      <c r="AJ144">
        <v>305.50238733301791</v>
      </c>
      <c r="AK144">
        <v>108.33260751721483</v>
      </c>
      <c r="AM144">
        <v>3250</v>
      </c>
      <c r="AN144">
        <f ca="1"/>
        <v>0</v>
      </c>
      <c r="AO144">
        <f ca="1"/>
        <v>0</v>
      </c>
      <c r="AP144">
        <f ca="1"/>
        <v>0</v>
      </c>
      <c r="AQ144">
        <f ca="1"/>
        <v>0</v>
      </c>
      <c r="AR144">
        <f ca="1"/>
        <v>0</v>
      </c>
      <c r="AS144">
        <f ca="1"/>
        <v>0</v>
      </c>
      <c r="AT144">
        <f ca="1"/>
        <v>0</v>
      </c>
    </row>
    <row r="145" spans="3:46" x14ac:dyDescent="0.25">
      <c r="O145" s="7"/>
      <c r="P145" s="7"/>
      <c r="R145" s="1"/>
      <c r="T145" s="1"/>
      <c r="U145" s="9" t="s">
        <v>26</v>
      </c>
      <c r="V145" t="s">
        <v>4</v>
      </c>
      <c r="W145" s="7" t="s">
        <v>46</v>
      </c>
      <c r="X145" t="s">
        <v>45</v>
      </c>
      <c r="Y145" t="s">
        <v>47</v>
      </c>
      <c r="AD145">
        <v>132</v>
      </c>
      <c r="AE145">
        <v>1316.5574087404873</v>
      </c>
      <c r="AF145">
        <v>1178.036530624307</v>
      </c>
      <c r="AG145">
        <v>343.77131944632828</v>
      </c>
      <c r="AH145">
        <v>124.53037592368945</v>
      </c>
      <c r="AI145">
        <v>684.96187481815673</v>
      </c>
      <c r="AJ145">
        <v>239.50819766424715</v>
      </c>
      <c r="AK145">
        <v>116.21130450830127</v>
      </c>
      <c r="AM145">
        <v>3275</v>
      </c>
      <c r="AN145">
        <f ca="1"/>
        <v>0</v>
      </c>
      <c r="AO145">
        <f ca="1"/>
        <v>0</v>
      </c>
      <c r="AP145">
        <f ca="1"/>
        <v>0</v>
      </c>
      <c r="AQ145">
        <f ca="1"/>
        <v>0</v>
      </c>
      <c r="AR145">
        <f ca="1"/>
        <v>0</v>
      </c>
      <c r="AS145">
        <f ca="1"/>
        <v>0</v>
      </c>
      <c r="AT145">
        <f ca="1"/>
        <v>0</v>
      </c>
    </row>
    <row r="146" spans="3:46" x14ac:dyDescent="0.25">
      <c r="E146" s="283"/>
      <c r="G146" s="10"/>
      <c r="H146" s="288"/>
      <c r="I146" s="10"/>
      <c r="J146" s="288"/>
      <c r="K146" s="10"/>
      <c r="L146" s="288"/>
      <c r="M146" s="10"/>
      <c r="N146" s="288"/>
      <c r="O146" s="7"/>
      <c r="P146" s="7"/>
      <c r="R146" s="1"/>
      <c r="T146" s="1" t="s">
        <v>15</v>
      </c>
      <c r="U146" s="1">
        <f>E5</f>
        <v>1</v>
      </c>
      <c r="V146" s="283">
        <f>H9</f>
        <v>93.846545737784069</v>
      </c>
      <c r="W146" s="10">
        <f>K9</f>
        <v>560000</v>
      </c>
      <c r="X146">
        <f>N9</f>
        <v>8</v>
      </c>
      <c r="Y146" s="288">
        <f>Q9</f>
        <v>9</v>
      </c>
      <c r="AD146">
        <v>133</v>
      </c>
      <c r="AE146">
        <v>1657.0563555016424</v>
      </c>
      <c r="AF146">
        <v>1105.6712577591677</v>
      </c>
      <c r="AG146">
        <v>514.28991434743079</v>
      </c>
      <c r="AH146">
        <v>180.68190098976999</v>
      </c>
      <c r="AI146">
        <v>869.19288923833278</v>
      </c>
      <c r="AJ146">
        <v>248.17738013831888</v>
      </c>
      <c r="AK146">
        <v>110.73058499954091</v>
      </c>
      <c r="AM146">
        <v>3300</v>
      </c>
      <c r="AN146">
        <f ca="1"/>
        <v>0</v>
      </c>
      <c r="AO146">
        <f ca="1"/>
        <v>0</v>
      </c>
      <c r="AP146">
        <f ca="1"/>
        <v>0</v>
      </c>
      <c r="AQ146">
        <f ca="1"/>
        <v>0</v>
      </c>
      <c r="AR146">
        <f ca="1"/>
        <v>0</v>
      </c>
      <c r="AS146">
        <f ca="1"/>
        <v>0</v>
      </c>
      <c r="AT146">
        <f ca="1"/>
        <v>0</v>
      </c>
    </row>
    <row r="147" spans="3:46" x14ac:dyDescent="0.25">
      <c r="E147" s="283"/>
      <c r="G147" s="10"/>
      <c r="I147" s="10"/>
      <c r="K147" s="10"/>
      <c r="M147" s="10"/>
      <c r="O147" s="7"/>
      <c r="P147" s="7"/>
      <c r="R147" s="1"/>
      <c r="T147" s="1" t="s">
        <v>16</v>
      </c>
      <c r="U147" s="1">
        <f>F5</f>
        <v>1.5</v>
      </c>
      <c r="V147" s="283">
        <f>I9</f>
        <v>495.32503799886541</v>
      </c>
      <c r="W147" s="10">
        <f>L9</f>
        <v>4480000</v>
      </c>
      <c r="X147">
        <f>O9</f>
        <v>12</v>
      </c>
      <c r="Y147">
        <f>R9</f>
        <v>12</v>
      </c>
      <c r="AD147">
        <v>134</v>
      </c>
      <c r="AE147">
        <v>2323.8046343432975</v>
      </c>
      <c r="AF147">
        <v>1620.574290272986</v>
      </c>
      <c r="AG147">
        <v>435.27153943686477</v>
      </c>
      <c r="AH147">
        <v>109.84531143871617</v>
      </c>
      <c r="AI147">
        <v>736.24203156586839</v>
      </c>
      <c r="AJ147">
        <v>290.90521235704756</v>
      </c>
      <c r="AK147">
        <v>137.93263215956375</v>
      </c>
      <c r="AM147">
        <v>3325</v>
      </c>
      <c r="AN147">
        <f ca="1"/>
        <v>0</v>
      </c>
      <c r="AO147">
        <f ca="1"/>
        <v>0</v>
      </c>
      <c r="AP147">
        <f ca="1"/>
        <v>0</v>
      </c>
      <c r="AQ147">
        <f ca="1"/>
        <v>0</v>
      </c>
      <c r="AR147">
        <f ca="1"/>
        <v>0</v>
      </c>
      <c r="AS147">
        <f ca="1"/>
        <v>0</v>
      </c>
      <c r="AT147">
        <f ca="1"/>
        <v>0</v>
      </c>
    </row>
    <row r="148" spans="3:46" x14ac:dyDescent="0.25">
      <c r="E148" s="283"/>
      <c r="G148" s="284"/>
      <c r="I148" s="284"/>
      <c r="K148" s="284"/>
      <c r="M148" s="284"/>
      <c r="O148" s="7"/>
      <c r="P148" s="7"/>
      <c r="R148" s="1"/>
      <c r="T148" s="1" t="s">
        <v>17</v>
      </c>
      <c r="U148" s="1">
        <f>AVERAGE(U146:U147)</f>
        <v>1.25</v>
      </c>
      <c r="V148">
        <f t="shared" ref="V148:Y148" si="19">AVERAGE(V146:V147)</f>
        <v>294.58579186832475</v>
      </c>
      <c r="W148">
        <f t="shared" si="19"/>
        <v>2520000</v>
      </c>
      <c r="X148">
        <f t="shared" si="19"/>
        <v>10</v>
      </c>
      <c r="Y148">
        <f t="shared" si="19"/>
        <v>10.5</v>
      </c>
      <c r="AD148">
        <v>135</v>
      </c>
      <c r="AE148">
        <v>1989.6604291794354</v>
      </c>
      <c r="AF148">
        <v>1841.4821279471139</v>
      </c>
      <c r="AG148">
        <v>321.31636567416382</v>
      </c>
      <c r="AH148">
        <v>92.370280593529614</v>
      </c>
      <c r="AI148">
        <v>837.50850836136283</v>
      </c>
      <c r="AJ148">
        <v>185.95050834646048</v>
      </c>
      <c r="AK148">
        <v>64.420148063878756</v>
      </c>
      <c r="AM148">
        <v>3350</v>
      </c>
      <c r="AN148">
        <f ca="1"/>
        <v>0</v>
      </c>
      <c r="AO148">
        <f ca="1"/>
        <v>0</v>
      </c>
      <c r="AP148">
        <f ca="1"/>
        <v>0</v>
      </c>
      <c r="AQ148">
        <f ca="1"/>
        <v>0</v>
      </c>
      <c r="AR148">
        <f ca="1"/>
        <v>0</v>
      </c>
      <c r="AS148">
        <f ca="1"/>
        <v>0</v>
      </c>
      <c r="AT148">
        <f ca="1"/>
        <v>0</v>
      </c>
    </row>
    <row r="149" spans="3:46" x14ac:dyDescent="0.25">
      <c r="O149" s="7"/>
      <c r="P149" s="7"/>
      <c r="R149" s="1"/>
      <c r="T149" s="1"/>
      <c r="U149" s="1"/>
      <c r="W149" s="7"/>
      <c r="AD149">
        <v>136</v>
      </c>
      <c r="AE149">
        <v>1583.924857560163</v>
      </c>
      <c r="AF149">
        <v>1835.1516489612134</v>
      </c>
      <c r="AG149">
        <v>303.69323743152819</v>
      </c>
      <c r="AH149">
        <v>125.43333522000587</v>
      </c>
      <c r="AI149">
        <v>705.56648286616723</v>
      </c>
      <c r="AJ149">
        <v>343.09834950466603</v>
      </c>
      <c r="AK149">
        <v>150.13308218107551</v>
      </c>
      <c r="AM149">
        <v>3375</v>
      </c>
      <c r="AN149">
        <f ca="1"/>
        <v>0</v>
      </c>
      <c r="AO149">
        <f ca="1"/>
        <v>0</v>
      </c>
      <c r="AP149">
        <f ca="1"/>
        <v>0</v>
      </c>
      <c r="AQ149">
        <f ca="1"/>
        <v>0</v>
      </c>
      <c r="AR149">
        <f ca="1"/>
        <v>0</v>
      </c>
      <c r="AS149">
        <f ca="1"/>
        <v>0</v>
      </c>
      <c r="AT149">
        <f ca="1"/>
        <v>0</v>
      </c>
    </row>
    <row r="150" spans="3:46" x14ac:dyDescent="0.25">
      <c r="O150" s="7"/>
      <c r="P150" s="7"/>
      <c r="R150" s="1"/>
      <c r="T150" s="1"/>
      <c r="U150" s="1"/>
      <c r="W150" s="7"/>
      <c r="AD150">
        <v>137</v>
      </c>
      <c r="AE150">
        <v>1446.2329266000877</v>
      </c>
      <c r="AF150">
        <v>1935.9898355738428</v>
      </c>
      <c r="AG150">
        <v>426.47356697419252</v>
      </c>
      <c r="AH150">
        <v>129.70570666799972</v>
      </c>
      <c r="AI150">
        <v>884.63428217304113</v>
      </c>
      <c r="AJ150">
        <v>178.87045464829373</v>
      </c>
      <c r="AK150">
        <v>126.8682856830689</v>
      </c>
      <c r="AM150">
        <v>3400</v>
      </c>
      <c r="AN150">
        <f ca="1"/>
        <v>0</v>
      </c>
      <c r="AO150">
        <f ca="1"/>
        <v>0</v>
      </c>
      <c r="AP150">
        <f ca="1"/>
        <v>0</v>
      </c>
      <c r="AQ150">
        <f ca="1"/>
        <v>0</v>
      </c>
      <c r="AR150">
        <f ca="1"/>
        <v>0</v>
      </c>
      <c r="AS150">
        <f ca="1"/>
        <v>0</v>
      </c>
      <c r="AT150">
        <f ca="1"/>
        <v>0</v>
      </c>
    </row>
    <row r="151" spans="3:46" x14ac:dyDescent="0.25">
      <c r="C151" s="161"/>
      <c r="E151" s="3"/>
      <c r="H151" s="3"/>
      <c r="K151" s="3"/>
      <c r="N151" s="3"/>
      <c r="O151" s="7"/>
      <c r="P151" s="7"/>
      <c r="R151" s="1"/>
      <c r="T151" s="165" t="s">
        <v>48</v>
      </c>
      <c r="U151" s="1">
        <f>(U147-U146)/6</f>
        <v>8.3333333333333329E-2</v>
      </c>
      <c r="V151">
        <f t="shared" ref="V151:Y151" si="20">(V147-V146)/6</f>
        <v>66.913082043513555</v>
      </c>
      <c r="W151">
        <f t="shared" si="20"/>
        <v>653333.33333333337</v>
      </c>
      <c r="X151">
        <f t="shared" si="20"/>
        <v>0.66666666666666663</v>
      </c>
      <c r="Y151">
        <f t="shared" si="20"/>
        <v>0.5</v>
      </c>
      <c r="AD151">
        <v>138</v>
      </c>
      <c r="AE151">
        <v>1216.126755054946</v>
      </c>
      <c r="AF151">
        <v>1172.655376442061</v>
      </c>
      <c r="AG151">
        <v>356.2812024068125</v>
      </c>
      <c r="AH151">
        <v>156.40407444195674</v>
      </c>
      <c r="AI151">
        <v>979.28350227766839</v>
      </c>
      <c r="AJ151">
        <v>224.25218630814862</v>
      </c>
      <c r="AK151">
        <v>127.09302002097854</v>
      </c>
      <c r="AM151">
        <v>3425</v>
      </c>
      <c r="AN151">
        <f ca="1"/>
        <v>0</v>
      </c>
      <c r="AO151">
        <f ca="1"/>
        <v>0</v>
      </c>
      <c r="AP151">
        <f ca="1"/>
        <v>0</v>
      </c>
      <c r="AQ151">
        <f ca="1"/>
        <v>0</v>
      </c>
      <c r="AR151">
        <f ca="1"/>
        <v>0</v>
      </c>
      <c r="AS151">
        <f ca="1"/>
        <v>0</v>
      </c>
      <c r="AT151">
        <f ca="1"/>
        <v>0</v>
      </c>
    </row>
    <row r="152" spans="3:46" x14ac:dyDescent="0.25">
      <c r="O152" s="7"/>
      <c r="P152" s="7"/>
      <c r="R152" s="1"/>
      <c r="T152" s="1" t="s">
        <v>49</v>
      </c>
      <c r="U152" s="1">
        <f>(U147-U146)/8</f>
        <v>6.25E-2</v>
      </c>
      <c r="V152">
        <f t="shared" ref="V152:Y152" si="21">(V147-V146)/8</f>
        <v>50.184811532635166</v>
      </c>
      <c r="W152">
        <f t="shared" si="21"/>
        <v>490000</v>
      </c>
      <c r="X152">
        <f t="shared" si="21"/>
        <v>0.5</v>
      </c>
      <c r="Y152">
        <f t="shared" si="21"/>
        <v>0.375</v>
      </c>
      <c r="AD152">
        <v>139</v>
      </c>
      <c r="AE152">
        <v>1584.8641062969643</v>
      </c>
      <c r="AF152">
        <v>1846.8864368697625</v>
      </c>
      <c r="AG152">
        <v>379.29316801983208</v>
      </c>
      <c r="AH152">
        <v>125.58576390501408</v>
      </c>
      <c r="AI152">
        <v>609.23101008374567</v>
      </c>
      <c r="AJ152">
        <v>247.65781627764073</v>
      </c>
      <c r="AK152">
        <v>94.663904422458927</v>
      </c>
      <c r="AM152">
        <v>3450</v>
      </c>
      <c r="AN152">
        <f ca="1"/>
        <v>0</v>
      </c>
      <c r="AO152">
        <f ca="1"/>
        <v>0</v>
      </c>
      <c r="AP152">
        <f ca="1"/>
        <v>0</v>
      </c>
      <c r="AQ152">
        <f ca="1"/>
        <v>0</v>
      </c>
      <c r="AR152">
        <f ca="1"/>
        <v>0</v>
      </c>
      <c r="AS152">
        <f ca="1"/>
        <v>0</v>
      </c>
      <c r="AT152">
        <f ca="1"/>
        <v>0</v>
      </c>
    </row>
    <row r="153" spans="3:46" x14ac:dyDescent="0.25">
      <c r="G153" s="7"/>
      <c r="I153" s="7"/>
      <c r="K153" s="7"/>
      <c r="M153" s="7"/>
      <c r="O153" s="7"/>
      <c r="P153" s="7"/>
      <c r="R153" s="1"/>
      <c r="T153" s="1"/>
      <c r="U153" s="1"/>
      <c r="W153" s="7"/>
      <c r="AD153">
        <v>140</v>
      </c>
      <c r="AE153">
        <v>1227.7496738552916</v>
      </c>
      <c r="AF153">
        <v>2269.4062458635776</v>
      </c>
      <c r="AG153">
        <v>315.6647127985994</v>
      </c>
      <c r="AH153">
        <v>165.73725569246696</v>
      </c>
      <c r="AI153">
        <v>1039.0409330531743</v>
      </c>
      <c r="AJ153">
        <v>328.29569387539033</v>
      </c>
      <c r="AK153">
        <v>104.95200193023126</v>
      </c>
      <c r="AM153">
        <v>3475</v>
      </c>
      <c r="AN153">
        <f ca="1"/>
        <v>0</v>
      </c>
      <c r="AO153">
        <f ca="1"/>
        <v>0</v>
      </c>
      <c r="AP153">
        <f ca="1"/>
        <v>0</v>
      </c>
      <c r="AQ153">
        <f ca="1"/>
        <v>0</v>
      </c>
      <c r="AR153">
        <f ca="1"/>
        <v>0</v>
      </c>
      <c r="AS153">
        <f ca="1"/>
        <v>0</v>
      </c>
      <c r="AT153">
        <f ca="1"/>
        <v>0</v>
      </c>
    </row>
    <row r="154" spans="3:46" x14ac:dyDescent="0.25">
      <c r="G154" s="7"/>
      <c r="I154" s="7"/>
      <c r="K154" s="7"/>
      <c r="M154" s="7"/>
      <c r="O154" s="7"/>
      <c r="P154" s="7"/>
      <c r="R154" s="1"/>
      <c r="T154" s="1"/>
      <c r="U154" s="1"/>
      <c r="W154" s="7"/>
      <c r="AD154">
        <v>141</v>
      </c>
      <c r="AE154">
        <v>1369.9271496486015</v>
      </c>
      <c r="AF154">
        <v>1994.0016963967923</v>
      </c>
      <c r="AG154">
        <v>519.8339745794043</v>
      </c>
      <c r="AH154">
        <v>142.96028527280851</v>
      </c>
      <c r="AI154">
        <v>750.4242125024374</v>
      </c>
      <c r="AJ154">
        <v>317.79762394774292</v>
      </c>
      <c r="AK154">
        <v>108.50525746752882</v>
      </c>
      <c r="AM154">
        <v>3500</v>
      </c>
      <c r="AN154">
        <f ca="1"/>
        <v>0</v>
      </c>
      <c r="AO154">
        <f ca="1"/>
        <v>0</v>
      </c>
      <c r="AP154">
        <f ca="1"/>
        <v>0</v>
      </c>
      <c r="AQ154">
        <f ca="1"/>
        <v>0</v>
      </c>
      <c r="AR154">
        <f ca="1"/>
        <v>0</v>
      </c>
      <c r="AS154">
        <f ca="1"/>
        <v>0</v>
      </c>
      <c r="AT154">
        <f ca="1"/>
        <v>0</v>
      </c>
    </row>
    <row r="155" spans="3:46" x14ac:dyDescent="0.25">
      <c r="O155" s="7"/>
      <c r="P155" s="7"/>
      <c r="R155" s="1"/>
      <c r="T155" s="1"/>
      <c r="U155" s="1"/>
      <c r="W155" s="7"/>
      <c r="AD155">
        <v>142</v>
      </c>
      <c r="AE155">
        <v>2045.7034847537186</v>
      </c>
      <c r="AF155">
        <v>2007.7328545113726</v>
      </c>
      <c r="AG155">
        <v>304.77140190193933</v>
      </c>
      <c r="AH155">
        <v>86.682650104144329</v>
      </c>
      <c r="AI155">
        <v>728.96113051604675</v>
      </c>
      <c r="AJ155">
        <v>292.98512453118349</v>
      </c>
      <c r="AK155">
        <v>60.486543713672035</v>
      </c>
      <c r="AN155">
        <f ca="1"/>
        <v>0</v>
      </c>
      <c r="AO155">
        <f ca="1"/>
        <v>0</v>
      </c>
      <c r="AP155">
        <f ca="1"/>
        <v>0</v>
      </c>
      <c r="AQ155">
        <f ca="1"/>
        <v>0</v>
      </c>
      <c r="AR155">
        <f ca="1"/>
        <v>0</v>
      </c>
      <c r="AS155">
        <f ca="1"/>
        <v>0</v>
      </c>
      <c r="AT155">
        <f ca="1"/>
        <v>0</v>
      </c>
    </row>
    <row r="156" spans="3:46" x14ac:dyDescent="0.25">
      <c r="O156" s="7"/>
      <c r="P156" s="7"/>
      <c r="R156" s="1"/>
      <c r="T156" s="1"/>
      <c r="U156" s="1"/>
      <c r="W156" s="7"/>
      <c r="AD156">
        <v>143</v>
      </c>
      <c r="AE156">
        <v>1507.5712431093441</v>
      </c>
      <c r="AF156">
        <v>1721.7170428333575</v>
      </c>
      <c r="AG156">
        <v>482.69887299881105</v>
      </c>
      <c r="AH156">
        <v>117.60742051070966</v>
      </c>
      <c r="AI156">
        <v>819.19321551983273</v>
      </c>
      <c r="AJ156">
        <v>270.65941820498728</v>
      </c>
      <c r="AK156">
        <v>115.41266632423228</v>
      </c>
    </row>
    <row r="157" spans="3:46" x14ac:dyDescent="0.25"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R157" s="1"/>
      <c r="T157" s="1"/>
      <c r="U157" s="1" t="s">
        <v>50</v>
      </c>
      <c r="V157" t="s">
        <v>4</v>
      </c>
      <c r="W157" s="7" t="str">
        <f>W145</f>
        <v>A, catchment</v>
      </c>
      <c r="X157" t="str">
        <f>X145</f>
        <v>T</v>
      </c>
      <c r="Y157" t="str">
        <f>Y145</f>
        <v>R</v>
      </c>
      <c r="Z157" t="s">
        <v>9</v>
      </c>
      <c r="AD157">
        <v>144</v>
      </c>
      <c r="AE157">
        <v>1328.9040503191657</v>
      </c>
      <c r="AF157">
        <v>1391.6205343674467</v>
      </c>
      <c r="AG157">
        <v>371.5039684920186</v>
      </c>
      <c r="AH157">
        <v>90.632235226062718</v>
      </c>
      <c r="AI157">
        <v>850.76588680303212</v>
      </c>
      <c r="AJ157">
        <v>205.34229425769033</v>
      </c>
      <c r="AK157">
        <v>111.64834031961672</v>
      </c>
    </row>
    <row r="158" spans="3:46" x14ac:dyDescent="0.25"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R158" s="1"/>
      <c r="T158" s="1" t="s">
        <v>17</v>
      </c>
      <c r="U158" s="7">
        <f>U148</f>
        <v>1.25</v>
      </c>
      <c r="V158" s="7">
        <f>V148</f>
        <v>294.58579186832475</v>
      </c>
      <c r="W158" s="7">
        <f>W148</f>
        <v>2520000</v>
      </c>
      <c r="X158" s="7">
        <f>X148</f>
        <v>10</v>
      </c>
      <c r="Y158" s="7">
        <f>Y148</f>
        <v>10.5</v>
      </c>
      <c r="AD158">
        <v>145</v>
      </c>
      <c r="AE158">
        <v>1783.5973329179108</v>
      </c>
      <c r="AF158">
        <v>1688.8091127144507</v>
      </c>
      <c r="AG158">
        <v>398.30999344619528</v>
      </c>
      <c r="AH158">
        <v>93.966224511529603</v>
      </c>
      <c r="AI158">
        <v>828.94783661782571</v>
      </c>
      <c r="AJ158">
        <v>376.78012459823123</v>
      </c>
      <c r="AK158">
        <v>94.80282624876898</v>
      </c>
    </row>
    <row r="159" spans="3:46" x14ac:dyDescent="0.25">
      <c r="O159" s="7"/>
      <c r="P159" s="7"/>
      <c r="R159" s="1"/>
      <c r="T159" s="1" t="s">
        <v>51</v>
      </c>
      <c r="U159" s="7">
        <f>U152</f>
        <v>6.25E-2</v>
      </c>
      <c r="V159" s="7">
        <f>V152</f>
        <v>50.184811532635166</v>
      </c>
      <c r="W159" s="7">
        <f>W152</f>
        <v>490000</v>
      </c>
      <c r="X159" s="7">
        <f>X151</f>
        <v>0.66666666666666663</v>
      </c>
      <c r="Y159" s="7">
        <f>Y152</f>
        <v>0.375</v>
      </c>
      <c r="AD159">
        <v>146</v>
      </c>
      <c r="AE159">
        <v>1757.2706370708622</v>
      </c>
      <c r="AF159">
        <v>1558.6148236485622</v>
      </c>
      <c r="AG159">
        <v>472.06832186447457</v>
      </c>
      <c r="AH159">
        <v>110.63395450620324</v>
      </c>
      <c r="AI159">
        <v>684.57216815145557</v>
      </c>
      <c r="AJ159">
        <v>208.23532738843357</v>
      </c>
      <c r="AK159">
        <v>88.374517445776988</v>
      </c>
    </row>
    <row r="160" spans="3:46" x14ac:dyDescent="0.25"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R160" s="1"/>
      <c r="T160" s="1"/>
      <c r="U160" s="7"/>
      <c r="V160" s="7">
        <f ca="1">_xlfn.NORM.INV(RAND(), V158, V159)</f>
        <v>222.18581402639802</v>
      </c>
      <c r="W160" s="7">
        <f ca="1">_xlfn.NORM.INV(RAND(), W158, W159)</f>
        <v>1879941.7080050281</v>
      </c>
      <c r="X160" s="7"/>
      <c r="Y160" s="7"/>
      <c r="AD160">
        <v>147</v>
      </c>
      <c r="AE160">
        <v>1821.7334880947049</v>
      </c>
      <c r="AF160">
        <v>2288.3416394621595</v>
      </c>
      <c r="AG160">
        <v>394.95236616664158</v>
      </c>
      <c r="AH160">
        <v>192.90047743303109</v>
      </c>
      <c r="AI160">
        <v>623.4455917406932</v>
      </c>
      <c r="AJ160">
        <v>330.63590153868881</v>
      </c>
      <c r="AK160">
        <v>125.23437471595521</v>
      </c>
    </row>
    <row r="161" spans="2:37" x14ac:dyDescent="0.25">
      <c r="D161" s="7"/>
      <c r="E161" s="7"/>
      <c r="F161" s="7"/>
      <c r="G161" s="7"/>
      <c r="H161" s="7"/>
      <c r="I161" s="7"/>
      <c r="J161" s="7"/>
      <c r="L161" s="7"/>
      <c r="N161" s="7"/>
      <c r="O161" s="7"/>
      <c r="P161" s="7"/>
      <c r="R161" s="1"/>
      <c r="T161" s="1" t="s">
        <v>54</v>
      </c>
      <c r="U161" s="7">
        <f ca="1">_xlfn.NORM.INV(RAND(), U158, U159)</f>
        <v>1.2450313372091593</v>
      </c>
      <c r="V161" s="7">
        <f ca="1">V160^0.31</f>
        <v>5.3392721911418386</v>
      </c>
      <c r="W161" s="7">
        <f ca="1">W160^0.5</f>
        <v>1371.1096630120539</v>
      </c>
      <c r="X161" s="7">
        <f ca="1">_xlfn.NORM.INV(RAND(), X158, X159)</f>
        <v>9.7660450647971491</v>
      </c>
      <c r="Y161" s="7">
        <f ca="1">_xlfn.NORM.INV(RAND(), Y158, Y159)</f>
        <v>10.371968546664666</v>
      </c>
      <c r="Z161" s="285">
        <f ca="1">0.0006*U161*V161*W161*X161*Y161</f>
        <v>553.9437938179359</v>
      </c>
      <c r="AB161" s="21">
        <f ca="1">Z161</f>
        <v>553.9437938179359</v>
      </c>
      <c r="AD161">
        <v>148</v>
      </c>
      <c r="AE161">
        <v>1878.019983642964</v>
      </c>
      <c r="AF161">
        <v>1574.1954536882824</v>
      </c>
      <c r="AG161">
        <v>359.30685325720282</v>
      </c>
      <c r="AH161">
        <v>96.160440509583765</v>
      </c>
      <c r="AI161">
        <v>810.17839966090708</v>
      </c>
      <c r="AJ161">
        <v>235.13385828970826</v>
      </c>
      <c r="AK161">
        <v>61.311024449308732</v>
      </c>
    </row>
    <row r="162" spans="2:37" x14ac:dyDescent="0.25">
      <c r="D162" s="7"/>
      <c r="E162" s="7"/>
      <c r="F162" s="7"/>
      <c r="G162" s="284"/>
      <c r="H162" s="7"/>
      <c r="I162" s="7"/>
      <c r="J162" s="7"/>
      <c r="K162" s="7"/>
      <c r="L162" s="7"/>
      <c r="M162" s="7"/>
      <c r="N162" s="7"/>
      <c r="O162" s="7"/>
      <c r="P162" s="7"/>
      <c r="R162" s="1"/>
      <c r="T162" s="1"/>
      <c r="U162" s="1"/>
      <c r="W162" s="7"/>
      <c r="AD162">
        <v>149</v>
      </c>
      <c r="AE162">
        <v>2052.0911318268968</v>
      </c>
      <c r="AF162">
        <v>1580.9085085069137</v>
      </c>
      <c r="AG162">
        <v>487.32291193550265</v>
      </c>
      <c r="AH162">
        <v>138.86868063157422</v>
      </c>
      <c r="AI162">
        <v>966.87474623609671</v>
      </c>
      <c r="AJ162">
        <v>378.35778901924527</v>
      </c>
      <c r="AK162">
        <v>83.21622240923061</v>
      </c>
    </row>
    <row r="163" spans="2:37" x14ac:dyDescent="0.25">
      <c r="O163" s="7"/>
      <c r="P163" s="7"/>
      <c r="R163" s="1"/>
      <c r="T163" s="1"/>
      <c r="U163" s="1"/>
      <c r="W163" s="7"/>
      <c r="AD163">
        <v>150</v>
      </c>
      <c r="AE163">
        <v>1737.8903389483196</v>
      </c>
      <c r="AF163">
        <v>1555.6792344960209</v>
      </c>
      <c r="AG163">
        <v>323.31893887672391</v>
      </c>
      <c r="AH163">
        <v>115.97976220624197</v>
      </c>
      <c r="AI163">
        <v>695.18677591480957</v>
      </c>
      <c r="AJ163">
        <v>262.26553150922268</v>
      </c>
      <c r="AK163">
        <v>87.943494564522965</v>
      </c>
    </row>
    <row r="164" spans="2:37" x14ac:dyDescent="0.25">
      <c r="B164" s="342"/>
      <c r="O164" s="7"/>
      <c r="P164" s="7"/>
      <c r="R164" s="1"/>
      <c r="T164" s="1"/>
      <c r="U164" s="1"/>
      <c r="W164" s="7"/>
      <c r="AD164">
        <v>151</v>
      </c>
      <c r="AE164">
        <v>1377.2203293313921</v>
      </c>
      <c r="AF164">
        <v>1987.4568869694206</v>
      </c>
      <c r="AG164">
        <v>329.05697250954421</v>
      </c>
      <c r="AH164">
        <v>100.39275832506938</v>
      </c>
      <c r="AI164">
        <v>673.09028358448575</v>
      </c>
      <c r="AJ164">
        <v>220.91589480551266</v>
      </c>
      <c r="AK164">
        <v>92.238481341459305</v>
      </c>
    </row>
    <row r="165" spans="2:37" x14ac:dyDescent="0.25">
      <c r="B165" s="342"/>
      <c r="O165" s="7"/>
      <c r="P165" s="7"/>
      <c r="R165" s="1"/>
      <c r="T165" s="1"/>
      <c r="U165" s="1"/>
      <c r="W165" s="7"/>
      <c r="AD165">
        <v>152</v>
      </c>
      <c r="AE165">
        <v>1945.9733502728177</v>
      </c>
      <c r="AF165">
        <v>1212.7753634265155</v>
      </c>
      <c r="AG165">
        <v>506.72278406837762</v>
      </c>
      <c r="AH165">
        <v>131.67638274810133</v>
      </c>
      <c r="AI165">
        <v>740.45895276524482</v>
      </c>
      <c r="AJ165">
        <v>255.86428723272195</v>
      </c>
      <c r="AK165">
        <v>111.48982753069771</v>
      </c>
    </row>
    <row r="166" spans="2:37" x14ac:dyDescent="0.25">
      <c r="B166" s="342"/>
      <c r="O166" s="7"/>
      <c r="P166" s="7"/>
      <c r="R166" s="1"/>
      <c r="T166" s="1"/>
      <c r="U166" s="1"/>
      <c r="W166" s="7"/>
      <c r="AD166">
        <v>153</v>
      </c>
      <c r="AE166">
        <v>1687.2570852021277</v>
      </c>
      <c r="AF166">
        <v>1453.9540909862023</v>
      </c>
      <c r="AG166">
        <v>439.64659046472224</v>
      </c>
      <c r="AH166">
        <v>122.33297521717083</v>
      </c>
      <c r="AI166">
        <v>819.05912070996737</v>
      </c>
      <c r="AJ166">
        <v>244.34686062038097</v>
      </c>
      <c r="AK166">
        <v>84.195497892760642</v>
      </c>
    </row>
    <row r="167" spans="2:37" x14ac:dyDescent="0.25">
      <c r="B167" s="342"/>
      <c r="O167" s="7"/>
      <c r="P167" s="7"/>
      <c r="R167" s="1"/>
      <c r="T167" s="1"/>
      <c r="U167" s="1"/>
      <c r="W167" s="7"/>
      <c r="AD167">
        <v>154</v>
      </c>
      <c r="AE167">
        <v>1644.457713843115</v>
      </c>
      <c r="AF167">
        <v>1921.4997925777434</v>
      </c>
      <c r="AG167">
        <v>458.29125848541537</v>
      </c>
      <c r="AH167">
        <v>143.77303790130242</v>
      </c>
      <c r="AI167">
        <v>761.07990748260499</v>
      </c>
      <c r="AJ167">
        <v>305.57780957788231</v>
      </c>
      <c r="AK167">
        <v>95.923273433508996</v>
      </c>
    </row>
    <row r="168" spans="2:37" x14ac:dyDescent="0.25">
      <c r="H168" s="7"/>
      <c r="J168" s="7"/>
      <c r="L168" s="7"/>
      <c r="N168" s="7"/>
      <c r="O168" s="7"/>
      <c r="P168" s="7"/>
      <c r="R168" s="1"/>
      <c r="T168" s="1"/>
      <c r="U168" s="1"/>
      <c r="W168" s="7"/>
      <c r="Y168" s="7"/>
      <c r="Z168" s="1"/>
      <c r="AD168">
        <v>155</v>
      </c>
      <c r="AE168">
        <v>1423.8571018409964</v>
      </c>
      <c r="AF168">
        <v>1476.5443557523649</v>
      </c>
      <c r="AG168">
        <v>378.39248238232233</v>
      </c>
      <c r="AH168">
        <v>142.14945645329956</v>
      </c>
      <c r="AI168">
        <v>720.48385953292268</v>
      </c>
      <c r="AJ168">
        <v>159.0639510228655</v>
      </c>
      <c r="AK168">
        <v>113.73831317349351</v>
      </c>
    </row>
    <row r="169" spans="2:37" x14ac:dyDescent="0.25">
      <c r="O169" s="7"/>
      <c r="P169" s="7"/>
      <c r="R169" s="1"/>
      <c r="T169" s="1"/>
      <c r="U169" s="1"/>
      <c r="W169" s="10"/>
      <c r="AD169">
        <v>156</v>
      </c>
      <c r="AE169">
        <v>2135.9825759229602</v>
      </c>
      <c r="AF169">
        <v>965.00173958885409</v>
      </c>
      <c r="AG169">
        <v>354.91878797996804</v>
      </c>
      <c r="AH169">
        <v>115.81543141511708</v>
      </c>
      <c r="AI169">
        <v>698.8477576185453</v>
      </c>
      <c r="AJ169">
        <v>246.25015435829536</v>
      </c>
      <c r="AK169">
        <v>85.645212950044836</v>
      </c>
    </row>
    <row r="170" spans="2:37" x14ac:dyDescent="0.25">
      <c r="O170" s="7"/>
      <c r="P170" s="7"/>
      <c r="R170" s="1"/>
      <c r="T170" s="1"/>
      <c r="U170" s="1"/>
      <c r="W170" s="10"/>
      <c r="AD170">
        <v>157</v>
      </c>
      <c r="AE170">
        <v>1526.4725485049705</v>
      </c>
      <c r="AF170">
        <v>2019.3056023926486</v>
      </c>
      <c r="AG170">
        <v>312.27067185981463</v>
      </c>
      <c r="AH170">
        <v>105.63744888710616</v>
      </c>
      <c r="AI170">
        <v>635.89792813781185</v>
      </c>
      <c r="AJ170">
        <v>297.60878448928321</v>
      </c>
      <c r="AK170">
        <v>96.041127017180884</v>
      </c>
    </row>
    <row r="171" spans="2:37" x14ac:dyDescent="0.25">
      <c r="O171" s="7"/>
      <c r="P171" s="7"/>
      <c r="R171" s="1"/>
      <c r="T171" s="1"/>
      <c r="U171" s="1"/>
      <c r="W171" s="7"/>
      <c r="AD171">
        <v>158</v>
      </c>
      <c r="AE171">
        <v>1799.1676994882466</v>
      </c>
      <c r="AF171">
        <v>1921.8781631141032</v>
      </c>
      <c r="AG171">
        <v>361.46292645489137</v>
      </c>
      <c r="AH171">
        <v>186.37491413400326</v>
      </c>
      <c r="AI171">
        <v>720.9265852359639</v>
      </c>
      <c r="AJ171">
        <v>379.51298280804735</v>
      </c>
      <c r="AK171">
        <v>104.47053584710729</v>
      </c>
    </row>
    <row r="172" spans="2:37" x14ac:dyDescent="0.25">
      <c r="O172" s="7"/>
      <c r="P172" s="7"/>
      <c r="R172" s="1"/>
      <c r="T172" s="1"/>
      <c r="U172" s="1"/>
      <c r="W172" s="7"/>
      <c r="AD172">
        <v>159</v>
      </c>
      <c r="AE172">
        <v>1578.5136771009857</v>
      </c>
      <c r="AF172">
        <v>1963.2976020991259</v>
      </c>
      <c r="AG172">
        <v>314.22358919075361</v>
      </c>
      <c r="AH172">
        <v>113.26756995674138</v>
      </c>
      <c r="AI172">
        <v>748.60972007550492</v>
      </c>
      <c r="AJ172">
        <v>295.62897015377035</v>
      </c>
      <c r="AK172">
        <v>84.249849531909419</v>
      </c>
    </row>
    <row r="173" spans="2:37" x14ac:dyDescent="0.25">
      <c r="O173" s="7"/>
      <c r="P173" s="7"/>
      <c r="R173" s="1"/>
      <c r="T173" s="1"/>
      <c r="U173" s="1"/>
      <c r="W173" s="7"/>
      <c r="AD173">
        <v>160</v>
      </c>
      <c r="AE173">
        <v>1653.0214799841965</v>
      </c>
      <c r="AF173">
        <v>1282.9112588741334</v>
      </c>
      <c r="AG173">
        <v>489.17581959382329</v>
      </c>
      <c r="AH173">
        <v>170.98092329911287</v>
      </c>
      <c r="AI173">
        <v>802.77983171750066</v>
      </c>
      <c r="AJ173">
        <v>263.02119836241167</v>
      </c>
      <c r="AK173">
        <v>67.095764575472273</v>
      </c>
    </row>
    <row r="174" spans="2:37" ht="28.5" x14ac:dyDescent="0.45">
      <c r="C174" s="281"/>
      <c r="O174" s="7"/>
      <c r="P174" s="7"/>
      <c r="R174" s="1"/>
      <c r="T174" s="290" t="s">
        <v>69</v>
      </c>
      <c r="U174" s="1"/>
      <c r="W174" s="7"/>
      <c r="AD174">
        <v>161</v>
      </c>
      <c r="AE174">
        <v>1833.2775344092936</v>
      </c>
      <c r="AF174">
        <v>1655.3740076372392</v>
      </c>
      <c r="AG174">
        <v>505.78882459291708</v>
      </c>
      <c r="AH174">
        <v>73.141679039366238</v>
      </c>
      <c r="AI174">
        <v>592.37711094666736</v>
      </c>
      <c r="AJ174">
        <v>214.6355771887352</v>
      </c>
      <c r="AK174">
        <v>94.528059159061783</v>
      </c>
    </row>
    <row r="175" spans="2:37" x14ac:dyDescent="0.25">
      <c r="G175" s="341"/>
      <c r="H175" s="341"/>
      <c r="I175" s="341"/>
      <c r="J175" s="341"/>
      <c r="K175" s="341"/>
      <c r="L175" s="341"/>
      <c r="M175" s="341"/>
      <c r="N175" s="341"/>
      <c r="O175" s="7"/>
      <c r="P175" s="7"/>
      <c r="R175" s="1"/>
      <c r="T175" s="1"/>
      <c r="U175" s="1"/>
      <c r="W175" s="7"/>
      <c r="AD175">
        <v>162</v>
      </c>
      <c r="AE175">
        <v>1266.920503893492</v>
      </c>
      <c r="AF175">
        <v>1647.7560822840692</v>
      </c>
      <c r="AG175">
        <v>312.82002607328747</v>
      </c>
      <c r="AH175">
        <v>157.47782861164839</v>
      </c>
      <c r="AI175">
        <v>794.498186921757</v>
      </c>
      <c r="AJ175">
        <v>288.87022822385205</v>
      </c>
      <c r="AK175">
        <v>88.937584575763424</v>
      </c>
    </row>
    <row r="176" spans="2:37" x14ac:dyDescent="0.25">
      <c r="O176" s="7"/>
      <c r="P176" s="7"/>
      <c r="R176" s="1"/>
      <c r="T176" s="1"/>
      <c r="U176" s="9" t="s">
        <v>26</v>
      </c>
      <c r="V176" t="s">
        <v>4</v>
      </c>
      <c r="W176" s="7" t="s">
        <v>46</v>
      </c>
      <c r="X176" t="s">
        <v>45</v>
      </c>
      <c r="Y176" t="s">
        <v>47</v>
      </c>
      <c r="AD176">
        <v>163</v>
      </c>
      <c r="AE176">
        <v>1093.3656807933423</v>
      </c>
      <c r="AF176">
        <v>2035.6415617459422</v>
      </c>
      <c r="AG176">
        <v>531.2371554644468</v>
      </c>
      <c r="AH176">
        <v>169.9862431714337</v>
      </c>
      <c r="AI176">
        <v>743.73435668556988</v>
      </c>
      <c r="AJ176">
        <v>225.88107570333233</v>
      </c>
      <c r="AK176">
        <v>95.810972212106805</v>
      </c>
    </row>
    <row r="177" spans="3:37" x14ac:dyDescent="0.25">
      <c r="E177" s="283"/>
      <c r="G177" s="10"/>
      <c r="H177" s="288"/>
      <c r="I177" s="10"/>
      <c r="J177" s="288"/>
      <c r="K177" s="10"/>
      <c r="L177" s="288"/>
      <c r="M177" s="10"/>
      <c r="N177" s="288"/>
      <c r="O177" s="7"/>
      <c r="P177" s="7"/>
      <c r="R177" s="1"/>
      <c r="T177" s="1" t="s">
        <v>15</v>
      </c>
      <c r="U177" s="1">
        <f t="shared" ref="U177:U178" si="22">U24</f>
        <v>1</v>
      </c>
      <c r="V177" s="283">
        <f>H10</f>
        <v>93.846545737784069</v>
      </c>
      <c r="W177" s="10">
        <f>K10</f>
        <v>560000</v>
      </c>
      <c r="X177">
        <f>N10</f>
        <v>8</v>
      </c>
      <c r="Y177" s="288">
        <f>Q10</f>
        <v>3</v>
      </c>
      <c r="AD177">
        <v>164</v>
      </c>
      <c r="AE177">
        <v>1672.495891490187</v>
      </c>
      <c r="AF177">
        <v>1561.9942232314606</v>
      </c>
      <c r="AG177">
        <v>399.98864654576676</v>
      </c>
      <c r="AH177">
        <v>83.841232978473357</v>
      </c>
      <c r="AI177">
        <v>624.1415258524728</v>
      </c>
      <c r="AJ177">
        <v>208.40172212964771</v>
      </c>
      <c r="AK177">
        <v>67.046772802475701</v>
      </c>
    </row>
    <row r="178" spans="3:37" x14ac:dyDescent="0.25">
      <c r="E178" s="283"/>
      <c r="G178" s="10"/>
      <c r="I178" s="10"/>
      <c r="K178" s="10"/>
      <c r="M178" s="10"/>
      <c r="O178" s="7"/>
      <c r="P178" s="7"/>
      <c r="R178" s="1"/>
      <c r="T178" s="1" t="s">
        <v>16</v>
      </c>
      <c r="U178" s="1">
        <f t="shared" si="22"/>
        <v>1.5</v>
      </c>
      <c r="V178" s="283">
        <f>I10</f>
        <v>495.32503799886541</v>
      </c>
      <c r="W178" s="10">
        <f>L10</f>
        <v>4480000</v>
      </c>
      <c r="X178">
        <f>O10</f>
        <v>12</v>
      </c>
      <c r="Y178">
        <f>R10</f>
        <v>5</v>
      </c>
      <c r="AD178">
        <v>165</v>
      </c>
      <c r="AE178">
        <v>1817.1648207492688</v>
      </c>
      <c r="AF178">
        <v>2310.4508045401985</v>
      </c>
      <c r="AG178">
        <v>260.18242175549432</v>
      </c>
      <c r="AH178">
        <v>110.88225918885948</v>
      </c>
      <c r="AI178">
        <v>786.91504404404157</v>
      </c>
      <c r="AJ178">
        <v>271.60034458092576</v>
      </c>
      <c r="AK178">
        <v>125.87373405336943</v>
      </c>
    </row>
    <row r="179" spans="3:37" x14ac:dyDescent="0.25">
      <c r="E179" s="283"/>
      <c r="G179" s="284"/>
      <c r="I179" s="284"/>
      <c r="K179" s="284"/>
      <c r="M179" s="284"/>
      <c r="O179" s="7"/>
      <c r="P179" s="7"/>
      <c r="R179" s="1"/>
      <c r="T179" s="1" t="s">
        <v>17</v>
      </c>
      <c r="U179" s="1">
        <f>AVERAGE(U177:U178)</f>
        <v>1.25</v>
      </c>
      <c r="V179">
        <f t="shared" ref="V179:Y179" si="23">AVERAGE(V177:V178)</f>
        <v>294.58579186832475</v>
      </c>
      <c r="W179">
        <f t="shared" si="23"/>
        <v>2520000</v>
      </c>
      <c r="X179">
        <f t="shared" si="23"/>
        <v>10</v>
      </c>
      <c r="Y179">
        <f t="shared" si="23"/>
        <v>4</v>
      </c>
      <c r="AD179">
        <v>166</v>
      </c>
      <c r="AE179">
        <v>1404.9157879858781</v>
      </c>
      <c r="AF179">
        <v>1396.7009366336276</v>
      </c>
      <c r="AG179">
        <v>394.957342457734</v>
      </c>
      <c r="AH179">
        <v>108.03065347244893</v>
      </c>
      <c r="AI179">
        <v>900.04060832921368</v>
      </c>
      <c r="AJ179">
        <v>293.30403593185088</v>
      </c>
      <c r="AK179">
        <v>94.635878010029401</v>
      </c>
    </row>
    <row r="180" spans="3:37" x14ac:dyDescent="0.25">
      <c r="O180" s="7"/>
      <c r="P180" s="7"/>
      <c r="R180" s="1"/>
      <c r="T180" s="1"/>
      <c r="U180" s="1"/>
      <c r="W180" s="7"/>
      <c r="AD180">
        <v>167</v>
      </c>
      <c r="AE180">
        <v>1315.6258432025613</v>
      </c>
      <c r="AF180">
        <v>1674.0510521775138</v>
      </c>
      <c r="AG180">
        <v>168.35425349472521</v>
      </c>
      <c r="AH180">
        <v>92.79623427728265</v>
      </c>
      <c r="AI180">
        <v>705.0446467083608</v>
      </c>
      <c r="AJ180">
        <v>310.23883879124691</v>
      </c>
      <c r="AK180">
        <v>89.890361193192689</v>
      </c>
    </row>
    <row r="181" spans="3:37" x14ac:dyDescent="0.25">
      <c r="O181" s="7"/>
      <c r="P181" s="7"/>
      <c r="R181" s="1"/>
      <c r="T181" s="1"/>
      <c r="U181" s="1"/>
      <c r="W181" s="7"/>
      <c r="AD181">
        <v>168</v>
      </c>
      <c r="AE181">
        <v>1339.8777499957741</v>
      </c>
      <c r="AF181">
        <v>2071.4184234050217</v>
      </c>
      <c r="AG181">
        <v>293.47266959908859</v>
      </c>
      <c r="AH181">
        <v>70.17797069182275</v>
      </c>
      <c r="AI181">
        <v>871.43988576917297</v>
      </c>
      <c r="AJ181">
        <v>313.62012030896494</v>
      </c>
      <c r="AK181">
        <v>88.995759374550914</v>
      </c>
    </row>
    <row r="182" spans="3:37" x14ac:dyDescent="0.25">
      <c r="C182" s="161"/>
      <c r="E182" s="3"/>
      <c r="H182" s="3"/>
      <c r="K182" s="3"/>
      <c r="N182" s="3"/>
      <c r="O182" s="7"/>
      <c r="P182" s="7"/>
      <c r="R182" s="1"/>
      <c r="T182" s="165" t="s">
        <v>48</v>
      </c>
      <c r="U182" s="1">
        <f>(U178-U177)/6</f>
        <v>8.3333333333333329E-2</v>
      </c>
      <c r="V182">
        <f t="shared" ref="V182:Y182" si="24">(V178-V177)/6</f>
        <v>66.913082043513555</v>
      </c>
      <c r="W182">
        <f t="shared" si="24"/>
        <v>653333.33333333337</v>
      </c>
      <c r="X182">
        <f t="shared" si="24"/>
        <v>0.66666666666666663</v>
      </c>
      <c r="Y182">
        <f t="shared" si="24"/>
        <v>0.33333333333333331</v>
      </c>
      <c r="AD182">
        <v>169</v>
      </c>
      <c r="AE182">
        <v>1546.566929721969</v>
      </c>
      <c r="AF182">
        <v>1406.9521394057265</v>
      </c>
      <c r="AG182">
        <v>403.24080566489698</v>
      </c>
      <c r="AH182">
        <v>114.68907228711056</v>
      </c>
      <c r="AI182">
        <v>842.9734328884</v>
      </c>
      <c r="AJ182">
        <v>274.5396020045427</v>
      </c>
      <c r="AK182">
        <v>85.504024872965559</v>
      </c>
    </row>
    <row r="183" spans="3:37" x14ac:dyDescent="0.25">
      <c r="O183" s="7"/>
      <c r="P183" s="7"/>
      <c r="R183" s="1"/>
      <c r="T183" s="1" t="s">
        <v>49</v>
      </c>
      <c r="U183" s="1">
        <f>(U178-U177)/8</f>
        <v>6.25E-2</v>
      </c>
      <c r="V183">
        <f t="shared" ref="V183:Y183" si="25">(V178-V177)/8</f>
        <v>50.184811532635166</v>
      </c>
      <c r="W183">
        <f t="shared" si="25"/>
        <v>490000</v>
      </c>
      <c r="X183">
        <f t="shared" si="25"/>
        <v>0.5</v>
      </c>
      <c r="Y183">
        <f t="shared" si="25"/>
        <v>0.25</v>
      </c>
      <c r="AD183">
        <v>170</v>
      </c>
      <c r="AE183">
        <v>1726.8843871665104</v>
      </c>
      <c r="AF183">
        <v>1678.4666289420561</v>
      </c>
      <c r="AG183">
        <v>392.17986394337908</v>
      </c>
      <c r="AH183">
        <v>191.04256552705434</v>
      </c>
      <c r="AI183">
        <v>852.45131862847245</v>
      </c>
      <c r="AJ183">
        <v>317.08591672966764</v>
      </c>
      <c r="AK183">
        <v>86.556804582235074</v>
      </c>
    </row>
    <row r="184" spans="3:37" x14ac:dyDescent="0.25">
      <c r="G184" s="7"/>
      <c r="I184" s="7"/>
      <c r="K184" s="7"/>
      <c r="M184" s="7"/>
      <c r="O184" s="7"/>
      <c r="P184" s="7"/>
      <c r="R184" s="1"/>
      <c r="T184" s="1" t="s">
        <v>168</v>
      </c>
      <c r="U184" s="1"/>
      <c r="W184" s="7"/>
      <c r="AD184">
        <v>171</v>
      </c>
      <c r="AE184">
        <v>1937.7594767414441</v>
      </c>
      <c r="AF184">
        <v>1403.5945641963031</v>
      </c>
      <c r="AG184">
        <v>273.59417931927504</v>
      </c>
      <c r="AH184">
        <v>84.640499779371382</v>
      </c>
      <c r="AI184">
        <v>722.49304989347877</v>
      </c>
      <c r="AJ184">
        <v>176.4969576349134</v>
      </c>
      <c r="AK184">
        <v>100.73930919077849</v>
      </c>
    </row>
    <row r="185" spans="3:37" x14ac:dyDescent="0.25">
      <c r="G185" s="7"/>
      <c r="I185" s="7"/>
      <c r="K185" s="7"/>
      <c r="M185" s="7"/>
      <c r="O185" s="7"/>
      <c r="P185" s="7"/>
      <c r="R185" s="1"/>
      <c r="T185" s="1" t="s">
        <v>169</v>
      </c>
      <c r="U185" s="1"/>
      <c r="W185" s="7"/>
      <c r="AD185">
        <v>172</v>
      </c>
      <c r="AE185">
        <v>1788.8524004446774</v>
      </c>
      <c r="AF185">
        <v>1575.0618348243052</v>
      </c>
      <c r="AG185">
        <v>251.1703175103689</v>
      </c>
      <c r="AH185">
        <v>114.75418270685304</v>
      </c>
      <c r="AI185">
        <v>656.83354136283356</v>
      </c>
      <c r="AJ185">
        <v>222.3031070950957</v>
      </c>
      <c r="AK185">
        <v>109.6634823896898</v>
      </c>
    </row>
    <row r="186" spans="3:37" x14ac:dyDescent="0.25">
      <c r="O186" s="7"/>
      <c r="P186" s="7"/>
      <c r="R186" s="1"/>
      <c r="T186" s="1"/>
      <c r="U186" s="1"/>
      <c r="W186" s="7"/>
      <c r="AD186">
        <v>173</v>
      </c>
      <c r="AE186">
        <v>1713.5382917190502</v>
      </c>
      <c r="AF186">
        <v>1621.0954910284211</v>
      </c>
      <c r="AG186">
        <v>402.35787273401991</v>
      </c>
      <c r="AH186">
        <v>152.68932636568812</v>
      </c>
      <c r="AI186">
        <v>825.20890750739875</v>
      </c>
      <c r="AJ186">
        <v>193.76279627962208</v>
      </c>
      <c r="AK186">
        <v>118.1100060445918</v>
      </c>
    </row>
    <row r="187" spans="3:37" x14ac:dyDescent="0.25">
      <c r="O187" s="7"/>
      <c r="P187" s="7"/>
      <c r="R187" s="1"/>
      <c r="T187" s="1"/>
      <c r="U187" s="1"/>
      <c r="W187" s="7"/>
      <c r="AD187">
        <v>174</v>
      </c>
      <c r="AE187">
        <v>1933.6909274805312</v>
      </c>
      <c r="AF187">
        <v>1166.3698314808248</v>
      </c>
      <c r="AG187">
        <v>435.52152741473446</v>
      </c>
      <c r="AH187">
        <v>130.46280096939162</v>
      </c>
      <c r="AI187">
        <v>607.35211611499528</v>
      </c>
      <c r="AJ187">
        <v>269.85406875390834</v>
      </c>
      <c r="AK187">
        <v>79.023188611502093</v>
      </c>
    </row>
    <row r="188" spans="3:37" x14ac:dyDescent="0.25"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R188" s="1"/>
      <c r="T188" s="1"/>
      <c r="U188" s="1" t="s">
        <v>50</v>
      </c>
      <c r="V188" t="s">
        <v>4</v>
      </c>
      <c r="W188" s="7" t="str">
        <f>W176</f>
        <v>A, catchment</v>
      </c>
      <c r="X188" t="str">
        <f>X176</f>
        <v>T</v>
      </c>
      <c r="Y188" t="str">
        <f>Y176</f>
        <v>R</v>
      </c>
      <c r="Z188" t="s">
        <v>9</v>
      </c>
      <c r="AD188">
        <v>175</v>
      </c>
      <c r="AE188">
        <v>1839.4858763470602</v>
      </c>
      <c r="AF188">
        <v>1552.0032669614457</v>
      </c>
      <c r="AG188">
        <v>391.37053271198408</v>
      </c>
      <c r="AH188">
        <v>94.257180372066614</v>
      </c>
      <c r="AI188">
        <v>583.13477062323318</v>
      </c>
      <c r="AJ188">
        <v>325.49255177729731</v>
      </c>
      <c r="AK188">
        <v>109.98665648999381</v>
      </c>
    </row>
    <row r="189" spans="3:37" x14ac:dyDescent="0.25"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R189" s="1"/>
      <c r="T189" s="1" t="s">
        <v>17</v>
      </c>
      <c r="U189" s="7">
        <f>U179</f>
        <v>1.25</v>
      </c>
      <c r="V189" s="7">
        <f>V179</f>
        <v>294.58579186832475</v>
      </c>
      <c r="W189" s="7">
        <f>W179</f>
        <v>2520000</v>
      </c>
      <c r="X189" s="7">
        <f>X179</f>
        <v>10</v>
      </c>
      <c r="Y189" s="7">
        <f>Y179</f>
        <v>4</v>
      </c>
      <c r="AD189">
        <v>176</v>
      </c>
      <c r="AE189">
        <v>1612.8317354683161</v>
      </c>
      <c r="AF189">
        <v>1471.1246710899727</v>
      </c>
      <c r="AG189">
        <v>386.28512442683262</v>
      </c>
      <c r="AH189">
        <v>118.22916941989594</v>
      </c>
      <c r="AI189">
        <v>720.02931958255965</v>
      </c>
      <c r="AJ189">
        <v>262.05849460515856</v>
      </c>
      <c r="AK189">
        <v>97.691576584993328</v>
      </c>
    </row>
    <row r="190" spans="3:37" x14ac:dyDescent="0.25">
      <c r="O190" s="7"/>
      <c r="P190" s="7"/>
      <c r="R190" s="1"/>
      <c r="T190" s="1" t="s">
        <v>51</v>
      </c>
      <c r="U190" s="7">
        <f>U182</f>
        <v>8.3333333333333329E-2</v>
      </c>
      <c r="V190" s="7">
        <f>V182</f>
        <v>66.913082043513555</v>
      </c>
      <c r="W190" s="7">
        <f>W182</f>
        <v>653333.33333333337</v>
      </c>
      <c r="X190" s="7">
        <f>X182</f>
        <v>0.66666666666666663</v>
      </c>
      <c r="Y190" s="7">
        <f>Y182</f>
        <v>0.33333333333333331</v>
      </c>
      <c r="AD190">
        <v>177</v>
      </c>
      <c r="AE190">
        <v>1457.5459832056399</v>
      </c>
      <c r="AF190">
        <v>1362.4697419366587</v>
      </c>
      <c r="AG190">
        <v>363.71408370743552</v>
      </c>
      <c r="AH190">
        <v>97.969775519565729</v>
      </c>
      <c r="AI190">
        <v>697.17886435198966</v>
      </c>
      <c r="AJ190">
        <v>483.93445373992978</v>
      </c>
      <c r="AK190">
        <v>138.50841994566937</v>
      </c>
    </row>
    <row r="191" spans="3:37" x14ac:dyDescent="0.25"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R191" s="1"/>
      <c r="T191" s="1"/>
      <c r="U191" s="7"/>
      <c r="V191" s="7">
        <f ca="1">_xlfn.NORM.INV(RAND(), V189, V190)</f>
        <v>314.7001565817821</v>
      </c>
      <c r="W191" s="7">
        <f ca="1">_xlfn.NORM.INV(RAND(), W189, W190)</f>
        <v>1957484.9052568241</v>
      </c>
      <c r="X191" s="7"/>
      <c r="Y191" s="7"/>
      <c r="AD191">
        <v>178</v>
      </c>
      <c r="AE191">
        <v>1701.209230510296</v>
      </c>
      <c r="AF191">
        <v>1868.4202731433945</v>
      </c>
      <c r="AG191">
        <v>428.47207933912898</v>
      </c>
      <c r="AH191">
        <v>127.75637630961705</v>
      </c>
      <c r="AI191">
        <v>882.30784210406875</v>
      </c>
      <c r="AJ191">
        <v>356.37752028211548</v>
      </c>
      <c r="AK191">
        <v>112.74637543072829</v>
      </c>
    </row>
    <row r="192" spans="3:37" x14ac:dyDescent="0.25">
      <c r="D192" s="7"/>
      <c r="E192" s="7"/>
      <c r="F192" s="7"/>
      <c r="G192" s="7"/>
      <c r="H192" s="7"/>
      <c r="I192" s="7"/>
      <c r="J192" s="7"/>
      <c r="L192" s="7"/>
      <c r="N192" s="7"/>
      <c r="O192" s="7"/>
      <c r="P192" s="7"/>
      <c r="R192" s="1"/>
      <c r="T192" s="1" t="s">
        <v>54</v>
      </c>
      <c r="U192" s="7">
        <f ca="1">_xlfn.NORM.INV(RAND(), U189, U190)</f>
        <v>1.2913268040353645</v>
      </c>
      <c r="V192" s="7">
        <f ca="1">V191^0.31</f>
        <v>5.9476863399380688</v>
      </c>
      <c r="W192" s="7">
        <f ca="1">W191^0.5</f>
        <v>1399.1014635317997</v>
      </c>
      <c r="X192" s="7">
        <f ca="1">_xlfn.NORM.INV(RAND(), X189, X190)</f>
        <v>9.6676636955306918</v>
      </c>
      <c r="Y192" s="7">
        <f ca="1">_xlfn.NORM.INV(RAND(), Y189, Y190)</f>
        <v>3.9070826067040327</v>
      </c>
      <c r="Z192" s="285">
        <f ca="1">0.0006*U192*V192*W192*X192*Y192</f>
        <v>243.53355712507363</v>
      </c>
      <c r="AB192" s="21">
        <f ca="1">Z192</f>
        <v>243.53355712507363</v>
      </c>
      <c r="AD192">
        <v>179</v>
      </c>
      <c r="AE192">
        <v>1378.7157817606708</v>
      </c>
      <c r="AF192">
        <v>1550.8380423977651</v>
      </c>
      <c r="AG192">
        <v>422.04420726538746</v>
      </c>
      <c r="AH192">
        <v>170.2100816075986</v>
      </c>
      <c r="AI192">
        <v>875.2808551352573</v>
      </c>
      <c r="AJ192">
        <v>192.38213083366145</v>
      </c>
      <c r="AK192">
        <v>91.941011732582908</v>
      </c>
    </row>
    <row r="193" spans="2:37" x14ac:dyDescent="0.25">
      <c r="D193" s="7"/>
      <c r="E193" s="7"/>
      <c r="F193" s="7"/>
      <c r="G193" s="284"/>
      <c r="H193" s="7"/>
      <c r="I193" s="7"/>
      <c r="J193" s="7"/>
      <c r="K193" s="7"/>
      <c r="L193" s="7"/>
      <c r="M193" s="7"/>
      <c r="N193" s="7"/>
      <c r="O193" s="7"/>
      <c r="P193" s="7"/>
      <c r="R193" s="1"/>
      <c r="T193" s="1"/>
      <c r="U193" s="1"/>
      <c r="W193" s="7"/>
      <c r="AD193">
        <v>180</v>
      </c>
      <c r="AE193">
        <v>1879.3281379751136</v>
      </c>
      <c r="AF193">
        <v>1727.1010902423636</v>
      </c>
      <c r="AG193">
        <v>460.8575101221507</v>
      </c>
      <c r="AH193">
        <v>113.26317511936193</v>
      </c>
      <c r="AI193">
        <v>776.52260385879072</v>
      </c>
      <c r="AJ193">
        <v>509.00855896788698</v>
      </c>
      <c r="AK193">
        <v>70.500161800323497</v>
      </c>
    </row>
    <row r="194" spans="2:37" x14ac:dyDescent="0.25">
      <c r="O194" s="7"/>
      <c r="P194" s="7"/>
      <c r="R194" s="1"/>
      <c r="T194" s="1"/>
      <c r="U194" s="1"/>
      <c r="W194" s="7"/>
      <c r="AD194">
        <v>181</v>
      </c>
      <c r="AE194">
        <v>1729.0663890357957</v>
      </c>
      <c r="AF194">
        <v>1842.5898881571718</v>
      </c>
      <c r="AG194">
        <v>656.65477232339765</v>
      </c>
      <c r="AH194">
        <v>89.297492654588552</v>
      </c>
      <c r="AI194">
        <v>611.67489764751144</v>
      </c>
      <c r="AJ194">
        <v>322.61181059221519</v>
      </c>
      <c r="AK194">
        <v>98.885957980667897</v>
      </c>
    </row>
    <row r="195" spans="2:37" x14ac:dyDescent="0.25">
      <c r="B195" s="342"/>
      <c r="O195" s="7"/>
      <c r="P195" s="7"/>
      <c r="R195" s="1"/>
      <c r="T195" s="1"/>
      <c r="U195" s="1"/>
      <c r="W195" s="7"/>
      <c r="AD195">
        <v>182</v>
      </c>
      <c r="AE195">
        <v>2114.818943553053</v>
      </c>
      <c r="AF195">
        <v>1680.3733341908501</v>
      </c>
      <c r="AG195">
        <v>422.24607438071763</v>
      </c>
      <c r="AH195">
        <v>154.90609917747486</v>
      </c>
      <c r="AI195">
        <v>582.96240527215605</v>
      </c>
      <c r="AJ195">
        <v>315.07463799979951</v>
      </c>
      <c r="AK195">
        <v>76.128637467343381</v>
      </c>
    </row>
    <row r="196" spans="2:37" x14ac:dyDescent="0.25">
      <c r="B196" s="342"/>
      <c r="O196" s="7"/>
      <c r="P196" s="7"/>
      <c r="R196" s="1"/>
      <c r="T196" s="1"/>
      <c r="U196" s="1"/>
      <c r="W196" s="7"/>
      <c r="AD196">
        <v>183</v>
      </c>
      <c r="AE196">
        <v>1490.7429993913177</v>
      </c>
      <c r="AF196">
        <v>1485.3441798141935</v>
      </c>
      <c r="AG196">
        <v>184.59522892650256</v>
      </c>
      <c r="AH196">
        <v>159.0398290373154</v>
      </c>
      <c r="AI196">
        <v>875.19450932423979</v>
      </c>
      <c r="AJ196">
        <v>244.56723096380082</v>
      </c>
      <c r="AK196">
        <v>88.701127874659065</v>
      </c>
    </row>
    <row r="197" spans="2:37" x14ac:dyDescent="0.25">
      <c r="B197" s="342"/>
      <c r="O197" s="7"/>
      <c r="P197" s="7"/>
      <c r="R197" s="1"/>
      <c r="T197" s="1"/>
      <c r="U197" s="1"/>
      <c r="W197" s="7"/>
      <c r="AD197">
        <v>184</v>
      </c>
      <c r="AE197">
        <v>1485.1150063365578</v>
      </c>
      <c r="AF197">
        <v>1588.643079979865</v>
      </c>
      <c r="AG197">
        <v>290.60130812188078</v>
      </c>
      <c r="AH197">
        <v>120.74774114586197</v>
      </c>
      <c r="AI197">
        <v>665.48264938332136</v>
      </c>
      <c r="AJ197">
        <v>209.40862242622495</v>
      </c>
      <c r="AK197">
        <v>104.84062985054805</v>
      </c>
    </row>
    <row r="198" spans="2:37" x14ac:dyDescent="0.25">
      <c r="B198" s="342"/>
      <c r="O198" s="7"/>
      <c r="P198" s="7"/>
      <c r="R198" s="1"/>
      <c r="T198" s="1"/>
      <c r="U198" s="1"/>
      <c r="W198" s="7"/>
      <c r="AD198">
        <v>185</v>
      </c>
      <c r="AE198">
        <v>1863.0090296068995</v>
      </c>
      <c r="AF198">
        <v>1889.2288829244931</v>
      </c>
      <c r="AG198">
        <v>416.68364451113621</v>
      </c>
      <c r="AH198">
        <v>129.23668052278182</v>
      </c>
      <c r="AI198">
        <v>801.50055342863061</v>
      </c>
      <c r="AJ198">
        <v>217.7920954242324</v>
      </c>
      <c r="AK198">
        <v>110.31162958863517</v>
      </c>
    </row>
    <row r="199" spans="2:37" x14ac:dyDescent="0.25">
      <c r="H199" s="7"/>
      <c r="J199" s="7"/>
      <c r="L199" s="7"/>
      <c r="N199" s="7"/>
      <c r="O199" s="7"/>
      <c r="P199" s="7"/>
      <c r="R199" s="1"/>
      <c r="T199" s="1"/>
      <c r="U199" s="1"/>
      <c r="W199" s="7"/>
      <c r="Y199" s="7"/>
      <c r="Z199" s="1"/>
      <c r="AD199">
        <v>186</v>
      </c>
      <c r="AE199">
        <v>1319.8183306542871</v>
      </c>
      <c r="AF199">
        <v>1311.5014738118784</v>
      </c>
      <c r="AG199">
        <v>348.99254842409118</v>
      </c>
      <c r="AH199">
        <v>96.090114114368475</v>
      </c>
      <c r="AI199">
        <v>809.6213819420276</v>
      </c>
      <c r="AJ199">
        <v>329.37177204527484</v>
      </c>
      <c r="AK199">
        <v>56.816918611361764</v>
      </c>
    </row>
    <row r="200" spans="2:37" x14ac:dyDescent="0.25">
      <c r="O200" s="7"/>
      <c r="P200" s="7"/>
      <c r="R200" s="1"/>
      <c r="T200" s="1"/>
      <c r="U200" s="1"/>
      <c r="W200" s="10"/>
      <c r="AD200">
        <v>187</v>
      </c>
      <c r="AE200">
        <v>1747.9264852765152</v>
      </c>
      <c r="AF200">
        <v>1778.802676262907</v>
      </c>
      <c r="AG200">
        <v>400.3727643224891</v>
      </c>
      <c r="AH200">
        <v>85.621581625887316</v>
      </c>
      <c r="AI200">
        <v>874.56749879642291</v>
      </c>
      <c r="AJ200">
        <v>231.8610918063857</v>
      </c>
      <c r="AK200">
        <v>74.772239250668122</v>
      </c>
    </row>
    <row r="201" spans="2:37" x14ac:dyDescent="0.25">
      <c r="O201" s="7"/>
      <c r="P201" s="7"/>
      <c r="R201" s="1"/>
      <c r="T201" s="1"/>
      <c r="U201" s="1"/>
      <c r="W201" s="10"/>
      <c r="AD201">
        <v>188</v>
      </c>
      <c r="AE201">
        <v>1416.604703751352</v>
      </c>
      <c r="AF201">
        <v>1618.1253451227003</v>
      </c>
      <c r="AG201">
        <v>573.96448448539684</v>
      </c>
      <c r="AH201">
        <v>98.555019692223425</v>
      </c>
      <c r="AI201">
        <v>718.64900777575781</v>
      </c>
      <c r="AJ201">
        <v>254.80119226387987</v>
      </c>
      <c r="AK201">
        <v>148.38939661773136</v>
      </c>
    </row>
    <row r="202" spans="2:37" x14ac:dyDescent="0.25">
      <c r="O202" s="7"/>
      <c r="P202" s="7"/>
      <c r="R202" s="1"/>
      <c r="T202" s="1"/>
      <c r="U202" s="1"/>
      <c r="W202" s="7"/>
      <c r="AD202">
        <v>189</v>
      </c>
      <c r="AE202">
        <v>1979.0430995324816</v>
      </c>
      <c r="AF202">
        <v>1575.2349920163667</v>
      </c>
      <c r="AG202">
        <v>430.04343551452598</v>
      </c>
      <c r="AH202">
        <v>151.47584781375522</v>
      </c>
      <c r="AI202">
        <v>738.30198840506614</v>
      </c>
      <c r="AJ202">
        <v>419.38808441871021</v>
      </c>
      <c r="AK202">
        <v>81.758615876645351</v>
      </c>
    </row>
    <row r="203" spans="2:37" x14ac:dyDescent="0.25">
      <c r="O203" s="7"/>
      <c r="P203" s="7"/>
      <c r="R203" s="1"/>
      <c r="T203" s="1"/>
      <c r="U203" s="1"/>
      <c r="W203" s="7"/>
      <c r="AD203">
        <v>190</v>
      </c>
      <c r="AE203">
        <v>1348.9419674607602</v>
      </c>
      <c r="AF203">
        <v>1101.4923423100647</v>
      </c>
      <c r="AG203">
        <v>303.81200853154616</v>
      </c>
      <c r="AH203">
        <v>158.75577299484758</v>
      </c>
      <c r="AI203">
        <v>555.26848235802925</v>
      </c>
      <c r="AJ203">
        <v>323.23412627944708</v>
      </c>
      <c r="AK203">
        <v>114.78212567474266</v>
      </c>
    </row>
    <row r="204" spans="2:37" x14ac:dyDescent="0.25">
      <c r="O204" s="7"/>
      <c r="P204" s="7"/>
      <c r="R204" s="1"/>
      <c r="T204" s="1"/>
      <c r="U204" s="1"/>
      <c r="W204" s="7"/>
      <c r="AD204">
        <v>191</v>
      </c>
      <c r="AE204">
        <v>1394.4635658462496</v>
      </c>
      <c r="AF204">
        <v>1894.4630608162599</v>
      </c>
      <c r="AG204">
        <v>317.36436373683625</v>
      </c>
      <c r="AH204">
        <v>137.13023905498324</v>
      </c>
      <c r="AI204">
        <v>623.17661848494924</v>
      </c>
      <c r="AJ204">
        <v>204.65544945640622</v>
      </c>
      <c r="AK204">
        <v>99.579395246271659</v>
      </c>
    </row>
    <row r="205" spans="2:37" ht="28.5" x14ac:dyDescent="0.45">
      <c r="C205" s="281"/>
      <c r="O205" s="7"/>
      <c r="P205" s="7"/>
      <c r="R205" s="1"/>
      <c r="T205" s="290" t="s">
        <v>70</v>
      </c>
      <c r="U205" s="1"/>
      <c r="W205" s="7"/>
      <c r="AD205">
        <v>192</v>
      </c>
      <c r="AE205">
        <v>1490.7767095341155</v>
      </c>
      <c r="AF205">
        <v>1756.9648108546635</v>
      </c>
      <c r="AG205">
        <v>465.47801123454531</v>
      </c>
      <c r="AH205">
        <v>108.50341810963462</v>
      </c>
      <c r="AI205">
        <v>663.36812654002927</v>
      </c>
      <c r="AJ205">
        <v>265.88866136998905</v>
      </c>
      <c r="AK205">
        <v>117.66537655425743</v>
      </c>
    </row>
    <row r="206" spans="2:37" x14ac:dyDescent="0.25">
      <c r="G206" s="341"/>
      <c r="H206" s="341"/>
      <c r="I206" s="341"/>
      <c r="J206" s="341"/>
      <c r="K206" s="341"/>
      <c r="L206" s="341"/>
      <c r="M206" s="341"/>
      <c r="N206" s="341"/>
      <c r="O206" s="7"/>
      <c r="P206" s="7"/>
      <c r="R206" s="1"/>
      <c r="T206" s="1"/>
      <c r="U206" s="1"/>
      <c r="W206" s="7"/>
      <c r="AD206">
        <v>193</v>
      </c>
      <c r="AE206">
        <v>1335.3641862590632</v>
      </c>
      <c r="AF206">
        <v>1190.0225645675905</v>
      </c>
      <c r="AG206">
        <v>368.72137044414779</v>
      </c>
      <c r="AH206">
        <v>112.12844562926091</v>
      </c>
      <c r="AI206">
        <v>694.06553366647915</v>
      </c>
      <c r="AJ206">
        <v>214.18512652794033</v>
      </c>
      <c r="AK206">
        <v>128.41941535720196</v>
      </c>
    </row>
    <row r="207" spans="2:37" x14ac:dyDescent="0.25">
      <c r="O207" s="7"/>
      <c r="P207" s="7"/>
      <c r="R207" s="1"/>
      <c r="T207" s="1"/>
      <c r="U207" s="9" t="s">
        <v>26</v>
      </c>
      <c r="V207" t="s">
        <v>4</v>
      </c>
      <c r="W207" s="7" t="s">
        <v>46</v>
      </c>
      <c r="X207" t="s">
        <v>45</v>
      </c>
      <c r="Y207" t="s">
        <v>47</v>
      </c>
      <c r="AD207">
        <v>194</v>
      </c>
      <c r="AE207">
        <v>1661.841556679736</v>
      </c>
      <c r="AF207">
        <v>1514.791489848621</v>
      </c>
      <c r="AG207">
        <v>432.26743380381691</v>
      </c>
      <c r="AH207">
        <v>74.361158458763214</v>
      </c>
      <c r="AI207">
        <v>710.96338458394973</v>
      </c>
      <c r="AJ207">
        <v>256.68747749863996</v>
      </c>
      <c r="AK207">
        <v>92.458366935527906</v>
      </c>
    </row>
    <row r="208" spans="2:37" x14ac:dyDescent="0.25">
      <c r="E208" s="283"/>
      <c r="G208" s="10"/>
      <c r="H208" s="288"/>
      <c r="I208" s="10"/>
      <c r="J208" s="288"/>
      <c r="K208" s="10"/>
      <c r="L208" s="288"/>
      <c r="M208" s="10"/>
      <c r="N208" s="288"/>
      <c r="O208" s="7"/>
      <c r="P208" s="7"/>
      <c r="R208" s="1"/>
      <c r="T208" s="1" t="s">
        <v>15</v>
      </c>
      <c r="U208" s="1">
        <f t="shared" ref="U208:U209" si="26">U24</f>
        <v>1</v>
      </c>
      <c r="V208" s="283">
        <f>H11</f>
        <v>93.846545737784069</v>
      </c>
      <c r="W208" s="10">
        <f>K11</f>
        <v>560000</v>
      </c>
      <c r="X208">
        <f>N11</f>
        <v>8</v>
      </c>
      <c r="Y208" s="288">
        <f>Q11</f>
        <v>1</v>
      </c>
      <c r="AD208">
        <v>195</v>
      </c>
      <c r="AE208">
        <v>1655.7742832142933</v>
      </c>
      <c r="AF208">
        <v>1413.9599397066738</v>
      </c>
      <c r="AG208">
        <v>443.9971769437654</v>
      </c>
      <c r="AH208">
        <v>178.2920917500139</v>
      </c>
      <c r="AI208">
        <v>750.94916660217325</v>
      </c>
      <c r="AJ208">
        <v>349.27348552332808</v>
      </c>
      <c r="AK208">
        <v>121.157937113109</v>
      </c>
    </row>
    <row r="209" spans="3:37" x14ac:dyDescent="0.25">
      <c r="E209" s="283"/>
      <c r="G209" s="10"/>
      <c r="I209" s="10"/>
      <c r="K209" s="10"/>
      <c r="M209" s="10"/>
      <c r="O209" s="7"/>
      <c r="P209" s="7"/>
      <c r="R209" s="1"/>
      <c r="T209" s="1" t="s">
        <v>16</v>
      </c>
      <c r="U209" s="1">
        <f t="shared" si="26"/>
        <v>1.5</v>
      </c>
      <c r="V209" s="283">
        <f>I11</f>
        <v>495.32503799886541</v>
      </c>
      <c r="W209" s="10">
        <f>L11</f>
        <v>4480000</v>
      </c>
      <c r="X209">
        <f>O11</f>
        <v>12</v>
      </c>
      <c r="Y209">
        <f>R11</f>
        <v>2</v>
      </c>
      <c r="AD209">
        <v>196</v>
      </c>
      <c r="AE209">
        <v>1393.0022048474495</v>
      </c>
      <c r="AF209">
        <v>1392.0474137878161</v>
      </c>
      <c r="AG209">
        <v>410.10496260405358</v>
      </c>
      <c r="AH209">
        <v>153.1683925751114</v>
      </c>
      <c r="AI209">
        <v>627.41203970277445</v>
      </c>
      <c r="AJ209">
        <v>270.07539281696984</v>
      </c>
      <c r="AK209">
        <v>83.006227631549635</v>
      </c>
    </row>
    <row r="210" spans="3:37" x14ac:dyDescent="0.25">
      <c r="E210" s="283"/>
      <c r="G210" s="284"/>
      <c r="I210" s="284"/>
      <c r="K210" s="284"/>
      <c r="M210" s="284"/>
      <c r="O210" s="7"/>
      <c r="P210" s="7"/>
      <c r="R210" s="1"/>
      <c r="T210" s="1" t="s">
        <v>17</v>
      </c>
      <c r="U210" s="1">
        <f>AVERAGE(U208:U209)</f>
        <v>1.25</v>
      </c>
      <c r="V210">
        <f t="shared" ref="V210:Y210" si="27">AVERAGE(V208:V209)</f>
        <v>294.58579186832475</v>
      </c>
      <c r="W210">
        <f t="shared" si="27"/>
        <v>2520000</v>
      </c>
      <c r="X210">
        <f t="shared" si="27"/>
        <v>10</v>
      </c>
      <c r="Y210">
        <f t="shared" si="27"/>
        <v>1.5</v>
      </c>
      <c r="AD210">
        <v>197</v>
      </c>
      <c r="AE210">
        <v>1156.7133389341877</v>
      </c>
      <c r="AF210">
        <v>1690.9354540011766</v>
      </c>
      <c r="AG210">
        <v>533.38396166216421</v>
      </c>
      <c r="AH210">
        <v>88.089514724209437</v>
      </c>
      <c r="AI210">
        <v>613.0288144015301</v>
      </c>
      <c r="AJ210">
        <v>229.75249608560532</v>
      </c>
      <c r="AK210">
        <v>111.45925194037704</v>
      </c>
    </row>
    <row r="211" spans="3:37" x14ac:dyDescent="0.25">
      <c r="O211" s="7"/>
      <c r="P211" s="7"/>
      <c r="R211" s="1"/>
      <c r="T211" s="1"/>
      <c r="U211" s="1"/>
      <c r="W211" s="7"/>
      <c r="AD211">
        <v>198</v>
      </c>
      <c r="AE211">
        <v>2184.0467822361506</v>
      </c>
      <c r="AF211">
        <v>1968.2065889509834</v>
      </c>
      <c r="AG211">
        <v>397.67320468248391</v>
      </c>
      <c r="AH211">
        <v>82.582444621198704</v>
      </c>
      <c r="AI211">
        <v>956.78621423196716</v>
      </c>
      <c r="AJ211">
        <v>277.62317766177455</v>
      </c>
      <c r="AK211">
        <v>152.21678418658678</v>
      </c>
    </row>
    <row r="212" spans="3:37" x14ac:dyDescent="0.25">
      <c r="O212" s="7"/>
      <c r="P212" s="7"/>
      <c r="R212" s="1"/>
      <c r="T212" s="1"/>
      <c r="U212" s="1"/>
      <c r="W212" s="7"/>
      <c r="AD212">
        <v>199</v>
      </c>
      <c r="AE212">
        <v>1748.9787270529637</v>
      </c>
      <c r="AF212">
        <v>2079.5473689838941</v>
      </c>
      <c r="AG212">
        <v>392.86531284467486</v>
      </c>
      <c r="AH212">
        <v>140.29926622996041</v>
      </c>
      <c r="AI212">
        <v>764.78571677650064</v>
      </c>
      <c r="AJ212">
        <v>394.95523325779311</v>
      </c>
      <c r="AK212">
        <v>65.97729852012877</v>
      </c>
    </row>
    <row r="213" spans="3:37" x14ac:dyDescent="0.25">
      <c r="C213" s="161"/>
      <c r="E213" s="3"/>
      <c r="H213" s="3"/>
      <c r="K213" s="3"/>
      <c r="N213" s="3"/>
      <c r="O213" s="7"/>
      <c r="P213" s="7"/>
      <c r="R213" s="1"/>
      <c r="T213" s="165" t="s">
        <v>48</v>
      </c>
      <c r="U213" s="1">
        <f>(U209-U208)/6</f>
        <v>8.3333333333333329E-2</v>
      </c>
      <c r="V213">
        <f t="shared" ref="V213:Y213" si="28">(V209-V208)/6</f>
        <v>66.913082043513555</v>
      </c>
      <c r="W213">
        <f t="shared" si="28"/>
        <v>653333.33333333337</v>
      </c>
      <c r="X213">
        <f t="shared" si="28"/>
        <v>0.66666666666666663</v>
      </c>
      <c r="Y213">
        <f t="shared" si="28"/>
        <v>0.16666666666666666</v>
      </c>
      <c r="AD213">
        <v>200</v>
      </c>
      <c r="AE213">
        <v>1530.6165165355142</v>
      </c>
      <c r="AF213">
        <v>1716.590578519892</v>
      </c>
      <c r="AG213">
        <v>463.35233826049773</v>
      </c>
      <c r="AH213">
        <v>96.350413296280678</v>
      </c>
      <c r="AI213">
        <v>646.8560288540416</v>
      </c>
      <c r="AJ213">
        <v>275.03081936603394</v>
      </c>
      <c r="AK213">
        <v>104.30784871004585</v>
      </c>
    </row>
    <row r="214" spans="3:37" x14ac:dyDescent="0.25">
      <c r="O214" s="7"/>
      <c r="P214" s="7"/>
      <c r="R214" s="1"/>
      <c r="T214" s="1" t="s">
        <v>49</v>
      </c>
      <c r="U214" s="1">
        <f>(U209-U208)/8</f>
        <v>6.25E-2</v>
      </c>
      <c r="V214">
        <f t="shared" ref="V214:Y214" si="29">(V209-V208)/8</f>
        <v>50.184811532635166</v>
      </c>
      <c r="W214">
        <f t="shared" si="29"/>
        <v>490000</v>
      </c>
      <c r="X214">
        <f t="shared" si="29"/>
        <v>0.5</v>
      </c>
      <c r="Y214">
        <f t="shared" si="29"/>
        <v>0.125</v>
      </c>
      <c r="AD214">
        <v>201</v>
      </c>
      <c r="AE214">
        <v>1977.1773633900132</v>
      </c>
      <c r="AF214">
        <v>1809.900132999629</v>
      </c>
      <c r="AG214">
        <v>403.0975672092664</v>
      </c>
      <c r="AH214">
        <v>91.177118239535872</v>
      </c>
      <c r="AI214">
        <v>851.78108556281859</v>
      </c>
      <c r="AJ214">
        <v>263.07801097716992</v>
      </c>
      <c r="AK214">
        <v>118.90838527406912</v>
      </c>
    </row>
    <row r="215" spans="3:37" x14ac:dyDescent="0.25">
      <c r="G215" s="7"/>
      <c r="I215" s="7"/>
      <c r="K215" s="7"/>
      <c r="M215" s="7"/>
      <c r="O215" s="7"/>
      <c r="P215" s="7"/>
      <c r="R215" s="1"/>
      <c r="T215" s="1" t="s">
        <v>168</v>
      </c>
      <c r="U215" s="1"/>
      <c r="W215" s="7"/>
      <c r="AD215">
        <v>202</v>
      </c>
      <c r="AE215">
        <v>1927.5265202578998</v>
      </c>
      <c r="AF215">
        <v>1322.5571326353443</v>
      </c>
      <c r="AG215">
        <v>462.57260638757765</v>
      </c>
      <c r="AH215">
        <v>119.98250462280878</v>
      </c>
      <c r="AI215">
        <v>580.56262879300027</v>
      </c>
      <c r="AJ215">
        <v>255.47820817475647</v>
      </c>
      <c r="AK215">
        <v>69.77011377487085</v>
      </c>
    </row>
    <row r="216" spans="3:37" x14ac:dyDescent="0.25">
      <c r="G216" s="7"/>
      <c r="I216" s="7"/>
      <c r="K216" s="7"/>
      <c r="M216" s="7"/>
      <c r="O216" s="7"/>
      <c r="P216" s="7"/>
      <c r="R216" s="1"/>
      <c r="T216" s="1" t="s">
        <v>169</v>
      </c>
      <c r="U216" s="1"/>
      <c r="W216" s="7"/>
      <c r="AD216">
        <v>203</v>
      </c>
      <c r="AE216">
        <v>1311.766749381771</v>
      </c>
      <c r="AF216">
        <v>1787.7664580248349</v>
      </c>
      <c r="AG216">
        <v>259.56879249616463</v>
      </c>
      <c r="AH216">
        <v>160.55328629305924</v>
      </c>
      <c r="AI216">
        <v>616.81662969590639</v>
      </c>
      <c r="AJ216">
        <v>267.94070048320009</v>
      </c>
      <c r="AK216">
        <v>71.942352214781835</v>
      </c>
    </row>
    <row r="217" spans="3:37" x14ac:dyDescent="0.25">
      <c r="O217" s="7"/>
      <c r="P217" s="7"/>
      <c r="R217" s="1"/>
      <c r="T217" s="1"/>
      <c r="U217" s="1"/>
      <c r="W217" s="7"/>
      <c r="AD217">
        <v>204</v>
      </c>
      <c r="AE217">
        <v>1665.9055158828735</v>
      </c>
      <c r="AF217">
        <v>1994.4699242687582</v>
      </c>
      <c r="AG217">
        <v>334.20815022104381</v>
      </c>
      <c r="AH217">
        <v>112.56937824370826</v>
      </c>
      <c r="AI217">
        <v>811.50381593918939</v>
      </c>
      <c r="AJ217">
        <v>266.05752974146958</v>
      </c>
      <c r="AK217">
        <v>77.073416941510416</v>
      </c>
    </row>
    <row r="218" spans="3:37" x14ac:dyDescent="0.25">
      <c r="O218" s="7"/>
      <c r="P218" s="7"/>
      <c r="R218" s="1"/>
      <c r="T218" s="1"/>
      <c r="U218" s="1"/>
      <c r="W218" s="7"/>
      <c r="AD218">
        <v>205</v>
      </c>
      <c r="AE218">
        <v>2306.6067095205844</v>
      </c>
      <c r="AF218">
        <v>1881.9852751465182</v>
      </c>
      <c r="AG218">
        <v>385.13497862963658</v>
      </c>
      <c r="AH218">
        <v>89.23887350074753</v>
      </c>
      <c r="AI218">
        <v>714.59741216779196</v>
      </c>
      <c r="AJ218">
        <v>247.61192543336225</v>
      </c>
      <c r="AK218">
        <v>58.025242064321731</v>
      </c>
    </row>
    <row r="219" spans="3:37" x14ac:dyDescent="0.25"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R219" s="1"/>
      <c r="T219" s="1"/>
      <c r="U219" s="1" t="s">
        <v>50</v>
      </c>
      <c r="V219" t="s">
        <v>4</v>
      </c>
      <c r="W219" s="7" t="str">
        <f>W207</f>
        <v>A, catchment</v>
      </c>
      <c r="X219" t="str">
        <f>X207</f>
        <v>T</v>
      </c>
      <c r="Y219" t="str">
        <f>Y207</f>
        <v>R</v>
      </c>
      <c r="Z219" t="s">
        <v>9</v>
      </c>
      <c r="AD219">
        <v>206</v>
      </c>
      <c r="AE219">
        <v>1861.6245987833618</v>
      </c>
      <c r="AF219">
        <v>1992.4904990177524</v>
      </c>
      <c r="AG219">
        <v>341.98618364233664</v>
      </c>
      <c r="AH219">
        <v>90.900502614739167</v>
      </c>
      <c r="AI219">
        <v>762.19980059974034</v>
      </c>
      <c r="AJ219">
        <v>275.6015818158545</v>
      </c>
      <c r="AK219">
        <v>119.67129442420236</v>
      </c>
    </row>
    <row r="220" spans="3:37" x14ac:dyDescent="0.25"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R220" s="1"/>
      <c r="T220" s="1" t="s">
        <v>17</v>
      </c>
      <c r="U220" s="7">
        <f>U210</f>
        <v>1.25</v>
      </c>
      <c r="V220" s="7">
        <f>V210</f>
        <v>294.58579186832475</v>
      </c>
      <c r="W220" s="7">
        <f>W210</f>
        <v>2520000</v>
      </c>
      <c r="X220" s="7">
        <f>X210</f>
        <v>10</v>
      </c>
      <c r="Y220" s="7">
        <f>Y210</f>
        <v>1.5</v>
      </c>
      <c r="AD220">
        <v>207</v>
      </c>
      <c r="AE220">
        <v>1619.3982440413129</v>
      </c>
      <c r="AF220">
        <v>1905.7332170627794</v>
      </c>
      <c r="AG220">
        <v>264.16109583029339</v>
      </c>
      <c r="AH220">
        <v>188.19447459228715</v>
      </c>
      <c r="AI220">
        <v>673.55264737353264</v>
      </c>
      <c r="AJ220">
        <v>298.13343574581825</v>
      </c>
      <c r="AK220">
        <v>102.21902692192648</v>
      </c>
    </row>
    <row r="221" spans="3:37" x14ac:dyDescent="0.25">
      <c r="O221" s="7"/>
      <c r="P221" s="7"/>
      <c r="R221" s="1"/>
      <c r="T221" s="1" t="s">
        <v>51</v>
      </c>
      <c r="U221" s="7">
        <f>U213</f>
        <v>8.3333333333333329E-2</v>
      </c>
      <c r="V221" s="7">
        <f>V213</f>
        <v>66.913082043513555</v>
      </c>
      <c r="W221" s="7">
        <f>W213</f>
        <v>653333.33333333337</v>
      </c>
      <c r="X221" s="7">
        <f>X213</f>
        <v>0.66666666666666663</v>
      </c>
      <c r="Y221" s="7">
        <f>Y213</f>
        <v>0.16666666666666666</v>
      </c>
      <c r="AD221">
        <v>208</v>
      </c>
      <c r="AE221">
        <v>1500.0898210003575</v>
      </c>
      <c r="AF221">
        <v>1582.5728980020258</v>
      </c>
      <c r="AG221">
        <v>330.13795781677629</v>
      </c>
      <c r="AH221">
        <v>146.53157977837333</v>
      </c>
      <c r="AI221">
        <v>512.81214475897696</v>
      </c>
      <c r="AJ221">
        <v>375.96442163246707</v>
      </c>
      <c r="AK221">
        <v>100.95785678006921</v>
      </c>
    </row>
    <row r="222" spans="3:37" x14ac:dyDescent="0.25"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R222" s="1"/>
      <c r="T222" s="1"/>
      <c r="U222" s="7"/>
      <c r="V222" s="7">
        <f ca="1">_xlfn.NORM.INV(RAND(), V220, V221)</f>
        <v>395.36602725392788</v>
      </c>
      <c r="W222" s="7">
        <f ca="1">_xlfn.NORM.INV(RAND(), W220, W221)</f>
        <v>2390605.909321263</v>
      </c>
      <c r="X222" s="7"/>
      <c r="Y222" s="7"/>
      <c r="AD222">
        <v>209</v>
      </c>
      <c r="AE222">
        <v>1630.143652803484</v>
      </c>
      <c r="AF222">
        <v>2160.117107027424</v>
      </c>
      <c r="AG222">
        <v>378.67593890530748</v>
      </c>
      <c r="AH222">
        <v>100.3860030984482</v>
      </c>
      <c r="AI222">
        <v>584.39811417371675</v>
      </c>
      <c r="AJ222">
        <v>251.49848995557599</v>
      </c>
      <c r="AK222">
        <v>103.64796427795538</v>
      </c>
    </row>
    <row r="223" spans="3:37" x14ac:dyDescent="0.25">
      <c r="D223" s="7"/>
      <c r="E223" s="7"/>
      <c r="F223" s="7"/>
      <c r="G223" s="7"/>
      <c r="H223" s="7"/>
      <c r="I223" s="7"/>
      <c r="J223" s="7"/>
      <c r="L223" s="7"/>
      <c r="N223" s="7"/>
      <c r="O223" s="7"/>
      <c r="P223" s="7"/>
      <c r="R223" s="1"/>
      <c r="T223" s="1" t="s">
        <v>54</v>
      </c>
      <c r="U223" s="7">
        <f ca="1">_xlfn.NORM.INV(RAND(), U220, U221)</f>
        <v>1.1507224243423475</v>
      </c>
      <c r="V223" s="7">
        <f ca="1">V222^0.31</f>
        <v>6.3836607367849769</v>
      </c>
      <c r="W223" s="7">
        <f ca="1">W222^0.5</f>
        <v>1546.1584360346978</v>
      </c>
      <c r="X223" s="7">
        <f ca="1">_xlfn.NORM.INV(RAND(), X220, X221)</f>
        <v>10.249941603969068</v>
      </c>
      <c r="Y223" s="7">
        <f ca="1">_xlfn.NORM.INV(RAND(), Y220, Y221)</f>
        <v>1.3981057383992179</v>
      </c>
      <c r="Z223" s="285">
        <f ca="1">0.0006*U223*V223*W223*X223*Y223</f>
        <v>97.657820724666834</v>
      </c>
      <c r="AB223" s="21">
        <f ca="1">Z223</f>
        <v>97.657820724666834</v>
      </c>
      <c r="AD223">
        <v>210</v>
      </c>
      <c r="AE223">
        <v>1592.3384635169243</v>
      </c>
      <c r="AF223">
        <v>1474.0433367111086</v>
      </c>
      <c r="AG223">
        <v>513.41469745895085</v>
      </c>
      <c r="AH223">
        <v>120.13807310312301</v>
      </c>
      <c r="AI223">
        <v>708.66653655258631</v>
      </c>
      <c r="AJ223">
        <v>185.6739163762152</v>
      </c>
      <c r="AK223">
        <v>127.20086844486504</v>
      </c>
    </row>
    <row r="224" spans="3:37" x14ac:dyDescent="0.25">
      <c r="D224" s="7"/>
      <c r="E224" s="7"/>
      <c r="F224" s="7"/>
      <c r="G224" s="284"/>
      <c r="H224" s="7"/>
      <c r="I224" s="7"/>
      <c r="J224" s="7"/>
      <c r="K224" s="7"/>
      <c r="L224" s="7"/>
      <c r="M224" s="7"/>
      <c r="N224" s="7"/>
      <c r="O224" s="7"/>
      <c r="P224" s="7"/>
      <c r="R224" s="1"/>
      <c r="T224" s="1"/>
      <c r="U224" s="1"/>
      <c r="W224" s="7"/>
      <c r="AD224">
        <v>211</v>
      </c>
      <c r="AE224">
        <v>1798.7081535497375</v>
      </c>
      <c r="AF224">
        <v>708.46616140631056</v>
      </c>
      <c r="AG224">
        <v>408.41556700305625</v>
      </c>
      <c r="AH224">
        <v>110.33126093272277</v>
      </c>
      <c r="AI224">
        <v>856.92003685408656</v>
      </c>
      <c r="AJ224">
        <v>337.64517389608136</v>
      </c>
      <c r="AK224">
        <v>123.36781070926635</v>
      </c>
    </row>
    <row r="225" spans="2:37" x14ac:dyDescent="0.25">
      <c r="O225" s="7"/>
      <c r="P225" s="7"/>
      <c r="R225" s="1"/>
      <c r="T225" s="1"/>
      <c r="U225" s="1"/>
      <c r="W225" s="7"/>
      <c r="AD225">
        <v>212</v>
      </c>
      <c r="AE225">
        <v>2130.5307682696712</v>
      </c>
      <c r="AF225">
        <v>1666.6386216145838</v>
      </c>
      <c r="AG225">
        <v>398.99694411317478</v>
      </c>
      <c r="AH225">
        <v>120.38682032414491</v>
      </c>
      <c r="AI225">
        <v>742.46869155730326</v>
      </c>
      <c r="AJ225">
        <v>338.73706944293644</v>
      </c>
      <c r="AK225">
        <v>102.53881204121896</v>
      </c>
    </row>
    <row r="226" spans="2:37" x14ac:dyDescent="0.25">
      <c r="B226" s="342"/>
      <c r="O226" s="7"/>
      <c r="P226" s="7"/>
      <c r="R226" s="1"/>
      <c r="T226" s="1"/>
      <c r="U226" s="1"/>
      <c r="W226" s="7"/>
      <c r="AD226">
        <v>213</v>
      </c>
      <c r="AE226">
        <v>2314.5578561440939</v>
      </c>
      <c r="AF226">
        <v>2152.4071687907081</v>
      </c>
      <c r="AG226">
        <v>305.59291877491461</v>
      </c>
      <c r="AH226">
        <v>89.880789552159186</v>
      </c>
      <c r="AI226">
        <v>570.16760934936667</v>
      </c>
      <c r="AJ226">
        <v>227.83019385150283</v>
      </c>
      <c r="AK226">
        <v>79.540736221059504</v>
      </c>
    </row>
    <row r="227" spans="2:37" x14ac:dyDescent="0.25">
      <c r="B227" s="342"/>
      <c r="O227" s="7"/>
      <c r="P227" s="7"/>
      <c r="R227" s="1"/>
      <c r="T227" s="1"/>
      <c r="U227" s="1"/>
      <c r="W227" s="7"/>
      <c r="AD227">
        <v>214</v>
      </c>
      <c r="AE227">
        <v>1415.9174588052178</v>
      </c>
      <c r="AF227">
        <v>1101.4247684085344</v>
      </c>
      <c r="AG227">
        <v>358.24223964060644</v>
      </c>
      <c r="AH227">
        <v>106.52912233768248</v>
      </c>
      <c r="AI227">
        <v>626.75741409367629</v>
      </c>
      <c r="AJ227">
        <v>390.34508609831187</v>
      </c>
      <c r="AK227">
        <v>94.348173074618032</v>
      </c>
    </row>
    <row r="228" spans="2:37" x14ac:dyDescent="0.25">
      <c r="B228" s="342"/>
      <c r="O228" s="7"/>
      <c r="P228" s="7"/>
      <c r="R228" s="1"/>
      <c r="T228" s="1"/>
      <c r="U228" s="1"/>
      <c r="W228" s="7"/>
      <c r="AD228">
        <v>215</v>
      </c>
      <c r="AE228">
        <v>1209.3551300766937</v>
      </c>
      <c r="AF228">
        <v>1270.2784087824045</v>
      </c>
      <c r="AG228">
        <v>226.96909394090756</v>
      </c>
      <c r="AH228">
        <v>139.36511247760637</v>
      </c>
      <c r="AI228">
        <v>759.59210801152494</v>
      </c>
      <c r="AJ228">
        <v>372.67290327107094</v>
      </c>
      <c r="AK228">
        <v>131.67029127769305</v>
      </c>
    </row>
    <row r="229" spans="2:37" x14ac:dyDescent="0.25">
      <c r="B229" s="342"/>
      <c r="O229" s="7"/>
      <c r="P229" s="7"/>
      <c r="R229" s="1"/>
      <c r="T229" s="1"/>
      <c r="U229" s="1"/>
      <c r="W229" s="7"/>
      <c r="AD229">
        <v>216</v>
      </c>
      <c r="AE229">
        <v>1769.5410743008899</v>
      </c>
      <c r="AF229">
        <v>2401.3108553504794</v>
      </c>
      <c r="AG229">
        <v>590.15474500803407</v>
      </c>
      <c r="AH229">
        <v>98.478625593816474</v>
      </c>
      <c r="AI229">
        <v>557.76422650536472</v>
      </c>
      <c r="AJ229">
        <v>286.89600393925565</v>
      </c>
      <c r="AK229">
        <v>80.826800892292979</v>
      </c>
    </row>
    <row r="230" spans="2:37" x14ac:dyDescent="0.25">
      <c r="H230" s="7"/>
      <c r="I230" s="7"/>
      <c r="O230" s="7"/>
      <c r="P230" s="7"/>
      <c r="R230" s="1"/>
      <c r="T230" s="1"/>
      <c r="U230" s="1"/>
      <c r="W230" s="7"/>
      <c r="Y230" s="7"/>
      <c r="Z230" s="1"/>
      <c r="AD230">
        <v>217</v>
      </c>
      <c r="AE230">
        <v>1917.2624286464311</v>
      </c>
      <c r="AF230">
        <v>1946.7458110748958</v>
      </c>
      <c r="AG230">
        <v>296.59398129249399</v>
      </c>
      <c r="AH230">
        <v>119.42740574997795</v>
      </c>
      <c r="AI230">
        <v>722.72040559717323</v>
      </c>
      <c r="AJ230">
        <v>450.30419536071719</v>
      </c>
      <c r="AK230">
        <v>112.74773889316181</v>
      </c>
    </row>
    <row r="231" spans="2:37" x14ac:dyDescent="0.25">
      <c r="O231" s="7"/>
      <c r="P231" s="7"/>
      <c r="R231" s="1"/>
      <c r="T231" s="1"/>
      <c r="U231" s="1"/>
      <c r="W231" s="10"/>
      <c r="AD231">
        <v>218</v>
      </c>
      <c r="AE231">
        <v>1450.8551087812061</v>
      </c>
      <c r="AF231">
        <v>1576.6422232429561</v>
      </c>
      <c r="AG231">
        <v>326.17145004912078</v>
      </c>
      <c r="AH231">
        <v>116.24674747794671</v>
      </c>
      <c r="AI231">
        <v>551.6496549168686</v>
      </c>
      <c r="AJ231">
        <v>217.68615830284361</v>
      </c>
      <c r="AK231">
        <v>79.917882589858806</v>
      </c>
    </row>
    <row r="232" spans="2:37" x14ac:dyDescent="0.25">
      <c r="B232" s="343"/>
      <c r="O232" s="7"/>
      <c r="P232" s="7"/>
      <c r="R232" s="1"/>
      <c r="T232" s="1"/>
      <c r="U232" s="1"/>
      <c r="W232" s="10"/>
      <c r="AD232">
        <v>219</v>
      </c>
      <c r="AE232">
        <v>1101.9113393830955</v>
      </c>
      <c r="AF232">
        <v>1525.9523381601164</v>
      </c>
      <c r="AG232">
        <v>288.51912924344487</v>
      </c>
      <c r="AH232">
        <v>154.91474199855034</v>
      </c>
      <c r="AI232">
        <v>596.46746879386171</v>
      </c>
      <c r="AJ232">
        <v>306.54885310733749</v>
      </c>
      <c r="AK232">
        <v>98.189305317399146</v>
      </c>
    </row>
    <row r="233" spans="2:37" x14ac:dyDescent="0.25">
      <c r="B233" s="343"/>
      <c r="O233" s="7"/>
      <c r="P233" s="7"/>
      <c r="R233" s="1"/>
      <c r="T233" s="1"/>
      <c r="U233" s="1"/>
      <c r="W233" s="7"/>
      <c r="AD233">
        <v>220</v>
      </c>
      <c r="AE233">
        <v>1300.4578355413826</v>
      </c>
      <c r="AF233">
        <v>1523.8412816101136</v>
      </c>
      <c r="AG233">
        <v>477.68212814243742</v>
      </c>
      <c r="AH233">
        <v>120.38739153517236</v>
      </c>
      <c r="AI233">
        <v>706.60901804992227</v>
      </c>
      <c r="AJ233">
        <v>310.75512728636539</v>
      </c>
      <c r="AK233">
        <v>121.06197843564115</v>
      </c>
    </row>
    <row r="234" spans="2:37" x14ac:dyDescent="0.25">
      <c r="B234" s="343"/>
      <c r="O234" s="7"/>
      <c r="P234" s="7"/>
      <c r="R234" s="1"/>
      <c r="T234" s="1"/>
      <c r="U234" s="1"/>
      <c r="W234" s="7"/>
      <c r="AD234">
        <v>221</v>
      </c>
      <c r="AE234">
        <v>1882.8950751275509</v>
      </c>
      <c r="AF234">
        <v>1470.1426304996119</v>
      </c>
      <c r="AG234">
        <v>291.6166661110766</v>
      </c>
      <c r="AH234">
        <v>116.15012456520266</v>
      </c>
      <c r="AI234">
        <v>738.55998841743701</v>
      </c>
      <c r="AJ234">
        <v>258.95822884380311</v>
      </c>
      <c r="AK234">
        <v>91.660096841545709</v>
      </c>
    </row>
    <row r="235" spans="2:37" x14ac:dyDescent="0.25">
      <c r="O235" s="7"/>
      <c r="P235" s="7"/>
      <c r="R235" s="1"/>
      <c r="T235" s="1"/>
      <c r="U235" s="1"/>
      <c r="W235" s="7"/>
      <c r="AD235">
        <v>222</v>
      </c>
      <c r="AE235">
        <v>1835.4785569403346</v>
      </c>
      <c r="AF235">
        <v>1697.2415235186684</v>
      </c>
      <c r="AG235">
        <v>345.92600180391452</v>
      </c>
      <c r="AH235">
        <v>103.32379130293265</v>
      </c>
      <c r="AI235">
        <v>580.11639193746771</v>
      </c>
      <c r="AJ235">
        <v>288.72825071707609</v>
      </c>
      <c r="AK235">
        <v>95.174201558983938</v>
      </c>
    </row>
    <row r="236" spans="2:37" x14ac:dyDescent="0.25">
      <c r="O236" s="7"/>
      <c r="P236" s="7"/>
      <c r="R236" s="1"/>
      <c r="T236" s="1"/>
      <c r="U236" s="1"/>
      <c r="W236" s="7"/>
      <c r="AD236">
        <v>223</v>
      </c>
      <c r="AE236">
        <v>1627.8833038312923</v>
      </c>
      <c r="AF236">
        <v>1693.5947732679642</v>
      </c>
      <c r="AG236">
        <v>403.46739437095692</v>
      </c>
      <c r="AH236">
        <v>126.09376231151677</v>
      </c>
      <c r="AI236">
        <v>766.05805699975463</v>
      </c>
      <c r="AJ236">
        <v>264.42375511416998</v>
      </c>
      <c r="AK236">
        <v>97.787704847089572</v>
      </c>
    </row>
    <row r="237" spans="2:37" x14ac:dyDescent="0.25">
      <c r="O237" s="7"/>
      <c r="P237" s="7"/>
      <c r="R237" s="1"/>
      <c r="T237" s="1"/>
      <c r="U237" s="1"/>
      <c r="W237" s="7"/>
      <c r="AD237">
        <v>224</v>
      </c>
      <c r="AE237">
        <v>1723.0456119334256</v>
      </c>
      <c r="AF237">
        <v>1363.3795719628547</v>
      </c>
      <c r="AG237">
        <v>370.93442928776483</v>
      </c>
      <c r="AH237">
        <v>144.08501682520213</v>
      </c>
      <c r="AI237">
        <v>719.11110439800711</v>
      </c>
      <c r="AJ237">
        <v>266.79003761206673</v>
      </c>
      <c r="AK237">
        <v>127.42353661890559</v>
      </c>
    </row>
    <row r="238" spans="2:37" x14ac:dyDescent="0.25">
      <c r="O238" s="7"/>
      <c r="P238" s="7"/>
      <c r="R238" s="1"/>
      <c r="T238" s="1"/>
      <c r="U238" s="1"/>
      <c r="W238" s="7"/>
      <c r="AD238">
        <v>225</v>
      </c>
      <c r="AE238">
        <v>1767.9231452781664</v>
      </c>
      <c r="AF238">
        <v>2155.9296592840233</v>
      </c>
      <c r="AG238">
        <v>434.69598661158898</v>
      </c>
      <c r="AH238">
        <v>108.63011203187293</v>
      </c>
      <c r="AI238">
        <v>851.02259649231746</v>
      </c>
      <c r="AJ238">
        <v>285.96227903320596</v>
      </c>
      <c r="AK238">
        <v>75.253179706638619</v>
      </c>
    </row>
    <row r="239" spans="2:37" x14ac:dyDescent="0.25">
      <c r="O239" s="7"/>
      <c r="P239" s="7"/>
      <c r="R239" s="1"/>
      <c r="T239" s="1"/>
      <c r="U239" s="1"/>
      <c r="W239" s="7"/>
      <c r="AD239">
        <v>226</v>
      </c>
      <c r="AE239">
        <v>1952.9775629673009</v>
      </c>
      <c r="AF239">
        <v>2178.9591173398103</v>
      </c>
      <c r="AG239">
        <v>439.56199106655941</v>
      </c>
      <c r="AH239">
        <v>112.63834837035249</v>
      </c>
      <c r="AI239">
        <v>670.96343153896964</v>
      </c>
      <c r="AJ239">
        <v>245.11461639251104</v>
      </c>
      <c r="AK239">
        <v>118.42144621567812</v>
      </c>
    </row>
    <row r="240" spans="2:37" x14ac:dyDescent="0.25">
      <c r="O240" s="7"/>
      <c r="P240" s="7"/>
      <c r="R240" s="1"/>
      <c r="T240" s="1"/>
      <c r="U240" s="1"/>
      <c r="W240" s="7"/>
      <c r="AD240">
        <v>227</v>
      </c>
      <c r="AE240">
        <v>1946.6085838621689</v>
      </c>
      <c r="AF240">
        <v>1915.2880849348458</v>
      </c>
      <c r="AG240">
        <v>411.04866352438574</v>
      </c>
      <c r="AH240">
        <v>167.66690099544675</v>
      </c>
      <c r="AI240">
        <v>690.49781883247806</v>
      </c>
      <c r="AJ240">
        <v>213.56067142577228</v>
      </c>
      <c r="AK240">
        <v>109.90683298786887</v>
      </c>
    </row>
    <row r="241" spans="15:37" x14ac:dyDescent="0.25">
      <c r="O241" s="7"/>
      <c r="P241" s="7"/>
      <c r="R241" s="1"/>
      <c r="T241" s="1"/>
      <c r="U241" s="1"/>
      <c r="W241" s="7"/>
      <c r="AD241">
        <v>228</v>
      </c>
      <c r="AE241">
        <v>1809.2408986404073</v>
      </c>
      <c r="AF241">
        <v>1674.8830865398686</v>
      </c>
      <c r="AG241">
        <v>478.38944633425348</v>
      </c>
      <c r="AH241">
        <v>149.91378264660386</v>
      </c>
      <c r="AI241">
        <v>588.65555418656163</v>
      </c>
      <c r="AJ241">
        <v>222.25438364139481</v>
      </c>
      <c r="AK241">
        <v>100.94080326151609</v>
      </c>
    </row>
    <row r="242" spans="15:37" x14ac:dyDescent="0.25">
      <c r="O242" s="7"/>
      <c r="P242" s="7"/>
      <c r="R242" s="1"/>
      <c r="T242" s="1"/>
      <c r="U242" s="1"/>
      <c r="W242" s="7"/>
      <c r="AD242">
        <v>229</v>
      </c>
      <c r="AE242">
        <v>2000.742948689787</v>
      </c>
      <c r="AF242">
        <v>1389.0143754083633</v>
      </c>
      <c r="AG242">
        <v>339.18840473833399</v>
      </c>
      <c r="AH242">
        <v>124.72128931553834</v>
      </c>
      <c r="AI242">
        <v>644.07431634025158</v>
      </c>
      <c r="AJ242">
        <v>287.75536269028271</v>
      </c>
      <c r="AK242">
        <v>64.806720385526901</v>
      </c>
    </row>
    <row r="243" spans="15:37" x14ac:dyDescent="0.25">
      <c r="O243" s="7"/>
      <c r="P243" s="7"/>
      <c r="R243" s="1"/>
      <c r="T243" s="1"/>
      <c r="U243" s="1"/>
      <c r="W243" s="7"/>
      <c r="AD243">
        <v>230</v>
      </c>
      <c r="AE243">
        <v>1708.7853423937145</v>
      </c>
      <c r="AF243">
        <v>1479.6108883205582</v>
      </c>
      <c r="AG243">
        <v>357.44675126715072</v>
      </c>
      <c r="AH243">
        <v>96.683947123253247</v>
      </c>
      <c r="AI243">
        <v>509.91237058028298</v>
      </c>
      <c r="AJ243">
        <v>359.75437526358292</v>
      </c>
      <c r="AK243">
        <v>62.348626771993956</v>
      </c>
    </row>
    <row r="244" spans="15:37" x14ac:dyDescent="0.25">
      <c r="O244" s="7"/>
      <c r="P244" s="7"/>
      <c r="R244" s="1"/>
      <c r="T244" s="1"/>
      <c r="U244" s="1"/>
      <c r="W244" s="7"/>
      <c r="AD244">
        <v>231</v>
      </c>
      <c r="AE244">
        <v>1955.8386770056661</v>
      </c>
      <c r="AF244">
        <v>1299.1515737028758</v>
      </c>
      <c r="AG244">
        <v>500.37527090208522</v>
      </c>
      <c r="AH244">
        <v>139.93372888290685</v>
      </c>
      <c r="AI244">
        <v>733.47748278939366</v>
      </c>
      <c r="AJ244">
        <v>296.00849379518434</v>
      </c>
      <c r="AK244">
        <v>97.120284566911195</v>
      </c>
    </row>
    <row r="245" spans="15:37" x14ac:dyDescent="0.25">
      <c r="O245" s="7"/>
      <c r="P245" s="7"/>
      <c r="R245" s="1"/>
      <c r="T245" s="1"/>
      <c r="U245" s="1"/>
      <c r="W245" s="7"/>
      <c r="AD245">
        <v>232</v>
      </c>
      <c r="AE245">
        <v>2228.4915272363592</v>
      </c>
      <c r="AF245">
        <v>1481.9721898229516</v>
      </c>
      <c r="AG245">
        <v>512.73830844058614</v>
      </c>
      <c r="AH245">
        <v>70.685034162502006</v>
      </c>
      <c r="AI245">
        <v>589.4117159155544</v>
      </c>
      <c r="AJ245">
        <v>313.80623376614136</v>
      </c>
      <c r="AK245">
        <v>134.63579297313962</v>
      </c>
    </row>
    <row r="246" spans="15:37" x14ac:dyDescent="0.25">
      <c r="R246" s="1"/>
      <c r="T246" s="1"/>
      <c r="U246" s="1"/>
      <c r="W246" s="7"/>
      <c r="AD246">
        <v>233</v>
      </c>
      <c r="AE246">
        <v>2030.4608417442817</v>
      </c>
      <c r="AF246">
        <v>1730.3274524716351</v>
      </c>
      <c r="AG246">
        <v>444.78702120442301</v>
      </c>
      <c r="AH246">
        <v>112.48886187929537</v>
      </c>
      <c r="AI246">
        <v>784.38062031119296</v>
      </c>
      <c r="AJ246">
        <v>335.35031650330285</v>
      </c>
      <c r="AK246">
        <v>185.82365750045429</v>
      </c>
    </row>
    <row r="247" spans="15:37" x14ac:dyDescent="0.25">
      <c r="R247" s="1"/>
      <c r="T247" s="1"/>
      <c r="U247" s="1"/>
      <c r="W247" s="7"/>
      <c r="AD247">
        <v>234</v>
      </c>
      <c r="AE247">
        <v>1757.3351981051721</v>
      </c>
      <c r="AF247">
        <v>1619.0322725798467</v>
      </c>
      <c r="AG247">
        <v>429.85370821655658</v>
      </c>
      <c r="AH247">
        <v>127.30019079613366</v>
      </c>
      <c r="AI247">
        <v>510.05575742952135</v>
      </c>
      <c r="AJ247">
        <v>345.02967774425269</v>
      </c>
      <c r="AK247">
        <v>75.201592001390509</v>
      </c>
    </row>
    <row r="248" spans="15:37" x14ac:dyDescent="0.25">
      <c r="R248" s="1"/>
      <c r="T248" s="1"/>
      <c r="U248" s="1"/>
      <c r="W248" s="7"/>
      <c r="AD248">
        <v>235</v>
      </c>
      <c r="AE248">
        <v>1946.501649932701</v>
      </c>
      <c r="AF248">
        <v>1156.5197595659822</v>
      </c>
      <c r="AG248">
        <v>339.52035595174993</v>
      </c>
      <c r="AH248">
        <v>144.35215959468866</v>
      </c>
      <c r="AI248">
        <v>800.62939734156453</v>
      </c>
      <c r="AJ248">
        <v>357.30584907130134</v>
      </c>
      <c r="AK248">
        <v>115.43655482679168</v>
      </c>
    </row>
    <row r="249" spans="15:37" x14ac:dyDescent="0.25">
      <c r="R249" s="1"/>
      <c r="T249" s="1"/>
      <c r="U249" s="1"/>
      <c r="W249" s="7"/>
      <c r="AD249">
        <v>236</v>
      </c>
      <c r="AE249">
        <v>1597.0201075320588</v>
      </c>
      <c r="AF249">
        <v>2100.9154448586623</v>
      </c>
      <c r="AG249">
        <v>291.23775603213505</v>
      </c>
      <c r="AH249">
        <v>146.38741626394591</v>
      </c>
      <c r="AI249">
        <v>608.84351415909418</v>
      </c>
      <c r="AJ249">
        <v>224.54934905255166</v>
      </c>
      <c r="AK249">
        <v>95.177127105917862</v>
      </c>
    </row>
    <row r="250" spans="15:37" x14ac:dyDescent="0.25">
      <c r="R250" s="1"/>
      <c r="T250" s="1"/>
      <c r="U250" s="1"/>
      <c r="W250" s="7"/>
      <c r="AD250">
        <v>237</v>
      </c>
      <c r="AE250">
        <v>1900.6402135855697</v>
      </c>
      <c r="AF250">
        <v>1392.9671321630576</v>
      </c>
      <c r="AG250">
        <v>405.19043594290309</v>
      </c>
      <c r="AH250">
        <v>87.760996465071315</v>
      </c>
      <c r="AI250">
        <v>992.49584699600996</v>
      </c>
      <c r="AJ250">
        <v>234.55195526152716</v>
      </c>
      <c r="AK250">
        <v>83.389008912170524</v>
      </c>
    </row>
    <row r="251" spans="15:37" x14ac:dyDescent="0.25">
      <c r="R251" s="1"/>
      <c r="T251" s="1"/>
      <c r="U251" s="1"/>
      <c r="W251" s="7"/>
      <c r="AD251">
        <v>238</v>
      </c>
      <c r="AE251">
        <v>1527.0089034217995</v>
      </c>
      <c r="AF251">
        <v>1553.0209760050213</v>
      </c>
      <c r="AG251">
        <v>397.68196685296289</v>
      </c>
      <c r="AH251">
        <v>160.96520697589992</v>
      </c>
      <c r="AI251">
        <v>914.32221378390443</v>
      </c>
      <c r="AJ251">
        <v>305.60685187971205</v>
      </c>
      <c r="AK251">
        <v>86.481710442198022</v>
      </c>
    </row>
    <row r="252" spans="15:37" x14ac:dyDescent="0.25">
      <c r="R252" s="1"/>
      <c r="T252" s="1"/>
      <c r="U252" s="1"/>
      <c r="W252" s="7"/>
      <c r="AD252">
        <v>239</v>
      </c>
      <c r="AE252">
        <v>1631.7492094906402</v>
      </c>
      <c r="AF252">
        <v>1466.3419244867873</v>
      </c>
      <c r="AG252">
        <v>414.93922112935002</v>
      </c>
      <c r="AH252">
        <v>96.949548164653763</v>
      </c>
      <c r="AI252">
        <v>761.82910887350863</v>
      </c>
      <c r="AJ252">
        <v>192.46199440552294</v>
      </c>
      <c r="AK252">
        <v>108.49991958036007</v>
      </c>
    </row>
    <row r="253" spans="15:37" x14ac:dyDescent="0.25">
      <c r="R253" s="1"/>
      <c r="T253" s="1"/>
      <c r="U253" s="1"/>
      <c r="W253" s="7"/>
      <c r="AD253">
        <v>240</v>
      </c>
      <c r="AE253">
        <v>1564.4076068528673</v>
      </c>
      <c r="AF253">
        <v>1701.4463048879684</v>
      </c>
      <c r="AG253">
        <v>326.36377077298158</v>
      </c>
      <c r="AH253">
        <v>123.69679648449863</v>
      </c>
      <c r="AI253">
        <v>865.45546554222221</v>
      </c>
      <c r="AJ253">
        <v>258.41940559462796</v>
      </c>
      <c r="AK253">
        <v>85.740219501086557</v>
      </c>
    </row>
    <row r="254" spans="15:37" x14ac:dyDescent="0.25">
      <c r="R254" s="1"/>
      <c r="T254" s="1"/>
      <c r="U254" s="1"/>
      <c r="W254" s="7"/>
      <c r="AD254">
        <v>241</v>
      </c>
      <c r="AE254">
        <v>1535.0355794064185</v>
      </c>
      <c r="AF254">
        <v>1484.5931814612184</v>
      </c>
      <c r="AG254">
        <v>563.63981881689222</v>
      </c>
      <c r="AH254">
        <v>120.03349879740145</v>
      </c>
      <c r="AI254">
        <v>696.83025607804734</v>
      </c>
      <c r="AJ254">
        <v>256.74747925039838</v>
      </c>
      <c r="AK254">
        <v>73.728697265137569</v>
      </c>
    </row>
    <row r="255" spans="15:37" x14ac:dyDescent="0.25">
      <c r="R255" s="1"/>
      <c r="T255" s="1"/>
      <c r="U255" s="1"/>
      <c r="W255" s="7"/>
      <c r="AD255">
        <v>242</v>
      </c>
      <c r="AE255">
        <v>1543.5913207869421</v>
      </c>
      <c r="AF255">
        <v>1934.7164743962535</v>
      </c>
      <c r="AG255">
        <v>426.76915828579894</v>
      </c>
      <c r="AH255">
        <v>169.99913911068001</v>
      </c>
      <c r="AI255">
        <v>615.46953546922737</v>
      </c>
      <c r="AJ255">
        <v>275.90556163446547</v>
      </c>
      <c r="AK255">
        <v>105.26312912484264</v>
      </c>
    </row>
    <row r="256" spans="15:37" x14ac:dyDescent="0.25">
      <c r="R256" s="1"/>
      <c r="T256" s="1"/>
      <c r="U256" s="1"/>
      <c r="W256" s="7"/>
      <c r="AD256">
        <v>243</v>
      </c>
      <c r="AE256">
        <v>1577.6587994352208</v>
      </c>
      <c r="AF256">
        <v>1133.7823730916461</v>
      </c>
      <c r="AG256">
        <v>410.33147771252584</v>
      </c>
      <c r="AH256">
        <v>211.33133765962592</v>
      </c>
      <c r="AI256">
        <v>636.79953225888607</v>
      </c>
      <c r="AJ256">
        <v>292.94941049974477</v>
      </c>
      <c r="AK256">
        <v>100.80946546573598</v>
      </c>
    </row>
    <row r="257" spans="18:37" x14ac:dyDescent="0.25">
      <c r="R257" s="1"/>
      <c r="T257" s="1"/>
      <c r="U257" s="1"/>
      <c r="W257" s="7"/>
      <c r="AD257">
        <v>244</v>
      </c>
      <c r="AE257">
        <v>1454.6204402819326</v>
      </c>
      <c r="AF257">
        <v>2094.3051721248057</v>
      </c>
      <c r="AG257">
        <v>320.8510323353816</v>
      </c>
      <c r="AH257">
        <v>149.28077052338662</v>
      </c>
      <c r="AI257">
        <v>745.47167848384458</v>
      </c>
      <c r="AJ257">
        <v>280.93421289429699</v>
      </c>
      <c r="AK257">
        <v>87.541020089512202</v>
      </c>
    </row>
    <row r="258" spans="18:37" x14ac:dyDescent="0.25">
      <c r="R258" s="1"/>
      <c r="T258" s="1"/>
      <c r="U258" s="1"/>
      <c r="W258" s="7"/>
      <c r="AD258">
        <v>245</v>
      </c>
      <c r="AE258">
        <v>1529.8867079746192</v>
      </c>
      <c r="AF258">
        <v>1738.6958161728951</v>
      </c>
      <c r="AG258">
        <v>457.29556805479353</v>
      </c>
      <c r="AH258">
        <v>172.08159018062941</v>
      </c>
      <c r="AI258">
        <v>818.81118621530595</v>
      </c>
      <c r="AJ258">
        <v>320.40162991461739</v>
      </c>
      <c r="AK258">
        <v>125.33360470271215</v>
      </c>
    </row>
    <row r="259" spans="18:37" x14ac:dyDescent="0.25">
      <c r="R259" s="1"/>
      <c r="T259" s="1"/>
      <c r="U259" s="1"/>
      <c r="W259" s="7"/>
      <c r="AD259">
        <v>246</v>
      </c>
      <c r="AE259">
        <v>2040.1770895528168</v>
      </c>
      <c r="AF259">
        <v>1847.2110933372385</v>
      </c>
      <c r="AG259">
        <v>365.3451877421756</v>
      </c>
      <c r="AH259">
        <v>92.759783643492739</v>
      </c>
      <c r="AI259">
        <v>862.08266470153421</v>
      </c>
      <c r="AJ259">
        <v>328.27324582122679</v>
      </c>
      <c r="AK259">
        <v>86.540146928221958</v>
      </c>
    </row>
    <row r="260" spans="18:37" x14ac:dyDescent="0.25">
      <c r="R260" s="1"/>
      <c r="T260" s="1"/>
      <c r="U260" s="1"/>
      <c r="W260" s="7"/>
      <c r="AD260">
        <v>247</v>
      </c>
      <c r="AE260">
        <v>1977.3861887533908</v>
      </c>
      <c r="AF260">
        <v>2074.3213024987281</v>
      </c>
      <c r="AG260">
        <v>270.48485985977527</v>
      </c>
      <c r="AH260">
        <v>137.35721316269377</v>
      </c>
      <c r="AI260">
        <v>531.15558214287739</v>
      </c>
      <c r="AJ260">
        <v>264.9957338019716</v>
      </c>
      <c r="AK260">
        <v>128.11153200848986</v>
      </c>
    </row>
    <row r="261" spans="18:37" x14ac:dyDescent="0.25">
      <c r="R261" s="1"/>
      <c r="T261" s="1"/>
      <c r="U261" s="1"/>
      <c r="W261" s="7"/>
      <c r="AD261">
        <v>248</v>
      </c>
      <c r="AE261">
        <v>2012.9264761889276</v>
      </c>
      <c r="AF261">
        <v>1474.4192465352828</v>
      </c>
      <c r="AG261">
        <v>293.43913851128275</v>
      </c>
      <c r="AH261">
        <v>135.52612000068208</v>
      </c>
      <c r="AI261">
        <v>650.84292822313216</v>
      </c>
      <c r="AJ261">
        <v>367.34246803818144</v>
      </c>
      <c r="AK261">
        <v>121.65651950990211</v>
      </c>
    </row>
    <row r="262" spans="18:37" x14ac:dyDescent="0.25">
      <c r="R262" s="1"/>
      <c r="T262" s="1"/>
      <c r="U262" s="1"/>
      <c r="W262" s="7"/>
      <c r="AD262">
        <v>249</v>
      </c>
      <c r="AE262">
        <v>1772.7977143877063</v>
      </c>
      <c r="AF262">
        <v>1495.4014465625805</v>
      </c>
      <c r="AG262">
        <v>469.99633834627616</v>
      </c>
      <c r="AH262">
        <v>126.23651902966996</v>
      </c>
      <c r="AI262">
        <v>795.23087039831262</v>
      </c>
      <c r="AJ262">
        <v>243.09297968167033</v>
      </c>
      <c r="AK262">
        <v>122.37937496403664</v>
      </c>
    </row>
    <row r="263" spans="18:37" x14ac:dyDescent="0.25">
      <c r="R263" s="1"/>
      <c r="T263" s="1"/>
      <c r="U263" s="1"/>
      <c r="W263" s="7"/>
      <c r="AD263">
        <v>250</v>
      </c>
      <c r="AE263">
        <v>1301.824533565504</v>
      </c>
      <c r="AF263">
        <v>1832.2155708747878</v>
      </c>
      <c r="AG263">
        <v>224.76063714979969</v>
      </c>
      <c r="AH263">
        <v>103.76367706160835</v>
      </c>
      <c r="AI263">
        <v>784.58254992494574</v>
      </c>
      <c r="AJ263">
        <v>267.4738591115464</v>
      </c>
      <c r="AK263">
        <v>84.997785759868691</v>
      </c>
    </row>
    <row r="264" spans="18:37" x14ac:dyDescent="0.25">
      <c r="R264" s="1"/>
      <c r="T264" s="1"/>
      <c r="U264" s="1"/>
      <c r="W264" s="7"/>
      <c r="AD264">
        <v>251</v>
      </c>
      <c r="AE264">
        <v>2054.3283859917524</v>
      </c>
      <c r="AF264">
        <v>1842.4652669569418</v>
      </c>
      <c r="AG264">
        <v>607.88617016807609</v>
      </c>
      <c r="AH264">
        <v>109.08851995626628</v>
      </c>
      <c r="AI264">
        <v>514.39775340864503</v>
      </c>
      <c r="AJ264">
        <v>243.96762381793505</v>
      </c>
      <c r="AK264">
        <v>103.30932644229075</v>
      </c>
    </row>
    <row r="265" spans="18:37" x14ac:dyDescent="0.25">
      <c r="W265" s="22"/>
      <c r="AD265">
        <v>252</v>
      </c>
      <c r="AE265">
        <v>1880.7613267137913</v>
      </c>
      <c r="AF265">
        <v>1495.903791557372</v>
      </c>
      <c r="AG265">
        <v>465.99928629652527</v>
      </c>
      <c r="AH265">
        <v>100.35345808510021</v>
      </c>
      <c r="AI265">
        <v>686.0794626877879</v>
      </c>
      <c r="AJ265">
        <v>293.07479907115965</v>
      </c>
      <c r="AK265">
        <v>95.469751418457349</v>
      </c>
    </row>
    <row r="266" spans="18:37" x14ac:dyDescent="0.25">
      <c r="W266" s="22"/>
      <c r="AD266">
        <v>253</v>
      </c>
      <c r="AE266">
        <v>1589.0682039572553</v>
      </c>
      <c r="AF266">
        <v>1664.9694838390931</v>
      </c>
      <c r="AG266">
        <v>245.43928994303366</v>
      </c>
      <c r="AH266">
        <v>129.73430054445095</v>
      </c>
      <c r="AI266">
        <v>1034.9538143969573</v>
      </c>
      <c r="AJ266">
        <v>353.8441118698392</v>
      </c>
      <c r="AK266">
        <v>105.31105927091522</v>
      </c>
    </row>
    <row r="267" spans="18:37" x14ac:dyDescent="0.25">
      <c r="W267" s="22"/>
      <c r="AD267">
        <v>254</v>
      </c>
      <c r="AE267">
        <v>1488.2028060306934</v>
      </c>
      <c r="AF267">
        <v>1453.7538928213671</v>
      </c>
      <c r="AG267">
        <v>527.92893953706198</v>
      </c>
      <c r="AH267">
        <v>139.60595980346983</v>
      </c>
      <c r="AI267">
        <v>823.53193622366041</v>
      </c>
      <c r="AJ267">
        <v>250.7130810385988</v>
      </c>
      <c r="AK267">
        <v>94.804842576979041</v>
      </c>
    </row>
    <row r="268" spans="18:37" x14ac:dyDescent="0.25">
      <c r="W268" s="22"/>
      <c r="AD268">
        <v>255</v>
      </c>
      <c r="AE268">
        <v>1560.7568358322055</v>
      </c>
      <c r="AF268">
        <v>1714.7443914965556</v>
      </c>
      <c r="AG268">
        <v>584.18337950840601</v>
      </c>
      <c r="AH268">
        <v>120.320133713953</v>
      </c>
      <c r="AI268">
        <v>824.12471745929565</v>
      </c>
      <c r="AJ268">
        <v>164.46671608827458</v>
      </c>
      <c r="AK268">
        <v>61.655020780582909</v>
      </c>
    </row>
    <row r="269" spans="18:37" x14ac:dyDescent="0.25">
      <c r="W269" s="22"/>
      <c r="AD269">
        <v>256</v>
      </c>
      <c r="AE269">
        <v>1112.7142081914021</v>
      </c>
      <c r="AF269">
        <v>1784.34248551313</v>
      </c>
      <c r="AG269">
        <v>379.56960528129031</v>
      </c>
      <c r="AH269">
        <v>142.92716697057682</v>
      </c>
      <c r="AI269">
        <v>766.01460188451745</v>
      </c>
      <c r="AJ269">
        <v>162.77974578090488</v>
      </c>
      <c r="AK269">
        <v>115.53187176817742</v>
      </c>
    </row>
    <row r="270" spans="18:37" x14ac:dyDescent="0.25">
      <c r="W270" s="22"/>
      <c r="AD270">
        <v>257</v>
      </c>
      <c r="AE270">
        <v>2353.2478563500426</v>
      </c>
      <c r="AF270">
        <v>1560.7701665116822</v>
      </c>
      <c r="AG270">
        <v>426.3677543560878</v>
      </c>
      <c r="AH270">
        <v>101.23855224189782</v>
      </c>
      <c r="AI270">
        <v>657.11263793846808</v>
      </c>
      <c r="AJ270">
        <v>219.2746735757801</v>
      </c>
      <c r="AK270">
        <v>99.944138025446236</v>
      </c>
    </row>
    <row r="271" spans="18:37" x14ac:dyDescent="0.25">
      <c r="W271" s="22"/>
      <c r="AD271">
        <v>258</v>
      </c>
      <c r="AE271">
        <v>1703.9657249748377</v>
      </c>
      <c r="AF271">
        <v>1687.9105117113882</v>
      </c>
      <c r="AG271">
        <v>578.13501785064807</v>
      </c>
      <c r="AH271">
        <v>80.225487637084854</v>
      </c>
      <c r="AI271">
        <v>767.51755452888392</v>
      </c>
      <c r="AJ271">
        <v>259.36896031476243</v>
      </c>
      <c r="AK271">
        <v>94.590143563986928</v>
      </c>
    </row>
    <row r="272" spans="18:37" x14ac:dyDescent="0.25">
      <c r="W272" s="22"/>
      <c r="AD272">
        <v>259</v>
      </c>
      <c r="AE272">
        <v>1791.4822999290598</v>
      </c>
      <c r="AF272">
        <v>1417.5448279838258</v>
      </c>
      <c r="AG272">
        <v>306.87341000181465</v>
      </c>
      <c r="AH272">
        <v>117.92805723435539</v>
      </c>
      <c r="AI272">
        <v>784.19662643211336</v>
      </c>
      <c r="AJ272">
        <v>320.77743817132279</v>
      </c>
      <c r="AK272">
        <v>103.33996083667977</v>
      </c>
    </row>
    <row r="273" spans="23:37" x14ac:dyDescent="0.25">
      <c r="W273" s="22"/>
      <c r="AD273">
        <v>260</v>
      </c>
      <c r="AE273">
        <v>1656.6853809841191</v>
      </c>
      <c r="AF273">
        <v>1283.3878222819262</v>
      </c>
      <c r="AG273">
        <v>410.76528081046013</v>
      </c>
      <c r="AH273">
        <v>206.11332347720847</v>
      </c>
      <c r="AI273">
        <v>544.08628068506198</v>
      </c>
      <c r="AJ273">
        <v>257.16761110679738</v>
      </c>
      <c r="AK273">
        <v>88.92981377226981</v>
      </c>
    </row>
    <row r="274" spans="23:37" x14ac:dyDescent="0.25">
      <c r="W274" s="22"/>
      <c r="AD274">
        <v>261</v>
      </c>
      <c r="AE274">
        <v>1662.9601110573001</v>
      </c>
      <c r="AF274">
        <v>1714.4995219221544</v>
      </c>
      <c r="AG274">
        <v>535.42075650017489</v>
      </c>
      <c r="AH274">
        <v>130.88153539092255</v>
      </c>
      <c r="AI274">
        <v>773.86271225642065</v>
      </c>
      <c r="AJ274">
        <v>248.26257963350159</v>
      </c>
      <c r="AK274">
        <v>132.04346731443326</v>
      </c>
    </row>
    <row r="275" spans="23:37" x14ac:dyDescent="0.25">
      <c r="W275" s="22"/>
      <c r="AD275">
        <v>262</v>
      </c>
      <c r="AE275">
        <v>1346.9711145428103</v>
      </c>
      <c r="AF275">
        <v>1551.1947926916073</v>
      </c>
      <c r="AG275">
        <v>309.52498240098112</v>
      </c>
      <c r="AH275">
        <v>140.96437970441917</v>
      </c>
      <c r="AI275">
        <v>677.26788178242941</v>
      </c>
      <c r="AJ275">
        <v>316.27134495738596</v>
      </c>
      <c r="AK275">
        <v>97.897527197302779</v>
      </c>
    </row>
    <row r="276" spans="23:37" x14ac:dyDescent="0.25">
      <c r="W276" s="22"/>
      <c r="AD276">
        <v>263</v>
      </c>
      <c r="AE276">
        <v>1828.6458374745735</v>
      </c>
      <c r="AF276">
        <v>1894.3317551111497</v>
      </c>
      <c r="AG276">
        <v>410.26066051501726</v>
      </c>
      <c r="AH276">
        <v>137.72237788435586</v>
      </c>
      <c r="AI276">
        <v>861.61685274339868</v>
      </c>
      <c r="AJ276">
        <v>342.39494733977352</v>
      </c>
      <c r="AK276">
        <v>104.45762751180948</v>
      </c>
    </row>
    <row r="277" spans="23:37" x14ac:dyDescent="0.25">
      <c r="W277" s="22"/>
      <c r="AD277">
        <v>264</v>
      </c>
      <c r="AE277">
        <v>2360.3306815102474</v>
      </c>
      <c r="AF277">
        <v>1464.8625694350731</v>
      </c>
      <c r="AG277">
        <v>380.46789970602401</v>
      </c>
      <c r="AH277">
        <v>132.25406103095682</v>
      </c>
      <c r="AI277">
        <v>818.20142440020322</v>
      </c>
      <c r="AJ277">
        <v>224.67981541177244</v>
      </c>
      <c r="AK277">
        <v>128.57554747883924</v>
      </c>
    </row>
    <row r="278" spans="23:37" x14ac:dyDescent="0.25">
      <c r="W278" s="22"/>
      <c r="AD278">
        <v>265</v>
      </c>
      <c r="AE278">
        <v>1759.4798635207658</v>
      </c>
      <c r="AF278">
        <v>1700.168781425255</v>
      </c>
      <c r="AG278">
        <v>341.69074396414425</v>
      </c>
      <c r="AH278">
        <v>99.843598603737505</v>
      </c>
      <c r="AI278">
        <v>748.88380049337388</v>
      </c>
      <c r="AJ278">
        <v>255.47219207021658</v>
      </c>
      <c r="AK278">
        <v>91.278424679685813</v>
      </c>
    </row>
    <row r="279" spans="23:37" x14ac:dyDescent="0.25">
      <c r="W279" s="22"/>
      <c r="AD279">
        <v>266</v>
      </c>
      <c r="AE279">
        <v>1580.4065793382404</v>
      </c>
      <c r="AF279">
        <v>1402.8173169065708</v>
      </c>
      <c r="AG279">
        <v>359.54614003647345</v>
      </c>
      <c r="AH279">
        <v>64.394284088539436</v>
      </c>
      <c r="AI279">
        <v>651.7983124769396</v>
      </c>
      <c r="AJ279">
        <v>307.71450324001074</v>
      </c>
      <c r="AK279">
        <v>113.86039297058775</v>
      </c>
    </row>
    <row r="280" spans="23:37" x14ac:dyDescent="0.25">
      <c r="W280" s="22"/>
      <c r="AD280">
        <v>267</v>
      </c>
      <c r="AE280">
        <v>1387.8932307920618</v>
      </c>
      <c r="AF280">
        <v>1188.3086230883289</v>
      </c>
      <c r="AG280">
        <v>455.15456273327362</v>
      </c>
      <c r="AH280">
        <v>85.097453358138623</v>
      </c>
      <c r="AI280">
        <v>699.7504778783001</v>
      </c>
      <c r="AJ280">
        <v>222.7390169243985</v>
      </c>
      <c r="AK280">
        <v>99.823693727601579</v>
      </c>
    </row>
    <row r="281" spans="23:37" x14ac:dyDescent="0.25">
      <c r="W281" s="22"/>
      <c r="AD281">
        <v>268</v>
      </c>
      <c r="AE281">
        <v>1881.9058680803012</v>
      </c>
      <c r="AF281">
        <v>1201.0001406089841</v>
      </c>
      <c r="AG281">
        <v>526.18692980271248</v>
      </c>
      <c r="AH281">
        <v>73.782542314793005</v>
      </c>
      <c r="AI281">
        <v>580.21187649961485</v>
      </c>
      <c r="AJ281">
        <v>308.5663121022526</v>
      </c>
      <c r="AK281">
        <v>111.10099427420727</v>
      </c>
    </row>
    <row r="282" spans="23:37" x14ac:dyDescent="0.25">
      <c r="W282" s="22"/>
      <c r="AD282">
        <v>269</v>
      </c>
      <c r="AE282">
        <v>1866.7307929581339</v>
      </c>
      <c r="AF282">
        <v>1743.0849469738419</v>
      </c>
      <c r="AG282">
        <v>261.68772866496602</v>
      </c>
      <c r="AH282">
        <v>131.27473284254953</v>
      </c>
      <c r="AI282">
        <v>840.46770180522708</v>
      </c>
      <c r="AJ282">
        <v>379.37335003503875</v>
      </c>
      <c r="AK282">
        <v>104.044411074395</v>
      </c>
    </row>
    <row r="283" spans="23:37" x14ac:dyDescent="0.25">
      <c r="W283" s="22"/>
      <c r="AD283">
        <v>270</v>
      </c>
      <c r="AE283">
        <v>2091.120884672147</v>
      </c>
      <c r="AF283">
        <v>1481.834483980608</v>
      </c>
      <c r="AG283">
        <v>284.85592143171061</v>
      </c>
      <c r="AH283">
        <v>114.28497668833514</v>
      </c>
      <c r="AI283">
        <v>793.94836380640254</v>
      </c>
      <c r="AJ283">
        <v>341.3761579836638</v>
      </c>
      <c r="AK283">
        <v>110.15664178079555</v>
      </c>
    </row>
    <row r="284" spans="23:37" x14ac:dyDescent="0.25">
      <c r="W284" s="22"/>
      <c r="AD284">
        <v>271</v>
      </c>
      <c r="AE284">
        <v>1589.7235756278594</v>
      </c>
      <c r="AF284">
        <v>1886.617679669544</v>
      </c>
      <c r="AG284">
        <v>626.61942336681921</v>
      </c>
      <c r="AH284">
        <v>89.214994955051978</v>
      </c>
      <c r="AI284">
        <v>668.6226496309032</v>
      </c>
      <c r="AJ284">
        <v>286.43938035651246</v>
      </c>
      <c r="AK284">
        <v>82.371944274295771</v>
      </c>
    </row>
    <row r="285" spans="23:37" x14ac:dyDescent="0.25">
      <c r="W285" s="22"/>
      <c r="AD285">
        <v>272</v>
      </c>
      <c r="AE285">
        <v>1765.1985939650178</v>
      </c>
      <c r="AF285">
        <v>1301.0745476959501</v>
      </c>
      <c r="AG285">
        <v>237.83516017565091</v>
      </c>
      <c r="AH285">
        <v>90.991719709164414</v>
      </c>
      <c r="AI285">
        <v>671.41256690444845</v>
      </c>
      <c r="AJ285">
        <v>312.33751735541432</v>
      </c>
      <c r="AK285">
        <v>132.5725014993001</v>
      </c>
    </row>
    <row r="286" spans="23:37" x14ac:dyDescent="0.25">
      <c r="W286" s="22"/>
      <c r="AD286">
        <v>273</v>
      </c>
      <c r="AE286">
        <v>1846.2249184627583</v>
      </c>
      <c r="AF286">
        <v>1610.5943541958106</v>
      </c>
      <c r="AG286">
        <v>439.02373216972723</v>
      </c>
      <c r="AH286">
        <v>151.24195831308492</v>
      </c>
      <c r="AI286">
        <v>594.86200117335432</v>
      </c>
      <c r="AJ286">
        <v>459.45121334821721</v>
      </c>
      <c r="AK286">
        <v>87.844050817414924</v>
      </c>
    </row>
    <row r="287" spans="23:37" x14ac:dyDescent="0.25">
      <c r="W287" s="22"/>
      <c r="AD287">
        <v>274</v>
      </c>
      <c r="AE287">
        <v>1710.1481417322177</v>
      </c>
      <c r="AF287">
        <v>1322.6076261811775</v>
      </c>
      <c r="AG287">
        <v>509.70477986242201</v>
      </c>
      <c r="AH287">
        <v>107.60445793696729</v>
      </c>
      <c r="AI287">
        <v>670.00442980193964</v>
      </c>
      <c r="AJ287">
        <v>224.76073229650726</v>
      </c>
      <c r="AK287">
        <v>118.98631093446026</v>
      </c>
    </row>
    <row r="288" spans="23:37" x14ac:dyDescent="0.25">
      <c r="W288" s="22"/>
      <c r="AD288">
        <v>275</v>
      </c>
      <c r="AE288">
        <v>1708.3265543045372</v>
      </c>
      <c r="AF288">
        <v>1428.939832068889</v>
      </c>
      <c r="AG288">
        <v>360.45462783691238</v>
      </c>
      <c r="AH288">
        <v>93.595017847903904</v>
      </c>
      <c r="AI288">
        <v>729.71076798422803</v>
      </c>
      <c r="AJ288">
        <v>294.77305326407338</v>
      </c>
      <c r="AK288">
        <v>129.012907651153</v>
      </c>
    </row>
    <row r="289" spans="23:37" x14ac:dyDescent="0.25">
      <c r="W289" s="22"/>
      <c r="AD289">
        <v>276</v>
      </c>
      <c r="AE289">
        <v>1730.9069314500171</v>
      </c>
      <c r="AF289">
        <v>1383.2465162264346</v>
      </c>
      <c r="AG289">
        <v>609.99412856709978</v>
      </c>
      <c r="AH289">
        <v>125.70382950757144</v>
      </c>
      <c r="AI289">
        <v>713.09904524367903</v>
      </c>
      <c r="AJ289">
        <v>169.53718495009042</v>
      </c>
      <c r="AK289">
        <v>103.7170471655804</v>
      </c>
    </row>
    <row r="290" spans="23:37" x14ac:dyDescent="0.25">
      <c r="W290" s="22"/>
      <c r="AD290">
        <v>277</v>
      </c>
      <c r="AE290">
        <v>1983.5805053308923</v>
      </c>
      <c r="AF290">
        <v>1450.8747138026122</v>
      </c>
      <c r="AG290">
        <v>429.70957110018645</v>
      </c>
      <c r="AH290">
        <v>133.60881981808788</v>
      </c>
      <c r="AI290">
        <v>715.53250567547843</v>
      </c>
      <c r="AJ290">
        <v>269.41623042217464</v>
      </c>
      <c r="AK290">
        <v>99.061938802627196</v>
      </c>
    </row>
    <row r="291" spans="23:37" x14ac:dyDescent="0.25">
      <c r="W291" s="22"/>
      <c r="AD291">
        <v>278</v>
      </c>
      <c r="AE291">
        <v>2125.5030306235485</v>
      </c>
      <c r="AF291">
        <v>1738.8000233239804</v>
      </c>
      <c r="AG291">
        <v>522.26656373222988</v>
      </c>
      <c r="AH291">
        <v>126.7697196862312</v>
      </c>
      <c r="AI291">
        <v>714.32963303269173</v>
      </c>
      <c r="AJ291">
        <v>232.55661806894554</v>
      </c>
      <c r="AK291">
        <v>73.531863513088169</v>
      </c>
    </row>
    <row r="292" spans="23:37" x14ac:dyDescent="0.25">
      <c r="W292" s="22"/>
      <c r="AD292">
        <v>279</v>
      </c>
      <c r="AE292">
        <v>1439.1752072575907</v>
      </c>
      <c r="AF292">
        <v>1738.4527491925699</v>
      </c>
      <c r="AG292">
        <v>313.9783855085405</v>
      </c>
      <c r="AH292">
        <v>129.43915425069301</v>
      </c>
      <c r="AI292">
        <v>738.13654815447285</v>
      </c>
      <c r="AJ292">
        <v>253.53785217228088</v>
      </c>
      <c r="AK292">
        <v>120.17258925480637</v>
      </c>
    </row>
    <row r="293" spans="23:37" x14ac:dyDescent="0.25">
      <c r="W293" s="22"/>
      <c r="AD293">
        <v>280</v>
      </c>
      <c r="AE293">
        <v>1368.4899166887583</v>
      </c>
      <c r="AF293">
        <v>1417.9763429653319</v>
      </c>
      <c r="AG293">
        <v>399.10677485587939</v>
      </c>
      <c r="AH293">
        <v>113.37167493394675</v>
      </c>
      <c r="AI293">
        <v>667.70110788795682</v>
      </c>
      <c r="AJ293">
        <v>356.35102484198967</v>
      </c>
      <c r="AK293">
        <v>141.34109380831103</v>
      </c>
    </row>
    <row r="294" spans="23:37" x14ac:dyDescent="0.25">
      <c r="W294" s="22"/>
      <c r="AD294">
        <v>281</v>
      </c>
      <c r="AE294">
        <v>1401.196323090677</v>
      </c>
      <c r="AF294">
        <v>1797.5862072667503</v>
      </c>
      <c r="AG294">
        <v>465.62412583608318</v>
      </c>
      <c r="AH294">
        <v>167.96660026357458</v>
      </c>
      <c r="AI294">
        <v>620.73876877017733</v>
      </c>
      <c r="AJ294">
        <v>285.33310552113682</v>
      </c>
      <c r="AK294">
        <v>97.364967369795636</v>
      </c>
    </row>
    <row r="295" spans="23:37" x14ac:dyDescent="0.25">
      <c r="W295" s="22"/>
      <c r="AD295">
        <v>282</v>
      </c>
      <c r="AE295">
        <v>1835.2547139810963</v>
      </c>
      <c r="AF295">
        <v>1639.4133530516394</v>
      </c>
      <c r="AG295">
        <v>402.53588284157382</v>
      </c>
      <c r="AH295">
        <v>122.21133133672801</v>
      </c>
      <c r="AI295">
        <v>663.33738117522535</v>
      </c>
      <c r="AJ295">
        <v>280.37886388834363</v>
      </c>
      <c r="AK295">
        <v>95.181948915158387</v>
      </c>
    </row>
    <row r="296" spans="23:37" x14ac:dyDescent="0.25">
      <c r="W296" s="22"/>
      <c r="AD296">
        <v>283</v>
      </c>
      <c r="AE296">
        <v>1713.6725981811569</v>
      </c>
      <c r="AF296">
        <v>1656.0741255883477</v>
      </c>
      <c r="AG296">
        <v>492.81001374999329</v>
      </c>
      <c r="AH296">
        <v>108.18427069023984</v>
      </c>
      <c r="AI296">
        <v>621.59023483278304</v>
      </c>
      <c r="AJ296">
        <v>267.4624278539759</v>
      </c>
      <c r="AK296">
        <v>85.591340464680897</v>
      </c>
    </row>
    <row r="297" spans="23:37" x14ac:dyDescent="0.25">
      <c r="W297" s="22"/>
      <c r="AD297">
        <v>284</v>
      </c>
      <c r="AE297">
        <v>1141.8811841923748</v>
      </c>
      <c r="AF297">
        <v>1691.5216810468339</v>
      </c>
      <c r="AG297">
        <v>327.1328658630228</v>
      </c>
      <c r="AH297">
        <v>108.42564440973531</v>
      </c>
      <c r="AI297">
        <v>818.09330951180311</v>
      </c>
      <c r="AJ297">
        <v>269.98405554991797</v>
      </c>
      <c r="AK297">
        <v>104.81024492667572</v>
      </c>
    </row>
    <row r="298" spans="23:37" x14ac:dyDescent="0.25">
      <c r="W298" s="22"/>
      <c r="AD298">
        <v>285</v>
      </c>
      <c r="AE298">
        <v>2356.879628902595</v>
      </c>
      <c r="AF298">
        <v>1804.3209417639353</v>
      </c>
      <c r="AG298">
        <v>328.46533335721756</v>
      </c>
      <c r="AH298">
        <v>119.24358160110519</v>
      </c>
      <c r="AI298">
        <v>740.21090029279151</v>
      </c>
      <c r="AJ298">
        <v>263.38699680387958</v>
      </c>
      <c r="AK298">
        <v>118.22319403729389</v>
      </c>
    </row>
    <row r="299" spans="23:37" x14ac:dyDescent="0.25">
      <c r="W299" s="22"/>
      <c r="AD299">
        <v>286</v>
      </c>
      <c r="AE299">
        <v>1238.7392610980514</v>
      </c>
      <c r="AF299">
        <v>1644.015521686857</v>
      </c>
      <c r="AG299">
        <v>569.77727955032287</v>
      </c>
      <c r="AH299">
        <v>110.98723219407658</v>
      </c>
      <c r="AI299">
        <v>633.14579429856224</v>
      </c>
      <c r="AJ299">
        <v>260.94255016745183</v>
      </c>
      <c r="AK299">
        <v>103.4169224706514</v>
      </c>
    </row>
    <row r="300" spans="23:37" x14ac:dyDescent="0.25">
      <c r="W300" s="22"/>
      <c r="AD300">
        <v>287</v>
      </c>
      <c r="AE300">
        <v>1393.6218006136767</v>
      </c>
      <c r="AF300">
        <v>1499.4765481146626</v>
      </c>
      <c r="AG300">
        <v>347.62090477393275</v>
      </c>
      <c r="AH300">
        <v>140.27353804170102</v>
      </c>
      <c r="AI300">
        <v>646.11730597864869</v>
      </c>
      <c r="AJ300">
        <v>195.48750563907967</v>
      </c>
      <c r="AK300">
        <v>73.091893910026812</v>
      </c>
    </row>
    <row r="301" spans="23:37" x14ac:dyDescent="0.25">
      <c r="W301" s="22"/>
      <c r="AD301">
        <v>288</v>
      </c>
      <c r="AE301">
        <v>1493.4309845992161</v>
      </c>
      <c r="AF301">
        <v>1396.7629463137087</v>
      </c>
      <c r="AG301">
        <v>269.61364880134738</v>
      </c>
      <c r="AH301">
        <v>169.78421551502757</v>
      </c>
      <c r="AI301">
        <v>744.17176954374156</v>
      </c>
      <c r="AJ301">
        <v>273.71529020480818</v>
      </c>
      <c r="AK301">
        <v>92.173420654096986</v>
      </c>
    </row>
    <row r="302" spans="23:37" x14ac:dyDescent="0.25">
      <c r="W302" s="22"/>
      <c r="AD302">
        <v>289</v>
      </c>
      <c r="AE302">
        <v>1964.2427161046558</v>
      </c>
      <c r="AF302">
        <v>1314.6002928008995</v>
      </c>
      <c r="AG302">
        <v>365.65793530072341</v>
      </c>
      <c r="AH302">
        <v>114.11402206723572</v>
      </c>
      <c r="AI302">
        <v>667.78426238082761</v>
      </c>
      <c r="AJ302">
        <v>146.21931718940291</v>
      </c>
      <c r="AK302">
        <v>129.41987617188786</v>
      </c>
    </row>
    <row r="303" spans="23:37" x14ac:dyDescent="0.25">
      <c r="W303" s="22"/>
      <c r="AD303">
        <v>290</v>
      </c>
      <c r="AE303">
        <v>1535.5728221824331</v>
      </c>
      <c r="AF303">
        <v>1527.5259535115524</v>
      </c>
      <c r="AG303">
        <v>306.02925734943835</v>
      </c>
      <c r="AH303">
        <v>139.37939746067653</v>
      </c>
      <c r="AI303">
        <v>717.23974682204778</v>
      </c>
      <c r="AJ303">
        <v>320.80767871118371</v>
      </c>
      <c r="AK303">
        <v>129.17751307159182</v>
      </c>
    </row>
    <row r="304" spans="23:37" x14ac:dyDescent="0.25">
      <c r="AD304">
        <v>291</v>
      </c>
      <c r="AE304">
        <v>1512.0969215588082</v>
      </c>
      <c r="AF304">
        <v>1605.9982720910141</v>
      </c>
      <c r="AG304">
        <v>360.65633174528676</v>
      </c>
      <c r="AH304">
        <v>118.06599787388164</v>
      </c>
      <c r="AI304">
        <v>654.25481523691599</v>
      </c>
      <c r="AJ304">
        <v>299.66582774475467</v>
      </c>
      <c r="AK304">
        <v>157.55312950045752</v>
      </c>
    </row>
    <row r="305" spans="30:37" x14ac:dyDescent="0.25">
      <c r="AD305">
        <v>292</v>
      </c>
      <c r="AE305">
        <v>1627.7555722125746</v>
      </c>
      <c r="AF305">
        <v>1834.480927157203</v>
      </c>
      <c r="AG305">
        <v>349.78416473894282</v>
      </c>
      <c r="AH305">
        <v>140.64276607059267</v>
      </c>
      <c r="AI305">
        <v>745.90566452627684</v>
      </c>
      <c r="AJ305">
        <v>295.28203794275441</v>
      </c>
      <c r="AK305">
        <v>74.616681973933822</v>
      </c>
    </row>
    <row r="306" spans="30:37" x14ac:dyDescent="0.25">
      <c r="AD306">
        <v>293</v>
      </c>
      <c r="AE306">
        <v>1630.4506716086421</v>
      </c>
      <c r="AF306">
        <v>1078.5654196555449</v>
      </c>
      <c r="AG306">
        <v>254.51296924520418</v>
      </c>
      <c r="AH306">
        <v>97.266422092404326</v>
      </c>
      <c r="AI306">
        <v>809.4953481739492</v>
      </c>
      <c r="AJ306">
        <v>266.15571886395554</v>
      </c>
      <c r="AK306">
        <v>154.85350906392895</v>
      </c>
    </row>
    <row r="307" spans="30:37" x14ac:dyDescent="0.25">
      <c r="AD307">
        <v>294</v>
      </c>
      <c r="AE307">
        <v>1604.7544388291965</v>
      </c>
      <c r="AF307">
        <v>1375.2297389922185</v>
      </c>
      <c r="AG307">
        <v>410.71005179672181</v>
      </c>
      <c r="AH307">
        <v>176.73036135520331</v>
      </c>
      <c r="AI307">
        <v>866.57965929490911</v>
      </c>
      <c r="AJ307">
        <v>304.2514125368192</v>
      </c>
      <c r="AK307">
        <v>93.097197342495264</v>
      </c>
    </row>
    <row r="308" spans="30:37" x14ac:dyDescent="0.25">
      <c r="AD308">
        <v>295</v>
      </c>
      <c r="AE308">
        <v>1963.3578996849101</v>
      </c>
      <c r="AF308">
        <v>1293.2828609923481</v>
      </c>
      <c r="AG308">
        <v>543.84011030722002</v>
      </c>
      <c r="AH308">
        <v>107.86629242087501</v>
      </c>
      <c r="AI308">
        <v>863.06875865943414</v>
      </c>
      <c r="AJ308">
        <v>348.01279369828262</v>
      </c>
      <c r="AK308">
        <v>64.873588461707129</v>
      </c>
    </row>
    <row r="309" spans="30:37" x14ac:dyDescent="0.25">
      <c r="AD309">
        <v>296</v>
      </c>
      <c r="AE309">
        <v>1858.3403056533211</v>
      </c>
      <c r="AF309">
        <v>1509.3478248500842</v>
      </c>
      <c r="AG309">
        <v>407.227046325971</v>
      </c>
      <c r="AH309">
        <v>140.26359199472705</v>
      </c>
      <c r="AI309">
        <v>899.91851220173123</v>
      </c>
      <c r="AJ309">
        <v>282.2956108327258</v>
      </c>
      <c r="AK309">
        <v>110.0166068506649</v>
      </c>
    </row>
    <row r="310" spans="30:37" x14ac:dyDescent="0.25">
      <c r="AD310">
        <v>297</v>
      </c>
      <c r="AE310">
        <v>1686.2353735899771</v>
      </c>
      <c r="AF310">
        <v>2316.4620908285488</v>
      </c>
      <c r="AG310">
        <v>422.19293169887959</v>
      </c>
      <c r="AH310">
        <v>184.28015202916734</v>
      </c>
      <c r="AI310">
        <v>819.64001025414632</v>
      </c>
      <c r="AJ310">
        <v>221.36550826738724</v>
      </c>
      <c r="AK310">
        <v>110.24113971309178</v>
      </c>
    </row>
    <row r="311" spans="30:37" x14ac:dyDescent="0.25">
      <c r="AD311">
        <v>298</v>
      </c>
      <c r="AE311">
        <v>1538.8803254204836</v>
      </c>
      <c r="AF311">
        <v>1269.9424386968856</v>
      </c>
      <c r="AG311">
        <v>448.24623916659954</v>
      </c>
      <c r="AH311">
        <v>128.76184129226468</v>
      </c>
      <c r="AI311">
        <v>611.87121708204234</v>
      </c>
      <c r="AJ311">
        <v>183.9552849679782</v>
      </c>
      <c r="AK311">
        <v>106.49577569403944</v>
      </c>
    </row>
    <row r="312" spans="30:37" x14ac:dyDescent="0.25">
      <c r="AD312">
        <v>299</v>
      </c>
      <c r="AE312">
        <v>1423.2109439389587</v>
      </c>
      <c r="AF312">
        <v>1529.654896423898</v>
      </c>
      <c r="AG312">
        <v>362.11152601414426</v>
      </c>
      <c r="AH312">
        <v>80.863538675580841</v>
      </c>
      <c r="AI312">
        <v>797.07692740280129</v>
      </c>
      <c r="AJ312">
        <v>280.22664335632794</v>
      </c>
      <c r="AK312">
        <v>148.37841079765138</v>
      </c>
    </row>
    <row r="313" spans="30:37" x14ac:dyDescent="0.25">
      <c r="AD313">
        <v>300</v>
      </c>
      <c r="AE313">
        <v>2153.3903805526693</v>
      </c>
      <c r="AF313">
        <v>1220.8183378278143</v>
      </c>
      <c r="AG313">
        <v>312.32006171831375</v>
      </c>
      <c r="AH313">
        <v>152.17834502734826</v>
      </c>
      <c r="AI313">
        <v>662.45554149386226</v>
      </c>
      <c r="AJ313">
        <v>327.24114068289401</v>
      </c>
      <c r="AK313">
        <v>71.627436526229644</v>
      </c>
    </row>
    <row r="314" spans="30:37" x14ac:dyDescent="0.25">
      <c r="AD314">
        <v>301</v>
      </c>
      <c r="AE314">
        <v>1862.5009476365392</v>
      </c>
      <c r="AF314">
        <v>2560.9392397188944</v>
      </c>
      <c r="AG314">
        <v>382.57073306678814</v>
      </c>
      <c r="AH314">
        <v>154.48009282537484</v>
      </c>
      <c r="AI314">
        <v>908.91633924922303</v>
      </c>
      <c r="AJ314">
        <v>297.25288619764939</v>
      </c>
      <c r="AK314">
        <v>112.46729300910984</v>
      </c>
    </row>
    <row r="315" spans="30:37" x14ac:dyDescent="0.25">
      <c r="AD315">
        <v>302</v>
      </c>
      <c r="AE315">
        <v>1517.1916156440118</v>
      </c>
      <c r="AF315">
        <v>1663.0874145816956</v>
      </c>
      <c r="AG315">
        <v>466.63530718866906</v>
      </c>
      <c r="AH315">
        <v>89.495019025707691</v>
      </c>
      <c r="AI315">
        <v>649.8783286371729</v>
      </c>
      <c r="AJ315">
        <v>283.01857079892261</v>
      </c>
      <c r="AK315">
        <v>126.35227759220811</v>
      </c>
    </row>
    <row r="316" spans="30:37" x14ac:dyDescent="0.25">
      <c r="AD316">
        <v>303</v>
      </c>
      <c r="AE316">
        <v>1386.717110118057</v>
      </c>
      <c r="AF316">
        <v>1913.5784655799725</v>
      </c>
      <c r="AG316">
        <v>378.01009239880659</v>
      </c>
      <c r="AH316">
        <v>89.409087329690365</v>
      </c>
      <c r="AI316">
        <v>741.2572896656726</v>
      </c>
      <c r="AJ316">
        <v>198.82092262579576</v>
      </c>
      <c r="AK316">
        <v>68.200697915936559</v>
      </c>
    </row>
    <row r="317" spans="30:37" x14ac:dyDescent="0.25">
      <c r="AD317">
        <v>304</v>
      </c>
      <c r="AE317">
        <v>1514.428253292662</v>
      </c>
      <c r="AF317">
        <v>2370.3357638141347</v>
      </c>
      <c r="AG317">
        <v>450.20420720140817</v>
      </c>
      <c r="AH317">
        <v>122.05536673626025</v>
      </c>
      <c r="AI317">
        <v>651.58147753558183</v>
      </c>
      <c r="AJ317">
        <v>249.17311431753771</v>
      </c>
      <c r="AK317">
        <v>77.809917718387695</v>
      </c>
    </row>
    <row r="318" spans="30:37" x14ac:dyDescent="0.25">
      <c r="AD318">
        <v>305</v>
      </c>
      <c r="AE318">
        <v>1851.2831401577209</v>
      </c>
      <c r="AF318">
        <v>965.71854596960395</v>
      </c>
      <c r="AG318">
        <v>350.08803398304906</v>
      </c>
      <c r="AH318">
        <v>113.13792713690297</v>
      </c>
      <c r="AI318">
        <v>700.54459130556529</v>
      </c>
      <c r="AJ318">
        <v>270.69968457655477</v>
      </c>
      <c r="AK318">
        <v>122.45701284920985</v>
      </c>
    </row>
    <row r="319" spans="30:37" x14ac:dyDescent="0.25">
      <c r="AD319">
        <v>306</v>
      </c>
      <c r="AE319">
        <v>1235.6050876884647</v>
      </c>
      <c r="AF319">
        <v>1544.3445753574117</v>
      </c>
      <c r="AG319">
        <v>500.88043517118052</v>
      </c>
      <c r="AH319">
        <v>113.86915614499111</v>
      </c>
      <c r="AI319">
        <v>795.39344951451665</v>
      </c>
      <c r="AJ319">
        <v>249.66175734590453</v>
      </c>
      <c r="AK319">
        <v>104.91772314139229</v>
      </c>
    </row>
    <row r="320" spans="30:37" x14ac:dyDescent="0.25">
      <c r="AD320">
        <v>307</v>
      </c>
      <c r="AE320">
        <v>2532.2228962164672</v>
      </c>
      <c r="AF320">
        <v>1669.8580514013802</v>
      </c>
      <c r="AG320">
        <v>331.20109549697565</v>
      </c>
      <c r="AH320">
        <v>128.23486364726745</v>
      </c>
      <c r="AI320">
        <v>702.94476241996517</v>
      </c>
      <c r="AJ320">
        <v>338.38061427979636</v>
      </c>
      <c r="AK320">
        <v>115.67922898350751</v>
      </c>
    </row>
    <row r="321" spans="30:37" x14ac:dyDescent="0.25">
      <c r="AD321">
        <v>308</v>
      </c>
      <c r="AE321">
        <v>1775.8895329705058</v>
      </c>
      <c r="AF321">
        <v>1440.7805989766171</v>
      </c>
      <c r="AG321">
        <v>264.17286285398575</v>
      </c>
      <c r="AH321">
        <v>188.18660952564903</v>
      </c>
      <c r="AI321">
        <v>663.66065070307707</v>
      </c>
      <c r="AJ321">
        <v>206.7052653614129</v>
      </c>
      <c r="AK321">
        <v>64.335757392242002</v>
      </c>
    </row>
    <row r="322" spans="30:37" x14ac:dyDescent="0.25">
      <c r="AD322">
        <v>309</v>
      </c>
      <c r="AE322">
        <v>2157.8561490101124</v>
      </c>
      <c r="AF322">
        <v>1872.6301313739486</v>
      </c>
      <c r="AG322">
        <v>471.82311190403135</v>
      </c>
      <c r="AH322">
        <v>158.89660859010579</v>
      </c>
      <c r="AI322">
        <v>789.94471393710558</v>
      </c>
      <c r="AJ322">
        <v>170.65555600321468</v>
      </c>
      <c r="AK322">
        <v>94.924616189912186</v>
      </c>
    </row>
    <row r="323" spans="30:37" x14ac:dyDescent="0.25">
      <c r="AD323">
        <v>310</v>
      </c>
      <c r="AE323">
        <v>1662.9353848257015</v>
      </c>
      <c r="AF323">
        <v>1965.0000753878844</v>
      </c>
      <c r="AG323">
        <v>519.8112703884492</v>
      </c>
      <c r="AH323">
        <v>121.06261785328235</v>
      </c>
      <c r="AI323">
        <v>555.78390786235798</v>
      </c>
      <c r="AJ323">
        <v>317.09689626998261</v>
      </c>
      <c r="AK323">
        <v>94.664012603578655</v>
      </c>
    </row>
    <row r="324" spans="30:37" x14ac:dyDescent="0.25">
      <c r="AD324">
        <v>311</v>
      </c>
      <c r="AE324">
        <v>1761.6609842875214</v>
      </c>
      <c r="AF324">
        <v>1094.5782295934541</v>
      </c>
      <c r="AG324">
        <v>566.4694359008862</v>
      </c>
      <c r="AH324">
        <v>92.678594417491624</v>
      </c>
      <c r="AI324">
        <v>689.0948107142649</v>
      </c>
      <c r="AJ324">
        <v>412.85263644962038</v>
      </c>
      <c r="AK324">
        <v>105.04945959042398</v>
      </c>
    </row>
    <row r="325" spans="30:37" x14ac:dyDescent="0.25">
      <c r="AD325">
        <v>312</v>
      </c>
      <c r="AE325">
        <v>2104.2936702736497</v>
      </c>
      <c r="AF325">
        <v>1414.0142645734015</v>
      </c>
      <c r="AG325">
        <v>427.72130708559018</v>
      </c>
      <c r="AH325">
        <v>116.03104916631061</v>
      </c>
      <c r="AI325">
        <v>728.06244444651816</v>
      </c>
      <c r="AJ325">
        <v>268.600978450127</v>
      </c>
      <c r="AK325">
        <v>87.04100626537597</v>
      </c>
    </row>
    <row r="326" spans="30:37" x14ac:dyDescent="0.25">
      <c r="AD326">
        <v>313</v>
      </c>
      <c r="AE326">
        <v>1630.9557773069143</v>
      </c>
      <c r="AF326">
        <v>1293.7883954123924</v>
      </c>
      <c r="AG326">
        <v>556.91131732040333</v>
      </c>
      <c r="AH326">
        <v>190.21098797827051</v>
      </c>
      <c r="AI326">
        <v>801.13148400477758</v>
      </c>
      <c r="AJ326">
        <v>313.50429275619655</v>
      </c>
      <c r="AK326">
        <v>69.771257045085633</v>
      </c>
    </row>
    <row r="327" spans="30:37" x14ac:dyDescent="0.25">
      <c r="AD327">
        <v>314</v>
      </c>
      <c r="AE327">
        <v>1614.0726935564342</v>
      </c>
      <c r="AF327">
        <v>2169.3820832073061</v>
      </c>
      <c r="AG327">
        <v>384.27252828606328</v>
      </c>
      <c r="AH327">
        <v>65.194234827830584</v>
      </c>
      <c r="AI327">
        <v>912.9168989691243</v>
      </c>
      <c r="AJ327">
        <v>266.65734943767319</v>
      </c>
      <c r="AK327">
        <v>70.991828218550154</v>
      </c>
    </row>
    <row r="328" spans="30:37" x14ac:dyDescent="0.25">
      <c r="AD328">
        <v>315</v>
      </c>
      <c r="AE328">
        <v>1505.7733876110012</v>
      </c>
      <c r="AF328">
        <v>2255.511742814434</v>
      </c>
      <c r="AG328">
        <v>491.55510236842559</v>
      </c>
      <c r="AH328">
        <v>117.03053225589088</v>
      </c>
      <c r="AI328">
        <v>840.79802664573401</v>
      </c>
      <c r="AJ328">
        <v>287.16029362894312</v>
      </c>
      <c r="AK328">
        <v>138.15820061070909</v>
      </c>
    </row>
    <row r="329" spans="30:37" x14ac:dyDescent="0.25">
      <c r="AD329">
        <v>316</v>
      </c>
      <c r="AE329">
        <v>1809.432860474114</v>
      </c>
      <c r="AF329">
        <v>1326.4414249836889</v>
      </c>
      <c r="AG329">
        <v>467.69417108402098</v>
      </c>
      <c r="AH329">
        <v>104.17088545775239</v>
      </c>
      <c r="AI329">
        <v>565.55671580264357</v>
      </c>
      <c r="AJ329">
        <v>283.4084316653109</v>
      </c>
      <c r="AK329">
        <v>117.32844318818124</v>
      </c>
    </row>
    <row r="330" spans="30:37" x14ac:dyDescent="0.25">
      <c r="AD330">
        <v>317</v>
      </c>
      <c r="AE330">
        <v>1737.1946759402185</v>
      </c>
      <c r="AF330">
        <v>1326.048755192812</v>
      </c>
      <c r="AG330">
        <v>384.55270087868797</v>
      </c>
      <c r="AH330">
        <v>122.1701463039206</v>
      </c>
      <c r="AI330">
        <v>539.68899839898427</v>
      </c>
      <c r="AJ330">
        <v>253.71109202758825</v>
      </c>
      <c r="AK330">
        <v>87.129631878294433</v>
      </c>
    </row>
    <row r="331" spans="30:37" x14ac:dyDescent="0.25">
      <c r="AD331">
        <v>318</v>
      </c>
      <c r="AE331">
        <v>1640.5195958781974</v>
      </c>
      <c r="AF331">
        <v>1300.5311730213136</v>
      </c>
      <c r="AG331">
        <v>522.21617856847934</v>
      </c>
      <c r="AH331">
        <v>172.69625831028182</v>
      </c>
      <c r="AI331">
        <v>661.08024562634773</v>
      </c>
      <c r="AJ331">
        <v>297.31058589219538</v>
      </c>
      <c r="AK331">
        <v>86.027317562318757</v>
      </c>
    </row>
    <row r="332" spans="30:37" x14ac:dyDescent="0.25">
      <c r="AD332">
        <v>319</v>
      </c>
      <c r="AE332">
        <v>1438.2204616251859</v>
      </c>
      <c r="AF332">
        <v>1112.079460609066</v>
      </c>
      <c r="AG332">
        <v>392.60505174942011</v>
      </c>
      <c r="AH332">
        <v>124.29114207268729</v>
      </c>
      <c r="AI332">
        <v>918.07802188576602</v>
      </c>
      <c r="AJ332">
        <v>366.01291066651225</v>
      </c>
      <c r="AK332">
        <v>101.50584686193378</v>
      </c>
    </row>
    <row r="333" spans="30:37" x14ac:dyDescent="0.25">
      <c r="AD333">
        <v>320</v>
      </c>
      <c r="AE333">
        <v>1500.9378336239145</v>
      </c>
      <c r="AF333">
        <v>1363.3686430889779</v>
      </c>
      <c r="AG333">
        <v>389.92825084357787</v>
      </c>
      <c r="AH333">
        <v>88.962643139131799</v>
      </c>
      <c r="AI333">
        <v>532.59437339016824</v>
      </c>
      <c r="AJ333">
        <v>260.96530796458336</v>
      </c>
      <c r="AK333">
        <v>99.620480540902633</v>
      </c>
    </row>
    <row r="334" spans="30:37" x14ac:dyDescent="0.25">
      <c r="AD334">
        <v>321</v>
      </c>
      <c r="AE334">
        <v>1332.2382223483019</v>
      </c>
      <c r="AF334">
        <v>988.79487606403325</v>
      </c>
      <c r="AG334">
        <v>440.19619276847169</v>
      </c>
      <c r="AH334">
        <v>123.91619597669265</v>
      </c>
      <c r="AI334">
        <v>642.57708147123333</v>
      </c>
      <c r="AJ334">
        <v>286.81824055603141</v>
      </c>
      <c r="AK334">
        <v>90.297408614647026</v>
      </c>
    </row>
    <row r="335" spans="30:37" x14ac:dyDescent="0.25">
      <c r="AD335">
        <v>322</v>
      </c>
      <c r="AE335">
        <v>1490.4919178194998</v>
      </c>
      <c r="AF335">
        <v>1474.3692313798681</v>
      </c>
      <c r="AG335">
        <v>535.06981176213435</v>
      </c>
      <c r="AH335">
        <v>116.39200436053598</v>
      </c>
      <c r="AI335">
        <v>834.14105276807106</v>
      </c>
      <c r="AJ335">
        <v>199.49866924235477</v>
      </c>
      <c r="AK335">
        <v>128.39744401147786</v>
      </c>
    </row>
    <row r="336" spans="30:37" x14ac:dyDescent="0.25">
      <c r="AD336">
        <v>323</v>
      </c>
      <c r="AE336">
        <v>1541.0360625380051</v>
      </c>
      <c r="AF336">
        <v>1756.1292101675035</v>
      </c>
      <c r="AG336">
        <v>556.34829429252613</v>
      </c>
      <c r="AH336">
        <v>145.15431567710442</v>
      </c>
      <c r="AI336">
        <v>743.8922812633989</v>
      </c>
      <c r="AJ336">
        <v>261.85553545134923</v>
      </c>
      <c r="AK336">
        <v>96.898784745165628</v>
      </c>
    </row>
    <row r="337" spans="30:37" x14ac:dyDescent="0.25">
      <c r="AD337">
        <v>324</v>
      </c>
      <c r="AE337">
        <v>1653.5832506208405</v>
      </c>
      <c r="AF337">
        <v>2238.4409721329034</v>
      </c>
      <c r="AG337">
        <v>470.70694688384197</v>
      </c>
      <c r="AH337">
        <v>97.018226657743313</v>
      </c>
      <c r="AI337">
        <v>656.28249408746615</v>
      </c>
      <c r="AJ337">
        <v>247.02535726933863</v>
      </c>
      <c r="AK337">
        <v>86.95609189954132</v>
      </c>
    </row>
    <row r="338" spans="30:37" x14ac:dyDescent="0.25">
      <c r="AD338">
        <v>325</v>
      </c>
      <c r="AE338">
        <v>1927.9686606403732</v>
      </c>
      <c r="AF338">
        <v>1710.3984574426165</v>
      </c>
      <c r="AG338">
        <v>579.48474953681216</v>
      </c>
      <c r="AH338">
        <v>162.14402120763199</v>
      </c>
      <c r="AI338">
        <v>747.24312173324074</v>
      </c>
      <c r="AJ338">
        <v>281.71694300311992</v>
      </c>
      <c r="AK338">
        <v>132.33130361960548</v>
      </c>
    </row>
    <row r="339" spans="30:37" x14ac:dyDescent="0.25">
      <c r="AD339">
        <v>326</v>
      </c>
      <c r="AE339">
        <v>1861.4176925971635</v>
      </c>
      <c r="AF339">
        <v>1756.8186226606201</v>
      </c>
      <c r="AG339">
        <v>366.38553901878504</v>
      </c>
      <c r="AH339">
        <v>140.43574469875375</v>
      </c>
      <c r="AI339">
        <v>1046.8061274052166</v>
      </c>
      <c r="AJ339">
        <v>288.79184703226207</v>
      </c>
      <c r="AK339">
        <v>66.94756695429659</v>
      </c>
    </row>
    <row r="340" spans="30:37" x14ac:dyDescent="0.25">
      <c r="AD340">
        <v>327</v>
      </c>
      <c r="AE340">
        <v>1748.7969726050953</v>
      </c>
      <c r="AF340">
        <v>1414.1054845922833</v>
      </c>
      <c r="AG340">
        <v>365.34691567034974</v>
      </c>
      <c r="AH340">
        <v>161.24046039207707</v>
      </c>
      <c r="AI340">
        <v>638.68124167903329</v>
      </c>
      <c r="AJ340">
        <v>278.19280026598852</v>
      </c>
      <c r="AK340">
        <v>103.28947218525242</v>
      </c>
    </row>
    <row r="341" spans="30:37" x14ac:dyDescent="0.25">
      <c r="AD341">
        <v>328</v>
      </c>
      <c r="AE341">
        <v>1588.790155809344</v>
      </c>
      <c r="AF341">
        <v>1846.8542261640737</v>
      </c>
      <c r="AG341">
        <v>386.65414400010218</v>
      </c>
      <c r="AH341">
        <v>76.922165368445164</v>
      </c>
      <c r="AI341">
        <v>731.03183040065107</v>
      </c>
      <c r="AJ341">
        <v>365.5221500236043</v>
      </c>
      <c r="AK341">
        <v>83.843937054090432</v>
      </c>
    </row>
    <row r="342" spans="30:37" x14ac:dyDescent="0.25">
      <c r="AD342">
        <v>329</v>
      </c>
      <c r="AE342">
        <v>1976.4636214341069</v>
      </c>
      <c r="AF342">
        <v>1978.3809231796206</v>
      </c>
      <c r="AG342">
        <v>436.89846253072841</v>
      </c>
      <c r="AH342">
        <v>154.21968020989016</v>
      </c>
      <c r="AI342">
        <v>659.55366574392838</v>
      </c>
      <c r="AJ342">
        <v>315.60217238160675</v>
      </c>
      <c r="AK342">
        <v>88.424070834355561</v>
      </c>
    </row>
    <row r="343" spans="30:37" x14ac:dyDescent="0.25">
      <c r="AD343">
        <v>330</v>
      </c>
      <c r="AE343">
        <v>1628.7679279901563</v>
      </c>
      <c r="AF343">
        <v>1433.4850142944981</v>
      </c>
      <c r="AG343">
        <v>519.19027668684294</v>
      </c>
      <c r="AH343">
        <v>102.44527857142366</v>
      </c>
      <c r="AI343">
        <v>682.1169570298955</v>
      </c>
      <c r="AJ343">
        <v>179.06045494195985</v>
      </c>
      <c r="AK343">
        <v>97.862566728007536</v>
      </c>
    </row>
    <row r="344" spans="30:37" x14ac:dyDescent="0.25">
      <c r="AD344">
        <v>331</v>
      </c>
      <c r="AE344">
        <v>1718.0128347143611</v>
      </c>
      <c r="AF344">
        <v>1728.3953138104539</v>
      </c>
      <c r="AG344">
        <v>307.48333370224935</v>
      </c>
      <c r="AH344">
        <v>155.53708506372956</v>
      </c>
      <c r="AI344">
        <v>715.95327880243008</v>
      </c>
      <c r="AJ344">
        <v>278.41200282415656</v>
      </c>
      <c r="AK344">
        <v>77.489499444189448</v>
      </c>
    </row>
    <row r="345" spans="30:37" x14ac:dyDescent="0.25">
      <c r="AD345">
        <v>332</v>
      </c>
      <c r="AE345">
        <v>1479.4811626912278</v>
      </c>
      <c r="AF345">
        <v>1701.3221833055059</v>
      </c>
      <c r="AG345">
        <v>364.97401829093161</v>
      </c>
      <c r="AH345">
        <v>145.66219367209291</v>
      </c>
      <c r="AI345">
        <v>634.89140714822474</v>
      </c>
      <c r="AJ345">
        <v>298.02351016262651</v>
      </c>
      <c r="AK345">
        <v>101.8537455313986</v>
      </c>
    </row>
    <row r="346" spans="30:37" x14ac:dyDescent="0.25">
      <c r="AD346">
        <v>333</v>
      </c>
      <c r="AE346">
        <v>1923.3294183774724</v>
      </c>
      <c r="AF346">
        <v>2057.6211564214632</v>
      </c>
      <c r="AG346">
        <v>306.75516850638343</v>
      </c>
      <c r="AH346">
        <v>166.48042394306225</v>
      </c>
      <c r="AI346">
        <v>770.04862258449566</v>
      </c>
      <c r="AJ346">
        <v>286.0970820982684</v>
      </c>
      <c r="AK346">
        <v>78.048667208412382</v>
      </c>
    </row>
    <row r="347" spans="30:37" x14ac:dyDescent="0.25">
      <c r="AD347">
        <v>334</v>
      </c>
      <c r="AE347">
        <v>784.67211086364273</v>
      </c>
      <c r="AF347">
        <v>1893.4441752392693</v>
      </c>
      <c r="AG347">
        <v>414.59367241222498</v>
      </c>
      <c r="AH347">
        <v>135.33293427577118</v>
      </c>
      <c r="AI347">
        <v>924.42488341974274</v>
      </c>
      <c r="AJ347">
        <v>288.28520630841888</v>
      </c>
      <c r="AK347">
        <v>111.87208552932049</v>
      </c>
    </row>
    <row r="348" spans="30:37" x14ac:dyDescent="0.25">
      <c r="AD348">
        <v>335</v>
      </c>
      <c r="AE348">
        <v>1689.2654089116686</v>
      </c>
      <c r="AF348">
        <v>1482.3139950378268</v>
      </c>
      <c r="AG348">
        <v>413.3318457312003</v>
      </c>
      <c r="AH348">
        <v>185.25496267540237</v>
      </c>
      <c r="AI348">
        <v>766.70964820176857</v>
      </c>
      <c r="AJ348">
        <v>244.2084026362121</v>
      </c>
      <c r="AK348">
        <v>142.24436208851381</v>
      </c>
    </row>
    <row r="349" spans="30:37" x14ac:dyDescent="0.25">
      <c r="AD349">
        <v>336</v>
      </c>
      <c r="AE349">
        <v>1651.0129323976439</v>
      </c>
      <c r="AF349">
        <v>1856.2676663861109</v>
      </c>
      <c r="AG349">
        <v>401.88705753105387</v>
      </c>
      <c r="AH349">
        <v>140.89711236207376</v>
      </c>
      <c r="AI349">
        <v>586.85023761791911</v>
      </c>
      <c r="AJ349">
        <v>349.18329447989765</v>
      </c>
      <c r="AK349">
        <v>124.35288374289657</v>
      </c>
    </row>
    <row r="350" spans="30:37" x14ac:dyDescent="0.25">
      <c r="AD350">
        <v>337</v>
      </c>
      <c r="AE350">
        <v>1623.1487892243649</v>
      </c>
      <c r="AF350">
        <v>1583.1076144982978</v>
      </c>
      <c r="AG350">
        <v>387.22961287960248</v>
      </c>
      <c r="AH350">
        <v>120.64445429798846</v>
      </c>
      <c r="AI350">
        <v>732.12783511492523</v>
      </c>
      <c r="AJ350">
        <v>412.21349436199841</v>
      </c>
      <c r="AK350">
        <v>71.77250906412992</v>
      </c>
    </row>
    <row r="351" spans="30:37" x14ac:dyDescent="0.25">
      <c r="AD351">
        <v>338</v>
      </c>
      <c r="AE351">
        <v>1549.6502273081846</v>
      </c>
      <c r="AF351">
        <v>1640.7147087600827</v>
      </c>
      <c r="AG351">
        <v>541.70241825145695</v>
      </c>
      <c r="AH351">
        <v>136.4941800464494</v>
      </c>
      <c r="AI351">
        <v>792.66386807734227</v>
      </c>
      <c r="AJ351">
        <v>265.59365187759454</v>
      </c>
      <c r="AK351">
        <v>127.43334510235144</v>
      </c>
    </row>
    <row r="352" spans="30:37" x14ac:dyDescent="0.25">
      <c r="AD352">
        <v>339</v>
      </c>
      <c r="AE352">
        <v>1888.7491612376855</v>
      </c>
      <c r="AF352">
        <v>1437.9486779968761</v>
      </c>
      <c r="AG352">
        <v>490.84126433990326</v>
      </c>
      <c r="AH352">
        <v>109.6499203829721</v>
      </c>
      <c r="AI352">
        <v>575.55915843249284</v>
      </c>
      <c r="AJ352">
        <v>327.31329092866343</v>
      </c>
      <c r="AK352">
        <v>73.29210387269589</v>
      </c>
    </row>
    <row r="353" spans="30:37" x14ac:dyDescent="0.25">
      <c r="AD353">
        <v>340</v>
      </c>
      <c r="AE353">
        <v>1974.6278902923323</v>
      </c>
      <c r="AF353">
        <v>1450.8278245778133</v>
      </c>
      <c r="AG353">
        <v>446.01143411504808</v>
      </c>
      <c r="AH353">
        <v>128.27176412057162</v>
      </c>
      <c r="AI353">
        <v>795.67107110024551</v>
      </c>
      <c r="AJ353">
        <v>211.60868820503089</v>
      </c>
      <c r="AK353">
        <v>137.76349030122481</v>
      </c>
    </row>
    <row r="354" spans="30:37" x14ac:dyDescent="0.25">
      <c r="AD354">
        <v>341</v>
      </c>
      <c r="AE354">
        <v>1696.3993213669892</v>
      </c>
      <c r="AF354">
        <v>1633.615392177034</v>
      </c>
      <c r="AG354">
        <v>489.86108841424124</v>
      </c>
      <c r="AH354">
        <v>121.51471999559134</v>
      </c>
      <c r="AI354">
        <v>619.30316363343297</v>
      </c>
      <c r="AJ354">
        <v>128.51677053195192</v>
      </c>
      <c r="AK354">
        <v>85.845053650198352</v>
      </c>
    </row>
    <row r="355" spans="30:37" x14ac:dyDescent="0.25">
      <c r="AD355">
        <v>342</v>
      </c>
      <c r="AE355">
        <v>1713.6974930174624</v>
      </c>
      <c r="AF355">
        <v>1239.2993263852497</v>
      </c>
      <c r="AG355">
        <v>325.81118626435313</v>
      </c>
      <c r="AH355">
        <v>140.36092099107893</v>
      </c>
      <c r="AI355">
        <v>625.57722310344968</v>
      </c>
      <c r="AJ355">
        <v>322.38385454590662</v>
      </c>
      <c r="AK355">
        <v>102.2944326008644</v>
      </c>
    </row>
    <row r="356" spans="30:37" x14ac:dyDescent="0.25">
      <c r="AD356">
        <v>343</v>
      </c>
      <c r="AE356">
        <v>1908.4386517430612</v>
      </c>
      <c r="AF356">
        <v>2012.649222312931</v>
      </c>
      <c r="AG356">
        <v>342.0323740155759</v>
      </c>
      <c r="AH356">
        <v>112.46282162119107</v>
      </c>
      <c r="AI356">
        <v>715.63914979713877</v>
      </c>
      <c r="AJ356">
        <v>289.97300103476596</v>
      </c>
      <c r="AK356">
        <v>121.77880003985916</v>
      </c>
    </row>
    <row r="357" spans="30:37" x14ac:dyDescent="0.25">
      <c r="AD357">
        <v>344</v>
      </c>
      <c r="AE357">
        <v>1349.0851324459604</v>
      </c>
      <c r="AF357">
        <v>1942.0758537618515</v>
      </c>
      <c r="AG357">
        <v>554.30885601987575</v>
      </c>
      <c r="AH357">
        <v>121.71234897097851</v>
      </c>
      <c r="AI357">
        <v>578.16497429342223</v>
      </c>
      <c r="AJ357">
        <v>277.06477741111132</v>
      </c>
      <c r="AK357">
        <v>47.012148809850842</v>
      </c>
    </row>
    <row r="358" spans="30:37" x14ac:dyDescent="0.25">
      <c r="AD358">
        <v>345</v>
      </c>
      <c r="AE358">
        <v>2043.0533754667581</v>
      </c>
      <c r="AF358">
        <v>1666.3230904979935</v>
      </c>
      <c r="AG358">
        <v>502.8971118227509</v>
      </c>
      <c r="AH358">
        <v>149.13001784986042</v>
      </c>
      <c r="AI358">
        <v>858.98283206555402</v>
      </c>
      <c r="AJ358">
        <v>303.59575744944186</v>
      </c>
      <c r="AK358">
        <v>94.56296664014917</v>
      </c>
    </row>
    <row r="359" spans="30:37" x14ac:dyDescent="0.25">
      <c r="AD359">
        <v>346</v>
      </c>
      <c r="AE359">
        <v>2021.5203581495168</v>
      </c>
      <c r="AF359">
        <v>1695.5955608990171</v>
      </c>
      <c r="AG359">
        <v>349.34841464390104</v>
      </c>
      <c r="AH359">
        <v>141.49336105228966</v>
      </c>
      <c r="AI359">
        <v>696.95363044615851</v>
      </c>
      <c r="AJ359">
        <v>280.53265121365251</v>
      </c>
      <c r="AK359">
        <v>77.664983310372705</v>
      </c>
    </row>
    <row r="360" spans="30:37" x14ac:dyDescent="0.25">
      <c r="AD360">
        <v>347</v>
      </c>
      <c r="AE360">
        <v>2092.2725287952667</v>
      </c>
      <c r="AF360">
        <v>2265.9908976687043</v>
      </c>
      <c r="AG360">
        <v>453.39840378772544</v>
      </c>
      <c r="AH360">
        <v>100.93180987122894</v>
      </c>
      <c r="AI360">
        <v>640.84966564022977</v>
      </c>
      <c r="AJ360">
        <v>185.06782460214413</v>
      </c>
      <c r="AK360">
        <v>78.702919786573389</v>
      </c>
    </row>
    <row r="361" spans="30:37" x14ac:dyDescent="0.25">
      <c r="AD361">
        <v>348</v>
      </c>
      <c r="AE361">
        <v>1654.7702747534136</v>
      </c>
      <c r="AF361">
        <v>1184.8450417903132</v>
      </c>
      <c r="AG361">
        <v>563.75316113871872</v>
      </c>
      <c r="AH361">
        <v>119.51776807877191</v>
      </c>
      <c r="AI361">
        <v>732.63109618010117</v>
      </c>
      <c r="AJ361">
        <v>323.53565841002325</v>
      </c>
      <c r="AK361">
        <v>125.19077719037432</v>
      </c>
    </row>
    <row r="362" spans="30:37" x14ac:dyDescent="0.25">
      <c r="AD362">
        <v>349</v>
      </c>
      <c r="AE362">
        <v>1136.390771164821</v>
      </c>
      <c r="AF362">
        <v>1440.0576820429849</v>
      </c>
      <c r="AG362">
        <v>514.10157699776039</v>
      </c>
      <c r="AH362">
        <v>82.875319016204912</v>
      </c>
      <c r="AI362">
        <v>683.45880900354291</v>
      </c>
      <c r="AJ362">
        <v>392.38810364708291</v>
      </c>
      <c r="AK362">
        <v>122.04780393731367</v>
      </c>
    </row>
    <row r="363" spans="30:37" x14ac:dyDescent="0.25">
      <c r="AD363">
        <v>350</v>
      </c>
      <c r="AE363">
        <v>2020.461111548917</v>
      </c>
      <c r="AF363">
        <v>1799.7207890743298</v>
      </c>
      <c r="AG363">
        <v>361.44844240935186</v>
      </c>
      <c r="AH363">
        <v>114.44825838758138</v>
      </c>
      <c r="AI363">
        <v>753.84495652013663</v>
      </c>
      <c r="AJ363">
        <v>315.23025982041338</v>
      </c>
      <c r="AK363">
        <v>121.23799094447007</v>
      </c>
    </row>
    <row r="364" spans="30:37" x14ac:dyDescent="0.25">
      <c r="AD364">
        <v>351</v>
      </c>
      <c r="AE364">
        <v>2083.8005834416372</v>
      </c>
      <c r="AF364">
        <v>1678.5669181442904</v>
      </c>
      <c r="AG364">
        <v>506.98577131429391</v>
      </c>
      <c r="AH364">
        <v>169.4956046734747</v>
      </c>
      <c r="AI364">
        <v>683.29429179185388</v>
      </c>
      <c r="AJ364">
        <v>349.34412960106465</v>
      </c>
      <c r="AK364">
        <v>120.8444488436058</v>
      </c>
    </row>
    <row r="365" spans="30:37" x14ac:dyDescent="0.25">
      <c r="AD365">
        <v>352</v>
      </c>
      <c r="AE365">
        <v>1880.3960744778815</v>
      </c>
      <c r="AF365">
        <v>1747.8318391157011</v>
      </c>
      <c r="AG365">
        <v>407.39043800552122</v>
      </c>
      <c r="AH365">
        <v>99.149638880152352</v>
      </c>
      <c r="AI365">
        <v>809.8783346162943</v>
      </c>
      <c r="AJ365">
        <v>295.76582170298542</v>
      </c>
      <c r="AK365">
        <v>135.17887398511721</v>
      </c>
    </row>
    <row r="366" spans="30:37" x14ac:dyDescent="0.25">
      <c r="AD366">
        <v>353</v>
      </c>
      <c r="AE366">
        <v>1777.9570358792175</v>
      </c>
      <c r="AF366">
        <v>1948.4551810804337</v>
      </c>
      <c r="AG366">
        <v>335.92873341901446</v>
      </c>
      <c r="AH366">
        <v>108.89150318775935</v>
      </c>
      <c r="AI366">
        <v>783.30660000345017</v>
      </c>
      <c r="AJ366">
        <v>251.24418350799638</v>
      </c>
      <c r="AK366">
        <v>138.63726086607988</v>
      </c>
    </row>
    <row r="367" spans="30:37" x14ac:dyDescent="0.25">
      <c r="AD367">
        <v>354</v>
      </c>
      <c r="AE367">
        <v>1294.6046565607173</v>
      </c>
      <c r="AF367">
        <v>1475.0479210946414</v>
      </c>
      <c r="AG367">
        <v>433.49223589096698</v>
      </c>
      <c r="AH367">
        <v>122.77368695986769</v>
      </c>
      <c r="AI367">
        <v>678.87953358817856</v>
      </c>
      <c r="AJ367">
        <v>245.16710564101484</v>
      </c>
      <c r="AK367">
        <v>96.293723515053884</v>
      </c>
    </row>
    <row r="368" spans="30:37" x14ac:dyDescent="0.25">
      <c r="AD368">
        <v>355</v>
      </c>
      <c r="AE368">
        <v>1444.2924848062839</v>
      </c>
      <c r="AF368">
        <v>1580.4672024572326</v>
      </c>
      <c r="AG368">
        <v>350.36808302060336</v>
      </c>
      <c r="AH368">
        <v>84.860226392297065</v>
      </c>
      <c r="AI368">
        <v>661.14816187285089</v>
      </c>
      <c r="AJ368">
        <v>376.26849785668668</v>
      </c>
      <c r="AK368">
        <v>69.539246544540518</v>
      </c>
    </row>
    <row r="369" spans="30:37" x14ac:dyDescent="0.25">
      <c r="AD369">
        <v>356</v>
      </c>
      <c r="AE369">
        <v>1838.9539634975663</v>
      </c>
      <c r="AF369">
        <v>1173.9926432437155</v>
      </c>
      <c r="AG369">
        <v>405.60393673711366</v>
      </c>
      <c r="AH369">
        <v>138.51080552269983</v>
      </c>
      <c r="AI369">
        <v>804.83343789917092</v>
      </c>
      <c r="AJ369">
        <v>300.66793880897922</v>
      </c>
      <c r="AK369">
        <v>96.23345869557707</v>
      </c>
    </row>
    <row r="370" spans="30:37" x14ac:dyDescent="0.25">
      <c r="AD370">
        <v>357</v>
      </c>
      <c r="AE370">
        <v>1824.6419003950577</v>
      </c>
      <c r="AF370">
        <v>1849.0159381683857</v>
      </c>
      <c r="AG370">
        <v>370.07585971724188</v>
      </c>
      <c r="AH370">
        <v>140.8704434739175</v>
      </c>
      <c r="AI370">
        <v>800.01060949103396</v>
      </c>
      <c r="AJ370">
        <v>339.72794819419858</v>
      </c>
      <c r="AK370">
        <v>118.18238989874206</v>
      </c>
    </row>
    <row r="371" spans="30:37" x14ac:dyDescent="0.25">
      <c r="AD371">
        <v>358</v>
      </c>
      <c r="AE371">
        <v>1671.7168013329613</v>
      </c>
      <c r="AF371">
        <v>2171.6364903674203</v>
      </c>
      <c r="AG371">
        <v>386.8705046880529</v>
      </c>
      <c r="AH371">
        <v>130.83426640860571</v>
      </c>
      <c r="AI371">
        <v>812.58947125124837</v>
      </c>
      <c r="AJ371">
        <v>305.96972265947716</v>
      </c>
      <c r="AK371">
        <v>103.10281807230493</v>
      </c>
    </row>
    <row r="372" spans="30:37" x14ac:dyDescent="0.25">
      <c r="AD372">
        <v>359</v>
      </c>
      <c r="AE372">
        <v>960.31814156446785</v>
      </c>
      <c r="AF372">
        <v>847.34343374730202</v>
      </c>
      <c r="AG372">
        <v>423.88993142607069</v>
      </c>
      <c r="AH372">
        <v>122.51252580078069</v>
      </c>
      <c r="AI372">
        <v>747.52484268049341</v>
      </c>
      <c r="AJ372">
        <v>274.7009023848268</v>
      </c>
      <c r="AK372">
        <v>99.6133570735484</v>
      </c>
    </row>
    <row r="373" spans="30:37" x14ac:dyDescent="0.25">
      <c r="AD373">
        <v>360</v>
      </c>
      <c r="AE373">
        <v>1403.4885271770665</v>
      </c>
      <c r="AF373">
        <v>1313.6389894459599</v>
      </c>
      <c r="AG373">
        <v>281.31599882124698</v>
      </c>
      <c r="AH373">
        <v>208.56455632520064</v>
      </c>
      <c r="AI373">
        <v>747.53623907696738</v>
      </c>
      <c r="AJ373">
        <v>199.7571993199964</v>
      </c>
      <c r="AK373">
        <v>116.81857331275157</v>
      </c>
    </row>
    <row r="374" spans="30:37" x14ac:dyDescent="0.25">
      <c r="AD374">
        <v>361</v>
      </c>
      <c r="AE374">
        <v>1683.4619807712452</v>
      </c>
      <c r="AF374">
        <v>2001.6497620925877</v>
      </c>
      <c r="AG374">
        <v>432.4538221943688</v>
      </c>
      <c r="AH374">
        <v>102.43597782425894</v>
      </c>
      <c r="AI374">
        <v>899.67961998447345</v>
      </c>
      <c r="AJ374">
        <v>311.85436759162576</v>
      </c>
      <c r="AK374">
        <v>114.31415006595955</v>
      </c>
    </row>
    <row r="375" spans="30:37" x14ac:dyDescent="0.25">
      <c r="AD375">
        <v>362</v>
      </c>
      <c r="AE375">
        <v>1168.5630911664746</v>
      </c>
      <c r="AF375">
        <v>1441.1418442825013</v>
      </c>
      <c r="AG375">
        <v>436.57821020844762</v>
      </c>
      <c r="AH375">
        <v>141.02484821461871</v>
      </c>
      <c r="AI375">
        <v>548.74523876655905</v>
      </c>
      <c r="AJ375">
        <v>346.7754095521347</v>
      </c>
      <c r="AK375">
        <v>99.190558632823027</v>
      </c>
    </row>
    <row r="376" spans="30:37" x14ac:dyDescent="0.25">
      <c r="AD376">
        <v>363</v>
      </c>
      <c r="AE376">
        <v>1524.7054590986656</v>
      </c>
      <c r="AF376">
        <v>1069.5671625251098</v>
      </c>
      <c r="AG376">
        <v>463.81059010400941</v>
      </c>
      <c r="AH376">
        <v>123.06714882711502</v>
      </c>
      <c r="AI376">
        <v>828.68631851026953</v>
      </c>
      <c r="AJ376">
        <v>267.28369343838239</v>
      </c>
      <c r="AK376">
        <v>117.08451911911163</v>
      </c>
    </row>
    <row r="377" spans="30:37" x14ac:dyDescent="0.25">
      <c r="AD377">
        <v>364</v>
      </c>
      <c r="AE377">
        <v>1721.2642305010761</v>
      </c>
      <c r="AF377">
        <v>1984.232798883578</v>
      </c>
      <c r="AG377">
        <v>346.93494996381469</v>
      </c>
      <c r="AH377">
        <v>108.52212848402611</v>
      </c>
      <c r="AI377">
        <v>680.65819456986605</v>
      </c>
      <c r="AJ377">
        <v>322.02735795265039</v>
      </c>
      <c r="AK377">
        <v>96.40660438855798</v>
      </c>
    </row>
    <row r="378" spans="30:37" x14ac:dyDescent="0.25">
      <c r="AD378">
        <v>365</v>
      </c>
      <c r="AE378">
        <v>1625.1295104133244</v>
      </c>
      <c r="AF378">
        <v>1350.4692948248489</v>
      </c>
      <c r="AG378">
        <v>430.10995752373304</v>
      </c>
      <c r="AH378">
        <v>128.27419993518268</v>
      </c>
      <c r="AI378">
        <v>720.49834221665617</v>
      </c>
      <c r="AJ378">
        <v>368.09740183908366</v>
      </c>
      <c r="AK378">
        <v>123.73073273197654</v>
      </c>
    </row>
    <row r="379" spans="30:37" x14ac:dyDescent="0.25">
      <c r="AD379">
        <v>366</v>
      </c>
      <c r="AE379">
        <v>1530.1026965546789</v>
      </c>
      <c r="AF379">
        <v>1756.3376771912356</v>
      </c>
      <c r="AG379">
        <v>413.31414102646795</v>
      </c>
      <c r="AH379">
        <v>138.35735619527645</v>
      </c>
      <c r="AI379">
        <v>863.81274030671898</v>
      </c>
      <c r="AJ379">
        <v>277.07325054312986</v>
      </c>
      <c r="AK379">
        <v>98.974103618994562</v>
      </c>
    </row>
    <row r="380" spans="30:37" x14ac:dyDescent="0.25">
      <c r="AD380">
        <v>367</v>
      </c>
      <c r="AE380">
        <v>2135.3761539591251</v>
      </c>
      <c r="AF380">
        <v>2269.0851945567524</v>
      </c>
      <c r="AG380">
        <v>450.54101580186818</v>
      </c>
      <c r="AH380">
        <v>105.16330766086524</v>
      </c>
      <c r="AI380">
        <v>726.2092759611354</v>
      </c>
      <c r="AJ380">
        <v>228.8757174150856</v>
      </c>
      <c r="AK380">
        <v>100.05437743432894</v>
      </c>
    </row>
    <row r="381" spans="30:37" x14ac:dyDescent="0.25">
      <c r="AD381">
        <v>368</v>
      </c>
      <c r="AE381">
        <v>1700.1375295131538</v>
      </c>
      <c r="AF381">
        <v>1565.6556933054665</v>
      </c>
      <c r="AG381">
        <v>406.07309222370895</v>
      </c>
      <c r="AH381">
        <v>143.38734436279887</v>
      </c>
      <c r="AI381">
        <v>705.82067654034154</v>
      </c>
      <c r="AJ381">
        <v>307.67495604943252</v>
      </c>
      <c r="AK381">
        <v>88.446303784169345</v>
      </c>
    </row>
    <row r="382" spans="30:37" x14ac:dyDescent="0.25">
      <c r="AD382">
        <v>369</v>
      </c>
      <c r="AE382">
        <v>1952.1479924024563</v>
      </c>
      <c r="AF382">
        <v>1518.1849686887792</v>
      </c>
      <c r="AG382">
        <v>375.11042461660139</v>
      </c>
      <c r="AH382">
        <v>205.60941894874429</v>
      </c>
      <c r="AI382">
        <v>818.33494351050194</v>
      </c>
      <c r="AJ382">
        <v>344.97982105690323</v>
      </c>
      <c r="AK382">
        <v>94.113916191835656</v>
      </c>
    </row>
    <row r="383" spans="30:37" x14ac:dyDescent="0.25">
      <c r="AD383">
        <v>370</v>
      </c>
      <c r="AE383">
        <v>2200.7189202920354</v>
      </c>
      <c r="AF383">
        <v>1324.3581948142339</v>
      </c>
      <c r="AG383">
        <v>260.90067524880408</v>
      </c>
      <c r="AH383">
        <v>114.78231811819414</v>
      </c>
      <c r="AI383">
        <v>765.79557815670762</v>
      </c>
      <c r="AJ383">
        <v>288.71004142144841</v>
      </c>
      <c r="AK383">
        <v>74.654234547150907</v>
      </c>
    </row>
    <row r="384" spans="30:37" x14ac:dyDescent="0.25">
      <c r="AD384">
        <v>371</v>
      </c>
      <c r="AE384">
        <v>1773.7605236203985</v>
      </c>
      <c r="AF384">
        <v>1644.1362699919468</v>
      </c>
      <c r="AG384">
        <v>531.15241310147553</v>
      </c>
      <c r="AH384">
        <v>108.88295062700867</v>
      </c>
      <c r="AI384">
        <v>764.02552685746889</v>
      </c>
      <c r="AJ384">
        <v>251.8185849486579</v>
      </c>
      <c r="AK384">
        <v>138.21387258846551</v>
      </c>
    </row>
    <row r="385" spans="30:37" x14ac:dyDescent="0.25">
      <c r="AD385">
        <v>372</v>
      </c>
      <c r="AE385">
        <v>1514.2661059213342</v>
      </c>
      <c r="AF385">
        <v>1266.2955175988884</v>
      </c>
      <c r="AG385">
        <v>587.37845905209565</v>
      </c>
      <c r="AH385">
        <v>86.84206188408848</v>
      </c>
      <c r="AI385">
        <v>684.36573261645401</v>
      </c>
      <c r="AJ385">
        <v>228.41567219634138</v>
      </c>
      <c r="AK385">
        <v>117.75538695026164</v>
      </c>
    </row>
    <row r="386" spans="30:37" x14ac:dyDescent="0.25">
      <c r="AD386">
        <v>373</v>
      </c>
      <c r="AE386">
        <v>1433.0556781103587</v>
      </c>
      <c r="AF386">
        <v>1365.7193692038325</v>
      </c>
      <c r="AG386">
        <v>492.10367976136286</v>
      </c>
      <c r="AH386">
        <v>119.88743396432032</v>
      </c>
      <c r="AI386">
        <v>912.29836139124131</v>
      </c>
      <c r="AJ386">
        <v>203.26628818868892</v>
      </c>
      <c r="AK386">
        <v>91.579642930693083</v>
      </c>
    </row>
    <row r="387" spans="30:37" x14ac:dyDescent="0.25">
      <c r="AD387">
        <v>374</v>
      </c>
      <c r="AE387">
        <v>2205.4005549003568</v>
      </c>
      <c r="AF387">
        <v>1854.8313067361039</v>
      </c>
      <c r="AG387">
        <v>350.57062092563996</v>
      </c>
      <c r="AH387">
        <v>95.55012977548752</v>
      </c>
      <c r="AI387">
        <v>751.04071614051429</v>
      </c>
      <c r="AJ387">
        <v>258.92783547266913</v>
      </c>
      <c r="AK387">
        <v>81.975298499662529</v>
      </c>
    </row>
    <row r="388" spans="30:37" x14ac:dyDescent="0.25">
      <c r="AD388">
        <v>375</v>
      </c>
      <c r="AE388">
        <v>1066.1923997616725</v>
      </c>
      <c r="AF388">
        <v>1930.9593046062289</v>
      </c>
      <c r="AG388">
        <v>393.67878612701969</v>
      </c>
      <c r="AH388">
        <v>174.65826976444234</v>
      </c>
      <c r="AI388">
        <v>699.31715087742805</v>
      </c>
      <c r="AJ388">
        <v>288.31546971958932</v>
      </c>
      <c r="AK388">
        <v>115.33745194915787</v>
      </c>
    </row>
    <row r="389" spans="30:37" x14ac:dyDescent="0.25">
      <c r="AD389">
        <v>376</v>
      </c>
      <c r="AE389">
        <v>1496.8138108198557</v>
      </c>
      <c r="AF389">
        <v>1854.8669568911882</v>
      </c>
      <c r="AG389">
        <v>412.54306378188539</v>
      </c>
      <c r="AH389">
        <v>146.38065282511917</v>
      </c>
      <c r="AI389">
        <v>890.02149868708602</v>
      </c>
      <c r="AJ389">
        <v>287.03348374377367</v>
      </c>
      <c r="AK389">
        <v>113.81347492143766</v>
      </c>
    </row>
    <row r="390" spans="30:37" x14ac:dyDescent="0.25">
      <c r="AD390">
        <v>377</v>
      </c>
      <c r="AE390">
        <v>1673.973509907453</v>
      </c>
      <c r="AF390">
        <v>1550.8344472728122</v>
      </c>
      <c r="AG390">
        <v>357.03331860597825</v>
      </c>
      <c r="AH390">
        <v>142.89969534939911</v>
      </c>
      <c r="AI390">
        <v>700.02436102636159</v>
      </c>
      <c r="AJ390">
        <v>368.91716234262532</v>
      </c>
      <c r="AK390">
        <v>114.55743102052776</v>
      </c>
    </row>
    <row r="391" spans="30:37" x14ac:dyDescent="0.25">
      <c r="AD391">
        <v>378</v>
      </c>
      <c r="AE391">
        <v>1545.7655526330257</v>
      </c>
      <c r="AF391">
        <v>1354.928632720525</v>
      </c>
      <c r="AG391">
        <v>450.92416726488551</v>
      </c>
      <c r="AH391">
        <v>111.88684884939408</v>
      </c>
      <c r="AI391">
        <v>710.91166923834589</v>
      </c>
      <c r="AJ391">
        <v>357.19389455202287</v>
      </c>
      <c r="AK391">
        <v>99.738311774560216</v>
      </c>
    </row>
    <row r="392" spans="30:37" x14ac:dyDescent="0.25">
      <c r="AD392">
        <v>379</v>
      </c>
      <c r="AE392">
        <v>1827.7046809863509</v>
      </c>
      <c r="AF392">
        <v>1916.1653954364526</v>
      </c>
      <c r="AG392">
        <v>551.12237848389043</v>
      </c>
      <c r="AH392">
        <v>143.64508814480752</v>
      </c>
      <c r="AI392">
        <v>610.79767755660066</v>
      </c>
      <c r="AJ392">
        <v>308.2120386497545</v>
      </c>
      <c r="AK392">
        <v>105.9171778484982</v>
      </c>
    </row>
    <row r="393" spans="30:37" x14ac:dyDescent="0.25">
      <c r="AD393">
        <v>380</v>
      </c>
      <c r="AE393">
        <v>1782.6441830987856</v>
      </c>
      <c r="AF393">
        <v>1514.0781642895963</v>
      </c>
      <c r="AG393">
        <v>474.58291611471725</v>
      </c>
      <c r="AH393">
        <v>64.652600364439664</v>
      </c>
      <c r="AI393">
        <v>551.35650352026494</v>
      </c>
      <c r="AJ393">
        <v>230.6371430014251</v>
      </c>
      <c r="AK393">
        <v>118.48923982115991</v>
      </c>
    </row>
    <row r="394" spans="30:37" x14ac:dyDescent="0.25">
      <c r="AD394">
        <v>381</v>
      </c>
      <c r="AE394">
        <v>1585.6510848729506</v>
      </c>
      <c r="AF394">
        <v>2025.8970350911243</v>
      </c>
      <c r="AG394">
        <v>131.31423874190151</v>
      </c>
      <c r="AH394">
        <v>114.95707843847673</v>
      </c>
      <c r="AI394">
        <v>736.08646050586856</v>
      </c>
      <c r="AJ394">
        <v>338.25429366856696</v>
      </c>
      <c r="AK394">
        <v>89.696480769277542</v>
      </c>
    </row>
    <row r="395" spans="30:37" x14ac:dyDescent="0.25">
      <c r="AD395">
        <v>382</v>
      </c>
      <c r="AE395">
        <v>1666.8843146127003</v>
      </c>
      <c r="AF395">
        <v>1970.5217333987612</v>
      </c>
      <c r="AG395">
        <v>328.70548600342352</v>
      </c>
      <c r="AH395">
        <v>131.82700685203213</v>
      </c>
      <c r="AI395">
        <v>709.31378031098041</v>
      </c>
      <c r="AJ395">
        <v>255.57301113694044</v>
      </c>
      <c r="AK395">
        <v>93.381853969890756</v>
      </c>
    </row>
    <row r="396" spans="30:37" x14ac:dyDescent="0.25">
      <c r="AD396">
        <v>383</v>
      </c>
      <c r="AE396">
        <v>1773.673307724388</v>
      </c>
      <c r="AF396">
        <v>1622.0941266631985</v>
      </c>
      <c r="AG396">
        <v>525.24858659922302</v>
      </c>
      <c r="AH396">
        <v>179.91221936173199</v>
      </c>
      <c r="AI396">
        <v>723.06123169190698</v>
      </c>
      <c r="AJ396">
        <v>249.04559341280751</v>
      </c>
      <c r="AK396">
        <v>114.37447923274547</v>
      </c>
    </row>
    <row r="397" spans="30:37" x14ac:dyDescent="0.25">
      <c r="AD397">
        <v>384</v>
      </c>
      <c r="AE397">
        <v>1484.7097974637195</v>
      </c>
      <c r="AF397">
        <v>1369.6959230459938</v>
      </c>
      <c r="AG397">
        <v>447.45243965547598</v>
      </c>
      <c r="AH397">
        <v>131.97228649903616</v>
      </c>
      <c r="AI397">
        <v>747.13604711738969</v>
      </c>
      <c r="AJ397">
        <v>319.27434716590483</v>
      </c>
      <c r="AK397">
        <v>130.81744225110367</v>
      </c>
    </row>
    <row r="398" spans="30:37" x14ac:dyDescent="0.25">
      <c r="AD398">
        <v>385</v>
      </c>
      <c r="AE398">
        <v>1674.4428352834329</v>
      </c>
      <c r="AF398">
        <v>2071.5859661694585</v>
      </c>
      <c r="AG398">
        <v>344.12546443228752</v>
      </c>
      <c r="AH398">
        <v>97.484328594819985</v>
      </c>
      <c r="AI398">
        <v>672.29426049675089</v>
      </c>
      <c r="AJ398">
        <v>303.30188801094943</v>
      </c>
      <c r="AK398">
        <v>113.21708445748096</v>
      </c>
    </row>
    <row r="399" spans="30:37" x14ac:dyDescent="0.25">
      <c r="AD399">
        <v>386</v>
      </c>
      <c r="AE399">
        <v>1174.540935182112</v>
      </c>
      <c r="AF399">
        <v>1649.5543913609479</v>
      </c>
      <c r="AG399">
        <v>324.43009698650576</v>
      </c>
      <c r="AH399">
        <v>130.89031743755299</v>
      </c>
      <c r="AI399">
        <v>728.04935332210346</v>
      </c>
      <c r="AJ399">
        <v>231.1422836175384</v>
      </c>
      <c r="AK399">
        <v>117.70526819518219</v>
      </c>
    </row>
    <row r="400" spans="30:37" x14ac:dyDescent="0.25">
      <c r="AD400">
        <v>387</v>
      </c>
      <c r="AE400">
        <v>1571.4217901655754</v>
      </c>
      <c r="AF400">
        <v>2037.0458353503138</v>
      </c>
      <c r="AG400">
        <v>392.36394290838712</v>
      </c>
      <c r="AH400">
        <v>151.03547789622468</v>
      </c>
      <c r="AI400">
        <v>552.07434133288496</v>
      </c>
      <c r="AJ400">
        <v>352.41747587854763</v>
      </c>
      <c r="AK400">
        <v>93.685585003134236</v>
      </c>
    </row>
    <row r="401" spans="30:37" x14ac:dyDescent="0.25">
      <c r="AD401">
        <v>388</v>
      </c>
      <c r="AE401">
        <v>2056.8983964122817</v>
      </c>
      <c r="AF401">
        <v>2127.6285298305766</v>
      </c>
      <c r="AG401">
        <v>394.65307704563605</v>
      </c>
      <c r="AH401">
        <v>59.098971121800879</v>
      </c>
      <c r="AI401">
        <v>940.44223272147917</v>
      </c>
      <c r="AJ401">
        <v>261.71965247974276</v>
      </c>
      <c r="AK401">
        <v>46.162042094415028</v>
      </c>
    </row>
    <row r="402" spans="30:37" x14ac:dyDescent="0.25">
      <c r="AD402">
        <v>389</v>
      </c>
      <c r="AE402">
        <v>1684.4643362636732</v>
      </c>
      <c r="AF402">
        <v>1495.6197216099156</v>
      </c>
      <c r="AG402">
        <v>537.38720803478589</v>
      </c>
      <c r="AH402">
        <v>116.09340372120585</v>
      </c>
      <c r="AI402">
        <v>766.38298176219325</v>
      </c>
      <c r="AJ402">
        <v>247.53704609946618</v>
      </c>
      <c r="AK402">
        <v>72.410623736986679</v>
      </c>
    </row>
    <row r="403" spans="30:37" x14ac:dyDescent="0.25">
      <c r="AD403">
        <v>390</v>
      </c>
      <c r="AE403">
        <v>1273.6655945480722</v>
      </c>
      <c r="AF403">
        <v>1669.1001420157804</v>
      </c>
      <c r="AG403">
        <v>307.55309797605747</v>
      </c>
      <c r="AH403">
        <v>105.54556740979675</v>
      </c>
      <c r="AI403">
        <v>658.66498821208131</v>
      </c>
      <c r="AJ403">
        <v>329.70825593736095</v>
      </c>
      <c r="AK403">
        <v>109.68724413745845</v>
      </c>
    </row>
    <row r="404" spans="30:37" x14ac:dyDescent="0.25">
      <c r="AD404">
        <v>391</v>
      </c>
      <c r="AE404">
        <v>1335.7433319346999</v>
      </c>
      <c r="AF404">
        <v>1589.8296432951181</v>
      </c>
      <c r="AG404">
        <v>333.00469316798814</v>
      </c>
      <c r="AH404">
        <v>98.627425923099992</v>
      </c>
      <c r="AI404">
        <v>740.64196895660746</v>
      </c>
      <c r="AJ404">
        <v>289.8089063167626</v>
      </c>
      <c r="AK404">
        <v>61.418715220565367</v>
      </c>
    </row>
    <row r="405" spans="30:37" x14ac:dyDescent="0.25">
      <c r="AD405">
        <v>392</v>
      </c>
      <c r="AE405">
        <v>1658.3576317234958</v>
      </c>
      <c r="AF405">
        <v>1521.6469975100736</v>
      </c>
      <c r="AG405">
        <v>346.71756241226501</v>
      </c>
      <c r="AH405">
        <v>82.457643276200514</v>
      </c>
      <c r="AI405">
        <v>780.33005469346494</v>
      </c>
      <c r="AJ405">
        <v>242.30840887296938</v>
      </c>
      <c r="AK405">
        <v>107.24625224319712</v>
      </c>
    </row>
    <row r="406" spans="30:37" x14ac:dyDescent="0.25">
      <c r="AD406">
        <v>393</v>
      </c>
      <c r="AE406">
        <v>1427.3987774915627</v>
      </c>
      <c r="AF406">
        <v>1617.971358559997</v>
      </c>
      <c r="AG406">
        <v>498.06477325482149</v>
      </c>
      <c r="AH406">
        <v>101.10819402159183</v>
      </c>
      <c r="AI406">
        <v>759.78180170577593</v>
      </c>
      <c r="AJ406">
        <v>248.16978540985437</v>
      </c>
      <c r="AK406">
        <v>75.851836849679103</v>
      </c>
    </row>
    <row r="407" spans="30:37" x14ac:dyDescent="0.25">
      <c r="AD407">
        <v>394</v>
      </c>
      <c r="AE407">
        <v>1640.2637044366331</v>
      </c>
      <c r="AF407">
        <v>2016.4209013617801</v>
      </c>
      <c r="AG407">
        <v>334.36554641211876</v>
      </c>
      <c r="AH407">
        <v>127.82412675471092</v>
      </c>
      <c r="AI407">
        <v>672.36568696280051</v>
      </c>
      <c r="AJ407">
        <v>287.74626079779517</v>
      </c>
      <c r="AK407">
        <v>66.984405757412063</v>
      </c>
    </row>
    <row r="408" spans="30:37" x14ac:dyDescent="0.25">
      <c r="AD408">
        <v>395</v>
      </c>
      <c r="AE408">
        <v>1510.2183418210182</v>
      </c>
      <c r="AF408">
        <v>1344.4680389073567</v>
      </c>
      <c r="AG408">
        <v>398.47037606867588</v>
      </c>
      <c r="AH408">
        <v>89.161236401766146</v>
      </c>
      <c r="AI408">
        <v>682.13784130784234</v>
      </c>
      <c r="AJ408">
        <v>264.54606443398865</v>
      </c>
      <c r="AK408">
        <v>85.253162512111217</v>
      </c>
    </row>
    <row r="409" spans="30:37" x14ac:dyDescent="0.25">
      <c r="AD409">
        <v>396</v>
      </c>
      <c r="AE409">
        <v>1568.4961017324176</v>
      </c>
      <c r="AF409">
        <v>1825.9243685184335</v>
      </c>
      <c r="AG409">
        <v>409.25623681152496</v>
      </c>
      <c r="AH409">
        <v>134.93751095062885</v>
      </c>
      <c r="AI409">
        <v>534.28998304337836</v>
      </c>
      <c r="AJ409">
        <v>251.44563150262758</v>
      </c>
      <c r="AK409">
        <v>92.271282922876097</v>
      </c>
    </row>
    <row r="410" spans="30:37" x14ac:dyDescent="0.25">
      <c r="AD410">
        <v>397</v>
      </c>
      <c r="AE410">
        <v>1700.5151523199268</v>
      </c>
      <c r="AF410">
        <v>1914.2516368679262</v>
      </c>
      <c r="AG410">
        <v>232.8715559855074</v>
      </c>
      <c r="AH410">
        <v>171.58483905755378</v>
      </c>
      <c r="AI410">
        <v>803.10877462145129</v>
      </c>
      <c r="AJ410">
        <v>215.60467740685215</v>
      </c>
      <c r="AK410">
        <v>76.802938690273805</v>
      </c>
    </row>
    <row r="411" spans="30:37" x14ac:dyDescent="0.25">
      <c r="AD411">
        <v>398</v>
      </c>
      <c r="AE411">
        <v>1593.6617613639733</v>
      </c>
      <c r="AF411">
        <v>1959.9154109559954</v>
      </c>
      <c r="AG411">
        <v>375.19019053758615</v>
      </c>
      <c r="AH411">
        <v>71.311622905922206</v>
      </c>
      <c r="AI411">
        <v>665.5724098176654</v>
      </c>
      <c r="AJ411">
        <v>244.79311861854251</v>
      </c>
      <c r="AK411">
        <v>128.02295454438573</v>
      </c>
    </row>
    <row r="412" spans="30:37" x14ac:dyDescent="0.25">
      <c r="AD412">
        <v>399</v>
      </c>
      <c r="AE412">
        <v>1392.2688851942783</v>
      </c>
      <c r="AF412">
        <v>1524.7445676420728</v>
      </c>
      <c r="AG412">
        <v>426.72154841160443</v>
      </c>
      <c r="AH412">
        <v>111.78498522764846</v>
      </c>
      <c r="AI412">
        <v>575.83347353013369</v>
      </c>
      <c r="AJ412">
        <v>276.06804087989013</v>
      </c>
      <c r="AK412">
        <v>114.77629460139616</v>
      </c>
    </row>
    <row r="413" spans="30:37" x14ac:dyDescent="0.25">
      <c r="AD413">
        <v>400</v>
      </c>
      <c r="AE413">
        <v>2056.7967983824947</v>
      </c>
      <c r="AF413">
        <v>1601.0093122675851</v>
      </c>
      <c r="AG413">
        <v>253.09928610905115</v>
      </c>
      <c r="AH413">
        <v>173.42046984842477</v>
      </c>
      <c r="AI413">
        <v>695.02153698788254</v>
      </c>
      <c r="AJ413">
        <v>357.96116286021197</v>
      </c>
      <c r="AK413">
        <v>159.93575376122874</v>
      </c>
    </row>
    <row r="414" spans="30:37" x14ac:dyDescent="0.25">
      <c r="AD414">
        <v>401</v>
      </c>
      <c r="AE414">
        <v>1777.841923666673</v>
      </c>
      <c r="AF414">
        <v>1323.2225622274714</v>
      </c>
      <c r="AG414">
        <v>455.18899238372813</v>
      </c>
      <c r="AH414">
        <v>95.400306231020238</v>
      </c>
      <c r="AI414">
        <v>725.03179765084963</v>
      </c>
      <c r="AJ414">
        <v>346.44835048676066</v>
      </c>
      <c r="AK414">
        <v>98.104858126977973</v>
      </c>
    </row>
    <row r="415" spans="30:37" x14ac:dyDescent="0.25">
      <c r="AD415">
        <v>402</v>
      </c>
      <c r="AE415">
        <v>1978.9419123643193</v>
      </c>
      <c r="AF415">
        <v>1409.6529896430757</v>
      </c>
      <c r="AG415">
        <v>456.90617525313928</v>
      </c>
      <c r="AH415">
        <v>91.849947408684187</v>
      </c>
      <c r="AI415">
        <v>550.6948850239221</v>
      </c>
      <c r="AJ415">
        <v>331.08917991573543</v>
      </c>
      <c r="AK415">
        <v>109.92770202755001</v>
      </c>
    </row>
    <row r="416" spans="30:37" x14ac:dyDescent="0.25">
      <c r="AD416">
        <v>403</v>
      </c>
      <c r="AE416">
        <v>1791.8497248260976</v>
      </c>
      <c r="AF416">
        <v>1765.0435363449039</v>
      </c>
      <c r="AG416">
        <v>551.7902412592332</v>
      </c>
      <c r="AH416">
        <v>119.86511480613682</v>
      </c>
      <c r="AI416">
        <v>826.77107797312533</v>
      </c>
      <c r="AJ416">
        <v>258.36783244954728</v>
      </c>
      <c r="AK416">
        <v>75.063696708204617</v>
      </c>
    </row>
    <row r="417" spans="30:37" x14ac:dyDescent="0.25">
      <c r="AD417">
        <v>404</v>
      </c>
      <c r="AE417">
        <v>1477.5514943432374</v>
      </c>
      <c r="AF417">
        <v>1331.2488776076862</v>
      </c>
      <c r="AG417">
        <v>313.72856770504774</v>
      </c>
      <c r="AH417">
        <v>161.28593394485202</v>
      </c>
      <c r="AI417">
        <v>936.88757085435793</v>
      </c>
      <c r="AJ417">
        <v>351.11380393349594</v>
      </c>
      <c r="AK417">
        <v>76.077683375769297</v>
      </c>
    </row>
    <row r="418" spans="30:37" x14ac:dyDescent="0.25">
      <c r="AD418">
        <v>405</v>
      </c>
      <c r="AE418">
        <v>1728.3184031224343</v>
      </c>
      <c r="AF418">
        <v>1630.3571267332791</v>
      </c>
      <c r="AG418">
        <v>417.08127283223484</v>
      </c>
      <c r="AH418">
        <v>138.45176544223176</v>
      </c>
      <c r="AI418">
        <v>692.63222145503812</v>
      </c>
      <c r="AJ418">
        <v>173.40340575979968</v>
      </c>
      <c r="AK418">
        <v>90.36578811353732</v>
      </c>
    </row>
    <row r="419" spans="30:37" x14ac:dyDescent="0.25">
      <c r="AD419">
        <v>406</v>
      </c>
      <c r="AE419">
        <v>1730.4340781166984</v>
      </c>
      <c r="AF419">
        <v>1962.4198122210196</v>
      </c>
      <c r="AG419">
        <v>431.56856694702935</v>
      </c>
      <c r="AH419">
        <v>92.887468091517249</v>
      </c>
      <c r="AI419">
        <v>716.53044650904098</v>
      </c>
      <c r="AJ419">
        <v>206.9925184525338</v>
      </c>
      <c r="AK419">
        <v>89.247792005642381</v>
      </c>
    </row>
    <row r="420" spans="30:37" x14ac:dyDescent="0.25">
      <c r="AD420">
        <v>407</v>
      </c>
      <c r="AE420">
        <v>1634.8483549328109</v>
      </c>
      <c r="AF420">
        <v>1809.1317285428227</v>
      </c>
      <c r="AG420">
        <v>449.75352135777547</v>
      </c>
      <c r="AH420">
        <v>65.527937868306068</v>
      </c>
      <c r="AI420">
        <v>679.23279720622975</v>
      </c>
      <c r="AJ420">
        <v>299.82941444280169</v>
      </c>
      <c r="AK420">
        <v>47.817993191953562</v>
      </c>
    </row>
    <row r="421" spans="30:37" x14ac:dyDescent="0.25">
      <c r="AD421">
        <v>408</v>
      </c>
      <c r="AE421">
        <v>1391.347792844977</v>
      </c>
      <c r="AF421">
        <v>2038.9098422884197</v>
      </c>
      <c r="AG421">
        <v>405.48357166902315</v>
      </c>
      <c r="AH421">
        <v>149.52165373426564</v>
      </c>
      <c r="AI421">
        <v>736.10196286319524</v>
      </c>
      <c r="AJ421">
        <v>261.72769913083164</v>
      </c>
      <c r="AK421">
        <v>85.393303721188218</v>
      </c>
    </row>
    <row r="422" spans="30:37" x14ac:dyDescent="0.25">
      <c r="AD422">
        <v>409</v>
      </c>
      <c r="AE422">
        <v>2174.8690618531123</v>
      </c>
      <c r="AF422">
        <v>1459.767773908445</v>
      </c>
      <c r="AG422">
        <v>391.68738959780495</v>
      </c>
      <c r="AH422">
        <v>103.31799634249209</v>
      </c>
      <c r="AI422">
        <v>692.14282030904155</v>
      </c>
      <c r="AJ422">
        <v>200.89633857618816</v>
      </c>
      <c r="AK422">
        <v>67.270286427002205</v>
      </c>
    </row>
    <row r="423" spans="30:37" x14ac:dyDescent="0.25">
      <c r="AD423">
        <v>410</v>
      </c>
      <c r="AE423">
        <v>1884.3873074057758</v>
      </c>
      <c r="AF423">
        <v>1389.7681094433963</v>
      </c>
      <c r="AG423">
        <v>355.59132240128685</v>
      </c>
      <c r="AH423">
        <v>109.2252290107436</v>
      </c>
      <c r="AI423">
        <v>726.2993835158901</v>
      </c>
      <c r="AJ423">
        <v>342.16171908316204</v>
      </c>
      <c r="AK423">
        <v>85.541710110630916</v>
      </c>
    </row>
    <row r="424" spans="30:37" x14ac:dyDescent="0.25">
      <c r="AD424">
        <v>411</v>
      </c>
      <c r="AE424">
        <v>2086.4474240116333</v>
      </c>
      <c r="AF424">
        <v>1367.1106258365812</v>
      </c>
      <c r="AG424">
        <v>379.66585610330435</v>
      </c>
      <c r="AH424">
        <v>135.26833868849721</v>
      </c>
      <c r="AI424">
        <v>684.69501337313079</v>
      </c>
      <c r="AJ424">
        <v>330.5400937734733</v>
      </c>
      <c r="AK424">
        <v>85.500834165993112</v>
      </c>
    </row>
    <row r="425" spans="30:37" x14ac:dyDescent="0.25">
      <c r="AD425">
        <v>412</v>
      </c>
      <c r="AE425">
        <v>1805.3571941965704</v>
      </c>
      <c r="AF425">
        <v>1195.7440448062403</v>
      </c>
      <c r="AG425">
        <v>460.04331414892056</v>
      </c>
      <c r="AH425">
        <v>116.9864350932931</v>
      </c>
      <c r="AI425">
        <v>666.73450197909563</v>
      </c>
      <c r="AJ425">
        <v>196.75624613771598</v>
      </c>
      <c r="AK425">
        <v>79.972822392532123</v>
      </c>
    </row>
    <row r="426" spans="30:37" x14ac:dyDescent="0.25">
      <c r="AD426">
        <v>413</v>
      </c>
      <c r="AE426">
        <v>1962.1659451103558</v>
      </c>
      <c r="AF426">
        <v>1861.3371255912664</v>
      </c>
      <c r="AG426">
        <v>471.03193925162316</v>
      </c>
      <c r="AH426">
        <v>125.15514601025085</v>
      </c>
      <c r="AI426">
        <v>648.71196280751099</v>
      </c>
      <c r="AJ426">
        <v>335.89352765998302</v>
      </c>
      <c r="AK426">
        <v>147.02484059733177</v>
      </c>
    </row>
    <row r="427" spans="30:37" x14ac:dyDescent="0.25">
      <c r="AD427">
        <v>414</v>
      </c>
      <c r="AE427">
        <v>1656.1046620105155</v>
      </c>
      <c r="AF427">
        <v>1872.3637180669684</v>
      </c>
      <c r="AG427">
        <v>359.50477770649991</v>
      </c>
      <c r="AH427">
        <v>148.51568568612564</v>
      </c>
      <c r="AI427">
        <v>753.41844486829405</v>
      </c>
      <c r="AJ427">
        <v>152.78487101612009</v>
      </c>
      <c r="AK427">
        <v>141.56630609185419</v>
      </c>
    </row>
    <row r="428" spans="30:37" x14ac:dyDescent="0.25">
      <c r="AD428">
        <v>415</v>
      </c>
      <c r="AE428">
        <v>1733.7022223835793</v>
      </c>
      <c r="AF428">
        <v>1286.6325672336022</v>
      </c>
      <c r="AG428">
        <v>448.4370424930741</v>
      </c>
      <c r="AH428">
        <v>81.932930993611791</v>
      </c>
      <c r="AI428">
        <v>576.02153362344086</v>
      </c>
      <c r="AJ428">
        <v>317.69257206768953</v>
      </c>
      <c r="AK428">
        <v>77.772732563373452</v>
      </c>
    </row>
    <row r="429" spans="30:37" x14ac:dyDescent="0.25">
      <c r="AD429">
        <v>416</v>
      </c>
      <c r="AE429">
        <v>2295.8731911877871</v>
      </c>
      <c r="AF429">
        <v>1717.4877258802026</v>
      </c>
      <c r="AG429">
        <v>423.32585963266092</v>
      </c>
      <c r="AH429">
        <v>142.65083901903978</v>
      </c>
      <c r="AI429">
        <v>866.09870726969405</v>
      </c>
      <c r="AJ429">
        <v>298.81940559391609</v>
      </c>
      <c r="AK429">
        <v>69.199657376848904</v>
      </c>
    </row>
    <row r="430" spans="30:37" x14ac:dyDescent="0.25">
      <c r="AD430">
        <v>417</v>
      </c>
      <c r="AE430">
        <v>1793.3644237254282</v>
      </c>
      <c r="AF430">
        <v>1350.8561862873228</v>
      </c>
      <c r="AG430">
        <v>550.86763251362549</v>
      </c>
      <c r="AH430">
        <v>124.74920320726811</v>
      </c>
      <c r="AI430">
        <v>846.38894951865484</v>
      </c>
      <c r="AJ430">
        <v>272.67385369284045</v>
      </c>
      <c r="AK430">
        <v>68.081183201571434</v>
      </c>
    </row>
    <row r="431" spans="30:37" x14ac:dyDescent="0.25">
      <c r="AD431">
        <v>418</v>
      </c>
      <c r="AE431">
        <v>2044.1799323508496</v>
      </c>
      <c r="AF431">
        <v>2421.5028654183875</v>
      </c>
      <c r="AG431">
        <v>463.65496224251268</v>
      </c>
      <c r="AH431">
        <v>143.20187426834244</v>
      </c>
      <c r="AI431">
        <v>707.92227148912957</v>
      </c>
      <c r="AJ431">
        <v>368.58897013304431</v>
      </c>
      <c r="AK431">
        <v>80.735759729366109</v>
      </c>
    </row>
    <row r="432" spans="30:37" x14ac:dyDescent="0.25">
      <c r="AD432">
        <v>419</v>
      </c>
      <c r="AE432">
        <v>1689.4505556076838</v>
      </c>
      <c r="AF432">
        <v>1039.0946803408183</v>
      </c>
      <c r="AG432">
        <v>324.50869809365008</v>
      </c>
      <c r="AH432">
        <v>67.949579448954879</v>
      </c>
      <c r="AI432">
        <v>673.99576014817148</v>
      </c>
      <c r="AJ432">
        <v>226.79574449897376</v>
      </c>
      <c r="AK432">
        <v>87.335190761824137</v>
      </c>
    </row>
    <row r="433" spans="30:37" x14ac:dyDescent="0.25">
      <c r="AD433">
        <v>420</v>
      </c>
      <c r="AE433">
        <v>1493.7247890392041</v>
      </c>
      <c r="AF433">
        <v>1803.1088968469846</v>
      </c>
      <c r="AG433">
        <v>341.10475847919423</v>
      </c>
      <c r="AH433">
        <v>152.93774239564391</v>
      </c>
      <c r="AI433">
        <v>616.4848031532656</v>
      </c>
      <c r="AJ433">
        <v>272.24087796365086</v>
      </c>
      <c r="AK433">
        <v>40.801966713253314</v>
      </c>
    </row>
    <row r="434" spans="30:37" x14ac:dyDescent="0.25">
      <c r="AD434">
        <v>421</v>
      </c>
      <c r="AE434">
        <v>1873.3571683047419</v>
      </c>
      <c r="AF434">
        <v>1238.9573768626233</v>
      </c>
      <c r="AG434">
        <v>471.21993510255089</v>
      </c>
      <c r="AH434">
        <v>146.546890543763</v>
      </c>
      <c r="AI434">
        <v>742.90689070150972</v>
      </c>
      <c r="AJ434">
        <v>226.86020388677258</v>
      </c>
      <c r="AK434">
        <v>61.125979519705226</v>
      </c>
    </row>
    <row r="435" spans="30:37" x14ac:dyDescent="0.25">
      <c r="AD435">
        <v>422</v>
      </c>
      <c r="AE435">
        <v>1799.8556090947275</v>
      </c>
      <c r="AF435">
        <v>1655.7892670510191</v>
      </c>
      <c r="AG435">
        <v>341.57711843228913</v>
      </c>
      <c r="AH435">
        <v>128.60813294100333</v>
      </c>
      <c r="AI435">
        <v>670.97474955350742</v>
      </c>
      <c r="AJ435">
        <v>250.15250575917216</v>
      </c>
      <c r="AK435">
        <v>120.51708217533044</v>
      </c>
    </row>
    <row r="436" spans="30:37" x14ac:dyDescent="0.25">
      <c r="AD436">
        <v>423</v>
      </c>
      <c r="AE436">
        <v>1632.3858846438998</v>
      </c>
      <c r="AF436">
        <v>1636.7104224586169</v>
      </c>
      <c r="AG436">
        <v>406.0074656536861</v>
      </c>
      <c r="AH436">
        <v>172.38674342013968</v>
      </c>
      <c r="AI436">
        <v>711.05823168817847</v>
      </c>
      <c r="AJ436">
        <v>281.9134251540662</v>
      </c>
      <c r="AK436">
        <v>63.821743055521011</v>
      </c>
    </row>
    <row r="437" spans="30:37" x14ac:dyDescent="0.25">
      <c r="AD437">
        <v>424</v>
      </c>
      <c r="AE437">
        <v>2454.2185636987761</v>
      </c>
      <c r="AF437">
        <v>1642.7238455664826</v>
      </c>
      <c r="AG437">
        <v>345.06312324704123</v>
      </c>
      <c r="AH437">
        <v>133.50651297562121</v>
      </c>
      <c r="AI437">
        <v>678.85101070921314</v>
      </c>
      <c r="AJ437">
        <v>345.38937476992157</v>
      </c>
      <c r="AK437">
        <v>91.356386667357768</v>
      </c>
    </row>
    <row r="438" spans="30:37" x14ac:dyDescent="0.25">
      <c r="AD438">
        <v>425</v>
      </c>
      <c r="AE438">
        <v>2028.7526306681327</v>
      </c>
      <c r="AF438">
        <v>1686.4519911300522</v>
      </c>
      <c r="AG438">
        <v>510.61223383677526</v>
      </c>
      <c r="AH438">
        <v>143.27245856084394</v>
      </c>
      <c r="AI438">
        <v>679.35520006344689</v>
      </c>
      <c r="AJ438">
        <v>261.91239862483638</v>
      </c>
      <c r="AK438">
        <v>82.958342295324087</v>
      </c>
    </row>
    <row r="439" spans="30:37" x14ac:dyDescent="0.25">
      <c r="AD439">
        <v>426</v>
      </c>
      <c r="AE439">
        <v>2245.9030519776184</v>
      </c>
      <c r="AF439">
        <v>1158.2066702288764</v>
      </c>
      <c r="AG439">
        <v>381.81695102429052</v>
      </c>
      <c r="AH439">
        <v>104.08023484194815</v>
      </c>
      <c r="AI439">
        <v>734.8919572858307</v>
      </c>
      <c r="AJ439">
        <v>243.77278854548817</v>
      </c>
      <c r="AK439">
        <v>128.92907440909809</v>
      </c>
    </row>
    <row r="440" spans="30:37" x14ac:dyDescent="0.25">
      <c r="AD440">
        <v>427</v>
      </c>
      <c r="AE440">
        <v>2139.435932716659</v>
      </c>
      <c r="AF440">
        <v>1809.7378776697053</v>
      </c>
      <c r="AG440">
        <v>362.06544422936878</v>
      </c>
      <c r="AH440">
        <v>160.50615598774371</v>
      </c>
      <c r="AI440">
        <v>659.45313482004553</v>
      </c>
      <c r="AJ440">
        <v>321.1826257018954</v>
      </c>
      <c r="AK440">
        <v>137.36430031567224</v>
      </c>
    </row>
    <row r="441" spans="30:37" x14ac:dyDescent="0.25">
      <c r="AD441">
        <v>428</v>
      </c>
      <c r="AE441">
        <v>1510.843609236377</v>
      </c>
      <c r="AF441">
        <v>1220.9435597070053</v>
      </c>
      <c r="AG441">
        <v>468.82466408498806</v>
      </c>
      <c r="AH441">
        <v>110.85069230648166</v>
      </c>
      <c r="AI441">
        <v>694.45958667547052</v>
      </c>
      <c r="AJ441">
        <v>269.24586636044597</v>
      </c>
      <c r="AK441">
        <v>114.94742553186053</v>
      </c>
    </row>
    <row r="442" spans="30:37" x14ac:dyDescent="0.25">
      <c r="AD442">
        <v>429</v>
      </c>
      <c r="AE442">
        <v>1563.6966793573731</v>
      </c>
      <c r="AF442">
        <v>1595.2196857798024</v>
      </c>
      <c r="AG442">
        <v>588.78543703740502</v>
      </c>
      <c r="AH442">
        <v>152.27275284189005</v>
      </c>
      <c r="AI442">
        <v>709.6850409707024</v>
      </c>
      <c r="AJ442">
        <v>221.62460279828915</v>
      </c>
      <c r="AK442">
        <v>113.94496510634417</v>
      </c>
    </row>
    <row r="443" spans="30:37" x14ac:dyDescent="0.25">
      <c r="AD443">
        <v>430</v>
      </c>
      <c r="AE443">
        <v>1464.4880380783216</v>
      </c>
      <c r="AF443">
        <v>1990.7947390935669</v>
      </c>
      <c r="AG443">
        <v>333.61126270681473</v>
      </c>
      <c r="AH443">
        <v>100.82952231559119</v>
      </c>
      <c r="AI443">
        <v>781.49025346581777</v>
      </c>
      <c r="AJ443">
        <v>303.70383072328394</v>
      </c>
      <c r="AK443">
        <v>100.79845662862274</v>
      </c>
    </row>
    <row r="444" spans="30:37" x14ac:dyDescent="0.25">
      <c r="AD444">
        <v>431</v>
      </c>
      <c r="AE444">
        <v>1409.0044147859924</v>
      </c>
      <c r="AF444">
        <v>1511.0783099290329</v>
      </c>
      <c r="AG444">
        <v>292.5959805483181</v>
      </c>
      <c r="AH444">
        <v>129.80513701870422</v>
      </c>
      <c r="AI444">
        <v>668.5969100519136</v>
      </c>
      <c r="AJ444">
        <v>203.60622905688768</v>
      </c>
      <c r="AK444">
        <v>120.4762552621242</v>
      </c>
    </row>
    <row r="445" spans="30:37" x14ac:dyDescent="0.25">
      <c r="AD445">
        <v>432</v>
      </c>
      <c r="AE445">
        <v>1356.9503708952609</v>
      </c>
      <c r="AF445">
        <v>1128.7368213383747</v>
      </c>
      <c r="AG445">
        <v>277.99189279986507</v>
      </c>
      <c r="AH445">
        <v>126.47272501759056</v>
      </c>
      <c r="AI445">
        <v>697.45307679880727</v>
      </c>
      <c r="AJ445">
        <v>233.1580920102119</v>
      </c>
      <c r="AK445">
        <v>78.413703084395266</v>
      </c>
    </row>
    <row r="446" spans="30:37" x14ac:dyDescent="0.25">
      <c r="AD446">
        <v>433</v>
      </c>
      <c r="AE446">
        <v>1556.2081784088373</v>
      </c>
      <c r="AF446">
        <v>2022.0213458270841</v>
      </c>
      <c r="AG446">
        <v>382.94937996637998</v>
      </c>
      <c r="AH446">
        <v>115.32386806845243</v>
      </c>
      <c r="AI446">
        <v>775.85229629420633</v>
      </c>
      <c r="AJ446">
        <v>235.74724040098261</v>
      </c>
      <c r="AK446">
        <v>90.326218081741501</v>
      </c>
    </row>
    <row r="447" spans="30:37" x14ac:dyDescent="0.25">
      <c r="AD447">
        <v>434</v>
      </c>
      <c r="AE447">
        <v>1100.5806694454036</v>
      </c>
      <c r="AF447">
        <v>1333.5022971435233</v>
      </c>
      <c r="AG447">
        <v>786.66732019179608</v>
      </c>
      <c r="AH447">
        <v>133.63606712518509</v>
      </c>
      <c r="AI447">
        <v>579.12462914986952</v>
      </c>
      <c r="AJ447">
        <v>255.09104607620878</v>
      </c>
      <c r="AK447">
        <v>80.486890331935427</v>
      </c>
    </row>
    <row r="448" spans="30:37" x14ac:dyDescent="0.25">
      <c r="AD448">
        <v>435</v>
      </c>
      <c r="AE448">
        <v>1306.4354803377241</v>
      </c>
      <c r="AF448">
        <v>1484.3922663394799</v>
      </c>
      <c r="AG448">
        <v>349.91813689381632</v>
      </c>
      <c r="AH448">
        <v>97.885435985777789</v>
      </c>
      <c r="AI448">
        <v>642.04888966962653</v>
      </c>
      <c r="AJ448">
        <v>376.48087088873928</v>
      </c>
      <c r="AK448">
        <v>98.240868545973811</v>
      </c>
    </row>
    <row r="449" spans="30:37" x14ac:dyDescent="0.25">
      <c r="AD449">
        <v>436</v>
      </c>
      <c r="AE449">
        <v>1292.8099973110623</v>
      </c>
      <c r="AF449">
        <v>1386.9512656274435</v>
      </c>
      <c r="AG449">
        <v>265.6655200269276</v>
      </c>
      <c r="AH449">
        <v>128.74354592201945</v>
      </c>
      <c r="AI449">
        <v>634.26894895769431</v>
      </c>
      <c r="AJ449">
        <v>202.21321059302335</v>
      </c>
      <c r="AK449">
        <v>94.065943983521109</v>
      </c>
    </row>
    <row r="450" spans="30:37" x14ac:dyDescent="0.25">
      <c r="AD450">
        <v>437</v>
      </c>
      <c r="AE450">
        <v>1614.0479094325199</v>
      </c>
      <c r="AF450">
        <v>1018.015619824234</v>
      </c>
      <c r="AG450">
        <v>391.22984617842428</v>
      </c>
      <c r="AH450">
        <v>145.8587714730981</v>
      </c>
      <c r="AI450">
        <v>692.9568898646254</v>
      </c>
      <c r="AJ450">
        <v>205.90361998182271</v>
      </c>
      <c r="AK450">
        <v>168.5272946787521</v>
      </c>
    </row>
    <row r="451" spans="30:37" x14ac:dyDescent="0.25">
      <c r="AD451">
        <v>438</v>
      </c>
      <c r="AE451">
        <v>1641.745513294655</v>
      </c>
      <c r="AF451">
        <v>2405.9431442244222</v>
      </c>
      <c r="AG451">
        <v>319.50516787160279</v>
      </c>
      <c r="AH451">
        <v>111.89808027807226</v>
      </c>
      <c r="AI451">
        <v>645.13879224073992</v>
      </c>
      <c r="AJ451">
        <v>363.35934689085377</v>
      </c>
      <c r="AK451">
        <v>104.07249438463346</v>
      </c>
    </row>
    <row r="452" spans="30:37" x14ac:dyDescent="0.25">
      <c r="AD452">
        <v>439</v>
      </c>
      <c r="AE452">
        <v>1742.0092023015127</v>
      </c>
      <c r="AF452">
        <v>940.20120282445498</v>
      </c>
      <c r="AG452">
        <v>548.35090081776809</v>
      </c>
      <c r="AH452">
        <v>97.778898089231959</v>
      </c>
      <c r="AI452">
        <v>638.72835405550893</v>
      </c>
      <c r="AJ452">
        <v>384.8493169854645</v>
      </c>
      <c r="AK452">
        <v>73.479099225668747</v>
      </c>
    </row>
    <row r="453" spans="30:37" x14ac:dyDescent="0.25">
      <c r="AD453">
        <v>440</v>
      </c>
      <c r="AE453">
        <v>1168.0250876103657</v>
      </c>
      <c r="AF453">
        <v>1638.5881240584386</v>
      </c>
      <c r="AG453">
        <v>530.37024054201061</v>
      </c>
      <c r="AH453">
        <v>126.73422211253622</v>
      </c>
      <c r="AI453">
        <v>603.02165239536691</v>
      </c>
      <c r="AJ453">
        <v>281.49695532828554</v>
      </c>
      <c r="AK453">
        <v>117.24553462200815</v>
      </c>
    </row>
    <row r="454" spans="30:37" x14ac:dyDescent="0.25">
      <c r="AD454">
        <v>441</v>
      </c>
      <c r="AE454">
        <v>1729.7953160080831</v>
      </c>
      <c r="AF454">
        <v>1940.4748840272832</v>
      </c>
      <c r="AG454">
        <v>378.68144430085033</v>
      </c>
      <c r="AH454">
        <v>118.92997688097589</v>
      </c>
      <c r="AI454">
        <v>679.41067290679177</v>
      </c>
      <c r="AJ454">
        <v>306.07867551284352</v>
      </c>
      <c r="AK454">
        <v>90.888541189796882</v>
      </c>
    </row>
    <row r="455" spans="30:37" x14ac:dyDescent="0.25">
      <c r="AD455">
        <v>442</v>
      </c>
      <c r="AE455">
        <v>1527.4084022664179</v>
      </c>
      <c r="AF455">
        <v>1614.7042585369852</v>
      </c>
      <c r="AG455">
        <v>362.23051694635825</v>
      </c>
      <c r="AH455">
        <v>127.70319792606418</v>
      </c>
      <c r="AI455">
        <v>903.73863264588874</v>
      </c>
      <c r="AJ455">
        <v>428.76557524396617</v>
      </c>
      <c r="AK455">
        <v>100.7845658682558</v>
      </c>
    </row>
    <row r="456" spans="30:37" x14ac:dyDescent="0.25">
      <c r="AD456">
        <v>443</v>
      </c>
      <c r="AE456">
        <v>1692.0699541443321</v>
      </c>
      <c r="AF456">
        <v>1466.1247291780933</v>
      </c>
      <c r="AG456">
        <v>509.86675026001728</v>
      </c>
      <c r="AH456">
        <v>124.52919868878929</v>
      </c>
      <c r="AI456">
        <v>944.82643262163117</v>
      </c>
      <c r="AJ456">
        <v>166.09701244111355</v>
      </c>
      <c r="AK456">
        <v>120.20546349930564</v>
      </c>
    </row>
    <row r="457" spans="30:37" x14ac:dyDescent="0.25">
      <c r="AD457">
        <v>444</v>
      </c>
      <c r="AE457">
        <v>1386.1610608947155</v>
      </c>
      <c r="AF457">
        <v>1495.2974702678191</v>
      </c>
      <c r="AG457">
        <v>389.72226914195204</v>
      </c>
      <c r="AH457">
        <v>151.14660979578949</v>
      </c>
      <c r="AI457">
        <v>752.10510584544863</v>
      </c>
      <c r="AJ457">
        <v>206.62787357561567</v>
      </c>
      <c r="AK457">
        <v>105.70322392022686</v>
      </c>
    </row>
    <row r="458" spans="30:37" x14ac:dyDescent="0.25">
      <c r="AD458">
        <v>445</v>
      </c>
      <c r="AE458">
        <v>1391.6927980705955</v>
      </c>
      <c r="AF458">
        <v>1770.6694713570782</v>
      </c>
      <c r="AG458">
        <v>646.18448960803539</v>
      </c>
      <c r="AH458">
        <v>153.56595074624406</v>
      </c>
      <c r="AI458">
        <v>954.06551871174929</v>
      </c>
      <c r="AJ458">
        <v>252.14188035946407</v>
      </c>
      <c r="AK458">
        <v>116.94237679104727</v>
      </c>
    </row>
    <row r="459" spans="30:37" x14ac:dyDescent="0.25">
      <c r="AD459">
        <v>446</v>
      </c>
      <c r="AE459">
        <v>1500.3207240513466</v>
      </c>
      <c r="AF459">
        <v>1588.2396154938383</v>
      </c>
      <c r="AG459">
        <v>422.82933664374372</v>
      </c>
      <c r="AH459">
        <v>126.26917115097811</v>
      </c>
      <c r="AI459">
        <v>719.54251727285362</v>
      </c>
      <c r="AJ459">
        <v>251.02738857297322</v>
      </c>
      <c r="AK459">
        <v>69.758035633019801</v>
      </c>
    </row>
    <row r="460" spans="30:37" x14ac:dyDescent="0.25">
      <c r="AD460">
        <v>447</v>
      </c>
      <c r="AE460">
        <v>2023.4519338283326</v>
      </c>
      <c r="AF460">
        <v>1709.058274903188</v>
      </c>
      <c r="AG460">
        <v>375.21687506525871</v>
      </c>
      <c r="AH460">
        <v>65.169080216885604</v>
      </c>
      <c r="AI460">
        <v>793.74433581508868</v>
      </c>
      <c r="AJ460">
        <v>243.45471184036668</v>
      </c>
      <c r="AK460">
        <v>74.584933802043849</v>
      </c>
    </row>
    <row r="461" spans="30:37" x14ac:dyDescent="0.25">
      <c r="AD461">
        <v>448</v>
      </c>
      <c r="AE461">
        <v>1973.1980482267115</v>
      </c>
      <c r="AF461">
        <v>1895.8543035221312</v>
      </c>
      <c r="AG461">
        <v>409.12466956253098</v>
      </c>
      <c r="AH461">
        <v>103.54563591733597</v>
      </c>
      <c r="AI461">
        <v>735.92463310412586</v>
      </c>
      <c r="AJ461">
        <v>354.33340222969605</v>
      </c>
      <c r="AK461">
        <v>102.58074514499978</v>
      </c>
    </row>
    <row r="462" spans="30:37" x14ac:dyDescent="0.25">
      <c r="AD462">
        <v>449</v>
      </c>
      <c r="AE462">
        <v>1602.3662118586994</v>
      </c>
      <c r="AF462">
        <v>2244.0463992367486</v>
      </c>
      <c r="AG462">
        <v>288.2865376321239</v>
      </c>
      <c r="AH462">
        <v>109.51080665790846</v>
      </c>
      <c r="AI462">
        <v>676.07005122914757</v>
      </c>
      <c r="AJ462">
        <v>234.14731763911789</v>
      </c>
      <c r="AK462">
        <v>72.6491420988703</v>
      </c>
    </row>
    <row r="463" spans="30:37" x14ac:dyDescent="0.25">
      <c r="AD463">
        <v>450</v>
      </c>
      <c r="AE463">
        <v>1268.000408472024</v>
      </c>
      <c r="AF463">
        <v>1371.7634119268914</v>
      </c>
      <c r="AG463">
        <v>374.68521113028231</v>
      </c>
      <c r="AH463">
        <v>108.94750398344473</v>
      </c>
      <c r="AI463">
        <v>658.22675202137555</v>
      </c>
      <c r="AJ463">
        <v>180.27280570435866</v>
      </c>
      <c r="AK463">
        <v>122.47886997172695</v>
      </c>
    </row>
    <row r="464" spans="30:37" x14ac:dyDescent="0.25">
      <c r="AD464">
        <v>451</v>
      </c>
      <c r="AE464">
        <v>1679.813494377607</v>
      </c>
      <c r="AF464">
        <v>1067.6075335833762</v>
      </c>
      <c r="AG464">
        <v>396.15296528962176</v>
      </c>
      <c r="AH464">
        <v>152.6336166685154</v>
      </c>
      <c r="AI464">
        <v>792.12792969405382</v>
      </c>
      <c r="AJ464">
        <v>281.51600102921941</v>
      </c>
      <c r="AK464">
        <v>91.139112526939257</v>
      </c>
    </row>
    <row r="465" spans="30:37" x14ac:dyDescent="0.25">
      <c r="AD465">
        <v>452</v>
      </c>
      <c r="AE465">
        <v>1470.2250651144818</v>
      </c>
      <c r="AF465">
        <v>1894.3510692163188</v>
      </c>
      <c r="AG465">
        <v>380.66893374301225</v>
      </c>
      <c r="AH465">
        <v>106.99558527952797</v>
      </c>
      <c r="AI465">
        <v>753.20790902403996</v>
      </c>
      <c r="AJ465">
        <v>280.57059567942702</v>
      </c>
      <c r="AK465">
        <v>96.489726941097757</v>
      </c>
    </row>
    <row r="466" spans="30:37" x14ac:dyDescent="0.25">
      <c r="AD466">
        <v>453</v>
      </c>
      <c r="AE466">
        <v>1147.0822248633892</v>
      </c>
      <c r="AF466">
        <v>1553.2497321813917</v>
      </c>
      <c r="AG466">
        <v>581.10066644389883</v>
      </c>
      <c r="AH466">
        <v>98.515570340577966</v>
      </c>
      <c r="AI466">
        <v>881.68375237507223</v>
      </c>
      <c r="AJ466">
        <v>333.50455261783793</v>
      </c>
      <c r="AK466">
        <v>86.267715075772699</v>
      </c>
    </row>
    <row r="467" spans="30:37" x14ac:dyDescent="0.25">
      <c r="AD467">
        <v>454</v>
      </c>
      <c r="AE467">
        <v>1178.3057232003334</v>
      </c>
      <c r="AF467">
        <v>1247.7994130228585</v>
      </c>
      <c r="AG467">
        <v>398.22029899815436</v>
      </c>
      <c r="AH467">
        <v>89.015124546734356</v>
      </c>
      <c r="AI467">
        <v>686.05794915716228</v>
      </c>
      <c r="AJ467">
        <v>360.64310827264921</v>
      </c>
      <c r="AK467">
        <v>108.8236125096504</v>
      </c>
    </row>
    <row r="468" spans="30:37" x14ac:dyDescent="0.25">
      <c r="AD468">
        <v>455</v>
      </c>
      <c r="AE468">
        <v>1530.4235434763575</v>
      </c>
      <c r="AF468">
        <v>2112.5061577966981</v>
      </c>
      <c r="AG468">
        <v>373.39660330967564</v>
      </c>
      <c r="AH468">
        <v>88.439857359671279</v>
      </c>
      <c r="AI468">
        <v>822.84785657711859</v>
      </c>
      <c r="AJ468">
        <v>341.33679795645361</v>
      </c>
      <c r="AK468">
        <v>94.853198183638881</v>
      </c>
    </row>
    <row r="469" spans="30:37" x14ac:dyDescent="0.25">
      <c r="AD469">
        <v>456</v>
      </c>
      <c r="AE469">
        <v>1391.4951622556971</v>
      </c>
      <c r="AF469">
        <v>1256.0924549951962</v>
      </c>
      <c r="AG469">
        <v>660.0524304167667</v>
      </c>
      <c r="AH469">
        <v>78.486049968284647</v>
      </c>
      <c r="AI469">
        <v>756.89792036129063</v>
      </c>
      <c r="AJ469">
        <v>284.70669093215616</v>
      </c>
      <c r="AK469">
        <v>109.53323179782217</v>
      </c>
    </row>
    <row r="470" spans="30:37" x14ac:dyDescent="0.25">
      <c r="AD470">
        <v>457</v>
      </c>
      <c r="AE470">
        <v>1551.2368215904999</v>
      </c>
      <c r="AF470">
        <v>1822.9541893336341</v>
      </c>
      <c r="AG470">
        <v>390.24317193656134</v>
      </c>
      <c r="AH470">
        <v>145.50820781916792</v>
      </c>
      <c r="AI470">
        <v>601.49123250516789</v>
      </c>
      <c r="AJ470">
        <v>295.22343040735751</v>
      </c>
      <c r="AK470">
        <v>103.84578748496553</v>
      </c>
    </row>
    <row r="471" spans="30:37" x14ac:dyDescent="0.25">
      <c r="AD471">
        <v>458</v>
      </c>
      <c r="AE471">
        <v>1473.0799506061076</v>
      </c>
      <c r="AF471">
        <v>1007.8358576293297</v>
      </c>
      <c r="AG471">
        <v>373.15748258813164</v>
      </c>
      <c r="AH471">
        <v>115.71530904806103</v>
      </c>
      <c r="AI471">
        <v>475.68635295012808</v>
      </c>
      <c r="AJ471">
        <v>222.50244959785442</v>
      </c>
      <c r="AK471">
        <v>92.500541622324931</v>
      </c>
    </row>
    <row r="472" spans="30:37" x14ac:dyDescent="0.25">
      <c r="AD472">
        <v>459</v>
      </c>
      <c r="AE472">
        <v>1952.4155379022279</v>
      </c>
      <c r="AF472">
        <v>1116.8673177476837</v>
      </c>
      <c r="AG472">
        <v>292.02152221836525</v>
      </c>
      <c r="AH472">
        <v>100.62627705717698</v>
      </c>
      <c r="AI472">
        <v>584.31820928398713</v>
      </c>
      <c r="AJ472">
        <v>247.5119218416159</v>
      </c>
      <c r="AK472">
        <v>88.992600090645851</v>
      </c>
    </row>
    <row r="473" spans="30:37" x14ac:dyDescent="0.25">
      <c r="AD473">
        <v>460</v>
      </c>
      <c r="AE473">
        <v>1472.9478812379371</v>
      </c>
      <c r="AF473">
        <v>1712.447320113766</v>
      </c>
      <c r="AG473">
        <v>330.55177470225163</v>
      </c>
      <c r="AH473">
        <v>72.446243634086386</v>
      </c>
      <c r="AI473">
        <v>673.88306744872955</v>
      </c>
      <c r="AJ473">
        <v>352.21975641931795</v>
      </c>
      <c r="AK473">
        <v>123.32659887753266</v>
      </c>
    </row>
    <row r="474" spans="30:37" x14ac:dyDescent="0.25">
      <c r="AD474">
        <v>461</v>
      </c>
      <c r="AE474">
        <v>1864.6527002610358</v>
      </c>
      <c r="AF474">
        <v>1878.37643114306</v>
      </c>
      <c r="AG474">
        <v>349.86099552733327</v>
      </c>
      <c r="AH474">
        <v>128.99081369791995</v>
      </c>
      <c r="AI474">
        <v>757.22895500011907</v>
      </c>
      <c r="AJ474">
        <v>281.59591198073895</v>
      </c>
      <c r="AK474">
        <v>89.178586720875913</v>
      </c>
    </row>
    <row r="475" spans="30:37" x14ac:dyDescent="0.25">
      <c r="AD475">
        <v>462</v>
      </c>
      <c r="AE475">
        <v>1582.0899602273128</v>
      </c>
      <c r="AF475">
        <v>1811.9351116151013</v>
      </c>
      <c r="AG475">
        <v>308.47865567688882</v>
      </c>
      <c r="AH475">
        <v>162.08203744753172</v>
      </c>
      <c r="AI475">
        <v>880.45505329367131</v>
      </c>
      <c r="AJ475">
        <v>288.29054793457584</v>
      </c>
      <c r="AK475">
        <v>83.829644283751122</v>
      </c>
    </row>
    <row r="476" spans="30:37" x14ac:dyDescent="0.25">
      <c r="AD476">
        <v>463</v>
      </c>
      <c r="AE476">
        <v>2073.0210387999709</v>
      </c>
      <c r="AF476">
        <v>1339.8633414925221</v>
      </c>
      <c r="AG476">
        <v>343.90224582796793</v>
      </c>
      <c r="AH476">
        <v>151.14244550566767</v>
      </c>
      <c r="AI476">
        <v>744.55083976901813</v>
      </c>
      <c r="AJ476">
        <v>247.56770836716919</v>
      </c>
      <c r="AK476">
        <v>91.836691436823074</v>
      </c>
    </row>
    <row r="477" spans="30:37" x14ac:dyDescent="0.25">
      <c r="AD477">
        <v>464</v>
      </c>
      <c r="AE477">
        <v>1462.5728025626568</v>
      </c>
      <c r="AF477">
        <v>1990.6503317859438</v>
      </c>
      <c r="AG477">
        <v>369.11104563547349</v>
      </c>
      <c r="AH477">
        <v>113.77664637493299</v>
      </c>
      <c r="AI477">
        <v>802.80044464242201</v>
      </c>
      <c r="AJ477">
        <v>205.18557648606546</v>
      </c>
      <c r="AK477">
        <v>104.07952801229855</v>
      </c>
    </row>
    <row r="478" spans="30:37" x14ac:dyDescent="0.25">
      <c r="AD478">
        <v>465</v>
      </c>
      <c r="AE478">
        <v>1400.0903687122404</v>
      </c>
      <c r="AF478">
        <v>1505.6625366609373</v>
      </c>
      <c r="AG478">
        <v>552.22904486347102</v>
      </c>
      <c r="AH478">
        <v>144.06543514460253</v>
      </c>
      <c r="AI478">
        <v>821.49128033754641</v>
      </c>
      <c r="AJ478">
        <v>237.15160989677665</v>
      </c>
      <c r="AK478">
        <v>103.76499259818249</v>
      </c>
    </row>
    <row r="479" spans="30:37" x14ac:dyDescent="0.25">
      <c r="AD479">
        <v>466</v>
      </c>
      <c r="AE479">
        <v>1423.352999865954</v>
      </c>
      <c r="AF479">
        <v>2423.6288193706127</v>
      </c>
      <c r="AG479">
        <v>541.77736165808392</v>
      </c>
      <c r="AH479">
        <v>128.69384136320448</v>
      </c>
      <c r="AI479">
        <v>774.0000776968667</v>
      </c>
      <c r="AJ479">
        <v>270.69252399713724</v>
      </c>
      <c r="AK479">
        <v>134.1437813216541</v>
      </c>
    </row>
    <row r="480" spans="30:37" x14ac:dyDescent="0.25">
      <c r="AD480">
        <v>467</v>
      </c>
      <c r="AE480">
        <v>1237.169004893995</v>
      </c>
      <c r="AF480">
        <v>1542.879241467157</v>
      </c>
      <c r="AG480">
        <v>399.73653537554895</v>
      </c>
      <c r="AH480">
        <v>202.55809328713448</v>
      </c>
      <c r="AI480">
        <v>735.46500054669093</v>
      </c>
      <c r="AJ480">
        <v>250.13192831473481</v>
      </c>
      <c r="AK480">
        <v>144.33201186635191</v>
      </c>
    </row>
    <row r="481" spans="30:37" x14ac:dyDescent="0.25">
      <c r="AD481">
        <v>468</v>
      </c>
      <c r="AE481">
        <v>1498.2704024261882</v>
      </c>
      <c r="AF481">
        <v>1658.1443495717676</v>
      </c>
      <c r="AG481">
        <v>384.04241627161832</v>
      </c>
      <c r="AH481">
        <v>183.46414166649137</v>
      </c>
      <c r="AI481">
        <v>847.65230482066363</v>
      </c>
      <c r="AJ481">
        <v>218.87918470203971</v>
      </c>
      <c r="AK481">
        <v>151.7851780080826</v>
      </c>
    </row>
    <row r="482" spans="30:37" x14ac:dyDescent="0.25">
      <c r="AD482">
        <v>469</v>
      </c>
      <c r="AE482">
        <v>1625.7797193396138</v>
      </c>
      <c r="AF482">
        <v>1650.5448006106985</v>
      </c>
      <c r="AG482">
        <v>580.48833620095331</v>
      </c>
      <c r="AH482">
        <v>84.271985527827738</v>
      </c>
      <c r="AI482">
        <v>923.63267999343998</v>
      </c>
      <c r="AJ482">
        <v>283.43918434808563</v>
      </c>
      <c r="AK482">
        <v>94.20487759852044</v>
      </c>
    </row>
    <row r="483" spans="30:37" x14ac:dyDescent="0.25">
      <c r="AD483">
        <v>470</v>
      </c>
      <c r="AE483">
        <v>1614.7715789229173</v>
      </c>
      <c r="AF483">
        <v>1680.9012653713555</v>
      </c>
      <c r="AG483">
        <v>297.57188135918113</v>
      </c>
      <c r="AH483">
        <v>131.46098074504786</v>
      </c>
      <c r="AI483">
        <v>694.65466951628673</v>
      </c>
      <c r="AJ483">
        <v>333.39198474596304</v>
      </c>
      <c r="AK483">
        <v>77.121708853618145</v>
      </c>
    </row>
    <row r="484" spans="30:37" x14ac:dyDescent="0.25">
      <c r="AD484">
        <v>471</v>
      </c>
      <c r="AE484">
        <v>1761.3293959740611</v>
      </c>
      <c r="AF484">
        <v>1905.8578748338548</v>
      </c>
      <c r="AG484">
        <v>411.37495068196444</v>
      </c>
      <c r="AH484">
        <v>92.958710069684699</v>
      </c>
      <c r="AI484">
        <v>696.63126834859918</v>
      </c>
      <c r="AJ484">
        <v>330.27065968531161</v>
      </c>
      <c r="AK484">
        <v>102.31428046482941</v>
      </c>
    </row>
    <row r="485" spans="30:37" x14ac:dyDescent="0.25">
      <c r="AD485">
        <v>472</v>
      </c>
      <c r="AE485">
        <v>1617.8402797574397</v>
      </c>
      <c r="AF485">
        <v>1867.3445677533523</v>
      </c>
      <c r="AG485">
        <v>164.84867971670087</v>
      </c>
      <c r="AH485">
        <v>94.535919494674985</v>
      </c>
      <c r="AI485">
        <v>793.70820206870371</v>
      </c>
      <c r="AJ485">
        <v>340.62682198902735</v>
      </c>
      <c r="AK485">
        <v>71.551754552974302</v>
      </c>
    </row>
    <row r="486" spans="30:37" x14ac:dyDescent="0.25">
      <c r="AD486">
        <v>473</v>
      </c>
      <c r="AE486">
        <v>1850.9136352039559</v>
      </c>
      <c r="AF486">
        <v>2176.6324857915642</v>
      </c>
      <c r="AG486">
        <v>454.54486285067577</v>
      </c>
      <c r="AH486">
        <v>97.135065405860871</v>
      </c>
      <c r="AI486">
        <v>656.88982937343553</v>
      </c>
      <c r="AJ486">
        <v>437.08315734543686</v>
      </c>
      <c r="AK486">
        <v>134.91765007561639</v>
      </c>
    </row>
    <row r="487" spans="30:37" x14ac:dyDescent="0.25">
      <c r="AD487">
        <v>474</v>
      </c>
      <c r="AE487">
        <v>1257.4443531839747</v>
      </c>
      <c r="AF487">
        <v>2718.8484524232172</v>
      </c>
      <c r="AG487">
        <v>331.88311300487368</v>
      </c>
      <c r="AH487">
        <v>136.9081629687864</v>
      </c>
      <c r="AI487">
        <v>819.5693362915265</v>
      </c>
      <c r="AJ487">
        <v>334.52411145433626</v>
      </c>
      <c r="AK487">
        <v>44.430265189756732</v>
      </c>
    </row>
    <row r="488" spans="30:37" x14ac:dyDescent="0.25">
      <c r="AD488">
        <v>475</v>
      </c>
      <c r="AE488">
        <v>1849.154174561171</v>
      </c>
      <c r="AF488">
        <v>1179.4479476713761</v>
      </c>
      <c r="AG488">
        <v>390.20916014102124</v>
      </c>
      <c r="AH488">
        <v>129.5889382835081</v>
      </c>
      <c r="AI488">
        <v>582.64622000566442</v>
      </c>
      <c r="AJ488">
        <v>229.55565935968755</v>
      </c>
      <c r="AK488">
        <v>89.70746587766115</v>
      </c>
    </row>
    <row r="489" spans="30:37" x14ac:dyDescent="0.25">
      <c r="AD489">
        <v>476</v>
      </c>
      <c r="AE489">
        <v>1918.5212087859247</v>
      </c>
      <c r="AF489">
        <v>1299.2316624066123</v>
      </c>
      <c r="AG489">
        <v>408.27653464534228</v>
      </c>
      <c r="AH489">
        <v>98.674928172181311</v>
      </c>
      <c r="AI489">
        <v>889.73231260993464</v>
      </c>
      <c r="AJ489">
        <v>224.92081776855184</v>
      </c>
      <c r="AK489">
        <v>106.11116024315038</v>
      </c>
    </row>
    <row r="490" spans="30:37" x14ac:dyDescent="0.25">
      <c r="AD490">
        <v>477</v>
      </c>
      <c r="AE490">
        <v>1639.8435944591113</v>
      </c>
      <c r="AF490">
        <v>2105.8300706003133</v>
      </c>
      <c r="AG490">
        <v>406.82078800935318</v>
      </c>
      <c r="AH490">
        <v>100.09272025106002</v>
      </c>
      <c r="AI490">
        <v>779.86709207169895</v>
      </c>
      <c r="AJ490">
        <v>237.84042421028087</v>
      </c>
      <c r="AK490">
        <v>122.79970379706356</v>
      </c>
    </row>
    <row r="491" spans="30:37" x14ac:dyDescent="0.25">
      <c r="AD491">
        <v>478</v>
      </c>
      <c r="AE491">
        <v>1656.1912657814498</v>
      </c>
      <c r="AF491">
        <v>1657.9799580436754</v>
      </c>
      <c r="AG491">
        <v>280.54171191674254</v>
      </c>
      <c r="AH491">
        <v>78.919585770346274</v>
      </c>
      <c r="AI491">
        <v>668.72556419389628</v>
      </c>
      <c r="AJ491">
        <v>293.43826956427824</v>
      </c>
      <c r="AK491">
        <v>103.38226643152984</v>
      </c>
    </row>
    <row r="492" spans="30:37" x14ac:dyDescent="0.25">
      <c r="AD492">
        <v>479</v>
      </c>
      <c r="AE492">
        <v>1458.9136052912506</v>
      </c>
      <c r="AF492">
        <v>1737.3811337620007</v>
      </c>
      <c r="AG492">
        <v>354.64005923005203</v>
      </c>
      <c r="AH492">
        <v>111.58818248643944</v>
      </c>
      <c r="AI492">
        <v>663.21399126035533</v>
      </c>
      <c r="AJ492">
        <v>274.00280526824349</v>
      </c>
      <c r="AK492">
        <v>71.825696101621105</v>
      </c>
    </row>
    <row r="493" spans="30:37" x14ac:dyDescent="0.25">
      <c r="AD493">
        <v>480</v>
      </c>
      <c r="AE493">
        <v>1316.2232944578429</v>
      </c>
      <c r="AF493">
        <v>1587.4500809192082</v>
      </c>
      <c r="AG493">
        <v>620.6403578526307</v>
      </c>
      <c r="AH493">
        <v>103.0369106209013</v>
      </c>
      <c r="AI493">
        <v>785.53954288057855</v>
      </c>
      <c r="AJ493">
        <v>284.14024023098739</v>
      </c>
      <c r="AK493">
        <v>106.40472626412918</v>
      </c>
    </row>
    <row r="494" spans="30:37" x14ac:dyDescent="0.25">
      <c r="AD494">
        <v>481</v>
      </c>
      <c r="AE494">
        <v>1701.5333734154144</v>
      </c>
      <c r="AF494">
        <v>1711.7326358041594</v>
      </c>
      <c r="AG494">
        <v>441.1304373355598</v>
      </c>
      <c r="AH494">
        <v>87.848578978603157</v>
      </c>
      <c r="AI494">
        <v>547.8339842949847</v>
      </c>
      <c r="AJ494">
        <v>249.40337289156642</v>
      </c>
      <c r="AK494">
        <v>115.88013537419477</v>
      </c>
    </row>
    <row r="495" spans="30:37" x14ac:dyDescent="0.25">
      <c r="AD495">
        <v>482</v>
      </c>
      <c r="AE495">
        <v>1733.2393498752035</v>
      </c>
      <c r="AF495">
        <v>1767.4714624216699</v>
      </c>
      <c r="AG495">
        <v>454.29771025577816</v>
      </c>
      <c r="AH495">
        <v>143.10460823092461</v>
      </c>
      <c r="AI495">
        <v>851.42008696391906</v>
      </c>
      <c r="AJ495">
        <v>277.22320317212501</v>
      </c>
      <c r="AK495">
        <v>74.592725742949781</v>
      </c>
    </row>
    <row r="496" spans="30:37" x14ac:dyDescent="0.25">
      <c r="AD496">
        <v>483</v>
      </c>
      <c r="AE496">
        <v>1475.9179462176583</v>
      </c>
      <c r="AF496">
        <v>1603.527808409212</v>
      </c>
      <c r="AG496">
        <v>475.64004276399851</v>
      </c>
      <c r="AH496">
        <v>160.98235932287187</v>
      </c>
      <c r="AI496">
        <v>685.84119017694184</v>
      </c>
      <c r="AJ496">
        <v>292.57235999884006</v>
      </c>
      <c r="AK496">
        <v>72.762084168963725</v>
      </c>
    </row>
    <row r="497" spans="30:37" x14ac:dyDescent="0.25">
      <c r="AD497">
        <v>484</v>
      </c>
      <c r="AE497">
        <v>1367.9812626699145</v>
      </c>
      <c r="AF497">
        <v>1621.270268267351</v>
      </c>
      <c r="AG497">
        <v>548.97740680749303</v>
      </c>
      <c r="AH497">
        <v>102.60914380601953</v>
      </c>
      <c r="AI497">
        <v>601.91948730403158</v>
      </c>
      <c r="AJ497">
        <v>298.1227245737515</v>
      </c>
      <c r="AK497">
        <v>77.854696363912339</v>
      </c>
    </row>
    <row r="498" spans="30:37" x14ac:dyDescent="0.25">
      <c r="AD498">
        <v>485</v>
      </c>
      <c r="AE498">
        <v>1775.804249780098</v>
      </c>
      <c r="AF498">
        <v>1575.226403844857</v>
      </c>
      <c r="AG498">
        <v>575.49241730625192</v>
      </c>
      <c r="AH498">
        <v>129.40239716949688</v>
      </c>
      <c r="AI498">
        <v>580.89879729237919</v>
      </c>
      <c r="AJ498">
        <v>295.66335936354898</v>
      </c>
      <c r="AK498">
        <v>78.617137073158474</v>
      </c>
    </row>
    <row r="499" spans="30:37" x14ac:dyDescent="0.25">
      <c r="AD499">
        <v>486</v>
      </c>
      <c r="AE499">
        <v>1454.7456578467782</v>
      </c>
      <c r="AF499">
        <v>958.39026352837743</v>
      </c>
      <c r="AG499">
        <v>255.34348602885368</v>
      </c>
      <c r="AH499">
        <v>129.9999078522907</v>
      </c>
      <c r="AI499">
        <v>566.26260731627667</v>
      </c>
      <c r="AJ499">
        <v>207.53224204433445</v>
      </c>
      <c r="AK499">
        <v>103.46217016002646</v>
      </c>
    </row>
    <row r="500" spans="30:37" x14ac:dyDescent="0.25">
      <c r="AD500">
        <v>487</v>
      </c>
      <c r="AE500">
        <v>1689.4987445200643</v>
      </c>
      <c r="AF500">
        <v>1267.0023401741632</v>
      </c>
      <c r="AG500">
        <v>271.70818411967269</v>
      </c>
      <c r="AH500">
        <v>139.4285086720532</v>
      </c>
      <c r="AI500">
        <v>719.44667940926627</v>
      </c>
      <c r="AJ500">
        <v>274.27811512410278</v>
      </c>
      <c r="AK500">
        <v>108.71281959636053</v>
      </c>
    </row>
    <row r="501" spans="30:37" x14ac:dyDescent="0.25">
      <c r="AD501">
        <v>488</v>
      </c>
      <c r="AE501">
        <v>1751.1729189418932</v>
      </c>
      <c r="AF501">
        <v>1616.0509111325448</v>
      </c>
      <c r="AG501">
        <v>489.86102640672988</v>
      </c>
      <c r="AH501">
        <v>97.681859505061198</v>
      </c>
      <c r="AI501">
        <v>741.32864665231</v>
      </c>
      <c r="AJ501">
        <v>375.94993781415275</v>
      </c>
      <c r="AK501">
        <v>117.78099831267322</v>
      </c>
    </row>
    <row r="502" spans="30:37" x14ac:dyDescent="0.25">
      <c r="AD502">
        <v>489</v>
      </c>
      <c r="AE502">
        <v>1549.1194276644096</v>
      </c>
      <c r="AF502">
        <v>1635.7309670103023</v>
      </c>
      <c r="AG502">
        <v>387.42055499883412</v>
      </c>
      <c r="AH502">
        <v>129.10436963648561</v>
      </c>
      <c r="AI502">
        <v>714.45504859858909</v>
      </c>
      <c r="AJ502">
        <v>226.91590716819158</v>
      </c>
      <c r="AK502">
        <v>92.757974103486589</v>
      </c>
    </row>
    <row r="503" spans="30:37" x14ac:dyDescent="0.25">
      <c r="AD503">
        <v>490</v>
      </c>
      <c r="AE503">
        <v>1315.226443223354</v>
      </c>
      <c r="AF503">
        <v>1639.7282071699733</v>
      </c>
      <c r="AG503">
        <v>191.12620679245728</v>
      </c>
      <c r="AH503">
        <v>109.99912316871146</v>
      </c>
      <c r="AI503">
        <v>907.12461677962574</v>
      </c>
      <c r="AJ503">
        <v>245.95846064642944</v>
      </c>
      <c r="AK503">
        <v>117.67762733302581</v>
      </c>
    </row>
    <row r="504" spans="30:37" x14ac:dyDescent="0.25">
      <c r="AD504">
        <v>491</v>
      </c>
      <c r="AE504">
        <v>1328.0538228203031</v>
      </c>
      <c r="AF504">
        <v>1625.8311898402731</v>
      </c>
      <c r="AG504">
        <v>709.4489811569365</v>
      </c>
      <c r="AH504">
        <v>172.47312104773491</v>
      </c>
      <c r="AI504">
        <v>818.71193510886519</v>
      </c>
      <c r="AJ504">
        <v>262.40826633844449</v>
      </c>
      <c r="AK504">
        <v>76.226513187894639</v>
      </c>
    </row>
    <row r="505" spans="30:37" x14ac:dyDescent="0.25">
      <c r="AD505">
        <v>492</v>
      </c>
      <c r="AE505">
        <v>1446.8311648030551</v>
      </c>
      <c r="AF505">
        <v>1244.5141982850266</v>
      </c>
      <c r="AG505">
        <v>392.37083885519087</v>
      </c>
      <c r="AH505">
        <v>147.47457941331942</v>
      </c>
      <c r="AI505">
        <v>796.99472839851035</v>
      </c>
      <c r="AJ505">
        <v>223.16931612519193</v>
      </c>
      <c r="AK505">
        <v>117.44659976485296</v>
      </c>
    </row>
    <row r="506" spans="30:37" x14ac:dyDescent="0.25">
      <c r="AD506">
        <v>493</v>
      </c>
      <c r="AE506">
        <v>1643.5045001533786</v>
      </c>
      <c r="AF506">
        <v>2121.9031081352737</v>
      </c>
      <c r="AG506">
        <v>333.31850198315914</v>
      </c>
      <c r="AH506">
        <v>174.84062659641026</v>
      </c>
      <c r="AI506">
        <v>733.46550192059203</v>
      </c>
      <c r="AJ506">
        <v>302.13713085185731</v>
      </c>
      <c r="AK506">
        <v>94.970764362149154</v>
      </c>
    </row>
    <row r="507" spans="30:37" x14ac:dyDescent="0.25">
      <c r="AD507">
        <v>494</v>
      </c>
      <c r="AE507">
        <v>1449.2447052326511</v>
      </c>
      <c r="AF507">
        <v>1419.8045763804741</v>
      </c>
      <c r="AG507">
        <v>370.70509887065606</v>
      </c>
      <c r="AH507">
        <v>89.505036243878124</v>
      </c>
      <c r="AI507">
        <v>837.80390156941883</v>
      </c>
      <c r="AJ507">
        <v>231.61797291017993</v>
      </c>
      <c r="AK507">
        <v>109.11367192423961</v>
      </c>
    </row>
    <row r="508" spans="30:37" x14ac:dyDescent="0.25">
      <c r="AD508">
        <v>495</v>
      </c>
      <c r="AE508">
        <v>1683.2295304323225</v>
      </c>
      <c r="AF508">
        <v>1287.2671161809635</v>
      </c>
      <c r="AG508">
        <v>372.73402899347724</v>
      </c>
      <c r="AH508">
        <v>162.50265648374835</v>
      </c>
      <c r="AI508">
        <v>670.38541619130001</v>
      </c>
      <c r="AJ508">
        <v>375.27045839970083</v>
      </c>
      <c r="AK508">
        <v>98.628977721323864</v>
      </c>
    </row>
    <row r="509" spans="30:37" x14ac:dyDescent="0.25">
      <c r="AD509">
        <v>496</v>
      </c>
      <c r="AE509">
        <v>1640.7658678660628</v>
      </c>
      <c r="AF509">
        <v>1451.6004696273144</v>
      </c>
      <c r="AG509">
        <v>324.3932693496256</v>
      </c>
      <c r="AH509">
        <v>80.504726347879014</v>
      </c>
      <c r="AI509">
        <v>612.98511887648681</v>
      </c>
      <c r="AJ509">
        <v>246.94329332389773</v>
      </c>
      <c r="AK509">
        <v>82.224908258001946</v>
      </c>
    </row>
    <row r="510" spans="30:37" x14ac:dyDescent="0.25">
      <c r="AD510">
        <v>497</v>
      </c>
      <c r="AE510">
        <v>1675.3329834107421</v>
      </c>
      <c r="AF510">
        <v>1201.2661923555229</v>
      </c>
      <c r="AG510">
        <v>341.34661420745454</v>
      </c>
      <c r="AH510">
        <v>138.33975605220812</v>
      </c>
      <c r="AI510">
        <v>803.05753620503776</v>
      </c>
      <c r="AJ510">
        <v>319.14249654280894</v>
      </c>
      <c r="AK510">
        <v>118.40479848291967</v>
      </c>
    </row>
    <row r="511" spans="30:37" x14ac:dyDescent="0.25">
      <c r="AD511">
        <v>498</v>
      </c>
      <c r="AE511">
        <v>2018.7290019268012</v>
      </c>
      <c r="AF511">
        <v>2036.118396698517</v>
      </c>
      <c r="AG511">
        <v>313.90596387866759</v>
      </c>
      <c r="AH511">
        <v>105.8639961596979</v>
      </c>
      <c r="AI511">
        <v>747.01153960420254</v>
      </c>
      <c r="AJ511">
        <v>375.02229313957457</v>
      </c>
      <c r="AK511">
        <v>129.10306325593615</v>
      </c>
    </row>
    <row r="512" spans="30:37" x14ac:dyDescent="0.25">
      <c r="AD512">
        <v>499</v>
      </c>
      <c r="AE512">
        <v>1808.7713314297657</v>
      </c>
      <c r="AF512">
        <v>1579.9590142701188</v>
      </c>
      <c r="AG512">
        <v>349.79732723612682</v>
      </c>
      <c r="AH512">
        <v>96.441852062070026</v>
      </c>
      <c r="AI512">
        <v>651.18429673622063</v>
      </c>
      <c r="AJ512">
        <v>232.13995554982603</v>
      </c>
      <c r="AK512">
        <v>122.31634137795201</v>
      </c>
    </row>
    <row r="513" spans="30:37" x14ac:dyDescent="0.25">
      <c r="AD513">
        <v>500</v>
      </c>
      <c r="AE513">
        <v>1722.2240674463662</v>
      </c>
      <c r="AF513">
        <v>1356.7318221937405</v>
      </c>
      <c r="AG513">
        <v>330.00628385042313</v>
      </c>
      <c r="AH513">
        <v>102.98345094646133</v>
      </c>
      <c r="AI513">
        <v>667.21421463824595</v>
      </c>
      <c r="AJ513">
        <v>163.46755447095316</v>
      </c>
      <c r="AK513">
        <v>90.401188244363652</v>
      </c>
    </row>
    <row r="514" spans="30:37" x14ac:dyDescent="0.25">
      <c r="AD514">
        <v>501</v>
      </c>
      <c r="AE514">
        <v>1617.0773044160658</v>
      </c>
      <c r="AF514">
        <v>2005.0348085683138</v>
      </c>
      <c r="AG514">
        <v>505.33386148029768</v>
      </c>
      <c r="AH514">
        <v>158.55722598983868</v>
      </c>
      <c r="AI514">
        <v>589.50708368703795</v>
      </c>
      <c r="AJ514">
        <v>168.72972010108163</v>
      </c>
      <c r="AK514">
        <v>62.896194829465458</v>
      </c>
    </row>
    <row r="515" spans="30:37" x14ac:dyDescent="0.25">
      <c r="AD515">
        <v>502</v>
      </c>
      <c r="AE515">
        <v>1681.16673164553</v>
      </c>
      <c r="AF515">
        <v>1288.2047525922801</v>
      </c>
      <c r="AG515">
        <v>365.21943161920649</v>
      </c>
      <c r="AH515">
        <v>152.33548541525175</v>
      </c>
      <c r="AI515">
        <v>729.98682476761826</v>
      </c>
      <c r="AJ515">
        <v>216.0169885224816</v>
      </c>
      <c r="AK515">
        <v>110.91066804044289</v>
      </c>
    </row>
    <row r="516" spans="30:37" x14ac:dyDescent="0.25">
      <c r="AD516">
        <v>503</v>
      </c>
      <c r="AE516">
        <v>1946.2375155676714</v>
      </c>
      <c r="AF516">
        <v>1731.4317545850304</v>
      </c>
      <c r="AG516">
        <v>383.6168289216489</v>
      </c>
      <c r="AH516">
        <v>128.32866601299293</v>
      </c>
      <c r="AI516">
        <v>692.34584890545682</v>
      </c>
      <c r="AJ516">
        <v>292.67125556340176</v>
      </c>
      <c r="AK516">
        <v>90.294111873575204</v>
      </c>
    </row>
    <row r="517" spans="30:37" x14ac:dyDescent="0.25">
      <c r="AD517">
        <v>504</v>
      </c>
      <c r="AE517">
        <v>1675.3280000047173</v>
      </c>
      <c r="AF517">
        <v>1771.3154007882395</v>
      </c>
      <c r="AG517">
        <v>352.3416253608608</v>
      </c>
      <c r="AH517">
        <v>99.145715977309052</v>
      </c>
      <c r="AI517">
        <v>691.16218473740821</v>
      </c>
      <c r="AJ517">
        <v>317.22111885864689</v>
      </c>
      <c r="AK517">
        <v>106.15120557780554</v>
      </c>
    </row>
    <row r="518" spans="30:37" x14ac:dyDescent="0.25">
      <c r="AD518">
        <v>505</v>
      </c>
      <c r="AE518">
        <v>1243.0451075121941</v>
      </c>
      <c r="AF518">
        <v>1672.8362182107821</v>
      </c>
      <c r="AG518">
        <v>573.80764705909678</v>
      </c>
      <c r="AH518">
        <v>104.62220574394982</v>
      </c>
      <c r="AI518">
        <v>781.16766556305049</v>
      </c>
      <c r="AJ518">
        <v>303.87369985124792</v>
      </c>
      <c r="AK518">
        <v>67.042537268144812</v>
      </c>
    </row>
    <row r="519" spans="30:37" x14ac:dyDescent="0.25">
      <c r="AD519">
        <v>506</v>
      </c>
      <c r="AE519">
        <v>1380.1273203227943</v>
      </c>
      <c r="AF519">
        <v>1303.1695489110766</v>
      </c>
      <c r="AG519">
        <v>486.56466514538749</v>
      </c>
      <c r="AH519">
        <v>142.02624037688824</v>
      </c>
      <c r="AI519">
        <v>793.5783860549725</v>
      </c>
      <c r="AJ519">
        <v>208.41043638057687</v>
      </c>
      <c r="AK519">
        <v>99.203427819163693</v>
      </c>
    </row>
    <row r="520" spans="30:37" x14ac:dyDescent="0.25">
      <c r="AD520">
        <v>507</v>
      </c>
      <c r="AE520">
        <v>1671.0775708913807</v>
      </c>
      <c r="AF520">
        <v>2104.6068160700011</v>
      </c>
      <c r="AG520">
        <v>366.64751862167748</v>
      </c>
      <c r="AH520">
        <v>108.53844424727181</v>
      </c>
      <c r="AI520">
        <v>842.05320269119568</v>
      </c>
      <c r="AJ520">
        <v>282.97041801823673</v>
      </c>
      <c r="AK520">
        <v>92.394275686065484</v>
      </c>
    </row>
    <row r="521" spans="30:37" x14ac:dyDescent="0.25">
      <c r="AD521">
        <v>508</v>
      </c>
      <c r="AE521">
        <v>2134.7784603097966</v>
      </c>
      <c r="AF521">
        <v>1626.9614620994603</v>
      </c>
      <c r="AG521">
        <v>315.21850593302827</v>
      </c>
      <c r="AH521">
        <v>119.84864652159524</v>
      </c>
      <c r="AI521">
        <v>612.60004105176233</v>
      </c>
      <c r="AJ521">
        <v>197.45445320012448</v>
      </c>
      <c r="AK521">
        <v>91.040072021356096</v>
      </c>
    </row>
    <row r="522" spans="30:37" x14ac:dyDescent="0.25">
      <c r="AD522">
        <v>509</v>
      </c>
      <c r="AE522">
        <v>2011.7992138482764</v>
      </c>
      <c r="AF522">
        <v>2135.2823184706031</v>
      </c>
      <c r="AG522">
        <v>536.90828543741327</v>
      </c>
      <c r="AH522">
        <v>102.26074302999922</v>
      </c>
      <c r="AI522">
        <v>786.91406599134746</v>
      </c>
      <c r="AJ522">
        <v>336.86475470207824</v>
      </c>
      <c r="AK522">
        <v>101.63489794977944</v>
      </c>
    </row>
    <row r="523" spans="30:37" x14ac:dyDescent="0.25">
      <c r="AD523">
        <v>510</v>
      </c>
      <c r="AE523">
        <v>1426.4816668993246</v>
      </c>
      <c r="AF523">
        <v>1721.1382608963991</v>
      </c>
      <c r="AG523">
        <v>540.36410854872622</v>
      </c>
      <c r="AH523">
        <v>157.91911186463278</v>
      </c>
      <c r="AI523">
        <v>730.87573368781</v>
      </c>
      <c r="AJ523">
        <v>206.23636304131202</v>
      </c>
      <c r="AK523">
        <v>100.07673177661766</v>
      </c>
    </row>
    <row r="524" spans="30:37" x14ac:dyDescent="0.25">
      <c r="AD524">
        <v>511</v>
      </c>
      <c r="AE524">
        <v>1546.6891084228025</v>
      </c>
      <c r="AF524">
        <v>1946.4492274718127</v>
      </c>
      <c r="AG524">
        <v>299.53019348664628</v>
      </c>
      <c r="AH524">
        <v>98.284101017981243</v>
      </c>
      <c r="AI524">
        <v>873.27227002799862</v>
      </c>
      <c r="AJ524">
        <v>311.11091540854494</v>
      </c>
      <c r="AK524">
        <v>124.67044263579169</v>
      </c>
    </row>
    <row r="525" spans="30:37" x14ac:dyDescent="0.25">
      <c r="AD525">
        <v>512</v>
      </c>
      <c r="AE525">
        <v>1664.6571757814297</v>
      </c>
      <c r="AF525">
        <v>1288.9770578515199</v>
      </c>
      <c r="AG525">
        <v>391.31877239858454</v>
      </c>
      <c r="AH525">
        <v>97.689481021870947</v>
      </c>
      <c r="AI525">
        <v>740.5925888651891</v>
      </c>
      <c r="AJ525">
        <v>213.80331871165464</v>
      </c>
      <c r="AK525">
        <v>83.524918416264427</v>
      </c>
    </row>
    <row r="526" spans="30:37" x14ac:dyDescent="0.25">
      <c r="AD526">
        <v>513</v>
      </c>
      <c r="AE526">
        <v>1540.7757001534376</v>
      </c>
      <c r="AF526">
        <v>1742.144350724288</v>
      </c>
      <c r="AG526">
        <v>222.13502125981171</v>
      </c>
      <c r="AH526">
        <v>143.05861065999071</v>
      </c>
      <c r="AI526">
        <v>794.85679792187477</v>
      </c>
      <c r="AJ526">
        <v>370.52472918023642</v>
      </c>
      <c r="AK526">
        <v>92.676308087297585</v>
      </c>
    </row>
    <row r="527" spans="30:37" x14ac:dyDescent="0.25">
      <c r="AD527">
        <v>514</v>
      </c>
      <c r="AE527">
        <v>1641.829590369035</v>
      </c>
      <c r="AF527">
        <v>1446.0690811095933</v>
      </c>
      <c r="AG527">
        <v>544.58473630800097</v>
      </c>
      <c r="AH527">
        <v>117.49688793687274</v>
      </c>
      <c r="AI527">
        <v>547.28631495023183</v>
      </c>
      <c r="AJ527">
        <v>189.07564150316193</v>
      </c>
      <c r="AK527">
        <v>86.792170053248341</v>
      </c>
    </row>
    <row r="528" spans="30:37" x14ac:dyDescent="0.25">
      <c r="AD528">
        <v>515</v>
      </c>
      <c r="AE528">
        <v>1636.8055030419989</v>
      </c>
      <c r="AF528">
        <v>1879.2115569582111</v>
      </c>
      <c r="AG528">
        <v>329.46009021638974</v>
      </c>
      <c r="AH528">
        <v>147.40520923719325</v>
      </c>
      <c r="AI528">
        <v>688.00902363794376</v>
      </c>
      <c r="AJ528">
        <v>337.51013221593814</v>
      </c>
      <c r="AK528">
        <v>70.797326709627924</v>
      </c>
    </row>
    <row r="529" spans="30:37" x14ac:dyDescent="0.25">
      <c r="AD529">
        <v>516</v>
      </c>
      <c r="AE529">
        <v>1156.8650169075854</v>
      </c>
      <c r="AF529">
        <v>1188.523337514494</v>
      </c>
      <c r="AG529">
        <v>245.6338394446899</v>
      </c>
      <c r="AH529">
        <v>122.53574416216492</v>
      </c>
      <c r="AI529">
        <v>730.83944749453076</v>
      </c>
      <c r="AJ529">
        <v>364.02399263570288</v>
      </c>
      <c r="AK529">
        <v>98.136438099792798</v>
      </c>
    </row>
    <row r="530" spans="30:37" x14ac:dyDescent="0.25">
      <c r="AD530">
        <v>517</v>
      </c>
      <c r="AE530">
        <v>1841.6635943628462</v>
      </c>
      <c r="AF530">
        <v>1326.3642289601398</v>
      </c>
      <c r="AG530">
        <v>359.81518937331896</v>
      </c>
      <c r="AH530">
        <v>109.67055505590625</v>
      </c>
      <c r="AI530">
        <v>767.76345735777727</v>
      </c>
      <c r="AJ530">
        <v>281.99734236309996</v>
      </c>
      <c r="AK530">
        <v>106.60563121524406</v>
      </c>
    </row>
    <row r="531" spans="30:37" x14ac:dyDescent="0.25">
      <c r="AD531">
        <v>518</v>
      </c>
      <c r="AE531">
        <v>2047.6392551134111</v>
      </c>
      <c r="AF531">
        <v>1226.5059585326478</v>
      </c>
      <c r="AG531">
        <v>393.67052134547203</v>
      </c>
      <c r="AH531">
        <v>131.79312697083623</v>
      </c>
      <c r="AI531">
        <v>854.47601463879653</v>
      </c>
      <c r="AJ531">
        <v>306.19541763672072</v>
      </c>
      <c r="AK531">
        <v>67.932485170209006</v>
      </c>
    </row>
    <row r="532" spans="30:37" x14ac:dyDescent="0.25">
      <c r="AD532">
        <v>519</v>
      </c>
      <c r="AE532">
        <v>1286.7424824380532</v>
      </c>
      <c r="AF532">
        <v>1571.9442154502219</v>
      </c>
      <c r="AG532">
        <v>392.14730945629225</v>
      </c>
      <c r="AH532">
        <v>127.12633301987952</v>
      </c>
      <c r="AI532">
        <v>541.50044770972602</v>
      </c>
      <c r="AJ532">
        <v>256.59740565118716</v>
      </c>
      <c r="AK532">
        <v>135.63496415826975</v>
      </c>
    </row>
    <row r="533" spans="30:37" x14ac:dyDescent="0.25">
      <c r="AD533">
        <v>520</v>
      </c>
      <c r="AE533">
        <v>1637.5651573168523</v>
      </c>
      <c r="AF533">
        <v>1655.2912438180754</v>
      </c>
      <c r="AG533">
        <v>445.76079302347614</v>
      </c>
      <c r="AH533">
        <v>142.03984427015121</v>
      </c>
      <c r="AI533">
        <v>608.13826127863479</v>
      </c>
      <c r="AJ533">
        <v>221.41134002532323</v>
      </c>
      <c r="AK533">
        <v>66.037495598987633</v>
      </c>
    </row>
    <row r="534" spans="30:37" x14ac:dyDescent="0.25">
      <c r="AD534">
        <v>521</v>
      </c>
      <c r="AE534">
        <v>1960.6077839118961</v>
      </c>
      <c r="AF534">
        <v>1261.110871091427</v>
      </c>
      <c r="AG534">
        <v>353.76307498730193</v>
      </c>
      <c r="AH534">
        <v>142.02135186546516</v>
      </c>
      <c r="AI534">
        <v>731.47986414464515</v>
      </c>
      <c r="AJ534">
        <v>297.50323853108432</v>
      </c>
      <c r="AK534">
        <v>162.84624691696681</v>
      </c>
    </row>
    <row r="535" spans="30:37" x14ac:dyDescent="0.25">
      <c r="AD535">
        <v>522</v>
      </c>
      <c r="AE535">
        <v>1903.3637027053762</v>
      </c>
      <c r="AF535">
        <v>1652.5132088204705</v>
      </c>
      <c r="AG535">
        <v>361.42552886125253</v>
      </c>
      <c r="AH535">
        <v>138.11381536057044</v>
      </c>
      <c r="AI535">
        <v>594.02036382856124</v>
      </c>
      <c r="AJ535">
        <v>237.35902856709382</v>
      </c>
      <c r="AK535">
        <v>113.83201634313114</v>
      </c>
    </row>
    <row r="536" spans="30:37" x14ac:dyDescent="0.25">
      <c r="AD536">
        <v>523</v>
      </c>
      <c r="AE536">
        <v>1798.5845110524156</v>
      </c>
      <c r="AF536">
        <v>1625.9705184212939</v>
      </c>
      <c r="AG536">
        <v>418.08183534371886</v>
      </c>
      <c r="AH536">
        <v>100.75302002270834</v>
      </c>
      <c r="AI536">
        <v>867.53627716382107</v>
      </c>
      <c r="AJ536">
        <v>149.31407175511507</v>
      </c>
      <c r="AK536">
        <v>93.479394920772776</v>
      </c>
    </row>
    <row r="537" spans="30:37" x14ac:dyDescent="0.25">
      <c r="AD537">
        <v>524</v>
      </c>
      <c r="AE537">
        <v>1651.5351088549664</v>
      </c>
      <c r="AF537">
        <v>1187.1238031266171</v>
      </c>
      <c r="AG537">
        <v>377.0320912271149</v>
      </c>
      <c r="AH537">
        <v>118.58144628026547</v>
      </c>
      <c r="AI537">
        <v>609.93268413989199</v>
      </c>
      <c r="AJ537">
        <v>275.82923831656257</v>
      </c>
      <c r="AK537">
        <v>113.42513912253344</v>
      </c>
    </row>
    <row r="538" spans="30:37" x14ac:dyDescent="0.25">
      <c r="AD538">
        <v>525</v>
      </c>
      <c r="AE538">
        <v>1596.4661528251511</v>
      </c>
      <c r="AF538">
        <v>1899.0375835255029</v>
      </c>
      <c r="AG538">
        <v>527.70787162192903</v>
      </c>
      <c r="AH538">
        <v>130.07012777509786</v>
      </c>
      <c r="AI538">
        <v>602.89669956793853</v>
      </c>
      <c r="AJ538">
        <v>236.12315125197975</v>
      </c>
      <c r="AK538">
        <v>134.88967238699672</v>
      </c>
    </row>
    <row r="539" spans="30:37" x14ac:dyDescent="0.25">
      <c r="AD539">
        <v>526</v>
      </c>
      <c r="AE539">
        <v>1549.7623018911327</v>
      </c>
      <c r="AF539">
        <v>1331.7202924823662</v>
      </c>
      <c r="AG539">
        <v>358.6637680722684</v>
      </c>
      <c r="AH539">
        <v>138.08514947952619</v>
      </c>
      <c r="AI539">
        <v>802.95192944598682</v>
      </c>
      <c r="AJ539">
        <v>303.66908722218659</v>
      </c>
      <c r="AK539">
        <v>145.47220845339655</v>
      </c>
    </row>
    <row r="540" spans="30:37" x14ac:dyDescent="0.25">
      <c r="AD540">
        <v>527</v>
      </c>
      <c r="AE540">
        <v>1476.1629707873271</v>
      </c>
      <c r="AF540">
        <v>1410.5156258150716</v>
      </c>
      <c r="AG540">
        <v>448.3036645496594</v>
      </c>
      <c r="AH540">
        <v>132.80009285172733</v>
      </c>
      <c r="AI540">
        <v>680.03227021419775</v>
      </c>
      <c r="AJ540">
        <v>238.9091848436903</v>
      </c>
      <c r="AK540">
        <v>51.822328897568482</v>
      </c>
    </row>
    <row r="541" spans="30:37" x14ac:dyDescent="0.25">
      <c r="AD541">
        <v>528</v>
      </c>
      <c r="AE541">
        <v>1429.5823735176889</v>
      </c>
      <c r="AF541">
        <v>1365.0383543474643</v>
      </c>
      <c r="AG541">
        <v>434.90196956473125</v>
      </c>
      <c r="AH541">
        <v>82.788275552488884</v>
      </c>
      <c r="AI541">
        <v>574.61545133987181</v>
      </c>
      <c r="AJ541">
        <v>300.69318430597463</v>
      </c>
      <c r="AK541">
        <v>122.22738038878254</v>
      </c>
    </row>
    <row r="542" spans="30:37" x14ac:dyDescent="0.25">
      <c r="AD542">
        <v>529</v>
      </c>
      <c r="AE542">
        <v>1459.1169224029045</v>
      </c>
      <c r="AF542">
        <v>1204.7882213911912</v>
      </c>
      <c r="AG542">
        <v>425.64807429280808</v>
      </c>
      <c r="AH542">
        <v>102.23478390098211</v>
      </c>
      <c r="AI542">
        <v>714.84694144275761</v>
      </c>
      <c r="AJ542">
        <v>216.62507525424223</v>
      </c>
      <c r="AK542">
        <v>108.83536402475183</v>
      </c>
    </row>
    <row r="543" spans="30:37" x14ac:dyDescent="0.25">
      <c r="AD543">
        <v>530</v>
      </c>
      <c r="AE543">
        <v>1159.2956535627432</v>
      </c>
      <c r="AF543">
        <v>1695.7239628148786</v>
      </c>
      <c r="AG543">
        <v>407.41299526512893</v>
      </c>
      <c r="AH543">
        <v>117.88402124181698</v>
      </c>
      <c r="AI543">
        <v>869.50513044746049</v>
      </c>
      <c r="AJ543">
        <v>336.59042100491422</v>
      </c>
      <c r="AK543">
        <v>117.4124003342617</v>
      </c>
    </row>
    <row r="544" spans="30:37" x14ac:dyDescent="0.25">
      <c r="AD544">
        <v>531</v>
      </c>
      <c r="AE544">
        <v>1624.3153981872824</v>
      </c>
      <c r="AF544">
        <v>1881.5158697412119</v>
      </c>
      <c r="AG544">
        <v>388.42597139948896</v>
      </c>
      <c r="AH544">
        <v>138.19231536575342</v>
      </c>
      <c r="AI544">
        <v>899.7311040639247</v>
      </c>
      <c r="AJ544">
        <v>316.17772223252945</v>
      </c>
      <c r="AK544">
        <v>90.765386019964183</v>
      </c>
    </row>
    <row r="545" spans="30:37" x14ac:dyDescent="0.25">
      <c r="AD545">
        <v>532</v>
      </c>
      <c r="AE545">
        <v>1535.0803605615945</v>
      </c>
      <c r="AF545">
        <v>1659.0819306218518</v>
      </c>
      <c r="AG545">
        <v>348.39763524291612</v>
      </c>
      <c r="AH545">
        <v>155.32935822312513</v>
      </c>
      <c r="AI545">
        <v>781.14466927397496</v>
      </c>
      <c r="AJ545">
        <v>321.44171924336803</v>
      </c>
      <c r="AK545">
        <v>134.93647836608994</v>
      </c>
    </row>
    <row r="546" spans="30:37" x14ac:dyDescent="0.25">
      <c r="AD546">
        <v>533</v>
      </c>
      <c r="AE546">
        <v>1803.14864183434</v>
      </c>
      <c r="AF546">
        <v>1293.9610244232997</v>
      </c>
      <c r="AG546">
        <v>323.13983402097983</v>
      </c>
      <c r="AH546">
        <v>112.58275497051277</v>
      </c>
      <c r="AI546">
        <v>717.766178838369</v>
      </c>
      <c r="AJ546">
        <v>286.06650204566239</v>
      </c>
      <c r="AK546">
        <v>95.992760343381349</v>
      </c>
    </row>
    <row r="547" spans="30:37" x14ac:dyDescent="0.25">
      <c r="AD547">
        <v>534</v>
      </c>
      <c r="AE547">
        <v>1335.3532063586047</v>
      </c>
      <c r="AF547">
        <v>877.57762692157416</v>
      </c>
      <c r="AG547">
        <v>351.92802408531156</v>
      </c>
      <c r="AH547">
        <v>128.29393806245017</v>
      </c>
      <c r="AI547">
        <v>882.57327293578476</v>
      </c>
      <c r="AJ547">
        <v>256.52289523741194</v>
      </c>
      <c r="AK547">
        <v>101.0652536706651</v>
      </c>
    </row>
    <row r="548" spans="30:37" x14ac:dyDescent="0.25">
      <c r="AD548">
        <v>535</v>
      </c>
      <c r="AE548">
        <v>1586.6305343735439</v>
      </c>
      <c r="AF548">
        <v>642.8117189417253</v>
      </c>
      <c r="AG548">
        <v>406.49665349643737</v>
      </c>
      <c r="AH548">
        <v>114.24061039366363</v>
      </c>
      <c r="AI548">
        <v>708.32998145618546</v>
      </c>
      <c r="AJ548">
        <v>205.86526595056446</v>
      </c>
      <c r="AK548">
        <v>88.325527568541148</v>
      </c>
    </row>
    <row r="549" spans="30:37" x14ac:dyDescent="0.25">
      <c r="AD549">
        <v>536</v>
      </c>
      <c r="AE549">
        <v>1556.652674264916</v>
      </c>
      <c r="AF549">
        <v>1885.906533056914</v>
      </c>
      <c r="AG549">
        <v>314.93941732965556</v>
      </c>
      <c r="AH549">
        <v>110.46412603979785</v>
      </c>
      <c r="AI549">
        <v>744.68347161656015</v>
      </c>
      <c r="AJ549">
        <v>225.13197262513489</v>
      </c>
      <c r="AK549">
        <v>107.28537446261247</v>
      </c>
    </row>
    <row r="550" spans="30:37" x14ac:dyDescent="0.25">
      <c r="AD550">
        <v>537</v>
      </c>
      <c r="AE550">
        <v>1731.9467580023904</v>
      </c>
      <c r="AF550">
        <v>2271.9390047990109</v>
      </c>
      <c r="AG550">
        <v>408.5669603129067</v>
      </c>
      <c r="AH550">
        <v>100.93207284076607</v>
      </c>
      <c r="AI550">
        <v>762.2267261472042</v>
      </c>
      <c r="AJ550">
        <v>256.60888496495329</v>
      </c>
      <c r="AK550">
        <v>86.320035869814646</v>
      </c>
    </row>
    <row r="551" spans="30:37" x14ac:dyDescent="0.25">
      <c r="AD551">
        <v>538</v>
      </c>
      <c r="AE551">
        <v>1373.0139348726277</v>
      </c>
      <c r="AF551">
        <v>1846.3505796864547</v>
      </c>
      <c r="AG551">
        <v>302.37183838777656</v>
      </c>
      <c r="AH551">
        <v>153.17289908473975</v>
      </c>
      <c r="AI551">
        <v>833.82501319993264</v>
      </c>
      <c r="AJ551">
        <v>236.83253519672652</v>
      </c>
      <c r="AK551">
        <v>118.34155559651344</v>
      </c>
    </row>
    <row r="552" spans="30:37" x14ac:dyDescent="0.25">
      <c r="AD552">
        <v>539</v>
      </c>
      <c r="AE552">
        <v>1315.8054651592665</v>
      </c>
      <c r="AF552">
        <v>2378.0446638132071</v>
      </c>
      <c r="AG552">
        <v>534.22431043860422</v>
      </c>
      <c r="AH552">
        <v>140.39427849736799</v>
      </c>
      <c r="AI552">
        <v>775.74677493409331</v>
      </c>
      <c r="AJ552">
        <v>306.79539669791973</v>
      </c>
      <c r="AK552">
        <v>54.938413923209147</v>
      </c>
    </row>
    <row r="553" spans="30:37" x14ac:dyDescent="0.25">
      <c r="AD553">
        <v>540</v>
      </c>
      <c r="AE553">
        <v>1347.052819895488</v>
      </c>
      <c r="AF553">
        <v>1420.4960398050259</v>
      </c>
      <c r="AG553">
        <v>374.16985224504316</v>
      </c>
      <c r="AH553">
        <v>109.37935852459981</v>
      </c>
      <c r="AI553">
        <v>661.05752681024444</v>
      </c>
      <c r="AJ553">
        <v>329.21575230919052</v>
      </c>
      <c r="AK553">
        <v>111.22548130654506</v>
      </c>
    </row>
    <row r="554" spans="30:37" x14ac:dyDescent="0.25">
      <c r="AD554">
        <v>541</v>
      </c>
      <c r="AE554">
        <v>1454.617880897317</v>
      </c>
      <c r="AF554">
        <v>1051.8383386004557</v>
      </c>
      <c r="AG554">
        <v>325.46998668560349</v>
      </c>
      <c r="AH554">
        <v>137.24050783052252</v>
      </c>
      <c r="AI554">
        <v>608.46618801338946</v>
      </c>
      <c r="AJ554">
        <v>267.69661475133279</v>
      </c>
      <c r="AK554">
        <v>111.28185247136972</v>
      </c>
    </row>
    <row r="555" spans="30:37" x14ac:dyDescent="0.25">
      <c r="AD555">
        <v>542</v>
      </c>
      <c r="AE555">
        <v>1481.2015404331019</v>
      </c>
      <c r="AF555">
        <v>2143.2720978117154</v>
      </c>
      <c r="AG555">
        <v>419.88724367369736</v>
      </c>
      <c r="AH555">
        <v>80.518709442662498</v>
      </c>
      <c r="AI555">
        <v>760.89021243647346</v>
      </c>
      <c r="AJ555">
        <v>239.19607283215751</v>
      </c>
      <c r="AK555">
        <v>100.89706860397811</v>
      </c>
    </row>
    <row r="556" spans="30:37" x14ac:dyDescent="0.25">
      <c r="AD556">
        <v>543</v>
      </c>
      <c r="AE556">
        <v>1817.3480217709762</v>
      </c>
      <c r="AF556">
        <v>1883.2859254750158</v>
      </c>
      <c r="AG556">
        <v>377.57766276782655</v>
      </c>
      <c r="AH556">
        <v>114.89440688067916</v>
      </c>
      <c r="AI556">
        <v>927.26285538740308</v>
      </c>
      <c r="AJ556">
        <v>249.39776359524967</v>
      </c>
      <c r="AK556">
        <v>138.66572817342066</v>
      </c>
    </row>
    <row r="557" spans="30:37" x14ac:dyDescent="0.25">
      <c r="AD557">
        <v>544</v>
      </c>
      <c r="AE557">
        <v>1771.5145188441752</v>
      </c>
      <c r="AF557">
        <v>2198.9311237476891</v>
      </c>
      <c r="AG557">
        <v>283.0551473505821</v>
      </c>
      <c r="AH557">
        <v>141.32624836392503</v>
      </c>
      <c r="AI557">
        <v>709.89043993276357</v>
      </c>
      <c r="AJ557">
        <v>224.25023319168395</v>
      </c>
      <c r="AK557">
        <v>118.2029199873367</v>
      </c>
    </row>
    <row r="558" spans="30:37" x14ac:dyDescent="0.25">
      <c r="AD558">
        <v>545</v>
      </c>
      <c r="AE558">
        <v>1708.0623604048092</v>
      </c>
      <c r="AF558">
        <v>1975.4544767640214</v>
      </c>
      <c r="AG558">
        <v>648.86402796465313</v>
      </c>
      <c r="AH558">
        <v>131.17339090772893</v>
      </c>
      <c r="AI558">
        <v>771.62172612941174</v>
      </c>
      <c r="AJ558">
        <v>252.53168969058768</v>
      </c>
      <c r="AK558">
        <v>113.15673246844545</v>
      </c>
    </row>
    <row r="559" spans="30:37" x14ac:dyDescent="0.25">
      <c r="AD559">
        <v>546</v>
      </c>
      <c r="AE559">
        <v>2210.5000213984799</v>
      </c>
      <c r="AF559">
        <v>1681.8678054458655</v>
      </c>
      <c r="AG559">
        <v>379.59776223000722</v>
      </c>
      <c r="AH559">
        <v>88.96223427695432</v>
      </c>
      <c r="AI559">
        <v>703.72255906500527</v>
      </c>
      <c r="AJ559">
        <v>252.50158679927992</v>
      </c>
      <c r="AK559">
        <v>98.850813890178031</v>
      </c>
    </row>
    <row r="560" spans="30:37" x14ac:dyDescent="0.25">
      <c r="AD560">
        <v>547</v>
      </c>
      <c r="AE560">
        <v>1519.8524265340425</v>
      </c>
      <c r="AF560">
        <v>1633.6804823437153</v>
      </c>
      <c r="AG560">
        <v>254.63620096558543</v>
      </c>
      <c r="AH560">
        <v>140.03845331527916</v>
      </c>
      <c r="AI560">
        <v>644.15371308465785</v>
      </c>
      <c r="AJ560">
        <v>353.20264904960112</v>
      </c>
      <c r="AK560">
        <v>105.32741416904877</v>
      </c>
    </row>
    <row r="561" spans="30:37" x14ac:dyDescent="0.25">
      <c r="AD561">
        <v>548</v>
      </c>
      <c r="AE561">
        <v>2113.9636335919727</v>
      </c>
      <c r="AF561">
        <v>1493.4828886003359</v>
      </c>
      <c r="AG561">
        <v>393.24203299686002</v>
      </c>
      <c r="AH561">
        <v>106.13597334961742</v>
      </c>
      <c r="AI561">
        <v>637.52948881747113</v>
      </c>
      <c r="AJ561">
        <v>257.13481719625668</v>
      </c>
      <c r="AK561">
        <v>97.606310755792592</v>
      </c>
    </row>
    <row r="562" spans="30:37" x14ac:dyDescent="0.25">
      <c r="AD562">
        <v>549</v>
      </c>
      <c r="AE562">
        <v>1937.2097406422483</v>
      </c>
      <c r="AF562">
        <v>1823.1106087558699</v>
      </c>
      <c r="AG562">
        <v>406.73296001210036</v>
      </c>
      <c r="AH562">
        <v>151.18832180438122</v>
      </c>
      <c r="AI562">
        <v>735.05884723237659</v>
      </c>
      <c r="AJ562">
        <v>306.02190570365309</v>
      </c>
      <c r="AK562">
        <v>99.444151022546592</v>
      </c>
    </row>
    <row r="563" spans="30:37" x14ac:dyDescent="0.25">
      <c r="AD563">
        <v>550</v>
      </c>
      <c r="AE563">
        <v>1572.9044482574982</v>
      </c>
      <c r="AF563">
        <v>2190.4620629687934</v>
      </c>
      <c r="AG563">
        <v>358.33347323275393</v>
      </c>
      <c r="AH563">
        <v>139.16598403526982</v>
      </c>
      <c r="AI563">
        <v>646.66344714757906</v>
      </c>
      <c r="AJ563">
        <v>222.77518661884864</v>
      </c>
      <c r="AK563">
        <v>119.86788927457468</v>
      </c>
    </row>
    <row r="564" spans="30:37" x14ac:dyDescent="0.25">
      <c r="AD564">
        <v>551</v>
      </c>
      <c r="AE564">
        <v>1485.8150861835165</v>
      </c>
      <c r="AF564">
        <v>2458.8207496859714</v>
      </c>
      <c r="AG564">
        <v>297.47921607713317</v>
      </c>
      <c r="AH564">
        <v>160.05571587994643</v>
      </c>
      <c r="AI564">
        <v>757.10459937650182</v>
      </c>
      <c r="AJ564">
        <v>213.1142961502801</v>
      </c>
      <c r="AK564">
        <v>89.740996734656505</v>
      </c>
    </row>
    <row r="565" spans="30:37" x14ac:dyDescent="0.25">
      <c r="AD565">
        <v>552</v>
      </c>
      <c r="AE565">
        <v>1468.8968020122625</v>
      </c>
      <c r="AF565">
        <v>1442.029877758921</v>
      </c>
      <c r="AG565">
        <v>397.63403600891377</v>
      </c>
      <c r="AH565">
        <v>114.18185341931276</v>
      </c>
      <c r="AI565">
        <v>921.09390101213774</v>
      </c>
      <c r="AJ565">
        <v>268.47391654582106</v>
      </c>
      <c r="AK565">
        <v>81.960387372814395</v>
      </c>
    </row>
    <row r="566" spans="30:37" x14ac:dyDescent="0.25">
      <c r="AD566">
        <v>553</v>
      </c>
      <c r="AE566">
        <v>1451.9007397876783</v>
      </c>
      <c r="AF566">
        <v>1326.1437338055509</v>
      </c>
      <c r="AG566">
        <v>417.22167735809302</v>
      </c>
      <c r="AH566">
        <v>131.80273295409654</v>
      </c>
      <c r="AI566">
        <v>836.22800035820137</v>
      </c>
      <c r="AJ566">
        <v>359.99250339906735</v>
      </c>
      <c r="AK566">
        <v>141.83885195124171</v>
      </c>
    </row>
    <row r="567" spans="30:37" x14ac:dyDescent="0.25">
      <c r="AD567">
        <v>554</v>
      </c>
      <c r="AE567">
        <v>1858.1175077193518</v>
      </c>
      <c r="AF567">
        <v>1650.8467337662689</v>
      </c>
      <c r="AG567">
        <v>352.04660859647134</v>
      </c>
      <c r="AH567">
        <v>127.84974629443366</v>
      </c>
      <c r="AI567">
        <v>828.33366370703811</v>
      </c>
      <c r="AJ567">
        <v>246.96281713535365</v>
      </c>
      <c r="AK567">
        <v>88.857620257222848</v>
      </c>
    </row>
    <row r="568" spans="30:37" x14ac:dyDescent="0.25">
      <c r="AD568">
        <v>555</v>
      </c>
      <c r="AE568">
        <v>1641.7568948867406</v>
      </c>
      <c r="AF568">
        <v>1943.5013618354105</v>
      </c>
      <c r="AG568">
        <v>394.36051039555286</v>
      </c>
      <c r="AH568">
        <v>113.11814761836631</v>
      </c>
      <c r="AI568">
        <v>825.00352166198957</v>
      </c>
      <c r="AJ568">
        <v>256.54983742309946</v>
      </c>
      <c r="AK568">
        <v>135.83684192703655</v>
      </c>
    </row>
    <row r="569" spans="30:37" x14ac:dyDescent="0.25">
      <c r="AD569">
        <v>556</v>
      </c>
      <c r="AE569">
        <v>1926.7065869692747</v>
      </c>
      <c r="AF569">
        <v>1715.9282561624543</v>
      </c>
      <c r="AG569">
        <v>402.70484396860314</v>
      </c>
      <c r="AH569">
        <v>157.76649848121343</v>
      </c>
      <c r="AI569">
        <v>548.0888312829203</v>
      </c>
      <c r="AJ569">
        <v>326.40019598722796</v>
      </c>
      <c r="AK569">
        <v>180.83250216645206</v>
      </c>
    </row>
    <row r="570" spans="30:37" x14ac:dyDescent="0.25">
      <c r="AD570">
        <v>557</v>
      </c>
      <c r="AE570">
        <v>1868.3842780338969</v>
      </c>
      <c r="AF570">
        <v>2487.9909084069636</v>
      </c>
      <c r="AG570">
        <v>487.59854090481628</v>
      </c>
      <c r="AH570">
        <v>113.36399560326382</v>
      </c>
      <c r="AI570">
        <v>759.26820726149481</v>
      </c>
      <c r="AJ570">
        <v>237.36239418036456</v>
      </c>
      <c r="AK570">
        <v>91.585770889082852</v>
      </c>
    </row>
    <row r="571" spans="30:37" x14ac:dyDescent="0.25">
      <c r="AD571">
        <v>558</v>
      </c>
      <c r="AE571">
        <v>1435.71457349359</v>
      </c>
      <c r="AF571">
        <v>1484.8685591091664</v>
      </c>
      <c r="AG571">
        <v>432.00402023649502</v>
      </c>
      <c r="AH571">
        <v>110.11001753352615</v>
      </c>
      <c r="AI571">
        <v>716.11134604601796</v>
      </c>
      <c r="AJ571">
        <v>300.21314026659854</v>
      </c>
      <c r="AK571">
        <v>87.193115694504172</v>
      </c>
    </row>
    <row r="572" spans="30:37" x14ac:dyDescent="0.25">
      <c r="AD572">
        <v>559</v>
      </c>
      <c r="AE572">
        <v>1204.3711984011347</v>
      </c>
      <c r="AF572">
        <v>1572.7071477882414</v>
      </c>
      <c r="AG572">
        <v>334.73438215233853</v>
      </c>
      <c r="AH572">
        <v>74.595569509521326</v>
      </c>
      <c r="AI572">
        <v>577.36774552693316</v>
      </c>
      <c r="AJ572">
        <v>261.61533147320091</v>
      </c>
      <c r="AK572">
        <v>104.68714920822266</v>
      </c>
    </row>
    <row r="573" spans="30:37" x14ac:dyDescent="0.25">
      <c r="AD573">
        <v>560</v>
      </c>
      <c r="AE573">
        <v>1422.9239503490994</v>
      </c>
      <c r="AF573">
        <v>1420.3491402279262</v>
      </c>
      <c r="AG573">
        <v>311.16953022352828</v>
      </c>
      <c r="AH573">
        <v>114.18919767743427</v>
      </c>
      <c r="AI573">
        <v>609.17991117012355</v>
      </c>
      <c r="AJ573">
        <v>320.90897213908312</v>
      </c>
      <c r="AK573">
        <v>101.14341640460049</v>
      </c>
    </row>
    <row r="574" spans="30:37" x14ac:dyDescent="0.25">
      <c r="AD574">
        <v>561</v>
      </c>
      <c r="AE574">
        <v>1461.5026057579735</v>
      </c>
      <c r="AF574">
        <v>1408.195370821107</v>
      </c>
      <c r="AG574">
        <v>351.34771971936789</v>
      </c>
      <c r="AH574">
        <v>129.89419619101614</v>
      </c>
      <c r="AI574">
        <v>816.59123785115446</v>
      </c>
      <c r="AJ574">
        <v>311.09893441317018</v>
      </c>
      <c r="AK574">
        <v>120.16357690827269</v>
      </c>
    </row>
    <row r="575" spans="30:37" x14ac:dyDescent="0.25">
      <c r="AD575">
        <v>562</v>
      </c>
      <c r="AE575">
        <v>1725.8356482456641</v>
      </c>
      <c r="AF575">
        <v>1443.3095826058959</v>
      </c>
      <c r="AG575">
        <v>420.23887201287147</v>
      </c>
      <c r="AH575">
        <v>141.61733582262718</v>
      </c>
      <c r="AI575">
        <v>671.72767768778999</v>
      </c>
      <c r="AJ575">
        <v>357.63393145065106</v>
      </c>
      <c r="AK575">
        <v>125.09606739571201</v>
      </c>
    </row>
    <row r="576" spans="30:37" x14ac:dyDescent="0.25">
      <c r="AD576">
        <v>563</v>
      </c>
      <c r="AE576">
        <v>1641.9517348043209</v>
      </c>
      <c r="AF576">
        <v>1338.88143706346</v>
      </c>
      <c r="AG576">
        <v>462.82106146830091</v>
      </c>
      <c r="AH576">
        <v>158.48925416850912</v>
      </c>
      <c r="AI576">
        <v>648.10568981071674</v>
      </c>
      <c r="AJ576">
        <v>312.84324106283844</v>
      </c>
      <c r="AK576">
        <v>104.19440956483271</v>
      </c>
    </row>
    <row r="577" spans="30:37" x14ac:dyDescent="0.25">
      <c r="AD577">
        <v>564</v>
      </c>
      <c r="AE577">
        <v>1512.7937856062954</v>
      </c>
      <c r="AF577">
        <v>1000.1049970900719</v>
      </c>
      <c r="AG577">
        <v>359.52429779423295</v>
      </c>
      <c r="AH577">
        <v>134.6438225458414</v>
      </c>
      <c r="AI577">
        <v>708.65716650744048</v>
      </c>
      <c r="AJ577">
        <v>225.43379376079272</v>
      </c>
      <c r="AK577">
        <v>61.858979661140715</v>
      </c>
    </row>
    <row r="578" spans="30:37" x14ac:dyDescent="0.25">
      <c r="AD578">
        <v>565</v>
      </c>
      <c r="AE578">
        <v>1747.9346365015838</v>
      </c>
      <c r="AF578">
        <v>1115.0375794506815</v>
      </c>
      <c r="AG578">
        <v>318.07056146873811</v>
      </c>
      <c r="AH578">
        <v>164.6678283388747</v>
      </c>
      <c r="AI578">
        <v>616.07318541161067</v>
      </c>
      <c r="AJ578">
        <v>268.26769556452126</v>
      </c>
      <c r="AK578">
        <v>93.175127322245814</v>
      </c>
    </row>
    <row r="579" spans="30:37" x14ac:dyDescent="0.25">
      <c r="AD579">
        <v>566</v>
      </c>
      <c r="AE579">
        <v>1417.726151765685</v>
      </c>
      <c r="AF579">
        <v>1781.1611876191525</v>
      </c>
      <c r="AG579">
        <v>438.46827893387058</v>
      </c>
      <c r="AH579">
        <v>137.73655258698435</v>
      </c>
      <c r="AI579">
        <v>677.06602743366545</v>
      </c>
      <c r="AJ579">
        <v>281.41131644260128</v>
      </c>
      <c r="AK579">
        <v>114.28737168548383</v>
      </c>
    </row>
    <row r="580" spans="30:37" x14ac:dyDescent="0.25">
      <c r="AD580">
        <v>567</v>
      </c>
      <c r="AE580">
        <v>1647.055804579144</v>
      </c>
      <c r="AF580">
        <v>1475.7745096029926</v>
      </c>
      <c r="AG580">
        <v>347.18121548714709</v>
      </c>
      <c r="AH580">
        <v>151.07525965968037</v>
      </c>
      <c r="AI580">
        <v>847.7201360247908</v>
      </c>
      <c r="AJ580">
        <v>143.68308046864178</v>
      </c>
      <c r="AK580">
        <v>88.666430789423572</v>
      </c>
    </row>
    <row r="581" spans="30:37" x14ac:dyDescent="0.25">
      <c r="AD581">
        <v>568</v>
      </c>
      <c r="AE581">
        <v>1590.8957394011161</v>
      </c>
      <c r="AF581">
        <v>1403.6498157499436</v>
      </c>
      <c r="AG581">
        <v>343.94813914115031</v>
      </c>
      <c r="AH581">
        <v>97.607957006608345</v>
      </c>
      <c r="AI581">
        <v>1010.3225965548771</v>
      </c>
      <c r="AJ581">
        <v>235.72085661273408</v>
      </c>
      <c r="AK581">
        <v>133.92739931932158</v>
      </c>
    </row>
    <row r="582" spans="30:37" x14ac:dyDescent="0.25">
      <c r="AD582">
        <v>569</v>
      </c>
      <c r="AE582">
        <v>1527.4730559996092</v>
      </c>
      <c r="AF582">
        <v>1763.6191901668465</v>
      </c>
      <c r="AG582">
        <v>372.97538481212501</v>
      </c>
      <c r="AH582">
        <v>123.46752015277453</v>
      </c>
      <c r="AI582">
        <v>785.60930558767711</v>
      </c>
      <c r="AJ582">
        <v>252.90641164495</v>
      </c>
      <c r="AK582">
        <v>105.36555723560733</v>
      </c>
    </row>
    <row r="583" spans="30:37" x14ac:dyDescent="0.25">
      <c r="AD583">
        <v>570</v>
      </c>
      <c r="AE583">
        <v>1682.7467123841534</v>
      </c>
      <c r="AF583">
        <v>1703.0292540148864</v>
      </c>
      <c r="AG583">
        <v>448.69484018610058</v>
      </c>
      <c r="AH583">
        <v>94.32598501259757</v>
      </c>
      <c r="AI583">
        <v>664.87256225147701</v>
      </c>
      <c r="AJ583">
        <v>328.03258605520728</v>
      </c>
      <c r="AK583">
        <v>103.52458210128889</v>
      </c>
    </row>
    <row r="584" spans="30:37" x14ac:dyDescent="0.25">
      <c r="AD584">
        <v>571</v>
      </c>
      <c r="AE584">
        <v>1838.5707670486659</v>
      </c>
      <c r="AF584">
        <v>1946.0993376679655</v>
      </c>
      <c r="AG584">
        <v>332.01374100088765</v>
      </c>
      <c r="AH584">
        <v>155.63970863294708</v>
      </c>
      <c r="AI584">
        <v>708.46139768595629</v>
      </c>
      <c r="AJ584">
        <v>230.2517745043543</v>
      </c>
      <c r="AK584">
        <v>114.63208790659905</v>
      </c>
    </row>
    <row r="585" spans="30:37" x14ac:dyDescent="0.25">
      <c r="AD585">
        <v>572</v>
      </c>
      <c r="AE585">
        <v>1889.8225886396992</v>
      </c>
      <c r="AF585">
        <v>1554.8818196161524</v>
      </c>
      <c r="AG585">
        <v>423.99972339528131</v>
      </c>
      <c r="AH585">
        <v>131.26733680232738</v>
      </c>
      <c r="AI585">
        <v>513.51170475053027</v>
      </c>
      <c r="AJ585">
        <v>326.40164385462253</v>
      </c>
      <c r="AK585">
        <v>108.29067895343188</v>
      </c>
    </row>
    <row r="586" spans="30:37" x14ac:dyDescent="0.25">
      <c r="AD586">
        <v>573</v>
      </c>
      <c r="AE586">
        <v>1780.2122580600355</v>
      </c>
      <c r="AF586">
        <v>1983.5193661597486</v>
      </c>
      <c r="AG586">
        <v>417.25441447269708</v>
      </c>
      <c r="AH586">
        <v>158.66094289417188</v>
      </c>
      <c r="AI586">
        <v>686.53078701404183</v>
      </c>
      <c r="AJ586">
        <v>313.39004396109539</v>
      </c>
      <c r="AK586">
        <v>73.442680611047166</v>
      </c>
    </row>
    <row r="587" spans="30:37" x14ac:dyDescent="0.25">
      <c r="AD587">
        <v>574</v>
      </c>
      <c r="AE587">
        <v>1862.2309958402259</v>
      </c>
      <c r="AF587">
        <v>1391.9427663800063</v>
      </c>
      <c r="AG587">
        <v>541.99253742398491</v>
      </c>
      <c r="AH587">
        <v>133.68715266820931</v>
      </c>
      <c r="AI587">
        <v>555.93638277130799</v>
      </c>
      <c r="AJ587">
        <v>298.44295041869151</v>
      </c>
      <c r="AK587">
        <v>110.95991841318812</v>
      </c>
    </row>
    <row r="588" spans="30:37" x14ac:dyDescent="0.25">
      <c r="AD588">
        <v>575</v>
      </c>
      <c r="AE588">
        <v>1292.1012163617888</v>
      </c>
      <c r="AF588">
        <v>1820.1698348557322</v>
      </c>
      <c r="AG588">
        <v>548.92837523469939</v>
      </c>
      <c r="AH588">
        <v>162.7080989403083</v>
      </c>
      <c r="AI588">
        <v>730.22666561857807</v>
      </c>
      <c r="AJ588">
        <v>413.29973319710939</v>
      </c>
      <c r="AK588">
        <v>91.140750729088367</v>
      </c>
    </row>
    <row r="589" spans="30:37" x14ac:dyDescent="0.25">
      <c r="AD589">
        <v>576</v>
      </c>
      <c r="AE589">
        <v>1834.3206074216066</v>
      </c>
      <c r="AF589">
        <v>1376.6957105001779</v>
      </c>
      <c r="AG589">
        <v>532.21141323214579</v>
      </c>
      <c r="AH589">
        <v>122.0186272221485</v>
      </c>
      <c r="AI589">
        <v>908.9643825255913</v>
      </c>
      <c r="AJ589">
        <v>286.45847646148729</v>
      </c>
      <c r="AK589">
        <v>120.14074290413056</v>
      </c>
    </row>
    <row r="590" spans="30:37" x14ac:dyDescent="0.25">
      <c r="AD590">
        <v>577</v>
      </c>
      <c r="AE590">
        <v>1912.4086846083012</v>
      </c>
      <c r="AF590">
        <v>1831.8892823381416</v>
      </c>
      <c r="AG590">
        <v>335.76195883468932</v>
      </c>
      <c r="AH590">
        <v>159.05684470544739</v>
      </c>
      <c r="AI590">
        <v>640.09228659708572</v>
      </c>
      <c r="AJ590">
        <v>326.69893566113325</v>
      </c>
      <c r="AK590">
        <v>128.77775043257625</v>
      </c>
    </row>
    <row r="591" spans="30:37" x14ac:dyDescent="0.25">
      <c r="AD591">
        <v>578</v>
      </c>
      <c r="AE591">
        <v>2115.5181494429862</v>
      </c>
      <c r="AF591">
        <v>1540.8343217915817</v>
      </c>
      <c r="AG591">
        <v>441.42518423206798</v>
      </c>
      <c r="AH591">
        <v>187.619304881494</v>
      </c>
      <c r="AI591">
        <v>666.32486921995064</v>
      </c>
      <c r="AJ591">
        <v>323.85164587034984</v>
      </c>
      <c r="AK591">
        <v>107.1341487901265</v>
      </c>
    </row>
    <row r="592" spans="30:37" x14ac:dyDescent="0.25">
      <c r="AD592">
        <v>579</v>
      </c>
      <c r="AE592">
        <v>1717.7788338527344</v>
      </c>
      <c r="AF592">
        <v>1679.0288199142651</v>
      </c>
      <c r="AG592">
        <v>387.51456928085696</v>
      </c>
      <c r="AH592">
        <v>197.57749259784751</v>
      </c>
      <c r="AI592">
        <v>816.53816940263118</v>
      </c>
      <c r="AJ592">
        <v>287.22909836905376</v>
      </c>
      <c r="AK592">
        <v>76.718040219675117</v>
      </c>
    </row>
    <row r="593" spans="30:37" x14ac:dyDescent="0.25">
      <c r="AD593">
        <v>580</v>
      </c>
      <c r="AE593">
        <v>1435.3093831117526</v>
      </c>
      <c r="AF593">
        <v>1515.1607692756145</v>
      </c>
      <c r="AG593">
        <v>273.55351043816506</v>
      </c>
      <c r="AH593">
        <v>101.75009812893713</v>
      </c>
      <c r="AI593">
        <v>747.57974571850662</v>
      </c>
      <c r="AJ593">
        <v>288.28542685298117</v>
      </c>
      <c r="AK593">
        <v>108.31655650990876</v>
      </c>
    </row>
    <row r="594" spans="30:37" x14ac:dyDescent="0.25">
      <c r="AD594">
        <v>581</v>
      </c>
      <c r="AE594">
        <v>1907.6068206304317</v>
      </c>
      <c r="AF594">
        <v>1025.2698215712817</v>
      </c>
      <c r="AG594">
        <v>494.787654130146</v>
      </c>
      <c r="AH594">
        <v>135.30300310065849</v>
      </c>
      <c r="AI594">
        <v>785.41509890318571</v>
      </c>
      <c r="AJ594">
        <v>265.54565083880453</v>
      </c>
      <c r="AK594">
        <v>80.887009352723254</v>
      </c>
    </row>
    <row r="595" spans="30:37" x14ac:dyDescent="0.25">
      <c r="AD595">
        <v>582</v>
      </c>
      <c r="AE595">
        <v>1568.9031665607167</v>
      </c>
      <c r="AF595">
        <v>1357.1424216720243</v>
      </c>
      <c r="AG595">
        <v>592.06869443668893</v>
      </c>
      <c r="AH595">
        <v>144.36483257084461</v>
      </c>
      <c r="AI595">
        <v>544.10367918425266</v>
      </c>
      <c r="AJ595">
        <v>342.01097739700413</v>
      </c>
      <c r="AK595">
        <v>92.131019563948954</v>
      </c>
    </row>
    <row r="596" spans="30:37" x14ac:dyDescent="0.25">
      <c r="AD596">
        <v>583</v>
      </c>
      <c r="AE596">
        <v>1489.05295220007</v>
      </c>
      <c r="AF596">
        <v>1616.2189787996563</v>
      </c>
      <c r="AG596">
        <v>335.28356122309748</v>
      </c>
      <c r="AH596">
        <v>129.69158152748014</v>
      </c>
      <c r="AI596">
        <v>668.73223219073145</v>
      </c>
      <c r="AJ596">
        <v>257.74720954376727</v>
      </c>
      <c r="AK596">
        <v>143.28137921675844</v>
      </c>
    </row>
    <row r="597" spans="30:37" x14ac:dyDescent="0.25">
      <c r="AD597">
        <v>584</v>
      </c>
      <c r="AE597">
        <v>2317.0166225280486</v>
      </c>
      <c r="AF597">
        <v>1682.8875041242034</v>
      </c>
      <c r="AG597">
        <v>496.3923731063079</v>
      </c>
      <c r="AH597">
        <v>82.794432372423515</v>
      </c>
      <c r="AI597">
        <v>735.58948231761644</v>
      </c>
      <c r="AJ597">
        <v>277.71409594713282</v>
      </c>
      <c r="AK597">
        <v>92.056896652401974</v>
      </c>
    </row>
    <row r="598" spans="30:37" x14ac:dyDescent="0.25">
      <c r="AD598">
        <v>585</v>
      </c>
      <c r="AE598">
        <v>1462.5446136964781</v>
      </c>
      <c r="AF598">
        <v>1849.8901741473442</v>
      </c>
      <c r="AG598">
        <v>568.93854600390932</v>
      </c>
      <c r="AH598">
        <v>167.63326067628864</v>
      </c>
      <c r="AI598">
        <v>799.964315734671</v>
      </c>
      <c r="AJ598">
        <v>291.70107425753872</v>
      </c>
      <c r="AK598">
        <v>110.43799855114166</v>
      </c>
    </row>
    <row r="599" spans="30:37" x14ac:dyDescent="0.25">
      <c r="AD599">
        <v>586</v>
      </c>
      <c r="AE599">
        <v>1137.7812841805458</v>
      </c>
      <c r="AF599">
        <v>900.56180460906285</v>
      </c>
      <c r="AG599">
        <v>415.56199875512038</v>
      </c>
      <c r="AH599">
        <v>124.48923068575509</v>
      </c>
      <c r="AI599">
        <v>851.46398602388297</v>
      </c>
      <c r="AJ599">
        <v>271.27374082587664</v>
      </c>
      <c r="AK599">
        <v>110.2133955383571</v>
      </c>
    </row>
    <row r="600" spans="30:37" x14ac:dyDescent="0.25">
      <c r="AD600">
        <v>587</v>
      </c>
      <c r="AE600">
        <v>1451.5822598493594</v>
      </c>
      <c r="AF600">
        <v>1700.270336519241</v>
      </c>
      <c r="AG600">
        <v>433.49349200633606</v>
      </c>
      <c r="AH600">
        <v>79.918753963094943</v>
      </c>
      <c r="AI600">
        <v>637.74200071736993</v>
      </c>
      <c r="AJ600">
        <v>232.81153716296075</v>
      </c>
      <c r="AK600">
        <v>88.390940339034216</v>
      </c>
    </row>
    <row r="601" spans="30:37" x14ac:dyDescent="0.25">
      <c r="AD601">
        <v>588</v>
      </c>
      <c r="AE601">
        <v>1207.7348952134244</v>
      </c>
      <c r="AF601">
        <v>1476.5142987305665</v>
      </c>
      <c r="AG601">
        <v>530.96959073951894</v>
      </c>
      <c r="AH601">
        <v>123.50974844669645</v>
      </c>
      <c r="AI601">
        <v>717.63181288215844</v>
      </c>
      <c r="AJ601">
        <v>276.6057744802327</v>
      </c>
      <c r="AK601">
        <v>106.50996459515716</v>
      </c>
    </row>
    <row r="602" spans="30:37" x14ac:dyDescent="0.25">
      <c r="AD602">
        <v>589</v>
      </c>
      <c r="AE602">
        <v>1701.5226253829926</v>
      </c>
      <c r="AF602">
        <v>1659.6443324814238</v>
      </c>
      <c r="AG602">
        <v>312.49495629451644</v>
      </c>
      <c r="AH602">
        <v>165.94871021504193</v>
      </c>
      <c r="AI602">
        <v>791.01288721319656</v>
      </c>
      <c r="AJ602">
        <v>303.08800495220254</v>
      </c>
      <c r="AK602">
        <v>101.77683664912898</v>
      </c>
    </row>
    <row r="603" spans="30:37" x14ac:dyDescent="0.25">
      <c r="AD603">
        <v>590</v>
      </c>
      <c r="AE603">
        <v>1915.1551262275748</v>
      </c>
      <c r="AF603">
        <v>1492.2967217877322</v>
      </c>
      <c r="AG603">
        <v>584.48125278814791</v>
      </c>
      <c r="AH603">
        <v>95.639902991077292</v>
      </c>
      <c r="AI603">
        <v>782.05387501488394</v>
      </c>
      <c r="AJ603">
        <v>233.68910185166419</v>
      </c>
      <c r="AK603">
        <v>96.300794775132147</v>
      </c>
    </row>
    <row r="604" spans="30:37" x14ac:dyDescent="0.25">
      <c r="AD604">
        <v>591</v>
      </c>
      <c r="AE604">
        <v>1669.1744634223498</v>
      </c>
      <c r="AF604">
        <v>1565.5020178168149</v>
      </c>
      <c r="AG604">
        <v>268.45181294794003</v>
      </c>
      <c r="AH604">
        <v>131.97638542730675</v>
      </c>
      <c r="AI604">
        <v>780.57189868084174</v>
      </c>
      <c r="AJ604">
        <v>223.02916390066576</v>
      </c>
      <c r="AK604">
        <v>69.13277538478529</v>
      </c>
    </row>
    <row r="605" spans="30:37" x14ac:dyDescent="0.25">
      <c r="AD605">
        <v>592</v>
      </c>
      <c r="AE605">
        <v>1686.5500931600093</v>
      </c>
      <c r="AF605">
        <v>1960.8559892808248</v>
      </c>
      <c r="AG605">
        <v>296.02885520030117</v>
      </c>
      <c r="AH605">
        <v>112.06132869267431</v>
      </c>
      <c r="AI605">
        <v>939.08380450200139</v>
      </c>
      <c r="AJ605">
        <v>338.38038942872998</v>
      </c>
      <c r="AK605">
        <v>115.81319784758888</v>
      </c>
    </row>
    <row r="606" spans="30:37" x14ac:dyDescent="0.25">
      <c r="AD606">
        <v>593</v>
      </c>
      <c r="AE606">
        <v>2323.9207706744983</v>
      </c>
      <c r="AF606">
        <v>1969.1884851006</v>
      </c>
      <c r="AG606">
        <v>367.19169453326288</v>
      </c>
      <c r="AH606">
        <v>155.68074658025731</v>
      </c>
      <c r="AI606">
        <v>723.27929986244897</v>
      </c>
      <c r="AJ606">
        <v>286.54788953128525</v>
      </c>
      <c r="AK606">
        <v>116.54246668180919</v>
      </c>
    </row>
    <row r="607" spans="30:37" x14ac:dyDescent="0.25">
      <c r="AD607">
        <v>594</v>
      </c>
      <c r="AE607">
        <v>1257.8425614517562</v>
      </c>
      <c r="AF607">
        <v>1693.9289215208739</v>
      </c>
      <c r="AG607">
        <v>394.42364038708689</v>
      </c>
      <c r="AH607">
        <v>130.31128733962362</v>
      </c>
      <c r="AI607">
        <v>677.25796547972686</v>
      </c>
      <c r="AJ607">
        <v>331.82282517655705</v>
      </c>
      <c r="AK607">
        <v>85.535134020268956</v>
      </c>
    </row>
    <row r="608" spans="30:37" x14ac:dyDescent="0.25">
      <c r="AD608">
        <v>595</v>
      </c>
      <c r="AE608">
        <v>1750.7815490634064</v>
      </c>
      <c r="AF608">
        <v>1659.9698056205073</v>
      </c>
      <c r="AG608">
        <v>325.65660630956575</v>
      </c>
      <c r="AH608">
        <v>189.79212469949735</v>
      </c>
      <c r="AI608">
        <v>461.52357133420242</v>
      </c>
      <c r="AJ608">
        <v>288.56259131231968</v>
      </c>
      <c r="AK608">
        <v>101.64433278548806</v>
      </c>
    </row>
    <row r="609" spans="30:37" x14ac:dyDescent="0.25">
      <c r="AD609">
        <v>596</v>
      </c>
      <c r="AE609">
        <v>1464.135688465944</v>
      </c>
      <c r="AF609">
        <v>1406.0503621774296</v>
      </c>
      <c r="AG609">
        <v>326.60657418817942</v>
      </c>
      <c r="AH609">
        <v>102.18721176205243</v>
      </c>
      <c r="AI609">
        <v>804.86335454954656</v>
      </c>
      <c r="AJ609">
        <v>288.56768568347633</v>
      </c>
      <c r="AK609">
        <v>101.78922014191113</v>
      </c>
    </row>
    <row r="610" spans="30:37" x14ac:dyDescent="0.25">
      <c r="AD610">
        <v>597</v>
      </c>
      <c r="AE610">
        <v>1722.0357257681799</v>
      </c>
      <c r="AF610">
        <v>1528.4901528563789</v>
      </c>
      <c r="AG610">
        <v>337.72168445209803</v>
      </c>
      <c r="AH610">
        <v>98.625206948119938</v>
      </c>
      <c r="AI610">
        <v>793.3176396967865</v>
      </c>
      <c r="AJ610">
        <v>282.68345030854601</v>
      </c>
      <c r="AK610">
        <v>110.09130089177219</v>
      </c>
    </row>
    <row r="611" spans="30:37" x14ac:dyDescent="0.25">
      <c r="AD611">
        <v>598</v>
      </c>
      <c r="AE611">
        <v>1917.1334014508263</v>
      </c>
      <c r="AF611">
        <v>1722.0475408235438</v>
      </c>
      <c r="AG611">
        <v>453.68480113713412</v>
      </c>
      <c r="AH611">
        <v>124.32260830951344</v>
      </c>
      <c r="AI611">
        <v>906.42298016267341</v>
      </c>
      <c r="AJ611">
        <v>313.68460155857861</v>
      </c>
      <c r="AK611">
        <v>58.124938478866696</v>
      </c>
    </row>
    <row r="612" spans="30:37" x14ac:dyDescent="0.25">
      <c r="AD612">
        <v>599</v>
      </c>
      <c r="AE612">
        <v>1246.1631000050363</v>
      </c>
      <c r="AF612">
        <v>1868.4156253730305</v>
      </c>
      <c r="AG612">
        <v>201.84052572216177</v>
      </c>
      <c r="AH612">
        <v>71.912166664085845</v>
      </c>
      <c r="AI612">
        <v>858.30745172501622</v>
      </c>
      <c r="AJ612">
        <v>237.72059782082897</v>
      </c>
      <c r="AK612">
        <v>121.56791255891419</v>
      </c>
    </row>
    <row r="613" spans="30:37" x14ac:dyDescent="0.25">
      <c r="AD613">
        <v>600</v>
      </c>
      <c r="AE613">
        <v>1946.6557791773732</v>
      </c>
      <c r="AF613">
        <v>1496.5423860445389</v>
      </c>
      <c r="AG613">
        <v>658.58084701442579</v>
      </c>
      <c r="AH613">
        <v>113.32726143007815</v>
      </c>
      <c r="AI613">
        <v>731.83768932974749</v>
      </c>
      <c r="AJ613">
        <v>292.66443633322132</v>
      </c>
      <c r="AK613">
        <v>85.781465794246174</v>
      </c>
    </row>
    <row r="614" spans="30:37" x14ac:dyDescent="0.25">
      <c r="AD614">
        <v>601</v>
      </c>
      <c r="AE614">
        <v>1414.8975879622221</v>
      </c>
      <c r="AF614">
        <v>1585.5447435532483</v>
      </c>
      <c r="AG614">
        <v>339.17774694184942</v>
      </c>
      <c r="AH614">
        <v>94.838710193069574</v>
      </c>
      <c r="AI614">
        <v>805.52371634901306</v>
      </c>
      <c r="AJ614">
        <v>196.26238148745742</v>
      </c>
      <c r="AK614">
        <v>93.245307067626754</v>
      </c>
    </row>
    <row r="615" spans="30:37" x14ac:dyDescent="0.25">
      <c r="AD615">
        <v>602</v>
      </c>
      <c r="AE615">
        <v>1206.9467880036332</v>
      </c>
      <c r="AF615">
        <v>1820.1926869594486</v>
      </c>
      <c r="AG615">
        <v>346.20456964176589</v>
      </c>
      <c r="AH615">
        <v>142.9593824515751</v>
      </c>
      <c r="AI615">
        <v>546.8333541049974</v>
      </c>
      <c r="AJ615">
        <v>307.0033114852659</v>
      </c>
      <c r="AK615">
        <v>138.97707446407168</v>
      </c>
    </row>
    <row r="616" spans="30:37" x14ac:dyDescent="0.25">
      <c r="AD616">
        <v>603</v>
      </c>
      <c r="AE616">
        <v>1627.7064015072333</v>
      </c>
      <c r="AF616">
        <v>1398.637752313572</v>
      </c>
      <c r="AG616">
        <v>332.44689982573459</v>
      </c>
      <c r="AH616">
        <v>111.28861212629461</v>
      </c>
      <c r="AI616">
        <v>628.13738709047959</v>
      </c>
      <c r="AJ616">
        <v>325.03709421709789</v>
      </c>
      <c r="AK616">
        <v>101.36113929000116</v>
      </c>
    </row>
    <row r="617" spans="30:37" x14ac:dyDescent="0.25">
      <c r="AD617">
        <v>604</v>
      </c>
      <c r="AE617">
        <v>1678.9826789546046</v>
      </c>
      <c r="AF617">
        <v>1805.0633983112773</v>
      </c>
      <c r="AG617">
        <v>252.2778462044127</v>
      </c>
      <c r="AH617">
        <v>135.04437062146093</v>
      </c>
      <c r="AI617">
        <v>650.49497630778274</v>
      </c>
      <c r="AJ617">
        <v>219.94269675329363</v>
      </c>
      <c r="AK617">
        <v>65.661614723582531</v>
      </c>
    </row>
    <row r="618" spans="30:37" x14ac:dyDescent="0.25">
      <c r="AD618">
        <v>605</v>
      </c>
      <c r="AE618">
        <v>1760.064380495352</v>
      </c>
      <c r="AF618">
        <v>1726.6687980185861</v>
      </c>
      <c r="AG618">
        <v>141.74510228101664</v>
      </c>
      <c r="AH618">
        <v>126.72556145757004</v>
      </c>
      <c r="AI618">
        <v>677.23447394864138</v>
      </c>
      <c r="AJ618">
        <v>299.11363243530263</v>
      </c>
      <c r="AK618">
        <v>91.190750786655471</v>
      </c>
    </row>
    <row r="619" spans="30:37" x14ac:dyDescent="0.25">
      <c r="AD619">
        <v>606</v>
      </c>
      <c r="AE619">
        <v>1232.873514556936</v>
      </c>
      <c r="AF619">
        <v>1604.0027713550446</v>
      </c>
      <c r="AG619">
        <v>729.72668927979862</v>
      </c>
      <c r="AH619">
        <v>142.72353394463633</v>
      </c>
      <c r="AI619">
        <v>736.74174863632174</v>
      </c>
      <c r="AJ619">
        <v>265.83391335986528</v>
      </c>
      <c r="AK619">
        <v>86.106132820260626</v>
      </c>
    </row>
    <row r="620" spans="30:37" x14ac:dyDescent="0.25">
      <c r="AD620">
        <v>607</v>
      </c>
      <c r="AE620">
        <v>1511.201480497677</v>
      </c>
      <c r="AF620">
        <v>1448.2071604895609</v>
      </c>
      <c r="AG620">
        <v>483.53435224020524</v>
      </c>
      <c r="AH620">
        <v>85.593758314274837</v>
      </c>
      <c r="AI620">
        <v>674.65587134473321</v>
      </c>
      <c r="AJ620">
        <v>235.77382687995748</v>
      </c>
      <c r="AK620">
        <v>121.02593191898097</v>
      </c>
    </row>
    <row r="621" spans="30:37" x14ac:dyDescent="0.25">
      <c r="AD621">
        <v>608</v>
      </c>
      <c r="AE621">
        <v>1958.6706011479257</v>
      </c>
      <c r="AF621">
        <v>1913.2716532902966</v>
      </c>
      <c r="AG621">
        <v>391.36585967092009</v>
      </c>
      <c r="AH621">
        <v>124.33795577067366</v>
      </c>
      <c r="AI621">
        <v>723.93454174273677</v>
      </c>
      <c r="AJ621">
        <v>325.52691813264522</v>
      </c>
      <c r="AK621">
        <v>134.82571537258929</v>
      </c>
    </row>
    <row r="622" spans="30:37" x14ac:dyDescent="0.25">
      <c r="AD622">
        <v>609</v>
      </c>
      <c r="AE622">
        <v>1578.4596299932825</v>
      </c>
      <c r="AF622">
        <v>2402.0599495736928</v>
      </c>
      <c r="AG622">
        <v>555.84680866644544</v>
      </c>
      <c r="AH622">
        <v>139.10203630487192</v>
      </c>
      <c r="AI622">
        <v>752.75121924545658</v>
      </c>
      <c r="AJ622">
        <v>280.75703374474057</v>
      </c>
      <c r="AK622">
        <v>80.98043529473577</v>
      </c>
    </row>
    <row r="623" spans="30:37" x14ac:dyDescent="0.25">
      <c r="AD623">
        <v>610</v>
      </c>
      <c r="AE623">
        <v>2229.7110307919561</v>
      </c>
      <c r="AF623">
        <v>2286.0561935268079</v>
      </c>
      <c r="AG623">
        <v>291.98471812520995</v>
      </c>
      <c r="AH623">
        <v>50.149940827818249</v>
      </c>
      <c r="AI623">
        <v>772.49898718788359</v>
      </c>
      <c r="AJ623">
        <v>204.62096369355115</v>
      </c>
      <c r="AK623">
        <v>82.355642367296539</v>
      </c>
    </row>
    <row r="624" spans="30:37" x14ac:dyDescent="0.25">
      <c r="AD624">
        <v>611</v>
      </c>
      <c r="AE624">
        <v>1552.7175637758235</v>
      </c>
      <c r="AF624">
        <v>1637.4513585783648</v>
      </c>
      <c r="AG624">
        <v>642.35660420567103</v>
      </c>
      <c r="AH624">
        <v>86.828311509865799</v>
      </c>
      <c r="AI624">
        <v>681.87736399741516</v>
      </c>
      <c r="AJ624">
        <v>396.26086737771629</v>
      </c>
      <c r="AK624">
        <v>95.539911864211717</v>
      </c>
    </row>
    <row r="625" spans="30:37" x14ac:dyDescent="0.25">
      <c r="AD625">
        <v>612</v>
      </c>
      <c r="AE625">
        <v>1261.7286669626444</v>
      </c>
      <c r="AF625">
        <v>1685.4960631308786</v>
      </c>
      <c r="AG625">
        <v>298.39000925865207</v>
      </c>
      <c r="AH625">
        <v>107.55262498199012</v>
      </c>
      <c r="AI625">
        <v>838.64065696792102</v>
      </c>
      <c r="AJ625">
        <v>299.88196782504946</v>
      </c>
      <c r="AK625">
        <v>114.56930257258756</v>
      </c>
    </row>
    <row r="626" spans="30:37" x14ac:dyDescent="0.25">
      <c r="AD626">
        <v>613</v>
      </c>
      <c r="AE626">
        <v>1695.3789684757667</v>
      </c>
      <c r="AF626">
        <v>1177.7597545841854</v>
      </c>
      <c r="AG626">
        <v>296.39944192291694</v>
      </c>
      <c r="AH626">
        <v>119.4837378896182</v>
      </c>
      <c r="AI626">
        <v>694.80926093467463</v>
      </c>
      <c r="AJ626">
        <v>326.55617690384048</v>
      </c>
      <c r="AK626">
        <v>102.56074147837988</v>
      </c>
    </row>
    <row r="627" spans="30:37" x14ac:dyDescent="0.25">
      <c r="AD627">
        <v>614</v>
      </c>
      <c r="AE627">
        <v>1492.9260533345434</v>
      </c>
      <c r="AF627">
        <v>2065.075627487337</v>
      </c>
      <c r="AG627">
        <v>399.41033007345141</v>
      </c>
      <c r="AH627">
        <v>151.9040567593245</v>
      </c>
      <c r="AI627">
        <v>680.93670865921843</v>
      </c>
      <c r="AJ627">
        <v>268.30031032766124</v>
      </c>
      <c r="AK627">
        <v>81.700869183717671</v>
      </c>
    </row>
    <row r="628" spans="30:37" x14ac:dyDescent="0.25">
      <c r="AD628">
        <v>615</v>
      </c>
      <c r="AE628">
        <v>1774.1645652264763</v>
      </c>
      <c r="AF628">
        <v>1103.1298782203471</v>
      </c>
      <c r="AG628">
        <v>516.14402260778922</v>
      </c>
      <c r="AH628">
        <v>124.00770364931333</v>
      </c>
      <c r="AI628">
        <v>812.46381310532036</v>
      </c>
      <c r="AJ628">
        <v>289.57125174747426</v>
      </c>
      <c r="AK628">
        <v>98.897971773816607</v>
      </c>
    </row>
    <row r="629" spans="30:37" x14ac:dyDescent="0.25">
      <c r="AD629">
        <v>616</v>
      </c>
      <c r="AE629">
        <v>1579.2643899969055</v>
      </c>
      <c r="AF629">
        <v>1522.5745932201712</v>
      </c>
      <c r="AG629">
        <v>588.77943158118035</v>
      </c>
      <c r="AH629">
        <v>104.6253856745337</v>
      </c>
      <c r="AI629">
        <v>675.21165695593947</v>
      </c>
      <c r="AJ629">
        <v>358.89213116231031</v>
      </c>
      <c r="AK629">
        <v>95.792846975626361</v>
      </c>
    </row>
    <row r="630" spans="30:37" x14ac:dyDescent="0.25">
      <c r="AD630">
        <v>617</v>
      </c>
      <c r="AE630">
        <v>1719.3373335216813</v>
      </c>
      <c r="AF630">
        <v>1576.8914181567141</v>
      </c>
      <c r="AG630">
        <v>463.68979139424493</v>
      </c>
      <c r="AH630">
        <v>177.79025227987779</v>
      </c>
      <c r="AI630">
        <v>738.40216319494891</v>
      </c>
      <c r="AJ630">
        <v>226.88832037175888</v>
      </c>
      <c r="AK630">
        <v>171.63276691977293</v>
      </c>
    </row>
    <row r="631" spans="30:37" x14ac:dyDescent="0.25">
      <c r="AD631">
        <v>618</v>
      </c>
      <c r="AE631">
        <v>1883.2890563458875</v>
      </c>
      <c r="AF631">
        <v>2000.4891817379928</v>
      </c>
      <c r="AG631">
        <v>596.66740826159992</v>
      </c>
      <c r="AH631">
        <v>81.247632622274722</v>
      </c>
      <c r="AI631">
        <v>743.64336289726793</v>
      </c>
      <c r="AJ631">
        <v>180.99521037217036</v>
      </c>
      <c r="AK631">
        <v>100.88547778453326</v>
      </c>
    </row>
    <row r="632" spans="30:37" x14ac:dyDescent="0.25">
      <c r="AD632">
        <v>619</v>
      </c>
      <c r="AE632">
        <v>1438.0893814544816</v>
      </c>
      <c r="AF632">
        <v>1191.1493948942284</v>
      </c>
      <c r="AG632">
        <v>360.33094971255025</v>
      </c>
      <c r="AH632">
        <v>141.10034711717367</v>
      </c>
      <c r="AI632">
        <v>666.79205276644643</v>
      </c>
      <c r="AJ632">
        <v>265.24468258774408</v>
      </c>
      <c r="AK632">
        <v>90.125016635729651</v>
      </c>
    </row>
    <row r="633" spans="30:37" x14ac:dyDescent="0.25">
      <c r="AD633">
        <v>620</v>
      </c>
      <c r="AE633">
        <v>1661.7182682237878</v>
      </c>
      <c r="AF633">
        <v>2117.7673497907817</v>
      </c>
      <c r="AG633">
        <v>291.50410760412234</v>
      </c>
      <c r="AH633">
        <v>104.2790595633448</v>
      </c>
      <c r="AI633">
        <v>774.16115606385063</v>
      </c>
      <c r="AJ633">
        <v>145.41824103248285</v>
      </c>
      <c r="AK633">
        <v>102.58901378104832</v>
      </c>
    </row>
    <row r="634" spans="30:37" x14ac:dyDescent="0.25">
      <c r="AD634">
        <v>621</v>
      </c>
      <c r="AE634">
        <v>2131.550365626239</v>
      </c>
      <c r="AF634">
        <v>1580.9358142730302</v>
      </c>
      <c r="AG634">
        <v>503.06262633647765</v>
      </c>
      <c r="AH634">
        <v>137.95856025297914</v>
      </c>
      <c r="AI634">
        <v>964.11817494759487</v>
      </c>
      <c r="AJ634">
        <v>334.70372321909338</v>
      </c>
      <c r="AK634">
        <v>93.796574863102578</v>
      </c>
    </row>
    <row r="635" spans="30:37" x14ac:dyDescent="0.25">
      <c r="AD635">
        <v>622</v>
      </c>
      <c r="AE635">
        <v>1744.66393879879</v>
      </c>
      <c r="AF635">
        <v>1967.1967244698787</v>
      </c>
      <c r="AG635">
        <v>244.36883931296609</v>
      </c>
      <c r="AH635">
        <v>98.989241464767275</v>
      </c>
      <c r="AI635">
        <v>775.42347156116614</v>
      </c>
      <c r="AJ635">
        <v>213.33530257188659</v>
      </c>
      <c r="AK635">
        <v>94.099272677429695</v>
      </c>
    </row>
    <row r="636" spans="30:37" x14ac:dyDescent="0.25">
      <c r="AD636">
        <v>623</v>
      </c>
      <c r="AE636">
        <v>1715.1897348512221</v>
      </c>
      <c r="AF636">
        <v>1537.8985371806889</v>
      </c>
      <c r="AG636">
        <v>520.16510607384407</v>
      </c>
      <c r="AH636">
        <v>87.134897562186552</v>
      </c>
      <c r="AI636">
        <v>606.78760815645694</v>
      </c>
      <c r="AJ636">
        <v>258.10916630219953</v>
      </c>
      <c r="AK636">
        <v>142.07904356478528</v>
      </c>
    </row>
    <row r="637" spans="30:37" x14ac:dyDescent="0.25">
      <c r="AD637">
        <v>624</v>
      </c>
      <c r="AE637">
        <v>1646.5845472004969</v>
      </c>
      <c r="AF637">
        <v>1718.3226617449709</v>
      </c>
      <c r="AG637">
        <v>353.29910974669554</v>
      </c>
      <c r="AH637">
        <v>121.27477967070628</v>
      </c>
      <c r="AI637">
        <v>608.463495793167</v>
      </c>
      <c r="AJ637">
        <v>267.17120461922588</v>
      </c>
      <c r="AK637">
        <v>146.19571914085654</v>
      </c>
    </row>
    <row r="638" spans="30:37" x14ac:dyDescent="0.25">
      <c r="AD638">
        <v>625</v>
      </c>
      <c r="AE638">
        <v>1103.9307863409028</v>
      </c>
      <c r="AF638">
        <v>1674.7015418488552</v>
      </c>
      <c r="AG638">
        <v>322.1141484632567</v>
      </c>
      <c r="AH638">
        <v>130.10268544633735</v>
      </c>
      <c r="AI638">
        <v>619.73961778295541</v>
      </c>
      <c r="AJ638">
        <v>248.32538998517109</v>
      </c>
      <c r="AK638">
        <v>107.63446218052421</v>
      </c>
    </row>
    <row r="639" spans="30:37" x14ac:dyDescent="0.25">
      <c r="AD639">
        <v>626</v>
      </c>
      <c r="AE639">
        <v>1289.0719187472221</v>
      </c>
      <c r="AF639">
        <v>1258.2241315190586</v>
      </c>
      <c r="AG639">
        <v>432.79628724912641</v>
      </c>
      <c r="AH639">
        <v>171.72676220748855</v>
      </c>
      <c r="AI639">
        <v>828.77747220902393</v>
      </c>
      <c r="AJ639">
        <v>213.17376292334993</v>
      </c>
      <c r="AK639">
        <v>105.95438882588786</v>
      </c>
    </row>
    <row r="640" spans="30:37" x14ac:dyDescent="0.25">
      <c r="AD640">
        <v>627</v>
      </c>
      <c r="AE640">
        <v>1751.0257803067304</v>
      </c>
      <c r="AF640">
        <v>1959.7701813517281</v>
      </c>
      <c r="AG640">
        <v>428.16354627403376</v>
      </c>
      <c r="AH640">
        <v>196.77247655440644</v>
      </c>
      <c r="AI640">
        <v>642.83252825804141</v>
      </c>
      <c r="AJ640">
        <v>212.67061219036475</v>
      </c>
      <c r="AK640">
        <v>114.46877262962148</v>
      </c>
    </row>
    <row r="641" spans="30:37" x14ac:dyDescent="0.25">
      <c r="AD641">
        <v>628</v>
      </c>
      <c r="AE641">
        <v>1391.37587571001</v>
      </c>
      <c r="AF641">
        <v>972.70829086770425</v>
      </c>
      <c r="AG641">
        <v>543.11203658887291</v>
      </c>
      <c r="AH641">
        <v>126.5626682475924</v>
      </c>
      <c r="AI641">
        <v>804.02929901416758</v>
      </c>
      <c r="AJ641">
        <v>238.27370113133821</v>
      </c>
      <c r="AK641">
        <v>103.94424853361305</v>
      </c>
    </row>
    <row r="642" spans="30:37" x14ac:dyDescent="0.25">
      <c r="AD642">
        <v>629</v>
      </c>
      <c r="AE642">
        <v>1664.7720975113311</v>
      </c>
      <c r="AF642">
        <v>1507.9794684679971</v>
      </c>
      <c r="AG642">
        <v>460.33301473943868</v>
      </c>
      <c r="AH642">
        <v>127.30202341872746</v>
      </c>
      <c r="AI642">
        <v>785.43998352486915</v>
      </c>
      <c r="AJ642">
        <v>226.71279115278872</v>
      </c>
      <c r="AK642">
        <v>127.83681997244091</v>
      </c>
    </row>
    <row r="643" spans="30:37" x14ac:dyDescent="0.25">
      <c r="AD643">
        <v>630</v>
      </c>
      <c r="AE643">
        <v>1306.6565571540348</v>
      </c>
      <c r="AF643">
        <v>2310.7778295899107</v>
      </c>
      <c r="AG643">
        <v>523.95148772512403</v>
      </c>
      <c r="AH643">
        <v>125.94903537069615</v>
      </c>
      <c r="AI643">
        <v>665.11597666274565</v>
      </c>
      <c r="AJ643">
        <v>317.98639830091309</v>
      </c>
      <c r="AK643">
        <v>105.94900895632129</v>
      </c>
    </row>
    <row r="644" spans="30:37" x14ac:dyDescent="0.25">
      <c r="AD644">
        <v>631</v>
      </c>
      <c r="AE644">
        <v>1666.9464571410963</v>
      </c>
      <c r="AF644">
        <v>1604.8162897782797</v>
      </c>
      <c r="AG644">
        <v>456.09433270391514</v>
      </c>
      <c r="AH644">
        <v>126.15002545351408</v>
      </c>
      <c r="AI644">
        <v>704.32162266696287</v>
      </c>
      <c r="AJ644">
        <v>231.2771760995206</v>
      </c>
      <c r="AK644">
        <v>107.13178385086738</v>
      </c>
    </row>
    <row r="645" spans="30:37" x14ac:dyDescent="0.25">
      <c r="AD645">
        <v>632</v>
      </c>
      <c r="AE645">
        <v>1499.0401838022256</v>
      </c>
      <c r="AF645">
        <v>1823.2525901277743</v>
      </c>
      <c r="AG645">
        <v>335.37452552692235</v>
      </c>
      <c r="AH645">
        <v>138.90093353510045</v>
      </c>
      <c r="AI645">
        <v>681.29165930357033</v>
      </c>
      <c r="AJ645">
        <v>229.86791270083762</v>
      </c>
      <c r="AK645">
        <v>86.246054746743582</v>
      </c>
    </row>
    <row r="646" spans="30:37" x14ac:dyDescent="0.25">
      <c r="AD646">
        <v>633</v>
      </c>
      <c r="AE646">
        <v>1744.6366594679719</v>
      </c>
      <c r="AF646">
        <v>1736.0065761926483</v>
      </c>
      <c r="AG646">
        <v>365.27730886917999</v>
      </c>
      <c r="AH646">
        <v>171.01805482887474</v>
      </c>
      <c r="AI646">
        <v>615.43584343491636</v>
      </c>
      <c r="AJ646">
        <v>312.78097523803336</v>
      </c>
      <c r="AK646">
        <v>105.47237094828094</v>
      </c>
    </row>
    <row r="647" spans="30:37" x14ac:dyDescent="0.25">
      <c r="AD647">
        <v>634</v>
      </c>
      <c r="AE647">
        <v>1384.6517169620654</v>
      </c>
      <c r="AF647">
        <v>1735.7431954021747</v>
      </c>
      <c r="AG647">
        <v>309.80754566761453</v>
      </c>
      <c r="AH647">
        <v>148.49889763692804</v>
      </c>
      <c r="AI647">
        <v>677.04170027544853</v>
      </c>
      <c r="AJ647">
        <v>240.02717349791163</v>
      </c>
      <c r="AK647">
        <v>94.462196175390901</v>
      </c>
    </row>
    <row r="648" spans="30:37" x14ac:dyDescent="0.25">
      <c r="AD648">
        <v>635</v>
      </c>
      <c r="AE648">
        <v>1629.0881719899655</v>
      </c>
      <c r="AF648">
        <v>1661.0719402804575</v>
      </c>
      <c r="AG648">
        <v>388.59977075464934</v>
      </c>
      <c r="AH648">
        <v>103.61936097641417</v>
      </c>
      <c r="AI648">
        <v>827.18823805624038</v>
      </c>
      <c r="AJ648">
        <v>312.09473975318122</v>
      </c>
      <c r="AK648">
        <v>116.26999607164549</v>
      </c>
    </row>
    <row r="649" spans="30:37" x14ac:dyDescent="0.25">
      <c r="AD649">
        <v>636</v>
      </c>
      <c r="AE649">
        <v>1438.2153271972911</v>
      </c>
      <c r="AF649">
        <v>1769.374637748856</v>
      </c>
      <c r="AG649">
        <v>473.71015131746179</v>
      </c>
      <c r="AH649">
        <v>179.58999318450913</v>
      </c>
      <c r="AI649">
        <v>750.30366151182216</v>
      </c>
      <c r="AJ649">
        <v>237.54112069227156</v>
      </c>
      <c r="AK649">
        <v>54.86688242949613</v>
      </c>
    </row>
    <row r="650" spans="30:37" x14ac:dyDescent="0.25">
      <c r="AD650">
        <v>637</v>
      </c>
      <c r="AE650">
        <v>1286.616591394062</v>
      </c>
      <c r="AF650">
        <v>1393.7338653630759</v>
      </c>
      <c r="AG650">
        <v>433.0560356459244</v>
      </c>
      <c r="AH650">
        <v>143.05977412703925</v>
      </c>
      <c r="AI650">
        <v>739.0083790621444</v>
      </c>
      <c r="AJ650">
        <v>302.60362150055693</v>
      </c>
      <c r="AK650">
        <v>66.027800138593847</v>
      </c>
    </row>
    <row r="651" spans="30:37" x14ac:dyDescent="0.25">
      <c r="AD651">
        <v>638</v>
      </c>
      <c r="AE651">
        <v>1617.98052755804</v>
      </c>
      <c r="AF651">
        <v>2045.4314253516304</v>
      </c>
      <c r="AG651">
        <v>356.73526255016981</v>
      </c>
      <c r="AH651">
        <v>131.17357191056536</v>
      </c>
      <c r="AI651">
        <v>927.62858944367906</v>
      </c>
      <c r="AJ651">
        <v>246.76742394463707</v>
      </c>
      <c r="AK651">
        <v>119.10742038089352</v>
      </c>
    </row>
    <row r="652" spans="30:37" x14ac:dyDescent="0.25">
      <c r="AD652">
        <v>639</v>
      </c>
      <c r="AE652">
        <v>1411.6733216822595</v>
      </c>
      <c r="AF652">
        <v>1397.844463120517</v>
      </c>
      <c r="AG652">
        <v>383.61074142620839</v>
      </c>
      <c r="AH652">
        <v>126.98565530222609</v>
      </c>
      <c r="AI652">
        <v>647.82258137318956</v>
      </c>
      <c r="AJ652">
        <v>251.14222218661254</v>
      </c>
      <c r="AK652">
        <v>108.48432954631774</v>
      </c>
    </row>
    <row r="653" spans="30:37" x14ac:dyDescent="0.25">
      <c r="AD653">
        <v>640</v>
      </c>
      <c r="AE653">
        <v>1822.1581772063171</v>
      </c>
      <c r="AF653">
        <v>1755.9216512758853</v>
      </c>
      <c r="AG653">
        <v>437.97462783575429</v>
      </c>
      <c r="AH653">
        <v>83.89332715469871</v>
      </c>
      <c r="AI653">
        <v>722.23242227133608</v>
      </c>
      <c r="AJ653">
        <v>285.38304889279129</v>
      </c>
      <c r="AK653">
        <v>83.850070956295909</v>
      </c>
    </row>
    <row r="654" spans="30:37" x14ac:dyDescent="0.25">
      <c r="AD654">
        <v>641</v>
      </c>
      <c r="AE654">
        <v>1807.9382675521861</v>
      </c>
      <c r="AF654">
        <v>1697.3386463941745</v>
      </c>
      <c r="AG654">
        <v>377.67549513798235</v>
      </c>
      <c r="AH654">
        <v>88.574035035805565</v>
      </c>
      <c r="AI654">
        <v>573.55896067098786</v>
      </c>
      <c r="AJ654">
        <v>345.37264006188235</v>
      </c>
      <c r="AK654">
        <v>109.85906547199758</v>
      </c>
    </row>
    <row r="655" spans="30:37" x14ac:dyDescent="0.25">
      <c r="AD655">
        <v>642</v>
      </c>
      <c r="AE655">
        <v>1849.554436900542</v>
      </c>
      <c r="AF655">
        <v>1279.1771735701152</v>
      </c>
      <c r="AG655">
        <v>391.50751608069663</v>
      </c>
      <c r="AH655">
        <v>60.219728134486061</v>
      </c>
      <c r="AI655">
        <v>731.56222055102717</v>
      </c>
      <c r="AJ655">
        <v>269.07074444755199</v>
      </c>
      <c r="AK655">
        <v>62.84121348830957</v>
      </c>
    </row>
    <row r="656" spans="30:37" x14ac:dyDescent="0.25">
      <c r="AD656">
        <v>643</v>
      </c>
      <c r="AE656">
        <v>1250.6017433891614</v>
      </c>
      <c r="AF656">
        <v>1387.406179723167</v>
      </c>
      <c r="AG656">
        <v>501.72682119417397</v>
      </c>
      <c r="AH656">
        <v>128.3119651225806</v>
      </c>
      <c r="AI656">
        <v>988.19470372898468</v>
      </c>
      <c r="AJ656">
        <v>324.24275468567322</v>
      </c>
      <c r="AK656">
        <v>74.849673074490468</v>
      </c>
    </row>
    <row r="657" spans="30:37" x14ac:dyDescent="0.25">
      <c r="AD657">
        <v>644</v>
      </c>
      <c r="AE657">
        <v>1762.9138660768933</v>
      </c>
      <c r="AF657">
        <v>1478.3948605479061</v>
      </c>
      <c r="AG657">
        <v>426.70910462442856</v>
      </c>
      <c r="AH657">
        <v>128.45649210289275</v>
      </c>
      <c r="AI657">
        <v>659.39327630480307</v>
      </c>
      <c r="AJ657">
        <v>288.48658670853979</v>
      </c>
      <c r="AK657">
        <v>120.68738295533366</v>
      </c>
    </row>
    <row r="658" spans="30:37" x14ac:dyDescent="0.25">
      <c r="AD658">
        <v>645</v>
      </c>
      <c r="AE658">
        <v>1555.3236700901866</v>
      </c>
      <c r="AF658">
        <v>1407.7512888874328</v>
      </c>
      <c r="AG658">
        <v>435.35326393437794</v>
      </c>
      <c r="AH658">
        <v>155.968071668947</v>
      </c>
      <c r="AI658">
        <v>1050.0920328161255</v>
      </c>
      <c r="AJ658">
        <v>351.61839184138046</v>
      </c>
      <c r="AK658">
        <v>66.315822470863111</v>
      </c>
    </row>
    <row r="659" spans="30:37" x14ac:dyDescent="0.25">
      <c r="AD659">
        <v>646</v>
      </c>
      <c r="AE659">
        <v>1341.8513668547391</v>
      </c>
      <c r="AF659">
        <v>1929.7438922491676</v>
      </c>
      <c r="AG659">
        <v>444.13162539509926</v>
      </c>
      <c r="AH659">
        <v>103.26526181174975</v>
      </c>
      <c r="AI659">
        <v>657.6271960225472</v>
      </c>
      <c r="AJ659">
        <v>242.36382642464045</v>
      </c>
      <c r="AK659">
        <v>111.71808827149569</v>
      </c>
    </row>
    <row r="660" spans="30:37" x14ac:dyDescent="0.25">
      <c r="AD660">
        <v>647</v>
      </c>
      <c r="AE660">
        <v>1725.2136244142416</v>
      </c>
      <c r="AF660">
        <v>1552.2850251312775</v>
      </c>
      <c r="AG660">
        <v>326.1250007182133</v>
      </c>
      <c r="AH660">
        <v>181.27635761293737</v>
      </c>
      <c r="AI660">
        <v>630.18763411561656</v>
      </c>
      <c r="AJ660">
        <v>224.91208899888818</v>
      </c>
      <c r="AK660">
        <v>155.69559023935986</v>
      </c>
    </row>
    <row r="661" spans="30:37" x14ac:dyDescent="0.25">
      <c r="AD661">
        <v>648</v>
      </c>
      <c r="AE661">
        <v>1898.6516521242847</v>
      </c>
      <c r="AF661">
        <v>1638.3124875854553</v>
      </c>
      <c r="AG661">
        <v>475.58679579355618</v>
      </c>
      <c r="AH661">
        <v>125.65804254863158</v>
      </c>
      <c r="AI661">
        <v>859.14827786528542</v>
      </c>
      <c r="AJ661">
        <v>269.38511727868536</v>
      </c>
      <c r="AK661">
        <v>109.46068545432991</v>
      </c>
    </row>
    <row r="662" spans="30:37" x14ac:dyDescent="0.25">
      <c r="AD662">
        <v>649</v>
      </c>
      <c r="AE662">
        <v>1373.4733537685743</v>
      </c>
      <c r="AF662">
        <v>1625.1394271478118</v>
      </c>
      <c r="AG662">
        <v>543.87015247204022</v>
      </c>
      <c r="AH662">
        <v>139.93713842437191</v>
      </c>
      <c r="AI662">
        <v>808.96366859864736</v>
      </c>
      <c r="AJ662">
        <v>422.00833063814645</v>
      </c>
      <c r="AK662">
        <v>135.58949184887649</v>
      </c>
    </row>
    <row r="663" spans="30:37" x14ac:dyDescent="0.25">
      <c r="AD663">
        <v>650</v>
      </c>
      <c r="AE663">
        <v>1779.1688358947372</v>
      </c>
      <c r="AF663">
        <v>1747.5690430322425</v>
      </c>
      <c r="AG663">
        <v>474.85556073715054</v>
      </c>
      <c r="AH663">
        <v>97.020647013465179</v>
      </c>
      <c r="AI663">
        <v>648.57274062442957</v>
      </c>
      <c r="AJ663">
        <v>264.52268583981976</v>
      </c>
      <c r="AK663">
        <v>98.951056520298749</v>
      </c>
    </row>
    <row r="664" spans="30:37" x14ac:dyDescent="0.25">
      <c r="AD664">
        <v>651</v>
      </c>
      <c r="AE664">
        <v>1890.4533486583202</v>
      </c>
      <c r="AF664">
        <v>1428.7551089408062</v>
      </c>
      <c r="AG664">
        <v>302.82132949404541</v>
      </c>
      <c r="AH664">
        <v>126.06184752288812</v>
      </c>
      <c r="AI664">
        <v>585.216249177235</v>
      </c>
      <c r="AJ664">
        <v>281.00015262482123</v>
      </c>
      <c r="AK664">
        <v>106.7313101159843</v>
      </c>
    </row>
    <row r="665" spans="30:37" x14ac:dyDescent="0.25">
      <c r="AD665">
        <v>652</v>
      </c>
      <c r="AE665">
        <v>1873.9067902573477</v>
      </c>
      <c r="AF665">
        <v>1782.98932677418</v>
      </c>
      <c r="AG665">
        <v>320.59141020842202</v>
      </c>
      <c r="AH665">
        <v>71.487437357871656</v>
      </c>
      <c r="AI665">
        <v>813.71992014298928</v>
      </c>
      <c r="AJ665">
        <v>240.14349685799829</v>
      </c>
      <c r="AK665">
        <v>77.970124464319696</v>
      </c>
    </row>
    <row r="666" spans="30:37" x14ac:dyDescent="0.25">
      <c r="AD666">
        <v>653</v>
      </c>
      <c r="AE666">
        <v>1728.4096252769382</v>
      </c>
      <c r="AF666">
        <v>2033.017873206998</v>
      </c>
      <c r="AG666">
        <v>308.81447670213964</v>
      </c>
      <c r="AH666">
        <v>126.18557820831144</v>
      </c>
      <c r="AI666">
        <v>799.25790172208428</v>
      </c>
      <c r="AJ666">
        <v>203.92445034959704</v>
      </c>
      <c r="AK666">
        <v>79.266705636983602</v>
      </c>
    </row>
    <row r="667" spans="30:37" x14ac:dyDescent="0.25">
      <c r="AD667">
        <v>654</v>
      </c>
      <c r="AE667">
        <v>1750.6987450906481</v>
      </c>
      <c r="AF667">
        <v>845.14773299024046</v>
      </c>
      <c r="AG667">
        <v>495.71638202423833</v>
      </c>
      <c r="AH667">
        <v>75.584865686533377</v>
      </c>
      <c r="AI667">
        <v>631.60534734220732</v>
      </c>
      <c r="AJ667">
        <v>316.97483794065522</v>
      </c>
      <c r="AK667">
        <v>105.01060858480558</v>
      </c>
    </row>
    <row r="668" spans="30:37" x14ac:dyDescent="0.25">
      <c r="AD668">
        <v>655</v>
      </c>
      <c r="AE668">
        <v>1319.586896811106</v>
      </c>
      <c r="AF668">
        <v>2024.939209783053</v>
      </c>
      <c r="AG668">
        <v>460.75169976725272</v>
      </c>
      <c r="AH668">
        <v>136.07248475470655</v>
      </c>
      <c r="AI668">
        <v>934.98254717297243</v>
      </c>
      <c r="AJ668">
        <v>244.63308373070717</v>
      </c>
      <c r="AK668">
        <v>105.40911967330126</v>
      </c>
    </row>
    <row r="669" spans="30:37" x14ac:dyDescent="0.25">
      <c r="AD669">
        <v>656</v>
      </c>
      <c r="AE669">
        <v>1372.4009642085969</v>
      </c>
      <c r="AF669">
        <v>1597.975597557851</v>
      </c>
      <c r="AG669">
        <v>485.08264737293223</v>
      </c>
      <c r="AH669">
        <v>110.37425504958131</v>
      </c>
      <c r="AI669">
        <v>666.15983659320057</v>
      </c>
      <c r="AJ669">
        <v>330.24107773400181</v>
      </c>
      <c r="AK669">
        <v>94.489388501494304</v>
      </c>
    </row>
    <row r="670" spans="30:37" x14ac:dyDescent="0.25">
      <c r="AD670">
        <v>657</v>
      </c>
      <c r="AE670">
        <v>1519.6365578969292</v>
      </c>
      <c r="AF670">
        <v>1651.9969600281486</v>
      </c>
      <c r="AG670">
        <v>383.17765608772254</v>
      </c>
      <c r="AH670">
        <v>116.8825990047319</v>
      </c>
      <c r="AI670">
        <v>640.612176448024</v>
      </c>
      <c r="AJ670">
        <v>238.9637922530639</v>
      </c>
      <c r="AK670">
        <v>82.110535954900513</v>
      </c>
    </row>
    <row r="671" spans="30:37" x14ac:dyDescent="0.25">
      <c r="AD671">
        <v>658</v>
      </c>
      <c r="AE671">
        <v>1270.2958210443687</v>
      </c>
      <c r="AF671">
        <v>1261.8125910881638</v>
      </c>
      <c r="AG671">
        <v>396.15600781845296</v>
      </c>
      <c r="AH671">
        <v>100.41597133954538</v>
      </c>
      <c r="AI671">
        <v>680.16103292556966</v>
      </c>
      <c r="AJ671">
        <v>326.17415112457854</v>
      </c>
      <c r="AK671">
        <v>94.945280851012086</v>
      </c>
    </row>
    <row r="672" spans="30:37" x14ac:dyDescent="0.25">
      <c r="AD672">
        <v>659</v>
      </c>
      <c r="AE672">
        <v>1675.7061883775543</v>
      </c>
      <c r="AF672">
        <v>2123.2871852171143</v>
      </c>
      <c r="AG672">
        <v>254.58566901682826</v>
      </c>
      <c r="AH672">
        <v>133.82258968412842</v>
      </c>
      <c r="AI672">
        <v>760.98425115907241</v>
      </c>
      <c r="AJ672">
        <v>345.40270558650411</v>
      </c>
      <c r="AK672">
        <v>105.530575695702</v>
      </c>
    </row>
    <row r="673" spans="30:37" x14ac:dyDescent="0.25">
      <c r="AD673">
        <v>660</v>
      </c>
      <c r="AE673">
        <v>1548.2593386651586</v>
      </c>
      <c r="AF673">
        <v>2054.8383781243906</v>
      </c>
      <c r="AG673">
        <v>472.75983465449093</v>
      </c>
      <c r="AH673">
        <v>131.35884578582846</v>
      </c>
      <c r="AI673">
        <v>876.040506318864</v>
      </c>
      <c r="AJ673">
        <v>306.2942003604079</v>
      </c>
      <c r="AK673">
        <v>102.15799272506624</v>
      </c>
    </row>
    <row r="674" spans="30:37" x14ac:dyDescent="0.25">
      <c r="AD674">
        <v>661</v>
      </c>
      <c r="AE674">
        <v>2139.563814909362</v>
      </c>
      <c r="AF674">
        <v>1641.4163849742758</v>
      </c>
      <c r="AG674">
        <v>345.05754273677172</v>
      </c>
      <c r="AH674">
        <v>127.53053761982852</v>
      </c>
      <c r="AI674">
        <v>654.81158624647458</v>
      </c>
      <c r="AJ674">
        <v>390.96210835095275</v>
      </c>
      <c r="AK674">
        <v>99.535557406752417</v>
      </c>
    </row>
    <row r="675" spans="30:37" x14ac:dyDescent="0.25">
      <c r="AD675">
        <v>662</v>
      </c>
      <c r="AE675">
        <v>1466.5674736861401</v>
      </c>
      <c r="AF675">
        <v>1621.8943677878215</v>
      </c>
      <c r="AG675">
        <v>604.33757913598083</v>
      </c>
      <c r="AH675">
        <v>79.716398483818409</v>
      </c>
      <c r="AI675">
        <v>689.6825737182138</v>
      </c>
      <c r="AJ675">
        <v>294.8392831199418</v>
      </c>
      <c r="AK675">
        <v>95.973961363174894</v>
      </c>
    </row>
    <row r="676" spans="30:37" x14ac:dyDescent="0.25">
      <c r="AD676">
        <v>663</v>
      </c>
      <c r="AE676">
        <v>1524.063988680218</v>
      </c>
      <c r="AF676">
        <v>1332.635925769549</v>
      </c>
      <c r="AG676">
        <v>306.07407792997651</v>
      </c>
      <c r="AH676">
        <v>161.30809727263014</v>
      </c>
      <c r="AI676">
        <v>663.44659123317024</v>
      </c>
      <c r="AJ676">
        <v>253.78170302347888</v>
      </c>
      <c r="AK676">
        <v>115.0546494646489</v>
      </c>
    </row>
    <row r="677" spans="30:37" x14ac:dyDescent="0.25">
      <c r="AD677">
        <v>664</v>
      </c>
      <c r="AE677">
        <v>1552.6989004910229</v>
      </c>
      <c r="AF677">
        <v>1683.1683081375634</v>
      </c>
      <c r="AG677">
        <v>408.17673484976586</v>
      </c>
      <c r="AH677">
        <v>166.67175964724328</v>
      </c>
      <c r="AI677">
        <v>654.54265363786089</v>
      </c>
      <c r="AJ677">
        <v>200.54296024163349</v>
      </c>
      <c r="AK677">
        <v>71.619626295160501</v>
      </c>
    </row>
    <row r="678" spans="30:37" x14ac:dyDescent="0.25">
      <c r="AD678">
        <v>665</v>
      </c>
      <c r="AE678">
        <v>1661.8482939948181</v>
      </c>
      <c r="AF678">
        <v>1560.5314503162178</v>
      </c>
      <c r="AG678">
        <v>262.31821300193855</v>
      </c>
      <c r="AH678">
        <v>133.98215870853829</v>
      </c>
      <c r="AI678">
        <v>642.92232544891272</v>
      </c>
      <c r="AJ678">
        <v>257.91896798398153</v>
      </c>
      <c r="AK678">
        <v>125.27772341782003</v>
      </c>
    </row>
    <row r="679" spans="30:37" x14ac:dyDescent="0.25">
      <c r="AD679">
        <v>666</v>
      </c>
      <c r="AE679">
        <v>2190.7910606430301</v>
      </c>
      <c r="AF679">
        <v>1919.1849460460344</v>
      </c>
      <c r="AG679">
        <v>516.91400190696481</v>
      </c>
      <c r="AH679">
        <v>129.39541683390394</v>
      </c>
      <c r="AI679">
        <v>800.87713885873359</v>
      </c>
      <c r="AJ679">
        <v>269.57187673356975</v>
      </c>
      <c r="AK679">
        <v>148.12005743570208</v>
      </c>
    </row>
    <row r="680" spans="30:37" x14ac:dyDescent="0.25">
      <c r="AD680">
        <v>667</v>
      </c>
      <c r="AE680">
        <v>1344.0228682448637</v>
      </c>
      <c r="AF680">
        <v>1823.2507792778254</v>
      </c>
      <c r="AG680">
        <v>486.45246535532851</v>
      </c>
      <c r="AH680">
        <v>199.64707713174639</v>
      </c>
      <c r="AI680">
        <v>867.2373747617429</v>
      </c>
      <c r="AJ680">
        <v>220.72117631809436</v>
      </c>
      <c r="AK680">
        <v>112.71285525010208</v>
      </c>
    </row>
    <row r="681" spans="30:37" x14ac:dyDescent="0.25">
      <c r="AD681">
        <v>668</v>
      </c>
      <c r="AE681">
        <v>1628.837087128031</v>
      </c>
      <c r="AF681">
        <v>2341.9246726945539</v>
      </c>
      <c r="AG681">
        <v>404.54786629542491</v>
      </c>
      <c r="AH681">
        <v>133.94644273633517</v>
      </c>
      <c r="AI681">
        <v>713.13522114216346</v>
      </c>
      <c r="AJ681">
        <v>270.53230128990344</v>
      </c>
      <c r="AK681">
        <v>157.45707585028956</v>
      </c>
    </row>
    <row r="682" spans="30:37" x14ac:dyDescent="0.25">
      <c r="AD682">
        <v>669</v>
      </c>
      <c r="AE682">
        <v>1511.795464800555</v>
      </c>
      <c r="AF682">
        <v>1543.2810404082072</v>
      </c>
      <c r="AG682">
        <v>368.65169706524676</v>
      </c>
      <c r="AH682">
        <v>100.45174818628762</v>
      </c>
      <c r="AI682">
        <v>690.191785981149</v>
      </c>
      <c r="AJ682">
        <v>236.65999503647859</v>
      </c>
      <c r="AK682">
        <v>136.7203922248469</v>
      </c>
    </row>
    <row r="683" spans="30:37" x14ac:dyDescent="0.25">
      <c r="AD683">
        <v>670</v>
      </c>
      <c r="AE683">
        <v>1851.8968667245108</v>
      </c>
      <c r="AF683">
        <v>1520.1136025296803</v>
      </c>
      <c r="AG683">
        <v>497.12605984047536</v>
      </c>
      <c r="AH683">
        <v>152.25176813331677</v>
      </c>
      <c r="AI683">
        <v>562.18914471823894</v>
      </c>
      <c r="AJ683">
        <v>202.63553407864529</v>
      </c>
      <c r="AK683">
        <v>89.928521579211306</v>
      </c>
    </row>
    <row r="684" spans="30:37" x14ac:dyDescent="0.25">
      <c r="AD684">
        <v>671</v>
      </c>
      <c r="AE684">
        <v>1811.2915784420406</v>
      </c>
      <c r="AF684">
        <v>1717.0937398666117</v>
      </c>
      <c r="AG684">
        <v>649.61550622767834</v>
      </c>
      <c r="AH684">
        <v>133.12267553622308</v>
      </c>
      <c r="AI684">
        <v>483.67111013617296</v>
      </c>
      <c r="AJ684">
        <v>298.79219568923554</v>
      </c>
      <c r="AK684">
        <v>127.21441797266166</v>
      </c>
    </row>
    <row r="685" spans="30:37" x14ac:dyDescent="0.25">
      <c r="AD685">
        <v>672</v>
      </c>
      <c r="AE685">
        <v>1601.8584586074046</v>
      </c>
      <c r="AF685">
        <v>1344.7781814359889</v>
      </c>
      <c r="AG685">
        <v>328.17318488713073</v>
      </c>
      <c r="AH685">
        <v>90.254883984692583</v>
      </c>
      <c r="AI685">
        <v>710.95174567290087</v>
      </c>
      <c r="AJ685">
        <v>254.579444289452</v>
      </c>
      <c r="AK685">
        <v>76.805868128866237</v>
      </c>
    </row>
    <row r="686" spans="30:37" x14ac:dyDescent="0.25">
      <c r="AD686">
        <v>673</v>
      </c>
      <c r="AE686">
        <v>1731.9174745937094</v>
      </c>
      <c r="AF686">
        <v>1670.8309646971775</v>
      </c>
      <c r="AG686">
        <v>362.41092096164994</v>
      </c>
      <c r="AH686">
        <v>84.805057218728365</v>
      </c>
      <c r="AI686">
        <v>670.93042975514516</v>
      </c>
      <c r="AJ686">
        <v>341.04285979058989</v>
      </c>
      <c r="AK686">
        <v>111.11641975470604</v>
      </c>
    </row>
    <row r="687" spans="30:37" x14ac:dyDescent="0.25">
      <c r="AD687">
        <v>674</v>
      </c>
      <c r="AE687">
        <v>1683.3220717947995</v>
      </c>
      <c r="AF687">
        <v>1431.6606363408041</v>
      </c>
      <c r="AG687">
        <v>872.50666117661331</v>
      </c>
      <c r="AH687">
        <v>148.02268150183383</v>
      </c>
      <c r="AI687">
        <v>603.03719713361568</v>
      </c>
      <c r="AJ687">
        <v>181.3313859456284</v>
      </c>
      <c r="AK687">
        <v>115.75372799023368</v>
      </c>
    </row>
    <row r="688" spans="30:37" x14ac:dyDescent="0.25">
      <c r="AD688">
        <v>675</v>
      </c>
      <c r="AE688">
        <v>1229.1401390643555</v>
      </c>
      <c r="AF688">
        <v>2416.3735838878351</v>
      </c>
      <c r="AG688">
        <v>542.00943206896636</v>
      </c>
      <c r="AH688">
        <v>177.95589659953035</v>
      </c>
      <c r="AI688">
        <v>780.77027660487261</v>
      </c>
      <c r="AJ688">
        <v>285.34949715946306</v>
      </c>
      <c r="AK688">
        <v>92.511344586463565</v>
      </c>
    </row>
    <row r="689" spans="30:37" x14ac:dyDescent="0.25">
      <c r="AD689">
        <v>676</v>
      </c>
      <c r="AE689">
        <v>1482.6611789140441</v>
      </c>
      <c r="AF689">
        <v>1164.1111079042621</v>
      </c>
      <c r="AG689">
        <v>282.38295251188458</v>
      </c>
      <c r="AH689">
        <v>114.76501391382712</v>
      </c>
      <c r="AI689">
        <v>714.3848334124641</v>
      </c>
      <c r="AJ689">
        <v>273.36189190976592</v>
      </c>
      <c r="AK689">
        <v>108.08252571001276</v>
      </c>
    </row>
    <row r="690" spans="30:37" x14ac:dyDescent="0.25">
      <c r="AD690">
        <v>677</v>
      </c>
      <c r="AE690">
        <v>1993.0059218539466</v>
      </c>
      <c r="AF690">
        <v>2276.7101919378238</v>
      </c>
      <c r="AG690">
        <v>404.21478214531066</v>
      </c>
      <c r="AH690">
        <v>127.1518502924753</v>
      </c>
      <c r="AI690">
        <v>552.44035770223456</v>
      </c>
      <c r="AJ690">
        <v>252.55603116512566</v>
      </c>
      <c r="AK690">
        <v>104.1108652287171</v>
      </c>
    </row>
    <row r="691" spans="30:37" x14ac:dyDescent="0.25">
      <c r="AD691">
        <v>678</v>
      </c>
      <c r="AE691">
        <v>1623.9471343167618</v>
      </c>
      <c r="AF691">
        <v>1721.0284795816817</v>
      </c>
      <c r="AG691">
        <v>495.71763118618071</v>
      </c>
      <c r="AH691">
        <v>158.83389266127276</v>
      </c>
      <c r="AI691">
        <v>714.88934151978003</v>
      </c>
      <c r="AJ691">
        <v>351.33961997815538</v>
      </c>
      <c r="AK691">
        <v>90.982087808303476</v>
      </c>
    </row>
    <row r="692" spans="30:37" x14ac:dyDescent="0.25">
      <c r="AD692">
        <v>679</v>
      </c>
      <c r="AE692">
        <v>1322.1162381842544</v>
      </c>
      <c r="AF692">
        <v>1387.1808157083308</v>
      </c>
      <c r="AG692">
        <v>406.08683835205318</v>
      </c>
      <c r="AH692">
        <v>122.02432923941213</v>
      </c>
      <c r="AI692">
        <v>625.49099144438935</v>
      </c>
      <c r="AJ692">
        <v>239.68345609051948</v>
      </c>
      <c r="AK692">
        <v>97.286179384526363</v>
      </c>
    </row>
    <row r="693" spans="30:37" x14ac:dyDescent="0.25">
      <c r="AD693">
        <v>680</v>
      </c>
      <c r="AE693">
        <v>1343.2717902366601</v>
      </c>
      <c r="AF693">
        <v>1372.6658513342325</v>
      </c>
      <c r="AG693">
        <v>404.55188989578602</v>
      </c>
      <c r="AH693">
        <v>134.61358915950794</v>
      </c>
      <c r="AI693">
        <v>809.34089978384804</v>
      </c>
      <c r="AJ693">
        <v>389.11369245231714</v>
      </c>
      <c r="AK693">
        <v>160.93967893810469</v>
      </c>
    </row>
    <row r="694" spans="30:37" x14ac:dyDescent="0.25">
      <c r="AD694">
        <v>681</v>
      </c>
      <c r="AE694">
        <v>1746.5749000084334</v>
      </c>
      <c r="AF694">
        <v>2143.8422667335963</v>
      </c>
      <c r="AG694">
        <v>394.35177514054675</v>
      </c>
      <c r="AH694">
        <v>137.18059643175062</v>
      </c>
      <c r="AI694">
        <v>562.82536900890113</v>
      </c>
      <c r="AJ694">
        <v>194.46232819067421</v>
      </c>
      <c r="AK694">
        <v>115.95409994233758</v>
      </c>
    </row>
    <row r="695" spans="30:37" x14ac:dyDescent="0.25">
      <c r="AD695">
        <v>682</v>
      </c>
      <c r="AE695">
        <v>1637.4973528619046</v>
      </c>
      <c r="AF695">
        <v>2274.2799593837044</v>
      </c>
      <c r="AG695">
        <v>360.07530033925701</v>
      </c>
      <c r="AH695">
        <v>180.33403534017219</v>
      </c>
      <c r="AI695">
        <v>880.76387974565171</v>
      </c>
      <c r="AJ695">
        <v>180.93790033869888</v>
      </c>
      <c r="AK695">
        <v>99.666686236551527</v>
      </c>
    </row>
    <row r="696" spans="30:37" x14ac:dyDescent="0.25">
      <c r="AD696">
        <v>683</v>
      </c>
      <c r="AE696">
        <v>1770.8440923308265</v>
      </c>
      <c r="AF696">
        <v>1566.6112976364568</v>
      </c>
      <c r="AG696">
        <v>366.57978386556022</v>
      </c>
      <c r="AH696">
        <v>116.70281131949615</v>
      </c>
      <c r="AI696">
        <v>736.22286926175491</v>
      </c>
      <c r="AJ696">
        <v>304.55671389699512</v>
      </c>
      <c r="AK696">
        <v>84.730114802318113</v>
      </c>
    </row>
    <row r="697" spans="30:37" x14ac:dyDescent="0.25">
      <c r="AD697">
        <v>684</v>
      </c>
      <c r="AE697">
        <v>2217.3767084850033</v>
      </c>
      <c r="AF697">
        <v>1799.7282347791195</v>
      </c>
      <c r="AG697">
        <v>352.23972843884917</v>
      </c>
      <c r="AH697">
        <v>143.09091218024642</v>
      </c>
      <c r="AI697">
        <v>758.63829120621119</v>
      </c>
      <c r="AJ697">
        <v>203.1673055411124</v>
      </c>
      <c r="AK697">
        <v>96.363149250225604</v>
      </c>
    </row>
    <row r="698" spans="30:37" x14ac:dyDescent="0.25">
      <c r="AD698">
        <v>685</v>
      </c>
      <c r="AE698">
        <v>1480.9608550008472</v>
      </c>
      <c r="AF698">
        <v>1783.5567475924831</v>
      </c>
      <c r="AG698">
        <v>320.92401063489979</v>
      </c>
      <c r="AH698">
        <v>117.12326331322528</v>
      </c>
      <c r="AI698">
        <v>821.15648456083215</v>
      </c>
      <c r="AJ698">
        <v>371.26168789528339</v>
      </c>
      <c r="AK698">
        <v>98.518188748725166</v>
      </c>
    </row>
    <row r="699" spans="30:37" x14ac:dyDescent="0.25">
      <c r="AD699">
        <v>686</v>
      </c>
      <c r="AE699">
        <v>1454.3222160386106</v>
      </c>
      <c r="AF699">
        <v>1272.4766092029627</v>
      </c>
      <c r="AG699">
        <v>544.01956276843828</v>
      </c>
      <c r="AH699">
        <v>152.61962733230484</v>
      </c>
      <c r="AI699">
        <v>899.9293802689723</v>
      </c>
      <c r="AJ699">
        <v>289.38579928411781</v>
      </c>
      <c r="AK699">
        <v>83.981772080759072</v>
      </c>
    </row>
    <row r="700" spans="30:37" x14ac:dyDescent="0.25">
      <c r="AD700">
        <v>687</v>
      </c>
      <c r="AE700">
        <v>1473.6409420914281</v>
      </c>
      <c r="AF700">
        <v>1543.7067497372436</v>
      </c>
      <c r="AG700">
        <v>399.42586100997318</v>
      </c>
      <c r="AH700">
        <v>169.34052681683747</v>
      </c>
      <c r="AI700">
        <v>710.27148945273245</v>
      </c>
      <c r="AJ700">
        <v>196.06114671483152</v>
      </c>
      <c r="AK700">
        <v>73.743482567639234</v>
      </c>
    </row>
    <row r="701" spans="30:37" x14ac:dyDescent="0.25">
      <c r="AD701">
        <v>688</v>
      </c>
      <c r="AE701">
        <v>1539.5448060518252</v>
      </c>
      <c r="AF701">
        <v>1972.4794996275905</v>
      </c>
      <c r="AG701">
        <v>412.87780752129618</v>
      </c>
      <c r="AH701">
        <v>97.861325714806213</v>
      </c>
      <c r="AI701">
        <v>744.71369406046119</v>
      </c>
      <c r="AJ701">
        <v>235.88371421323129</v>
      </c>
      <c r="AK701">
        <v>96.015912648496709</v>
      </c>
    </row>
    <row r="702" spans="30:37" x14ac:dyDescent="0.25">
      <c r="AD702">
        <v>689</v>
      </c>
      <c r="AE702">
        <v>1523.9081594768845</v>
      </c>
      <c r="AF702">
        <v>1963.1638854806713</v>
      </c>
      <c r="AG702">
        <v>337.95878827412093</v>
      </c>
      <c r="AH702">
        <v>78.622909493182846</v>
      </c>
      <c r="AI702">
        <v>619.81412642041187</v>
      </c>
      <c r="AJ702">
        <v>310.17192839301964</v>
      </c>
      <c r="AK702">
        <v>63.658460647897634</v>
      </c>
    </row>
    <row r="703" spans="30:37" x14ac:dyDescent="0.25">
      <c r="AD703">
        <v>690</v>
      </c>
      <c r="AE703">
        <v>1915.9157272405421</v>
      </c>
      <c r="AF703">
        <v>1896.7078385539041</v>
      </c>
      <c r="AG703">
        <v>296.54488862839059</v>
      </c>
      <c r="AH703">
        <v>61.477544627479276</v>
      </c>
      <c r="AI703">
        <v>518.60076729860884</v>
      </c>
      <c r="AJ703">
        <v>343.11873791028205</v>
      </c>
      <c r="AK703">
        <v>102.61943530344415</v>
      </c>
    </row>
    <row r="704" spans="30:37" x14ac:dyDescent="0.25">
      <c r="AD704">
        <v>691</v>
      </c>
      <c r="AE704">
        <v>1567.6387703187518</v>
      </c>
      <c r="AF704">
        <v>1837.3075310464301</v>
      </c>
      <c r="AG704">
        <v>436.9977099569515</v>
      </c>
      <c r="AH704">
        <v>62.765656994858311</v>
      </c>
      <c r="AI704">
        <v>712.24941797508859</v>
      </c>
      <c r="AJ704">
        <v>383.4465228681438</v>
      </c>
      <c r="AK704">
        <v>99.356801504168573</v>
      </c>
    </row>
    <row r="705" spans="30:37" x14ac:dyDescent="0.25">
      <c r="AD705">
        <v>692</v>
      </c>
      <c r="AE705">
        <v>1492.0765337258097</v>
      </c>
      <c r="AF705">
        <v>1899.3411452655562</v>
      </c>
      <c r="AG705">
        <v>509.93172251344316</v>
      </c>
      <c r="AH705">
        <v>119.79451091326455</v>
      </c>
      <c r="AI705">
        <v>689.45242573810629</v>
      </c>
      <c r="AJ705">
        <v>217.54637051936589</v>
      </c>
      <c r="AK705">
        <v>74.961543519007478</v>
      </c>
    </row>
    <row r="706" spans="30:37" x14ac:dyDescent="0.25">
      <c r="AD706">
        <v>693</v>
      </c>
      <c r="AE706">
        <v>1819.8172832004536</v>
      </c>
      <c r="AF706">
        <v>1139.5405139626187</v>
      </c>
      <c r="AG706">
        <v>373.94947859625165</v>
      </c>
      <c r="AH706">
        <v>153.95392011199169</v>
      </c>
      <c r="AI706">
        <v>672.22282570751781</v>
      </c>
      <c r="AJ706">
        <v>218.39650280631574</v>
      </c>
      <c r="AK706">
        <v>95.096477108453925</v>
      </c>
    </row>
    <row r="707" spans="30:37" x14ac:dyDescent="0.25">
      <c r="AD707">
        <v>694</v>
      </c>
      <c r="AE707">
        <v>1330.5598030241649</v>
      </c>
      <c r="AF707">
        <v>1708.7801292174292</v>
      </c>
      <c r="AG707">
        <v>512.24754610624382</v>
      </c>
      <c r="AH707">
        <v>193.27254281235247</v>
      </c>
      <c r="AI707">
        <v>725.59240629030796</v>
      </c>
      <c r="AJ707">
        <v>378.61212846052905</v>
      </c>
      <c r="AK707">
        <v>109.0822081643193</v>
      </c>
    </row>
    <row r="708" spans="30:37" x14ac:dyDescent="0.25">
      <c r="AD708">
        <v>695</v>
      </c>
      <c r="AE708">
        <v>1704.3310527430076</v>
      </c>
      <c r="AF708">
        <v>1548.3605780280691</v>
      </c>
      <c r="AG708">
        <v>450.27243893522552</v>
      </c>
      <c r="AH708">
        <v>145.69782897267996</v>
      </c>
      <c r="AI708">
        <v>849.43468782027776</v>
      </c>
      <c r="AJ708">
        <v>298.29838729854833</v>
      </c>
      <c r="AK708">
        <v>77.167112551583728</v>
      </c>
    </row>
    <row r="709" spans="30:37" x14ac:dyDescent="0.25">
      <c r="AD709">
        <v>696</v>
      </c>
      <c r="AE709">
        <v>1591.0161356150002</v>
      </c>
      <c r="AF709">
        <v>1949.5403480265077</v>
      </c>
      <c r="AG709">
        <v>342.08306645812962</v>
      </c>
      <c r="AH709">
        <v>140.40354922362735</v>
      </c>
      <c r="AI709">
        <v>635.40232004534573</v>
      </c>
      <c r="AJ709">
        <v>261.62647955760042</v>
      </c>
      <c r="AK709">
        <v>87.236255923833383</v>
      </c>
    </row>
    <row r="710" spans="30:37" x14ac:dyDescent="0.25">
      <c r="AD710">
        <v>697</v>
      </c>
      <c r="AE710">
        <v>1589.3438907673271</v>
      </c>
      <c r="AF710">
        <v>1263.8020973383657</v>
      </c>
      <c r="AG710">
        <v>297.5207617101637</v>
      </c>
      <c r="AH710">
        <v>92.748024040477006</v>
      </c>
      <c r="AI710">
        <v>441.0569496946452</v>
      </c>
      <c r="AJ710">
        <v>334.53117814566127</v>
      </c>
      <c r="AK710">
        <v>101.419489958315</v>
      </c>
    </row>
    <row r="711" spans="30:37" x14ac:dyDescent="0.25">
      <c r="AD711">
        <v>698</v>
      </c>
      <c r="AE711">
        <v>1729.6970183261249</v>
      </c>
      <c r="AF711">
        <v>1549.1039633178268</v>
      </c>
      <c r="AG711">
        <v>397.10351622601183</v>
      </c>
      <c r="AH711">
        <v>90.002230467914828</v>
      </c>
      <c r="AI711">
        <v>839.12016796678824</v>
      </c>
      <c r="AJ711">
        <v>357.51405578183682</v>
      </c>
      <c r="AK711">
        <v>156.65338450320723</v>
      </c>
    </row>
    <row r="712" spans="30:37" x14ac:dyDescent="0.25">
      <c r="AD712">
        <v>699</v>
      </c>
      <c r="AE712">
        <v>2210.7910539415516</v>
      </c>
      <c r="AF712">
        <v>2127.2170406479768</v>
      </c>
      <c r="AG712">
        <v>270.41827853143792</v>
      </c>
      <c r="AH712">
        <v>97.686343420514518</v>
      </c>
      <c r="AI712">
        <v>857.52725920837941</v>
      </c>
      <c r="AJ712">
        <v>255.37665149785565</v>
      </c>
      <c r="AK712">
        <v>140.09177262849533</v>
      </c>
    </row>
    <row r="713" spans="30:37" x14ac:dyDescent="0.25">
      <c r="AD713">
        <v>700</v>
      </c>
      <c r="AE713">
        <v>1628.8738527681671</v>
      </c>
      <c r="AF713">
        <v>1137.6994044853629</v>
      </c>
      <c r="AG713">
        <v>332.05841776819364</v>
      </c>
      <c r="AH713">
        <v>151.31047758662078</v>
      </c>
      <c r="AI713">
        <v>570.06420085298964</v>
      </c>
      <c r="AJ713">
        <v>245.94063251420422</v>
      </c>
      <c r="AK713">
        <v>77.651771953567575</v>
      </c>
    </row>
    <row r="714" spans="30:37" x14ac:dyDescent="0.25">
      <c r="AD714">
        <v>701</v>
      </c>
      <c r="AE714">
        <v>1416.7722089825636</v>
      </c>
      <c r="AF714">
        <v>1572.7737421445272</v>
      </c>
      <c r="AG714">
        <v>524.30095341996696</v>
      </c>
      <c r="AH714">
        <v>103.06279051037397</v>
      </c>
      <c r="AI714">
        <v>740.92914710804723</v>
      </c>
      <c r="AJ714">
        <v>196.43445567367934</v>
      </c>
      <c r="AK714">
        <v>103.01318244702514</v>
      </c>
    </row>
    <row r="715" spans="30:37" x14ac:dyDescent="0.25">
      <c r="AD715">
        <v>702</v>
      </c>
      <c r="AE715">
        <v>2089.6067037579492</v>
      </c>
      <c r="AF715">
        <v>1727.8780105454618</v>
      </c>
      <c r="AG715">
        <v>549.78778694643381</v>
      </c>
      <c r="AH715">
        <v>95.458195428616918</v>
      </c>
      <c r="AI715">
        <v>750.35953291722808</v>
      </c>
      <c r="AJ715">
        <v>232.9915852146257</v>
      </c>
      <c r="AK715">
        <v>43.898998369862717</v>
      </c>
    </row>
    <row r="716" spans="30:37" x14ac:dyDescent="0.25">
      <c r="AD716">
        <v>703</v>
      </c>
      <c r="AE716">
        <v>1921.2531890827297</v>
      </c>
      <c r="AF716">
        <v>2015.6917659599089</v>
      </c>
      <c r="AG716">
        <v>435.47198338749399</v>
      </c>
      <c r="AH716">
        <v>101.41210067116695</v>
      </c>
      <c r="AI716">
        <v>722.33692866703382</v>
      </c>
      <c r="AJ716">
        <v>287.84454534268019</v>
      </c>
      <c r="AK716">
        <v>99.099569669216976</v>
      </c>
    </row>
    <row r="717" spans="30:37" x14ac:dyDescent="0.25">
      <c r="AD717">
        <v>704</v>
      </c>
      <c r="AE717">
        <v>1861.0241648449628</v>
      </c>
      <c r="AF717">
        <v>1843.1263692976249</v>
      </c>
      <c r="AG717">
        <v>354.24080113407871</v>
      </c>
      <c r="AH717">
        <v>143.36134719182795</v>
      </c>
      <c r="AI717">
        <v>638.8493422234834</v>
      </c>
      <c r="AJ717">
        <v>247.3666723439469</v>
      </c>
      <c r="AK717">
        <v>110.82716349970761</v>
      </c>
    </row>
    <row r="718" spans="30:37" x14ac:dyDescent="0.25">
      <c r="AD718">
        <v>705</v>
      </c>
      <c r="AE718">
        <v>1825.1872093686916</v>
      </c>
      <c r="AF718">
        <v>972.45245628207215</v>
      </c>
      <c r="AG718">
        <v>251.88126383532219</v>
      </c>
      <c r="AH718">
        <v>70.295193644304078</v>
      </c>
      <c r="AI718">
        <v>664.31594125293725</v>
      </c>
      <c r="AJ718">
        <v>263.49596001499509</v>
      </c>
      <c r="AK718">
        <v>122.99493149156739</v>
      </c>
    </row>
    <row r="719" spans="30:37" x14ac:dyDescent="0.25">
      <c r="AD719">
        <v>706</v>
      </c>
      <c r="AE719">
        <v>1290.2636925794118</v>
      </c>
      <c r="AF719">
        <v>2333.4565711536025</v>
      </c>
      <c r="AG719">
        <v>353.31920666437622</v>
      </c>
      <c r="AH719">
        <v>97.638923748413262</v>
      </c>
      <c r="AI719">
        <v>668.1083326742322</v>
      </c>
      <c r="AJ719">
        <v>284.68045465988189</v>
      </c>
      <c r="AK719">
        <v>103.9714786120837</v>
      </c>
    </row>
    <row r="720" spans="30:37" x14ac:dyDescent="0.25">
      <c r="AD720">
        <v>707</v>
      </c>
      <c r="AE720">
        <v>1923.7017721075231</v>
      </c>
      <c r="AF720">
        <v>2275.8305579101807</v>
      </c>
      <c r="AG720">
        <v>430.22396627184094</v>
      </c>
      <c r="AH720">
        <v>66.913206170786069</v>
      </c>
      <c r="AI720">
        <v>733.53449250199537</v>
      </c>
      <c r="AJ720">
        <v>263.14259899612364</v>
      </c>
      <c r="AK720">
        <v>117.12737704237998</v>
      </c>
    </row>
    <row r="721" spans="30:37" x14ac:dyDescent="0.25">
      <c r="AD721">
        <v>708</v>
      </c>
      <c r="AE721">
        <v>1530.2318381112998</v>
      </c>
      <c r="AF721">
        <v>1075.2693885964206</v>
      </c>
      <c r="AG721">
        <v>440.3218725600662</v>
      </c>
      <c r="AH721">
        <v>134.72609626102414</v>
      </c>
      <c r="AI721">
        <v>849.92425782008422</v>
      </c>
      <c r="AJ721">
        <v>200.16535142693829</v>
      </c>
      <c r="AK721">
        <v>93.235361137988775</v>
      </c>
    </row>
    <row r="722" spans="30:37" x14ac:dyDescent="0.25">
      <c r="AD722">
        <v>709</v>
      </c>
      <c r="AE722">
        <v>1294.8140591632061</v>
      </c>
      <c r="AF722">
        <v>1804.7250162823068</v>
      </c>
      <c r="AG722">
        <v>383.78872116441528</v>
      </c>
      <c r="AH722">
        <v>116.13429831563953</v>
      </c>
      <c r="AI722">
        <v>804.87869536961875</v>
      </c>
      <c r="AJ722">
        <v>255.28700942324818</v>
      </c>
      <c r="AK722">
        <v>81.933097354574087</v>
      </c>
    </row>
    <row r="723" spans="30:37" x14ac:dyDescent="0.25">
      <c r="AD723">
        <v>710</v>
      </c>
      <c r="AE723">
        <v>2159.5693714362574</v>
      </c>
      <c r="AF723">
        <v>1280.5370494803387</v>
      </c>
      <c r="AG723">
        <v>318.94704249896807</v>
      </c>
      <c r="AH723">
        <v>117.01162525171372</v>
      </c>
      <c r="AI723">
        <v>682.22083850946422</v>
      </c>
      <c r="AJ723">
        <v>211.14321898361933</v>
      </c>
      <c r="AK723">
        <v>90.400297138627678</v>
      </c>
    </row>
    <row r="724" spans="30:37" x14ac:dyDescent="0.25">
      <c r="AD724">
        <v>711</v>
      </c>
      <c r="AE724">
        <v>1699.4840494045211</v>
      </c>
      <c r="AF724">
        <v>1028.1504986507653</v>
      </c>
      <c r="AG724">
        <v>296.54800670869395</v>
      </c>
      <c r="AH724">
        <v>133.97072635035974</v>
      </c>
      <c r="AI724">
        <v>776.41582612754894</v>
      </c>
      <c r="AJ724">
        <v>278.25037721582095</v>
      </c>
      <c r="AK724">
        <v>121.87363318724128</v>
      </c>
    </row>
    <row r="725" spans="30:37" x14ac:dyDescent="0.25">
      <c r="AD725">
        <v>712</v>
      </c>
      <c r="AE725">
        <v>1738.5574865923179</v>
      </c>
      <c r="AF725">
        <v>1352.856768372043</v>
      </c>
      <c r="AG725">
        <v>399.59836405493775</v>
      </c>
      <c r="AH725">
        <v>115.93244009936049</v>
      </c>
      <c r="AI725">
        <v>1101.7664388498454</v>
      </c>
      <c r="AJ725">
        <v>219.31890740630951</v>
      </c>
      <c r="AK725">
        <v>79.778436235725138</v>
      </c>
    </row>
    <row r="726" spans="30:37" x14ac:dyDescent="0.25">
      <c r="AD726">
        <v>713</v>
      </c>
      <c r="AE726">
        <v>1993.4749806290322</v>
      </c>
      <c r="AF726">
        <v>1869.4691765009732</v>
      </c>
      <c r="AG726">
        <v>413.76486555067993</v>
      </c>
      <c r="AH726">
        <v>46.719982363093493</v>
      </c>
      <c r="AI726">
        <v>787.7512290005867</v>
      </c>
      <c r="AJ726">
        <v>324.49126072681543</v>
      </c>
      <c r="AK726">
        <v>98.823181033822721</v>
      </c>
    </row>
    <row r="727" spans="30:37" x14ac:dyDescent="0.25">
      <c r="AD727">
        <v>714</v>
      </c>
      <c r="AE727">
        <v>1815.0725662051773</v>
      </c>
      <c r="AF727">
        <v>1990.9477069983782</v>
      </c>
      <c r="AG727">
        <v>427.33939380252025</v>
      </c>
      <c r="AH727">
        <v>118.80033142944426</v>
      </c>
      <c r="AI727">
        <v>603.59672988380271</v>
      </c>
      <c r="AJ727">
        <v>306.11644365693871</v>
      </c>
      <c r="AK727">
        <v>104.77497896896952</v>
      </c>
    </row>
    <row r="728" spans="30:37" x14ac:dyDescent="0.25">
      <c r="AD728">
        <v>715</v>
      </c>
      <c r="AE728">
        <v>2184.2540862647179</v>
      </c>
      <c r="AF728">
        <v>1416.5862171882652</v>
      </c>
      <c r="AG728">
        <v>516.2430884691745</v>
      </c>
      <c r="AH728">
        <v>179.71234498149511</v>
      </c>
      <c r="AI728">
        <v>742.90075156367016</v>
      </c>
      <c r="AJ728">
        <v>359.97307681718775</v>
      </c>
      <c r="AK728">
        <v>74.984280665061732</v>
      </c>
    </row>
    <row r="729" spans="30:37" x14ac:dyDescent="0.25">
      <c r="AD729">
        <v>716</v>
      </c>
      <c r="AE729">
        <v>2018.790644523229</v>
      </c>
      <c r="AF729">
        <v>1214.0963821468831</v>
      </c>
      <c r="AG729">
        <v>388.74591811143182</v>
      </c>
      <c r="AH729">
        <v>106.81503996304308</v>
      </c>
      <c r="AI729">
        <v>752.80540284734673</v>
      </c>
      <c r="AJ729">
        <v>252.6609573529698</v>
      </c>
      <c r="AK729">
        <v>141.40992768292926</v>
      </c>
    </row>
    <row r="730" spans="30:37" x14ac:dyDescent="0.25">
      <c r="AD730">
        <v>717</v>
      </c>
      <c r="AE730">
        <v>1348.1980452015325</v>
      </c>
      <c r="AF730">
        <v>1349.5685899145028</v>
      </c>
      <c r="AG730">
        <v>476.19614897349169</v>
      </c>
      <c r="AH730">
        <v>164.8843416142596</v>
      </c>
      <c r="AI730">
        <v>770.05269748197384</v>
      </c>
      <c r="AJ730">
        <v>309.88458678110328</v>
      </c>
      <c r="AK730">
        <v>97.949742582234009</v>
      </c>
    </row>
    <row r="731" spans="30:37" x14ac:dyDescent="0.25">
      <c r="AD731">
        <v>718</v>
      </c>
      <c r="AE731">
        <v>1702.4730496956163</v>
      </c>
      <c r="AF731">
        <v>951.6027960907229</v>
      </c>
      <c r="AG731">
        <v>414.76235409583569</v>
      </c>
      <c r="AH731">
        <v>128.48372052760328</v>
      </c>
      <c r="AI731">
        <v>804.93580639517745</v>
      </c>
      <c r="AJ731">
        <v>199.80990464435357</v>
      </c>
      <c r="AK731">
        <v>81.478045108003329</v>
      </c>
    </row>
    <row r="732" spans="30:37" x14ac:dyDescent="0.25">
      <c r="AD732">
        <v>719</v>
      </c>
      <c r="AE732">
        <v>1823.5876132766041</v>
      </c>
      <c r="AF732">
        <v>2115.66981392039</v>
      </c>
      <c r="AG732">
        <v>508.14509362165381</v>
      </c>
      <c r="AH732">
        <v>131.81159531377824</v>
      </c>
      <c r="AI732">
        <v>672.68398681780889</v>
      </c>
      <c r="AJ732">
        <v>297.65192202993433</v>
      </c>
      <c r="AK732">
        <v>94.063857829089613</v>
      </c>
    </row>
    <row r="733" spans="30:37" x14ac:dyDescent="0.25">
      <c r="AD733">
        <v>720</v>
      </c>
      <c r="AE733">
        <v>1636.1023842799054</v>
      </c>
      <c r="AF733">
        <v>2041.4629953908177</v>
      </c>
      <c r="AG733">
        <v>301.95029265585123</v>
      </c>
      <c r="AH733">
        <v>47.004492456301236</v>
      </c>
      <c r="AI733">
        <v>554.30123161522658</v>
      </c>
      <c r="AJ733">
        <v>240.66656066849995</v>
      </c>
      <c r="AK733">
        <v>98.088073486954841</v>
      </c>
    </row>
    <row r="734" spans="30:37" x14ac:dyDescent="0.25">
      <c r="AD734">
        <v>721</v>
      </c>
      <c r="AE734">
        <v>1767.9141917651211</v>
      </c>
      <c r="AF734">
        <v>2079.6250475763854</v>
      </c>
      <c r="AG734">
        <v>289.36260242586673</v>
      </c>
      <c r="AH734">
        <v>89.858808229000985</v>
      </c>
      <c r="AI734">
        <v>695.09592969321398</v>
      </c>
      <c r="AJ734">
        <v>266.48579621778873</v>
      </c>
      <c r="AK734">
        <v>91.84949143710304</v>
      </c>
    </row>
    <row r="735" spans="30:37" x14ac:dyDescent="0.25">
      <c r="AD735">
        <v>722</v>
      </c>
      <c r="AE735">
        <v>1827.0861865735937</v>
      </c>
      <c r="AF735">
        <v>1945.8015535748536</v>
      </c>
      <c r="AG735">
        <v>558.21501505413573</v>
      </c>
      <c r="AH735">
        <v>126.42507578543086</v>
      </c>
      <c r="AI735">
        <v>670.58682869066217</v>
      </c>
      <c r="AJ735">
        <v>371.58165204084435</v>
      </c>
      <c r="AK735">
        <v>113.98747550297513</v>
      </c>
    </row>
    <row r="736" spans="30:37" x14ac:dyDescent="0.25">
      <c r="AD736">
        <v>723</v>
      </c>
      <c r="AE736">
        <v>1824.1025396628129</v>
      </c>
      <c r="AF736">
        <v>1431.4252335300259</v>
      </c>
      <c r="AG736">
        <v>446.31350692517583</v>
      </c>
      <c r="AH736">
        <v>73.247904208466309</v>
      </c>
      <c r="AI736">
        <v>739.38830792373028</v>
      </c>
      <c r="AJ736">
        <v>241.39512240475659</v>
      </c>
      <c r="AK736">
        <v>67.14104225317142</v>
      </c>
    </row>
    <row r="737" spans="30:37" x14ac:dyDescent="0.25">
      <c r="AD737">
        <v>724</v>
      </c>
      <c r="AE737">
        <v>1963.8638367962405</v>
      </c>
      <c r="AF737">
        <v>1665.2762065425093</v>
      </c>
      <c r="AG737">
        <v>476.13901546241783</v>
      </c>
      <c r="AH737">
        <v>126.77693865020738</v>
      </c>
      <c r="AI737">
        <v>712.41080992280013</v>
      </c>
      <c r="AJ737">
        <v>339.3772274327647</v>
      </c>
      <c r="AK737">
        <v>84.21321715850155</v>
      </c>
    </row>
    <row r="738" spans="30:37" x14ac:dyDescent="0.25">
      <c r="AD738">
        <v>725</v>
      </c>
      <c r="AE738">
        <v>1931.8619472272983</v>
      </c>
      <c r="AF738">
        <v>1422.2546773990096</v>
      </c>
      <c r="AG738">
        <v>413.05351786434625</v>
      </c>
      <c r="AH738">
        <v>131.31017774237944</v>
      </c>
      <c r="AI738">
        <v>779.83171520940959</v>
      </c>
      <c r="AJ738">
        <v>283.78568544892818</v>
      </c>
      <c r="AK738">
        <v>85.699588931938848</v>
      </c>
    </row>
    <row r="739" spans="30:37" x14ac:dyDescent="0.25">
      <c r="AD739">
        <v>726</v>
      </c>
      <c r="AE739">
        <v>1054.0925617977985</v>
      </c>
      <c r="AF739">
        <v>1688.4011588679189</v>
      </c>
      <c r="AG739">
        <v>247.52141325009509</v>
      </c>
      <c r="AH739">
        <v>133.11052669687163</v>
      </c>
      <c r="AI739">
        <v>791.31269027373025</v>
      </c>
      <c r="AJ739">
        <v>274.43191201885827</v>
      </c>
      <c r="AK739">
        <v>128.53116742134137</v>
      </c>
    </row>
    <row r="740" spans="30:37" x14ac:dyDescent="0.25">
      <c r="AD740">
        <v>727</v>
      </c>
      <c r="AE740">
        <v>1569.1167659437506</v>
      </c>
      <c r="AF740">
        <v>1588.8416584078027</v>
      </c>
      <c r="AG740">
        <v>409.1881379807736</v>
      </c>
      <c r="AH740">
        <v>118.37397960966908</v>
      </c>
      <c r="AI740">
        <v>644.59981724315799</v>
      </c>
      <c r="AJ740">
        <v>316.12076503177428</v>
      </c>
      <c r="AK740">
        <v>127.74993745159421</v>
      </c>
    </row>
    <row r="741" spans="30:37" x14ac:dyDescent="0.25">
      <c r="AD741">
        <v>728</v>
      </c>
      <c r="AE741">
        <v>1788.9616953786513</v>
      </c>
      <c r="AF741">
        <v>2086.1728132262961</v>
      </c>
      <c r="AG741">
        <v>504.45730288024896</v>
      </c>
      <c r="AH741">
        <v>151.81893692187867</v>
      </c>
      <c r="AI741">
        <v>805.63920469426898</v>
      </c>
      <c r="AJ741">
        <v>187.66165941476015</v>
      </c>
      <c r="AK741">
        <v>62.352750198582946</v>
      </c>
    </row>
    <row r="742" spans="30:37" x14ac:dyDescent="0.25">
      <c r="AD742">
        <v>729</v>
      </c>
      <c r="AE742">
        <v>1723.7939087948077</v>
      </c>
      <c r="AF742">
        <v>1584.2792766132495</v>
      </c>
      <c r="AG742">
        <v>518.48531505851543</v>
      </c>
      <c r="AH742">
        <v>142.16388274712</v>
      </c>
      <c r="AI742">
        <v>724.27353717709934</v>
      </c>
      <c r="AJ742">
        <v>235.83413719700459</v>
      </c>
      <c r="AK742">
        <v>102.78097292789545</v>
      </c>
    </row>
    <row r="743" spans="30:37" x14ac:dyDescent="0.25">
      <c r="AD743">
        <v>730</v>
      </c>
      <c r="AE743">
        <v>1377.9186333592477</v>
      </c>
      <c r="AF743">
        <v>1366.1410268740749</v>
      </c>
      <c r="AG743">
        <v>423.97913392758909</v>
      </c>
      <c r="AH743">
        <v>146.64675736957673</v>
      </c>
      <c r="AI743">
        <v>704.90420008663432</v>
      </c>
      <c r="AJ743">
        <v>218.85416957232738</v>
      </c>
      <c r="AK743">
        <v>77.818287185624953</v>
      </c>
    </row>
    <row r="744" spans="30:37" x14ac:dyDescent="0.25">
      <c r="AD744">
        <v>731</v>
      </c>
      <c r="AE744">
        <v>1388.4756530561301</v>
      </c>
      <c r="AF744">
        <v>1379.7165681569904</v>
      </c>
      <c r="AG744">
        <v>528.11613613466272</v>
      </c>
      <c r="AH744">
        <v>151.50263732635253</v>
      </c>
      <c r="AI744">
        <v>858.51684299406213</v>
      </c>
      <c r="AJ744">
        <v>230.68311649892141</v>
      </c>
      <c r="AK744">
        <v>91.753614842408453</v>
      </c>
    </row>
    <row r="745" spans="30:37" x14ac:dyDescent="0.25">
      <c r="AD745">
        <v>732</v>
      </c>
      <c r="AE745">
        <v>1768.5754450742654</v>
      </c>
      <c r="AF745">
        <v>1639.0004241200722</v>
      </c>
      <c r="AG745">
        <v>407.46479044043502</v>
      </c>
      <c r="AH745">
        <v>102.53243406245974</v>
      </c>
      <c r="AI745">
        <v>756.19365788376717</v>
      </c>
      <c r="AJ745">
        <v>332.52366577357924</v>
      </c>
      <c r="AK745">
        <v>151.22925600573075</v>
      </c>
    </row>
    <row r="746" spans="30:37" x14ac:dyDescent="0.25">
      <c r="AD746">
        <v>733</v>
      </c>
      <c r="AE746">
        <v>1176.1347498060288</v>
      </c>
      <c r="AF746">
        <v>2046.9388453196368</v>
      </c>
      <c r="AG746">
        <v>509.11007954210385</v>
      </c>
      <c r="AH746">
        <v>80.548720966152629</v>
      </c>
      <c r="AI746">
        <v>764.97898488386068</v>
      </c>
      <c r="AJ746">
        <v>209.53318062031266</v>
      </c>
      <c r="AK746">
        <v>115.73663689895412</v>
      </c>
    </row>
    <row r="747" spans="30:37" x14ac:dyDescent="0.25">
      <c r="AD747">
        <v>734</v>
      </c>
      <c r="AE747">
        <v>1554.391047084009</v>
      </c>
      <c r="AF747">
        <v>1181.218783215184</v>
      </c>
      <c r="AG747">
        <v>341.76184579891441</v>
      </c>
      <c r="AH747">
        <v>148.23529951005335</v>
      </c>
      <c r="AI747">
        <v>721.09539008999423</v>
      </c>
      <c r="AJ747">
        <v>250.34408881576604</v>
      </c>
      <c r="AK747">
        <v>90.803908949538112</v>
      </c>
    </row>
    <row r="748" spans="30:37" x14ac:dyDescent="0.25">
      <c r="AD748">
        <v>735</v>
      </c>
      <c r="AE748">
        <v>2341.3422046813275</v>
      </c>
      <c r="AF748">
        <v>2186.3154175636846</v>
      </c>
      <c r="AG748">
        <v>387.09172476085422</v>
      </c>
      <c r="AH748">
        <v>149.36615220119356</v>
      </c>
      <c r="AI748">
        <v>609.43651807509968</v>
      </c>
      <c r="AJ748">
        <v>287.85349916638233</v>
      </c>
      <c r="AK748">
        <v>95.520760467442173</v>
      </c>
    </row>
    <row r="749" spans="30:37" x14ac:dyDescent="0.25">
      <c r="AD749">
        <v>736</v>
      </c>
      <c r="AE749">
        <v>2167.0892553076746</v>
      </c>
      <c r="AF749">
        <v>1471.3542918387036</v>
      </c>
      <c r="AG749">
        <v>458.83017544197509</v>
      </c>
      <c r="AH749">
        <v>92.285195379156761</v>
      </c>
      <c r="AI749">
        <v>578.61212156152919</v>
      </c>
      <c r="AJ749">
        <v>287.47322565028799</v>
      </c>
      <c r="AK749">
        <v>115.31116307319557</v>
      </c>
    </row>
    <row r="750" spans="30:37" x14ac:dyDescent="0.25">
      <c r="AD750">
        <v>737</v>
      </c>
      <c r="AE750">
        <v>1221.0909867908324</v>
      </c>
      <c r="AF750">
        <v>2082.5229391397415</v>
      </c>
      <c r="AG750">
        <v>213.48488803128546</v>
      </c>
      <c r="AH750">
        <v>165.38107122155273</v>
      </c>
      <c r="AI750">
        <v>975.24564381025107</v>
      </c>
      <c r="AJ750">
        <v>235.0387276852272</v>
      </c>
      <c r="AK750">
        <v>101.94954205486329</v>
      </c>
    </row>
    <row r="751" spans="30:37" x14ac:dyDescent="0.25">
      <c r="AD751">
        <v>738</v>
      </c>
      <c r="AE751">
        <v>1550.5368305183754</v>
      </c>
      <c r="AF751">
        <v>1564.9057929881885</v>
      </c>
      <c r="AG751">
        <v>390.32462938610286</v>
      </c>
      <c r="AH751">
        <v>69.733373968781464</v>
      </c>
      <c r="AI751">
        <v>953.97262412036503</v>
      </c>
      <c r="AJ751">
        <v>267.95174969174764</v>
      </c>
      <c r="AK751">
        <v>95.319585448935555</v>
      </c>
    </row>
    <row r="752" spans="30:37" x14ac:dyDescent="0.25">
      <c r="AD752">
        <v>739</v>
      </c>
      <c r="AE752">
        <v>1772.9771137093505</v>
      </c>
      <c r="AF752">
        <v>1610.9718553362736</v>
      </c>
      <c r="AG752">
        <v>488.34092313084079</v>
      </c>
      <c r="AH752">
        <v>103.64753848137342</v>
      </c>
      <c r="AI752">
        <v>907.32880421781294</v>
      </c>
      <c r="AJ752">
        <v>234.33395819701627</v>
      </c>
      <c r="AK752">
        <v>57.991148389005069</v>
      </c>
    </row>
    <row r="753" spans="30:37" x14ac:dyDescent="0.25">
      <c r="AD753">
        <v>740</v>
      </c>
      <c r="AE753">
        <v>1699.5741410930748</v>
      </c>
      <c r="AF753">
        <v>1334.6181902181424</v>
      </c>
      <c r="AG753">
        <v>426.19499932699915</v>
      </c>
      <c r="AH753">
        <v>129.55772322738639</v>
      </c>
      <c r="AI753">
        <v>919.17545672891913</v>
      </c>
      <c r="AJ753">
        <v>306.28948659658812</v>
      </c>
      <c r="AK753">
        <v>83.451130136385956</v>
      </c>
    </row>
    <row r="754" spans="30:37" x14ac:dyDescent="0.25">
      <c r="AD754">
        <v>741</v>
      </c>
      <c r="AE754">
        <v>1362.7744217021195</v>
      </c>
      <c r="AF754">
        <v>1426.2751899396565</v>
      </c>
      <c r="AG754">
        <v>509.98464951174338</v>
      </c>
      <c r="AH754">
        <v>98.444560671381566</v>
      </c>
      <c r="AI754">
        <v>829.33209546586261</v>
      </c>
      <c r="AJ754">
        <v>192.61984214311693</v>
      </c>
      <c r="AK754">
        <v>96.028649082309471</v>
      </c>
    </row>
    <row r="755" spans="30:37" x14ac:dyDescent="0.25">
      <c r="AD755">
        <v>742</v>
      </c>
      <c r="AE755">
        <v>1880.6909139678085</v>
      </c>
      <c r="AF755">
        <v>595.48266285788918</v>
      </c>
      <c r="AG755">
        <v>294.14661013945954</v>
      </c>
      <c r="AH755">
        <v>208.61293718408507</v>
      </c>
      <c r="AI755">
        <v>823.17658471329037</v>
      </c>
      <c r="AJ755">
        <v>174.87111862515832</v>
      </c>
      <c r="AK755">
        <v>94.439523716469196</v>
      </c>
    </row>
    <row r="756" spans="30:37" x14ac:dyDescent="0.25">
      <c r="AD756">
        <v>743</v>
      </c>
      <c r="AE756">
        <v>1654.2542489865448</v>
      </c>
      <c r="AF756">
        <v>1284.770225789084</v>
      </c>
      <c r="AG756">
        <v>484.74592068043131</v>
      </c>
      <c r="AH756">
        <v>109.3448070898135</v>
      </c>
      <c r="AI756">
        <v>835.28100574051234</v>
      </c>
      <c r="AJ756">
        <v>178.1842105814772</v>
      </c>
      <c r="AK756">
        <v>82.066145413242722</v>
      </c>
    </row>
    <row r="757" spans="30:37" x14ac:dyDescent="0.25">
      <c r="AD757">
        <v>744</v>
      </c>
      <c r="AE757">
        <v>1984.042122853826</v>
      </c>
      <c r="AF757">
        <v>2126.0294414535647</v>
      </c>
      <c r="AG757">
        <v>323.06303886074528</v>
      </c>
      <c r="AH757">
        <v>131.45140906794811</v>
      </c>
      <c r="AI757">
        <v>805.52755079591748</v>
      </c>
      <c r="AJ757">
        <v>265.60718224017467</v>
      </c>
      <c r="AK757">
        <v>125.86618525933999</v>
      </c>
    </row>
    <row r="758" spans="30:37" x14ac:dyDescent="0.25">
      <c r="AD758">
        <v>745</v>
      </c>
      <c r="AE758">
        <v>1491.208399358736</v>
      </c>
      <c r="AF758">
        <v>1796.6444257074181</v>
      </c>
      <c r="AG758">
        <v>273.0455194165562</v>
      </c>
      <c r="AH758">
        <v>84.007261101381275</v>
      </c>
      <c r="AI758">
        <v>730.42693344585814</v>
      </c>
      <c r="AJ758">
        <v>369.46822168781085</v>
      </c>
      <c r="AK758">
        <v>121.40233650605335</v>
      </c>
    </row>
    <row r="759" spans="30:37" x14ac:dyDescent="0.25">
      <c r="AD759">
        <v>746</v>
      </c>
      <c r="AE759">
        <v>1386.5350779978712</v>
      </c>
      <c r="AF759">
        <v>1438.9684295509287</v>
      </c>
      <c r="AG759">
        <v>516.02551822874</v>
      </c>
      <c r="AH759">
        <v>99.40987683135728</v>
      </c>
      <c r="AI759">
        <v>636.39725719981095</v>
      </c>
      <c r="AJ759">
        <v>269.08849671976986</v>
      </c>
      <c r="AK759">
        <v>89.526235259719215</v>
      </c>
    </row>
    <row r="760" spans="30:37" x14ac:dyDescent="0.25">
      <c r="AD760">
        <v>747</v>
      </c>
      <c r="AE760">
        <v>1449.2324723274155</v>
      </c>
      <c r="AF760">
        <v>1943.4251954796491</v>
      </c>
      <c r="AG760">
        <v>213.77365242491524</v>
      </c>
      <c r="AH760">
        <v>222.51596585568424</v>
      </c>
      <c r="AI760">
        <v>724.46694206559346</v>
      </c>
      <c r="AJ760">
        <v>327.26240033871494</v>
      </c>
      <c r="AK760">
        <v>79.373927703481243</v>
      </c>
    </row>
    <row r="761" spans="30:37" x14ac:dyDescent="0.25">
      <c r="AD761">
        <v>748</v>
      </c>
      <c r="AE761">
        <v>1407.5481256649057</v>
      </c>
      <c r="AF761">
        <v>1482.2110107250478</v>
      </c>
      <c r="AG761">
        <v>349.19097942307519</v>
      </c>
      <c r="AH761">
        <v>192.43000070453931</v>
      </c>
      <c r="AI761">
        <v>911.95861847772676</v>
      </c>
      <c r="AJ761">
        <v>302.72268356378902</v>
      </c>
      <c r="AK761">
        <v>96.586974150988951</v>
      </c>
    </row>
    <row r="762" spans="30:37" x14ac:dyDescent="0.25">
      <c r="AD762">
        <v>749</v>
      </c>
      <c r="AE762">
        <v>1984.2142459165116</v>
      </c>
      <c r="AF762">
        <v>2271.3734576254865</v>
      </c>
      <c r="AG762">
        <v>419.69881337584661</v>
      </c>
      <c r="AH762">
        <v>139.8058059368625</v>
      </c>
      <c r="AI762">
        <v>802.57448829825182</v>
      </c>
      <c r="AJ762">
        <v>278.22871135781992</v>
      </c>
      <c r="AK762">
        <v>127.99676673560236</v>
      </c>
    </row>
    <row r="763" spans="30:37" x14ac:dyDescent="0.25">
      <c r="AD763">
        <v>750</v>
      </c>
      <c r="AE763">
        <v>1563.7152181140862</v>
      </c>
      <c r="AF763">
        <v>1328.2376296838365</v>
      </c>
      <c r="AG763">
        <v>397.64436341966399</v>
      </c>
      <c r="AH763">
        <v>181.61394551603249</v>
      </c>
      <c r="AI763">
        <v>762.43815888724453</v>
      </c>
      <c r="AJ763">
        <v>271.1458424903181</v>
      </c>
      <c r="AK763">
        <v>78.230001045298891</v>
      </c>
    </row>
    <row r="764" spans="30:37" x14ac:dyDescent="0.25">
      <c r="AD764">
        <v>751</v>
      </c>
      <c r="AE764">
        <v>1661.032547241465</v>
      </c>
      <c r="AF764">
        <v>1062.9409606318989</v>
      </c>
      <c r="AG764">
        <v>354.47785813491606</v>
      </c>
      <c r="AH764">
        <v>124.43679731702929</v>
      </c>
      <c r="AI764">
        <v>671.52908907413394</v>
      </c>
      <c r="AJ764">
        <v>303.82920293888918</v>
      </c>
      <c r="AK764">
        <v>119.59477480120846</v>
      </c>
    </row>
    <row r="765" spans="30:37" x14ac:dyDescent="0.25">
      <c r="AD765">
        <v>752</v>
      </c>
      <c r="AE765">
        <v>1709.514767294771</v>
      </c>
      <c r="AF765">
        <v>1394.6213247318694</v>
      </c>
      <c r="AG765">
        <v>432.4919682798498</v>
      </c>
      <c r="AH765">
        <v>86.040689002233293</v>
      </c>
      <c r="AI765">
        <v>686.07874339089562</v>
      </c>
      <c r="AJ765">
        <v>203.79119377281052</v>
      </c>
      <c r="AK765">
        <v>126.28330894878198</v>
      </c>
    </row>
    <row r="766" spans="30:37" x14ac:dyDescent="0.25">
      <c r="AD766">
        <v>753</v>
      </c>
      <c r="AE766">
        <v>1657.7861838605618</v>
      </c>
      <c r="AF766">
        <v>2227.0112897913941</v>
      </c>
      <c r="AG766">
        <v>425.79102794007696</v>
      </c>
      <c r="AH766">
        <v>132.91865196885368</v>
      </c>
      <c r="AI766">
        <v>772.65259817282856</v>
      </c>
      <c r="AJ766">
        <v>325.84235706019405</v>
      </c>
      <c r="AK766">
        <v>121.32475461971401</v>
      </c>
    </row>
    <row r="767" spans="30:37" x14ac:dyDescent="0.25">
      <c r="AD767">
        <v>754</v>
      </c>
      <c r="AE767">
        <v>1335.5235174087159</v>
      </c>
      <c r="AF767">
        <v>1851.7370521619546</v>
      </c>
      <c r="AG767">
        <v>472.59227636310345</v>
      </c>
      <c r="AH767">
        <v>115.45233044773666</v>
      </c>
      <c r="AI767">
        <v>510.01999843861535</v>
      </c>
      <c r="AJ767">
        <v>230.24017634125005</v>
      </c>
      <c r="AK767">
        <v>124.09666758767608</v>
      </c>
    </row>
    <row r="768" spans="30:37" x14ac:dyDescent="0.25">
      <c r="AD768">
        <v>755</v>
      </c>
      <c r="AE768">
        <v>1365.570724653498</v>
      </c>
      <c r="AF768">
        <v>1522.918638258855</v>
      </c>
      <c r="AG768">
        <v>328.3688792905437</v>
      </c>
      <c r="AH768">
        <v>116.4171541366288</v>
      </c>
      <c r="AI768">
        <v>781.62063480717359</v>
      </c>
      <c r="AJ768">
        <v>261.3184758272505</v>
      </c>
      <c r="AK768">
        <v>116.70440029727797</v>
      </c>
    </row>
    <row r="769" spans="30:37" x14ac:dyDescent="0.25">
      <c r="AD769">
        <v>756</v>
      </c>
      <c r="AE769">
        <v>1335.1997923463834</v>
      </c>
      <c r="AF769">
        <v>1588.663980875594</v>
      </c>
      <c r="AG769">
        <v>306.81314397226231</v>
      </c>
      <c r="AH769">
        <v>141.22702969503052</v>
      </c>
      <c r="AI769">
        <v>835.82604376042241</v>
      </c>
      <c r="AJ769">
        <v>263.10062403553604</v>
      </c>
      <c r="AK769">
        <v>67.197813926318346</v>
      </c>
    </row>
    <row r="770" spans="30:37" x14ac:dyDescent="0.25">
      <c r="AD770">
        <v>757</v>
      </c>
      <c r="AE770">
        <v>1721.4956710079741</v>
      </c>
      <c r="AF770">
        <v>1376.7532966840654</v>
      </c>
      <c r="AG770">
        <v>524.65039385691659</v>
      </c>
      <c r="AH770">
        <v>114.81599771644167</v>
      </c>
      <c r="AI770">
        <v>553.83151462194735</v>
      </c>
      <c r="AJ770">
        <v>220.83432351879301</v>
      </c>
      <c r="AK770">
        <v>83.184423869925951</v>
      </c>
    </row>
    <row r="771" spans="30:37" x14ac:dyDescent="0.25">
      <c r="AD771">
        <v>758</v>
      </c>
      <c r="AE771">
        <v>1349.4298866825989</v>
      </c>
      <c r="AF771">
        <v>1310.6008281129773</v>
      </c>
      <c r="AG771">
        <v>385.65508105028448</v>
      </c>
      <c r="AH771">
        <v>138.23500741600839</v>
      </c>
      <c r="AI771">
        <v>543.51164691405029</v>
      </c>
      <c r="AJ771">
        <v>192.91217302640007</v>
      </c>
      <c r="AK771">
        <v>78.28920552979794</v>
      </c>
    </row>
    <row r="772" spans="30:37" x14ac:dyDescent="0.25">
      <c r="AD772">
        <v>759</v>
      </c>
      <c r="AE772">
        <v>2020.4562574693291</v>
      </c>
      <c r="AF772">
        <v>1515.4069270497996</v>
      </c>
      <c r="AG772">
        <v>522.8626175427936</v>
      </c>
      <c r="AH772">
        <v>123.06870487318497</v>
      </c>
      <c r="AI772">
        <v>745.69106852816321</v>
      </c>
      <c r="AJ772">
        <v>303.26771333499471</v>
      </c>
      <c r="AK772">
        <v>88.450491191625161</v>
      </c>
    </row>
    <row r="773" spans="30:37" x14ac:dyDescent="0.25">
      <c r="AD773">
        <v>760</v>
      </c>
      <c r="AE773">
        <v>1893.0298240862503</v>
      </c>
      <c r="AF773">
        <v>1438.7066547880911</v>
      </c>
      <c r="AG773">
        <v>280.78889605150312</v>
      </c>
      <c r="AH773">
        <v>155.81816843391942</v>
      </c>
      <c r="AI773">
        <v>652.96406417625326</v>
      </c>
      <c r="AJ773">
        <v>303.21619381572174</v>
      </c>
      <c r="AK773">
        <v>121.73606146245962</v>
      </c>
    </row>
    <row r="774" spans="30:37" x14ac:dyDescent="0.25">
      <c r="AD774">
        <v>761</v>
      </c>
      <c r="AE774">
        <v>1838.4131170695082</v>
      </c>
      <c r="AF774">
        <v>1529.9051062033304</v>
      </c>
      <c r="AG774">
        <v>345.15387478485758</v>
      </c>
      <c r="AH774">
        <v>156.04966062515066</v>
      </c>
      <c r="AI774">
        <v>776.75062621561347</v>
      </c>
      <c r="AJ774">
        <v>324.90697503441083</v>
      </c>
      <c r="AK774">
        <v>99.90236191697548</v>
      </c>
    </row>
    <row r="775" spans="30:37" x14ac:dyDescent="0.25">
      <c r="AD775">
        <v>762</v>
      </c>
      <c r="AE775">
        <v>1852.8521527898179</v>
      </c>
      <c r="AF775">
        <v>2134.7533657319109</v>
      </c>
      <c r="AG775">
        <v>376.30682115636574</v>
      </c>
      <c r="AH775">
        <v>148.04793064171366</v>
      </c>
      <c r="AI775">
        <v>588.61625003843767</v>
      </c>
      <c r="AJ775">
        <v>212.22816829320504</v>
      </c>
      <c r="AK775">
        <v>85.401072629495843</v>
      </c>
    </row>
    <row r="776" spans="30:37" x14ac:dyDescent="0.25">
      <c r="AD776">
        <v>763</v>
      </c>
      <c r="AE776">
        <v>1377.4007958613724</v>
      </c>
      <c r="AF776">
        <v>1875.5285440333676</v>
      </c>
      <c r="AG776">
        <v>214.70658596047213</v>
      </c>
      <c r="AH776">
        <v>170.52119842724403</v>
      </c>
      <c r="AI776">
        <v>764.46610900718406</v>
      </c>
      <c r="AJ776">
        <v>246.960183143015</v>
      </c>
      <c r="AK776">
        <v>111.62352206368318</v>
      </c>
    </row>
    <row r="777" spans="30:37" x14ac:dyDescent="0.25">
      <c r="AD777">
        <v>764</v>
      </c>
      <c r="AE777">
        <v>1196.4961096471482</v>
      </c>
      <c r="AF777">
        <v>1881.9925649131692</v>
      </c>
      <c r="AG777">
        <v>467.09719118234153</v>
      </c>
      <c r="AH777">
        <v>73.233281135096888</v>
      </c>
      <c r="AI777">
        <v>802.02965308658531</v>
      </c>
      <c r="AJ777">
        <v>241.64148146021788</v>
      </c>
      <c r="AK777">
        <v>63.379657170237216</v>
      </c>
    </row>
    <row r="778" spans="30:37" x14ac:dyDescent="0.25">
      <c r="AD778">
        <v>765</v>
      </c>
      <c r="AE778">
        <v>1550.3302812465924</v>
      </c>
      <c r="AF778">
        <v>1409.4469963954823</v>
      </c>
      <c r="AG778">
        <v>431.30320975409552</v>
      </c>
      <c r="AH778">
        <v>161.7904805193682</v>
      </c>
      <c r="AI778">
        <v>1045.1719071655077</v>
      </c>
      <c r="AJ778">
        <v>385.72402861865214</v>
      </c>
      <c r="AK778">
        <v>108.58557290307517</v>
      </c>
    </row>
    <row r="779" spans="30:37" x14ac:dyDescent="0.25">
      <c r="AD779">
        <v>766</v>
      </c>
      <c r="AE779">
        <v>1916.1706412132012</v>
      </c>
      <c r="AF779">
        <v>2183.7730816583507</v>
      </c>
      <c r="AG779">
        <v>434.95100177953287</v>
      </c>
      <c r="AH779">
        <v>180.17640245912369</v>
      </c>
      <c r="AI779">
        <v>784.05932532504937</v>
      </c>
      <c r="AJ779">
        <v>324.51840658284198</v>
      </c>
      <c r="AK779">
        <v>106.59442853415378</v>
      </c>
    </row>
    <row r="780" spans="30:37" x14ac:dyDescent="0.25">
      <c r="AD780">
        <v>767</v>
      </c>
      <c r="AE780">
        <v>1370.5555729327925</v>
      </c>
      <c r="AF780">
        <v>1648.8344820252075</v>
      </c>
      <c r="AG780">
        <v>585.39227658903326</v>
      </c>
      <c r="AH780">
        <v>112.21738664142605</v>
      </c>
      <c r="AI780">
        <v>993.63150333521617</v>
      </c>
      <c r="AJ780">
        <v>194.42818556489934</v>
      </c>
      <c r="AK780">
        <v>135.3498542423483</v>
      </c>
    </row>
    <row r="781" spans="30:37" x14ac:dyDescent="0.25">
      <c r="AD781">
        <v>768</v>
      </c>
      <c r="AE781">
        <v>1844.6387584434744</v>
      </c>
      <c r="AF781">
        <v>1291.1074438951923</v>
      </c>
      <c r="AG781">
        <v>415.17060472604049</v>
      </c>
      <c r="AH781">
        <v>48.484431025483723</v>
      </c>
      <c r="AI781">
        <v>597.57240203572894</v>
      </c>
      <c r="AJ781">
        <v>306.77018891884597</v>
      </c>
      <c r="AK781">
        <v>90.949492402769366</v>
      </c>
    </row>
    <row r="782" spans="30:37" x14ac:dyDescent="0.25">
      <c r="AD782">
        <v>769</v>
      </c>
      <c r="AE782">
        <v>1570.912046344039</v>
      </c>
      <c r="AF782">
        <v>1805.6910265419619</v>
      </c>
      <c r="AG782">
        <v>318.61032754962787</v>
      </c>
      <c r="AH782">
        <v>97.152470979707758</v>
      </c>
      <c r="AI782">
        <v>655.37292555938711</v>
      </c>
      <c r="AJ782">
        <v>254.88652471841476</v>
      </c>
      <c r="AK782">
        <v>105.58804664021413</v>
      </c>
    </row>
    <row r="783" spans="30:37" x14ac:dyDescent="0.25">
      <c r="AD783">
        <v>770</v>
      </c>
      <c r="AE783">
        <v>1699.9342785395161</v>
      </c>
      <c r="AF783">
        <v>1803.4907972130311</v>
      </c>
      <c r="AG783">
        <v>315.8423939979017</v>
      </c>
      <c r="AH783">
        <v>139.00815020252818</v>
      </c>
      <c r="AI783">
        <v>748.30572566098067</v>
      </c>
      <c r="AJ783">
        <v>327.48399961606663</v>
      </c>
      <c r="AK783">
        <v>97.336078075674948</v>
      </c>
    </row>
    <row r="784" spans="30:37" x14ac:dyDescent="0.25">
      <c r="AD784">
        <v>771</v>
      </c>
      <c r="AE784">
        <v>2281.0343343060626</v>
      </c>
      <c r="AF784">
        <v>1800.952847345309</v>
      </c>
      <c r="AG784">
        <v>462.26185946356668</v>
      </c>
      <c r="AH784">
        <v>124.2376274406295</v>
      </c>
      <c r="AI784">
        <v>707.84839301797081</v>
      </c>
      <c r="AJ784">
        <v>277.19544212024005</v>
      </c>
      <c r="AK784">
        <v>108.16494665994112</v>
      </c>
    </row>
    <row r="785" spans="30:37" x14ac:dyDescent="0.25">
      <c r="AD785">
        <v>772</v>
      </c>
      <c r="AE785">
        <v>1473.6989063381909</v>
      </c>
      <c r="AF785">
        <v>1725.9327488626711</v>
      </c>
      <c r="AG785">
        <v>383.01604387369252</v>
      </c>
      <c r="AH785">
        <v>119.28487987911747</v>
      </c>
      <c r="AI785">
        <v>714.18135189554334</v>
      </c>
      <c r="AJ785">
        <v>245.30315853097119</v>
      </c>
      <c r="AK785">
        <v>119.53637442404283</v>
      </c>
    </row>
    <row r="786" spans="30:37" x14ac:dyDescent="0.25">
      <c r="AD786">
        <v>773</v>
      </c>
      <c r="AE786">
        <v>1596.5141801052819</v>
      </c>
      <c r="AF786">
        <v>1836.0522766566469</v>
      </c>
      <c r="AG786">
        <v>346.87946070283965</v>
      </c>
      <c r="AH786">
        <v>126.31805385186321</v>
      </c>
      <c r="AI786">
        <v>775.05938031738333</v>
      </c>
      <c r="AJ786">
        <v>242.39170265916434</v>
      </c>
      <c r="AK786">
        <v>146.49311804521594</v>
      </c>
    </row>
    <row r="787" spans="30:37" x14ac:dyDescent="0.25">
      <c r="AD787">
        <v>774</v>
      </c>
      <c r="AE787">
        <v>1321.5434957649463</v>
      </c>
      <c r="AF787">
        <v>1699.7952140311909</v>
      </c>
      <c r="AG787">
        <v>404.1430613613984</v>
      </c>
      <c r="AH787">
        <v>94.636262908953597</v>
      </c>
      <c r="AI787">
        <v>721.56968048403917</v>
      </c>
      <c r="AJ787">
        <v>263.14646175310725</v>
      </c>
      <c r="AK787">
        <v>101.5850508401731</v>
      </c>
    </row>
    <row r="788" spans="30:37" x14ac:dyDescent="0.25">
      <c r="AD788">
        <v>775</v>
      </c>
      <c r="AE788">
        <v>1661.905357862903</v>
      </c>
      <c r="AF788">
        <v>1869.636704413392</v>
      </c>
      <c r="AG788">
        <v>453.11878214153421</v>
      </c>
      <c r="AH788">
        <v>80.634211808148109</v>
      </c>
      <c r="AI788">
        <v>603.8480000691377</v>
      </c>
      <c r="AJ788">
        <v>235.85011254816163</v>
      </c>
      <c r="AK788">
        <v>85.223911386094017</v>
      </c>
    </row>
    <row r="789" spans="30:37" x14ac:dyDescent="0.25">
      <c r="AD789">
        <v>776</v>
      </c>
      <c r="AE789">
        <v>1364.3556047339739</v>
      </c>
      <c r="AF789">
        <v>1080.5717297944002</v>
      </c>
      <c r="AG789">
        <v>345.47211847641063</v>
      </c>
      <c r="AH789">
        <v>154.31471224070359</v>
      </c>
      <c r="AI789">
        <v>823.45129782374659</v>
      </c>
      <c r="AJ789">
        <v>258.223006309119</v>
      </c>
      <c r="AK789">
        <v>108.72877697658677</v>
      </c>
    </row>
    <row r="790" spans="30:37" x14ac:dyDescent="0.25">
      <c r="AD790">
        <v>777</v>
      </c>
      <c r="AE790">
        <v>1672.5567968029172</v>
      </c>
      <c r="AF790">
        <v>1566.5545985370131</v>
      </c>
      <c r="AG790">
        <v>591.40957655804266</v>
      </c>
      <c r="AH790">
        <v>105.64010257221277</v>
      </c>
      <c r="AI790">
        <v>626.96131772433682</v>
      </c>
      <c r="AJ790">
        <v>271.56674473024202</v>
      </c>
      <c r="AK790">
        <v>87.233511728898065</v>
      </c>
    </row>
    <row r="791" spans="30:37" x14ac:dyDescent="0.25">
      <c r="AD791">
        <v>778</v>
      </c>
      <c r="AE791">
        <v>1700.8869799907036</v>
      </c>
      <c r="AF791">
        <v>1651.4359225630976</v>
      </c>
      <c r="AG791">
        <v>428.87744913805955</v>
      </c>
      <c r="AH791">
        <v>149.88683062102456</v>
      </c>
      <c r="AI791">
        <v>643.19849247213983</v>
      </c>
      <c r="AJ791">
        <v>311.09983640806638</v>
      </c>
      <c r="AK791">
        <v>115.98261176588277</v>
      </c>
    </row>
    <row r="792" spans="30:37" x14ac:dyDescent="0.25">
      <c r="AD792">
        <v>779</v>
      </c>
      <c r="AE792">
        <v>1671.5390508466141</v>
      </c>
      <c r="AF792">
        <v>1395.907418808079</v>
      </c>
      <c r="AG792">
        <v>383.56963678922625</v>
      </c>
      <c r="AH792">
        <v>128.2717409031265</v>
      </c>
      <c r="AI792">
        <v>658.93672166735485</v>
      </c>
      <c r="AJ792">
        <v>227.53012610125938</v>
      </c>
      <c r="AK792">
        <v>76.60792612973016</v>
      </c>
    </row>
    <row r="793" spans="30:37" x14ac:dyDescent="0.25">
      <c r="AD793">
        <v>780</v>
      </c>
      <c r="AE793">
        <v>1274.094562475741</v>
      </c>
      <c r="AF793">
        <v>1381.0110090041412</v>
      </c>
      <c r="AG793">
        <v>436.49454733221876</v>
      </c>
      <c r="AH793">
        <v>87.29040966228979</v>
      </c>
      <c r="AI793">
        <v>633.16927135839035</v>
      </c>
      <c r="AJ793">
        <v>203.06116987577812</v>
      </c>
      <c r="AK793">
        <v>89.842000499553691</v>
      </c>
    </row>
    <row r="794" spans="30:37" x14ac:dyDescent="0.25">
      <c r="AD794">
        <v>781</v>
      </c>
      <c r="AE794">
        <v>2280.2252867352145</v>
      </c>
      <c r="AF794">
        <v>2023.8520675581135</v>
      </c>
      <c r="AG794">
        <v>382.8803309153638</v>
      </c>
      <c r="AH794">
        <v>134.82852708913344</v>
      </c>
      <c r="AI794">
        <v>577.05644516769428</v>
      </c>
      <c r="AJ794">
        <v>202.11618155254106</v>
      </c>
      <c r="AK794">
        <v>46.864609474428377</v>
      </c>
    </row>
    <row r="795" spans="30:37" x14ac:dyDescent="0.25">
      <c r="AD795">
        <v>782</v>
      </c>
      <c r="AE795">
        <v>1526.7254213817018</v>
      </c>
      <c r="AF795">
        <v>1702.5122083141941</v>
      </c>
      <c r="AG795">
        <v>516.71464703700747</v>
      </c>
      <c r="AH795">
        <v>195.55349275895517</v>
      </c>
      <c r="AI795">
        <v>791.0814477944823</v>
      </c>
      <c r="AJ795">
        <v>190.15514667247649</v>
      </c>
      <c r="AK795">
        <v>112.25760976011152</v>
      </c>
    </row>
    <row r="796" spans="30:37" x14ac:dyDescent="0.25">
      <c r="AD796">
        <v>783</v>
      </c>
      <c r="AE796">
        <v>1368.672689368643</v>
      </c>
      <c r="AF796">
        <v>1317.6116370242185</v>
      </c>
      <c r="AG796">
        <v>478.64963259033294</v>
      </c>
      <c r="AH796">
        <v>110.18298145465143</v>
      </c>
      <c r="AI796">
        <v>779.93262005711165</v>
      </c>
      <c r="AJ796">
        <v>348.44055151525339</v>
      </c>
      <c r="AK796">
        <v>69.90917189882083</v>
      </c>
    </row>
    <row r="797" spans="30:37" x14ac:dyDescent="0.25">
      <c r="AD797">
        <v>784</v>
      </c>
      <c r="AE797">
        <v>1674.3182634565646</v>
      </c>
      <c r="AF797">
        <v>1741.1707476155209</v>
      </c>
      <c r="AG797">
        <v>475.07649529263369</v>
      </c>
      <c r="AH797">
        <v>95.527431429883919</v>
      </c>
      <c r="AI797">
        <v>900.96150531997046</v>
      </c>
      <c r="AJ797">
        <v>353.00079413978301</v>
      </c>
      <c r="AK797">
        <v>92.718974300392091</v>
      </c>
    </row>
    <row r="798" spans="30:37" x14ac:dyDescent="0.25">
      <c r="AD798">
        <v>785</v>
      </c>
      <c r="AE798">
        <v>1737.9167965039549</v>
      </c>
      <c r="AF798">
        <v>1857.0928696647077</v>
      </c>
      <c r="AG798">
        <v>539.12626228924671</v>
      </c>
      <c r="AH798">
        <v>117.68970028379699</v>
      </c>
      <c r="AI798">
        <v>674.85055929350176</v>
      </c>
      <c r="AJ798">
        <v>295.7705015901891</v>
      </c>
      <c r="AK798">
        <v>81.852993728310125</v>
      </c>
    </row>
    <row r="799" spans="30:37" x14ac:dyDescent="0.25">
      <c r="AD799">
        <v>786</v>
      </c>
      <c r="AE799">
        <v>1604.255783357926</v>
      </c>
      <c r="AF799">
        <v>1699.1006452834574</v>
      </c>
      <c r="AG799">
        <v>313.04760295044326</v>
      </c>
      <c r="AH799">
        <v>109.88990341629845</v>
      </c>
      <c r="AI799">
        <v>876.63819853761072</v>
      </c>
      <c r="AJ799">
        <v>246.81473185686073</v>
      </c>
      <c r="AK799">
        <v>95.976422212239456</v>
      </c>
    </row>
    <row r="800" spans="30:37" x14ac:dyDescent="0.25">
      <c r="AD800">
        <v>787</v>
      </c>
      <c r="AE800">
        <v>1692.4911351190701</v>
      </c>
      <c r="AF800">
        <v>1445.4140364511857</v>
      </c>
      <c r="AG800">
        <v>329.49980270739127</v>
      </c>
      <c r="AH800">
        <v>94.548959139222106</v>
      </c>
      <c r="AI800">
        <v>714.04711995698597</v>
      </c>
      <c r="AJ800">
        <v>324.24193359922049</v>
      </c>
      <c r="AK800">
        <v>117.84389826618738</v>
      </c>
    </row>
    <row r="801" spans="30:37" x14ac:dyDescent="0.25">
      <c r="AD801">
        <v>788</v>
      </c>
      <c r="AE801">
        <v>2201.9664580588487</v>
      </c>
      <c r="AF801">
        <v>2015.3582388349437</v>
      </c>
      <c r="AG801">
        <v>430.5513520733171</v>
      </c>
      <c r="AH801">
        <v>126.37275719769535</v>
      </c>
      <c r="AI801">
        <v>830.90150350032502</v>
      </c>
      <c r="AJ801">
        <v>215.23770518016778</v>
      </c>
      <c r="AK801">
        <v>61.644503913845931</v>
      </c>
    </row>
    <row r="802" spans="30:37" x14ac:dyDescent="0.25">
      <c r="AD802">
        <v>789</v>
      </c>
      <c r="AE802">
        <v>1535.0050963454764</v>
      </c>
      <c r="AF802">
        <v>1459.3425905335509</v>
      </c>
      <c r="AG802">
        <v>247.28592982402216</v>
      </c>
      <c r="AH802">
        <v>109.74069628554166</v>
      </c>
      <c r="AI802">
        <v>889.89773633403286</v>
      </c>
      <c r="AJ802">
        <v>295.51952713654816</v>
      </c>
      <c r="AK802">
        <v>124.58670586101516</v>
      </c>
    </row>
    <row r="803" spans="30:37" x14ac:dyDescent="0.25">
      <c r="AD803">
        <v>790</v>
      </c>
      <c r="AE803">
        <v>2022.9161100573986</v>
      </c>
      <c r="AF803">
        <v>1651.8382978188413</v>
      </c>
      <c r="AG803">
        <v>417.37307934404816</v>
      </c>
      <c r="AH803">
        <v>65.209572797120117</v>
      </c>
      <c r="AI803">
        <v>619.61151987935705</v>
      </c>
      <c r="AJ803">
        <v>194.3746069654218</v>
      </c>
      <c r="AK803">
        <v>72.842027354484188</v>
      </c>
    </row>
    <row r="804" spans="30:37" x14ac:dyDescent="0.25">
      <c r="AD804">
        <v>791</v>
      </c>
      <c r="AE804">
        <v>1711.8068727013438</v>
      </c>
      <c r="AF804">
        <v>1437.24327775851</v>
      </c>
      <c r="AG804">
        <v>490.36703740635795</v>
      </c>
      <c r="AH804">
        <v>187.65455571130082</v>
      </c>
      <c r="AI804">
        <v>528.76815447267234</v>
      </c>
      <c r="AJ804">
        <v>214.87069741688174</v>
      </c>
      <c r="AK804">
        <v>101.06044034561222</v>
      </c>
    </row>
    <row r="805" spans="30:37" x14ac:dyDescent="0.25">
      <c r="AD805">
        <v>792</v>
      </c>
      <c r="AE805">
        <v>1454.7277936687933</v>
      </c>
      <c r="AF805">
        <v>1620.1712990189112</v>
      </c>
      <c r="AG805">
        <v>384.2995996052249</v>
      </c>
      <c r="AH805">
        <v>106.90179615696242</v>
      </c>
      <c r="AI805">
        <v>722.25921025304137</v>
      </c>
      <c r="AJ805">
        <v>241.34350290665012</v>
      </c>
      <c r="AK805">
        <v>80.966648414513998</v>
      </c>
    </row>
    <row r="806" spans="30:37" x14ac:dyDescent="0.25">
      <c r="AD806">
        <v>793</v>
      </c>
      <c r="AE806">
        <v>2100.1764053302777</v>
      </c>
      <c r="AF806">
        <v>1547.817356778874</v>
      </c>
      <c r="AG806">
        <v>499.2776577313129</v>
      </c>
      <c r="AH806">
        <v>149.2596373005679</v>
      </c>
      <c r="AI806">
        <v>866.42033644169203</v>
      </c>
      <c r="AJ806">
        <v>248.09781203519384</v>
      </c>
      <c r="AK806">
        <v>120.24683233815371</v>
      </c>
    </row>
    <row r="807" spans="30:37" x14ac:dyDescent="0.25">
      <c r="AD807">
        <v>794</v>
      </c>
      <c r="AE807">
        <v>1690.968945001048</v>
      </c>
      <c r="AF807">
        <v>1708.3984208261531</v>
      </c>
      <c r="AG807">
        <v>396.99887761279268</v>
      </c>
      <c r="AH807">
        <v>166.13755720483732</v>
      </c>
      <c r="AI807">
        <v>654.97659245682826</v>
      </c>
      <c r="AJ807">
        <v>293.89199705781652</v>
      </c>
      <c r="AK807">
        <v>106.10541737537686</v>
      </c>
    </row>
    <row r="808" spans="30:37" x14ac:dyDescent="0.25">
      <c r="AD808">
        <v>795</v>
      </c>
      <c r="AE808">
        <v>1323.2714778227307</v>
      </c>
      <c r="AF808">
        <v>1431.8103509380755</v>
      </c>
      <c r="AG808">
        <v>448.65140177850003</v>
      </c>
      <c r="AH808">
        <v>133.8259763856081</v>
      </c>
      <c r="AI808">
        <v>928.3667291058423</v>
      </c>
      <c r="AJ808">
        <v>297.50509807968001</v>
      </c>
      <c r="AK808">
        <v>68.364881631797118</v>
      </c>
    </row>
    <row r="809" spans="30:37" x14ac:dyDescent="0.25">
      <c r="AD809">
        <v>796</v>
      </c>
      <c r="AE809">
        <v>1424.9283251180996</v>
      </c>
      <c r="AF809">
        <v>1797.5837028807011</v>
      </c>
      <c r="AG809">
        <v>242.48094963124018</v>
      </c>
      <c r="AH809">
        <v>110.87953612478104</v>
      </c>
      <c r="AI809">
        <v>797.08961503565774</v>
      </c>
      <c r="AJ809">
        <v>301.92096356629457</v>
      </c>
      <c r="AK809">
        <v>98.1176382426179</v>
      </c>
    </row>
    <row r="810" spans="30:37" x14ac:dyDescent="0.25">
      <c r="AD810">
        <v>797</v>
      </c>
      <c r="AE810">
        <v>1668.2604682139904</v>
      </c>
      <c r="AF810">
        <v>1323.5467597273025</v>
      </c>
      <c r="AG810">
        <v>380.63071239698934</v>
      </c>
      <c r="AH810">
        <v>114.07725324833531</v>
      </c>
      <c r="AI810">
        <v>641.5070117534874</v>
      </c>
      <c r="AJ810">
        <v>278.38705461988121</v>
      </c>
      <c r="AK810">
        <v>108.64639587488942</v>
      </c>
    </row>
    <row r="811" spans="30:37" x14ac:dyDescent="0.25">
      <c r="AD811">
        <v>798</v>
      </c>
      <c r="AE811">
        <v>1657.3138041476259</v>
      </c>
      <c r="AF811">
        <v>1718.7801893873641</v>
      </c>
      <c r="AG811">
        <v>292.62711172230831</v>
      </c>
      <c r="AH811">
        <v>134.45348945361945</v>
      </c>
      <c r="AI811">
        <v>683.14498198508306</v>
      </c>
      <c r="AJ811">
        <v>286.66138687911069</v>
      </c>
      <c r="AK811">
        <v>111.96666167846584</v>
      </c>
    </row>
    <row r="812" spans="30:37" x14ac:dyDescent="0.25">
      <c r="AD812">
        <v>799</v>
      </c>
      <c r="AE812">
        <v>1600.8180355827772</v>
      </c>
      <c r="AF812">
        <v>1498.1883209146358</v>
      </c>
      <c r="AG812">
        <v>484.26459905766393</v>
      </c>
      <c r="AH812">
        <v>151.73949098732496</v>
      </c>
      <c r="AI812">
        <v>1048.6963261122517</v>
      </c>
      <c r="AJ812">
        <v>266.02442284540058</v>
      </c>
      <c r="AK812">
        <v>121.64545333518467</v>
      </c>
    </row>
    <row r="813" spans="30:37" x14ac:dyDescent="0.25">
      <c r="AD813">
        <v>800</v>
      </c>
      <c r="AE813">
        <v>1810.0468420296547</v>
      </c>
      <c r="AF813">
        <v>1028.2926934015261</v>
      </c>
      <c r="AG813">
        <v>361.98832696513813</v>
      </c>
      <c r="AH813">
        <v>103.08523921201179</v>
      </c>
      <c r="AI813">
        <v>516.6320633734698</v>
      </c>
      <c r="AJ813">
        <v>206.24448703123491</v>
      </c>
      <c r="AK813">
        <v>71.761350176504237</v>
      </c>
    </row>
    <row r="814" spans="30:37" x14ac:dyDescent="0.25">
      <c r="AD814">
        <v>801</v>
      </c>
      <c r="AE814">
        <v>1534.6084059450202</v>
      </c>
      <c r="AF814">
        <v>1071.7089331653538</v>
      </c>
      <c r="AG814">
        <v>595.29086867042486</v>
      </c>
      <c r="AH814">
        <v>90.029122253714363</v>
      </c>
      <c r="AI814">
        <v>766.27958841337056</v>
      </c>
      <c r="AJ814">
        <v>254.7611032638261</v>
      </c>
      <c r="AK814">
        <v>112.3613797099696</v>
      </c>
    </row>
    <row r="815" spans="30:37" x14ac:dyDescent="0.25">
      <c r="AD815">
        <v>802</v>
      </c>
      <c r="AE815">
        <v>1691.4621731364266</v>
      </c>
      <c r="AF815">
        <v>1739.1876272187787</v>
      </c>
      <c r="AG815">
        <v>536.50784057534077</v>
      </c>
      <c r="AH815">
        <v>152.19172917976226</v>
      </c>
      <c r="AI815">
        <v>830.69635242267327</v>
      </c>
      <c r="AJ815">
        <v>266.85156489950992</v>
      </c>
      <c r="AK815">
        <v>112.23819909093073</v>
      </c>
    </row>
    <row r="816" spans="30:37" x14ac:dyDescent="0.25">
      <c r="AD816">
        <v>803</v>
      </c>
      <c r="AE816">
        <v>1442.5190942331053</v>
      </c>
      <c r="AF816">
        <v>1811.6139483681932</v>
      </c>
      <c r="AG816">
        <v>578.1511752966187</v>
      </c>
      <c r="AH816">
        <v>107.57319827839126</v>
      </c>
      <c r="AI816">
        <v>965.67738567271272</v>
      </c>
      <c r="AJ816">
        <v>217.88387277811552</v>
      </c>
      <c r="AK816">
        <v>70.574385796553614</v>
      </c>
    </row>
    <row r="817" spans="30:37" x14ac:dyDescent="0.25">
      <c r="AD817">
        <v>804</v>
      </c>
      <c r="AE817">
        <v>1422.462793160493</v>
      </c>
      <c r="AF817">
        <v>1935.1166622286198</v>
      </c>
      <c r="AG817">
        <v>572.68080588783721</v>
      </c>
      <c r="AH817">
        <v>145.03715044769962</v>
      </c>
      <c r="AI817">
        <v>770.02212441351116</v>
      </c>
      <c r="AJ817">
        <v>306.05518267049314</v>
      </c>
      <c r="AK817">
        <v>85.434474182909014</v>
      </c>
    </row>
    <row r="818" spans="30:37" x14ac:dyDescent="0.25">
      <c r="AD818">
        <v>805</v>
      </c>
      <c r="AE818">
        <v>1557.5952235033101</v>
      </c>
      <c r="AF818">
        <v>1180.0784973075547</v>
      </c>
      <c r="AG818">
        <v>185.89265390740852</v>
      </c>
      <c r="AH818">
        <v>90.024758741201566</v>
      </c>
      <c r="AI818">
        <v>801.82648492353201</v>
      </c>
      <c r="AJ818">
        <v>172.29732746050033</v>
      </c>
      <c r="AK818">
        <v>139.21865007335398</v>
      </c>
    </row>
    <row r="819" spans="30:37" x14ac:dyDescent="0.25">
      <c r="AD819">
        <v>806</v>
      </c>
      <c r="AE819">
        <v>1785.5891329752947</v>
      </c>
      <c r="AF819">
        <v>1397.9933504602332</v>
      </c>
      <c r="AG819">
        <v>339.51850133424159</v>
      </c>
      <c r="AH819">
        <v>171.25823325928278</v>
      </c>
      <c r="AI819">
        <v>572.1661546659019</v>
      </c>
      <c r="AJ819">
        <v>296.26026418823875</v>
      </c>
      <c r="AK819">
        <v>96.399042014137166</v>
      </c>
    </row>
    <row r="820" spans="30:37" x14ac:dyDescent="0.25">
      <c r="AD820">
        <v>807</v>
      </c>
      <c r="AE820">
        <v>1621.1470367722175</v>
      </c>
      <c r="AF820">
        <v>1515.8599760239811</v>
      </c>
      <c r="AG820">
        <v>304.27328593502654</v>
      </c>
      <c r="AH820">
        <v>165.98440340313996</v>
      </c>
      <c r="AI820">
        <v>705.18741652478047</v>
      </c>
      <c r="AJ820">
        <v>352.16456549798187</v>
      </c>
      <c r="AK820">
        <v>94.446166355312528</v>
      </c>
    </row>
    <row r="821" spans="30:37" x14ac:dyDescent="0.25">
      <c r="AD821">
        <v>808</v>
      </c>
      <c r="AE821">
        <v>1690.6734085728465</v>
      </c>
      <c r="AF821">
        <v>1801.6533556122181</v>
      </c>
      <c r="AG821">
        <v>371.74128998387511</v>
      </c>
      <c r="AH821">
        <v>89.403918773740926</v>
      </c>
      <c r="AI821">
        <v>620.43414273283508</v>
      </c>
      <c r="AJ821">
        <v>325.75893777813206</v>
      </c>
      <c r="AK821">
        <v>85.908862595631064</v>
      </c>
    </row>
    <row r="822" spans="30:37" x14ac:dyDescent="0.25">
      <c r="AD822">
        <v>809</v>
      </c>
      <c r="AE822">
        <v>2223.1919156415997</v>
      </c>
      <c r="AF822">
        <v>1894.3643653017809</v>
      </c>
      <c r="AG822">
        <v>560.3787453446555</v>
      </c>
      <c r="AH822">
        <v>101.20341759950989</v>
      </c>
      <c r="AI822">
        <v>969.667664294465</v>
      </c>
      <c r="AJ822">
        <v>386.35643453997085</v>
      </c>
      <c r="AK822">
        <v>109.4508369914775</v>
      </c>
    </row>
    <row r="823" spans="30:37" x14ac:dyDescent="0.25">
      <c r="AD823">
        <v>810</v>
      </c>
      <c r="AE823">
        <v>1704.1755094674334</v>
      </c>
      <c r="AF823">
        <v>1270.2376978202144</v>
      </c>
      <c r="AG823">
        <v>405.03276999131367</v>
      </c>
      <c r="AH823">
        <v>145.15693833930618</v>
      </c>
      <c r="AI823">
        <v>705.60197898657339</v>
      </c>
      <c r="AJ823">
        <v>288.74469696789112</v>
      </c>
      <c r="AK823">
        <v>108.22060439022817</v>
      </c>
    </row>
    <row r="824" spans="30:37" x14ac:dyDescent="0.25">
      <c r="AD824">
        <v>811</v>
      </c>
      <c r="AE824">
        <v>1673.4669630003955</v>
      </c>
      <c r="AF824">
        <v>1823.3368443895833</v>
      </c>
      <c r="AG824">
        <v>282.81297619160108</v>
      </c>
      <c r="AH824">
        <v>106.64403403289509</v>
      </c>
      <c r="AI824">
        <v>813.49272285749043</v>
      </c>
      <c r="AJ824">
        <v>310.3714675427093</v>
      </c>
      <c r="AK824">
        <v>112.73243340826902</v>
      </c>
    </row>
    <row r="825" spans="30:37" x14ac:dyDescent="0.25">
      <c r="AD825">
        <v>812</v>
      </c>
      <c r="AE825">
        <v>1707.035216979097</v>
      </c>
      <c r="AF825">
        <v>1678.4889428599963</v>
      </c>
      <c r="AG825">
        <v>473.85580037771683</v>
      </c>
      <c r="AH825">
        <v>119.66918106402289</v>
      </c>
      <c r="AI825">
        <v>705.33901111337434</v>
      </c>
      <c r="AJ825">
        <v>312.93267246428718</v>
      </c>
      <c r="AK825">
        <v>138.58739989597984</v>
      </c>
    </row>
    <row r="826" spans="30:37" x14ac:dyDescent="0.25">
      <c r="AD826">
        <v>813</v>
      </c>
      <c r="AE826">
        <v>1542.6355240366024</v>
      </c>
      <c r="AF826">
        <v>1840.7827964349619</v>
      </c>
      <c r="AG826">
        <v>389.85994532593628</v>
      </c>
      <c r="AH826">
        <v>103.18368434120887</v>
      </c>
      <c r="AI826">
        <v>533.58181741211297</v>
      </c>
      <c r="AJ826">
        <v>287.73191335558323</v>
      </c>
      <c r="AK826">
        <v>114.75719209290055</v>
      </c>
    </row>
    <row r="827" spans="30:37" x14ac:dyDescent="0.25">
      <c r="AD827">
        <v>814</v>
      </c>
      <c r="AE827">
        <v>1380.0580182240426</v>
      </c>
      <c r="AF827">
        <v>1508.7835926565579</v>
      </c>
      <c r="AG827">
        <v>402.48380770623862</v>
      </c>
      <c r="AH827">
        <v>80.409033243107885</v>
      </c>
      <c r="AI827">
        <v>712.60875667374683</v>
      </c>
      <c r="AJ827">
        <v>316.23544108094211</v>
      </c>
      <c r="AK827">
        <v>86.379897960953286</v>
      </c>
    </row>
    <row r="828" spans="30:37" x14ac:dyDescent="0.25">
      <c r="AD828">
        <v>815</v>
      </c>
      <c r="AE828">
        <v>1655.9871401843045</v>
      </c>
      <c r="AF828">
        <v>2153.1440667826096</v>
      </c>
      <c r="AG828">
        <v>341.3598737076212</v>
      </c>
      <c r="AH828">
        <v>153.57643235180683</v>
      </c>
      <c r="AI828">
        <v>673.87021853667932</v>
      </c>
      <c r="AJ828">
        <v>229.46131942104645</v>
      </c>
      <c r="AK828">
        <v>113.26484123906239</v>
      </c>
    </row>
    <row r="829" spans="30:37" x14ac:dyDescent="0.25">
      <c r="AD829">
        <v>816</v>
      </c>
      <c r="AE829">
        <v>1960.4063792048541</v>
      </c>
      <c r="AF829">
        <v>1954.6854687308</v>
      </c>
      <c r="AG829">
        <v>360.57546156001212</v>
      </c>
      <c r="AH829">
        <v>115.90531391503924</v>
      </c>
      <c r="AI829">
        <v>772.42257263442752</v>
      </c>
      <c r="AJ829">
        <v>306.90741039796444</v>
      </c>
      <c r="AK829">
        <v>97.650962753939538</v>
      </c>
    </row>
    <row r="830" spans="30:37" x14ac:dyDescent="0.25">
      <c r="AD830">
        <v>817</v>
      </c>
      <c r="AE830">
        <v>1618.8525524670433</v>
      </c>
      <c r="AF830">
        <v>1463.3183828528881</v>
      </c>
      <c r="AG830">
        <v>342.20326462286687</v>
      </c>
      <c r="AH830">
        <v>114.02649491760728</v>
      </c>
      <c r="AI830">
        <v>829.41308198527258</v>
      </c>
      <c r="AJ830">
        <v>297.19113020742856</v>
      </c>
      <c r="AK830">
        <v>89.515616168027037</v>
      </c>
    </row>
    <row r="831" spans="30:37" x14ac:dyDescent="0.25">
      <c r="AD831">
        <v>818</v>
      </c>
      <c r="AE831">
        <v>1525.7936074224324</v>
      </c>
      <c r="AF831">
        <v>1192.1072957714605</v>
      </c>
      <c r="AG831">
        <v>350.76977782731905</v>
      </c>
      <c r="AH831">
        <v>173.07932436791913</v>
      </c>
      <c r="AI831">
        <v>605.61383577417553</v>
      </c>
      <c r="AJ831">
        <v>293.9664835887088</v>
      </c>
      <c r="AK831">
        <v>118.57898550646274</v>
      </c>
    </row>
    <row r="832" spans="30:37" x14ac:dyDescent="0.25">
      <c r="AD832">
        <v>819</v>
      </c>
      <c r="AE832">
        <v>1330.8481723046384</v>
      </c>
      <c r="AF832">
        <v>1526.217363115032</v>
      </c>
      <c r="AG832">
        <v>355.41062121193102</v>
      </c>
      <c r="AH832">
        <v>113.72449417140895</v>
      </c>
      <c r="AI832">
        <v>738.30710486402597</v>
      </c>
      <c r="AJ832">
        <v>305.18344350320302</v>
      </c>
      <c r="AK832">
        <v>92.591268680711963</v>
      </c>
    </row>
    <row r="833" spans="30:37" x14ac:dyDescent="0.25">
      <c r="AD833">
        <v>820</v>
      </c>
      <c r="AE833">
        <v>1330.7996005443367</v>
      </c>
      <c r="AF833">
        <v>1793.4670127557727</v>
      </c>
      <c r="AG833">
        <v>439.78629418779286</v>
      </c>
      <c r="AH833">
        <v>154.37331984243883</v>
      </c>
      <c r="AI833">
        <v>764.49494988423862</v>
      </c>
      <c r="AJ833">
        <v>281.95579569382647</v>
      </c>
      <c r="AK833">
        <v>64.304421013254128</v>
      </c>
    </row>
    <row r="834" spans="30:37" x14ac:dyDescent="0.25">
      <c r="AD834">
        <v>821</v>
      </c>
      <c r="AE834">
        <v>1716.6757050336478</v>
      </c>
      <c r="AF834">
        <v>1530.7213367089378</v>
      </c>
      <c r="AG834">
        <v>358.05677867318911</v>
      </c>
      <c r="AH834">
        <v>105.56952263519995</v>
      </c>
      <c r="AI834">
        <v>780.01950998431744</v>
      </c>
      <c r="AJ834">
        <v>263.16571742832758</v>
      </c>
      <c r="AK834">
        <v>104.57169138032245</v>
      </c>
    </row>
    <row r="835" spans="30:37" x14ac:dyDescent="0.25">
      <c r="AD835">
        <v>822</v>
      </c>
      <c r="AE835">
        <v>1899.3686025237264</v>
      </c>
      <c r="AF835">
        <v>1673.6670076043933</v>
      </c>
      <c r="AG835">
        <v>316.81498953192909</v>
      </c>
      <c r="AH835">
        <v>166.43461459300838</v>
      </c>
      <c r="AI835">
        <v>585.97960705287483</v>
      </c>
      <c r="AJ835">
        <v>236.84142303797279</v>
      </c>
      <c r="AK835">
        <v>103.08457003174975</v>
      </c>
    </row>
    <row r="836" spans="30:37" x14ac:dyDescent="0.25">
      <c r="AD836">
        <v>823</v>
      </c>
      <c r="AE836">
        <v>2732.0213512591454</v>
      </c>
      <c r="AF836">
        <v>1777.7157693207657</v>
      </c>
      <c r="AG836">
        <v>257.93769357710698</v>
      </c>
      <c r="AH836">
        <v>75.110199370141643</v>
      </c>
      <c r="AI836">
        <v>759.76775409718175</v>
      </c>
      <c r="AJ836">
        <v>157.06037816766417</v>
      </c>
      <c r="AK836">
        <v>117.70197967687234</v>
      </c>
    </row>
    <row r="837" spans="30:37" x14ac:dyDescent="0.25">
      <c r="AD837">
        <v>824</v>
      </c>
      <c r="AE837">
        <v>1731.0005650997996</v>
      </c>
      <c r="AF837">
        <v>1350.8053066750531</v>
      </c>
      <c r="AG837">
        <v>501.80219294976791</v>
      </c>
      <c r="AH837">
        <v>104.69045622922003</v>
      </c>
      <c r="AI837">
        <v>539.52306252731523</v>
      </c>
      <c r="AJ837">
        <v>141.49616303312453</v>
      </c>
      <c r="AK837">
        <v>65.274685103014448</v>
      </c>
    </row>
    <row r="838" spans="30:37" x14ac:dyDescent="0.25">
      <c r="AD838">
        <v>825</v>
      </c>
      <c r="AE838">
        <v>1366.3975778682257</v>
      </c>
      <c r="AF838">
        <v>2156.3550695363947</v>
      </c>
      <c r="AG838">
        <v>357.70094229394732</v>
      </c>
      <c r="AH838">
        <v>114.72494086836298</v>
      </c>
      <c r="AI838">
        <v>710.73470304449143</v>
      </c>
      <c r="AJ838">
        <v>329.71185243575707</v>
      </c>
      <c r="AK838">
        <v>77.871107703280728</v>
      </c>
    </row>
    <row r="839" spans="30:37" x14ac:dyDescent="0.25">
      <c r="AD839">
        <v>826</v>
      </c>
      <c r="AE839">
        <v>1831.4207277574583</v>
      </c>
      <c r="AF839">
        <v>1696.4496031811755</v>
      </c>
      <c r="AG839">
        <v>484.31054522957612</v>
      </c>
      <c r="AH839">
        <v>82.250689355945525</v>
      </c>
      <c r="AI839">
        <v>698.29334477536918</v>
      </c>
      <c r="AJ839">
        <v>346.31940026891209</v>
      </c>
      <c r="AK839">
        <v>131.72796699049903</v>
      </c>
    </row>
    <row r="840" spans="30:37" x14ac:dyDescent="0.25">
      <c r="AD840">
        <v>827</v>
      </c>
      <c r="AE840">
        <v>1889.1242988951039</v>
      </c>
      <c r="AF840">
        <v>1585.7848291578312</v>
      </c>
      <c r="AG840">
        <v>388.48656658180738</v>
      </c>
      <c r="AH840">
        <v>108.13687560275451</v>
      </c>
      <c r="AI840">
        <v>726.67573591980567</v>
      </c>
      <c r="AJ840">
        <v>322.67638503843472</v>
      </c>
      <c r="AK840">
        <v>162.42286155883545</v>
      </c>
    </row>
    <row r="841" spans="30:37" x14ac:dyDescent="0.25">
      <c r="AD841">
        <v>828</v>
      </c>
      <c r="AE841">
        <v>1631.967665524576</v>
      </c>
      <c r="AF841">
        <v>1512.4727364360999</v>
      </c>
      <c r="AG841">
        <v>358.03685111810574</v>
      </c>
      <c r="AH841">
        <v>102.95256468685746</v>
      </c>
      <c r="AI841">
        <v>726.17832519595572</v>
      </c>
      <c r="AJ841">
        <v>279.41894039143892</v>
      </c>
      <c r="AK841">
        <v>97.072396761695529</v>
      </c>
    </row>
    <row r="842" spans="30:37" x14ac:dyDescent="0.25">
      <c r="AD842">
        <v>829</v>
      </c>
      <c r="AE842">
        <v>1759.9514511992941</v>
      </c>
      <c r="AF842">
        <v>1415.0668382560987</v>
      </c>
      <c r="AG842">
        <v>399.43100380482042</v>
      </c>
      <c r="AH842">
        <v>108.52763872424659</v>
      </c>
      <c r="AI842">
        <v>886.05392871927711</v>
      </c>
      <c r="AJ842">
        <v>197.69115014823078</v>
      </c>
      <c r="AK842">
        <v>102.13311534489715</v>
      </c>
    </row>
    <row r="843" spans="30:37" x14ac:dyDescent="0.25">
      <c r="AD843">
        <v>830</v>
      </c>
      <c r="AE843">
        <v>1624.5054385281042</v>
      </c>
      <c r="AF843">
        <v>1388.3480666603523</v>
      </c>
      <c r="AG843">
        <v>349.1652098498252</v>
      </c>
      <c r="AH843">
        <v>148.71917100982077</v>
      </c>
      <c r="AI843">
        <v>705.9558412901747</v>
      </c>
      <c r="AJ843">
        <v>273.45100259862357</v>
      </c>
      <c r="AK843">
        <v>105.61111062732769</v>
      </c>
    </row>
    <row r="844" spans="30:37" x14ac:dyDescent="0.25">
      <c r="AD844">
        <v>831</v>
      </c>
      <c r="AE844">
        <v>2023.2288411319798</v>
      </c>
      <c r="AF844">
        <v>1486.0266384090385</v>
      </c>
      <c r="AG844">
        <v>310.67748197994592</v>
      </c>
      <c r="AH844">
        <v>120.49892528790815</v>
      </c>
      <c r="AI844">
        <v>687.23087080904213</v>
      </c>
      <c r="AJ844">
        <v>277.23430159925897</v>
      </c>
      <c r="AK844">
        <v>150.97647858277804</v>
      </c>
    </row>
    <row r="845" spans="30:37" x14ac:dyDescent="0.25">
      <c r="AD845">
        <v>832</v>
      </c>
      <c r="AE845">
        <v>1693.047794034504</v>
      </c>
      <c r="AF845">
        <v>1386.7858708492549</v>
      </c>
      <c r="AG845">
        <v>460.65902258111174</v>
      </c>
      <c r="AH845">
        <v>76.676860855686883</v>
      </c>
      <c r="AI845">
        <v>777.89207190874265</v>
      </c>
      <c r="AJ845">
        <v>249.22835640821728</v>
      </c>
      <c r="AK845">
        <v>149.42271831756435</v>
      </c>
    </row>
    <row r="846" spans="30:37" x14ac:dyDescent="0.25">
      <c r="AD846">
        <v>833</v>
      </c>
      <c r="AE846">
        <v>1718.3538351590444</v>
      </c>
      <c r="AF846">
        <v>2065.0233491752115</v>
      </c>
      <c r="AG846">
        <v>462.79087878708282</v>
      </c>
      <c r="AH846">
        <v>111.2729854965617</v>
      </c>
      <c r="AI846">
        <v>690.28587203409791</v>
      </c>
      <c r="AJ846">
        <v>281.46784458728536</v>
      </c>
      <c r="AK846">
        <v>121.08352039556293</v>
      </c>
    </row>
    <row r="847" spans="30:37" x14ac:dyDescent="0.25">
      <c r="AD847">
        <v>834</v>
      </c>
      <c r="AE847">
        <v>2038.204229129203</v>
      </c>
      <c r="AF847">
        <v>1292.65661834667</v>
      </c>
      <c r="AG847">
        <v>353.65020647550375</v>
      </c>
      <c r="AH847">
        <v>120.83911094054042</v>
      </c>
      <c r="AI847">
        <v>751.85527201054879</v>
      </c>
      <c r="AJ847">
        <v>288.29962365802214</v>
      </c>
      <c r="AK847">
        <v>27.08441969683156</v>
      </c>
    </row>
    <row r="848" spans="30:37" x14ac:dyDescent="0.25">
      <c r="AD848">
        <v>835</v>
      </c>
      <c r="AE848">
        <v>1921.8016967593144</v>
      </c>
      <c r="AF848">
        <v>1926.8086224436261</v>
      </c>
      <c r="AG848">
        <v>507.9510056121066</v>
      </c>
      <c r="AH848">
        <v>111.94395670066632</v>
      </c>
      <c r="AI848">
        <v>747.31100252767919</v>
      </c>
      <c r="AJ848">
        <v>312.92527479880459</v>
      </c>
      <c r="AK848">
        <v>106.38636250336394</v>
      </c>
    </row>
    <row r="849" spans="30:37" x14ac:dyDescent="0.25">
      <c r="AD849">
        <v>836</v>
      </c>
      <c r="AE849">
        <v>1409.0952503021806</v>
      </c>
      <c r="AF849">
        <v>1796.1396679680211</v>
      </c>
      <c r="AG849">
        <v>314.12696763564594</v>
      </c>
      <c r="AH849">
        <v>105.51172732211585</v>
      </c>
      <c r="AI849">
        <v>844.23287027119693</v>
      </c>
      <c r="AJ849">
        <v>192.52607670937923</v>
      </c>
      <c r="AK849">
        <v>84.694213145722316</v>
      </c>
    </row>
    <row r="850" spans="30:37" x14ac:dyDescent="0.25">
      <c r="AD850">
        <v>837</v>
      </c>
      <c r="AE850">
        <v>1217.643833203977</v>
      </c>
      <c r="AF850">
        <v>1949.5622026215053</v>
      </c>
      <c r="AG850">
        <v>357.72473318193846</v>
      </c>
      <c r="AH850">
        <v>58.106890901158962</v>
      </c>
      <c r="AI850">
        <v>583.00785573370854</v>
      </c>
      <c r="AJ850">
        <v>338.30991291432196</v>
      </c>
      <c r="AK850">
        <v>146.18853880474535</v>
      </c>
    </row>
    <row r="851" spans="30:37" x14ac:dyDescent="0.25">
      <c r="AD851">
        <v>838</v>
      </c>
      <c r="AE851">
        <v>1950.1892845697757</v>
      </c>
      <c r="AF851">
        <v>1454.0648202800676</v>
      </c>
      <c r="AG851">
        <v>448.45829577491679</v>
      </c>
      <c r="AH851">
        <v>125.93433452993118</v>
      </c>
      <c r="AI851">
        <v>536.06955442469507</v>
      </c>
      <c r="AJ851">
        <v>285.26393772977281</v>
      </c>
      <c r="AK851">
        <v>105.20944703196128</v>
      </c>
    </row>
    <row r="852" spans="30:37" x14ac:dyDescent="0.25">
      <c r="AD852">
        <v>839</v>
      </c>
      <c r="AE852">
        <v>1249.2161723975212</v>
      </c>
      <c r="AF852">
        <v>1309.5118722255502</v>
      </c>
      <c r="AG852">
        <v>368.00889966890622</v>
      </c>
      <c r="AH852">
        <v>147.85259063832436</v>
      </c>
      <c r="AI852">
        <v>708.47882068314289</v>
      </c>
      <c r="AJ852">
        <v>328.38192950041298</v>
      </c>
      <c r="AK852">
        <v>116.69145335431487</v>
      </c>
    </row>
    <row r="853" spans="30:37" x14ac:dyDescent="0.25">
      <c r="AD853">
        <v>840</v>
      </c>
      <c r="AE853">
        <v>1748.5620058744751</v>
      </c>
      <c r="AF853">
        <v>1460.0547424203223</v>
      </c>
      <c r="AG853">
        <v>302.33085455727365</v>
      </c>
      <c r="AH853">
        <v>105.66072089698497</v>
      </c>
      <c r="AI853">
        <v>561.46529375281341</v>
      </c>
      <c r="AJ853">
        <v>179.6711356493428</v>
      </c>
      <c r="AK853">
        <v>99.070224968546796</v>
      </c>
    </row>
    <row r="854" spans="30:37" x14ac:dyDescent="0.25">
      <c r="AD854">
        <v>841</v>
      </c>
      <c r="AE854">
        <v>1569.0600600320797</v>
      </c>
      <c r="AF854">
        <v>1355.213990881183</v>
      </c>
      <c r="AG854">
        <v>354.13243841799613</v>
      </c>
      <c r="AH854">
        <v>103.70214423679441</v>
      </c>
      <c r="AI854">
        <v>555.48473771245335</v>
      </c>
      <c r="AJ854">
        <v>401.97438811908648</v>
      </c>
      <c r="AK854">
        <v>110.82489242772735</v>
      </c>
    </row>
    <row r="855" spans="30:37" x14ac:dyDescent="0.25">
      <c r="AD855">
        <v>842</v>
      </c>
      <c r="AE855">
        <v>1458.3105929713993</v>
      </c>
      <c r="AF855">
        <v>1795.2662156355652</v>
      </c>
      <c r="AG855">
        <v>291.19231024898903</v>
      </c>
      <c r="AH855">
        <v>163.56041905525714</v>
      </c>
      <c r="AI855">
        <v>689.20490727898527</v>
      </c>
      <c r="AJ855">
        <v>289.59554232051232</v>
      </c>
      <c r="AK855">
        <v>83.452546860856401</v>
      </c>
    </row>
    <row r="856" spans="30:37" x14ac:dyDescent="0.25">
      <c r="AD856">
        <v>843</v>
      </c>
      <c r="AE856">
        <v>1610.0335381829589</v>
      </c>
      <c r="AF856">
        <v>1859.4319088290965</v>
      </c>
      <c r="AG856">
        <v>461.62967083633623</v>
      </c>
      <c r="AH856">
        <v>137.42464250614236</v>
      </c>
      <c r="AI856">
        <v>712.27699661929637</v>
      </c>
      <c r="AJ856">
        <v>292.9980609801807</v>
      </c>
      <c r="AK856">
        <v>102.26578231545534</v>
      </c>
    </row>
    <row r="857" spans="30:37" x14ac:dyDescent="0.25">
      <c r="AD857">
        <v>844</v>
      </c>
      <c r="AE857">
        <v>2046.9160172276049</v>
      </c>
      <c r="AF857">
        <v>1779.6301003810479</v>
      </c>
      <c r="AG857">
        <v>414.79050005494508</v>
      </c>
      <c r="AH857">
        <v>73.051142275096595</v>
      </c>
      <c r="AI857">
        <v>852.31343548883558</v>
      </c>
      <c r="AJ857">
        <v>434.48273845279658</v>
      </c>
      <c r="AK857">
        <v>80.529439058128531</v>
      </c>
    </row>
    <row r="858" spans="30:37" x14ac:dyDescent="0.25">
      <c r="AD858">
        <v>845</v>
      </c>
      <c r="AE858">
        <v>1729.2114418228725</v>
      </c>
      <c r="AF858">
        <v>1656.5119892201642</v>
      </c>
      <c r="AG858">
        <v>280.35413696835963</v>
      </c>
      <c r="AH858">
        <v>111.11044224883273</v>
      </c>
      <c r="AI858">
        <v>818.13569854087382</v>
      </c>
      <c r="AJ858">
        <v>242.37411414632848</v>
      </c>
      <c r="AK858">
        <v>104.49154265989736</v>
      </c>
    </row>
    <row r="859" spans="30:37" x14ac:dyDescent="0.25">
      <c r="AD859">
        <v>846</v>
      </c>
      <c r="AE859">
        <v>1498.7974114826118</v>
      </c>
      <c r="AF859">
        <v>1542.2352393195599</v>
      </c>
      <c r="AG859">
        <v>214.42472269675579</v>
      </c>
      <c r="AH859">
        <v>98.512944214719866</v>
      </c>
      <c r="AI859">
        <v>776.22241525129664</v>
      </c>
      <c r="AJ859">
        <v>260.24543487761696</v>
      </c>
      <c r="AK859">
        <v>137.80453101632284</v>
      </c>
    </row>
    <row r="860" spans="30:37" x14ac:dyDescent="0.25">
      <c r="AD860">
        <v>847</v>
      </c>
      <c r="AE860">
        <v>1863.4939272703559</v>
      </c>
      <c r="AF860">
        <v>1462.4844979367856</v>
      </c>
      <c r="AG860">
        <v>386.88695762008388</v>
      </c>
      <c r="AH860">
        <v>151.41287678772656</v>
      </c>
      <c r="AI860">
        <v>777.80084243964325</v>
      </c>
      <c r="AJ860">
        <v>407.97737989310815</v>
      </c>
      <c r="AK860">
        <v>110.54746559986843</v>
      </c>
    </row>
    <row r="861" spans="30:37" x14ac:dyDescent="0.25">
      <c r="AD861">
        <v>848</v>
      </c>
      <c r="AE861">
        <v>1628.2072109872809</v>
      </c>
      <c r="AF861">
        <v>2432.9555721446127</v>
      </c>
      <c r="AG861">
        <v>483.60513850907643</v>
      </c>
      <c r="AH861">
        <v>139.24972352499066</v>
      </c>
      <c r="AI861">
        <v>514.679173511145</v>
      </c>
      <c r="AJ861">
        <v>217.58808457990392</v>
      </c>
      <c r="AK861">
        <v>104.15446498472376</v>
      </c>
    </row>
    <row r="862" spans="30:37" x14ac:dyDescent="0.25">
      <c r="AD862">
        <v>849</v>
      </c>
      <c r="AE862">
        <v>1985.1861603311193</v>
      </c>
      <c r="AF862">
        <v>2417.764409485816</v>
      </c>
      <c r="AG862">
        <v>353.36856769048194</v>
      </c>
      <c r="AH862">
        <v>123.34116000945545</v>
      </c>
      <c r="AI862">
        <v>567.7119802835216</v>
      </c>
      <c r="AJ862">
        <v>296.74593892380068</v>
      </c>
      <c r="AK862">
        <v>93.786379855098588</v>
      </c>
    </row>
    <row r="863" spans="30:37" x14ac:dyDescent="0.25">
      <c r="AD863">
        <v>850</v>
      </c>
      <c r="AE863">
        <v>1485.8342694523365</v>
      </c>
      <c r="AF863">
        <v>1198.5129853818783</v>
      </c>
      <c r="AG863">
        <v>322.99636775053631</v>
      </c>
      <c r="AH863">
        <v>170.05159877241351</v>
      </c>
      <c r="AI863">
        <v>664.14398836575504</v>
      </c>
      <c r="AJ863">
        <v>219.70387810785746</v>
      </c>
      <c r="AK863">
        <v>57.728791023991377</v>
      </c>
    </row>
    <row r="864" spans="30:37" x14ac:dyDescent="0.25">
      <c r="AD864">
        <v>851</v>
      </c>
      <c r="AE864">
        <v>1094.7917901886547</v>
      </c>
      <c r="AF864">
        <v>1529.833420848872</v>
      </c>
      <c r="AG864">
        <v>361.04454121048167</v>
      </c>
      <c r="AH864">
        <v>181.25024428608467</v>
      </c>
      <c r="AI864">
        <v>805.19126918881727</v>
      </c>
      <c r="AJ864">
        <v>271.53130847459516</v>
      </c>
      <c r="AK864">
        <v>124.33217104605242</v>
      </c>
    </row>
    <row r="865" spans="30:37" x14ac:dyDescent="0.25">
      <c r="AD865">
        <v>852</v>
      </c>
      <c r="AE865">
        <v>1649.5351772606664</v>
      </c>
      <c r="AF865">
        <v>1820.7601094873628</v>
      </c>
      <c r="AG865">
        <v>507.46159818076751</v>
      </c>
      <c r="AH865">
        <v>107.76978222442196</v>
      </c>
      <c r="AI865">
        <v>589.88511694673002</v>
      </c>
      <c r="AJ865">
        <v>321.9791812556897</v>
      </c>
      <c r="AK865">
        <v>83.340936073013111</v>
      </c>
    </row>
    <row r="866" spans="30:37" x14ac:dyDescent="0.25">
      <c r="AD866">
        <v>853</v>
      </c>
      <c r="AE866">
        <v>1683.7950926654246</v>
      </c>
      <c r="AF866">
        <v>1431.3952246529757</v>
      </c>
      <c r="AG866">
        <v>272.46924650066609</v>
      </c>
      <c r="AH866">
        <v>130.68720018262789</v>
      </c>
      <c r="AI866">
        <v>790.77866911791818</v>
      </c>
      <c r="AJ866">
        <v>226.08519435725532</v>
      </c>
      <c r="AK866">
        <v>114.47445875099488</v>
      </c>
    </row>
    <row r="867" spans="30:37" x14ac:dyDescent="0.25">
      <c r="AD867">
        <v>854</v>
      </c>
      <c r="AE867">
        <v>1140.4609272599969</v>
      </c>
      <c r="AF867">
        <v>1528.7652817637488</v>
      </c>
      <c r="AG867">
        <v>281.92899919029452</v>
      </c>
      <c r="AH867">
        <v>83.852946965535835</v>
      </c>
      <c r="AI867">
        <v>690.61202052824956</v>
      </c>
      <c r="AJ867">
        <v>331.36135541677055</v>
      </c>
      <c r="AK867">
        <v>91.474480221953812</v>
      </c>
    </row>
    <row r="868" spans="30:37" x14ac:dyDescent="0.25">
      <c r="AD868">
        <v>855</v>
      </c>
      <c r="AE868">
        <v>1579.6554418999076</v>
      </c>
      <c r="AF868">
        <v>1213.6192545868871</v>
      </c>
      <c r="AG868">
        <v>657.78307240789252</v>
      </c>
      <c r="AH868">
        <v>134.03952483571069</v>
      </c>
      <c r="AI868">
        <v>737.2628091130922</v>
      </c>
      <c r="AJ868">
        <v>338.47157627051774</v>
      </c>
      <c r="AK868">
        <v>103.67819946152829</v>
      </c>
    </row>
    <row r="869" spans="30:37" x14ac:dyDescent="0.25">
      <c r="AD869">
        <v>856</v>
      </c>
      <c r="AE869">
        <v>1886.4360324522256</v>
      </c>
      <c r="AF869">
        <v>1447.9535060823682</v>
      </c>
      <c r="AG869">
        <v>552.87804750968337</v>
      </c>
      <c r="AH869">
        <v>78.890304141925256</v>
      </c>
      <c r="AI869">
        <v>672.53073764012561</v>
      </c>
      <c r="AJ869">
        <v>224.97340704766697</v>
      </c>
      <c r="AK869">
        <v>97.933165388685183</v>
      </c>
    </row>
    <row r="870" spans="30:37" x14ac:dyDescent="0.25">
      <c r="AD870">
        <v>857</v>
      </c>
      <c r="AE870">
        <v>1983.6102340436453</v>
      </c>
      <c r="AF870">
        <v>1373.8122304748924</v>
      </c>
      <c r="AG870">
        <v>349.02483003249836</v>
      </c>
      <c r="AH870">
        <v>164.14182023580582</v>
      </c>
      <c r="AI870">
        <v>565.16684903801638</v>
      </c>
      <c r="AJ870">
        <v>212.0313295463036</v>
      </c>
      <c r="AK870">
        <v>95.19772350902457</v>
      </c>
    </row>
    <row r="871" spans="30:37" x14ac:dyDescent="0.25">
      <c r="AD871">
        <v>858</v>
      </c>
      <c r="AE871">
        <v>2098.7909657469104</v>
      </c>
      <c r="AF871">
        <v>1146.9350000761569</v>
      </c>
      <c r="AG871">
        <v>462.93844919570643</v>
      </c>
      <c r="AH871">
        <v>118.97882371182041</v>
      </c>
      <c r="AI871">
        <v>617.06497610979386</v>
      </c>
      <c r="AJ871">
        <v>286.78306720159298</v>
      </c>
      <c r="AK871">
        <v>111.61613474387485</v>
      </c>
    </row>
    <row r="872" spans="30:37" x14ac:dyDescent="0.25">
      <c r="AD872">
        <v>859</v>
      </c>
      <c r="AE872">
        <v>1787.651174638487</v>
      </c>
      <c r="AF872">
        <v>1036.615792884397</v>
      </c>
      <c r="AG872">
        <v>362.9881419750082</v>
      </c>
      <c r="AH872">
        <v>95.701673888848958</v>
      </c>
      <c r="AI872">
        <v>814.38774525178042</v>
      </c>
      <c r="AJ872">
        <v>232.284037660834</v>
      </c>
      <c r="AK872">
        <v>97.340946506189226</v>
      </c>
    </row>
    <row r="873" spans="30:37" x14ac:dyDescent="0.25">
      <c r="AD873">
        <v>860</v>
      </c>
      <c r="AE873">
        <v>890.27242388267973</v>
      </c>
      <c r="AF873">
        <v>1501.4351708439006</v>
      </c>
      <c r="AG873">
        <v>573.52871705841881</v>
      </c>
      <c r="AH873">
        <v>88.217675326370028</v>
      </c>
      <c r="AI873">
        <v>710.95499328918561</v>
      </c>
      <c r="AJ873">
        <v>271.07055070498677</v>
      </c>
      <c r="AK873">
        <v>158.44859059950042</v>
      </c>
    </row>
    <row r="874" spans="30:37" x14ac:dyDescent="0.25">
      <c r="AD874">
        <v>861</v>
      </c>
      <c r="AE874">
        <v>1488.4964744539193</v>
      </c>
      <c r="AF874">
        <v>1570.9905349728888</v>
      </c>
      <c r="AG874">
        <v>317.15444933222949</v>
      </c>
      <c r="AH874">
        <v>112.99710552690499</v>
      </c>
      <c r="AI874">
        <v>749.84455549769905</v>
      </c>
      <c r="AJ874">
        <v>290.9937912277922</v>
      </c>
      <c r="AK874">
        <v>116.60976941178328</v>
      </c>
    </row>
    <row r="875" spans="30:37" x14ac:dyDescent="0.25">
      <c r="AD875">
        <v>862</v>
      </c>
      <c r="AE875">
        <v>1861.2842119680008</v>
      </c>
      <c r="AF875">
        <v>1286.3975517483836</v>
      </c>
      <c r="AG875">
        <v>502.11016670634376</v>
      </c>
      <c r="AH875">
        <v>86.322557244432247</v>
      </c>
      <c r="AI875">
        <v>681.47615335875059</v>
      </c>
      <c r="AJ875">
        <v>302.60342481338893</v>
      </c>
      <c r="AK875">
        <v>131.69496142343718</v>
      </c>
    </row>
    <row r="876" spans="30:37" x14ac:dyDescent="0.25">
      <c r="AD876">
        <v>863</v>
      </c>
      <c r="AE876">
        <v>1904.8781046269471</v>
      </c>
      <c r="AF876">
        <v>1823.2084918204746</v>
      </c>
      <c r="AG876">
        <v>283.41266518439323</v>
      </c>
      <c r="AH876">
        <v>134.42178668187069</v>
      </c>
      <c r="AI876">
        <v>778.11895725949989</v>
      </c>
      <c r="AJ876">
        <v>311.48996799655379</v>
      </c>
      <c r="AK876">
        <v>106.08800974402739</v>
      </c>
    </row>
    <row r="877" spans="30:37" x14ac:dyDescent="0.25">
      <c r="AD877">
        <v>864</v>
      </c>
      <c r="AE877">
        <v>1329.302644611643</v>
      </c>
      <c r="AF877">
        <v>2099.9473305010993</v>
      </c>
      <c r="AG877">
        <v>418.3607802177176</v>
      </c>
      <c r="AH877">
        <v>168.62175918858469</v>
      </c>
      <c r="AI877">
        <v>571.65983337310047</v>
      </c>
      <c r="AJ877">
        <v>361.6200194480798</v>
      </c>
      <c r="AK877">
        <v>105.71856742067845</v>
      </c>
    </row>
    <row r="878" spans="30:37" x14ac:dyDescent="0.25">
      <c r="AD878">
        <v>865</v>
      </c>
      <c r="AE878">
        <v>1613.4194581339091</v>
      </c>
      <c r="AF878">
        <v>1393.9416189876122</v>
      </c>
      <c r="AG878">
        <v>527.6534318776221</v>
      </c>
      <c r="AH878">
        <v>165.58149830352949</v>
      </c>
      <c r="AI878">
        <v>873.81615651640425</v>
      </c>
      <c r="AJ878">
        <v>202.5448036711102</v>
      </c>
      <c r="AK878">
        <v>101.88422517706879</v>
      </c>
    </row>
    <row r="879" spans="30:37" x14ac:dyDescent="0.25">
      <c r="AD879">
        <v>866</v>
      </c>
      <c r="AE879">
        <v>1615.3692975764939</v>
      </c>
      <c r="AF879">
        <v>1592.8531665280664</v>
      </c>
      <c r="AG879">
        <v>439.67771535772545</v>
      </c>
      <c r="AH879">
        <v>82.254500176186824</v>
      </c>
      <c r="AI879">
        <v>651.23963867162024</v>
      </c>
      <c r="AJ879">
        <v>290.41332861557254</v>
      </c>
      <c r="AK879">
        <v>109.96839229544018</v>
      </c>
    </row>
    <row r="880" spans="30:37" x14ac:dyDescent="0.25">
      <c r="AD880">
        <v>867</v>
      </c>
      <c r="AE880">
        <v>1577.6209312178626</v>
      </c>
      <c r="AF880">
        <v>1524.207999759634</v>
      </c>
      <c r="AG880">
        <v>401.37371122517573</v>
      </c>
      <c r="AH880">
        <v>86.336525950555028</v>
      </c>
      <c r="AI880">
        <v>769.79584881404503</v>
      </c>
      <c r="AJ880">
        <v>324.15676106276408</v>
      </c>
      <c r="AK880">
        <v>83.83359697781961</v>
      </c>
    </row>
    <row r="881" spans="30:37" x14ac:dyDescent="0.25">
      <c r="AD881">
        <v>868</v>
      </c>
      <c r="AE881">
        <v>1808.1185165689342</v>
      </c>
      <c r="AF881">
        <v>2037.5952671302568</v>
      </c>
      <c r="AG881">
        <v>323.10555825772173</v>
      </c>
      <c r="AH881">
        <v>119.41903366375385</v>
      </c>
      <c r="AI881">
        <v>700.0008290502393</v>
      </c>
      <c r="AJ881">
        <v>262.98818878732629</v>
      </c>
      <c r="AK881">
        <v>101.82956351052844</v>
      </c>
    </row>
    <row r="882" spans="30:37" x14ac:dyDescent="0.25">
      <c r="AD882">
        <v>869</v>
      </c>
      <c r="AE882">
        <v>1449.8252941515179</v>
      </c>
      <c r="AF882">
        <v>1763.11192851857</v>
      </c>
      <c r="AG882">
        <v>343.53681588236304</v>
      </c>
      <c r="AH882">
        <v>127.094429697403</v>
      </c>
      <c r="AI882">
        <v>690.99578815008067</v>
      </c>
      <c r="AJ882">
        <v>261.2878386664097</v>
      </c>
      <c r="AK882">
        <v>103.22188376730644</v>
      </c>
    </row>
    <row r="883" spans="30:37" x14ac:dyDescent="0.25">
      <c r="AD883">
        <v>870</v>
      </c>
      <c r="AE883">
        <v>1817.1964793975067</v>
      </c>
      <c r="AF883">
        <v>1819.9402376948697</v>
      </c>
      <c r="AG883">
        <v>437.25270929054585</v>
      </c>
      <c r="AH883">
        <v>132.4799090519345</v>
      </c>
      <c r="AI883">
        <v>609.25550570831388</v>
      </c>
      <c r="AJ883">
        <v>276.66641098989078</v>
      </c>
      <c r="AK883">
        <v>151.81109397205375</v>
      </c>
    </row>
    <row r="884" spans="30:37" x14ac:dyDescent="0.25">
      <c r="AD884">
        <v>871</v>
      </c>
      <c r="AE884">
        <v>1608.5090216853262</v>
      </c>
      <c r="AF884">
        <v>1997.4696891306014</v>
      </c>
      <c r="AG884">
        <v>474.48422378825256</v>
      </c>
      <c r="AH884">
        <v>130.68219806034529</v>
      </c>
      <c r="AI884">
        <v>795.69118868499163</v>
      </c>
      <c r="AJ884">
        <v>282.80526614648073</v>
      </c>
      <c r="AK884">
        <v>92.244675416965592</v>
      </c>
    </row>
    <row r="885" spans="30:37" x14ac:dyDescent="0.25">
      <c r="AD885">
        <v>872</v>
      </c>
      <c r="AE885">
        <v>1670.3181765432221</v>
      </c>
      <c r="AF885">
        <v>1424.0052622172768</v>
      </c>
      <c r="AG885">
        <v>418.68614598850945</v>
      </c>
      <c r="AH885">
        <v>117.73788292832275</v>
      </c>
      <c r="AI885">
        <v>592.27043647451808</v>
      </c>
      <c r="AJ885">
        <v>287.90129215499525</v>
      </c>
      <c r="AK885">
        <v>99.679771977231013</v>
      </c>
    </row>
    <row r="886" spans="30:37" x14ac:dyDescent="0.25">
      <c r="AD886">
        <v>873</v>
      </c>
      <c r="AE886">
        <v>1714.6152446938024</v>
      </c>
      <c r="AF886">
        <v>1336.7566693819415</v>
      </c>
      <c r="AG886">
        <v>539.41681476215206</v>
      </c>
      <c r="AH886">
        <v>91.094211007584036</v>
      </c>
      <c r="AI886">
        <v>640.50484109132742</v>
      </c>
      <c r="AJ886">
        <v>269.377794805691</v>
      </c>
      <c r="AK886">
        <v>77.038354966760124</v>
      </c>
    </row>
    <row r="887" spans="30:37" x14ac:dyDescent="0.25">
      <c r="AD887">
        <v>874</v>
      </c>
      <c r="AE887">
        <v>1313.8319564049668</v>
      </c>
      <c r="AF887">
        <v>1430.5715879616621</v>
      </c>
      <c r="AG887">
        <v>521.48895507222301</v>
      </c>
      <c r="AH887">
        <v>107.80536165528717</v>
      </c>
      <c r="AI887">
        <v>714.3309147571257</v>
      </c>
      <c r="AJ887">
        <v>365.61660689550871</v>
      </c>
      <c r="AK887">
        <v>75.20421944909549</v>
      </c>
    </row>
    <row r="888" spans="30:37" x14ac:dyDescent="0.25">
      <c r="AD888">
        <v>875</v>
      </c>
      <c r="AE888">
        <v>1731.2318738816321</v>
      </c>
      <c r="AF888">
        <v>2118.7420666585272</v>
      </c>
      <c r="AG888">
        <v>435.31896613051316</v>
      </c>
      <c r="AH888">
        <v>79.111463663500032</v>
      </c>
      <c r="AI888">
        <v>773.65194245255987</v>
      </c>
      <c r="AJ888">
        <v>196.09766016347302</v>
      </c>
      <c r="AK888">
        <v>95.796996328236176</v>
      </c>
    </row>
    <row r="889" spans="30:37" x14ac:dyDescent="0.25">
      <c r="AD889">
        <v>876</v>
      </c>
      <c r="AE889">
        <v>1305.082028531225</v>
      </c>
      <c r="AF889">
        <v>1825.4488519361425</v>
      </c>
      <c r="AG889">
        <v>270.71776137171781</v>
      </c>
      <c r="AH889">
        <v>113.22886522283487</v>
      </c>
      <c r="AI889">
        <v>571.95758057487149</v>
      </c>
      <c r="AJ889">
        <v>403.46148978934713</v>
      </c>
      <c r="AK889">
        <v>79.196455142397014</v>
      </c>
    </row>
    <row r="890" spans="30:37" x14ac:dyDescent="0.25">
      <c r="AD890">
        <v>877</v>
      </c>
      <c r="AE890">
        <v>1653.0231019981254</v>
      </c>
      <c r="AF890">
        <v>1763.1353633125279</v>
      </c>
      <c r="AG890">
        <v>388.74909221031049</v>
      </c>
      <c r="AH890">
        <v>87.574645371575144</v>
      </c>
      <c r="AI890">
        <v>784.8249363401543</v>
      </c>
      <c r="AJ890">
        <v>327.82455825373825</v>
      </c>
      <c r="AK890">
        <v>89.244290540057236</v>
      </c>
    </row>
    <row r="891" spans="30:37" x14ac:dyDescent="0.25">
      <c r="AD891">
        <v>878</v>
      </c>
      <c r="AE891">
        <v>1709.3723816153672</v>
      </c>
      <c r="AF891">
        <v>1487.7528747137014</v>
      </c>
      <c r="AG891">
        <v>482.66131844619844</v>
      </c>
      <c r="AH891">
        <v>134.41312742606976</v>
      </c>
      <c r="AI891">
        <v>609.62988346950067</v>
      </c>
      <c r="AJ891">
        <v>204.01326489515114</v>
      </c>
      <c r="AK891">
        <v>137.83563852866541</v>
      </c>
    </row>
    <row r="892" spans="30:37" x14ac:dyDescent="0.25">
      <c r="AD892">
        <v>879</v>
      </c>
      <c r="AE892">
        <v>1671.0404734859264</v>
      </c>
      <c r="AF892">
        <v>1625.2978638582485</v>
      </c>
      <c r="AG892">
        <v>384.2271805813316</v>
      </c>
      <c r="AH892">
        <v>128.96824637978412</v>
      </c>
      <c r="AI892">
        <v>680.71132302451872</v>
      </c>
      <c r="AJ892">
        <v>379.35552579121327</v>
      </c>
      <c r="AK892">
        <v>108.45132097526516</v>
      </c>
    </row>
    <row r="893" spans="30:37" x14ac:dyDescent="0.25">
      <c r="AD893">
        <v>880</v>
      </c>
      <c r="AE893">
        <v>2364.2788641328711</v>
      </c>
      <c r="AF893">
        <v>1490.0144567045654</v>
      </c>
      <c r="AG893">
        <v>432.5000641746546</v>
      </c>
      <c r="AH893">
        <v>139.91642479305105</v>
      </c>
      <c r="AI893">
        <v>738.43740425451881</v>
      </c>
      <c r="AJ893">
        <v>271.21447405548702</v>
      </c>
      <c r="AK893">
        <v>76.711442644669916</v>
      </c>
    </row>
    <row r="894" spans="30:37" x14ac:dyDescent="0.25">
      <c r="AD894">
        <v>881</v>
      </c>
      <c r="AE894">
        <v>2015.3948438215486</v>
      </c>
      <c r="AF894">
        <v>1160.7813179790326</v>
      </c>
      <c r="AG894">
        <v>269.00165105581237</v>
      </c>
      <c r="AH894">
        <v>178.00696989318362</v>
      </c>
      <c r="AI894">
        <v>642.07505038770876</v>
      </c>
      <c r="AJ894">
        <v>202.9856055950695</v>
      </c>
      <c r="AK894">
        <v>94.229478630290501</v>
      </c>
    </row>
    <row r="895" spans="30:37" x14ac:dyDescent="0.25">
      <c r="AD895">
        <v>882</v>
      </c>
      <c r="AE895">
        <v>1938.0935254855719</v>
      </c>
      <c r="AF895">
        <v>1245.1352501539748</v>
      </c>
      <c r="AG895">
        <v>345.60360122697938</v>
      </c>
      <c r="AH895">
        <v>178.7968830269871</v>
      </c>
      <c r="AI895">
        <v>772.04768642493116</v>
      </c>
      <c r="AJ895">
        <v>184.58544705963189</v>
      </c>
      <c r="AK895">
        <v>162.83448864030325</v>
      </c>
    </row>
    <row r="896" spans="30:37" x14ac:dyDescent="0.25">
      <c r="AD896">
        <v>883</v>
      </c>
      <c r="AE896">
        <v>1414.898945360193</v>
      </c>
      <c r="AF896">
        <v>1512.2360194231178</v>
      </c>
      <c r="AG896">
        <v>502.14737908107435</v>
      </c>
      <c r="AH896">
        <v>81.305498441034857</v>
      </c>
      <c r="AI896">
        <v>790.41026158654563</v>
      </c>
      <c r="AJ896">
        <v>230.45843540816963</v>
      </c>
      <c r="AK896">
        <v>137.17440794517353</v>
      </c>
    </row>
    <row r="897" spans="30:37" x14ac:dyDescent="0.25">
      <c r="AD897">
        <v>884</v>
      </c>
      <c r="AE897">
        <v>1194.3304701002617</v>
      </c>
      <c r="AF897">
        <v>1434.0840599680346</v>
      </c>
      <c r="AG897">
        <v>527.25024718426755</v>
      </c>
      <c r="AH897">
        <v>78.400331138780345</v>
      </c>
      <c r="AI897">
        <v>976.330819466295</v>
      </c>
      <c r="AJ897">
        <v>329.67854646716881</v>
      </c>
      <c r="AK897">
        <v>120.26923417002898</v>
      </c>
    </row>
    <row r="898" spans="30:37" x14ac:dyDescent="0.25">
      <c r="AD898">
        <v>885</v>
      </c>
      <c r="AE898">
        <v>1802.0055752011715</v>
      </c>
      <c r="AF898">
        <v>1535.6197476744619</v>
      </c>
      <c r="AG898">
        <v>355.16857549451845</v>
      </c>
      <c r="AH898">
        <v>116.51593271288741</v>
      </c>
      <c r="AI898">
        <v>808.71694331235472</v>
      </c>
      <c r="AJ898">
        <v>279.85851474600156</v>
      </c>
      <c r="AK898">
        <v>93.07646877269778</v>
      </c>
    </row>
    <row r="899" spans="30:37" x14ac:dyDescent="0.25">
      <c r="AD899">
        <v>886</v>
      </c>
      <c r="AE899">
        <v>1515.1363891859726</v>
      </c>
      <c r="AF899">
        <v>1770.727109386188</v>
      </c>
      <c r="AG899">
        <v>640.71963535908981</v>
      </c>
      <c r="AH899">
        <v>93.479791976442428</v>
      </c>
      <c r="AI899">
        <v>709.1488257522293</v>
      </c>
      <c r="AJ899">
        <v>230.25133431142157</v>
      </c>
      <c r="AK899">
        <v>94.186291035471399</v>
      </c>
    </row>
    <row r="900" spans="30:37" x14ac:dyDescent="0.25">
      <c r="AD900">
        <v>887</v>
      </c>
      <c r="AE900">
        <v>1159.3109878476068</v>
      </c>
      <c r="AF900">
        <v>1893.1655801082068</v>
      </c>
      <c r="AG900">
        <v>467.5988350311319</v>
      </c>
      <c r="AH900">
        <v>97.161579437879638</v>
      </c>
      <c r="AI900">
        <v>583.24974077502816</v>
      </c>
      <c r="AJ900">
        <v>291.5943130111188</v>
      </c>
      <c r="AK900">
        <v>81.455891428138756</v>
      </c>
    </row>
    <row r="901" spans="30:37" x14ac:dyDescent="0.25">
      <c r="AD901">
        <v>888</v>
      </c>
      <c r="AE901">
        <v>1969.6739837947714</v>
      </c>
      <c r="AF901">
        <v>1442.8785019262289</v>
      </c>
      <c r="AG901">
        <v>509.30548922062923</v>
      </c>
      <c r="AH901">
        <v>64.16093380542911</v>
      </c>
      <c r="AI901">
        <v>809.79652482770791</v>
      </c>
      <c r="AJ901">
        <v>318.77087336591774</v>
      </c>
      <c r="AK901">
        <v>95.798353495900955</v>
      </c>
    </row>
    <row r="902" spans="30:37" x14ac:dyDescent="0.25">
      <c r="AD902">
        <v>889</v>
      </c>
      <c r="AE902">
        <v>1674.1206495467161</v>
      </c>
      <c r="AF902">
        <v>1651.1227187287386</v>
      </c>
      <c r="AG902">
        <v>327.39550561537976</v>
      </c>
      <c r="AH902">
        <v>50.519484955730661</v>
      </c>
      <c r="AI902">
        <v>568.71105351495828</v>
      </c>
      <c r="AJ902">
        <v>341.18334051245495</v>
      </c>
      <c r="AK902">
        <v>76.740123296015327</v>
      </c>
    </row>
    <row r="903" spans="30:37" x14ac:dyDescent="0.25">
      <c r="AD903">
        <v>890</v>
      </c>
      <c r="AE903">
        <v>1563.6304491875819</v>
      </c>
      <c r="AF903">
        <v>1921.7421466614528</v>
      </c>
      <c r="AG903">
        <v>356.1744288391576</v>
      </c>
      <c r="AH903">
        <v>201.2284482067198</v>
      </c>
      <c r="AI903">
        <v>693.71081582872898</v>
      </c>
      <c r="AJ903">
        <v>277.87375506818302</v>
      </c>
      <c r="AK903">
        <v>132.55005515070144</v>
      </c>
    </row>
    <row r="904" spans="30:37" x14ac:dyDescent="0.25">
      <c r="AD904">
        <v>891</v>
      </c>
      <c r="AE904">
        <v>2040.9880217568004</v>
      </c>
      <c r="AF904">
        <v>1917.643357172474</v>
      </c>
      <c r="AG904">
        <v>347.6096610069485</v>
      </c>
      <c r="AH904">
        <v>142.38580974415913</v>
      </c>
      <c r="AI904">
        <v>878.42320033529006</v>
      </c>
      <c r="AJ904">
        <v>358.74069654397647</v>
      </c>
      <c r="AK904">
        <v>95.386046769401105</v>
      </c>
    </row>
    <row r="905" spans="30:37" x14ac:dyDescent="0.25">
      <c r="AD905">
        <v>892</v>
      </c>
      <c r="AE905">
        <v>1464.7572690135919</v>
      </c>
      <c r="AF905">
        <v>1465.6366158745755</v>
      </c>
      <c r="AG905">
        <v>393.39198225153922</v>
      </c>
      <c r="AH905">
        <v>109.55726846528825</v>
      </c>
      <c r="AI905">
        <v>695.27057474254218</v>
      </c>
      <c r="AJ905">
        <v>302.60044269615332</v>
      </c>
      <c r="AK905">
        <v>117.77961355828239</v>
      </c>
    </row>
    <row r="906" spans="30:37" x14ac:dyDescent="0.25">
      <c r="AD906">
        <v>893</v>
      </c>
      <c r="AE906">
        <v>2016.581309727668</v>
      </c>
      <c r="AF906">
        <v>1491.302872995821</v>
      </c>
      <c r="AG906">
        <v>427.73632364098228</v>
      </c>
      <c r="AH906">
        <v>76.635223324250035</v>
      </c>
      <c r="AI906">
        <v>759.59630528812124</v>
      </c>
      <c r="AJ906">
        <v>122.91372314660275</v>
      </c>
      <c r="AK906">
        <v>107.18166047858902</v>
      </c>
    </row>
    <row r="907" spans="30:37" x14ac:dyDescent="0.25">
      <c r="AD907">
        <v>894</v>
      </c>
      <c r="AE907">
        <v>1711.6598896070093</v>
      </c>
      <c r="AF907">
        <v>2283.3744146221584</v>
      </c>
      <c r="AG907">
        <v>369.97346342433656</v>
      </c>
      <c r="AH907">
        <v>137.36318770031386</v>
      </c>
      <c r="AI907">
        <v>931.86938800662529</v>
      </c>
      <c r="AJ907">
        <v>329.66772359956809</v>
      </c>
      <c r="AK907">
        <v>107.20236425123142</v>
      </c>
    </row>
    <row r="908" spans="30:37" x14ac:dyDescent="0.25">
      <c r="AD908">
        <v>895</v>
      </c>
      <c r="AE908">
        <v>1594.5620501354267</v>
      </c>
      <c r="AF908">
        <v>2045.8474239934978</v>
      </c>
      <c r="AG908">
        <v>518.77421008326735</v>
      </c>
      <c r="AH908">
        <v>153.95671315722586</v>
      </c>
      <c r="AI908">
        <v>663.37830274033422</v>
      </c>
      <c r="AJ908">
        <v>265.51669782836046</v>
      </c>
      <c r="AK908">
        <v>98.514017698744269</v>
      </c>
    </row>
    <row r="909" spans="30:37" x14ac:dyDescent="0.25">
      <c r="AD909">
        <v>896</v>
      </c>
      <c r="AE909">
        <v>2003.3424075449186</v>
      </c>
      <c r="AF909">
        <v>1726.4630218749362</v>
      </c>
      <c r="AG909">
        <v>290.76427328036192</v>
      </c>
      <c r="AH909">
        <v>127.46986239087749</v>
      </c>
      <c r="AI909">
        <v>808.89982501143049</v>
      </c>
      <c r="AJ909">
        <v>214.23483466484404</v>
      </c>
      <c r="AK909">
        <v>93.880038740258072</v>
      </c>
    </row>
    <row r="910" spans="30:37" x14ac:dyDescent="0.25">
      <c r="AD910">
        <v>897</v>
      </c>
      <c r="AE910">
        <v>2254.6637368520892</v>
      </c>
      <c r="AF910">
        <v>1476.6354065760393</v>
      </c>
      <c r="AG910">
        <v>448.976201616585</v>
      </c>
      <c r="AH910">
        <v>106.78404885792814</v>
      </c>
      <c r="AI910">
        <v>810.96450702426102</v>
      </c>
      <c r="AJ910">
        <v>168.16809881640503</v>
      </c>
      <c r="AK910">
        <v>89.612499222242803</v>
      </c>
    </row>
    <row r="911" spans="30:37" x14ac:dyDescent="0.25">
      <c r="AD911">
        <v>898</v>
      </c>
      <c r="AE911">
        <v>1932.0716519631508</v>
      </c>
      <c r="AF911">
        <v>1679.8243392699549</v>
      </c>
      <c r="AG911">
        <v>343.22067323637327</v>
      </c>
      <c r="AH911">
        <v>121.18050989263948</v>
      </c>
      <c r="AI911">
        <v>696.03006387626465</v>
      </c>
      <c r="AJ911">
        <v>394.63918894324996</v>
      </c>
      <c r="AK911">
        <v>107.51808001600359</v>
      </c>
    </row>
    <row r="912" spans="30:37" x14ac:dyDescent="0.25">
      <c r="AD912">
        <v>899</v>
      </c>
      <c r="AE912">
        <v>1656.8941606336548</v>
      </c>
      <c r="AF912">
        <v>1738.3048086129691</v>
      </c>
      <c r="AG912">
        <v>287.39199604008462</v>
      </c>
      <c r="AH912">
        <v>170.80682915861391</v>
      </c>
      <c r="AI912">
        <v>730.50184040567501</v>
      </c>
      <c r="AJ912">
        <v>333.92116064193306</v>
      </c>
      <c r="AK912">
        <v>118.21255646692153</v>
      </c>
    </row>
    <row r="913" spans="30:37" x14ac:dyDescent="0.25">
      <c r="AD913">
        <v>900</v>
      </c>
      <c r="AE913">
        <v>1732.2967831353706</v>
      </c>
      <c r="AF913">
        <v>1688.36029762564</v>
      </c>
      <c r="AG913">
        <v>301.58801732078553</v>
      </c>
      <c r="AH913">
        <v>112.95284456836131</v>
      </c>
      <c r="AI913">
        <v>487.32474356174549</v>
      </c>
      <c r="AJ913">
        <v>251.20691147605891</v>
      </c>
      <c r="AK913">
        <v>117.09076843766118</v>
      </c>
    </row>
    <row r="914" spans="30:37" x14ac:dyDescent="0.25">
      <c r="AD914">
        <v>901</v>
      </c>
      <c r="AE914">
        <v>1776.2545843899898</v>
      </c>
      <c r="AF914">
        <v>1599.4731907420298</v>
      </c>
      <c r="AG914">
        <v>327.30330453946124</v>
      </c>
      <c r="AH914">
        <v>110.11013715882011</v>
      </c>
      <c r="AI914">
        <v>627.73117325319947</v>
      </c>
      <c r="AJ914">
        <v>287.45970642286363</v>
      </c>
      <c r="AK914">
        <v>104.42673437689874</v>
      </c>
    </row>
    <row r="915" spans="30:37" x14ac:dyDescent="0.25">
      <c r="AD915">
        <v>902</v>
      </c>
      <c r="AE915">
        <v>1921.6334965049064</v>
      </c>
      <c r="AF915">
        <v>1453.6732952347402</v>
      </c>
      <c r="AG915">
        <v>619.22363927861397</v>
      </c>
      <c r="AH915">
        <v>80.696466584593892</v>
      </c>
      <c r="AI915">
        <v>595.41774140822906</v>
      </c>
      <c r="AJ915">
        <v>285.59112178084069</v>
      </c>
      <c r="AK915">
        <v>133.49124964941885</v>
      </c>
    </row>
    <row r="916" spans="30:37" x14ac:dyDescent="0.25">
      <c r="AD916">
        <v>903</v>
      </c>
      <c r="AE916">
        <v>1790.239498177933</v>
      </c>
      <c r="AF916">
        <v>1272.3174892446132</v>
      </c>
      <c r="AG916">
        <v>378.77261860573998</v>
      </c>
      <c r="AH916">
        <v>137.09031898249469</v>
      </c>
      <c r="AI916">
        <v>927.65421793942187</v>
      </c>
      <c r="AJ916">
        <v>218.51133505059653</v>
      </c>
      <c r="AK916">
        <v>114.23543569026361</v>
      </c>
    </row>
    <row r="917" spans="30:37" x14ac:dyDescent="0.25">
      <c r="AD917">
        <v>904</v>
      </c>
      <c r="AE917">
        <v>1646.176065997505</v>
      </c>
      <c r="AF917">
        <v>1157.9790999201732</v>
      </c>
      <c r="AG917">
        <v>404.48837016504694</v>
      </c>
      <c r="AH917">
        <v>128.09004021746696</v>
      </c>
      <c r="AI917">
        <v>652.79136815321249</v>
      </c>
      <c r="AJ917">
        <v>244.66606808439317</v>
      </c>
      <c r="AK917">
        <v>116.36766623187074</v>
      </c>
    </row>
    <row r="918" spans="30:37" x14ac:dyDescent="0.25">
      <c r="AD918">
        <v>905</v>
      </c>
      <c r="AE918">
        <v>1631.7241994285521</v>
      </c>
      <c r="AF918">
        <v>1807.3596500476231</v>
      </c>
      <c r="AG918">
        <v>344.79604337522994</v>
      </c>
      <c r="AH918">
        <v>155.72430942476564</v>
      </c>
      <c r="AI918">
        <v>980.20988498609643</v>
      </c>
      <c r="AJ918">
        <v>296.97862767158847</v>
      </c>
      <c r="AK918">
        <v>101.49133135569421</v>
      </c>
    </row>
    <row r="919" spans="30:37" x14ac:dyDescent="0.25">
      <c r="AD919">
        <v>906</v>
      </c>
      <c r="AE919">
        <v>1839.9865560953162</v>
      </c>
      <c r="AF919">
        <v>1367.0169624723942</v>
      </c>
      <c r="AG919">
        <v>334.25452790499617</v>
      </c>
      <c r="AH919">
        <v>135.35791069343526</v>
      </c>
      <c r="AI919">
        <v>755.7281719299192</v>
      </c>
      <c r="AJ919">
        <v>268.3036872804222</v>
      </c>
      <c r="AK919">
        <v>105.1238489454373</v>
      </c>
    </row>
    <row r="920" spans="30:37" x14ac:dyDescent="0.25">
      <c r="AD920">
        <v>907</v>
      </c>
      <c r="AE920">
        <v>1455.0954260532289</v>
      </c>
      <c r="AF920">
        <v>1588.0935879643007</v>
      </c>
      <c r="AG920">
        <v>361.76551727911169</v>
      </c>
      <c r="AH920">
        <v>120.62731971207144</v>
      </c>
      <c r="AI920">
        <v>629.60520224558763</v>
      </c>
      <c r="AJ920">
        <v>262.91854785481638</v>
      </c>
      <c r="AK920">
        <v>135.45302709397026</v>
      </c>
    </row>
    <row r="921" spans="30:37" x14ac:dyDescent="0.25">
      <c r="AD921">
        <v>908</v>
      </c>
      <c r="AE921">
        <v>1624.6252816648996</v>
      </c>
      <c r="AF921">
        <v>2129.6003637998106</v>
      </c>
      <c r="AG921">
        <v>345.17768251359803</v>
      </c>
      <c r="AH921">
        <v>102.72092636006897</v>
      </c>
      <c r="AI921">
        <v>750.35060281062079</v>
      </c>
      <c r="AJ921">
        <v>300.20524420225195</v>
      </c>
      <c r="AK921">
        <v>128.86903916588474</v>
      </c>
    </row>
    <row r="922" spans="30:37" x14ac:dyDescent="0.25">
      <c r="AD922">
        <v>909</v>
      </c>
      <c r="AE922">
        <v>1954.027043447205</v>
      </c>
      <c r="AF922">
        <v>2006.3629647393659</v>
      </c>
      <c r="AG922">
        <v>395.89719999438461</v>
      </c>
      <c r="AH922">
        <v>112.35204599219684</v>
      </c>
      <c r="AI922">
        <v>693.3352534374618</v>
      </c>
      <c r="AJ922">
        <v>268.01003743998115</v>
      </c>
      <c r="AK922">
        <v>129.04312579775765</v>
      </c>
    </row>
    <row r="923" spans="30:37" x14ac:dyDescent="0.25">
      <c r="AD923">
        <v>910</v>
      </c>
      <c r="AE923">
        <v>1722.1993195968989</v>
      </c>
      <c r="AF923">
        <v>1743.3246410471602</v>
      </c>
      <c r="AG923">
        <v>397.51698941006447</v>
      </c>
      <c r="AH923">
        <v>93.078150016079817</v>
      </c>
      <c r="AI923">
        <v>680.67724285747704</v>
      </c>
      <c r="AJ923">
        <v>348.76004337677108</v>
      </c>
      <c r="AK923">
        <v>111.05801636438629</v>
      </c>
    </row>
    <row r="924" spans="30:37" x14ac:dyDescent="0.25">
      <c r="AD924">
        <v>911</v>
      </c>
      <c r="AE924">
        <v>1632.7800534478051</v>
      </c>
      <c r="AF924">
        <v>1573.7893672011346</v>
      </c>
      <c r="AG924">
        <v>410.159887141144</v>
      </c>
      <c r="AH924">
        <v>86.339371054283603</v>
      </c>
      <c r="AI924">
        <v>654.47571207432361</v>
      </c>
      <c r="AJ924">
        <v>247.27779577813476</v>
      </c>
      <c r="AK924">
        <v>100.24699703049966</v>
      </c>
    </row>
    <row r="925" spans="30:37" x14ac:dyDescent="0.25">
      <c r="AD925">
        <v>912</v>
      </c>
      <c r="AE925">
        <v>1549.3931869285382</v>
      </c>
      <c r="AF925">
        <v>1611.0205032013146</v>
      </c>
      <c r="AG925">
        <v>320.43952220154176</v>
      </c>
      <c r="AH925">
        <v>121.39966604373427</v>
      </c>
      <c r="AI925">
        <v>743.13270300217789</v>
      </c>
      <c r="AJ925">
        <v>296.86882245582854</v>
      </c>
      <c r="AK925">
        <v>94.940263797833765</v>
      </c>
    </row>
    <row r="926" spans="30:37" x14ac:dyDescent="0.25">
      <c r="AD926">
        <v>913</v>
      </c>
      <c r="AE926">
        <v>1393.7856141060449</v>
      </c>
      <c r="AF926">
        <v>1571.0672496798302</v>
      </c>
      <c r="AG926">
        <v>294.04666214335413</v>
      </c>
      <c r="AH926">
        <v>91.081278499255319</v>
      </c>
      <c r="AI926">
        <v>832.43109460435369</v>
      </c>
      <c r="AJ926">
        <v>217.6197482172868</v>
      </c>
      <c r="AK926">
        <v>122.50040903026783</v>
      </c>
    </row>
    <row r="927" spans="30:37" x14ac:dyDescent="0.25">
      <c r="AD927">
        <v>914</v>
      </c>
      <c r="AE927">
        <v>1414.4434537944157</v>
      </c>
      <c r="AF927">
        <v>1658.8891870859277</v>
      </c>
      <c r="AG927">
        <v>306.63472271849497</v>
      </c>
      <c r="AH927">
        <v>150.82154045684547</v>
      </c>
      <c r="AI927">
        <v>830.47820723996733</v>
      </c>
      <c r="AJ927">
        <v>322.80445193164132</v>
      </c>
      <c r="AK927">
        <v>105.26150565073338</v>
      </c>
    </row>
    <row r="928" spans="30:37" x14ac:dyDescent="0.25">
      <c r="AD928">
        <v>915</v>
      </c>
      <c r="AE928">
        <v>1734.8539383782384</v>
      </c>
      <c r="AF928">
        <v>1048.8351042101449</v>
      </c>
      <c r="AG928">
        <v>569.34607448384872</v>
      </c>
      <c r="AH928">
        <v>147.95971223260213</v>
      </c>
      <c r="AI928">
        <v>718.93332916348731</v>
      </c>
      <c r="AJ928">
        <v>220.30975425628532</v>
      </c>
      <c r="AK928">
        <v>151.25976872554935</v>
      </c>
    </row>
    <row r="929" spans="30:37" x14ac:dyDescent="0.25">
      <c r="AD929">
        <v>916</v>
      </c>
      <c r="AE929">
        <v>1721.2519389984188</v>
      </c>
      <c r="AF929">
        <v>1779.5993482036167</v>
      </c>
      <c r="AG929">
        <v>315.51913004267988</v>
      </c>
      <c r="AH929">
        <v>104.00741931892125</v>
      </c>
      <c r="AI929">
        <v>771.38465490366616</v>
      </c>
      <c r="AJ929">
        <v>211.51739200124655</v>
      </c>
      <c r="AK929">
        <v>116.50627437889329</v>
      </c>
    </row>
    <row r="930" spans="30:37" x14ac:dyDescent="0.25">
      <c r="AD930">
        <v>917</v>
      </c>
      <c r="AE930">
        <v>1636.6118887563603</v>
      </c>
      <c r="AF930">
        <v>1102.8791521056605</v>
      </c>
      <c r="AG930">
        <v>340.75539740062703</v>
      </c>
      <c r="AH930">
        <v>155.05297830533937</v>
      </c>
      <c r="AI930">
        <v>732.02955801545113</v>
      </c>
      <c r="AJ930">
        <v>306.08287507555207</v>
      </c>
      <c r="AK930">
        <v>110.94160921228814</v>
      </c>
    </row>
    <row r="931" spans="30:37" x14ac:dyDescent="0.25">
      <c r="AD931">
        <v>918</v>
      </c>
      <c r="AE931">
        <v>1526.6776191097404</v>
      </c>
      <c r="AF931">
        <v>1529.2312963947293</v>
      </c>
      <c r="AG931">
        <v>379.09381403180015</v>
      </c>
      <c r="AH931">
        <v>144.60277815424945</v>
      </c>
      <c r="AI931">
        <v>737.5430274645521</v>
      </c>
      <c r="AJ931">
        <v>273.21718714263375</v>
      </c>
      <c r="AK931">
        <v>101.39943486881663</v>
      </c>
    </row>
    <row r="932" spans="30:37" x14ac:dyDescent="0.25">
      <c r="AD932">
        <v>919</v>
      </c>
      <c r="AE932">
        <v>1388.3358535735604</v>
      </c>
      <c r="AF932">
        <v>1556.659738855579</v>
      </c>
      <c r="AG932">
        <v>396.49898487454806</v>
      </c>
      <c r="AH932">
        <v>71.55580461232033</v>
      </c>
      <c r="AI932">
        <v>729.35458311361594</v>
      </c>
      <c r="AJ932">
        <v>242.13092036361653</v>
      </c>
      <c r="AK932">
        <v>109.66317150402098</v>
      </c>
    </row>
    <row r="933" spans="30:37" x14ac:dyDescent="0.25">
      <c r="AD933">
        <v>920</v>
      </c>
      <c r="AE933">
        <v>1707.9080130349976</v>
      </c>
      <c r="AF933">
        <v>2055.7553386844256</v>
      </c>
      <c r="AG933">
        <v>464.46335818164653</v>
      </c>
      <c r="AH933">
        <v>140.9571063632533</v>
      </c>
      <c r="AI933">
        <v>737.02592196503383</v>
      </c>
      <c r="AJ933">
        <v>263.12835622437365</v>
      </c>
      <c r="AK933">
        <v>118.5814061989249</v>
      </c>
    </row>
    <row r="934" spans="30:37" x14ac:dyDescent="0.25">
      <c r="AD934">
        <v>921</v>
      </c>
      <c r="AE934">
        <v>2356.3514233892943</v>
      </c>
      <c r="AF934">
        <v>1493.0105261336225</v>
      </c>
      <c r="AG934">
        <v>376.72948396553556</v>
      </c>
      <c r="AH934">
        <v>92.861190143853591</v>
      </c>
      <c r="AI934">
        <v>840.50761440673352</v>
      </c>
      <c r="AJ934">
        <v>265.33912890403786</v>
      </c>
      <c r="AK934">
        <v>118.20006734306537</v>
      </c>
    </row>
    <row r="935" spans="30:37" x14ac:dyDescent="0.25">
      <c r="AD935">
        <v>922</v>
      </c>
      <c r="AE935">
        <v>1281.4440605253287</v>
      </c>
      <c r="AF935">
        <v>1965.163197577926</v>
      </c>
      <c r="AG935">
        <v>405.09253968023415</v>
      </c>
      <c r="AH935">
        <v>155.49078367615789</v>
      </c>
      <c r="AI935">
        <v>937.97305411813909</v>
      </c>
      <c r="AJ935">
        <v>337.95274096787847</v>
      </c>
      <c r="AK935">
        <v>86.161206668651943</v>
      </c>
    </row>
    <row r="936" spans="30:37" x14ac:dyDescent="0.25">
      <c r="AD936">
        <v>923</v>
      </c>
      <c r="AE936">
        <v>1796.7854387958812</v>
      </c>
      <c r="AF936">
        <v>1512.9684490940933</v>
      </c>
      <c r="AG936">
        <v>384.84195577237932</v>
      </c>
      <c r="AH936">
        <v>118.31630323136461</v>
      </c>
      <c r="AI936">
        <v>661.31684843663561</v>
      </c>
      <c r="AJ936">
        <v>246.7117879891959</v>
      </c>
      <c r="AK936">
        <v>77.55168631562033</v>
      </c>
    </row>
    <row r="937" spans="30:37" x14ac:dyDescent="0.25">
      <c r="AD937">
        <v>924</v>
      </c>
      <c r="AE937">
        <v>1624.348743471282</v>
      </c>
      <c r="AF937">
        <v>1173.0429756760559</v>
      </c>
      <c r="AG937">
        <v>347.06862341135343</v>
      </c>
      <c r="AH937">
        <v>131.46996647700936</v>
      </c>
      <c r="AI937">
        <v>643.68028767285853</v>
      </c>
      <c r="AJ937">
        <v>238.78061711816204</v>
      </c>
      <c r="AK937">
        <v>79.395707306258927</v>
      </c>
    </row>
    <row r="938" spans="30:37" x14ac:dyDescent="0.25">
      <c r="AD938">
        <v>925</v>
      </c>
      <c r="AE938">
        <v>1395.2591255656507</v>
      </c>
      <c r="AF938">
        <v>1788.6723160751378</v>
      </c>
      <c r="AG938">
        <v>457.72064736379104</v>
      </c>
      <c r="AH938">
        <v>129.74499066931435</v>
      </c>
      <c r="AI938">
        <v>520.1081911420074</v>
      </c>
      <c r="AJ938">
        <v>182.35220696116434</v>
      </c>
      <c r="AK938">
        <v>114.68639591762847</v>
      </c>
    </row>
    <row r="939" spans="30:37" x14ac:dyDescent="0.25">
      <c r="AD939">
        <v>926</v>
      </c>
      <c r="AE939">
        <v>1853.8931392643142</v>
      </c>
      <c r="AF939">
        <v>1614.5775943212629</v>
      </c>
      <c r="AG939">
        <v>546.36657098151306</v>
      </c>
      <c r="AH939">
        <v>98.223992051329873</v>
      </c>
      <c r="AI939">
        <v>754.87779976097386</v>
      </c>
      <c r="AJ939">
        <v>215.29039587841208</v>
      </c>
      <c r="AK939">
        <v>119.24597825200031</v>
      </c>
    </row>
    <row r="940" spans="30:37" x14ac:dyDescent="0.25">
      <c r="AD940">
        <v>927</v>
      </c>
      <c r="AE940">
        <v>1663.0799187355176</v>
      </c>
      <c r="AF940">
        <v>1553.3054831742611</v>
      </c>
      <c r="AG940">
        <v>442.35273228241869</v>
      </c>
      <c r="AH940">
        <v>72.186970352176061</v>
      </c>
      <c r="AI940">
        <v>808.31580128785583</v>
      </c>
      <c r="AJ940">
        <v>200.1515072224318</v>
      </c>
      <c r="AK940">
        <v>94.247999695252759</v>
      </c>
    </row>
    <row r="941" spans="30:37" x14ac:dyDescent="0.25">
      <c r="AD941">
        <v>928</v>
      </c>
      <c r="AE941">
        <v>1751.2784520206355</v>
      </c>
      <c r="AF941">
        <v>2038.1176616773378</v>
      </c>
      <c r="AG941">
        <v>363.05292085865437</v>
      </c>
      <c r="AH941">
        <v>116.61005609241568</v>
      </c>
      <c r="AI941">
        <v>640.89686458181438</v>
      </c>
      <c r="AJ941">
        <v>259.2259999571811</v>
      </c>
      <c r="AK941">
        <v>123.52393447950257</v>
      </c>
    </row>
    <row r="942" spans="30:37" x14ac:dyDescent="0.25">
      <c r="AD942">
        <v>929</v>
      </c>
      <c r="AE942">
        <v>1754.4003333256719</v>
      </c>
      <c r="AF942">
        <v>1326.1724321804279</v>
      </c>
      <c r="AG942">
        <v>305.50497113449467</v>
      </c>
      <c r="AH942">
        <v>135.92033283920105</v>
      </c>
      <c r="AI942">
        <v>741.34769506025702</v>
      </c>
      <c r="AJ942">
        <v>279.59362200329764</v>
      </c>
      <c r="AK942">
        <v>91.576816042710718</v>
      </c>
    </row>
    <row r="943" spans="30:37" x14ac:dyDescent="0.25">
      <c r="AD943">
        <v>930</v>
      </c>
      <c r="AE943">
        <v>1369.5609957409144</v>
      </c>
      <c r="AF943">
        <v>1831.1594827878132</v>
      </c>
      <c r="AG943">
        <v>411.44451225664329</v>
      </c>
      <c r="AH943">
        <v>160.78433620614487</v>
      </c>
      <c r="AI943">
        <v>882.16048743864326</v>
      </c>
      <c r="AJ943">
        <v>335.4123511898382</v>
      </c>
      <c r="AK943">
        <v>104.26295499763607</v>
      </c>
    </row>
    <row r="944" spans="30:37" x14ac:dyDescent="0.25">
      <c r="AD944">
        <v>931</v>
      </c>
      <c r="AE944">
        <v>1739.2851238916332</v>
      </c>
      <c r="AF944">
        <v>1824.3175193624038</v>
      </c>
      <c r="AG944">
        <v>346.56747433057882</v>
      </c>
      <c r="AH944">
        <v>104.08025252280073</v>
      </c>
      <c r="AI944">
        <v>742.59535055333799</v>
      </c>
      <c r="AJ944">
        <v>379.53738225622158</v>
      </c>
      <c r="AK944">
        <v>147.35562133166428</v>
      </c>
    </row>
    <row r="945" spans="30:37" x14ac:dyDescent="0.25">
      <c r="AD945">
        <v>932</v>
      </c>
      <c r="AE945">
        <v>1819.5869472129016</v>
      </c>
      <c r="AF945">
        <v>1530.3144525089137</v>
      </c>
      <c r="AG945">
        <v>413.11221702565138</v>
      </c>
      <c r="AH945">
        <v>120.84028195691334</v>
      </c>
      <c r="AI945">
        <v>793.94473545033702</v>
      </c>
      <c r="AJ945">
        <v>302.11641585105309</v>
      </c>
      <c r="AK945">
        <v>99.248600744209824</v>
      </c>
    </row>
    <row r="946" spans="30:37" x14ac:dyDescent="0.25">
      <c r="AD946">
        <v>933</v>
      </c>
      <c r="AE946">
        <v>1867.6010706810478</v>
      </c>
      <c r="AF946">
        <v>2218.0747222890359</v>
      </c>
      <c r="AG946">
        <v>340.00009682670066</v>
      </c>
      <c r="AH946">
        <v>112.53819750749776</v>
      </c>
      <c r="AI946">
        <v>602.12201934366726</v>
      </c>
      <c r="AJ946">
        <v>335.18226004314084</v>
      </c>
      <c r="AK946">
        <v>76.059450626057213</v>
      </c>
    </row>
    <row r="947" spans="30:37" x14ac:dyDescent="0.25">
      <c r="AD947">
        <v>934</v>
      </c>
      <c r="AE947">
        <v>1522.8402864588932</v>
      </c>
      <c r="AF947">
        <v>1857.2568191873106</v>
      </c>
      <c r="AG947">
        <v>321.02733219182903</v>
      </c>
      <c r="AH947">
        <v>96.677206498144145</v>
      </c>
      <c r="AI947">
        <v>633.92807010451725</v>
      </c>
      <c r="AJ947">
        <v>286.33026443048232</v>
      </c>
      <c r="AK947">
        <v>95.887511788515567</v>
      </c>
    </row>
    <row r="948" spans="30:37" x14ac:dyDescent="0.25">
      <c r="AD948">
        <v>935</v>
      </c>
      <c r="AE948">
        <v>2070.5662001966166</v>
      </c>
      <c r="AF948">
        <v>1959.0106310219526</v>
      </c>
      <c r="AG948">
        <v>333.89906351367267</v>
      </c>
      <c r="AH948">
        <v>121.04314381603805</v>
      </c>
      <c r="AI948">
        <v>771.88222574811766</v>
      </c>
      <c r="AJ948">
        <v>320.83500838837296</v>
      </c>
      <c r="AK948">
        <v>119.30228953116641</v>
      </c>
    </row>
    <row r="949" spans="30:37" x14ac:dyDescent="0.25">
      <c r="AD949">
        <v>936</v>
      </c>
      <c r="AE949">
        <v>2085.3229953441519</v>
      </c>
      <c r="AF949">
        <v>1289.5679240036307</v>
      </c>
      <c r="AG949">
        <v>456.26938956537884</v>
      </c>
      <c r="AH949">
        <v>148.01019788565881</v>
      </c>
      <c r="AI949">
        <v>493.33221106326175</v>
      </c>
      <c r="AJ949">
        <v>202.0778897777154</v>
      </c>
      <c r="AK949">
        <v>106.91762316240826</v>
      </c>
    </row>
    <row r="950" spans="30:37" x14ac:dyDescent="0.25">
      <c r="AD950">
        <v>937</v>
      </c>
      <c r="AE950">
        <v>1456.7335853884338</v>
      </c>
      <c r="AF950">
        <v>1796.487779567602</v>
      </c>
      <c r="AG950">
        <v>389.3631992988382</v>
      </c>
      <c r="AH950">
        <v>154.42471868122004</v>
      </c>
      <c r="AI950">
        <v>778.9592568108045</v>
      </c>
      <c r="AJ950">
        <v>291.33275275902605</v>
      </c>
      <c r="AK950">
        <v>105.21666866080606</v>
      </c>
    </row>
    <row r="951" spans="30:37" x14ac:dyDescent="0.25">
      <c r="AD951">
        <v>938</v>
      </c>
      <c r="AE951">
        <v>1186.0636443836727</v>
      </c>
      <c r="AF951">
        <v>1722.8081136853705</v>
      </c>
      <c r="AG951">
        <v>433.30106255099696</v>
      </c>
      <c r="AH951">
        <v>129.86231757190927</v>
      </c>
      <c r="AI951">
        <v>870.85696424075172</v>
      </c>
      <c r="AJ951">
        <v>285.03921160853258</v>
      </c>
      <c r="AK951">
        <v>87.071410264434675</v>
      </c>
    </row>
    <row r="952" spans="30:37" x14ac:dyDescent="0.25">
      <c r="AD952">
        <v>939</v>
      </c>
      <c r="AE952">
        <v>1661.9566161320131</v>
      </c>
      <c r="AF952">
        <v>1445.5080900661676</v>
      </c>
      <c r="AG952">
        <v>736.91951252940407</v>
      </c>
      <c r="AH952">
        <v>118.33018506123861</v>
      </c>
      <c r="AI952">
        <v>798.09096654311793</v>
      </c>
      <c r="AJ952">
        <v>244.01874958010958</v>
      </c>
      <c r="AK952">
        <v>136.60801416404709</v>
      </c>
    </row>
    <row r="953" spans="30:37" x14ac:dyDescent="0.25">
      <c r="AD953">
        <v>940</v>
      </c>
      <c r="AE953">
        <v>1633.1079856007989</v>
      </c>
      <c r="AF953">
        <v>1336.5989960792581</v>
      </c>
      <c r="AG953">
        <v>539.56061240362021</v>
      </c>
      <c r="AH953">
        <v>93.329722984125866</v>
      </c>
      <c r="AI953">
        <v>664.3901915126412</v>
      </c>
      <c r="AJ953">
        <v>238.21371059292659</v>
      </c>
      <c r="AK953">
        <v>94.178513366068557</v>
      </c>
    </row>
    <row r="954" spans="30:37" x14ac:dyDescent="0.25">
      <c r="AD954">
        <v>941</v>
      </c>
      <c r="AE954">
        <v>2106.8322865888404</v>
      </c>
      <c r="AF954">
        <v>1775.8005981464173</v>
      </c>
      <c r="AG954">
        <v>547.70554791763072</v>
      </c>
      <c r="AH954">
        <v>113.31560161860025</v>
      </c>
      <c r="AI954">
        <v>715.24064552773393</v>
      </c>
      <c r="AJ954">
        <v>292.78599225195944</v>
      </c>
      <c r="AK954">
        <v>127.62849845165813</v>
      </c>
    </row>
    <row r="955" spans="30:37" x14ac:dyDescent="0.25">
      <c r="AD955">
        <v>942</v>
      </c>
      <c r="AE955">
        <v>2083.0131897906122</v>
      </c>
      <c r="AF955">
        <v>1662.7094592664037</v>
      </c>
      <c r="AG955">
        <v>458.78713097410201</v>
      </c>
      <c r="AH955">
        <v>98.843677263143618</v>
      </c>
      <c r="AI955">
        <v>742.97396584417481</v>
      </c>
      <c r="AJ955">
        <v>306.97864288092796</v>
      </c>
      <c r="AK955">
        <v>103.77046085466068</v>
      </c>
    </row>
    <row r="956" spans="30:37" x14ac:dyDescent="0.25">
      <c r="AD956">
        <v>943</v>
      </c>
      <c r="AE956">
        <v>1704.3217675690294</v>
      </c>
      <c r="AF956">
        <v>1392.2340027681605</v>
      </c>
      <c r="AG956">
        <v>426.59236510802617</v>
      </c>
      <c r="AH956">
        <v>93.07505871654007</v>
      </c>
      <c r="AI956">
        <v>694.84455742968316</v>
      </c>
      <c r="AJ956">
        <v>291.03085518826703</v>
      </c>
      <c r="AK956">
        <v>97.980959805714875</v>
      </c>
    </row>
    <row r="957" spans="30:37" x14ac:dyDescent="0.25">
      <c r="AD957">
        <v>944</v>
      </c>
      <c r="AE957">
        <v>1951.0053635138556</v>
      </c>
      <c r="AF957">
        <v>1801.4055516267347</v>
      </c>
      <c r="AG957">
        <v>506.34377883131225</v>
      </c>
      <c r="AH957">
        <v>126.60291796642758</v>
      </c>
      <c r="AI957">
        <v>504.75036600785563</v>
      </c>
      <c r="AJ957">
        <v>260.93502727972361</v>
      </c>
      <c r="AK957">
        <v>154.02787414332599</v>
      </c>
    </row>
    <row r="958" spans="30:37" x14ac:dyDescent="0.25">
      <c r="AD958">
        <v>945</v>
      </c>
      <c r="AE958">
        <v>1610.3573540314771</v>
      </c>
      <c r="AF958">
        <v>1022.7340799427116</v>
      </c>
      <c r="AG958">
        <v>460.3287467125428</v>
      </c>
      <c r="AH958">
        <v>99.967509001003037</v>
      </c>
      <c r="AI958">
        <v>825.11769934023437</v>
      </c>
      <c r="AJ958">
        <v>281.46442521929185</v>
      </c>
      <c r="AK958">
        <v>116.08640462300137</v>
      </c>
    </row>
    <row r="959" spans="30:37" x14ac:dyDescent="0.25">
      <c r="AD959">
        <v>946</v>
      </c>
      <c r="AE959">
        <v>1387.3148948804342</v>
      </c>
      <c r="AF959">
        <v>1847.9749765655495</v>
      </c>
      <c r="AG959">
        <v>292.56548825891684</v>
      </c>
      <c r="AH959">
        <v>118.64901712966802</v>
      </c>
      <c r="AI959">
        <v>684.59214772134794</v>
      </c>
      <c r="AJ959">
        <v>248.70591806908382</v>
      </c>
      <c r="AK959">
        <v>93.473013672559276</v>
      </c>
    </row>
    <row r="960" spans="30:37" x14ac:dyDescent="0.25">
      <c r="AD960">
        <v>947</v>
      </c>
      <c r="AE960">
        <v>1566.0390164046848</v>
      </c>
      <c r="AF960">
        <v>1320.7315811655733</v>
      </c>
      <c r="AG960">
        <v>339.01968651420282</v>
      </c>
      <c r="AH960">
        <v>115.36381208105956</v>
      </c>
      <c r="AI960">
        <v>711.39909106849802</v>
      </c>
      <c r="AJ960">
        <v>257.47909829353586</v>
      </c>
      <c r="AK960">
        <v>88.62542363292242</v>
      </c>
    </row>
    <row r="961" spans="30:37" x14ac:dyDescent="0.25">
      <c r="AD961">
        <v>948</v>
      </c>
      <c r="AE961">
        <v>1402.2226003245698</v>
      </c>
      <c r="AF961">
        <v>1774.7565528468367</v>
      </c>
      <c r="AG961">
        <v>445.72590603828559</v>
      </c>
      <c r="AH961">
        <v>114.7550087825738</v>
      </c>
      <c r="AI961">
        <v>553.33868771604898</v>
      </c>
      <c r="AJ961">
        <v>312.67880236452453</v>
      </c>
      <c r="AK961">
        <v>74.268848251692759</v>
      </c>
    </row>
    <row r="962" spans="30:37" x14ac:dyDescent="0.25">
      <c r="AD962">
        <v>949</v>
      </c>
      <c r="AE962">
        <v>1749.253909579325</v>
      </c>
      <c r="AF962">
        <v>1593.6281146612548</v>
      </c>
      <c r="AG962">
        <v>372.84455629878624</v>
      </c>
      <c r="AH962">
        <v>133.10784177698577</v>
      </c>
      <c r="AI962">
        <v>971.3719489516734</v>
      </c>
      <c r="AJ962">
        <v>259.3544930955353</v>
      </c>
      <c r="AK962">
        <v>95.899138777351638</v>
      </c>
    </row>
    <row r="963" spans="30:37" x14ac:dyDescent="0.25">
      <c r="AD963">
        <v>950</v>
      </c>
      <c r="AE963">
        <v>1898.7160786098559</v>
      </c>
      <c r="AF963">
        <v>1809.0543112739717</v>
      </c>
      <c r="AG963">
        <v>159.56102590387044</v>
      </c>
      <c r="AH963">
        <v>133.55017052017291</v>
      </c>
      <c r="AI963">
        <v>717.47676169391309</v>
      </c>
      <c r="AJ963">
        <v>293.99629467474517</v>
      </c>
      <c r="AK963">
        <v>141.93283401194415</v>
      </c>
    </row>
    <row r="964" spans="30:37" x14ac:dyDescent="0.25">
      <c r="AD964">
        <v>951</v>
      </c>
      <c r="AE964">
        <v>2166.9106038194241</v>
      </c>
      <c r="AF964">
        <v>1888.6902365725025</v>
      </c>
      <c r="AG964">
        <v>242.67567316453579</v>
      </c>
      <c r="AH964">
        <v>49.827385459267369</v>
      </c>
      <c r="AI964">
        <v>843.17882479460718</v>
      </c>
      <c r="AJ964">
        <v>327.93599467270872</v>
      </c>
      <c r="AK964">
        <v>101.56745042571509</v>
      </c>
    </row>
    <row r="965" spans="30:37" x14ac:dyDescent="0.25">
      <c r="AD965">
        <v>952</v>
      </c>
      <c r="AE965">
        <v>1585.2386097720005</v>
      </c>
      <c r="AF965">
        <v>1397.7076084327803</v>
      </c>
      <c r="AG965">
        <v>390.04385377151459</v>
      </c>
      <c r="AH965">
        <v>142.27581411075204</v>
      </c>
      <c r="AI965">
        <v>793.79219691127878</v>
      </c>
      <c r="AJ965">
        <v>194.67297034321314</v>
      </c>
      <c r="AK965">
        <v>73.646388167377154</v>
      </c>
    </row>
    <row r="966" spans="30:37" x14ac:dyDescent="0.25">
      <c r="AD966">
        <v>953</v>
      </c>
      <c r="AE966">
        <v>1633.7555648304872</v>
      </c>
      <c r="AF966">
        <v>1138.9523026097659</v>
      </c>
      <c r="AG966">
        <v>396.10142183123145</v>
      </c>
      <c r="AH966">
        <v>91.734084807965587</v>
      </c>
      <c r="AI966">
        <v>757.95279811272553</v>
      </c>
      <c r="AJ966">
        <v>224.43241429182987</v>
      </c>
      <c r="AK966">
        <v>86.187728206986591</v>
      </c>
    </row>
    <row r="967" spans="30:37" x14ac:dyDescent="0.25">
      <c r="AD967">
        <v>954</v>
      </c>
      <c r="AE967">
        <v>1847.3544269749759</v>
      </c>
      <c r="AF967">
        <v>2190.817215166705</v>
      </c>
      <c r="AG967">
        <v>257.70647923453265</v>
      </c>
      <c r="AH967">
        <v>149.51618122346648</v>
      </c>
      <c r="AI967">
        <v>681.23486250189296</v>
      </c>
      <c r="AJ967">
        <v>189.93344637989048</v>
      </c>
      <c r="AK967">
        <v>107.36166414028085</v>
      </c>
    </row>
    <row r="968" spans="30:37" x14ac:dyDescent="0.25">
      <c r="AD968">
        <v>955</v>
      </c>
      <c r="AE968">
        <v>1074.5502938955083</v>
      </c>
      <c r="AF968">
        <v>1619.792612329037</v>
      </c>
      <c r="AG968">
        <v>555.15108689387364</v>
      </c>
      <c r="AH968">
        <v>91.038157351952236</v>
      </c>
      <c r="AI968">
        <v>791.34169283295682</v>
      </c>
      <c r="AJ968">
        <v>328.01316758232764</v>
      </c>
      <c r="AK968">
        <v>67.145880907126312</v>
      </c>
    </row>
    <row r="969" spans="30:37" x14ac:dyDescent="0.25">
      <c r="AD969">
        <v>956</v>
      </c>
      <c r="AE969">
        <v>1301.7516796212437</v>
      </c>
      <c r="AF969">
        <v>1523.8787848282388</v>
      </c>
      <c r="AG969">
        <v>496.76227760151187</v>
      </c>
      <c r="AH969">
        <v>127.62480460298886</v>
      </c>
      <c r="AI969">
        <v>680.39555717880671</v>
      </c>
      <c r="AJ969">
        <v>223.03376711209793</v>
      </c>
      <c r="AK969">
        <v>101.67077349972288</v>
      </c>
    </row>
    <row r="970" spans="30:37" x14ac:dyDescent="0.25">
      <c r="AD970">
        <v>957</v>
      </c>
      <c r="AE970">
        <v>1901.2773252603897</v>
      </c>
      <c r="AF970">
        <v>2009.3390756308036</v>
      </c>
      <c r="AG970">
        <v>358.02455121415915</v>
      </c>
      <c r="AH970">
        <v>109.31984140357555</v>
      </c>
      <c r="AI970">
        <v>677.23037882477138</v>
      </c>
      <c r="AJ970">
        <v>283.31851666566473</v>
      </c>
      <c r="AK970">
        <v>47.193398033177651</v>
      </c>
    </row>
    <row r="971" spans="30:37" x14ac:dyDescent="0.25">
      <c r="AD971">
        <v>958</v>
      </c>
      <c r="AE971">
        <v>1435.3597854710172</v>
      </c>
      <c r="AF971">
        <v>2221.5025475040011</v>
      </c>
      <c r="AG971">
        <v>330.96242793875234</v>
      </c>
      <c r="AH971">
        <v>154.24760966515427</v>
      </c>
      <c r="AI971">
        <v>728.11839182703011</v>
      </c>
      <c r="AJ971">
        <v>183.34858671225484</v>
      </c>
      <c r="AK971">
        <v>121.98294272491431</v>
      </c>
    </row>
    <row r="972" spans="30:37" x14ac:dyDescent="0.25">
      <c r="AD972">
        <v>959</v>
      </c>
      <c r="AE972">
        <v>1397.1514337520789</v>
      </c>
      <c r="AF972">
        <v>1403.0039622434365</v>
      </c>
      <c r="AG972">
        <v>514.51354727294495</v>
      </c>
      <c r="AH972">
        <v>96.943984632085161</v>
      </c>
      <c r="AI972">
        <v>587.69953417225975</v>
      </c>
      <c r="AJ972">
        <v>279.50757874368929</v>
      </c>
      <c r="AK972">
        <v>90.40491823244129</v>
      </c>
    </row>
    <row r="973" spans="30:37" x14ac:dyDescent="0.25">
      <c r="AD973">
        <v>960</v>
      </c>
      <c r="AE973">
        <v>1387.2033305976402</v>
      </c>
      <c r="AF973">
        <v>1557.2520389473327</v>
      </c>
      <c r="AG973">
        <v>488.84063356625137</v>
      </c>
      <c r="AH973">
        <v>112.20640142820385</v>
      </c>
      <c r="AI973">
        <v>780.48244274310798</v>
      </c>
      <c r="AJ973">
        <v>283.25332523528772</v>
      </c>
      <c r="AK973">
        <v>99.422673315413107</v>
      </c>
    </row>
    <row r="974" spans="30:37" x14ac:dyDescent="0.25">
      <c r="AD974">
        <v>961</v>
      </c>
      <c r="AE974">
        <v>1586.3930475938796</v>
      </c>
      <c r="AF974">
        <v>1660.3381542460447</v>
      </c>
      <c r="AG974">
        <v>535.60723668973606</v>
      </c>
      <c r="AH974">
        <v>91.386852394766578</v>
      </c>
      <c r="AI974">
        <v>729.75675356663078</v>
      </c>
      <c r="AJ974">
        <v>243.15376631757354</v>
      </c>
      <c r="AK974">
        <v>76.066481580999934</v>
      </c>
    </row>
    <row r="975" spans="30:37" x14ac:dyDescent="0.25">
      <c r="AD975">
        <v>962</v>
      </c>
      <c r="AE975">
        <v>1716.2159213250864</v>
      </c>
      <c r="AF975">
        <v>1784.1973316675785</v>
      </c>
      <c r="AG975">
        <v>295.23932391393458</v>
      </c>
      <c r="AH975">
        <v>128.22318047812919</v>
      </c>
      <c r="AI975">
        <v>759.87629427998388</v>
      </c>
      <c r="AJ975">
        <v>217.03534668496567</v>
      </c>
      <c r="AK975">
        <v>142.46531143176043</v>
      </c>
    </row>
    <row r="976" spans="30:37" x14ac:dyDescent="0.25">
      <c r="AD976">
        <v>963</v>
      </c>
      <c r="AE976">
        <v>1619.2740612635039</v>
      </c>
      <c r="AF976">
        <v>1567.8846790562068</v>
      </c>
      <c r="AG976">
        <v>299.46353113707227</v>
      </c>
      <c r="AH976">
        <v>57.392172791762768</v>
      </c>
      <c r="AI976">
        <v>826.37916426479865</v>
      </c>
      <c r="AJ976">
        <v>377.84707676193318</v>
      </c>
      <c r="AK976">
        <v>103.27518869681032</v>
      </c>
    </row>
    <row r="977" spans="30:37" x14ac:dyDescent="0.25">
      <c r="AD977">
        <v>964</v>
      </c>
      <c r="AE977">
        <v>1745.0857935168019</v>
      </c>
      <c r="AF977">
        <v>2212.7509416019739</v>
      </c>
      <c r="AG977">
        <v>493.30989148312568</v>
      </c>
      <c r="AH977">
        <v>110.77286448352501</v>
      </c>
      <c r="AI977">
        <v>783.71209011939561</v>
      </c>
      <c r="AJ977">
        <v>335.51729630269313</v>
      </c>
      <c r="AK977">
        <v>104.34776807148562</v>
      </c>
    </row>
    <row r="978" spans="30:37" x14ac:dyDescent="0.25">
      <c r="AD978">
        <v>965</v>
      </c>
      <c r="AE978">
        <v>1555.0954304330576</v>
      </c>
      <c r="AF978">
        <v>1121.3074724830465</v>
      </c>
      <c r="AG978">
        <v>326.33278537361684</v>
      </c>
      <c r="AH978">
        <v>86.281925909383986</v>
      </c>
      <c r="AI978">
        <v>747.33157596631281</v>
      </c>
      <c r="AJ978">
        <v>240.71641879104095</v>
      </c>
      <c r="AK978">
        <v>55.686083899590962</v>
      </c>
    </row>
    <row r="979" spans="30:37" x14ac:dyDescent="0.25">
      <c r="AD979">
        <v>966</v>
      </c>
      <c r="AE979">
        <v>1578.2542137567268</v>
      </c>
      <c r="AF979">
        <v>2011.323813074177</v>
      </c>
      <c r="AG979">
        <v>353.96919358981364</v>
      </c>
      <c r="AH979">
        <v>162.44106992880447</v>
      </c>
      <c r="AI979">
        <v>534.50767779753949</v>
      </c>
      <c r="AJ979">
        <v>264.63804863571806</v>
      </c>
      <c r="AK979">
        <v>109.42774019871253</v>
      </c>
    </row>
    <row r="980" spans="30:37" x14ac:dyDescent="0.25">
      <c r="AD980">
        <v>967</v>
      </c>
      <c r="AE980">
        <v>2396.3151950929841</v>
      </c>
      <c r="AF980">
        <v>1863.4271540896607</v>
      </c>
      <c r="AG980">
        <v>431.23104742709</v>
      </c>
      <c r="AH980">
        <v>122.49781537619043</v>
      </c>
      <c r="AI980">
        <v>566.35201281090576</v>
      </c>
      <c r="AJ980">
        <v>297.56721886680839</v>
      </c>
      <c r="AK980">
        <v>115.27038201575293</v>
      </c>
    </row>
    <row r="981" spans="30:37" x14ac:dyDescent="0.25">
      <c r="AD981">
        <v>968</v>
      </c>
      <c r="AE981">
        <v>1900.8608374868079</v>
      </c>
      <c r="AF981">
        <v>1611.5326276262074</v>
      </c>
      <c r="AG981">
        <v>407.16561370314508</v>
      </c>
      <c r="AH981">
        <v>162.18350269529356</v>
      </c>
      <c r="AI981">
        <v>859.2023630821152</v>
      </c>
      <c r="AJ981">
        <v>315.03967885427937</v>
      </c>
      <c r="AK981">
        <v>85.31048191704069</v>
      </c>
    </row>
    <row r="982" spans="30:37" x14ac:dyDescent="0.25">
      <c r="AD982">
        <v>969</v>
      </c>
      <c r="AE982">
        <v>1945.1483053564364</v>
      </c>
      <c r="AF982">
        <v>1292.2271807092889</v>
      </c>
      <c r="AG982">
        <v>428.37550371947623</v>
      </c>
      <c r="AH982">
        <v>118.94568982934328</v>
      </c>
      <c r="AI982">
        <v>827.47781908607044</v>
      </c>
      <c r="AJ982">
        <v>276.94878999366142</v>
      </c>
      <c r="AK982">
        <v>122.68625481790281</v>
      </c>
    </row>
    <row r="983" spans="30:37" x14ac:dyDescent="0.25">
      <c r="AD983">
        <v>970</v>
      </c>
      <c r="AE983">
        <v>1393.6466984783299</v>
      </c>
      <c r="AF983">
        <v>1660.7866847997223</v>
      </c>
      <c r="AG983">
        <v>336.35490079135178</v>
      </c>
      <c r="AH983">
        <v>87.818944096623937</v>
      </c>
      <c r="AI983">
        <v>724.62211646611308</v>
      </c>
      <c r="AJ983">
        <v>197.70985496383113</v>
      </c>
      <c r="AK983">
        <v>101.64954949613745</v>
      </c>
    </row>
    <row r="984" spans="30:37" x14ac:dyDescent="0.25">
      <c r="AD984">
        <v>971</v>
      </c>
      <c r="AE984">
        <v>1695.5012670954773</v>
      </c>
      <c r="AF984">
        <v>1551.4571141111692</v>
      </c>
      <c r="AG984">
        <v>477.78231447088081</v>
      </c>
      <c r="AH984">
        <v>135.60041222132162</v>
      </c>
      <c r="AI984">
        <v>685.32418780115268</v>
      </c>
      <c r="AJ984">
        <v>278.64978105937558</v>
      </c>
      <c r="AK984">
        <v>73.652141800044717</v>
      </c>
    </row>
    <row r="985" spans="30:37" x14ac:dyDescent="0.25">
      <c r="AD985">
        <v>972</v>
      </c>
      <c r="AE985">
        <v>1485.5239939003409</v>
      </c>
      <c r="AF985">
        <v>1122.5587696315952</v>
      </c>
      <c r="AG985">
        <v>550.99098716301751</v>
      </c>
      <c r="AH985">
        <v>157.66602919154158</v>
      </c>
      <c r="AI985">
        <v>901.53549298043356</v>
      </c>
      <c r="AJ985">
        <v>189.88937566993712</v>
      </c>
      <c r="AK985">
        <v>83.686100008283134</v>
      </c>
    </row>
    <row r="986" spans="30:37" x14ac:dyDescent="0.25">
      <c r="AD986">
        <v>973</v>
      </c>
      <c r="AE986">
        <v>1154.0629785530421</v>
      </c>
      <c r="AF986">
        <v>1658.1172148981041</v>
      </c>
      <c r="AG986">
        <v>336.01723622249318</v>
      </c>
      <c r="AH986">
        <v>99.24928839734676</v>
      </c>
      <c r="AI986">
        <v>683.72677381242806</v>
      </c>
      <c r="AJ986">
        <v>260.1083985920468</v>
      </c>
      <c r="AK986">
        <v>104.04389696286371</v>
      </c>
    </row>
    <row r="987" spans="30:37" x14ac:dyDescent="0.25">
      <c r="AD987">
        <v>974</v>
      </c>
      <c r="AE987">
        <v>1727.5022927459765</v>
      </c>
      <c r="AF987">
        <v>1588.9205339578805</v>
      </c>
      <c r="AG987">
        <v>184.83719186260012</v>
      </c>
      <c r="AH987">
        <v>191.27320545517136</v>
      </c>
      <c r="AI987">
        <v>815.91580824269261</v>
      </c>
      <c r="AJ987">
        <v>254.61430844202411</v>
      </c>
      <c r="AK987">
        <v>86.716620177602664</v>
      </c>
    </row>
    <row r="988" spans="30:37" x14ac:dyDescent="0.25">
      <c r="AD988">
        <v>975</v>
      </c>
      <c r="AE988">
        <v>1876.1043819573999</v>
      </c>
      <c r="AF988">
        <v>2115.1092564685473</v>
      </c>
      <c r="AG988">
        <v>375.899510043021</v>
      </c>
      <c r="AH988">
        <v>128.93545726833207</v>
      </c>
      <c r="AI988">
        <v>788.39010635245518</v>
      </c>
      <c r="AJ988">
        <v>255.73819966851278</v>
      </c>
      <c r="AK988">
        <v>78.956292432535435</v>
      </c>
    </row>
    <row r="989" spans="30:37" x14ac:dyDescent="0.25">
      <c r="AD989">
        <v>976</v>
      </c>
      <c r="AE989">
        <v>1432.0080967123554</v>
      </c>
      <c r="AF989">
        <v>1686.2357338201971</v>
      </c>
      <c r="AG989">
        <v>527.98980562978602</v>
      </c>
      <c r="AH989">
        <v>77.271375421909497</v>
      </c>
      <c r="AI989">
        <v>694.20992233391632</v>
      </c>
      <c r="AJ989">
        <v>256.99262407983423</v>
      </c>
      <c r="AK989">
        <v>82.345081774147943</v>
      </c>
    </row>
    <row r="990" spans="30:37" x14ac:dyDescent="0.25">
      <c r="AD990">
        <v>977</v>
      </c>
      <c r="AE990">
        <v>1467.974858520357</v>
      </c>
      <c r="AF990">
        <v>1558.9965707373997</v>
      </c>
      <c r="AG990">
        <v>312.52063598242415</v>
      </c>
      <c r="AH990">
        <v>179.8310472275399</v>
      </c>
      <c r="AI990">
        <v>687.91634972769498</v>
      </c>
      <c r="AJ990">
        <v>291.82001670506145</v>
      </c>
      <c r="AK990">
        <v>91.222960763389267</v>
      </c>
    </row>
    <row r="991" spans="30:37" x14ac:dyDescent="0.25">
      <c r="AD991">
        <v>978</v>
      </c>
      <c r="AE991">
        <v>1263.4397856702617</v>
      </c>
      <c r="AF991">
        <v>1289.5004696574717</v>
      </c>
      <c r="AG991">
        <v>282.32475417006196</v>
      </c>
      <c r="AH991">
        <v>144.89924581821921</v>
      </c>
      <c r="AI991">
        <v>819.11319208872737</v>
      </c>
      <c r="AJ991">
        <v>314.60474922602839</v>
      </c>
      <c r="AK991">
        <v>101.33629690167106</v>
      </c>
    </row>
    <row r="992" spans="30:37" x14ac:dyDescent="0.25">
      <c r="AD992">
        <v>979</v>
      </c>
      <c r="AE992">
        <v>1598.6512496054081</v>
      </c>
      <c r="AF992">
        <v>1578.4747709056701</v>
      </c>
      <c r="AG992">
        <v>478.38965160368491</v>
      </c>
      <c r="AH992">
        <v>143.14974264274232</v>
      </c>
      <c r="AI992">
        <v>803.49521654334808</v>
      </c>
      <c r="AJ992">
        <v>171.2913755817944</v>
      </c>
      <c r="AK992">
        <v>79.39809966753684</v>
      </c>
    </row>
    <row r="993" spans="30:37" x14ac:dyDescent="0.25">
      <c r="AD993">
        <v>980</v>
      </c>
      <c r="AE993">
        <v>1673.1614241550187</v>
      </c>
      <c r="AF993">
        <v>1546.4003163244709</v>
      </c>
      <c r="AG993">
        <v>435.81358609305414</v>
      </c>
      <c r="AH993">
        <v>139.72359784562377</v>
      </c>
      <c r="AI993">
        <v>601.67594457810299</v>
      </c>
      <c r="AJ993">
        <v>174.66338783330673</v>
      </c>
      <c r="AK993">
        <v>115.95927965472109</v>
      </c>
    </row>
    <row r="994" spans="30:37" x14ac:dyDescent="0.25">
      <c r="AD994">
        <v>981</v>
      </c>
      <c r="AE994">
        <v>1382.15168170636</v>
      </c>
      <c r="AF994">
        <v>1464.1215715882681</v>
      </c>
      <c r="AG994">
        <v>194.7273766113444</v>
      </c>
      <c r="AH994">
        <v>90.120587635914717</v>
      </c>
      <c r="AI994">
        <v>767.93555149816416</v>
      </c>
      <c r="AJ994">
        <v>247.56228139490617</v>
      </c>
      <c r="AK994">
        <v>156.08305358772722</v>
      </c>
    </row>
    <row r="995" spans="30:37" x14ac:dyDescent="0.25">
      <c r="AD995">
        <v>982</v>
      </c>
      <c r="AE995">
        <v>1405.1830462069113</v>
      </c>
      <c r="AF995">
        <v>1694.8250814408509</v>
      </c>
      <c r="AG995">
        <v>431.45602552423549</v>
      </c>
      <c r="AH995">
        <v>141.86017354052558</v>
      </c>
      <c r="AI995">
        <v>673.21759105909678</v>
      </c>
      <c r="AJ995">
        <v>152.36674563235047</v>
      </c>
      <c r="AK995">
        <v>104.4544630387759</v>
      </c>
    </row>
    <row r="996" spans="30:37" x14ac:dyDescent="0.25">
      <c r="AD996">
        <v>983</v>
      </c>
      <c r="AE996">
        <v>1401.3434661877207</v>
      </c>
      <c r="AF996">
        <v>2097.3493198366705</v>
      </c>
      <c r="AG996">
        <v>383.30432710520955</v>
      </c>
      <c r="AH996">
        <v>125.5815455489866</v>
      </c>
      <c r="AI996">
        <v>467.83249346627969</v>
      </c>
      <c r="AJ996">
        <v>210.5267265462042</v>
      </c>
      <c r="AK996">
        <v>113.82941280890053</v>
      </c>
    </row>
    <row r="997" spans="30:37" x14ac:dyDescent="0.25">
      <c r="AD997">
        <v>984</v>
      </c>
      <c r="AE997">
        <v>1732.4489000964318</v>
      </c>
      <c r="AF997">
        <v>1367.5746489903565</v>
      </c>
      <c r="AG997">
        <v>156.6799873182583</v>
      </c>
      <c r="AH997">
        <v>133.53684255062151</v>
      </c>
      <c r="AI997">
        <v>693.03670653428298</v>
      </c>
      <c r="AJ997">
        <v>233.96014628964676</v>
      </c>
      <c r="AK997">
        <v>102.60405464200848</v>
      </c>
    </row>
    <row r="998" spans="30:37" x14ac:dyDescent="0.25">
      <c r="AD998">
        <v>985</v>
      </c>
      <c r="AE998">
        <v>1402.8526997543279</v>
      </c>
      <c r="AF998">
        <v>1936.1799848415874</v>
      </c>
      <c r="AG998">
        <v>505.37574506350569</v>
      </c>
      <c r="AH998">
        <v>151.10963607142503</v>
      </c>
      <c r="AI998">
        <v>666.18804836452011</v>
      </c>
      <c r="AJ998">
        <v>288.86118064136201</v>
      </c>
      <c r="AK998">
        <v>58.001356420143061</v>
      </c>
    </row>
    <row r="999" spans="30:37" x14ac:dyDescent="0.25">
      <c r="AD999">
        <v>986</v>
      </c>
      <c r="AE999">
        <v>2002.7542062184034</v>
      </c>
      <c r="AF999">
        <v>1038.7472340868389</v>
      </c>
      <c r="AG999">
        <v>327.23025638727535</v>
      </c>
      <c r="AH999">
        <v>121.28432573946219</v>
      </c>
      <c r="AI999">
        <v>761.95064189724189</v>
      </c>
      <c r="AJ999">
        <v>267.32547610607946</v>
      </c>
      <c r="AK999">
        <v>105.88373166802867</v>
      </c>
    </row>
    <row r="1000" spans="30:37" x14ac:dyDescent="0.25">
      <c r="AD1000">
        <v>987</v>
      </c>
      <c r="AE1000">
        <v>1407.1236606331427</v>
      </c>
      <c r="AF1000">
        <v>2045.7381966897183</v>
      </c>
      <c r="AG1000">
        <v>427.91742962971085</v>
      </c>
      <c r="AH1000">
        <v>130.41656449153152</v>
      </c>
      <c r="AI1000">
        <v>736.55712182819775</v>
      </c>
      <c r="AJ1000">
        <v>234.708551443293</v>
      </c>
      <c r="AK1000">
        <v>107.79651642519495</v>
      </c>
    </row>
    <row r="1001" spans="30:37" x14ac:dyDescent="0.25">
      <c r="AD1001">
        <v>988</v>
      </c>
      <c r="AE1001">
        <v>1925.5306057495179</v>
      </c>
      <c r="AF1001">
        <v>1835.8349876723214</v>
      </c>
      <c r="AG1001">
        <v>234.57546784919987</v>
      </c>
      <c r="AH1001">
        <v>144.15038717421325</v>
      </c>
      <c r="AI1001">
        <v>538.39262185676023</v>
      </c>
      <c r="AJ1001">
        <v>203.67589660789099</v>
      </c>
      <c r="AK1001">
        <v>166.15913271906138</v>
      </c>
    </row>
    <row r="1002" spans="30:37" x14ac:dyDescent="0.25">
      <c r="AD1002">
        <v>989</v>
      </c>
      <c r="AE1002">
        <v>1802.5419904280141</v>
      </c>
      <c r="AF1002">
        <v>1318.79900088361</v>
      </c>
      <c r="AG1002">
        <v>261.61648032833932</v>
      </c>
      <c r="AH1002">
        <v>121.10290534166012</v>
      </c>
      <c r="AI1002">
        <v>515.63963200811611</v>
      </c>
      <c r="AJ1002">
        <v>352.4049754781521</v>
      </c>
      <c r="AK1002">
        <v>72.734974798295084</v>
      </c>
    </row>
    <row r="1003" spans="30:37" x14ac:dyDescent="0.25">
      <c r="AD1003">
        <v>990</v>
      </c>
      <c r="AE1003">
        <v>1335.4112144111448</v>
      </c>
      <c r="AF1003">
        <v>1568.8838029566482</v>
      </c>
      <c r="AG1003">
        <v>364.03713644403001</v>
      </c>
      <c r="AH1003">
        <v>88.491077701187294</v>
      </c>
      <c r="AI1003">
        <v>707.34484610844197</v>
      </c>
      <c r="AJ1003">
        <v>275.44849575731075</v>
      </c>
      <c r="AK1003">
        <v>145.95440688850695</v>
      </c>
    </row>
    <row r="1004" spans="30:37" x14ac:dyDescent="0.25">
      <c r="AD1004">
        <v>991</v>
      </c>
      <c r="AE1004">
        <v>1294.1690289495202</v>
      </c>
      <c r="AF1004">
        <v>2046.6631551549731</v>
      </c>
      <c r="AG1004">
        <v>314.88743795670246</v>
      </c>
      <c r="AH1004">
        <v>120.99222711729438</v>
      </c>
      <c r="AI1004">
        <v>695.71204094721247</v>
      </c>
      <c r="AJ1004">
        <v>276.3042685244987</v>
      </c>
      <c r="AK1004">
        <v>106.88841334755361</v>
      </c>
    </row>
    <row r="1005" spans="30:37" x14ac:dyDescent="0.25">
      <c r="AD1005">
        <v>992</v>
      </c>
      <c r="AE1005">
        <v>1856.623762030297</v>
      </c>
      <c r="AF1005">
        <v>1606.0011085986243</v>
      </c>
      <c r="AG1005">
        <v>350.08462637483132</v>
      </c>
      <c r="AH1005">
        <v>97.915942544985981</v>
      </c>
      <c r="AI1005">
        <v>635.25139606644245</v>
      </c>
      <c r="AJ1005">
        <v>251.92103063433913</v>
      </c>
      <c r="AK1005">
        <v>169.65283639111482</v>
      </c>
    </row>
    <row r="1006" spans="30:37" x14ac:dyDescent="0.25">
      <c r="AD1006">
        <v>993</v>
      </c>
      <c r="AE1006">
        <v>1573.4558888762617</v>
      </c>
      <c r="AF1006">
        <v>1519.0454079255389</v>
      </c>
      <c r="AG1006">
        <v>298.97182631858686</v>
      </c>
      <c r="AH1006">
        <v>115.77174442833301</v>
      </c>
      <c r="AI1006">
        <v>836.76209304778831</v>
      </c>
      <c r="AJ1006">
        <v>316.39398608535987</v>
      </c>
      <c r="AK1006">
        <v>91.789822535195356</v>
      </c>
    </row>
    <row r="1007" spans="30:37" x14ac:dyDescent="0.25">
      <c r="AD1007">
        <v>994</v>
      </c>
      <c r="AE1007">
        <v>1607.5426234932791</v>
      </c>
      <c r="AF1007">
        <v>1501.0473672988787</v>
      </c>
      <c r="AG1007">
        <v>406.70990365330431</v>
      </c>
      <c r="AH1007">
        <v>113.93058750883141</v>
      </c>
      <c r="AI1007">
        <v>668.89365281892879</v>
      </c>
      <c r="AJ1007">
        <v>291.46291896893393</v>
      </c>
      <c r="AK1007">
        <v>89.172749533389933</v>
      </c>
    </row>
    <row r="1008" spans="30:37" x14ac:dyDescent="0.25">
      <c r="AD1008">
        <v>995</v>
      </c>
      <c r="AE1008">
        <v>1492.5265766932434</v>
      </c>
      <c r="AF1008">
        <v>1714.7912849582567</v>
      </c>
      <c r="AG1008">
        <v>378.95055486631406</v>
      </c>
      <c r="AH1008">
        <v>106.19368330592921</v>
      </c>
      <c r="AI1008">
        <v>860.20420635723463</v>
      </c>
      <c r="AJ1008">
        <v>264.8451311635452</v>
      </c>
      <c r="AK1008">
        <v>130.12831183545592</v>
      </c>
    </row>
    <row r="1009" spans="30:37" x14ac:dyDescent="0.25">
      <c r="AD1009">
        <v>996</v>
      </c>
      <c r="AE1009">
        <v>1466.7299059896336</v>
      </c>
      <c r="AF1009">
        <v>1251.9627581684101</v>
      </c>
      <c r="AG1009">
        <v>285.7766490335984</v>
      </c>
      <c r="AH1009">
        <v>115.38744702782603</v>
      </c>
      <c r="AI1009">
        <v>668.3503657505546</v>
      </c>
      <c r="AJ1009">
        <v>254.70968827366738</v>
      </c>
      <c r="AK1009">
        <v>103.46983235189832</v>
      </c>
    </row>
    <row r="1010" spans="30:37" x14ac:dyDescent="0.25">
      <c r="AD1010">
        <v>997</v>
      </c>
      <c r="AE1010">
        <v>2125.6732602209022</v>
      </c>
      <c r="AF1010">
        <v>2056.8012652962507</v>
      </c>
      <c r="AG1010">
        <v>356.35510322298609</v>
      </c>
      <c r="AH1010">
        <v>161.41603070645741</v>
      </c>
      <c r="AI1010">
        <v>761.25831296290858</v>
      </c>
      <c r="AJ1010">
        <v>226.99421273552309</v>
      </c>
      <c r="AK1010">
        <v>77.970016982142951</v>
      </c>
    </row>
    <row r="1011" spans="30:37" x14ac:dyDescent="0.25">
      <c r="AD1011">
        <v>998</v>
      </c>
      <c r="AE1011">
        <v>1266.6182292428978</v>
      </c>
      <c r="AF1011">
        <v>1413.8956940929656</v>
      </c>
      <c r="AG1011">
        <v>266.15843667000365</v>
      </c>
      <c r="AH1011">
        <v>110.165077927889</v>
      </c>
      <c r="AI1011">
        <v>658.51950212385293</v>
      </c>
      <c r="AJ1011">
        <v>236.27742134256681</v>
      </c>
      <c r="AK1011">
        <v>88.528205809224517</v>
      </c>
    </row>
    <row r="1012" spans="30:37" x14ac:dyDescent="0.25">
      <c r="AD1012">
        <v>999</v>
      </c>
      <c r="AE1012">
        <v>1526.8801572723169</v>
      </c>
      <c r="AF1012">
        <v>1713.2923413123344</v>
      </c>
      <c r="AG1012">
        <v>381.57906420699379</v>
      </c>
      <c r="AH1012">
        <v>178.71017070748707</v>
      </c>
      <c r="AI1012">
        <v>753.90045931159091</v>
      </c>
      <c r="AJ1012">
        <v>228.7681024313502</v>
      </c>
      <c r="AK1012">
        <v>104.45073010243189</v>
      </c>
    </row>
    <row r="1013" spans="30:37" x14ac:dyDescent="0.25">
      <c r="AD1013">
        <v>1000</v>
      </c>
      <c r="AE1013">
        <v>1668.3577600330916</v>
      </c>
      <c r="AF1013">
        <v>1630.4908073624902</v>
      </c>
      <c r="AG1013">
        <v>428.43434745522211</v>
      </c>
      <c r="AH1013">
        <v>168.73204004502483</v>
      </c>
      <c r="AI1013">
        <v>807.74883713349436</v>
      </c>
      <c r="AJ1013">
        <v>328.4555701075945</v>
      </c>
      <c r="AK1013">
        <v>98.953563014089269</v>
      </c>
    </row>
    <row r="1014" spans="30:37" x14ac:dyDescent="0.25">
      <c r="AD1014">
        <v>1001</v>
      </c>
      <c r="AE1014">
        <v>1816.6687398659999</v>
      </c>
      <c r="AF1014">
        <v>1604.7851650924965</v>
      </c>
      <c r="AG1014">
        <v>330.80817186936662</v>
      </c>
      <c r="AH1014">
        <v>104.80592895677738</v>
      </c>
      <c r="AI1014">
        <v>520.4961534211011</v>
      </c>
      <c r="AJ1014">
        <v>268.8967764346973</v>
      </c>
      <c r="AK1014">
        <v>108.11289742609638</v>
      </c>
    </row>
    <row r="1015" spans="30:37" x14ac:dyDescent="0.25">
      <c r="AD1015">
        <v>1002</v>
      </c>
      <c r="AE1015">
        <v>1776.0552233395692</v>
      </c>
      <c r="AF1015">
        <v>1683.7424859756566</v>
      </c>
      <c r="AG1015">
        <v>330.37471727950521</v>
      </c>
      <c r="AH1015">
        <v>105.59570370478401</v>
      </c>
      <c r="AI1015">
        <v>857.97347091063943</v>
      </c>
      <c r="AJ1015">
        <v>216.67761689796274</v>
      </c>
      <c r="AK1015">
        <v>116.16760808287131</v>
      </c>
    </row>
    <row r="1016" spans="30:37" x14ac:dyDescent="0.25">
      <c r="AD1016">
        <v>1003</v>
      </c>
      <c r="AE1016">
        <v>1917.3350705194737</v>
      </c>
      <c r="AF1016">
        <v>1866.7862743791886</v>
      </c>
      <c r="AG1016">
        <v>553.52555949722637</v>
      </c>
      <c r="AH1016">
        <v>162.17503219846571</v>
      </c>
      <c r="AI1016">
        <v>676.17613060309816</v>
      </c>
      <c r="AJ1016">
        <v>231.76595985598084</v>
      </c>
      <c r="AK1016">
        <v>100.82170349574518</v>
      </c>
    </row>
    <row r="1017" spans="30:37" x14ac:dyDescent="0.25">
      <c r="AD1017">
        <v>1004</v>
      </c>
      <c r="AE1017">
        <v>1755.9829523685555</v>
      </c>
      <c r="AF1017">
        <v>1612.1138503029422</v>
      </c>
      <c r="AG1017">
        <v>472.42453287268603</v>
      </c>
      <c r="AH1017">
        <v>111.6247775271422</v>
      </c>
      <c r="AI1017">
        <v>748.4280086948803</v>
      </c>
      <c r="AJ1017">
        <v>335.29300585110275</v>
      </c>
      <c r="AK1017">
        <v>85.290140554640416</v>
      </c>
    </row>
    <row r="1018" spans="30:37" x14ac:dyDescent="0.25">
      <c r="AD1018">
        <v>1005</v>
      </c>
      <c r="AE1018">
        <v>2362.781559319701</v>
      </c>
      <c r="AF1018">
        <v>1764.7776275038811</v>
      </c>
      <c r="AG1018">
        <v>355.1078914826204</v>
      </c>
      <c r="AH1018">
        <v>166.92748439982665</v>
      </c>
      <c r="AI1018">
        <v>621.53669926550606</v>
      </c>
      <c r="AJ1018">
        <v>331.74759522549522</v>
      </c>
      <c r="AK1018">
        <v>101.11841437303201</v>
      </c>
    </row>
    <row r="1019" spans="30:37" x14ac:dyDescent="0.25">
      <c r="AD1019">
        <v>1006</v>
      </c>
      <c r="AE1019">
        <v>1328.6444160248559</v>
      </c>
      <c r="AF1019">
        <v>1849.8953416010454</v>
      </c>
      <c r="AG1019">
        <v>648.34394476189539</v>
      </c>
      <c r="AH1019">
        <v>124.3618790493092</v>
      </c>
      <c r="AI1019">
        <v>814.80123731700144</v>
      </c>
      <c r="AJ1019">
        <v>273.83715162382714</v>
      </c>
      <c r="AK1019">
        <v>81.148214373495207</v>
      </c>
    </row>
    <row r="1020" spans="30:37" x14ac:dyDescent="0.25">
      <c r="AD1020">
        <v>1007</v>
      </c>
      <c r="AE1020">
        <v>1345.9149150626026</v>
      </c>
      <c r="AF1020">
        <v>1587.0263877023867</v>
      </c>
      <c r="AG1020">
        <v>409.79335079130777</v>
      </c>
      <c r="AH1020">
        <v>155.90193773518646</v>
      </c>
      <c r="AI1020">
        <v>730.8795021090707</v>
      </c>
      <c r="AJ1020">
        <v>247.83289822034996</v>
      </c>
      <c r="AK1020">
        <v>72.162243724160888</v>
      </c>
    </row>
    <row r="1021" spans="30:37" x14ac:dyDescent="0.25">
      <c r="AD1021">
        <v>1008</v>
      </c>
      <c r="AE1021">
        <v>1691.7366256044522</v>
      </c>
      <c r="AF1021">
        <v>1803.4800169690075</v>
      </c>
      <c r="AG1021">
        <v>537.67593286028057</v>
      </c>
      <c r="AH1021">
        <v>124.83356577122287</v>
      </c>
      <c r="AI1021">
        <v>838.33862492860351</v>
      </c>
      <c r="AJ1021">
        <v>189.99376042708306</v>
      </c>
      <c r="AK1021">
        <v>99.651042878321888</v>
      </c>
    </row>
    <row r="1022" spans="30:37" x14ac:dyDescent="0.25">
      <c r="AD1022">
        <v>1009</v>
      </c>
      <c r="AE1022">
        <v>1594.6575537255931</v>
      </c>
      <c r="AF1022">
        <v>2170.6877684257634</v>
      </c>
      <c r="AG1022">
        <v>302.75712402455423</v>
      </c>
      <c r="AH1022">
        <v>140.3553503269662</v>
      </c>
      <c r="AI1022">
        <v>694.65484391039593</v>
      </c>
      <c r="AJ1022">
        <v>218.98579086955087</v>
      </c>
      <c r="AK1022">
        <v>157.38571660320096</v>
      </c>
    </row>
    <row r="1023" spans="30:37" x14ac:dyDescent="0.25">
      <c r="AD1023">
        <v>1010</v>
      </c>
      <c r="AE1023">
        <v>1510.2938818548473</v>
      </c>
      <c r="AF1023">
        <v>1626.8110693317296</v>
      </c>
      <c r="AG1023">
        <v>407.64571614936307</v>
      </c>
      <c r="AH1023">
        <v>114.70429759321998</v>
      </c>
      <c r="AI1023">
        <v>784.36068339668589</v>
      </c>
      <c r="AJ1023">
        <v>265.55925238380621</v>
      </c>
      <c r="AK1023">
        <v>54.790534675721119</v>
      </c>
    </row>
    <row r="1024" spans="30:37" x14ac:dyDescent="0.25">
      <c r="AD1024">
        <v>1011</v>
      </c>
      <c r="AE1024">
        <v>2111.1600106451542</v>
      </c>
      <c r="AF1024">
        <v>1597.2697566615564</v>
      </c>
      <c r="AG1024">
        <v>397.25504967468152</v>
      </c>
      <c r="AH1024">
        <v>114.07834086974218</v>
      </c>
      <c r="AI1024">
        <v>622.37462259602239</v>
      </c>
      <c r="AJ1024">
        <v>337.13549692323505</v>
      </c>
      <c r="AK1024">
        <v>99.228930546657622</v>
      </c>
    </row>
    <row r="1025" spans="30:37" x14ac:dyDescent="0.25">
      <c r="AD1025">
        <v>1012</v>
      </c>
      <c r="AE1025">
        <v>1613.0326726314013</v>
      </c>
      <c r="AF1025">
        <v>1922.2298689009467</v>
      </c>
      <c r="AG1025">
        <v>424.31781529030161</v>
      </c>
      <c r="AH1025">
        <v>117.22760184515813</v>
      </c>
      <c r="AI1025">
        <v>939.35409209674378</v>
      </c>
      <c r="AJ1025">
        <v>276.48428234368322</v>
      </c>
      <c r="AK1025">
        <v>88.312497932626073</v>
      </c>
    </row>
    <row r="1026" spans="30:37" x14ac:dyDescent="0.25">
      <c r="AD1026">
        <v>1013</v>
      </c>
      <c r="AE1026">
        <v>1713.2415547583012</v>
      </c>
      <c r="AF1026">
        <v>1379.2004139245375</v>
      </c>
      <c r="AG1026">
        <v>361.7400800992317</v>
      </c>
      <c r="AH1026">
        <v>119.70330471083604</v>
      </c>
      <c r="AI1026">
        <v>666.34588488402426</v>
      </c>
      <c r="AJ1026">
        <v>296.86793097435367</v>
      </c>
      <c r="AK1026">
        <v>152.13357515490461</v>
      </c>
    </row>
    <row r="1027" spans="30:37" x14ac:dyDescent="0.25">
      <c r="AD1027">
        <v>1014</v>
      </c>
      <c r="AE1027">
        <v>1587.5906473073844</v>
      </c>
      <c r="AF1027">
        <v>1210.5439473501165</v>
      </c>
      <c r="AG1027">
        <v>519.26762374807333</v>
      </c>
      <c r="AH1027">
        <v>119.66555958744541</v>
      </c>
      <c r="AI1027">
        <v>618.86296110952128</v>
      </c>
      <c r="AJ1027">
        <v>214.90889993460783</v>
      </c>
      <c r="AK1027">
        <v>120.63979684556732</v>
      </c>
    </row>
    <row r="1028" spans="30:37" x14ac:dyDescent="0.25">
      <c r="AD1028">
        <v>1015</v>
      </c>
      <c r="AE1028">
        <v>1393.359854017747</v>
      </c>
      <c r="AF1028">
        <v>2021.1621129251148</v>
      </c>
      <c r="AG1028">
        <v>476.10529446487595</v>
      </c>
      <c r="AH1028">
        <v>163.84667083425529</v>
      </c>
      <c r="AI1028">
        <v>841.93656164454524</v>
      </c>
      <c r="AJ1028">
        <v>314.60004520792285</v>
      </c>
      <c r="AK1028">
        <v>70.314962919670762</v>
      </c>
    </row>
    <row r="1029" spans="30:37" x14ac:dyDescent="0.25">
      <c r="AD1029">
        <v>1016</v>
      </c>
      <c r="AE1029">
        <v>2224.9201237177831</v>
      </c>
      <c r="AF1029">
        <v>1563.2110606068484</v>
      </c>
      <c r="AG1029">
        <v>430.55733131683678</v>
      </c>
      <c r="AH1029">
        <v>101.13618157394622</v>
      </c>
      <c r="AI1029">
        <v>542.67819108814376</v>
      </c>
      <c r="AJ1029">
        <v>230.35291434502471</v>
      </c>
      <c r="AK1029">
        <v>90.078489299145275</v>
      </c>
    </row>
    <row r="1030" spans="30:37" x14ac:dyDescent="0.25">
      <c r="AD1030">
        <v>1017</v>
      </c>
      <c r="AE1030">
        <v>1229.0332860794913</v>
      </c>
      <c r="AF1030">
        <v>1169.307298147093</v>
      </c>
      <c r="AG1030">
        <v>491.39193965490631</v>
      </c>
      <c r="AH1030">
        <v>83.227536825345254</v>
      </c>
      <c r="AI1030">
        <v>685.89813887324124</v>
      </c>
      <c r="AJ1030">
        <v>340.17864838468273</v>
      </c>
      <c r="AK1030">
        <v>125.40615447918775</v>
      </c>
    </row>
    <row r="1031" spans="30:37" x14ac:dyDescent="0.25">
      <c r="AD1031">
        <v>1018</v>
      </c>
      <c r="AE1031">
        <v>1873.2399945396053</v>
      </c>
      <c r="AF1031">
        <v>2042.0451736953173</v>
      </c>
      <c r="AG1031">
        <v>326.04231013954649</v>
      </c>
      <c r="AH1031">
        <v>148.70291716154617</v>
      </c>
      <c r="AI1031">
        <v>535.38850312549698</v>
      </c>
      <c r="AJ1031">
        <v>318.80257515724048</v>
      </c>
      <c r="AK1031">
        <v>129.56388390230538</v>
      </c>
    </row>
    <row r="1032" spans="30:37" x14ac:dyDescent="0.25">
      <c r="AD1032">
        <v>1019</v>
      </c>
      <c r="AE1032">
        <v>1751.2945482611942</v>
      </c>
      <c r="AF1032">
        <v>1719.058546234198</v>
      </c>
      <c r="AG1032">
        <v>458.69987364466544</v>
      </c>
      <c r="AH1032">
        <v>206.38788601501219</v>
      </c>
      <c r="AI1032">
        <v>707.36665460242705</v>
      </c>
      <c r="AJ1032">
        <v>352.86617674545448</v>
      </c>
      <c r="AK1032">
        <v>77.584645892882904</v>
      </c>
    </row>
    <row r="1033" spans="30:37" x14ac:dyDescent="0.25">
      <c r="AD1033">
        <v>1020</v>
      </c>
      <c r="AE1033">
        <v>2048.855858371096</v>
      </c>
      <c r="AF1033">
        <v>1953.5495322456286</v>
      </c>
      <c r="AG1033">
        <v>444.44648640878495</v>
      </c>
      <c r="AH1033">
        <v>112.80296866215987</v>
      </c>
      <c r="AI1033">
        <v>647.63642045760469</v>
      </c>
      <c r="AJ1033">
        <v>253.43324811466886</v>
      </c>
      <c r="AK1033">
        <v>126.28492741529868</v>
      </c>
    </row>
    <row r="1034" spans="30:37" x14ac:dyDescent="0.25">
      <c r="AD1034">
        <v>1021</v>
      </c>
      <c r="AE1034">
        <v>1767.2449698495914</v>
      </c>
      <c r="AF1034">
        <v>1823.9551624996711</v>
      </c>
      <c r="AG1034">
        <v>364.27906058736528</v>
      </c>
      <c r="AH1034">
        <v>143.98758364145681</v>
      </c>
      <c r="AI1034">
        <v>825.5331612839459</v>
      </c>
      <c r="AJ1034">
        <v>300.36360017518808</v>
      </c>
      <c r="AK1034">
        <v>136.3086517847749</v>
      </c>
    </row>
    <row r="1035" spans="30:37" x14ac:dyDescent="0.25">
      <c r="AD1035">
        <v>1022</v>
      </c>
      <c r="AE1035">
        <v>1824.6013849505061</v>
      </c>
      <c r="AF1035">
        <v>1783.6511113415886</v>
      </c>
      <c r="AG1035">
        <v>496.76397594357803</v>
      </c>
      <c r="AH1035">
        <v>100.68153368214865</v>
      </c>
      <c r="AI1035">
        <v>823.59439764120634</v>
      </c>
      <c r="AJ1035">
        <v>290.23149543156859</v>
      </c>
      <c r="AK1035">
        <v>92.183114718571062</v>
      </c>
    </row>
    <row r="1036" spans="30:37" x14ac:dyDescent="0.25">
      <c r="AD1036">
        <v>1023</v>
      </c>
      <c r="AE1036">
        <v>1476.5142335909838</v>
      </c>
      <c r="AF1036">
        <v>1558.0019888743363</v>
      </c>
      <c r="AG1036">
        <v>298.00588617839395</v>
      </c>
      <c r="AH1036">
        <v>134.37381012477857</v>
      </c>
      <c r="AI1036">
        <v>689.47011932196176</v>
      </c>
      <c r="AJ1036">
        <v>390.34007131460754</v>
      </c>
      <c r="AK1036">
        <v>83.895097817686661</v>
      </c>
    </row>
    <row r="1037" spans="30:37" x14ac:dyDescent="0.25">
      <c r="AD1037">
        <v>1024</v>
      </c>
      <c r="AE1037">
        <v>1421.7641942372529</v>
      </c>
      <c r="AF1037">
        <v>1583.806583407707</v>
      </c>
      <c r="AG1037">
        <v>438.83320690115181</v>
      </c>
      <c r="AH1037">
        <v>117.77374501893486</v>
      </c>
      <c r="AI1037">
        <v>768.88016185520348</v>
      </c>
      <c r="AJ1037">
        <v>248.77793035746214</v>
      </c>
      <c r="AK1037">
        <v>129.30108652825376</v>
      </c>
    </row>
    <row r="1038" spans="30:37" x14ac:dyDescent="0.25">
      <c r="AD1038">
        <v>1025</v>
      </c>
      <c r="AE1038">
        <v>1762.132822347558</v>
      </c>
      <c r="AF1038">
        <v>1341.5848757324547</v>
      </c>
      <c r="AG1038">
        <v>444.26970681963456</v>
      </c>
      <c r="AH1038">
        <v>105.98492648973276</v>
      </c>
      <c r="AI1038">
        <v>616.82612642663139</v>
      </c>
      <c r="AJ1038">
        <v>217.29788409081632</v>
      </c>
      <c r="AK1038">
        <v>76.51760308593046</v>
      </c>
    </row>
    <row r="1039" spans="30:37" x14ac:dyDescent="0.25">
      <c r="AD1039">
        <v>1026</v>
      </c>
      <c r="AE1039">
        <v>1969.6739386683646</v>
      </c>
      <c r="AF1039">
        <v>1003.4763070911242</v>
      </c>
      <c r="AG1039">
        <v>448.40852194443124</v>
      </c>
      <c r="AH1039">
        <v>215.38069580727307</v>
      </c>
      <c r="AI1039">
        <v>612.65003167874056</v>
      </c>
      <c r="AJ1039">
        <v>300.05158383860356</v>
      </c>
      <c r="AK1039">
        <v>81.356479947791755</v>
      </c>
    </row>
    <row r="1040" spans="30:37" x14ac:dyDescent="0.25">
      <c r="AD1040">
        <v>1027</v>
      </c>
      <c r="AE1040">
        <v>1621.2910171611202</v>
      </c>
      <c r="AF1040">
        <v>2256.8430638417558</v>
      </c>
      <c r="AG1040">
        <v>390.75828138000776</v>
      </c>
      <c r="AH1040">
        <v>132.17510194059136</v>
      </c>
      <c r="AI1040">
        <v>648.53372872419925</v>
      </c>
      <c r="AJ1040">
        <v>165.94252779945745</v>
      </c>
      <c r="AK1040">
        <v>78.546592009801273</v>
      </c>
    </row>
    <row r="1041" spans="30:37" x14ac:dyDescent="0.25">
      <c r="AD1041">
        <v>1028</v>
      </c>
      <c r="AE1041">
        <v>1454.4872259718441</v>
      </c>
      <c r="AF1041">
        <v>1806.648604783051</v>
      </c>
      <c r="AG1041">
        <v>370.06780454457902</v>
      </c>
      <c r="AH1041">
        <v>177.09464140001202</v>
      </c>
      <c r="AI1041">
        <v>612.45559801359173</v>
      </c>
      <c r="AJ1041">
        <v>266.95040869961122</v>
      </c>
      <c r="AK1041">
        <v>111.92671311965162</v>
      </c>
    </row>
    <row r="1042" spans="30:37" x14ac:dyDescent="0.25">
      <c r="AD1042">
        <v>1029</v>
      </c>
      <c r="AE1042">
        <v>1891.0199942995769</v>
      </c>
      <c r="AF1042">
        <v>2354.0966254831183</v>
      </c>
      <c r="AG1042">
        <v>339.81556838681547</v>
      </c>
      <c r="AH1042">
        <v>82.886433186570997</v>
      </c>
      <c r="AI1042">
        <v>804.11178386923325</v>
      </c>
      <c r="AJ1042">
        <v>247.9564479360663</v>
      </c>
      <c r="AK1042">
        <v>114.36332769116136</v>
      </c>
    </row>
    <row r="1043" spans="30:37" x14ac:dyDescent="0.25">
      <c r="AD1043">
        <v>1030</v>
      </c>
      <c r="AE1043">
        <v>1523.8426319810719</v>
      </c>
      <c r="AF1043">
        <v>1450.0996541939335</v>
      </c>
      <c r="AG1043">
        <v>244.36698015408794</v>
      </c>
      <c r="AH1043">
        <v>140.85605624771014</v>
      </c>
      <c r="AI1043">
        <v>620.80726228589992</v>
      </c>
      <c r="AJ1043">
        <v>280.68924083473621</v>
      </c>
      <c r="AK1043">
        <v>92.681421885270453</v>
      </c>
    </row>
    <row r="1044" spans="30:37" x14ac:dyDescent="0.25">
      <c r="AD1044">
        <v>1031</v>
      </c>
      <c r="AE1044">
        <v>1345.6113543401184</v>
      </c>
      <c r="AF1044">
        <v>1535.6594084811827</v>
      </c>
      <c r="AG1044">
        <v>430.25396468878017</v>
      </c>
      <c r="AH1044">
        <v>247.78356638527214</v>
      </c>
      <c r="AI1044">
        <v>668.7935230454184</v>
      </c>
      <c r="AJ1044">
        <v>339.72601009746023</v>
      </c>
      <c r="AK1044">
        <v>79.034530386892996</v>
      </c>
    </row>
    <row r="1045" spans="30:37" x14ac:dyDescent="0.25">
      <c r="AD1045">
        <v>1032</v>
      </c>
      <c r="AE1045">
        <v>1461.294709700283</v>
      </c>
      <c r="AF1045">
        <v>1678.0496044577619</v>
      </c>
      <c r="AG1045">
        <v>453.73615368141134</v>
      </c>
      <c r="AH1045">
        <v>174.53426573526113</v>
      </c>
      <c r="AI1045">
        <v>702.79574764540041</v>
      </c>
      <c r="AJ1045">
        <v>315.13179137906724</v>
      </c>
      <c r="AK1045">
        <v>114.41697330766232</v>
      </c>
    </row>
    <row r="1046" spans="30:37" x14ac:dyDescent="0.25">
      <c r="AD1046">
        <v>1033</v>
      </c>
      <c r="AE1046">
        <v>1552.6255809015618</v>
      </c>
      <c r="AF1046">
        <v>2109.4260334892529</v>
      </c>
      <c r="AG1046">
        <v>409.11340095059597</v>
      </c>
      <c r="AH1046">
        <v>117.40426989258484</v>
      </c>
      <c r="AI1046">
        <v>803.58028265518567</v>
      </c>
      <c r="AJ1046">
        <v>202.06762590821688</v>
      </c>
      <c r="AK1046">
        <v>84.335470153368718</v>
      </c>
    </row>
    <row r="1047" spans="30:37" x14ac:dyDescent="0.25">
      <c r="AD1047">
        <v>1034</v>
      </c>
      <c r="AE1047">
        <v>1976.1040872081192</v>
      </c>
      <c r="AF1047">
        <v>1310.0276804555629</v>
      </c>
      <c r="AG1047">
        <v>357.18403835447106</v>
      </c>
      <c r="AH1047">
        <v>175.40269201975838</v>
      </c>
      <c r="AI1047">
        <v>890.9960481585149</v>
      </c>
      <c r="AJ1047">
        <v>216.40088706314691</v>
      </c>
      <c r="AK1047">
        <v>127.28168526629207</v>
      </c>
    </row>
    <row r="1048" spans="30:37" x14ac:dyDescent="0.25">
      <c r="AD1048">
        <v>1035</v>
      </c>
      <c r="AE1048">
        <v>2001.7817962688262</v>
      </c>
      <c r="AF1048">
        <v>1946.2567153194873</v>
      </c>
      <c r="AG1048">
        <v>551.948551138933</v>
      </c>
      <c r="AH1048">
        <v>166.97466744632871</v>
      </c>
      <c r="AI1048">
        <v>750.97293669125111</v>
      </c>
      <c r="AJ1048">
        <v>383.56801265340914</v>
      </c>
      <c r="AK1048">
        <v>121.18791900428151</v>
      </c>
    </row>
    <row r="1049" spans="30:37" x14ac:dyDescent="0.25">
      <c r="AD1049">
        <v>1036</v>
      </c>
      <c r="AE1049">
        <v>1474.0428804142034</v>
      </c>
      <c r="AF1049">
        <v>1630.2009349927725</v>
      </c>
      <c r="AG1049">
        <v>316.66166637417706</v>
      </c>
      <c r="AH1049">
        <v>99.682854535829975</v>
      </c>
      <c r="AI1049">
        <v>838.14705304175891</v>
      </c>
      <c r="AJ1049">
        <v>301.01419881129777</v>
      </c>
      <c r="AK1049">
        <v>79.752802322103605</v>
      </c>
    </row>
    <row r="1050" spans="30:37" x14ac:dyDescent="0.25">
      <c r="AD1050">
        <v>1037</v>
      </c>
      <c r="AE1050">
        <v>1614.4477539704126</v>
      </c>
      <c r="AF1050">
        <v>2217.6678523137612</v>
      </c>
      <c r="AG1050">
        <v>559.16852719901397</v>
      </c>
      <c r="AH1050">
        <v>90.331367132650755</v>
      </c>
      <c r="AI1050">
        <v>606.98931123141688</v>
      </c>
      <c r="AJ1050">
        <v>291.87582011240522</v>
      </c>
      <c r="AK1050">
        <v>102.37589266875385</v>
      </c>
    </row>
    <row r="1051" spans="30:37" x14ac:dyDescent="0.25">
      <c r="AD1051">
        <v>1038</v>
      </c>
      <c r="AE1051">
        <v>2012.5686930010593</v>
      </c>
      <c r="AF1051">
        <v>1739.2002476628743</v>
      </c>
      <c r="AG1051">
        <v>337.63798677155688</v>
      </c>
      <c r="AH1051">
        <v>127.20862992710039</v>
      </c>
      <c r="AI1051">
        <v>763.32784733329743</v>
      </c>
      <c r="AJ1051">
        <v>308.57170007164081</v>
      </c>
      <c r="AK1051">
        <v>109.40863304300562</v>
      </c>
    </row>
    <row r="1052" spans="30:37" x14ac:dyDescent="0.25">
      <c r="AD1052">
        <v>1039</v>
      </c>
      <c r="AE1052">
        <v>1714.3071684130125</v>
      </c>
      <c r="AF1052">
        <v>1559.4183008528585</v>
      </c>
      <c r="AG1052">
        <v>356.59948540234114</v>
      </c>
      <c r="AH1052">
        <v>103.23779497010331</v>
      </c>
      <c r="AI1052">
        <v>671.94541671520096</v>
      </c>
      <c r="AJ1052">
        <v>272.45333055997799</v>
      </c>
      <c r="AK1052">
        <v>95.372752667540439</v>
      </c>
    </row>
    <row r="1053" spans="30:37" x14ac:dyDescent="0.25">
      <c r="AD1053">
        <v>1040</v>
      </c>
      <c r="AE1053">
        <v>1407.985631204087</v>
      </c>
      <c r="AF1053">
        <v>1756.6017298536317</v>
      </c>
      <c r="AG1053">
        <v>560.49786161977102</v>
      </c>
      <c r="AH1053">
        <v>133.28808279954049</v>
      </c>
      <c r="AI1053">
        <v>672.00209433877842</v>
      </c>
      <c r="AJ1053">
        <v>148.86659356114984</v>
      </c>
      <c r="AK1053">
        <v>134.02152928613799</v>
      </c>
    </row>
    <row r="1054" spans="30:37" x14ac:dyDescent="0.25">
      <c r="AD1054">
        <v>1041</v>
      </c>
      <c r="AE1054">
        <v>1168.8407494275214</v>
      </c>
      <c r="AF1054">
        <v>1759.3924791538448</v>
      </c>
      <c r="AG1054">
        <v>407.90622446209255</v>
      </c>
      <c r="AH1054">
        <v>117.88318861764844</v>
      </c>
      <c r="AI1054">
        <v>735.00681612580013</v>
      </c>
      <c r="AJ1054">
        <v>200.32552190413756</v>
      </c>
      <c r="AK1054">
        <v>70.339693432219249</v>
      </c>
    </row>
    <row r="1055" spans="30:37" x14ac:dyDescent="0.25">
      <c r="AD1055">
        <v>1042</v>
      </c>
      <c r="AE1055">
        <v>1463.8475914334408</v>
      </c>
      <c r="AF1055">
        <v>1497.732589252839</v>
      </c>
      <c r="AG1055">
        <v>470.21117388119018</v>
      </c>
      <c r="AH1055">
        <v>60.725377491661817</v>
      </c>
      <c r="AI1055">
        <v>687.38140042855343</v>
      </c>
      <c r="AJ1055">
        <v>251.47198602094767</v>
      </c>
      <c r="AK1055">
        <v>112.04712234962754</v>
      </c>
    </row>
    <row r="1056" spans="30:37" x14ac:dyDescent="0.25">
      <c r="AD1056">
        <v>1043</v>
      </c>
      <c r="AE1056">
        <v>1872.1543743956315</v>
      </c>
      <c r="AF1056">
        <v>1886.3885874261023</v>
      </c>
      <c r="AG1056">
        <v>289.92352491593363</v>
      </c>
      <c r="AH1056">
        <v>108.41120147376084</v>
      </c>
      <c r="AI1056">
        <v>758.29009032105557</v>
      </c>
      <c r="AJ1056">
        <v>196.19805798061228</v>
      </c>
      <c r="AK1056">
        <v>99.120519522869529</v>
      </c>
    </row>
    <row r="1057" spans="30:37" x14ac:dyDescent="0.25">
      <c r="AD1057">
        <v>1044</v>
      </c>
      <c r="AE1057">
        <v>1858.6344342594368</v>
      </c>
      <c r="AF1057">
        <v>2043.6205395717338</v>
      </c>
      <c r="AG1057">
        <v>399.68640151405668</v>
      </c>
      <c r="AH1057">
        <v>118.1037039909361</v>
      </c>
      <c r="AI1057">
        <v>600.73168151496964</v>
      </c>
      <c r="AJ1057">
        <v>380.81560068909562</v>
      </c>
      <c r="AK1057">
        <v>92.029683614692573</v>
      </c>
    </row>
    <row r="1058" spans="30:37" x14ac:dyDescent="0.25">
      <c r="AD1058">
        <v>1045</v>
      </c>
      <c r="AE1058">
        <v>1728.7701257867075</v>
      </c>
      <c r="AF1058">
        <v>1314.441791383628</v>
      </c>
      <c r="AG1058">
        <v>344.56833683614553</v>
      </c>
      <c r="AH1058">
        <v>144.93515343324228</v>
      </c>
      <c r="AI1058">
        <v>657.51123705880821</v>
      </c>
      <c r="AJ1058">
        <v>318.26471113994666</v>
      </c>
      <c r="AK1058">
        <v>83.581875849255638</v>
      </c>
    </row>
    <row r="1059" spans="30:37" x14ac:dyDescent="0.25">
      <c r="AD1059">
        <v>1046</v>
      </c>
      <c r="AE1059">
        <v>2091.512947913272</v>
      </c>
      <c r="AF1059">
        <v>1359.0389123360155</v>
      </c>
      <c r="AG1059">
        <v>519.38492021938021</v>
      </c>
      <c r="AH1059">
        <v>83.721092414550824</v>
      </c>
      <c r="AI1059">
        <v>681.62186440736627</v>
      </c>
      <c r="AJ1059">
        <v>254.7495750869866</v>
      </c>
      <c r="AK1059">
        <v>124.2897579181566</v>
      </c>
    </row>
    <row r="1060" spans="30:37" x14ac:dyDescent="0.25">
      <c r="AD1060">
        <v>1047</v>
      </c>
      <c r="AE1060">
        <v>1444.354919912598</v>
      </c>
      <c r="AF1060">
        <v>1485.0752392120673</v>
      </c>
      <c r="AG1060">
        <v>576.06131082142838</v>
      </c>
      <c r="AH1060">
        <v>77.849169562467139</v>
      </c>
      <c r="AI1060">
        <v>769.54253286108406</v>
      </c>
      <c r="AJ1060">
        <v>295.86633220141454</v>
      </c>
      <c r="AK1060">
        <v>107.17014081276804</v>
      </c>
    </row>
    <row r="1061" spans="30:37" x14ac:dyDescent="0.25">
      <c r="AD1061">
        <v>1048</v>
      </c>
      <c r="AE1061">
        <v>1410.2659163433229</v>
      </c>
      <c r="AF1061">
        <v>2029.1421288471217</v>
      </c>
      <c r="AG1061">
        <v>374.49244991168899</v>
      </c>
      <c r="AH1061">
        <v>158.96423683394119</v>
      </c>
      <c r="AI1061">
        <v>798.34113436596408</v>
      </c>
      <c r="AJ1061">
        <v>271.54228759752283</v>
      </c>
      <c r="AK1061">
        <v>61.14038342206355</v>
      </c>
    </row>
    <row r="1062" spans="30:37" x14ac:dyDescent="0.25">
      <c r="AD1062">
        <v>1049</v>
      </c>
      <c r="AE1062">
        <v>1855.4935249376988</v>
      </c>
      <c r="AF1062">
        <v>1786.6485372357201</v>
      </c>
      <c r="AG1062">
        <v>560.40119902796584</v>
      </c>
      <c r="AH1062">
        <v>78.669351654112916</v>
      </c>
      <c r="AI1062">
        <v>579.1075842569777</v>
      </c>
      <c r="AJ1062">
        <v>380.99757406745607</v>
      </c>
      <c r="AK1062">
        <v>102.4271205915053</v>
      </c>
    </row>
    <row r="1063" spans="30:37" x14ac:dyDescent="0.25">
      <c r="AD1063">
        <v>1050</v>
      </c>
      <c r="AE1063">
        <v>1606.4771798923859</v>
      </c>
      <c r="AF1063">
        <v>1034.9513210155396</v>
      </c>
      <c r="AG1063">
        <v>421.84836263087249</v>
      </c>
      <c r="AH1063">
        <v>148.24820667053982</v>
      </c>
      <c r="AI1063">
        <v>667.62017271052355</v>
      </c>
      <c r="AJ1063">
        <v>316.38328897761636</v>
      </c>
      <c r="AK1063">
        <v>90.275356423949916</v>
      </c>
    </row>
    <row r="1064" spans="30:37" x14ac:dyDescent="0.25">
      <c r="AD1064">
        <v>1051</v>
      </c>
      <c r="AE1064">
        <v>1695.7167778686869</v>
      </c>
      <c r="AF1064">
        <v>2016.5908114913573</v>
      </c>
      <c r="AG1064">
        <v>570.12724237976988</v>
      </c>
      <c r="AH1064">
        <v>89.889942784156219</v>
      </c>
      <c r="AI1064">
        <v>815.07729562204179</v>
      </c>
      <c r="AJ1064">
        <v>216.32260708080651</v>
      </c>
      <c r="AK1064">
        <v>113.65283085562655</v>
      </c>
    </row>
    <row r="1065" spans="30:37" x14ac:dyDescent="0.25">
      <c r="AD1065">
        <v>1052</v>
      </c>
      <c r="AE1065">
        <v>1586.6925158335944</v>
      </c>
      <c r="AF1065">
        <v>1340.1374519520332</v>
      </c>
      <c r="AG1065">
        <v>298.68904636138291</v>
      </c>
      <c r="AH1065">
        <v>130.16874734867022</v>
      </c>
      <c r="AI1065">
        <v>630.36910300250565</v>
      </c>
      <c r="AJ1065">
        <v>221.9927727332161</v>
      </c>
      <c r="AK1065">
        <v>113.65091925484894</v>
      </c>
    </row>
    <row r="1066" spans="30:37" x14ac:dyDescent="0.25">
      <c r="AD1066">
        <v>1053</v>
      </c>
      <c r="AE1066">
        <v>1884.1077016489296</v>
      </c>
      <c r="AF1066">
        <v>1802.3943289889248</v>
      </c>
      <c r="AG1066">
        <v>498.40778921956667</v>
      </c>
      <c r="AH1066">
        <v>133.87153814047994</v>
      </c>
      <c r="AI1066">
        <v>699.1460488680865</v>
      </c>
      <c r="AJ1066">
        <v>294.05913134750557</v>
      </c>
      <c r="AK1066">
        <v>63.259486052873108</v>
      </c>
    </row>
    <row r="1067" spans="30:37" x14ac:dyDescent="0.25">
      <c r="AD1067">
        <v>1054</v>
      </c>
      <c r="AE1067">
        <v>1942.3483065256396</v>
      </c>
      <c r="AF1067">
        <v>1425.2168229178419</v>
      </c>
      <c r="AG1067">
        <v>367.49022144641248</v>
      </c>
      <c r="AH1067">
        <v>165.36064491312504</v>
      </c>
      <c r="AI1067">
        <v>680.0342887677549</v>
      </c>
      <c r="AJ1067">
        <v>341.68087009231789</v>
      </c>
      <c r="AK1067">
        <v>110.38755464787329</v>
      </c>
    </row>
    <row r="1068" spans="30:37" x14ac:dyDescent="0.25">
      <c r="AD1068">
        <v>1055</v>
      </c>
      <c r="AE1068">
        <v>1944.3588744291844</v>
      </c>
      <c r="AF1068">
        <v>1527.4833902507266</v>
      </c>
      <c r="AG1068">
        <v>407.55827123066047</v>
      </c>
      <c r="AH1068">
        <v>94.766421136316822</v>
      </c>
      <c r="AI1068">
        <v>806.37045676186574</v>
      </c>
      <c r="AJ1068">
        <v>252.62009640970194</v>
      </c>
      <c r="AK1068">
        <v>107.63535769105683</v>
      </c>
    </row>
    <row r="1069" spans="30:37" x14ac:dyDescent="0.25">
      <c r="AD1069">
        <v>1056</v>
      </c>
      <c r="AE1069">
        <v>1417.6844183192029</v>
      </c>
      <c r="AF1069">
        <v>1150.6244187320781</v>
      </c>
      <c r="AG1069">
        <v>351.54090032826099</v>
      </c>
      <c r="AH1069">
        <v>110.81596558513402</v>
      </c>
      <c r="AI1069">
        <v>589.27286331946186</v>
      </c>
      <c r="AJ1069">
        <v>331.50719015971646</v>
      </c>
      <c r="AK1069">
        <v>82.509142518689458</v>
      </c>
    </row>
    <row r="1070" spans="30:37" x14ac:dyDescent="0.25">
      <c r="AD1070">
        <v>1057</v>
      </c>
      <c r="AE1070">
        <v>1497.4537411556478</v>
      </c>
      <c r="AF1070">
        <v>1918.2130082378217</v>
      </c>
      <c r="AG1070">
        <v>484.20353562165781</v>
      </c>
      <c r="AH1070">
        <v>91.33091474403264</v>
      </c>
      <c r="AI1070">
        <v>602.74305168163494</v>
      </c>
      <c r="AJ1070">
        <v>287.43482494103716</v>
      </c>
      <c r="AK1070">
        <v>106.16394584709202</v>
      </c>
    </row>
    <row r="1071" spans="30:37" x14ac:dyDescent="0.25">
      <c r="AD1071">
        <v>1058</v>
      </c>
      <c r="AE1071">
        <v>1429.7215003884005</v>
      </c>
      <c r="AF1071">
        <v>1972.1717107308355</v>
      </c>
      <c r="AG1071">
        <v>391.35262793568978</v>
      </c>
      <c r="AH1071">
        <v>74.556802293301345</v>
      </c>
      <c r="AI1071">
        <v>786.32676843763568</v>
      </c>
      <c r="AJ1071">
        <v>345.95052572996218</v>
      </c>
      <c r="AK1071">
        <v>140.24782417436927</v>
      </c>
    </row>
    <row r="1072" spans="30:37" x14ac:dyDescent="0.25">
      <c r="AD1072">
        <v>1059</v>
      </c>
      <c r="AE1072">
        <v>1693.8233980504488</v>
      </c>
      <c r="AF1072">
        <v>1609.716453934722</v>
      </c>
      <c r="AG1072">
        <v>311.9911639968422</v>
      </c>
      <c r="AH1072">
        <v>110.09483025589348</v>
      </c>
      <c r="AI1072">
        <v>669.66342718677367</v>
      </c>
      <c r="AJ1072">
        <v>216.32459073565533</v>
      </c>
      <c r="AK1072">
        <v>107.20480483293019</v>
      </c>
    </row>
    <row r="1073" spans="30:37" x14ac:dyDescent="0.25">
      <c r="AD1073">
        <v>1060</v>
      </c>
      <c r="AE1073">
        <v>2171.2089884872403</v>
      </c>
      <c r="AF1073">
        <v>1558.9612760718371</v>
      </c>
      <c r="AG1073">
        <v>377.16760308300411</v>
      </c>
      <c r="AH1073">
        <v>91.901378481488706</v>
      </c>
      <c r="AI1073">
        <v>684.27498375528887</v>
      </c>
      <c r="AJ1073">
        <v>329.2488097532331</v>
      </c>
      <c r="AK1073">
        <v>78.4316922547399</v>
      </c>
    </row>
    <row r="1074" spans="30:37" x14ac:dyDescent="0.25">
      <c r="AD1074">
        <v>1061</v>
      </c>
      <c r="AE1074">
        <v>1468.4169126376039</v>
      </c>
      <c r="AF1074">
        <v>1292.6765588460735</v>
      </c>
      <c r="AG1074">
        <v>296.49219287414979</v>
      </c>
      <c r="AH1074">
        <v>90.711258555884342</v>
      </c>
      <c r="AI1074">
        <v>678.59473218169455</v>
      </c>
      <c r="AJ1074">
        <v>237.21333497402358</v>
      </c>
      <c r="AK1074">
        <v>117.9980381981742</v>
      </c>
    </row>
    <row r="1075" spans="30:37" x14ac:dyDescent="0.25">
      <c r="AD1075">
        <v>1062</v>
      </c>
      <c r="AE1075">
        <v>1640.9770242785251</v>
      </c>
      <c r="AF1075">
        <v>2405.8682192409597</v>
      </c>
      <c r="AG1075">
        <v>502.39144377558449</v>
      </c>
      <c r="AH1075">
        <v>90.996940963384006</v>
      </c>
      <c r="AI1075">
        <v>764.1072430699794</v>
      </c>
      <c r="AJ1075">
        <v>288.76456073524452</v>
      </c>
      <c r="AK1075">
        <v>82.484933880924885</v>
      </c>
    </row>
    <row r="1076" spans="30:37" x14ac:dyDescent="0.25">
      <c r="AD1076">
        <v>1063</v>
      </c>
      <c r="AE1076">
        <v>1630.0086370296031</v>
      </c>
      <c r="AF1076">
        <v>1527.935115039169</v>
      </c>
      <c r="AG1076">
        <v>512.58491841672355</v>
      </c>
      <c r="AH1076">
        <v>113.01406168606252</v>
      </c>
      <c r="AI1076">
        <v>688.58239919626726</v>
      </c>
      <c r="AJ1076">
        <v>346.53996231135068</v>
      </c>
      <c r="AK1076">
        <v>76.752421407493458</v>
      </c>
    </row>
    <row r="1077" spans="30:37" x14ac:dyDescent="0.25">
      <c r="AD1077">
        <v>1064</v>
      </c>
      <c r="AE1077">
        <v>1528.969851488712</v>
      </c>
      <c r="AF1077">
        <v>2150.5169921806328</v>
      </c>
      <c r="AG1077">
        <v>359.35648993809957</v>
      </c>
      <c r="AH1077">
        <v>202.77350476566605</v>
      </c>
      <c r="AI1077">
        <v>757.16015522698945</v>
      </c>
      <c r="AJ1077">
        <v>260.79076970149168</v>
      </c>
      <c r="AK1077">
        <v>87.357705148396775</v>
      </c>
    </row>
    <row r="1078" spans="30:37" x14ac:dyDescent="0.25">
      <c r="AD1078">
        <v>1065</v>
      </c>
      <c r="AE1078">
        <v>1672.909948251797</v>
      </c>
      <c r="AF1078">
        <v>1841.0284321966296</v>
      </c>
      <c r="AG1078">
        <v>462.39378895053738</v>
      </c>
      <c r="AH1078">
        <v>198.31742449410518</v>
      </c>
      <c r="AI1078">
        <v>676.61221340734039</v>
      </c>
      <c r="AJ1078">
        <v>261.21999913844303</v>
      </c>
      <c r="AK1078">
        <v>79.027964389472103</v>
      </c>
    </row>
    <row r="1079" spans="30:37" x14ac:dyDescent="0.25">
      <c r="AD1079">
        <v>1066</v>
      </c>
      <c r="AE1079">
        <v>1643.9284891728528</v>
      </c>
      <c r="AF1079">
        <v>1243.9027445486686</v>
      </c>
      <c r="AG1079">
        <v>520.74144994834842</v>
      </c>
      <c r="AH1079">
        <v>123.5996601240705</v>
      </c>
      <c r="AI1079">
        <v>736.79765921766932</v>
      </c>
      <c r="AJ1079">
        <v>268.01940906970538</v>
      </c>
      <c r="AK1079">
        <v>101.06936861678419</v>
      </c>
    </row>
    <row r="1080" spans="30:37" x14ac:dyDescent="0.25">
      <c r="AD1080">
        <v>1067</v>
      </c>
      <c r="AE1080">
        <v>1767.2219538016036</v>
      </c>
      <c r="AF1080">
        <v>2096.8827188838604</v>
      </c>
      <c r="AG1080">
        <v>360.92256363847048</v>
      </c>
      <c r="AH1080">
        <v>142.01472821391513</v>
      </c>
      <c r="AI1080">
        <v>1011.4717819708218</v>
      </c>
      <c r="AJ1080">
        <v>200.80045846118838</v>
      </c>
      <c r="AK1080">
        <v>85.17762210316333</v>
      </c>
    </row>
    <row r="1081" spans="30:37" x14ac:dyDescent="0.25">
      <c r="AD1081">
        <v>1068</v>
      </c>
      <c r="AE1081">
        <v>1527.1602184904191</v>
      </c>
      <c r="AF1081">
        <v>1505.0047837965099</v>
      </c>
      <c r="AG1081">
        <v>348.49934774456011</v>
      </c>
      <c r="AH1081">
        <v>134.11536650916648</v>
      </c>
      <c r="AI1081">
        <v>482.81386781801842</v>
      </c>
      <c r="AJ1081">
        <v>333.85384942452049</v>
      </c>
      <c r="AK1081">
        <v>81.919860126325858</v>
      </c>
    </row>
    <row r="1082" spans="30:37" x14ac:dyDescent="0.25">
      <c r="AD1082">
        <v>1069</v>
      </c>
      <c r="AE1082">
        <v>1449.1122029137414</v>
      </c>
      <c r="AF1082">
        <v>928.99717094896425</v>
      </c>
      <c r="AG1082">
        <v>485.58173465993787</v>
      </c>
      <c r="AH1082">
        <v>125.36122161789841</v>
      </c>
      <c r="AI1082">
        <v>806.11065367509934</v>
      </c>
      <c r="AJ1082">
        <v>267.04514015490622</v>
      </c>
      <c r="AK1082">
        <v>91.262704966903925</v>
      </c>
    </row>
    <row r="1083" spans="30:37" x14ac:dyDescent="0.25">
      <c r="AD1083">
        <v>1070</v>
      </c>
      <c r="AE1083">
        <v>2093.8707233458308</v>
      </c>
      <c r="AF1083">
        <v>1608.2629064246053</v>
      </c>
      <c r="AG1083">
        <v>371.9231284729936</v>
      </c>
      <c r="AH1083">
        <v>113.29732747092442</v>
      </c>
      <c r="AI1083">
        <v>813.49376325867229</v>
      </c>
      <c r="AJ1083">
        <v>295.03545793831609</v>
      </c>
      <c r="AK1083">
        <v>110.10753369322065</v>
      </c>
    </row>
    <row r="1084" spans="30:37" x14ac:dyDescent="0.25">
      <c r="AD1084">
        <v>1071</v>
      </c>
      <c r="AE1084">
        <v>1332.5683246253204</v>
      </c>
      <c r="AF1084">
        <v>1817.4722039169128</v>
      </c>
      <c r="AG1084">
        <v>364.61746408883056</v>
      </c>
      <c r="AH1084">
        <v>148.05299339850876</v>
      </c>
      <c r="AI1084">
        <v>717.25679680173903</v>
      </c>
      <c r="AJ1084">
        <v>302.498780617401</v>
      </c>
      <c r="AK1084">
        <v>134.25955484412501</v>
      </c>
    </row>
    <row r="1085" spans="30:37" x14ac:dyDescent="0.25">
      <c r="AD1085">
        <v>1072</v>
      </c>
      <c r="AE1085">
        <v>1262.3732183477139</v>
      </c>
      <c r="AF1085">
        <v>2655.4774117729503</v>
      </c>
      <c r="AG1085">
        <v>311.73722542505885</v>
      </c>
      <c r="AH1085">
        <v>141.93571393689001</v>
      </c>
      <c r="AI1085">
        <v>721.10886673135121</v>
      </c>
      <c r="AJ1085">
        <v>251.69284410197065</v>
      </c>
      <c r="AK1085">
        <v>107.62594624419479</v>
      </c>
    </row>
    <row r="1086" spans="30:37" x14ac:dyDescent="0.25">
      <c r="AD1086">
        <v>1073</v>
      </c>
      <c r="AE1086">
        <v>1506.5246711379414</v>
      </c>
      <c r="AF1086">
        <v>1723.7342020731382</v>
      </c>
      <c r="AG1086">
        <v>386.92435803331716</v>
      </c>
      <c r="AH1086">
        <v>109.52896148422639</v>
      </c>
      <c r="AI1086">
        <v>756.38430882577347</v>
      </c>
      <c r="AJ1086">
        <v>253.08979478599665</v>
      </c>
      <c r="AK1086">
        <v>89.317563344121993</v>
      </c>
    </row>
    <row r="1087" spans="30:37" x14ac:dyDescent="0.25">
      <c r="AD1087">
        <v>1074</v>
      </c>
      <c r="AE1087">
        <v>1758.2936093071457</v>
      </c>
      <c r="AF1087">
        <v>1902.4526442408485</v>
      </c>
      <c r="AG1087">
        <v>309.51824825870369</v>
      </c>
      <c r="AH1087">
        <v>113.71043748109541</v>
      </c>
      <c r="AI1087">
        <v>736.57232282880796</v>
      </c>
      <c r="AJ1087">
        <v>230.64633557274931</v>
      </c>
      <c r="AK1087">
        <v>78.997727552105076</v>
      </c>
    </row>
    <row r="1088" spans="30:37" x14ac:dyDescent="0.25">
      <c r="AD1088">
        <v>1075</v>
      </c>
      <c r="AE1088">
        <v>2111.2008820962142</v>
      </c>
      <c r="AF1088">
        <v>1870.6485151180382</v>
      </c>
      <c r="AG1088">
        <v>385.85071773045735</v>
      </c>
      <c r="AH1088">
        <v>106.3883035148073</v>
      </c>
      <c r="AI1088">
        <v>644.2665256512953</v>
      </c>
      <c r="AJ1088">
        <v>255.89260403583782</v>
      </c>
      <c r="AK1088">
        <v>101.04378604841096</v>
      </c>
    </row>
    <row r="1089" spans="30:37" x14ac:dyDescent="0.25">
      <c r="AD1089">
        <v>1076</v>
      </c>
      <c r="AE1089">
        <v>1934.2094939473002</v>
      </c>
      <c r="AF1089">
        <v>1622.4713296110644</v>
      </c>
      <c r="AG1089">
        <v>304.15002116026278</v>
      </c>
      <c r="AH1089">
        <v>134.59094519734586</v>
      </c>
      <c r="AI1089">
        <v>627.72674694457521</v>
      </c>
      <c r="AJ1089">
        <v>340.81564562684611</v>
      </c>
      <c r="AK1089">
        <v>87.754592403129251</v>
      </c>
    </row>
    <row r="1090" spans="30:37" x14ac:dyDescent="0.25">
      <c r="AD1090">
        <v>1077</v>
      </c>
      <c r="AE1090">
        <v>1541.4761181846766</v>
      </c>
      <c r="AF1090">
        <v>1783.203150943207</v>
      </c>
      <c r="AG1090">
        <v>617.44532252700628</v>
      </c>
      <c r="AH1090">
        <v>78.404935466747617</v>
      </c>
      <c r="AI1090">
        <v>631.96627788793535</v>
      </c>
      <c r="AJ1090">
        <v>338.74174102293591</v>
      </c>
      <c r="AK1090">
        <v>99.88718115206045</v>
      </c>
    </row>
    <row r="1091" spans="30:37" x14ac:dyDescent="0.25">
      <c r="AD1091">
        <v>1078</v>
      </c>
      <c r="AE1091">
        <v>1748.1454756840233</v>
      </c>
      <c r="AF1091">
        <v>1152.9989528644674</v>
      </c>
      <c r="AG1091">
        <v>258.47293173782253</v>
      </c>
      <c r="AH1091">
        <v>130.56198635655764</v>
      </c>
      <c r="AI1091">
        <v>622.70290953007611</v>
      </c>
      <c r="AJ1091">
        <v>394.7912006219135</v>
      </c>
      <c r="AK1091">
        <v>112.17290099776766</v>
      </c>
    </row>
    <row r="1092" spans="30:37" x14ac:dyDescent="0.25">
      <c r="AD1092">
        <v>1079</v>
      </c>
      <c r="AE1092">
        <v>2167.6117345483194</v>
      </c>
      <c r="AF1092">
        <v>1458.6117551337427</v>
      </c>
      <c r="AG1092">
        <v>369.46614270209017</v>
      </c>
      <c r="AH1092">
        <v>140.63939363411581</v>
      </c>
      <c r="AI1092">
        <v>774.81117868544789</v>
      </c>
      <c r="AJ1092">
        <v>242.56404147872965</v>
      </c>
      <c r="AK1092">
        <v>90.563171749598055</v>
      </c>
    </row>
    <row r="1093" spans="30:37" x14ac:dyDescent="0.25">
      <c r="AD1093">
        <v>1080</v>
      </c>
      <c r="AE1093">
        <v>2239.7780658098936</v>
      </c>
      <c r="AF1093">
        <v>1590.2786962269683</v>
      </c>
      <c r="AG1093">
        <v>415.72444619081358</v>
      </c>
      <c r="AH1093">
        <v>148.28754541375628</v>
      </c>
      <c r="AI1093">
        <v>745.61979158180566</v>
      </c>
      <c r="AJ1093">
        <v>257.18330626430725</v>
      </c>
      <c r="AK1093">
        <v>105.44637769345836</v>
      </c>
    </row>
    <row r="1094" spans="30:37" x14ac:dyDescent="0.25">
      <c r="AD1094">
        <v>1081</v>
      </c>
      <c r="AE1094">
        <v>1190.0390681905574</v>
      </c>
      <c r="AF1094">
        <v>1539.8143392046268</v>
      </c>
      <c r="AG1094">
        <v>555.13650775985514</v>
      </c>
      <c r="AH1094">
        <v>137.93938280082656</v>
      </c>
      <c r="AI1094">
        <v>683.9596921365046</v>
      </c>
      <c r="AJ1094">
        <v>239.6014303515357</v>
      </c>
      <c r="AK1094">
        <v>103.36343019725112</v>
      </c>
    </row>
    <row r="1095" spans="30:37" x14ac:dyDescent="0.25">
      <c r="AD1095">
        <v>1082</v>
      </c>
      <c r="AE1095">
        <v>1828.3140796542036</v>
      </c>
      <c r="AF1095">
        <v>1442.1336343307537</v>
      </c>
      <c r="AG1095">
        <v>478.15755411016244</v>
      </c>
      <c r="AH1095">
        <v>129.02283589431127</v>
      </c>
      <c r="AI1095">
        <v>771.71826083031203</v>
      </c>
      <c r="AJ1095">
        <v>260.70971520458932</v>
      </c>
      <c r="AK1095">
        <v>117.98723543994352</v>
      </c>
    </row>
    <row r="1096" spans="30:37" x14ac:dyDescent="0.25">
      <c r="AD1096">
        <v>1083</v>
      </c>
      <c r="AE1096">
        <v>1600.406176658651</v>
      </c>
      <c r="AF1096">
        <v>2108.5781305692863</v>
      </c>
      <c r="AG1096">
        <v>275.13839875619499</v>
      </c>
      <c r="AH1096">
        <v>102.28424633762872</v>
      </c>
      <c r="AI1096">
        <v>611.83968501935169</v>
      </c>
      <c r="AJ1096">
        <v>202.32576156836666</v>
      </c>
      <c r="AK1096">
        <v>110.16581125220416</v>
      </c>
    </row>
    <row r="1097" spans="30:37" x14ac:dyDescent="0.25">
      <c r="AD1097">
        <v>1084</v>
      </c>
      <c r="AE1097">
        <v>1845.8519097059957</v>
      </c>
      <c r="AF1097">
        <v>1763.9087840407394</v>
      </c>
      <c r="AG1097">
        <v>303.83787030286385</v>
      </c>
      <c r="AH1097">
        <v>124.9655423683155</v>
      </c>
      <c r="AI1097">
        <v>822.8879549354682</v>
      </c>
      <c r="AJ1097">
        <v>223.91812297450338</v>
      </c>
      <c r="AK1097">
        <v>82.905637177411563</v>
      </c>
    </row>
    <row r="1098" spans="30:37" x14ac:dyDescent="0.25">
      <c r="AD1098">
        <v>1085</v>
      </c>
      <c r="AE1098">
        <v>1255.9232180293479</v>
      </c>
      <c r="AF1098">
        <v>1392.0640125021644</v>
      </c>
      <c r="AG1098">
        <v>308.17346523135961</v>
      </c>
      <c r="AH1098">
        <v>115.97216113519238</v>
      </c>
      <c r="AI1098">
        <v>496.08591259461934</v>
      </c>
      <c r="AJ1098">
        <v>306.9749010344226</v>
      </c>
      <c r="AK1098">
        <v>82.380349480311949</v>
      </c>
    </row>
    <row r="1099" spans="30:37" x14ac:dyDescent="0.25">
      <c r="AD1099">
        <v>1086</v>
      </c>
      <c r="AE1099">
        <v>1795.8932905951845</v>
      </c>
      <c r="AF1099">
        <v>2478.6667445436879</v>
      </c>
      <c r="AG1099">
        <v>231.41211395153906</v>
      </c>
      <c r="AH1099">
        <v>147.80248967002294</v>
      </c>
      <c r="AI1099">
        <v>776.50109702623774</v>
      </c>
      <c r="AJ1099">
        <v>246.11636588249021</v>
      </c>
      <c r="AK1099">
        <v>120.06359615027218</v>
      </c>
    </row>
    <row r="1100" spans="30:37" x14ac:dyDescent="0.25">
      <c r="AD1100">
        <v>1087</v>
      </c>
      <c r="AE1100">
        <v>2211.346231835857</v>
      </c>
      <c r="AF1100">
        <v>1395.8850469196909</v>
      </c>
      <c r="AG1100">
        <v>464.67111337544475</v>
      </c>
      <c r="AH1100">
        <v>135.42242435544341</v>
      </c>
      <c r="AI1100">
        <v>626.12937985943597</v>
      </c>
      <c r="AJ1100">
        <v>336.11320484314695</v>
      </c>
      <c r="AK1100">
        <v>95.125297873631027</v>
      </c>
    </row>
    <row r="1101" spans="30:37" x14ac:dyDescent="0.25">
      <c r="AD1101">
        <v>1088</v>
      </c>
      <c r="AE1101">
        <v>1816.5312291396217</v>
      </c>
      <c r="AF1101">
        <v>1898.7599511985497</v>
      </c>
      <c r="AG1101">
        <v>494.24343311908717</v>
      </c>
      <c r="AH1101">
        <v>95.129852108537222</v>
      </c>
      <c r="AI1101">
        <v>751.51377441516615</v>
      </c>
      <c r="AJ1101">
        <v>325.58043666757948</v>
      </c>
      <c r="AK1101">
        <v>114.98449370291097</v>
      </c>
    </row>
    <row r="1102" spans="30:37" x14ac:dyDescent="0.25">
      <c r="AD1102">
        <v>1089</v>
      </c>
      <c r="AE1102">
        <v>1759.6515501436954</v>
      </c>
      <c r="AF1102">
        <v>1606.1595785615618</v>
      </c>
      <c r="AG1102">
        <v>353.73738633591455</v>
      </c>
      <c r="AH1102">
        <v>141.48838466575202</v>
      </c>
      <c r="AI1102">
        <v>648.12861493096932</v>
      </c>
      <c r="AJ1102">
        <v>332.26370052339354</v>
      </c>
      <c r="AK1102">
        <v>102.51990326066549</v>
      </c>
    </row>
    <row r="1103" spans="30:37" x14ac:dyDescent="0.25">
      <c r="AD1103">
        <v>1090</v>
      </c>
      <c r="AE1103">
        <v>2036.3483851460458</v>
      </c>
      <c r="AF1103">
        <v>2049.277190086354</v>
      </c>
      <c r="AG1103">
        <v>423.27229249547207</v>
      </c>
      <c r="AH1103">
        <v>100.69554853585909</v>
      </c>
      <c r="AI1103">
        <v>583.16165581705343</v>
      </c>
      <c r="AJ1103">
        <v>293.03933772367941</v>
      </c>
      <c r="AK1103">
        <v>106.71655555587013</v>
      </c>
    </row>
    <row r="1104" spans="30:37" x14ac:dyDescent="0.25">
      <c r="AD1104">
        <v>1091</v>
      </c>
      <c r="AE1104">
        <v>1729.0253895955068</v>
      </c>
      <c r="AF1104">
        <v>1310.5398585695868</v>
      </c>
      <c r="AG1104">
        <v>339.2470435434692</v>
      </c>
      <c r="AH1104">
        <v>152.99593354638941</v>
      </c>
      <c r="AI1104">
        <v>684.01136005711953</v>
      </c>
      <c r="AJ1104">
        <v>202.19374771992671</v>
      </c>
      <c r="AK1104">
        <v>105.61882135329995</v>
      </c>
    </row>
    <row r="1105" spans="30:37" x14ac:dyDescent="0.25">
      <c r="AD1105">
        <v>1092</v>
      </c>
      <c r="AE1105">
        <v>1669.3800499396655</v>
      </c>
      <c r="AF1105">
        <v>1759.8587960941791</v>
      </c>
      <c r="AG1105">
        <v>388.26720286321563</v>
      </c>
      <c r="AH1105">
        <v>99.039152656940686</v>
      </c>
      <c r="AI1105">
        <v>496.74550947036619</v>
      </c>
      <c r="AJ1105">
        <v>262.92676214724946</v>
      </c>
      <c r="AK1105">
        <v>127.05492296256674</v>
      </c>
    </row>
    <row r="1106" spans="30:37" x14ac:dyDescent="0.25">
      <c r="AD1106">
        <v>1093</v>
      </c>
      <c r="AE1106">
        <v>1508.108869628858</v>
      </c>
      <c r="AF1106">
        <v>1527.3866154608702</v>
      </c>
      <c r="AG1106">
        <v>424.92354319319367</v>
      </c>
      <c r="AH1106">
        <v>102.18667175057764</v>
      </c>
      <c r="AI1106">
        <v>622.43475592234324</v>
      </c>
      <c r="AJ1106">
        <v>243.87126613736874</v>
      </c>
      <c r="AK1106">
        <v>65.323707566684504</v>
      </c>
    </row>
    <row r="1107" spans="30:37" x14ac:dyDescent="0.25">
      <c r="AD1107">
        <v>1094</v>
      </c>
      <c r="AE1107">
        <v>2066.1311720837898</v>
      </c>
      <c r="AF1107">
        <v>1446.3570611992734</v>
      </c>
      <c r="AG1107">
        <v>302.10739978775047</v>
      </c>
      <c r="AH1107">
        <v>119.42776805864719</v>
      </c>
      <c r="AI1107">
        <v>724.49701979166662</v>
      </c>
      <c r="AJ1107">
        <v>301.29978837603375</v>
      </c>
      <c r="AK1107">
        <v>88.410069241276531</v>
      </c>
    </row>
    <row r="1108" spans="30:37" x14ac:dyDescent="0.25">
      <c r="AD1108">
        <v>1095</v>
      </c>
      <c r="AE1108">
        <v>1960.6980613658284</v>
      </c>
      <c r="AF1108">
        <v>1788.6926613423905</v>
      </c>
      <c r="AG1108">
        <v>313.36626223234725</v>
      </c>
      <c r="AH1108">
        <v>120.13770217480365</v>
      </c>
      <c r="AI1108">
        <v>588.30838030653842</v>
      </c>
      <c r="AJ1108">
        <v>242.05447826789893</v>
      </c>
      <c r="AK1108">
        <v>91.974193632538288</v>
      </c>
    </row>
    <row r="1109" spans="30:37" x14ac:dyDescent="0.25">
      <c r="AD1109">
        <v>1096</v>
      </c>
      <c r="AE1109">
        <v>2215.6951865042856</v>
      </c>
      <c r="AF1109">
        <v>2244.9872485760611</v>
      </c>
      <c r="AG1109">
        <v>397.64624874755543</v>
      </c>
      <c r="AH1109">
        <v>125.63787198257963</v>
      </c>
      <c r="AI1109">
        <v>611.64315643379643</v>
      </c>
      <c r="AJ1109">
        <v>330.17186409547895</v>
      </c>
      <c r="AK1109">
        <v>73.633006551769441</v>
      </c>
    </row>
    <row r="1110" spans="30:37" x14ac:dyDescent="0.25">
      <c r="AD1110">
        <v>1097</v>
      </c>
      <c r="AE1110">
        <v>1901.1461777684299</v>
      </c>
      <c r="AF1110">
        <v>782.07558657303412</v>
      </c>
      <c r="AG1110">
        <v>412.50497080775932</v>
      </c>
      <c r="AH1110">
        <v>87.553926163588585</v>
      </c>
      <c r="AI1110">
        <v>564.49059598971382</v>
      </c>
      <c r="AJ1110">
        <v>303.45088866539578</v>
      </c>
      <c r="AK1110">
        <v>94.115722204103889</v>
      </c>
    </row>
    <row r="1111" spans="30:37" x14ac:dyDescent="0.25">
      <c r="AD1111">
        <v>1098</v>
      </c>
      <c r="AE1111">
        <v>1665.0017331649303</v>
      </c>
      <c r="AF1111">
        <v>1898.2585736591693</v>
      </c>
      <c r="AG1111">
        <v>503.93881015629012</v>
      </c>
      <c r="AH1111">
        <v>135.90890663957134</v>
      </c>
      <c r="AI1111">
        <v>557.07630709969601</v>
      </c>
      <c r="AJ1111">
        <v>240.93013942307746</v>
      </c>
      <c r="AK1111">
        <v>147.31659379463997</v>
      </c>
    </row>
    <row r="1112" spans="30:37" x14ac:dyDescent="0.25">
      <c r="AD1112">
        <v>1099</v>
      </c>
      <c r="AE1112">
        <v>1687.6172244482809</v>
      </c>
      <c r="AF1112">
        <v>1230.2452948703688</v>
      </c>
      <c r="AG1112">
        <v>428.35935184742596</v>
      </c>
      <c r="AH1112">
        <v>145.65014619689742</v>
      </c>
      <c r="AI1112">
        <v>799.51008328030434</v>
      </c>
      <c r="AJ1112">
        <v>199.68947256202054</v>
      </c>
      <c r="AK1112">
        <v>53.300920900930407</v>
      </c>
    </row>
    <row r="1113" spans="30:37" x14ac:dyDescent="0.25">
      <c r="AD1113">
        <v>1100</v>
      </c>
      <c r="AE1113">
        <v>1528.3215176186595</v>
      </c>
      <c r="AF1113">
        <v>1508.1623304694456</v>
      </c>
      <c r="AG1113">
        <v>370.85610584910381</v>
      </c>
      <c r="AH1113">
        <v>172.32321486627094</v>
      </c>
      <c r="AI1113">
        <v>925.73574162156308</v>
      </c>
      <c r="AJ1113">
        <v>273.98364139240783</v>
      </c>
      <c r="AK1113">
        <v>65.082039824298789</v>
      </c>
    </row>
    <row r="1114" spans="30:37" x14ac:dyDescent="0.25">
      <c r="AD1114">
        <v>1101</v>
      </c>
      <c r="AE1114">
        <v>1692.1523335478209</v>
      </c>
      <c r="AF1114">
        <v>1441.1941339984996</v>
      </c>
      <c r="AG1114">
        <v>372.04292152897557</v>
      </c>
      <c r="AH1114">
        <v>176.21853851583873</v>
      </c>
      <c r="AI1114">
        <v>557.22841566744955</v>
      </c>
      <c r="AJ1114">
        <v>276.43551000577025</v>
      </c>
      <c r="AK1114">
        <v>75.998785893719869</v>
      </c>
    </row>
    <row r="1115" spans="30:37" x14ac:dyDescent="0.25">
      <c r="AD1115">
        <v>1102</v>
      </c>
      <c r="AE1115">
        <v>1923.6216364374018</v>
      </c>
      <c r="AF1115">
        <v>1753.1589939709854</v>
      </c>
      <c r="AG1115">
        <v>470.07655222150947</v>
      </c>
      <c r="AH1115">
        <v>120.52453140260756</v>
      </c>
      <c r="AI1115">
        <v>759.87696182802858</v>
      </c>
      <c r="AJ1115">
        <v>284.43741255458411</v>
      </c>
      <c r="AK1115">
        <v>99.169042725008424</v>
      </c>
    </row>
    <row r="1116" spans="30:37" x14ac:dyDescent="0.25">
      <c r="AD1116">
        <v>1103</v>
      </c>
      <c r="AE1116">
        <v>1738.351431963081</v>
      </c>
      <c r="AF1116">
        <v>1431.9048730198388</v>
      </c>
      <c r="AG1116">
        <v>319.8773447541522</v>
      </c>
      <c r="AH1116">
        <v>173.49355161698762</v>
      </c>
      <c r="AI1116">
        <v>615.72511833144858</v>
      </c>
      <c r="AJ1116">
        <v>317.49956365602253</v>
      </c>
      <c r="AK1116">
        <v>95.303547821873977</v>
      </c>
    </row>
    <row r="1117" spans="30:37" x14ac:dyDescent="0.25">
      <c r="AD1117">
        <v>1104</v>
      </c>
      <c r="AE1117">
        <v>1697.3220470292915</v>
      </c>
      <c r="AF1117">
        <v>1202.0301976910607</v>
      </c>
      <c r="AG1117">
        <v>506.87895601317297</v>
      </c>
      <c r="AH1117">
        <v>165.20516015943306</v>
      </c>
      <c r="AI1117">
        <v>776.94513132835141</v>
      </c>
      <c r="AJ1117">
        <v>188.92446596606459</v>
      </c>
      <c r="AK1117">
        <v>97.997678565576336</v>
      </c>
    </row>
    <row r="1118" spans="30:37" x14ac:dyDescent="0.25">
      <c r="AD1118">
        <v>1105</v>
      </c>
      <c r="AE1118">
        <v>1306.8549738600084</v>
      </c>
      <c r="AF1118">
        <v>1529.3221974493688</v>
      </c>
      <c r="AG1118">
        <v>504.14223009742597</v>
      </c>
      <c r="AH1118">
        <v>115.94520602935492</v>
      </c>
      <c r="AI1118">
        <v>852.3979936053712</v>
      </c>
      <c r="AJ1118">
        <v>263.33910955496486</v>
      </c>
      <c r="AK1118">
        <v>84.608541211351337</v>
      </c>
    </row>
    <row r="1119" spans="30:37" x14ac:dyDescent="0.25">
      <c r="AD1119">
        <v>1106</v>
      </c>
      <c r="AE1119">
        <v>1533.296654074026</v>
      </c>
      <c r="AF1119">
        <v>1219.3816562797347</v>
      </c>
      <c r="AG1119">
        <v>419.79092959601923</v>
      </c>
      <c r="AH1119">
        <v>126.17498440046636</v>
      </c>
      <c r="AI1119">
        <v>618.25703951364756</v>
      </c>
      <c r="AJ1119">
        <v>207.58851818658749</v>
      </c>
      <c r="AK1119">
        <v>93.489863438221136</v>
      </c>
    </row>
    <row r="1120" spans="30:37" x14ac:dyDescent="0.25">
      <c r="AD1120">
        <v>1107</v>
      </c>
      <c r="AE1120">
        <v>1552.702954532288</v>
      </c>
      <c r="AF1120">
        <v>2467.6893768729524</v>
      </c>
      <c r="AG1120">
        <v>353.10513869161042</v>
      </c>
      <c r="AH1120">
        <v>154.5008345094557</v>
      </c>
      <c r="AI1120">
        <v>684.49999611573344</v>
      </c>
      <c r="AJ1120">
        <v>205.53295786278795</v>
      </c>
      <c r="AK1120">
        <v>90.295811963851449</v>
      </c>
    </row>
    <row r="1121" spans="30:37" x14ac:dyDescent="0.25">
      <c r="AD1121">
        <v>1108</v>
      </c>
      <c r="AE1121">
        <v>1780.9289728194044</v>
      </c>
      <c r="AF1121">
        <v>1943.1580475552757</v>
      </c>
      <c r="AG1121">
        <v>442.0566844252898</v>
      </c>
      <c r="AH1121">
        <v>135.14350691309053</v>
      </c>
      <c r="AI1121">
        <v>955.46874561127731</v>
      </c>
      <c r="AJ1121">
        <v>295.46293650561603</v>
      </c>
      <c r="AK1121">
        <v>89.058746338434801</v>
      </c>
    </row>
    <row r="1122" spans="30:37" x14ac:dyDescent="0.25">
      <c r="AD1122">
        <v>1109</v>
      </c>
      <c r="AE1122">
        <v>1858.9369651069228</v>
      </c>
      <c r="AF1122">
        <v>1567.4580880866938</v>
      </c>
      <c r="AG1122">
        <v>352.99790282618346</v>
      </c>
      <c r="AH1122">
        <v>127.89444642298294</v>
      </c>
      <c r="AI1122">
        <v>699.72089902286677</v>
      </c>
      <c r="AJ1122">
        <v>295.07619169297743</v>
      </c>
      <c r="AK1122">
        <v>70.172974362942995</v>
      </c>
    </row>
    <row r="1123" spans="30:37" x14ac:dyDescent="0.25">
      <c r="AD1123">
        <v>1110</v>
      </c>
      <c r="AE1123">
        <v>1814.9634680387096</v>
      </c>
      <c r="AF1123">
        <v>1562.5375244029949</v>
      </c>
      <c r="AG1123">
        <v>407.99503573693875</v>
      </c>
      <c r="AH1123">
        <v>150.38998103872461</v>
      </c>
      <c r="AI1123">
        <v>729.52668990697691</v>
      </c>
      <c r="AJ1123">
        <v>255.77749875957852</v>
      </c>
      <c r="AK1123">
        <v>58.532724870479505</v>
      </c>
    </row>
    <row r="1124" spans="30:37" x14ac:dyDescent="0.25">
      <c r="AD1124">
        <v>1111</v>
      </c>
      <c r="AE1124">
        <v>1871.1254862850476</v>
      </c>
      <c r="AF1124">
        <v>1082.7153459153346</v>
      </c>
      <c r="AG1124">
        <v>632.19622753749843</v>
      </c>
      <c r="AH1124">
        <v>98.719563752953846</v>
      </c>
      <c r="AI1124">
        <v>766.92130657301789</v>
      </c>
      <c r="AJ1124">
        <v>236.40719292661677</v>
      </c>
      <c r="AK1124">
        <v>91.427072754438441</v>
      </c>
    </row>
    <row r="1125" spans="30:37" x14ac:dyDescent="0.25">
      <c r="AD1125">
        <v>1112</v>
      </c>
      <c r="AE1125">
        <v>1711.2947748682486</v>
      </c>
      <c r="AF1125">
        <v>1239.059877967383</v>
      </c>
      <c r="AG1125">
        <v>355.64866721160564</v>
      </c>
      <c r="AH1125">
        <v>91.036723557150836</v>
      </c>
      <c r="AI1125">
        <v>729.5929135248424</v>
      </c>
      <c r="AJ1125">
        <v>268.93832016229914</v>
      </c>
      <c r="AK1125">
        <v>97.683962353180789</v>
      </c>
    </row>
    <row r="1126" spans="30:37" x14ac:dyDescent="0.25">
      <c r="AD1126">
        <v>1113</v>
      </c>
      <c r="AE1126">
        <v>1161.7274106989257</v>
      </c>
      <c r="AF1126">
        <v>1954.5384223958968</v>
      </c>
      <c r="AG1126">
        <v>375.47127571618483</v>
      </c>
      <c r="AH1126">
        <v>95.985740947794625</v>
      </c>
      <c r="AI1126">
        <v>1103.8589414527219</v>
      </c>
      <c r="AJ1126">
        <v>249.31739678737071</v>
      </c>
      <c r="AK1126">
        <v>89.727269414286084</v>
      </c>
    </row>
    <row r="1127" spans="30:37" x14ac:dyDescent="0.25">
      <c r="AD1127">
        <v>1114</v>
      </c>
      <c r="AE1127">
        <v>1765.4553279987906</v>
      </c>
      <c r="AF1127">
        <v>1574.5452453779783</v>
      </c>
      <c r="AG1127">
        <v>323.84068283391844</v>
      </c>
      <c r="AH1127">
        <v>100.59720263946433</v>
      </c>
      <c r="AI1127">
        <v>785.06746306340176</v>
      </c>
      <c r="AJ1127">
        <v>302.44628289092179</v>
      </c>
      <c r="AK1127">
        <v>114.93996685286007</v>
      </c>
    </row>
    <row r="1128" spans="30:37" x14ac:dyDescent="0.25">
      <c r="AD1128">
        <v>1115</v>
      </c>
      <c r="AE1128">
        <v>1721.7361588465633</v>
      </c>
      <c r="AF1128">
        <v>1276.0018461203897</v>
      </c>
      <c r="AG1128">
        <v>306.23663849973087</v>
      </c>
      <c r="AH1128">
        <v>114.33235815951279</v>
      </c>
      <c r="AI1128">
        <v>797.7457969416912</v>
      </c>
      <c r="AJ1128">
        <v>228.9401184796981</v>
      </c>
      <c r="AK1128">
        <v>114.2048597685806</v>
      </c>
    </row>
    <row r="1129" spans="30:37" x14ac:dyDescent="0.25">
      <c r="AD1129">
        <v>1116</v>
      </c>
      <c r="AE1129">
        <v>1496.5582981243656</v>
      </c>
      <c r="AF1129">
        <v>1727.0618150326281</v>
      </c>
      <c r="AG1129">
        <v>479.50369280112506</v>
      </c>
      <c r="AH1129">
        <v>99.410807248575111</v>
      </c>
      <c r="AI1129">
        <v>732.93412401064541</v>
      </c>
      <c r="AJ1129">
        <v>304.2239526751892</v>
      </c>
      <c r="AK1129">
        <v>86.526817151153338</v>
      </c>
    </row>
    <row r="1130" spans="30:37" x14ac:dyDescent="0.25">
      <c r="AD1130">
        <v>1117</v>
      </c>
      <c r="AE1130">
        <v>1528.5657716246976</v>
      </c>
      <c r="AF1130">
        <v>1063.4532371402524</v>
      </c>
      <c r="AG1130">
        <v>320.50105827163623</v>
      </c>
      <c r="AH1130">
        <v>136.13254089360842</v>
      </c>
      <c r="AI1130">
        <v>659.21443568429845</v>
      </c>
      <c r="AJ1130">
        <v>279.45520456043886</v>
      </c>
      <c r="AK1130">
        <v>81.630843640593042</v>
      </c>
    </row>
    <row r="1131" spans="30:37" x14ac:dyDescent="0.25">
      <c r="AD1131">
        <v>1118</v>
      </c>
      <c r="AE1131">
        <v>2006.620550595959</v>
      </c>
      <c r="AF1131">
        <v>1671.4083831532523</v>
      </c>
      <c r="AG1131">
        <v>447.09917158712585</v>
      </c>
      <c r="AH1131">
        <v>79.660186364027297</v>
      </c>
      <c r="AI1131">
        <v>1057.8218713223362</v>
      </c>
      <c r="AJ1131">
        <v>289.80071083104269</v>
      </c>
      <c r="AK1131">
        <v>87.940040794963465</v>
      </c>
    </row>
    <row r="1132" spans="30:37" x14ac:dyDescent="0.25">
      <c r="AD1132">
        <v>1119</v>
      </c>
      <c r="AE1132">
        <v>1564.8854987607288</v>
      </c>
      <c r="AF1132">
        <v>1294.7276263636431</v>
      </c>
      <c r="AG1132">
        <v>312.76300311014091</v>
      </c>
      <c r="AH1132">
        <v>167.82158004924526</v>
      </c>
      <c r="AI1132">
        <v>753.6477204900815</v>
      </c>
      <c r="AJ1132">
        <v>264.36119349828112</v>
      </c>
      <c r="AK1132">
        <v>135.14757940204439</v>
      </c>
    </row>
    <row r="1133" spans="30:37" x14ac:dyDescent="0.25">
      <c r="AD1133">
        <v>1120</v>
      </c>
      <c r="AE1133">
        <v>1425.4428737098685</v>
      </c>
      <c r="AF1133">
        <v>2032.5843313570274</v>
      </c>
      <c r="AG1133">
        <v>305.4519747561792</v>
      </c>
      <c r="AH1133">
        <v>108.76185735782717</v>
      </c>
      <c r="AI1133">
        <v>745.35416401919883</v>
      </c>
      <c r="AJ1133">
        <v>219.00471257636821</v>
      </c>
      <c r="AK1133">
        <v>94.352818303503895</v>
      </c>
    </row>
    <row r="1134" spans="30:37" x14ac:dyDescent="0.25">
      <c r="AD1134">
        <v>1121</v>
      </c>
      <c r="AE1134">
        <v>1776.3373864774096</v>
      </c>
      <c r="AF1134">
        <v>1545.5469897742994</v>
      </c>
      <c r="AG1134">
        <v>228.47552909691493</v>
      </c>
      <c r="AH1134">
        <v>89.332392825199463</v>
      </c>
      <c r="AI1134">
        <v>748.77537745724112</v>
      </c>
      <c r="AJ1134">
        <v>331.38543986688535</v>
      </c>
      <c r="AK1134">
        <v>107.87642601985522</v>
      </c>
    </row>
    <row r="1135" spans="30:37" x14ac:dyDescent="0.25">
      <c r="AD1135">
        <v>1122</v>
      </c>
      <c r="AE1135">
        <v>1637.2274919797089</v>
      </c>
      <c r="AF1135">
        <v>1552.5595847528962</v>
      </c>
      <c r="AG1135">
        <v>581.39500210052995</v>
      </c>
      <c r="AH1135">
        <v>139.07581068433066</v>
      </c>
      <c r="AI1135">
        <v>570.9743505763571</v>
      </c>
      <c r="AJ1135">
        <v>241.69206146234004</v>
      </c>
      <c r="AK1135">
        <v>103.44374798333008</v>
      </c>
    </row>
    <row r="1136" spans="30:37" x14ac:dyDescent="0.25">
      <c r="AD1136">
        <v>1123</v>
      </c>
      <c r="AE1136">
        <v>2091.2597099271838</v>
      </c>
      <c r="AF1136">
        <v>1922.2227156692895</v>
      </c>
      <c r="AG1136">
        <v>531.8239388487375</v>
      </c>
      <c r="AH1136">
        <v>188.72767632825793</v>
      </c>
      <c r="AI1136">
        <v>744.66126827794005</v>
      </c>
      <c r="AJ1136">
        <v>349.22760711759906</v>
      </c>
      <c r="AK1136">
        <v>84.133742637582841</v>
      </c>
    </row>
    <row r="1137" spans="30:37" x14ac:dyDescent="0.25">
      <c r="AD1137">
        <v>1124</v>
      </c>
      <c r="AE1137">
        <v>1504.341636975661</v>
      </c>
      <c r="AF1137">
        <v>1763.2972170290227</v>
      </c>
      <c r="AG1137">
        <v>291.4361770694448</v>
      </c>
      <c r="AH1137">
        <v>87.477222429443202</v>
      </c>
      <c r="AI1137">
        <v>933.9476513990686</v>
      </c>
      <c r="AJ1137">
        <v>291.58406797775029</v>
      </c>
      <c r="AK1137">
        <v>123.4810280325905</v>
      </c>
    </row>
    <row r="1138" spans="30:37" x14ac:dyDescent="0.25">
      <c r="AD1138">
        <v>1125</v>
      </c>
      <c r="AE1138">
        <v>1978.5178603745785</v>
      </c>
      <c r="AF1138">
        <v>1719.5199489982215</v>
      </c>
      <c r="AG1138">
        <v>249.5835047797479</v>
      </c>
      <c r="AH1138">
        <v>72.204364880165087</v>
      </c>
      <c r="AI1138">
        <v>693.0618649176148</v>
      </c>
      <c r="AJ1138">
        <v>415.41443253080155</v>
      </c>
      <c r="AK1138">
        <v>96.101933124988747</v>
      </c>
    </row>
    <row r="1139" spans="30:37" x14ac:dyDescent="0.25">
      <c r="AD1139">
        <v>1126</v>
      </c>
      <c r="AE1139">
        <v>2157.96348257933</v>
      </c>
      <c r="AF1139">
        <v>2088.7303408792732</v>
      </c>
      <c r="AG1139">
        <v>294.87503230542245</v>
      </c>
      <c r="AH1139">
        <v>114.48978019962988</v>
      </c>
      <c r="AI1139">
        <v>803.13482993388129</v>
      </c>
      <c r="AJ1139">
        <v>327.61131474295865</v>
      </c>
      <c r="AK1139">
        <v>88.904382929190348</v>
      </c>
    </row>
    <row r="1140" spans="30:37" x14ac:dyDescent="0.25">
      <c r="AD1140">
        <v>1127</v>
      </c>
      <c r="AE1140">
        <v>1828.7205335351848</v>
      </c>
      <c r="AF1140">
        <v>1342.4528159779713</v>
      </c>
      <c r="AG1140">
        <v>345.85454286602442</v>
      </c>
      <c r="AH1140">
        <v>90.018175723895169</v>
      </c>
      <c r="AI1140">
        <v>677.00144670945872</v>
      </c>
      <c r="AJ1140">
        <v>312.21881219947642</v>
      </c>
      <c r="AK1140">
        <v>109.0482246873251</v>
      </c>
    </row>
    <row r="1141" spans="30:37" x14ac:dyDescent="0.25">
      <c r="AD1141">
        <v>1128</v>
      </c>
      <c r="AE1141">
        <v>1891.9572466032309</v>
      </c>
      <c r="AF1141">
        <v>2486.3316562179443</v>
      </c>
      <c r="AG1141">
        <v>531.66326492919143</v>
      </c>
      <c r="AH1141">
        <v>62.973449614924526</v>
      </c>
      <c r="AI1141">
        <v>826.88031519490301</v>
      </c>
      <c r="AJ1141">
        <v>260.47006175249919</v>
      </c>
      <c r="AK1141">
        <v>93.648963955065639</v>
      </c>
    </row>
    <row r="1142" spans="30:37" x14ac:dyDescent="0.25">
      <c r="AD1142">
        <v>1129</v>
      </c>
      <c r="AE1142">
        <v>1946.7827084223461</v>
      </c>
      <c r="AF1142">
        <v>1687.0907340267431</v>
      </c>
      <c r="AG1142">
        <v>362.11598499535967</v>
      </c>
      <c r="AH1142">
        <v>76.138961914059166</v>
      </c>
      <c r="AI1142">
        <v>734.12463687341346</v>
      </c>
      <c r="AJ1142">
        <v>166.37000305345035</v>
      </c>
      <c r="AK1142">
        <v>132.08943595094132</v>
      </c>
    </row>
    <row r="1143" spans="30:37" x14ac:dyDescent="0.25">
      <c r="AD1143">
        <v>1130</v>
      </c>
      <c r="AE1143">
        <v>1752.0227677925438</v>
      </c>
      <c r="AF1143">
        <v>1426.0456726404107</v>
      </c>
      <c r="AG1143">
        <v>609.10117719156403</v>
      </c>
      <c r="AH1143">
        <v>109.50511318699292</v>
      </c>
      <c r="AI1143">
        <v>608.80808879191954</v>
      </c>
      <c r="AJ1143">
        <v>287.92623547087152</v>
      </c>
      <c r="AK1143">
        <v>94.060432135726828</v>
      </c>
    </row>
    <row r="1144" spans="30:37" x14ac:dyDescent="0.25">
      <c r="AD1144">
        <v>1131</v>
      </c>
      <c r="AE1144">
        <v>1442.1919671802341</v>
      </c>
      <c r="AF1144">
        <v>1302.9232327365044</v>
      </c>
      <c r="AG1144">
        <v>466.8804547227893</v>
      </c>
      <c r="AH1144">
        <v>95.208107440313356</v>
      </c>
      <c r="AI1144">
        <v>702.19028978540507</v>
      </c>
      <c r="AJ1144">
        <v>256.05347785711263</v>
      </c>
      <c r="AK1144">
        <v>137.29256187947519</v>
      </c>
    </row>
    <row r="1145" spans="30:37" x14ac:dyDescent="0.25">
      <c r="AD1145">
        <v>1132</v>
      </c>
      <c r="AE1145">
        <v>1859.2762570379209</v>
      </c>
      <c r="AF1145">
        <v>1957.7042054398914</v>
      </c>
      <c r="AG1145">
        <v>393.8609411427239</v>
      </c>
      <c r="AH1145">
        <v>130.21824491900307</v>
      </c>
      <c r="AI1145">
        <v>743.58373990483904</v>
      </c>
      <c r="AJ1145">
        <v>287.55702206278113</v>
      </c>
      <c r="AK1145">
        <v>114.74056252073535</v>
      </c>
    </row>
    <row r="1146" spans="30:37" x14ac:dyDescent="0.25">
      <c r="AD1146">
        <v>1133</v>
      </c>
      <c r="AE1146">
        <v>2242.947860655237</v>
      </c>
      <c r="AF1146">
        <v>1397.3259023074977</v>
      </c>
      <c r="AG1146">
        <v>293.64341335351469</v>
      </c>
      <c r="AH1146">
        <v>142.23702894909144</v>
      </c>
      <c r="AI1146">
        <v>741.12110188237739</v>
      </c>
      <c r="AJ1146">
        <v>216.88070926791158</v>
      </c>
      <c r="AK1146">
        <v>84.686330966207265</v>
      </c>
    </row>
    <row r="1147" spans="30:37" x14ac:dyDescent="0.25">
      <c r="AD1147">
        <v>1134</v>
      </c>
      <c r="AE1147">
        <v>1086.8324524248369</v>
      </c>
      <c r="AF1147">
        <v>1564.7522972323409</v>
      </c>
      <c r="AG1147">
        <v>390.41919153969224</v>
      </c>
      <c r="AH1147">
        <v>81.837544295063083</v>
      </c>
      <c r="AI1147">
        <v>765.243121789925</v>
      </c>
      <c r="AJ1147">
        <v>272.97512021020975</v>
      </c>
      <c r="AK1147">
        <v>105.59469059621415</v>
      </c>
    </row>
    <row r="1148" spans="30:37" x14ac:dyDescent="0.25">
      <c r="AD1148">
        <v>1135</v>
      </c>
      <c r="AE1148">
        <v>2278.1909558414618</v>
      </c>
      <c r="AF1148">
        <v>1905.662112628683</v>
      </c>
      <c r="AG1148">
        <v>424.6781887019855</v>
      </c>
      <c r="AH1148">
        <v>92.866485886620353</v>
      </c>
      <c r="AI1148">
        <v>699.68134038159462</v>
      </c>
      <c r="AJ1148">
        <v>320.74058796805963</v>
      </c>
      <c r="AK1148">
        <v>94.111310480279087</v>
      </c>
    </row>
    <row r="1149" spans="30:37" x14ac:dyDescent="0.25">
      <c r="AD1149">
        <v>1136</v>
      </c>
      <c r="AE1149">
        <v>1549.1207621244739</v>
      </c>
      <c r="AF1149">
        <v>1650.859469895569</v>
      </c>
      <c r="AG1149">
        <v>467.43017930883622</v>
      </c>
      <c r="AH1149">
        <v>127.33529542675726</v>
      </c>
      <c r="AI1149">
        <v>732.51677966409807</v>
      </c>
      <c r="AJ1149">
        <v>358.27134079166268</v>
      </c>
      <c r="AK1149">
        <v>102.08008250194267</v>
      </c>
    </row>
    <row r="1150" spans="30:37" x14ac:dyDescent="0.25">
      <c r="AD1150">
        <v>1137</v>
      </c>
      <c r="AE1150">
        <v>1222.119687181327</v>
      </c>
      <c r="AF1150">
        <v>2302.8279054291638</v>
      </c>
      <c r="AG1150">
        <v>505.72447393612043</v>
      </c>
      <c r="AH1150">
        <v>124.07229834527963</v>
      </c>
      <c r="AI1150">
        <v>699.50309691122129</v>
      </c>
      <c r="AJ1150">
        <v>239.0799657291885</v>
      </c>
      <c r="AK1150">
        <v>115.17751110112013</v>
      </c>
    </row>
    <row r="1151" spans="30:37" x14ac:dyDescent="0.25">
      <c r="AD1151">
        <v>1138</v>
      </c>
      <c r="AE1151">
        <v>2160.1013440626466</v>
      </c>
      <c r="AF1151">
        <v>2311.7624355407079</v>
      </c>
      <c r="AG1151">
        <v>540.8237390827004</v>
      </c>
      <c r="AH1151">
        <v>151.81353403704307</v>
      </c>
      <c r="AI1151">
        <v>741.36997432056842</v>
      </c>
      <c r="AJ1151">
        <v>150.01942093784393</v>
      </c>
      <c r="AK1151">
        <v>92.71911364247913</v>
      </c>
    </row>
    <row r="1152" spans="30:37" x14ac:dyDescent="0.25">
      <c r="AD1152">
        <v>1139</v>
      </c>
      <c r="AE1152">
        <v>1923.7696073594925</v>
      </c>
      <c r="AF1152">
        <v>1847.4820451054964</v>
      </c>
      <c r="AG1152">
        <v>325.81179767513794</v>
      </c>
      <c r="AH1152">
        <v>102.7121441174791</v>
      </c>
      <c r="AI1152">
        <v>830.64796276361176</v>
      </c>
      <c r="AJ1152">
        <v>196.1205719066522</v>
      </c>
      <c r="AK1152">
        <v>87.85339386038244</v>
      </c>
    </row>
    <row r="1153" spans="30:37" x14ac:dyDescent="0.25">
      <c r="AD1153">
        <v>1140</v>
      </c>
      <c r="AE1153">
        <v>1389.3405934978728</v>
      </c>
      <c r="AF1153">
        <v>1898.6944194065375</v>
      </c>
      <c r="AG1153">
        <v>426.1047472607579</v>
      </c>
      <c r="AH1153">
        <v>156.81364997110748</v>
      </c>
      <c r="AI1153">
        <v>768.68556101333388</v>
      </c>
      <c r="AJ1153">
        <v>286.16916153677926</v>
      </c>
      <c r="AK1153">
        <v>135.23973476281856</v>
      </c>
    </row>
    <row r="1154" spans="30:37" x14ac:dyDescent="0.25">
      <c r="AD1154">
        <v>1141</v>
      </c>
      <c r="AE1154">
        <v>1395.4349996440976</v>
      </c>
      <c r="AF1154">
        <v>1428.0408223646011</v>
      </c>
      <c r="AG1154">
        <v>559.16863843604688</v>
      </c>
      <c r="AH1154">
        <v>105.24940224889562</v>
      </c>
      <c r="AI1154">
        <v>654.94915731565004</v>
      </c>
      <c r="AJ1154">
        <v>210.57922341052608</v>
      </c>
      <c r="AK1154">
        <v>95.623798820600285</v>
      </c>
    </row>
    <row r="1155" spans="30:37" x14ac:dyDescent="0.25">
      <c r="AD1155">
        <v>1142</v>
      </c>
      <c r="AE1155">
        <v>1483.973215219766</v>
      </c>
      <c r="AF1155">
        <v>1554.2431977681251</v>
      </c>
      <c r="AG1155">
        <v>249.29348066708937</v>
      </c>
      <c r="AH1155">
        <v>97.428201376821505</v>
      </c>
      <c r="AI1155">
        <v>812.68506182162105</v>
      </c>
      <c r="AJ1155">
        <v>212.92167898658138</v>
      </c>
      <c r="AK1155">
        <v>94.449716707947161</v>
      </c>
    </row>
    <row r="1156" spans="30:37" x14ac:dyDescent="0.25">
      <c r="AD1156">
        <v>1143</v>
      </c>
      <c r="AE1156">
        <v>1579.1403230678586</v>
      </c>
      <c r="AF1156">
        <v>1419.4110739560226</v>
      </c>
      <c r="AG1156">
        <v>609.7117426032396</v>
      </c>
      <c r="AH1156">
        <v>195.7427698594953</v>
      </c>
      <c r="AI1156">
        <v>700.22320801255955</v>
      </c>
      <c r="AJ1156">
        <v>214.23823847259553</v>
      </c>
      <c r="AK1156">
        <v>76.628041864281101</v>
      </c>
    </row>
    <row r="1157" spans="30:37" x14ac:dyDescent="0.25">
      <c r="AD1157">
        <v>1144</v>
      </c>
      <c r="AE1157">
        <v>1524.8953536038621</v>
      </c>
      <c r="AF1157">
        <v>1969.7635546406598</v>
      </c>
      <c r="AG1157">
        <v>537.77390422904807</v>
      </c>
      <c r="AH1157">
        <v>77.163610215945837</v>
      </c>
      <c r="AI1157">
        <v>604.64182664335328</v>
      </c>
      <c r="AJ1157">
        <v>306.3258851334823</v>
      </c>
      <c r="AK1157">
        <v>140.21623835504846</v>
      </c>
    </row>
    <row r="1158" spans="30:37" x14ac:dyDescent="0.25">
      <c r="AD1158">
        <v>1145</v>
      </c>
      <c r="AE1158">
        <v>1633.8499826077282</v>
      </c>
      <c r="AF1158">
        <v>2150.6651791671661</v>
      </c>
      <c r="AG1158">
        <v>529.53063886619668</v>
      </c>
      <c r="AH1158">
        <v>109.54112292110119</v>
      </c>
      <c r="AI1158">
        <v>718.8321246526101</v>
      </c>
      <c r="AJ1158">
        <v>225.56679956233674</v>
      </c>
      <c r="AK1158">
        <v>114.91957533965221</v>
      </c>
    </row>
    <row r="1159" spans="30:37" x14ac:dyDescent="0.25">
      <c r="AD1159">
        <v>1146</v>
      </c>
      <c r="AE1159">
        <v>2131.0220275605748</v>
      </c>
      <c r="AF1159">
        <v>1639.0046665239015</v>
      </c>
      <c r="AG1159">
        <v>392.40099816133829</v>
      </c>
      <c r="AH1159">
        <v>102.00058892986047</v>
      </c>
      <c r="AI1159">
        <v>718.81055684510522</v>
      </c>
      <c r="AJ1159">
        <v>302.27040443325683</v>
      </c>
      <c r="AK1159">
        <v>93.570170203874966</v>
      </c>
    </row>
    <row r="1160" spans="30:37" x14ac:dyDescent="0.25">
      <c r="AD1160">
        <v>1147</v>
      </c>
      <c r="AE1160">
        <v>2012.2817659166403</v>
      </c>
      <c r="AF1160">
        <v>1536.8917187911825</v>
      </c>
      <c r="AG1160">
        <v>272.48756039061465</v>
      </c>
      <c r="AH1160">
        <v>109.88990890203721</v>
      </c>
      <c r="AI1160">
        <v>761.43601522864094</v>
      </c>
      <c r="AJ1160">
        <v>321.639113396624</v>
      </c>
      <c r="AK1160">
        <v>81.639522398995638</v>
      </c>
    </row>
    <row r="1161" spans="30:37" x14ac:dyDescent="0.25">
      <c r="AD1161">
        <v>1148</v>
      </c>
      <c r="AE1161">
        <v>1539.3776019306467</v>
      </c>
      <c r="AF1161">
        <v>1668.4648407719299</v>
      </c>
      <c r="AG1161">
        <v>343.50413253964115</v>
      </c>
      <c r="AH1161">
        <v>142.36989408271873</v>
      </c>
      <c r="AI1161">
        <v>666.40434594844123</v>
      </c>
      <c r="AJ1161">
        <v>384.21510896544299</v>
      </c>
      <c r="AK1161">
        <v>88.303116684907224</v>
      </c>
    </row>
    <row r="1162" spans="30:37" x14ac:dyDescent="0.25">
      <c r="AD1162">
        <v>1149</v>
      </c>
      <c r="AE1162">
        <v>2113.0806469022273</v>
      </c>
      <c r="AF1162">
        <v>1179.6877432253821</v>
      </c>
      <c r="AG1162">
        <v>463.5085951485533</v>
      </c>
      <c r="AH1162">
        <v>133.6350624043894</v>
      </c>
      <c r="AI1162">
        <v>610.68399743141447</v>
      </c>
      <c r="AJ1162">
        <v>316.60622829560629</v>
      </c>
      <c r="AK1162">
        <v>123.94871524733536</v>
      </c>
    </row>
    <row r="1163" spans="30:37" x14ac:dyDescent="0.25">
      <c r="AD1163">
        <v>1150</v>
      </c>
      <c r="AE1163">
        <v>1732.0531753873886</v>
      </c>
      <c r="AF1163">
        <v>1320.5574624236447</v>
      </c>
      <c r="AG1163">
        <v>398.42607269314777</v>
      </c>
      <c r="AH1163">
        <v>102.68367498737207</v>
      </c>
      <c r="AI1163">
        <v>658.17567451641366</v>
      </c>
      <c r="AJ1163">
        <v>259.70413203148229</v>
      </c>
      <c r="AK1163">
        <v>128.81594341962992</v>
      </c>
    </row>
    <row r="1164" spans="30:37" x14ac:dyDescent="0.25">
      <c r="AD1164">
        <v>1151</v>
      </c>
      <c r="AE1164">
        <v>1324.0257796375154</v>
      </c>
      <c r="AF1164">
        <v>1075.8737037070325</v>
      </c>
      <c r="AG1164">
        <v>402.23446457783331</v>
      </c>
      <c r="AH1164">
        <v>101.41105146202595</v>
      </c>
      <c r="AI1164">
        <v>713.08760336305272</v>
      </c>
      <c r="AJ1164">
        <v>308.63559841128097</v>
      </c>
      <c r="AK1164">
        <v>103.66259963405942</v>
      </c>
    </row>
    <row r="1165" spans="30:37" x14ac:dyDescent="0.25">
      <c r="AD1165">
        <v>1152</v>
      </c>
      <c r="AE1165">
        <v>1883.9181960187491</v>
      </c>
      <c r="AF1165">
        <v>1569.9154783054546</v>
      </c>
      <c r="AG1165">
        <v>553.75196483514105</v>
      </c>
      <c r="AH1165">
        <v>164.75795186852824</v>
      </c>
      <c r="AI1165">
        <v>715.60248323592236</v>
      </c>
      <c r="AJ1165">
        <v>177.80531098888986</v>
      </c>
      <c r="AK1165">
        <v>123.43003480865413</v>
      </c>
    </row>
    <row r="1166" spans="30:37" x14ac:dyDescent="0.25">
      <c r="AD1166">
        <v>1153</v>
      </c>
      <c r="AE1166">
        <v>1718.3566703315887</v>
      </c>
      <c r="AF1166">
        <v>1113.8641234183933</v>
      </c>
      <c r="AG1166">
        <v>447.21958082641453</v>
      </c>
      <c r="AH1166">
        <v>50.437885349784729</v>
      </c>
      <c r="AI1166">
        <v>783.75428919125466</v>
      </c>
      <c r="AJ1166">
        <v>354.89018360526956</v>
      </c>
      <c r="AK1166">
        <v>61.772775041546168</v>
      </c>
    </row>
    <row r="1167" spans="30:37" x14ac:dyDescent="0.25">
      <c r="AD1167">
        <v>1154</v>
      </c>
      <c r="AE1167">
        <v>1194.0561261882297</v>
      </c>
      <c r="AF1167">
        <v>1379.4597304239189</v>
      </c>
      <c r="AG1167">
        <v>287.1260700222997</v>
      </c>
      <c r="AH1167">
        <v>120.56958562045656</v>
      </c>
      <c r="AI1167">
        <v>573.57611466845776</v>
      </c>
      <c r="AJ1167">
        <v>245.77251786809185</v>
      </c>
      <c r="AK1167">
        <v>63.969416053713537</v>
      </c>
    </row>
    <row r="1168" spans="30:37" x14ac:dyDescent="0.25">
      <c r="AD1168">
        <v>1155</v>
      </c>
      <c r="AE1168">
        <v>1476.531370582841</v>
      </c>
      <c r="AF1168">
        <v>2486.5474360419312</v>
      </c>
      <c r="AG1168">
        <v>206.6405734516604</v>
      </c>
      <c r="AH1168">
        <v>102.01863992642312</v>
      </c>
      <c r="AI1168">
        <v>634.05589171291706</v>
      </c>
      <c r="AJ1168">
        <v>242.0409503168637</v>
      </c>
      <c r="AK1168">
        <v>106.21007348748032</v>
      </c>
    </row>
    <row r="1169" spans="30:37" x14ac:dyDescent="0.25">
      <c r="AD1169">
        <v>1156</v>
      </c>
      <c r="AE1169">
        <v>1427.8763782986368</v>
      </c>
      <c r="AF1169">
        <v>1300.8832341687448</v>
      </c>
      <c r="AG1169">
        <v>546.89790886014794</v>
      </c>
      <c r="AH1169">
        <v>114.53142086147334</v>
      </c>
      <c r="AI1169">
        <v>880.03094049941024</v>
      </c>
      <c r="AJ1169">
        <v>274.62734107536312</v>
      </c>
      <c r="AK1169">
        <v>125.52142675197483</v>
      </c>
    </row>
    <row r="1170" spans="30:37" x14ac:dyDescent="0.25">
      <c r="AD1170">
        <v>1157</v>
      </c>
      <c r="AE1170">
        <v>1727.8632284035757</v>
      </c>
      <c r="AF1170">
        <v>1569.1746362084425</v>
      </c>
      <c r="AG1170">
        <v>379.99782718891237</v>
      </c>
      <c r="AH1170">
        <v>107.38195722045158</v>
      </c>
      <c r="AI1170">
        <v>607.37492609054129</v>
      </c>
      <c r="AJ1170">
        <v>538.83597664156878</v>
      </c>
      <c r="AK1170">
        <v>102.64646597015825</v>
      </c>
    </row>
    <row r="1171" spans="30:37" x14ac:dyDescent="0.25">
      <c r="AD1171">
        <v>1158</v>
      </c>
      <c r="AE1171">
        <v>1882.8505390234136</v>
      </c>
      <c r="AF1171">
        <v>2024.189541472573</v>
      </c>
      <c r="AG1171">
        <v>396.23383562973208</v>
      </c>
      <c r="AH1171">
        <v>121.18181521482265</v>
      </c>
      <c r="AI1171">
        <v>770.36263934325871</v>
      </c>
      <c r="AJ1171">
        <v>326.93480566274525</v>
      </c>
      <c r="AK1171">
        <v>71.669068353476163</v>
      </c>
    </row>
    <row r="1172" spans="30:37" x14ac:dyDescent="0.25">
      <c r="AD1172">
        <v>1159</v>
      </c>
      <c r="AE1172">
        <v>1928.3360510800749</v>
      </c>
      <c r="AF1172">
        <v>1901.5066485198324</v>
      </c>
      <c r="AG1172">
        <v>302.60037394338423</v>
      </c>
      <c r="AH1172">
        <v>92.968700694309476</v>
      </c>
      <c r="AI1172">
        <v>666.55655587948968</v>
      </c>
      <c r="AJ1172">
        <v>180.51548229988833</v>
      </c>
      <c r="AK1172">
        <v>98.659158496908674</v>
      </c>
    </row>
    <row r="1173" spans="30:37" x14ac:dyDescent="0.25">
      <c r="AD1173">
        <v>1160</v>
      </c>
      <c r="AE1173">
        <v>1450.3386652643217</v>
      </c>
      <c r="AF1173">
        <v>1544.0847990036973</v>
      </c>
      <c r="AG1173">
        <v>515.24261210677435</v>
      </c>
      <c r="AH1173">
        <v>144.65333338443389</v>
      </c>
      <c r="AI1173">
        <v>521.9293848986573</v>
      </c>
      <c r="AJ1173">
        <v>298.30532518064183</v>
      </c>
      <c r="AK1173">
        <v>102.09739142821132</v>
      </c>
    </row>
    <row r="1174" spans="30:37" x14ac:dyDescent="0.25">
      <c r="AD1174">
        <v>1161</v>
      </c>
      <c r="AE1174">
        <v>1758.2923321325748</v>
      </c>
      <c r="AF1174">
        <v>1460.4492720162293</v>
      </c>
      <c r="AG1174">
        <v>356.11990821053746</v>
      </c>
      <c r="AH1174">
        <v>110.87896438406804</v>
      </c>
      <c r="AI1174">
        <v>894.52738986946122</v>
      </c>
      <c r="AJ1174">
        <v>314.49482091736729</v>
      </c>
      <c r="AK1174">
        <v>71.990984282618527</v>
      </c>
    </row>
    <row r="1175" spans="30:37" x14ac:dyDescent="0.25">
      <c r="AD1175">
        <v>1162</v>
      </c>
      <c r="AE1175">
        <v>1756.9562948335331</v>
      </c>
      <c r="AF1175">
        <v>1756.4806439101126</v>
      </c>
      <c r="AG1175">
        <v>471.21068624098052</v>
      </c>
      <c r="AH1175">
        <v>108.35446292360412</v>
      </c>
      <c r="AI1175">
        <v>762.28492014927463</v>
      </c>
      <c r="AJ1175">
        <v>225.23536131136441</v>
      </c>
      <c r="AK1175">
        <v>130.00811047390238</v>
      </c>
    </row>
    <row r="1176" spans="30:37" x14ac:dyDescent="0.25">
      <c r="AD1176">
        <v>1163</v>
      </c>
      <c r="AE1176">
        <v>1298.2042300119595</v>
      </c>
      <c r="AF1176">
        <v>2294.4963272936097</v>
      </c>
      <c r="AG1176">
        <v>481.5271356285611</v>
      </c>
      <c r="AH1176">
        <v>159.97877644351604</v>
      </c>
      <c r="AI1176">
        <v>768.08231588648346</v>
      </c>
      <c r="AJ1176">
        <v>370.87713548664357</v>
      </c>
      <c r="AK1176">
        <v>151.26388041643605</v>
      </c>
    </row>
    <row r="1177" spans="30:37" x14ac:dyDescent="0.25">
      <c r="AD1177">
        <v>1164</v>
      </c>
      <c r="AE1177">
        <v>1789.6780363020428</v>
      </c>
      <c r="AF1177">
        <v>1743.5460005714233</v>
      </c>
      <c r="AG1177">
        <v>365.23934039106285</v>
      </c>
      <c r="AH1177">
        <v>87.129387641946039</v>
      </c>
      <c r="AI1177">
        <v>821.66254292283054</v>
      </c>
      <c r="AJ1177">
        <v>207.52868394694622</v>
      </c>
      <c r="AK1177">
        <v>86.699676256418201</v>
      </c>
    </row>
    <row r="1178" spans="30:37" x14ac:dyDescent="0.25">
      <c r="AD1178">
        <v>1165</v>
      </c>
      <c r="AE1178">
        <v>2235.9703012833684</v>
      </c>
      <c r="AF1178">
        <v>1614.0050134776213</v>
      </c>
      <c r="AG1178">
        <v>367.8029173329063</v>
      </c>
      <c r="AH1178">
        <v>124.41116394594819</v>
      </c>
      <c r="AI1178">
        <v>495.61485044317703</v>
      </c>
      <c r="AJ1178">
        <v>294.96381797155539</v>
      </c>
      <c r="AK1178">
        <v>119.92892606833935</v>
      </c>
    </row>
    <row r="1179" spans="30:37" x14ac:dyDescent="0.25">
      <c r="AD1179">
        <v>1166</v>
      </c>
      <c r="AE1179">
        <v>1613.1950702051156</v>
      </c>
      <c r="AF1179">
        <v>1426.169823582811</v>
      </c>
      <c r="AG1179">
        <v>302.38109130355679</v>
      </c>
      <c r="AH1179">
        <v>109.20087994019266</v>
      </c>
      <c r="AI1179">
        <v>693.40584097754765</v>
      </c>
      <c r="AJ1179">
        <v>225.10713077945229</v>
      </c>
      <c r="AK1179">
        <v>70.480764491909838</v>
      </c>
    </row>
    <row r="1180" spans="30:37" x14ac:dyDescent="0.25">
      <c r="AD1180">
        <v>1167</v>
      </c>
      <c r="AE1180">
        <v>1096.1849736393835</v>
      </c>
      <c r="AF1180">
        <v>1370.7845346385682</v>
      </c>
      <c r="AG1180">
        <v>361.85572392096765</v>
      </c>
      <c r="AH1180">
        <v>148.14263038616397</v>
      </c>
      <c r="AI1180">
        <v>720.53741616992534</v>
      </c>
      <c r="AJ1180">
        <v>196.42267866871498</v>
      </c>
      <c r="AK1180">
        <v>55.52638224489862</v>
      </c>
    </row>
    <row r="1181" spans="30:37" x14ac:dyDescent="0.25">
      <c r="AD1181">
        <v>1168</v>
      </c>
      <c r="AE1181">
        <v>1437.1392999410286</v>
      </c>
      <c r="AF1181">
        <v>2341.1608814329488</v>
      </c>
      <c r="AG1181">
        <v>347.08698787344099</v>
      </c>
      <c r="AH1181">
        <v>106.21726648315952</v>
      </c>
      <c r="AI1181">
        <v>1021.1052805660515</v>
      </c>
      <c r="AJ1181">
        <v>257.87284655586933</v>
      </c>
      <c r="AK1181">
        <v>124.00946384555887</v>
      </c>
    </row>
    <row r="1182" spans="30:37" x14ac:dyDescent="0.25">
      <c r="AD1182">
        <v>1169</v>
      </c>
      <c r="AE1182">
        <v>1742.7605838893273</v>
      </c>
      <c r="AF1182">
        <v>1610.0039254921978</v>
      </c>
      <c r="AG1182">
        <v>375.58052858484507</v>
      </c>
      <c r="AH1182">
        <v>171.26087314233951</v>
      </c>
      <c r="AI1182">
        <v>705.08022801680477</v>
      </c>
      <c r="AJ1182">
        <v>328.29710228173224</v>
      </c>
      <c r="AK1182">
        <v>135.35649919892583</v>
      </c>
    </row>
    <row r="1183" spans="30:37" x14ac:dyDescent="0.25">
      <c r="AD1183">
        <v>1170</v>
      </c>
      <c r="AE1183">
        <v>1795.0633190267865</v>
      </c>
      <c r="AF1183">
        <v>1595.6242547694412</v>
      </c>
      <c r="AG1183">
        <v>282.67546725229249</v>
      </c>
      <c r="AH1183">
        <v>150.59237527275948</v>
      </c>
      <c r="AI1183">
        <v>774.08073603867285</v>
      </c>
      <c r="AJ1183">
        <v>198.46537841906692</v>
      </c>
      <c r="AK1183">
        <v>104.92620269824134</v>
      </c>
    </row>
    <row r="1184" spans="30:37" x14ac:dyDescent="0.25">
      <c r="AD1184">
        <v>1171</v>
      </c>
      <c r="AE1184">
        <v>2230.4113960514569</v>
      </c>
      <c r="AF1184">
        <v>1906.4616729902896</v>
      </c>
      <c r="AG1184">
        <v>281.04436635487014</v>
      </c>
      <c r="AH1184">
        <v>133.91422345346368</v>
      </c>
      <c r="AI1184">
        <v>602.86449696785576</v>
      </c>
      <c r="AJ1184">
        <v>300.64780940264694</v>
      </c>
      <c r="AK1184">
        <v>100.21627836280716</v>
      </c>
    </row>
    <row r="1185" spans="30:37" x14ac:dyDescent="0.25">
      <c r="AD1185">
        <v>1172</v>
      </c>
      <c r="AE1185">
        <v>1148.475137006119</v>
      </c>
      <c r="AF1185">
        <v>1525.9328751813857</v>
      </c>
      <c r="AG1185">
        <v>417.12107336080658</v>
      </c>
      <c r="AH1185">
        <v>117.66631838699581</v>
      </c>
      <c r="AI1185">
        <v>709.14279833657656</v>
      </c>
      <c r="AJ1185">
        <v>297.33123035504161</v>
      </c>
      <c r="AK1185">
        <v>83.31836816227775</v>
      </c>
    </row>
    <row r="1186" spans="30:37" x14ac:dyDescent="0.25">
      <c r="AD1186">
        <v>1173</v>
      </c>
      <c r="AE1186">
        <v>1496.4413521094225</v>
      </c>
      <c r="AF1186">
        <v>1154.8760493672644</v>
      </c>
      <c r="AG1186">
        <v>644.51287667762676</v>
      </c>
      <c r="AH1186">
        <v>68.148334073617207</v>
      </c>
      <c r="AI1186">
        <v>628.32183797753987</v>
      </c>
      <c r="AJ1186">
        <v>229.50774432711924</v>
      </c>
      <c r="AK1186">
        <v>110.58993259950272</v>
      </c>
    </row>
    <row r="1187" spans="30:37" x14ac:dyDescent="0.25">
      <c r="AD1187">
        <v>1174</v>
      </c>
      <c r="AE1187">
        <v>1515.0777488671695</v>
      </c>
      <c r="AF1187">
        <v>1015.2431477357401</v>
      </c>
      <c r="AG1187">
        <v>273.75305222233118</v>
      </c>
      <c r="AH1187">
        <v>108.68556200848268</v>
      </c>
      <c r="AI1187">
        <v>725.55271745673247</v>
      </c>
      <c r="AJ1187">
        <v>279.55413906521926</v>
      </c>
      <c r="AK1187">
        <v>102.60109071335462</v>
      </c>
    </row>
    <row r="1188" spans="30:37" x14ac:dyDescent="0.25">
      <c r="AD1188">
        <v>1175</v>
      </c>
      <c r="AE1188">
        <v>1621.390877816322</v>
      </c>
      <c r="AF1188">
        <v>1372.5877845447728</v>
      </c>
      <c r="AG1188">
        <v>451.55894955448002</v>
      </c>
      <c r="AH1188">
        <v>189.12202750813606</v>
      </c>
      <c r="AI1188">
        <v>1012.8657054943928</v>
      </c>
      <c r="AJ1188">
        <v>399.28922012720983</v>
      </c>
      <c r="AK1188">
        <v>109.69357473483876</v>
      </c>
    </row>
    <row r="1189" spans="30:37" x14ac:dyDescent="0.25">
      <c r="AD1189">
        <v>1176</v>
      </c>
      <c r="AE1189">
        <v>1693.4849687596898</v>
      </c>
      <c r="AF1189">
        <v>1750.4752356580502</v>
      </c>
      <c r="AG1189">
        <v>499.60696918690746</v>
      </c>
      <c r="AH1189">
        <v>135.6354797427766</v>
      </c>
      <c r="AI1189">
        <v>584.78009058194016</v>
      </c>
      <c r="AJ1189">
        <v>131.21943837815064</v>
      </c>
      <c r="AK1189">
        <v>122.88898802702141</v>
      </c>
    </row>
    <row r="1190" spans="30:37" x14ac:dyDescent="0.25">
      <c r="AD1190">
        <v>1177</v>
      </c>
      <c r="AE1190">
        <v>1736.8980291967584</v>
      </c>
      <c r="AF1190">
        <v>1428.7199980784669</v>
      </c>
      <c r="AG1190">
        <v>312.20524296476924</v>
      </c>
      <c r="AH1190">
        <v>129.251564779798</v>
      </c>
      <c r="AI1190">
        <v>697.57468744054961</v>
      </c>
      <c r="AJ1190">
        <v>319.11651243979696</v>
      </c>
      <c r="AK1190">
        <v>58.311968726738272</v>
      </c>
    </row>
    <row r="1191" spans="30:37" x14ac:dyDescent="0.25">
      <c r="AD1191">
        <v>1178</v>
      </c>
      <c r="AE1191">
        <v>1403.9166289401128</v>
      </c>
      <c r="AF1191">
        <v>1675.1414818885394</v>
      </c>
      <c r="AG1191">
        <v>497.35090149688699</v>
      </c>
      <c r="AH1191">
        <v>161.70908109525215</v>
      </c>
      <c r="AI1191">
        <v>554.28081813625306</v>
      </c>
      <c r="AJ1191">
        <v>256.50598743627387</v>
      </c>
      <c r="AK1191">
        <v>91.921561011175342</v>
      </c>
    </row>
    <row r="1192" spans="30:37" x14ac:dyDescent="0.25">
      <c r="AD1192">
        <v>1179</v>
      </c>
      <c r="AE1192">
        <v>1403.3502771223011</v>
      </c>
      <c r="AF1192">
        <v>1181.226624627024</v>
      </c>
      <c r="AG1192">
        <v>544.18015944450894</v>
      </c>
      <c r="AH1192">
        <v>122.8302131589885</v>
      </c>
      <c r="AI1192">
        <v>749.24445637229098</v>
      </c>
      <c r="AJ1192">
        <v>244.6719660912344</v>
      </c>
      <c r="AK1192">
        <v>81.165325611596415</v>
      </c>
    </row>
    <row r="1193" spans="30:37" x14ac:dyDescent="0.25">
      <c r="AD1193">
        <v>1180</v>
      </c>
      <c r="AE1193">
        <v>1752.102606633204</v>
      </c>
      <c r="AF1193">
        <v>1106.550017229428</v>
      </c>
      <c r="AG1193">
        <v>408.26779840735668</v>
      </c>
      <c r="AH1193">
        <v>141.52530801707567</v>
      </c>
      <c r="AI1193">
        <v>708.64534441062892</v>
      </c>
      <c r="AJ1193">
        <v>274.73780072413581</v>
      </c>
      <c r="AK1193">
        <v>60.298520732186425</v>
      </c>
    </row>
    <row r="1194" spans="30:37" x14ac:dyDescent="0.25">
      <c r="AD1194">
        <v>1181</v>
      </c>
      <c r="AE1194">
        <v>2060.747744073446</v>
      </c>
      <c r="AF1194">
        <v>1830.2639284041791</v>
      </c>
      <c r="AG1194">
        <v>396.29985767443048</v>
      </c>
      <c r="AH1194">
        <v>146.84530912060211</v>
      </c>
      <c r="AI1194">
        <v>628.84236478017726</v>
      </c>
      <c r="AJ1194">
        <v>184.15360933885253</v>
      </c>
      <c r="AK1194">
        <v>82.872558527644799</v>
      </c>
    </row>
    <row r="1195" spans="30:37" x14ac:dyDescent="0.25">
      <c r="AD1195">
        <v>1182</v>
      </c>
      <c r="AE1195">
        <v>1169.8973558611249</v>
      </c>
      <c r="AF1195">
        <v>1578.7538623720948</v>
      </c>
      <c r="AG1195">
        <v>315.87871949801229</v>
      </c>
      <c r="AH1195">
        <v>121.9152370003048</v>
      </c>
      <c r="AI1195">
        <v>847.41336763107995</v>
      </c>
      <c r="AJ1195">
        <v>187.50362432905627</v>
      </c>
      <c r="AK1195">
        <v>66.253528464862228</v>
      </c>
    </row>
    <row r="1196" spans="30:37" x14ac:dyDescent="0.25">
      <c r="AD1196">
        <v>1183</v>
      </c>
      <c r="AE1196">
        <v>1672.1753112439521</v>
      </c>
      <c r="AF1196">
        <v>1345.8679749937373</v>
      </c>
      <c r="AG1196">
        <v>441.04803340257092</v>
      </c>
      <c r="AH1196">
        <v>119.15600942705225</v>
      </c>
      <c r="AI1196">
        <v>665.81614028421654</v>
      </c>
      <c r="AJ1196">
        <v>417.2623427100981</v>
      </c>
      <c r="AK1196">
        <v>125.80251013106502</v>
      </c>
    </row>
    <row r="1197" spans="30:37" x14ac:dyDescent="0.25">
      <c r="AD1197">
        <v>1184</v>
      </c>
      <c r="AE1197">
        <v>1711.9707532441887</v>
      </c>
      <c r="AF1197">
        <v>1211.3530354670431</v>
      </c>
      <c r="AG1197">
        <v>356.72161731004263</v>
      </c>
      <c r="AH1197">
        <v>149.996112645979</v>
      </c>
      <c r="AI1197">
        <v>627.40071045650529</v>
      </c>
      <c r="AJ1197">
        <v>165.61081905593116</v>
      </c>
      <c r="AK1197">
        <v>87.328662513524421</v>
      </c>
    </row>
    <row r="1198" spans="30:37" x14ac:dyDescent="0.25">
      <c r="AD1198">
        <v>1185</v>
      </c>
      <c r="AE1198">
        <v>2124.0306257058141</v>
      </c>
      <c r="AF1198">
        <v>2097.3645267043903</v>
      </c>
      <c r="AG1198">
        <v>435.05156714099536</v>
      </c>
      <c r="AH1198">
        <v>149.77405242159008</v>
      </c>
      <c r="AI1198">
        <v>730.15815196272354</v>
      </c>
      <c r="AJ1198">
        <v>245.80268694344718</v>
      </c>
      <c r="AK1198">
        <v>72.885423721330369</v>
      </c>
    </row>
    <row r="1199" spans="30:37" x14ac:dyDescent="0.25">
      <c r="AD1199">
        <v>1186</v>
      </c>
      <c r="AE1199">
        <v>1344.811684074597</v>
      </c>
      <c r="AF1199">
        <v>1478.1988050393816</v>
      </c>
      <c r="AG1199">
        <v>402.87457961963031</v>
      </c>
      <c r="AH1199">
        <v>111.96484277265108</v>
      </c>
      <c r="AI1199">
        <v>694.34667811259806</v>
      </c>
      <c r="AJ1199">
        <v>245.1651784423623</v>
      </c>
      <c r="AK1199">
        <v>140.53328094135608</v>
      </c>
    </row>
    <row r="1200" spans="30:37" x14ac:dyDescent="0.25">
      <c r="AD1200">
        <v>1187</v>
      </c>
      <c r="AE1200">
        <v>1513.2578545911783</v>
      </c>
      <c r="AF1200">
        <v>1337.7445293203784</v>
      </c>
      <c r="AG1200">
        <v>481.429564233039</v>
      </c>
      <c r="AH1200">
        <v>109.55153188951537</v>
      </c>
      <c r="AI1200">
        <v>885.24931218126551</v>
      </c>
      <c r="AJ1200">
        <v>216.72798592811239</v>
      </c>
      <c r="AK1200">
        <v>95.468197301147597</v>
      </c>
    </row>
    <row r="1201" spans="30:37" x14ac:dyDescent="0.25">
      <c r="AD1201">
        <v>1188</v>
      </c>
      <c r="AE1201">
        <v>1393.8512113834145</v>
      </c>
      <c r="AF1201">
        <v>1650.5990327245659</v>
      </c>
      <c r="AG1201">
        <v>365.47691450310685</v>
      </c>
      <c r="AH1201">
        <v>220.57716122640434</v>
      </c>
      <c r="AI1201">
        <v>797.59952922346747</v>
      </c>
      <c r="AJ1201">
        <v>254.15618432997974</v>
      </c>
      <c r="AK1201">
        <v>106.07128263259489</v>
      </c>
    </row>
    <row r="1202" spans="30:37" x14ac:dyDescent="0.25">
      <c r="AD1202">
        <v>1189</v>
      </c>
      <c r="AE1202">
        <v>1626.0400016218682</v>
      </c>
      <c r="AF1202">
        <v>1365.0306242148627</v>
      </c>
      <c r="AG1202">
        <v>435.8835118219821</v>
      </c>
      <c r="AH1202">
        <v>106.74613915337117</v>
      </c>
      <c r="AI1202">
        <v>818.14453695242344</v>
      </c>
      <c r="AJ1202">
        <v>256.50413335412878</v>
      </c>
      <c r="AK1202">
        <v>115.46370673315663</v>
      </c>
    </row>
    <row r="1203" spans="30:37" x14ac:dyDescent="0.25">
      <c r="AD1203">
        <v>1190</v>
      </c>
      <c r="AE1203">
        <v>1352.074786799559</v>
      </c>
      <c r="AF1203">
        <v>2120.7209466199251</v>
      </c>
      <c r="AG1203">
        <v>516.90029094491445</v>
      </c>
      <c r="AH1203">
        <v>103.20509053216634</v>
      </c>
      <c r="AI1203">
        <v>609.39668430216648</v>
      </c>
      <c r="AJ1203">
        <v>217.62104857822166</v>
      </c>
      <c r="AK1203">
        <v>104.64443884038577</v>
      </c>
    </row>
    <row r="1204" spans="30:37" x14ac:dyDescent="0.25">
      <c r="AD1204">
        <v>1191</v>
      </c>
      <c r="AE1204">
        <v>2417.9952904690376</v>
      </c>
      <c r="AF1204">
        <v>1709.6091335962158</v>
      </c>
      <c r="AG1204">
        <v>363.95051597035371</v>
      </c>
      <c r="AH1204">
        <v>119.51817100410533</v>
      </c>
      <c r="AI1204">
        <v>595.35687648075134</v>
      </c>
      <c r="AJ1204">
        <v>291.29913296844023</v>
      </c>
      <c r="AK1204">
        <v>134.39846031949412</v>
      </c>
    </row>
    <row r="1205" spans="30:37" x14ac:dyDescent="0.25">
      <c r="AD1205">
        <v>1192</v>
      </c>
      <c r="AE1205">
        <v>1426.4310159854174</v>
      </c>
      <c r="AF1205">
        <v>1950.4756758144199</v>
      </c>
      <c r="AG1205">
        <v>556.21810657447736</v>
      </c>
      <c r="AH1205">
        <v>131.28508322022554</v>
      </c>
      <c r="AI1205">
        <v>591.84592885431618</v>
      </c>
      <c r="AJ1205">
        <v>291.65267614969872</v>
      </c>
      <c r="AK1205">
        <v>89.632791584848349</v>
      </c>
    </row>
    <row r="1206" spans="30:37" x14ac:dyDescent="0.25">
      <c r="AD1206">
        <v>1193</v>
      </c>
      <c r="AE1206">
        <v>1482.8953830792132</v>
      </c>
      <c r="AF1206">
        <v>1449.6809169799033</v>
      </c>
      <c r="AG1206">
        <v>451.53021212276025</v>
      </c>
      <c r="AH1206">
        <v>101.23827627256306</v>
      </c>
      <c r="AI1206">
        <v>842.29509286067662</v>
      </c>
      <c r="AJ1206">
        <v>268.08044178825742</v>
      </c>
      <c r="AK1206">
        <v>120.28914680102881</v>
      </c>
    </row>
    <row r="1207" spans="30:37" x14ac:dyDescent="0.25">
      <c r="AD1207">
        <v>1194</v>
      </c>
      <c r="AE1207">
        <v>1553.5906222275412</v>
      </c>
      <c r="AF1207">
        <v>1709.7370069991666</v>
      </c>
      <c r="AG1207">
        <v>633.53755090311961</v>
      </c>
      <c r="AH1207">
        <v>118.80774293558217</v>
      </c>
      <c r="AI1207">
        <v>825.32830186527372</v>
      </c>
      <c r="AJ1207">
        <v>286.02387429181641</v>
      </c>
      <c r="AK1207">
        <v>74.685881242305243</v>
      </c>
    </row>
    <row r="1208" spans="30:37" x14ac:dyDescent="0.25">
      <c r="AD1208">
        <v>1195</v>
      </c>
      <c r="AE1208">
        <v>1727.304600794319</v>
      </c>
      <c r="AF1208">
        <v>1755.6560536292257</v>
      </c>
      <c r="AG1208">
        <v>534.4375293169204</v>
      </c>
      <c r="AH1208">
        <v>116.67697756610575</v>
      </c>
      <c r="AI1208">
        <v>699.45510404196773</v>
      </c>
      <c r="AJ1208">
        <v>361.08544288501622</v>
      </c>
      <c r="AK1208">
        <v>62.367116263410985</v>
      </c>
    </row>
    <row r="1209" spans="30:37" x14ac:dyDescent="0.25">
      <c r="AD1209">
        <v>1196</v>
      </c>
      <c r="AE1209">
        <v>1636.1128216835675</v>
      </c>
      <c r="AF1209">
        <v>1739.7232385111158</v>
      </c>
      <c r="AG1209">
        <v>325.84535903166267</v>
      </c>
      <c r="AH1209">
        <v>116.7900327344143</v>
      </c>
      <c r="AI1209">
        <v>858.80962894870356</v>
      </c>
      <c r="AJ1209">
        <v>242.22014563720205</v>
      </c>
      <c r="AK1209">
        <v>103.20431250843265</v>
      </c>
    </row>
    <row r="1210" spans="30:37" x14ac:dyDescent="0.25">
      <c r="AD1210">
        <v>1197</v>
      </c>
      <c r="AE1210">
        <v>2151.8136994469714</v>
      </c>
      <c r="AF1210">
        <v>2166.0908146394431</v>
      </c>
      <c r="AG1210">
        <v>534.7940300549717</v>
      </c>
      <c r="AH1210">
        <v>119.00215668652282</v>
      </c>
      <c r="AI1210">
        <v>800.20363708301193</v>
      </c>
      <c r="AJ1210">
        <v>244.68191762296487</v>
      </c>
      <c r="AK1210">
        <v>143.59083127213034</v>
      </c>
    </row>
    <row r="1211" spans="30:37" x14ac:dyDescent="0.25">
      <c r="AD1211">
        <v>1198</v>
      </c>
      <c r="AE1211">
        <v>1694.2483871589147</v>
      </c>
      <c r="AF1211">
        <v>1591.0774264557699</v>
      </c>
      <c r="AG1211">
        <v>393.52286395913359</v>
      </c>
      <c r="AH1211">
        <v>116.86013331817688</v>
      </c>
      <c r="AI1211">
        <v>865.46058277341433</v>
      </c>
      <c r="AJ1211">
        <v>248.17206752604685</v>
      </c>
      <c r="AK1211">
        <v>81.557119843628428</v>
      </c>
    </row>
    <row r="1212" spans="30:37" x14ac:dyDescent="0.25">
      <c r="AD1212">
        <v>1199</v>
      </c>
      <c r="AE1212">
        <v>1389.9821729802864</v>
      </c>
      <c r="AF1212">
        <v>2295.0668954384823</v>
      </c>
      <c r="AG1212">
        <v>411.15018832628459</v>
      </c>
      <c r="AH1212">
        <v>96.2462536839938</v>
      </c>
      <c r="AI1212">
        <v>813.63613531260626</v>
      </c>
      <c r="AJ1212">
        <v>368.17172219629731</v>
      </c>
      <c r="AK1212">
        <v>88.280322845600125</v>
      </c>
    </row>
    <row r="1213" spans="30:37" x14ac:dyDescent="0.25">
      <c r="AD1213">
        <v>1200</v>
      </c>
      <c r="AE1213">
        <v>1857.8126384206403</v>
      </c>
      <c r="AF1213">
        <v>1544.1145104341383</v>
      </c>
      <c r="AG1213">
        <v>284.86268742795505</v>
      </c>
      <c r="AH1213">
        <v>107.27633522994577</v>
      </c>
      <c r="AI1213">
        <v>872.06103028076791</v>
      </c>
      <c r="AJ1213">
        <v>478.38856682893061</v>
      </c>
      <c r="AK1213">
        <v>111.46968612696875</v>
      </c>
    </row>
    <row r="1214" spans="30:37" x14ac:dyDescent="0.25">
      <c r="AD1214">
        <v>1201</v>
      </c>
      <c r="AE1214">
        <v>1529.7398797084586</v>
      </c>
      <c r="AF1214">
        <v>2243.2493145762692</v>
      </c>
      <c r="AG1214">
        <v>360.81904023087435</v>
      </c>
      <c r="AH1214">
        <v>99.178948746180112</v>
      </c>
      <c r="AI1214">
        <v>594.92012245942885</v>
      </c>
      <c r="AJ1214">
        <v>260.81059288228573</v>
      </c>
      <c r="AK1214">
        <v>97.982858916629766</v>
      </c>
    </row>
    <row r="1215" spans="30:37" x14ac:dyDescent="0.25">
      <c r="AD1215">
        <v>1202</v>
      </c>
      <c r="AE1215">
        <v>2013.9204307643204</v>
      </c>
      <c r="AF1215">
        <v>1604.4768643426635</v>
      </c>
      <c r="AG1215">
        <v>449.43714586632916</v>
      </c>
      <c r="AH1215">
        <v>120.12650791632711</v>
      </c>
      <c r="AI1215">
        <v>634.80003533755541</v>
      </c>
      <c r="AJ1215">
        <v>336.93861796614596</v>
      </c>
      <c r="AK1215">
        <v>111.19740426279564</v>
      </c>
    </row>
    <row r="1216" spans="30:37" x14ac:dyDescent="0.25">
      <c r="AD1216">
        <v>1203</v>
      </c>
      <c r="AE1216">
        <v>1760.0177649776465</v>
      </c>
      <c r="AF1216">
        <v>1473.0872783054526</v>
      </c>
      <c r="AG1216">
        <v>467.61554984644255</v>
      </c>
      <c r="AH1216">
        <v>109.87338900894254</v>
      </c>
      <c r="AI1216">
        <v>840.29588679771302</v>
      </c>
      <c r="AJ1216">
        <v>235.69353501911328</v>
      </c>
      <c r="AK1216">
        <v>89.163038318598481</v>
      </c>
    </row>
    <row r="1217" spans="30:37" x14ac:dyDescent="0.25">
      <c r="AD1217">
        <v>1204</v>
      </c>
      <c r="AE1217">
        <v>1127.0074268852225</v>
      </c>
      <c r="AF1217">
        <v>1856.4145294935693</v>
      </c>
      <c r="AG1217">
        <v>294.17725478869301</v>
      </c>
      <c r="AH1217">
        <v>134.34743290560493</v>
      </c>
      <c r="AI1217">
        <v>691.71251446314682</v>
      </c>
      <c r="AJ1217">
        <v>169.45415325671866</v>
      </c>
      <c r="AK1217">
        <v>104.97722954504046</v>
      </c>
    </row>
    <row r="1218" spans="30:37" x14ac:dyDescent="0.25">
      <c r="AD1218">
        <v>1205</v>
      </c>
      <c r="AE1218">
        <v>1466.9054322634884</v>
      </c>
      <c r="AF1218">
        <v>1417.7647638432529</v>
      </c>
      <c r="AG1218">
        <v>351.71238905027309</v>
      </c>
      <c r="AH1218">
        <v>107.0256561370948</v>
      </c>
      <c r="AI1218">
        <v>660.85352709635868</v>
      </c>
      <c r="AJ1218">
        <v>217.46085279531965</v>
      </c>
      <c r="AK1218">
        <v>79.920921472327819</v>
      </c>
    </row>
    <row r="1219" spans="30:37" x14ac:dyDescent="0.25">
      <c r="AD1219">
        <v>1206</v>
      </c>
      <c r="AE1219">
        <v>1728.5767493884719</v>
      </c>
      <c r="AF1219">
        <v>1706.0852698735207</v>
      </c>
      <c r="AG1219">
        <v>416.26601120978836</v>
      </c>
      <c r="AH1219">
        <v>90.214197442852097</v>
      </c>
      <c r="AI1219">
        <v>772.39605347712791</v>
      </c>
      <c r="AJ1219">
        <v>251.39930858327443</v>
      </c>
      <c r="AK1219">
        <v>81.352140940954584</v>
      </c>
    </row>
    <row r="1220" spans="30:37" x14ac:dyDescent="0.25">
      <c r="AD1220">
        <v>1207</v>
      </c>
      <c r="AE1220">
        <v>1580.1870744217144</v>
      </c>
      <c r="AF1220">
        <v>1256.3651253684575</v>
      </c>
      <c r="AG1220">
        <v>330.63090122610083</v>
      </c>
      <c r="AH1220">
        <v>90.914989115800452</v>
      </c>
      <c r="AI1220">
        <v>752.65599176414821</v>
      </c>
      <c r="AJ1220">
        <v>327.34873199513777</v>
      </c>
      <c r="AK1220">
        <v>131.48198503409307</v>
      </c>
    </row>
    <row r="1221" spans="30:37" x14ac:dyDescent="0.25">
      <c r="AD1221">
        <v>1208</v>
      </c>
      <c r="AE1221">
        <v>1842.0078775950028</v>
      </c>
      <c r="AF1221">
        <v>1377.5664325906116</v>
      </c>
      <c r="AG1221">
        <v>601.10328256382854</v>
      </c>
      <c r="AH1221">
        <v>117.79833213827472</v>
      </c>
      <c r="AI1221">
        <v>647.05251449728928</v>
      </c>
      <c r="AJ1221">
        <v>258.176145863518</v>
      </c>
      <c r="AK1221">
        <v>107.34084525667897</v>
      </c>
    </row>
    <row r="1222" spans="30:37" x14ac:dyDescent="0.25">
      <c r="AD1222">
        <v>1209</v>
      </c>
      <c r="AE1222">
        <v>1552.0330426208191</v>
      </c>
      <c r="AF1222">
        <v>2398.451418400155</v>
      </c>
      <c r="AG1222">
        <v>397.42829851546128</v>
      </c>
      <c r="AH1222">
        <v>107.06457692134555</v>
      </c>
      <c r="AI1222">
        <v>754.58127225167857</v>
      </c>
      <c r="AJ1222">
        <v>219.66788486057823</v>
      </c>
      <c r="AK1222">
        <v>113.40582287727412</v>
      </c>
    </row>
    <row r="1223" spans="30:37" x14ac:dyDescent="0.25">
      <c r="AD1223">
        <v>1210</v>
      </c>
      <c r="AE1223">
        <v>2083.3836893170524</v>
      </c>
      <c r="AF1223">
        <v>1433.3144114575443</v>
      </c>
      <c r="AG1223">
        <v>425.18746027198836</v>
      </c>
      <c r="AH1223">
        <v>130.21804924278894</v>
      </c>
      <c r="AI1223">
        <v>643.77459980293941</v>
      </c>
      <c r="AJ1223">
        <v>218.43440662610732</v>
      </c>
      <c r="AK1223">
        <v>100.40420133702129</v>
      </c>
    </row>
    <row r="1224" spans="30:37" x14ac:dyDescent="0.25">
      <c r="AD1224">
        <v>1211</v>
      </c>
      <c r="AE1224">
        <v>1621.6126954527012</v>
      </c>
      <c r="AF1224">
        <v>1378.157347635716</v>
      </c>
      <c r="AG1224">
        <v>455.16740127924754</v>
      </c>
      <c r="AH1224">
        <v>113.36755234139252</v>
      </c>
      <c r="AI1224">
        <v>722.50718650173087</v>
      </c>
      <c r="AJ1224">
        <v>273.0357996002042</v>
      </c>
      <c r="AK1224">
        <v>113.06584263647531</v>
      </c>
    </row>
    <row r="1225" spans="30:37" x14ac:dyDescent="0.25">
      <c r="AD1225">
        <v>1212</v>
      </c>
      <c r="AE1225">
        <v>1397.5965923514477</v>
      </c>
      <c r="AF1225">
        <v>2109.1519390629242</v>
      </c>
      <c r="AG1225">
        <v>425.70279041218367</v>
      </c>
      <c r="AH1225">
        <v>122.44987074947795</v>
      </c>
      <c r="AI1225">
        <v>583.60694541771682</v>
      </c>
      <c r="AJ1225">
        <v>412.28447629178135</v>
      </c>
      <c r="AK1225">
        <v>108.66662814355742</v>
      </c>
    </row>
    <row r="1226" spans="30:37" x14ac:dyDescent="0.25">
      <c r="AD1226">
        <v>1213</v>
      </c>
      <c r="AE1226">
        <v>1544.7623169759336</v>
      </c>
      <c r="AF1226">
        <v>1741.1061301778177</v>
      </c>
      <c r="AG1226">
        <v>362.10395641762807</v>
      </c>
      <c r="AH1226">
        <v>129.999506038448</v>
      </c>
      <c r="AI1226">
        <v>733.69863612400604</v>
      </c>
      <c r="AJ1226">
        <v>270.80140969092247</v>
      </c>
      <c r="AK1226">
        <v>68.359163559961928</v>
      </c>
    </row>
    <row r="1227" spans="30:37" x14ac:dyDescent="0.25">
      <c r="AD1227">
        <v>1214</v>
      </c>
      <c r="AE1227">
        <v>2133.0846591472114</v>
      </c>
      <c r="AF1227">
        <v>1266.8427993798286</v>
      </c>
      <c r="AG1227">
        <v>331.92276110516531</v>
      </c>
      <c r="AH1227">
        <v>113.13293462627469</v>
      </c>
      <c r="AI1227">
        <v>793.3922701318528</v>
      </c>
      <c r="AJ1227">
        <v>247.98767691791602</v>
      </c>
      <c r="AK1227">
        <v>91.465613429802829</v>
      </c>
    </row>
    <row r="1228" spans="30:37" x14ac:dyDescent="0.25">
      <c r="AD1228">
        <v>1215</v>
      </c>
      <c r="AE1228">
        <v>1125.6373865798164</v>
      </c>
      <c r="AF1228">
        <v>1752.9244787485709</v>
      </c>
      <c r="AG1228">
        <v>379.35148032634243</v>
      </c>
      <c r="AH1228">
        <v>88.085984272075635</v>
      </c>
      <c r="AI1228">
        <v>787.62687992581743</v>
      </c>
      <c r="AJ1228">
        <v>263.35339791669873</v>
      </c>
      <c r="AK1228">
        <v>121.44197634956375</v>
      </c>
    </row>
    <row r="1229" spans="30:37" x14ac:dyDescent="0.25">
      <c r="AD1229">
        <v>1216</v>
      </c>
      <c r="AE1229">
        <v>1913.9602325750016</v>
      </c>
      <c r="AF1229">
        <v>1694.5053326404134</v>
      </c>
      <c r="AG1229">
        <v>363.76404632490988</v>
      </c>
      <c r="AH1229">
        <v>61.345238393748247</v>
      </c>
      <c r="AI1229">
        <v>839.38269630635045</v>
      </c>
      <c r="AJ1229">
        <v>258.487589813856</v>
      </c>
      <c r="AK1229">
        <v>102.78864713282995</v>
      </c>
    </row>
    <row r="1230" spans="30:37" x14ac:dyDescent="0.25">
      <c r="AD1230">
        <v>1217</v>
      </c>
      <c r="AE1230">
        <v>1398.7500330884641</v>
      </c>
      <c r="AF1230">
        <v>1829.6211892640003</v>
      </c>
      <c r="AG1230">
        <v>475.9296674383732</v>
      </c>
      <c r="AH1230">
        <v>69.243791973824116</v>
      </c>
      <c r="AI1230">
        <v>777.97751401163475</v>
      </c>
      <c r="AJ1230">
        <v>263.27684473652027</v>
      </c>
      <c r="AK1230">
        <v>69.586915776939733</v>
      </c>
    </row>
    <row r="1231" spans="30:37" x14ac:dyDescent="0.25">
      <c r="AD1231">
        <v>1218</v>
      </c>
      <c r="AE1231">
        <v>1723.8955173862228</v>
      </c>
      <c r="AF1231">
        <v>1547.7071611636986</v>
      </c>
      <c r="AG1231">
        <v>409.60183682538303</v>
      </c>
      <c r="AH1231">
        <v>88.19090839802746</v>
      </c>
      <c r="AI1231">
        <v>900.2151801569911</v>
      </c>
      <c r="AJ1231">
        <v>263.78546951865889</v>
      </c>
      <c r="AK1231">
        <v>95.463457301126681</v>
      </c>
    </row>
    <row r="1232" spans="30:37" x14ac:dyDescent="0.25">
      <c r="AD1232">
        <v>1219</v>
      </c>
      <c r="AE1232">
        <v>1668.732539774107</v>
      </c>
      <c r="AF1232">
        <v>2272.2560549145023</v>
      </c>
      <c r="AG1232">
        <v>537.1890953137397</v>
      </c>
      <c r="AH1232">
        <v>96.25154740845295</v>
      </c>
      <c r="AI1232">
        <v>778.06040004378679</v>
      </c>
      <c r="AJ1232">
        <v>285.22880986273464</v>
      </c>
      <c r="AK1232">
        <v>107.73047866503795</v>
      </c>
    </row>
    <row r="1233" spans="30:37" x14ac:dyDescent="0.25">
      <c r="AD1233">
        <v>1220</v>
      </c>
      <c r="AE1233">
        <v>1501.6849733368992</v>
      </c>
      <c r="AF1233">
        <v>1591.0239687979599</v>
      </c>
      <c r="AG1233">
        <v>502.51848307344062</v>
      </c>
      <c r="AH1233">
        <v>139.85877788611771</v>
      </c>
      <c r="AI1233">
        <v>782.95329748496727</v>
      </c>
      <c r="AJ1233">
        <v>218.95093681059137</v>
      </c>
      <c r="AK1233">
        <v>94.470793522250347</v>
      </c>
    </row>
    <row r="1234" spans="30:37" x14ac:dyDescent="0.25">
      <c r="AD1234">
        <v>1221</v>
      </c>
      <c r="AE1234">
        <v>1522.1776055559139</v>
      </c>
      <c r="AF1234">
        <v>1446.6849095357218</v>
      </c>
      <c r="AG1234">
        <v>344.93440322720465</v>
      </c>
      <c r="AH1234">
        <v>114.01700391690085</v>
      </c>
      <c r="AI1234">
        <v>752.74018214885336</v>
      </c>
      <c r="AJ1234">
        <v>279.90816333498287</v>
      </c>
      <c r="AK1234">
        <v>90.028157562871144</v>
      </c>
    </row>
    <row r="1235" spans="30:37" x14ac:dyDescent="0.25">
      <c r="AD1235">
        <v>1222</v>
      </c>
      <c r="AE1235">
        <v>1386.3630013242193</v>
      </c>
      <c r="AF1235">
        <v>1259.657215508638</v>
      </c>
      <c r="AG1235">
        <v>590.23490394547093</v>
      </c>
      <c r="AH1235">
        <v>165.48550033264058</v>
      </c>
      <c r="AI1235">
        <v>531.3731620813636</v>
      </c>
      <c r="AJ1235">
        <v>180.04644340009887</v>
      </c>
      <c r="AK1235">
        <v>117.62190551017275</v>
      </c>
    </row>
    <row r="1236" spans="30:37" x14ac:dyDescent="0.25">
      <c r="AD1236">
        <v>1223</v>
      </c>
      <c r="AE1236">
        <v>1706.5148327446225</v>
      </c>
      <c r="AF1236">
        <v>1969.1059569556915</v>
      </c>
      <c r="AG1236">
        <v>301.7839535682931</v>
      </c>
      <c r="AH1236">
        <v>125.8378620587762</v>
      </c>
      <c r="AI1236">
        <v>776.56440223363848</v>
      </c>
      <c r="AJ1236">
        <v>247.93862660061433</v>
      </c>
      <c r="AK1236">
        <v>104.55075058681609</v>
      </c>
    </row>
    <row r="1237" spans="30:37" x14ac:dyDescent="0.25">
      <c r="AD1237">
        <v>1224</v>
      </c>
      <c r="AE1237">
        <v>1475.5670217691968</v>
      </c>
      <c r="AF1237">
        <v>1365.9803541131134</v>
      </c>
      <c r="AG1237">
        <v>429.93155486840885</v>
      </c>
      <c r="AH1237">
        <v>173.20468090935691</v>
      </c>
      <c r="AI1237">
        <v>787.59346514692481</v>
      </c>
      <c r="AJ1237">
        <v>154.09709739232588</v>
      </c>
      <c r="AK1237">
        <v>89.21516860404337</v>
      </c>
    </row>
    <row r="1238" spans="30:37" x14ac:dyDescent="0.25">
      <c r="AD1238">
        <v>1225</v>
      </c>
      <c r="AE1238">
        <v>1644.7780867176134</v>
      </c>
      <c r="AF1238">
        <v>1496.3339913824018</v>
      </c>
      <c r="AG1238">
        <v>356.31346208062416</v>
      </c>
      <c r="AH1238">
        <v>103.4731894618666</v>
      </c>
      <c r="AI1238">
        <v>676.73647175324493</v>
      </c>
      <c r="AJ1238">
        <v>222.29880188670833</v>
      </c>
      <c r="AK1238">
        <v>132.60315482256445</v>
      </c>
    </row>
    <row r="1239" spans="30:37" x14ac:dyDescent="0.25">
      <c r="AD1239">
        <v>1226</v>
      </c>
      <c r="AE1239">
        <v>2218.3198136526694</v>
      </c>
      <c r="AF1239">
        <v>1807.9423465101745</v>
      </c>
      <c r="AG1239">
        <v>489.06299487156878</v>
      </c>
      <c r="AH1239">
        <v>154.09462577272777</v>
      </c>
      <c r="AI1239">
        <v>710.3167609222744</v>
      </c>
      <c r="AJ1239">
        <v>240.33825337913581</v>
      </c>
      <c r="AK1239">
        <v>98.992356022405446</v>
      </c>
    </row>
    <row r="1240" spans="30:37" x14ac:dyDescent="0.25">
      <c r="AD1240">
        <v>1227</v>
      </c>
      <c r="AE1240">
        <v>2092.3524072153073</v>
      </c>
      <c r="AF1240">
        <v>1791.3271971147146</v>
      </c>
      <c r="AG1240">
        <v>615.0316891386567</v>
      </c>
      <c r="AH1240">
        <v>93.212652552875738</v>
      </c>
      <c r="AI1240">
        <v>695.11079795481282</v>
      </c>
      <c r="AJ1240">
        <v>262.22612984080178</v>
      </c>
      <c r="AK1240">
        <v>78.702761764700369</v>
      </c>
    </row>
    <row r="1241" spans="30:37" x14ac:dyDescent="0.25">
      <c r="AD1241">
        <v>1228</v>
      </c>
      <c r="AE1241">
        <v>1992.6833648816048</v>
      </c>
      <c r="AF1241">
        <v>1801.4286488199448</v>
      </c>
      <c r="AG1241">
        <v>450.24019884781222</v>
      </c>
      <c r="AH1241">
        <v>95.565979764761238</v>
      </c>
      <c r="AI1241">
        <v>620.25943618776023</v>
      </c>
      <c r="AJ1241">
        <v>254.66841715263777</v>
      </c>
      <c r="AK1241">
        <v>101.47960204129974</v>
      </c>
    </row>
    <row r="1242" spans="30:37" x14ac:dyDescent="0.25">
      <c r="AD1242">
        <v>1229</v>
      </c>
      <c r="AE1242">
        <v>1636.2966255253739</v>
      </c>
      <c r="AF1242">
        <v>2068.9435450844317</v>
      </c>
      <c r="AG1242">
        <v>533.40944462138577</v>
      </c>
      <c r="AH1242">
        <v>99.628285597089175</v>
      </c>
      <c r="AI1242">
        <v>803.09448548843943</v>
      </c>
      <c r="AJ1242">
        <v>228.93931174433348</v>
      </c>
      <c r="AK1242">
        <v>98.804389896658932</v>
      </c>
    </row>
    <row r="1243" spans="30:37" x14ac:dyDescent="0.25">
      <c r="AD1243">
        <v>1230</v>
      </c>
      <c r="AE1243">
        <v>1667.9643375475318</v>
      </c>
      <c r="AF1243">
        <v>1499.2539280498261</v>
      </c>
      <c r="AG1243">
        <v>431.91123941743581</v>
      </c>
      <c r="AH1243">
        <v>124.958156527943</v>
      </c>
      <c r="AI1243">
        <v>736.36439271682752</v>
      </c>
      <c r="AJ1243">
        <v>292.13351549274103</v>
      </c>
      <c r="AK1243">
        <v>92.65467991753691</v>
      </c>
    </row>
    <row r="1244" spans="30:37" x14ac:dyDescent="0.25">
      <c r="AD1244">
        <v>1231</v>
      </c>
      <c r="AE1244">
        <v>1745.900538595334</v>
      </c>
      <c r="AF1244">
        <v>1484.8146376703894</v>
      </c>
      <c r="AG1244">
        <v>521.62864160311358</v>
      </c>
      <c r="AH1244">
        <v>135.74339597418131</v>
      </c>
      <c r="AI1244">
        <v>684.31099954474178</v>
      </c>
      <c r="AJ1244">
        <v>278.49046019523246</v>
      </c>
      <c r="AK1244">
        <v>129.5464978614026</v>
      </c>
    </row>
    <row r="1245" spans="30:37" x14ac:dyDescent="0.25">
      <c r="AD1245">
        <v>1232</v>
      </c>
      <c r="AE1245">
        <v>1646.5056325863904</v>
      </c>
      <c r="AF1245">
        <v>1273.2536083697091</v>
      </c>
      <c r="AG1245">
        <v>257.73030941920359</v>
      </c>
      <c r="AH1245">
        <v>107.01384085696684</v>
      </c>
      <c r="AI1245">
        <v>798.92074655697468</v>
      </c>
      <c r="AJ1245">
        <v>293.89436850877604</v>
      </c>
      <c r="AK1245">
        <v>134.74949307776984</v>
      </c>
    </row>
    <row r="1246" spans="30:37" x14ac:dyDescent="0.25">
      <c r="AD1246">
        <v>1233</v>
      </c>
      <c r="AE1246">
        <v>1397.311559031476</v>
      </c>
      <c r="AF1246">
        <v>1324.0912140209089</v>
      </c>
      <c r="AG1246">
        <v>295.07836428975861</v>
      </c>
      <c r="AH1246">
        <v>105.74738622530958</v>
      </c>
      <c r="AI1246">
        <v>683.50737846120137</v>
      </c>
      <c r="AJ1246">
        <v>205.74208699779487</v>
      </c>
      <c r="AK1246">
        <v>106.74621896973652</v>
      </c>
    </row>
    <row r="1247" spans="30:37" x14ac:dyDescent="0.25">
      <c r="AD1247">
        <v>1234</v>
      </c>
      <c r="AE1247">
        <v>1733.7672319840131</v>
      </c>
      <c r="AF1247">
        <v>1763.5891511659615</v>
      </c>
      <c r="AG1247">
        <v>383.07721594943757</v>
      </c>
      <c r="AH1247">
        <v>155.31925910112011</v>
      </c>
      <c r="AI1247">
        <v>823.13319112022521</v>
      </c>
      <c r="AJ1247">
        <v>296.75614587657822</v>
      </c>
      <c r="AK1247">
        <v>101.76936057118645</v>
      </c>
    </row>
    <row r="1248" spans="30:37" x14ac:dyDescent="0.25">
      <c r="AD1248">
        <v>1235</v>
      </c>
      <c r="AE1248">
        <v>2097.2423908239971</v>
      </c>
      <c r="AF1248">
        <v>1558.9225580883221</v>
      </c>
      <c r="AG1248">
        <v>416.28739783418854</v>
      </c>
      <c r="AH1248">
        <v>115.53488963868496</v>
      </c>
      <c r="AI1248">
        <v>684.68944622034053</v>
      </c>
      <c r="AJ1248">
        <v>274.83438753946245</v>
      </c>
      <c r="AK1248">
        <v>89.23321413558196</v>
      </c>
    </row>
    <row r="1249" spans="30:37" x14ac:dyDescent="0.25">
      <c r="AD1249">
        <v>1236</v>
      </c>
      <c r="AE1249">
        <v>1865.8826175037234</v>
      </c>
      <c r="AF1249">
        <v>1736.0906577712456</v>
      </c>
      <c r="AG1249">
        <v>370.39399331395077</v>
      </c>
      <c r="AH1249">
        <v>150.23217378401421</v>
      </c>
      <c r="AI1249">
        <v>706.36687414655637</v>
      </c>
      <c r="AJ1249">
        <v>297.29038213481863</v>
      </c>
      <c r="AK1249">
        <v>69.226358120045504</v>
      </c>
    </row>
    <row r="1250" spans="30:37" x14ac:dyDescent="0.25">
      <c r="AD1250">
        <v>1237</v>
      </c>
      <c r="AE1250">
        <v>1920.4336566345951</v>
      </c>
      <c r="AF1250">
        <v>1257.4981877392588</v>
      </c>
      <c r="AG1250">
        <v>483.04754257405216</v>
      </c>
      <c r="AH1250">
        <v>150.52273462278822</v>
      </c>
      <c r="AI1250">
        <v>694.21861562385084</v>
      </c>
      <c r="AJ1250">
        <v>262.38698838784393</v>
      </c>
      <c r="AK1250">
        <v>92.988630822050411</v>
      </c>
    </row>
    <row r="1251" spans="30:37" x14ac:dyDescent="0.25">
      <c r="AD1251">
        <v>1238</v>
      </c>
      <c r="AE1251">
        <v>1572.9022316488367</v>
      </c>
      <c r="AF1251">
        <v>1333.2556968647423</v>
      </c>
      <c r="AG1251">
        <v>297.80841679137865</v>
      </c>
      <c r="AH1251">
        <v>102.78144075503882</v>
      </c>
      <c r="AI1251">
        <v>689.34027649397046</v>
      </c>
      <c r="AJ1251">
        <v>394.13414029529815</v>
      </c>
      <c r="AK1251">
        <v>149.84820232701423</v>
      </c>
    </row>
    <row r="1252" spans="30:37" x14ac:dyDescent="0.25">
      <c r="AD1252">
        <v>1239</v>
      </c>
      <c r="AE1252">
        <v>1888.186061321398</v>
      </c>
      <c r="AF1252">
        <v>1564.5164827817655</v>
      </c>
      <c r="AG1252">
        <v>711.58583169085921</v>
      </c>
      <c r="AH1252">
        <v>88.387305138473522</v>
      </c>
      <c r="AI1252">
        <v>801.87736589866506</v>
      </c>
      <c r="AJ1252">
        <v>205.95443650748371</v>
      </c>
      <c r="AK1252">
        <v>73.952297025108081</v>
      </c>
    </row>
    <row r="1253" spans="30:37" x14ac:dyDescent="0.25">
      <c r="AD1253">
        <v>1240</v>
      </c>
      <c r="AE1253">
        <v>1769.0216409408006</v>
      </c>
      <c r="AF1253">
        <v>2159.0069742152718</v>
      </c>
      <c r="AG1253">
        <v>408.69579877797986</v>
      </c>
      <c r="AH1253">
        <v>188.64318223934063</v>
      </c>
      <c r="AI1253">
        <v>588.26630930196723</v>
      </c>
      <c r="AJ1253">
        <v>294.74881722483008</v>
      </c>
      <c r="AK1253">
        <v>85.331845663364675</v>
      </c>
    </row>
    <row r="1254" spans="30:37" x14ac:dyDescent="0.25">
      <c r="AD1254">
        <v>1241</v>
      </c>
      <c r="AE1254">
        <v>1613.9101379078984</v>
      </c>
      <c r="AF1254">
        <v>1376.5870979069095</v>
      </c>
      <c r="AG1254">
        <v>313.7534643340345</v>
      </c>
      <c r="AH1254">
        <v>97.328871058479763</v>
      </c>
      <c r="AI1254">
        <v>740.14426921711538</v>
      </c>
      <c r="AJ1254">
        <v>245.00457599598496</v>
      </c>
      <c r="AK1254">
        <v>97.696484056157431</v>
      </c>
    </row>
    <row r="1255" spans="30:37" x14ac:dyDescent="0.25">
      <c r="AD1255">
        <v>1242</v>
      </c>
      <c r="AE1255">
        <v>1838.889645950137</v>
      </c>
      <c r="AF1255">
        <v>2045.8435896743333</v>
      </c>
      <c r="AG1255">
        <v>445.64870488688786</v>
      </c>
      <c r="AH1255">
        <v>118.3138258709981</v>
      </c>
      <c r="AI1255">
        <v>569.12732745693745</v>
      </c>
      <c r="AJ1255">
        <v>280.70308123005685</v>
      </c>
      <c r="AK1255">
        <v>126.61991681229259</v>
      </c>
    </row>
    <row r="1256" spans="30:37" x14ac:dyDescent="0.25">
      <c r="AD1256">
        <v>1243</v>
      </c>
      <c r="AE1256">
        <v>1182.9146262783086</v>
      </c>
      <c r="AF1256">
        <v>1823.3672708617976</v>
      </c>
      <c r="AG1256">
        <v>437.9806443140418</v>
      </c>
      <c r="AH1256">
        <v>97.927286991260686</v>
      </c>
      <c r="AI1256">
        <v>700.69660228412113</v>
      </c>
      <c r="AJ1256">
        <v>263.9340009908517</v>
      </c>
      <c r="AK1256">
        <v>50.501450695186911</v>
      </c>
    </row>
    <row r="1257" spans="30:37" x14ac:dyDescent="0.25">
      <c r="AD1257">
        <v>1244</v>
      </c>
      <c r="AE1257">
        <v>1694.7914988631792</v>
      </c>
      <c r="AF1257">
        <v>2177.4738562759685</v>
      </c>
      <c r="AG1257">
        <v>254.65930375912907</v>
      </c>
      <c r="AH1257">
        <v>66.578552036569718</v>
      </c>
      <c r="AI1257">
        <v>696.63061243102959</v>
      </c>
      <c r="AJ1257">
        <v>166.7318630884007</v>
      </c>
      <c r="AK1257">
        <v>79.089209656559973</v>
      </c>
    </row>
    <row r="1258" spans="30:37" x14ac:dyDescent="0.25">
      <c r="AD1258">
        <v>1245</v>
      </c>
      <c r="AE1258">
        <v>1613.8864519372669</v>
      </c>
      <c r="AF1258">
        <v>1809.6389705925651</v>
      </c>
      <c r="AG1258">
        <v>393.89687374508378</v>
      </c>
      <c r="AH1258">
        <v>82.663029186659145</v>
      </c>
      <c r="AI1258">
        <v>603.28041176650879</v>
      </c>
      <c r="AJ1258">
        <v>300.61665207211689</v>
      </c>
      <c r="AK1258">
        <v>100.62908828501087</v>
      </c>
    </row>
    <row r="1259" spans="30:37" x14ac:dyDescent="0.25">
      <c r="AD1259">
        <v>1246</v>
      </c>
      <c r="AE1259">
        <v>1673.8830626866086</v>
      </c>
      <c r="AF1259">
        <v>2162.9560549253606</v>
      </c>
      <c r="AG1259">
        <v>360.06407201755962</v>
      </c>
      <c r="AH1259">
        <v>124.07517143964928</v>
      </c>
      <c r="AI1259">
        <v>522.72891808860129</v>
      </c>
      <c r="AJ1259">
        <v>160.36773571366032</v>
      </c>
      <c r="AK1259">
        <v>93.127314073707183</v>
      </c>
    </row>
    <row r="1260" spans="30:37" x14ac:dyDescent="0.25">
      <c r="AD1260">
        <v>1247</v>
      </c>
      <c r="AE1260">
        <v>1700.710787241939</v>
      </c>
      <c r="AF1260">
        <v>1440.8859148826359</v>
      </c>
      <c r="AG1260">
        <v>486.87105364635585</v>
      </c>
      <c r="AH1260">
        <v>132.62108943253202</v>
      </c>
      <c r="AI1260">
        <v>792.91187847139281</v>
      </c>
      <c r="AJ1260">
        <v>301.99511392636856</v>
      </c>
      <c r="AK1260">
        <v>86.914939085769916</v>
      </c>
    </row>
    <row r="1261" spans="30:37" x14ac:dyDescent="0.25">
      <c r="AD1261">
        <v>1248</v>
      </c>
      <c r="AE1261">
        <v>1524.5444386379143</v>
      </c>
      <c r="AF1261">
        <v>1895.8639179427801</v>
      </c>
      <c r="AG1261">
        <v>335.19391498332936</v>
      </c>
      <c r="AH1261">
        <v>128.82744051526055</v>
      </c>
      <c r="AI1261">
        <v>714.09238347251062</v>
      </c>
      <c r="AJ1261">
        <v>309.03189229296009</v>
      </c>
      <c r="AK1261">
        <v>86.097307009243451</v>
      </c>
    </row>
    <row r="1262" spans="30:37" x14ac:dyDescent="0.25">
      <c r="AD1262">
        <v>1249</v>
      </c>
      <c r="AE1262">
        <v>1435.5317949300886</v>
      </c>
      <c r="AF1262">
        <v>1089.9040782795244</v>
      </c>
      <c r="AG1262">
        <v>335.67665301961898</v>
      </c>
      <c r="AH1262">
        <v>151.62997398162705</v>
      </c>
      <c r="AI1262">
        <v>658.3704802231548</v>
      </c>
      <c r="AJ1262">
        <v>376.87196778959088</v>
      </c>
      <c r="AK1262">
        <v>104.55655328896411</v>
      </c>
    </row>
    <row r="1263" spans="30:37" x14ac:dyDescent="0.25">
      <c r="AD1263">
        <v>1250</v>
      </c>
      <c r="AE1263">
        <v>1769.9855430001392</v>
      </c>
      <c r="AF1263">
        <v>1591.8035632854405</v>
      </c>
      <c r="AG1263">
        <v>331.22264892836392</v>
      </c>
      <c r="AH1263">
        <v>110.24020239969444</v>
      </c>
      <c r="AI1263">
        <v>923.27702816454894</v>
      </c>
      <c r="AJ1263">
        <v>186.85722643407055</v>
      </c>
      <c r="AK1263">
        <v>127.00064096207998</v>
      </c>
    </row>
    <row r="1264" spans="30:37" x14ac:dyDescent="0.25">
      <c r="AD1264">
        <v>1251</v>
      </c>
      <c r="AE1264">
        <v>1794.5280138017665</v>
      </c>
      <c r="AF1264">
        <v>2017.9975816986876</v>
      </c>
      <c r="AG1264">
        <v>275.8976746457538</v>
      </c>
      <c r="AH1264">
        <v>107.18545875275018</v>
      </c>
      <c r="AI1264">
        <v>743.72071934367932</v>
      </c>
      <c r="AJ1264">
        <v>273.37690518715925</v>
      </c>
      <c r="AK1264">
        <v>147.23888183088849</v>
      </c>
    </row>
    <row r="1265" spans="30:37" x14ac:dyDescent="0.25">
      <c r="AD1265">
        <v>1252</v>
      </c>
      <c r="AE1265">
        <v>1248.5370351342153</v>
      </c>
      <c r="AF1265">
        <v>1782.4116901966802</v>
      </c>
      <c r="AG1265">
        <v>364.54837551665446</v>
      </c>
      <c r="AH1265">
        <v>146.75619917742748</v>
      </c>
      <c r="AI1265">
        <v>595.89669645992478</v>
      </c>
      <c r="AJ1265">
        <v>204.54527187479152</v>
      </c>
      <c r="AK1265">
        <v>107.1495393158998</v>
      </c>
    </row>
    <row r="1266" spans="30:37" x14ac:dyDescent="0.25">
      <c r="AD1266">
        <v>1253</v>
      </c>
      <c r="AE1266">
        <v>1652.9672082591276</v>
      </c>
      <c r="AF1266">
        <v>1160.2117890851896</v>
      </c>
      <c r="AG1266">
        <v>312.66196662018729</v>
      </c>
      <c r="AH1266">
        <v>72.039502114468064</v>
      </c>
      <c r="AI1266">
        <v>679.09848350969537</v>
      </c>
      <c r="AJ1266">
        <v>220.67909010889286</v>
      </c>
      <c r="AK1266">
        <v>120.77700562682112</v>
      </c>
    </row>
    <row r="1267" spans="30:37" x14ac:dyDescent="0.25">
      <c r="AD1267">
        <v>1254</v>
      </c>
      <c r="AE1267">
        <v>1670.9786878455104</v>
      </c>
      <c r="AF1267">
        <v>1160.1900695528311</v>
      </c>
      <c r="AG1267">
        <v>455.43155777509202</v>
      </c>
      <c r="AH1267">
        <v>98.417850805520985</v>
      </c>
      <c r="AI1267">
        <v>560.10175477466191</v>
      </c>
      <c r="AJ1267">
        <v>284.9418395452164</v>
      </c>
      <c r="AK1267">
        <v>107.47453439785112</v>
      </c>
    </row>
    <row r="1268" spans="30:37" x14ac:dyDescent="0.25">
      <c r="AD1268">
        <v>1255</v>
      </c>
      <c r="AE1268">
        <v>1563.5214461283374</v>
      </c>
      <c r="AF1268">
        <v>1635.3074641306341</v>
      </c>
      <c r="AG1268">
        <v>365.96636733835135</v>
      </c>
      <c r="AH1268">
        <v>109.51473890971924</v>
      </c>
      <c r="AI1268">
        <v>583.97877709261923</v>
      </c>
      <c r="AJ1268">
        <v>235.62162978414807</v>
      </c>
      <c r="AK1268">
        <v>70.138966071166209</v>
      </c>
    </row>
    <row r="1269" spans="30:37" x14ac:dyDescent="0.25">
      <c r="AD1269">
        <v>1256</v>
      </c>
      <c r="AE1269">
        <v>1577.4857496631996</v>
      </c>
      <c r="AF1269">
        <v>1482.0181578682257</v>
      </c>
      <c r="AG1269">
        <v>468.10490941013148</v>
      </c>
      <c r="AH1269">
        <v>132.27312611450844</v>
      </c>
      <c r="AI1269">
        <v>559.65901513455401</v>
      </c>
      <c r="AJ1269">
        <v>377.60148414880712</v>
      </c>
      <c r="AK1269">
        <v>81.030702024595115</v>
      </c>
    </row>
    <row r="1270" spans="30:37" x14ac:dyDescent="0.25">
      <c r="AD1270">
        <v>1257</v>
      </c>
      <c r="AE1270">
        <v>1828.1113240590971</v>
      </c>
      <c r="AF1270">
        <v>1574.3045364091163</v>
      </c>
      <c r="AG1270">
        <v>283.98330657513247</v>
      </c>
      <c r="AH1270">
        <v>162.99017516519319</v>
      </c>
      <c r="AI1270">
        <v>802.30226665262342</v>
      </c>
      <c r="AJ1270">
        <v>380.86297663263758</v>
      </c>
      <c r="AK1270">
        <v>139.67393821071724</v>
      </c>
    </row>
    <row r="1271" spans="30:37" x14ac:dyDescent="0.25">
      <c r="AD1271">
        <v>1258</v>
      </c>
      <c r="AE1271">
        <v>1577.0273139625792</v>
      </c>
      <c r="AF1271">
        <v>1731.7206002144762</v>
      </c>
      <c r="AG1271">
        <v>423.72186745064403</v>
      </c>
      <c r="AH1271">
        <v>145.42777086414958</v>
      </c>
      <c r="AI1271">
        <v>782.85910991232049</v>
      </c>
      <c r="AJ1271">
        <v>223.77170954704641</v>
      </c>
      <c r="AK1271">
        <v>83.566349150621221</v>
      </c>
    </row>
    <row r="1272" spans="30:37" x14ac:dyDescent="0.25">
      <c r="AD1272">
        <v>1259</v>
      </c>
      <c r="AE1272">
        <v>1986.5167934351764</v>
      </c>
      <c r="AF1272">
        <v>1614.3734226115614</v>
      </c>
      <c r="AG1272">
        <v>677.8441914048052</v>
      </c>
      <c r="AH1272">
        <v>121.23204807063347</v>
      </c>
      <c r="AI1272">
        <v>615.62004125989961</v>
      </c>
      <c r="AJ1272">
        <v>253.34449456466396</v>
      </c>
      <c r="AK1272">
        <v>59.209811250485416</v>
      </c>
    </row>
    <row r="1273" spans="30:37" x14ac:dyDescent="0.25">
      <c r="AD1273">
        <v>1260</v>
      </c>
      <c r="AE1273">
        <v>1496.4757066716227</v>
      </c>
      <c r="AF1273">
        <v>997.03942149361364</v>
      </c>
      <c r="AG1273">
        <v>484.45468193309034</v>
      </c>
      <c r="AH1273">
        <v>131.5334191284644</v>
      </c>
      <c r="AI1273">
        <v>687.17804518819116</v>
      </c>
      <c r="AJ1273">
        <v>399.01583259864941</v>
      </c>
      <c r="AK1273">
        <v>131.39724115797506</v>
      </c>
    </row>
    <row r="1274" spans="30:37" x14ac:dyDescent="0.25">
      <c r="AD1274">
        <v>1261</v>
      </c>
      <c r="AE1274">
        <v>1673.6425549333394</v>
      </c>
      <c r="AF1274">
        <v>1445.809870030462</v>
      </c>
      <c r="AG1274">
        <v>313.97972266869311</v>
      </c>
      <c r="AH1274">
        <v>156.81675384804859</v>
      </c>
      <c r="AI1274">
        <v>617.74882015683102</v>
      </c>
      <c r="AJ1274">
        <v>260.6711450016316</v>
      </c>
      <c r="AK1274">
        <v>89.360695896253048</v>
      </c>
    </row>
    <row r="1275" spans="30:37" x14ac:dyDescent="0.25">
      <c r="AD1275">
        <v>1262</v>
      </c>
      <c r="AE1275">
        <v>1954.1930816232996</v>
      </c>
      <c r="AF1275">
        <v>1744.7961800805356</v>
      </c>
      <c r="AG1275">
        <v>396.02901150537451</v>
      </c>
      <c r="AH1275">
        <v>132.79673816251338</v>
      </c>
      <c r="AI1275">
        <v>611.96495707553072</v>
      </c>
      <c r="AJ1275">
        <v>226.37830415423144</v>
      </c>
      <c r="AK1275">
        <v>70.564870381166344</v>
      </c>
    </row>
    <row r="1276" spans="30:37" x14ac:dyDescent="0.25">
      <c r="AD1276">
        <v>1263</v>
      </c>
      <c r="AE1276">
        <v>1897.0417987679095</v>
      </c>
      <c r="AF1276">
        <v>1410.0180761384886</v>
      </c>
      <c r="AG1276">
        <v>386.86377020010457</v>
      </c>
      <c r="AH1276">
        <v>121.86817211861639</v>
      </c>
      <c r="AI1276">
        <v>746.57062085859218</v>
      </c>
      <c r="AJ1276">
        <v>344.44032747552285</v>
      </c>
      <c r="AK1276">
        <v>100.98143030741849</v>
      </c>
    </row>
    <row r="1277" spans="30:37" x14ac:dyDescent="0.25">
      <c r="AD1277">
        <v>1264</v>
      </c>
      <c r="AE1277">
        <v>1449.3601703671018</v>
      </c>
      <c r="AF1277">
        <v>1236.2935664659992</v>
      </c>
      <c r="AG1277">
        <v>363.40472549117703</v>
      </c>
      <c r="AH1277">
        <v>124.0855191650725</v>
      </c>
      <c r="AI1277">
        <v>936.90640238830531</v>
      </c>
      <c r="AJ1277">
        <v>316.25062472764085</v>
      </c>
      <c r="AK1277">
        <v>132.22335658434815</v>
      </c>
    </row>
    <row r="1278" spans="30:37" x14ac:dyDescent="0.25">
      <c r="AD1278">
        <v>1265</v>
      </c>
      <c r="AE1278">
        <v>1878.2351837067438</v>
      </c>
      <c r="AF1278">
        <v>1751.0623022882505</v>
      </c>
      <c r="AG1278">
        <v>340.72427837569705</v>
      </c>
      <c r="AH1278">
        <v>122.6555572168092</v>
      </c>
      <c r="AI1278">
        <v>638.24619625584251</v>
      </c>
      <c r="AJ1278">
        <v>218.23065044656568</v>
      </c>
      <c r="AK1278">
        <v>122.74081665611151</v>
      </c>
    </row>
    <row r="1279" spans="30:37" x14ac:dyDescent="0.25">
      <c r="AD1279">
        <v>1266</v>
      </c>
      <c r="AE1279">
        <v>1233.4562066048497</v>
      </c>
      <c r="AF1279">
        <v>1606.9763207043893</v>
      </c>
      <c r="AG1279">
        <v>359.68558822100579</v>
      </c>
      <c r="AH1279">
        <v>105.94812361702139</v>
      </c>
      <c r="AI1279">
        <v>755.74632800680649</v>
      </c>
      <c r="AJ1279">
        <v>238.96006108941464</v>
      </c>
      <c r="AK1279">
        <v>114.99677814619807</v>
      </c>
    </row>
    <row r="1280" spans="30:37" x14ac:dyDescent="0.25">
      <c r="AD1280">
        <v>1267</v>
      </c>
      <c r="AE1280">
        <v>1408.1055217870976</v>
      </c>
      <c r="AF1280">
        <v>1958.3455434890702</v>
      </c>
      <c r="AG1280">
        <v>455.08236157027147</v>
      </c>
      <c r="AH1280">
        <v>113.25484699607284</v>
      </c>
      <c r="AI1280">
        <v>848.80714607238247</v>
      </c>
      <c r="AJ1280">
        <v>257.46537206289651</v>
      </c>
      <c r="AK1280">
        <v>131.12573409165645</v>
      </c>
    </row>
    <row r="1281" spans="30:37" x14ac:dyDescent="0.25">
      <c r="AD1281">
        <v>1268</v>
      </c>
      <c r="AE1281">
        <v>1431.99298760275</v>
      </c>
      <c r="AF1281">
        <v>1878.9060299960299</v>
      </c>
      <c r="AG1281">
        <v>466.18160555522962</v>
      </c>
      <c r="AH1281">
        <v>156.0790558720818</v>
      </c>
      <c r="AI1281">
        <v>645.49984764248484</v>
      </c>
      <c r="AJ1281">
        <v>251.67605196768596</v>
      </c>
      <c r="AK1281">
        <v>98.520648743028431</v>
      </c>
    </row>
    <row r="1282" spans="30:37" x14ac:dyDescent="0.25">
      <c r="AD1282">
        <v>1269</v>
      </c>
      <c r="AE1282">
        <v>1905.7018128778593</v>
      </c>
      <c r="AF1282">
        <v>1591.0273060335483</v>
      </c>
      <c r="AG1282">
        <v>306.04999432247314</v>
      </c>
      <c r="AH1282">
        <v>134.34801904952641</v>
      </c>
      <c r="AI1282">
        <v>712.68283054443202</v>
      </c>
      <c r="AJ1282">
        <v>261.99671216512633</v>
      </c>
      <c r="AK1282">
        <v>94.535595620231447</v>
      </c>
    </row>
    <row r="1283" spans="30:37" x14ac:dyDescent="0.25">
      <c r="AD1283">
        <v>1270</v>
      </c>
      <c r="AE1283">
        <v>1722.4293145746985</v>
      </c>
      <c r="AF1283">
        <v>1858.6941467431975</v>
      </c>
      <c r="AG1283">
        <v>305.9573230301292</v>
      </c>
      <c r="AH1283">
        <v>99.62516987887993</v>
      </c>
      <c r="AI1283">
        <v>742.91570257782564</v>
      </c>
      <c r="AJ1283">
        <v>353.54416121750057</v>
      </c>
      <c r="AK1283">
        <v>119.54537027990708</v>
      </c>
    </row>
    <row r="1284" spans="30:37" x14ac:dyDescent="0.25">
      <c r="AD1284">
        <v>1271</v>
      </c>
      <c r="AE1284">
        <v>1756.1951010938881</v>
      </c>
      <c r="AF1284">
        <v>2151.2073699069119</v>
      </c>
      <c r="AG1284">
        <v>522.35305038639729</v>
      </c>
      <c r="AH1284">
        <v>95.306243749527056</v>
      </c>
      <c r="AI1284">
        <v>823.11248243548346</v>
      </c>
      <c r="AJ1284">
        <v>247.77320616180234</v>
      </c>
      <c r="AK1284">
        <v>121.86920160721206</v>
      </c>
    </row>
    <row r="1285" spans="30:37" x14ac:dyDescent="0.25">
      <c r="AD1285">
        <v>1272</v>
      </c>
      <c r="AE1285">
        <v>1463.7518620755366</v>
      </c>
      <c r="AF1285">
        <v>1410.0491300109045</v>
      </c>
      <c r="AG1285">
        <v>434.95171431703722</v>
      </c>
      <c r="AH1285">
        <v>116.89989972864397</v>
      </c>
      <c r="AI1285">
        <v>797.54553497962536</v>
      </c>
      <c r="AJ1285">
        <v>289.15251983367665</v>
      </c>
      <c r="AK1285">
        <v>81.298600197027355</v>
      </c>
    </row>
    <row r="1286" spans="30:37" x14ac:dyDescent="0.25">
      <c r="AD1286">
        <v>1273</v>
      </c>
      <c r="AE1286">
        <v>1555.6424727129586</v>
      </c>
      <c r="AF1286">
        <v>1972.1753393682491</v>
      </c>
      <c r="AG1286">
        <v>350.13079701933452</v>
      </c>
      <c r="AH1286">
        <v>135.22383924342026</v>
      </c>
      <c r="AI1286">
        <v>680.47353817523174</v>
      </c>
      <c r="AJ1286">
        <v>360.40243447401792</v>
      </c>
      <c r="AK1286">
        <v>101.36565550230006</v>
      </c>
    </row>
    <row r="1287" spans="30:37" x14ac:dyDescent="0.25">
      <c r="AD1287">
        <v>1274</v>
      </c>
      <c r="AE1287">
        <v>1536.208850528745</v>
      </c>
      <c r="AF1287">
        <v>1871.9304718902283</v>
      </c>
      <c r="AG1287">
        <v>313.37633839522186</v>
      </c>
      <c r="AH1287">
        <v>114.21349318102953</v>
      </c>
      <c r="AI1287">
        <v>598.90349072298602</v>
      </c>
      <c r="AJ1287">
        <v>194.33145769799455</v>
      </c>
      <c r="AK1287">
        <v>119.70380302714463</v>
      </c>
    </row>
    <row r="1288" spans="30:37" x14ac:dyDescent="0.25">
      <c r="AD1288">
        <v>1275</v>
      </c>
      <c r="AE1288">
        <v>1845.8555262409536</v>
      </c>
      <c r="AF1288">
        <v>1831.3295827224351</v>
      </c>
      <c r="AG1288">
        <v>427.19532590677949</v>
      </c>
      <c r="AH1288">
        <v>111.3245629195106</v>
      </c>
      <c r="AI1288">
        <v>803.98799802112433</v>
      </c>
      <c r="AJ1288">
        <v>216.04125071423138</v>
      </c>
      <c r="AK1288">
        <v>116.20742540034028</v>
      </c>
    </row>
    <row r="1289" spans="30:37" x14ac:dyDescent="0.25">
      <c r="AD1289">
        <v>1276</v>
      </c>
      <c r="AE1289">
        <v>1792.5423407833071</v>
      </c>
      <c r="AF1289">
        <v>1926.7228898221633</v>
      </c>
      <c r="AG1289">
        <v>406.92046320304644</v>
      </c>
      <c r="AH1289">
        <v>117.25145547530488</v>
      </c>
      <c r="AI1289">
        <v>787.36148160282335</v>
      </c>
      <c r="AJ1289">
        <v>285.56245692975449</v>
      </c>
      <c r="AK1289">
        <v>169.89154035334198</v>
      </c>
    </row>
    <row r="1290" spans="30:37" x14ac:dyDescent="0.25">
      <c r="AD1290">
        <v>1277</v>
      </c>
      <c r="AE1290">
        <v>1881.51280107342</v>
      </c>
      <c r="AF1290">
        <v>1307.152689594586</v>
      </c>
      <c r="AG1290">
        <v>468.28762933437019</v>
      </c>
      <c r="AH1290">
        <v>141.08217766679624</v>
      </c>
      <c r="AI1290">
        <v>792.93055210432362</v>
      </c>
      <c r="AJ1290">
        <v>235.50535749330533</v>
      </c>
      <c r="AK1290">
        <v>92.633240630400607</v>
      </c>
    </row>
    <row r="1291" spans="30:37" x14ac:dyDescent="0.25">
      <c r="AD1291">
        <v>1278</v>
      </c>
      <c r="AE1291">
        <v>1549.6496922385215</v>
      </c>
      <c r="AF1291">
        <v>2186.3140416285764</v>
      </c>
      <c r="AG1291">
        <v>425.28170188911594</v>
      </c>
      <c r="AH1291">
        <v>110.88527563695214</v>
      </c>
      <c r="AI1291">
        <v>794.7786498057402</v>
      </c>
      <c r="AJ1291">
        <v>216.40631800372864</v>
      </c>
      <c r="AK1291">
        <v>81.029229470328744</v>
      </c>
    </row>
    <row r="1292" spans="30:37" x14ac:dyDescent="0.25">
      <c r="AD1292">
        <v>1279</v>
      </c>
      <c r="AE1292">
        <v>1609.0934676776037</v>
      </c>
      <c r="AF1292">
        <v>1839.0888787202587</v>
      </c>
      <c r="AG1292">
        <v>313.20857284783239</v>
      </c>
      <c r="AH1292">
        <v>119.94850399826058</v>
      </c>
      <c r="AI1292">
        <v>822.56169275203922</v>
      </c>
      <c r="AJ1292">
        <v>294.55824750670592</v>
      </c>
      <c r="AK1292">
        <v>77.756060570265362</v>
      </c>
    </row>
    <row r="1293" spans="30:37" x14ac:dyDescent="0.25">
      <c r="AD1293">
        <v>1280</v>
      </c>
      <c r="AE1293">
        <v>1794.6505969264535</v>
      </c>
      <c r="AF1293">
        <v>1424.3373682381707</v>
      </c>
      <c r="AG1293">
        <v>390.08402946489065</v>
      </c>
      <c r="AH1293">
        <v>194.93486835891346</v>
      </c>
      <c r="AI1293">
        <v>719.90407173177402</v>
      </c>
      <c r="AJ1293">
        <v>272.08466284429505</v>
      </c>
      <c r="AK1293">
        <v>116.51028247995528</v>
      </c>
    </row>
    <row r="1294" spans="30:37" x14ac:dyDescent="0.25">
      <c r="AD1294">
        <v>1281</v>
      </c>
      <c r="AE1294">
        <v>1417.4909407341058</v>
      </c>
      <c r="AF1294">
        <v>1239.3370288944072</v>
      </c>
      <c r="AG1294">
        <v>562.773445652129</v>
      </c>
      <c r="AH1294">
        <v>145.59258183920579</v>
      </c>
      <c r="AI1294">
        <v>783.27873960028023</v>
      </c>
      <c r="AJ1294">
        <v>290.37976608997729</v>
      </c>
      <c r="AK1294">
        <v>124.24926173612243</v>
      </c>
    </row>
    <row r="1295" spans="30:37" x14ac:dyDescent="0.25">
      <c r="AD1295">
        <v>1282</v>
      </c>
      <c r="AE1295">
        <v>1894.474577507259</v>
      </c>
      <c r="AF1295">
        <v>2011.9071933497485</v>
      </c>
      <c r="AG1295">
        <v>106.36862695502214</v>
      </c>
      <c r="AH1295">
        <v>185.68404342392657</v>
      </c>
      <c r="AI1295">
        <v>674.12020359187159</v>
      </c>
      <c r="AJ1295">
        <v>258.42147145948559</v>
      </c>
      <c r="AK1295">
        <v>124.86660133206318</v>
      </c>
    </row>
    <row r="1296" spans="30:37" x14ac:dyDescent="0.25">
      <c r="AD1296">
        <v>1283</v>
      </c>
      <c r="AE1296">
        <v>1518.6589207187415</v>
      </c>
      <c r="AF1296">
        <v>1578.8486568183459</v>
      </c>
      <c r="AG1296">
        <v>403.18588637792197</v>
      </c>
      <c r="AH1296">
        <v>155.39248941054998</v>
      </c>
      <c r="AI1296">
        <v>823.10992032614161</v>
      </c>
      <c r="AJ1296">
        <v>194.02069242946413</v>
      </c>
      <c r="AK1296">
        <v>75.87425281708839</v>
      </c>
    </row>
    <row r="1297" spans="30:37" x14ac:dyDescent="0.25">
      <c r="AD1297">
        <v>1284</v>
      </c>
      <c r="AE1297">
        <v>1355.7351922791474</v>
      </c>
      <c r="AF1297">
        <v>1276.3065307033187</v>
      </c>
      <c r="AG1297">
        <v>282.05277696107646</v>
      </c>
      <c r="AH1297">
        <v>147.79381214796061</v>
      </c>
      <c r="AI1297">
        <v>616.56744997433543</v>
      </c>
      <c r="AJ1297">
        <v>234.38391571856704</v>
      </c>
      <c r="AK1297">
        <v>137.74730866236072</v>
      </c>
    </row>
    <row r="1298" spans="30:37" x14ac:dyDescent="0.25">
      <c r="AD1298">
        <v>1285</v>
      </c>
      <c r="AE1298">
        <v>1734.7642886165972</v>
      </c>
      <c r="AF1298">
        <v>1375.7618646573751</v>
      </c>
      <c r="AG1298">
        <v>508.75562445900692</v>
      </c>
      <c r="AH1298">
        <v>131.89993852400832</v>
      </c>
      <c r="AI1298">
        <v>718.6159026503916</v>
      </c>
      <c r="AJ1298">
        <v>258.66389915597421</v>
      </c>
      <c r="AK1298">
        <v>111.58189908981473</v>
      </c>
    </row>
    <row r="1299" spans="30:37" x14ac:dyDescent="0.25">
      <c r="AD1299">
        <v>1286</v>
      </c>
      <c r="AE1299">
        <v>1897.9483354326758</v>
      </c>
      <c r="AF1299">
        <v>1745.5351542829021</v>
      </c>
      <c r="AG1299">
        <v>278.60727458015651</v>
      </c>
      <c r="AH1299">
        <v>77.479671940455631</v>
      </c>
      <c r="AI1299">
        <v>865.36740542212283</v>
      </c>
      <c r="AJ1299">
        <v>258.19011900490972</v>
      </c>
      <c r="AK1299">
        <v>105.55130874905819</v>
      </c>
    </row>
    <row r="1300" spans="30:37" x14ac:dyDescent="0.25">
      <c r="AD1300">
        <v>1287</v>
      </c>
      <c r="AE1300">
        <v>1637.0011064726739</v>
      </c>
      <c r="AF1300">
        <v>1333.1499289477663</v>
      </c>
      <c r="AG1300">
        <v>339.17137247408272</v>
      </c>
      <c r="AH1300">
        <v>108.50607238714933</v>
      </c>
      <c r="AI1300">
        <v>648.18487552457486</v>
      </c>
      <c r="AJ1300">
        <v>159.92551144893164</v>
      </c>
      <c r="AK1300">
        <v>94.849585158082817</v>
      </c>
    </row>
    <row r="1301" spans="30:37" x14ac:dyDescent="0.25">
      <c r="AD1301">
        <v>1288</v>
      </c>
      <c r="AE1301">
        <v>1661.3486232465225</v>
      </c>
      <c r="AF1301">
        <v>1859.1107534943847</v>
      </c>
      <c r="AG1301">
        <v>263.48370809696729</v>
      </c>
      <c r="AH1301">
        <v>164.16289951717644</v>
      </c>
      <c r="AI1301">
        <v>699.10053282302374</v>
      </c>
      <c r="AJ1301">
        <v>196.70366275793523</v>
      </c>
      <c r="AK1301">
        <v>72.256312745801068</v>
      </c>
    </row>
    <row r="1302" spans="30:37" x14ac:dyDescent="0.25">
      <c r="AD1302">
        <v>1289</v>
      </c>
      <c r="AE1302">
        <v>1899.6209384318049</v>
      </c>
      <c r="AF1302">
        <v>1856.4285645135685</v>
      </c>
      <c r="AG1302">
        <v>360.710543622317</v>
      </c>
      <c r="AH1302">
        <v>94.322668958493082</v>
      </c>
      <c r="AI1302">
        <v>719.61622272417947</v>
      </c>
      <c r="AJ1302">
        <v>326.08127665813731</v>
      </c>
      <c r="AK1302">
        <v>64.008660871643855</v>
      </c>
    </row>
    <row r="1303" spans="30:37" x14ac:dyDescent="0.25">
      <c r="AD1303">
        <v>1290</v>
      </c>
      <c r="AE1303">
        <v>1511.7085178190996</v>
      </c>
      <c r="AF1303">
        <v>1599.5499652305141</v>
      </c>
      <c r="AG1303">
        <v>449.3191828145753</v>
      </c>
      <c r="AH1303">
        <v>205.46146841884158</v>
      </c>
      <c r="AI1303">
        <v>854.44521605993498</v>
      </c>
      <c r="AJ1303">
        <v>191.20839090332413</v>
      </c>
      <c r="AK1303">
        <v>127.21614291045812</v>
      </c>
    </row>
    <row r="1304" spans="30:37" x14ac:dyDescent="0.25">
      <c r="AD1304">
        <v>1291</v>
      </c>
      <c r="AE1304">
        <v>1553.0693058106101</v>
      </c>
      <c r="AF1304">
        <v>1732.0870069548228</v>
      </c>
      <c r="AG1304">
        <v>605.56835569324551</v>
      </c>
      <c r="AH1304">
        <v>130.13576471028202</v>
      </c>
      <c r="AI1304">
        <v>595.94684118390524</v>
      </c>
      <c r="AJ1304">
        <v>295.69863536764274</v>
      </c>
      <c r="AK1304">
        <v>101.35350558935977</v>
      </c>
    </row>
    <row r="1305" spans="30:37" x14ac:dyDescent="0.25">
      <c r="AD1305">
        <v>1292</v>
      </c>
      <c r="AE1305">
        <v>1705.8482023554559</v>
      </c>
      <c r="AF1305">
        <v>1636.9423455570786</v>
      </c>
      <c r="AG1305">
        <v>433.5281028103488</v>
      </c>
      <c r="AH1305">
        <v>163.00614935177646</v>
      </c>
      <c r="AI1305">
        <v>668.82331081275618</v>
      </c>
      <c r="AJ1305">
        <v>260.08988180406476</v>
      </c>
      <c r="AK1305">
        <v>99.564273320871322</v>
      </c>
    </row>
    <row r="1306" spans="30:37" x14ac:dyDescent="0.25">
      <c r="AD1306">
        <v>1293</v>
      </c>
      <c r="AE1306">
        <v>1363.3154372110455</v>
      </c>
      <c r="AF1306">
        <v>1999.9826227929075</v>
      </c>
      <c r="AG1306">
        <v>471.96523275024879</v>
      </c>
      <c r="AH1306">
        <v>146.61132626864992</v>
      </c>
      <c r="AI1306">
        <v>677.65525040581144</v>
      </c>
      <c r="AJ1306">
        <v>251.89624064536642</v>
      </c>
      <c r="AK1306">
        <v>110.72369243740341</v>
      </c>
    </row>
    <row r="1307" spans="30:37" x14ac:dyDescent="0.25">
      <c r="AD1307">
        <v>1294</v>
      </c>
      <c r="AE1307">
        <v>1487.1889365680252</v>
      </c>
      <c r="AF1307">
        <v>1932.1276057251312</v>
      </c>
      <c r="AG1307">
        <v>573.07012241340385</v>
      </c>
      <c r="AH1307">
        <v>71.944038526450711</v>
      </c>
      <c r="AI1307">
        <v>801.66063830867665</v>
      </c>
      <c r="AJ1307">
        <v>212.56963506168788</v>
      </c>
      <c r="AK1307">
        <v>62.881769829405151</v>
      </c>
    </row>
    <row r="1308" spans="30:37" x14ac:dyDescent="0.25">
      <c r="AD1308">
        <v>1295</v>
      </c>
      <c r="AE1308">
        <v>1844.2018583955776</v>
      </c>
      <c r="AF1308">
        <v>1880.9383520666868</v>
      </c>
      <c r="AG1308">
        <v>383.69273395942639</v>
      </c>
      <c r="AH1308">
        <v>100.74264285872712</v>
      </c>
      <c r="AI1308">
        <v>840.28678065541271</v>
      </c>
      <c r="AJ1308">
        <v>358.21232782516978</v>
      </c>
      <c r="AK1308">
        <v>136.26831156208328</v>
      </c>
    </row>
    <row r="1309" spans="30:37" x14ac:dyDescent="0.25">
      <c r="AD1309">
        <v>1296</v>
      </c>
      <c r="AE1309">
        <v>1430.4746495385079</v>
      </c>
      <c r="AF1309">
        <v>1962.9712088121007</v>
      </c>
      <c r="AG1309">
        <v>708.58644405971961</v>
      </c>
      <c r="AH1309">
        <v>101.30886524840243</v>
      </c>
      <c r="AI1309">
        <v>556.74375876929719</v>
      </c>
      <c r="AJ1309">
        <v>158.47312348553385</v>
      </c>
      <c r="AK1309">
        <v>122.51106536664403</v>
      </c>
    </row>
    <row r="1310" spans="30:37" x14ac:dyDescent="0.25">
      <c r="AD1310">
        <v>1297</v>
      </c>
      <c r="AE1310">
        <v>1651.2760820513606</v>
      </c>
      <c r="AF1310">
        <v>1645.8824167286057</v>
      </c>
      <c r="AG1310">
        <v>304.59261977429827</v>
      </c>
      <c r="AH1310">
        <v>112.81318078715381</v>
      </c>
      <c r="AI1310">
        <v>656.19719586654503</v>
      </c>
      <c r="AJ1310">
        <v>315.57087085146946</v>
      </c>
      <c r="AK1310">
        <v>97.972737148487937</v>
      </c>
    </row>
    <row r="1311" spans="30:37" x14ac:dyDescent="0.25">
      <c r="AD1311">
        <v>1298</v>
      </c>
      <c r="AE1311">
        <v>1251.6785142348201</v>
      </c>
      <c r="AF1311">
        <v>1082.7074806634444</v>
      </c>
      <c r="AG1311">
        <v>414.17154734337964</v>
      </c>
      <c r="AH1311">
        <v>126.7270052854748</v>
      </c>
      <c r="AI1311">
        <v>826.45297044063432</v>
      </c>
      <c r="AJ1311">
        <v>254.98087756543183</v>
      </c>
      <c r="AK1311">
        <v>65.502944417628385</v>
      </c>
    </row>
    <row r="1312" spans="30:37" x14ac:dyDescent="0.25">
      <c r="AD1312">
        <v>1299</v>
      </c>
      <c r="AE1312">
        <v>1434.1263560308105</v>
      </c>
      <c r="AF1312">
        <v>1960.4853367775145</v>
      </c>
      <c r="AG1312">
        <v>365.59168866400267</v>
      </c>
      <c r="AH1312">
        <v>114.832618286013</v>
      </c>
      <c r="AI1312">
        <v>827.11018425692316</v>
      </c>
      <c r="AJ1312">
        <v>323.28089377985572</v>
      </c>
      <c r="AK1312">
        <v>91.630691833372438</v>
      </c>
    </row>
    <row r="1313" spans="30:37" x14ac:dyDescent="0.25">
      <c r="AD1313">
        <v>1300</v>
      </c>
      <c r="AE1313">
        <v>2084.8044827289264</v>
      </c>
      <c r="AF1313">
        <v>1572.6813132782222</v>
      </c>
      <c r="AG1313">
        <v>537.76335749083978</v>
      </c>
      <c r="AH1313">
        <v>92.813321971407092</v>
      </c>
      <c r="AI1313">
        <v>705.06109633038864</v>
      </c>
      <c r="AJ1313">
        <v>227.13435553346133</v>
      </c>
      <c r="AK1313">
        <v>116.29714138074451</v>
      </c>
    </row>
    <row r="1314" spans="30:37" x14ac:dyDescent="0.25">
      <c r="AD1314">
        <v>1301</v>
      </c>
      <c r="AE1314">
        <v>2098.4587080891829</v>
      </c>
      <c r="AF1314">
        <v>1085.8059535731463</v>
      </c>
      <c r="AG1314">
        <v>535.13348765464525</v>
      </c>
      <c r="AH1314">
        <v>111.50066419660119</v>
      </c>
      <c r="AI1314">
        <v>807.49905575095579</v>
      </c>
      <c r="AJ1314">
        <v>251.74636444177295</v>
      </c>
      <c r="AK1314">
        <v>61.205191809120535</v>
      </c>
    </row>
    <row r="1315" spans="30:37" x14ac:dyDescent="0.25">
      <c r="AD1315">
        <v>1302</v>
      </c>
      <c r="AE1315">
        <v>1170.5869693816276</v>
      </c>
      <c r="AF1315">
        <v>2057.0591497099745</v>
      </c>
      <c r="AG1315">
        <v>480.79695980363056</v>
      </c>
      <c r="AH1315">
        <v>119.21808187364276</v>
      </c>
      <c r="AI1315">
        <v>722.77496216039265</v>
      </c>
      <c r="AJ1315">
        <v>326.53756890611402</v>
      </c>
      <c r="AK1315">
        <v>101.87222128782683</v>
      </c>
    </row>
    <row r="1316" spans="30:37" x14ac:dyDescent="0.25">
      <c r="AD1316">
        <v>1303</v>
      </c>
      <c r="AE1316">
        <v>1668.8050959037707</v>
      </c>
      <c r="AF1316">
        <v>1755.0434094810939</v>
      </c>
      <c r="AG1316">
        <v>275.30131196317564</v>
      </c>
      <c r="AH1316">
        <v>140.40181980528016</v>
      </c>
      <c r="AI1316">
        <v>818.87627802100815</v>
      </c>
      <c r="AJ1316">
        <v>279.1831885500788</v>
      </c>
      <c r="AK1316">
        <v>102.69003375090436</v>
      </c>
    </row>
    <row r="1317" spans="30:37" x14ac:dyDescent="0.25">
      <c r="AD1317">
        <v>1304</v>
      </c>
      <c r="AE1317">
        <v>2191.338252875571</v>
      </c>
      <c r="AF1317">
        <v>1584.4829140987558</v>
      </c>
      <c r="AG1317">
        <v>511.67630847392996</v>
      </c>
      <c r="AH1317">
        <v>142.89585295540175</v>
      </c>
      <c r="AI1317">
        <v>663.00022326704084</v>
      </c>
      <c r="AJ1317">
        <v>214.18119159832398</v>
      </c>
      <c r="AK1317">
        <v>73.739948436094409</v>
      </c>
    </row>
    <row r="1318" spans="30:37" x14ac:dyDescent="0.25">
      <c r="AD1318">
        <v>1305</v>
      </c>
      <c r="AE1318">
        <v>1945.5203453244389</v>
      </c>
      <c r="AF1318">
        <v>1430.4576986946602</v>
      </c>
      <c r="AG1318">
        <v>463.62025394607332</v>
      </c>
      <c r="AH1318">
        <v>90.1283159791777</v>
      </c>
      <c r="AI1318">
        <v>728.06595366700708</v>
      </c>
      <c r="AJ1318">
        <v>247.31728506090292</v>
      </c>
      <c r="AK1318">
        <v>77.37240640602414</v>
      </c>
    </row>
    <row r="1319" spans="30:37" x14ac:dyDescent="0.25">
      <c r="AD1319">
        <v>1306</v>
      </c>
      <c r="AE1319">
        <v>1799.8721644095431</v>
      </c>
      <c r="AF1319">
        <v>1534.4215948180749</v>
      </c>
      <c r="AG1319">
        <v>286.63133113645603</v>
      </c>
      <c r="AH1319">
        <v>141.26631118388528</v>
      </c>
      <c r="AI1319">
        <v>827.47152637014517</v>
      </c>
      <c r="AJ1319">
        <v>293.51864359703302</v>
      </c>
      <c r="AK1319">
        <v>104.65946602299451</v>
      </c>
    </row>
    <row r="1320" spans="30:37" x14ac:dyDescent="0.25">
      <c r="AD1320">
        <v>1307</v>
      </c>
      <c r="AE1320">
        <v>1601.4366922518484</v>
      </c>
      <c r="AF1320">
        <v>1768.0381325580986</v>
      </c>
      <c r="AG1320">
        <v>370.77988168652143</v>
      </c>
      <c r="AH1320">
        <v>120.62883392916298</v>
      </c>
      <c r="AI1320">
        <v>853.07962055131816</v>
      </c>
      <c r="AJ1320">
        <v>267.99620526351248</v>
      </c>
      <c r="AK1320">
        <v>71.152231528246247</v>
      </c>
    </row>
    <row r="1321" spans="30:37" x14ac:dyDescent="0.25">
      <c r="AD1321">
        <v>1308</v>
      </c>
      <c r="AE1321">
        <v>1530.7166905252684</v>
      </c>
      <c r="AF1321">
        <v>1980.0930993622055</v>
      </c>
      <c r="AG1321">
        <v>324.20578172907852</v>
      </c>
      <c r="AH1321">
        <v>135.69891875721717</v>
      </c>
      <c r="AI1321">
        <v>924.62236958910546</v>
      </c>
      <c r="AJ1321">
        <v>304.09078445064893</v>
      </c>
      <c r="AK1321">
        <v>98.898724309442528</v>
      </c>
    </row>
    <row r="1322" spans="30:37" x14ac:dyDescent="0.25">
      <c r="AD1322">
        <v>1309</v>
      </c>
      <c r="AE1322">
        <v>1224.6241681949725</v>
      </c>
      <c r="AF1322">
        <v>1612.1330048858713</v>
      </c>
      <c r="AG1322">
        <v>402.43056189893463</v>
      </c>
      <c r="AH1322">
        <v>129.07338517259225</v>
      </c>
      <c r="AI1322">
        <v>852.50705706889198</v>
      </c>
      <c r="AJ1322">
        <v>193.10786590517108</v>
      </c>
      <c r="AK1322">
        <v>90.439081142431206</v>
      </c>
    </row>
    <row r="1323" spans="30:37" x14ac:dyDescent="0.25">
      <c r="AD1323">
        <v>1310</v>
      </c>
      <c r="AE1323">
        <v>2446.1436409363146</v>
      </c>
      <c r="AF1323">
        <v>1429.2104838510209</v>
      </c>
      <c r="AG1323">
        <v>321.5717919576602</v>
      </c>
      <c r="AH1323">
        <v>135.14985453396781</v>
      </c>
      <c r="AI1323">
        <v>537.67339487726292</v>
      </c>
      <c r="AJ1323">
        <v>271.35135082617484</v>
      </c>
      <c r="AK1323">
        <v>110.82942229934667</v>
      </c>
    </row>
    <row r="1324" spans="30:37" x14ac:dyDescent="0.25">
      <c r="AD1324">
        <v>1311</v>
      </c>
      <c r="AE1324">
        <v>1913.3007153139504</v>
      </c>
      <c r="AF1324">
        <v>1827.5306816822335</v>
      </c>
      <c r="AG1324">
        <v>424.59373629760535</v>
      </c>
      <c r="AH1324">
        <v>97.855567858987143</v>
      </c>
      <c r="AI1324">
        <v>692.83323672328538</v>
      </c>
      <c r="AJ1324">
        <v>271.30561268628151</v>
      </c>
      <c r="AK1324">
        <v>89.885134622964728</v>
      </c>
    </row>
    <row r="1325" spans="30:37" x14ac:dyDescent="0.25">
      <c r="AD1325">
        <v>1312</v>
      </c>
      <c r="AE1325">
        <v>1388.7636713840204</v>
      </c>
      <c r="AF1325">
        <v>1513.6943741579137</v>
      </c>
      <c r="AG1325">
        <v>261.28653009239258</v>
      </c>
      <c r="AH1325">
        <v>129.31974229456756</v>
      </c>
      <c r="AI1325">
        <v>852.12476292547331</v>
      </c>
      <c r="AJ1325">
        <v>258.98995711274398</v>
      </c>
      <c r="AK1325">
        <v>106.0957979666768</v>
      </c>
    </row>
    <row r="1326" spans="30:37" x14ac:dyDescent="0.25">
      <c r="AD1326">
        <v>1313</v>
      </c>
      <c r="AE1326">
        <v>2133.5049148501803</v>
      </c>
      <c r="AF1326">
        <v>1158.5639283549015</v>
      </c>
      <c r="AG1326">
        <v>350.2707500379185</v>
      </c>
      <c r="AH1326">
        <v>125.96371910637754</v>
      </c>
      <c r="AI1326">
        <v>763.15196441336082</v>
      </c>
      <c r="AJ1326">
        <v>281.77907999147101</v>
      </c>
      <c r="AK1326">
        <v>80.568445789762009</v>
      </c>
    </row>
    <row r="1327" spans="30:37" x14ac:dyDescent="0.25">
      <c r="AD1327">
        <v>1314</v>
      </c>
      <c r="AE1327">
        <v>2061.3432647045206</v>
      </c>
      <c r="AF1327">
        <v>2052.5304630758455</v>
      </c>
      <c r="AG1327">
        <v>275.96984409843253</v>
      </c>
      <c r="AH1327">
        <v>177.48734685929813</v>
      </c>
      <c r="AI1327">
        <v>706.94407974558101</v>
      </c>
      <c r="AJ1327">
        <v>216.55310100856562</v>
      </c>
      <c r="AK1327">
        <v>100.3370686596438</v>
      </c>
    </row>
    <row r="1328" spans="30:37" x14ac:dyDescent="0.25">
      <c r="AD1328">
        <v>1315</v>
      </c>
      <c r="AE1328">
        <v>1126.00442402927</v>
      </c>
      <c r="AF1328">
        <v>1356.7915093962829</v>
      </c>
      <c r="AG1328">
        <v>632.44424500387038</v>
      </c>
      <c r="AH1328">
        <v>128.76042926657993</v>
      </c>
      <c r="AI1328">
        <v>720.62582963428326</v>
      </c>
      <c r="AJ1328">
        <v>290.14932946296699</v>
      </c>
      <c r="AK1328">
        <v>110.1985821961817</v>
      </c>
    </row>
    <row r="1329" spans="30:37" x14ac:dyDescent="0.25">
      <c r="AD1329">
        <v>1316</v>
      </c>
      <c r="AE1329">
        <v>1636.8458072568999</v>
      </c>
      <c r="AF1329">
        <v>1603.4664775217418</v>
      </c>
      <c r="AG1329">
        <v>361.81130893211133</v>
      </c>
      <c r="AH1329">
        <v>146.59335641329125</v>
      </c>
      <c r="AI1329">
        <v>648.49160971331219</v>
      </c>
      <c r="AJ1329">
        <v>193.2560449015852</v>
      </c>
      <c r="AK1329">
        <v>123.17100553083957</v>
      </c>
    </row>
    <row r="1330" spans="30:37" x14ac:dyDescent="0.25">
      <c r="AD1330">
        <v>1317</v>
      </c>
      <c r="AE1330">
        <v>1832.7159502932845</v>
      </c>
      <c r="AF1330">
        <v>1593.8467185918776</v>
      </c>
      <c r="AG1330">
        <v>290.74133439322242</v>
      </c>
      <c r="AH1330">
        <v>125.44104196732202</v>
      </c>
      <c r="AI1330">
        <v>581.28414094471441</v>
      </c>
      <c r="AJ1330">
        <v>262.29831001491362</v>
      </c>
      <c r="AK1330">
        <v>137.18347263367025</v>
      </c>
    </row>
    <row r="1331" spans="30:37" x14ac:dyDescent="0.25">
      <c r="AD1331">
        <v>1318</v>
      </c>
      <c r="AE1331">
        <v>1441.6808477973425</v>
      </c>
      <c r="AF1331">
        <v>1489.1075599274352</v>
      </c>
      <c r="AG1331">
        <v>740.19828773268796</v>
      </c>
      <c r="AH1331">
        <v>130.02768035877145</v>
      </c>
      <c r="AI1331">
        <v>714.32846939991134</v>
      </c>
      <c r="AJ1331">
        <v>192.34637642523714</v>
      </c>
      <c r="AK1331">
        <v>125.51290724756829</v>
      </c>
    </row>
    <row r="1332" spans="30:37" x14ac:dyDescent="0.25">
      <c r="AD1332">
        <v>1319</v>
      </c>
      <c r="AE1332">
        <v>2037.4639078617877</v>
      </c>
      <c r="AF1332">
        <v>1669.747158941994</v>
      </c>
      <c r="AG1332">
        <v>470.61020973187027</v>
      </c>
      <c r="AH1332">
        <v>123.92338748156433</v>
      </c>
      <c r="AI1332">
        <v>709.93710587685223</v>
      </c>
      <c r="AJ1332">
        <v>292.13181542506277</v>
      </c>
      <c r="AK1332">
        <v>96.833975555874005</v>
      </c>
    </row>
    <row r="1333" spans="30:37" x14ac:dyDescent="0.25">
      <c r="AD1333">
        <v>1320</v>
      </c>
      <c r="AE1333">
        <v>1478.3492951506155</v>
      </c>
      <c r="AF1333">
        <v>1387.942798517289</v>
      </c>
      <c r="AG1333">
        <v>451.47273453454858</v>
      </c>
      <c r="AH1333">
        <v>142.59713692866916</v>
      </c>
      <c r="AI1333">
        <v>862.58048837648357</v>
      </c>
      <c r="AJ1333">
        <v>288.44649309574652</v>
      </c>
      <c r="AK1333">
        <v>105.57702035078752</v>
      </c>
    </row>
    <row r="1334" spans="30:37" x14ac:dyDescent="0.25">
      <c r="AD1334">
        <v>1321</v>
      </c>
      <c r="AE1334">
        <v>1308.1094111536413</v>
      </c>
      <c r="AF1334">
        <v>1732.9639290480707</v>
      </c>
      <c r="AG1334">
        <v>476.90455630155384</v>
      </c>
      <c r="AH1334">
        <v>123.06101144459615</v>
      </c>
      <c r="AI1334">
        <v>620.81306422750606</v>
      </c>
      <c r="AJ1334">
        <v>301.61037111969006</v>
      </c>
      <c r="AK1334">
        <v>91.629218578675903</v>
      </c>
    </row>
    <row r="1335" spans="30:37" x14ac:dyDescent="0.25">
      <c r="AD1335">
        <v>1322</v>
      </c>
      <c r="AE1335">
        <v>1307.2474273165969</v>
      </c>
      <c r="AF1335">
        <v>2220.5176137137173</v>
      </c>
      <c r="AG1335">
        <v>304.44112873947364</v>
      </c>
      <c r="AH1335">
        <v>91.733271559871625</v>
      </c>
      <c r="AI1335">
        <v>867.88234052553901</v>
      </c>
      <c r="AJ1335">
        <v>318.19384687938094</v>
      </c>
      <c r="AK1335">
        <v>114.0992292751894</v>
      </c>
    </row>
    <row r="1336" spans="30:37" x14ac:dyDescent="0.25">
      <c r="AD1336">
        <v>1323</v>
      </c>
      <c r="AE1336">
        <v>1693.7653288441184</v>
      </c>
      <c r="AF1336">
        <v>1867.3079649212882</v>
      </c>
      <c r="AG1336">
        <v>406.98728209315027</v>
      </c>
      <c r="AH1336">
        <v>128.85766711604617</v>
      </c>
      <c r="AI1336">
        <v>684.96885728272719</v>
      </c>
      <c r="AJ1336">
        <v>346.83037271726926</v>
      </c>
      <c r="AK1336">
        <v>109.63260525817594</v>
      </c>
    </row>
    <row r="1337" spans="30:37" x14ac:dyDescent="0.25">
      <c r="AD1337">
        <v>1324</v>
      </c>
      <c r="AE1337">
        <v>1682.3907720907628</v>
      </c>
      <c r="AF1337">
        <v>1642.8901662493474</v>
      </c>
      <c r="AG1337">
        <v>483.90495377738426</v>
      </c>
      <c r="AH1337">
        <v>131.31724023712232</v>
      </c>
      <c r="AI1337">
        <v>724.43464463399641</v>
      </c>
      <c r="AJ1337">
        <v>236.90858698427823</v>
      </c>
      <c r="AK1337">
        <v>116.80978574616216</v>
      </c>
    </row>
    <row r="1338" spans="30:37" x14ac:dyDescent="0.25">
      <c r="AD1338">
        <v>1325</v>
      </c>
      <c r="AE1338">
        <v>1443.4228091361867</v>
      </c>
      <c r="AF1338">
        <v>1458.7444722341093</v>
      </c>
      <c r="AG1338">
        <v>426.7663293877946</v>
      </c>
      <c r="AH1338">
        <v>138.69218617777548</v>
      </c>
      <c r="AI1338">
        <v>644.4337910244983</v>
      </c>
      <c r="AJ1338">
        <v>228.08297306134506</v>
      </c>
      <c r="AK1338">
        <v>116.50167754858096</v>
      </c>
    </row>
    <row r="1339" spans="30:37" x14ac:dyDescent="0.25">
      <c r="AD1339">
        <v>1326</v>
      </c>
      <c r="AE1339">
        <v>1903.3528765884453</v>
      </c>
      <c r="AF1339">
        <v>1895.8158864092602</v>
      </c>
      <c r="AG1339">
        <v>246.24946893405749</v>
      </c>
      <c r="AH1339">
        <v>63.608580464115832</v>
      </c>
      <c r="AI1339">
        <v>858.0998503284834</v>
      </c>
      <c r="AJ1339">
        <v>364.45782936466429</v>
      </c>
      <c r="AK1339">
        <v>106.32254411152768</v>
      </c>
    </row>
    <row r="1340" spans="30:37" x14ac:dyDescent="0.25">
      <c r="AD1340">
        <v>1327</v>
      </c>
      <c r="AE1340">
        <v>1534.5947726425859</v>
      </c>
      <c r="AF1340">
        <v>2133.2167836440722</v>
      </c>
      <c r="AG1340">
        <v>397.06541280727856</v>
      </c>
      <c r="AH1340">
        <v>90.386892358131078</v>
      </c>
      <c r="AI1340">
        <v>675.2623987396621</v>
      </c>
      <c r="AJ1340">
        <v>294.3729325691346</v>
      </c>
      <c r="AK1340">
        <v>110.68968139056975</v>
      </c>
    </row>
    <row r="1341" spans="30:37" x14ac:dyDescent="0.25">
      <c r="AD1341">
        <v>1328</v>
      </c>
      <c r="AE1341">
        <v>1297.33442586144</v>
      </c>
      <c r="AF1341">
        <v>1891.9956686685605</v>
      </c>
      <c r="AG1341">
        <v>326.35215144428724</v>
      </c>
      <c r="AH1341">
        <v>72.979514027299388</v>
      </c>
      <c r="AI1341">
        <v>560.86291265699856</v>
      </c>
      <c r="AJ1341">
        <v>197.01860812596468</v>
      </c>
      <c r="AK1341">
        <v>91.257266347516691</v>
      </c>
    </row>
    <row r="1342" spans="30:37" x14ac:dyDescent="0.25">
      <c r="AD1342">
        <v>1329</v>
      </c>
      <c r="AE1342">
        <v>1600.579237318522</v>
      </c>
      <c r="AF1342">
        <v>1503.1865613295267</v>
      </c>
      <c r="AG1342">
        <v>347.2794790147841</v>
      </c>
      <c r="AH1342">
        <v>126.94397964655825</v>
      </c>
      <c r="AI1342">
        <v>574.40203073596717</v>
      </c>
      <c r="AJ1342">
        <v>355.42055227343809</v>
      </c>
      <c r="AK1342">
        <v>88.356789915086907</v>
      </c>
    </row>
    <row r="1343" spans="30:37" x14ac:dyDescent="0.25">
      <c r="AD1343">
        <v>1330</v>
      </c>
      <c r="AE1343">
        <v>1287.3955886794718</v>
      </c>
      <c r="AF1343">
        <v>1298.0152108824341</v>
      </c>
      <c r="AG1343">
        <v>544.78450454595145</v>
      </c>
      <c r="AH1343">
        <v>110.75155575359068</v>
      </c>
      <c r="AI1343">
        <v>668.3216358988883</v>
      </c>
      <c r="AJ1343">
        <v>332.24297102131948</v>
      </c>
      <c r="AK1343">
        <v>94.603488113203952</v>
      </c>
    </row>
    <row r="1344" spans="30:37" x14ac:dyDescent="0.25">
      <c r="AD1344">
        <v>1331</v>
      </c>
      <c r="AE1344">
        <v>1413.4568165907622</v>
      </c>
      <c r="AF1344">
        <v>2220.0546370514644</v>
      </c>
      <c r="AG1344">
        <v>413.13023060557072</v>
      </c>
      <c r="AH1344">
        <v>94.731481713789691</v>
      </c>
      <c r="AI1344">
        <v>728.34279581674855</v>
      </c>
      <c r="AJ1344">
        <v>282.284224467532</v>
      </c>
      <c r="AK1344">
        <v>100.61504440127509</v>
      </c>
    </row>
    <row r="1345" spans="30:37" x14ac:dyDescent="0.25">
      <c r="AD1345">
        <v>1332</v>
      </c>
      <c r="AE1345">
        <v>1462.1528472982379</v>
      </c>
      <c r="AF1345">
        <v>1394.2861816361101</v>
      </c>
      <c r="AG1345">
        <v>396.27289180005755</v>
      </c>
      <c r="AH1345">
        <v>140.81253297243546</v>
      </c>
      <c r="AI1345">
        <v>786.44851276871702</v>
      </c>
      <c r="AJ1345">
        <v>314.49421546031249</v>
      </c>
      <c r="AK1345">
        <v>86.063073784614204</v>
      </c>
    </row>
    <row r="1346" spans="30:37" x14ac:dyDescent="0.25">
      <c r="AD1346">
        <v>1333</v>
      </c>
      <c r="AE1346">
        <v>1460.0009685251152</v>
      </c>
      <c r="AF1346">
        <v>1496.2476184147554</v>
      </c>
      <c r="AG1346">
        <v>348.16714795111409</v>
      </c>
      <c r="AH1346">
        <v>137.57553854376803</v>
      </c>
      <c r="AI1346">
        <v>511.03578437818157</v>
      </c>
      <c r="AJ1346">
        <v>262.33705423448674</v>
      </c>
      <c r="AK1346">
        <v>78.93496192410575</v>
      </c>
    </row>
    <row r="1347" spans="30:37" x14ac:dyDescent="0.25">
      <c r="AD1347">
        <v>1334</v>
      </c>
      <c r="AE1347">
        <v>1190.4706484613555</v>
      </c>
      <c r="AF1347">
        <v>1272.0181170770854</v>
      </c>
      <c r="AG1347">
        <v>351.72523594472722</v>
      </c>
      <c r="AH1347">
        <v>128.91640918014446</v>
      </c>
      <c r="AI1347">
        <v>634.80865241542722</v>
      </c>
      <c r="AJ1347">
        <v>278.4316913032111</v>
      </c>
      <c r="AK1347">
        <v>94.818005239941471</v>
      </c>
    </row>
    <row r="1348" spans="30:37" x14ac:dyDescent="0.25">
      <c r="AD1348">
        <v>1335</v>
      </c>
      <c r="AE1348">
        <v>1791.1090219437892</v>
      </c>
      <c r="AF1348">
        <v>1554.0938554490563</v>
      </c>
      <c r="AG1348">
        <v>352.62476338866145</v>
      </c>
      <c r="AH1348">
        <v>145.91470481372843</v>
      </c>
      <c r="AI1348">
        <v>623.54887645388158</v>
      </c>
      <c r="AJ1348">
        <v>406.56241891774062</v>
      </c>
      <c r="AK1348">
        <v>114.94447973683243</v>
      </c>
    </row>
    <row r="1349" spans="30:37" x14ac:dyDescent="0.25">
      <c r="AD1349">
        <v>1336</v>
      </c>
      <c r="AE1349">
        <v>1345.9416582700819</v>
      </c>
      <c r="AF1349">
        <v>2089.3155746659686</v>
      </c>
      <c r="AG1349">
        <v>408.75387465403077</v>
      </c>
      <c r="AH1349">
        <v>119.54196851089243</v>
      </c>
      <c r="AI1349">
        <v>943.97849218518979</v>
      </c>
      <c r="AJ1349">
        <v>175.52452142681122</v>
      </c>
      <c r="AK1349">
        <v>93.881573238811043</v>
      </c>
    </row>
    <row r="1350" spans="30:37" x14ac:dyDescent="0.25">
      <c r="AD1350">
        <v>1337</v>
      </c>
      <c r="AE1350">
        <v>1534.4210969785902</v>
      </c>
      <c r="AF1350">
        <v>1303.7368966629826</v>
      </c>
      <c r="AG1350">
        <v>477.20413731462776</v>
      </c>
      <c r="AH1350">
        <v>136.72522744542763</v>
      </c>
      <c r="AI1350">
        <v>603.68986914503512</v>
      </c>
      <c r="AJ1350">
        <v>210.12321812851209</v>
      </c>
      <c r="AK1350">
        <v>124.40994882327416</v>
      </c>
    </row>
    <row r="1351" spans="30:37" x14ac:dyDescent="0.25">
      <c r="AD1351">
        <v>1338</v>
      </c>
      <c r="AE1351">
        <v>1267.6598195908753</v>
      </c>
      <c r="AF1351">
        <v>1352.9312391467447</v>
      </c>
      <c r="AG1351">
        <v>452.62024733435652</v>
      </c>
      <c r="AH1351">
        <v>121.11352388358398</v>
      </c>
      <c r="AI1351">
        <v>592.32508144657243</v>
      </c>
      <c r="AJ1351">
        <v>295.232212538353</v>
      </c>
      <c r="AK1351">
        <v>63.51507998430386</v>
      </c>
    </row>
    <row r="1352" spans="30:37" x14ac:dyDescent="0.25">
      <c r="AD1352">
        <v>1339</v>
      </c>
      <c r="AE1352">
        <v>2228.9500724740997</v>
      </c>
      <c r="AF1352">
        <v>1760.1143859901742</v>
      </c>
      <c r="AG1352">
        <v>322.16488342662581</v>
      </c>
      <c r="AH1352">
        <v>206.48100808172637</v>
      </c>
      <c r="AI1352">
        <v>647.86332499362015</v>
      </c>
      <c r="AJ1352">
        <v>280.68648286502344</v>
      </c>
      <c r="AK1352">
        <v>128.92422416010618</v>
      </c>
    </row>
    <row r="1353" spans="30:37" x14ac:dyDescent="0.25">
      <c r="AD1353">
        <v>1340</v>
      </c>
      <c r="AE1353">
        <v>1577.325348697505</v>
      </c>
      <c r="AF1353">
        <v>1528.3527954367971</v>
      </c>
      <c r="AG1353">
        <v>477.62472864477127</v>
      </c>
      <c r="AH1353">
        <v>115.39489825692107</v>
      </c>
      <c r="AI1353">
        <v>585.29203230102337</v>
      </c>
      <c r="AJ1353">
        <v>175.71424106583277</v>
      </c>
      <c r="AK1353">
        <v>107.11184259224913</v>
      </c>
    </row>
    <row r="1354" spans="30:37" x14ac:dyDescent="0.25">
      <c r="AD1354">
        <v>1341</v>
      </c>
      <c r="AE1354">
        <v>1886.9067836416093</v>
      </c>
      <c r="AF1354">
        <v>1437.8143192379412</v>
      </c>
      <c r="AG1354">
        <v>486.24509747689359</v>
      </c>
      <c r="AH1354">
        <v>126.87531546191084</v>
      </c>
      <c r="AI1354">
        <v>756.83164110417283</v>
      </c>
      <c r="AJ1354">
        <v>187.57019248441239</v>
      </c>
      <c r="AK1354">
        <v>94.087379207162797</v>
      </c>
    </row>
    <row r="1355" spans="30:37" x14ac:dyDescent="0.25">
      <c r="AD1355">
        <v>1342</v>
      </c>
      <c r="AE1355">
        <v>1310.7404686390141</v>
      </c>
      <c r="AF1355">
        <v>1770.9746269510631</v>
      </c>
      <c r="AG1355">
        <v>451.65634844862171</v>
      </c>
      <c r="AH1355">
        <v>125.95843154097663</v>
      </c>
      <c r="AI1355">
        <v>769.68319847683142</v>
      </c>
      <c r="AJ1355">
        <v>234.76028774643041</v>
      </c>
      <c r="AK1355">
        <v>102.81232080651617</v>
      </c>
    </row>
    <row r="1356" spans="30:37" x14ac:dyDescent="0.25">
      <c r="AD1356">
        <v>1343</v>
      </c>
      <c r="AE1356">
        <v>1880.5041754001802</v>
      </c>
      <c r="AF1356">
        <v>1719.7978335779544</v>
      </c>
      <c r="AG1356">
        <v>246.80001578412686</v>
      </c>
      <c r="AH1356">
        <v>100.6547246960376</v>
      </c>
      <c r="AI1356">
        <v>820.86777303368592</v>
      </c>
      <c r="AJ1356">
        <v>277.57232269402749</v>
      </c>
      <c r="AK1356">
        <v>92.831119012978206</v>
      </c>
    </row>
    <row r="1357" spans="30:37" x14ac:dyDescent="0.25">
      <c r="AD1357">
        <v>1344</v>
      </c>
      <c r="AE1357">
        <v>1663.9183175570045</v>
      </c>
      <c r="AF1357">
        <v>1959.6143159406049</v>
      </c>
      <c r="AG1357">
        <v>450.80901225987839</v>
      </c>
      <c r="AH1357">
        <v>160.71432691789084</v>
      </c>
      <c r="AI1357">
        <v>613.54869672651205</v>
      </c>
      <c r="AJ1357">
        <v>170.05581508690548</v>
      </c>
      <c r="AK1357">
        <v>84.360958344322029</v>
      </c>
    </row>
    <row r="1358" spans="30:37" x14ac:dyDescent="0.25">
      <c r="AD1358">
        <v>1345</v>
      </c>
      <c r="AE1358">
        <v>1692.0827216068822</v>
      </c>
      <c r="AF1358">
        <v>1723.6813658049566</v>
      </c>
      <c r="AG1358">
        <v>311.03638836756198</v>
      </c>
      <c r="AH1358">
        <v>119.71946926243369</v>
      </c>
      <c r="AI1358">
        <v>996.32045825683451</v>
      </c>
      <c r="AJ1358">
        <v>248.26740484457446</v>
      </c>
      <c r="AK1358">
        <v>82.659942916350928</v>
      </c>
    </row>
    <row r="1359" spans="30:37" x14ac:dyDescent="0.25">
      <c r="AD1359">
        <v>1346</v>
      </c>
      <c r="AE1359">
        <v>1995.5996247752084</v>
      </c>
      <c r="AF1359">
        <v>1688.5103885852443</v>
      </c>
      <c r="AG1359">
        <v>506.49671228370613</v>
      </c>
      <c r="AH1359">
        <v>127.83824491611622</v>
      </c>
      <c r="AI1359">
        <v>916.10487434721847</v>
      </c>
      <c r="AJ1359">
        <v>298.40083405744139</v>
      </c>
      <c r="AK1359">
        <v>117.44125314230114</v>
      </c>
    </row>
    <row r="1360" spans="30:37" x14ac:dyDescent="0.25">
      <c r="AD1360">
        <v>1347</v>
      </c>
      <c r="AE1360">
        <v>1953.6968242343171</v>
      </c>
      <c r="AF1360">
        <v>2565.1820869480357</v>
      </c>
      <c r="AG1360">
        <v>697.05691983058523</v>
      </c>
      <c r="AH1360">
        <v>87.300733186592566</v>
      </c>
      <c r="AI1360">
        <v>608.68794903867501</v>
      </c>
      <c r="AJ1360">
        <v>313.38955149091674</v>
      </c>
      <c r="AK1360">
        <v>97.328359033930639</v>
      </c>
    </row>
    <row r="1361" spans="30:37" x14ac:dyDescent="0.25">
      <c r="AD1361">
        <v>1348</v>
      </c>
      <c r="AE1361">
        <v>1958.6323136037317</v>
      </c>
      <c r="AF1361">
        <v>2418.7620564600838</v>
      </c>
      <c r="AG1361">
        <v>413.38210359721359</v>
      </c>
      <c r="AH1361">
        <v>142.86785854186576</v>
      </c>
      <c r="AI1361">
        <v>552.14425748967824</v>
      </c>
      <c r="AJ1361">
        <v>357.36318821490727</v>
      </c>
      <c r="AK1361">
        <v>72.881314128861703</v>
      </c>
    </row>
    <row r="1362" spans="30:37" x14ac:dyDescent="0.25">
      <c r="AD1362">
        <v>1349</v>
      </c>
      <c r="AE1362">
        <v>2319.7086149185761</v>
      </c>
      <c r="AF1362">
        <v>1581.2957625009308</v>
      </c>
      <c r="AG1362">
        <v>425.28122086025712</v>
      </c>
      <c r="AH1362">
        <v>132.50176805692931</v>
      </c>
      <c r="AI1362">
        <v>546.95270347834548</v>
      </c>
      <c r="AJ1362">
        <v>238.05549209513839</v>
      </c>
      <c r="AK1362">
        <v>76.952158833110545</v>
      </c>
    </row>
    <row r="1363" spans="30:37" x14ac:dyDescent="0.25">
      <c r="AD1363">
        <v>1350</v>
      </c>
      <c r="AE1363">
        <v>2474.719592263451</v>
      </c>
      <c r="AF1363">
        <v>1599.2677491729928</v>
      </c>
      <c r="AG1363">
        <v>407.07323107971769</v>
      </c>
      <c r="AH1363">
        <v>131.40490273580684</v>
      </c>
      <c r="AI1363">
        <v>728.76226164682976</v>
      </c>
      <c r="AJ1363">
        <v>201.71345394783683</v>
      </c>
      <c r="AK1363">
        <v>50.507035206525515</v>
      </c>
    </row>
    <row r="1364" spans="30:37" x14ac:dyDescent="0.25">
      <c r="AD1364">
        <v>1351</v>
      </c>
      <c r="AE1364">
        <v>1756.109840201975</v>
      </c>
      <c r="AF1364">
        <v>1741.6817304145331</v>
      </c>
      <c r="AG1364">
        <v>431.10167304882896</v>
      </c>
      <c r="AH1364">
        <v>116.49530213017775</v>
      </c>
      <c r="AI1364">
        <v>573.47777024349693</v>
      </c>
      <c r="AJ1364">
        <v>337.52348253313028</v>
      </c>
      <c r="AK1364">
        <v>107.16951694477318</v>
      </c>
    </row>
    <row r="1365" spans="30:37" x14ac:dyDescent="0.25">
      <c r="AD1365">
        <v>1352</v>
      </c>
      <c r="AE1365">
        <v>1429.3263152131876</v>
      </c>
      <c r="AF1365">
        <v>1994.0206875090826</v>
      </c>
      <c r="AG1365">
        <v>384.23978700429058</v>
      </c>
      <c r="AH1365">
        <v>137.09483453488008</v>
      </c>
      <c r="AI1365">
        <v>548.25678311977356</v>
      </c>
      <c r="AJ1365">
        <v>362.05237106973573</v>
      </c>
      <c r="AK1365">
        <v>64.21995041881793</v>
      </c>
    </row>
    <row r="1366" spans="30:37" x14ac:dyDescent="0.25">
      <c r="AD1366">
        <v>1353</v>
      </c>
      <c r="AE1366">
        <v>1698.8598730925123</v>
      </c>
      <c r="AF1366">
        <v>1625.9347577004228</v>
      </c>
      <c r="AG1366">
        <v>371.4502649624111</v>
      </c>
      <c r="AH1366">
        <v>126.5258955877249</v>
      </c>
      <c r="AI1366">
        <v>829.78938468382194</v>
      </c>
      <c r="AJ1366">
        <v>249.89327990341695</v>
      </c>
      <c r="AK1366">
        <v>122.22606809755423</v>
      </c>
    </row>
    <row r="1367" spans="30:37" x14ac:dyDescent="0.25">
      <c r="AD1367">
        <v>1354</v>
      </c>
      <c r="AE1367">
        <v>1800.0409764508127</v>
      </c>
      <c r="AF1367">
        <v>1319.5325366594761</v>
      </c>
      <c r="AG1367">
        <v>525.348696406714</v>
      </c>
      <c r="AH1367">
        <v>183.11314543734318</v>
      </c>
      <c r="AI1367">
        <v>711.66099253767379</v>
      </c>
      <c r="AJ1367">
        <v>238.57112686157294</v>
      </c>
      <c r="AK1367">
        <v>103.15340099000008</v>
      </c>
    </row>
    <row r="1368" spans="30:37" x14ac:dyDescent="0.25">
      <c r="AD1368">
        <v>1355</v>
      </c>
      <c r="AE1368">
        <v>1725.8928844245611</v>
      </c>
      <c r="AF1368">
        <v>1480.4480635037737</v>
      </c>
      <c r="AG1368">
        <v>460.22630984712129</v>
      </c>
      <c r="AH1368">
        <v>94.822918419047923</v>
      </c>
      <c r="AI1368">
        <v>601.81398493263794</v>
      </c>
      <c r="AJ1368">
        <v>259.5075503779816</v>
      </c>
      <c r="AK1368">
        <v>76.782472614631203</v>
      </c>
    </row>
    <row r="1369" spans="30:37" x14ac:dyDescent="0.25">
      <c r="AD1369">
        <v>1356</v>
      </c>
      <c r="AE1369">
        <v>1667.8254312874128</v>
      </c>
      <c r="AF1369">
        <v>1628.3676920860103</v>
      </c>
      <c r="AG1369">
        <v>224.01965595547341</v>
      </c>
      <c r="AH1369">
        <v>84.939116298499869</v>
      </c>
      <c r="AI1369">
        <v>905.89014488145062</v>
      </c>
      <c r="AJ1369">
        <v>226.85262271751137</v>
      </c>
      <c r="AK1369">
        <v>122.25845455822926</v>
      </c>
    </row>
    <row r="1370" spans="30:37" x14ac:dyDescent="0.25">
      <c r="AD1370">
        <v>1357</v>
      </c>
      <c r="AE1370">
        <v>1272.1674340444711</v>
      </c>
      <c r="AF1370">
        <v>1591.2856722812051</v>
      </c>
      <c r="AG1370">
        <v>350.27519692200991</v>
      </c>
      <c r="AH1370">
        <v>95.518062289973926</v>
      </c>
      <c r="AI1370">
        <v>636.08923799818797</v>
      </c>
      <c r="AJ1370">
        <v>321.09510451762355</v>
      </c>
      <c r="AK1370">
        <v>128.60848897953892</v>
      </c>
    </row>
    <row r="1371" spans="30:37" x14ac:dyDescent="0.25">
      <c r="AD1371">
        <v>1358</v>
      </c>
      <c r="AE1371">
        <v>2279.0853730632334</v>
      </c>
      <c r="AF1371">
        <v>2225.7241154060889</v>
      </c>
      <c r="AG1371">
        <v>441.36815387243621</v>
      </c>
      <c r="AH1371">
        <v>137.64589017447807</v>
      </c>
      <c r="AI1371">
        <v>775.1933739216978</v>
      </c>
      <c r="AJ1371">
        <v>233.81141585147685</v>
      </c>
      <c r="AK1371">
        <v>83.39311852489439</v>
      </c>
    </row>
    <row r="1372" spans="30:37" x14ac:dyDescent="0.25">
      <c r="AD1372">
        <v>1359</v>
      </c>
      <c r="AE1372">
        <v>1707.96222920374</v>
      </c>
      <c r="AF1372">
        <v>1828.8649949071796</v>
      </c>
      <c r="AG1372">
        <v>426.67611550707295</v>
      </c>
      <c r="AH1372">
        <v>99.613723285871288</v>
      </c>
      <c r="AI1372">
        <v>668.16839371860578</v>
      </c>
      <c r="AJ1372">
        <v>295.1239380349158</v>
      </c>
      <c r="AK1372">
        <v>106.34594618641398</v>
      </c>
    </row>
    <row r="1373" spans="30:37" x14ac:dyDescent="0.25">
      <c r="AD1373">
        <v>1360</v>
      </c>
      <c r="AE1373">
        <v>1858.619025117272</v>
      </c>
      <c r="AF1373">
        <v>859.07712046166057</v>
      </c>
      <c r="AG1373">
        <v>401.38323962612236</v>
      </c>
      <c r="AH1373">
        <v>155.8841197835747</v>
      </c>
      <c r="AI1373">
        <v>721.5767601347344</v>
      </c>
      <c r="AJ1373">
        <v>206.55082027615376</v>
      </c>
      <c r="AK1373">
        <v>124.92462484205544</v>
      </c>
    </row>
    <row r="1374" spans="30:37" x14ac:dyDescent="0.25">
      <c r="AD1374">
        <v>1361</v>
      </c>
      <c r="AE1374">
        <v>1320.9193204901919</v>
      </c>
      <c r="AF1374">
        <v>1175.3279712273174</v>
      </c>
      <c r="AG1374">
        <v>313.04096668050283</v>
      </c>
      <c r="AH1374">
        <v>145.029580348568</v>
      </c>
      <c r="AI1374">
        <v>616.95646345793091</v>
      </c>
      <c r="AJ1374">
        <v>274.72475952790143</v>
      </c>
      <c r="AK1374">
        <v>130.55860395314266</v>
      </c>
    </row>
    <row r="1375" spans="30:37" x14ac:dyDescent="0.25">
      <c r="AD1375">
        <v>1362</v>
      </c>
      <c r="AE1375">
        <v>1435.7384060960367</v>
      </c>
      <c r="AF1375">
        <v>1114.3478512955062</v>
      </c>
      <c r="AG1375">
        <v>453.81717073002937</v>
      </c>
      <c r="AH1375">
        <v>96.98272525824828</v>
      </c>
      <c r="AI1375">
        <v>927.45309478405227</v>
      </c>
      <c r="AJ1375">
        <v>246.70377423779431</v>
      </c>
      <c r="AK1375">
        <v>155.17314716914453</v>
      </c>
    </row>
    <row r="1376" spans="30:37" x14ac:dyDescent="0.25">
      <c r="AD1376">
        <v>1363</v>
      </c>
      <c r="AE1376">
        <v>1560.4018615563245</v>
      </c>
      <c r="AF1376">
        <v>2095.4764468842404</v>
      </c>
      <c r="AG1376">
        <v>428.67238090510324</v>
      </c>
      <c r="AH1376">
        <v>107.86633647824323</v>
      </c>
      <c r="AI1376">
        <v>770.85218669338667</v>
      </c>
      <c r="AJ1376">
        <v>260.17343323698742</v>
      </c>
      <c r="AK1376">
        <v>108.48936933016434</v>
      </c>
    </row>
    <row r="1377" spans="30:37" x14ac:dyDescent="0.25">
      <c r="AD1377">
        <v>1364</v>
      </c>
      <c r="AE1377">
        <v>1644.6186158614964</v>
      </c>
      <c r="AF1377">
        <v>1514.4420517977649</v>
      </c>
      <c r="AG1377">
        <v>314.6336305990306</v>
      </c>
      <c r="AH1377">
        <v>153.58136486748342</v>
      </c>
      <c r="AI1377">
        <v>635.53624518991796</v>
      </c>
      <c r="AJ1377">
        <v>232.60353578520645</v>
      </c>
      <c r="AK1377">
        <v>96.796548828721626</v>
      </c>
    </row>
    <row r="1378" spans="30:37" x14ac:dyDescent="0.25">
      <c r="AD1378">
        <v>1365</v>
      </c>
      <c r="AE1378">
        <v>1513.2702675374678</v>
      </c>
      <c r="AF1378">
        <v>1331.6683140523426</v>
      </c>
      <c r="AG1378">
        <v>422.7751026541921</v>
      </c>
      <c r="AH1378">
        <v>131.71399316390188</v>
      </c>
      <c r="AI1378">
        <v>833.34340928701943</v>
      </c>
      <c r="AJ1378">
        <v>153.51110619296705</v>
      </c>
      <c r="AK1378">
        <v>130.6617087176619</v>
      </c>
    </row>
    <row r="1379" spans="30:37" x14ac:dyDescent="0.25">
      <c r="AD1379">
        <v>1366</v>
      </c>
      <c r="AE1379">
        <v>1604.9948303453498</v>
      </c>
      <c r="AF1379">
        <v>1645.5770117720679</v>
      </c>
      <c r="AG1379">
        <v>474.73731833557957</v>
      </c>
      <c r="AH1379">
        <v>84.601632088715803</v>
      </c>
      <c r="AI1379">
        <v>867.91287916944759</v>
      </c>
      <c r="AJ1379">
        <v>301.07919045818443</v>
      </c>
      <c r="AK1379">
        <v>86.463436667268837</v>
      </c>
    </row>
    <row r="1380" spans="30:37" x14ac:dyDescent="0.25">
      <c r="AD1380">
        <v>1367</v>
      </c>
      <c r="AE1380">
        <v>1417.3477050505364</v>
      </c>
      <c r="AF1380">
        <v>2026.0514917141084</v>
      </c>
      <c r="AG1380">
        <v>263.92700022236346</v>
      </c>
      <c r="AH1380">
        <v>124.79734588492913</v>
      </c>
      <c r="AI1380">
        <v>896.92971172152249</v>
      </c>
      <c r="AJ1380">
        <v>303.43059171482753</v>
      </c>
      <c r="AK1380">
        <v>69.803645094372158</v>
      </c>
    </row>
    <row r="1381" spans="30:37" x14ac:dyDescent="0.25">
      <c r="AD1381">
        <v>1368</v>
      </c>
      <c r="AE1381">
        <v>1264.9249079664039</v>
      </c>
      <c r="AF1381">
        <v>2042.457734204163</v>
      </c>
      <c r="AG1381">
        <v>324.20315051370403</v>
      </c>
      <c r="AH1381">
        <v>160.56406865562906</v>
      </c>
      <c r="AI1381">
        <v>544.30093078958532</v>
      </c>
      <c r="AJ1381">
        <v>288.94619361974742</v>
      </c>
      <c r="AK1381">
        <v>96.043426467228684</v>
      </c>
    </row>
    <row r="1382" spans="30:37" x14ac:dyDescent="0.25">
      <c r="AD1382">
        <v>1369</v>
      </c>
      <c r="AE1382">
        <v>1665.2807238333019</v>
      </c>
      <c r="AF1382">
        <v>1125.6645311426937</v>
      </c>
      <c r="AG1382">
        <v>391.5181961163205</v>
      </c>
      <c r="AH1382">
        <v>142.35661052215332</v>
      </c>
      <c r="AI1382">
        <v>760.78806513099687</v>
      </c>
      <c r="AJ1382">
        <v>254.23752227613247</v>
      </c>
      <c r="AK1382">
        <v>119.6725156010459</v>
      </c>
    </row>
    <row r="1383" spans="30:37" x14ac:dyDescent="0.25">
      <c r="AD1383">
        <v>1370</v>
      </c>
      <c r="AE1383">
        <v>1501.3599548389452</v>
      </c>
      <c r="AF1383">
        <v>1715.1699169109363</v>
      </c>
      <c r="AG1383">
        <v>346.50152322028822</v>
      </c>
      <c r="AH1383">
        <v>162.61823233479092</v>
      </c>
      <c r="AI1383">
        <v>636.8715084991403</v>
      </c>
      <c r="AJ1383">
        <v>210.78234092446166</v>
      </c>
      <c r="AK1383">
        <v>95.887599144006643</v>
      </c>
    </row>
    <row r="1384" spans="30:37" x14ac:dyDescent="0.25">
      <c r="AD1384">
        <v>1371</v>
      </c>
      <c r="AE1384">
        <v>1689.1088673730237</v>
      </c>
      <c r="AF1384">
        <v>1609.5093528759237</v>
      </c>
      <c r="AG1384">
        <v>330.05391962625782</v>
      </c>
      <c r="AH1384">
        <v>150.65449783948728</v>
      </c>
      <c r="AI1384">
        <v>746.08723811504842</v>
      </c>
      <c r="AJ1384">
        <v>200.55495591964262</v>
      </c>
      <c r="AK1384">
        <v>122.88064479724549</v>
      </c>
    </row>
    <row r="1385" spans="30:37" x14ac:dyDescent="0.25">
      <c r="AD1385">
        <v>1372</v>
      </c>
      <c r="AE1385">
        <v>2200.2609901346241</v>
      </c>
      <c r="AF1385">
        <v>1529.7014696603801</v>
      </c>
      <c r="AG1385">
        <v>564.90491222690127</v>
      </c>
      <c r="AH1385">
        <v>136.56905588983454</v>
      </c>
      <c r="AI1385">
        <v>658.15318873480362</v>
      </c>
      <c r="AJ1385">
        <v>223.07304374085089</v>
      </c>
      <c r="AK1385">
        <v>71.948338244880233</v>
      </c>
    </row>
    <row r="1386" spans="30:37" x14ac:dyDescent="0.25">
      <c r="AD1386">
        <v>1373</v>
      </c>
      <c r="AE1386">
        <v>1160.8478623280155</v>
      </c>
      <c r="AF1386">
        <v>1591.92839644843</v>
      </c>
      <c r="AG1386">
        <v>352.26366448145666</v>
      </c>
      <c r="AH1386">
        <v>185.03743147981828</v>
      </c>
      <c r="AI1386">
        <v>727.62957071881578</v>
      </c>
      <c r="AJ1386">
        <v>359.2147083153373</v>
      </c>
      <c r="AK1386">
        <v>98.608887258702765</v>
      </c>
    </row>
    <row r="1387" spans="30:37" x14ac:dyDescent="0.25">
      <c r="AD1387">
        <v>1374</v>
      </c>
      <c r="AE1387">
        <v>1567.2433047791164</v>
      </c>
      <c r="AF1387">
        <v>1889.7573056272433</v>
      </c>
      <c r="AG1387">
        <v>193.60340772510219</v>
      </c>
      <c r="AH1387">
        <v>119.45595215942743</v>
      </c>
      <c r="AI1387">
        <v>714.82877608787123</v>
      </c>
      <c r="AJ1387">
        <v>214.870661669903</v>
      </c>
      <c r="AK1387">
        <v>121.57172874283215</v>
      </c>
    </row>
    <row r="1388" spans="30:37" x14ac:dyDescent="0.25">
      <c r="AD1388">
        <v>1375</v>
      </c>
      <c r="AE1388">
        <v>1368.1396662743878</v>
      </c>
      <c r="AF1388">
        <v>1538.5828571321047</v>
      </c>
      <c r="AG1388">
        <v>576.355446654459</v>
      </c>
      <c r="AH1388">
        <v>111.3399109645996</v>
      </c>
      <c r="AI1388">
        <v>675.55273965746596</v>
      </c>
      <c r="AJ1388">
        <v>207.51317524221045</v>
      </c>
      <c r="AK1388">
        <v>115.10467545554575</v>
      </c>
    </row>
    <row r="1389" spans="30:37" x14ac:dyDescent="0.25">
      <c r="AD1389">
        <v>1376</v>
      </c>
      <c r="AE1389">
        <v>1963.4612962757753</v>
      </c>
      <c r="AF1389">
        <v>2191.9060412263834</v>
      </c>
      <c r="AG1389">
        <v>300.25573347248616</v>
      </c>
      <c r="AH1389">
        <v>122.84487448501862</v>
      </c>
      <c r="AI1389">
        <v>780.40291578577524</v>
      </c>
      <c r="AJ1389">
        <v>253.37391473453309</v>
      </c>
      <c r="AK1389">
        <v>131.24476661971352</v>
      </c>
    </row>
    <row r="1390" spans="30:37" x14ac:dyDescent="0.25">
      <c r="AD1390">
        <v>1377</v>
      </c>
      <c r="AE1390">
        <v>1866.1049323921413</v>
      </c>
      <c r="AF1390">
        <v>1620.8048919727048</v>
      </c>
      <c r="AG1390">
        <v>336.83918071761184</v>
      </c>
      <c r="AH1390">
        <v>109.88731791321985</v>
      </c>
      <c r="AI1390">
        <v>595.21472145820428</v>
      </c>
      <c r="AJ1390">
        <v>324.13592234773591</v>
      </c>
      <c r="AK1390">
        <v>174.30457155088371</v>
      </c>
    </row>
    <row r="1391" spans="30:37" x14ac:dyDescent="0.25">
      <c r="AD1391">
        <v>1378</v>
      </c>
      <c r="AE1391">
        <v>1612.6035881960984</v>
      </c>
      <c r="AF1391">
        <v>1471.6669443870132</v>
      </c>
      <c r="AG1391">
        <v>454.08151535208037</v>
      </c>
      <c r="AH1391">
        <v>80.075041951150553</v>
      </c>
      <c r="AI1391">
        <v>762.21679591104828</v>
      </c>
      <c r="AJ1391">
        <v>235.34866622180846</v>
      </c>
      <c r="AK1391">
        <v>128.6439562039418</v>
      </c>
    </row>
    <row r="1392" spans="30:37" x14ac:dyDescent="0.25">
      <c r="AD1392">
        <v>1379</v>
      </c>
      <c r="AE1392">
        <v>1711.4235602200497</v>
      </c>
      <c r="AF1392">
        <v>1821.3960936759456</v>
      </c>
      <c r="AG1392">
        <v>275.11324579348855</v>
      </c>
      <c r="AH1392">
        <v>159.54756804890465</v>
      </c>
      <c r="AI1392">
        <v>678.79930164144116</v>
      </c>
      <c r="AJ1392">
        <v>315.27014038965189</v>
      </c>
      <c r="AK1392">
        <v>88.738797453843461</v>
      </c>
    </row>
    <row r="1393" spans="30:37" x14ac:dyDescent="0.25">
      <c r="AD1393">
        <v>1380</v>
      </c>
      <c r="AE1393">
        <v>1867.763927698509</v>
      </c>
      <c r="AF1393">
        <v>2116.3985848139937</v>
      </c>
      <c r="AG1393">
        <v>425.50858392648757</v>
      </c>
      <c r="AH1393">
        <v>141.85764248049341</v>
      </c>
      <c r="AI1393">
        <v>604.01715659829893</v>
      </c>
      <c r="AJ1393">
        <v>299.91386904695185</v>
      </c>
      <c r="AK1393">
        <v>94.069237677060755</v>
      </c>
    </row>
    <row r="1394" spans="30:37" x14ac:dyDescent="0.25">
      <c r="AD1394">
        <v>1381</v>
      </c>
      <c r="AE1394">
        <v>1910.1509977990227</v>
      </c>
      <c r="AF1394">
        <v>1921.5194679307456</v>
      </c>
      <c r="AG1394">
        <v>542.87420707855051</v>
      </c>
      <c r="AH1394">
        <v>160.18013224654746</v>
      </c>
      <c r="AI1394">
        <v>750.31525621652179</v>
      </c>
      <c r="AJ1394">
        <v>207.06443782340642</v>
      </c>
      <c r="AK1394">
        <v>145.65658064123562</v>
      </c>
    </row>
    <row r="1395" spans="30:37" x14ac:dyDescent="0.25">
      <c r="AD1395">
        <v>1382</v>
      </c>
      <c r="AE1395">
        <v>1537.4119875095785</v>
      </c>
      <c r="AF1395">
        <v>1315.7639936141379</v>
      </c>
      <c r="AG1395">
        <v>658.92649997589001</v>
      </c>
      <c r="AH1395">
        <v>97.499175151586769</v>
      </c>
      <c r="AI1395">
        <v>586.64356914026337</v>
      </c>
      <c r="AJ1395">
        <v>256.03248704129055</v>
      </c>
      <c r="AK1395">
        <v>100.36919313977245</v>
      </c>
    </row>
    <row r="1396" spans="30:37" x14ac:dyDescent="0.25">
      <c r="AD1396">
        <v>1383</v>
      </c>
      <c r="AE1396">
        <v>2335.5730171217956</v>
      </c>
      <c r="AF1396">
        <v>1377.9535343679672</v>
      </c>
      <c r="AG1396">
        <v>358.43390927805609</v>
      </c>
      <c r="AH1396">
        <v>114.49754195865849</v>
      </c>
      <c r="AI1396">
        <v>700.08554600807622</v>
      </c>
      <c r="AJ1396">
        <v>402.1293148001032</v>
      </c>
      <c r="AK1396">
        <v>124.53523992107459</v>
      </c>
    </row>
    <row r="1397" spans="30:37" x14ac:dyDescent="0.25">
      <c r="AD1397">
        <v>1384</v>
      </c>
      <c r="AE1397">
        <v>1442.831901440328</v>
      </c>
      <c r="AF1397">
        <v>1911.8484430589854</v>
      </c>
      <c r="AG1397">
        <v>479.64644773674814</v>
      </c>
      <c r="AH1397">
        <v>134.18744287929579</v>
      </c>
      <c r="AI1397">
        <v>901.77438565661373</v>
      </c>
      <c r="AJ1397">
        <v>238.07887329429579</v>
      </c>
      <c r="AK1397">
        <v>100.38565644824102</v>
      </c>
    </row>
    <row r="1398" spans="30:37" x14ac:dyDescent="0.25">
      <c r="AD1398">
        <v>1385</v>
      </c>
      <c r="AE1398">
        <v>1417.4077524847744</v>
      </c>
      <c r="AF1398">
        <v>1335.2244007128552</v>
      </c>
      <c r="AG1398">
        <v>359.82308161671853</v>
      </c>
      <c r="AH1398">
        <v>130.48785765222999</v>
      </c>
      <c r="AI1398">
        <v>664.08160149193043</v>
      </c>
      <c r="AJ1398">
        <v>185.88903945962898</v>
      </c>
      <c r="AK1398">
        <v>120.15163770472621</v>
      </c>
    </row>
    <row r="1399" spans="30:37" x14ac:dyDescent="0.25">
      <c r="AD1399">
        <v>1386</v>
      </c>
      <c r="AE1399">
        <v>1852.0887725076052</v>
      </c>
      <c r="AF1399">
        <v>1576.8131640078725</v>
      </c>
      <c r="AG1399">
        <v>213.63557449484492</v>
      </c>
      <c r="AH1399">
        <v>85.834387059260337</v>
      </c>
      <c r="AI1399">
        <v>705.34930455929543</v>
      </c>
      <c r="AJ1399">
        <v>304.79427885991106</v>
      </c>
      <c r="AK1399">
        <v>96.956946255963629</v>
      </c>
    </row>
    <row r="1400" spans="30:37" x14ac:dyDescent="0.25">
      <c r="AD1400">
        <v>1387</v>
      </c>
      <c r="AE1400">
        <v>1834.3481362223881</v>
      </c>
      <c r="AF1400">
        <v>1829.1216226133145</v>
      </c>
      <c r="AG1400">
        <v>459.58582575997463</v>
      </c>
      <c r="AH1400">
        <v>153.98343705566745</v>
      </c>
      <c r="AI1400">
        <v>769.39359367506233</v>
      </c>
      <c r="AJ1400">
        <v>299.32263448820748</v>
      </c>
      <c r="AK1400">
        <v>132.74704282876868</v>
      </c>
    </row>
    <row r="1401" spans="30:37" x14ac:dyDescent="0.25">
      <c r="AD1401">
        <v>1388</v>
      </c>
      <c r="AE1401">
        <v>1407.7781744345059</v>
      </c>
      <c r="AF1401">
        <v>2177.5252374877973</v>
      </c>
      <c r="AG1401">
        <v>397.90455212262242</v>
      </c>
      <c r="AH1401">
        <v>113.38556149817622</v>
      </c>
      <c r="AI1401">
        <v>627.25590705964225</v>
      </c>
      <c r="AJ1401">
        <v>277.41189878112442</v>
      </c>
      <c r="AK1401">
        <v>88.024487595589505</v>
      </c>
    </row>
    <row r="1402" spans="30:37" x14ac:dyDescent="0.25">
      <c r="AD1402">
        <v>1389</v>
      </c>
      <c r="AE1402">
        <v>1896.8455043259701</v>
      </c>
      <c r="AF1402">
        <v>1288.4690371089819</v>
      </c>
      <c r="AG1402">
        <v>465.16223481024946</v>
      </c>
      <c r="AH1402">
        <v>204.13477305667683</v>
      </c>
      <c r="AI1402">
        <v>718.14940656096724</v>
      </c>
      <c r="AJ1402">
        <v>262.37138585513338</v>
      </c>
      <c r="AK1402">
        <v>141.82767878820289</v>
      </c>
    </row>
    <row r="1403" spans="30:37" x14ac:dyDescent="0.25">
      <c r="AD1403">
        <v>1390</v>
      </c>
      <c r="AE1403">
        <v>1536.8475863069737</v>
      </c>
      <c r="AF1403">
        <v>1688.0399910027622</v>
      </c>
      <c r="AG1403">
        <v>477.44814660972662</v>
      </c>
      <c r="AH1403">
        <v>71.253845949015471</v>
      </c>
      <c r="AI1403">
        <v>701.47724423014927</v>
      </c>
      <c r="AJ1403">
        <v>224.31718265905411</v>
      </c>
      <c r="AK1403">
        <v>108.66730996959724</v>
      </c>
    </row>
    <row r="1404" spans="30:37" x14ac:dyDescent="0.25">
      <c r="AD1404">
        <v>1391</v>
      </c>
      <c r="AE1404">
        <v>1481.9205602781394</v>
      </c>
      <c r="AF1404">
        <v>2383.3309293163206</v>
      </c>
      <c r="AG1404">
        <v>265.33781174507874</v>
      </c>
      <c r="AH1404">
        <v>122.59817190559782</v>
      </c>
      <c r="AI1404">
        <v>642.4382756128316</v>
      </c>
      <c r="AJ1404">
        <v>209.33426745540515</v>
      </c>
      <c r="AK1404">
        <v>158.33487742996741</v>
      </c>
    </row>
    <row r="1405" spans="30:37" x14ac:dyDescent="0.25">
      <c r="AD1405">
        <v>1392</v>
      </c>
      <c r="AE1405">
        <v>2467.3391564943527</v>
      </c>
      <c r="AF1405">
        <v>1938.5102672500441</v>
      </c>
      <c r="AG1405">
        <v>512.52787831644559</v>
      </c>
      <c r="AH1405">
        <v>125.19050917612994</v>
      </c>
      <c r="AI1405">
        <v>572.20677222720337</v>
      </c>
      <c r="AJ1405">
        <v>283.04514676872407</v>
      </c>
      <c r="AK1405">
        <v>69.124542939385833</v>
      </c>
    </row>
    <row r="1406" spans="30:37" x14ac:dyDescent="0.25">
      <c r="AD1406">
        <v>1393</v>
      </c>
      <c r="AE1406">
        <v>1538.2832680523125</v>
      </c>
      <c r="AF1406">
        <v>2125.4167410667278</v>
      </c>
      <c r="AG1406">
        <v>273.50868078695157</v>
      </c>
      <c r="AH1406">
        <v>178.81918005657874</v>
      </c>
      <c r="AI1406">
        <v>768.67843103874077</v>
      </c>
      <c r="AJ1406">
        <v>268.36624545213033</v>
      </c>
      <c r="AK1406">
        <v>54.987178999400527</v>
      </c>
    </row>
    <row r="1407" spans="30:37" x14ac:dyDescent="0.25">
      <c r="AD1407">
        <v>1394</v>
      </c>
      <c r="AE1407">
        <v>1805.2461211981388</v>
      </c>
      <c r="AF1407">
        <v>1725.490363058801</v>
      </c>
      <c r="AG1407">
        <v>547.98440344420067</v>
      </c>
      <c r="AH1407">
        <v>91.201012157160704</v>
      </c>
      <c r="AI1407">
        <v>699.90179850507809</v>
      </c>
      <c r="AJ1407">
        <v>230.98771314263118</v>
      </c>
      <c r="AK1407">
        <v>97.642604164049956</v>
      </c>
    </row>
    <row r="1408" spans="30:37" x14ac:dyDescent="0.25">
      <c r="AD1408">
        <v>1395</v>
      </c>
      <c r="AE1408">
        <v>1441.7439734202596</v>
      </c>
      <c r="AF1408">
        <v>1902.0579315459547</v>
      </c>
      <c r="AG1408">
        <v>241.67589092302609</v>
      </c>
      <c r="AH1408">
        <v>105.75378529633218</v>
      </c>
      <c r="AI1408">
        <v>777.76357475839507</v>
      </c>
      <c r="AJ1408">
        <v>362.38877498384016</v>
      </c>
      <c r="AK1408">
        <v>62.811622329719818</v>
      </c>
    </row>
    <row r="1409" spans="30:37" x14ac:dyDescent="0.25">
      <c r="AD1409">
        <v>1396</v>
      </c>
      <c r="AE1409">
        <v>1468.8863999606806</v>
      </c>
      <c r="AF1409">
        <v>2102.1250597575618</v>
      </c>
      <c r="AG1409">
        <v>331.04778997874138</v>
      </c>
      <c r="AH1409">
        <v>126.5506562346129</v>
      </c>
      <c r="AI1409">
        <v>629.6721782787755</v>
      </c>
      <c r="AJ1409">
        <v>254.76673396976923</v>
      </c>
      <c r="AK1409">
        <v>96.260009081905423</v>
      </c>
    </row>
    <row r="1410" spans="30:37" x14ac:dyDescent="0.25">
      <c r="AD1410">
        <v>1397</v>
      </c>
      <c r="AE1410">
        <v>1412.5425280239058</v>
      </c>
      <c r="AF1410">
        <v>960.49442520799994</v>
      </c>
      <c r="AG1410">
        <v>693.24788032247193</v>
      </c>
      <c r="AH1410">
        <v>73.806382792384042</v>
      </c>
      <c r="AI1410">
        <v>420.82155552488149</v>
      </c>
      <c r="AJ1410">
        <v>245.51247659062039</v>
      </c>
      <c r="AK1410">
        <v>84.806318602888254</v>
      </c>
    </row>
    <row r="1411" spans="30:37" x14ac:dyDescent="0.25">
      <c r="AD1411">
        <v>1398</v>
      </c>
      <c r="AE1411">
        <v>1745.2777901863074</v>
      </c>
      <c r="AF1411">
        <v>2102.9150326650783</v>
      </c>
      <c r="AG1411">
        <v>358.25403836972788</v>
      </c>
      <c r="AH1411">
        <v>105.4836185327368</v>
      </c>
      <c r="AI1411">
        <v>704.19548434805768</v>
      </c>
      <c r="AJ1411">
        <v>281.14840387746136</v>
      </c>
      <c r="AK1411">
        <v>139.80180970235125</v>
      </c>
    </row>
    <row r="1412" spans="30:37" x14ac:dyDescent="0.25">
      <c r="AD1412">
        <v>1399</v>
      </c>
      <c r="AE1412">
        <v>1454.8803072882861</v>
      </c>
      <c r="AF1412">
        <v>1191.2439652828323</v>
      </c>
      <c r="AG1412">
        <v>290.4814175440539</v>
      </c>
      <c r="AH1412">
        <v>206.11025208543998</v>
      </c>
      <c r="AI1412">
        <v>751.21639661926599</v>
      </c>
      <c r="AJ1412">
        <v>323.80326479311719</v>
      </c>
      <c r="AK1412">
        <v>103.32259293100437</v>
      </c>
    </row>
    <row r="1413" spans="30:37" x14ac:dyDescent="0.25">
      <c r="AD1413">
        <v>1400</v>
      </c>
      <c r="AE1413">
        <v>1775.2876574307866</v>
      </c>
      <c r="AF1413">
        <v>1301.5084246527738</v>
      </c>
      <c r="AG1413">
        <v>294.95411143095208</v>
      </c>
      <c r="AH1413">
        <v>143.23873373533451</v>
      </c>
      <c r="AI1413">
        <v>635.13934128433425</v>
      </c>
      <c r="AJ1413">
        <v>225.78483373600903</v>
      </c>
      <c r="AK1413">
        <v>129.00443710703453</v>
      </c>
    </row>
    <row r="1414" spans="30:37" x14ac:dyDescent="0.25">
      <c r="AD1414">
        <v>1401</v>
      </c>
      <c r="AE1414">
        <v>1595.5089132646451</v>
      </c>
      <c r="AF1414">
        <v>2231.7152498351643</v>
      </c>
      <c r="AG1414">
        <v>466.09633178091639</v>
      </c>
      <c r="AH1414">
        <v>121.35142660722626</v>
      </c>
      <c r="AI1414">
        <v>778.5388210889663</v>
      </c>
      <c r="AJ1414">
        <v>253.79379802553299</v>
      </c>
      <c r="AK1414">
        <v>131.21076437489427</v>
      </c>
    </row>
    <row r="1415" spans="30:37" x14ac:dyDescent="0.25">
      <c r="AD1415">
        <v>1402</v>
      </c>
      <c r="AE1415">
        <v>1500.4606885580677</v>
      </c>
      <c r="AF1415">
        <v>1505.1283827528807</v>
      </c>
      <c r="AG1415">
        <v>442.27579127409774</v>
      </c>
      <c r="AH1415">
        <v>143.39230055010574</v>
      </c>
      <c r="AI1415">
        <v>842.48965506133914</v>
      </c>
      <c r="AJ1415">
        <v>282.41943608616162</v>
      </c>
      <c r="AK1415">
        <v>115.45678838696503</v>
      </c>
    </row>
    <row r="1416" spans="30:37" x14ac:dyDescent="0.25">
      <c r="AD1416">
        <v>1403</v>
      </c>
      <c r="AE1416">
        <v>1711.5581966048146</v>
      </c>
      <c r="AF1416">
        <v>1062.7945582290679</v>
      </c>
      <c r="AG1416">
        <v>356.4086121444634</v>
      </c>
      <c r="AH1416">
        <v>112.67837136055364</v>
      </c>
      <c r="AI1416">
        <v>958.0139741131884</v>
      </c>
      <c r="AJ1416">
        <v>209.24965992124163</v>
      </c>
      <c r="AK1416">
        <v>103.56513911651722</v>
      </c>
    </row>
    <row r="1417" spans="30:37" x14ac:dyDescent="0.25">
      <c r="AD1417">
        <v>1404</v>
      </c>
      <c r="AE1417">
        <v>1617.126676355887</v>
      </c>
      <c r="AF1417">
        <v>1832.6560450794022</v>
      </c>
      <c r="AG1417">
        <v>321.28931423204187</v>
      </c>
      <c r="AH1417">
        <v>129.05251803199255</v>
      </c>
      <c r="AI1417">
        <v>676.26539613545447</v>
      </c>
      <c r="AJ1417">
        <v>258.77194454490922</v>
      </c>
      <c r="AK1417">
        <v>129.67897845361611</v>
      </c>
    </row>
    <row r="1418" spans="30:37" x14ac:dyDescent="0.25">
      <c r="AD1418">
        <v>1405</v>
      </c>
      <c r="AE1418">
        <v>1427.6786828040963</v>
      </c>
      <c r="AF1418">
        <v>1624.0299284067112</v>
      </c>
      <c r="AG1418">
        <v>579.3555819128751</v>
      </c>
      <c r="AH1418">
        <v>118.03179181307287</v>
      </c>
      <c r="AI1418">
        <v>675.05765196432844</v>
      </c>
      <c r="AJ1418">
        <v>373.70108516643637</v>
      </c>
      <c r="AK1418">
        <v>112.17717926181065</v>
      </c>
    </row>
    <row r="1419" spans="30:37" x14ac:dyDescent="0.25">
      <c r="AD1419">
        <v>1406</v>
      </c>
      <c r="AE1419">
        <v>1712.2913592929874</v>
      </c>
      <c r="AF1419">
        <v>1622.8746429887399</v>
      </c>
      <c r="AG1419">
        <v>447.99844264518919</v>
      </c>
      <c r="AH1419">
        <v>139.00252483974083</v>
      </c>
      <c r="AI1419">
        <v>629.07860018688029</v>
      </c>
      <c r="AJ1419">
        <v>327.27631270036983</v>
      </c>
      <c r="AK1419">
        <v>87.24818982728236</v>
      </c>
    </row>
    <row r="1420" spans="30:37" x14ac:dyDescent="0.25">
      <c r="AD1420">
        <v>1407</v>
      </c>
      <c r="AE1420">
        <v>1587.7225451639231</v>
      </c>
      <c r="AF1420">
        <v>1627.099344013599</v>
      </c>
      <c r="AG1420">
        <v>316.06697369712418</v>
      </c>
      <c r="AH1420">
        <v>107.6384382554473</v>
      </c>
      <c r="AI1420">
        <v>666.2858567003575</v>
      </c>
      <c r="AJ1420">
        <v>309.12477733026577</v>
      </c>
      <c r="AK1420">
        <v>92.125229142929783</v>
      </c>
    </row>
    <row r="1421" spans="30:37" x14ac:dyDescent="0.25">
      <c r="AD1421">
        <v>1408</v>
      </c>
      <c r="AE1421">
        <v>1920.5840296502254</v>
      </c>
      <c r="AF1421">
        <v>1998.7327538861416</v>
      </c>
      <c r="AG1421">
        <v>441.08358984021544</v>
      </c>
      <c r="AH1421">
        <v>84.464554299347824</v>
      </c>
      <c r="AI1421">
        <v>698.78241274795266</v>
      </c>
      <c r="AJ1421">
        <v>246.32584226521809</v>
      </c>
      <c r="AK1421">
        <v>102.49459156835282</v>
      </c>
    </row>
    <row r="1422" spans="30:37" x14ac:dyDescent="0.25">
      <c r="AD1422">
        <v>1409</v>
      </c>
      <c r="AE1422">
        <v>1531.7659885852781</v>
      </c>
      <c r="AF1422">
        <v>1357.5890541169824</v>
      </c>
      <c r="AG1422">
        <v>354.98203324168003</v>
      </c>
      <c r="AH1422">
        <v>89.725922257653622</v>
      </c>
      <c r="AI1422">
        <v>718.6458337267851</v>
      </c>
      <c r="AJ1422">
        <v>283.43156569934956</v>
      </c>
      <c r="AK1422">
        <v>112.39887306994315</v>
      </c>
    </row>
    <row r="1423" spans="30:37" x14ac:dyDescent="0.25">
      <c r="AD1423">
        <v>1410</v>
      </c>
      <c r="AE1423">
        <v>1901.3229270296715</v>
      </c>
      <c r="AF1423">
        <v>2039.6789421680485</v>
      </c>
      <c r="AG1423">
        <v>442.46603814620357</v>
      </c>
      <c r="AH1423">
        <v>124.7105078714349</v>
      </c>
      <c r="AI1423">
        <v>808.53485729187707</v>
      </c>
      <c r="AJ1423">
        <v>292.4245635791861</v>
      </c>
      <c r="AK1423">
        <v>78.441429861497667</v>
      </c>
    </row>
    <row r="1424" spans="30:37" x14ac:dyDescent="0.25">
      <c r="AD1424">
        <v>1411</v>
      </c>
      <c r="AE1424">
        <v>1383.3037296341713</v>
      </c>
      <c r="AF1424">
        <v>1778.871199046197</v>
      </c>
      <c r="AG1424">
        <v>446.25570188798412</v>
      </c>
      <c r="AH1424">
        <v>124.90431000783286</v>
      </c>
      <c r="AI1424">
        <v>569.47329416010064</v>
      </c>
      <c r="AJ1424">
        <v>264.61989207190936</v>
      </c>
      <c r="AK1424">
        <v>130.19426886797419</v>
      </c>
    </row>
    <row r="1425" spans="30:37" x14ac:dyDescent="0.25">
      <c r="AD1425">
        <v>1412</v>
      </c>
      <c r="AE1425">
        <v>2055.6557218990233</v>
      </c>
      <c r="AF1425">
        <v>1425.3111230351717</v>
      </c>
      <c r="AG1425">
        <v>567.58836388079226</v>
      </c>
      <c r="AH1425">
        <v>153.62372678202428</v>
      </c>
      <c r="AI1425">
        <v>581.8833654357469</v>
      </c>
      <c r="AJ1425">
        <v>277.60516185912371</v>
      </c>
      <c r="AK1425">
        <v>103.0503839540789</v>
      </c>
    </row>
    <row r="1426" spans="30:37" x14ac:dyDescent="0.25">
      <c r="AD1426">
        <v>1413</v>
      </c>
      <c r="AE1426">
        <v>1328.055276989289</v>
      </c>
      <c r="AF1426">
        <v>1591.5408385487574</v>
      </c>
      <c r="AG1426">
        <v>349.16953702345472</v>
      </c>
      <c r="AH1426">
        <v>102.75116018099126</v>
      </c>
      <c r="AI1426">
        <v>691.03262933784686</v>
      </c>
      <c r="AJ1426">
        <v>236.76146250208294</v>
      </c>
      <c r="AK1426">
        <v>197.67458450748217</v>
      </c>
    </row>
    <row r="1427" spans="30:37" x14ac:dyDescent="0.25">
      <c r="AD1427">
        <v>1414</v>
      </c>
      <c r="AE1427">
        <v>1631.3674587826683</v>
      </c>
      <c r="AF1427">
        <v>1396.8768852141702</v>
      </c>
      <c r="AG1427">
        <v>311.12449363094305</v>
      </c>
      <c r="AH1427">
        <v>124.96761360312971</v>
      </c>
      <c r="AI1427">
        <v>553.00384670154938</v>
      </c>
      <c r="AJ1427">
        <v>298.55311046289501</v>
      </c>
      <c r="AK1427">
        <v>128.50059359202046</v>
      </c>
    </row>
    <row r="1428" spans="30:37" x14ac:dyDescent="0.25">
      <c r="AD1428">
        <v>1415</v>
      </c>
      <c r="AE1428">
        <v>1747.396283333587</v>
      </c>
      <c r="AF1428">
        <v>1065.3148625590959</v>
      </c>
      <c r="AG1428">
        <v>386.24933899601012</v>
      </c>
      <c r="AH1428">
        <v>136.32441404308318</v>
      </c>
      <c r="AI1428">
        <v>639.51271647444139</v>
      </c>
      <c r="AJ1428">
        <v>265.31196991406091</v>
      </c>
      <c r="AK1428">
        <v>98.538068274354188</v>
      </c>
    </row>
    <row r="1429" spans="30:37" x14ac:dyDescent="0.25">
      <c r="AD1429">
        <v>1416</v>
      </c>
      <c r="AE1429">
        <v>1540.6545075591428</v>
      </c>
      <c r="AF1429">
        <v>1724.3521422298129</v>
      </c>
      <c r="AG1429">
        <v>748.46121717952326</v>
      </c>
      <c r="AH1429">
        <v>118.76939030846781</v>
      </c>
      <c r="AI1429">
        <v>827.49309778981274</v>
      </c>
      <c r="AJ1429">
        <v>244.84057492855055</v>
      </c>
      <c r="AK1429">
        <v>89.104375382164321</v>
      </c>
    </row>
    <row r="1430" spans="30:37" x14ac:dyDescent="0.25">
      <c r="AD1430">
        <v>1417</v>
      </c>
      <c r="AE1430">
        <v>2053.0425325010879</v>
      </c>
      <c r="AF1430">
        <v>1121.2111212797624</v>
      </c>
      <c r="AG1430">
        <v>405.59914463097789</v>
      </c>
      <c r="AH1430">
        <v>87.120906110294797</v>
      </c>
      <c r="AI1430">
        <v>712.75946397635641</v>
      </c>
      <c r="AJ1430">
        <v>292.38163008900472</v>
      </c>
      <c r="AK1430">
        <v>109.21464293595423</v>
      </c>
    </row>
    <row r="1431" spans="30:37" x14ac:dyDescent="0.25">
      <c r="AD1431">
        <v>1418</v>
      </c>
      <c r="AE1431">
        <v>1370.7131622836166</v>
      </c>
      <c r="AF1431">
        <v>1521.9916876965024</v>
      </c>
      <c r="AG1431">
        <v>439.17023857989983</v>
      </c>
      <c r="AH1431">
        <v>137.65358340203633</v>
      </c>
      <c r="AI1431">
        <v>638.73795286181814</v>
      </c>
      <c r="AJ1431">
        <v>309.94672350302721</v>
      </c>
      <c r="AK1431">
        <v>119.0647986508385</v>
      </c>
    </row>
    <row r="1432" spans="30:37" x14ac:dyDescent="0.25">
      <c r="AD1432">
        <v>1419</v>
      </c>
      <c r="AE1432">
        <v>1189.237008436507</v>
      </c>
      <c r="AF1432">
        <v>1134.7839908792348</v>
      </c>
      <c r="AG1432">
        <v>494.57053907330038</v>
      </c>
      <c r="AH1432">
        <v>128.44302021958728</v>
      </c>
      <c r="AI1432">
        <v>686.01150460893678</v>
      </c>
      <c r="AJ1432">
        <v>374.41635939809714</v>
      </c>
      <c r="AK1432">
        <v>108.93270020375871</v>
      </c>
    </row>
    <row r="1433" spans="30:37" x14ac:dyDescent="0.25">
      <c r="AD1433">
        <v>1420</v>
      </c>
      <c r="AE1433">
        <v>1649.6640875833843</v>
      </c>
      <c r="AF1433">
        <v>1818.436722484804</v>
      </c>
      <c r="AG1433">
        <v>406.44800520656059</v>
      </c>
      <c r="AH1433">
        <v>163.13510809260657</v>
      </c>
      <c r="AI1433">
        <v>760.34903250666628</v>
      </c>
      <c r="AJ1433">
        <v>210.72627093286607</v>
      </c>
      <c r="AK1433">
        <v>90.442564721294659</v>
      </c>
    </row>
    <row r="1434" spans="30:37" x14ac:dyDescent="0.25">
      <c r="AD1434">
        <v>1421</v>
      </c>
      <c r="AE1434">
        <v>1376.3228517673151</v>
      </c>
      <c r="AF1434">
        <v>1590.9094423635509</v>
      </c>
      <c r="AG1434">
        <v>365.50366464577081</v>
      </c>
      <c r="AH1434">
        <v>122.15931930127535</v>
      </c>
      <c r="AI1434">
        <v>643.13212668250014</v>
      </c>
      <c r="AJ1434">
        <v>281.25227927630925</v>
      </c>
      <c r="AK1434">
        <v>85.906316041954597</v>
      </c>
    </row>
    <row r="1435" spans="30:37" x14ac:dyDescent="0.25">
      <c r="AD1435">
        <v>1422</v>
      </c>
      <c r="AE1435">
        <v>1797.5459530064497</v>
      </c>
      <c r="AF1435">
        <v>1567.7835125751537</v>
      </c>
      <c r="AG1435">
        <v>447.06282874939137</v>
      </c>
      <c r="AH1435">
        <v>132.59179492075188</v>
      </c>
      <c r="AI1435">
        <v>807.79161294014375</v>
      </c>
      <c r="AJ1435">
        <v>189.87048088434616</v>
      </c>
      <c r="AK1435">
        <v>100.4976253595991</v>
      </c>
    </row>
    <row r="1436" spans="30:37" x14ac:dyDescent="0.25">
      <c r="AD1436">
        <v>1423</v>
      </c>
      <c r="AE1436">
        <v>1463.7906310925086</v>
      </c>
      <c r="AF1436">
        <v>1350.491441862536</v>
      </c>
      <c r="AG1436">
        <v>463.59497603978082</v>
      </c>
      <c r="AH1436">
        <v>76.31702084198109</v>
      </c>
      <c r="AI1436">
        <v>560.42289199335062</v>
      </c>
      <c r="AJ1436">
        <v>257.16828640492946</v>
      </c>
      <c r="AK1436">
        <v>90.038550727271925</v>
      </c>
    </row>
    <row r="1437" spans="30:37" x14ac:dyDescent="0.25">
      <c r="AD1437">
        <v>1424</v>
      </c>
      <c r="AE1437">
        <v>1605.9929662864531</v>
      </c>
      <c r="AF1437">
        <v>1442.2049989717743</v>
      </c>
      <c r="AG1437">
        <v>244.37335165319908</v>
      </c>
      <c r="AH1437">
        <v>157.94316098241879</v>
      </c>
      <c r="AI1437">
        <v>746.25135388634692</v>
      </c>
      <c r="AJ1437">
        <v>247.60501230724569</v>
      </c>
      <c r="AK1437">
        <v>142.09631117205225</v>
      </c>
    </row>
    <row r="1438" spans="30:37" x14ac:dyDescent="0.25">
      <c r="AD1438">
        <v>1425</v>
      </c>
      <c r="AE1438">
        <v>1630.7999446066408</v>
      </c>
      <c r="AF1438">
        <v>2069.4385303040935</v>
      </c>
      <c r="AG1438">
        <v>333.74301749515485</v>
      </c>
      <c r="AH1438">
        <v>135.03919448881337</v>
      </c>
      <c r="AI1438">
        <v>692.01238941648489</v>
      </c>
      <c r="AJ1438">
        <v>330.07556471215378</v>
      </c>
      <c r="AK1438">
        <v>120.18460494507616</v>
      </c>
    </row>
    <row r="1439" spans="30:37" x14ac:dyDescent="0.25">
      <c r="AD1439">
        <v>1426</v>
      </c>
      <c r="AE1439">
        <v>1367.2126812666231</v>
      </c>
      <c r="AF1439">
        <v>1655.0817503128171</v>
      </c>
      <c r="AG1439">
        <v>378.95833477010279</v>
      </c>
      <c r="AH1439">
        <v>191.38418066604632</v>
      </c>
      <c r="AI1439">
        <v>824.31754707270397</v>
      </c>
      <c r="AJ1439">
        <v>338.30622876194417</v>
      </c>
      <c r="AK1439">
        <v>82.800981356456404</v>
      </c>
    </row>
    <row r="1440" spans="30:37" x14ac:dyDescent="0.25">
      <c r="AD1440">
        <v>1427</v>
      </c>
      <c r="AE1440">
        <v>1770.2267315135821</v>
      </c>
      <c r="AF1440">
        <v>1641.9525041590139</v>
      </c>
      <c r="AG1440">
        <v>330.66331451104537</v>
      </c>
      <c r="AH1440">
        <v>150.00928155105353</v>
      </c>
      <c r="AI1440">
        <v>591.66326215030051</v>
      </c>
      <c r="AJ1440">
        <v>200.83106350428429</v>
      </c>
      <c r="AK1440">
        <v>56.282317834269428</v>
      </c>
    </row>
    <row r="1441" spans="30:37" x14ac:dyDescent="0.25">
      <c r="AD1441">
        <v>1428</v>
      </c>
      <c r="AE1441">
        <v>2024.4253534389945</v>
      </c>
      <c r="AF1441">
        <v>1653.0022381098809</v>
      </c>
      <c r="AG1441">
        <v>510.58470036413411</v>
      </c>
      <c r="AH1441">
        <v>97.242117581090056</v>
      </c>
      <c r="AI1441">
        <v>700.94344100917158</v>
      </c>
      <c r="AJ1441">
        <v>231.48183593202754</v>
      </c>
      <c r="AK1441">
        <v>70.239628219732509</v>
      </c>
    </row>
    <row r="1442" spans="30:37" x14ac:dyDescent="0.25">
      <c r="AD1442">
        <v>1429</v>
      </c>
      <c r="AE1442">
        <v>1297.3388367669322</v>
      </c>
      <c r="AF1442">
        <v>994.85678383677214</v>
      </c>
      <c r="AG1442">
        <v>456.64033583136415</v>
      </c>
      <c r="AH1442">
        <v>109.10736620954101</v>
      </c>
      <c r="AI1442">
        <v>779.99905737875463</v>
      </c>
      <c r="AJ1442">
        <v>301.18583767243109</v>
      </c>
      <c r="AK1442">
        <v>61.713445434134691</v>
      </c>
    </row>
    <row r="1443" spans="30:37" x14ac:dyDescent="0.25">
      <c r="AD1443">
        <v>1430</v>
      </c>
      <c r="AE1443">
        <v>2614.3944329936435</v>
      </c>
      <c r="AF1443">
        <v>1623.9296661125013</v>
      </c>
      <c r="AG1443">
        <v>288.22043856344925</v>
      </c>
      <c r="AH1443">
        <v>111.36649437740307</v>
      </c>
      <c r="AI1443">
        <v>747.71719027106565</v>
      </c>
      <c r="AJ1443">
        <v>309.74498186170121</v>
      </c>
      <c r="AK1443">
        <v>70.56638548818718</v>
      </c>
    </row>
    <row r="1444" spans="30:37" x14ac:dyDescent="0.25">
      <c r="AD1444">
        <v>1431</v>
      </c>
      <c r="AE1444">
        <v>1459.1855486518932</v>
      </c>
      <c r="AF1444">
        <v>1882.5194923209906</v>
      </c>
      <c r="AG1444">
        <v>542.73794924678418</v>
      </c>
      <c r="AH1444">
        <v>117.97721698226192</v>
      </c>
      <c r="AI1444">
        <v>706.3264178305617</v>
      </c>
      <c r="AJ1444">
        <v>399.16058391808792</v>
      </c>
      <c r="AK1444">
        <v>101.60413083635579</v>
      </c>
    </row>
    <row r="1445" spans="30:37" x14ac:dyDescent="0.25">
      <c r="AD1445">
        <v>1432</v>
      </c>
      <c r="AE1445">
        <v>1330.9052404713393</v>
      </c>
      <c r="AF1445">
        <v>1174.9231808479883</v>
      </c>
      <c r="AG1445">
        <v>363.95585255328598</v>
      </c>
      <c r="AH1445">
        <v>131.2730792419845</v>
      </c>
      <c r="AI1445">
        <v>732.14494157761317</v>
      </c>
      <c r="AJ1445">
        <v>159.72832112048721</v>
      </c>
      <c r="AK1445">
        <v>96.611583794979737</v>
      </c>
    </row>
    <row r="1446" spans="30:37" x14ac:dyDescent="0.25">
      <c r="AD1446">
        <v>1433</v>
      </c>
      <c r="AE1446">
        <v>1712.0625549493586</v>
      </c>
      <c r="AF1446">
        <v>1955.6517694379875</v>
      </c>
      <c r="AG1446">
        <v>640.78552562044467</v>
      </c>
      <c r="AH1446">
        <v>106.30602062519796</v>
      </c>
      <c r="AI1446">
        <v>702.01420681288016</v>
      </c>
      <c r="AJ1446">
        <v>275.03721170598351</v>
      </c>
      <c r="AK1446">
        <v>119.69900837830224</v>
      </c>
    </row>
    <row r="1447" spans="30:37" x14ac:dyDescent="0.25">
      <c r="AD1447">
        <v>1434</v>
      </c>
      <c r="AE1447">
        <v>1589.7260414014308</v>
      </c>
      <c r="AF1447">
        <v>1448.0401843554741</v>
      </c>
      <c r="AG1447">
        <v>406.21727743519205</v>
      </c>
      <c r="AH1447">
        <v>140.37160018765036</v>
      </c>
      <c r="AI1447">
        <v>708.07405333379154</v>
      </c>
      <c r="AJ1447">
        <v>278.84595653697613</v>
      </c>
      <c r="AK1447">
        <v>86.674164427957152</v>
      </c>
    </row>
    <row r="1448" spans="30:37" x14ac:dyDescent="0.25">
      <c r="AD1448">
        <v>1435</v>
      </c>
      <c r="AE1448">
        <v>1590.225052825974</v>
      </c>
      <c r="AF1448">
        <v>1699.8819516313019</v>
      </c>
      <c r="AG1448">
        <v>342.17142945723714</v>
      </c>
      <c r="AH1448">
        <v>113.96299803237453</v>
      </c>
      <c r="AI1448">
        <v>781.06969244827201</v>
      </c>
      <c r="AJ1448">
        <v>254.11863968552089</v>
      </c>
      <c r="AK1448">
        <v>111.41838170734711</v>
      </c>
    </row>
    <row r="1449" spans="30:37" x14ac:dyDescent="0.25">
      <c r="AD1449">
        <v>1436</v>
      </c>
      <c r="AE1449">
        <v>1745.0609852357395</v>
      </c>
      <c r="AF1449">
        <v>1834.6425021743969</v>
      </c>
      <c r="AG1449">
        <v>407.62888884863787</v>
      </c>
      <c r="AH1449">
        <v>175.80057038360493</v>
      </c>
      <c r="AI1449">
        <v>660.23135171752983</v>
      </c>
      <c r="AJ1449">
        <v>217.44927860187005</v>
      </c>
      <c r="AK1449">
        <v>99.155513339451261</v>
      </c>
    </row>
    <row r="1450" spans="30:37" x14ac:dyDescent="0.25">
      <c r="AD1450">
        <v>1437</v>
      </c>
      <c r="AE1450">
        <v>1392.5391759043025</v>
      </c>
      <c r="AF1450">
        <v>1331.4506630484668</v>
      </c>
      <c r="AG1450">
        <v>410.75063870651849</v>
      </c>
      <c r="AH1450">
        <v>104.64636426249133</v>
      </c>
      <c r="AI1450">
        <v>884.48797343962553</v>
      </c>
      <c r="AJ1450">
        <v>152.25861746208088</v>
      </c>
      <c r="AK1450">
        <v>101.10956872077514</v>
      </c>
    </row>
    <row r="1451" spans="30:37" x14ac:dyDescent="0.25">
      <c r="AD1451">
        <v>1438</v>
      </c>
      <c r="AE1451">
        <v>1751.1133555699703</v>
      </c>
      <c r="AF1451">
        <v>1475.8340442696956</v>
      </c>
      <c r="AG1451">
        <v>321.49935253604707</v>
      </c>
      <c r="AH1451">
        <v>80.02925038437202</v>
      </c>
      <c r="AI1451">
        <v>805.82954317279859</v>
      </c>
      <c r="AJ1451">
        <v>259.43871810508421</v>
      </c>
      <c r="AK1451">
        <v>109.66071993118652</v>
      </c>
    </row>
    <row r="1452" spans="30:37" x14ac:dyDescent="0.25">
      <c r="AD1452">
        <v>1439</v>
      </c>
      <c r="AE1452">
        <v>1610.6110826750607</v>
      </c>
      <c r="AF1452">
        <v>1194.2303808071129</v>
      </c>
      <c r="AG1452">
        <v>356.08449790255997</v>
      </c>
      <c r="AH1452">
        <v>115.82645014381117</v>
      </c>
      <c r="AI1452">
        <v>517.07511393905463</v>
      </c>
      <c r="AJ1452">
        <v>266.6706411288406</v>
      </c>
      <c r="AK1452">
        <v>106.05684884328619</v>
      </c>
    </row>
    <row r="1453" spans="30:37" x14ac:dyDescent="0.25">
      <c r="AD1453">
        <v>1440</v>
      </c>
      <c r="AE1453">
        <v>1266.4861449575528</v>
      </c>
      <c r="AF1453">
        <v>1550.0983932516031</v>
      </c>
      <c r="AG1453">
        <v>237.25139086381446</v>
      </c>
      <c r="AH1453">
        <v>110.21683741968351</v>
      </c>
      <c r="AI1453">
        <v>844.78966348384529</v>
      </c>
      <c r="AJ1453">
        <v>405.27808660658656</v>
      </c>
      <c r="AK1453">
        <v>124.16920534023592</v>
      </c>
    </row>
    <row r="1454" spans="30:37" x14ac:dyDescent="0.25">
      <c r="AD1454">
        <v>1441</v>
      </c>
      <c r="AE1454">
        <v>1718.579276170002</v>
      </c>
      <c r="AF1454">
        <v>1725.2390232006207</v>
      </c>
      <c r="AG1454">
        <v>346.02213901752356</v>
      </c>
      <c r="AH1454">
        <v>87.711092872217463</v>
      </c>
      <c r="AI1454">
        <v>761.71669281519303</v>
      </c>
      <c r="AJ1454">
        <v>318.75812069402593</v>
      </c>
      <c r="AK1454">
        <v>82.534868692481993</v>
      </c>
    </row>
    <row r="1455" spans="30:37" x14ac:dyDescent="0.25">
      <c r="AD1455">
        <v>1442</v>
      </c>
      <c r="AE1455">
        <v>1531.7178067957291</v>
      </c>
      <c r="AF1455">
        <v>979.41346149397384</v>
      </c>
      <c r="AG1455">
        <v>421.70538711871291</v>
      </c>
      <c r="AH1455">
        <v>93.202041111492093</v>
      </c>
      <c r="AI1455">
        <v>575.25472370205557</v>
      </c>
      <c r="AJ1455">
        <v>230.5042493293094</v>
      </c>
      <c r="AK1455">
        <v>88.352255289792637</v>
      </c>
    </row>
    <row r="1456" spans="30:37" x14ac:dyDescent="0.25">
      <c r="AD1456">
        <v>1443</v>
      </c>
      <c r="AE1456">
        <v>1540.8088659964847</v>
      </c>
      <c r="AF1456">
        <v>1221.8613402641104</v>
      </c>
      <c r="AG1456">
        <v>411.49445955046258</v>
      </c>
      <c r="AH1456">
        <v>104.19293100385374</v>
      </c>
      <c r="AI1456">
        <v>673.53371755454737</v>
      </c>
      <c r="AJ1456">
        <v>183.20211741123623</v>
      </c>
      <c r="AK1456">
        <v>82.907923155230932</v>
      </c>
    </row>
    <row r="1457" spans="30:37" x14ac:dyDescent="0.25">
      <c r="AD1457">
        <v>1444</v>
      </c>
      <c r="AE1457">
        <v>1337.564297821385</v>
      </c>
      <c r="AF1457">
        <v>1468.4521767119586</v>
      </c>
      <c r="AG1457">
        <v>384.60357942741172</v>
      </c>
      <c r="AH1457">
        <v>106.69335241830855</v>
      </c>
      <c r="AI1457">
        <v>802.78739637678234</v>
      </c>
      <c r="AJ1457">
        <v>211.66021897465262</v>
      </c>
      <c r="AK1457">
        <v>107.66617346619367</v>
      </c>
    </row>
    <row r="1458" spans="30:37" x14ac:dyDescent="0.25">
      <c r="AD1458">
        <v>1445</v>
      </c>
      <c r="AE1458">
        <v>2219.8097852223391</v>
      </c>
      <c r="AF1458">
        <v>1940.3770610752815</v>
      </c>
      <c r="AG1458">
        <v>268.15852561444183</v>
      </c>
      <c r="AH1458">
        <v>114.65120538901952</v>
      </c>
      <c r="AI1458">
        <v>725.9294586938662</v>
      </c>
      <c r="AJ1458">
        <v>185.0305880338193</v>
      </c>
      <c r="AK1458">
        <v>86.524927579599108</v>
      </c>
    </row>
    <row r="1459" spans="30:37" x14ac:dyDescent="0.25">
      <c r="AD1459">
        <v>1446</v>
      </c>
      <c r="AE1459">
        <v>1244.6975121189259</v>
      </c>
      <c r="AF1459">
        <v>1903.9595405445698</v>
      </c>
      <c r="AG1459">
        <v>543.64463034381004</v>
      </c>
      <c r="AH1459">
        <v>125.06252013626502</v>
      </c>
      <c r="AI1459">
        <v>763.34370610938538</v>
      </c>
      <c r="AJ1459">
        <v>261.18797230656224</v>
      </c>
      <c r="AK1459">
        <v>105.43939438677845</v>
      </c>
    </row>
    <row r="1460" spans="30:37" x14ac:dyDescent="0.25">
      <c r="AD1460">
        <v>1447</v>
      </c>
      <c r="AE1460">
        <v>1775.7656091434908</v>
      </c>
      <c r="AF1460">
        <v>1408.1598797857694</v>
      </c>
      <c r="AG1460">
        <v>343.22876551984035</v>
      </c>
      <c r="AH1460">
        <v>131.15939296781707</v>
      </c>
      <c r="AI1460">
        <v>737.31066738027107</v>
      </c>
      <c r="AJ1460">
        <v>231.95659796610374</v>
      </c>
      <c r="AK1460">
        <v>121.90164857334024</v>
      </c>
    </row>
    <row r="1461" spans="30:37" x14ac:dyDescent="0.25">
      <c r="AD1461">
        <v>1448</v>
      </c>
      <c r="AE1461">
        <v>1629.4426669860743</v>
      </c>
      <c r="AF1461">
        <v>1357.613652353142</v>
      </c>
      <c r="AG1461">
        <v>376.70617349462935</v>
      </c>
      <c r="AH1461">
        <v>151.64930930048513</v>
      </c>
      <c r="AI1461">
        <v>988.8226255999017</v>
      </c>
      <c r="AJ1461">
        <v>253.16601642939071</v>
      </c>
      <c r="AK1461">
        <v>96.798416810183554</v>
      </c>
    </row>
    <row r="1462" spans="30:37" x14ac:dyDescent="0.25">
      <c r="AD1462">
        <v>1449</v>
      </c>
      <c r="AE1462">
        <v>1773.0893268285931</v>
      </c>
      <c r="AF1462">
        <v>1730.0680045843667</v>
      </c>
      <c r="AG1462">
        <v>362.05294173256306</v>
      </c>
      <c r="AH1462">
        <v>109.4848124935275</v>
      </c>
      <c r="AI1462">
        <v>787.0827840304612</v>
      </c>
      <c r="AJ1462">
        <v>185.70684206304102</v>
      </c>
      <c r="AK1462">
        <v>62.055558443021056</v>
      </c>
    </row>
    <row r="1463" spans="30:37" x14ac:dyDescent="0.25">
      <c r="AD1463">
        <v>1450</v>
      </c>
      <c r="AE1463">
        <v>1666.2224442276622</v>
      </c>
      <c r="AF1463">
        <v>1672.6482202706468</v>
      </c>
      <c r="AG1463">
        <v>490.20131655058248</v>
      </c>
      <c r="AH1463">
        <v>124.78490552931896</v>
      </c>
      <c r="AI1463">
        <v>807.26120394461236</v>
      </c>
      <c r="AJ1463">
        <v>259.67281688096074</v>
      </c>
      <c r="AK1463">
        <v>93.979233185528471</v>
      </c>
    </row>
    <row r="1464" spans="30:37" x14ac:dyDescent="0.25">
      <c r="AD1464">
        <v>1451</v>
      </c>
      <c r="AE1464">
        <v>1887.6293240245134</v>
      </c>
      <c r="AF1464">
        <v>1391.5771178440846</v>
      </c>
      <c r="AG1464">
        <v>334.03060125341977</v>
      </c>
      <c r="AH1464">
        <v>136.7233035919983</v>
      </c>
      <c r="AI1464">
        <v>705.32422748859631</v>
      </c>
      <c r="AJ1464">
        <v>216.09644171316086</v>
      </c>
      <c r="AK1464">
        <v>90.517154935353574</v>
      </c>
    </row>
    <row r="1465" spans="30:37" x14ac:dyDescent="0.25">
      <c r="AD1465">
        <v>1452</v>
      </c>
      <c r="AE1465">
        <v>1973.4146519088326</v>
      </c>
      <c r="AF1465">
        <v>1770.8866871778325</v>
      </c>
      <c r="AG1465">
        <v>283.72977918374539</v>
      </c>
      <c r="AH1465">
        <v>142.21159027113094</v>
      </c>
      <c r="AI1465">
        <v>586.77589394318193</v>
      </c>
      <c r="AJ1465">
        <v>251.26808278171055</v>
      </c>
      <c r="AK1465">
        <v>65.730264356461419</v>
      </c>
    </row>
    <row r="1466" spans="30:37" x14ac:dyDescent="0.25">
      <c r="AD1466">
        <v>1453</v>
      </c>
      <c r="AE1466">
        <v>1621.7433563363354</v>
      </c>
      <c r="AF1466">
        <v>2352.0782824104976</v>
      </c>
      <c r="AG1466">
        <v>528.60506778835997</v>
      </c>
      <c r="AH1466">
        <v>88.412603609773541</v>
      </c>
      <c r="AI1466">
        <v>832.0631708453808</v>
      </c>
      <c r="AJ1466">
        <v>277.36908678321873</v>
      </c>
      <c r="AK1466">
        <v>99.524857031189569</v>
      </c>
    </row>
    <row r="1467" spans="30:37" x14ac:dyDescent="0.25">
      <c r="AD1467">
        <v>1454</v>
      </c>
      <c r="AE1467">
        <v>2054.3213204501367</v>
      </c>
      <c r="AF1467">
        <v>1757.2681906311991</v>
      </c>
      <c r="AG1467">
        <v>321.94640820468288</v>
      </c>
      <c r="AH1467">
        <v>139.17461953438925</v>
      </c>
      <c r="AI1467">
        <v>855.94020528301564</v>
      </c>
      <c r="AJ1467">
        <v>198.39327177952865</v>
      </c>
      <c r="AK1467">
        <v>112.38311629771448</v>
      </c>
    </row>
    <row r="1468" spans="30:37" x14ac:dyDescent="0.25">
      <c r="AD1468">
        <v>1455</v>
      </c>
      <c r="AE1468">
        <v>1279.7036243443104</v>
      </c>
      <c r="AF1468">
        <v>1377.3424523383856</v>
      </c>
      <c r="AG1468">
        <v>285.17984907563039</v>
      </c>
      <c r="AH1468">
        <v>86.773475809327053</v>
      </c>
      <c r="AI1468">
        <v>745.40278669641009</v>
      </c>
      <c r="AJ1468">
        <v>225.50448771385183</v>
      </c>
      <c r="AK1468">
        <v>124.93517905100619</v>
      </c>
    </row>
    <row r="1469" spans="30:37" x14ac:dyDescent="0.25">
      <c r="AD1469">
        <v>1456</v>
      </c>
      <c r="AE1469">
        <v>1983.1971613221169</v>
      </c>
      <c r="AF1469">
        <v>1576.9627763514511</v>
      </c>
      <c r="AG1469">
        <v>538.56732808128015</v>
      </c>
      <c r="AH1469">
        <v>140.28422613478972</v>
      </c>
      <c r="AI1469">
        <v>725.1493615471943</v>
      </c>
      <c r="AJ1469">
        <v>260.7359256548163</v>
      </c>
      <c r="AK1469">
        <v>110.01653696665382</v>
      </c>
    </row>
    <row r="1470" spans="30:37" x14ac:dyDescent="0.25">
      <c r="AD1470">
        <v>1457</v>
      </c>
      <c r="AE1470">
        <v>904.68075782073754</v>
      </c>
      <c r="AF1470">
        <v>1280.0373842776548</v>
      </c>
      <c r="AG1470">
        <v>515.16940136745802</v>
      </c>
      <c r="AH1470">
        <v>155.66615067271564</v>
      </c>
      <c r="AI1470">
        <v>853.57255009716448</v>
      </c>
      <c r="AJ1470">
        <v>221.85272721228299</v>
      </c>
      <c r="AK1470">
        <v>95.035933299956994</v>
      </c>
    </row>
    <row r="1471" spans="30:37" x14ac:dyDescent="0.25">
      <c r="AD1471">
        <v>1458</v>
      </c>
      <c r="AE1471">
        <v>1853.5863315918959</v>
      </c>
      <c r="AF1471">
        <v>1639.224047995137</v>
      </c>
      <c r="AG1471">
        <v>284.16080914341018</v>
      </c>
      <c r="AH1471">
        <v>138.05484169978865</v>
      </c>
      <c r="AI1471">
        <v>677.00656465371117</v>
      </c>
      <c r="AJ1471">
        <v>277.14603981850877</v>
      </c>
      <c r="AK1471">
        <v>103.14927323444739</v>
      </c>
    </row>
    <row r="1472" spans="30:37" x14ac:dyDescent="0.25">
      <c r="AD1472">
        <v>1459</v>
      </c>
      <c r="AE1472">
        <v>1868.7606880568753</v>
      </c>
      <c r="AF1472">
        <v>972.57956033849882</v>
      </c>
      <c r="AG1472">
        <v>494.7543280993109</v>
      </c>
      <c r="AH1472">
        <v>163.98183288213127</v>
      </c>
      <c r="AI1472">
        <v>659.34704074416538</v>
      </c>
      <c r="AJ1472">
        <v>332.14379822617025</v>
      </c>
      <c r="AK1472">
        <v>132.45866559594543</v>
      </c>
    </row>
    <row r="1473" spans="30:37" x14ac:dyDescent="0.25">
      <c r="AD1473">
        <v>1460</v>
      </c>
      <c r="AE1473">
        <v>1502.4991959024178</v>
      </c>
      <c r="AF1473">
        <v>1328.7216967824181</v>
      </c>
      <c r="AG1473">
        <v>365.2164425658965</v>
      </c>
      <c r="AH1473">
        <v>113.77309604103677</v>
      </c>
      <c r="AI1473">
        <v>642.75483312202857</v>
      </c>
      <c r="AJ1473">
        <v>392.41260303441067</v>
      </c>
      <c r="AK1473">
        <v>113.33034427013898</v>
      </c>
    </row>
    <row r="1474" spans="30:37" x14ac:dyDescent="0.25">
      <c r="AD1474">
        <v>1461</v>
      </c>
      <c r="AE1474">
        <v>1309.9791411212054</v>
      </c>
      <c r="AF1474">
        <v>1686.908237589251</v>
      </c>
      <c r="AG1474">
        <v>522.56516825885933</v>
      </c>
      <c r="AH1474">
        <v>130.6441089499038</v>
      </c>
      <c r="AI1474">
        <v>905.802537327491</v>
      </c>
      <c r="AJ1474">
        <v>311.71025299819752</v>
      </c>
      <c r="AK1474">
        <v>91.322334249499761</v>
      </c>
    </row>
    <row r="1475" spans="30:37" x14ac:dyDescent="0.25">
      <c r="AD1475">
        <v>1462</v>
      </c>
      <c r="AE1475">
        <v>1545.6826072233118</v>
      </c>
      <c r="AF1475">
        <v>2200.0070732823106</v>
      </c>
      <c r="AG1475">
        <v>460.68549575238904</v>
      </c>
      <c r="AH1475">
        <v>107.27016575255998</v>
      </c>
      <c r="AI1475">
        <v>776.37304441082301</v>
      </c>
      <c r="AJ1475">
        <v>333.98249382180654</v>
      </c>
      <c r="AK1475">
        <v>96.384207440057764</v>
      </c>
    </row>
    <row r="1476" spans="30:37" x14ac:dyDescent="0.25">
      <c r="AD1476">
        <v>1463</v>
      </c>
      <c r="AE1476">
        <v>1562.1939389140255</v>
      </c>
      <c r="AF1476">
        <v>1343.8356146380461</v>
      </c>
      <c r="AG1476">
        <v>492.72656019067671</v>
      </c>
      <c r="AH1476">
        <v>122.4452144719278</v>
      </c>
      <c r="AI1476">
        <v>649.26331253194019</v>
      </c>
      <c r="AJ1476">
        <v>341.70152392961575</v>
      </c>
      <c r="AK1476">
        <v>135.34894468416999</v>
      </c>
    </row>
    <row r="1477" spans="30:37" x14ac:dyDescent="0.25">
      <c r="AD1477">
        <v>1464</v>
      </c>
      <c r="AE1477">
        <v>1022.1141553161403</v>
      </c>
      <c r="AF1477">
        <v>1622.2863031324875</v>
      </c>
      <c r="AG1477">
        <v>558.61993595491276</v>
      </c>
      <c r="AH1477">
        <v>125.21027686096201</v>
      </c>
      <c r="AI1477">
        <v>642.91370514670848</v>
      </c>
      <c r="AJ1477">
        <v>302.56799494446</v>
      </c>
      <c r="AK1477">
        <v>104.53801549329134</v>
      </c>
    </row>
    <row r="1478" spans="30:37" x14ac:dyDescent="0.25">
      <c r="AD1478">
        <v>1465</v>
      </c>
      <c r="AE1478">
        <v>1446.3020522334857</v>
      </c>
      <c r="AF1478">
        <v>1489.1879564932469</v>
      </c>
      <c r="AG1478">
        <v>296.00811317717739</v>
      </c>
      <c r="AH1478">
        <v>147.75434894866891</v>
      </c>
      <c r="AI1478">
        <v>694.9534843020009</v>
      </c>
      <c r="AJ1478">
        <v>236.15317122342691</v>
      </c>
      <c r="AK1478">
        <v>123.89121993242981</v>
      </c>
    </row>
    <row r="1479" spans="30:37" x14ac:dyDescent="0.25">
      <c r="AD1479">
        <v>1466</v>
      </c>
      <c r="AE1479">
        <v>1907.3548145204029</v>
      </c>
      <c r="AF1479">
        <v>1129.0495917339595</v>
      </c>
      <c r="AG1479">
        <v>264.17005391083376</v>
      </c>
      <c r="AH1479">
        <v>133.97585173509057</v>
      </c>
      <c r="AI1479">
        <v>728.38648522152232</v>
      </c>
      <c r="AJ1479">
        <v>312.09717887693472</v>
      </c>
      <c r="AK1479">
        <v>101.09419525317051</v>
      </c>
    </row>
    <row r="1480" spans="30:37" x14ac:dyDescent="0.25">
      <c r="AD1480">
        <v>1467</v>
      </c>
      <c r="AE1480">
        <v>1491.5942238502391</v>
      </c>
      <c r="AF1480">
        <v>1788.4529718727197</v>
      </c>
      <c r="AG1480">
        <v>309.31484380044765</v>
      </c>
      <c r="AH1480">
        <v>157.77871617141122</v>
      </c>
      <c r="AI1480">
        <v>770.70166474324765</v>
      </c>
      <c r="AJ1480">
        <v>236.66351829199172</v>
      </c>
      <c r="AK1480">
        <v>79.161751652146279</v>
      </c>
    </row>
    <row r="1481" spans="30:37" x14ac:dyDescent="0.25">
      <c r="AD1481">
        <v>1468</v>
      </c>
      <c r="AE1481">
        <v>2032.2581188832305</v>
      </c>
      <c r="AF1481">
        <v>1519.9200754736362</v>
      </c>
      <c r="AG1481">
        <v>313.95206110778827</v>
      </c>
      <c r="AH1481">
        <v>110.06591289903353</v>
      </c>
      <c r="AI1481">
        <v>739.25759486735103</v>
      </c>
      <c r="AJ1481">
        <v>230.51012475428718</v>
      </c>
      <c r="AK1481">
        <v>116.90757795694975</v>
      </c>
    </row>
    <row r="1482" spans="30:37" x14ac:dyDescent="0.25">
      <c r="AD1482">
        <v>1469</v>
      </c>
      <c r="AE1482">
        <v>2116.9270223414846</v>
      </c>
      <c r="AF1482">
        <v>1791.3510054970284</v>
      </c>
      <c r="AG1482">
        <v>301.75217705412547</v>
      </c>
      <c r="AH1482">
        <v>86.115662415533819</v>
      </c>
      <c r="AI1482">
        <v>597.96399514484699</v>
      </c>
      <c r="AJ1482">
        <v>239.95741286192032</v>
      </c>
      <c r="AK1482">
        <v>113.93520627016564</v>
      </c>
    </row>
    <row r="1483" spans="30:37" x14ac:dyDescent="0.25">
      <c r="AD1483">
        <v>1470</v>
      </c>
      <c r="AE1483">
        <v>1293.0533778852678</v>
      </c>
      <c r="AF1483">
        <v>1683.8252709277099</v>
      </c>
      <c r="AG1483">
        <v>392.81986148061031</v>
      </c>
      <c r="AH1483">
        <v>124.78639702159896</v>
      </c>
      <c r="AI1483">
        <v>823.61283548164704</v>
      </c>
      <c r="AJ1483">
        <v>280.92215847811951</v>
      </c>
      <c r="AK1483">
        <v>79.559557317148773</v>
      </c>
    </row>
    <row r="1484" spans="30:37" x14ac:dyDescent="0.25">
      <c r="AD1484">
        <v>1471</v>
      </c>
      <c r="AE1484">
        <v>1797.2241817329273</v>
      </c>
      <c r="AF1484">
        <v>1688.2746093653302</v>
      </c>
      <c r="AG1484">
        <v>436.6242999722686</v>
      </c>
      <c r="AH1484">
        <v>100.39511163183661</v>
      </c>
      <c r="AI1484">
        <v>758.63369940705968</v>
      </c>
      <c r="AJ1484">
        <v>235.55440737176892</v>
      </c>
      <c r="AK1484">
        <v>101.20047503423376</v>
      </c>
    </row>
    <row r="1485" spans="30:37" x14ac:dyDescent="0.25">
      <c r="AD1485">
        <v>1472</v>
      </c>
      <c r="AE1485">
        <v>1626.7957807787859</v>
      </c>
      <c r="AF1485">
        <v>1317.1307105615183</v>
      </c>
      <c r="AG1485">
        <v>335.00325998475813</v>
      </c>
      <c r="AH1485">
        <v>85.690147375950104</v>
      </c>
      <c r="AI1485">
        <v>621.62423403135131</v>
      </c>
      <c r="AJ1485">
        <v>221.09644610889123</v>
      </c>
      <c r="AK1485">
        <v>88.232171896301622</v>
      </c>
    </row>
    <row r="1486" spans="30:37" x14ac:dyDescent="0.25">
      <c r="AD1486">
        <v>1473</v>
      </c>
      <c r="AE1486">
        <v>1605.1249262441206</v>
      </c>
      <c r="AF1486">
        <v>2038.9916769778747</v>
      </c>
      <c r="AG1486">
        <v>233.6137694929333</v>
      </c>
      <c r="AH1486">
        <v>121.24891829754132</v>
      </c>
      <c r="AI1486">
        <v>678.96324427552042</v>
      </c>
      <c r="AJ1486">
        <v>313.74215852139235</v>
      </c>
      <c r="AK1486">
        <v>104.50444165181494</v>
      </c>
    </row>
    <row r="1487" spans="30:37" x14ac:dyDescent="0.25">
      <c r="AD1487">
        <v>1474</v>
      </c>
      <c r="AE1487">
        <v>1700.8526258650447</v>
      </c>
      <c r="AF1487">
        <v>1755.4933359662148</v>
      </c>
      <c r="AG1487">
        <v>444.33668333629942</v>
      </c>
      <c r="AH1487">
        <v>143.46787442272995</v>
      </c>
      <c r="AI1487">
        <v>855.86299517078317</v>
      </c>
      <c r="AJ1487">
        <v>265.76459494877116</v>
      </c>
      <c r="AK1487">
        <v>110.53839683361976</v>
      </c>
    </row>
    <row r="1488" spans="30:37" x14ac:dyDescent="0.25">
      <c r="AD1488">
        <v>1475</v>
      </c>
      <c r="AE1488">
        <v>1286.2231520240546</v>
      </c>
      <c r="AF1488">
        <v>1336.9483824259657</v>
      </c>
      <c r="AG1488">
        <v>272.10756979273117</v>
      </c>
      <c r="AH1488">
        <v>91.874833188269847</v>
      </c>
      <c r="AI1488">
        <v>528.15869257416239</v>
      </c>
      <c r="AJ1488">
        <v>276.77339115996119</v>
      </c>
      <c r="AK1488">
        <v>132.16167556953266</v>
      </c>
    </row>
    <row r="1489" spans="30:37" x14ac:dyDescent="0.25">
      <c r="AD1489">
        <v>1476</v>
      </c>
      <c r="AE1489">
        <v>1809.1574166593666</v>
      </c>
      <c r="AF1489">
        <v>1262.590595566196</v>
      </c>
      <c r="AG1489">
        <v>480.01993110203625</v>
      </c>
      <c r="AH1489">
        <v>97.632082856173767</v>
      </c>
      <c r="AI1489">
        <v>633.85289336034612</v>
      </c>
      <c r="AJ1489">
        <v>302.618093990842</v>
      </c>
      <c r="AK1489">
        <v>117.61199178097658</v>
      </c>
    </row>
    <row r="1490" spans="30:37" x14ac:dyDescent="0.25">
      <c r="AD1490">
        <v>1477</v>
      </c>
      <c r="AE1490">
        <v>2181.6893001674575</v>
      </c>
      <c r="AF1490">
        <v>1482.1780247046247</v>
      </c>
      <c r="AG1490">
        <v>299.9982328626146</v>
      </c>
      <c r="AH1490">
        <v>149.70774792088557</v>
      </c>
      <c r="AI1490">
        <v>699.58411938265783</v>
      </c>
      <c r="AJ1490">
        <v>200.30308722999965</v>
      </c>
      <c r="AK1490">
        <v>147.05851272583678</v>
      </c>
    </row>
    <row r="1491" spans="30:37" x14ac:dyDescent="0.25">
      <c r="AD1491">
        <v>1478</v>
      </c>
      <c r="AE1491">
        <v>1666.8065312465776</v>
      </c>
      <c r="AF1491">
        <v>1230.7774609936748</v>
      </c>
      <c r="AG1491">
        <v>382.57145250764796</v>
      </c>
      <c r="AH1491">
        <v>144.27921098336489</v>
      </c>
      <c r="AI1491">
        <v>976.63065340999935</v>
      </c>
      <c r="AJ1491">
        <v>258.66474879755049</v>
      </c>
      <c r="AK1491">
        <v>82.392391755583148</v>
      </c>
    </row>
    <row r="1492" spans="30:37" x14ac:dyDescent="0.25">
      <c r="AD1492">
        <v>1479</v>
      </c>
      <c r="AE1492">
        <v>1392.9882203670109</v>
      </c>
      <c r="AF1492">
        <v>1184.1327566677476</v>
      </c>
      <c r="AG1492">
        <v>542.2345481760043</v>
      </c>
      <c r="AH1492">
        <v>79.542313951372336</v>
      </c>
      <c r="AI1492">
        <v>682.37445847844299</v>
      </c>
      <c r="AJ1492">
        <v>234.49520535223201</v>
      </c>
      <c r="AK1492">
        <v>121.2831104578751</v>
      </c>
    </row>
    <row r="1493" spans="30:37" x14ac:dyDescent="0.25">
      <c r="AD1493">
        <v>1480</v>
      </c>
      <c r="AE1493">
        <v>1660.3370724937736</v>
      </c>
      <c r="AF1493">
        <v>1315.5833774034134</v>
      </c>
      <c r="AG1493">
        <v>640.63575860253786</v>
      </c>
      <c r="AH1493">
        <v>105.17314889411151</v>
      </c>
      <c r="AI1493">
        <v>651.64890918610888</v>
      </c>
      <c r="AJ1493">
        <v>335.90343016696289</v>
      </c>
      <c r="AK1493">
        <v>120.78412617857585</v>
      </c>
    </row>
    <row r="1494" spans="30:37" x14ac:dyDescent="0.25">
      <c r="AD1494">
        <v>1481</v>
      </c>
      <c r="AE1494">
        <v>1567.8802380741226</v>
      </c>
      <c r="AF1494">
        <v>1788.6598840349664</v>
      </c>
      <c r="AG1494">
        <v>324.72319696398716</v>
      </c>
      <c r="AH1494">
        <v>131.90692696418583</v>
      </c>
      <c r="AI1494">
        <v>956.57281704623119</v>
      </c>
      <c r="AJ1494">
        <v>258.91818854332007</v>
      </c>
      <c r="AK1494">
        <v>125.19113463398088</v>
      </c>
    </row>
    <row r="1495" spans="30:37" x14ac:dyDescent="0.25">
      <c r="AD1495">
        <v>1482</v>
      </c>
      <c r="AE1495">
        <v>1764.6985178362038</v>
      </c>
      <c r="AF1495">
        <v>1386.5918582436973</v>
      </c>
      <c r="AG1495">
        <v>353.00417380098429</v>
      </c>
      <c r="AH1495">
        <v>115.90536170167863</v>
      </c>
      <c r="AI1495">
        <v>830.56793125437832</v>
      </c>
      <c r="AJ1495">
        <v>249.20528059728031</v>
      </c>
      <c r="AK1495">
        <v>101.95988761929927</v>
      </c>
    </row>
    <row r="1496" spans="30:37" x14ac:dyDescent="0.25">
      <c r="AD1496">
        <v>1483</v>
      </c>
      <c r="AE1496">
        <v>1479.5205880669603</v>
      </c>
      <c r="AF1496">
        <v>1813.2962288664057</v>
      </c>
      <c r="AG1496">
        <v>400.69789877849752</v>
      </c>
      <c r="AH1496">
        <v>129.89223326778321</v>
      </c>
      <c r="AI1496">
        <v>689.73585695161853</v>
      </c>
      <c r="AJ1496">
        <v>321.8885832417991</v>
      </c>
      <c r="AK1496">
        <v>119.62498365022654</v>
      </c>
    </row>
    <row r="1497" spans="30:37" x14ac:dyDescent="0.25">
      <c r="AD1497">
        <v>1484</v>
      </c>
      <c r="AE1497">
        <v>1162.7148928006072</v>
      </c>
      <c r="AF1497">
        <v>1434.3628743759712</v>
      </c>
      <c r="AG1497">
        <v>317.09394783302486</v>
      </c>
      <c r="AH1497">
        <v>72.807618481793028</v>
      </c>
      <c r="AI1497">
        <v>845.38159762809971</v>
      </c>
      <c r="AJ1497">
        <v>310.76458833505421</v>
      </c>
      <c r="AK1497">
        <v>89.741787886762012</v>
      </c>
    </row>
    <row r="1498" spans="30:37" x14ac:dyDescent="0.25">
      <c r="AD1498">
        <v>1485</v>
      </c>
      <c r="AE1498">
        <v>1790.1777233492792</v>
      </c>
      <c r="AF1498">
        <v>1688.9248963672851</v>
      </c>
      <c r="AG1498">
        <v>391.67578804509691</v>
      </c>
      <c r="AH1498">
        <v>60.475985537324696</v>
      </c>
      <c r="AI1498">
        <v>605.19320563956785</v>
      </c>
      <c r="AJ1498">
        <v>288.87515190363632</v>
      </c>
      <c r="AK1498">
        <v>119.99819127024318</v>
      </c>
    </row>
    <row r="1499" spans="30:37" x14ac:dyDescent="0.25">
      <c r="AD1499">
        <v>1486</v>
      </c>
      <c r="AE1499">
        <v>1552.6142518763404</v>
      </c>
      <c r="AF1499">
        <v>1776.4676698186779</v>
      </c>
      <c r="AG1499">
        <v>278.86764817960358</v>
      </c>
      <c r="AH1499">
        <v>76.562731009480231</v>
      </c>
      <c r="AI1499">
        <v>650.06569474405092</v>
      </c>
      <c r="AJ1499">
        <v>359.20172181148712</v>
      </c>
      <c r="AK1499">
        <v>88.336820822470031</v>
      </c>
    </row>
    <row r="1500" spans="30:37" x14ac:dyDescent="0.25">
      <c r="AD1500">
        <v>1487</v>
      </c>
      <c r="AE1500">
        <v>1796.2134618039549</v>
      </c>
      <c r="AF1500">
        <v>2033.2732418233218</v>
      </c>
      <c r="AG1500">
        <v>594.95993737362869</v>
      </c>
      <c r="AH1500">
        <v>177.90613149358182</v>
      </c>
      <c r="AI1500">
        <v>696.89787744307318</v>
      </c>
      <c r="AJ1500">
        <v>288.26254736024595</v>
      </c>
      <c r="AK1500">
        <v>81.312507456539265</v>
      </c>
    </row>
    <row r="1501" spans="30:37" x14ac:dyDescent="0.25">
      <c r="AD1501">
        <v>1488</v>
      </c>
      <c r="AE1501">
        <v>1575.285592614001</v>
      </c>
      <c r="AF1501">
        <v>1648.1515035127416</v>
      </c>
      <c r="AG1501">
        <v>311.9162702284799</v>
      </c>
      <c r="AH1501">
        <v>91.353424427013408</v>
      </c>
      <c r="AI1501">
        <v>880.7738496318168</v>
      </c>
      <c r="AJ1501">
        <v>247.23150114284189</v>
      </c>
      <c r="AK1501">
        <v>75.854177710706921</v>
      </c>
    </row>
    <row r="1502" spans="30:37" x14ac:dyDescent="0.25">
      <c r="AD1502">
        <v>1489</v>
      </c>
      <c r="AE1502">
        <v>1973.9152620957441</v>
      </c>
      <c r="AF1502">
        <v>1161.2789832704182</v>
      </c>
      <c r="AG1502">
        <v>328.59072816874323</v>
      </c>
      <c r="AH1502">
        <v>138.45229217056536</v>
      </c>
      <c r="AI1502">
        <v>687.41703097513494</v>
      </c>
      <c r="AJ1502">
        <v>196.72223115702883</v>
      </c>
      <c r="AK1502">
        <v>161.18767755988739</v>
      </c>
    </row>
    <row r="1503" spans="30:37" x14ac:dyDescent="0.25">
      <c r="AD1503">
        <v>1490</v>
      </c>
      <c r="AE1503">
        <v>1370.4846733878887</v>
      </c>
      <c r="AF1503">
        <v>1787.8954302185118</v>
      </c>
      <c r="AG1503">
        <v>365.79226323705495</v>
      </c>
      <c r="AH1503">
        <v>142.17697425354007</v>
      </c>
      <c r="AI1503">
        <v>546.51271769293271</v>
      </c>
      <c r="AJ1503">
        <v>271.6591348714436</v>
      </c>
      <c r="AK1503">
        <v>102.29454791522852</v>
      </c>
    </row>
    <row r="1504" spans="30:37" x14ac:dyDescent="0.25">
      <c r="AD1504">
        <v>1491</v>
      </c>
      <c r="AE1504">
        <v>1608.6047382717493</v>
      </c>
      <c r="AF1504">
        <v>1560.1321972644582</v>
      </c>
      <c r="AG1504">
        <v>430.8491387508696</v>
      </c>
      <c r="AH1504">
        <v>117.89590473514363</v>
      </c>
      <c r="AI1504">
        <v>691.76131700991277</v>
      </c>
      <c r="AJ1504">
        <v>167.91415600642927</v>
      </c>
      <c r="AK1504">
        <v>82.689344385463386</v>
      </c>
    </row>
    <row r="1505" spans="30:37" x14ac:dyDescent="0.25">
      <c r="AD1505">
        <v>1492</v>
      </c>
      <c r="AE1505">
        <v>1360.5477730129016</v>
      </c>
      <c r="AF1505">
        <v>1642.863779680514</v>
      </c>
      <c r="AG1505">
        <v>336.89291943302487</v>
      </c>
      <c r="AH1505">
        <v>94.60804603746044</v>
      </c>
      <c r="AI1505">
        <v>799.90962707992264</v>
      </c>
      <c r="AJ1505">
        <v>303.39615495730499</v>
      </c>
      <c r="AK1505">
        <v>125.00396718391042</v>
      </c>
    </row>
    <row r="1506" spans="30:37" x14ac:dyDescent="0.25">
      <c r="AD1506">
        <v>1493</v>
      </c>
      <c r="AE1506">
        <v>1758.6838229409179</v>
      </c>
      <c r="AF1506">
        <v>1458.0464823191423</v>
      </c>
      <c r="AG1506">
        <v>409.29515244093238</v>
      </c>
      <c r="AH1506">
        <v>144.43328125215123</v>
      </c>
      <c r="AI1506">
        <v>679.6317295462087</v>
      </c>
      <c r="AJ1506">
        <v>279.75918135171389</v>
      </c>
      <c r="AK1506">
        <v>102.48656751975493</v>
      </c>
    </row>
    <row r="1507" spans="30:37" x14ac:dyDescent="0.25">
      <c r="AD1507">
        <v>1494</v>
      </c>
      <c r="AE1507">
        <v>1669.6835007551922</v>
      </c>
      <c r="AF1507">
        <v>1245.774234186875</v>
      </c>
      <c r="AG1507">
        <v>712.86900075339429</v>
      </c>
      <c r="AH1507">
        <v>135.58663867728234</v>
      </c>
      <c r="AI1507">
        <v>964.58816614375291</v>
      </c>
      <c r="AJ1507">
        <v>335.9902246429973</v>
      </c>
      <c r="AK1507">
        <v>76.456357122757481</v>
      </c>
    </row>
    <row r="1508" spans="30:37" x14ac:dyDescent="0.25">
      <c r="AD1508">
        <v>1495</v>
      </c>
      <c r="AE1508">
        <v>1543.7819631537011</v>
      </c>
      <c r="AF1508">
        <v>1580.6022872252026</v>
      </c>
      <c r="AG1508">
        <v>415.66815948306089</v>
      </c>
      <c r="AH1508">
        <v>140.96730853548169</v>
      </c>
      <c r="AI1508">
        <v>809.2551707228281</v>
      </c>
      <c r="AJ1508">
        <v>259.8930258405756</v>
      </c>
      <c r="AK1508">
        <v>85.061375341004194</v>
      </c>
    </row>
    <row r="1509" spans="30:37" x14ac:dyDescent="0.25">
      <c r="AD1509">
        <v>1496</v>
      </c>
      <c r="AE1509">
        <v>1306.7836654890762</v>
      </c>
      <c r="AF1509">
        <v>1716.4271563492757</v>
      </c>
      <c r="AG1509">
        <v>425.74704295991052</v>
      </c>
      <c r="AH1509">
        <v>65.933895532621918</v>
      </c>
      <c r="AI1509">
        <v>639.19020622485436</v>
      </c>
      <c r="AJ1509">
        <v>179.2166353972402</v>
      </c>
      <c r="AK1509">
        <v>101.93848529541722</v>
      </c>
    </row>
    <row r="1510" spans="30:37" x14ac:dyDescent="0.25">
      <c r="AD1510">
        <v>1497</v>
      </c>
      <c r="AE1510">
        <v>1610.4117505287652</v>
      </c>
      <c r="AF1510">
        <v>1896.8346718716025</v>
      </c>
      <c r="AG1510">
        <v>352.1502198272027</v>
      </c>
      <c r="AH1510">
        <v>114.21350239126313</v>
      </c>
      <c r="AI1510">
        <v>784.64547867067995</v>
      </c>
      <c r="AJ1510">
        <v>309.26930134374066</v>
      </c>
      <c r="AK1510">
        <v>98.573970826985089</v>
      </c>
    </row>
    <row r="1511" spans="30:37" x14ac:dyDescent="0.25">
      <c r="AD1511">
        <v>1498</v>
      </c>
      <c r="AE1511">
        <v>1726.538870493818</v>
      </c>
      <c r="AF1511">
        <v>1316.4711662425004</v>
      </c>
      <c r="AG1511">
        <v>284.44321332170875</v>
      </c>
      <c r="AH1511">
        <v>107.9449441009199</v>
      </c>
      <c r="AI1511">
        <v>622.07189137267937</v>
      </c>
      <c r="AJ1511">
        <v>284.21677186898376</v>
      </c>
      <c r="AK1511">
        <v>99.35431588446238</v>
      </c>
    </row>
    <row r="1512" spans="30:37" x14ac:dyDescent="0.25">
      <c r="AD1512">
        <v>1499</v>
      </c>
      <c r="AE1512">
        <v>1839.6515117269992</v>
      </c>
      <c r="AF1512">
        <v>1652.4638127707976</v>
      </c>
      <c r="AG1512">
        <v>466.458509916325</v>
      </c>
      <c r="AH1512">
        <v>134.32617757759726</v>
      </c>
      <c r="AI1512">
        <v>627.04378818156965</v>
      </c>
      <c r="AJ1512">
        <v>223.79915154816149</v>
      </c>
      <c r="AK1512">
        <v>98.64935710277696</v>
      </c>
    </row>
    <row r="1513" spans="30:37" x14ac:dyDescent="0.25">
      <c r="AD1513">
        <v>1500</v>
      </c>
      <c r="AE1513">
        <v>1411.4575155127857</v>
      </c>
      <c r="AF1513">
        <v>2274.9961676192006</v>
      </c>
      <c r="AG1513">
        <v>404.83722326653771</v>
      </c>
      <c r="AH1513">
        <v>114.1917943937809</v>
      </c>
      <c r="AI1513">
        <v>731.97174089070722</v>
      </c>
      <c r="AJ1513">
        <v>223.41875625641083</v>
      </c>
      <c r="AK1513">
        <v>97.889212954716484</v>
      </c>
    </row>
    <row r="1514" spans="30:37" x14ac:dyDescent="0.25">
      <c r="AD1514">
        <v>1501</v>
      </c>
      <c r="AE1514">
        <v>2061.3014893322052</v>
      </c>
      <c r="AF1514">
        <v>1499.7015556585616</v>
      </c>
      <c r="AG1514">
        <v>356.24560773262971</v>
      </c>
      <c r="AH1514">
        <v>139.87482351936444</v>
      </c>
      <c r="AI1514">
        <v>897.99367424394904</v>
      </c>
      <c r="AJ1514">
        <v>239.24170361787142</v>
      </c>
      <c r="AK1514">
        <v>110.04664498274934</v>
      </c>
    </row>
    <row r="1515" spans="30:37" x14ac:dyDescent="0.25">
      <c r="AD1515">
        <v>1502</v>
      </c>
      <c r="AE1515">
        <v>1227.5503755971408</v>
      </c>
      <c r="AF1515">
        <v>1411.5936500516782</v>
      </c>
      <c r="AG1515">
        <v>612.77079359161212</v>
      </c>
      <c r="AH1515">
        <v>111.73295247032702</v>
      </c>
      <c r="AI1515">
        <v>784.08114618739717</v>
      </c>
      <c r="AJ1515">
        <v>361.41025158270577</v>
      </c>
      <c r="AK1515">
        <v>139.75607800874207</v>
      </c>
    </row>
    <row r="1516" spans="30:37" x14ac:dyDescent="0.25">
      <c r="AD1516">
        <v>1503</v>
      </c>
      <c r="AE1516">
        <v>1946.3519325689292</v>
      </c>
      <c r="AF1516">
        <v>1578.7640318687145</v>
      </c>
      <c r="AG1516">
        <v>393.37236094842945</v>
      </c>
      <c r="AH1516">
        <v>97.467481072504143</v>
      </c>
      <c r="AI1516">
        <v>722.59889600275596</v>
      </c>
      <c r="AJ1516">
        <v>182.92304438208058</v>
      </c>
      <c r="AK1516">
        <v>107.35238016377144</v>
      </c>
    </row>
    <row r="1517" spans="30:37" x14ac:dyDescent="0.25">
      <c r="AD1517">
        <v>1504</v>
      </c>
      <c r="AE1517">
        <v>1460.1688612988125</v>
      </c>
      <c r="AF1517">
        <v>1544.1164004159523</v>
      </c>
      <c r="AG1517">
        <v>366.30341881291599</v>
      </c>
      <c r="AH1517">
        <v>108.12877672944673</v>
      </c>
      <c r="AI1517">
        <v>713.82857333944537</v>
      </c>
      <c r="AJ1517">
        <v>135.51689508885858</v>
      </c>
      <c r="AK1517">
        <v>108.11397691448613</v>
      </c>
    </row>
    <row r="1518" spans="30:37" x14ac:dyDescent="0.25">
      <c r="AD1518">
        <v>1505</v>
      </c>
      <c r="AE1518">
        <v>1975.1344249551366</v>
      </c>
      <c r="AF1518">
        <v>1735.1318595597729</v>
      </c>
      <c r="AG1518">
        <v>652.10566904479583</v>
      </c>
      <c r="AH1518">
        <v>81.926679332037892</v>
      </c>
      <c r="AI1518">
        <v>610.39497392550777</v>
      </c>
      <c r="AJ1518">
        <v>211.08585049336182</v>
      </c>
      <c r="AK1518">
        <v>93.189544266184186</v>
      </c>
    </row>
    <row r="1519" spans="30:37" x14ac:dyDescent="0.25">
      <c r="AD1519">
        <v>1506</v>
      </c>
      <c r="AE1519">
        <v>1246.6577070396954</v>
      </c>
      <c r="AF1519">
        <v>1847.4628267867679</v>
      </c>
      <c r="AG1519">
        <v>320.14341719916177</v>
      </c>
      <c r="AH1519">
        <v>145.06177445300503</v>
      </c>
      <c r="AI1519">
        <v>741.40954642164274</v>
      </c>
      <c r="AJ1519">
        <v>447.31814498523306</v>
      </c>
      <c r="AK1519">
        <v>95.350170222877992</v>
      </c>
    </row>
    <row r="1520" spans="30:37" x14ac:dyDescent="0.25">
      <c r="AD1520">
        <v>1507</v>
      </c>
      <c r="AE1520">
        <v>1916.8118448737639</v>
      </c>
      <c r="AF1520">
        <v>1814.8782192798371</v>
      </c>
      <c r="AG1520">
        <v>493.55010641191291</v>
      </c>
      <c r="AH1520">
        <v>107.89856036221811</v>
      </c>
      <c r="AI1520">
        <v>873.22516068545201</v>
      </c>
      <c r="AJ1520">
        <v>191.13195980333677</v>
      </c>
      <c r="AK1520">
        <v>123.23767947741084</v>
      </c>
    </row>
    <row r="1521" spans="30:37" x14ac:dyDescent="0.25">
      <c r="AD1521">
        <v>1508</v>
      </c>
      <c r="AE1521">
        <v>1250.6246850124901</v>
      </c>
      <c r="AF1521">
        <v>1365.5873355151109</v>
      </c>
      <c r="AG1521">
        <v>493.91277580149023</v>
      </c>
      <c r="AH1521">
        <v>132.31175310429987</v>
      </c>
      <c r="AI1521">
        <v>772.3737874785711</v>
      </c>
      <c r="AJ1521">
        <v>185.38222597745204</v>
      </c>
      <c r="AK1521">
        <v>90.512461527298456</v>
      </c>
    </row>
    <row r="1522" spans="30:37" x14ac:dyDescent="0.25">
      <c r="AD1522">
        <v>1509</v>
      </c>
      <c r="AE1522">
        <v>1576.606954603674</v>
      </c>
      <c r="AF1522">
        <v>1934.3064394565456</v>
      </c>
      <c r="AG1522">
        <v>391.43920022137758</v>
      </c>
      <c r="AH1522">
        <v>92.340429311069059</v>
      </c>
      <c r="AI1522">
        <v>811.91635449604462</v>
      </c>
      <c r="AJ1522">
        <v>257.6301939986987</v>
      </c>
      <c r="AK1522">
        <v>88.195199509680165</v>
      </c>
    </row>
    <row r="1523" spans="30:37" x14ac:dyDescent="0.25">
      <c r="AD1523">
        <v>1510</v>
      </c>
      <c r="AE1523">
        <v>1664.5294721240007</v>
      </c>
      <c r="AF1523">
        <v>1919.6497659913007</v>
      </c>
      <c r="AG1523">
        <v>458.98477713237941</v>
      </c>
      <c r="AH1523">
        <v>165.69924611322043</v>
      </c>
      <c r="AI1523">
        <v>889.17319195427865</v>
      </c>
      <c r="AJ1523">
        <v>159.51754874596705</v>
      </c>
      <c r="AK1523">
        <v>116.95020121047209</v>
      </c>
    </row>
    <row r="1524" spans="30:37" x14ac:dyDescent="0.25">
      <c r="AD1524">
        <v>1511</v>
      </c>
      <c r="AE1524">
        <v>1789.1641876381591</v>
      </c>
      <c r="AF1524">
        <v>1715.746675161718</v>
      </c>
      <c r="AG1524">
        <v>510.21105667665444</v>
      </c>
      <c r="AH1524">
        <v>186.96913333813481</v>
      </c>
      <c r="AI1524">
        <v>754.55541434553299</v>
      </c>
      <c r="AJ1524">
        <v>356.38876707971474</v>
      </c>
      <c r="AK1524">
        <v>101.93798208323311</v>
      </c>
    </row>
    <row r="1525" spans="30:37" x14ac:dyDescent="0.25">
      <c r="AD1525">
        <v>1512</v>
      </c>
      <c r="AE1525">
        <v>1976.519411478283</v>
      </c>
      <c r="AF1525">
        <v>1714.6307427919232</v>
      </c>
      <c r="AG1525">
        <v>514.93461979654603</v>
      </c>
      <c r="AH1525">
        <v>171.74211573209189</v>
      </c>
      <c r="AI1525">
        <v>729.20200447433899</v>
      </c>
      <c r="AJ1525">
        <v>209.62332239828928</v>
      </c>
      <c r="AK1525">
        <v>134.47599803223841</v>
      </c>
    </row>
    <row r="1526" spans="30:37" x14ac:dyDescent="0.25">
      <c r="AD1526">
        <v>1513</v>
      </c>
      <c r="AE1526">
        <v>1408.4679269883143</v>
      </c>
      <c r="AF1526">
        <v>2323.8341243337791</v>
      </c>
      <c r="AG1526">
        <v>232.64284100896694</v>
      </c>
      <c r="AH1526">
        <v>71.331407511389656</v>
      </c>
      <c r="AI1526">
        <v>668.46846346000825</v>
      </c>
      <c r="AJ1526">
        <v>239.25117382549999</v>
      </c>
      <c r="AK1526">
        <v>77.59311119232639</v>
      </c>
    </row>
    <row r="1527" spans="30:37" x14ac:dyDescent="0.25">
      <c r="AD1527">
        <v>1514</v>
      </c>
      <c r="AE1527">
        <v>2147.8657776722798</v>
      </c>
      <c r="AF1527">
        <v>1529.0376274455273</v>
      </c>
      <c r="AG1527">
        <v>414.50408512145617</v>
      </c>
      <c r="AH1527">
        <v>128.86374693332309</v>
      </c>
      <c r="AI1527">
        <v>660.49386572878586</v>
      </c>
      <c r="AJ1527">
        <v>190.7319135487808</v>
      </c>
      <c r="AK1527">
        <v>69.01723650351164</v>
      </c>
    </row>
    <row r="1528" spans="30:37" x14ac:dyDescent="0.25">
      <c r="AD1528">
        <v>1515</v>
      </c>
      <c r="AE1528">
        <v>2079.9341528291716</v>
      </c>
      <c r="AF1528">
        <v>1962.371745976568</v>
      </c>
      <c r="AG1528">
        <v>197.69636822262817</v>
      </c>
      <c r="AH1528">
        <v>148.51156391458048</v>
      </c>
      <c r="AI1528">
        <v>667.45006188244611</v>
      </c>
      <c r="AJ1528">
        <v>390.61286794831562</v>
      </c>
      <c r="AK1528">
        <v>92.222632583035733</v>
      </c>
    </row>
    <row r="1529" spans="30:37" x14ac:dyDescent="0.25">
      <c r="AD1529">
        <v>1516</v>
      </c>
      <c r="AE1529">
        <v>1401.6966579624759</v>
      </c>
      <c r="AF1529">
        <v>1493.9311690575539</v>
      </c>
      <c r="AG1529">
        <v>245.87299331629208</v>
      </c>
      <c r="AH1529">
        <v>96.003988805989493</v>
      </c>
      <c r="AI1529">
        <v>646.04047160979349</v>
      </c>
      <c r="AJ1529">
        <v>239.54613556064598</v>
      </c>
      <c r="AK1529">
        <v>75.085793292573271</v>
      </c>
    </row>
    <row r="1530" spans="30:37" x14ac:dyDescent="0.25">
      <c r="AD1530">
        <v>1517</v>
      </c>
      <c r="AE1530">
        <v>2100.3858100262923</v>
      </c>
      <c r="AF1530">
        <v>1777.5588194655604</v>
      </c>
      <c r="AG1530">
        <v>332.42864154761713</v>
      </c>
      <c r="AH1530">
        <v>114.5015724045834</v>
      </c>
      <c r="AI1530">
        <v>562.20000562200221</v>
      </c>
      <c r="AJ1530">
        <v>329.04728339416408</v>
      </c>
      <c r="AK1530">
        <v>112.54043542325294</v>
      </c>
    </row>
    <row r="1531" spans="30:37" x14ac:dyDescent="0.25">
      <c r="AD1531">
        <v>1518</v>
      </c>
      <c r="AE1531">
        <v>1835.0740260586633</v>
      </c>
      <c r="AF1531">
        <v>1868.3369374166996</v>
      </c>
      <c r="AG1531">
        <v>404.95941262479965</v>
      </c>
      <c r="AH1531">
        <v>73.133533950445269</v>
      </c>
      <c r="AI1531">
        <v>658.65160823754002</v>
      </c>
      <c r="AJ1531">
        <v>200.14881137100966</v>
      </c>
      <c r="AK1531">
        <v>63.132241445281991</v>
      </c>
    </row>
    <row r="1532" spans="30:37" x14ac:dyDescent="0.25">
      <c r="AD1532">
        <v>1519</v>
      </c>
      <c r="AE1532">
        <v>1678.2119523445406</v>
      </c>
      <c r="AF1532">
        <v>1826.7658924692423</v>
      </c>
      <c r="AG1532">
        <v>380.31343429516568</v>
      </c>
      <c r="AH1532">
        <v>158.41900221335155</v>
      </c>
      <c r="AI1532">
        <v>865.64029613765763</v>
      </c>
      <c r="AJ1532">
        <v>358.80109989420851</v>
      </c>
      <c r="AK1532">
        <v>71.636223300853871</v>
      </c>
    </row>
    <row r="1533" spans="30:37" x14ac:dyDescent="0.25">
      <c r="AD1533">
        <v>1520</v>
      </c>
      <c r="AE1533">
        <v>1778.140020120758</v>
      </c>
      <c r="AF1533">
        <v>1626.4136273721524</v>
      </c>
      <c r="AG1533">
        <v>729.22906750881327</v>
      </c>
      <c r="AH1533">
        <v>109.13238480472572</v>
      </c>
      <c r="AI1533">
        <v>545.26934015797872</v>
      </c>
      <c r="AJ1533">
        <v>290.67146354640732</v>
      </c>
      <c r="AK1533">
        <v>91.19559430679908</v>
      </c>
    </row>
    <row r="1534" spans="30:37" x14ac:dyDescent="0.25">
      <c r="AD1534">
        <v>1521</v>
      </c>
      <c r="AE1534">
        <v>1367.4070184777831</v>
      </c>
      <c r="AF1534">
        <v>1682.348992949768</v>
      </c>
      <c r="AG1534">
        <v>406.97151122487156</v>
      </c>
      <c r="AH1534">
        <v>135.76046873179797</v>
      </c>
      <c r="AI1534">
        <v>671.93095929805406</v>
      </c>
      <c r="AJ1534">
        <v>337.44779384238802</v>
      </c>
      <c r="AK1534">
        <v>89.897968222433278</v>
      </c>
    </row>
    <row r="1535" spans="30:37" x14ac:dyDescent="0.25">
      <c r="AD1535">
        <v>1522</v>
      </c>
      <c r="AE1535">
        <v>1511.5953438900756</v>
      </c>
      <c r="AF1535">
        <v>1750.588006501637</v>
      </c>
      <c r="AG1535">
        <v>260.41759792705858</v>
      </c>
      <c r="AH1535">
        <v>140.66180586464884</v>
      </c>
      <c r="AI1535">
        <v>744.94776526864109</v>
      </c>
      <c r="AJ1535">
        <v>307.4400461197859</v>
      </c>
      <c r="AK1535">
        <v>79.37133962293413</v>
      </c>
    </row>
    <row r="1536" spans="30:37" x14ac:dyDescent="0.25">
      <c r="AD1536">
        <v>1523</v>
      </c>
      <c r="AE1536">
        <v>1890.4101305291902</v>
      </c>
      <c r="AF1536">
        <v>1893.2797216566778</v>
      </c>
      <c r="AG1536">
        <v>567.36784017762955</v>
      </c>
      <c r="AH1536">
        <v>109.78372548182539</v>
      </c>
      <c r="AI1536">
        <v>629.91613882551781</v>
      </c>
      <c r="AJ1536">
        <v>198.05741558918646</v>
      </c>
      <c r="AK1536">
        <v>106.93387042897501</v>
      </c>
    </row>
    <row r="1537" spans="30:37" x14ac:dyDescent="0.25">
      <c r="AD1537">
        <v>1524</v>
      </c>
      <c r="AE1537">
        <v>1975.1681876882699</v>
      </c>
      <c r="AF1537">
        <v>1807.4630427172394</v>
      </c>
      <c r="AG1537">
        <v>590.24048691251278</v>
      </c>
      <c r="AH1537">
        <v>140.15218122298492</v>
      </c>
      <c r="AI1537">
        <v>1011.3856325492881</v>
      </c>
      <c r="AJ1537">
        <v>210.06777085843297</v>
      </c>
      <c r="AK1537">
        <v>106.66297764441421</v>
      </c>
    </row>
    <row r="1538" spans="30:37" x14ac:dyDescent="0.25">
      <c r="AD1538">
        <v>1525</v>
      </c>
      <c r="AE1538">
        <v>1409.6248941498466</v>
      </c>
      <c r="AF1538">
        <v>1589.2713640607469</v>
      </c>
      <c r="AG1538">
        <v>590.51532676354691</v>
      </c>
      <c r="AH1538">
        <v>112.27083132579513</v>
      </c>
      <c r="AI1538">
        <v>751.06453718513626</v>
      </c>
      <c r="AJ1538">
        <v>269.17163900215428</v>
      </c>
      <c r="AK1538">
        <v>97.996403644319798</v>
      </c>
    </row>
    <row r="1539" spans="30:37" x14ac:dyDescent="0.25">
      <c r="AD1539">
        <v>1526</v>
      </c>
      <c r="AE1539">
        <v>1715.1130391567938</v>
      </c>
      <c r="AF1539">
        <v>1153.2587040662593</v>
      </c>
      <c r="AG1539">
        <v>490.79727758118588</v>
      </c>
      <c r="AH1539">
        <v>131.07440442159191</v>
      </c>
      <c r="AI1539">
        <v>700.93022446374789</v>
      </c>
      <c r="AJ1539">
        <v>211.93099156187057</v>
      </c>
      <c r="AK1539">
        <v>89.212715531334652</v>
      </c>
    </row>
    <row r="1540" spans="30:37" x14ac:dyDescent="0.25">
      <c r="AD1540">
        <v>1527</v>
      </c>
      <c r="AE1540">
        <v>1209.5486417915386</v>
      </c>
      <c r="AF1540">
        <v>1712.6576096194765</v>
      </c>
      <c r="AG1540">
        <v>388.98407268835126</v>
      </c>
      <c r="AH1540">
        <v>131.9397218777693</v>
      </c>
      <c r="AI1540">
        <v>816.85261659221567</v>
      </c>
      <c r="AJ1540">
        <v>329.5959606356044</v>
      </c>
      <c r="AK1540">
        <v>121.46785455071343</v>
      </c>
    </row>
    <row r="1541" spans="30:37" x14ac:dyDescent="0.25">
      <c r="AD1541">
        <v>1528</v>
      </c>
      <c r="AE1541">
        <v>1207.3658677111437</v>
      </c>
      <c r="AF1541">
        <v>1568.332424460139</v>
      </c>
      <c r="AG1541">
        <v>509.43945746227604</v>
      </c>
      <c r="AH1541">
        <v>106.75062300443349</v>
      </c>
      <c r="AI1541">
        <v>742.63529335617102</v>
      </c>
      <c r="AJ1541">
        <v>375.31610822645058</v>
      </c>
      <c r="AK1541">
        <v>126.50148454092016</v>
      </c>
    </row>
    <row r="1542" spans="30:37" x14ac:dyDescent="0.25">
      <c r="AD1542">
        <v>1529</v>
      </c>
      <c r="AE1542">
        <v>1320.6349648386738</v>
      </c>
      <c r="AF1542">
        <v>1583.0349432784483</v>
      </c>
      <c r="AG1542">
        <v>313.34387613635789</v>
      </c>
      <c r="AH1542">
        <v>147.68296457171525</v>
      </c>
      <c r="AI1542">
        <v>709.16538356475348</v>
      </c>
      <c r="AJ1542">
        <v>255.9210568366571</v>
      </c>
      <c r="AK1542">
        <v>63.336476189390787</v>
      </c>
    </row>
    <row r="1543" spans="30:37" x14ac:dyDescent="0.25">
      <c r="AD1543">
        <v>1530</v>
      </c>
      <c r="AE1543">
        <v>1901.1436031272933</v>
      </c>
      <c r="AF1543">
        <v>1647.8943769072584</v>
      </c>
      <c r="AG1543">
        <v>464.96553002684158</v>
      </c>
      <c r="AH1543">
        <v>143.00131695433765</v>
      </c>
      <c r="AI1543">
        <v>596.19587669584541</v>
      </c>
      <c r="AJ1543">
        <v>249.60299802134196</v>
      </c>
      <c r="AK1543">
        <v>83.408158484929217</v>
      </c>
    </row>
    <row r="1544" spans="30:37" x14ac:dyDescent="0.25">
      <c r="AD1544">
        <v>1531</v>
      </c>
      <c r="AE1544">
        <v>1615.8229753323151</v>
      </c>
      <c r="AF1544">
        <v>1504.3899068009491</v>
      </c>
      <c r="AG1544">
        <v>430.31201834952935</v>
      </c>
      <c r="AH1544">
        <v>143.5666141616305</v>
      </c>
      <c r="AI1544">
        <v>567.57485896704895</v>
      </c>
      <c r="AJ1544">
        <v>268.64210905632007</v>
      </c>
      <c r="AK1544">
        <v>112.89099618544545</v>
      </c>
    </row>
    <row r="1545" spans="30:37" x14ac:dyDescent="0.25">
      <c r="AD1545">
        <v>1532</v>
      </c>
      <c r="AE1545">
        <v>1333.5669715405606</v>
      </c>
      <c r="AF1545">
        <v>1692.8868050960191</v>
      </c>
      <c r="AG1545">
        <v>508.21547926718819</v>
      </c>
      <c r="AH1545">
        <v>96.689255352639577</v>
      </c>
      <c r="AI1545">
        <v>648.14211036874451</v>
      </c>
      <c r="AJ1545">
        <v>298.47890193753028</v>
      </c>
      <c r="AK1545">
        <v>152.91637322881462</v>
      </c>
    </row>
    <row r="1546" spans="30:37" x14ac:dyDescent="0.25">
      <c r="AD1546">
        <v>1533</v>
      </c>
      <c r="AE1546">
        <v>1839.1217147415205</v>
      </c>
      <c r="AF1546">
        <v>1637.2725800650717</v>
      </c>
      <c r="AG1546">
        <v>329.79853794021932</v>
      </c>
      <c r="AH1546">
        <v>125.06346386449094</v>
      </c>
      <c r="AI1546">
        <v>706.72103654280988</v>
      </c>
      <c r="AJ1546">
        <v>438.49110223275352</v>
      </c>
      <c r="AK1546">
        <v>70.753507799254152</v>
      </c>
    </row>
    <row r="1547" spans="30:37" x14ac:dyDescent="0.25">
      <c r="AD1547">
        <v>1534</v>
      </c>
      <c r="AE1547">
        <v>1774.1493016822315</v>
      </c>
      <c r="AF1547">
        <v>1131.0562063716936</v>
      </c>
      <c r="AG1547">
        <v>438.84301616662083</v>
      </c>
      <c r="AH1547">
        <v>112.71600167907765</v>
      </c>
      <c r="AI1547">
        <v>792.4133052392757</v>
      </c>
      <c r="AJ1547">
        <v>315.09111374295105</v>
      </c>
      <c r="AK1547">
        <v>141.53191703738801</v>
      </c>
    </row>
    <row r="1548" spans="30:37" x14ac:dyDescent="0.25">
      <c r="AD1548">
        <v>1535</v>
      </c>
      <c r="AE1548">
        <v>1782.2955539250238</v>
      </c>
      <c r="AF1548">
        <v>1113.3098510568684</v>
      </c>
      <c r="AG1548">
        <v>441.03579076554456</v>
      </c>
      <c r="AH1548">
        <v>124.2463264452232</v>
      </c>
      <c r="AI1548">
        <v>743.98820952203914</v>
      </c>
      <c r="AJ1548">
        <v>376.16096666325035</v>
      </c>
      <c r="AK1548">
        <v>88.118609108495889</v>
      </c>
    </row>
    <row r="1549" spans="30:37" x14ac:dyDescent="0.25">
      <c r="AD1549">
        <v>1536</v>
      </c>
      <c r="AE1549">
        <v>1685.6284880153175</v>
      </c>
      <c r="AF1549">
        <v>1859.1255201860042</v>
      </c>
      <c r="AG1549">
        <v>306.31500594747388</v>
      </c>
      <c r="AH1549">
        <v>155.5628130935892</v>
      </c>
      <c r="AI1549">
        <v>671.64844137185798</v>
      </c>
      <c r="AJ1549">
        <v>365.9953700553321</v>
      </c>
      <c r="AK1549">
        <v>145.60719047268591</v>
      </c>
    </row>
    <row r="1550" spans="30:37" x14ac:dyDescent="0.25">
      <c r="AD1550">
        <v>1537</v>
      </c>
      <c r="AE1550">
        <v>1979.7119356296705</v>
      </c>
      <c r="AF1550">
        <v>2115.6659888355257</v>
      </c>
      <c r="AG1550">
        <v>355.18021974345623</v>
      </c>
      <c r="AH1550">
        <v>120.06726760508749</v>
      </c>
      <c r="AI1550">
        <v>543.89071537924758</v>
      </c>
      <c r="AJ1550">
        <v>264.06807030536982</v>
      </c>
      <c r="AK1550">
        <v>88.068203835382761</v>
      </c>
    </row>
    <row r="1551" spans="30:37" x14ac:dyDescent="0.25">
      <c r="AD1551">
        <v>1538</v>
      </c>
      <c r="AE1551">
        <v>1804.5368157752691</v>
      </c>
      <c r="AF1551">
        <v>1791.0598238830623</v>
      </c>
      <c r="AG1551">
        <v>449.2546572421324</v>
      </c>
      <c r="AH1551">
        <v>163.65326704789598</v>
      </c>
      <c r="AI1551">
        <v>595.77711506105618</v>
      </c>
      <c r="AJ1551">
        <v>239.41945609089112</v>
      </c>
      <c r="AK1551">
        <v>96.002552855658365</v>
      </c>
    </row>
    <row r="1552" spans="30:37" x14ac:dyDescent="0.25">
      <c r="AD1552">
        <v>1539</v>
      </c>
      <c r="AE1552">
        <v>1746.814816595298</v>
      </c>
      <c r="AF1552">
        <v>1876.9238614824167</v>
      </c>
      <c r="AG1552">
        <v>397.27247719781354</v>
      </c>
      <c r="AH1552">
        <v>117.43026976220315</v>
      </c>
      <c r="AI1552">
        <v>619.65868085415548</v>
      </c>
      <c r="AJ1552">
        <v>244.46490564677791</v>
      </c>
      <c r="AK1552">
        <v>88.446240458135421</v>
      </c>
    </row>
    <row r="1553" spans="30:37" x14ac:dyDescent="0.25">
      <c r="AD1553">
        <v>1540</v>
      </c>
      <c r="AE1553">
        <v>1257.7890802569516</v>
      </c>
      <c r="AF1553">
        <v>1533.4446693047466</v>
      </c>
      <c r="AG1553">
        <v>344.30083667359389</v>
      </c>
      <c r="AH1553">
        <v>119.55858601387818</v>
      </c>
      <c r="AI1553">
        <v>681.4211573983664</v>
      </c>
      <c r="AJ1553">
        <v>245.36732479865842</v>
      </c>
      <c r="AK1553">
        <v>117.26059829908624</v>
      </c>
    </row>
    <row r="1554" spans="30:37" x14ac:dyDescent="0.25">
      <c r="AD1554">
        <v>1541</v>
      </c>
      <c r="AE1554">
        <v>1586.6386087407868</v>
      </c>
      <c r="AF1554">
        <v>2202.0256915215809</v>
      </c>
      <c r="AG1554">
        <v>549.32968021456065</v>
      </c>
      <c r="AH1554">
        <v>147.8792171107803</v>
      </c>
      <c r="AI1554">
        <v>715.96618794360904</v>
      </c>
      <c r="AJ1554">
        <v>311.34331228551622</v>
      </c>
      <c r="AK1554">
        <v>102.08164980959157</v>
      </c>
    </row>
    <row r="1555" spans="30:37" x14ac:dyDescent="0.25">
      <c r="AD1555">
        <v>1542</v>
      </c>
      <c r="AE1555">
        <v>1904.9937383264946</v>
      </c>
      <c r="AF1555">
        <v>1354.4668877834245</v>
      </c>
      <c r="AG1555">
        <v>400.17470347401877</v>
      </c>
      <c r="AH1555">
        <v>172.29355082828201</v>
      </c>
      <c r="AI1555">
        <v>916.05369979640034</v>
      </c>
      <c r="AJ1555">
        <v>229.10410075760072</v>
      </c>
      <c r="AK1555">
        <v>88.091178235169366</v>
      </c>
    </row>
    <row r="1556" spans="30:37" x14ac:dyDescent="0.25">
      <c r="AD1556">
        <v>1543</v>
      </c>
      <c r="AE1556">
        <v>1932.433547243445</v>
      </c>
      <c r="AF1556">
        <v>1550.7187913077298</v>
      </c>
      <c r="AG1556">
        <v>626.5351681597848</v>
      </c>
      <c r="AH1556">
        <v>73.926246123068452</v>
      </c>
      <c r="AI1556">
        <v>661.32557557908933</v>
      </c>
      <c r="AJ1556">
        <v>273.72436310690824</v>
      </c>
      <c r="AK1556">
        <v>167.24647823256109</v>
      </c>
    </row>
    <row r="1557" spans="30:37" x14ac:dyDescent="0.25">
      <c r="AD1557">
        <v>1544</v>
      </c>
      <c r="AE1557">
        <v>1438.3074361685963</v>
      </c>
      <c r="AF1557">
        <v>1411.891869705687</v>
      </c>
      <c r="AG1557">
        <v>423.48749187930423</v>
      </c>
      <c r="AH1557">
        <v>83.939789368311594</v>
      </c>
      <c r="AI1557">
        <v>632.98494398447019</v>
      </c>
      <c r="AJ1557">
        <v>197.20006134852028</v>
      </c>
      <c r="AK1557">
        <v>128.69707380673668</v>
      </c>
    </row>
    <row r="1558" spans="30:37" x14ac:dyDescent="0.25">
      <c r="AD1558">
        <v>1545</v>
      </c>
      <c r="AE1558">
        <v>1572.1783657898786</v>
      </c>
      <c r="AF1558">
        <v>2201.0447672599421</v>
      </c>
      <c r="AG1558">
        <v>453.6317862540227</v>
      </c>
      <c r="AH1558">
        <v>172.64449178087679</v>
      </c>
      <c r="AI1558">
        <v>760.15425529859158</v>
      </c>
      <c r="AJ1558">
        <v>291.26010399384541</v>
      </c>
      <c r="AK1558">
        <v>87.54106325794433</v>
      </c>
    </row>
    <row r="1559" spans="30:37" x14ac:dyDescent="0.25">
      <c r="AD1559">
        <v>1546</v>
      </c>
      <c r="AE1559">
        <v>1533.6994544544114</v>
      </c>
      <c r="AF1559">
        <v>2434.1790515394355</v>
      </c>
      <c r="AG1559">
        <v>432.2910259231067</v>
      </c>
      <c r="AH1559">
        <v>94.476300304222747</v>
      </c>
      <c r="AI1559">
        <v>876.76242316068851</v>
      </c>
      <c r="AJ1559">
        <v>264.81683909993609</v>
      </c>
      <c r="AK1559">
        <v>111.60796997146323</v>
      </c>
    </row>
    <row r="1560" spans="30:37" x14ac:dyDescent="0.25">
      <c r="AD1560">
        <v>1547</v>
      </c>
      <c r="AE1560">
        <v>1596.7196184002707</v>
      </c>
      <c r="AF1560">
        <v>1765.4296564955832</v>
      </c>
      <c r="AG1560">
        <v>536.55553300513691</v>
      </c>
      <c r="AH1560">
        <v>198.26752922565632</v>
      </c>
      <c r="AI1560">
        <v>716.32861226727482</v>
      </c>
      <c r="AJ1560">
        <v>256.18688844297293</v>
      </c>
      <c r="AK1560">
        <v>111.7175681142507</v>
      </c>
    </row>
    <row r="1561" spans="30:37" x14ac:dyDescent="0.25">
      <c r="AD1561">
        <v>1548</v>
      </c>
      <c r="AE1561">
        <v>1773.9276437503106</v>
      </c>
      <c r="AF1561">
        <v>1529.9043759950607</v>
      </c>
      <c r="AG1561">
        <v>512.91842593257684</v>
      </c>
      <c r="AH1561">
        <v>69.714133556798856</v>
      </c>
      <c r="AI1561">
        <v>938.91378355112533</v>
      </c>
      <c r="AJ1561">
        <v>280.23046206328178</v>
      </c>
      <c r="AK1561">
        <v>98.464481553819056</v>
      </c>
    </row>
    <row r="1562" spans="30:37" x14ac:dyDescent="0.25">
      <c r="AD1562">
        <v>1549</v>
      </c>
      <c r="AE1562">
        <v>1550.1320190202116</v>
      </c>
      <c r="AF1562">
        <v>1634.2101737288428</v>
      </c>
      <c r="AG1562">
        <v>411.5565921220973</v>
      </c>
      <c r="AH1562">
        <v>105.08298081685062</v>
      </c>
      <c r="AI1562">
        <v>652.03176957884762</v>
      </c>
      <c r="AJ1562">
        <v>341.30294532446214</v>
      </c>
      <c r="AK1562">
        <v>130.81138383603698</v>
      </c>
    </row>
    <row r="1563" spans="30:37" x14ac:dyDescent="0.25">
      <c r="AD1563">
        <v>1550</v>
      </c>
      <c r="AE1563">
        <v>1599.9461060536553</v>
      </c>
      <c r="AF1563">
        <v>1173.147480747838</v>
      </c>
      <c r="AG1563">
        <v>452.12880016974634</v>
      </c>
      <c r="AH1563">
        <v>158.47586820745846</v>
      </c>
      <c r="AI1563">
        <v>724.88546895570516</v>
      </c>
      <c r="AJ1563">
        <v>250.10001096142653</v>
      </c>
      <c r="AK1563">
        <v>64.552852729454912</v>
      </c>
    </row>
    <row r="1564" spans="30:37" x14ac:dyDescent="0.25">
      <c r="AD1564">
        <v>1551</v>
      </c>
      <c r="AE1564">
        <v>1638.253802476509</v>
      </c>
      <c r="AF1564">
        <v>1346.8752874540148</v>
      </c>
      <c r="AG1564">
        <v>368.51623854480954</v>
      </c>
      <c r="AH1564">
        <v>141.7141381322306</v>
      </c>
      <c r="AI1564">
        <v>774.78233929939404</v>
      </c>
      <c r="AJ1564">
        <v>283.55404955755324</v>
      </c>
      <c r="AK1564">
        <v>65.176819961920046</v>
      </c>
    </row>
    <row r="1565" spans="30:37" x14ac:dyDescent="0.25">
      <c r="AD1565">
        <v>1552</v>
      </c>
      <c r="AE1565">
        <v>1653.5560554647152</v>
      </c>
      <c r="AF1565">
        <v>1232.2183225174358</v>
      </c>
      <c r="AG1565">
        <v>495.80673618400465</v>
      </c>
      <c r="AH1565">
        <v>109.59981657025982</v>
      </c>
      <c r="AI1565">
        <v>684.78644133072487</v>
      </c>
      <c r="AJ1565">
        <v>278.42598018420756</v>
      </c>
      <c r="AK1565">
        <v>103.10225950397091</v>
      </c>
    </row>
    <row r="1566" spans="30:37" x14ac:dyDescent="0.25">
      <c r="AD1566">
        <v>1553</v>
      </c>
      <c r="AE1566">
        <v>1996.8018815398775</v>
      </c>
      <c r="AF1566">
        <v>1272.6730423041129</v>
      </c>
      <c r="AG1566">
        <v>383.595723218628</v>
      </c>
      <c r="AH1566">
        <v>111.80776215440937</v>
      </c>
      <c r="AI1566">
        <v>613.18660036065114</v>
      </c>
      <c r="AJ1566">
        <v>239.00537298054138</v>
      </c>
      <c r="AK1566">
        <v>84.669390616042705</v>
      </c>
    </row>
    <row r="1567" spans="30:37" x14ac:dyDescent="0.25">
      <c r="AD1567">
        <v>1554</v>
      </c>
      <c r="AE1567">
        <v>1512.7726865424054</v>
      </c>
      <c r="AF1567">
        <v>1663.4743855778379</v>
      </c>
      <c r="AG1567">
        <v>405.27220797566264</v>
      </c>
      <c r="AH1567">
        <v>88.991504679691189</v>
      </c>
      <c r="AI1567">
        <v>664.28215940573943</v>
      </c>
      <c r="AJ1567">
        <v>329.13131384762426</v>
      </c>
      <c r="AK1567">
        <v>114.42296590041305</v>
      </c>
    </row>
    <row r="1568" spans="30:37" x14ac:dyDescent="0.25">
      <c r="AD1568">
        <v>1555</v>
      </c>
      <c r="AE1568">
        <v>1429.2298596729754</v>
      </c>
      <c r="AF1568">
        <v>1150.9305216733408</v>
      </c>
      <c r="AG1568">
        <v>409.54199763273908</v>
      </c>
      <c r="AH1568">
        <v>97.752494393386613</v>
      </c>
      <c r="AI1568">
        <v>791.40380821874408</v>
      </c>
      <c r="AJ1568">
        <v>282.34379498829327</v>
      </c>
      <c r="AK1568">
        <v>105.92030513408774</v>
      </c>
    </row>
    <row r="1569" spans="30:37" x14ac:dyDescent="0.25">
      <c r="AD1569">
        <v>1556</v>
      </c>
      <c r="AE1569">
        <v>1822.2634518981333</v>
      </c>
      <c r="AF1569">
        <v>1734.1783593959299</v>
      </c>
      <c r="AG1569">
        <v>454.18100385048314</v>
      </c>
      <c r="AH1569">
        <v>93.745908533423105</v>
      </c>
      <c r="AI1569">
        <v>893.69271399114461</v>
      </c>
      <c r="AJ1569">
        <v>334.12159459021899</v>
      </c>
      <c r="AK1569">
        <v>107.51426685293335</v>
      </c>
    </row>
    <row r="1570" spans="30:37" x14ac:dyDescent="0.25">
      <c r="AD1570">
        <v>1557</v>
      </c>
      <c r="AE1570">
        <v>1207.0580092427567</v>
      </c>
      <c r="AF1570">
        <v>1419.1051380429528</v>
      </c>
      <c r="AG1570">
        <v>362.14381259700258</v>
      </c>
      <c r="AH1570">
        <v>89.358618956725564</v>
      </c>
      <c r="AI1570">
        <v>796.83890673978556</v>
      </c>
      <c r="AJ1570">
        <v>264.87345021135849</v>
      </c>
      <c r="AK1570">
        <v>94.013189112290746</v>
      </c>
    </row>
    <row r="1571" spans="30:37" x14ac:dyDescent="0.25">
      <c r="AD1571">
        <v>1558</v>
      </c>
      <c r="AE1571">
        <v>1293.2920583293042</v>
      </c>
      <c r="AF1571">
        <v>1705.4093067875885</v>
      </c>
      <c r="AG1571">
        <v>254.37934452786735</v>
      </c>
      <c r="AH1571">
        <v>120.05311802372529</v>
      </c>
      <c r="AI1571">
        <v>568.49727833991574</v>
      </c>
      <c r="AJ1571">
        <v>322.18686277895699</v>
      </c>
      <c r="AK1571">
        <v>114.634453021095</v>
      </c>
    </row>
    <row r="1572" spans="30:37" x14ac:dyDescent="0.25">
      <c r="AD1572">
        <v>1559</v>
      </c>
      <c r="AE1572">
        <v>1645.0845751540055</v>
      </c>
      <c r="AF1572">
        <v>1077.7239092014472</v>
      </c>
      <c r="AG1572">
        <v>365.66464806991019</v>
      </c>
      <c r="AH1572">
        <v>129.35819257180881</v>
      </c>
      <c r="AI1572">
        <v>920.77719580886424</v>
      </c>
      <c r="AJ1572">
        <v>294.03795621640825</v>
      </c>
      <c r="AK1572">
        <v>130.19781554838505</v>
      </c>
    </row>
    <row r="1573" spans="30:37" x14ac:dyDescent="0.25">
      <c r="AD1573">
        <v>1560</v>
      </c>
      <c r="AE1573">
        <v>1853.7281189714574</v>
      </c>
      <c r="AF1573">
        <v>1248.3479165058986</v>
      </c>
      <c r="AG1573">
        <v>532.88762650905858</v>
      </c>
      <c r="AH1573">
        <v>108.84988633179077</v>
      </c>
      <c r="AI1573">
        <v>807.38092848000883</v>
      </c>
      <c r="AJ1573">
        <v>292.72780355205202</v>
      </c>
      <c r="AK1573">
        <v>86.998712629318291</v>
      </c>
    </row>
    <row r="1574" spans="30:37" x14ac:dyDescent="0.25">
      <c r="AD1574">
        <v>1561</v>
      </c>
      <c r="AE1574">
        <v>1764.7530926878869</v>
      </c>
      <c r="AF1574">
        <v>1655.4907952240994</v>
      </c>
      <c r="AG1574">
        <v>348.55079324258475</v>
      </c>
      <c r="AH1574">
        <v>167.19655329326156</v>
      </c>
      <c r="AI1574">
        <v>616.27182289185214</v>
      </c>
      <c r="AJ1574">
        <v>294.23795917495789</v>
      </c>
      <c r="AK1574">
        <v>107.99805078739693</v>
      </c>
    </row>
    <row r="1575" spans="30:37" x14ac:dyDescent="0.25">
      <c r="AD1575">
        <v>1562</v>
      </c>
      <c r="AE1575">
        <v>2154.7089796013684</v>
      </c>
      <c r="AF1575">
        <v>1513.3811153555735</v>
      </c>
      <c r="AG1575">
        <v>305.62637504111245</v>
      </c>
      <c r="AH1575">
        <v>121.67632013869917</v>
      </c>
      <c r="AI1575">
        <v>795.67839732657956</v>
      </c>
      <c r="AJ1575">
        <v>282.01050568444515</v>
      </c>
      <c r="AK1575">
        <v>134.82795121427347</v>
      </c>
    </row>
    <row r="1576" spans="30:37" x14ac:dyDescent="0.25">
      <c r="AD1576">
        <v>1563</v>
      </c>
      <c r="AE1576">
        <v>1429.5550025306491</v>
      </c>
      <c r="AF1576">
        <v>1595.5649725417345</v>
      </c>
      <c r="AG1576">
        <v>492.78522976509754</v>
      </c>
      <c r="AH1576">
        <v>104.12944825486478</v>
      </c>
      <c r="AI1576">
        <v>968.22269359891493</v>
      </c>
      <c r="AJ1576">
        <v>200.70415275136628</v>
      </c>
      <c r="AK1576">
        <v>150.22168625173038</v>
      </c>
    </row>
    <row r="1577" spans="30:37" x14ac:dyDescent="0.25">
      <c r="AD1577">
        <v>1564</v>
      </c>
      <c r="AE1577">
        <v>1512.8899029366687</v>
      </c>
      <c r="AF1577">
        <v>1880.9344084360712</v>
      </c>
      <c r="AG1577">
        <v>451.60557240951294</v>
      </c>
      <c r="AH1577">
        <v>55.432097961123922</v>
      </c>
      <c r="AI1577">
        <v>615.43542206607367</v>
      </c>
      <c r="AJ1577">
        <v>282.02213334852559</v>
      </c>
      <c r="AK1577">
        <v>130.62594870262285</v>
      </c>
    </row>
    <row r="1578" spans="30:37" x14ac:dyDescent="0.25">
      <c r="AD1578">
        <v>1565</v>
      </c>
      <c r="AE1578">
        <v>1573.3013329190817</v>
      </c>
      <c r="AF1578">
        <v>1986.5568659170337</v>
      </c>
      <c r="AG1578">
        <v>281.7550767887023</v>
      </c>
      <c r="AH1578">
        <v>133.55457173756895</v>
      </c>
      <c r="AI1578">
        <v>637.72719245510712</v>
      </c>
      <c r="AJ1578">
        <v>286.44408671845196</v>
      </c>
      <c r="AK1578">
        <v>64.2248594663604</v>
      </c>
    </row>
    <row r="1579" spans="30:37" x14ac:dyDescent="0.25">
      <c r="AD1579">
        <v>1566</v>
      </c>
      <c r="AE1579">
        <v>1646.65142001344</v>
      </c>
      <c r="AF1579">
        <v>1173.4873686557278</v>
      </c>
      <c r="AG1579">
        <v>472.69420109583348</v>
      </c>
      <c r="AH1579">
        <v>135.32813243227361</v>
      </c>
      <c r="AI1579">
        <v>953.82732816709461</v>
      </c>
      <c r="AJ1579">
        <v>368.76679321016957</v>
      </c>
      <c r="AK1579">
        <v>67.996388125634581</v>
      </c>
    </row>
    <row r="1580" spans="30:37" x14ac:dyDescent="0.25">
      <c r="AD1580">
        <v>1567</v>
      </c>
      <c r="AE1580">
        <v>1556.6541568211333</v>
      </c>
      <c r="AF1580">
        <v>1630.1263874773551</v>
      </c>
      <c r="AG1580">
        <v>237.67908723035251</v>
      </c>
      <c r="AH1580">
        <v>102.46514796339537</v>
      </c>
      <c r="AI1580">
        <v>791.12368951846111</v>
      </c>
      <c r="AJ1580">
        <v>267.91664274320487</v>
      </c>
      <c r="AK1580">
        <v>80.954266855111342</v>
      </c>
    </row>
    <row r="1581" spans="30:37" x14ac:dyDescent="0.25">
      <c r="AD1581">
        <v>1568</v>
      </c>
      <c r="AE1581">
        <v>1688.8339634591593</v>
      </c>
      <c r="AF1581">
        <v>1678.1174825254366</v>
      </c>
      <c r="AG1581">
        <v>502.22951258096612</v>
      </c>
      <c r="AH1581">
        <v>89.014963073645262</v>
      </c>
      <c r="AI1581">
        <v>636.85199397939584</v>
      </c>
      <c r="AJ1581">
        <v>308.79062627980784</v>
      </c>
      <c r="AK1581">
        <v>92.729722027241195</v>
      </c>
    </row>
    <row r="1582" spans="30:37" x14ac:dyDescent="0.25">
      <c r="AD1582">
        <v>1569</v>
      </c>
      <c r="AE1582">
        <v>1714.0935622627337</v>
      </c>
      <c r="AF1582">
        <v>1835.8733748913346</v>
      </c>
      <c r="AG1582">
        <v>556.7551188820031</v>
      </c>
      <c r="AH1582">
        <v>92.262371004153124</v>
      </c>
      <c r="AI1582">
        <v>551.47544418534835</v>
      </c>
      <c r="AJ1582">
        <v>261.89459207878434</v>
      </c>
      <c r="AK1582">
        <v>75.120205621115574</v>
      </c>
    </row>
    <row r="1583" spans="30:37" x14ac:dyDescent="0.25">
      <c r="AD1583">
        <v>1570</v>
      </c>
      <c r="AE1583">
        <v>1642.4110777741555</v>
      </c>
      <c r="AF1583">
        <v>1611.53608406126</v>
      </c>
      <c r="AG1583">
        <v>285.7989905593459</v>
      </c>
      <c r="AH1583">
        <v>142.69271972422763</v>
      </c>
      <c r="AI1583">
        <v>640.02957003434824</v>
      </c>
      <c r="AJ1583">
        <v>256.63369112933498</v>
      </c>
      <c r="AK1583">
        <v>126.88911127717145</v>
      </c>
    </row>
    <row r="1584" spans="30:37" x14ac:dyDescent="0.25">
      <c r="AD1584">
        <v>1571</v>
      </c>
      <c r="AE1584">
        <v>2105.6167426931852</v>
      </c>
      <c r="AF1584">
        <v>1527.0773774013305</v>
      </c>
      <c r="AG1584">
        <v>443.56422639865576</v>
      </c>
      <c r="AH1584">
        <v>91.002751009883227</v>
      </c>
      <c r="AI1584">
        <v>676.60836480114949</v>
      </c>
      <c r="AJ1584">
        <v>246.83747499058572</v>
      </c>
      <c r="AK1584">
        <v>108.02862716613552</v>
      </c>
    </row>
    <row r="1585" spans="30:37" x14ac:dyDescent="0.25">
      <c r="AD1585">
        <v>1572</v>
      </c>
      <c r="AE1585">
        <v>1151.7825261150017</v>
      </c>
      <c r="AF1585">
        <v>2142.4230431173219</v>
      </c>
      <c r="AG1585">
        <v>451.20146857890745</v>
      </c>
      <c r="AH1585">
        <v>137.5840233944046</v>
      </c>
      <c r="AI1585">
        <v>952.00833544635441</v>
      </c>
      <c r="AJ1585">
        <v>283.40775072619232</v>
      </c>
      <c r="AK1585">
        <v>93.474256061212429</v>
      </c>
    </row>
    <row r="1586" spans="30:37" x14ac:dyDescent="0.25">
      <c r="AD1586">
        <v>1573</v>
      </c>
      <c r="AE1586">
        <v>1377.9302908131026</v>
      </c>
      <c r="AF1586">
        <v>1336.2821852368038</v>
      </c>
      <c r="AG1586">
        <v>263.22719607278003</v>
      </c>
      <c r="AH1586">
        <v>120.50996249679208</v>
      </c>
      <c r="AI1586">
        <v>705.38272570756646</v>
      </c>
      <c r="AJ1586">
        <v>253.18794386151421</v>
      </c>
      <c r="AK1586">
        <v>150.89780758806299</v>
      </c>
    </row>
    <row r="1587" spans="30:37" x14ac:dyDescent="0.25">
      <c r="AD1587">
        <v>1574</v>
      </c>
      <c r="AE1587">
        <v>1192.4129867676106</v>
      </c>
      <c r="AF1587">
        <v>1584.546728837887</v>
      </c>
      <c r="AG1587">
        <v>476.57546258974043</v>
      </c>
      <c r="AH1587">
        <v>127.5294592999316</v>
      </c>
      <c r="AI1587">
        <v>607.00204148459216</v>
      </c>
      <c r="AJ1587">
        <v>215.74171417956259</v>
      </c>
      <c r="AK1587">
        <v>149.05886945566562</v>
      </c>
    </row>
    <row r="1588" spans="30:37" x14ac:dyDescent="0.25">
      <c r="AD1588">
        <v>1575</v>
      </c>
      <c r="AE1588">
        <v>1482.8632524934844</v>
      </c>
      <c r="AF1588">
        <v>2059.9856025088243</v>
      </c>
      <c r="AG1588">
        <v>503.34134889514729</v>
      </c>
      <c r="AH1588">
        <v>85.519658380383191</v>
      </c>
      <c r="AI1588">
        <v>765.57889608831579</v>
      </c>
      <c r="AJ1588">
        <v>310.41510602388848</v>
      </c>
      <c r="AK1588">
        <v>84.891981188824374</v>
      </c>
    </row>
    <row r="1589" spans="30:37" x14ac:dyDescent="0.25">
      <c r="AD1589">
        <v>1576</v>
      </c>
      <c r="AE1589">
        <v>1321.4001285886663</v>
      </c>
      <c r="AF1589">
        <v>1467.0267626776911</v>
      </c>
      <c r="AG1589">
        <v>483.97064501209474</v>
      </c>
      <c r="AH1589">
        <v>113.56465517360952</v>
      </c>
      <c r="AI1589">
        <v>659.60369376548545</v>
      </c>
      <c r="AJ1589">
        <v>421.75523293513538</v>
      </c>
      <c r="AK1589">
        <v>124.39051564472629</v>
      </c>
    </row>
    <row r="1590" spans="30:37" x14ac:dyDescent="0.25">
      <c r="AD1590">
        <v>1577</v>
      </c>
      <c r="AE1590">
        <v>1540.93230445009</v>
      </c>
      <c r="AF1590">
        <v>1543.997774550463</v>
      </c>
      <c r="AG1590">
        <v>448.87938027144025</v>
      </c>
      <c r="AH1590">
        <v>152.4297235410319</v>
      </c>
      <c r="AI1590">
        <v>734.4376419795957</v>
      </c>
      <c r="AJ1590">
        <v>224.39388766012689</v>
      </c>
      <c r="AK1590">
        <v>77.599840435383655</v>
      </c>
    </row>
    <row r="1591" spans="30:37" x14ac:dyDescent="0.25">
      <c r="AD1591">
        <v>1578</v>
      </c>
      <c r="AE1591">
        <v>1828.1360032702116</v>
      </c>
      <c r="AF1591">
        <v>1008.1706284191666</v>
      </c>
      <c r="AG1591">
        <v>532.95048698903247</v>
      </c>
      <c r="AH1591">
        <v>104.68821395927694</v>
      </c>
      <c r="AI1591">
        <v>785.86243440777696</v>
      </c>
      <c r="AJ1591">
        <v>301.90898423430741</v>
      </c>
      <c r="AK1591">
        <v>88.208601508302166</v>
      </c>
    </row>
    <row r="1592" spans="30:37" x14ac:dyDescent="0.25">
      <c r="AD1592">
        <v>1579</v>
      </c>
      <c r="AE1592">
        <v>1350.9025907208945</v>
      </c>
      <c r="AF1592">
        <v>1069.6935863623985</v>
      </c>
      <c r="AG1592">
        <v>527.88230244394197</v>
      </c>
      <c r="AH1592">
        <v>141.58732152359576</v>
      </c>
      <c r="AI1592">
        <v>819.164849492386</v>
      </c>
      <c r="AJ1592">
        <v>213.17407159330884</v>
      </c>
      <c r="AK1592">
        <v>93.574455720709835</v>
      </c>
    </row>
    <row r="1593" spans="30:37" x14ac:dyDescent="0.25">
      <c r="AD1593">
        <v>1580</v>
      </c>
      <c r="AE1593">
        <v>1684.8679331424489</v>
      </c>
      <c r="AF1593">
        <v>1643.7067483785902</v>
      </c>
      <c r="AG1593">
        <v>431.21332495118196</v>
      </c>
      <c r="AH1593">
        <v>145.69381523562842</v>
      </c>
      <c r="AI1593">
        <v>781.9340165895585</v>
      </c>
      <c r="AJ1593">
        <v>213.13703720758426</v>
      </c>
      <c r="AK1593">
        <v>108.15111961765727</v>
      </c>
    </row>
    <row r="1594" spans="30:37" x14ac:dyDescent="0.25">
      <c r="AD1594">
        <v>1581</v>
      </c>
      <c r="AE1594">
        <v>1322.2456503779918</v>
      </c>
      <c r="AF1594">
        <v>2004.9762770352313</v>
      </c>
      <c r="AG1594">
        <v>376.69690382583121</v>
      </c>
      <c r="AH1594">
        <v>179.8422674337844</v>
      </c>
      <c r="AI1594">
        <v>610.50967927940758</v>
      </c>
      <c r="AJ1594">
        <v>280.8538640173428</v>
      </c>
      <c r="AK1594">
        <v>145.60069221219078</v>
      </c>
    </row>
    <row r="1595" spans="30:37" x14ac:dyDescent="0.25">
      <c r="AD1595">
        <v>1582</v>
      </c>
      <c r="AE1595">
        <v>1511.7172175929229</v>
      </c>
      <c r="AF1595">
        <v>1554.8475985932423</v>
      </c>
      <c r="AG1595">
        <v>425.43965003547947</v>
      </c>
      <c r="AH1595">
        <v>142.20649193689485</v>
      </c>
      <c r="AI1595">
        <v>669.92615433400977</v>
      </c>
      <c r="AJ1595">
        <v>288.55153679370864</v>
      </c>
      <c r="AK1595">
        <v>81.370075146756633</v>
      </c>
    </row>
    <row r="1596" spans="30:37" x14ac:dyDescent="0.25">
      <c r="AD1596">
        <v>1583</v>
      </c>
      <c r="AE1596">
        <v>1735.667436624226</v>
      </c>
      <c r="AF1596">
        <v>1909.0929858262436</v>
      </c>
      <c r="AG1596">
        <v>462.01068206255684</v>
      </c>
      <c r="AH1596">
        <v>141.90165700181123</v>
      </c>
      <c r="AI1596">
        <v>744.2856576246644</v>
      </c>
      <c r="AJ1596">
        <v>194.98378279774894</v>
      </c>
      <c r="AK1596">
        <v>53.189200299592279</v>
      </c>
    </row>
    <row r="1597" spans="30:37" x14ac:dyDescent="0.25">
      <c r="AD1597">
        <v>1584</v>
      </c>
      <c r="AE1597">
        <v>1166.9028202137333</v>
      </c>
      <c r="AF1597">
        <v>1264.5684838247416</v>
      </c>
      <c r="AG1597">
        <v>440.73311021543589</v>
      </c>
      <c r="AH1597">
        <v>131.27339325283216</v>
      </c>
      <c r="AI1597">
        <v>985.36799995652439</v>
      </c>
      <c r="AJ1597">
        <v>257.4290695260068</v>
      </c>
      <c r="AK1597">
        <v>92.153125357793385</v>
      </c>
    </row>
    <row r="1598" spans="30:37" x14ac:dyDescent="0.25">
      <c r="AD1598">
        <v>1585</v>
      </c>
      <c r="AE1598">
        <v>1385.5842722755806</v>
      </c>
      <c r="AF1598">
        <v>1808.3926072865672</v>
      </c>
      <c r="AG1598">
        <v>551.72554351474491</v>
      </c>
      <c r="AH1598">
        <v>91.450994860197468</v>
      </c>
      <c r="AI1598">
        <v>977.28604074594784</v>
      </c>
      <c r="AJ1598">
        <v>250.66113235373228</v>
      </c>
      <c r="AK1598">
        <v>87.728456814450098</v>
      </c>
    </row>
    <row r="1599" spans="30:37" x14ac:dyDescent="0.25">
      <c r="AD1599">
        <v>1586</v>
      </c>
      <c r="AE1599">
        <v>1990.8501835675911</v>
      </c>
      <c r="AF1599">
        <v>1646.1240137020638</v>
      </c>
      <c r="AG1599">
        <v>522.10438630592489</v>
      </c>
      <c r="AH1599">
        <v>44.880846859088265</v>
      </c>
      <c r="AI1599">
        <v>482.44090928868718</v>
      </c>
      <c r="AJ1599">
        <v>249.64819588732058</v>
      </c>
      <c r="AK1599">
        <v>107.26843786108029</v>
      </c>
    </row>
    <row r="1600" spans="30:37" x14ac:dyDescent="0.25">
      <c r="AD1600">
        <v>1587</v>
      </c>
      <c r="AE1600">
        <v>1637.310023914969</v>
      </c>
      <c r="AF1600">
        <v>1766.557373337597</v>
      </c>
      <c r="AG1600">
        <v>403.5527298223484</v>
      </c>
      <c r="AH1600">
        <v>88.641303230417293</v>
      </c>
      <c r="AI1600">
        <v>830.06253910623172</v>
      </c>
      <c r="AJ1600">
        <v>222.7161551306861</v>
      </c>
      <c r="AK1600">
        <v>116.86661914195696</v>
      </c>
    </row>
    <row r="1601" spans="30:37" x14ac:dyDescent="0.25">
      <c r="AD1601">
        <v>1588</v>
      </c>
      <c r="AE1601">
        <v>1687.3617648849799</v>
      </c>
      <c r="AF1601">
        <v>1711.4676474733401</v>
      </c>
      <c r="AG1601">
        <v>488.70102410861472</v>
      </c>
      <c r="AH1601">
        <v>127.69469003469328</v>
      </c>
      <c r="AI1601">
        <v>715.97115149170713</v>
      </c>
      <c r="AJ1601">
        <v>307.82038971661103</v>
      </c>
      <c r="AK1601">
        <v>104.96547800846893</v>
      </c>
    </row>
    <row r="1602" spans="30:37" x14ac:dyDescent="0.25">
      <c r="AD1602">
        <v>1589</v>
      </c>
      <c r="AE1602">
        <v>1532.4453612778536</v>
      </c>
      <c r="AF1602">
        <v>1719.1406220146155</v>
      </c>
      <c r="AG1602">
        <v>607.35970987100666</v>
      </c>
      <c r="AH1602">
        <v>113.99072321283931</v>
      </c>
      <c r="AI1602">
        <v>737.94309590793318</v>
      </c>
      <c r="AJ1602">
        <v>259.90949297758903</v>
      </c>
      <c r="AK1602">
        <v>92.430801705919734</v>
      </c>
    </row>
    <row r="1603" spans="30:37" x14ac:dyDescent="0.25">
      <c r="AD1603">
        <v>1590</v>
      </c>
      <c r="AE1603">
        <v>1659.873388214957</v>
      </c>
      <c r="AF1603">
        <v>1810.6378370063073</v>
      </c>
      <c r="AG1603">
        <v>349.41824616722744</v>
      </c>
      <c r="AH1603">
        <v>92.405361830291724</v>
      </c>
      <c r="AI1603">
        <v>736.23272977596537</v>
      </c>
      <c r="AJ1603">
        <v>263.67742076800101</v>
      </c>
      <c r="AK1603">
        <v>88.124268433809831</v>
      </c>
    </row>
    <row r="1604" spans="30:37" x14ac:dyDescent="0.25">
      <c r="AD1604">
        <v>1591</v>
      </c>
      <c r="AE1604">
        <v>1303.1982345286706</v>
      </c>
      <c r="AF1604">
        <v>1567.3203158224046</v>
      </c>
      <c r="AG1604">
        <v>245.42863178752324</v>
      </c>
      <c r="AH1604">
        <v>184.53102337892182</v>
      </c>
      <c r="AI1604">
        <v>826.54733119324487</v>
      </c>
      <c r="AJ1604">
        <v>288.96942351644924</v>
      </c>
      <c r="AK1604">
        <v>106.95166084931664</v>
      </c>
    </row>
    <row r="1605" spans="30:37" x14ac:dyDescent="0.25">
      <c r="AD1605">
        <v>1592</v>
      </c>
      <c r="AE1605">
        <v>1890.0487217592172</v>
      </c>
      <c r="AF1605">
        <v>1752.7336484856137</v>
      </c>
      <c r="AG1605">
        <v>384.15003548058058</v>
      </c>
      <c r="AH1605">
        <v>119.99213056176316</v>
      </c>
      <c r="AI1605">
        <v>895.95393107909979</v>
      </c>
      <c r="AJ1605">
        <v>245.26498342972567</v>
      </c>
      <c r="AK1605">
        <v>125.42448010528055</v>
      </c>
    </row>
    <row r="1606" spans="30:37" x14ac:dyDescent="0.25">
      <c r="AD1606">
        <v>1593</v>
      </c>
      <c r="AE1606">
        <v>1960.7237936975787</v>
      </c>
      <c r="AF1606">
        <v>2128.0895087756708</v>
      </c>
      <c r="AG1606">
        <v>332.65115413273048</v>
      </c>
      <c r="AH1606">
        <v>118.97171461819929</v>
      </c>
      <c r="AI1606">
        <v>737.28396144791009</v>
      </c>
      <c r="AJ1606">
        <v>212.02121183620162</v>
      </c>
      <c r="AK1606">
        <v>133.66064766964041</v>
      </c>
    </row>
    <row r="1607" spans="30:37" x14ac:dyDescent="0.25">
      <c r="AD1607">
        <v>1594</v>
      </c>
      <c r="AE1607">
        <v>1513.9306395395433</v>
      </c>
      <c r="AF1607">
        <v>2067.6958207272473</v>
      </c>
      <c r="AG1607">
        <v>506.27998177203716</v>
      </c>
      <c r="AH1607">
        <v>118.0861358444543</v>
      </c>
      <c r="AI1607">
        <v>716.64643678244988</v>
      </c>
      <c r="AJ1607">
        <v>363.38764463713528</v>
      </c>
      <c r="AK1607">
        <v>70.497465713807287</v>
      </c>
    </row>
    <row r="1608" spans="30:37" x14ac:dyDescent="0.25">
      <c r="AD1608">
        <v>1595</v>
      </c>
      <c r="AE1608">
        <v>1202.2094694680345</v>
      </c>
      <c r="AF1608">
        <v>1911.4762708942521</v>
      </c>
      <c r="AG1608">
        <v>397.11087090738567</v>
      </c>
      <c r="AH1608">
        <v>159.13734269123154</v>
      </c>
      <c r="AI1608">
        <v>534.23645990425564</v>
      </c>
      <c r="AJ1608">
        <v>257.73095373728182</v>
      </c>
      <c r="AK1608">
        <v>97.818704770812516</v>
      </c>
    </row>
    <row r="1609" spans="30:37" x14ac:dyDescent="0.25">
      <c r="AD1609">
        <v>1596</v>
      </c>
      <c r="AE1609">
        <v>1407.6868584612796</v>
      </c>
      <c r="AF1609">
        <v>1673.004537286914</v>
      </c>
      <c r="AG1609">
        <v>363.28460047823205</v>
      </c>
      <c r="AH1609">
        <v>109.6872977873047</v>
      </c>
      <c r="AI1609">
        <v>570.93677929350872</v>
      </c>
      <c r="AJ1609">
        <v>325.8507898746754</v>
      </c>
      <c r="AK1609">
        <v>86.073294571932976</v>
      </c>
    </row>
    <row r="1610" spans="30:37" x14ac:dyDescent="0.25">
      <c r="AD1610">
        <v>1597</v>
      </c>
      <c r="AE1610">
        <v>1852.3068954610549</v>
      </c>
      <c r="AF1610">
        <v>1645.6239982126958</v>
      </c>
      <c r="AG1610">
        <v>483.29119442268347</v>
      </c>
      <c r="AH1610">
        <v>109.36644938736197</v>
      </c>
      <c r="AI1610">
        <v>736.16010671164349</v>
      </c>
      <c r="AJ1610">
        <v>358.73697405839044</v>
      </c>
      <c r="AK1610">
        <v>142.49428172260207</v>
      </c>
    </row>
    <row r="1611" spans="30:37" x14ac:dyDescent="0.25">
      <c r="AD1611">
        <v>1598</v>
      </c>
      <c r="AE1611">
        <v>1807.6567657153746</v>
      </c>
      <c r="AF1611">
        <v>1617.4057603433014</v>
      </c>
      <c r="AG1611">
        <v>485.12604077886573</v>
      </c>
      <c r="AH1611">
        <v>121.46843461772404</v>
      </c>
      <c r="AI1611">
        <v>741.70826306232732</v>
      </c>
      <c r="AJ1611">
        <v>368.14069079986285</v>
      </c>
      <c r="AK1611">
        <v>121.69066381935592</v>
      </c>
    </row>
    <row r="1612" spans="30:37" x14ac:dyDescent="0.25">
      <c r="AD1612">
        <v>1599</v>
      </c>
      <c r="AE1612">
        <v>1083.7032063153388</v>
      </c>
      <c r="AF1612">
        <v>1922.0608418931345</v>
      </c>
      <c r="AG1612">
        <v>354.3474156729913</v>
      </c>
      <c r="AH1612">
        <v>131.07411132482096</v>
      </c>
      <c r="AI1612">
        <v>703.29087945692493</v>
      </c>
      <c r="AJ1612">
        <v>224.94270991589102</v>
      </c>
      <c r="AK1612">
        <v>93.292557167497648</v>
      </c>
    </row>
    <row r="1613" spans="30:37" x14ac:dyDescent="0.25">
      <c r="AD1613">
        <v>1600</v>
      </c>
      <c r="AE1613">
        <v>1673.8823150443991</v>
      </c>
      <c r="AF1613">
        <v>920.56001540976115</v>
      </c>
      <c r="AG1613">
        <v>316.25509521036003</v>
      </c>
      <c r="AH1613">
        <v>116.36685096994003</v>
      </c>
      <c r="AI1613">
        <v>585.9196024899345</v>
      </c>
      <c r="AJ1613">
        <v>284.51521314359405</v>
      </c>
      <c r="AK1613">
        <v>108.90158782524176</v>
      </c>
    </row>
    <row r="1614" spans="30:37" x14ac:dyDescent="0.25">
      <c r="AD1614">
        <v>1601</v>
      </c>
      <c r="AE1614">
        <v>1537.5998413943948</v>
      </c>
      <c r="AF1614">
        <v>1695.2463319030389</v>
      </c>
      <c r="AG1614">
        <v>301.83866272330152</v>
      </c>
      <c r="AH1614">
        <v>165.78185125857962</v>
      </c>
      <c r="AI1614">
        <v>745.87370655096288</v>
      </c>
      <c r="AJ1614">
        <v>304.42872920228098</v>
      </c>
      <c r="AK1614">
        <v>131.77796605331304</v>
      </c>
    </row>
    <row r="1615" spans="30:37" x14ac:dyDescent="0.25">
      <c r="AD1615">
        <v>1602</v>
      </c>
      <c r="AE1615">
        <v>1901.9975056425333</v>
      </c>
      <c r="AF1615">
        <v>1914.6833979603109</v>
      </c>
      <c r="AG1615">
        <v>257.42970242818137</v>
      </c>
      <c r="AH1615">
        <v>104.52364072700482</v>
      </c>
      <c r="AI1615">
        <v>765.39925046268115</v>
      </c>
      <c r="AJ1615">
        <v>306.32131852081096</v>
      </c>
      <c r="AK1615">
        <v>84.568386304712234</v>
      </c>
    </row>
    <row r="1616" spans="30:37" x14ac:dyDescent="0.25">
      <c r="AD1616">
        <v>1603</v>
      </c>
      <c r="AE1616">
        <v>1364.1576310277824</v>
      </c>
      <c r="AF1616">
        <v>1596.2619515683873</v>
      </c>
      <c r="AG1616">
        <v>525.87134819877247</v>
      </c>
      <c r="AH1616">
        <v>214.24911071240498</v>
      </c>
      <c r="AI1616">
        <v>737.58917704744511</v>
      </c>
      <c r="AJ1616">
        <v>350.82037540777998</v>
      </c>
      <c r="AK1616">
        <v>123.26897685376099</v>
      </c>
    </row>
    <row r="1617" spans="30:37" x14ac:dyDescent="0.25">
      <c r="AD1617">
        <v>1604</v>
      </c>
      <c r="AE1617">
        <v>1526.3171935077435</v>
      </c>
      <c r="AF1617">
        <v>1185.2841297309744</v>
      </c>
      <c r="AG1617">
        <v>395.87367383743918</v>
      </c>
      <c r="AH1617">
        <v>112.56122109955183</v>
      </c>
      <c r="AI1617">
        <v>614.54615804538707</v>
      </c>
      <c r="AJ1617">
        <v>300.09827488420405</v>
      </c>
      <c r="AK1617">
        <v>109.19889145418784</v>
      </c>
    </row>
    <row r="1618" spans="30:37" x14ac:dyDescent="0.25">
      <c r="AD1618">
        <v>1605</v>
      </c>
      <c r="AE1618">
        <v>1319.8617949411748</v>
      </c>
      <c r="AF1618">
        <v>1259.7322374673802</v>
      </c>
      <c r="AG1618">
        <v>493.08835374295717</v>
      </c>
      <c r="AH1618">
        <v>107.64049415575769</v>
      </c>
      <c r="AI1618">
        <v>619.61060096997267</v>
      </c>
      <c r="AJ1618">
        <v>268.75654400161068</v>
      </c>
      <c r="AK1618">
        <v>97.963552383588564</v>
      </c>
    </row>
    <row r="1619" spans="30:37" x14ac:dyDescent="0.25">
      <c r="AD1619">
        <v>1606</v>
      </c>
      <c r="AE1619">
        <v>1517.582289425111</v>
      </c>
      <c r="AF1619">
        <v>2000.1637961000522</v>
      </c>
      <c r="AG1619">
        <v>547.51728526236354</v>
      </c>
      <c r="AH1619">
        <v>132.07420814982936</v>
      </c>
      <c r="AI1619">
        <v>700.29207900554309</v>
      </c>
      <c r="AJ1619">
        <v>283.18506344304933</v>
      </c>
      <c r="AK1619">
        <v>126.02687464690339</v>
      </c>
    </row>
    <row r="1620" spans="30:37" x14ac:dyDescent="0.25">
      <c r="AD1620">
        <v>1607</v>
      </c>
      <c r="AE1620">
        <v>1944.7455867420142</v>
      </c>
      <c r="AF1620">
        <v>1528.9722696341903</v>
      </c>
      <c r="AG1620">
        <v>505.36103405275435</v>
      </c>
      <c r="AH1620">
        <v>93.504447852997515</v>
      </c>
      <c r="AI1620">
        <v>627.23238358082551</v>
      </c>
      <c r="AJ1620">
        <v>175.32796867022731</v>
      </c>
      <c r="AK1620">
        <v>94.86643421736926</v>
      </c>
    </row>
    <row r="1621" spans="30:37" x14ac:dyDescent="0.25">
      <c r="AD1621">
        <v>1608</v>
      </c>
      <c r="AE1621">
        <v>1601.5742844612557</v>
      </c>
      <c r="AF1621">
        <v>1512.6533918980624</v>
      </c>
      <c r="AG1621">
        <v>394.25555612627926</v>
      </c>
      <c r="AH1621">
        <v>129.35828693595562</v>
      </c>
      <c r="AI1621">
        <v>733.23354960742051</v>
      </c>
      <c r="AJ1621">
        <v>241.77008743933069</v>
      </c>
      <c r="AK1621">
        <v>89.493887833949842</v>
      </c>
    </row>
    <row r="1622" spans="30:37" x14ac:dyDescent="0.25">
      <c r="AD1622">
        <v>1609</v>
      </c>
      <c r="AE1622">
        <v>1812.1935683751053</v>
      </c>
      <c r="AF1622">
        <v>1399.3665073152004</v>
      </c>
      <c r="AG1622">
        <v>341.44983750548926</v>
      </c>
      <c r="AH1622">
        <v>127.81158232286224</v>
      </c>
      <c r="AI1622">
        <v>707.31533645538343</v>
      </c>
      <c r="AJ1622">
        <v>246.15346223373359</v>
      </c>
      <c r="AK1622">
        <v>108.02024536244471</v>
      </c>
    </row>
    <row r="1623" spans="30:37" x14ac:dyDescent="0.25">
      <c r="AD1623">
        <v>1610</v>
      </c>
      <c r="AE1623">
        <v>1340.696307853673</v>
      </c>
      <c r="AF1623">
        <v>1389.3878166860079</v>
      </c>
      <c r="AG1623">
        <v>385.71418618247787</v>
      </c>
      <c r="AH1623">
        <v>137.21842925793538</v>
      </c>
      <c r="AI1623">
        <v>773.50358376559836</v>
      </c>
      <c r="AJ1623">
        <v>352.15881722327248</v>
      </c>
      <c r="AK1623">
        <v>106.26601918126428</v>
      </c>
    </row>
    <row r="1624" spans="30:37" x14ac:dyDescent="0.25">
      <c r="AD1624">
        <v>1611</v>
      </c>
      <c r="AE1624">
        <v>1999.4690034740386</v>
      </c>
      <c r="AF1624">
        <v>1580.4978105114133</v>
      </c>
      <c r="AG1624">
        <v>503.85583848390547</v>
      </c>
      <c r="AH1624">
        <v>117.58372805778764</v>
      </c>
      <c r="AI1624">
        <v>680.7532221447409</v>
      </c>
      <c r="AJ1624">
        <v>280.30132693819041</v>
      </c>
      <c r="AK1624">
        <v>140.23678207649414</v>
      </c>
    </row>
    <row r="1625" spans="30:37" x14ac:dyDescent="0.25">
      <c r="AD1625">
        <v>1612</v>
      </c>
      <c r="AE1625">
        <v>2166.9052132441398</v>
      </c>
      <c r="AF1625">
        <v>1498.690862285252</v>
      </c>
      <c r="AG1625">
        <v>392.2984393783475</v>
      </c>
      <c r="AH1625">
        <v>116.97473072057396</v>
      </c>
      <c r="AI1625">
        <v>886.12738140017336</v>
      </c>
      <c r="AJ1625">
        <v>347.68822275065759</v>
      </c>
      <c r="AK1625">
        <v>93.621357342206394</v>
      </c>
    </row>
    <row r="1626" spans="30:37" x14ac:dyDescent="0.25">
      <c r="AD1626">
        <v>1613</v>
      </c>
      <c r="AE1626">
        <v>1388.8062821891231</v>
      </c>
      <c r="AF1626">
        <v>1151.5236161132659</v>
      </c>
      <c r="AG1626">
        <v>396.86396176046514</v>
      </c>
      <c r="AH1626">
        <v>160.32434435950557</v>
      </c>
      <c r="AI1626">
        <v>659.71876894914226</v>
      </c>
      <c r="AJ1626">
        <v>265.957653621796</v>
      </c>
      <c r="AK1626">
        <v>130.06951289712757</v>
      </c>
    </row>
    <row r="1627" spans="30:37" x14ac:dyDescent="0.25">
      <c r="AD1627">
        <v>1614</v>
      </c>
      <c r="AE1627">
        <v>1779.4262239080722</v>
      </c>
      <c r="AF1627">
        <v>1876.6219828446322</v>
      </c>
      <c r="AG1627">
        <v>618.2272751897857</v>
      </c>
      <c r="AH1627">
        <v>78.469449332491806</v>
      </c>
      <c r="AI1627">
        <v>677.98394425325648</v>
      </c>
      <c r="AJ1627">
        <v>262.7676432781688</v>
      </c>
      <c r="AK1627">
        <v>100.52571731539686</v>
      </c>
    </row>
    <row r="1628" spans="30:37" x14ac:dyDescent="0.25">
      <c r="AD1628">
        <v>1615</v>
      </c>
      <c r="AE1628">
        <v>1899.5327046279008</v>
      </c>
      <c r="AF1628">
        <v>2080.7664838427281</v>
      </c>
      <c r="AG1628">
        <v>455.23191811126577</v>
      </c>
      <c r="AH1628">
        <v>96.321703655194753</v>
      </c>
      <c r="AI1628">
        <v>680.91120330238323</v>
      </c>
      <c r="AJ1628">
        <v>198.5115912580936</v>
      </c>
      <c r="AK1628">
        <v>92.7868637745879</v>
      </c>
    </row>
    <row r="1629" spans="30:37" x14ac:dyDescent="0.25">
      <c r="AD1629">
        <v>1616</v>
      </c>
      <c r="AE1629">
        <v>1894.5371520435936</v>
      </c>
      <c r="AF1629">
        <v>1970.8412833872592</v>
      </c>
      <c r="AG1629">
        <v>310.94143873802597</v>
      </c>
      <c r="AH1629">
        <v>134.73094348837418</v>
      </c>
      <c r="AI1629">
        <v>609.15308058746473</v>
      </c>
      <c r="AJ1629">
        <v>134.34145710645029</v>
      </c>
      <c r="AK1629">
        <v>92.129106400736148</v>
      </c>
    </row>
    <row r="1630" spans="30:37" x14ac:dyDescent="0.25">
      <c r="AD1630">
        <v>1617</v>
      </c>
      <c r="AE1630">
        <v>1602.0168027610005</v>
      </c>
      <c r="AF1630">
        <v>1914.866884192523</v>
      </c>
      <c r="AG1630">
        <v>465.08748745156032</v>
      </c>
      <c r="AH1630">
        <v>157.37392920912964</v>
      </c>
      <c r="AI1630">
        <v>841.39429771927132</v>
      </c>
      <c r="AJ1630">
        <v>327.06994546595291</v>
      </c>
      <c r="AK1630">
        <v>121.72668619633797</v>
      </c>
    </row>
    <row r="1631" spans="30:37" x14ac:dyDescent="0.25">
      <c r="AD1631">
        <v>1618</v>
      </c>
      <c r="AE1631">
        <v>1870.9060168110975</v>
      </c>
      <c r="AF1631">
        <v>984.67949393072911</v>
      </c>
      <c r="AG1631">
        <v>380.92979007682732</v>
      </c>
      <c r="AH1631">
        <v>151.62815379659588</v>
      </c>
      <c r="AI1631">
        <v>797.27588651791109</v>
      </c>
      <c r="AJ1631">
        <v>384.27056325812731</v>
      </c>
      <c r="AK1631">
        <v>108.27773940550219</v>
      </c>
    </row>
    <row r="1632" spans="30:37" x14ac:dyDescent="0.25">
      <c r="AD1632">
        <v>1619</v>
      </c>
      <c r="AE1632">
        <v>1346.4254994230482</v>
      </c>
      <c r="AF1632">
        <v>1343.3667882377072</v>
      </c>
      <c r="AG1632">
        <v>341.60467072272365</v>
      </c>
      <c r="AH1632">
        <v>143.85195773033178</v>
      </c>
      <c r="AI1632">
        <v>637.26506019791532</v>
      </c>
      <c r="AJ1632">
        <v>200.22021800523328</v>
      </c>
      <c r="AK1632">
        <v>101.87032950572159</v>
      </c>
    </row>
    <row r="1633" spans="30:37" x14ac:dyDescent="0.25">
      <c r="AD1633">
        <v>1620</v>
      </c>
      <c r="AE1633">
        <v>1837.5651784077002</v>
      </c>
      <c r="AF1633">
        <v>1333.2880544007767</v>
      </c>
      <c r="AG1633">
        <v>346.32140635457114</v>
      </c>
      <c r="AH1633">
        <v>112.65259276337727</v>
      </c>
      <c r="AI1633">
        <v>687.48223857404025</v>
      </c>
      <c r="AJ1633">
        <v>233.08150743162011</v>
      </c>
      <c r="AK1633">
        <v>91.665259855466402</v>
      </c>
    </row>
    <row r="1634" spans="30:37" x14ac:dyDescent="0.25">
      <c r="AD1634">
        <v>1621</v>
      </c>
      <c r="AE1634">
        <v>1385.7650628476392</v>
      </c>
      <c r="AF1634">
        <v>1562.1913933855383</v>
      </c>
      <c r="AG1634">
        <v>316.62912848109903</v>
      </c>
      <c r="AH1634">
        <v>121.09417373894024</v>
      </c>
      <c r="AI1634">
        <v>492.11101016662582</v>
      </c>
      <c r="AJ1634">
        <v>295.99104547661716</v>
      </c>
      <c r="AK1634">
        <v>98.519155489328668</v>
      </c>
    </row>
    <row r="1635" spans="30:37" x14ac:dyDescent="0.25">
      <c r="AD1635">
        <v>1622</v>
      </c>
      <c r="AE1635">
        <v>1446.4466678538593</v>
      </c>
      <c r="AF1635">
        <v>1527.2051014717561</v>
      </c>
      <c r="AG1635">
        <v>326.09461102957516</v>
      </c>
      <c r="AH1635">
        <v>150.69098542220914</v>
      </c>
      <c r="AI1635">
        <v>653.60162117717243</v>
      </c>
      <c r="AJ1635">
        <v>298.16229107928126</v>
      </c>
      <c r="AK1635">
        <v>106.14811157970581</v>
      </c>
    </row>
    <row r="1636" spans="30:37" x14ac:dyDescent="0.25">
      <c r="AD1636">
        <v>1623</v>
      </c>
      <c r="AE1636">
        <v>1868.2269976379446</v>
      </c>
      <c r="AF1636">
        <v>1376.5346133749836</v>
      </c>
      <c r="AG1636">
        <v>502.68832987367074</v>
      </c>
      <c r="AH1636">
        <v>113.49185254722025</v>
      </c>
      <c r="AI1636">
        <v>574.26026374152605</v>
      </c>
      <c r="AJ1636">
        <v>336.15660527750902</v>
      </c>
      <c r="AK1636">
        <v>79.773640314809725</v>
      </c>
    </row>
    <row r="1637" spans="30:37" x14ac:dyDescent="0.25">
      <c r="AD1637">
        <v>1624</v>
      </c>
      <c r="AE1637">
        <v>1363.3543110204487</v>
      </c>
      <c r="AF1637">
        <v>1201.1104461621237</v>
      </c>
      <c r="AG1637">
        <v>367.93571967481859</v>
      </c>
      <c r="AH1637">
        <v>93.470616867259764</v>
      </c>
      <c r="AI1637">
        <v>658.40823804383456</v>
      </c>
      <c r="AJ1637">
        <v>255.94027498077935</v>
      </c>
      <c r="AK1637">
        <v>74.642093838359628</v>
      </c>
    </row>
    <row r="1638" spans="30:37" x14ac:dyDescent="0.25">
      <c r="AD1638">
        <v>1625</v>
      </c>
      <c r="AE1638">
        <v>1731.923739019164</v>
      </c>
      <c r="AF1638">
        <v>1686.88723551713</v>
      </c>
      <c r="AG1638">
        <v>327.04069661814162</v>
      </c>
      <c r="AH1638">
        <v>115.9716922456699</v>
      </c>
      <c r="AI1638">
        <v>637.90857774770905</v>
      </c>
      <c r="AJ1638">
        <v>254.64696823528314</v>
      </c>
      <c r="AK1638">
        <v>78.012862109895423</v>
      </c>
    </row>
    <row r="1639" spans="30:37" x14ac:dyDescent="0.25">
      <c r="AD1639">
        <v>1626</v>
      </c>
      <c r="AE1639">
        <v>1576.9230687321888</v>
      </c>
      <c r="AF1639">
        <v>1565.1858779885247</v>
      </c>
      <c r="AG1639">
        <v>391.80388287566655</v>
      </c>
      <c r="AH1639">
        <v>98.73049550747146</v>
      </c>
      <c r="AI1639">
        <v>854.4887438643018</v>
      </c>
      <c r="AJ1639">
        <v>328.0052227048775</v>
      </c>
      <c r="AK1639">
        <v>77.461189982693682</v>
      </c>
    </row>
    <row r="1640" spans="30:37" x14ac:dyDescent="0.25">
      <c r="AD1640">
        <v>1627</v>
      </c>
      <c r="AE1640">
        <v>1597.9613747569767</v>
      </c>
      <c r="AF1640">
        <v>1974.4938673189208</v>
      </c>
      <c r="AG1640">
        <v>553.57412975122202</v>
      </c>
      <c r="AH1640">
        <v>104.7782930635717</v>
      </c>
      <c r="AI1640">
        <v>903.94719055935673</v>
      </c>
      <c r="AJ1640">
        <v>232.13168565515724</v>
      </c>
      <c r="AK1640">
        <v>102.02664550658466</v>
      </c>
    </row>
    <row r="1641" spans="30:37" x14ac:dyDescent="0.25">
      <c r="AD1641">
        <v>1628</v>
      </c>
      <c r="AE1641">
        <v>1921.7394458318915</v>
      </c>
      <c r="AF1641">
        <v>1629.852528699904</v>
      </c>
      <c r="AG1641">
        <v>453.1967352708607</v>
      </c>
      <c r="AH1641">
        <v>109.40127909151299</v>
      </c>
      <c r="AI1641">
        <v>776.50615486065726</v>
      </c>
      <c r="AJ1641">
        <v>310.92354279530366</v>
      </c>
      <c r="AK1641">
        <v>115.03695114980746</v>
      </c>
    </row>
    <row r="1642" spans="30:37" x14ac:dyDescent="0.25">
      <c r="AD1642">
        <v>1629</v>
      </c>
      <c r="AE1642">
        <v>1766.0009383613417</v>
      </c>
      <c r="AF1642">
        <v>1156.738047027955</v>
      </c>
      <c r="AG1642">
        <v>395.02819462276983</v>
      </c>
      <c r="AH1642">
        <v>85.135728513818435</v>
      </c>
      <c r="AI1642">
        <v>808.42350256480506</v>
      </c>
      <c r="AJ1642">
        <v>260.80023181276835</v>
      </c>
      <c r="AK1642">
        <v>151.33119955583823</v>
      </c>
    </row>
    <row r="1643" spans="30:37" x14ac:dyDescent="0.25">
      <c r="AD1643">
        <v>1630</v>
      </c>
      <c r="AE1643">
        <v>1329.9370743132677</v>
      </c>
      <c r="AF1643">
        <v>1718.4255724375253</v>
      </c>
      <c r="AG1643">
        <v>329.41625959423754</v>
      </c>
      <c r="AH1643">
        <v>95.904181180530529</v>
      </c>
      <c r="AI1643">
        <v>992.45251543591723</v>
      </c>
      <c r="AJ1643">
        <v>290.00648707006951</v>
      </c>
      <c r="AK1643">
        <v>130.36433489234332</v>
      </c>
    </row>
    <row r="1644" spans="30:37" x14ac:dyDescent="0.25">
      <c r="AD1644">
        <v>1631</v>
      </c>
      <c r="AE1644">
        <v>2077.0510746045438</v>
      </c>
      <c r="AF1644">
        <v>1621.4512565431241</v>
      </c>
      <c r="AG1644">
        <v>466.74192320731112</v>
      </c>
      <c r="AH1644">
        <v>102.61800492372782</v>
      </c>
      <c r="AI1644">
        <v>595.47992179986409</v>
      </c>
      <c r="AJ1644">
        <v>256.43019228115509</v>
      </c>
      <c r="AK1644">
        <v>80.10983464427467</v>
      </c>
    </row>
    <row r="1645" spans="30:37" x14ac:dyDescent="0.25">
      <c r="AD1645">
        <v>1632</v>
      </c>
      <c r="AE1645">
        <v>1699.2969993337422</v>
      </c>
      <c r="AF1645">
        <v>1334.5061063774303</v>
      </c>
      <c r="AG1645">
        <v>321.05757582573574</v>
      </c>
      <c r="AH1645">
        <v>144.51187517236104</v>
      </c>
      <c r="AI1645">
        <v>718.52236776649897</v>
      </c>
      <c r="AJ1645">
        <v>293.27453232123401</v>
      </c>
      <c r="AK1645">
        <v>60.944239903582307</v>
      </c>
    </row>
    <row r="1646" spans="30:37" x14ac:dyDescent="0.25">
      <c r="AD1646">
        <v>1633</v>
      </c>
      <c r="AE1646">
        <v>1504.1449515485781</v>
      </c>
      <c r="AF1646">
        <v>2027.5710127687632</v>
      </c>
      <c r="AG1646">
        <v>518.50958454570582</v>
      </c>
      <c r="AH1646">
        <v>191.20716374762506</v>
      </c>
      <c r="AI1646">
        <v>859.3036983411032</v>
      </c>
      <c r="AJ1646">
        <v>272.29358550259525</v>
      </c>
      <c r="AK1646">
        <v>88.123102611145512</v>
      </c>
    </row>
    <row r="1647" spans="30:37" x14ac:dyDescent="0.25">
      <c r="AD1647">
        <v>1634</v>
      </c>
      <c r="AE1647">
        <v>1565.0945658164649</v>
      </c>
      <c r="AF1647">
        <v>1444.1777619905438</v>
      </c>
      <c r="AG1647">
        <v>340.98459903908724</v>
      </c>
      <c r="AH1647">
        <v>132.99811165226197</v>
      </c>
      <c r="AI1647">
        <v>998.6337395938026</v>
      </c>
      <c r="AJ1647">
        <v>361.25341087495275</v>
      </c>
      <c r="AK1647">
        <v>126.98303049997685</v>
      </c>
    </row>
    <row r="1648" spans="30:37" x14ac:dyDescent="0.25">
      <c r="AD1648">
        <v>1635</v>
      </c>
      <c r="AE1648">
        <v>1454.9612229778161</v>
      </c>
      <c r="AF1648">
        <v>1620.9688580291856</v>
      </c>
      <c r="AG1648">
        <v>601.96145326401415</v>
      </c>
      <c r="AH1648">
        <v>115.25226594030364</v>
      </c>
      <c r="AI1648">
        <v>763.35691568885613</v>
      </c>
      <c r="AJ1648">
        <v>286.19031711328705</v>
      </c>
      <c r="AK1648">
        <v>103.64958508332224</v>
      </c>
    </row>
    <row r="1649" spans="30:37" x14ac:dyDescent="0.25">
      <c r="AD1649">
        <v>1636</v>
      </c>
      <c r="AE1649">
        <v>1561.0185437382324</v>
      </c>
      <c r="AF1649">
        <v>2311.3081128077692</v>
      </c>
      <c r="AG1649">
        <v>466.12158330845671</v>
      </c>
      <c r="AH1649">
        <v>152.68299114076058</v>
      </c>
      <c r="AI1649">
        <v>753.37671392446589</v>
      </c>
      <c r="AJ1649">
        <v>288.04173057867337</v>
      </c>
      <c r="AK1649">
        <v>96.893813514354505</v>
      </c>
    </row>
    <row r="1650" spans="30:37" x14ac:dyDescent="0.25">
      <c r="AD1650">
        <v>1637</v>
      </c>
      <c r="AE1650">
        <v>1860.7694282162909</v>
      </c>
      <c r="AF1650">
        <v>1801.3819730340142</v>
      </c>
      <c r="AG1650">
        <v>233.8797924066551</v>
      </c>
      <c r="AH1650">
        <v>120.99011712770645</v>
      </c>
      <c r="AI1650">
        <v>694.26711441480381</v>
      </c>
      <c r="AJ1650">
        <v>283.275317200259</v>
      </c>
      <c r="AK1650">
        <v>63.260392181373852</v>
      </c>
    </row>
    <row r="1651" spans="30:37" x14ac:dyDescent="0.25">
      <c r="AD1651">
        <v>1638</v>
      </c>
      <c r="AE1651">
        <v>1383.5196432793621</v>
      </c>
      <c r="AF1651">
        <v>1483.598247008031</v>
      </c>
      <c r="AG1651">
        <v>373.07965826595034</v>
      </c>
      <c r="AH1651">
        <v>120.9058839252677</v>
      </c>
      <c r="AI1651">
        <v>704.77103289030697</v>
      </c>
      <c r="AJ1651">
        <v>320.67919301765551</v>
      </c>
      <c r="AK1651">
        <v>78.826517061780976</v>
      </c>
    </row>
    <row r="1652" spans="30:37" x14ac:dyDescent="0.25">
      <c r="AD1652">
        <v>1639</v>
      </c>
      <c r="AE1652">
        <v>1636.2110423114539</v>
      </c>
      <c r="AF1652">
        <v>1984.1664458503312</v>
      </c>
      <c r="AG1652">
        <v>404.59835485178542</v>
      </c>
      <c r="AH1652">
        <v>155.7712970846286</v>
      </c>
      <c r="AI1652">
        <v>521.16013127493886</v>
      </c>
      <c r="AJ1652">
        <v>292.3644847450077</v>
      </c>
      <c r="AK1652">
        <v>99.844884444964322</v>
      </c>
    </row>
    <row r="1653" spans="30:37" x14ac:dyDescent="0.25">
      <c r="AD1653">
        <v>1640</v>
      </c>
      <c r="AE1653">
        <v>2076.8316830848285</v>
      </c>
      <c r="AF1653">
        <v>1623.951446525743</v>
      </c>
      <c r="AG1653">
        <v>240.16999991485474</v>
      </c>
      <c r="AH1653">
        <v>92.39754790821631</v>
      </c>
      <c r="AI1653">
        <v>736.1362530099085</v>
      </c>
      <c r="AJ1653">
        <v>272.82831925650584</v>
      </c>
      <c r="AK1653">
        <v>90.350377176430115</v>
      </c>
    </row>
    <row r="1654" spans="30:37" x14ac:dyDescent="0.25">
      <c r="AD1654">
        <v>1641</v>
      </c>
      <c r="AE1654">
        <v>1296.560823056866</v>
      </c>
      <c r="AF1654">
        <v>1786.2441968791823</v>
      </c>
      <c r="AG1654">
        <v>203.16790982894949</v>
      </c>
      <c r="AH1654">
        <v>215.37818861728337</v>
      </c>
      <c r="AI1654">
        <v>630.15864615767362</v>
      </c>
      <c r="AJ1654">
        <v>265.07856999004042</v>
      </c>
      <c r="AK1654">
        <v>90.948644387836254</v>
      </c>
    </row>
    <row r="1655" spans="30:37" x14ac:dyDescent="0.25">
      <c r="AD1655">
        <v>1642</v>
      </c>
      <c r="AE1655">
        <v>1515.9325229259077</v>
      </c>
      <c r="AF1655">
        <v>1470.1298222797482</v>
      </c>
      <c r="AG1655">
        <v>476.35422773724122</v>
      </c>
      <c r="AH1655">
        <v>205.0015220672378</v>
      </c>
      <c r="AI1655">
        <v>680.81647558480904</v>
      </c>
      <c r="AJ1655">
        <v>314.84841005814513</v>
      </c>
      <c r="AK1655">
        <v>119.50726242712454</v>
      </c>
    </row>
    <row r="1656" spans="30:37" x14ac:dyDescent="0.25">
      <c r="AD1656">
        <v>1643</v>
      </c>
      <c r="AE1656">
        <v>1831.3089793932711</v>
      </c>
      <c r="AF1656">
        <v>1589.2805128719167</v>
      </c>
      <c r="AG1656">
        <v>265.12421746779842</v>
      </c>
      <c r="AH1656">
        <v>79.048470481756681</v>
      </c>
      <c r="AI1656">
        <v>687.73216002366269</v>
      </c>
      <c r="AJ1656">
        <v>342.88342507384277</v>
      </c>
      <c r="AK1656">
        <v>126.96924929668322</v>
      </c>
    </row>
    <row r="1657" spans="30:37" x14ac:dyDescent="0.25">
      <c r="AD1657">
        <v>1644</v>
      </c>
      <c r="AE1657">
        <v>1408.7789025827233</v>
      </c>
      <c r="AF1657">
        <v>1787.8229665078472</v>
      </c>
      <c r="AG1657">
        <v>616.72542389344085</v>
      </c>
      <c r="AH1657">
        <v>124.87721096993322</v>
      </c>
      <c r="AI1657">
        <v>560.69806196029776</v>
      </c>
      <c r="AJ1657">
        <v>302.7593052160787</v>
      </c>
      <c r="AK1657">
        <v>107.22645148561571</v>
      </c>
    </row>
    <row r="1658" spans="30:37" x14ac:dyDescent="0.25">
      <c r="AD1658">
        <v>1645</v>
      </c>
      <c r="AE1658">
        <v>1580.411418745033</v>
      </c>
      <c r="AF1658">
        <v>2060.1018021220607</v>
      </c>
      <c r="AG1658">
        <v>449.77557837939037</v>
      </c>
      <c r="AH1658">
        <v>106.35990212528957</v>
      </c>
      <c r="AI1658">
        <v>791.78293613503126</v>
      </c>
      <c r="AJ1658">
        <v>305.78586656192033</v>
      </c>
      <c r="AK1658">
        <v>64.154302385505659</v>
      </c>
    </row>
    <row r="1659" spans="30:37" x14ac:dyDescent="0.25">
      <c r="AD1659">
        <v>1646</v>
      </c>
      <c r="AE1659">
        <v>1421.2182502859594</v>
      </c>
      <c r="AF1659">
        <v>1439.389352804807</v>
      </c>
      <c r="AG1659">
        <v>390.51484865783499</v>
      </c>
      <c r="AH1659">
        <v>132.79130908170191</v>
      </c>
      <c r="AI1659">
        <v>908.03476549198376</v>
      </c>
      <c r="AJ1659">
        <v>289.56686427752356</v>
      </c>
      <c r="AK1659">
        <v>64.041563061794648</v>
      </c>
    </row>
    <row r="1660" spans="30:37" x14ac:dyDescent="0.25">
      <c r="AD1660">
        <v>1647</v>
      </c>
      <c r="AE1660">
        <v>1692.8458750323266</v>
      </c>
      <c r="AF1660">
        <v>1053.6164804757884</v>
      </c>
      <c r="AG1660">
        <v>324.64508106798775</v>
      </c>
      <c r="AH1660">
        <v>99.720672641650211</v>
      </c>
      <c r="AI1660">
        <v>617.13256133831271</v>
      </c>
      <c r="AJ1660">
        <v>216.56086680261575</v>
      </c>
      <c r="AK1660">
        <v>82.863936090047858</v>
      </c>
    </row>
    <row r="1661" spans="30:37" x14ac:dyDescent="0.25">
      <c r="AD1661">
        <v>1648</v>
      </c>
      <c r="AE1661">
        <v>1638.9321148893944</v>
      </c>
      <c r="AF1661">
        <v>1399.6733324622212</v>
      </c>
      <c r="AG1661">
        <v>438.84342709018347</v>
      </c>
      <c r="AH1661">
        <v>109.17043710769438</v>
      </c>
      <c r="AI1661">
        <v>854.30270139263359</v>
      </c>
      <c r="AJ1661">
        <v>290.78634083283089</v>
      </c>
      <c r="AK1661">
        <v>96.138581079079941</v>
      </c>
    </row>
    <row r="1662" spans="30:37" x14ac:dyDescent="0.25">
      <c r="AD1662">
        <v>1649</v>
      </c>
      <c r="AE1662">
        <v>1549.8409576851918</v>
      </c>
      <c r="AF1662">
        <v>1678.9444099024681</v>
      </c>
      <c r="AG1662">
        <v>322.07587015473246</v>
      </c>
      <c r="AH1662">
        <v>81.630425175144566</v>
      </c>
      <c r="AI1662">
        <v>803.34925129961994</v>
      </c>
      <c r="AJ1662">
        <v>323.63354276027138</v>
      </c>
      <c r="AK1662">
        <v>89.173815298579271</v>
      </c>
    </row>
    <row r="1663" spans="30:37" x14ac:dyDescent="0.25">
      <c r="AD1663">
        <v>1650</v>
      </c>
      <c r="AE1663">
        <v>1612.7426009061983</v>
      </c>
      <c r="AF1663">
        <v>1364.0740812665026</v>
      </c>
      <c r="AG1663">
        <v>539.28329319611782</v>
      </c>
      <c r="AH1663">
        <v>133.07419382551117</v>
      </c>
      <c r="AI1663">
        <v>853.8319256881997</v>
      </c>
      <c r="AJ1663">
        <v>295.1070707424102</v>
      </c>
      <c r="AK1663">
        <v>101.03449460566948</v>
      </c>
    </row>
    <row r="1664" spans="30:37" x14ac:dyDescent="0.25">
      <c r="AD1664">
        <v>1651</v>
      </c>
      <c r="AE1664">
        <v>1215.3072989282759</v>
      </c>
      <c r="AF1664">
        <v>1733.8785570576945</v>
      </c>
      <c r="AG1664">
        <v>387.27231593879878</v>
      </c>
      <c r="AH1664">
        <v>155.94083296224926</v>
      </c>
      <c r="AI1664">
        <v>695.50324643559406</v>
      </c>
      <c r="AJ1664">
        <v>404.46913365907432</v>
      </c>
      <c r="AK1664">
        <v>65.06430377816217</v>
      </c>
    </row>
    <row r="1665" spans="30:37" x14ac:dyDescent="0.25">
      <c r="AD1665">
        <v>1652</v>
      </c>
      <c r="AE1665">
        <v>1970.6421053569227</v>
      </c>
      <c r="AF1665">
        <v>1528.8915230404868</v>
      </c>
      <c r="AG1665">
        <v>488.04944530531225</v>
      </c>
      <c r="AH1665">
        <v>104.28048961542373</v>
      </c>
      <c r="AI1665">
        <v>600.09666517933965</v>
      </c>
      <c r="AJ1665">
        <v>286.38074213055114</v>
      </c>
      <c r="AK1665">
        <v>90.168191077265334</v>
      </c>
    </row>
    <row r="1666" spans="30:37" x14ac:dyDescent="0.25">
      <c r="AD1666">
        <v>1653</v>
      </c>
      <c r="AE1666">
        <v>1576.973503792763</v>
      </c>
      <c r="AF1666">
        <v>2061.6212562520891</v>
      </c>
      <c r="AG1666">
        <v>427.78148137972761</v>
      </c>
      <c r="AH1666">
        <v>96.240762587589415</v>
      </c>
      <c r="AI1666">
        <v>783.42201608192102</v>
      </c>
      <c r="AJ1666">
        <v>332.76430414006177</v>
      </c>
      <c r="AK1666">
        <v>122.13354772654429</v>
      </c>
    </row>
    <row r="1667" spans="30:37" x14ac:dyDescent="0.25">
      <c r="AD1667">
        <v>1654</v>
      </c>
      <c r="AE1667">
        <v>1468.4915731601272</v>
      </c>
      <c r="AF1667">
        <v>1267.8915522577288</v>
      </c>
      <c r="AG1667">
        <v>349.85681680066693</v>
      </c>
      <c r="AH1667">
        <v>142.1560486794462</v>
      </c>
      <c r="AI1667">
        <v>666.25776549268471</v>
      </c>
      <c r="AJ1667">
        <v>322.17524030799649</v>
      </c>
      <c r="AK1667">
        <v>102.1787367781229</v>
      </c>
    </row>
    <row r="1668" spans="30:37" x14ac:dyDescent="0.25">
      <c r="AD1668">
        <v>1655</v>
      </c>
      <c r="AE1668">
        <v>1614.1636100813209</v>
      </c>
      <c r="AF1668">
        <v>1439.4715245286322</v>
      </c>
      <c r="AG1668">
        <v>518.62161253174077</v>
      </c>
      <c r="AH1668">
        <v>119.71003718770652</v>
      </c>
      <c r="AI1668">
        <v>496.18421023153485</v>
      </c>
      <c r="AJ1668">
        <v>335.26650026063385</v>
      </c>
      <c r="AK1668">
        <v>77.175550569701826</v>
      </c>
    </row>
    <row r="1669" spans="30:37" x14ac:dyDescent="0.25">
      <c r="AD1669">
        <v>1656</v>
      </c>
      <c r="AE1669">
        <v>1937.1755007540432</v>
      </c>
      <c r="AF1669">
        <v>1162.1454237613502</v>
      </c>
      <c r="AG1669">
        <v>299.52502634590996</v>
      </c>
      <c r="AH1669">
        <v>90.507337764070087</v>
      </c>
      <c r="AI1669">
        <v>781.88494297554939</v>
      </c>
      <c r="AJ1669">
        <v>221.66879281434291</v>
      </c>
      <c r="AK1669">
        <v>105.83638164175775</v>
      </c>
    </row>
    <row r="1670" spans="30:37" x14ac:dyDescent="0.25">
      <c r="AD1670">
        <v>1657</v>
      </c>
      <c r="AE1670">
        <v>2110.41779639674</v>
      </c>
      <c r="AF1670">
        <v>1589.7254507107248</v>
      </c>
      <c r="AG1670">
        <v>275.40392701004288</v>
      </c>
      <c r="AH1670">
        <v>124.21836341294666</v>
      </c>
      <c r="AI1670">
        <v>717.10112361027518</v>
      </c>
      <c r="AJ1670">
        <v>248.73842235449499</v>
      </c>
      <c r="AK1670">
        <v>69.999028142600494</v>
      </c>
    </row>
    <row r="1671" spans="30:37" x14ac:dyDescent="0.25">
      <c r="AD1671">
        <v>1658</v>
      </c>
      <c r="AE1671">
        <v>1638.6692183798725</v>
      </c>
      <c r="AF1671">
        <v>1501.3494484274809</v>
      </c>
      <c r="AG1671">
        <v>273.91725600230569</v>
      </c>
      <c r="AH1671">
        <v>140.15341762734124</v>
      </c>
      <c r="AI1671">
        <v>768.03167723351203</v>
      </c>
      <c r="AJ1671">
        <v>217.81946101710304</v>
      </c>
      <c r="AK1671">
        <v>117.93523808038628</v>
      </c>
    </row>
    <row r="1672" spans="30:37" x14ac:dyDescent="0.25">
      <c r="AD1672">
        <v>1659</v>
      </c>
      <c r="AE1672">
        <v>2000.9419108709667</v>
      </c>
      <c r="AF1672">
        <v>1959.2479355299804</v>
      </c>
      <c r="AG1672">
        <v>451.07201087641965</v>
      </c>
      <c r="AH1672">
        <v>119.19516795841274</v>
      </c>
      <c r="AI1672">
        <v>667.29702599581242</v>
      </c>
      <c r="AJ1672">
        <v>306.82150449796166</v>
      </c>
      <c r="AK1672">
        <v>133.24791446255938</v>
      </c>
    </row>
    <row r="1673" spans="30:37" x14ac:dyDescent="0.25">
      <c r="AD1673">
        <v>1660</v>
      </c>
      <c r="AE1673">
        <v>1492.3556003239798</v>
      </c>
      <c r="AF1673">
        <v>1541.5427748898119</v>
      </c>
      <c r="AG1673">
        <v>369.95843121257417</v>
      </c>
      <c r="AH1673">
        <v>155.35194178537242</v>
      </c>
      <c r="AI1673">
        <v>763.59039687298264</v>
      </c>
      <c r="AJ1673">
        <v>221.58683123034692</v>
      </c>
      <c r="AK1673">
        <v>79.179074819109857</v>
      </c>
    </row>
    <row r="1674" spans="30:37" x14ac:dyDescent="0.25">
      <c r="AD1674">
        <v>1661</v>
      </c>
      <c r="AE1674">
        <v>1990.2110297667962</v>
      </c>
      <c r="AF1674">
        <v>1456.8355030838777</v>
      </c>
      <c r="AG1674">
        <v>396.3609483294386</v>
      </c>
      <c r="AH1674">
        <v>83.604865039271175</v>
      </c>
      <c r="AI1674">
        <v>811.96705238371248</v>
      </c>
      <c r="AJ1674">
        <v>222.36302891281244</v>
      </c>
      <c r="AK1674">
        <v>129.63532125860445</v>
      </c>
    </row>
    <row r="1675" spans="30:37" x14ac:dyDescent="0.25">
      <c r="AD1675">
        <v>1662</v>
      </c>
      <c r="AE1675">
        <v>2068.6928685943758</v>
      </c>
      <c r="AF1675">
        <v>1952.6437184003496</v>
      </c>
      <c r="AG1675">
        <v>602.67264297652673</v>
      </c>
      <c r="AH1675">
        <v>106.25830612417808</v>
      </c>
      <c r="AI1675">
        <v>566.69820403451729</v>
      </c>
      <c r="AJ1675">
        <v>199.99224367544869</v>
      </c>
      <c r="AK1675">
        <v>109.24238881338627</v>
      </c>
    </row>
    <row r="1676" spans="30:37" x14ac:dyDescent="0.25">
      <c r="AD1676">
        <v>1663</v>
      </c>
      <c r="AE1676">
        <v>1406.7186268793382</v>
      </c>
      <c r="AF1676">
        <v>1297.1510060239243</v>
      </c>
      <c r="AG1676">
        <v>601.40906722428986</v>
      </c>
      <c r="AH1676">
        <v>127.1058852215121</v>
      </c>
      <c r="AI1676">
        <v>667.09884914194311</v>
      </c>
      <c r="AJ1676">
        <v>256.69806033743191</v>
      </c>
      <c r="AK1676">
        <v>101.7840413544141</v>
      </c>
    </row>
    <row r="1677" spans="30:37" x14ac:dyDescent="0.25">
      <c r="AD1677">
        <v>1664</v>
      </c>
      <c r="AE1677">
        <v>1709.2777785009978</v>
      </c>
      <c r="AF1677">
        <v>1604.6292665263163</v>
      </c>
      <c r="AG1677">
        <v>385.27970611436979</v>
      </c>
      <c r="AH1677">
        <v>164.49564010152821</v>
      </c>
      <c r="AI1677">
        <v>862.56698969117883</v>
      </c>
      <c r="AJ1677">
        <v>254.27445120987022</v>
      </c>
      <c r="AK1677">
        <v>66.568111523517814</v>
      </c>
    </row>
    <row r="1678" spans="30:37" x14ac:dyDescent="0.25">
      <c r="AD1678">
        <v>1665</v>
      </c>
      <c r="AE1678">
        <v>1552.0542658283277</v>
      </c>
      <c r="AF1678">
        <v>1737.9676867326823</v>
      </c>
      <c r="AG1678">
        <v>658.62539040886168</v>
      </c>
      <c r="AH1678">
        <v>136.85140616807416</v>
      </c>
      <c r="AI1678">
        <v>691.03320203268959</v>
      </c>
      <c r="AJ1678">
        <v>342.98856875485393</v>
      </c>
      <c r="AK1678">
        <v>90.556038079498336</v>
      </c>
    </row>
    <row r="1679" spans="30:37" x14ac:dyDescent="0.25">
      <c r="AD1679">
        <v>1666</v>
      </c>
      <c r="AE1679">
        <v>1313.9978000160816</v>
      </c>
      <c r="AF1679">
        <v>1745.3270882794254</v>
      </c>
      <c r="AG1679">
        <v>460.13376590647147</v>
      </c>
      <c r="AH1679">
        <v>188.43715026792029</v>
      </c>
      <c r="AI1679">
        <v>833.51805100685738</v>
      </c>
      <c r="AJ1679">
        <v>373.69754172931977</v>
      </c>
      <c r="AK1679">
        <v>74.955847406166242</v>
      </c>
    </row>
    <row r="1680" spans="30:37" x14ac:dyDescent="0.25">
      <c r="AD1680">
        <v>1667</v>
      </c>
      <c r="AE1680">
        <v>1461.711524617582</v>
      </c>
      <c r="AF1680">
        <v>1711.0157408852458</v>
      </c>
      <c r="AG1680">
        <v>411.11821861648673</v>
      </c>
      <c r="AH1680">
        <v>111.83226026866372</v>
      </c>
      <c r="AI1680">
        <v>475.18765464374508</v>
      </c>
      <c r="AJ1680">
        <v>179.3404694500351</v>
      </c>
      <c r="AK1680">
        <v>99.307645142124898</v>
      </c>
    </row>
    <row r="1681" spans="30:37" x14ac:dyDescent="0.25">
      <c r="AD1681">
        <v>1668</v>
      </c>
      <c r="AE1681">
        <v>1656.9609984339845</v>
      </c>
      <c r="AF1681">
        <v>1217.0421676572266</v>
      </c>
      <c r="AG1681">
        <v>331.67916388662945</v>
      </c>
      <c r="AH1681">
        <v>170.7728776818881</v>
      </c>
      <c r="AI1681">
        <v>670.07466717658633</v>
      </c>
      <c r="AJ1681">
        <v>191.54172535045777</v>
      </c>
      <c r="AK1681">
        <v>83.067403718382252</v>
      </c>
    </row>
    <row r="1682" spans="30:37" x14ac:dyDescent="0.25">
      <c r="AD1682">
        <v>1669</v>
      </c>
      <c r="AE1682">
        <v>2151.6304662924617</v>
      </c>
      <c r="AF1682">
        <v>1241.7416036245795</v>
      </c>
      <c r="AG1682">
        <v>395.17582579278536</v>
      </c>
      <c r="AH1682">
        <v>121.9878344865209</v>
      </c>
      <c r="AI1682">
        <v>598.85247872253581</v>
      </c>
      <c r="AJ1682">
        <v>240.31501951354031</v>
      </c>
      <c r="AK1682">
        <v>70.076727778359569</v>
      </c>
    </row>
    <row r="1683" spans="30:37" x14ac:dyDescent="0.25">
      <c r="AD1683">
        <v>1670</v>
      </c>
      <c r="AE1683">
        <v>1751.113723849307</v>
      </c>
      <c r="AF1683">
        <v>1337.2050834427937</v>
      </c>
      <c r="AG1683">
        <v>249.60730908444509</v>
      </c>
      <c r="AH1683">
        <v>114.92323102714379</v>
      </c>
      <c r="AI1683">
        <v>814.66526701073622</v>
      </c>
      <c r="AJ1683">
        <v>249.55015899817835</v>
      </c>
      <c r="AK1683">
        <v>101.03926213603596</v>
      </c>
    </row>
    <row r="1684" spans="30:37" x14ac:dyDescent="0.25">
      <c r="AD1684">
        <v>1671</v>
      </c>
      <c r="AE1684">
        <v>1838.4057953850636</v>
      </c>
      <c r="AF1684">
        <v>1180.2806206515702</v>
      </c>
      <c r="AG1684">
        <v>412.54132893950839</v>
      </c>
      <c r="AH1684">
        <v>171.66344852463612</v>
      </c>
      <c r="AI1684">
        <v>638.01475306311909</v>
      </c>
      <c r="AJ1684">
        <v>202.20926920671744</v>
      </c>
      <c r="AK1684">
        <v>104.74316735277569</v>
      </c>
    </row>
    <row r="1685" spans="30:37" x14ac:dyDescent="0.25">
      <c r="AD1685">
        <v>1672</v>
      </c>
      <c r="AE1685">
        <v>1276.2992696968304</v>
      </c>
      <c r="AF1685">
        <v>1608.0149944838188</v>
      </c>
      <c r="AG1685">
        <v>297.472098106332</v>
      </c>
      <c r="AH1685">
        <v>141.28091598376312</v>
      </c>
      <c r="AI1685">
        <v>615.1923354262052</v>
      </c>
      <c r="AJ1685">
        <v>232.64297375062358</v>
      </c>
      <c r="AK1685">
        <v>94.604891657178698</v>
      </c>
    </row>
    <row r="1686" spans="30:37" x14ac:dyDescent="0.25">
      <c r="AD1686">
        <v>1673</v>
      </c>
      <c r="AE1686">
        <v>1445.0380082751917</v>
      </c>
      <c r="AF1686">
        <v>1214.279178012702</v>
      </c>
      <c r="AG1686">
        <v>354.25409920232431</v>
      </c>
      <c r="AH1686">
        <v>152.38720729930589</v>
      </c>
      <c r="AI1686">
        <v>507.85854378629284</v>
      </c>
      <c r="AJ1686">
        <v>189.85133739063218</v>
      </c>
      <c r="AK1686">
        <v>91.34034698741155</v>
      </c>
    </row>
    <row r="1687" spans="30:37" x14ac:dyDescent="0.25">
      <c r="AD1687">
        <v>1674</v>
      </c>
      <c r="AE1687">
        <v>1433.3222637992249</v>
      </c>
      <c r="AF1687">
        <v>1508.1213449403688</v>
      </c>
      <c r="AG1687">
        <v>471.29837415151485</v>
      </c>
      <c r="AH1687">
        <v>110.52262426403672</v>
      </c>
      <c r="AI1687">
        <v>929.47585104017276</v>
      </c>
      <c r="AJ1687">
        <v>214.60450362529545</v>
      </c>
      <c r="AK1687">
        <v>118.64052494337251</v>
      </c>
    </row>
    <row r="1688" spans="30:37" x14ac:dyDescent="0.25">
      <c r="AD1688">
        <v>1675</v>
      </c>
      <c r="AE1688">
        <v>1584.0179500346603</v>
      </c>
      <c r="AF1688">
        <v>1359.3552009600137</v>
      </c>
      <c r="AG1688">
        <v>419.2547733855809</v>
      </c>
      <c r="AH1688">
        <v>138.13946817791185</v>
      </c>
      <c r="AI1688">
        <v>743.5664030784626</v>
      </c>
      <c r="AJ1688">
        <v>256.72435367062354</v>
      </c>
      <c r="AK1688">
        <v>93.410491549258893</v>
      </c>
    </row>
    <row r="1689" spans="30:37" x14ac:dyDescent="0.25">
      <c r="AD1689">
        <v>1676</v>
      </c>
      <c r="AE1689">
        <v>1729.2697023878245</v>
      </c>
      <c r="AF1689">
        <v>1450.2061307707447</v>
      </c>
      <c r="AG1689">
        <v>438.27223134869388</v>
      </c>
      <c r="AH1689">
        <v>108.8616543130735</v>
      </c>
      <c r="AI1689">
        <v>769.87977452418863</v>
      </c>
      <c r="AJ1689">
        <v>289.93455110360998</v>
      </c>
      <c r="AK1689">
        <v>134.06650103097346</v>
      </c>
    </row>
    <row r="1690" spans="30:37" x14ac:dyDescent="0.25">
      <c r="AD1690">
        <v>1677</v>
      </c>
      <c r="AE1690">
        <v>1455.2960452000179</v>
      </c>
      <c r="AF1690">
        <v>2221.1747914967696</v>
      </c>
      <c r="AG1690">
        <v>363.87454097792966</v>
      </c>
      <c r="AH1690">
        <v>135.94048078062954</v>
      </c>
      <c r="AI1690">
        <v>595.44551975240313</v>
      </c>
      <c r="AJ1690">
        <v>249.92635581164222</v>
      </c>
      <c r="AK1690">
        <v>76.278835879021017</v>
      </c>
    </row>
    <row r="1691" spans="30:37" x14ac:dyDescent="0.25">
      <c r="AD1691">
        <v>1678</v>
      </c>
      <c r="AE1691">
        <v>1193.9015350918273</v>
      </c>
      <c r="AF1691">
        <v>1334.4105812916828</v>
      </c>
      <c r="AG1691">
        <v>370.43223052430346</v>
      </c>
      <c r="AH1691">
        <v>92.808402532414974</v>
      </c>
      <c r="AI1691">
        <v>733.01823527038187</v>
      </c>
      <c r="AJ1691">
        <v>210.3693877871282</v>
      </c>
      <c r="AK1691">
        <v>94.226591774965684</v>
      </c>
    </row>
    <row r="1692" spans="30:37" x14ac:dyDescent="0.25">
      <c r="AD1692">
        <v>1679</v>
      </c>
      <c r="AE1692">
        <v>1516.1477448851485</v>
      </c>
      <c r="AF1692">
        <v>1657.7948524662675</v>
      </c>
      <c r="AG1692">
        <v>397.92503417786071</v>
      </c>
      <c r="AH1692">
        <v>98.721196466579244</v>
      </c>
      <c r="AI1692">
        <v>757.29581118608849</v>
      </c>
      <c r="AJ1692">
        <v>240.71083133797333</v>
      </c>
      <c r="AK1692">
        <v>105.22371099174472</v>
      </c>
    </row>
    <row r="1693" spans="30:37" x14ac:dyDescent="0.25">
      <c r="AD1693">
        <v>1680</v>
      </c>
      <c r="AE1693">
        <v>1654.9419754510504</v>
      </c>
      <c r="AF1693">
        <v>1525.1022790354261</v>
      </c>
      <c r="AG1693">
        <v>427.68324312431406</v>
      </c>
      <c r="AH1693">
        <v>100.28872448908099</v>
      </c>
      <c r="AI1693">
        <v>636.74541564466551</v>
      </c>
      <c r="AJ1693">
        <v>320.2763632109087</v>
      </c>
      <c r="AK1693">
        <v>97.666755527157363</v>
      </c>
    </row>
    <row r="1694" spans="30:37" x14ac:dyDescent="0.25">
      <c r="AD1694">
        <v>1681</v>
      </c>
      <c r="AE1694">
        <v>1383.8191654471996</v>
      </c>
      <c r="AF1694">
        <v>2680.7057904566227</v>
      </c>
      <c r="AG1694">
        <v>312.89412451444741</v>
      </c>
      <c r="AH1694">
        <v>162.7004006834712</v>
      </c>
      <c r="AI1694">
        <v>629.4609983069281</v>
      </c>
      <c r="AJ1694">
        <v>224.74895109061933</v>
      </c>
      <c r="AK1694">
        <v>107.93886749274564</v>
      </c>
    </row>
    <row r="1695" spans="30:37" x14ac:dyDescent="0.25">
      <c r="AD1695">
        <v>1682</v>
      </c>
      <c r="AE1695">
        <v>1712.1810807558534</v>
      </c>
      <c r="AF1695">
        <v>1294.1455747311354</v>
      </c>
      <c r="AG1695">
        <v>261.80092553673182</v>
      </c>
      <c r="AH1695">
        <v>99.367014434265599</v>
      </c>
      <c r="AI1695">
        <v>710.1993106344645</v>
      </c>
      <c r="AJ1695">
        <v>226.16314044391456</v>
      </c>
      <c r="AK1695">
        <v>82.055725650107291</v>
      </c>
    </row>
    <row r="1696" spans="30:37" x14ac:dyDescent="0.25">
      <c r="AD1696">
        <v>1683</v>
      </c>
      <c r="AE1696">
        <v>1588.3729738471388</v>
      </c>
      <c r="AF1696">
        <v>1869.6263774849133</v>
      </c>
      <c r="AG1696">
        <v>334.81718260938436</v>
      </c>
      <c r="AH1696">
        <v>153.34334603927428</v>
      </c>
      <c r="AI1696">
        <v>804.13331690433904</v>
      </c>
      <c r="AJ1696">
        <v>365.76294257437831</v>
      </c>
      <c r="AK1696">
        <v>92.637927650782586</v>
      </c>
    </row>
    <row r="1697" spans="30:37" x14ac:dyDescent="0.25">
      <c r="AD1697">
        <v>1684</v>
      </c>
      <c r="AE1697">
        <v>1358.9470638145826</v>
      </c>
      <c r="AF1697">
        <v>1227.5348717214722</v>
      </c>
      <c r="AG1697">
        <v>514.64597431899404</v>
      </c>
      <c r="AH1697">
        <v>116.09188909795151</v>
      </c>
      <c r="AI1697">
        <v>559.42278229631131</v>
      </c>
      <c r="AJ1697">
        <v>276.14994394306387</v>
      </c>
      <c r="AK1697">
        <v>115.73117532577317</v>
      </c>
    </row>
    <row r="1698" spans="30:37" x14ac:dyDescent="0.25">
      <c r="AD1698">
        <v>1685</v>
      </c>
      <c r="AE1698">
        <v>2100.4140965838988</v>
      </c>
      <c r="AF1698">
        <v>1410.4116501883925</v>
      </c>
      <c r="AG1698">
        <v>560.30796981801416</v>
      </c>
      <c r="AH1698">
        <v>113.3828555476465</v>
      </c>
      <c r="AI1698">
        <v>735.44936696881427</v>
      </c>
      <c r="AJ1698">
        <v>328.85018259928319</v>
      </c>
      <c r="AK1698">
        <v>72.181159451111483</v>
      </c>
    </row>
    <row r="1699" spans="30:37" x14ac:dyDescent="0.25">
      <c r="AD1699">
        <v>1686</v>
      </c>
      <c r="AE1699">
        <v>1246.9970755886297</v>
      </c>
      <c r="AF1699">
        <v>1180.9819267566843</v>
      </c>
      <c r="AG1699">
        <v>373.33546612580409</v>
      </c>
      <c r="AH1699">
        <v>156.53841298605366</v>
      </c>
      <c r="AI1699">
        <v>851.51423686185717</v>
      </c>
      <c r="AJ1699">
        <v>223.8761224182212</v>
      </c>
      <c r="AK1699">
        <v>119.85912810395504</v>
      </c>
    </row>
    <row r="1700" spans="30:37" x14ac:dyDescent="0.25">
      <c r="AD1700">
        <v>1687</v>
      </c>
      <c r="AE1700">
        <v>1676.386961359854</v>
      </c>
      <c r="AF1700">
        <v>1701.4248625980163</v>
      </c>
      <c r="AG1700">
        <v>367.03722815488334</v>
      </c>
      <c r="AH1700">
        <v>102.27695430257735</v>
      </c>
      <c r="AI1700">
        <v>889.07225206621331</v>
      </c>
      <c r="AJ1700">
        <v>197.49557010236956</v>
      </c>
      <c r="AK1700">
        <v>130.9229584264132</v>
      </c>
    </row>
    <row r="1701" spans="30:37" x14ac:dyDescent="0.25">
      <c r="AD1701">
        <v>1688</v>
      </c>
      <c r="AE1701">
        <v>1087.7827235040131</v>
      </c>
      <c r="AF1701">
        <v>1552.8649095909232</v>
      </c>
      <c r="AG1701">
        <v>561.5121512069818</v>
      </c>
      <c r="AH1701">
        <v>138.49662547368203</v>
      </c>
      <c r="AI1701">
        <v>637.42978494780584</v>
      </c>
      <c r="AJ1701">
        <v>292.15460768346145</v>
      </c>
      <c r="AK1701">
        <v>90.602874015467478</v>
      </c>
    </row>
    <row r="1702" spans="30:37" x14ac:dyDescent="0.25">
      <c r="AD1702">
        <v>1689</v>
      </c>
      <c r="AE1702">
        <v>2014.3369514183212</v>
      </c>
      <c r="AF1702">
        <v>1589.3838927665972</v>
      </c>
      <c r="AG1702">
        <v>255.2900295240035</v>
      </c>
      <c r="AH1702">
        <v>156.75068504045794</v>
      </c>
      <c r="AI1702">
        <v>909.33572733302685</v>
      </c>
      <c r="AJ1702">
        <v>353.06525919632088</v>
      </c>
      <c r="AK1702">
        <v>119.80515106913879</v>
      </c>
    </row>
    <row r="1703" spans="30:37" x14ac:dyDescent="0.25">
      <c r="AD1703">
        <v>1690</v>
      </c>
      <c r="AE1703">
        <v>1355.5680024016913</v>
      </c>
      <c r="AF1703">
        <v>985.87879325363497</v>
      </c>
      <c r="AG1703">
        <v>347.19746495921879</v>
      </c>
      <c r="AH1703">
        <v>94.33073378384988</v>
      </c>
      <c r="AI1703">
        <v>634.10838540763814</v>
      </c>
      <c r="AJ1703">
        <v>190.92940605923033</v>
      </c>
      <c r="AK1703">
        <v>66.470238778240969</v>
      </c>
    </row>
    <row r="1704" spans="30:37" x14ac:dyDescent="0.25">
      <c r="AD1704">
        <v>1691</v>
      </c>
      <c r="AE1704">
        <v>1831.2702520120326</v>
      </c>
      <c r="AF1704">
        <v>1227.4865765963809</v>
      </c>
      <c r="AG1704">
        <v>357.93751214073819</v>
      </c>
      <c r="AH1704">
        <v>109.41446652812677</v>
      </c>
      <c r="AI1704">
        <v>789.22128588821238</v>
      </c>
      <c r="AJ1704">
        <v>332.16873564575457</v>
      </c>
      <c r="AK1704">
        <v>89.192366531442872</v>
      </c>
    </row>
    <row r="1705" spans="30:37" x14ac:dyDescent="0.25">
      <c r="AD1705">
        <v>1692</v>
      </c>
      <c r="AE1705">
        <v>1500.2907542600449</v>
      </c>
      <c r="AF1705">
        <v>1810.2058171433241</v>
      </c>
      <c r="AG1705">
        <v>573.21421652652509</v>
      </c>
      <c r="AH1705">
        <v>142.95806187465035</v>
      </c>
      <c r="AI1705">
        <v>680.32225339034881</v>
      </c>
      <c r="AJ1705">
        <v>319.52480323120119</v>
      </c>
      <c r="AK1705">
        <v>107.66437349482814</v>
      </c>
    </row>
    <row r="1706" spans="30:37" x14ac:dyDescent="0.25">
      <c r="AD1706">
        <v>1693</v>
      </c>
      <c r="AE1706">
        <v>1620.9469988797466</v>
      </c>
      <c r="AF1706">
        <v>633.01831823052544</v>
      </c>
      <c r="AG1706">
        <v>449.00873363376559</v>
      </c>
      <c r="AH1706">
        <v>128.42144106695892</v>
      </c>
      <c r="AI1706">
        <v>727.37878785261751</v>
      </c>
      <c r="AJ1706">
        <v>234.43804445379794</v>
      </c>
      <c r="AK1706">
        <v>112.25721433425159</v>
      </c>
    </row>
    <row r="1707" spans="30:37" x14ac:dyDescent="0.25">
      <c r="AD1707">
        <v>1694</v>
      </c>
      <c r="AE1707">
        <v>2270.9868290761547</v>
      </c>
      <c r="AF1707">
        <v>1932.1797138832073</v>
      </c>
      <c r="AG1707">
        <v>503.55836245996858</v>
      </c>
      <c r="AH1707">
        <v>129.98449125505607</v>
      </c>
      <c r="AI1707">
        <v>693.33235111579768</v>
      </c>
      <c r="AJ1707">
        <v>296.65739234115341</v>
      </c>
      <c r="AK1707">
        <v>76.683435998971845</v>
      </c>
    </row>
    <row r="1708" spans="30:37" x14ac:dyDescent="0.25">
      <c r="AD1708">
        <v>1695</v>
      </c>
      <c r="AE1708">
        <v>1943.600710607567</v>
      </c>
      <c r="AF1708">
        <v>1273.4433791271158</v>
      </c>
      <c r="AG1708">
        <v>326.63747628080466</v>
      </c>
      <c r="AH1708">
        <v>179.01850927097195</v>
      </c>
      <c r="AI1708">
        <v>516.55747166693527</v>
      </c>
      <c r="AJ1708">
        <v>230.63438509311402</v>
      </c>
      <c r="AK1708">
        <v>98.488741393121288</v>
      </c>
    </row>
    <row r="1709" spans="30:37" x14ac:dyDescent="0.25">
      <c r="AD1709">
        <v>1696</v>
      </c>
      <c r="AE1709">
        <v>1889.9328903302141</v>
      </c>
      <c r="AF1709">
        <v>1929.5516925717479</v>
      </c>
      <c r="AG1709">
        <v>345.72318208951202</v>
      </c>
      <c r="AH1709">
        <v>85.366990191240319</v>
      </c>
      <c r="AI1709">
        <v>815.58831867977369</v>
      </c>
      <c r="AJ1709">
        <v>275.67948164173174</v>
      </c>
      <c r="AK1709">
        <v>95.613542686426527</v>
      </c>
    </row>
    <row r="1710" spans="30:37" x14ac:dyDescent="0.25">
      <c r="AD1710">
        <v>1697</v>
      </c>
      <c r="AE1710">
        <v>1408.4805263202902</v>
      </c>
      <c r="AF1710">
        <v>1645.0921468848953</v>
      </c>
      <c r="AG1710">
        <v>394.54043998642345</v>
      </c>
      <c r="AH1710">
        <v>123.65952676833047</v>
      </c>
      <c r="AI1710">
        <v>583.06359834388729</v>
      </c>
      <c r="AJ1710">
        <v>191.70966034943621</v>
      </c>
      <c r="AK1710">
        <v>125.23445519035134</v>
      </c>
    </row>
    <row r="1711" spans="30:37" x14ac:dyDescent="0.25">
      <c r="AD1711">
        <v>1698</v>
      </c>
      <c r="AE1711">
        <v>1510.4768129484244</v>
      </c>
      <c r="AF1711">
        <v>1928.9318678357986</v>
      </c>
      <c r="AG1711">
        <v>401.62066782956305</v>
      </c>
      <c r="AH1711">
        <v>99.185983783424049</v>
      </c>
      <c r="AI1711">
        <v>779.0665355313896</v>
      </c>
      <c r="AJ1711">
        <v>225.88461869488708</v>
      </c>
      <c r="AK1711">
        <v>28.628322615372976</v>
      </c>
    </row>
    <row r="1712" spans="30:37" x14ac:dyDescent="0.25">
      <c r="AD1712">
        <v>1699</v>
      </c>
      <c r="AE1712">
        <v>1448.2369807455657</v>
      </c>
      <c r="AF1712">
        <v>1458.7871372720911</v>
      </c>
      <c r="AG1712">
        <v>419.31986778391638</v>
      </c>
      <c r="AH1712">
        <v>106.23172922005601</v>
      </c>
      <c r="AI1712">
        <v>503.57445001323725</v>
      </c>
      <c r="AJ1712">
        <v>426.93148704473651</v>
      </c>
      <c r="AK1712">
        <v>83.743770889774652</v>
      </c>
    </row>
    <row r="1713" spans="30:37" x14ac:dyDescent="0.25">
      <c r="AD1713">
        <v>1700</v>
      </c>
      <c r="AE1713">
        <v>1272.1181934213259</v>
      </c>
      <c r="AF1713">
        <v>1133.7068965741587</v>
      </c>
      <c r="AG1713">
        <v>619.13065716633992</v>
      </c>
      <c r="AH1713">
        <v>167.00008268163458</v>
      </c>
      <c r="AI1713">
        <v>853.85945673839353</v>
      </c>
      <c r="AJ1713">
        <v>226.31784876986907</v>
      </c>
      <c r="AK1713">
        <v>128.96985731737203</v>
      </c>
    </row>
    <row r="1714" spans="30:37" x14ac:dyDescent="0.25">
      <c r="AD1714">
        <v>1701</v>
      </c>
      <c r="AE1714">
        <v>1991.967710486183</v>
      </c>
      <c r="AF1714">
        <v>1257.7279585208623</v>
      </c>
      <c r="AG1714">
        <v>504.63937772744106</v>
      </c>
      <c r="AH1714">
        <v>164.74778861788272</v>
      </c>
      <c r="AI1714">
        <v>717.47563004564438</v>
      </c>
      <c r="AJ1714">
        <v>224.51739654236121</v>
      </c>
      <c r="AK1714">
        <v>94.209650559238668</v>
      </c>
    </row>
    <row r="1715" spans="30:37" x14ac:dyDescent="0.25">
      <c r="AD1715">
        <v>1702</v>
      </c>
      <c r="AE1715">
        <v>1574.6321125910583</v>
      </c>
      <c r="AF1715">
        <v>1517.2951044839581</v>
      </c>
      <c r="AG1715">
        <v>408.32995167025081</v>
      </c>
      <c r="AH1715">
        <v>165.73614166039019</v>
      </c>
      <c r="AI1715">
        <v>821.91760191614526</v>
      </c>
      <c r="AJ1715">
        <v>184.63346471118163</v>
      </c>
      <c r="AK1715">
        <v>91.490194277845319</v>
      </c>
    </row>
    <row r="1716" spans="30:37" x14ac:dyDescent="0.25">
      <c r="AD1716">
        <v>1703</v>
      </c>
      <c r="AE1716">
        <v>1940.2403107617106</v>
      </c>
      <c r="AF1716">
        <v>2291.305745141121</v>
      </c>
      <c r="AG1716">
        <v>390.79606327080944</v>
      </c>
      <c r="AH1716">
        <v>102.81007767976476</v>
      </c>
      <c r="AI1716">
        <v>684.01004676648665</v>
      </c>
      <c r="AJ1716">
        <v>288.38276500454094</v>
      </c>
      <c r="AK1716">
        <v>110.53264061105095</v>
      </c>
    </row>
    <row r="1717" spans="30:37" x14ac:dyDescent="0.25">
      <c r="AD1717">
        <v>1704</v>
      </c>
      <c r="AE1717">
        <v>1304.8358110628828</v>
      </c>
      <c r="AF1717">
        <v>1824.7169176778989</v>
      </c>
      <c r="AG1717">
        <v>246.06780881494365</v>
      </c>
      <c r="AH1717">
        <v>98.379035405259273</v>
      </c>
      <c r="AI1717">
        <v>579.05432305577233</v>
      </c>
      <c r="AJ1717">
        <v>304.84218736662967</v>
      </c>
      <c r="AK1717">
        <v>107.11954641668565</v>
      </c>
    </row>
    <row r="1718" spans="30:37" x14ac:dyDescent="0.25">
      <c r="AD1718">
        <v>1705</v>
      </c>
      <c r="AE1718">
        <v>1903.7018255471398</v>
      </c>
      <c r="AF1718">
        <v>1372.8011963951246</v>
      </c>
      <c r="AG1718">
        <v>409.69144316650255</v>
      </c>
      <c r="AH1718">
        <v>87.518536366248497</v>
      </c>
      <c r="AI1718">
        <v>910.51471538884141</v>
      </c>
      <c r="AJ1718">
        <v>251.21544841233631</v>
      </c>
      <c r="AK1718">
        <v>140.99579404884651</v>
      </c>
    </row>
    <row r="1719" spans="30:37" x14ac:dyDescent="0.25">
      <c r="AD1719">
        <v>1706</v>
      </c>
      <c r="AE1719">
        <v>1982.6108324478598</v>
      </c>
      <c r="AF1719">
        <v>1469.1341336609576</v>
      </c>
      <c r="AG1719">
        <v>700.01361807882711</v>
      </c>
      <c r="AH1719">
        <v>198.44763950306049</v>
      </c>
      <c r="AI1719">
        <v>769.00926383720082</v>
      </c>
      <c r="AJ1719">
        <v>343.58743569877487</v>
      </c>
      <c r="AK1719">
        <v>84.528732123931221</v>
      </c>
    </row>
    <row r="1720" spans="30:37" x14ac:dyDescent="0.25">
      <c r="AD1720">
        <v>1707</v>
      </c>
      <c r="AE1720">
        <v>1885.4482569297779</v>
      </c>
      <c r="AF1720">
        <v>2017.6894053783292</v>
      </c>
      <c r="AG1720">
        <v>493.17239142928742</v>
      </c>
      <c r="AH1720">
        <v>125.28126463141957</v>
      </c>
      <c r="AI1720">
        <v>662.86338716725402</v>
      </c>
      <c r="AJ1720">
        <v>241.93651777954915</v>
      </c>
      <c r="AK1720">
        <v>122.89111133784726</v>
      </c>
    </row>
    <row r="1721" spans="30:37" x14ac:dyDescent="0.25">
      <c r="AD1721">
        <v>1708</v>
      </c>
      <c r="AE1721">
        <v>1437.3872957108349</v>
      </c>
      <c r="AF1721">
        <v>1547.2757307038137</v>
      </c>
      <c r="AG1721">
        <v>310.61296085344424</v>
      </c>
      <c r="AH1721">
        <v>167.89751139567346</v>
      </c>
      <c r="AI1721">
        <v>631.89497267616423</v>
      </c>
      <c r="AJ1721">
        <v>204.96218442940275</v>
      </c>
      <c r="AK1721">
        <v>107.30106711883322</v>
      </c>
    </row>
    <row r="1722" spans="30:37" x14ac:dyDescent="0.25">
      <c r="AD1722">
        <v>1709</v>
      </c>
      <c r="AE1722">
        <v>1682.4281208448069</v>
      </c>
      <c r="AF1722">
        <v>1395.9395650209824</v>
      </c>
      <c r="AG1722">
        <v>319.22847017012481</v>
      </c>
      <c r="AH1722">
        <v>93.315020010197657</v>
      </c>
      <c r="AI1722">
        <v>528.55973275819451</v>
      </c>
      <c r="AJ1722">
        <v>409.38215928173821</v>
      </c>
      <c r="AK1722">
        <v>95.505526541826143</v>
      </c>
    </row>
    <row r="1723" spans="30:37" x14ac:dyDescent="0.25">
      <c r="AD1723">
        <v>1710</v>
      </c>
      <c r="AE1723">
        <v>1592.1321496769385</v>
      </c>
      <c r="AF1723">
        <v>1188.4615715841971</v>
      </c>
      <c r="AG1723">
        <v>601.53919034653006</v>
      </c>
      <c r="AH1723">
        <v>135.43033502696727</v>
      </c>
      <c r="AI1723">
        <v>821.26146358259666</v>
      </c>
      <c r="AJ1723">
        <v>142.86793062251095</v>
      </c>
      <c r="AK1723">
        <v>128.67556838600484</v>
      </c>
    </row>
    <row r="1724" spans="30:37" x14ac:dyDescent="0.25">
      <c r="AD1724">
        <v>1711</v>
      </c>
      <c r="AE1724">
        <v>1619.68526232267</v>
      </c>
      <c r="AF1724">
        <v>1573.115406494657</v>
      </c>
      <c r="AG1724">
        <v>387.79360231386164</v>
      </c>
      <c r="AH1724">
        <v>114.13923397878548</v>
      </c>
      <c r="AI1724">
        <v>732.76380267867637</v>
      </c>
      <c r="AJ1724">
        <v>384.18862555436073</v>
      </c>
      <c r="AK1724">
        <v>60.185503513684175</v>
      </c>
    </row>
    <row r="1725" spans="30:37" x14ac:dyDescent="0.25">
      <c r="AD1725">
        <v>1712</v>
      </c>
      <c r="AE1725">
        <v>1420.180322701156</v>
      </c>
      <c r="AF1725">
        <v>1972.8957023033872</v>
      </c>
      <c r="AG1725">
        <v>659.69014694080795</v>
      </c>
      <c r="AH1725">
        <v>107.59543988350923</v>
      </c>
      <c r="AI1725">
        <v>809.9169739435672</v>
      </c>
      <c r="AJ1725">
        <v>267.97811064971046</v>
      </c>
      <c r="AK1725">
        <v>71.706932142081271</v>
      </c>
    </row>
    <row r="1726" spans="30:37" x14ac:dyDescent="0.25">
      <c r="AD1726">
        <v>1713</v>
      </c>
      <c r="AE1726">
        <v>1870.5983572588329</v>
      </c>
      <c r="AF1726">
        <v>1506.4391666439435</v>
      </c>
      <c r="AG1726">
        <v>418.10645970510762</v>
      </c>
      <c r="AH1726">
        <v>109.56388119892769</v>
      </c>
      <c r="AI1726">
        <v>827.3979606037218</v>
      </c>
      <c r="AJ1726">
        <v>236.19435315661701</v>
      </c>
      <c r="AK1726">
        <v>130.68241165036042</v>
      </c>
    </row>
    <row r="1727" spans="30:37" x14ac:dyDescent="0.25">
      <c r="AD1727">
        <v>1714</v>
      </c>
      <c r="AE1727">
        <v>1976.2111068198255</v>
      </c>
      <c r="AF1727">
        <v>1740.2889496462171</v>
      </c>
      <c r="AG1727">
        <v>553.53658990631857</v>
      </c>
      <c r="AH1727">
        <v>149.13413244754489</v>
      </c>
      <c r="AI1727">
        <v>796.62242999278158</v>
      </c>
      <c r="AJ1727">
        <v>282.48135650364799</v>
      </c>
      <c r="AK1727">
        <v>82.159078251470447</v>
      </c>
    </row>
    <row r="1728" spans="30:37" x14ac:dyDescent="0.25">
      <c r="AD1728">
        <v>1715</v>
      </c>
      <c r="AE1728">
        <v>1565.4459122320313</v>
      </c>
      <c r="AF1728">
        <v>1797.9942221381943</v>
      </c>
      <c r="AG1728">
        <v>483.98706216954218</v>
      </c>
      <c r="AH1728">
        <v>141.63874039374835</v>
      </c>
      <c r="AI1728">
        <v>797.44398304410004</v>
      </c>
      <c r="AJ1728">
        <v>272.46529527581976</v>
      </c>
      <c r="AK1728">
        <v>79.163121929506588</v>
      </c>
    </row>
    <row r="1729" spans="30:37" x14ac:dyDescent="0.25">
      <c r="AD1729">
        <v>1716</v>
      </c>
      <c r="AE1729">
        <v>1942.9321591599698</v>
      </c>
      <c r="AF1729">
        <v>1686.1518223557218</v>
      </c>
      <c r="AG1729">
        <v>455.2107259688263</v>
      </c>
      <c r="AH1729">
        <v>144.29197495786718</v>
      </c>
      <c r="AI1729">
        <v>699.87034338882563</v>
      </c>
      <c r="AJ1729">
        <v>268.38857907569763</v>
      </c>
      <c r="AK1729">
        <v>76.923210667753096</v>
      </c>
    </row>
    <row r="1730" spans="30:37" x14ac:dyDescent="0.25">
      <c r="AD1730">
        <v>1717</v>
      </c>
      <c r="AE1730">
        <v>1056.4725394224333</v>
      </c>
      <c r="AF1730">
        <v>2069.7101401965178</v>
      </c>
      <c r="AG1730">
        <v>208.45976779629174</v>
      </c>
      <c r="AH1730">
        <v>144.36702781074604</v>
      </c>
      <c r="AI1730">
        <v>676.22979940483572</v>
      </c>
      <c r="AJ1730">
        <v>216.32239844542389</v>
      </c>
      <c r="AK1730">
        <v>87.127632062527894</v>
      </c>
    </row>
    <row r="1731" spans="30:37" x14ac:dyDescent="0.25">
      <c r="AD1731">
        <v>1718</v>
      </c>
      <c r="AE1731">
        <v>2148.5616992502287</v>
      </c>
      <c r="AF1731">
        <v>1971.6183872788015</v>
      </c>
      <c r="AG1731">
        <v>387.97604826739706</v>
      </c>
      <c r="AH1731">
        <v>145.8160683619088</v>
      </c>
      <c r="AI1731">
        <v>789.08654294151074</v>
      </c>
      <c r="AJ1731">
        <v>250.39770516100631</v>
      </c>
      <c r="AK1731">
        <v>80.974260561674726</v>
      </c>
    </row>
    <row r="1732" spans="30:37" x14ac:dyDescent="0.25">
      <c r="AD1732">
        <v>1719</v>
      </c>
      <c r="AE1732">
        <v>1871.2160381575866</v>
      </c>
      <c r="AF1732">
        <v>1444.5336002261606</v>
      </c>
      <c r="AG1732">
        <v>368.41020947125151</v>
      </c>
      <c r="AH1732">
        <v>116.78445648840898</v>
      </c>
      <c r="AI1732">
        <v>900.61811062547417</v>
      </c>
      <c r="AJ1732">
        <v>182.60698671014759</v>
      </c>
      <c r="AK1732">
        <v>76.098170799595437</v>
      </c>
    </row>
    <row r="1733" spans="30:37" x14ac:dyDescent="0.25">
      <c r="AD1733">
        <v>1720</v>
      </c>
      <c r="AE1733">
        <v>1746.6247250890012</v>
      </c>
      <c r="AF1733">
        <v>1899.2820877234415</v>
      </c>
      <c r="AG1733">
        <v>493.4862573256616</v>
      </c>
      <c r="AH1733">
        <v>210.70750427457386</v>
      </c>
      <c r="AI1733">
        <v>760.8066863362385</v>
      </c>
      <c r="AJ1733">
        <v>291.1601946360467</v>
      </c>
      <c r="AK1733">
        <v>100.42694276818459</v>
      </c>
    </row>
    <row r="1734" spans="30:37" x14ac:dyDescent="0.25">
      <c r="AD1734">
        <v>1721</v>
      </c>
      <c r="AE1734">
        <v>1625.5447073709577</v>
      </c>
      <c r="AF1734">
        <v>1626.0093665073998</v>
      </c>
      <c r="AG1734">
        <v>464.7709198432832</v>
      </c>
      <c r="AH1734">
        <v>190.91378451122199</v>
      </c>
      <c r="AI1734">
        <v>690.01340278504927</v>
      </c>
      <c r="AJ1734">
        <v>307.25187240514668</v>
      </c>
      <c r="AK1734">
        <v>98.028215590506505</v>
      </c>
    </row>
    <row r="1735" spans="30:37" x14ac:dyDescent="0.25">
      <c r="AD1735">
        <v>1722</v>
      </c>
      <c r="AE1735">
        <v>1264.2797156832787</v>
      </c>
      <c r="AF1735">
        <v>1914.8467062951652</v>
      </c>
      <c r="AG1735">
        <v>317.59578593655965</v>
      </c>
      <c r="AH1735">
        <v>142.35186350965404</v>
      </c>
      <c r="AI1735">
        <v>762.36350017561426</v>
      </c>
      <c r="AJ1735">
        <v>218.01721103306852</v>
      </c>
      <c r="AK1735">
        <v>91.659981429419346</v>
      </c>
    </row>
    <row r="1736" spans="30:37" x14ac:dyDescent="0.25">
      <c r="AD1736">
        <v>1723</v>
      </c>
      <c r="AE1736">
        <v>2068.299790689498</v>
      </c>
      <c r="AF1736">
        <v>2108.3390175666564</v>
      </c>
      <c r="AG1736">
        <v>432.31530567637492</v>
      </c>
      <c r="AH1736">
        <v>191.35043650767011</v>
      </c>
      <c r="AI1736">
        <v>706.86804388838209</v>
      </c>
      <c r="AJ1736">
        <v>365.82520913897565</v>
      </c>
      <c r="AK1736">
        <v>84.447456210664498</v>
      </c>
    </row>
    <row r="1737" spans="30:37" x14ac:dyDescent="0.25">
      <c r="AD1737">
        <v>1724</v>
      </c>
      <c r="AE1737">
        <v>2109.2609740121975</v>
      </c>
      <c r="AF1737">
        <v>1521.4286037338204</v>
      </c>
      <c r="AG1737">
        <v>392.56883213277359</v>
      </c>
      <c r="AH1737">
        <v>92.716340421743496</v>
      </c>
      <c r="AI1737">
        <v>796.40312225043124</v>
      </c>
      <c r="AJ1737">
        <v>330.51867929301619</v>
      </c>
      <c r="AK1737">
        <v>80.733861051478726</v>
      </c>
    </row>
    <row r="1738" spans="30:37" x14ac:dyDescent="0.25">
      <c r="AD1738">
        <v>1725</v>
      </c>
      <c r="AE1738">
        <v>1371.5718807868443</v>
      </c>
      <c r="AF1738">
        <v>1838.0171624910797</v>
      </c>
      <c r="AG1738">
        <v>404.00475072479281</v>
      </c>
      <c r="AH1738">
        <v>138.77016009336864</v>
      </c>
      <c r="AI1738">
        <v>748.31312885637578</v>
      </c>
      <c r="AJ1738">
        <v>242.04594718659737</v>
      </c>
      <c r="AK1738">
        <v>83.742552464728263</v>
      </c>
    </row>
    <row r="1739" spans="30:37" x14ac:dyDescent="0.25">
      <c r="AD1739">
        <v>1726</v>
      </c>
      <c r="AE1739">
        <v>1438.0012548178872</v>
      </c>
      <c r="AF1739">
        <v>1888.3216135005482</v>
      </c>
      <c r="AG1739">
        <v>433.0801781011661</v>
      </c>
      <c r="AH1739">
        <v>55.389958272903023</v>
      </c>
      <c r="AI1739">
        <v>726.71842585078832</v>
      </c>
      <c r="AJ1739">
        <v>310.16478820373368</v>
      </c>
      <c r="AK1739">
        <v>104.57531030755617</v>
      </c>
    </row>
    <row r="1740" spans="30:37" x14ac:dyDescent="0.25">
      <c r="AD1740">
        <v>1727</v>
      </c>
      <c r="AE1740">
        <v>1994.6170068418869</v>
      </c>
      <c r="AF1740">
        <v>1659.813722404743</v>
      </c>
      <c r="AG1740">
        <v>440.71135490634055</v>
      </c>
      <c r="AH1740">
        <v>130.10048767561634</v>
      </c>
      <c r="AI1740">
        <v>597.5840619526532</v>
      </c>
      <c r="AJ1740">
        <v>275.85379220152538</v>
      </c>
      <c r="AK1740">
        <v>113.06258120483648</v>
      </c>
    </row>
    <row r="1741" spans="30:37" x14ac:dyDescent="0.25">
      <c r="AD1741">
        <v>1728</v>
      </c>
      <c r="AE1741">
        <v>2130.037889446528</v>
      </c>
      <c r="AF1741">
        <v>1104.0163000197408</v>
      </c>
      <c r="AG1741">
        <v>269.18154325344278</v>
      </c>
      <c r="AH1741">
        <v>103.88498202532695</v>
      </c>
      <c r="AI1741">
        <v>698.46809311302945</v>
      </c>
      <c r="AJ1741">
        <v>283.52570682835113</v>
      </c>
      <c r="AK1741">
        <v>117.04225523364646</v>
      </c>
    </row>
    <row r="1742" spans="30:37" x14ac:dyDescent="0.25">
      <c r="AD1742">
        <v>1729</v>
      </c>
      <c r="AE1742">
        <v>1494.2629738597425</v>
      </c>
      <c r="AF1742">
        <v>1749.348122036567</v>
      </c>
      <c r="AG1742">
        <v>544.81774432173233</v>
      </c>
      <c r="AH1742">
        <v>97.55163813011896</v>
      </c>
      <c r="AI1742">
        <v>724.00151472403297</v>
      </c>
      <c r="AJ1742">
        <v>327.24972670045173</v>
      </c>
      <c r="AK1742">
        <v>167.30297389344574</v>
      </c>
    </row>
    <row r="1743" spans="30:37" x14ac:dyDescent="0.25">
      <c r="AD1743">
        <v>1730</v>
      </c>
      <c r="AE1743">
        <v>1717.3949326049394</v>
      </c>
      <c r="AF1743">
        <v>1887.7343132982876</v>
      </c>
      <c r="AG1743">
        <v>450.72912318596747</v>
      </c>
      <c r="AH1743">
        <v>207.20808894296604</v>
      </c>
      <c r="AI1743">
        <v>685.29731198452089</v>
      </c>
      <c r="AJ1743">
        <v>351.5794041280015</v>
      </c>
      <c r="AK1743">
        <v>121.87892835763606</v>
      </c>
    </row>
    <row r="1744" spans="30:37" x14ac:dyDescent="0.25">
      <c r="AD1744">
        <v>1731</v>
      </c>
      <c r="AE1744">
        <v>1455.6082749139593</v>
      </c>
      <c r="AF1744">
        <v>2183.6126209968502</v>
      </c>
      <c r="AG1744">
        <v>438.55582022271614</v>
      </c>
      <c r="AH1744">
        <v>118.4408429416865</v>
      </c>
      <c r="AI1744">
        <v>626.6687742586771</v>
      </c>
      <c r="AJ1744">
        <v>313.03008472340417</v>
      </c>
      <c r="AK1744">
        <v>135.03230979166466</v>
      </c>
    </row>
    <row r="1745" spans="30:37" x14ac:dyDescent="0.25">
      <c r="AD1745">
        <v>1732</v>
      </c>
      <c r="AE1745">
        <v>1792.6718089635922</v>
      </c>
      <c r="AF1745">
        <v>1116.8305916277602</v>
      </c>
      <c r="AG1745">
        <v>403.20380093157928</v>
      </c>
      <c r="AH1745">
        <v>107.51296881772069</v>
      </c>
      <c r="AI1745">
        <v>724.00306146482137</v>
      </c>
      <c r="AJ1745">
        <v>282.37744447638028</v>
      </c>
      <c r="AK1745">
        <v>101.60886261757115</v>
      </c>
    </row>
    <row r="1746" spans="30:37" x14ac:dyDescent="0.25">
      <c r="AD1746">
        <v>1733</v>
      </c>
      <c r="AE1746">
        <v>1396.1036468083789</v>
      </c>
      <c r="AF1746">
        <v>2617.0713280718201</v>
      </c>
      <c r="AG1746">
        <v>441.00430414780891</v>
      </c>
      <c r="AH1746">
        <v>135.44478675210652</v>
      </c>
      <c r="AI1746">
        <v>735.42183191162496</v>
      </c>
      <c r="AJ1746">
        <v>290.31742563956072</v>
      </c>
      <c r="AK1746">
        <v>90.673469458194148</v>
      </c>
    </row>
    <row r="1747" spans="30:37" x14ac:dyDescent="0.25">
      <c r="AD1747">
        <v>1734</v>
      </c>
      <c r="AE1747">
        <v>1647.9065148282516</v>
      </c>
      <c r="AF1747">
        <v>1614.7607305989616</v>
      </c>
      <c r="AG1747">
        <v>649.30159962536891</v>
      </c>
      <c r="AH1747">
        <v>126.45004525332429</v>
      </c>
      <c r="AI1747">
        <v>825.69658017044867</v>
      </c>
      <c r="AJ1747">
        <v>345.73953878855218</v>
      </c>
      <c r="AK1747">
        <v>102.72557984677654</v>
      </c>
    </row>
    <row r="1748" spans="30:37" x14ac:dyDescent="0.25">
      <c r="AD1748">
        <v>1735</v>
      </c>
      <c r="AE1748">
        <v>1358.9551817201357</v>
      </c>
      <c r="AF1748">
        <v>1786.4805438316741</v>
      </c>
      <c r="AG1748">
        <v>350.50977227790565</v>
      </c>
      <c r="AH1748">
        <v>138.26009056521397</v>
      </c>
      <c r="AI1748">
        <v>749.26522162914637</v>
      </c>
      <c r="AJ1748">
        <v>271.01133949257235</v>
      </c>
      <c r="AK1748">
        <v>70.934293485872843</v>
      </c>
    </row>
    <row r="1749" spans="30:37" x14ac:dyDescent="0.25">
      <c r="AD1749">
        <v>1736</v>
      </c>
      <c r="AE1749">
        <v>1755.0915237021725</v>
      </c>
      <c r="AF1749">
        <v>1779.2379724255275</v>
      </c>
      <c r="AG1749">
        <v>476.73596813304476</v>
      </c>
      <c r="AH1749">
        <v>128.70836746483857</v>
      </c>
      <c r="AI1749">
        <v>779.23931912250464</v>
      </c>
      <c r="AJ1749">
        <v>270.41763978062892</v>
      </c>
      <c r="AK1749">
        <v>91.034198832252542</v>
      </c>
    </row>
    <row r="1750" spans="30:37" x14ac:dyDescent="0.25">
      <c r="AD1750">
        <v>1737</v>
      </c>
      <c r="AE1750">
        <v>1366.9982699425702</v>
      </c>
      <c r="AF1750">
        <v>2516.7961957857488</v>
      </c>
      <c r="AG1750">
        <v>609.51162198035922</v>
      </c>
      <c r="AH1750">
        <v>112.87485472101105</v>
      </c>
      <c r="AI1750">
        <v>854.97936541027173</v>
      </c>
      <c r="AJ1750">
        <v>232.77843801385913</v>
      </c>
      <c r="AK1750">
        <v>86.819669634651206</v>
      </c>
    </row>
    <row r="1751" spans="30:37" x14ac:dyDescent="0.25">
      <c r="AD1751">
        <v>1738</v>
      </c>
      <c r="AE1751">
        <v>2066.2559963135723</v>
      </c>
      <c r="AF1751">
        <v>1435.4103728635639</v>
      </c>
      <c r="AG1751">
        <v>474.52657375896723</v>
      </c>
      <c r="AH1751">
        <v>116.12393735145439</v>
      </c>
      <c r="AI1751">
        <v>807.63104452338268</v>
      </c>
      <c r="AJ1751">
        <v>262.3341808551998</v>
      </c>
      <c r="AK1751">
        <v>109.23933066016448</v>
      </c>
    </row>
    <row r="1752" spans="30:37" x14ac:dyDescent="0.25">
      <c r="AD1752">
        <v>1739</v>
      </c>
      <c r="AE1752">
        <v>2095.6787971283125</v>
      </c>
      <c r="AF1752">
        <v>1349.4103003241637</v>
      </c>
      <c r="AG1752">
        <v>312.40858164115065</v>
      </c>
      <c r="AH1752">
        <v>92.61857550673794</v>
      </c>
      <c r="AI1752">
        <v>665.03314036625318</v>
      </c>
      <c r="AJ1752">
        <v>280.94951420800714</v>
      </c>
      <c r="AK1752">
        <v>125.80665691463743</v>
      </c>
    </row>
    <row r="1753" spans="30:37" x14ac:dyDescent="0.25">
      <c r="AD1753">
        <v>1740</v>
      </c>
      <c r="AE1753">
        <v>1263.94435779015</v>
      </c>
      <c r="AF1753">
        <v>1367.7474108555598</v>
      </c>
      <c r="AG1753">
        <v>347.32368808726574</v>
      </c>
      <c r="AH1753">
        <v>161.22828294754473</v>
      </c>
      <c r="AI1753">
        <v>749.26775667218226</v>
      </c>
      <c r="AJ1753">
        <v>393.38211060034371</v>
      </c>
      <c r="AK1753">
        <v>114.93399963404731</v>
      </c>
    </row>
    <row r="1754" spans="30:37" x14ac:dyDescent="0.25">
      <c r="AD1754">
        <v>1741</v>
      </c>
      <c r="AE1754">
        <v>1594.4204865521619</v>
      </c>
      <c r="AF1754">
        <v>1396.9768535745964</v>
      </c>
      <c r="AG1754">
        <v>488.58974796341477</v>
      </c>
      <c r="AH1754">
        <v>142.68793496076859</v>
      </c>
      <c r="AI1754">
        <v>619.96719401155133</v>
      </c>
      <c r="AJ1754">
        <v>244.6538407656958</v>
      </c>
      <c r="AK1754">
        <v>123.69517078519964</v>
      </c>
    </row>
    <row r="1755" spans="30:37" x14ac:dyDescent="0.25">
      <c r="AD1755">
        <v>1742</v>
      </c>
      <c r="AE1755">
        <v>1851.9141032406658</v>
      </c>
      <c r="AF1755">
        <v>1362.6625540543628</v>
      </c>
      <c r="AG1755">
        <v>320.69120301759517</v>
      </c>
      <c r="AH1755">
        <v>163.08397157455721</v>
      </c>
      <c r="AI1755">
        <v>697.79535657609472</v>
      </c>
      <c r="AJ1755">
        <v>265.63218906819083</v>
      </c>
      <c r="AK1755">
        <v>123.84058771868727</v>
      </c>
    </row>
    <row r="1756" spans="30:37" x14ac:dyDescent="0.25">
      <c r="AD1756">
        <v>1743</v>
      </c>
      <c r="AE1756">
        <v>1475.7401343132838</v>
      </c>
      <c r="AF1756">
        <v>1452.9092635355235</v>
      </c>
      <c r="AG1756">
        <v>401.63402508698726</v>
      </c>
      <c r="AH1756">
        <v>144.01324246647215</v>
      </c>
      <c r="AI1756">
        <v>684.17995643029747</v>
      </c>
      <c r="AJ1756">
        <v>281.8407048465852</v>
      </c>
      <c r="AK1756">
        <v>100.63871105928935</v>
      </c>
    </row>
    <row r="1757" spans="30:37" x14ac:dyDescent="0.25">
      <c r="AD1757">
        <v>1744</v>
      </c>
      <c r="AE1757">
        <v>1907.8403006954775</v>
      </c>
      <c r="AF1757">
        <v>1337.5650452056013</v>
      </c>
      <c r="AG1757">
        <v>632.5212020370567</v>
      </c>
      <c r="AH1757">
        <v>137.43336331025429</v>
      </c>
      <c r="AI1757">
        <v>672.44455071666175</v>
      </c>
      <c r="AJ1757">
        <v>339.71570494039969</v>
      </c>
      <c r="AK1757">
        <v>82.449717378374373</v>
      </c>
    </row>
    <row r="1758" spans="30:37" x14ac:dyDescent="0.25">
      <c r="AD1758">
        <v>1745</v>
      </c>
      <c r="AE1758">
        <v>1191.4250499244843</v>
      </c>
      <c r="AF1758">
        <v>1398.5922148043107</v>
      </c>
      <c r="AG1758">
        <v>474.71163934700286</v>
      </c>
      <c r="AH1758">
        <v>64.416643329442877</v>
      </c>
      <c r="AI1758">
        <v>824.53793758127279</v>
      </c>
      <c r="AJ1758">
        <v>242.98879977568689</v>
      </c>
      <c r="AK1758">
        <v>106.37321602414615</v>
      </c>
    </row>
    <row r="1759" spans="30:37" x14ac:dyDescent="0.25">
      <c r="AD1759">
        <v>1746</v>
      </c>
      <c r="AE1759">
        <v>1721.2266710576187</v>
      </c>
      <c r="AF1759">
        <v>1469.1800444208086</v>
      </c>
      <c r="AG1759">
        <v>186.78393104126008</v>
      </c>
      <c r="AH1759">
        <v>114.00630277097633</v>
      </c>
      <c r="AI1759">
        <v>832.12965837986928</v>
      </c>
      <c r="AJ1759">
        <v>345.29178833807691</v>
      </c>
      <c r="AK1759">
        <v>110.60286630770746</v>
      </c>
    </row>
    <row r="1760" spans="30:37" x14ac:dyDescent="0.25">
      <c r="AD1760">
        <v>1747</v>
      </c>
      <c r="AE1760">
        <v>1640.2906642287239</v>
      </c>
      <c r="AF1760">
        <v>2295.2868883138326</v>
      </c>
      <c r="AG1760">
        <v>321.11485788496714</v>
      </c>
      <c r="AH1760">
        <v>108.12378244001675</v>
      </c>
      <c r="AI1760">
        <v>784.53084785954775</v>
      </c>
      <c r="AJ1760">
        <v>227.22275420709272</v>
      </c>
      <c r="AK1760">
        <v>103.41446167430637</v>
      </c>
    </row>
    <row r="1761" spans="30:37" x14ac:dyDescent="0.25">
      <c r="AD1761">
        <v>1748</v>
      </c>
      <c r="AE1761">
        <v>1353.9897944075947</v>
      </c>
      <c r="AF1761">
        <v>1109.9180511622426</v>
      </c>
      <c r="AG1761">
        <v>306.74674138955999</v>
      </c>
      <c r="AH1761">
        <v>115.41184859208228</v>
      </c>
      <c r="AI1761">
        <v>595.78094931764588</v>
      </c>
      <c r="AJ1761">
        <v>132.55850133451077</v>
      </c>
      <c r="AK1761">
        <v>86.603950197145451</v>
      </c>
    </row>
    <row r="1762" spans="30:37" x14ac:dyDescent="0.25">
      <c r="AD1762">
        <v>1749</v>
      </c>
      <c r="AE1762">
        <v>1142.9627270835138</v>
      </c>
      <c r="AF1762">
        <v>1498.3373797167319</v>
      </c>
      <c r="AG1762">
        <v>300.47763001343151</v>
      </c>
      <c r="AH1762">
        <v>123.00185854193973</v>
      </c>
      <c r="AI1762">
        <v>610.97563614098999</v>
      </c>
      <c r="AJ1762">
        <v>215.24758838222587</v>
      </c>
      <c r="AK1762">
        <v>124.50058408651783</v>
      </c>
    </row>
    <row r="1763" spans="30:37" x14ac:dyDescent="0.25">
      <c r="AD1763">
        <v>1750</v>
      </c>
      <c r="AE1763">
        <v>1840.2325104640918</v>
      </c>
      <c r="AF1763">
        <v>1758.4152305929174</v>
      </c>
      <c r="AG1763">
        <v>429.74536744210894</v>
      </c>
      <c r="AH1763">
        <v>131.23525441047911</v>
      </c>
      <c r="AI1763">
        <v>784.07494270791142</v>
      </c>
      <c r="AJ1763">
        <v>324.42522377981186</v>
      </c>
      <c r="AK1763">
        <v>74.357779333619249</v>
      </c>
    </row>
    <row r="1764" spans="30:37" x14ac:dyDescent="0.25">
      <c r="AD1764">
        <v>1751</v>
      </c>
      <c r="AE1764">
        <v>1685.9789154952421</v>
      </c>
      <c r="AF1764">
        <v>1388.7069193171062</v>
      </c>
      <c r="AG1764">
        <v>304.00232039316893</v>
      </c>
      <c r="AH1764">
        <v>99.278355855540056</v>
      </c>
      <c r="AI1764">
        <v>655.70860192061969</v>
      </c>
      <c r="AJ1764">
        <v>247.9775362702282</v>
      </c>
      <c r="AK1764">
        <v>112.82025254398776</v>
      </c>
    </row>
    <row r="1765" spans="30:37" x14ac:dyDescent="0.25">
      <c r="AD1765">
        <v>1752</v>
      </c>
      <c r="AE1765">
        <v>1220.3642680088244</v>
      </c>
      <c r="AF1765">
        <v>1507.2332231289718</v>
      </c>
      <c r="AG1765">
        <v>393.29270192822742</v>
      </c>
      <c r="AH1765">
        <v>139.33800595926883</v>
      </c>
      <c r="AI1765">
        <v>698.69889144626347</v>
      </c>
      <c r="AJ1765">
        <v>214.41117670982754</v>
      </c>
      <c r="AK1765">
        <v>90.185820276903002</v>
      </c>
    </row>
    <row r="1766" spans="30:37" x14ac:dyDescent="0.25">
      <c r="AD1766">
        <v>1753</v>
      </c>
      <c r="AE1766">
        <v>1218.6616331501116</v>
      </c>
      <c r="AF1766">
        <v>1282.9473471256763</v>
      </c>
      <c r="AG1766">
        <v>408.54260837925108</v>
      </c>
      <c r="AH1766">
        <v>135.55973039401619</v>
      </c>
      <c r="AI1766">
        <v>716.04104654346202</v>
      </c>
      <c r="AJ1766">
        <v>293.14258373336349</v>
      </c>
      <c r="AK1766">
        <v>91.923930712479958</v>
      </c>
    </row>
    <row r="1767" spans="30:37" x14ac:dyDescent="0.25">
      <c r="AD1767">
        <v>1754</v>
      </c>
      <c r="AE1767">
        <v>1360.9919799720576</v>
      </c>
      <c r="AF1767">
        <v>1581.3311516118924</v>
      </c>
      <c r="AG1767">
        <v>653.44553171625864</v>
      </c>
      <c r="AH1767">
        <v>164.53902039149318</v>
      </c>
      <c r="AI1767">
        <v>689.36197822903273</v>
      </c>
      <c r="AJ1767">
        <v>296.14683896173699</v>
      </c>
      <c r="AK1767">
        <v>127.31719486105601</v>
      </c>
    </row>
    <row r="1768" spans="30:37" x14ac:dyDescent="0.25">
      <c r="AD1768">
        <v>1755</v>
      </c>
      <c r="AE1768">
        <v>1274.2721413403469</v>
      </c>
      <c r="AF1768">
        <v>1474.4087252890426</v>
      </c>
      <c r="AG1768">
        <v>434.65660557090541</v>
      </c>
      <c r="AH1768">
        <v>136.48884258491762</v>
      </c>
      <c r="AI1768">
        <v>636.22248449799667</v>
      </c>
      <c r="AJ1768">
        <v>310.85243169995158</v>
      </c>
      <c r="AK1768">
        <v>93.423169768083469</v>
      </c>
    </row>
    <row r="1769" spans="30:37" x14ac:dyDescent="0.25">
      <c r="AD1769">
        <v>1756</v>
      </c>
      <c r="AE1769">
        <v>1788.4725926730609</v>
      </c>
      <c r="AF1769">
        <v>1351.1382108178466</v>
      </c>
      <c r="AG1769">
        <v>530.65388241780386</v>
      </c>
      <c r="AH1769">
        <v>139.75557323907424</v>
      </c>
      <c r="AI1769">
        <v>801.17621396762399</v>
      </c>
      <c r="AJ1769">
        <v>210.65111534495642</v>
      </c>
      <c r="AK1769">
        <v>88.344699449180908</v>
      </c>
    </row>
    <row r="1770" spans="30:37" x14ac:dyDescent="0.25">
      <c r="AD1770">
        <v>1757</v>
      </c>
      <c r="AE1770">
        <v>1510.351959365747</v>
      </c>
      <c r="AF1770">
        <v>878.86884563805813</v>
      </c>
      <c r="AG1770">
        <v>348.81007570845026</v>
      </c>
      <c r="AH1770">
        <v>114.21558988294969</v>
      </c>
      <c r="AI1770">
        <v>649.12020728716959</v>
      </c>
      <c r="AJ1770">
        <v>254.60605365113949</v>
      </c>
      <c r="AK1770">
        <v>91.269250436489244</v>
      </c>
    </row>
    <row r="1771" spans="30:37" x14ac:dyDescent="0.25">
      <c r="AD1771">
        <v>1758</v>
      </c>
      <c r="AE1771">
        <v>1951.572377481983</v>
      </c>
      <c r="AF1771">
        <v>1845.2304422287991</v>
      </c>
      <c r="AG1771">
        <v>475.46470034186495</v>
      </c>
      <c r="AH1771">
        <v>130.06746107171105</v>
      </c>
      <c r="AI1771">
        <v>632.75901513669044</v>
      </c>
      <c r="AJ1771">
        <v>320.59414708586019</v>
      </c>
      <c r="AK1771">
        <v>104.86181075004613</v>
      </c>
    </row>
    <row r="1772" spans="30:37" x14ac:dyDescent="0.25">
      <c r="AD1772">
        <v>1759</v>
      </c>
      <c r="AE1772">
        <v>1510.9642775530829</v>
      </c>
      <c r="AF1772">
        <v>1402.7253481625314</v>
      </c>
      <c r="AG1772">
        <v>451.98533785603598</v>
      </c>
      <c r="AH1772">
        <v>93.388775691633143</v>
      </c>
      <c r="AI1772">
        <v>691.67149295293927</v>
      </c>
      <c r="AJ1772">
        <v>259.53821944651099</v>
      </c>
      <c r="AK1772">
        <v>88.330066644946996</v>
      </c>
    </row>
    <row r="1773" spans="30:37" x14ac:dyDescent="0.25">
      <c r="AD1773">
        <v>1760</v>
      </c>
      <c r="AE1773">
        <v>1600.7687763232238</v>
      </c>
      <c r="AF1773">
        <v>1320.1899726294957</v>
      </c>
      <c r="AG1773">
        <v>533.25409680686732</v>
      </c>
      <c r="AH1773">
        <v>85.720012420558803</v>
      </c>
      <c r="AI1773">
        <v>824.01642054346769</v>
      </c>
      <c r="AJ1773">
        <v>292.90150237613449</v>
      </c>
      <c r="AK1773">
        <v>76.075401702535217</v>
      </c>
    </row>
    <row r="1774" spans="30:37" x14ac:dyDescent="0.25">
      <c r="AD1774">
        <v>1761</v>
      </c>
      <c r="AE1774">
        <v>1864.200696353623</v>
      </c>
      <c r="AF1774">
        <v>1147.2841176180307</v>
      </c>
      <c r="AG1774">
        <v>353.42419021151954</v>
      </c>
      <c r="AH1774">
        <v>92.745474444503202</v>
      </c>
      <c r="AI1774">
        <v>731.27493126033573</v>
      </c>
      <c r="AJ1774">
        <v>178.59864596235803</v>
      </c>
      <c r="AK1774">
        <v>91.457610289523998</v>
      </c>
    </row>
    <row r="1775" spans="30:37" x14ac:dyDescent="0.25">
      <c r="AD1775">
        <v>1762</v>
      </c>
      <c r="AE1775">
        <v>1955.0700356539278</v>
      </c>
      <c r="AF1775">
        <v>1931.7135920487221</v>
      </c>
      <c r="AG1775">
        <v>359.11314779699927</v>
      </c>
      <c r="AH1775">
        <v>113.15351766469585</v>
      </c>
      <c r="AI1775">
        <v>672.16886203231036</v>
      </c>
      <c r="AJ1775">
        <v>234.44862097981382</v>
      </c>
      <c r="AK1775">
        <v>115.30620639291395</v>
      </c>
    </row>
    <row r="1776" spans="30:37" x14ac:dyDescent="0.25">
      <c r="AD1776">
        <v>1763</v>
      </c>
      <c r="AE1776">
        <v>1543.4172433280128</v>
      </c>
      <c r="AF1776">
        <v>1412.6954755503887</v>
      </c>
      <c r="AG1776">
        <v>530.26979321821852</v>
      </c>
      <c r="AH1776">
        <v>86.565885957847371</v>
      </c>
      <c r="AI1776">
        <v>628.11943514209474</v>
      </c>
      <c r="AJ1776">
        <v>229.8848599813463</v>
      </c>
      <c r="AK1776">
        <v>118.27591618625337</v>
      </c>
    </row>
    <row r="1777" spans="30:37" x14ac:dyDescent="0.25">
      <c r="AD1777">
        <v>1764</v>
      </c>
      <c r="AE1777">
        <v>1857.6831515940817</v>
      </c>
      <c r="AF1777">
        <v>1724.1469199697619</v>
      </c>
      <c r="AG1777">
        <v>457.22169781786073</v>
      </c>
      <c r="AH1777">
        <v>83.445065845530081</v>
      </c>
      <c r="AI1777">
        <v>707.40237918959724</v>
      </c>
      <c r="AJ1777">
        <v>353.38124946210206</v>
      </c>
      <c r="AK1777">
        <v>111.47673263815031</v>
      </c>
    </row>
    <row r="1778" spans="30:37" x14ac:dyDescent="0.25">
      <c r="AD1778">
        <v>1765</v>
      </c>
      <c r="AE1778">
        <v>1784.8849167158837</v>
      </c>
      <c r="AF1778">
        <v>1241.7452767447717</v>
      </c>
      <c r="AG1778">
        <v>480.93103693551893</v>
      </c>
      <c r="AH1778">
        <v>159.57953843243888</v>
      </c>
      <c r="AI1778">
        <v>850.04214582062536</v>
      </c>
      <c r="AJ1778">
        <v>273.98942431675988</v>
      </c>
      <c r="AK1778">
        <v>84.482630940069328</v>
      </c>
    </row>
    <row r="1779" spans="30:37" x14ac:dyDescent="0.25">
      <c r="AD1779">
        <v>1766</v>
      </c>
      <c r="AE1779">
        <v>1376.9820510997929</v>
      </c>
      <c r="AF1779">
        <v>2517.7281375712419</v>
      </c>
      <c r="AG1779">
        <v>582.5132337526727</v>
      </c>
      <c r="AH1779">
        <v>72.425508591423707</v>
      </c>
      <c r="AI1779">
        <v>584.23639899906868</v>
      </c>
      <c r="AJ1779">
        <v>277.10589733941629</v>
      </c>
      <c r="AK1779">
        <v>91.547734371301345</v>
      </c>
    </row>
    <row r="1780" spans="30:37" x14ac:dyDescent="0.25">
      <c r="AD1780">
        <v>1767</v>
      </c>
      <c r="AE1780">
        <v>1930.7116236789007</v>
      </c>
      <c r="AF1780">
        <v>1861.8399135662871</v>
      </c>
      <c r="AG1780">
        <v>303.10190901134439</v>
      </c>
      <c r="AH1780">
        <v>103.54242990811093</v>
      </c>
      <c r="AI1780">
        <v>537.46982989069613</v>
      </c>
      <c r="AJ1780">
        <v>161.09928456017533</v>
      </c>
      <c r="AK1780">
        <v>106.26415521408285</v>
      </c>
    </row>
    <row r="1781" spans="30:37" x14ac:dyDescent="0.25">
      <c r="AD1781">
        <v>1768</v>
      </c>
      <c r="AE1781">
        <v>1567.4929800471582</v>
      </c>
      <c r="AF1781">
        <v>2133.9503351104845</v>
      </c>
      <c r="AG1781">
        <v>268.19356760459823</v>
      </c>
      <c r="AH1781">
        <v>135.69709923470711</v>
      </c>
      <c r="AI1781">
        <v>782.1600805617195</v>
      </c>
      <c r="AJ1781">
        <v>386.99352617948637</v>
      </c>
      <c r="AK1781">
        <v>117.78640178606905</v>
      </c>
    </row>
    <row r="1782" spans="30:37" x14ac:dyDescent="0.25">
      <c r="AD1782">
        <v>1769</v>
      </c>
      <c r="AE1782">
        <v>2129.0757107117502</v>
      </c>
      <c r="AF1782">
        <v>1820.6841958218033</v>
      </c>
      <c r="AG1782">
        <v>379.57759670595141</v>
      </c>
      <c r="AH1782">
        <v>138.75032551332407</v>
      </c>
      <c r="AI1782">
        <v>653.60313095579397</v>
      </c>
      <c r="AJ1782">
        <v>290.12635718234378</v>
      </c>
      <c r="AK1782">
        <v>81.760598720589741</v>
      </c>
    </row>
    <row r="1783" spans="30:37" x14ac:dyDescent="0.25">
      <c r="AD1783">
        <v>1770</v>
      </c>
      <c r="AE1783">
        <v>1527.7254305807562</v>
      </c>
      <c r="AF1783">
        <v>1157.8247935912723</v>
      </c>
      <c r="AG1783">
        <v>352.34487836581627</v>
      </c>
      <c r="AH1783">
        <v>134.36779806821542</v>
      </c>
      <c r="AI1783">
        <v>820.88396532659476</v>
      </c>
      <c r="AJ1783">
        <v>276.47040250481314</v>
      </c>
      <c r="AK1783">
        <v>108.98989903088084</v>
      </c>
    </row>
    <row r="1784" spans="30:37" x14ac:dyDescent="0.25">
      <c r="AD1784">
        <v>1771</v>
      </c>
      <c r="AE1784">
        <v>1503.0421249166943</v>
      </c>
      <c r="AF1784">
        <v>1657.2326671196072</v>
      </c>
      <c r="AG1784">
        <v>440.69147004229711</v>
      </c>
      <c r="AH1784">
        <v>103.80321255427737</v>
      </c>
      <c r="AI1784">
        <v>675.8778572080862</v>
      </c>
      <c r="AJ1784">
        <v>283.23286143055225</v>
      </c>
      <c r="AK1784">
        <v>69.891836671930434</v>
      </c>
    </row>
    <row r="1785" spans="30:37" x14ac:dyDescent="0.25">
      <c r="AD1785">
        <v>1772</v>
      </c>
      <c r="AE1785">
        <v>1292.1280697126476</v>
      </c>
      <c r="AF1785">
        <v>1724.3584249463695</v>
      </c>
      <c r="AG1785">
        <v>380.670243907393</v>
      </c>
      <c r="AH1785">
        <v>147.03257669960166</v>
      </c>
      <c r="AI1785">
        <v>713.87420723093385</v>
      </c>
      <c r="AJ1785">
        <v>382.78207774289467</v>
      </c>
      <c r="AK1785">
        <v>105.72299078053723</v>
      </c>
    </row>
    <row r="1786" spans="30:37" x14ac:dyDescent="0.25">
      <c r="AD1786">
        <v>1773</v>
      </c>
      <c r="AE1786">
        <v>1680.6455674724234</v>
      </c>
      <c r="AF1786">
        <v>1712.5429044106168</v>
      </c>
      <c r="AG1786">
        <v>525.37730600556688</v>
      </c>
      <c r="AH1786">
        <v>102.33205427713747</v>
      </c>
      <c r="AI1786">
        <v>733.84508460468066</v>
      </c>
      <c r="AJ1786">
        <v>339.09021334262223</v>
      </c>
      <c r="AK1786">
        <v>104.93232006104461</v>
      </c>
    </row>
    <row r="1787" spans="30:37" x14ac:dyDescent="0.25">
      <c r="AD1787">
        <v>1774</v>
      </c>
      <c r="AE1787">
        <v>1222.4629719718232</v>
      </c>
      <c r="AF1787">
        <v>1890.9837281495197</v>
      </c>
      <c r="AG1787">
        <v>328.07847173351956</v>
      </c>
      <c r="AH1787">
        <v>81.159970242187597</v>
      </c>
      <c r="AI1787">
        <v>849.33974944096121</v>
      </c>
      <c r="AJ1787">
        <v>315.78854115944443</v>
      </c>
      <c r="AK1787">
        <v>123.63903831860581</v>
      </c>
    </row>
    <row r="1788" spans="30:37" x14ac:dyDescent="0.25">
      <c r="AD1788">
        <v>1775</v>
      </c>
      <c r="AE1788">
        <v>1330.6862944090201</v>
      </c>
      <c r="AF1788">
        <v>1193.2062434570964</v>
      </c>
      <c r="AG1788">
        <v>579.60565716246299</v>
      </c>
      <c r="AH1788">
        <v>141.68966289986855</v>
      </c>
      <c r="AI1788">
        <v>689.99832767733619</v>
      </c>
      <c r="AJ1788">
        <v>312.20277444066414</v>
      </c>
      <c r="AK1788">
        <v>102.45039163034153</v>
      </c>
    </row>
    <row r="1789" spans="30:37" x14ac:dyDescent="0.25">
      <c r="AD1789">
        <v>1776</v>
      </c>
      <c r="AE1789">
        <v>2009.5713168063385</v>
      </c>
      <c r="AF1789">
        <v>1582.6512228429699</v>
      </c>
      <c r="AG1789">
        <v>326.61442960920186</v>
      </c>
      <c r="AH1789">
        <v>117.54744435715166</v>
      </c>
      <c r="AI1789">
        <v>795.12720225027795</v>
      </c>
      <c r="AJ1789">
        <v>225.14405886150635</v>
      </c>
      <c r="AK1789">
        <v>73.029523183740537</v>
      </c>
    </row>
    <row r="1790" spans="30:37" x14ac:dyDescent="0.25">
      <c r="AD1790">
        <v>1777</v>
      </c>
      <c r="AE1790">
        <v>1998.2335413498436</v>
      </c>
      <c r="AF1790">
        <v>1444.6847507349987</v>
      </c>
      <c r="AG1790">
        <v>401.1018270632124</v>
      </c>
      <c r="AH1790">
        <v>138.69671957450686</v>
      </c>
      <c r="AI1790">
        <v>912.81800742815813</v>
      </c>
      <c r="AJ1790">
        <v>221.76576462347106</v>
      </c>
      <c r="AK1790">
        <v>88.856610676915139</v>
      </c>
    </row>
    <row r="1791" spans="30:37" x14ac:dyDescent="0.25">
      <c r="AD1791">
        <v>1778</v>
      </c>
      <c r="AE1791">
        <v>1613.8571347084057</v>
      </c>
      <c r="AF1791">
        <v>1134.7957042780433</v>
      </c>
      <c r="AG1791">
        <v>367.93079620252416</v>
      </c>
      <c r="AH1791">
        <v>149.6328280995055</v>
      </c>
      <c r="AI1791">
        <v>764.17732902057878</v>
      </c>
      <c r="AJ1791">
        <v>238.06039524843516</v>
      </c>
      <c r="AK1791">
        <v>92.903503215919343</v>
      </c>
    </row>
    <row r="1792" spans="30:37" x14ac:dyDescent="0.25">
      <c r="AD1792">
        <v>1779</v>
      </c>
      <c r="AE1792">
        <v>1407.1657883772591</v>
      </c>
      <c r="AF1792">
        <v>1972.7641585851391</v>
      </c>
      <c r="AG1792">
        <v>488.78590678790425</v>
      </c>
      <c r="AH1792">
        <v>115.05250507011803</v>
      </c>
      <c r="AI1792">
        <v>741.65039544406852</v>
      </c>
      <c r="AJ1792">
        <v>355.52119125310929</v>
      </c>
      <c r="AK1792">
        <v>131.36543550261132</v>
      </c>
    </row>
    <row r="1793" spans="30:37" x14ac:dyDescent="0.25">
      <c r="AD1793">
        <v>1780</v>
      </c>
      <c r="AE1793">
        <v>2166.6047475745836</v>
      </c>
      <c r="AF1793">
        <v>1676.6085641849961</v>
      </c>
      <c r="AG1793">
        <v>348.33787870012361</v>
      </c>
      <c r="AH1793">
        <v>102.86150609658242</v>
      </c>
      <c r="AI1793">
        <v>756.515248292264</v>
      </c>
      <c r="AJ1793">
        <v>410.50408794300506</v>
      </c>
      <c r="AK1793">
        <v>116.85370191209243</v>
      </c>
    </row>
    <row r="1794" spans="30:37" x14ac:dyDescent="0.25">
      <c r="AD1794">
        <v>1781</v>
      </c>
      <c r="AE1794">
        <v>2012.5595900676356</v>
      </c>
      <c r="AF1794">
        <v>2039.390282580483</v>
      </c>
      <c r="AG1794">
        <v>234.00659396371398</v>
      </c>
      <c r="AH1794">
        <v>103.53122891552499</v>
      </c>
      <c r="AI1794">
        <v>700.64170580247048</v>
      </c>
      <c r="AJ1794">
        <v>345.89453322639787</v>
      </c>
      <c r="AK1794">
        <v>110.44608365657866</v>
      </c>
    </row>
    <row r="1795" spans="30:37" x14ac:dyDescent="0.25">
      <c r="AD1795">
        <v>1782</v>
      </c>
      <c r="AE1795">
        <v>1622.3247510333802</v>
      </c>
      <c r="AF1795">
        <v>1354.1056286814419</v>
      </c>
      <c r="AG1795">
        <v>414.01972544408164</v>
      </c>
      <c r="AH1795">
        <v>100.53470127265294</v>
      </c>
      <c r="AI1795">
        <v>592.21825508654558</v>
      </c>
      <c r="AJ1795">
        <v>287.41301650892132</v>
      </c>
      <c r="AK1795">
        <v>128.78021194472947</v>
      </c>
    </row>
    <row r="1796" spans="30:37" x14ac:dyDescent="0.25">
      <c r="AD1796">
        <v>1783</v>
      </c>
      <c r="AE1796">
        <v>2088.1998365622135</v>
      </c>
      <c r="AF1796">
        <v>1383.3726211482212</v>
      </c>
      <c r="AG1796">
        <v>433.25243353715149</v>
      </c>
      <c r="AH1796">
        <v>115.20135918360894</v>
      </c>
      <c r="AI1796">
        <v>740.23127997655502</v>
      </c>
      <c r="AJ1796">
        <v>203.67651549123332</v>
      </c>
      <c r="AK1796">
        <v>102.57369437982851</v>
      </c>
    </row>
    <row r="1797" spans="30:37" x14ac:dyDescent="0.25">
      <c r="AD1797">
        <v>1784</v>
      </c>
      <c r="AE1797">
        <v>1797.0425656410023</v>
      </c>
      <c r="AF1797">
        <v>1626.7734843904605</v>
      </c>
      <c r="AG1797">
        <v>398.85317511978468</v>
      </c>
      <c r="AH1797">
        <v>137.93960011856825</v>
      </c>
      <c r="AI1797">
        <v>633.89912897031456</v>
      </c>
      <c r="AJ1797">
        <v>263.49367867027621</v>
      </c>
      <c r="AK1797">
        <v>79.547953049633449</v>
      </c>
    </row>
    <row r="1798" spans="30:37" x14ac:dyDescent="0.25">
      <c r="AD1798">
        <v>1785</v>
      </c>
      <c r="AE1798">
        <v>1797.5854555221295</v>
      </c>
      <c r="AF1798">
        <v>1496.2141085076905</v>
      </c>
      <c r="AG1798">
        <v>371.44068124026592</v>
      </c>
      <c r="AH1798">
        <v>145.33824512637338</v>
      </c>
      <c r="AI1798">
        <v>644.68990866919546</v>
      </c>
      <c r="AJ1798">
        <v>268.65990893953</v>
      </c>
      <c r="AK1798">
        <v>87.085552767925307</v>
      </c>
    </row>
    <row r="1799" spans="30:37" x14ac:dyDescent="0.25">
      <c r="AD1799">
        <v>1786</v>
      </c>
      <c r="AE1799">
        <v>1315.4348525398343</v>
      </c>
      <c r="AF1799">
        <v>2156.9850425310869</v>
      </c>
      <c r="AG1799">
        <v>395.53772655057185</v>
      </c>
      <c r="AH1799">
        <v>116.67821924758465</v>
      </c>
      <c r="AI1799">
        <v>671.62123891530962</v>
      </c>
      <c r="AJ1799">
        <v>470.29535825893458</v>
      </c>
      <c r="AK1799">
        <v>120.05772327163625</v>
      </c>
    </row>
    <row r="1800" spans="30:37" x14ac:dyDescent="0.25">
      <c r="AD1800">
        <v>1787</v>
      </c>
      <c r="AE1800">
        <v>1741.8334340140348</v>
      </c>
      <c r="AF1800">
        <v>1762.9647688746493</v>
      </c>
      <c r="AG1800">
        <v>255.21847170559207</v>
      </c>
      <c r="AH1800">
        <v>106.15789764907329</v>
      </c>
      <c r="AI1800">
        <v>630.83886622180216</v>
      </c>
      <c r="AJ1800">
        <v>261.80983486059813</v>
      </c>
      <c r="AK1800">
        <v>69.036320240681221</v>
      </c>
    </row>
    <row r="1801" spans="30:37" x14ac:dyDescent="0.25">
      <c r="AD1801">
        <v>1788</v>
      </c>
      <c r="AE1801">
        <v>1630.0229490683621</v>
      </c>
      <c r="AF1801">
        <v>1721.0427068365279</v>
      </c>
      <c r="AG1801">
        <v>357.05492888816718</v>
      </c>
      <c r="AH1801">
        <v>99.663356085752625</v>
      </c>
      <c r="AI1801">
        <v>688.61946503467516</v>
      </c>
      <c r="AJ1801">
        <v>256.50576036612313</v>
      </c>
      <c r="AK1801">
        <v>132.97289891915969</v>
      </c>
    </row>
    <row r="1802" spans="30:37" x14ac:dyDescent="0.25">
      <c r="AD1802">
        <v>1789</v>
      </c>
      <c r="AE1802">
        <v>1894.3174743908644</v>
      </c>
      <c r="AF1802">
        <v>2302.4040176686271</v>
      </c>
      <c r="AG1802">
        <v>432.82665423328558</v>
      </c>
      <c r="AH1802">
        <v>159.94405732796503</v>
      </c>
      <c r="AI1802">
        <v>580.39628375049983</v>
      </c>
      <c r="AJ1802">
        <v>176.57424367048381</v>
      </c>
      <c r="AK1802">
        <v>119.07184354547184</v>
      </c>
    </row>
    <row r="1803" spans="30:37" x14ac:dyDescent="0.25">
      <c r="AD1803">
        <v>1790</v>
      </c>
      <c r="AE1803">
        <v>1845.6022774588109</v>
      </c>
      <c r="AF1803">
        <v>1554.7125273104073</v>
      </c>
      <c r="AG1803">
        <v>359.55272831087285</v>
      </c>
      <c r="AH1803">
        <v>117.09966935942236</v>
      </c>
      <c r="AI1803">
        <v>690.65849750347081</v>
      </c>
      <c r="AJ1803">
        <v>214.11358326803784</v>
      </c>
      <c r="AK1803">
        <v>81.163734365261888</v>
      </c>
    </row>
    <row r="1804" spans="30:37" x14ac:dyDescent="0.25">
      <c r="AD1804">
        <v>1791</v>
      </c>
      <c r="AE1804">
        <v>1650.3306482813032</v>
      </c>
      <c r="AF1804">
        <v>1745.6760347981988</v>
      </c>
      <c r="AG1804">
        <v>372.10037022119485</v>
      </c>
      <c r="AH1804">
        <v>122.38408361882735</v>
      </c>
      <c r="AI1804">
        <v>701.10246149688373</v>
      </c>
      <c r="AJ1804">
        <v>329.42413052285366</v>
      </c>
      <c r="AK1804">
        <v>78.872895687661071</v>
      </c>
    </row>
    <row r="1805" spans="30:37" x14ac:dyDescent="0.25">
      <c r="AD1805">
        <v>1792</v>
      </c>
      <c r="AE1805">
        <v>1862.7692639624743</v>
      </c>
      <c r="AF1805">
        <v>1733.9589541922226</v>
      </c>
      <c r="AG1805">
        <v>408.23281361582195</v>
      </c>
      <c r="AH1805">
        <v>164.27375010093971</v>
      </c>
      <c r="AI1805">
        <v>774.56263939044288</v>
      </c>
      <c r="AJ1805">
        <v>314.30369848035332</v>
      </c>
      <c r="AK1805">
        <v>107.08945206357049</v>
      </c>
    </row>
    <row r="1806" spans="30:37" x14ac:dyDescent="0.25">
      <c r="AD1806">
        <v>1793</v>
      </c>
      <c r="AE1806">
        <v>1519.333683189953</v>
      </c>
      <c r="AF1806">
        <v>2168.2399213379094</v>
      </c>
      <c r="AG1806">
        <v>395.60388093253033</v>
      </c>
      <c r="AH1806">
        <v>75.716043592878151</v>
      </c>
      <c r="AI1806">
        <v>587.8552553502343</v>
      </c>
      <c r="AJ1806">
        <v>402.49743815137566</v>
      </c>
      <c r="AK1806">
        <v>129.36143394725252</v>
      </c>
    </row>
    <row r="1807" spans="30:37" x14ac:dyDescent="0.25">
      <c r="AD1807">
        <v>1794</v>
      </c>
      <c r="AE1807">
        <v>1517.4261449671442</v>
      </c>
      <c r="AF1807">
        <v>1460.7676396137201</v>
      </c>
      <c r="AG1807">
        <v>468.80343110683668</v>
      </c>
      <c r="AH1807">
        <v>167.82750436582683</v>
      </c>
      <c r="AI1807">
        <v>811.73838309383711</v>
      </c>
      <c r="AJ1807">
        <v>261.20706579845825</v>
      </c>
      <c r="AK1807">
        <v>107.96971838398777</v>
      </c>
    </row>
    <row r="1808" spans="30:37" x14ac:dyDescent="0.25">
      <c r="AD1808">
        <v>1795</v>
      </c>
      <c r="AE1808">
        <v>1851.9762161338281</v>
      </c>
      <c r="AF1808">
        <v>1745.8210654598936</v>
      </c>
      <c r="AG1808">
        <v>390.62669701923352</v>
      </c>
      <c r="AH1808">
        <v>121.53365558303445</v>
      </c>
      <c r="AI1808">
        <v>610.79460246194697</v>
      </c>
      <c r="AJ1808">
        <v>261.07507568030462</v>
      </c>
      <c r="AK1808">
        <v>113.77684895940274</v>
      </c>
    </row>
    <row r="1809" spans="30:37" x14ac:dyDescent="0.25">
      <c r="AD1809">
        <v>1796</v>
      </c>
      <c r="AE1809">
        <v>1536.2937614438692</v>
      </c>
      <c r="AF1809">
        <v>1267.6993273237742</v>
      </c>
      <c r="AG1809">
        <v>356.93753615398464</v>
      </c>
      <c r="AH1809">
        <v>123.95807848383554</v>
      </c>
      <c r="AI1809">
        <v>700.82800393776233</v>
      </c>
      <c r="AJ1809">
        <v>317.33217377587965</v>
      </c>
      <c r="AK1809">
        <v>68.76489163692527</v>
      </c>
    </row>
    <row r="1810" spans="30:37" x14ac:dyDescent="0.25">
      <c r="AD1810">
        <v>1797</v>
      </c>
      <c r="AE1810">
        <v>1872.2124004360962</v>
      </c>
      <c r="AF1810">
        <v>1327.2766461913166</v>
      </c>
      <c r="AG1810">
        <v>398.62629282631707</v>
      </c>
      <c r="AH1810">
        <v>120.07234635453669</v>
      </c>
      <c r="AI1810">
        <v>791.29075259762067</v>
      </c>
      <c r="AJ1810">
        <v>248.18914566003622</v>
      </c>
      <c r="AK1810">
        <v>109.96209049376095</v>
      </c>
    </row>
    <row r="1811" spans="30:37" x14ac:dyDescent="0.25">
      <c r="AD1811">
        <v>1798</v>
      </c>
      <c r="AE1811">
        <v>2072.3014733150217</v>
      </c>
      <c r="AF1811">
        <v>1474.2444963154412</v>
      </c>
      <c r="AG1811">
        <v>298.49509060547297</v>
      </c>
      <c r="AH1811">
        <v>98.996033274167644</v>
      </c>
      <c r="AI1811">
        <v>638.00834010133099</v>
      </c>
      <c r="AJ1811">
        <v>312.4176972613356</v>
      </c>
      <c r="AK1811">
        <v>94.622775802958898</v>
      </c>
    </row>
    <row r="1812" spans="30:37" x14ac:dyDescent="0.25">
      <c r="AD1812">
        <v>1799</v>
      </c>
      <c r="AE1812">
        <v>1578.9202919030743</v>
      </c>
      <c r="AF1812">
        <v>2737.7001420083129</v>
      </c>
      <c r="AG1812">
        <v>651.00461003193493</v>
      </c>
      <c r="AH1812">
        <v>124.48835939854231</v>
      </c>
      <c r="AI1812">
        <v>717.73269670553532</v>
      </c>
      <c r="AJ1812">
        <v>279.66852002484677</v>
      </c>
      <c r="AK1812">
        <v>124.44009184634093</v>
      </c>
    </row>
    <row r="1813" spans="30:37" x14ac:dyDescent="0.25">
      <c r="AD1813">
        <v>1800</v>
      </c>
      <c r="AE1813">
        <v>1640.7831411306129</v>
      </c>
      <c r="AF1813">
        <v>1854.5062058551525</v>
      </c>
      <c r="AG1813">
        <v>605.89098119578534</v>
      </c>
      <c r="AH1813">
        <v>125.34689740345023</v>
      </c>
      <c r="AI1813">
        <v>721.26014266923437</v>
      </c>
      <c r="AJ1813">
        <v>331.48218714554372</v>
      </c>
      <c r="AK1813">
        <v>87.759712673448789</v>
      </c>
    </row>
    <row r="1814" spans="30:37" x14ac:dyDescent="0.25">
      <c r="AD1814">
        <v>1801</v>
      </c>
      <c r="AE1814">
        <v>1818.4828221741932</v>
      </c>
      <c r="AF1814">
        <v>1454.1387342332712</v>
      </c>
      <c r="AG1814">
        <v>483.69839568143402</v>
      </c>
      <c r="AH1814">
        <v>178.32674798667531</v>
      </c>
      <c r="AI1814">
        <v>720.34196510562663</v>
      </c>
      <c r="AJ1814">
        <v>263.23197048487179</v>
      </c>
      <c r="AK1814">
        <v>96.088412776457275</v>
      </c>
    </row>
    <row r="1815" spans="30:37" x14ac:dyDescent="0.25">
      <c r="AD1815">
        <v>1802</v>
      </c>
      <c r="AE1815">
        <v>1416.1721689011954</v>
      </c>
      <c r="AF1815">
        <v>1536.2632510814267</v>
      </c>
      <c r="AG1815">
        <v>500.42631314629335</v>
      </c>
      <c r="AH1815">
        <v>101.58685420274068</v>
      </c>
      <c r="AI1815">
        <v>650.47318268917752</v>
      </c>
      <c r="AJ1815">
        <v>292.18198622691398</v>
      </c>
      <c r="AK1815">
        <v>100.50085762359519</v>
      </c>
    </row>
    <row r="1816" spans="30:37" x14ac:dyDescent="0.25">
      <c r="AD1816">
        <v>1803</v>
      </c>
      <c r="AE1816">
        <v>1796.624546198087</v>
      </c>
      <c r="AF1816">
        <v>2061.0022164078164</v>
      </c>
      <c r="AG1816">
        <v>329.37081468349305</v>
      </c>
      <c r="AH1816">
        <v>122.12259120502729</v>
      </c>
      <c r="AI1816">
        <v>734.21990875519066</v>
      </c>
      <c r="AJ1816">
        <v>243.45028804277288</v>
      </c>
      <c r="AK1816">
        <v>105.42231729670094</v>
      </c>
    </row>
    <row r="1817" spans="30:37" x14ac:dyDescent="0.25">
      <c r="AD1817">
        <v>1804</v>
      </c>
      <c r="AE1817">
        <v>1365.024545357734</v>
      </c>
      <c r="AF1817">
        <v>2179.0388865690243</v>
      </c>
      <c r="AG1817">
        <v>294.99426953502831</v>
      </c>
      <c r="AH1817">
        <v>131.76884897873677</v>
      </c>
      <c r="AI1817">
        <v>768.75613859563282</v>
      </c>
      <c r="AJ1817">
        <v>200.14326873195301</v>
      </c>
      <c r="AK1817">
        <v>132.62581406325674</v>
      </c>
    </row>
    <row r="1818" spans="30:37" x14ac:dyDescent="0.25">
      <c r="AD1818">
        <v>1805</v>
      </c>
      <c r="AE1818">
        <v>1519.2295882252913</v>
      </c>
      <c r="AF1818">
        <v>1707.5014457272125</v>
      </c>
      <c r="AG1818">
        <v>572.73673176259479</v>
      </c>
      <c r="AH1818">
        <v>151.5972806031545</v>
      </c>
      <c r="AI1818">
        <v>826.11606735843657</v>
      </c>
      <c r="AJ1818">
        <v>251.75799816182294</v>
      </c>
      <c r="AK1818">
        <v>75.78407493324022</v>
      </c>
    </row>
    <row r="1819" spans="30:37" x14ac:dyDescent="0.25">
      <c r="AD1819">
        <v>1806</v>
      </c>
      <c r="AE1819">
        <v>1377.2196606577709</v>
      </c>
      <c r="AF1819">
        <v>1814.5095829979298</v>
      </c>
      <c r="AG1819">
        <v>464.05335048377526</v>
      </c>
      <c r="AH1819">
        <v>104.43656738265162</v>
      </c>
      <c r="AI1819">
        <v>654.23002508715558</v>
      </c>
      <c r="AJ1819">
        <v>261.70028433966382</v>
      </c>
      <c r="AK1819">
        <v>128.91955119470009</v>
      </c>
    </row>
    <row r="1820" spans="30:37" x14ac:dyDescent="0.25">
      <c r="AD1820">
        <v>1807</v>
      </c>
      <c r="AE1820">
        <v>967.91522972886958</v>
      </c>
      <c r="AF1820">
        <v>1323.0044734579119</v>
      </c>
      <c r="AG1820">
        <v>435.15699136640512</v>
      </c>
      <c r="AH1820">
        <v>81.220731471063843</v>
      </c>
      <c r="AI1820">
        <v>677.52177417604059</v>
      </c>
      <c r="AJ1820">
        <v>187.67895226279748</v>
      </c>
      <c r="AK1820">
        <v>141.86348515269137</v>
      </c>
    </row>
    <row r="1821" spans="30:37" x14ac:dyDescent="0.25">
      <c r="AD1821">
        <v>1808</v>
      </c>
      <c r="AE1821">
        <v>1600.5139869622774</v>
      </c>
      <c r="AF1821">
        <v>1663.3662073532764</v>
      </c>
      <c r="AG1821">
        <v>404.80115313117358</v>
      </c>
      <c r="AH1821">
        <v>114.23920434267239</v>
      </c>
      <c r="AI1821">
        <v>748.28049863971842</v>
      </c>
      <c r="AJ1821">
        <v>279.32861515632572</v>
      </c>
      <c r="AK1821">
        <v>106.54602547514993</v>
      </c>
    </row>
    <row r="1822" spans="30:37" x14ac:dyDescent="0.25">
      <c r="AD1822">
        <v>1809</v>
      </c>
      <c r="AE1822">
        <v>1882.4695965352712</v>
      </c>
      <c r="AF1822">
        <v>1938.2357327161283</v>
      </c>
      <c r="AG1822">
        <v>330.41548620752849</v>
      </c>
      <c r="AH1822">
        <v>95.124136848855585</v>
      </c>
      <c r="AI1822">
        <v>771.33381618401984</v>
      </c>
      <c r="AJ1822">
        <v>322.6708323751094</v>
      </c>
      <c r="AK1822">
        <v>119.54137216533023</v>
      </c>
    </row>
    <row r="1823" spans="30:37" x14ac:dyDescent="0.25">
      <c r="AD1823">
        <v>1810</v>
      </c>
      <c r="AE1823">
        <v>1386.1564502737551</v>
      </c>
      <c r="AF1823">
        <v>1678.4126501061478</v>
      </c>
      <c r="AG1823">
        <v>504.19813347879494</v>
      </c>
      <c r="AH1823">
        <v>154.24647860191587</v>
      </c>
      <c r="AI1823">
        <v>828.20918207765772</v>
      </c>
      <c r="AJ1823">
        <v>317.61957188216712</v>
      </c>
      <c r="AK1823">
        <v>87.461529828309722</v>
      </c>
    </row>
    <row r="1824" spans="30:37" x14ac:dyDescent="0.25">
      <c r="AD1824">
        <v>1811</v>
      </c>
      <c r="AE1824">
        <v>1432.113121238463</v>
      </c>
      <c r="AF1824">
        <v>1391.8238900124306</v>
      </c>
      <c r="AG1824">
        <v>221.67641228284145</v>
      </c>
      <c r="AH1824">
        <v>109.37243221280364</v>
      </c>
      <c r="AI1824">
        <v>825.08846904582117</v>
      </c>
      <c r="AJ1824">
        <v>342.61235535942347</v>
      </c>
      <c r="AK1824">
        <v>86.222348999365295</v>
      </c>
    </row>
    <row r="1825" spans="30:37" x14ac:dyDescent="0.25">
      <c r="AD1825">
        <v>1812</v>
      </c>
      <c r="AE1825">
        <v>1606.0841922814395</v>
      </c>
      <c r="AF1825">
        <v>2154.7050892652001</v>
      </c>
      <c r="AG1825">
        <v>542.72630286771562</v>
      </c>
      <c r="AH1825">
        <v>140.1614403372345</v>
      </c>
      <c r="AI1825">
        <v>667.81765183458629</v>
      </c>
      <c r="AJ1825">
        <v>273.27883460594603</v>
      </c>
      <c r="AK1825">
        <v>94.100264645162653</v>
      </c>
    </row>
    <row r="1826" spans="30:37" x14ac:dyDescent="0.25">
      <c r="AD1826">
        <v>1813</v>
      </c>
      <c r="AE1826">
        <v>1916.2962711951197</v>
      </c>
      <c r="AF1826">
        <v>1266.0685602026458</v>
      </c>
      <c r="AG1826">
        <v>465.75066351376233</v>
      </c>
      <c r="AH1826">
        <v>157.94220862087298</v>
      </c>
      <c r="AI1826">
        <v>991.51291112250601</v>
      </c>
      <c r="AJ1826">
        <v>376.75440289889366</v>
      </c>
      <c r="AK1826">
        <v>104.07147155467898</v>
      </c>
    </row>
    <row r="1827" spans="30:37" x14ac:dyDescent="0.25">
      <c r="AD1827">
        <v>1814</v>
      </c>
      <c r="AE1827">
        <v>1383.5547252922815</v>
      </c>
      <c r="AF1827">
        <v>1746.9285547909028</v>
      </c>
      <c r="AG1827">
        <v>490.40272706451685</v>
      </c>
      <c r="AH1827">
        <v>154.63617146629554</v>
      </c>
      <c r="AI1827">
        <v>963.6180749112508</v>
      </c>
      <c r="AJ1827">
        <v>250.72825643712653</v>
      </c>
      <c r="AK1827">
        <v>84.344798800862577</v>
      </c>
    </row>
    <row r="1828" spans="30:37" x14ac:dyDescent="0.25">
      <c r="AD1828">
        <v>1815</v>
      </c>
      <c r="AE1828">
        <v>1242.6674411432616</v>
      </c>
      <c r="AF1828">
        <v>2223.6800129101885</v>
      </c>
      <c r="AG1828">
        <v>337.9684423555268</v>
      </c>
      <c r="AH1828">
        <v>135.89107733827689</v>
      </c>
      <c r="AI1828">
        <v>583.96235726808277</v>
      </c>
      <c r="AJ1828">
        <v>226.37237058323632</v>
      </c>
      <c r="AK1828">
        <v>147.23079310444919</v>
      </c>
    </row>
    <row r="1829" spans="30:37" x14ac:dyDescent="0.25">
      <c r="AD1829">
        <v>1816</v>
      </c>
      <c r="AE1829">
        <v>1373.3848989352523</v>
      </c>
      <c r="AF1829">
        <v>1870.5464406909982</v>
      </c>
      <c r="AG1829">
        <v>398.66299883624492</v>
      </c>
      <c r="AH1829">
        <v>78.604724975059455</v>
      </c>
      <c r="AI1829">
        <v>645.70650237119639</v>
      </c>
      <c r="AJ1829">
        <v>335.32344562856406</v>
      </c>
      <c r="AK1829">
        <v>96.914679838008041</v>
      </c>
    </row>
    <row r="1830" spans="30:37" x14ac:dyDescent="0.25">
      <c r="AD1830">
        <v>1817</v>
      </c>
      <c r="AE1830">
        <v>1349.3764096485377</v>
      </c>
      <c r="AF1830">
        <v>1442.9268976585724</v>
      </c>
      <c r="AG1830">
        <v>391.95603465126715</v>
      </c>
      <c r="AH1830">
        <v>115.80034041692295</v>
      </c>
      <c r="AI1830">
        <v>661.64225836555988</v>
      </c>
      <c r="AJ1830">
        <v>243.67544252995435</v>
      </c>
      <c r="AK1830">
        <v>92.380664941567048</v>
      </c>
    </row>
    <row r="1831" spans="30:37" x14ac:dyDescent="0.25">
      <c r="AD1831">
        <v>1818</v>
      </c>
      <c r="AE1831">
        <v>1766.4682270019978</v>
      </c>
      <c r="AF1831">
        <v>1992.8646891377916</v>
      </c>
      <c r="AG1831">
        <v>448.1813083349623</v>
      </c>
      <c r="AH1831">
        <v>110.42852198344073</v>
      </c>
      <c r="AI1831">
        <v>647.17820747177905</v>
      </c>
      <c r="AJ1831">
        <v>338.60390155216032</v>
      </c>
      <c r="AK1831">
        <v>78.312249680772794</v>
      </c>
    </row>
    <row r="1832" spans="30:37" x14ac:dyDescent="0.25">
      <c r="AD1832">
        <v>1819</v>
      </c>
      <c r="AE1832">
        <v>1313.8067980745486</v>
      </c>
      <c r="AF1832">
        <v>1588.6923893657884</v>
      </c>
      <c r="AG1832">
        <v>442.50691999149319</v>
      </c>
      <c r="AH1832">
        <v>111.20220011408256</v>
      </c>
      <c r="AI1832">
        <v>683.06073296475131</v>
      </c>
      <c r="AJ1832">
        <v>186.82033159945681</v>
      </c>
      <c r="AK1832">
        <v>57.649744032927018</v>
      </c>
    </row>
    <row r="1833" spans="30:37" x14ac:dyDescent="0.25">
      <c r="AD1833">
        <v>1820</v>
      </c>
      <c r="AE1833">
        <v>1644.3237469944504</v>
      </c>
      <c r="AF1833">
        <v>1420.9311791562134</v>
      </c>
      <c r="AG1833">
        <v>288.97545259780628</v>
      </c>
      <c r="AH1833">
        <v>145.99194040903274</v>
      </c>
      <c r="AI1833">
        <v>544.43114759666355</v>
      </c>
      <c r="AJ1833">
        <v>270.37098254000415</v>
      </c>
      <c r="AK1833">
        <v>75.222990737887102</v>
      </c>
    </row>
    <row r="1834" spans="30:37" x14ac:dyDescent="0.25">
      <c r="AD1834">
        <v>1821</v>
      </c>
      <c r="AE1834">
        <v>1766.2557781362268</v>
      </c>
      <c r="AF1834">
        <v>1691.6308983748877</v>
      </c>
      <c r="AG1834">
        <v>339.6714579258927</v>
      </c>
      <c r="AH1834">
        <v>166.42498222750808</v>
      </c>
      <c r="AI1834">
        <v>773.73603338823455</v>
      </c>
      <c r="AJ1834">
        <v>236.39944137390628</v>
      </c>
      <c r="AK1834">
        <v>118.69956695217606</v>
      </c>
    </row>
    <row r="1835" spans="30:37" x14ac:dyDescent="0.25">
      <c r="AD1835">
        <v>1822</v>
      </c>
      <c r="AE1835">
        <v>1538.9291751295268</v>
      </c>
      <c r="AF1835">
        <v>2033.8459294501658</v>
      </c>
      <c r="AG1835">
        <v>376.15351375306921</v>
      </c>
      <c r="AH1835">
        <v>101.41796677590854</v>
      </c>
      <c r="AI1835">
        <v>790.94835444997898</v>
      </c>
      <c r="AJ1835">
        <v>265.16828693992557</v>
      </c>
      <c r="AK1835">
        <v>92.332561807281351</v>
      </c>
    </row>
    <row r="1836" spans="30:37" x14ac:dyDescent="0.25">
      <c r="AD1836">
        <v>1823</v>
      </c>
      <c r="AE1836">
        <v>2098.206122513554</v>
      </c>
      <c r="AF1836">
        <v>1471.2189839510709</v>
      </c>
      <c r="AG1836">
        <v>593.89049280168808</v>
      </c>
      <c r="AH1836">
        <v>181.79474869642937</v>
      </c>
      <c r="AI1836">
        <v>887.5919596203488</v>
      </c>
      <c r="AJ1836">
        <v>421.38749401162909</v>
      </c>
      <c r="AK1836">
        <v>115.23700584458042</v>
      </c>
    </row>
    <row r="1837" spans="30:37" x14ac:dyDescent="0.25">
      <c r="AD1837">
        <v>1824</v>
      </c>
      <c r="AE1837">
        <v>1485.835664057038</v>
      </c>
      <c r="AF1837">
        <v>1733.1735937675628</v>
      </c>
      <c r="AG1837">
        <v>364.82562953633158</v>
      </c>
      <c r="AH1837">
        <v>110.59054069916128</v>
      </c>
      <c r="AI1837">
        <v>643.99901539240375</v>
      </c>
      <c r="AJ1837">
        <v>175.52077586029969</v>
      </c>
      <c r="AK1837">
        <v>94.660703895815828</v>
      </c>
    </row>
    <row r="1838" spans="30:37" x14ac:dyDescent="0.25">
      <c r="AD1838">
        <v>1825</v>
      </c>
      <c r="AE1838">
        <v>1329.9835641636469</v>
      </c>
      <c r="AF1838">
        <v>1463.7262668474154</v>
      </c>
      <c r="AG1838">
        <v>221.3399249166423</v>
      </c>
      <c r="AH1838">
        <v>97.998270050882653</v>
      </c>
      <c r="AI1838">
        <v>623.12712216271018</v>
      </c>
      <c r="AJ1838">
        <v>219.85900148081231</v>
      </c>
      <c r="AK1838">
        <v>121.66783841866562</v>
      </c>
    </row>
    <row r="1839" spans="30:37" x14ac:dyDescent="0.25">
      <c r="AD1839">
        <v>1826</v>
      </c>
      <c r="AE1839">
        <v>1782.2338726978751</v>
      </c>
      <c r="AF1839">
        <v>2173.6649047245351</v>
      </c>
      <c r="AG1839">
        <v>210.21171626807873</v>
      </c>
      <c r="AH1839">
        <v>112.66351280407034</v>
      </c>
      <c r="AI1839">
        <v>683.65476402032209</v>
      </c>
      <c r="AJ1839">
        <v>300.02373396810776</v>
      </c>
      <c r="AK1839">
        <v>101.7692562258094</v>
      </c>
    </row>
    <row r="1840" spans="30:37" x14ac:dyDescent="0.25">
      <c r="AD1840">
        <v>1827</v>
      </c>
      <c r="AE1840">
        <v>1114.7094186374163</v>
      </c>
      <c r="AF1840">
        <v>1943.8249055903073</v>
      </c>
      <c r="AG1840">
        <v>598.45499283318679</v>
      </c>
      <c r="AH1840">
        <v>109.04836771623933</v>
      </c>
      <c r="AI1840">
        <v>842.02342016711441</v>
      </c>
      <c r="AJ1840">
        <v>223.05674876276601</v>
      </c>
      <c r="AK1840">
        <v>102.19274822150294</v>
      </c>
    </row>
    <row r="1841" spans="30:37" x14ac:dyDescent="0.25">
      <c r="AD1841">
        <v>1828</v>
      </c>
      <c r="AE1841">
        <v>1618.0636651072236</v>
      </c>
      <c r="AF1841">
        <v>1660.016336822187</v>
      </c>
      <c r="AG1841">
        <v>572.98674804641826</v>
      </c>
      <c r="AH1841">
        <v>133.73110894245843</v>
      </c>
      <c r="AI1841">
        <v>782.18878612112599</v>
      </c>
      <c r="AJ1841">
        <v>277.11928654931631</v>
      </c>
      <c r="AK1841">
        <v>112.32616424502511</v>
      </c>
    </row>
    <row r="1842" spans="30:37" x14ac:dyDescent="0.25">
      <c r="AD1842">
        <v>1829</v>
      </c>
      <c r="AE1842">
        <v>1421.0725393431392</v>
      </c>
      <c r="AF1842">
        <v>1757.0851828198702</v>
      </c>
      <c r="AG1842">
        <v>526.36882407104065</v>
      </c>
      <c r="AH1842">
        <v>130.6992326185248</v>
      </c>
      <c r="AI1842">
        <v>628.82801795673117</v>
      </c>
      <c r="AJ1842">
        <v>323.29082598564656</v>
      </c>
      <c r="AK1842">
        <v>99.656935362485186</v>
      </c>
    </row>
    <row r="1843" spans="30:37" x14ac:dyDescent="0.25">
      <c r="AD1843">
        <v>1830</v>
      </c>
      <c r="AE1843">
        <v>1344.5370011785819</v>
      </c>
      <c r="AF1843">
        <v>1666.5301329627164</v>
      </c>
      <c r="AG1843">
        <v>415.01526593986432</v>
      </c>
      <c r="AH1843">
        <v>168.8797780587596</v>
      </c>
      <c r="AI1843">
        <v>840.44031176103465</v>
      </c>
      <c r="AJ1843">
        <v>227.59778109793774</v>
      </c>
      <c r="AK1843">
        <v>81.177736452744313</v>
      </c>
    </row>
    <row r="1844" spans="30:37" x14ac:dyDescent="0.25">
      <c r="AD1844">
        <v>1831</v>
      </c>
      <c r="AE1844">
        <v>1582.8815790764074</v>
      </c>
      <c r="AF1844">
        <v>1262.7916797097696</v>
      </c>
      <c r="AG1844">
        <v>394.53794614711688</v>
      </c>
      <c r="AH1844">
        <v>113.18763754988265</v>
      </c>
      <c r="AI1844">
        <v>533.34770894219855</v>
      </c>
      <c r="AJ1844">
        <v>234.98968970237257</v>
      </c>
      <c r="AK1844">
        <v>66.33154079635294</v>
      </c>
    </row>
    <row r="1845" spans="30:37" x14ac:dyDescent="0.25">
      <c r="AD1845">
        <v>1832</v>
      </c>
      <c r="AE1845">
        <v>1501.0557018252439</v>
      </c>
      <c r="AF1845">
        <v>1570.1972040043402</v>
      </c>
      <c r="AG1845">
        <v>496.59845427078102</v>
      </c>
      <c r="AH1845">
        <v>81.196694608927672</v>
      </c>
      <c r="AI1845">
        <v>845.67828266146898</v>
      </c>
      <c r="AJ1845">
        <v>287.03228191891952</v>
      </c>
      <c r="AK1845">
        <v>90.64182399346744</v>
      </c>
    </row>
    <row r="1846" spans="30:37" x14ac:dyDescent="0.25">
      <c r="AD1846">
        <v>1833</v>
      </c>
      <c r="AE1846">
        <v>1631.7264465935393</v>
      </c>
      <c r="AF1846">
        <v>1675.3501533597409</v>
      </c>
      <c r="AG1846">
        <v>459.64574262258645</v>
      </c>
      <c r="AH1846">
        <v>126.76438795898147</v>
      </c>
      <c r="AI1846">
        <v>670.64869228384532</v>
      </c>
      <c r="AJ1846">
        <v>310.89671770336929</v>
      </c>
      <c r="AK1846">
        <v>127.61144107021735</v>
      </c>
    </row>
    <row r="1847" spans="30:37" x14ac:dyDescent="0.25">
      <c r="AD1847">
        <v>1834</v>
      </c>
      <c r="AE1847">
        <v>1945.6780340697069</v>
      </c>
      <c r="AF1847">
        <v>2374.1999561238304</v>
      </c>
      <c r="AG1847">
        <v>277.54768748131613</v>
      </c>
      <c r="AH1847">
        <v>126.81966221589691</v>
      </c>
      <c r="AI1847">
        <v>775.5265257632085</v>
      </c>
      <c r="AJ1847">
        <v>311.78253271326412</v>
      </c>
      <c r="AK1847">
        <v>125.31475070245993</v>
      </c>
    </row>
    <row r="1848" spans="30:37" x14ac:dyDescent="0.25">
      <c r="AD1848">
        <v>1835</v>
      </c>
      <c r="AE1848">
        <v>1791.9735935984761</v>
      </c>
      <c r="AF1848">
        <v>1499.4245854638309</v>
      </c>
      <c r="AG1848">
        <v>376.9581071041822</v>
      </c>
      <c r="AH1848">
        <v>128.15514044401829</v>
      </c>
      <c r="AI1848">
        <v>679.00125520826953</v>
      </c>
      <c r="AJ1848">
        <v>229.4717298785454</v>
      </c>
      <c r="AK1848">
        <v>65.326182606278579</v>
      </c>
    </row>
    <row r="1849" spans="30:37" x14ac:dyDescent="0.25">
      <c r="AD1849">
        <v>1836</v>
      </c>
      <c r="AE1849">
        <v>1601.1584257830837</v>
      </c>
      <c r="AF1849">
        <v>1593.8575200657922</v>
      </c>
      <c r="AG1849">
        <v>522.053625516441</v>
      </c>
      <c r="AH1849">
        <v>80.12263013298535</v>
      </c>
      <c r="AI1849">
        <v>668.42286934152992</v>
      </c>
      <c r="AJ1849">
        <v>303.18976311719621</v>
      </c>
      <c r="AK1849">
        <v>115.69518369113213</v>
      </c>
    </row>
    <row r="1850" spans="30:37" x14ac:dyDescent="0.25">
      <c r="AD1850">
        <v>1837</v>
      </c>
      <c r="AE1850">
        <v>1666.4558603466007</v>
      </c>
      <c r="AF1850">
        <v>855.33077105711925</v>
      </c>
      <c r="AG1850">
        <v>452.51542753698925</v>
      </c>
      <c r="AH1850">
        <v>79.224857483951212</v>
      </c>
      <c r="AI1850">
        <v>591.93394443613818</v>
      </c>
      <c r="AJ1850">
        <v>271.90589047624809</v>
      </c>
      <c r="AK1850">
        <v>130.34510275633679</v>
      </c>
    </row>
    <row r="1851" spans="30:37" x14ac:dyDescent="0.25">
      <c r="AD1851">
        <v>1838</v>
      </c>
      <c r="AE1851">
        <v>1400.1012444510034</v>
      </c>
      <c r="AF1851">
        <v>993.69545262636859</v>
      </c>
      <c r="AG1851">
        <v>388.67812521308616</v>
      </c>
      <c r="AH1851">
        <v>143.58826576304406</v>
      </c>
      <c r="AI1851">
        <v>785.03415400742949</v>
      </c>
      <c r="AJ1851">
        <v>329.27066146494116</v>
      </c>
      <c r="AK1851">
        <v>54.941781950952176</v>
      </c>
    </row>
    <row r="1852" spans="30:37" x14ac:dyDescent="0.25">
      <c r="AD1852">
        <v>1839</v>
      </c>
      <c r="AE1852">
        <v>2019.8504829476785</v>
      </c>
      <c r="AF1852">
        <v>1612.6211481148021</v>
      </c>
      <c r="AG1852">
        <v>465.19136527675812</v>
      </c>
      <c r="AH1852">
        <v>124.91004380714286</v>
      </c>
      <c r="AI1852">
        <v>662.87507510148066</v>
      </c>
      <c r="AJ1852">
        <v>237.60836842008015</v>
      </c>
      <c r="AK1852">
        <v>67.735047953752357</v>
      </c>
    </row>
    <row r="1853" spans="30:37" x14ac:dyDescent="0.25">
      <c r="AD1853">
        <v>1840</v>
      </c>
      <c r="AE1853">
        <v>1845.1957581545603</v>
      </c>
      <c r="AF1853">
        <v>1460.874987560446</v>
      </c>
      <c r="AG1853">
        <v>425.11406889483868</v>
      </c>
      <c r="AH1853">
        <v>123.25704043946418</v>
      </c>
      <c r="AI1853">
        <v>744.57590769165211</v>
      </c>
      <c r="AJ1853">
        <v>209.94336022333309</v>
      </c>
      <c r="AK1853">
        <v>95.143706471087668</v>
      </c>
    </row>
    <row r="1854" spans="30:37" x14ac:dyDescent="0.25">
      <c r="AD1854">
        <v>1841</v>
      </c>
      <c r="AE1854">
        <v>1677.5016635430657</v>
      </c>
      <c r="AF1854">
        <v>1595.8572067379064</v>
      </c>
      <c r="AG1854">
        <v>477.59556091931404</v>
      </c>
      <c r="AH1854">
        <v>131.38145545004744</v>
      </c>
      <c r="AI1854">
        <v>709.20299258032753</v>
      </c>
      <c r="AJ1854">
        <v>336.82255155572551</v>
      </c>
      <c r="AK1854">
        <v>114.92755911279512</v>
      </c>
    </row>
    <row r="1855" spans="30:37" x14ac:dyDescent="0.25">
      <c r="AD1855">
        <v>1842</v>
      </c>
      <c r="AE1855">
        <v>1543.6202704775403</v>
      </c>
      <c r="AF1855">
        <v>1374.3715562391562</v>
      </c>
      <c r="AG1855">
        <v>524.69274724624222</v>
      </c>
      <c r="AH1855">
        <v>126.31028712141418</v>
      </c>
      <c r="AI1855">
        <v>731.04370559779329</v>
      </c>
      <c r="AJ1855">
        <v>316.79119662711634</v>
      </c>
      <c r="AK1855">
        <v>108.1392538235032</v>
      </c>
    </row>
    <row r="1856" spans="30:37" x14ac:dyDescent="0.25">
      <c r="AD1856">
        <v>1843</v>
      </c>
      <c r="AE1856">
        <v>1609.8206734353394</v>
      </c>
      <c r="AF1856">
        <v>1503.4462254711123</v>
      </c>
      <c r="AG1856">
        <v>300.39923991508323</v>
      </c>
      <c r="AH1856">
        <v>99.981771465414326</v>
      </c>
      <c r="AI1856">
        <v>704.14733688310127</v>
      </c>
      <c r="AJ1856">
        <v>267.31907089673535</v>
      </c>
      <c r="AK1856">
        <v>71.490169447717321</v>
      </c>
    </row>
    <row r="1857" spans="30:37" x14ac:dyDescent="0.25">
      <c r="AD1857">
        <v>1844</v>
      </c>
      <c r="AE1857">
        <v>1848.3268377571717</v>
      </c>
      <c r="AF1857">
        <v>1743.9984782148181</v>
      </c>
      <c r="AG1857">
        <v>277.89365647022061</v>
      </c>
      <c r="AH1857">
        <v>91.8782443577321</v>
      </c>
      <c r="AI1857">
        <v>648.36418200036189</v>
      </c>
      <c r="AJ1857">
        <v>182.87277839389881</v>
      </c>
      <c r="AK1857">
        <v>65.409611614056715</v>
      </c>
    </row>
    <row r="1858" spans="30:37" x14ac:dyDescent="0.25">
      <c r="AD1858">
        <v>1845</v>
      </c>
      <c r="AE1858">
        <v>1794.2268280333258</v>
      </c>
      <c r="AF1858">
        <v>1040.3025894182579</v>
      </c>
      <c r="AG1858">
        <v>504.04459239513659</v>
      </c>
      <c r="AH1858">
        <v>72.070586982822448</v>
      </c>
      <c r="AI1858">
        <v>740.57102949354635</v>
      </c>
      <c r="AJ1858">
        <v>287.98620164377394</v>
      </c>
      <c r="AK1858">
        <v>97.93718151506333</v>
      </c>
    </row>
    <row r="1859" spans="30:37" x14ac:dyDescent="0.25">
      <c r="AD1859">
        <v>1846</v>
      </c>
      <c r="AE1859">
        <v>1671.6942754889017</v>
      </c>
      <c r="AF1859">
        <v>1872.7462610268217</v>
      </c>
      <c r="AG1859">
        <v>292.56938865035471</v>
      </c>
      <c r="AH1859">
        <v>83.560914749630271</v>
      </c>
      <c r="AI1859">
        <v>607.8721464824647</v>
      </c>
      <c r="AJ1859">
        <v>305.35508340394688</v>
      </c>
      <c r="AK1859">
        <v>76.745288200628494</v>
      </c>
    </row>
    <row r="1860" spans="30:37" x14ac:dyDescent="0.25">
      <c r="AD1860">
        <v>1847</v>
      </c>
      <c r="AE1860">
        <v>1709.1426236361799</v>
      </c>
      <c r="AF1860">
        <v>1408.8920759706955</v>
      </c>
      <c r="AG1860">
        <v>341.89114359912082</v>
      </c>
      <c r="AH1860">
        <v>80.909425019035567</v>
      </c>
      <c r="AI1860">
        <v>790.35276452924927</v>
      </c>
      <c r="AJ1860">
        <v>289.51218602574562</v>
      </c>
      <c r="AK1860">
        <v>110.88397022956933</v>
      </c>
    </row>
    <row r="1861" spans="30:37" x14ac:dyDescent="0.25">
      <c r="AD1861">
        <v>1848</v>
      </c>
      <c r="AE1861">
        <v>1089.7228970001484</v>
      </c>
      <c r="AF1861">
        <v>2054.9050252113266</v>
      </c>
      <c r="AG1861">
        <v>279.3446381928303</v>
      </c>
      <c r="AH1861">
        <v>175.36481116239545</v>
      </c>
      <c r="AI1861">
        <v>605.71584672368465</v>
      </c>
      <c r="AJ1861">
        <v>256.14348734037327</v>
      </c>
      <c r="AK1861">
        <v>156.94206669993775</v>
      </c>
    </row>
    <row r="1862" spans="30:37" x14ac:dyDescent="0.25">
      <c r="AD1862">
        <v>1849</v>
      </c>
      <c r="AE1862">
        <v>1695.3314610003438</v>
      </c>
      <c r="AF1862">
        <v>1935.0543805234213</v>
      </c>
      <c r="AG1862">
        <v>335.07248544077225</v>
      </c>
      <c r="AH1862">
        <v>159.67598093042429</v>
      </c>
      <c r="AI1862">
        <v>845.02429829042069</v>
      </c>
      <c r="AJ1862">
        <v>304.35801507904517</v>
      </c>
      <c r="AK1862">
        <v>99.786145711548514</v>
      </c>
    </row>
    <row r="1863" spans="30:37" x14ac:dyDescent="0.25">
      <c r="AD1863">
        <v>1850</v>
      </c>
      <c r="AE1863">
        <v>1776.0501495417952</v>
      </c>
      <c r="AF1863">
        <v>1791.1984996240863</v>
      </c>
      <c r="AG1863">
        <v>375.26100061421073</v>
      </c>
      <c r="AH1863">
        <v>129.71384856715204</v>
      </c>
      <c r="AI1863">
        <v>786.54190157896846</v>
      </c>
      <c r="AJ1863">
        <v>346.55860622671543</v>
      </c>
      <c r="AK1863">
        <v>123.98631792502985</v>
      </c>
    </row>
    <row r="1864" spans="30:37" x14ac:dyDescent="0.25">
      <c r="AD1864">
        <v>1851</v>
      </c>
      <c r="AE1864">
        <v>1788.7914630478431</v>
      </c>
      <c r="AF1864">
        <v>1483.5550389325581</v>
      </c>
      <c r="AG1864">
        <v>376.90267505512071</v>
      </c>
      <c r="AH1864">
        <v>178.70669231715209</v>
      </c>
      <c r="AI1864">
        <v>842.16304298568036</v>
      </c>
      <c r="AJ1864">
        <v>328.38317795803835</v>
      </c>
      <c r="AK1864">
        <v>112.76184393196583</v>
      </c>
    </row>
    <row r="1865" spans="30:37" x14ac:dyDescent="0.25">
      <c r="AD1865">
        <v>1852</v>
      </c>
      <c r="AE1865">
        <v>1731.7592714654377</v>
      </c>
      <c r="AF1865">
        <v>1587.2621162328603</v>
      </c>
      <c r="AG1865">
        <v>506.63675439236704</v>
      </c>
      <c r="AH1865">
        <v>131.85881298253886</v>
      </c>
      <c r="AI1865">
        <v>541.60716018496737</v>
      </c>
      <c r="AJ1865">
        <v>337.56430733035825</v>
      </c>
      <c r="AK1865">
        <v>175.05268961168429</v>
      </c>
    </row>
    <row r="1866" spans="30:37" x14ac:dyDescent="0.25">
      <c r="AD1866">
        <v>1853</v>
      </c>
      <c r="AE1866">
        <v>1537.4920053226119</v>
      </c>
      <c r="AF1866">
        <v>2111.7999846239318</v>
      </c>
      <c r="AG1866">
        <v>594.60777268934214</v>
      </c>
      <c r="AH1866">
        <v>81.395768856432397</v>
      </c>
      <c r="AI1866">
        <v>731.79501937344719</v>
      </c>
      <c r="AJ1866">
        <v>186.61277973711699</v>
      </c>
      <c r="AK1866">
        <v>120.32343013167933</v>
      </c>
    </row>
    <row r="1867" spans="30:37" x14ac:dyDescent="0.25">
      <c r="AD1867">
        <v>1854</v>
      </c>
      <c r="AE1867">
        <v>1893.4127506122522</v>
      </c>
      <c r="AF1867">
        <v>1880.9629337702449</v>
      </c>
      <c r="AG1867">
        <v>429.18325230005627</v>
      </c>
      <c r="AH1867">
        <v>100.16435770667199</v>
      </c>
      <c r="AI1867">
        <v>716.88292403590128</v>
      </c>
      <c r="AJ1867">
        <v>307.04627680998698</v>
      </c>
      <c r="AK1867">
        <v>94.12405294641917</v>
      </c>
    </row>
    <row r="1868" spans="30:37" x14ac:dyDescent="0.25">
      <c r="AD1868">
        <v>1855</v>
      </c>
      <c r="AE1868">
        <v>1260.7357894616766</v>
      </c>
      <c r="AF1868">
        <v>1581.7932917882681</v>
      </c>
      <c r="AG1868">
        <v>432.14949997979733</v>
      </c>
      <c r="AH1868">
        <v>141.89526648743725</v>
      </c>
      <c r="AI1868">
        <v>616.81181425403793</v>
      </c>
      <c r="AJ1868">
        <v>231.99183334332724</v>
      </c>
      <c r="AK1868">
        <v>73.714680108592759</v>
      </c>
    </row>
    <row r="1869" spans="30:37" x14ac:dyDescent="0.25">
      <c r="AD1869">
        <v>1856</v>
      </c>
      <c r="AE1869">
        <v>1575.295520816989</v>
      </c>
      <c r="AF1869">
        <v>1772.2528251305866</v>
      </c>
      <c r="AG1869">
        <v>408.52787994715925</v>
      </c>
      <c r="AH1869">
        <v>112.08267246937677</v>
      </c>
      <c r="AI1869">
        <v>711.48541209304994</v>
      </c>
      <c r="AJ1869">
        <v>213.59980334355893</v>
      </c>
      <c r="AK1869">
        <v>97.705399715327161</v>
      </c>
    </row>
    <row r="1870" spans="30:37" x14ac:dyDescent="0.25">
      <c r="AD1870">
        <v>1857</v>
      </c>
      <c r="AE1870">
        <v>1433.3809609595885</v>
      </c>
      <c r="AF1870">
        <v>2227.580310288497</v>
      </c>
      <c r="AG1870">
        <v>410.01958889254041</v>
      </c>
      <c r="AH1870">
        <v>100.78195124203693</v>
      </c>
      <c r="AI1870">
        <v>909.13147294375563</v>
      </c>
      <c r="AJ1870">
        <v>272.68330523871737</v>
      </c>
      <c r="AK1870">
        <v>115.02166367618435</v>
      </c>
    </row>
    <row r="1871" spans="30:37" x14ac:dyDescent="0.25">
      <c r="AD1871">
        <v>1858</v>
      </c>
      <c r="AE1871">
        <v>1566.9925221694282</v>
      </c>
      <c r="AF1871">
        <v>1283.5770353472724</v>
      </c>
      <c r="AG1871">
        <v>530.4621572617408</v>
      </c>
      <c r="AH1871">
        <v>147.56743899388226</v>
      </c>
      <c r="AI1871">
        <v>648.65782972394811</v>
      </c>
      <c r="AJ1871">
        <v>242.4369600455974</v>
      </c>
      <c r="AK1871">
        <v>110.38123278673942</v>
      </c>
    </row>
    <row r="1872" spans="30:37" x14ac:dyDescent="0.25">
      <c r="AD1872">
        <v>1859</v>
      </c>
      <c r="AE1872">
        <v>2106.7390574975057</v>
      </c>
      <c r="AF1872">
        <v>1787.2595288041805</v>
      </c>
      <c r="AG1872">
        <v>369.62992319173998</v>
      </c>
      <c r="AH1872">
        <v>126.41747153923248</v>
      </c>
      <c r="AI1872">
        <v>620.76662414054965</v>
      </c>
      <c r="AJ1872">
        <v>380.15098534063077</v>
      </c>
      <c r="AK1872">
        <v>84.381807917907594</v>
      </c>
    </row>
    <row r="1873" spans="30:37" x14ac:dyDescent="0.25">
      <c r="AD1873">
        <v>1860</v>
      </c>
      <c r="AE1873">
        <v>1612.3350972483827</v>
      </c>
      <c r="AF1873">
        <v>1668.6465284010349</v>
      </c>
      <c r="AG1873">
        <v>573.02119797815942</v>
      </c>
      <c r="AH1873">
        <v>134.41826298365163</v>
      </c>
      <c r="AI1873">
        <v>581.51677876185408</v>
      </c>
      <c r="AJ1873">
        <v>280.57917688786392</v>
      </c>
      <c r="AK1873">
        <v>105.28235077315419</v>
      </c>
    </row>
    <row r="1874" spans="30:37" x14ac:dyDescent="0.25">
      <c r="AD1874">
        <v>1861</v>
      </c>
      <c r="AE1874">
        <v>1491.3201610284666</v>
      </c>
      <c r="AF1874">
        <v>1481.9954481005395</v>
      </c>
      <c r="AG1874">
        <v>288.60561743899945</v>
      </c>
      <c r="AH1874">
        <v>119.97218312595371</v>
      </c>
      <c r="AI1874">
        <v>801.24583342215374</v>
      </c>
      <c r="AJ1874">
        <v>316.67243332428529</v>
      </c>
      <c r="AK1874">
        <v>84.035363107425894</v>
      </c>
    </row>
    <row r="1875" spans="30:37" x14ac:dyDescent="0.25">
      <c r="AD1875">
        <v>1862</v>
      </c>
      <c r="AE1875">
        <v>2057.2094093970813</v>
      </c>
      <c r="AF1875">
        <v>1980.0538609802832</v>
      </c>
      <c r="AG1875">
        <v>342.0827138218196</v>
      </c>
      <c r="AH1875">
        <v>98.848704377889504</v>
      </c>
      <c r="AI1875">
        <v>817.19653406108648</v>
      </c>
      <c r="AJ1875">
        <v>256.70906371659936</v>
      </c>
      <c r="AK1875">
        <v>100.51446781105406</v>
      </c>
    </row>
    <row r="1876" spans="30:37" x14ac:dyDescent="0.25">
      <c r="AD1876">
        <v>1863</v>
      </c>
      <c r="AE1876">
        <v>1806.2438703260575</v>
      </c>
      <c r="AF1876">
        <v>1385.1492334498546</v>
      </c>
      <c r="AG1876">
        <v>441.47903197237713</v>
      </c>
      <c r="AH1876">
        <v>192.26114530083206</v>
      </c>
      <c r="AI1876">
        <v>705.07997275259447</v>
      </c>
      <c r="AJ1876">
        <v>215.71909071207938</v>
      </c>
      <c r="AK1876">
        <v>92.725097174492817</v>
      </c>
    </row>
    <row r="1877" spans="30:37" x14ac:dyDescent="0.25">
      <c r="AD1877">
        <v>1864</v>
      </c>
      <c r="AE1877">
        <v>1767.325814611416</v>
      </c>
      <c r="AF1877">
        <v>1437.6759074822342</v>
      </c>
      <c r="AG1877">
        <v>339.92553535589764</v>
      </c>
      <c r="AH1877">
        <v>100.93873237722543</v>
      </c>
      <c r="AI1877">
        <v>859.80385496545932</v>
      </c>
      <c r="AJ1877">
        <v>313.86134450851603</v>
      </c>
      <c r="AK1877">
        <v>120.09653335644033</v>
      </c>
    </row>
    <row r="1878" spans="30:37" x14ac:dyDescent="0.25">
      <c r="AD1878">
        <v>1865</v>
      </c>
      <c r="AE1878">
        <v>1817.4860231826747</v>
      </c>
      <c r="AF1878">
        <v>1381.2096461257877</v>
      </c>
      <c r="AG1878">
        <v>508.56048011618429</v>
      </c>
      <c r="AH1878">
        <v>154.75984177792475</v>
      </c>
      <c r="AI1878">
        <v>744.81680005298244</v>
      </c>
      <c r="AJ1878">
        <v>307.77673747087573</v>
      </c>
      <c r="AK1878">
        <v>98.577416534040339</v>
      </c>
    </row>
    <row r="1879" spans="30:37" x14ac:dyDescent="0.25">
      <c r="AD1879">
        <v>1866</v>
      </c>
      <c r="AE1879">
        <v>2101.6909280334971</v>
      </c>
      <c r="AF1879">
        <v>1877.3245080165352</v>
      </c>
      <c r="AG1879">
        <v>380.09333879800022</v>
      </c>
      <c r="AH1879">
        <v>120.00453485142117</v>
      </c>
      <c r="AI1879">
        <v>861.33944570680194</v>
      </c>
      <c r="AJ1879">
        <v>295.60574676515216</v>
      </c>
      <c r="AK1879">
        <v>95.512239686153748</v>
      </c>
    </row>
    <row r="1880" spans="30:37" x14ac:dyDescent="0.25">
      <c r="AD1880">
        <v>1867</v>
      </c>
      <c r="AE1880">
        <v>1717.9738139362862</v>
      </c>
      <c r="AF1880">
        <v>1423.3624580740309</v>
      </c>
      <c r="AG1880">
        <v>314.43798352769181</v>
      </c>
      <c r="AH1880">
        <v>101.84194596714285</v>
      </c>
      <c r="AI1880">
        <v>610.58484575348996</v>
      </c>
      <c r="AJ1880">
        <v>286.46345236160658</v>
      </c>
      <c r="AK1880">
        <v>85.183124331059688</v>
      </c>
    </row>
    <row r="1881" spans="30:37" x14ac:dyDescent="0.25">
      <c r="AD1881">
        <v>1868</v>
      </c>
      <c r="AE1881">
        <v>1571.5256395221311</v>
      </c>
      <c r="AF1881">
        <v>1564.361285398646</v>
      </c>
      <c r="AG1881">
        <v>522.18599424611568</v>
      </c>
      <c r="AH1881">
        <v>207.10417896921825</v>
      </c>
      <c r="AI1881">
        <v>714.11549413288139</v>
      </c>
      <c r="AJ1881">
        <v>229.91195320319613</v>
      </c>
      <c r="AK1881">
        <v>95.592697847774176</v>
      </c>
    </row>
    <row r="1882" spans="30:37" x14ac:dyDescent="0.25">
      <c r="AD1882">
        <v>1869</v>
      </c>
      <c r="AE1882">
        <v>1987.6242575669019</v>
      </c>
      <c r="AF1882">
        <v>1774.8989525560321</v>
      </c>
      <c r="AG1882">
        <v>455.74824307421557</v>
      </c>
      <c r="AH1882">
        <v>124.62684581717686</v>
      </c>
      <c r="AI1882">
        <v>677.16347164739284</v>
      </c>
      <c r="AJ1882">
        <v>246.31618584980507</v>
      </c>
      <c r="AK1882">
        <v>83.747547812065733</v>
      </c>
    </row>
    <row r="1883" spans="30:37" x14ac:dyDescent="0.25">
      <c r="AD1883">
        <v>1870</v>
      </c>
      <c r="AE1883">
        <v>1222.4675838225021</v>
      </c>
      <c r="AF1883">
        <v>1680.6262892219286</v>
      </c>
      <c r="AG1883">
        <v>312.48648875270891</v>
      </c>
      <c r="AH1883">
        <v>104.71581763803341</v>
      </c>
      <c r="AI1883">
        <v>638.84458747176564</v>
      </c>
      <c r="AJ1883">
        <v>248.54607072511288</v>
      </c>
      <c r="AK1883">
        <v>106.88149750923989</v>
      </c>
    </row>
    <row r="1884" spans="30:37" x14ac:dyDescent="0.25">
      <c r="AD1884">
        <v>1871</v>
      </c>
      <c r="AE1884">
        <v>1502.6339978066728</v>
      </c>
      <c r="AF1884">
        <v>1689.0093561928695</v>
      </c>
      <c r="AG1884">
        <v>400.15779153448693</v>
      </c>
      <c r="AH1884">
        <v>130.103630203775</v>
      </c>
      <c r="AI1884">
        <v>773.59527985800389</v>
      </c>
      <c r="AJ1884">
        <v>332.16400803626823</v>
      </c>
      <c r="AK1884">
        <v>113.87872557135988</v>
      </c>
    </row>
    <row r="1885" spans="30:37" x14ac:dyDescent="0.25">
      <c r="AD1885">
        <v>1872</v>
      </c>
      <c r="AE1885">
        <v>1537.4157964905512</v>
      </c>
      <c r="AF1885">
        <v>1585.7840936960722</v>
      </c>
      <c r="AG1885">
        <v>459.58861005048703</v>
      </c>
      <c r="AH1885">
        <v>136.32607778696661</v>
      </c>
      <c r="AI1885">
        <v>630.93862325492978</v>
      </c>
      <c r="AJ1885">
        <v>337.61780040366205</v>
      </c>
      <c r="AK1885">
        <v>128.22620232883375</v>
      </c>
    </row>
    <row r="1886" spans="30:37" x14ac:dyDescent="0.25">
      <c r="AD1886">
        <v>1873</v>
      </c>
      <c r="AE1886">
        <v>1474.5809120550714</v>
      </c>
      <c r="AF1886">
        <v>1450.6777912121295</v>
      </c>
      <c r="AG1886">
        <v>229.32585786923536</v>
      </c>
      <c r="AH1886">
        <v>103.68560622300728</v>
      </c>
      <c r="AI1886">
        <v>532.89104737879029</v>
      </c>
      <c r="AJ1886">
        <v>421.04499684006203</v>
      </c>
      <c r="AK1886">
        <v>73.77305912549329</v>
      </c>
    </row>
    <row r="1887" spans="30:37" x14ac:dyDescent="0.25">
      <c r="AD1887">
        <v>1874</v>
      </c>
      <c r="AE1887">
        <v>1477.7536370459402</v>
      </c>
      <c r="AF1887">
        <v>1876.8378705630359</v>
      </c>
      <c r="AG1887">
        <v>215.70193061162811</v>
      </c>
      <c r="AH1887">
        <v>146.89897235524387</v>
      </c>
      <c r="AI1887">
        <v>819.95064714908301</v>
      </c>
      <c r="AJ1887">
        <v>331.78081869692295</v>
      </c>
      <c r="AK1887">
        <v>126.06842845220405</v>
      </c>
    </row>
    <row r="1888" spans="30:37" x14ac:dyDescent="0.25">
      <c r="AD1888">
        <v>1875</v>
      </c>
      <c r="AE1888">
        <v>1491.0134208642994</v>
      </c>
      <c r="AF1888">
        <v>1380.9358550779016</v>
      </c>
      <c r="AG1888">
        <v>321.0757012436606</v>
      </c>
      <c r="AH1888">
        <v>113.64640376190803</v>
      </c>
      <c r="AI1888">
        <v>918.5163783014807</v>
      </c>
      <c r="AJ1888">
        <v>306.74191030609353</v>
      </c>
      <c r="AK1888">
        <v>127.40582542052397</v>
      </c>
    </row>
    <row r="1889" spans="30:37" x14ac:dyDescent="0.25">
      <c r="AD1889">
        <v>1876</v>
      </c>
      <c r="AE1889">
        <v>1346.4209534032018</v>
      </c>
      <c r="AF1889">
        <v>1199.9320076129293</v>
      </c>
      <c r="AG1889">
        <v>455.84672062460101</v>
      </c>
      <c r="AH1889">
        <v>176.51421040808566</v>
      </c>
      <c r="AI1889">
        <v>768.37538737104103</v>
      </c>
      <c r="AJ1889">
        <v>308.49697739620632</v>
      </c>
      <c r="AK1889">
        <v>94.832842070569342</v>
      </c>
    </row>
    <row r="1890" spans="30:37" x14ac:dyDescent="0.25">
      <c r="AD1890">
        <v>1877</v>
      </c>
      <c r="AE1890">
        <v>1596.5145979539961</v>
      </c>
      <c r="AF1890">
        <v>2453.4557596895693</v>
      </c>
      <c r="AG1890">
        <v>481.02662121069255</v>
      </c>
      <c r="AH1890">
        <v>92.414838837477419</v>
      </c>
      <c r="AI1890">
        <v>760.87219091138502</v>
      </c>
      <c r="AJ1890">
        <v>270.90489412438171</v>
      </c>
      <c r="AK1890">
        <v>115.39823840711973</v>
      </c>
    </row>
    <row r="1891" spans="30:37" x14ac:dyDescent="0.25">
      <c r="AD1891">
        <v>1878</v>
      </c>
      <c r="AE1891">
        <v>1799.5111631265499</v>
      </c>
      <c r="AF1891">
        <v>2362.8781867188427</v>
      </c>
      <c r="AG1891">
        <v>311.40091366674727</v>
      </c>
      <c r="AH1891">
        <v>85.754588498753847</v>
      </c>
      <c r="AI1891">
        <v>745.85635250335349</v>
      </c>
      <c r="AJ1891">
        <v>287.72934536003373</v>
      </c>
      <c r="AK1891">
        <v>108.03195702783538</v>
      </c>
    </row>
    <row r="1892" spans="30:37" x14ac:dyDescent="0.25">
      <c r="AD1892">
        <v>1879</v>
      </c>
      <c r="AE1892">
        <v>1666.0090515333991</v>
      </c>
      <c r="AF1892">
        <v>1221.2962009072914</v>
      </c>
      <c r="AG1892">
        <v>329.48371807204512</v>
      </c>
      <c r="AH1892">
        <v>86.030525177106995</v>
      </c>
      <c r="AI1892">
        <v>633.44498753547794</v>
      </c>
      <c r="AJ1892">
        <v>255.82090324269794</v>
      </c>
      <c r="AK1892">
        <v>92.949376123018808</v>
      </c>
    </row>
    <row r="1893" spans="30:37" x14ac:dyDescent="0.25">
      <c r="AD1893">
        <v>1880</v>
      </c>
      <c r="AE1893">
        <v>1655.5210865701463</v>
      </c>
      <c r="AF1893">
        <v>1713.1332402993755</v>
      </c>
      <c r="AG1893">
        <v>453.23568945891009</v>
      </c>
      <c r="AH1893">
        <v>128.93795250504525</v>
      </c>
      <c r="AI1893">
        <v>624.85123555994426</v>
      </c>
      <c r="AJ1893">
        <v>214.0181208270148</v>
      </c>
      <c r="AK1893">
        <v>104.44400954792117</v>
      </c>
    </row>
    <row r="1894" spans="30:37" x14ac:dyDescent="0.25">
      <c r="AD1894">
        <v>1881</v>
      </c>
      <c r="AE1894">
        <v>1970.7919257311507</v>
      </c>
      <c r="AF1894">
        <v>1106.3943386866376</v>
      </c>
      <c r="AG1894">
        <v>341.28179331009898</v>
      </c>
      <c r="AH1894">
        <v>159.29280100031514</v>
      </c>
      <c r="AI1894">
        <v>502.6141272312293</v>
      </c>
      <c r="AJ1894">
        <v>308.83760652978128</v>
      </c>
      <c r="AK1894">
        <v>97.607070087345022</v>
      </c>
    </row>
    <row r="1895" spans="30:37" x14ac:dyDescent="0.25">
      <c r="AD1895">
        <v>1882</v>
      </c>
      <c r="AE1895">
        <v>1806.357080757577</v>
      </c>
      <c r="AF1895">
        <v>1503.8160235012053</v>
      </c>
      <c r="AG1895">
        <v>635.69056209362907</v>
      </c>
      <c r="AH1895">
        <v>150.01989969769727</v>
      </c>
      <c r="AI1895">
        <v>634.02148534804621</v>
      </c>
      <c r="AJ1895">
        <v>372.18567550105661</v>
      </c>
      <c r="AK1895">
        <v>52.056335758037378</v>
      </c>
    </row>
    <row r="1896" spans="30:37" x14ac:dyDescent="0.25">
      <c r="AD1896">
        <v>1883</v>
      </c>
      <c r="AE1896">
        <v>1466.7717572814945</v>
      </c>
      <c r="AF1896">
        <v>1852.1363032647214</v>
      </c>
      <c r="AG1896">
        <v>434.57156989585263</v>
      </c>
      <c r="AH1896">
        <v>116.49465357958131</v>
      </c>
      <c r="AI1896">
        <v>697.12758797958941</v>
      </c>
      <c r="AJ1896">
        <v>209.80915517521251</v>
      </c>
      <c r="AK1896">
        <v>125.27754575443636</v>
      </c>
    </row>
    <row r="1897" spans="30:37" x14ac:dyDescent="0.25">
      <c r="AD1897">
        <v>1884</v>
      </c>
      <c r="AE1897">
        <v>1676.2088886499737</v>
      </c>
      <c r="AF1897">
        <v>1906.307558667688</v>
      </c>
      <c r="AG1897">
        <v>445.11202983625458</v>
      </c>
      <c r="AH1897">
        <v>105.82597721656019</v>
      </c>
      <c r="AI1897">
        <v>687.30315442846916</v>
      </c>
      <c r="AJ1897">
        <v>368.97216830270935</v>
      </c>
      <c r="AK1897">
        <v>111.79449499585213</v>
      </c>
    </row>
    <row r="1898" spans="30:37" x14ac:dyDescent="0.25">
      <c r="AD1898">
        <v>1885</v>
      </c>
      <c r="AE1898">
        <v>1580.2405596235874</v>
      </c>
      <c r="AF1898">
        <v>1531.4137853868895</v>
      </c>
      <c r="AG1898">
        <v>404.01454574567174</v>
      </c>
      <c r="AH1898">
        <v>138.31335457913488</v>
      </c>
      <c r="AI1898">
        <v>607.48635125140936</v>
      </c>
      <c r="AJ1898">
        <v>291.30756654733108</v>
      </c>
      <c r="AK1898">
        <v>87.967309992818457</v>
      </c>
    </row>
    <row r="1899" spans="30:37" x14ac:dyDescent="0.25">
      <c r="AD1899">
        <v>1886</v>
      </c>
      <c r="AE1899">
        <v>1526.9756280264749</v>
      </c>
      <c r="AF1899">
        <v>1804.9732025315252</v>
      </c>
      <c r="AG1899">
        <v>404.8779253222379</v>
      </c>
      <c r="AH1899">
        <v>168.60279880184723</v>
      </c>
      <c r="AI1899">
        <v>571.70305837394812</v>
      </c>
      <c r="AJ1899">
        <v>359.56710633350644</v>
      </c>
      <c r="AK1899">
        <v>92.18209914728638</v>
      </c>
    </row>
    <row r="1900" spans="30:37" x14ac:dyDescent="0.25">
      <c r="AD1900">
        <v>1887</v>
      </c>
      <c r="AE1900">
        <v>1771.7924086800635</v>
      </c>
      <c r="AF1900">
        <v>1553.8461398802519</v>
      </c>
      <c r="AG1900">
        <v>478.076809374677</v>
      </c>
      <c r="AH1900">
        <v>77.316482247320252</v>
      </c>
      <c r="AI1900">
        <v>1047.228785515613</v>
      </c>
      <c r="AJ1900">
        <v>229.9129281764744</v>
      </c>
      <c r="AK1900">
        <v>120.50629538958594</v>
      </c>
    </row>
    <row r="1901" spans="30:37" x14ac:dyDescent="0.25">
      <c r="AD1901">
        <v>1888</v>
      </c>
      <c r="AE1901">
        <v>1859.4685835337525</v>
      </c>
      <c r="AF1901">
        <v>1688.5071718579356</v>
      </c>
      <c r="AG1901">
        <v>360.51758821347681</v>
      </c>
      <c r="AH1901">
        <v>164.37687702444316</v>
      </c>
      <c r="AI1901">
        <v>821.86733656806973</v>
      </c>
      <c r="AJ1901">
        <v>246.77473214675047</v>
      </c>
      <c r="AK1901">
        <v>93.941043772868454</v>
      </c>
    </row>
    <row r="1902" spans="30:37" x14ac:dyDescent="0.25">
      <c r="AD1902">
        <v>1889</v>
      </c>
      <c r="AE1902">
        <v>1516.6825535458402</v>
      </c>
      <c r="AF1902">
        <v>876.94193165088063</v>
      </c>
      <c r="AG1902">
        <v>321.11627874892395</v>
      </c>
      <c r="AH1902">
        <v>103.67649184493199</v>
      </c>
      <c r="AI1902">
        <v>714.77481319621711</v>
      </c>
      <c r="AJ1902">
        <v>393.85788011926314</v>
      </c>
      <c r="AK1902">
        <v>71.423124943165661</v>
      </c>
    </row>
    <row r="1903" spans="30:37" x14ac:dyDescent="0.25">
      <c r="AD1903">
        <v>1890</v>
      </c>
      <c r="AE1903">
        <v>1286.8316822968338</v>
      </c>
      <c r="AF1903">
        <v>1701.729532413837</v>
      </c>
      <c r="AG1903">
        <v>383.3766339858426</v>
      </c>
      <c r="AH1903">
        <v>118.10308402262997</v>
      </c>
      <c r="AI1903">
        <v>716.93527023374077</v>
      </c>
      <c r="AJ1903">
        <v>460.52697998315273</v>
      </c>
      <c r="AK1903">
        <v>85.915905013468787</v>
      </c>
    </row>
    <row r="1904" spans="30:37" x14ac:dyDescent="0.25">
      <c r="AD1904">
        <v>1891</v>
      </c>
      <c r="AE1904">
        <v>1599.1948104298929</v>
      </c>
      <c r="AF1904">
        <v>1974.1109661295395</v>
      </c>
      <c r="AG1904">
        <v>507.35681078521924</v>
      </c>
      <c r="AH1904">
        <v>90.546046253695579</v>
      </c>
      <c r="AI1904">
        <v>829.09729100287359</v>
      </c>
      <c r="AJ1904">
        <v>286.76768181934574</v>
      </c>
      <c r="AK1904">
        <v>94.236108124909421</v>
      </c>
    </row>
    <row r="1905" spans="30:37" x14ac:dyDescent="0.25">
      <c r="AD1905">
        <v>1892</v>
      </c>
      <c r="AE1905">
        <v>2062.9766601646761</v>
      </c>
      <c r="AF1905">
        <v>1890.4611550343002</v>
      </c>
      <c r="AG1905">
        <v>471.00812863173422</v>
      </c>
      <c r="AH1905">
        <v>141.1072239351852</v>
      </c>
      <c r="AI1905">
        <v>549.96640934590675</v>
      </c>
      <c r="AJ1905">
        <v>364.58636631967204</v>
      </c>
      <c r="AK1905">
        <v>73.679626480208157</v>
      </c>
    </row>
    <row r="1906" spans="30:37" x14ac:dyDescent="0.25">
      <c r="AD1906">
        <v>1893</v>
      </c>
      <c r="AE1906">
        <v>1532.6198747264559</v>
      </c>
      <c r="AF1906">
        <v>1936.372622941085</v>
      </c>
      <c r="AG1906">
        <v>358.71116396251455</v>
      </c>
      <c r="AH1906">
        <v>125.92731412289359</v>
      </c>
      <c r="AI1906">
        <v>891.82615313129816</v>
      </c>
      <c r="AJ1906">
        <v>399.87691406432594</v>
      </c>
      <c r="AK1906">
        <v>120.68527441677017</v>
      </c>
    </row>
    <row r="1907" spans="30:37" x14ac:dyDescent="0.25">
      <c r="AD1907">
        <v>1894</v>
      </c>
      <c r="AE1907">
        <v>1893.1457621622292</v>
      </c>
      <c r="AF1907">
        <v>1555.9894927564822</v>
      </c>
      <c r="AG1907">
        <v>308.45147473307031</v>
      </c>
      <c r="AH1907">
        <v>164.03888889031964</v>
      </c>
      <c r="AI1907">
        <v>845.34394308118112</v>
      </c>
      <c r="AJ1907">
        <v>146.25635058338491</v>
      </c>
      <c r="AK1907">
        <v>112.92405451081558</v>
      </c>
    </row>
    <row r="1908" spans="30:37" x14ac:dyDescent="0.25">
      <c r="AD1908">
        <v>1895</v>
      </c>
      <c r="AE1908">
        <v>1843.8245966938862</v>
      </c>
      <c r="AF1908">
        <v>1576.0145599924761</v>
      </c>
      <c r="AG1908">
        <v>267.53604837869204</v>
      </c>
      <c r="AH1908">
        <v>159.55094740223655</v>
      </c>
      <c r="AI1908">
        <v>809.01759654567445</v>
      </c>
      <c r="AJ1908">
        <v>213.85940061280891</v>
      </c>
      <c r="AK1908">
        <v>123.48677066201471</v>
      </c>
    </row>
    <row r="1909" spans="30:37" x14ac:dyDescent="0.25">
      <c r="AD1909">
        <v>1896</v>
      </c>
      <c r="AE1909">
        <v>1910.3541863763921</v>
      </c>
      <c r="AF1909">
        <v>1884.7894844200596</v>
      </c>
      <c r="AG1909">
        <v>511.1950676353427</v>
      </c>
      <c r="AH1909">
        <v>163.72150274496514</v>
      </c>
      <c r="AI1909">
        <v>644.81284090488532</v>
      </c>
      <c r="AJ1909">
        <v>262.93075007400819</v>
      </c>
      <c r="AK1909">
        <v>130.11270395252387</v>
      </c>
    </row>
    <row r="1910" spans="30:37" x14ac:dyDescent="0.25">
      <c r="AD1910">
        <v>1897</v>
      </c>
      <c r="AE1910">
        <v>1579.4491043992377</v>
      </c>
      <c r="AF1910">
        <v>1703.0799501365586</v>
      </c>
      <c r="AG1910">
        <v>435.35541732921115</v>
      </c>
      <c r="AH1910">
        <v>139.98416162823838</v>
      </c>
      <c r="AI1910">
        <v>792.41704210621083</v>
      </c>
      <c r="AJ1910">
        <v>234.39922488864278</v>
      </c>
      <c r="AK1910">
        <v>80.726827319347024</v>
      </c>
    </row>
    <row r="1911" spans="30:37" x14ac:dyDescent="0.25">
      <c r="AD1911">
        <v>1898</v>
      </c>
      <c r="AE1911">
        <v>1428.9957707448771</v>
      </c>
      <c r="AF1911">
        <v>2151.7993200239625</v>
      </c>
      <c r="AG1911">
        <v>510.91724062050685</v>
      </c>
      <c r="AH1911">
        <v>130.94950370984233</v>
      </c>
      <c r="AI1911">
        <v>785.51360742905536</v>
      </c>
      <c r="AJ1911">
        <v>261.68344232637889</v>
      </c>
      <c r="AK1911">
        <v>109.33280086563828</v>
      </c>
    </row>
    <row r="1912" spans="30:37" x14ac:dyDescent="0.25">
      <c r="AD1912">
        <v>1899</v>
      </c>
      <c r="AE1912">
        <v>1773.1380647952178</v>
      </c>
      <c r="AF1912">
        <v>1698.3224747147042</v>
      </c>
      <c r="AG1912">
        <v>370.6427685448831</v>
      </c>
      <c r="AH1912">
        <v>120.3302578876111</v>
      </c>
      <c r="AI1912">
        <v>757.27919834249383</v>
      </c>
      <c r="AJ1912">
        <v>293.85748221187379</v>
      </c>
      <c r="AK1912">
        <v>94.657049137668977</v>
      </c>
    </row>
    <row r="1913" spans="30:37" x14ac:dyDescent="0.25">
      <c r="AD1913">
        <v>1900</v>
      </c>
      <c r="AE1913">
        <v>1483.702163338352</v>
      </c>
      <c r="AF1913">
        <v>1108.4972636378188</v>
      </c>
      <c r="AG1913">
        <v>415.71627614260098</v>
      </c>
      <c r="AH1913">
        <v>142.78007515202896</v>
      </c>
      <c r="AI1913">
        <v>545.80553277953038</v>
      </c>
      <c r="AJ1913">
        <v>230.30873560640808</v>
      </c>
      <c r="AK1913">
        <v>77.355695060343919</v>
      </c>
    </row>
    <row r="1914" spans="30:37" x14ac:dyDescent="0.25">
      <c r="AD1914">
        <v>1901</v>
      </c>
      <c r="AE1914">
        <v>1574.5911924577968</v>
      </c>
      <c r="AF1914">
        <v>1418.1351442262855</v>
      </c>
      <c r="AG1914">
        <v>409.78607773238122</v>
      </c>
      <c r="AH1914">
        <v>132.87861045704071</v>
      </c>
      <c r="AI1914">
        <v>783.16878346512249</v>
      </c>
      <c r="AJ1914">
        <v>243.76282293886587</v>
      </c>
      <c r="AK1914">
        <v>110.30329120182903</v>
      </c>
    </row>
    <row r="1915" spans="30:37" x14ac:dyDescent="0.25">
      <c r="AD1915">
        <v>1902</v>
      </c>
      <c r="AE1915">
        <v>2363.3657364310061</v>
      </c>
      <c r="AF1915">
        <v>1956.6219379698848</v>
      </c>
      <c r="AG1915">
        <v>243.32095808661575</v>
      </c>
      <c r="AH1915">
        <v>118.27584617546268</v>
      </c>
      <c r="AI1915">
        <v>610.40922824890231</v>
      </c>
      <c r="AJ1915">
        <v>279.26889280000819</v>
      </c>
      <c r="AK1915">
        <v>112.14751771055025</v>
      </c>
    </row>
    <row r="1916" spans="30:37" x14ac:dyDescent="0.25">
      <c r="AD1916">
        <v>1903</v>
      </c>
      <c r="AE1916">
        <v>1816.7703164287086</v>
      </c>
      <c r="AF1916">
        <v>1625.3716842588451</v>
      </c>
      <c r="AG1916">
        <v>370.8643966474952</v>
      </c>
      <c r="AH1916">
        <v>134.61011542148742</v>
      </c>
      <c r="AI1916">
        <v>621.39260908611061</v>
      </c>
      <c r="AJ1916">
        <v>269.62403092140522</v>
      </c>
      <c r="AK1916">
        <v>124.66757384331757</v>
      </c>
    </row>
    <row r="1917" spans="30:37" x14ac:dyDescent="0.25">
      <c r="AD1917">
        <v>1904</v>
      </c>
      <c r="AE1917">
        <v>1921.2800545221835</v>
      </c>
      <c r="AF1917">
        <v>1340.0124958181302</v>
      </c>
      <c r="AG1917">
        <v>412.14244182782784</v>
      </c>
      <c r="AH1917">
        <v>75.507109317064575</v>
      </c>
      <c r="AI1917">
        <v>885.9317659668103</v>
      </c>
      <c r="AJ1917">
        <v>381.06266490621294</v>
      </c>
      <c r="AK1917">
        <v>98.150755502613706</v>
      </c>
    </row>
    <row r="1918" spans="30:37" x14ac:dyDescent="0.25">
      <c r="AD1918">
        <v>1905</v>
      </c>
      <c r="AE1918">
        <v>1694.3787752552196</v>
      </c>
      <c r="AF1918">
        <v>1794.2750802105088</v>
      </c>
      <c r="AG1918">
        <v>394.31438830460706</v>
      </c>
      <c r="AH1918">
        <v>118.16395357708448</v>
      </c>
      <c r="AI1918">
        <v>766.26487157118493</v>
      </c>
      <c r="AJ1918">
        <v>263.9985442043743</v>
      </c>
      <c r="AK1918">
        <v>99.941133410356173</v>
      </c>
    </row>
    <row r="1919" spans="30:37" x14ac:dyDescent="0.25">
      <c r="AD1919">
        <v>1906</v>
      </c>
      <c r="AE1919">
        <v>1132.5020758555884</v>
      </c>
      <c r="AF1919">
        <v>1513.2167953033072</v>
      </c>
      <c r="AG1919">
        <v>466.73724598371848</v>
      </c>
      <c r="AH1919">
        <v>98.59997728293618</v>
      </c>
      <c r="AI1919">
        <v>910.84214618832459</v>
      </c>
      <c r="AJ1919">
        <v>264.61595502185207</v>
      </c>
      <c r="AK1919">
        <v>100.34596889905636</v>
      </c>
    </row>
    <row r="1920" spans="30:37" x14ac:dyDescent="0.25">
      <c r="AD1920">
        <v>1907</v>
      </c>
      <c r="AE1920">
        <v>1479.6501668719382</v>
      </c>
      <c r="AF1920">
        <v>1609.471900114369</v>
      </c>
      <c r="AG1920">
        <v>451.22088561400028</v>
      </c>
      <c r="AH1920">
        <v>151.4478823375471</v>
      </c>
      <c r="AI1920">
        <v>688.81207276466853</v>
      </c>
      <c r="AJ1920">
        <v>316.89648149974914</v>
      </c>
      <c r="AK1920">
        <v>98.96714908200228</v>
      </c>
    </row>
    <row r="1921" spans="30:37" x14ac:dyDescent="0.25">
      <c r="AD1921">
        <v>1908</v>
      </c>
      <c r="AE1921">
        <v>1762.9161262074674</v>
      </c>
      <c r="AF1921">
        <v>1807.9928137098495</v>
      </c>
      <c r="AG1921">
        <v>454.65000067877071</v>
      </c>
      <c r="AH1921">
        <v>95.35793445469983</v>
      </c>
      <c r="AI1921">
        <v>677.28201850197217</v>
      </c>
      <c r="AJ1921">
        <v>248.22720330726489</v>
      </c>
      <c r="AK1921">
        <v>124.36726545479381</v>
      </c>
    </row>
    <row r="1922" spans="30:37" x14ac:dyDescent="0.25">
      <c r="AD1922">
        <v>1909</v>
      </c>
      <c r="AE1922">
        <v>1465.772033101832</v>
      </c>
      <c r="AF1922">
        <v>1433.8349862134248</v>
      </c>
      <c r="AG1922">
        <v>289.8371253015298</v>
      </c>
      <c r="AH1922">
        <v>103.68259874393836</v>
      </c>
      <c r="AI1922">
        <v>597.55736666517578</v>
      </c>
      <c r="AJ1922">
        <v>225.29702269035016</v>
      </c>
      <c r="AK1922">
        <v>127.37936626745915</v>
      </c>
    </row>
    <row r="1923" spans="30:37" x14ac:dyDescent="0.25">
      <c r="AD1923">
        <v>1910</v>
      </c>
      <c r="AE1923">
        <v>1792.72033124991</v>
      </c>
      <c r="AF1923">
        <v>1873.6391148965909</v>
      </c>
      <c r="AG1923">
        <v>330.31353372406056</v>
      </c>
      <c r="AH1923">
        <v>113.83462776828384</v>
      </c>
      <c r="AI1923">
        <v>680.82402543722526</v>
      </c>
      <c r="AJ1923">
        <v>287.1071755677653</v>
      </c>
      <c r="AK1923">
        <v>103.8313814169028</v>
      </c>
    </row>
    <row r="1924" spans="30:37" x14ac:dyDescent="0.25">
      <c r="AD1924">
        <v>1911</v>
      </c>
      <c r="AE1924">
        <v>1708.03426824286</v>
      </c>
      <c r="AF1924">
        <v>1768.4910869310586</v>
      </c>
      <c r="AG1924">
        <v>417.05768043236515</v>
      </c>
      <c r="AH1924">
        <v>118.52992774481649</v>
      </c>
      <c r="AI1924">
        <v>751.73419099767727</v>
      </c>
      <c r="AJ1924">
        <v>208.65428772477648</v>
      </c>
      <c r="AK1924">
        <v>95.795170580156721</v>
      </c>
    </row>
    <row r="1925" spans="30:37" x14ac:dyDescent="0.25">
      <c r="AD1925">
        <v>1912</v>
      </c>
      <c r="AE1925">
        <v>1964.092152682003</v>
      </c>
      <c r="AF1925">
        <v>1790.9881204659448</v>
      </c>
      <c r="AG1925">
        <v>528.49096287927057</v>
      </c>
      <c r="AH1925">
        <v>147.85029233540106</v>
      </c>
      <c r="AI1925">
        <v>760.4351208028246</v>
      </c>
      <c r="AJ1925">
        <v>243.98161332339689</v>
      </c>
      <c r="AK1925">
        <v>133.80110727373642</v>
      </c>
    </row>
    <row r="1926" spans="30:37" x14ac:dyDescent="0.25">
      <c r="AD1926">
        <v>1913</v>
      </c>
      <c r="AE1926">
        <v>1512.3561858830467</v>
      </c>
      <c r="AF1926">
        <v>1612.3234604786385</v>
      </c>
      <c r="AG1926">
        <v>385.86196658130888</v>
      </c>
      <c r="AH1926">
        <v>152.97778815541923</v>
      </c>
      <c r="AI1926">
        <v>795.66560638935448</v>
      </c>
      <c r="AJ1926">
        <v>268.45614474014616</v>
      </c>
      <c r="AK1926">
        <v>144.86607692156403</v>
      </c>
    </row>
    <row r="1927" spans="30:37" x14ac:dyDescent="0.25">
      <c r="AD1927">
        <v>1914</v>
      </c>
      <c r="AE1927">
        <v>1769.9115229223646</v>
      </c>
      <c r="AF1927">
        <v>1768.8111430038796</v>
      </c>
      <c r="AG1927">
        <v>391.15374642849713</v>
      </c>
      <c r="AH1927">
        <v>117.98924024874988</v>
      </c>
      <c r="AI1927">
        <v>625.94705103765671</v>
      </c>
      <c r="AJ1927">
        <v>436.58998039191283</v>
      </c>
      <c r="AK1927">
        <v>115.3751007273562</v>
      </c>
    </row>
    <row r="1928" spans="30:37" x14ac:dyDescent="0.25">
      <c r="AD1928">
        <v>1915</v>
      </c>
      <c r="AE1928">
        <v>1581.3857081288697</v>
      </c>
      <c r="AF1928">
        <v>1400.4724586847863</v>
      </c>
      <c r="AG1928">
        <v>435.50646446539685</v>
      </c>
      <c r="AH1928">
        <v>95.378708608298524</v>
      </c>
      <c r="AI1928">
        <v>779.04495079428591</v>
      </c>
      <c r="AJ1928">
        <v>208.46469020219462</v>
      </c>
      <c r="AK1928">
        <v>104.53252494893771</v>
      </c>
    </row>
    <row r="1929" spans="30:37" x14ac:dyDescent="0.25">
      <c r="AD1929">
        <v>1916</v>
      </c>
      <c r="AE1929">
        <v>1628.4382233249187</v>
      </c>
      <c r="AF1929">
        <v>2325.7804112126601</v>
      </c>
      <c r="AG1929">
        <v>284.48493210982178</v>
      </c>
      <c r="AH1929">
        <v>115.24181306894785</v>
      </c>
      <c r="AI1929">
        <v>638.2803248430364</v>
      </c>
      <c r="AJ1929">
        <v>260.31611712545521</v>
      </c>
      <c r="AK1929">
        <v>79.806197639419096</v>
      </c>
    </row>
    <row r="1930" spans="30:37" x14ac:dyDescent="0.25">
      <c r="AD1930">
        <v>1917</v>
      </c>
      <c r="AE1930">
        <v>1732.0247519584905</v>
      </c>
      <c r="AF1930">
        <v>1557.2302880211141</v>
      </c>
      <c r="AG1930">
        <v>420.12312381575191</v>
      </c>
      <c r="AH1930">
        <v>77.877756819628246</v>
      </c>
      <c r="AI1930">
        <v>669.93215713416294</v>
      </c>
      <c r="AJ1930">
        <v>320.76136272683323</v>
      </c>
      <c r="AK1930">
        <v>133.94921909934556</v>
      </c>
    </row>
    <row r="1931" spans="30:37" x14ac:dyDescent="0.25">
      <c r="AD1931">
        <v>1918</v>
      </c>
      <c r="AE1931">
        <v>1500.2778900860687</v>
      </c>
      <c r="AF1931">
        <v>1053.9249047816388</v>
      </c>
      <c r="AG1931">
        <v>412.99626986880514</v>
      </c>
      <c r="AH1931">
        <v>115.27849030789578</v>
      </c>
      <c r="AI1931">
        <v>625.56674953189872</v>
      </c>
      <c r="AJ1931">
        <v>357.73446184042081</v>
      </c>
      <c r="AK1931">
        <v>122.74905921527979</v>
      </c>
    </row>
    <row r="1932" spans="30:37" x14ac:dyDescent="0.25">
      <c r="AD1932">
        <v>1919</v>
      </c>
      <c r="AE1932">
        <v>1473.4890180016364</v>
      </c>
      <c r="AF1932">
        <v>1289.9113170215239</v>
      </c>
      <c r="AG1932">
        <v>420.00434476688707</v>
      </c>
      <c r="AH1932">
        <v>162.0915657024666</v>
      </c>
      <c r="AI1932">
        <v>648.84643675745269</v>
      </c>
      <c r="AJ1932">
        <v>348.34014474058279</v>
      </c>
      <c r="AK1932">
        <v>160.04143482665256</v>
      </c>
    </row>
    <row r="1933" spans="30:37" x14ac:dyDescent="0.25">
      <c r="AD1933">
        <v>1920</v>
      </c>
      <c r="AE1933">
        <v>1467.2598516816424</v>
      </c>
      <c r="AF1933">
        <v>1762.1849202699234</v>
      </c>
      <c r="AG1933">
        <v>539.04152445988632</v>
      </c>
      <c r="AH1933">
        <v>163.53516000467118</v>
      </c>
      <c r="AI1933">
        <v>684.25802399790882</v>
      </c>
      <c r="AJ1933">
        <v>267.70415748695132</v>
      </c>
      <c r="AK1933">
        <v>104.60016138052391</v>
      </c>
    </row>
    <row r="1934" spans="30:37" x14ac:dyDescent="0.25">
      <c r="AD1934">
        <v>1921</v>
      </c>
      <c r="AE1934">
        <v>1930.8576548934695</v>
      </c>
      <c r="AF1934">
        <v>1174.77021449992</v>
      </c>
      <c r="AG1934">
        <v>337.88385360970955</v>
      </c>
      <c r="AH1934">
        <v>132.37650457918693</v>
      </c>
      <c r="AI1934">
        <v>564.42402697925195</v>
      </c>
      <c r="AJ1934">
        <v>184.3373489248898</v>
      </c>
      <c r="AK1934">
        <v>101.49287549825772</v>
      </c>
    </row>
    <row r="1935" spans="30:37" x14ac:dyDescent="0.25">
      <c r="AD1935">
        <v>1922</v>
      </c>
      <c r="AE1935">
        <v>1600.0855932951908</v>
      </c>
      <c r="AF1935">
        <v>1247.6920985168879</v>
      </c>
      <c r="AG1935">
        <v>679.32879164299061</v>
      </c>
      <c r="AH1935">
        <v>138.66859801405539</v>
      </c>
      <c r="AI1935">
        <v>560.34178280326944</v>
      </c>
      <c r="AJ1935">
        <v>284.27633084552895</v>
      </c>
      <c r="AK1935">
        <v>101.07908119255529</v>
      </c>
    </row>
    <row r="1936" spans="30:37" x14ac:dyDescent="0.25">
      <c r="AD1936">
        <v>1923</v>
      </c>
      <c r="AE1936">
        <v>1833.704790693256</v>
      </c>
      <c r="AF1936">
        <v>1864.1044487445656</v>
      </c>
      <c r="AG1936">
        <v>325.41628405200589</v>
      </c>
      <c r="AH1936">
        <v>107.8588235350402</v>
      </c>
      <c r="AI1936">
        <v>592.99755793177519</v>
      </c>
      <c r="AJ1936">
        <v>256.79865429045924</v>
      </c>
      <c r="AK1936">
        <v>100.80058551364347</v>
      </c>
    </row>
    <row r="1937" spans="30:37" x14ac:dyDescent="0.25">
      <c r="AD1937">
        <v>1924</v>
      </c>
      <c r="AE1937">
        <v>1756.4003017889711</v>
      </c>
      <c r="AF1937">
        <v>1710.2272954868431</v>
      </c>
      <c r="AG1937">
        <v>447.27163863801832</v>
      </c>
      <c r="AH1937">
        <v>76.300277629107327</v>
      </c>
      <c r="AI1937">
        <v>621.10653900448381</v>
      </c>
      <c r="AJ1937">
        <v>242.86092838958913</v>
      </c>
      <c r="AK1937">
        <v>140.57448599058975</v>
      </c>
    </row>
    <row r="1938" spans="30:37" x14ac:dyDescent="0.25">
      <c r="AD1938">
        <v>1925</v>
      </c>
      <c r="AE1938">
        <v>1387.2362450269227</v>
      </c>
      <c r="AF1938">
        <v>1960.0990635322169</v>
      </c>
      <c r="AG1938">
        <v>430.53435684992922</v>
      </c>
      <c r="AH1938">
        <v>180.61289608562501</v>
      </c>
      <c r="AI1938">
        <v>688.30422464405808</v>
      </c>
      <c r="AJ1938">
        <v>248.63754481402287</v>
      </c>
      <c r="AK1938">
        <v>121.54728408319144</v>
      </c>
    </row>
    <row r="1939" spans="30:37" x14ac:dyDescent="0.25">
      <c r="AD1939">
        <v>1926</v>
      </c>
      <c r="AE1939">
        <v>1395.9702960347686</v>
      </c>
      <c r="AF1939">
        <v>1855.4054004376098</v>
      </c>
      <c r="AG1939">
        <v>349.76669822640889</v>
      </c>
      <c r="AH1939">
        <v>128.31055232499091</v>
      </c>
      <c r="AI1939">
        <v>909.32694262873315</v>
      </c>
      <c r="AJ1939">
        <v>228.12056524910577</v>
      </c>
      <c r="AK1939">
        <v>105.42899835807641</v>
      </c>
    </row>
    <row r="1940" spans="30:37" x14ac:dyDescent="0.25">
      <c r="AD1940">
        <v>1927</v>
      </c>
      <c r="AE1940">
        <v>1290.4215295075585</v>
      </c>
      <c r="AF1940">
        <v>1708.5374819068791</v>
      </c>
      <c r="AG1940">
        <v>644.25978999508641</v>
      </c>
      <c r="AH1940">
        <v>99.405250222695628</v>
      </c>
      <c r="AI1940">
        <v>685.91410769950426</v>
      </c>
      <c r="AJ1940">
        <v>228.38594220046025</v>
      </c>
      <c r="AK1940">
        <v>89.128654668727052</v>
      </c>
    </row>
    <row r="1941" spans="30:37" x14ac:dyDescent="0.25">
      <c r="AD1941">
        <v>1928</v>
      </c>
      <c r="AE1941">
        <v>1569.9207969873726</v>
      </c>
      <c r="AF1941">
        <v>1432.2584821318351</v>
      </c>
      <c r="AG1941">
        <v>615.78890120055871</v>
      </c>
      <c r="AH1941">
        <v>116.10520724303883</v>
      </c>
      <c r="AI1941">
        <v>719.4101977393467</v>
      </c>
      <c r="AJ1941">
        <v>338.81869751379008</v>
      </c>
      <c r="AK1941">
        <v>69.180487613513208</v>
      </c>
    </row>
    <row r="1942" spans="30:37" x14ac:dyDescent="0.25">
      <c r="AD1942">
        <v>1929</v>
      </c>
      <c r="AE1942">
        <v>1777.0612966839169</v>
      </c>
      <c r="AF1942">
        <v>2132.3817298697782</v>
      </c>
      <c r="AG1942">
        <v>508.71333805959694</v>
      </c>
      <c r="AH1942">
        <v>108.54959141616274</v>
      </c>
      <c r="AI1942">
        <v>683.27008762153696</v>
      </c>
      <c r="AJ1942">
        <v>294.82203638091465</v>
      </c>
      <c r="AK1942">
        <v>88.742998187692237</v>
      </c>
    </row>
    <row r="1943" spans="30:37" x14ac:dyDescent="0.25">
      <c r="AD1943">
        <v>1930</v>
      </c>
      <c r="AE1943">
        <v>1830.248012542816</v>
      </c>
      <c r="AF1943">
        <v>1523.7077608985601</v>
      </c>
      <c r="AG1943">
        <v>286.93858373625926</v>
      </c>
      <c r="AH1943">
        <v>179.28670921301486</v>
      </c>
      <c r="AI1943">
        <v>576.41660162428866</v>
      </c>
      <c r="AJ1943">
        <v>305.21884767061687</v>
      </c>
      <c r="AK1943">
        <v>109.56028569168099</v>
      </c>
    </row>
    <row r="1944" spans="30:37" x14ac:dyDescent="0.25">
      <c r="AD1944">
        <v>1931</v>
      </c>
      <c r="AE1944">
        <v>1785.9915209762698</v>
      </c>
      <c r="AF1944">
        <v>1554.8066080817189</v>
      </c>
      <c r="AG1944">
        <v>345.87443756279805</v>
      </c>
      <c r="AH1944">
        <v>126.64945212648276</v>
      </c>
      <c r="AI1944">
        <v>743.90747655869075</v>
      </c>
      <c r="AJ1944">
        <v>243.85452092682439</v>
      </c>
      <c r="AK1944">
        <v>90.962889073198255</v>
      </c>
    </row>
    <row r="1945" spans="30:37" x14ac:dyDescent="0.25">
      <c r="AD1945">
        <v>1932</v>
      </c>
      <c r="AE1945">
        <v>1546.7518931588609</v>
      </c>
      <c r="AF1945">
        <v>1648.9261725527738</v>
      </c>
      <c r="AG1945">
        <v>263.04161423938837</v>
      </c>
      <c r="AH1945">
        <v>139.13002282831883</v>
      </c>
      <c r="AI1945">
        <v>890.6690454858699</v>
      </c>
      <c r="AJ1945">
        <v>264.24721087870375</v>
      </c>
      <c r="AK1945">
        <v>87.162692699562456</v>
      </c>
    </row>
    <row r="1946" spans="30:37" x14ac:dyDescent="0.25">
      <c r="AD1946">
        <v>1933</v>
      </c>
      <c r="AE1946">
        <v>1246.8101833557951</v>
      </c>
      <c r="AF1946">
        <v>2503.3165460204004</v>
      </c>
      <c r="AG1946">
        <v>293.3126693474195</v>
      </c>
      <c r="AH1946">
        <v>145.01899905522515</v>
      </c>
      <c r="AI1946">
        <v>849.03935867157554</v>
      </c>
      <c r="AJ1946">
        <v>263.1103044434829</v>
      </c>
      <c r="AK1946">
        <v>105.0686836468453</v>
      </c>
    </row>
    <row r="1947" spans="30:37" x14ac:dyDescent="0.25">
      <c r="AD1947">
        <v>1934</v>
      </c>
      <c r="AE1947">
        <v>1882.6854798760164</v>
      </c>
      <c r="AF1947">
        <v>1127.7925857263015</v>
      </c>
      <c r="AG1947">
        <v>365.82177593178443</v>
      </c>
      <c r="AH1947">
        <v>127.99447738866861</v>
      </c>
      <c r="AI1947">
        <v>645.90749170977278</v>
      </c>
      <c r="AJ1947">
        <v>353.02722649557006</v>
      </c>
      <c r="AK1947">
        <v>104.63106438476446</v>
      </c>
    </row>
    <row r="1948" spans="30:37" x14ac:dyDescent="0.25">
      <c r="AD1948">
        <v>1935</v>
      </c>
      <c r="AE1948">
        <v>1621.0606975266489</v>
      </c>
      <c r="AF1948">
        <v>1793.4063339383783</v>
      </c>
      <c r="AG1948">
        <v>394.67288341925405</v>
      </c>
      <c r="AH1948">
        <v>144.64416949367487</v>
      </c>
      <c r="AI1948">
        <v>618.91610845148398</v>
      </c>
      <c r="AJ1948">
        <v>321.27467576098127</v>
      </c>
      <c r="AK1948">
        <v>120.50248474683441</v>
      </c>
    </row>
    <row r="1949" spans="30:37" x14ac:dyDescent="0.25">
      <c r="AD1949">
        <v>1936</v>
      </c>
      <c r="AE1949">
        <v>2200.9858854814775</v>
      </c>
      <c r="AF1949">
        <v>1307.5990258200927</v>
      </c>
      <c r="AG1949">
        <v>381.73650697828987</v>
      </c>
      <c r="AH1949">
        <v>113.81071063094316</v>
      </c>
      <c r="AI1949">
        <v>823.54834032685517</v>
      </c>
      <c r="AJ1949">
        <v>282.24894788146997</v>
      </c>
      <c r="AK1949">
        <v>163.13053166100977</v>
      </c>
    </row>
    <row r="1950" spans="30:37" x14ac:dyDescent="0.25">
      <c r="AD1950">
        <v>1937</v>
      </c>
      <c r="AE1950">
        <v>1415.1145862697103</v>
      </c>
      <c r="AF1950">
        <v>1733.072148046818</v>
      </c>
      <c r="AG1950">
        <v>540.14696226086699</v>
      </c>
      <c r="AH1950">
        <v>109.83356707476582</v>
      </c>
      <c r="AI1950">
        <v>638.85959861141976</v>
      </c>
      <c r="AJ1950">
        <v>267.00867015091194</v>
      </c>
      <c r="AK1950">
        <v>89.315380759366747</v>
      </c>
    </row>
    <row r="1951" spans="30:37" x14ac:dyDescent="0.25">
      <c r="AD1951">
        <v>1938</v>
      </c>
      <c r="AE1951">
        <v>1742.9973390540358</v>
      </c>
      <c r="AF1951">
        <v>1676.5996485837563</v>
      </c>
      <c r="AG1951">
        <v>446.65001191775195</v>
      </c>
      <c r="AH1951">
        <v>88.29732062151632</v>
      </c>
      <c r="AI1951">
        <v>579.19135665738202</v>
      </c>
      <c r="AJ1951">
        <v>189.07015286661226</v>
      </c>
      <c r="AK1951">
        <v>150.82231064953916</v>
      </c>
    </row>
    <row r="1952" spans="30:37" x14ac:dyDescent="0.25">
      <c r="AD1952">
        <v>1939</v>
      </c>
      <c r="AE1952">
        <v>1389.9362333930169</v>
      </c>
      <c r="AF1952">
        <v>1409.5352207329784</v>
      </c>
      <c r="AG1952">
        <v>663.91454290432534</v>
      </c>
      <c r="AH1952">
        <v>98.929558104757518</v>
      </c>
      <c r="AI1952">
        <v>540.99457675197777</v>
      </c>
      <c r="AJ1952">
        <v>267.77343094749085</v>
      </c>
      <c r="AK1952">
        <v>64.010924922926563</v>
      </c>
    </row>
    <row r="1953" spans="30:37" x14ac:dyDescent="0.25">
      <c r="AD1953">
        <v>1940</v>
      </c>
      <c r="AE1953">
        <v>1422.7591265001083</v>
      </c>
      <c r="AF1953">
        <v>1151.0868509594784</v>
      </c>
      <c r="AG1953">
        <v>457.44359118534112</v>
      </c>
      <c r="AH1953">
        <v>145.02373305497875</v>
      </c>
      <c r="AI1953">
        <v>550.33897510071529</v>
      </c>
      <c r="AJ1953">
        <v>279.78715884609852</v>
      </c>
      <c r="AK1953">
        <v>132.83321890926601</v>
      </c>
    </row>
    <row r="1954" spans="30:37" x14ac:dyDescent="0.25">
      <c r="AD1954">
        <v>1941</v>
      </c>
      <c r="AE1954">
        <v>1404.1996884507639</v>
      </c>
      <c r="AF1954">
        <v>1620.4193470193834</v>
      </c>
      <c r="AG1954">
        <v>321.46916801283623</v>
      </c>
      <c r="AH1954">
        <v>143.12543945857919</v>
      </c>
      <c r="AI1954">
        <v>624.43623199790738</v>
      </c>
      <c r="AJ1954">
        <v>267.40506920537439</v>
      </c>
      <c r="AK1954">
        <v>126.29962380145365</v>
      </c>
    </row>
    <row r="1955" spans="30:37" x14ac:dyDescent="0.25">
      <c r="AD1955">
        <v>1942</v>
      </c>
      <c r="AE1955">
        <v>1933.5986271126244</v>
      </c>
      <c r="AF1955">
        <v>1228.876469996577</v>
      </c>
      <c r="AG1955">
        <v>393.66233397063706</v>
      </c>
      <c r="AH1955">
        <v>86.409263194312061</v>
      </c>
      <c r="AI1955">
        <v>600.36721704173647</v>
      </c>
      <c r="AJ1955">
        <v>191.58822626309743</v>
      </c>
      <c r="AK1955">
        <v>99.677758195530103</v>
      </c>
    </row>
    <row r="1956" spans="30:37" x14ac:dyDescent="0.25">
      <c r="AD1956">
        <v>1943</v>
      </c>
      <c r="AE1956">
        <v>1600.0968564362856</v>
      </c>
      <c r="AF1956">
        <v>1100.3384673828762</v>
      </c>
      <c r="AG1956">
        <v>311.86759750790594</v>
      </c>
      <c r="AH1956">
        <v>186.15443330339133</v>
      </c>
      <c r="AI1956">
        <v>598.23706746614664</v>
      </c>
      <c r="AJ1956">
        <v>267.77258002908201</v>
      </c>
      <c r="AK1956">
        <v>121.67316179579055</v>
      </c>
    </row>
    <row r="1957" spans="30:37" x14ac:dyDescent="0.25">
      <c r="AD1957">
        <v>1944</v>
      </c>
      <c r="AE1957">
        <v>1650.033451006323</v>
      </c>
      <c r="AF1957">
        <v>1794.6800860599858</v>
      </c>
      <c r="AG1957">
        <v>320.93074838513866</v>
      </c>
      <c r="AH1957">
        <v>109.70193356554971</v>
      </c>
      <c r="AI1957">
        <v>687.14381130986067</v>
      </c>
      <c r="AJ1957">
        <v>261.12853137435661</v>
      </c>
      <c r="AK1957">
        <v>118.18652469140848</v>
      </c>
    </row>
    <row r="1958" spans="30:37" x14ac:dyDescent="0.25">
      <c r="AD1958">
        <v>1945</v>
      </c>
      <c r="AE1958">
        <v>1683.0240398506937</v>
      </c>
      <c r="AF1958">
        <v>1305.3994044500591</v>
      </c>
      <c r="AG1958">
        <v>369.95589879379162</v>
      </c>
      <c r="AH1958">
        <v>147.97743556299483</v>
      </c>
      <c r="AI1958">
        <v>659.43427612314383</v>
      </c>
      <c r="AJ1958">
        <v>255.09122332341411</v>
      </c>
      <c r="AK1958">
        <v>103.86831309663295</v>
      </c>
    </row>
    <row r="1959" spans="30:37" x14ac:dyDescent="0.25">
      <c r="AD1959">
        <v>1946</v>
      </c>
      <c r="AE1959">
        <v>1270.5912615602826</v>
      </c>
      <c r="AF1959">
        <v>1708.645976560892</v>
      </c>
      <c r="AG1959">
        <v>415.27353484205582</v>
      </c>
      <c r="AH1959">
        <v>132.37894582246432</v>
      </c>
      <c r="AI1959">
        <v>646.70491655991793</v>
      </c>
      <c r="AJ1959">
        <v>230.83474740318641</v>
      </c>
      <c r="AK1959">
        <v>77.676584153057973</v>
      </c>
    </row>
    <row r="1960" spans="30:37" x14ac:dyDescent="0.25">
      <c r="AD1960">
        <v>1947</v>
      </c>
      <c r="AE1960">
        <v>1684.3814830547533</v>
      </c>
      <c r="AF1960">
        <v>1868.0992860016561</v>
      </c>
      <c r="AG1960">
        <v>356.63545849224539</v>
      </c>
      <c r="AH1960">
        <v>109.40364263127495</v>
      </c>
      <c r="AI1960">
        <v>710.3650037969818</v>
      </c>
      <c r="AJ1960">
        <v>205.37928080806799</v>
      </c>
      <c r="AK1960">
        <v>112.12519454699681</v>
      </c>
    </row>
    <row r="1961" spans="30:37" x14ac:dyDescent="0.25">
      <c r="AD1961">
        <v>1948</v>
      </c>
      <c r="AE1961">
        <v>2284.367632383302</v>
      </c>
      <c r="AF1961">
        <v>2217.5519444081842</v>
      </c>
      <c r="AG1961">
        <v>417.99261003597155</v>
      </c>
      <c r="AH1961">
        <v>136.0371929862751</v>
      </c>
      <c r="AI1961">
        <v>719.78851465340824</v>
      </c>
      <c r="AJ1961">
        <v>206.12184247227924</v>
      </c>
      <c r="AK1961">
        <v>83.141396529828214</v>
      </c>
    </row>
    <row r="1962" spans="30:37" x14ac:dyDescent="0.25">
      <c r="AD1962">
        <v>1949</v>
      </c>
      <c r="AE1962">
        <v>1593.5633553170703</v>
      </c>
      <c r="AF1962">
        <v>1921.2803288579958</v>
      </c>
      <c r="AG1962">
        <v>263.9378068381028</v>
      </c>
      <c r="AH1962">
        <v>135.86974408031082</v>
      </c>
      <c r="AI1962">
        <v>673.3565313637398</v>
      </c>
      <c r="AJ1962">
        <v>119.09935404106318</v>
      </c>
      <c r="AK1962">
        <v>87.697062093713498</v>
      </c>
    </row>
    <row r="1963" spans="30:37" x14ac:dyDescent="0.25">
      <c r="AD1963">
        <v>1950</v>
      </c>
      <c r="AE1963">
        <v>1345.7508403675326</v>
      </c>
      <c r="AF1963">
        <v>1433.6146570377352</v>
      </c>
      <c r="AG1963">
        <v>491.25888089384017</v>
      </c>
      <c r="AH1963">
        <v>74.725158022817112</v>
      </c>
      <c r="AI1963">
        <v>740.23715493737984</v>
      </c>
      <c r="AJ1963">
        <v>182.22384268050186</v>
      </c>
      <c r="AK1963">
        <v>94.994828486958014</v>
      </c>
    </row>
    <row r="1964" spans="30:37" x14ac:dyDescent="0.25">
      <c r="AD1964">
        <v>1951</v>
      </c>
      <c r="AE1964">
        <v>1875.965061843908</v>
      </c>
      <c r="AF1964">
        <v>1934.6958393840339</v>
      </c>
      <c r="AG1964">
        <v>462.71515050259535</v>
      </c>
      <c r="AH1964">
        <v>133.88513906676812</v>
      </c>
      <c r="AI1964">
        <v>793.35442402517117</v>
      </c>
      <c r="AJ1964">
        <v>188.67717041274057</v>
      </c>
      <c r="AK1964">
        <v>114.05977616096607</v>
      </c>
    </row>
    <row r="1965" spans="30:37" x14ac:dyDescent="0.25">
      <c r="AD1965">
        <v>1952</v>
      </c>
      <c r="AE1965">
        <v>1848.2568016895432</v>
      </c>
      <c r="AF1965">
        <v>1714.2278094927401</v>
      </c>
      <c r="AG1965">
        <v>457.23898793123783</v>
      </c>
      <c r="AH1965">
        <v>113.77339987313444</v>
      </c>
      <c r="AI1965">
        <v>853.58819107739794</v>
      </c>
      <c r="AJ1965">
        <v>255.02617159816745</v>
      </c>
      <c r="AK1965">
        <v>108.64010641238617</v>
      </c>
    </row>
    <row r="1966" spans="30:37" x14ac:dyDescent="0.25">
      <c r="AD1966">
        <v>1953</v>
      </c>
      <c r="AE1966">
        <v>1547.8786273135877</v>
      </c>
      <c r="AF1966">
        <v>1350.7619967199973</v>
      </c>
      <c r="AG1966">
        <v>256.52106820776493</v>
      </c>
      <c r="AH1966">
        <v>115.90464149525361</v>
      </c>
      <c r="AI1966">
        <v>734.28050545903852</v>
      </c>
      <c r="AJ1966">
        <v>283.94430351181683</v>
      </c>
      <c r="AK1966">
        <v>133.32711101018549</v>
      </c>
    </row>
    <row r="1967" spans="30:37" x14ac:dyDescent="0.25">
      <c r="AD1967">
        <v>1954</v>
      </c>
      <c r="AE1967">
        <v>1546.0218469149609</v>
      </c>
      <c r="AF1967">
        <v>1537.1062962103451</v>
      </c>
      <c r="AG1967">
        <v>434.1264348344186</v>
      </c>
      <c r="AH1967">
        <v>120.3023043619821</v>
      </c>
      <c r="AI1967">
        <v>649.38192973046318</v>
      </c>
      <c r="AJ1967">
        <v>295.13146906882992</v>
      </c>
      <c r="AK1967">
        <v>65.338822707491346</v>
      </c>
    </row>
    <row r="1968" spans="30:37" x14ac:dyDescent="0.25">
      <c r="AD1968">
        <v>1955</v>
      </c>
      <c r="AE1968">
        <v>1262.0389524980335</v>
      </c>
      <c r="AF1968">
        <v>1854.5835684156757</v>
      </c>
      <c r="AG1968">
        <v>447.29201109943551</v>
      </c>
      <c r="AH1968">
        <v>103.47593672565966</v>
      </c>
      <c r="AI1968">
        <v>425.92138800436692</v>
      </c>
      <c r="AJ1968">
        <v>270.03763946520257</v>
      </c>
      <c r="AK1968">
        <v>82.283176828314367</v>
      </c>
    </row>
    <row r="1969" spans="30:37" x14ac:dyDescent="0.25">
      <c r="AD1969">
        <v>1956</v>
      </c>
      <c r="AE1969">
        <v>1770.7402761589278</v>
      </c>
      <c r="AF1969">
        <v>1564.5241157207188</v>
      </c>
      <c r="AG1969">
        <v>395.79061899688651</v>
      </c>
      <c r="AH1969">
        <v>152.76263984601241</v>
      </c>
      <c r="AI1969">
        <v>672.28979834775112</v>
      </c>
      <c r="AJ1969">
        <v>281.50554702272876</v>
      </c>
      <c r="AK1969">
        <v>99.120583541041356</v>
      </c>
    </row>
    <row r="1970" spans="30:37" x14ac:dyDescent="0.25">
      <c r="AD1970">
        <v>1957</v>
      </c>
      <c r="AE1970">
        <v>1767.4954522297116</v>
      </c>
      <c r="AF1970">
        <v>2370.4182766580616</v>
      </c>
      <c r="AG1970">
        <v>461.79303340888038</v>
      </c>
      <c r="AH1970">
        <v>64.214068814271755</v>
      </c>
      <c r="AI1970">
        <v>826.23868905335291</v>
      </c>
      <c r="AJ1970">
        <v>284.65126570238942</v>
      </c>
      <c r="AK1970">
        <v>141.10758860492598</v>
      </c>
    </row>
    <row r="1971" spans="30:37" x14ac:dyDescent="0.25">
      <c r="AD1971">
        <v>1958</v>
      </c>
      <c r="AE1971">
        <v>1329.9747544969034</v>
      </c>
      <c r="AF1971">
        <v>1565.8724647901165</v>
      </c>
      <c r="AG1971">
        <v>347.49466129958051</v>
      </c>
      <c r="AH1971">
        <v>152.80530644536921</v>
      </c>
      <c r="AI1971">
        <v>563.61351477880316</v>
      </c>
      <c r="AJ1971">
        <v>202.02659619307616</v>
      </c>
      <c r="AK1971">
        <v>95.514892939860331</v>
      </c>
    </row>
    <row r="1972" spans="30:37" x14ac:dyDescent="0.25">
      <c r="AD1972">
        <v>1959</v>
      </c>
      <c r="AE1972">
        <v>1682.5913766473627</v>
      </c>
      <c r="AF1972">
        <v>1366.4294674713954</v>
      </c>
      <c r="AG1972">
        <v>374.1382500353759</v>
      </c>
      <c r="AH1972">
        <v>127.9381014666849</v>
      </c>
      <c r="AI1972">
        <v>738.5225524286775</v>
      </c>
      <c r="AJ1972">
        <v>216.85132817951143</v>
      </c>
      <c r="AK1972">
        <v>148.20916645944547</v>
      </c>
    </row>
    <row r="1973" spans="30:37" x14ac:dyDescent="0.25">
      <c r="AD1973">
        <v>1960</v>
      </c>
      <c r="AE1973">
        <v>1463.8264634544787</v>
      </c>
      <c r="AF1973">
        <v>1747.3782478735136</v>
      </c>
      <c r="AG1973">
        <v>315.73037209586579</v>
      </c>
      <c r="AH1973">
        <v>132.96657085005614</v>
      </c>
      <c r="AI1973">
        <v>694.23758601664838</v>
      </c>
      <c r="AJ1973">
        <v>159.35685816483377</v>
      </c>
      <c r="AK1973">
        <v>120.90450754651779</v>
      </c>
    </row>
    <row r="1974" spans="30:37" x14ac:dyDescent="0.25">
      <c r="AD1974">
        <v>1961</v>
      </c>
      <c r="AE1974">
        <v>1385.5577148387276</v>
      </c>
      <c r="AF1974">
        <v>1014.4698273768028</v>
      </c>
      <c r="AG1974">
        <v>265.22939756388337</v>
      </c>
      <c r="AH1974">
        <v>121.21363131907377</v>
      </c>
      <c r="AI1974">
        <v>799.61433733398212</v>
      </c>
      <c r="AJ1974">
        <v>263.62338082321753</v>
      </c>
      <c r="AK1974">
        <v>98.560736358023192</v>
      </c>
    </row>
    <row r="1975" spans="30:37" x14ac:dyDescent="0.25">
      <c r="AD1975">
        <v>1962</v>
      </c>
      <c r="AE1975">
        <v>1723.149407161113</v>
      </c>
      <c r="AF1975">
        <v>1490.7599194714523</v>
      </c>
      <c r="AG1975">
        <v>348.60980420000021</v>
      </c>
      <c r="AH1975">
        <v>80.27254574475738</v>
      </c>
      <c r="AI1975">
        <v>882.57576523375974</v>
      </c>
      <c r="AJ1975">
        <v>209.67688133800206</v>
      </c>
      <c r="AK1975">
        <v>52.679149123670236</v>
      </c>
    </row>
    <row r="1976" spans="30:37" x14ac:dyDescent="0.25">
      <c r="AD1976">
        <v>1963</v>
      </c>
      <c r="AE1976">
        <v>1190.9021270207247</v>
      </c>
      <c r="AF1976">
        <v>1144.5401038163127</v>
      </c>
      <c r="AG1976">
        <v>435.05153697717583</v>
      </c>
      <c r="AH1976">
        <v>128.93483102273115</v>
      </c>
      <c r="AI1976">
        <v>575.11522049366795</v>
      </c>
      <c r="AJ1976">
        <v>257.76350145424573</v>
      </c>
      <c r="AK1976">
        <v>94.992316257558997</v>
      </c>
    </row>
    <row r="1977" spans="30:37" x14ac:dyDescent="0.25">
      <c r="AD1977">
        <v>1964</v>
      </c>
      <c r="AE1977">
        <v>1618.235594689661</v>
      </c>
      <c r="AF1977">
        <v>1863.0073767143126</v>
      </c>
      <c r="AG1977">
        <v>297.57308350101692</v>
      </c>
      <c r="AH1977">
        <v>176.72571703022538</v>
      </c>
      <c r="AI1977">
        <v>708.04201702915555</v>
      </c>
      <c r="AJ1977">
        <v>310.21109848277615</v>
      </c>
      <c r="AK1977">
        <v>150.73495290379964</v>
      </c>
    </row>
    <row r="1978" spans="30:37" x14ac:dyDescent="0.25">
      <c r="AD1978">
        <v>1965</v>
      </c>
      <c r="AE1978">
        <v>1956.2024784043899</v>
      </c>
      <c r="AF1978">
        <v>1595.1724154910999</v>
      </c>
      <c r="AG1978">
        <v>781.08475510516178</v>
      </c>
      <c r="AH1978">
        <v>137.66545006629104</v>
      </c>
      <c r="AI1978">
        <v>552.23725004441667</v>
      </c>
      <c r="AJ1978">
        <v>269.55126014794899</v>
      </c>
      <c r="AK1978">
        <v>123.16257138159824</v>
      </c>
    </row>
    <row r="1979" spans="30:37" x14ac:dyDescent="0.25">
      <c r="AD1979">
        <v>1966</v>
      </c>
      <c r="AE1979">
        <v>1410.4690248715226</v>
      </c>
      <c r="AF1979">
        <v>1571.8890954952094</v>
      </c>
      <c r="AG1979">
        <v>561.91066466709253</v>
      </c>
      <c r="AH1979">
        <v>138.62035917006469</v>
      </c>
      <c r="AI1979">
        <v>767.51815904416821</v>
      </c>
      <c r="AJ1979">
        <v>245.3393647819465</v>
      </c>
      <c r="AK1979">
        <v>92.981838080883435</v>
      </c>
    </row>
    <row r="1980" spans="30:37" x14ac:dyDescent="0.25">
      <c r="AD1980">
        <v>1967</v>
      </c>
      <c r="AE1980">
        <v>1464.1526959454695</v>
      </c>
      <c r="AF1980">
        <v>1384.31746206153</v>
      </c>
      <c r="AG1980">
        <v>551.32021584460892</v>
      </c>
      <c r="AH1980">
        <v>103.03385037368321</v>
      </c>
      <c r="AI1980">
        <v>675.86337349230291</v>
      </c>
      <c r="AJ1980">
        <v>357.39938594091103</v>
      </c>
      <c r="AK1980">
        <v>97.785297995968378</v>
      </c>
    </row>
    <row r="1981" spans="30:37" x14ac:dyDescent="0.25">
      <c r="AD1981">
        <v>1968</v>
      </c>
      <c r="AE1981">
        <v>1634.6155355080095</v>
      </c>
      <c r="AF1981">
        <v>1787.1729157274056</v>
      </c>
      <c r="AG1981">
        <v>405.23541886462505</v>
      </c>
      <c r="AH1981">
        <v>120.26249711243521</v>
      </c>
      <c r="AI1981">
        <v>676.60123173769171</v>
      </c>
      <c r="AJ1981">
        <v>303.49370704503855</v>
      </c>
      <c r="AK1981">
        <v>89.213338036177944</v>
      </c>
    </row>
    <row r="1982" spans="30:37" x14ac:dyDescent="0.25">
      <c r="AD1982">
        <v>1969</v>
      </c>
      <c r="AE1982">
        <v>1516.6482796915129</v>
      </c>
      <c r="AF1982">
        <v>1369.0348196195744</v>
      </c>
      <c r="AG1982">
        <v>626.21189449126643</v>
      </c>
      <c r="AH1982">
        <v>138.18318858243268</v>
      </c>
      <c r="AI1982">
        <v>772.16022683669087</v>
      </c>
      <c r="AJ1982">
        <v>259.72587136475607</v>
      </c>
      <c r="AK1982">
        <v>75.598543161371907</v>
      </c>
    </row>
    <row r="1983" spans="30:37" x14ac:dyDescent="0.25">
      <c r="AD1983">
        <v>1970</v>
      </c>
      <c r="AE1983">
        <v>1531.7495800701877</v>
      </c>
      <c r="AF1983">
        <v>997.39897996201944</v>
      </c>
      <c r="AG1983">
        <v>455.18393071094948</v>
      </c>
      <c r="AH1983">
        <v>119.29936990282707</v>
      </c>
      <c r="AI1983">
        <v>771.51929351326214</v>
      </c>
      <c r="AJ1983">
        <v>310.71203202922629</v>
      </c>
      <c r="AK1983">
        <v>116.80505661208561</v>
      </c>
    </row>
    <row r="1984" spans="30:37" x14ac:dyDescent="0.25">
      <c r="AD1984">
        <v>1971</v>
      </c>
      <c r="AE1984">
        <v>1502.2554097765449</v>
      </c>
      <c r="AF1984">
        <v>1043.8698443252306</v>
      </c>
      <c r="AG1984">
        <v>395.30442296865408</v>
      </c>
      <c r="AH1984">
        <v>70.676026395407533</v>
      </c>
      <c r="AI1984">
        <v>554.512163713277</v>
      </c>
      <c r="AJ1984">
        <v>305.05642951355679</v>
      </c>
      <c r="AK1984">
        <v>168.81049035958634</v>
      </c>
    </row>
    <row r="1985" spans="30:37" x14ac:dyDescent="0.25">
      <c r="AD1985">
        <v>1972</v>
      </c>
      <c r="AE1985">
        <v>1728.8332375142268</v>
      </c>
      <c r="AF1985">
        <v>1005.5657984346127</v>
      </c>
      <c r="AG1985">
        <v>518.62014736077595</v>
      </c>
      <c r="AH1985">
        <v>178.16721738256297</v>
      </c>
      <c r="AI1985">
        <v>875.62017358522598</v>
      </c>
      <c r="AJ1985">
        <v>378.20877928580984</v>
      </c>
      <c r="AK1985">
        <v>100.79472459820177</v>
      </c>
    </row>
    <row r="1986" spans="30:37" x14ac:dyDescent="0.25">
      <c r="AD1986">
        <v>1973</v>
      </c>
      <c r="AE1986">
        <v>1578.0594107414988</v>
      </c>
      <c r="AF1986">
        <v>2155.6096053653923</v>
      </c>
      <c r="AG1986">
        <v>429.03350433786966</v>
      </c>
      <c r="AH1986">
        <v>109.8189994339961</v>
      </c>
      <c r="AI1986">
        <v>711.12010722283333</v>
      </c>
      <c r="AJ1986">
        <v>302.1178655923319</v>
      </c>
      <c r="AK1986">
        <v>120.20308378857264</v>
      </c>
    </row>
    <row r="1987" spans="30:37" x14ac:dyDescent="0.25">
      <c r="AD1987">
        <v>1974</v>
      </c>
      <c r="AE1987">
        <v>1580.3229297882226</v>
      </c>
      <c r="AF1987">
        <v>1302.9968567632002</v>
      </c>
      <c r="AG1987">
        <v>486.81403607300604</v>
      </c>
      <c r="AH1987">
        <v>161.3378881700261</v>
      </c>
      <c r="AI1987">
        <v>753.62446549681295</v>
      </c>
      <c r="AJ1987">
        <v>339.27593554139844</v>
      </c>
      <c r="AK1987">
        <v>80.170280673964953</v>
      </c>
    </row>
    <row r="1988" spans="30:37" x14ac:dyDescent="0.25">
      <c r="AD1988">
        <v>1975</v>
      </c>
      <c r="AE1988">
        <v>2092.2161004043005</v>
      </c>
      <c r="AF1988">
        <v>1360.0356115347367</v>
      </c>
      <c r="AG1988">
        <v>342.64822931339876</v>
      </c>
      <c r="AH1988">
        <v>76.188528064759723</v>
      </c>
      <c r="AI1988">
        <v>565.80032817248389</v>
      </c>
      <c r="AJ1988">
        <v>309.6554544982406</v>
      </c>
      <c r="AK1988">
        <v>129.15690965137242</v>
      </c>
    </row>
    <row r="1989" spans="30:37" x14ac:dyDescent="0.25">
      <c r="AD1989">
        <v>1976</v>
      </c>
      <c r="AE1989">
        <v>1595.8746641715124</v>
      </c>
      <c r="AF1989">
        <v>1765.5606658116765</v>
      </c>
      <c r="AG1989">
        <v>326.5735016711381</v>
      </c>
      <c r="AH1989">
        <v>80.862416649850076</v>
      </c>
      <c r="AI1989">
        <v>851.40564427219988</v>
      </c>
      <c r="AJ1989">
        <v>273.66861628921021</v>
      </c>
      <c r="AK1989">
        <v>88.058587607661238</v>
      </c>
    </row>
    <row r="1990" spans="30:37" x14ac:dyDescent="0.25">
      <c r="AD1990">
        <v>1977</v>
      </c>
      <c r="AE1990">
        <v>2188.7077526259231</v>
      </c>
      <c r="AF1990">
        <v>1790.3487469636937</v>
      </c>
      <c r="AG1990">
        <v>262.42001783989127</v>
      </c>
      <c r="AH1990">
        <v>91.621854619998814</v>
      </c>
      <c r="AI1990">
        <v>675.78584029783644</v>
      </c>
      <c r="AJ1990">
        <v>190.27362986935728</v>
      </c>
      <c r="AK1990">
        <v>113.75080669753079</v>
      </c>
    </row>
    <row r="1991" spans="30:37" x14ac:dyDescent="0.25">
      <c r="AD1991">
        <v>1978</v>
      </c>
      <c r="AE1991">
        <v>2271.2663441800273</v>
      </c>
      <c r="AF1991">
        <v>1827.104100375637</v>
      </c>
      <c r="AG1991">
        <v>302.99422984305238</v>
      </c>
      <c r="AH1991">
        <v>129.91869566263529</v>
      </c>
      <c r="AI1991">
        <v>704.22684056069397</v>
      </c>
      <c r="AJ1991">
        <v>282.55006708563184</v>
      </c>
      <c r="AK1991">
        <v>103.30691949045749</v>
      </c>
    </row>
    <row r="1992" spans="30:37" x14ac:dyDescent="0.25">
      <c r="AD1992">
        <v>1979</v>
      </c>
      <c r="AE1992">
        <v>1588.7344960799014</v>
      </c>
      <c r="AF1992">
        <v>2608.6443141046411</v>
      </c>
      <c r="AG1992">
        <v>422.43309438790919</v>
      </c>
      <c r="AH1992">
        <v>152.89268625918317</v>
      </c>
      <c r="AI1992">
        <v>652.41610423638622</v>
      </c>
      <c r="AJ1992">
        <v>375.28543043796856</v>
      </c>
      <c r="AK1992">
        <v>78.670601492300577</v>
      </c>
    </row>
    <row r="1993" spans="30:37" x14ac:dyDescent="0.25">
      <c r="AD1993">
        <v>1980</v>
      </c>
      <c r="AE1993">
        <v>1779.268759749016</v>
      </c>
      <c r="AF1993">
        <v>1686.4166280474903</v>
      </c>
      <c r="AG1993">
        <v>365.74948102590508</v>
      </c>
      <c r="AH1993">
        <v>123.06752681558953</v>
      </c>
      <c r="AI1993">
        <v>608.85389330343082</v>
      </c>
      <c r="AJ1993">
        <v>284.3929547855011</v>
      </c>
      <c r="AK1993">
        <v>99.525727886758304</v>
      </c>
    </row>
    <row r="1994" spans="30:37" x14ac:dyDescent="0.25">
      <c r="AD1994">
        <v>1981</v>
      </c>
      <c r="AE1994">
        <v>1459.4820669561029</v>
      </c>
      <c r="AF1994">
        <v>2115.8924420452022</v>
      </c>
      <c r="AG1994">
        <v>599.10699235742129</v>
      </c>
      <c r="AH1994">
        <v>80.481628682691039</v>
      </c>
      <c r="AI1994">
        <v>545.41322893482857</v>
      </c>
      <c r="AJ1994">
        <v>303.31565525756099</v>
      </c>
      <c r="AK1994">
        <v>119.12972464660771</v>
      </c>
    </row>
    <row r="1995" spans="30:37" x14ac:dyDescent="0.25">
      <c r="AD1995">
        <v>1982</v>
      </c>
      <c r="AE1995">
        <v>1579.2888413268206</v>
      </c>
      <c r="AF1995">
        <v>1877.1470412912665</v>
      </c>
      <c r="AG1995">
        <v>660.04398218283166</v>
      </c>
      <c r="AH1995">
        <v>130.23665025611183</v>
      </c>
      <c r="AI1995">
        <v>585.00118643614212</v>
      </c>
      <c r="AJ1995">
        <v>286.62570583533932</v>
      </c>
      <c r="AK1995">
        <v>65.407830816152398</v>
      </c>
    </row>
    <row r="1996" spans="30:37" x14ac:dyDescent="0.25">
      <c r="AD1996">
        <v>1983</v>
      </c>
      <c r="AE1996">
        <v>1038.3869874423769</v>
      </c>
      <c r="AF1996">
        <v>2070.8963389294813</v>
      </c>
      <c r="AG1996">
        <v>557.09303629258602</v>
      </c>
      <c r="AH1996">
        <v>139.79060697420275</v>
      </c>
      <c r="AI1996">
        <v>429.33771358550592</v>
      </c>
      <c r="AJ1996">
        <v>274.94156793316887</v>
      </c>
      <c r="AK1996">
        <v>51.371821393777587</v>
      </c>
    </row>
    <row r="1997" spans="30:37" x14ac:dyDescent="0.25">
      <c r="AD1997">
        <v>1984</v>
      </c>
      <c r="AE1997">
        <v>1231.4151463961223</v>
      </c>
      <c r="AF1997">
        <v>2160.789780974133</v>
      </c>
      <c r="AG1997">
        <v>383.79605539917793</v>
      </c>
      <c r="AH1997">
        <v>121.02605586600761</v>
      </c>
      <c r="AI1997">
        <v>586.22544612465174</v>
      </c>
      <c r="AJ1997">
        <v>323.97836012202771</v>
      </c>
      <c r="AK1997">
        <v>95.30196840487325</v>
      </c>
    </row>
    <row r="1998" spans="30:37" x14ac:dyDescent="0.25">
      <c r="AD1998">
        <v>1985</v>
      </c>
      <c r="AE1998">
        <v>1497.4690803574947</v>
      </c>
      <c r="AF1998">
        <v>2197.9166893632814</v>
      </c>
      <c r="AG1998">
        <v>391.6164281270149</v>
      </c>
      <c r="AH1998">
        <v>105.52201711477505</v>
      </c>
      <c r="AI1998">
        <v>741.48713087816134</v>
      </c>
      <c r="AJ1998">
        <v>292.87440604957845</v>
      </c>
      <c r="AK1998">
        <v>87.475207419565621</v>
      </c>
    </row>
    <row r="1999" spans="30:37" x14ac:dyDescent="0.25">
      <c r="AD1999">
        <v>1986</v>
      </c>
      <c r="AE1999">
        <v>1664.0801961302673</v>
      </c>
      <c r="AF1999">
        <v>1443.2376006108013</v>
      </c>
      <c r="AG1999">
        <v>357.50550043577567</v>
      </c>
      <c r="AH1999">
        <v>94.561834487984186</v>
      </c>
      <c r="AI1999">
        <v>771.30122870786329</v>
      </c>
      <c r="AJ1999">
        <v>242.7083860030132</v>
      </c>
      <c r="AK1999">
        <v>84.696798698707951</v>
      </c>
    </row>
    <row r="2000" spans="30:37" x14ac:dyDescent="0.25">
      <c r="AD2000">
        <v>1987</v>
      </c>
      <c r="AE2000">
        <v>1385.3578257908073</v>
      </c>
      <c r="AF2000">
        <v>1937.9859597805018</v>
      </c>
      <c r="AG2000">
        <v>223.00357778548923</v>
      </c>
      <c r="AH2000">
        <v>104.01835500444679</v>
      </c>
      <c r="AI2000">
        <v>647.28895312052919</v>
      </c>
      <c r="AJ2000">
        <v>344.75800578508085</v>
      </c>
      <c r="AK2000">
        <v>65.01326645903022</v>
      </c>
    </row>
    <row r="2001" spans="30:37" x14ac:dyDescent="0.25">
      <c r="AD2001">
        <v>1988</v>
      </c>
      <c r="AE2001">
        <v>2378.8627533277586</v>
      </c>
      <c r="AF2001">
        <v>1947.5340773434827</v>
      </c>
      <c r="AG2001">
        <v>441.60009384840896</v>
      </c>
      <c r="AH2001">
        <v>162.05844805329923</v>
      </c>
      <c r="AI2001">
        <v>728.13175591401432</v>
      </c>
      <c r="AJ2001">
        <v>204.96248032246473</v>
      </c>
      <c r="AK2001">
        <v>96.031764218089023</v>
      </c>
    </row>
    <row r="2002" spans="30:37" x14ac:dyDescent="0.25">
      <c r="AD2002">
        <v>1989</v>
      </c>
      <c r="AE2002">
        <v>1392.5377509747539</v>
      </c>
      <c r="AF2002">
        <v>1795.4815465372228</v>
      </c>
      <c r="AG2002">
        <v>289.93551633868128</v>
      </c>
      <c r="AH2002">
        <v>99.198566392151875</v>
      </c>
      <c r="AI2002">
        <v>699.70661940016112</v>
      </c>
      <c r="AJ2002">
        <v>376.75305867786227</v>
      </c>
      <c r="AK2002">
        <v>108.15339154071926</v>
      </c>
    </row>
    <row r="2003" spans="30:37" x14ac:dyDescent="0.25">
      <c r="AD2003">
        <v>1990</v>
      </c>
      <c r="AE2003">
        <v>1310.2496508402462</v>
      </c>
      <c r="AF2003">
        <v>839.70479068177326</v>
      </c>
      <c r="AG2003">
        <v>561.14625689222748</v>
      </c>
      <c r="AH2003">
        <v>116.93448171707945</v>
      </c>
      <c r="AI2003">
        <v>653.65938243720996</v>
      </c>
      <c r="AJ2003">
        <v>281.93120471410788</v>
      </c>
      <c r="AK2003">
        <v>142.23528596242716</v>
      </c>
    </row>
    <row r="2004" spans="30:37" x14ac:dyDescent="0.25">
      <c r="AD2004">
        <v>1991</v>
      </c>
      <c r="AE2004">
        <v>1414.7716957967964</v>
      </c>
      <c r="AF2004">
        <v>1697.3907325535886</v>
      </c>
      <c r="AG2004">
        <v>412.64566099259275</v>
      </c>
      <c r="AH2004">
        <v>197.98295653875604</v>
      </c>
      <c r="AI2004">
        <v>825.18793146102087</v>
      </c>
      <c r="AJ2004">
        <v>277.21330035194507</v>
      </c>
      <c r="AK2004">
        <v>95.794858039168417</v>
      </c>
    </row>
    <row r="2005" spans="30:37" x14ac:dyDescent="0.25">
      <c r="AD2005">
        <v>1992</v>
      </c>
      <c r="AE2005">
        <v>1451.2707674368244</v>
      </c>
      <c r="AF2005">
        <v>1799.8081095262294</v>
      </c>
      <c r="AG2005">
        <v>297.2260186987782</v>
      </c>
      <c r="AH2005">
        <v>97.618580167658109</v>
      </c>
      <c r="AI2005">
        <v>800.99647419783241</v>
      </c>
      <c r="AJ2005">
        <v>204.57876319974133</v>
      </c>
      <c r="AK2005">
        <v>96.635182725845169</v>
      </c>
    </row>
    <row r="2006" spans="30:37" x14ac:dyDescent="0.25">
      <c r="AD2006">
        <v>1993</v>
      </c>
      <c r="AE2006">
        <v>1318.646069928458</v>
      </c>
      <c r="AF2006">
        <v>2070.1922437865146</v>
      </c>
      <c r="AG2006">
        <v>315.56902859479766</v>
      </c>
      <c r="AH2006">
        <v>98.113112918189529</v>
      </c>
      <c r="AI2006">
        <v>730.60821689102897</v>
      </c>
      <c r="AJ2006">
        <v>265.46294172185333</v>
      </c>
      <c r="AK2006">
        <v>120.61306592575278</v>
      </c>
    </row>
    <row r="2007" spans="30:37" x14ac:dyDescent="0.25">
      <c r="AD2007">
        <v>1994</v>
      </c>
      <c r="AE2007">
        <v>1390.7201247053727</v>
      </c>
      <c r="AF2007">
        <v>1715.8036706659766</v>
      </c>
      <c r="AG2007">
        <v>470.96296534613157</v>
      </c>
      <c r="AH2007">
        <v>146.39911424904375</v>
      </c>
      <c r="AI2007">
        <v>619.393119256212</v>
      </c>
      <c r="AJ2007">
        <v>383.55105077060961</v>
      </c>
      <c r="AK2007">
        <v>53.080711492107305</v>
      </c>
    </row>
    <row r="2008" spans="30:37" x14ac:dyDescent="0.25">
      <c r="AD2008">
        <v>1995</v>
      </c>
      <c r="AE2008">
        <v>1632.7201529264678</v>
      </c>
      <c r="AF2008">
        <v>2079.8596726782457</v>
      </c>
      <c r="AG2008">
        <v>368.00374434818565</v>
      </c>
      <c r="AH2008">
        <v>87.908529140275519</v>
      </c>
      <c r="AI2008">
        <v>607.26764433686208</v>
      </c>
      <c r="AJ2008">
        <v>412.77744421129393</v>
      </c>
      <c r="AK2008">
        <v>103.8726758506541</v>
      </c>
    </row>
    <row r="2009" spans="30:37" x14ac:dyDescent="0.25">
      <c r="AD2009">
        <v>1996</v>
      </c>
      <c r="AE2009">
        <v>1364.6064705682597</v>
      </c>
      <c r="AF2009">
        <v>1704.4509571210003</v>
      </c>
      <c r="AG2009">
        <v>503.04530859701742</v>
      </c>
      <c r="AH2009">
        <v>89.241384337938968</v>
      </c>
      <c r="AI2009">
        <v>732.35065058454177</v>
      </c>
      <c r="AJ2009">
        <v>246.03088346241319</v>
      </c>
      <c r="AK2009">
        <v>139.37726169801948</v>
      </c>
    </row>
    <row r="2010" spans="30:37" x14ac:dyDescent="0.25">
      <c r="AD2010">
        <v>1997</v>
      </c>
      <c r="AE2010">
        <v>1341.2584523773155</v>
      </c>
      <c r="AF2010">
        <v>1520.0472787497099</v>
      </c>
      <c r="AG2010">
        <v>378.56352157835784</v>
      </c>
      <c r="AH2010">
        <v>80.142956458677062</v>
      </c>
      <c r="AI2010">
        <v>698.47948776842793</v>
      </c>
      <c r="AJ2010">
        <v>256.53719055337069</v>
      </c>
      <c r="AK2010">
        <v>113.16241884216706</v>
      </c>
    </row>
    <row r="2011" spans="30:37" x14ac:dyDescent="0.25">
      <c r="AD2011">
        <v>1998</v>
      </c>
      <c r="AE2011">
        <v>1442.2686854275848</v>
      </c>
      <c r="AF2011">
        <v>1691.5507449294425</v>
      </c>
      <c r="AG2011">
        <v>468.86374975745775</v>
      </c>
      <c r="AH2011">
        <v>170.68070823541868</v>
      </c>
      <c r="AI2011">
        <v>762.62644733888533</v>
      </c>
      <c r="AJ2011">
        <v>347.94999822915548</v>
      </c>
      <c r="AK2011">
        <v>87.224019124488592</v>
      </c>
    </row>
    <row r="2012" spans="30:37" x14ac:dyDescent="0.25">
      <c r="AD2012">
        <v>1999</v>
      </c>
      <c r="AE2012">
        <v>2182.7223529754515</v>
      </c>
      <c r="AF2012">
        <v>1539.2245382346432</v>
      </c>
      <c r="AG2012">
        <v>407.94238444716581</v>
      </c>
      <c r="AH2012">
        <v>99.326974760021969</v>
      </c>
      <c r="AI2012">
        <v>773.97099126371427</v>
      </c>
      <c r="AJ2012">
        <v>298.3676815097549</v>
      </c>
      <c r="AK2012">
        <v>113.11315109789798</v>
      </c>
    </row>
    <row r="2013" spans="30:37" x14ac:dyDescent="0.25">
      <c r="AD2013">
        <v>2000</v>
      </c>
      <c r="AE2013">
        <v>1831.3898473028889</v>
      </c>
      <c r="AF2013">
        <v>910.0329669698184</v>
      </c>
      <c r="AG2013">
        <v>384.49697300693805</v>
      </c>
      <c r="AH2013">
        <v>105.60450789187534</v>
      </c>
      <c r="AI2013">
        <v>631.76714041095136</v>
      </c>
      <c r="AJ2013">
        <v>247.95221995656536</v>
      </c>
      <c r="AK2013">
        <v>111.02557568903383</v>
      </c>
    </row>
    <row r="2014" spans="30:37" x14ac:dyDescent="0.25">
      <c r="AD2014">
        <v>2001</v>
      </c>
      <c r="AE2014">
        <v>2191.2188475674834</v>
      </c>
      <c r="AF2014">
        <v>1714.5926477148696</v>
      </c>
      <c r="AG2014">
        <v>463.31829560355266</v>
      </c>
      <c r="AH2014">
        <v>74.41673548346057</v>
      </c>
      <c r="AI2014">
        <v>789.18320191412556</v>
      </c>
      <c r="AJ2014">
        <v>211.296790979175</v>
      </c>
      <c r="AK2014">
        <v>90.824015652712689</v>
      </c>
    </row>
    <row r="2015" spans="30:37" x14ac:dyDescent="0.25">
      <c r="AD2015">
        <v>2002</v>
      </c>
      <c r="AE2015">
        <v>1133.5968177100792</v>
      </c>
      <c r="AF2015">
        <v>1591.1048735146496</v>
      </c>
      <c r="AG2015">
        <v>474.18697401598814</v>
      </c>
      <c r="AH2015">
        <v>70.554698142180385</v>
      </c>
      <c r="AI2015">
        <v>845.70012968885158</v>
      </c>
      <c r="AJ2015">
        <v>309.92820770626423</v>
      </c>
      <c r="AK2015">
        <v>95.473944402130059</v>
      </c>
    </row>
    <row r="2016" spans="30:37" x14ac:dyDescent="0.25">
      <c r="AD2016">
        <v>2003</v>
      </c>
      <c r="AE2016">
        <v>1527.8153221161954</v>
      </c>
      <c r="AF2016">
        <v>1514.8205319639367</v>
      </c>
      <c r="AG2016">
        <v>499.43855522506692</v>
      </c>
      <c r="AH2016">
        <v>129.03129044158851</v>
      </c>
      <c r="AI2016">
        <v>744.47429683827363</v>
      </c>
      <c r="AJ2016">
        <v>258.60499422825137</v>
      </c>
      <c r="AK2016">
        <v>90.805380865932491</v>
      </c>
    </row>
    <row r="2017" spans="30:37" x14ac:dyDescent="0.25">
      <c r="AD2017">
        <v>2004</v>
      </c>
      <c r="AE2017">
        <v>1532.9150309729876</v>
      </c>
      <c r="AF2017">
        <v>1854.2388988266714</v>
      </c>
      <c r="AG2017">
        <v>412.47597083381413</v>
      </c>
      <c r="AH2017">
        <v>86.72752291078676</v>
      </c>
      <c r="AI2017">
        <v>827.22910165363464</v>
      </c>
      <c r="AJ2017">
        <v>280.90437040853561</v>
      </c>
      <c r="AK2017">
        <v>101.36053804147096</v>
      </c>
    </row>
    <row r="2018" spans="30:37" x14ac:dyDescent="0.25">
      <c r="AD2018">
        <v>2005</v>
      </c>
      <c r="AE2018">
        <v>2124.8960539317727</v>
      </c>
      <c r="AF2018">
        <v>1593.3395130891918</v>
      </c>
      <c r="AG2018">
        <v>322.74696698134034</v>
      </c>
      <c r="AH2018">
        <v>84.467665703576174</v>
      </c>
      <c r="AI2018">
        <v>575.03764764097343</v>
      </c>
      <c r="AJ2018">
        <v>264.42043271255164</v>
      </c>
      <c r="AK2018">
        <v>94.796901372634252</v>
      </c>
    </row>
    <row r="2019" spans="30:37" x14ac:dyDescent="0.25">
      <c r="AD2019">
        <v>2006</v>
      </c>
      <c r="AE2019">
        <v>1694.8643333049636</v>
      </c>
      <c r="AF2019">
        <v>1777.3394581016282</v>
      </c>
      <c r="AG2019">
        <v>474.63442068074761</v>
      </c>
      <c r="AH2019">
        <v>122.32276381460183</v>
      </c>
      <c r="AI2019">
        <v>687.38596661547399</v>
      </c>
      <c r="AJ2019">
        <v>250.84431778069253</v>
      </c>
      <c r="AK2019">
        <v>106.58155126590613</v>
      </c>
    </row>
    <row r="2020" spans="30:37" x14ac:dyDescent="0.25">
      <c r="AD2020">
        <v>2007</v>
      </c>
      <c r="AE2020">
        <v>1509.2035155410535</v>
      </c>
      <c r="AF2020">
        <v>1960.7086651412544</v>
      </c>
      <c r="AG2020">
        <v>263.44373175475641</v>
      </c>
      <c r="AH2020">
        <v>143.37903940928575</v>
      </c>
      <c r="AI2020">
        <v>698.7958450314328</v>
      </c>
      <c r="AJ2020">
        <v>275.45250987371372</v>
      </c>
      <c r="AK2020">
        <v>95.875290314743893</v>
      </c>
    </row>
    <row r="2021" spans="30:37" x14ac:dyDescent="0.25">
      <c r="AD2021">
        <v>2008</v>
      </c>
      <c r="AE2021">
        <v>1950.0428233473599</v>
      </c>
      <c r="AF2021">
        <v>1442.9818875909227</v>
      </c>
      <c r="AG2021">
        <v>508.54968471137084</v>
      </c>
      <c r="AH2021">
        <v>111.70053314473955</v>
      </c>
      <c r="AI2021">
        <v>710.47264443872746</v>
      </c>
      <c r="AJ2021">
        <v>235.62169488655928</v>
      </c>
      <c r="AK2021">
        <v>113.4825328779221</v>
      </c>
    </row>
    <row r="2022" spans="30:37" x14ac:dyDescent="0.25">
      <c r="AD2022">
        <v>2009</v>
      </c>
      <c r="AE2022">
        <v>1906.3319383520775</v>
      </c>
      <c r="AF2022">
        <v>1718.1242511812864</v>
      </c>
      <c r="AG2022">
        <v>428.29025978495889</v>
      </c>
      <c r="AH2022">
        <v>164.11967981547511</v>
      </c>
      <c r="AI2022">
        <v>833.17055211536274</v>
      </c>
      <c r="AJ2022">
        <v>322.74109631158854</v>
      </c>
      <c r="AK2022">
        <v>120.75104846548457</v>
      </c>
    </row>
    <row r="2023" spans="30:37" x14ac:dyDescent="0.25">
      <c r="AD2023">
        <v>2010</v>
      </c>
      <c r="AE2023">
        <v>1362.2194777622233</v>
      </c>
      <c r="AF2023">
        <v>1403.59492174707</v>
      </c>
      <c r="AG2023">
        <v>325.5531157532281</v>
      </c>
      <c r="AH2023">
        <v>140.16623580877049</v>
      </c>
      <c r="AI2023">
        <v>649.73552310299613</v>
      </c>
      <c r="AJ2023">
        <v>243.9433673802902</v>
      </c>
      <c r="AK2023">
        <v>89.009050851885419</v>
      </c>
    </row>
    <row r="2024" spans="30:37" x14ac:dyDescent="0.25">
      <c r="AD2024">
        <v>2011</v>
      </c>
      <c r="AE2024">
        <v>2388.8486867386923</v>
      </c>
      <c r="AF2024">
        <v>1930.9164339422969</v>
      </c>
      <c r="AG2024">
        <v>430.81648033711969</v>
      </c>
      <c r="AH2024">
        <v>92.395905550694266</v>
      </c>
      <c r="AI2024">
        <v>876.95974066019153</v>
      </c>
      <c r="AJ2024">
        <v>289.37294283013421</v>
      </c>
      <c r="AK2024">
        <v>65.35255396182329</v>
      </c>
    </row>
    <row r="2025" spans="30:37" x14ac:dyDescent="0.25">
      <c r="AD2025">
        <v>2012</v>
      </c>
      <c r="AE2025">
        <v>2314.7570176896193</v>
      </c>
      <c r="AF2025">
        <v>1724.3233220229995</v>
      </c>
      <c r="AG2025">
        <v>221.36043524916545</v>
      </c>
      <c r="AH2025">
        <v>125.22821073244515</v>
      </c>
      <c r="AI2025">
        <v>911.60319304573488</v>
      </c>
      <c r="AJ2025">
        <v>265.10245665236175</v>
      </c>
      <c r="AK2025">
        <v>99.45290309790613</v>
      </c>
    </row>
    <row r="2026" spans="30:37" x14ac:dyDescent="0.25">
      <c r="AD2026">
        <v>2013</v>
      </c>
      <c r="AE2026">
        <v>1758.0843309960987</v>
      </c>
      <c r="AF2026">
        <v>2291.6794575670569</v>
      </c>
      <c r="AG2026">
        <v>308.38878686139032</v>
      </c>
      <c r="AH2026">
        <v>141.67677442109539</v>
      </c>
      <c r="AI2026">
        <v>654.01675022014695</v>
      </c>
      <c r="AJ2026">
        <v>295.13616280591685</v>
      </c>
      <c r="AK2026">
        <v>120.24677503426012</v>
      </c>
    </row>
    <row r="2027" spans="30:37" x14ac:dyDescent="0.25">
      <c r="AD2027">
        <v>2014</v>
      </c>
      <c r="AE2027">
        <v>1826.8772862333044</v>
      </c>
      <c r="AF2027">
        <v>1672.7306210408133</v>
      </c>
      <c r="AG2027">
        <v>330.15253689137705</v>
      </c>
      <c r="AH2027">
        <v>97.97344574544347</v>
      </c>
      <c r="AI2027">
        <v>722.60325333194567</v>
      </c>
      <c r="AJ2027">
        <v>360.12351246078998</v>
      </c>
      <c r="AK2027">
        <v>102.41505165648637</v>
      </c>
    </row>
    <row r="2028" spans="30:37" x14ac:dyDescent="0.25">
      <c r="AD2028">
        <v>2015</v>
      </c>
      <c r="AE2028">
        <v>1826.5019579914288</v>
      </c>
      <c r="AF2028">
        <v>1770.0105700668023</v>
      </c>
      <c r="AG2028">
        <v>465.42677306137625</v>
      </c>
      <c r="AH2028">
        <v>135.26134432028252</v>
      </c>
      <c r="AI2028">
        <v>719.65038399027242</v>
      </c>
      <c r="AJ2028">
        <v>307.78425052760946</v>
      </c>
      <c r="AK2028">
        <v>112.77955036498638</v>
      </c>
    </row>
    <row r="2029" spans="30:37" x14ac:dyDescent="0.25">
      <c r="AD2029">
        <v>2016</v>
      </c>
      <c r="AE2029">
        <v>1972.6751765816816</v>
      </c>
      <c r="AF2029">
        <v>1805.3322251608979</v>
      </c>
      <c r="AG2029">
        <v>305.79145357240168</v>
      </c>
      <c r="AH2029">
        <v>167.81388018649514</v>
      </c>
      <c r="AI2029">
        <v>637.84109307286167</v>
      </c>
      <c r="AJ2029">
        <v>251.82080116711421</v>
      </c>
      <c r="AK2029">
        <v>104.26783237584513</v>
      </c>
    </row>
    <row r="2030" spans="30:37" x14ac:dyDescent="0.25">
      <c r="AD2030">
        <v>2017</v>
      </c>
      <c r="AE2030">
        <v>2435.4120330031847</v>
      </c>
      <c r="AF2030">
        <v>1497.3173855716002</v>
      </c>
      <c r="AG2030">
        <v>338.87908015107439</v>
      </c>
      <c r="AH2030">
        <v>124.76607417094252</v>
      </c>
      <c r="AI2030">
        <v>704.20190164005521</v>
      </c>
      <c r="AJ2030">
        <v>244.66611771072641</v>
      </c>
      <c r="AK2030">
        <v>128.88242430335561</v>
      </c>
    </row>
    <row r="2031" spans="30:37" x14ac:dyDescent="0.25">
      <c r="AD2031">
        <v>2018</v>
      </c>
      <c r="AE2031">
        <v>1226.9123449025712</v>
      </c>
      <c r="AF2031">
        <v>1564.1392084199631</v>
      </c>
      <c r="AG2031">
        <v>438.28296073207156</v>
      </c>
      <c r="AH2031">
        <v>123.67651917200824</v>
      </c>
      <c r="AI2031">
        <v>918.06293356443268</v>
      </c>
      <c r="AJ2031">
        <v>346.82837659215818</v>
      </c>
      <c r="AK2031">
        <v>123.93549351263333</v>
      </c>
    </row>
    <row r="2032" spans="30:37" x14ac:dyDescent="0.25">
      <c r="AD2032">
        <v>2019</v>
      </c>
      <c r="AE2032">
        <v>1238.4704865776257</v>
      </c>
      <c r="AF2032">
        <v>1427.9984329544568</v>
      </c>
      <c r="AG2032">
        <v>464.99279316045005</v>
      </c>
      <c r="AH2032">
        <v>115.92217985849044</v>
      </c>
      <c r="AI2032">
        <v>609.19282797608616</v>
      </c>
      <c r="AJ2032">
        <v>215.55603427090139</v>
      </c>
      <c r="AK2032">
        <v>69.857450079137891</v>
      </c>
    </row>
    <row r="2033" spans="30:37" x14ac:dyDescent="0.25">
      <c r="AD2033">
        <v>2020</v>
      </c>
      <c r="AE2033">
        <v>2035.2760571486983</v>
      </c>
      <c r="AF2033">
        <v>1654.9009494641277</v>
      </c>
      <c r="AG2033">
        <v>352.28689688981933</v>
      </c>
      <c r="AH2033">
        <v>110.9675462987488</v>
      </c>
      <c r="AI2033">
        <v>819.86461967864147</v>
      </c>
      <c r="AJ2033">
        <v>256.95969353583132</v>
      </c>
      <c r="AK2033">
        <v>83.563496471489003</v>
      </c>
    </row>
    <row r="2034" spans="30:37" x14ac:dyDescent="0.25">
      <c r="AD2034">
        <v>2021</v>
      </c>
      <c r="AE2034">
        <v>1609.5511466596745</v>
      </c>
      <c r="AF2034">
        <v>1426.7432300413216</v>
      </c>
      <c r="AG2034">
        <v>282.69688687163261</v>
      </c>
      <c r="AH2034">
        <v>189.06806640289329</v>
      </c>
      <c r="AI2034">
        <v>641.38198908296158</v>
      </c>
      <c r="AJ2034">
        <v>261.67707132541352</v>
      </c>
      <c r="AK2034">
        <v>96.918295497026875</v>
      </c>
    </row>
    <row r="2035" spans="30:37" x14ac:dyDescent="0.25">
      <c r="AD2035">
        <v>2022</v>
      </c>
      <c r="AE2035">
        <v>1714.237139899381</v>
      </c>
      <c r="AF2035">
        <v>1381.0985564610151</v>
      </c>
      <c r="AG2035">
        <v>394.27211038659522</v>
      </c>
      <c r="AH2035">
        <v>163.88367450223529</v>
      </c>
      <c r="AI2035">
        <v>766.97332548730719</v>
      </c>
      <c r="AJ2035">
        <v>328.85633686223088</v>
      </c>
      <c r="AK2035">
        <v>103.32212585519127</v>
      </c>
    </row>
    <row r="2036" spans="30:37" x14ac:dyDescent="0.25">
      <c r="AD2036">
        <v>2023</v>
      </c>
      <c r="AE2036">
        <v>1760.5560574376047</v>
      </c>
      <c r="AF2036">
        <v>1453.2769427836934</v>
      </c>
      <c r="AG2036">
        <v>332.30304358893693</v>
      </c>
      <c r="AH2036">
        <v>170.80307590421651</v>
      </c>
      <c r="AI2036">
        <v>886.28065457484342</v>
      </c>
      <c r="AJ2036">
        <v>277.46824855408698</v>
      </c>
      <c r="AK2036">
        <v>136.92196646067688</v>
      </c>
    </row>
    <row r="2037" spans="30:37" x14ac:dyDescent="0.25">
      <c r="AD2037">
        <v>2024</v>
      </c>
      <c r="AE2037">
        <v>1187.6011365989798</v>
      </c>
      <c r="AF2037">
        <v>1587.3595611109645</v>
      </c>
      <c r="AG2037">
        <v>386.02183110410732</v>
      </c>
      <c r="AH2037">
        <v>139.53198176527874</v>
      </c>
      <c r="AI2037">
        <v>798.87110975226244</v>
      </c>
      <c r="AJ2037">
        <v>350.32252544972374</v>
      </c>
      <c r="AK2037">
        <v>114.31595255473239</v>
      </c>
    </row>
    <row r="2038" spans="30:37" x14ac:dyDescent="0.25">
      <c r="AD2038">
        <v>2025</v>
      </c>
      <c r="AE2038">
        <v>1974.1673870666102</v>
      </c>
      <c r="AF2038">
        <v>1478.8414455087202</v>
      </c>
      <c r="AG2038">
        <v>542.46555648185722</v>
      </c>
      <c r="AH2038">
        <v>104.21386495755159</v>
      </c>
      <c r="AI2038">
        <v>726.22172893441996</v>
      </c>
      <c r="AJ2038">
        <v>205.3281906802134</v>
      </c>
      <c r="AK2038">
        <v>65.333485785452382</v>
      </c>
    </row>
    <row r="2039" spans="30:37" x14ac:dyDescent="0.25">
      <c r="AD2039">
        <v>2026</v>
      </c>
      <c r="AE2039">
        <v>1694.3051238671628</v>
      </c>
      <c r="AF2039">
        <v>1582.6885010051146</v>
      </c>
      <c r="AG2039">
        <v>445.49095023644099</v>
      </c>
      <c r="AH2039">
        <v>121.88675243704895</v>
      </c>
      <c r="AI2039">
        <v>911.83955473824278</v>
      </c>
      <c r="AJ2039">
        <v>270.3192576091613</v>
      </c>
      <c r="AK2039">
        <v>109.0850106817559</v>
      </c>
    </row>
    <row r="2040" spans="30:37" x14ac:dyDescent="0.25">
      <c r="AD2040">
        <v>2027</v>
      </c>
      <c r="AE2040">
        <v>1281.0054913577667</v>
      </c>
      <c r="AF2040">
        <v>1733.3881108037085</v>
      </c>
      <c r="AG2040">
        <v>327.055973960036</v>
      </c>
      <c r="AH2040">
        <v>164.05143497032427</v>
      </c>
      <c r="AI2040">
        <v>708.54360667496246</v>
      </c>
      <c r="AJ2040">
        <v>332.30986211592307</v>
      </c>
      <c r="AK2040">
        <v>105.81825740994917</v>
      </c>
    </row>
    <row r="2041" spans="30:37" x14ac:dyDescent="0.25">
      <c r="AD2041">
        <v>2028</v>
      </c>
      <c r="AE2041">
        <v>1249.5679691967784</v>
      </c>
      <c r="AF2041">
        <v>1424.762370178732</v>
      </c>
      <c r="AG2041">
        <v>418.10402804218421</v>
      </c>
      <c r="AH2041">
        <v>100.87853702080862</v>
      </c>
      <c r="AI2041">
        <v>739.86764830077573</v>
      </c>
      <c r="AJ2041">
        <v>139.88503035957282</v>
      </c>
      <c r="AK2041">
        <v>88.266011592121586</v>
      </c>
    </row>
    <row r="2042" spans="30:37" x14ac:dyDescent="0.25">
      <c r="AD2042">
        <v>2029</v>
      </c>
      <c r="AE2042">
        <v>1520.7083559620723</v>
      </c>
      <c r="AF2042">
        <v>1112.6497032707218</v>
      </c>
      <c r="AG2042">
        <v>357.14786940068262</v>
      </c>
      <c r="AH2042">
        <v>132.67212807815721</v>
      </c>
      <c r="AI2042">
        <v>698.67483250999351</v>
      </c>
      <c r="AJ2042">
        <v>305.39182925043752</v>
      </c>
      <c r="AK2042">
        <v>116.57839835136402</v>
      </c>
    </row>
    <row r="2043" spans="30:37" x14ac:dyDescent="0.25">
      <c r="AD2043">
        <v>2030</v>
      </c>
      <c r="AE2043">
        <v>1533.7770668803817</v>
      </c>
      <c r="AF2043">
        <v>1209.8423128789632</v>
      </c>
      <c r="AG2043">
        <v>441.87939602305624</v>
      </c>
      <c r="AH2043">
        <v>126.3308148947946</v>
      </c>
      <c r="AI2043">
        <v>662.73966170554149</v>
      </c>
      <c r="AJ2043">
        <v>286.55821936517464</v>
      </c>
      <c r="AK2043">
        <v>111.4015858736196</v>
      </c>
    </row>
    <row r="2044" spans="30:37" x14ac:dyDescent="0.25">
      <c r="AD2044">
        <v>2031</v>
      </c>
      <c r="AE2044">
        <v>2118.9781957506989</v>
      </c>
      <c r="AF2044">
        <v>2021.8595317664767</v>
      </c>
      <c r="AG2044">
        <v>463.18647543521064</v>
      </c>
      <c r="AH2044">
        <v>210.27158935614935</v>
      </c>
      <c r="AI2044">
        <v>671.71958844752385</v>
      </c>
      <c r="AJ2044">
        <v>150.50735484595481</v>
      </c>
      <c r="AK2044">
        <v>107.80524042900504</v>
      </c>
    </row>
    <row r="2045" spans="30:37" x14ac:dyDescent="0.25">
      <c r="AD2045">
        <v>2032</v>
      </c>
      <c r="AE2045">
        <v>2153.4731313453444</v>
      </c>
      <c r="AF2045">
        <v>1848.1341354459607</v>
      </c>
      <c r="AG2045">
        <v>386.53394651838931</v>
      </c>
      <c r="AH2045">
        <v>176.19728759925371</v>
      </c>
      <c r="AI2045">
        <v>776.59564126089504</v>
      </c>
      <c r="AJ2045">
        <v>310.01579702855378</v>
      </c>
      <c r="AK2045">
        <v>70.020238241519593</v>
      </c>
    </row>
    <row r="2046" spans="30:37" x14ac:dyDescent="0.25">
      <c r="AD2046">
        <v>2033</v>
      </c>
      <c r="AE2046">
        <v>1939.8180237584559</v>
      </c>
      <c r="AF2046">
        <v>1725.1372448503471</v>
      </c>
      <c r="AG2046">
        <v>634.02893917172821</v>
      </c>
      <c r="AH2046">
        <v>82.954591057229877</v>
      </c>
      <c r="AI2046">
        <v>966.22857281116683</v>
      </c>
      <c r="AJ2046">
        <v>347.18544450766944</v>
      </c>
      <c r="AK2046">
        <v>107.3640151374227</v>
      </c>
    </row>
    <row r="2047" spans="30:37" x14ac:dyDescent="0.25">
      <c r="AD2047">
        <v>2034</v>
      </c>
      <c r="AE2047">
        <v>1652.2514700234963</v>
      </c>
      <c r="AF2047">
        <v>1573.1713871641828</v>
      </c>
      <c r="AG2047">
        <v>387.58045417152641</v>
      </c>
      <c r="AH2047">
        <v>133.16684291584531</v>
      </c>
      <c r="AI2047">
        <v>758.6081833461617</v>
      </c>
      <c r="AJ2047">
        <v>342.3197752805965</v>
      </c>
      <c r="AK2047">
        <v>107.82253071099389</v>
      </c>
    </row>
    <row r="2048" spans="30:37" x14ac:dyDescent="0.25">
      <c r="AD2048">
        <v>2035</v>
      </c>
      <c r="AE2048">
        <v>1289.6375267280955</v>
      </c>
      <c r="AF2048">
        <v>1398.7891168437584</v>
      </c>
      <c r="AG2048">
        <v>440.20208246395498</v>
      </c>
      <c r="AH2048">
        <v>166.95945781833828</v>
      </c>
      <c r="AI2048">
        <v>633.60161715938943</v>
      </c>
      <c r="AJ2048">
        <v>331.94196830849734</v>
      </c>
      <c r="AK2048">
        <v>118.12895182070697</v>
      </c>
    </row>
    <row r="2049" spans="30:37" x14ac:dyDescent="0.25">
      <c r="AD2049">
        <v>2036</v>
      </c>
      <c r="AE2049">
        <v>2101.358883439179</v>
      </c>
      <c r="AF2049">
        <v>2070.7663014039217</v>
      </c>
      <c r="AG2049">
        <v>366.96609825660528</v>
      </c>
      <c r="AH2049">
        <v>115.84480860551352</v>
      </c>
      <c r="AI2049">
        <v>655.56572432175392</v>
      </c>
      <c r="AJ2049">
        <v>392.74001808302296</v>
      </c>
      <c r="AK2049">
        <v>73.511526978859877</v>
      </c>
    </row>
    <row r="2050" spans="30:37" x14ac:dyDescent="0.25">
      <c r="AD2050">
        <v>2037</v>
      </c>
      <c r="AE2050">
        <v>1817.3098753070885</v>
      </c>
      <c r="AF2050">
        <v>1684.8438912453603</v>
      </c>
      <c r="AG2050">
        <v>441.61895852329542</v>
      </c>
      <c r="AH2050">
        <v>80.552686943352597</v>
      </c>
      <c r="AI2050">
        <v>927.74959180298754</v>
      </c>
      <c r="AJ2050">
        <v>304.14944152246306</v>
      </c>
      <c r="AK2050">
        <v>80.77670136437024</v>
      </c>
    </row>
    <row r="2051" spans="30:37" x14ac:dyDescent="0.25">
      <c r="AD2051">
        <v>2038</v>
      </c>
      <c r="AE2051">
        <v>1455.7419866459995</v>
      </c>
      <c r="AF2051">
        <v>1567.197084261441</v>
      </c>
      <c r="AG2051">
        <v>311.30661749399985</v>
      </c>
      <c r="AH2051">
        <v>113.63797090376612</v>
      </c>
      <c r="AI2051">
        <v>609.51838477695708</v>
      </c>
      <c r="AJ2051">
        <v>291.40269832021647</v>
      </c>
      <c r="AK2051">
        <v>93.393762385351309</v>
      </c>
    </row>
    <row r="2052" spans="30:37" x14ac:dyDescent="0.25">
      <c r="AD2052">
        <v>2039</v>
      </c>
      <c r="AE2052">
        <v>2061.1576902002607</v>
      </c>
      <c r="AF2052">
        <v>1906.444748347295</v>
      </c>
      <c r="AG2052">
        <v>397.73524942248758</v>
      </c>
      <c r="AH2052">
        <v>140.64507064819011</v>
      </c>
      <c r="AI2052">
        <v>704.34185477115898</v>
      </c>
      <c r="AJ2052">
        <v>425.31387093585971</v>
      </c>
      <c r="AK2052">
        <v>68.019809543516558</v>
      </c>
    </row>
    <row r="2053" spans="30:37" x14ac:dyDescent="0.25">
      <c r="AD2053">
        <v>2040</v>
      </c>
      <c r="AE2053">
        <v>1884.3284437644802</v>
      </c>
      <c r="AF2053">
        <v>2251.9510956465133</v>
      </c>
      <c r="AG2053">
        <v>329.36665083162046</v>
      </c>
      <c r="AH2053">
        <v>120.66406447757781</v>
      </c>
      <c r="AI2053">
        <v>687.24221655481699</v>
      </c>
      <c r="AJ2053">
        <v>234.42744534312604</v>
      </c>
      <c r="AK2053">
        <v>140.61307958641203</v>
      </c>
    </row>
    <row r="2054" spans="30:37" x14ac:dyDescent="0.25">
      <c r="AD2054">
        <v>2041</v>
      </c>
      <c r="AE2054">
        <v>1962.7815281439159</v>
      </c>
      <c r="AF2054">
        <v>1614.9081886764882</v>
      </c>
      <c r="AG2054">
        <v>277.32844759375666</v>
      </c>
      <c r="AH2054">
        <v>125.1460483095704</v>
      </c>
      <c r="AI2054">
        <v>794.12581148037486</v>
      </c>
      <c r="AJ2054">
        <v>252.71555592318956</v>
      </c>
      <c r="AK2054">
        <v>107.11122648365725</v>
      </c>
    </row>
    <row r="2055" spans="30:37" x14ac:dyDescent="0.25">
      <c r="AD2055">
        <v>2042</v>
      </c>
      <c r="AE2055">
        <v>1492.6744884753703</v>
      </c>
      <c r="AF2055">
        <v>1848.6935397255859</v>
      </c>
      <c r="AG2055">
        <v>397.97527087213791</v>
      </c>
      <c r="AH2055">
        <v>139.98451398523545</v>
      </c>
      <c r="AI2055">
        <v>845.52176086630311</v>
      </c>
      <c r="AJ2055">
        <v>241.24898406305766</v>
      </c>
      <c r="AK2055">
        <v>72.192539254530985</v>
      </c>
    </row>
    <row r="2056" spans="30:37" x14ac:dyDescent="0.25">
      <c r="AD2056">
        <v>2043</v>
      </c>
      <c r="AE2056">
        <v>1943.3920849506978</v>
      </c>
      <c r="AF2056">
        <v>1676.5146917503921</v>
      </c>
      <c r="AG2056">
        <v>319.00318922957956</v>
      </c>
      <c r="AH2056">
        <v>95.173787713088956</v>
      </c>
      <c r="AI2056">
        <v>807.07683356915459</v>
      </c>
      <c r="AJ2056">
        <v>294.36405482145557</v>
      </c>
      <c r="AK2056">
        <v>74.657818747966829</v>
      </c>
    </row>
    <row r="2057" spans="30:37" x14ac:dyDescent="0.25">
      <c r="AD2057">
        <v>2044</v>
      </c>
      <c r="AE2057">
        <v>1905.1464221650076</v>
      </c>
      <c r="AF2057">
        <v>1743.1177063962043</v>
      </c>
      <c r="AG2057">
        <v>464.4408802537971</v>
      </c>
      <c r="AH2057">
        <v>154.72045596676145</v>
      </c>
      <c r="AI2057">
        <v>631.98080255421451</v>
      </c>
      <c r="AJ2057">
        <v>202.46189728694699</v>
      </c>
      <c r="AK2057">
        <v>87.775843830946144</v>
      </c>
    </row>
    <row r="2058" spans="30:37" x14ac:dyDescent="0.25">
      <c r="AD2058">
        <v>2045</v>
      </c>
      <c r="AE2058">
        <v>1424.5254528667806</v>
      </c>
      <c r="AF2058">
        <v>1544.9393537889505</v>
      </c>
      <c r="AG2058">
        <v>412.73452426307273</v>
      </c>
      <c r="AH2058">
        <v>152.77937513293102</v>
      </c>
      <c r="AI2058">
        <v>868.81804076077628</v>
      </c>
      <c r="AJ2058">
        <v>273.57223785231264</v>
      </c>
      <c r="AK2058">
        <v>101.0070397641926</v>
      </c>
    </row>
    <row r="2059" spans="30:37" x14ac:dyDescent="0.25">
      <c r="AD2059">
        <v>2046</v>
      </c>
      <c r="AE2059">
        <v>1578.9484055417888</v>
      </c>
      <c r="AF2059">
        <v>1542.6293219001439</v>
      </c>
      <c r="AG2059">
        <v>432.72148726355255</v>
      </c>
      <c r="AH2059">
        <v>151.26468122874937</v>
      </c>
      <c r="AI2059">
        <v>836.37871884961169</v>
      </c>
      <c r="AJ2059">
        <v>238.57450366023323</v>
      </c>
      <c r="AK2059">
        <v>98.459810842181113</v>
      </c>
    </row>
    <row r="2060" spans="30:37" x14ac:dyDescent="0.25">
      <c r="AD2060">
        <v>2047</v>
      </c>
      <c r="AE2060">
        <v>1090.9942832456529</v>
      </c>
      <c r="AF2060">
        <v>1790.5962689785158</v>
      </c>
      <c r="AG2060">
        <v>377.91752332996799</v>
      </c>
      <c r="AH2060">
        <v>129.80818213693152</v>
      </c>
      <c r="AI2060">
        <v>589.08615932009207</v>
      </c>
      <c r="AJ2060">
        <v>273.11202742858029</v>
      </c>
      <c r="AK2060">
        <v>82.78793692257527</v>
      </c>
    </row>
    <row r="2061" spans="30:37" x14ac:dyDescent="0.25">
      <c r="AD2061">
        <v>2048</v>
      </c>
      <c r="AE2061">
        <v>1849.478781740117</v>
      </c>
      <c r="AF2061">
        <v>1993.6151965515107</v>
      </c>
      <c r="AG2061">
        <v>503.18493216420228</v>
      </c>
      <c r="AH2061">
        <v>172.86007762801449</v>
      </c>
      <c r="AI2061">
        <v>584.74694523967389</v>
      </c>
      <c r="AJ2061">
        <v>223.71199105672272</v>
      </c>
      <c r="AK2061">
        <v>103.35088358074501</v>
      </c>
    </row>
    <row r="2062" spans="30:37" x14ac:dyDescent="0.25">
      <c r="AD2062">
        <v>2049</v>
      </c>
      <c r="AE2062">
        <v>1733.7402426924093</v>
      </c>
      <c r="AF2062">
        <v>1527.3870406161791</v>
      </c>
      <c r="AG2062">
        <v>442.29595860704745</v>
      </c>
      <c r="AH2062">
        <v>160.2433278143603</v>
      </c>
      <c r="AI2062">
        <v>656.31740422404221</v>
      </c>
      <c r="AJ2062">
        <v>276.57155081368842</v>
      </c>
      <c r="AK2062">
        <v>92.02377863446489</v>
      </c>
    </row>
    <row r="2063" spans="30:37" x14ac:dyDescent="0.25">
      <c r="AD2063">
        <v>2050</v>
      </c>
      <c r="AE2063">
        <v>1554.4815427255467</v>
      </c>
      <c r="AF2063">
        <v>1550.4311332322202</v>
      </c>
      <c r="AG2063">
        <v>450.41897559523824</v>
      </c>
      <c r="AH2063">
        <v>121.87806591619254</v>
      </c>
      <c r="AI2063">
        <v>857.5936949032432</v>
      </c>
      <c r="AJ2063">
        <v>275.40598686725997</v>
      </c>
      <c r="AK2063">
        <v>98.712047154611895</v>
      </c>
    </row>
    <row r="2064" spans="30:37" x14ac:dyDescent="0.25">
      <c r="AD2064">
        <v>2051</v>
      </c>
      <c r="AE2064">
        <v>1994.4721816316562</v>
      </c>
      <c r="AF2064">
        <v>1129.0808554550783</v>
      </c>
      <c r="AG2064">
        <v>289.66579248672076</v>
      </c>
      <c r="AH2064">
        <v>101.99880758485612</v>
      </c>
      <c r="AI2064">
        <v>644.56810964985868</v>
      </c>
      <c r="AJ2064">
        <v>316.60559116402175</v>
      </c>
      <c r="AK2064">
        <v>99.701170549796458</v>
      </c>
    </row>
    <row r="2065" spans="30:37" x14ac:dyDescent="0.25">
      <c r="AD2065">
        <v>2052</v>
      </c>
      <c r="AE2065">
        <v>1628.7379428959518</v>
      </c>
      <c r="AF2065">
        <v>2204.1399556718638</v>
      </c>
      <c r="AG2065">
        <v>424.38851753419192</v>
      </c>
      <c r="AH2065">
        <v>61.42456024062546</v>
      </c>
      <c r="AI2065">
        <v>927.158669997571</v>
      </c>
      <c r="AJ2065">
        <v>234.95379637545298</v>
      </c>
      <c r="AK2065">
        <v>120.37873260574597</v>
      </c>
    </row>
    <row r="2066" spans="30:37" x14ac:dyDescent="0.25">
      <c r="AD2066">
        <v>2053</v>
      </c>
      <c r="AE2066">
        <v>1464.0755125788255</v>
      </c>
      <c r="AF2066">
        <v>2206.0948269637593</v>
      </c>
      <c r="AG2066">
        <v>474.13127571276175</v>
      </c>
      <c r="AH2066">
        <v>88.161472629370294</v>
      </c>
      <c r="AI2066">
        <v>725.94981354959839</v>
      </c>
      <c r="AJ2066">
        <v>283.05573569307518</v>
      </c>
      <c r="AK2066">
        <v>108.72801955167657</v>
      </c>
    </row>
    <row r="2067" spans="30:37" x14ac:dyDescent="0.25">
      <c r="AD2067">
        <v>2054</v>
      </c>
      <c r="AE2067">
        <v>2173.8396120977718</v>
      </c>
      <c r="AF2067">
        <v>2640.2679845100492</v>
      </c>
      <c r="AG2067">
        <v>693.1341977990362</v>
      </c>
      <c r="AH2067">
        <v>113.72447477379056</v>
      </c>
      <c r="AI2067">
        <v>637.19235396347779</v>
      </c>
      <c r="AJ2067">
        <v>225.21019339720672</v>
      </c>
      <c r="AK2067">
        <v>77.745810612996621</v>
      </c>
    </row>
    <row r="2068" spans="30:37" x14ac:dyDescent="0.25">
      <c r="AD2068">
        <v>2055</v>
      </c>
      <c r="AE2068">
        <v>1420.170284084724</v>
      </c>
      <c r="AF2068">
        <v>2206.2173904382171</v>
      </c>
      <c r="AG2068">
        <v>351.58513776523068</v>
      </c>
      <c r="AH2068">
        <v>153.01899078866077</v>
      </c>
      <c r="AI2068">
        <v>659.91447224710168</v>
      </c>
      <c r="AJ2068">
        <v>279.60589768761065</v>
      </c>
      <c r="AK2068">
        <v>129.44163191175087</v>
      </c>
    </row>
    <row r="2069" spans="30:37" x14ac:dyDescent="0.25">
      <c r="AD2069">
        <v>2056</v>
      </c>
      <c r="AE2069">
        <v>1365.7824449062255</v>
      </c>
      <c r="AF2069">
        <v>1513.4635243648061</v>
      </c>
      <c r="AG2069">
        <v>484.2035624483778</v>
      </c>
      <c r="AH2069">
        <v>113.85967908918859</v>
      </c>
      <c r="AI2069">
        <v>583.16088294993483</v>
      </c>
      <c r="AJ2069">
        <v>204.06949670044489</v>
      </c>
      <c r="AK2069">
        <v>90.81998842757838</v>
      </c>
    </row>
    <row r="2070" spans="30:37" x14ac:dyDescent="0.25">
      <c r="AD2070">
        <v>2057</v>
      </c>
      <c r="AE2070">
        <v>2204.9868279099683</v>
      </c>
      <c r="AF2070">
        <v>2039.8702878270963</v>
      </c>
      <c r="AG2070">
        <v>479.51954013113095</v>
      </c>
      <c r="AH2070">
        <v>178.06081813232294</v>
      </c>
      <c r="AI2070">
        <v>592.3158177848926</v>
      </c>
      <c r="AJ2070">
        <v>304.64359773023466</v>
      </c>
      <c r="AK2070">
        <v>79.90410384801514</v>
      </c>
    </row>
    <row r="2071" spans="30:37" x14ac:dyDescent="0.25">
      <c r="AD2071">
        <v>2058</v>
      </c>
      <c r="AE2071">
        <v>1919.0933325177784</v>
      </c>
      <c r="AF2071">
        <v>1534.0548553623673</v>
      </c>
      <c r="AG2071">
        <v>376.55470574566374</v>
      </c>
      <c r="AH2071">
        <v>154.16451814900836</v>
      </c>
      <c r="AI2071">
        <v>812.50823208213342</v>
      </c>
      <c r="AJ2071">
        <v>263.22329197895732</v>
      </c>
      <c r="AK2071">
        <v>76.355547301873983</v>
      </c>
    </row>
    <row r="2072" spans="30:37" x14ac:dyDescent="0.25">
      <c r="AD2072">
        <v>2059</v>
      </c>
      <c r="AE2072">
        <v>1885.6985129638235</v>
      </c>
      <c r="AF2072">
        <v>1365.9540739379809</v>
      </c>
      <c r="AG2072">
        <v>462.03874416829876</v>
      </c>
      <c r="AH2072">
        <v>77.961404913830265</v>
      </c>
      <c r="AI2072">
        <v>687.39209876396592</v>
      </c>
      <c r="AJ2072">
        <v>235.59861058044453</v>
      </c>
      <c r="AK2072">
        <v>77.203422563991055</v>
      </c>
    </row>
    <row r="2073" spans="30:37" x14ac:dyDescent="0.25">
      <c r="AD2073">
        <v>2060</v>
      </c>
      <c r="AE2073">
        <v>1496.5594927687609</v>
      </c>
      <c r="AF2073">
        <v>1436.0899199145599</v>
      </c>
      <c r="AG2073">
        <v>254.9156278130699</v>
      </c>
      <c r="AH2073">
        <v>88.333224179200187</v>
      </c>
      <c r="AI2073">
        <v>848.56363466927519</v>
      </c>
      <c r="AJ2073">
        <v>306.1997750615879</v>
      </c>
      <c r="AK2073">
        <v>74.048846390871574</v>
      </c>
    </row>
    <row r="2074" spans="30:37" x14ac:dyDescent="0.25">
      <c r="AD2074">
        <v>2061</v>
      </c>
      <c r="AE2074">
        <v>1695.8988524871497</v>
      </c>
      <c r="AF2074">
        <v>1418.8506407278524</v>
      </c>
      <c r="AG2074">
        <v>430.15068265381854</v>
      </c>
      <c r="AH2074">
        <v>197.9828215960585</v>
      </c>
      <c r="AI2074">
        <v>823.58021918496081</v>
      </c>
      <c r="AJ2074">
        <v>270.10589830582148</v>
      </c>
      <c r="AK2074">
        <v>123.40959127480519</v>
      </c>
    </row>
    <row r="2075" spans="30:37" x14ac:dyDescent="0.25">
      <c r="AD2075">
        <v>2062</v>
      </c>
      <c r="AE2075">
        <v>1847.7546876084718</v>
      </c>
      <c r="AF2075">
        <v>1584.708810614977</v>
      </c>
      <c r="AG2075">
        <v>393.88992781275039</v>
      </c>
      <c r="AH2075">
        <v>90.511635468928077</v>
      </c>
      <c r="AI2075">
        <v>681.39450416863781</v>
      </c>
      <c r="AJ2075">
        <v>273.24355223902347</v>
      </c>
      <c r="AK2075">
        <v>106.86675456380219</v>
      </c>
    </row>
    <row r="2076" spans="30:37" x14ac:dyDescent="0.25">
      <c r="AD2076">
        <v>2063</v>
      </c>
      <c r="AE2076">
        <v>1671.0560212602695</v>
      </c>
      <c r="AF2076">
        <v>1951.5485445297491</v>
      </c>
      <c r="AG2076">
        <v>507.77920257122611</v>
      </c>
      <c r="AH2076">
        <v>136.97332498430012</v>
      </c>
      <c r="AI2076">
        <v>692.26923594294192</v>
      </c>
      <c r="AJ2076">
        <v>328.39078328766169</v>
      </c>
      <c r="AK2076">
        <v>104.02689291321632</v>
      </c>
    </row>
    <row r="2077" spans="30:37" x14ac:dyDescent="0.25">
      <c r="AD2077">
        <v>2064</v>
      </c>
      <c r="AE2077">
        <v>1919.0514491934448</v>
      </c>
      <c r="AF2077">
        <v>1456.9482881675301</v>
      </c>
      <c r="AG2077">
        <v>235.71117198226528</v>
      </c>
      <c r="AH2077">
        <v>108.20245511151916</v>
      </c>
      <c r="AI2077">
        <v>856.9970183675099</v>
      </c>
      <c r="AJ2077">
        <v>338.16251215735718</v>
      </c>
      <c r="AK2077">
        <v>75.555606271244812</v>
      </c>
    </row>
    <row r="2078" spans="30:37" x14ac:dyDescent="0.25">
      <c r="AD2078">
        <v>2065</v>
      </c>
      <c r="AE2078">
        <v>1984.9560592658374</v>
      </c>
      <c r="AF2078">
        <v>1557.5010862686288</v>
      </c>
      <c r="AG2078">
        <v>416.56854956710612</v>
      </c>
      <c r="AH2078">
        <v>97.998756230100767</v>
      </c>
      <c r="AI2078">
        <v>738.72005984332009</v>
      </c>
      <c r="AJ2078">
        <v>305.33216167120594</v>
      </c>
      <c r="AK2078">
        <v>95.962478281866268</v>
      </c>
    </row>
    <row r="2079" spans="30:37" x14ac:dyDescent="0.25">
      <c r="AD2079">
        <v>2066</v>
      </c>
      <c r="AE2079">
        <v>1656.5747133507316</v>
      </c>
      <c r="AF2079">
        <v>1625.2985223331377</v>
      </c>
      <c r="AG2079">
        <v>454.31628158002394</v>
      </c>
      <c r="AH2079">
        <v>102.46760605174806</v>
      </c>
      <c r="AI2079">
        <v>735.84269040537833</v>
      </c>
      <c r="AJ2079">
        <v>193.96306087884403</v>
      </c>
      <c r="AK2079">
        <v>113.1445283078814</v>
      </c>
    </row>
    <row r="2080" spans="30:37" x14ac:dyDescent="0.25">
      <c r="AD2080">
        <v>2067</v>
      </c>
      <c r="AE2080">
        <v>1615.321641163365</v>
      </c>
      <c r="AF2080">
        <v>1651.232875982482</v>
      </c>
      <c r="AG2080">
        <v>311.02447516632486</v>
      </c>
      <c r="AH2080">
        <v>119.30128770475351</v>
      </c>
      <c r="AI2080">
        <v>682.36877076600661</v>
      </c>
      <c r="AJ2080">
        <v>258.45130235767436</v>
      </c>
      <c r="AK2080">
        <v>109.87025402272609</v>
      </c>
    </row>
    <row r="2081" spans="30:37" x14ac:dyDescent="0.25">
      <c r="AD2081">
        <v>2068</v>
      </c>
      <c r="AE2081">
        <v>1441.7583562632051</v>
      </c>
      <c r="AF2081">
        <v>1688.0296746987947</v>
      </c>
      <c r="AG2081">
        <v>366.52888630385752</v>
      </c>
      <c r="AH2081">
        <v>122.17146678309335</v>
      </c>
      <c r="AI2081">
        <v>650.8580476970958</v>
      </c>
      <c r="AJ2081">
        <v>378.22325435772882</v>
      </c>
      <c r="AK2081">
        <v>118.45973631791304</v>
      </c>
    </row>
    <row r="2082" spans="30:37" x14ac:dyDescent="0.25">
      <c r="AD2082">
        <v>2069</v>
      </c>
      <c r="AE2082">
        <v>1358.1782795712725</v>
      </c>
      <c r="AF2082">
        <v>1866.9168816806593</v>
      </c>
      <c r="AG2082">
        <v>385.33993732384289</v>
      </c>
      <c r="AH2082">
        <v>96.896330618018069</v>
      </c>
      <c r="AI2082">
        <v>748.40060066519266</v>
      </c>
      <c r="AJ2082">
        <v>237.35014672408241</v>
      </c>
      <c r="AK2082">
        <v>145.563957440243</v>
      </c>
    </row>
    <row r="2083" spans="30:37" x14ac:dyDescent="0.25">
      <c r="AD2083">
        <v>2070</v>
      </c>
      <c r="AE2083">
        <v>1299.5546565019199</v>
      </c>
      <c r="AF2083">
        <v>2235.0906859102938</v>
      </c>
      <c r="AG2083">
        <v>261.08535873329674</v>
      </c>
      <c r="AH2083">
        <v>73.345144604619875</v>
      </c>
      <c r="AI2083">
        <v>598.75273962392225</v>
      </c>
      <c r="AJ2083">
        <v>221.65575832709999</v>
      </c>
      <c r="AK2083">
        <v>97.41766831268059</v>
      </c>
    </row>
    <row r="2084" spans="30:37" x14ac:dyDescent="0.25">
      <c r="AD2084">
        <v>2071</v>
      </c>
      <c r="AE2084">
        <v>1996.4196403132423</v>
      </c>
      <c r="AF2084">
        <v>1485.1554849633392</v>
      </c>
      <c r="AG2084">
        <v>367.5405858973902</v>
      </c>
      <c r="AH2084">
        <v>168.87591603687022</v>
      </c>
      <c r="AI2084">
        <v>769.90595304413841</v>
      </c>
      <c r="AJ2084">
        <v>364.85021756349869</v>
      </c>
      <c r="AK2084">
        <v>95.157001119260187</v>
      </c>
    </row>
    <row r="2085" spans="30:37" x14ac:dyDescent="0.25">
      <c r="AD2085">
        <v>2072</v>
      </c>
      <c r="AE2085">
        <v>1673.319414641255</v>
      </c>
      <c r="AF2085">
        <v>1460.8292620555092</v>
      </c>
      <c r="AG2085">
        <v>362.38559939741026</v>
      </c>
      <c r="AH2085">
        <v>153.28180774947324</v>
      </c>
      <c r="AI2085">
        <v>580.57759489295768</v>
      </c>
      <c r="AJ2085">
        <v>319.35958645937484</v>
      </c>
      <c r="AK2085">
        <v>113.28814754445195</v>
      </c>
    </row>
    <row r="2086" spans="30:37" x14ac:dyDescent="0.25">
      <c r="AD2086">
        <v>2073</v>
      </c>
      <c r="AE2086">
        <v>1174.0887790267261</v>
      </c>
      <c r="AF2086">
        <v>2034.6155643359182</v>
      </c>
      <c r="AG2086">
        <v>387.1764685459973</v>
      </c>
      <c r="AH2086">
        <v>114.36110902867726</v>
      </c>
      <c r="AI2086">
        <v>642.68697622619527</v>
      </c>
      <c r="AJ2086">
        <v>273.02987661441244</v>
      </c>
      <c r="AK2086">
        <v>97.601583459351104</v>
      </c>
    </row>
    <row r="2087" spans="30:37" x14ac:dyDescent="0.25">
      <c r="AD2087">
        <v>2074</v>
      </c>
      <c r="AE2087">
        <v>1706.1718865157543</v>
      </c>
      <c r="AF2087">
        <v>1408.7510420923477</v>
      </c>
      <c r="AG2087">
        <v>370.96021575109449</v>
      </c>
      <c r="AH2087">
        <v>170.18107318773909</v>
      </c>
      <c r="AI2087">
        <v>852.87847210984046</v>
      </c>
      <c r="AJ2087">
        <v>211.55193025092242</v>
      </c>
      <c r="AK2087">
        <v>93.213067839575473</v>
      </c>
    </row>
    <row r="2088" spans="30:37" x14ac:dyDescent="0.25">
      <c r="AD2088">
        <v>2075</v>
      </c>
      <c r="AE2088">
        <v>2318.9812118133482</v>
      </c>
      <c r="AF2088">
        <v>1721.4068576440843</v>
      </c>
      <c r="AG2088">
        <v>266.67252755524174</v>
      </c>
      <c r="AH2088">
        <v>111.22218350815487</v>
      </c>
      <c r="AI2088">
        <v>558.87957307520014</v>
      </c>
      <c r="AJ2088">
        <v>223.35725371529762</v>
      </c>
      <c r="AK2088">
        <v>131.47422933775357</v>
      </c>
    </row>
    <row r="2089" spans="30:37" x14ac:dyDescent="0.25">
      <c r="AD2089">
        <v>2076</v>
      </c>
      <c r="AE2089">
        <v>1601.6846123049384</v>
      </c>
      <c r="AF2089">
        <v>2029.248978304699</v>
      </c>
      <c r="AG2089">
        <v>383.13095036493854</v>
      </c>
      <c r="AH2089">
        <v>90.774165909344717</v>
      </c>
      <c r="AI2089">
        <v>706.11530691876476</v>
      </c>
      <c r="AJ2089">
        <v>263.47539744525142</v>
      </c>
      <c r="AK2089">
        <v>116.43793558009908</v>
      </c>
    </row>
    <row r="2090" spans="30:37" x14ac:dyDescent="0.25">
      <c r="AD2090">
        <v>2077</v>
      </c>
      <c r="AE2090">
        <v>2151.0753659153752</v>
      </c>
      <c r="AF2090">
        <v>2382.7165013271583</v>
      </c>
      <c r="AG2090">
        <v>446.84356959463008</v>
      </c>
      <c r="AH2090">
        <v>128.18190957444497</v>
      </c>
      <c r="AI2090">
        <v>744.05783503450789</v>
      </c>
      <c r="AJ2090">
        <v>386.61790375669466</v>
      </c>
      <c r="AK2090">
        <v>79.803533622279417</v>
      </c>
    </row>
    <row r="2091" spans="30:37" x14ac:dyDescent="0.25">
      <c r="AD2091">
        <v>2078</v>
      </c>
      <c r="AE2091">
        <v>1830.081264646225</v>
      </c>
      <c r="AF2091">
        <v>1378.0719769132454</v>
      </c>
      <c r="AG2091">
        <v>606.60111735429996</v>
      </c>
      <c r="AH2091">
        <v>88.980366080421163</v>
      </c>
      <c r="AI2091">
        <v>681.44209810531288</v>
      </c>
      <c r="AJ2091">
        <v>166.52989367745388</v>
      </c>
      <c r="AK2091">
        <v>79.767610246484622</v>
      </c>
    </row>
    <row r="2092" spans="30:37" x14ac:dyDescent="0.25">
      <c r="AD2092">
        <v>2079</v>
      </c>
      <c r="AE2092">
        <v>1561.0000448851886</v>
      </c>
      <c r="AF2092">
        <v>1461.1668322482017</v>
      </c>
      <c r="AG2092">
        <v>428.58739407488827</v>
      </c>
      <c r="AH2092">
        <v>111.92861392288981</v>
      </c>
      <c r="AI2092">
        <v>866.39499502716069</v>
      </c>
      <c r="AJ2092">
        <v>307.53505535613482</v>
      </c>
      <c r="AK2092">
        <v>75.870025841869108</v>
      </c>
    </row>
    <row r="2093" spans="30:37" x14ac:dyDescent="0.25">
      <c r="AD2093">
        <v>2080</v>
      </c>
      <c r="AE2093">
        <v>1318.6989882061011</v>
      </c>
      <c r="AF2093">
        <v>1693.6821723067403</v>
      </c>
      <c r="AG2093">
        <v>531.31795404364368</v>
      </c>
      <c r="AH2093">
        <v>165.12210706148514</v>
      </c>
      <c r="AI2093">
        <v>667.04403020981238</v>
      </c>
      <c r="AJ2093">
        <v>269.22809991833702</v>
      </c>
      <c r="AK2093">
        <v>117.12423352376844</v>
      </c>
    </row>
    <row r="2094" spans="30:37" x14ac:dyDescent="0.25">
      <c r="AD2094">
        <v>2081</v>
      </c>
      <c r="AE2094">
        <v>1756.0301313100288</v>
      </c>
      <c r="AF2094">
        <v>1637.7934806505057</v>
      </c>
      <c r="AG2094">
        <v>353.55378066128696</v>
      </c>
      <c r="AH2094">
        <v>108.42731188972553</v>
      </c>
      <c r="AI2094">
        <v>539.15298539132789</v>
      </c>
      <c r="AJ2094">
        <v>236.37623639941717</v>
      </c>
      <c r="AK2094">
        <v>98.352461482912219</v>
      </c>
    </row>
    <row r="2095" spans="30:37" x14ac:dyDescent="0.25">
      <c r="AD2095">
        <v>2082</v>
      </c>
      <c r="AE2095">
        <v>1449.5051846446522</v>
      </c>
      <c r="AF2095">
        <v>2255.1798860728477</v>
      </c>
      <c r="AG2095">
        <v>345.95008060591988</v>
      </c>
      <c r="AH2095">
        <v>132.42507737883685</v>
      </c>
      <c r="AI2095">
        <v>635.51881610973533</v>
      </c>
      <c r="AJ2095">
        <v>197.59717785038978</v>
      </c>
      <c r="AK2095">
        <v>84.699632770742426</v>
      </c>
    </row>
    <row r="2096" spans="30:37" x14ac:dyDescent="0.25">
      <c r="AD2096">
        <v>2083</v>
      </c>
      <c r="AE2096">
        <v>1933.4751703133591</v>
      </c>
      <c r="AF2096">
        <v>1557.1141043528337</v>
      </c>
      <c r="AG2096">
        <v>314.7908454221598</v>
      </c>
      <c r="AH2096">
        <v>145.70966630995895</v>
      </c>
      <c r="AI2096">
        <v>779.59415099462569</v>
      </c>
      <c r="AJ2096">
        <v>219.51760198253541</v>
      </c>
      <c r="AK2096">
        <v>97.968131690325521</v>
      </c>
    </row>
    <row r="2097" spans="30:37" x14ac:dyDescent="0.25">
      <c r="AD2097">
        <v>2084</v>
      </c>
      <c r="AE2097">
        <v>1873.8855522935426</v>
      </c>
      <c r="AF2097">
        <v>1630.9468684708088</v>
      </c>
      <c r="AG2097">
        <v>454.27150953606423</v>
      </c>
      <c r="AH2097">
        <v>95.741075798864969</v>
      </c>
      <c r="AI2097">
        <v>506.014203894491</v>
      </c>
      <c r="AJ2097">
        <v>314.52280465807138</v>
      </c>
      <c r="AK2097">
        <v>94.04865479796517</v>
      </c>
    </row>
    <row r="2098" spans="30:37" x14ac:dyDescent="0.25">
      <c r="AD2098">
        <v>2085</v>
      </c>
      <c r="AE2098">
        <v>1524.4945508683636</v>
      </c>
      <c r="AF2098">
        <v>1482.3393980076</v>
      </c>
      <c r="AG2098">
        <v>530.01424269862105</v>
      </c>
      <c r="AH2098">
        <v>125.08486903180471</v>
      </c>
      <c r="AI2098">
        <v>591.31571788268741</v>
      </c>
      <c r="AJ2098">
        <v>231.88751603482322</v>
      </c>
      <c r="AK2098">
        <v>81.484690558100354</v>
      </c>
    </row>
    <row r="2099" spans="30:37" x14ac:dyDescent="0.25">
      <c r="AD2099">
        <v>2086</v>
      </c>
      <c r="AE2099">
        <v>1386.711740584323</v>
      </c>
      <c r="AF2099">
        <v>2080.1678663265429</v>
      </c>
      <c r="AG2099">
        <v>317.41806883255367</v>
      </c>
      <c r="AH2099">
        <v>142.27431418885666</v>
      </c>
      <c r="AI2099">
        <v>692.70657019138991</v>
      </c>
      <c r="AJ2099">
        <v>178.0573087778327</v>
      </c>
      <c r="AK2099">
        <v>127.97856961067889</v>
      </c>
    </row>
    <row r="2100" spans="30:37" x14ac:dyDescent="0.25">
      <c r="AD2100">
        <v>2087</v>
      </c>
      <c r="AE2100">
        <v>1695.8140252038409</v>
      </c>
      <c r="AF2100">
        <v>1607.5795959388404</v>
      </c>
      <c r="AG2100">
        <v>368.32143806205727</v>
      </c>
      <c r="AH2100">
        <v>123.861183076356</v>
      </c>
      <c r="AI2100">
        <v>610.75392456156248</v>
      </c>
      <c r="AJ2100">
        <v>267.54924384049201</v>
      </c>
      <c r="AK2100">
        <v>125.87261390672838</v>
      </c>
    </row>
    <row r="2101" spans="30:37" x14ac:dyDescent="0.25">
      <c r="AD2101">
        <v>2088</v>
      </c>
      <c r="AE2101">
        <v>1263.6835083627245</v>
      </c>
      <c r="AF2101">
        <v>1767.9669866496204</v>
      </c>
      <c r="AG2101">
        <v>438.56411102044552</v>
      </c>
      <c r="AH2101">
        <v>114.39276571157038</v>
      </c>
      <c r="AI2101">
        <v>722.08271089452273</v>
      </c>
      <c r="AJ2101">
        <v>128.47934688482314</v>
      </c>
      <c r="AK2101">
        <v>100.79024988324166</v>
      </c>
    </row>
    <row r="2102" spans="30:37" x14ac:dyDescent="0.25">
      <c r="AD2102">
        <v>2089</v>
      </c>
      <c r="AE2102">
        <v>1647.690153609959</v>
      </c>
      <c r="AF2102">
        <v>2007.9111350319986</v>
      </c>
      <c r="AG2102">
        <v>438.35403388376193</v>
      </c>
      <c r="AH2102">
        <v>119.03000000882307</v>
      </c>
      <c r="AI2102">
        <v>558.78146833239578</v>
      </c>
      <c r="AJ2102">
        <v>321.79260633458171</v>
      </c>
      <c r="AK2102">
        <v>106.72115892662129</v>
      </c>
    </row>
    <row r="2103" spans="30:37" x14ac:dyDescent="0.25">
      <c r="AD2103">
        <v>2090</v>
      </c>
      <c r="AE2103">
        <v>1510.0353969155981</v>
      </c>
      <c r="AF2103">
        <v>2021.4049415066645</v>
      </c>
      <c r="AG2103">
        <v>308.86684243290927</v>
      </c>
      <c r="AH2103">
        <v>100.25729146122563</v>
      </c>
      <c r="AI2103">
        <v>847.38900746812931</v>
      </c>
      <c r="AJ2103">
        <v>277.15516318450585</v>
      </c>
      <c r="AK2103">
        <v>122.425812863376</v>
      </c>
    </row>
    <row r="2104" spans="30:37" x14ac:dyDescent="0.25">
      <c r="AD2104">
        <v>2091</v>
      </c>
      <c r="AE2104">
        <v>1891.168257515661</v>
      </c>
      <c r="AF2104">
        <v>1417.7646445593828</v>
      </c>
      <c r="AG2104">
        <v>394.59033606114241</v>
      </c>
      <c r="AH2104">
        <v>120.30256958122868</v>
      </c>
      <c r="AI2104">
        <v>737.51410497601694</v>
      </c>
      <c r="AJ2104">
        <v>212.40327668460813</v>
      </c>
      <c r="AK2104">
        <v>96.360576381236299</v>
      </c>
    </row>
    <row r="2105" spans="30:37" x14ac:dyDescent="0.25">
      <c r="AD2105">
        <v>2092</v>
      </c>
      <c r="AE2105">
        <v>2224.9866571967077</v>
      </c>
      <c r="AF2105">
        <v>1949.0077991004791</v>
      </c>
      <c r="AG2105">
        <v>583.15652686074282</v>
      </c>
      <c r="AH2105">
        <v>132.56370190185206</v>
      </c>
      <c r="AI2105">
        <v>781.88660683242767</v>
      </c>
      <c r="AJ2105">
        <v>280.46734306863868</v>
      </c>
      <c r="AK2105">
        <v>94.827624333828624</v>
      </c>
    </row>
    <row r="2106" spans="30:37" x14ac:dyDescent="0.25">
      <c r="AD2106">
        <v>2093</v>
      </c>
      <c r="AE2106">
        <v>1915.6186340683407</v>
      </c>
      <c r="AF2106">
        <v>1417.3622784614995</v>
      </c>
      <c r="AG2106">
        <v>533.90281782788702</v>
      </c>
      <c r="AH2106">
        <v>93.579505788267241</v>
      </c>
      <c r="AI2106">
        <v>688.5754926405009</v>
      </c>
      <c r="AJ2106">
        <v>241.47964078877055</v>
      </c>
      <c r="AK2106">
        <v>86.454773907328914</v>
      </c>
    </row>
    <row r="2107" spans="30:37" x14ac:dyDescent="0.25">
      <c r="AD2107">
        <v>2094</v>
      </c>
      <c r="AE2107">
        <v>1868.6567882105571</v>
      </c>
      <c r="AF2107">
        <v>1648.880725255256</v>
      </c>
      <c r="AG2107">
        <v>346.84202289058055</v>
      </c>
      <c r="AH2107">
        <v>91.72173900501717</v>
      </c>
      <c r="AI2107">
        <v>717.37830307452612</v>
      </c>
      <c r="AJ2107">
        <v>314.00519551081123</v>
      </c>
      <c r="AK2107">
        <v>93.532433969860335</v>
      </c>
    </row>
    <row r="2108" spans="30:37" x14ac:dyDescent="0.25">
      <c r="AD2108">
        <v>2095</v>
      </c>
      <c r="AE2108">
        <v>1774.261647798628</v>
      </c>
      <c r="AF2108">
        <v>1961.1290385733898</v>
      </c>
      <c r="AG2108">
        <v>361.47890720542279</v>
      </c>
      <c r="AH2108">
        <v>125.10642258732781</v>
      </c>
      <c r="AI2108">
        <v>592.55939522472374</v>
      </c>
      <c r="AJ2108">
        <v>319.93037907915743</v>
      </c>
      <c r="AK2108">
        <v>78.482982680871046</v>
      </c>
    </row>
    <row r="2109" spans="30:37" x14ac:dyDescent="0.25">
      <c r="AD2109">
        <v>2096</v>
      </c>
      <c r="AE2109">
        <v>1450.112508149306</v>
      </c>
      <c r="AF2109">
        <v>1114.7210615329593</v>
      </c>
      <c r="AG2109">
        <v>543.59664317852128</v>
      </c>
      <c r="AH2109">
        <v>119.35960866724605</v>
      </c>
      <c r="AI2109">
        <v>760.46912878962416</v>
      </c>
      <c r="AJ2109">
        <v>256.6798449436086</v>
      </c>
      <c r="AK2109">
        <v>66.520966290850097</v>
      </c>
    </row>
    <row r="2110" spans="30:37" x14ac:dyDescent="0.25">
      <c r="AD2110">
        <v>2097</v>
      </c>
      <c r="AE2110">
        <v>1415.5984833193729</v>
      </c>
      <c r="AF2110">
        <v>1591.835762894083</v>
      </c>
      <c r="AG2110">
        <v>471.75667551633683</v>
      </c>
      <c r="AH2110">
        <v>99.332088659589786</v>
      </c>
      <c r="AI2110">
        <v>641.83457875563977</v>
      </c>
      <c r="AJ2110">
        <v>249.68307473980732</v>
      </c>
      <c r="AK2110">
        <v>93.073162425970139</v>
      </c>
    </row>
    <row r="2111" spans="30:37" x14ac:dyDescent="0.25">
      <c r="AD2111">
        <v>2098</v>
      </c>
      <c r="AE2111">
        <v>1323.0298399902356</v>
      </c>
      <c r="AF2111">
        <v>2005.4913870655082</v>
      </c>
      <c r="AG2111">
        <v>448.67889505170251</v>
      </c>
      <c r="AH2111">
        <v>143.48732627704493</v>
      </c>
      <c r="AI2111">
        <v>847.06546051381554</v>
      </c>
      <c r="AJ2111">
        <v>327.57295546679279</v>
      </c>
      <c r="AK2111">
        <v>103.69782138104404</v>
      </c>
    </row>
    <row r="2112" spans="30:37" x14ac:dyDescent="0.25">
      <c r="AD2112">
        <v>2099</v>
      </c>
      <c r="AE2112">
        <v>1757.963386584559</v>
      </c>
      <c r="AF2112">
        <v>1473.788202726837</v>
      </c>
      <c r="AG2112">
        <v>432.04449286450779</v>
      </c>
      <c r="AH2112">
        <v>126.17748784946379</v>
      </c>
      <c r="AI2112">
        <v>760.94354389668183</v>
      </c>
      <c r="AJ2112">
        <v>241.24787292011942</v>
      </c>
      <c r="AK2112">
        <v>100.75642584377825</v>
      </c>
    </row>
    <row r="2113" spans="30:37" x14ac:dyDescent="0.25">
      <c r="AD2113">
        <v>2100</v>
      </c>
      <c r="AE2113">
        <v>1712.4161093968255</v>
      </c>
      <c r="AF2113">
        <v>1856.6681682467788</v>
      </c>
      <c r="AG2113">
        <v>562.71087303484228</v>
      </c>
      <c r="AH2113">
        <v>150.5623562077819</v>
      </c>
      <c r="AI2113">
        <v>561.83587309418294</v>
      </c>
      <c r="AJ2113">
        <v>167.64378619957671</v>
      </c>
      <c r="AK2113">
        <v>96.877917302318536</v>
      </c>
    </row>
    <row r="2114" spans="30:37" x14ac:dyDescent="0.25">
      <c r="AD2114">
        <v>2101</v>
      </c>
      <c r="AE2114">
        <v>1004.4330200987425</v>
      </c>
      <c r="AF2114">
        <v>1284.5737264674435</v>
      </c>
      <c r="AG2114">
        <v>253.31681657448968</v>
      </c>
      <c r="AH2114">
        <v>74.385602942433536</v>
      </c>
      <c r="AI2114">
        <v>871.44842183017408</v>
      </c>
      <c r="AJ2114">
        <v>231.11351688593166</v>
      </c>
      <c r="AK2114">
        <v>54.810057450926692</v>
      </c>
    </row>
    <row r="2115" spans="30:37" x14ac:dyDescent="0.25">
      <c r="AD2115">
        <v>2102</v>
      </c>
      <c r="AE2115">
        <v>1818.2111278400564</v>
      </c>
      <c r="AF2115">
        <v>1867.1410145272553</v>
      </c>
      <c r="AG2115">
        <v>379.85523216765739</v>
      </c>
      <c r="AH2115">
        <v>145.69846789836757</v>
      </c>
      <c r="AI2115">
        <v>639.58933062479412</v>
      </c>
      <c r="AJ2115">
        <v>316.13153525640348</v>
      </c>
      <c r="AK2115">
        <v>131.33653798383827</v>
      </c>
    </row>
    <row r="2116" spans="30:37" x14ac:dyDescent="0.25">
      <c r="AD2116">
        <v>2103</v>
      </c>
      <c r="AE2116">
        <v>1395.1679437399716</v>
      </c>
      <c r="AF2116">
        <v>1419.3196383235895</v>
      </c>
      <c r="AG2116">
        <v>336.04372558433766</v>
      </c>
      <c r="AH2116">
        <v>109.23658187047306</v>
      </c>
      <c r="AI2116">
        <v>784.73277971511084</v>
      </c>
      <c r="AJ2116">
        <v>247.12085944841797</v>
      </c>
      <c r="AK2116">
        <v>85.492965477394563</v>
      </c>
    </row>
    <row r="2117" spans="30:37" x14ac:dyDescent="0.25">
      <c r="AD2117">
        <v>2104</v>
      </c>
      <c r="AE2117">
        <v>1176.4543412737064</v>
      </c>
      <c r="AF2117">
        <v>1137.8495649097874</v>
      </c>
      <c r="AG2117">
        <v>251.14040742409503</v>
      </c>
      <c r="AH2117">
        <v>122.82945394584168</v>
      </c>
      <c r="AI2117">
        <v>735.12360891746562</v>
      </c>
      <c r="AJ2117">
        <v>136.07652865533129</v>
      </c>
      <c r="AK2117">
        <v>121.91254420001164</v>
      </c>
    </row>
    <row r="2118" spans="30:37" x14ac:dyDescent="0.25">
      <c r="AD2118">
        <v>2105</v>
      </c>
      <c r="AE2118">
        <v>1507.9470700046411</v>
      </c>
      <c r="AF2118">
        <v>1669.5315111217303</v>
      </c>
      <c r="AG2118">
        <v>430.56073152288945</v>
      </c>
      <c r="AH2118">
        <v>112.55800646701093</v>
      </c>
      <c r="AI2118">
        <v>804.67488268238844</v>
      </c>
      <c r="AJ2118">
        <v>270.42224954749673</v>
      </c>
      <c r="AK2118">
        <v>112.27696251318949</v>
      </c>
    </row>
    <row r="2119" spans="30:37" x14ac:dyDescent="0.25">
      <c r="AD2119">
        <v>2106</v>
      </c>
      <c r="AE2119">
        <v>1777.1734712138825</v>
      </c>
      <c r="AF2119">
        <v>1144.939326092893</v>
      </c>
      <c r="AG2119">
        <v>340.33314799373119</v>
      </c>
      <c r="AH2119">
        <v>127.19032200369487</v>
      </c>
      <c r="AI2119">
        <v>794.45978043975663</v>
      </c>
      <c r="AJ2119">
        <v>298.80639998243839</v>
      </c>
      <c r="AK2119">
        <v>66.980933910935207</v>
      </c>
    </row>
    <row r="2120" spans="30:37" x14ac:dyDescent="0.25">
      <c r="AD2120">
        <v>2107</v>
      </c>
      <c r="AE2120">
        <v>1543.3158596348883</v>
      </c>
      <c r="AF2120">
        <v>1722.171109946494</v>
      </c>
      <c r="AG2120">
        <v>358.65781268502883</v>
      </c>
      <c r="AH2120">
        <v>164.51919858524488</v>
      </c>
      <c r="AI2120">
        <v>786.2558895231175</v>
      </c>
      <c r="AJ2120">
        <v>295.02229272193819</v>
      </c>
      <c r="AK2120">
        <v>50.010627990580652</v>
      </c>
    </row>
    <row r="2121" spans="30:37" x14ac:dyDescent="0.25">
      <c r="AD2121">
        <v>2108</v>
      </c>
      <c r="AE2121">
        <v>1543.6664075682272</v>
      </c>
      <c r="AF2121">
        <v>2269.0041342569803</v>
      </c>
      <c r="AG2121">
        <v>658.78209607248164</v>
      </c>
      <c r="AH2121">
        <v>118.77028383401242</v>
      </c>
      <c r="AI2121">
        <v>582.78709313701006</v>
      </c>
      <c r="AJ2121">
        <v>328.95084659535348</v>
      </c>
      <c r="AK2121">
        <v>82.981630522673072</v>
      </c>
    </row>
    <row r="2122" spans="30:37" x14ac:dyDescent="0.25">
      <c r="AD2122">
        <v>2109</v>
      </c>
      <c r="AE2122">
        <v>1681.3049645966066</v>
      </c>
      <c r="AF2122">
        <v>1819.5247722436441</v>
      </c>
      <c r="AG2122">
        <v>456.10874508237742</v>
      </c>
      <c r="AH2122">
        <v>146.02193569157004</v>
      </c>
      <c r="AI2122">
        <v>772.51989904906623</v>
      </c>
      <c r="AJ2122">
        <v>244.73464953021815</v>
      </c>
      <c r="AK2122">
        <v>92.702363131848898</v>
      </c>
    </row>
    <row r="2123" spans="30:37" x14ac:dyDescent="0.25">
      <c r="AD2123">
        <v>2110</v>
      </c>
      <c r="AE2123">
        <v>1511.6536522371778</v>
      </c>
      <c r="AF2123">
        <v>1098.9745971131308</v>
      </c>
      <c r="AG2123">
        <v>343.7006944192039</v>
      </c>
      <c r="AH2123">
        <v>111.04304589649796</v>
      </c>
      <c r="AI2123">
        <v>740.93466158411354</v>
      </c>
      <c r="AJ2123">
        <v>254.50488559205539</v>
      </c>
      <c r="AK2123">
        <v>135.72201741478838</v>
      </c>
    </row>
    <row r="2124" spans="30:37" x14ac:dyDescent="0.25">
      <c r="AD2124">
        <v>2111</v>
      </c>
      <c r="AE2124">
        <v>1553.9460178509369</v>
      </c>
      <c r="AF2124">
        <v>1757.5488392566554</v>
      </c>
      <c r="AG2124">
        <v>479.41639205368551</v>
      </c>
      <c r="AH2124">
        <v>111.57469426747463</v>
      </c>
      <c r="AI2124">
        <v>630.00630148549271</v>
      </c>
      <c r="AJ2124">
        <v>350.35126839420013</v>
      </c>
      <c r="AK2124">
        <v>128.61675104766147</v>
      </c>
    </row>
    <row r="2125" spans="30:37" x14ac:dyDescent="0.25">
      <c r="AD2125">
        <v>2112</v>
      </c>
      <c r="AE2125">
        <v>1845.2290227696378</v>
      </c>
      <c r="AF2125">
        <v>1935.0410748808872</v>
      </c>
      <c r="AG2125">
        <v>381.26816698155733</v>
      </c>
      <c r="AH2125">
        <v>150.34014152516175</v>
      </c>
      <c r="AI2125">
        <v>875.4562188808527</v>
      </c>
      <c r="AJ2125">
        <v>271.92216227583117</v>
      </c>
      <c r="AK2125">
        <v>105.47430703733166</v>
      </c>
    </row>
    <row r="2126" spans="30:37" x14ac:dyDescent="0.25">
      <c r="AD2126">
        <v>2113</v>
      </c>
      <c r="AE2126">
        <v>1212.5080540907929</v>
      </c>
      <c r="AF2126">
        <v>1450.3202847952657</v>
      </c>
      <c r="AG2126">
        <v>403.84563555159059</v>
      </c>
      <c r="AH2126">
        <v>150.33672045656834</v>
      </c>
      <c r="AI2126">
        <v>630.52916396164676</v>
      </c>
      <c r="AJ2126">
        <v>275.74617974708764</v>
      </c>
      <c r="AK2126">
        <v>163.57657760087415</v>
      </c>
    </row>
    <row r="2127" spans="30:37" x14ac:dyDescent="0.25">
      <c r="AD2127">
        <v>2114</v>
      </c>
      <c r="AE2127">
        <v>1751.6257498170958</v>
      </c>
      <c r="AF2127">
        <v>1356.8981154822873</v>
      </c>
      <c r="AG2127">
        <v>288.80000556293601</v>
      </c>
      <c r="AH2127">
        <v>122.91657308592767</v>
      </c>
      <c r="AI2127">
        <v>700.41298579512068</v>
      </c>
      <c r="AJ2127">
        <v>295.44081030411235</v>
      </c>
      <c r="AK2127">
        <v>120.45164568496678</v>
      </c>
    </row>
    <row r="2128" spans="30:37" x14ac:dyDescent="0.25">
      <c r="AD2128">
        <v>2115</v>
      </c>
      <c r="AE2128">
        <v>1710.035244988645</v>
      </c>
      <c r="AF2128">
        <v>1355.8292778943742</v>
      </c>
      <c r="AG2128">
        <v>379.71403279961305</v>
      </c>
      <c r="AH2128">
        <v>141.69897614025331</v>
      </c>
      <c r="AI2128">
        <v>772.4577985486867</v>
      </c>
      <c r="AJ2128">
        <v>320.86608863192373</v>
      </c>
      <c r="AK2128">
        <v>76.334985096997386</v>
      </c>
    </row>
    <row r="2129" spans="30:37" x14ac:dyDescent="0.25">
      <c r="AD2129">
        <v>2116</v>
      </c>
      <c r="AE2129">
        <v>1406.0736396669306</v>
      </c>
      <c r="AF2129">
        <v>1137.8655538975534</v>
      </c>
      <c r="AG2129">
        <v>266.59158097133223</v>
      </c>
      <c r="AH2129">
        <v>135.78541175558584</v>
      </c>
      <c r="AI2129">
        <v>740.13336199573871</v>
      </c>
      <c r="AJ2129">
        <v>273.30450645096022</v>
      </c>
      <c r="AK2129">
        <v>152.18593503155813</v>
      </c>
    </row>
    <row r="2130" spans="30:37" x14ac:dyDescent="0.25">
      <c r="AD2130">
        <v>2117</v>
      </c>
      <c r="AE2130">
        <v>1547.2733406785069</v>
      </c>
      <c r="AF2130">
        <v>1999.521263068581</v>
      </c>
      <c r="AG2130">
        <v>389.91280201665603</v>
      </c>
      <c r="AH2130">
        <v>60.615215386089382</v>
      </c>
      <c r="AI2130">
        <v>823.21826935553327</v>
      </c>
      <c r="AJ2130">
        <v>217.00194555559784</v>
      </c>
      <c r="AK2130">
        <v>120.68996968354054</v>
      </c>
    </row>
    <row r="2131" spans="30:37" x14ac:dyDescent="0.25">
      <c r="AD2131">
        <v>2118</v>
      </c>
      <c r="AE2131">
        <v>1964.9481954892376</v>
      </c>
      <c r="AF2131">
        <v>1445.3300161839509</v>
      </c>
      <c r="AG2131">
        <v>368.4112275396551</v>
      </c>
      <c r="AH2131">
        <v>103.07407516071642</v>
      </c>
      <c r="AI2131">
        <v>631.59956492149649</v>
      </c>
      <c r="AJ2131">
        <v>225.43583664529834</v>
      </c>
      <c r="AK2131">
        <v>86.13188054154611</v>
      </c>
    </row>
    <row r="2132" spans="30:37" x14ac:dyDescent="0.25">
      <c r="AD2132">
        <v>2119</v>
      </c>
      <c r="AE2132">
        <v>1669.0717378644601</v>
      </c>
      <c r="AF2132">
        <v>1678.22054629933</v>
      </c>
      <c r="AG2132">
        <v>280.33609666720082</v>
      </c>
      <c r="AH2132">
        <v>98.451732586494771</v>
      </c>
      <c r="AI2132">
        <v>969.25553922548045</v>
      </c>
      <c r="AJ2132">
        <v>340.74839046354924</v>
      </c>
      <c r="AK2132">
        <v>104.66287321583224</v>
      </c>
    </row>
    <row r="2133" spans="30:37" x14ac:dyDescent="0.25">
      <c r="AD2133">
        <v>2120</v>
      </c>
      <c r="AE2133">
        <v>1486.8940221963553</v>
      </c>
      <c r="AF2133">
        <v>2514.5724749847359</v>
      </c>
      <c r="AG2133">
        <v>344.00439097648979</v>
      </c>
      <c r="AH2133">
        <v>110.03151675192775</v>
      </c>
      <c r="AI2133">
        <v>952.88678463722636</v>
      </c>
      <c r="AJ2133">
        <v>300.77804267348131</v>
      </c>
      <c r="AK2133">
        <v>77.705669772130051</v>
      </c>
    </row>
    <row r="2134" spans="30:37" x14ac:dyDescent="0.25">
      <c r="AD2134">
        <v>2121</v>
      </c>
      <c r="AE2134">
        <v>1469.2384870934495</v>
      </c>
      <c r="AF2134">
        <v>2193.7295323959584</v>
      </c>
      <c r="AG2134">
        <v>425.10944727002595</v>
      </c>
      <c r="AH2134">
        <v>63.535807668121215</v>
      </c>
      <c r="AI2134">
        <v>726.90659178054807</v>
      </c>
      <c r="AJ2134">
        <v>212.51143738139538</v>
      </c>
      <c r="AK2134">
        <v>104.66024491415318</v>
      </c>
    </row>
    <row r="2135" spans="30:37" x14ac:dyDescent="0.25">
      <c r="AD2135">
        <v>2122</v>
      </c>
      <c r="AE2135">
        <v>1467.7921373066183</v>
      </c>
      <c r="AF2135">
        <v>1666.6298343069345</v>
      </c>
      <c r="AG2135">
        <v>465.71637082030952</v>
      </c>
      <c r="AH2135">
        <v>107.03394423983367</v>
      </c>
      <c r="AI2135">
        <v>674.94851254051196</v>
      </c>
      <c r="AJ2135">
        <v>173.99104842296168</v>
      </c>
      <c r="AK2135">
        <v>87.987849744448908</v>
      </c>
    </row>
    <row r="2136" spans="30:37" x14ac:dyDescent="0.25">
      <c r="AD2136">
        <v>2123</v>
      </c>
      <c r="AE2136">
        <v>2174.5731337202474</v>
      </c>
      <c r="AF2136">
        <v>1553.310822321105</v>
      </c>
      <c r="AG2136">
        <v>382.99372840307547</v>
      </c>
      <c r="AH2136">
        <v>136.11503488834131</v>
      </c>
      <c r="AI2136">
        <v>766.36184200150853</v>
      </c>
      <c r="AJ2136">
        <v>348.28745646708001</v>
      </c>
      <c r="AK2136">
        <v>114.72150197604363</v>
      </c>
    </row>
    <row r="2137" spans="30:37" x14ac:dyDescent="0.25">
      <c r="AD2137">
        <v>2124</v>
      </c>
      <c r="AE2137">
        <v>1682.334753569475</v>
      </c>
      <c r="AF2137">
        <v>1862.2095541399015</v>
      </c>
      <c r="AG2137">
        <v>355.69661507956818</v>
      </c>
      <c r="AH2137">
        <v>169.94155156756017</v>
      </c>
      <c r="AI2137">
        <v>757.01845397754778</v>
      </c>
      <c r="AJ2137">
        <v>346.54800565123065</v>
      </c>
      <c r="AK2137">
        <v>98.656537651535714</v>
      </c>
    </row>
    <row r="2138" spans="30:37" x14ac:dyDescent="0.25">
      <c r="AD2138">
        <v>2125</v>
      </c>
      <c r="AE2138">
        <v>2009.1805036436265</v>
      </c>
      <c r="AF2138">
        <v>1304.1458745929126</v>
      </c>
      <c r="AG2138">
        <v>577.53252078553237</v>
      </c>
      <c r="AH2138">
        <v>100.16642129370773</v>
      </c>
      <c r="AI2138">
        <v>819.45271314470563</v>
      </c>
      <c r="AJ2138">
        <v>300.98925226025318</v>
      </c>
      <c r="AK2138">
        <v>104.52726132387788</v>
      </c>
    </row>
    <row r="2139" spans="30:37" x14ac:dyDescent="0.25">
      <c r="AD2139">
        <v>2126</v>
      </c>
      <c r="AE2139">
        <v>2030.2312169009688</v>
      </c>
      <c r="AF2139">
        <v>1400.2806121973103</v>
      </c>
      <c r="AG2139">
        <v>743.14394034297902</v>
      </c>
      <c r="AH2139">
        <v>142.03574224967113</v>
      </c>
      <c r="AI2139">
        <v>603.7632435779559</v>
      </c>
      <c r="AJ2139">
        <v>306.30264595118314</v>
      </c>
      <c r="AK2139">
        <v>68.829175011665711</v>
      </c>
    </row>
    <row r="2140" spans="30:37" x14ac:dyDescent="0.25">
      <c r="AD2140">
        <v>2127</v>
      </c>
      <c r="AE2140">
        <v>1046.1867021542823</v>
      </c>
      <c r="AF2140">
        <v>1358.9985408817297</v>
      </c>
      <c r="AG2140">
        <v>487.24923183796801</v>
      </c>
      <c r="AH2140">
        <v>122.57659279657692</v>
      </c>
      <c r="AI2140">
        <v>635.41251042351121</v>
      </c>
      <c r="AJ2140">
        <v>288.24024016287638</v>
      </c>
      <c r="AK2140">
        <v>80.577287468722474</v>
      </c>
    </row>
    <row r="2141" spans="30:37" x14ac:dyDescent="0.25">
      <c r="AD2141">
        <v>2128</v>
      </c>
      <c r="AE2141">
        <v>1670.3725626925782</v>
      </c>
      <c r="AF2141">
        <v>1587.5093336714451</v>
      </c>
      <c r="AG2141">
        <v>391.65476613788996</v>
      </c>
      <c r="AH2141">
        <v>84.181908476827374</v>
      </c>
      <c r="AI2141">
        <v>869.99854857575406</v>
      </c>
      <c r="AJ2141">
        <v>262.09346683094503</v>
      </c>
      <c r="AK2141">
        <v>100.95675812840564</v>
      </c>
    </row>
    <row r="2142" spans="30:37" x14ac:dyDescent="0.25">
      <c r="AD2142">
        <v>2129</v>
      </c>
      <c r="AE2142">
        <v>1837.5593311734835</v>
      </c>
      <c r="AF2142">
        <v>1510.467147535993</v>
      </c>
      <c r="AG2142">
        <v>436.83316081530057</v>
      </c>
      <c r="AH2142">
        <v>118.50897965088765</v>
      </c>
      <c r="AI2142">
        <v>673.01900694439826</v>
      </c>
      <c r="AJ2142">
        <v>279.21023952736516</v>
      </c>
      <c r="AK2142">
        <v>114.28924237109983</v>
      </c>
    </row>
    <row r="2143" spans="30:37" x14ac:dyDescent="0.25">
      <c r="AD2143">
        <v>2130</v>
      </c>
      <c r="AE2143">
        <v>1437.6115050152248</v>
      </c>
      <c r="AF2143">
        <v>2472.7162866233311</v>
      </c>
      <c r="AG2143">
        <v>351.62512927977428</v>
      </c>
      <c r="AH2143">
        <v>140.45885787183786</v>
      </c>
      <c r="AI2143">
        <v>623.66300525471127</v>
      </c>
      <c r="AJ2143">
        <v>174.83566018214611</v>
      </c>
      <c r="AK2143">
        <v>82.832303716979979</v>
      </c>
    </row>
    <row r="2144" spans="30:37" x14ac:dyDescent="0.25">
      <c r="AD2144">
        <v>2131</v>
      </c>
      <c r="AE2144">
        <v>1793.9061598649716</v>
      </c>
      <c r="AF2144">
        <v>1685.5042934773546</v>
      </c>
      <c r="AG2144">
        <v>380.40057088941876</v>
      </c>
      <c r="AH2144">
        <v>126.37031120452625</v>
      </c>
      <c r="AI2144">
        <v>547.75983188829991</v>
      </c>
      <c r="AJ2144">
        <v>296.35622620968616</v>
      </c>
      <c r="AK2144">
        <v>116.98576166915642</v>
      </c>
    </row>
    <row r="2145" spans="30:37" x14ac:dyDescent="0.25">
      <c r="AD2145">
        <v>2132</v>
      </c>
      <c r="AE2145">
        <v>1503.9944037338757</v>
      </c>
      <c r="AF2145">
        <v>1861.0750005061793</v>
      </c>
      <c r="AG2145">
        <v>410.93981270146071</v>
      </c>
      <c r="AH2145">
        <v>83.250753847774291</v>
      </c>
      <c r="AI2145">
        <v>830.41190216296434</v>
      </c>
      <c r="AJ2145">
        <v>265.53026867111959</v>
      </c>
      <c r="AK2145">
        <v>83.350309631918762</v>
      </c>
    </row>
    <row r="2146" spans="30:37" x14ac:dyDescent="0.25">
      <c r="AD2146">
        <v>2133</v>
      </c>
      <c r="AE2146">
        <v>1655.0338082358476</v>
      </c>
      <c r="AF2146">
        <v>1267.6905120859274</v>
      </c>
      <c r="AG2146">
        <v>326.02420093773753</v>
      </c>
      <c r="AH2146">
        <v>135.2890053934623</v>
      </c>
      <c r="AI2146">
        <v>651.38850838136113</v>
      </c>
      <c r="AJ2146">
        <v>234.78507179708041</v>
      </c>
      <c r="AK2146">
        <v>126.25289644391886</v>
      </c>
    </row>
    <row r="2147" spans="30:37" x14ac:dyDescent="0.25">
      <c r="AD2147">
        <v>2134</v>
      </c>
      <c r="AE2147">
        <v>1028.3379084375661</v>
      </c>
      <c r="AF2147">
        <v>1626.8312896502775</v>
      </c>
      <c r="AG2147">
        <v>538.42100938905833</v>
      </c>
      <c r="AH2147">
        <v>149.67737390954605</v>
      </c>
      <c r="AI2147">
        <v>773.105064346174</v>
      </c>
      <c r="AJ2147">
        <v>213.83816552123605</v>
      </c>
      <c r="AK2147">
        <v>111.05494936052507</v>
      </c>
    </row>
    <row r="2148" spans="30:37" x14ac:dyDescent="0.25">
      <c r="AD2148">
        <v>2135</v>
      </c>
      <c r="AE2148">
        <v>1492.2518210608941</v>
      </c>
      <c r="AF2148">
        <v>1529.3915545723644</v>
      </c>
      <c r="AG2148">
        <v>479.59377017537469</v>
      </c>
      <c r="AH2148">
        <v>94.561270285066655</v>
      </c>
      <c r="AI2148">
        <v>604.64717096790071</v>
      </c>
      <c r="AJ2148">
        <v>338.68026150838961</v>
      </c>
      <c r="AK2148">
        <v>91.83856179761753</v>
      </c>
    </row>
    <row r="2149" spans="30:37" x14ac:dyDescent="0.25">
      <c r="AD2149">
        <v>2136</v>
      </c>
      <c r="AE2149">
        <v>1185.6169300950298</v>
      </c>
      <c r="AF2149">
        <v>1554.2547389433967</v>
      </c>
      <c r="AG2149">
        <v>288.76883112023893</v>
      </c>
      <c r="AH2149">
        <v>148.39924574401496</v>
      </c>
      <c r="AI2149">
        <v>781.66963510682217</v>
      </c>
      <c r="AJ2149">
        <v>193.96213338109794</v>
      </c>
      <c r="AK2149">
        <v>118.14926641621595</v>
      </c>
    </row>
    <row r="2150" spans="30:37" x14ac:dyDescent="0.25">
      <c r="AD2150">
        <v>2137</v>
      </c>
      <c r="AE2150">
        <v>1390.1055224822892</v>
      </c>
      <c r="AF2150">
        <v>1908.933775889222</v>
      </c>
      <c r="AG2150">
        <v>416.21332476426795</v>
      </c>
      <c r="AH2150">
        <v>134.69152467159989</v>
      </c>
      <c r="AI2150">
        <v>655.07940145208931</v>
      </c>
      <c r="AJ2150">
        <v>310.0083549567899</v>
      </c>
      <c r="AK2150">
        <v>73.45611460061464</v>
      </c>
    </row>
    <row r="2151" spans="30:37" x14ac:dyDescent="0.25">
      <c r="AD2151">
        <v>2138</v>
      </c>
      <c r="AE2151">
        <v>1704.6474651511121</v>
      </c>
      <c r="AF2151">
        <v>1509.0214363714808</v>
      </c>
      <c r="AG2151">
        <v>400.40133909343007</v>
      </c>
      <c r="AH2151">
        <v>116.48044463266061</v>
      </c>
      <c r="AI2151">
        <v>627.2849475585665</v>
      </c>
      <c r="AJ2151">
        <v>304.93386045876383</v>
      </c>
      <c r="AK2151">
        <v>79.429679180548774</v>
      </c>
    </row>
    <row r="2152" spans="30:37" x14ac:dyDescent="0.25">
      <c r="AD2152">
        <v>2139</v>
      </c>
      <c r="AE2152">
        <v>1467.9536786079198</v>
      </c>
      <c r="AF2152">
        <v>1559.5635674361442</v>
      </c>
      <c r="AG2152">
        <v>367.83570340118143</v>
      </c>
      <c r="AH2152">
        <v>137.20982024777493</v>
      </c>
      <c r="AI2152">
        <v>576.42723520294294</v>
      </c>
      <c r="AJ2152">
        <v>231.72408561846174</v>
      </c>
      <c r="AK2152">
        <v>103.86023947040202</v>
      </c>
    </row>
    <row r="2153" spans="30:37" x14ac:dyDescent="0.25">
      <c r="AD2153">
        <v>2140</v>
      </c>
      <c r="AE2153">
        <v>1585.0290271123433</v>
      </c>
      <c r="AF2153">
        <v>1090.4107456758602</v>
      </c>
      <c r="AG2153">
        <v>301.31948609147838</v>
      </c>
      <c r="AH2153">
        <v>145.10264484365277</v>
      </c>
      <c r="AI2153">
        <v>742.96584311712331</v>
      </c>
      <c r="AJ2153">
        <v>310.15424309153474</v>
      </c>
      <c r="AK2153">
        <v>83.187390443236382</v>
      </c>
    </row>
    <row r="2154" spans="30:37" x14ac:dyDescent="0.25">
      <c r="AD2154">
        <v>2141</v>
      </c>
      <c r="AE2154">
        <v>1502.2145701086263</v>
      </c>
      <c r="AF2154">
        <v>1687.8967671436403</v>
      </c>
      <c r="AG2154">
        <v>456.81273252407061</v>
      </c>
      <c r="AH2154">
        <v>147.16924618729291</v>
      </c>
      <c r="AI2154">
        <v>808.8567760821652</v>
      </c>
      <c r="AJ2154">
        <v>274.29245182429543</v>
      </c>
      <c r="AK2154">
        <v>86.434722685223804</v>
      </c>
    </row>
    <row r="2155" spans="30:37" x14ac:dyDescent="0.25">
      <c r="AD2155">
        <v>2142</v>
      </c>
      <c r="AE2155">
        <v>1323.4811841691271</v>
      </c>
      <c r="AF2155">
        <v>1943.9751785604519</v>
      </c>
      <c r="AG2155">
        <v>451.43210087996613</v>
      </c>
      <c r="AH2155">
        <v>127.29541955340893</v>
      </c>
      <c r="AI2155">
        <v>622.25774586741773</v>
      </c>
      <c r="AJ2155">
        <v>235.45203808022569</v>
      </c>
      <c r="AK2155">
        <v>129.56321183126374</v>
      </c>
    </row>
    <row r="2156" spans="30:37" x14ac:dyDescent="0.25">
      <c r="AD2156">
        <v>2143</v>
      </c>
      <c r="AE2156">
        <v>1347.7251113772497</v>
      </c>
      <c r="AF2156">
        <v>1241.9642197708069</v>
      </c>
      <c r="AG2156">
        <v>457.65279689789179</v>
      </c>
      <c r="AH2156">
        <v>108.26565849021215</v>
      </c>
      <c r="AI2156">
        <v>546.13372150604846</v>
      </c>
      <c r="AJ2156">
        <v>304.25234657024947</v>
      </c>
      <c r="AK2156">
        <v>71.773843443322491</v>
      </c>
    </row>
    <row r="2157" spans="30:37" x14ac:dyDescent="0.25">
      <c r="AD2157">
        <v>2144</v>
      </c>
      <c r="AE2157">
        <v>1773.1865174440418</v>
      </c>
      <c r="AF2157">
        <v>1139.354640937242</v>
      </c>
      <c r="AG2157">
        <v>483.8425576338318</v>
      </c>
      <c r="AH2157">
        <v>159.5148881232827</v>
      </c>
      <c r="AI2157">
        <v>793.34150884259623</v>
      </c>
      <c r="AJ2157">
        <v>212.38934843977853</v>
      </c>
      <c r="AK2157">
        <v>93.134748872100502</v>
      </c>
    </row>
    <row r="2158" spans="30:37" x14ac:dyDescent="0.25">
      <c r="AD2158">
        <v>2145</v>
      </c>
      <c r="AE2158">
        <v>1915.2597356782364</v>
      </c>
      <c r="AF2158">
        <v>1205.7822631631886</v>
      </c>
      <c r="AG2158">
        <v>585.6462589232724</v>
      </c>
      <c r="AH2158">
        <v>124.7748239400989</v>
      </c>
      <c r="AI2158">
        <v>706.94987093827865</v>
      </c>
      <c r="AJ2158">
        <v>293.5604618372534</v>
      </c>
      <c r="AK2158">
        <v>99.662833537593215</v>
      </c>
    </row>
    <row r="2159" spans="30:37" x14ac:dyDescent="0.25">
      <c r="AD2159">
        <v>2146</v>
      </c>
      <c r="AE2159">
        <v>2270.9629577463106</v>
      </c>
      <c r="AF2159">
        <v>1546.7804103392234</v>
      </c>
      <c r="AG2159">
        <v>494.65021135946938</v>
      </c>
      <c r="AH2159">
        <v>118.45479084680647</v>
      </c>
      <c r="AI2159">
        <v>595.88456724131379</v>
      </c>
      <c r="AJ2159">
        <v>356.43771069392733</v>
      </c>
      <c r="AK2159">
        <v>100.01224571308335</v>
      </c>
    </row>
    <row r="2160" spans="30:37" x14ac:dyDescent="0.25">
      <c r="AD2160">
        <v>2147</v>
      </c>
      <c r="AE2160">
        <v>1900.7013225650073</v>
      </c>
      <c r="AF2160">
        <v>1551.6371698557543</v>
      </c>
      <c r="AG2160">
        <v>572.02793221145305</v>
      </c>
      <c r="AH2160">
        <v>124.11645967031707</v>
      </c>
      <c r="AI2160">
        <v>756.16384525925798</v>
      </c>
      <c r="AJ2160">
        <v>309.86834022343038</v>
      </c>
      <c r="AK2160">
        <v>134.31455519611347</v>
      </c>
    </row>
    <row r="2161" spans="30:37" x14ac:dyDescent="0.25">
      <c r="AD2161">
        <v>2148</v>
      </c>
      <c r="AE2161">
        <v>1916.4416080197871</v>
      </c>
      <c r="AF2161">
        <v>2035.4660256729658</v>
      </c>
      <c r="AG2161">
        <v>467.21025092871059</v>
      </c>
      <c r="AH2161">
        <v>119.65336247066864</v>
      </c>
      <c r="AI2161">
        <v>812.42903017009439</v>
      </c>
      <c r="AJ2161">
        <v>290.55082699941181</v>
      </c>
      <c r="AK2161">
        <v>144.39752940166537</v>
      </c>
    </row>
    <row r="2162" spans="30:37" x14ac:dyDescent="0.25">
      <c r="AD2162">
        <v>2149</v>
      </c>
      <c r="AE2162">
        <v>1290.782687633103</v>
      </c>
      <c r="AF2162">
        <v>2204.0248654171105</v>
      </c>
      <c r="AG2162">
        <v>470.85187961194225</v>
      </c>
      <c r="AH2162">
        <v>114.75571198530773</v>
      </c>
      <c r="AI2162">
        <v>561.44979646630952</v>
      </c>
      <c r="AJ2162">
        <v>288.38664063891116</v>
      </c>
      <c r="AK2162">
        <v>112.12827805507546</v>
      </c>
    </row>
    <row r="2163" spans="30:37" x14ac:dyDescent="0.25">
      <c r="AD2163">
        <v>2150</v>
      </c>
      <c r="AE2163">
        <v>2015.5923891756706</v>
      </c>
      <c r="AF2163">
        <v>1631.1565016752081</v>
      </c>
      <c r="AG2163">
        <v>296.90703338630442</v>
      </c>
      <c r="AH2163">
        <v>129.80038610294858</v>
      </c>
      <c r="AI2163">
        <v>581.47043146225678</v>
      </c>
      <c r="AJ2163">
        <v>262.55764943794384</v>
      </c>
      <c r="AK2163">
        <v>86.371544533535456</v>
      </c>
    </row>
    <row r="2164" spans="30:37" x14ac:dyDescent="0.25">
      <c r="AD2164">
        <v>2151</v>
      </c>
      <c r="AE2164">
        <v>1389.0891205474713</v>
      </c>
      <c r="AF2164">
        <v>1279.6803080863997</v>
      </c>
      <c r="AG2164">
        <v>358.48919015353852</v>
      </c>
      <c r="AH2164">
        <v>116.35047274026424</v>
      </c>
      <c r="AI2164">
        <v>848.5522603654631</v>
      </c>
      <c r="AJ2164">
        <v>234.97481978516009</v>
      </c>
      <c r="AK2164">
        <v>81.93140817369229</v>
      </c>
    </row>
    <row r="2165" spans="30:37" x14ac:dyDescent="0.25">
      <c r="AD2165">
        <v>2152</v>
      </c>
      <c r="AE2165">
        <v>1983.4895570567014</v>
      </c>
      <c r="AF2165">
        <v>1102.0856668982635</v>
      </c>
      <c r="AG2165">
        <v>529.35566344803942</v>
      </c>
      <c r="AH2165">
        <v>89.283725126044914</v>
      </c>
      <c r="AI2165">
        <v>906.11101448906857</v>
      </c>
      <c r="AJ2165">
        <v>322.91367803856019</v>
      </c>
      <c r="AK2165">
        <v>101.87252556156885</v>
      </c>
    </row>
    <row r="2166" spans="30:37" x14ac:dyDescent="0.25">
      <c r="AD2166">
        <v>2153</v>
      </c>
      <c r="AE2166">
        <v>1318.8850401576494</v>
      </c>
      <c r="AF2166">
        <v>1437.7738469606732</v>
      </c>
      <c r="AG2166">
        <v>244.17882544789919</v>
      </c>
      <c r="AH2166">
        <v>167.7376464552552</v>
      </c>
      <c r="AI2166">
        <v>730.42220384656355</v>
      </c>
      <c r="AJ2166">
        <v>274.854847148749</v>
      </c>
      <c r="AK2166">
        <v>100.02699461499826</v>
      </c>
    </row>
    <row r="2167" spans="30:37" x14ac:dyDescent="0.25">
      <c r="AD2167">
        <v>2154</v>
      </c>
      <c r="AE2167">
        <v>2295.3265497594875</v>
      </c>
      <c r="AF2167">
        <v>1847.334664740237</v>
      </c>
      <c r="AG2167">
        <v>404.54376299532407</v>
      </c>
      <c r="AH2167">
        <v>77.048183283163837</v>
      </c>
      <c r="AI2167">
        <v>687.41602836374216</v>
      </c>
      <c r="AJ2167">
        <v>159.2832855958373</v>
      </c>
      <c r="AK2167">
        <v>106.66735894166402</v>
      </c>
    </row>
    <row r="2168" spans="30:37" x14ac:dyDescent="0.25">
      <c r="AD2168">
        <v>2155</v>
      </c>
      <c r="AE2168">
        <v>1507.2296710549247</v>
      </c>
      <c r="AF2168">
        <v>1613.0679430840742</v>
      </c>
      <c r="AG2168">
        <v>435.72959127738858</v>
      </c>
      <c r="AH2168">
        <v>166.89772066661197</v>
      </c>
      <c r="AI2168">
        <v>709.19483765333962</v>
      </c>
      <c r="AJ2168">
        <v>277.01306108897137</v>
      </c>
      <c r="AK2168">
        <v>120.15970100486676</v>
      </c>
    </row>
    <row r="2169" spans="30:37" x14ac:dyDescent="0.25">
      <c r="AD2169">
        <v>2156</v>
      </c>
      <c r="AE2169">
        <v>1052.2240810994513</v>
      </c>
      <c r="AF2169">
        <v>1679.4234602216966</v>
      </c>
      <c r="AG2169">
        <v>376.8277698021239</v>
      </c>
      <c r="AH2169">
        <v>107.54016114530556</v>
      </c>
      <c r="AI2169">
        <v>634.15050387971746</v>
      </c>
      <c r="AJ2169">
        <v>310.92125937383446</v>
      </c>
      <c r="AK2169">
        <v>133.79222255477171</v>
      </c>
    </row>
    <row r="2170" spans="30:37" x14ac:dyDescent="0.25">
      <c r="AD2170">
        <v>2157</v>
      </c>
      <c r="AE2170">
        <v>1539.1711191612019</v>
      </c>
      <c r="AF2170">
        <v>860.01226045497731</v>
      </c>
      <c r="AG2170">
        <v>341.87586248710255</v>
      </c>
      <c r="AH2170">
        <v>168.62129384171377</v>
      </c>
      <c r="AI2170">
        <v>802.92224474009413</v>
      </c>
      <c r="AJ2170">
        <v>273.68931913320478</v>
      </c>
      <c r="AK2170">
        <v>120.20321533949389</v>
      </c>
    </row>
    <row r="2171" spans="30:37" x14ac:dyDescent="0.25">
      <c r="AD2171">
        <v>2158</v>
      </c>
      <c r="AE2171">
        <v>1575.4875485995137</v>
      </c>
      <c r="AF2171">
        <v>1343.4549917834509</v>
      </c>
      <c r="AG2171">
        <v>377.6147393933685</v>
      </c>
      <c r="AH2171">
        <v>111.85941748031473</v>
      </c>
      <c r="AI2171">
        <v>593.04042689963478</v>
      </c>
      <c r="AJ2171">
        <v>252.13730468711373</v>
      </c>
      <c r="AK2171">
        <v>90.859039575227882</v>
      </c>
    </row>
    <row r="2172" spans="30:37" x14ac:dyDescent="0.25">
      <c r="AD2172">
        <v>2159</v>
      </c>
      <c r="AE2172">
        <v>1681.4122267520486</v>
      </c>
      <c r="AF2172">
        <v>1600.3851531182565</v>
      </c>
      <c r="AG2172">
        <v>377.65573382317365</v>
      </c>
      <c r="AH2172">
        <v>81.347225842660052</v>
      </c>
      <c r="AI2172">
        <v>607.12135425410111</v>
      </c>
      <c r="AJ2172">
        <v>412.9986516763455</v>
      </c>
      <c r="AK2172">
        <v>101.60513872963494</v>
      </c>
    </row>
    <row r="2173" spans="30:37" x14ac:dyDescent="0.25">
      <c r="AD2173">
        <v>2160</v>
      </c>
      <c r="AE2173">
        <v>1587.9310931908665</v>
      </c>
      <c r="AF2173">
        <v>1138.335550763245</v>
      </c>
      <c r="AG2173">
        <v>527.45797347875839</v>
      </c>
      <c r="AH2173">
        <v>169.29530632725962</v>
      </c>
      <c r="AI2173">
        <v>593.25139926632198</v>
      </c>
      <c r="AJ2173">
        <v>259.08069675814704</v>
      </c>
      <c r="AK2173">
        <v>143.2038299288933</v>
      </c>
    </row>
    <row r="2174" spans="30:37" x14ac:dyDescent="0.25">
      <c r="AD2174">
        <v>2161</v>
      </c>
      <c r="AE2174">
        <v>1888.7466860583024</v>
      </c>
      <c r="AF2174">
        <v>1643.0658385432284</v>
      </c>
      <c r="AG2174">
        <v>442.21660226911627</v>
      </c>
      <c r="AH2174">
        <v>99.878377997150082</v>
      </c>
      <c r="AI2174">
        <v>812.35482165543306</v>
      </c>
      <c r="AJ2174">
        <v>279.56631785363152</v>
      </c>
      <c r="AK2174">
        <v>106.88084147777062</v>
      </c>
    </row>
    <row r="2175" spans="30:37" x14ac:dyDescent="0.25">
      <c r="AD2175">
        <v>2162</v>
      </c>
      <c r="AE2175">
        <v>2518.0909664758492</v>
      </c>
      <c r="AF2175">
        <v>1774.0996456117766</v>
      </c>
      <c r="AG2175">
        <v>241.40342401989886</v>
      </c>
      <c r="AH2175">
        <v>130.21794971467034</v>
      </c>
      <c r="AI2175">
        <v>879.04029577244103</v>
      </c>
      <c r="AJ2175">
        <v>279.39620246645478</v>
      </c>
      <c r="AK2175">
        <v>167.39797025470745</v>
      </c>
    </row>
    <row r="2176" spans="30:37" x14ac:dyDescent="0.25">
      <c r="AD2176">
        <v>2163</v>
      </c>
      <c r="AE2176">
        <v>1506.3907745393649</v>
      </c>
      <c r="AF2176">
        <v>1939.5957121289464</v>
      </c>
      <c r="AG2176">
        <v>409.85588835494536</v>
      </c>
      <c r="AH2176">
        <v>103.6301828333774</v>
      </c>
      <c r="AI2176">
        <v>838.51369202830551</v>
      </c>
      <c r="AJ2176">
        <v>225.55872727253089</v>
      </c>
      <c r="AK2176">
        <v>66.880652361634986</v>
      </c>
    </row>
    <row r="2177" spans="30:37" x14ac:dyDescent="0.25">
      <c r="AD2177">
        <v>2164</v>
      </c>
      <c r="AE2177">
        <v>1178.2540293985783</v>
      </c>
      <c r="AF2177">
        <v>1999.2341897965916</v>
      </c>
      <c r="AG2177">
        <v>381.44208445583234</v>
      </c>
      <c r="AH2177">
        <v>107.83025795964272</v>
      </c>
      <c r="AI2177">
        <v>743.01788709514517</v>
      </c>
      <c r="AJ2177">
        <v>168.86358468752621</v>
      </c>
      <c r="AK2177">
        <v>108.38552054436792</v>
      </c>
    </row>
    <row r="2178" spans="30:37" x14ac:dyDescent="0.25">
      <c r="AD2178">
        <v>2165</v>
      </c>
      <c r="AE2178">
        <v>1950.0187406089717</v>
      </c>
      <c r="AF2178">
        <v>1374.6926619322251</v>
      </c>
      <c r="AG2178">
        <v>367.97310365775854</v>
      </c>
      <c r="AH2178">
        <v>96.50381633705554</v>
      </c>
      <c r="AI2178">
        <v>702.96768143156703</v>
      </c>
      <c r="AJ2178">
        <v>295.75464850494012</v>
      </c>
      <c r="AK2178">
        <v>85.491058152710067</v>
      </c>
    </row>
    <row r="2179" spans="30:37" x14ac:dyDescent="0.25">
      <c r="AD2179">
        <v>2166</v>
      </c>
      <c r="AE2179">
        <v>1405.9223597060491</v>
      </c>
      <c r="AF2179">
        <v>1433.5378916372272</v>
      </c>
      <c r="AG2179">
        <v>703.13212479640413</v>
      </c>
      <c r="AH2179">
        <v>165.58287390871752</v>
      </c>
      <c r="AI2179">
        <v>692.34315074302754</v>
      </c>
      <c r="AJ2179">
        <v>234.16796790199217</v>
      </c>
      <c r="AK2179">
        <v>99.337196280853433</v>
      </c>
    </row>
    <row r="2180" spans="30:37" x14ac:dyDescent="0.25">
      <c r="AD2180">
        <v>2167</v>
      </c>
      <c r="AE2180">
        <v>1726.2769858435643</v>
      </c>
      <c r="AF2180">
        <v>1943.3327880115698</v>
      </c>
      <c r="AG2180">
        <v>455.25132497363336</v>
      </c>
      <c r="AH2180">
        <v>104.74470249601279</v>
      </c>
      <c r="AI2180">
        <v>529.29383791578198</v>
      </c>
      <c r="AJ2180">
        <v>365.36361181350924</v>
      </c>
      <c r="AK2180">
        <v>136.81481709500807</v>
      </c>
    </row>
    <row r="2181" spans="30:37" x14ac:dyDescent="0.25">
      <c r="AD2181">
        <v>2168</v>
      </c>
      <c r="AE2181">
        <v>1997.5663623019336</v>
      </c>
      <c r="AF2181">
        <v>1672.1272784227876</v>
      </c>
      <c r="AG2181">
        <v>442.275369233427</v>
      </c>
      <c r="AH2181">
        <v>140.06811040377579</v>
      </c>
      <c r="AI2181">
        <v>605.1781689835467</v>
      </c>
      <c r="AJ2181">
        <v>203.07218696885627</v>
      </c>
      <c r="AK2181">
        <v>93.698545832948398</v>
      </c>
    </row>
    <row r="2182" spans="30:37" x14ac:dyDescent="0.25">
      <c r="AD2182">
        <v>2169</v>
      </c>
      <c r="AE2182">
        <v>1780.6272436336694</v>
      </c>
      <c r="AF2182">
        <v>1601.4304579819991</v>
      </c>
      <c r="AG2182">
        <v>367.96538175933313</v>
      </c>
      <c r="AH2182">
        <v>65.87222692678408</v>
      </c>
      <c r="AI2182">
        <v>691.35738430664492</v>
      </c>
      <c r="AJ2182">
        <v>281.41302160252479</v>
      </c>
      <c r="AK2182">
        <v>78.26281513235385</v>
      </c>
    </row>
    <row r="2183" spans="30:37" x14ac:dyDescent="0.25">
      <c r="AD2183">
        <v>2170</v>
      </c>
      <c r="AE2183">
        <v>1533.2964784348062</v>
      </c>
      <c r="AF2183">
        <v>1787.8547861219324</v>
      </c>
      <c r="AG2183">
        <v>366.43915682625737</v>
      </c>
      <c r="AH2183">
        <v>90.74844316965698</v>
      </c>
      <c r="AI2183">
        <v>505.19752602094553</v>
      </c>
      <c r="AJ2183">
        <v>275.02411395652001</v>
      </c>
      <c r="AK2183">
        <v>114.37896885728861</v>
      </c>
    </row>
    <row r="2184" spans="30:37" x14ac:dyDescent="0.25">
      <c r="AD2184">
        <v>2171</v>
      </c>
      <c r="AE2184">
        <v>1645.2579914732848</v>
      </c>
      <c r="AF2184">
        <v>1137.4517142649613</v>
      </c>
      <c r="AG2184">
        <v>355.88608335918843</v>
      </c>
      <c r="AH2184">
        <v>128.01212802587787</v>
      </c>
      <c r="AI2184">
        <v>741.00448449285648</v>
      </c>
      <c r="AJ2184">
        <v>232.17180635294886</v>
      </c>
      <c r="AK2184">
        <v>92.252684953648398</v>
      </c>
    </row>
    <row r="2185" spans="30:37" x14ac:dyDescent="0.25">
      <c r="AD2185">
        <v>2172</v>
      </c>
      <c r="AE2185">
        <v>1450.687970960608</v>
      </c>
      <c r="AF2185">
        <v>1851.9740958561365</v>
      </c>
      <c r="AG2185">
        <v>394.50161663675971</v>
      </c>
      <c r="AH2185">
        <v>101.55533769201757</v>
      </c>
      <c r="AI2185">
        <v>887.07514465493819</v>
      </c>
      <c r="AJ2185">
        <v>220.93883306266176</v>
      </c>
      <c r="AK2185">
        <v>66.332037275820994</v>
      </c>
    </row>
    <row r="2186" spans="30:37" x14ac:dyDescent="0.25">
      <c r="AD2186">
        <v>2173</v>
      </c>
      <c r="AE2186">
        <v>2298.2793100703179</v>
      </c>
      <c r="AF2186">
        <v>1230.5323852433444</v>
      </c>
      <c r="AG2186">
        <v>347.59484114046353</v>
      </c>
      <c r="AH2186">
        <v>207.871323191165</v>
      </c>
      <c r="AI2186">
        <v>870.98854189798556</v>
      </c>
      <c r="AJ2186">
        <v>301.90596284261022</v>
      </c>
      <c r="AK2186">
        <v>81.267405899426436</v>
      </c>
    </row>
    <row r="2187" spans="30:37" x14ac:dyDescent="0.25">
      <c r="AD2187">
        <v>2174</v>
      </c>
      <c r="AE2187">
        <v>1973.4289455547205</v>
      </c>
      <c r="AF2187">
        <v>1686.132524395942</v>
      </c>
      <c r="AG2187">
        <v>350.77607877266519</v>
      </c>
      <c r="AH2187">
        <v>145.58905110260596</v>
      </c>
      <c r="AI2187">
        <v>900.16818421900246</v>
      </c>
      <c r="AJ2187">
        <v>267.59043852795594</v>
      </c>
      <c r="AK2187">
        <v>138.33246840900966</v>
      </c>
    </row>
    <row r="2188" spans="30:37" x14ac:dyDescent="0.25">
      <c r="AD2188">
        <v>2175</v>
      </c>
      <c r="AE2188">
        <v>1942.1238641401139</v>
      </c>
      <c r="AF2188">
        <v>1427.3811224285944</v>
      </c>
      <c r="AG2188">
        <v>496.49066198802996</v>
      </c>
      <c r="AH2188">
        <v>107.59926669748123</v>
      </c>
      <c r="AI2188">
        <v>640.4396023999135</v>
      </c>
      <c r="AJ2188">
        <v>274.48288073917701</v>
      </c>
      <c r="AK2188">
        <v>74.333964538296584</v>
      </c>
    </row>
    <row r="2189" spans="30:37" x14ac:dyDescent="0.25">
      <c r="AD2189">
        <v>2176</v>
      </c>
      <c r="AE2189">
        <v>2120.1256522403528</v>
      </c>
      <c r="AF2189">
        <v>1449.8303417927752</v>
      </c>
      <c r="AG2189">
        <v>499.53116659279578</v>
      </c>
      <c r="AH2189">
        <v>128.26473216246725</v>
      </c>
      <c r="AI2189">
        <v>705.46141573741215</v>
      </c>
      <c r="AJ2189">
        <v>359.35598061744224</v>
      </c>
      <c r="AK2189">
        <v>105.74063866427372</v>
      </c>
    </row>
    <row r="2190" spans="30:37" x14ac:dyDescent="0.25">
      <c r="AD2190">
        <v>2177</v>
      </c>
      <c r="AE2190">
        <v>1030.1438592897496</v>
      </c>
      <c r="AF2190">
        <v>1407.3307621946187</v>
      </c>
      <c r="AG2190">
        <v>423.2321033049339</v>
      </c>
      <c r="AH2190">
        <v>166.82901600482001</v>
      </c>
      <c r="AI2190">
        <v>772.99540112813486</v>
      </c>
      <c r="AJ2190">
        <v>396.43938907378504</v>
      </c>
      <c r="AK2190">
        <v>114.83959383985884</v>
      </c>
    </row>
    <row r="2191" spans="30:37" x14ac:dyDescent="0.25">
      <c r="AD2191">
        <v>2178</v>
      </c>
      <c r="AE2191">
        <v>898.12203875962075</v>
      </c>
      <c r="AF2191">
        <v>1300.9418323512728</v>
      </c>
      <c r="AG2191">
        <v>323.97378687621932</v>
      </c>
      <c r="AH2191">
        <v>89.852188080511979</v>
      </c>
      <c r="AI2191">
        <v>856.02816683762785</v>
      </c>
      <c r="AJ2191">
        <v>279.80195205551257</v>
      </c>
      <c r="AK2191">
        <v>108.64308409104085</v>
      </c>
    </row>
    <row r="2192" spans="30:37" x14ac:dyDescent="0.25">
      <c r="AD2192">
        <v>2179</v>
      </c>
      <c r="AE2192">
        <v>1149.8809608594088</v>
      </c>
      <c r="AF2192">
        <v>1776.2211111893739</v>
      </c>
      <c r="AG2192">
        <v>253.94005746621778</v>
      </c>
      <c r="AH2192">
        <v>127.22092535465235</v>
      </c>
      <c r="AI2192">
        <v>632.16605861444941</v>
      </c>
      <c r="AJ2192">
        <v>248.04061346809988</v>
      </c>
      <c r="AK2192">
        <v>80.17413952099345</v>
      </c>
    </row>
    <row r="2193" spans="30:37" x14ac:dyDescent="0.25">
      <c r="AD2193">
        <v>2180</v>
      </c>
      <c r="AE2193">
        <v>2259.0397957887399</v>
      </c>
      <c r="AF2193">
        <v>1383.5351544839755</v>
      </c>
      <c r="AG2193">
        <v>469.74145044005428</v>
      </c>
      <c r="AH2193">
        <v>141.67996635137078</v>
      </c>
      <c r="AI2193">
        <v>739.38354716228639</v>
      </c>
      <c r="AJ2193">
        <v>368.18659667135995</v>
      </c>
      <c r="AK2193">
        <v>157.91140754879589</v>
      </c>
    </row>
    <row r="2194" spans="30:37" x14ac:dyDescent="0.25">
      <c r="AD2194">
        <v>2181</v>
      </c>
      <c r="AE2194">
        <v>1468.7063127970857</v>
      </c>
      <c r="AF2194">
        <v>1578.3252221651733</v>
      </c>
      <c r="AG2194">
        <v>318.28799537781362</v>
      </c>
      <c r="AH2194">
        <v>143.55556775156822</v>
      </c>
      <c r="AI2194">
        <v>740.11158506430263</v>
      </c>
      <c r="AJ2194">
        <v>286.50500273533873</v>
      </c>
      <c r="AK2194">
        <v>88.768446079876355</v>
      </c>
    </row>
    <row r="2195" spans="30:37" x14ac:dyDescent="0.25">
      <c r="AD2195">
        <v>2182</v>
      </c>
      <c r="AE2195">
        <v>2121.9588741719349</v>
      </c>
      <c r="AF2195">
        <v>1389.9249257510623</v>
      </c>
      <c r="AG2195">
        <v>301.50509186978553</v>
      </c>
      <c r="AH2195">
        <v>157.51589425089551</v>
      </c>
      <c r="AI2195">
        <v>877.52594176057801</v>
      </c>
      <c r="AJ2195">
        <v>216.3113330390388</v>
      </c>
      <c r="AK2195">
        <v>82.332064418231738</v>
      </c>
    </row>
    <row r="2196" spans="30:37" x14ac:dyDescent="0.25">
      <c r="AD2196">
        <v>2183</v>
      </c>
      <c r="AE2196">
        <v>1558.5894578977159</v>
      </c>
      <c r="AF2196">
        <v>1655.1774660590959</v>
      </c>
      <c r="AG2196">
        <v>454.67737032601849</v>
      </c>
      <c r="AH2196">
        <v>133.16563804944445</v>
      </c>
      <c r="AI2196">
        <v>753.93743153179503</v>
      </c>
      <c r="AJ2196">
        <v>246.5731319028159</v>
      </c>
      <c r="AK2196">
        <v>128.48498429697315</v>
      </c>
    </row>
    <row r="2197" spans="30:37" x14ac:dyDescent="0.25">
      <c r="AD2197">
        <v>2184</v>
      </c>
      <c r="AE2197">
        <v>1425.289166490541</v>
      </c>
      <c r="AF2197">
        <v>1679.0347649611163</v>
      </c>
      <c r="AG2197">
        <v>496.37626569793048</v>
      </c>
      <c r="AH2197">
        <v>129.59901755475852</v>
      </c>
      <c r="AI2197">
        <v>634.94387946312793</v>
      </c>
      <c r="AJ2197">
        <v>250.6937634640523</v>
      </c>
      <c r="AK2197">
        <v>111.67424500797482</v>
      </c>
    </row>
    <row r="2198" spans="30:37" x14ac:dyDescent="0.25">
      <c r="AD2198">
        <v>2185</v>
      </c>
      <c r="AE2198">
        <v>1656.6751567677775</v>
      </c>
      <c r="AF2198">
        <v>1230.8587791145917</v>
      </c>
      <c r="AG2198">
        <v>561.11044680667601</v>
      </c>
      <c r="AH2198">
        <v>118.77071269113557</v>
      </c>
      <c r="AI2198">
        <v>631.69387107415821</v>
      </c>
      <c r="AJ2198">
        <v>215.99837366875408</v>
      </c>
      <c r="AK2198">
        <v>182.09704444040426</v>
      </c>
    </row>
    <row r="2199" spans="30:37" x14ac:dyDescent="0.25">
      <c r="AD2199">
        <v>2186</v>
      </c>
      <c r="AE2199">
        <v>1880.1066532338596</v>
      </c>
      <c r="AF2199">
        <v>1877.1583800676281</v>
      </c>
      <c r="AG2199">
        <v>428.12498483424423</v>
      </c>
      <c r="AH2199">
        <v>139.48155204745277</v>
      </c>
      <c r="AI2199">
        <v>755.24787230612185</v>
      </c>
      <c r="AJ2199">
        <v>223.41239106817682</v>
      </c>
      <c r="AK2199">
        <v>89.941348924710852</v>
      </c>
    </row>
    <row r="2200" spans="30:37" x14ac:dyDescent="0.25">
      <c r="AD2200">
        <v>2187</v>
      </c>
      <c r="AE2200">
        <v>1894.9625165548114</v>
      </c>
      <c r="AF2200">
        <v>1801.7959406201885</v>
      </c>
      <c r="AG2200">
        <v>356.14543407401703</v>
      </c>
      <c r="AH2200">
        <v>89.594189489960868</v>
      </c>
      <c r="AI2200">
        <v>777.44766856940669</v>
      </c>
      <c r="AJ2200">
        <v>238.41006863127234</v>
      </c>
      <c r="AK2200">
        <v>124.52382130496638</v>
      </c>
    </row>
    <row r="2201" spans="30:37" x14ac:dyDescent="0.25">
      <c r="AD2201">
        <v>2188</v>
      </c>
      <c r="AE2201">
        <v>1426.6593243360667</v>
      </c>
      <c r="AF2201">
        <v>1695.3094329620021</v>
      </c>
      <c r="AG2201">
        <v>311.95606103894266</v>
      </c>
      <c r="AH2201">
        <v>86.018304431053437</v>
      </c>
      <c r="AI2201">
        <v>636.83985627734853</v>
      </c>
      <c r="AJ2201">
        <v>224.89008884559655</v>
      </c>
      <c r="AK2201">
        <v>81.869258997843318</v>
      </c>
    </row>
    <row r="2202" spans="30:37" x14ac:dyDescent="0.25">
      <c r="AD2202">
        <v>2189</v>
      </c>
      <c r="AE2202">
        <v>1583.0425933589411</v>
      </c>
      <c r="AF2202">
        <v>1476.0945915325249</v>
      </c>
      <c r="AG2202">
        <v>410.5331806522488</v>
      </c>
      <c r="AH2202">
        <v>137.09561971785612</v>
      </c>
      <c r="AI2202">
        <v>664.6607015635534</v>
      </c>
      <c r="AJ2202">
        <v>205.87889263508688</v>
      </c>
      <c r="AK2202">
        <v>109.96085817749616</v>
      </c>
    </row>
    <row r="2203" spans="30:37" x14ac:dyDescent="0.25">
      <c r="AD2203">
        <v>2190</v>
      </c>
      <c r="AE2203">
        <v>1874.0565794813654</v>
      </c>
      <c r="AF2203">
        <v>1623.5774702451904</v>
      </c>
      <c r="AG2203">
        <v>450.37568732136185</v>
      </c>
      <c r="AH2203">
        <v>123.81283653727209</v>
      </c>
      <c r="AI2203">
        <v>597.33455902404114</v>
      </c>
      <c r="AJ2203">
        <v>272.39500010702329</v>
      </c>
      <c r="AK2203">
        <v>104.72364258658205</v>
      </c>
    </row>
    <row r="2204" spans="30:37" x14ac:dyDescent="0.25">
      <c r="AD2204">
        <v>2191</v>
      </c>
      <c r="AE2204">
        <v>1552.3551320861718</v>
      </c>
      <c r="AF2204">
        <v>1889.5646725881854</v>
      </c>
      <c r="AG2204">
        <v>361.52685216730225</v>
      </c>
      <c r="AH2204">
        <v>113.08696217713793</v>
      </c>
      <c r="AI2204">
        <v>883.92307752193142</v>
      </c>
      <c r="AJ2204">
        <v>219.31208204291741</v>
      </c>
      <c r="AK2204">
        <v>79.767901392179638</v>
      </c>
    </row>
    <row r="2205" spans="30:37" x14ac:dyDescent="0.25">
      <c r="AD2205">
        <v>2192</v>
      </c>
      <c r="AE2205">
        <v>1160.4526662435205</v>
      </c>
      <c r="AF2205">
        <v>1798.1670756500444</v>
      </c>
      <c r="AG2205">
        <v>479.51038346498103</v>
      </c>
      <c r="AH2205">
        <v>112.90024986679391</v>
      </c>
      <c r="AI2205">
        <v>851.79478614037907</v>
      </c>
      <c r="AJ2205">
        <v>252.99978660259214</v>
      </c>
      <c r="AK2205">
        <v>91.601583261644024</v>
      </c>
    </row>
    <row r="2206" spans="30:37" x14ac:dyDescent="0.25">
      <c r="AD2206">
        <v>2193</v>
      </c>
      <c r="AE2206">
        <v>1723.7552723092836</v>
      </c>
      <c r="AF2206">
        <v>1904.2980815150142</v>
      </c>
      <c r="AG2206">
        <v>557.39737984037288</v>
      </c>
      <c r="AH2206">
        <v>84.419500091917826</v>
      </c>
      <c r="AI2206">
        <v>638.91706639566439</v>
      </c>
      <c r="AJ2206">
        <v>262.79472130139584</v>
      </c>
      <c r="AK2206">
        <v>117.51272655940561</v>
      </c>
    </row>
    <row r="2207" spans="30:37" x14ac:dyDescent="0.25">
      <c r="AD2207">
        <v>2194</v>
      </c>
      <c r="AE2207">
        <v>1485.1267207885126</v>
      </c>
      <c r="AF2207">
        <v>937.07321930699266</v>
      </c>
      <c r="AG2207">
        <v>393.8581468882864</v>
      </c>
      <c r="AH2207">
        <v>117.17388775249952</v>
      </c>
      <c r="AI2207">
        <v>755.44151497188409</v>
      </c>
      <c r="AJ2207">
        <v>226.06449529849647</v>
      </c>
      <c r="AK2207">
        <v>96.835646146191166</v>
      </c>
    </row>
    <row r="2208" spans="30:37" x14ac:dyDescent="0.25">
      <c r="AD2208">
        <v>2195</v>
      </c>
      <c r="AE2208">
        <v>1595.343142789488</v>
      </c>
      <c r="AF2208">
        <v>1379.4644197145806</v>
      </c>
      <c r="AG2208">
        <v>318.71942631117804</v>
      </c>
      <c r="AH2208">
        <v>115.64318742627513</v>
      </c>
      <c r="AI2208">
        <v>742.56597774716352</v>
      </c>
      <c r="AJ2208">
        <v>297.46902946616461</v>
      </c>
      <c r="AK2208">
        <v>99.738304046112447</v>
      </c>
    </row>
    <row r="2209" spans="30:37" x14ac:dyDescent="0.25">
      <c r="AD2209">
        <v>2196</v>
      </c>
      <c r="AE2209">
        <v>1505.4902996775947</v>
      </c>
      <c r="AF2209">
        <v>1684.3364143507404</v>
      </c>
      <c r="AG2209">
        <v>374.24148768457724</v>
      </c>
      <c r="AH2209">
        <v>99.794857865534425</v>
      </c>
      <c r="AI2209">
        <v>867.92655302448611</v>
      </c>
      <c r="AJ2209">
        <v>271.7702299161686</v>
      </c>
      <c r="AK2209">
        <v>108.11642395058701</v>
      </c>
    </row>
    <row r="2210" spans="30:37" x14ac:dyDescent="0.25">
      <c r="AD2210">
        <v>2197</v>
      </c>
      <c r="AE2210">
        <v>1478.6771763667982</v>
      </c>
      <c r="AF2210">
        <v>1830.2555489273548</v>
      </c>
      <c r="AG2210">
        <v>267.1878427342557</v>
      </c>
      <c r="AH2210">
        <v>137.85521968360786</v>
      </c>
      <c r="AI2210">
        <v>718.94675166249556</v>
      </c>
      <c r="AJ2210">
        <v>391.07124836384264</v>
      </c>
      <c r="AK2210">
        <v>110.24578391765506</v>
      </c>
    </row>
    <row r="2211" spans="30:37" x14ac:dyDescent="0.25">
      <c r="AD2211">
        <v>2198</v>
      </c>
      <c r="AE2211">
        <v>1500.8750042430429</v>
      </c>
      <c r="AF2211">
        <v>1522.1579252338861</v>
      </c>
      <c r="AG2211">
        <v>268.98735746558702</v>
      </c>
      <c r="AH2211">
        <v>122.40318796136832</v>
      </c>
      <c r="AI2211">
        <v>605.52299160247367</v>
      </c>
      <c r="AJ2211">
        <v>286.87914996414139</v>
      </c>
      <c r="AK2211">
        <v>119.35523892788592</v>
      </c>
    </row>
    <row r="2212" spans="30:37" x14ac:dyDescent="0.25">
      <c r="AD2212">
        <v>2199</v>
      </c>
      <c r="AE2212">
        <v>1387.1097672121969</v>
      </c>
      <c r="AF2212">
        <v>1975.8701627226742</v>
      </c>
      <c r="AG2212">
        <v>439.70231739407296</v>
      </c>
      <c r="AH2212">
        <v>168.49912216663748</v>
      </c>
      <c r="AI2212">
        <v>665.28671062433091</v>
      </c>
      <c r="AJ2212">
        <v>248.61914674519761</v>
      </c>
      <c r="AK2212">
        <v>131.4623607613394</v>
      </c>
    </row>
    <row r="2213" spans="30:37" x14ac:dyDescent="0.25">
      <c r="AD2213">
        <v>2200</v>
      </c>
      <c r="AE2213">
        <v>2012.4074756254929</v>
      </c>
      <c r="AF2213">
        <v>1616.7952616230195</v>
      </c>
      <c r="AG2213">
        <v>402.75511844209615</v>
      </c>
      <c r="AH2213">
        <v>96.035076131888673</v>
      </c>
      <c r="AI2213">
        <v>560.1223054038727</v>
      </c>
      <c r="AJ2213">
        <v>246.18932039751698</v>
      </c>
      <c r="AK2213">
        <v>139.87275071685266</v>
      </c>
    </row>
    <row r="2214" spans="30:37" x14ac:dyDescent="0.25">
      <c r="AD2214">
        <v>2201</v>
      </c>
      <c r="AE2214">
        <v>1374.0968039151594</v>
      </c>
      <c r="AF2214">
        <v>1441.5445907672272</v>
      </c>
      <c r="AG2214">
        <v>666.35160041156496</v>
      </c>
      <c r="AH2214">
        <v>116.95029184156888</v>
      </c>
      <c r="AI2214">
        <v>707.42836994441143</v>
      </c>
      <c r="AJ2214">
        <v>275.64940375945207</v>
      </c>
      <c r="AK2214">
        <v>102.86301527851514</v>
      </c>
    </row>
    <row r="2215" spans="30:37" x14ac:dyDescent="0.25">
      <c r="AD2215">
        <v>2202</v>
      </c>
      <c r="AE2215">
        <v>1769.955991027148</v>
      </c>
      <c r="AF2215">
        <v>1774.4326916331922</v>
      </c>
      <c r="AG2215">
        <v>323.99368742748118</v>
      </c>
      <c r="AH2215">
        <v>114.94476500749614</v>
      </c>
      <c r="AI2215">
        <v>650.14613022305571</v>
      </c>
      <c r="AJ2215">
        <v>245.15698056962481</v>
      </c>
      <c r="AK2215">
        <v>102.28276532315219</v>
      </c>
    </row>
    <row r="2216" spans="30:37" x14ac:dyDescent="0.25">
      <c r="AD2216">
        <v>2203</v>
      </c>
      <c r="AE2216">
        <v>1790.2940615377674</v>
      </c>
      <c r="AF2216">
        <v>1330.903886826711</v>
      </c>
      <c r="AG2216">
        <v>324.64138943817153</v>
      </c>
      <c r="AH2216">
        <v>116.33286118494918</v>
      </c>
      <c r="AI2216">
        <v>899.4618766909241</v>
      </c>
      <c r="AJ2216">
        <v>323.80988687080122</v>
      </c>
      <c r="AK2216">
        <v>132.668123333729</v>
      </c>
    </row>
    <row r="2217" spans="30:37" x14ac:dyDescent="0.25">
      <c r="AD2217">
        <v>2204</v>
      </c>
      <c r="AE2217">
        <v>1796.829090010046</v>
      </c>
      <c r="AF2217">
        <v>1450.8825200169983</v>
      </c>
      <c r="AG2217">
        <v>331.79670731691095</v>
      </c>
      <c r="AH2217">
        <v>144.70708873544922</v>
      </c>
      <c r="AI2217">
        <v>741.95251848143482</v>
      </c>
      <c r="AJ2217">
        <v>280.96699900500585</v>
      </c>
      <c r="AK2217">
        <v>133.77703476331374</v>
      </c>
    </row>
    <row r="2218" spans="30:37" x14ac:dyDescent="0.25">
      <c r="AD2218">
        <v>2205</v>
      </c>
      <c r="AE2218">
        <v>1525.6590824364846</v>
      </c>
      <c r="AF2218">
        <v>1535.8675641669106</v>
      </c>
      <c r="AG2218">
        <v>368.18746106225007</v>
      </c>
      <c r="AH2218">
        <v>102.12027450552361</v>
      </c>
      <c r="AI2218">
        <v>637.46286903161547</v>
      </c>
      <c r="AJ2218">
        <v>167.07102017880618</v>
      </c>
      <c r="AK2218">
        <v>122.43158136868934</v>
      </c>
    </row>
    <row r="2219" spans="30:37" x14ac:dyDescent="0.25">
      <c r="AD2219">
        <v>2206</v>
      </c>
      <c r="AE2219">
        <v>1795.0409472639994</v>
      </c>
      <c r="AF2219">
        <v>1680.3782077722958</v>
      </c>
      <c r="AG2219">
        <v>553.52046293278772</v>
      </c>
      <c r="AH2219">
        <v>63.734406890122912</v>
      </c>
      <c r="AI2219">
        <v>772.75630192486688</v>
      </c>
      <c r="AJ2219">
        <v>340.54292752513851</v>
      </c>
      <c r="AK2219">
        <v>72.182958204729758</v>
      </c>
    </row>
    <row r="2220" spans="30:37" x14ac:dyDescent="0.25">
      <c r="AD2220">
        <v>2207</v>
      </c>
      <c r="AE2220">
        <v>1234.1562735784314</v>
      </c>
      <c r="AF2220">
        <v>1667.9109043070084</v>
      </c>
      <c r="AG2220">
        <v>561.31368964901958</v>
      </c>
      <c r="AH2220">
        <v>123.36558801512783</v>
      </c>
      <c r="AI2220">
        <v>592.74243338994177</v>
      </c>
      <c r="AJ2220">
        <v>244.08442147437145</v>
      </c>
      <c r="AK2220">
        <v>76.667865268448097</v>
      </c>
    </row>
    <row r="2221" spans="30:37" x14ac:dyDescent="0.25">
      <c r="AD2221">
        <v>2208</v>
      </c>
      <c r="AE2221">
        <v>1353.1867914312304</v>
      </c>
      <c r="AF2221">
        <v>1629.8947933612137</v>
      </c>
      <c r="AG2221">
        <v>397.27297170549866</v>
      </c>
      <c r="AH2221">
        <v>141.53203095971125</v>
      </c>
      <c r="AI2221">
        <v>774.76936053386896</v>
      </c>
      <c r="AJ2221">
        <v>346.39358799923684</v>
      </c>
      <c r="AK2221">
        <v>73.145360859629434</v>
      </c>
    </row>
    <row r="2222" spans="30:37" x14ac:dyDescent="0.25">
      <c r="AD2222">
        <v>2209</v>
      </c>
      <c r="AE2222">
        <v>1681.6710340580694</v>
      </c>
      <c r="AF2222">
        <v>1555.5847104035456</v>
      </c>
      <c r="AG2222">
        <v>511.98997318430355</v>
      </c>
      <c r="AH2222">
        <v>132.38177673249322</v>
      </c>
      <c r="AI2222">
        <v>681.81950140467461</v>
      </c>
      <c r="AJ2222">
        <v>320.44300014449141</v>
      </c>
      <c r="AK2222">
        <v>150.50600807723518</v>
      </c>
    </row>
    <row r="2223" spans="30:37" x14ac:dyDescent="0.25">
      <c r="AD2223">
        <v>2210</v>
      </c>
      <c r="AE2223">
        <v>1417.4130175945504</v>
      </c>
      <c r="AF2223">
        <v>1546.1037254390023</v>
      </c>
      <c r="AG2223">
        <v>293.72846806085101</v>
      </c>
      <c r="AH2223">
        <v>132.98539741440641</v>
      </c>
      <c r="AI2223">
        <v>771.76365799459393</v>
      </c>
      <c r="AJ2223">
        <v>236.24856299031038</v>
      </c>
      <c r="AK2223">
        <v>103.53182632958135</v>
      </c>
    </row>
    <row r="2224" spans="30:37" x14ac:dyDescent="0.25">
      <c r="AD2224">
        <v>2211</v>
      </c>
      <c r="AE2224">
        <v>1461.9533383940836</v>
      </c>
      <c r="AF2224">
        <v>1576.1100209960814</v>
      </c>
      <c r="AG2224">
        <v>340.34828835325965</v>
      </c>
      <c r="AH2224">
        <v>111.49640602471625</v>
      </c>
      <c r="AI2224">
        <v>695.97883564528331</v>
      </c>
      <c r="AJ2224">
        <v>222.73395548612604</v>
      </c>
      <c r="AK2224">
        <v>96.741393527418879</v>
      </c>
    </row>
    <row r="2225" spans="30:37" x14ac:dyDescent="0.25">
      <c r="AD2225">
        <v>2212</v>
      </c>
      <c r="AE2225">
        <v>1773.8700491973332</v>
      </c>
      <c r="AF2225">
        <v>1486.6615667741305</v>
      </c>
      <c r="AG2225">
        <v>364.64813749825169</v>
      </c>
      <c r="AH2225">
        <v>102.07564829957872</v>
      </c>
      <c r="AI2225">
        <v>728.06543355127246</v>
      </c>
      <c r="AJ2225">
        <v>338.53149997809101</v>
      </c>
      <c r="AK2225">
        <v>84.722387650005331</v>
      </c>
    </row>
    <row r="2226" spans="30:37" x14ac:dyDescent="0.25">
      <c r="AD2226">
        <v>2213</v>
      </c>
      <c r="AE2226">
        <v>1409.3779523986011</v>
      </c>
      <c r="AF2226">
        <v>1924.3049149054336</v>
      </c>
      <c r="AG2226">
        <v>426.97608691933152</v>
      </c>
      <c r="AH2226">
        <v>60.419646399351066</v>
      </c>
      <c r="AI2226">
        <v>892.74040756716806</v>
      </c>
      <c r="AJ2226">
        <v>205.6080361898118</v>
      </c>
      <c r="AK2226">
        <v>93.591898763689542</v>
      </c>
    </row>
    <row r="2227" spans="30:37" x14ac:dyDescent="0.25">
      <c r="AD2227">
        <v>2214</v>
      </c>
      <c r="AE2227">
        <v>2311.2576141258746</v>
      </c>
      <c r="AF2227">
        <v>1621.9314167879038</v>
      </c>
      <c r="AG2227">
        <v>387.44764880552793</v>
      </c>
      <c r="AH2227">
        <v>128.10882170973835</v>
      </c>
      <c r="AI2227">
        <v>556.45833655530339</v>
      </c>
      <c r="AJ2227">
        <v>289.62393656974859</v>
      </c>
      <c r="AK2227">
        <v>79.260555308311439</v>
      </c>
    </row>
    <row r="2228" spans="30:37" x14ac:dyDescent="0.25">
      <c r="AD2228">
        <v>2215</v>
      </c>
      <c r="AE2228">
        <v>1893.8032282703098</v>
      </c>
      <c r="AF2228">
        <v>1213.1921754106422</v>
      </c>
      <c r="AG2228">
        <v>360.93279929669427</v>
      </c>
      <c r="AH2228">
        <v>115.34595554465771</v>
      </c>
      <c r="AI2228">
        <v>687.46108132797849</v>
      </c>
      <c r="AJ2228">
        <v>220.81369134849737</v>
      </c>
      <c r="AK2228">
        <v>126.7162635790599</v>
      </c>
    </row>
    <row r="2229" spans="30:37" x14ac:dyDescent="0.25">
      <c r="AD2229">
        <v>2216</v>
      </c>
      <c r="AE2229">
        <v>1122.8962387154384</v>
      </c>
      <c r="AF2229">
        <v>2603.5436492707795</v>
      </c>
      <c r="AG2229">
        <v>317.46060138919273</v>
      </c>
      <c r="AH2229">
        <v>113.41107309142545</v>
      </c>
      <c r="AI2229">
        <v>783.06456254147975</v>
      </c>
      <c r="AJ2229">
        <v>275.44848436619532</v>
      </c>
      <c r="AK2229">
        <v>109.88851772555125</v>
      </c>
    </row>
    <row r="2230" spans="30:37" x14ac:dyDescent="0.25">
      <c r="AD2230">
        <v>2217</v>
      </c>
      <c r="AE2230">
        <v>2228.244928415153</v>
      </c>
      <c r="AF2230">
        <v>2039.1728208707796</v>
      </c>
      <c r="AG2230">
        <v>322.36220415129787</v>
      </c>
      <c r="AH2230">
        <v>107.10673568585436</v>
      </c>
      <c r="AI2230">
        <v>668.48351952905909</v>
      </c>
      <c r="AJ2230">
        <v>236.08007253731816</v>
      </c>
      <c r="AK2230">
        <v>71.50385331621726</v>
      </c>
    </row>
    <row r="2231" spans="30:37" x14ac:dyDescent="0.25">
      <c r="AD2231">
        <v>2218</v>
      </c>
      <c r="AE2231">
        <v>1593.820605049209</v>
      </c>
      <c r="AF2231">
        <v>2468.2732902920138</v>
      </c>
      <c r="AG2231">
        <v>512.75199811050788</v>
      </c>
      <c r="AH2231">
        <v>130.08939319882532</v>
      </c>
      <c r="AI2231">
        <v>558.07873839274077</v>
      </c>
      <c r="AJ2231">
        <v>306.68572939618809</v>
      </c>
      <c r="AK2231">
        <v>67.8579180087889</v>
      </c>
    </row>
    <row r="2232" spans="30:37" x14ac:dyDescent="0.25">
      <c r="AD2232">
        <v>2219</v>
      </c>
      <c r="AE2232">
        <v>1990.7663063606321</v>
      </c>
      <c r="AF2232">
        <v>1524.0247315467777</v>
      </c>
      <c r="AG2232">
        <v>661.07911017739264</v>
      </c>
      <c r="AH2232">
        <v>94.653274337218889</v>
      </c>
      <c r="AI2232">
        <v>729.98201450787167</v>
      </c>
      <c r="AJ2232">
        <v>321.6556620263998</v>
      </c>
      <c r="AK2232">
        <v>131.69569584606427</v>
      </c>
    </row>
    <row r="2233" spans="30:37" x14ac:dyDescent="0.25">
      <c r="AD2233">
        <v>2220</v>
      </c>
      <c r="AE2233">
        <v>1362.7502307993241</v>
      </c>
      <c r="AF2233">
        <v>1538.6747233696969</v>
      </c>
      <c r="AG2233">
        <v>399.98059173605594</v>
      </c>
      <c r="AH2233">
        <v>178.16059032488195</v>
      </c>
      <c r="AI2233">
        <v>872.66324603519911</v>
      </c>
      <c r="AJ2233">
        <v>239.9939051780789</v>
      </c>
      <c r="AK2233">
        <v>115.28785615249893</v>
      </c>
    </row>
    <row r="2234" spans="30:37" x14ac:dyDescent="0.25">
      <c r="AD2234">
        <v>2221</v>
      </c>
      <c r="AE2234">
        <v>1428.4132247361983</v>
      </c>
      <c r="AF2234">
        <v>1548.9522764605335</v>
      </c>
      <c r="AG2234">
        <v>239.77306713128431</v>
      </c>
      <c r="AH2234">
        <v>87.976992296107468</v>
      </c>
      <c r="AI2234">
        <v>674.00592962839778</v>
      </c>
      <c r="AJ2234">
        <v>290.38395048303664</v>
      </c>
      <c r="AK2234">
        <v>74.043453462750165</v>
      </c>
    </row>
    <row r="2235" spans="30:37" x14ac:dyDescent="0.25">
      <c r="AD2235">
        <v>2222</v>
      </c>
      <c r="AE2235">
        <v>1631.7525378055382</v>
      </c>
      <c r="AF2235">
        <v>1510.8531447726675</v>
      </c>
      <c r="AG2235">
        <v>479.28964788107265</v>
      </c>
      <c r="AH2235">
        <v>131.00789053882474</v>
      </c>
      <c r="AI2235">
        <v>747.94259530993429</v>
      </c>
      <c r="AJ2235">
        <v>209.94749415810779</v>
      </c>
      <c r="AK2235">
        <v>89.670478021893942</v>
      </c>
    </row>
    <row r="2236" spans="30:37" x14ac:dyDescent="0.25">
      <c r="AD2236">
        <v>2223</v>
      </c>
      <c r="AE2236">
        <v>2022.7375646558235</v>
      </c>
      <c r="AF2236">
        <v>1612.5183578942369</v>
      </c>
      <c r="AG2236">
        <v>357.96381977266594</v>
      </c>
      <c r="AH2236">
        <v>82.881403710894091</v>
      </c>
      <c r="AI2236">
        <v>961.81505826290106</v>
      </c>
      <c r="AJ2236">
        <v>265.85346712408403</v>
      </c>
      <c r="AK2236">
        <v>108.69535630872807</v>
      </c>
    </row>
    <row r="2237" spans="30:37" x14ac:dyDescent="0.25">
      <c r="AD2237">
        <v>2224</v>
      </c>
      <c r="AE2237">
        <v>2081.0156754310633</v>
      </c>
      <c r="AF2237">
        <v>1448.8086838228915</v>
      </c>
      <c r="AG2237">
        <v>320.51137438303408</v>
      </c>
      <c r="AH2237">
        <v>123.14130571816204</v>
      </c>
      <c r="AI2237">
        <v>734.30400475957708</v>
      </c>
      <c r="AJ2237">
        <v>257.53459930466096</v>
      </c>
      <c r="AK2237">
        <v>107.6145232433133</v>
      </c>
    </row>
    <row r="2238" spans="30:37" x14ac:dyDescent="0.25">
      <c r="AD2238">
        <v>2225</v>
      </c>
      <c r="AE2238">
        <v>1291.6711789631518</v>
      </c>
      <c r="AF2238">
        <v>2289.2248153676551</v>
      </c>
      <c r="AG2238">
        <v>376.24298107433538</v>
      </c>
      <c r="AH2238">
        <v>147.11646035688238</v>
      </c>
      <c r="AI2238">
        <v>628.79178903186539</v>
      </c>
      <c r="AJ2238">
        <v>335.29334960576517</v>
      </c>
      <c r="AK2238">
        <v>148.74756942968983</v>
      </c>
    </row>
    <row r="2239" spans="30:37" x14ac:dyDescent="0.25">
      <c r="AD2239">
        <v>2226</v>
      </c>
      <c r="AE2239">
        <v>2127.516891214776</v>
      </c>
      <c r="AF2239">
        <v>2570.4783716727507</v>
      </c>
      <c r="AG2239">
        <v>504.06406307819441</v>
      </c>
      <c r="AH2239">
        <v>133.81625367835969</v>
      </c>
      <c r="AI2239">
        <v>811.9239888103881</v>
      </c>
      <c r="AJ2239">
        <v>219.44703034253195</v>
      </c>
      <c r="AK2239">
        <v>104.21616006783411</v>
      </c>
    </row>
    <row r="2240" spans="30:37" x14ac:dyDescent="0.25">
      <c r="AD2240">
        <v>2227</v>
      </c>
      <c r="AE2240">
        <v>1644.8727055218976</v>
      </c>
      <c r="AF2240">
        <v>1929.7649340496193</v>
      </c>
      <c r="AG2240">
        <v>454.61873422721561</v>
      </c>
      <c r="AH2240">
        <v>125.98140903539365</v>
      </c>
      <c r="AI2240">
        <v>581.58919368303066</v>
      </c>
      <c r="AJ2240">
        <v>240.35685890604353</v>
      </c>
      <c r="AK2240">
        <v>125.88065218463247</v>
      </c>
    </row>
    <row r="2241" spans="30:37" x14ac:dyDescent="0.25">
      <c r="AD2241">
        <v>2228</v>
      </c>
      <c r="AE2241">
        <v>2012.9981788289708</v>
      </c>
      <c r="AF2241">
        <v>1865.0734470316725</v>
      </c>
      <c r="AG2241">
        <v>301.49707396786886</v>
      </c>
      <c r="AH2241">
        <v>92.479193799097104</v>
      </c>
      <c r="AI2241">
        <v>960.66950225426297</v>
      </c>
      <c r="AJ2241">
        <v>344.5840389995011</v>
      </c>
      <c r="AK2241">
        <v>64.555384371699745</v>
      </c>
    </row>
    <row r="2242" spans="30:37" x14ac:dyDescent="0.25">
      <c r="AD2242">
        <v>2229</v>
      </c>
      <c r="AE2242">
        <v>1438.0708138236175</v>
      </c>
      <c r="AF2242">
        <v>1895.852022008384</v>
      </c>
      <c r="AG2242">
        <v>284.9353830147258</v>
      </c>
      <c r="AH2242">
        <v>135.08527175039896</v>
      </c>
      <c r="AI2242">
        <v>773.75568705740204</v>
      </c>
      <c r="AJ2242">
        <v>253.77828081232224</v>
      </c>
      <c r="AK2242">
        <v>71.92801933775992</v>
      </c>
    </row>
    <row r="2243" spans="30:37" x14ac:dyDescent="0.25">
      <c r="AD2243">
        <v>2230</v>
      </c>
      <c r="AE2243">
        <v>1785.9292046687585</v>
      </c>
      <c r="AF2243">
        <v>1456.9258598663669</v>
      </c>
      <c r="AG2243">
        <v>352.52169825469065</v>
      </c>
      <c r="AH2243">
        <v>62.262177069341604</v>
      </c>
      <c r="AI2243">
        <v>728.94580274118084</v>
      </c>
      <c r="AJ2243">
        <v>291.06322551485187</v>
      </c>
      <c r="AK2243">
        <v>114.65334460000766</v>
      </c>
    </row>
    <row r="2244" spans="30:37" x14ac:dyDescent="0.25">
      <c r="AD2244">
        <v>2231</v>
      </c>
      <c r="AE2244">
        <v>1421.29671543166</v>
      </c>
      <c r="AF2244">
        <v>2101.5416791265093</v>
      </c>
      <c r="AG2244">
        <v>321.97200081214385</v>
      </c>
      <c r="AH2244">
        <v>147.53100243948705</v>
      </c>
      <c r="AI2244">
        <v>607.66558513283155</v>
      </c>
      <c r="AJ2244">
        <v>223.34055867707053</v>
      </c>
      <c r="AK2244">
        <v>99.729278970963477</v>
      </c>
    </row>
    <row r="2245" spans="30:37" x14ac:dyDescent="0.25">
      <c r="AD2245">
        <v>2232</v>
      </c>
      <c r="AE2245">
        <v>1211.6761469275843</v>
      </c>
      <c r="AF2245">
        <v>1782.9739716787431</v>
      </c>
      <c r="AG2245">
        <v>527.16414869390076</v>
      </c>
      <c r="AH2245">
        <v>121.28674277161764</v>
      </c>
      <c r="AI2245">
        <v>765.48558192532516</v>
      </c>
      <c r="AJ2245">
        <v>261.8701469350242</v>
      </c>
      <c r="AK2245">
        <v>78.604148467860057</v>
      </c>
    </row>
    <row r="2246" spans="30:37" x14ac:dyDescent="0.25">
      <c r="AD2246">
        <v>2233</v>
      </c>
      <c r="AE2246">
        <v>1713.8598913264509</v>
      </c>
      <c r="AF2246">
        <v>1443.4194178655678</v>
      </c>
      <c r="AG2246">
        <v>407.23890871074332</v>
      </c>
      <c r="AH2246">
        <v>164.41728318043363</v>
      </c>
      <c r="AI2246">
        <v>792.39507038826707</v>
      </c>
      <c r="AJ2246">
        <v>319.95034035367382</v>
      </c>
      <c r="AK2246">
        <v>69.911426332945538</v>
      </c>
    </row>
    <row r="2247" spans="30:37" x14ac:dyDescent="0.25">
      <c r="AD2247">
        <v>2234</v>
      </c>
      <c r="AE2247">
        <v>1326.2376541865267</v>
      </c>
      <c r="AF2247">
        <v>1696.7679123503779</v>
      </c>
      <c r="AG2247">
        <v>367.33101566214799</v>
      </c>
      <c r="AH2247">
        <v>148.61059224759248</v>
      </c>
      <c r="AI2247">
        <v>795.41496696614024</v>
      </c>
      <c r="AJ2247">
        <v>226.37267088787064</v>
      </c>
      <c r="AK2247">
        <v>117.55087082307659</v>
      </c>
    </row>
    <row r="2248" spans="30:37" x14ac:dyDescent="0.25">
      <c r="AD2248">
        <v>2235</v>
      </c>
      <c r="AE2248">
        <v>2112.4793249246131</v>
      </c>
      <c r="AF2248">
        <v>1502.0130517581119</v>
      </c>
      <c r="AG2248">
        <v>552.13004719094192</v>
      </c>
      <c r="AH2248">
        <v>158.64648673986662</v>
      </c>
      <c r="AI2248">
        <v>760.58215912990806</v>
      </c>
      <c r="AJ2248">
        <v>209.89434470207826</v>
      </c>
      <c r="AK2248">
        <v>76.332961557472231</v>
      </c>
    </row>
    <row r="2249" spans="30:37" x14ac:dyDescent="0.25">
      <c r="AD2249">
        <v>2236</v>
      </c>
      <c r="AE2249">
        <v>1578.0128934746913</v>
      </c>
      <c r="AF2249">
        <v>1485.9292945197344</v>
      </c>
      <c r="AG2249">
        <v>299.49932017813455</v>
      </c>
      <c r="AH2249">
        <v>152.09478114921137</v>
      </c>
      <c r="AI2249">
        <v>860.19652247295312</v>
      </c>
      <c r="AJ2249">
        <v>314.71403971033072</v>
      </c>
      <c r="AK2249">
        <v>121.07160966134772</v>
      </c>
    </row>
    <row r="2250" spans="30:37" x14ac:dyDescent="0.25">
      <c r="AD2250">
        <v>2237</v>
      </c>
      <c r="AE2250">
        <v>1655.3073765269146</v>
      </c>
      <c r="AF2250">
        <v>1433.2525609294055</v>
      </c>
      <c r="AG2250">
        <v>351.28434745815201</v>
      </c>
      <c r="AH2250">
        <v>75.233048514387661</v>
      </c>
      <c r="AI2250">
        <v>655.25688461519064</v>
      </c>
      <c r="AJ2250">
        <v>306.68260688215389</v>
      </c>
      <c r="AK2250">
        <v>79.97050589175231</v>
      </c>
    </row>
    <row r="2251" spans="30:37" x14ac:dyDescent="0.25">
      <c r="AD2251">
        <v>2238</v>
      </c>
      <c r="AE2251">
        <v>1815.9071077937731</v>
      </c>
      <c r="AF2251">
        <v>1493.672641174333</v>
      </c>
      <c r="AG2251">
        <v>438.05861051035049</v>
      </c>
      <c r="AH2251">
        <v>155.65870913638244</v>
      </c>
      <c r="AI2251">
        <v>704.00715086019147</v>
      </c>
      <c r="AJ2251">
        <v>182.79783296792777</v>
      </c>
      <c r="AK2251">
        <v>66.941171806955182</v>
      </c>
    </row>
    <row r="2252" spans="30:37" x14ac:dyDescent="0.25">
      <c r="AD2252">
        <v>2239</v>
      </c>
      <c r="AE2252">
        <v>1593.7099187883637</v>
      </c>
      <c r="AF2252">
        <v>1808.6516168570088</v>
      </c>
      <c r="AG2252">
        <v>431.52555858962091</v>
      </c>
      <c r="AH2252">
        <v>139.28047998332255</v>
      </c>
      <c r="AI2252">
        <v>694.59752008768612</v>
      </c>
      <c r="AJ2252">
        <v>328.5095344439568</v>
      </c>
      <c r="AK2252">
        <v>72.876395728437757</v>
      </c>
    </row>
    <row r="2253" spans="30:37" x14ac:dyDescent="0.25">
      <c r="AD2253">
        <v>2240</v>
      </c>
      <c r="AE2253">
        <v>1460.3536797537895</v>
      </c>
      <c r="AF2253">
        <v>1540.3354488063919</v>
      </c>
      <c r="AG2253">
        <v>358.44338672602777</v>
      </c>
      <c r="AH2253">
        <v>97.354461516311758</v>
      </c>
      <c r="AI2253">
        <v>641.10533685118708</v>
      </c>
      <c r="AJ2253">
        <v>217.16604085233215</v>
      </c>
      <c r="AK2253">
        <v>116.83658504444419</v>
      </c>
    </row>
    <row r="2254" spans="30:37" x14ac:dyDescent="0.25">
      <c r="AD2254">
        <v>2241</v>
      </c>
      <c r="AE2254">
        <v>1942.732061117953</v>
      </c>
      <c r="AF2254">
        <v>1745.6455094443729</v>
      </c>
      <c r="AG2254">
        <v>409.3593954346839</v>
      </c>
      <c r="AH2254">
        <v>138.79749162368606</v>
      </c>
      <c r="AI2254">
        <v>875.51245256097729</v>
      </c>
      <c r="AJ2254">
        <v>348.72180706246769</v>
      </c>
      <c r="AK2254">
        <v>77.887349291201431</v>
      </c>
    </row>
    <row r="2255" spans="30:37" x14ac:dyDescent="0.25">
      <c r="AD2255">
        <v>2242</v>
      </c>
      <c r="AE2255">
        <v>1639.1677332477107</v>
      </c>
      <c r="AF2255">
        <v>1989.7274864362523</v>
      </c>
      <c r="AG2255">
        <v>463.76010688476532</v>
      </c>
      <c r="AH2255">
        <v>124.07736661703447</v>
      </c>
      <c r="AI2255">
        <v>943.41593195338226</v>
      </c>
      <c r="AJ2255">
        <v>273.91664657258804</v>
      </c>
      <c r="AK2255">
        <v>91.970112814084857</v>
      </c>
    </row>
    <row r="2256" spans="30:37" x14ac:dyDescent="0.25">
      <c r="AD2256">
        <v>2243</v>
      </c>
      <c r="AE2256">
        <v>1433.9496042200883</v>
      </c>
      <c r="AF2256">
        <v>1560.0575215143595</v>
      </c>
      <c r="AG2256">
        <v>353.41199702104967</v>
      </c>
      <c r="AH2256">
        <v>76.039091828975742</v>
      </c>
      <c r="AI2256">
        <v>766.32232075870763</v>
      </c>
      <c r="AJ2256">
        <v>294.83712426109503</v>
      </c>
      <c r="AK2256">
        <v>68.009074511485622</v>
      </c>
    </row>
    <row r="2257" spans="30:37" x14ac:dyDescent="0.25">
      <c r="AD2257">
        <v>2244</v>
      </c>
      <c r="AE2257">
        <v>1880.6444014164349</v>
      </c>
      <c r="AF2257">
        <v>1428.232494798445</v>
      </c>
      <c r="AG2257">
        <v>446.13949531509468</v>
      </c>
      <c r="AH2257">
        <v>107.82238348123441</v>
      </c>
      <c r="AI2257">
        <v>619.37409308537565</v>
      </c>
      <c r="AJ2257">
        <v>339.55158788638067</v>
      </c>
      <c r="AK2257">
        <v>88.129683967931257</v>
      </c>
    </row>
    <row r="2258" spans="30:37" x14ac:dyDescent="0.25">
      <c r="AD2258">
        <v>2245</v>
      </c>
      <c r="AE2258">
        <v>1369.5197700004865</v>
      </c>
      <c r="AF2258">
        <v>1243.482425159169</v>
      </c>
      <c r="AG2258">
        <v>469.47701643926962</v>
      </c>
      <c r="AH2258">
        <v>138.46517239144416</v>
      </c>
      <c r="AI2258">
        <v>694.70095950245081</v>
      </c>
      <c r="AJ2258">
        <v>265.52797063190565</v>
      </c>
      <c r="AK2258">
        <v>100.99588483466928</v>
      </c>
    </row>
    <row r="2259" spans="30:37" x14ac:dyDescent="0.25">
      <c r="AD2259">
        <v>2246</v>
      </c>
      <c r="AE2259">
        <v>1648.6779731435854</v>
      </c>
      <c r="AF2259">
        <v>1504.6867998161979</v>
      </c>
      <c r="AG2259">
        <v>288.61106548028317</v>
      </c>
      <c r="AH2259">
        <v>143.12573906770848</v>
      </c>
      <c r="AI2259">
        <v>592.94879893718075</v>
      </c>
      <c r="AJ2259">
        <v>231.71695102114478</v>
      </c>
      <c r="AK2259">
        <v>96.465977362535241</v>
      </c>
    </row>
    <row r="2260" spans="30:37" x14ac:dyDescent="0.25">
      <c r="AD2260">
        <v>2247</v>
      </c>
      <c r="AE2260">
        <v>1753.2197197636876</v>
      </c>
      <c r="AF2260">
        <v>1361.9032499809575</v>
      </c>
      <c r="AG2260">
        <v>566.90147883284487</v>
      </c>
      <c r="AH2260">
        <v>128.36035052244742</v>
      </c>
      <c r="AI2260">
        <v>678.43942256562264</v>
      </c>
      <c r="AJ2260">
        <v>287.95688481495171</v>
      </c>
      <c r="AK2260">
        <v>95.832692104462481</v>
      </c>
    </row>
    <row r="2261" spans="30:37" x14ac:dyDescent="0.25">
      <c r="AD2261">
        <v>2248</v>
      </c>
      <c r="AE2261">
        <v>1303.2555275671152</v>
      </c>
      <c r="AF2261">
        <v>2119.7784538923179</v>
      </c>
      <c r="AG2261">
        <v>397.1857564548597</v>
      </c>
      <c r="AH2261">
        <v>99.287173407431894</v>
      </c>
      <c r="AI2261">
        <v>566.62756296095233</v>
      </c>
      <c r="AJ2261">
        <v>325.83673304897422</v>
      </c>
      <c r="AK2261">
        <v>98.605080870113099</v>
      </c>
    </row>
    <row r="2262" spans="30:37" x14ac:dyDescent="0.25">
      <c r="AD2262">
        <v>2249</v>
      </c>
      <c r="AE2262">
        <v>1393.031806891127</v>
      </c>
      <c r="AF2262">
        <v>1558.7661455052162</v>
      </c>
      <c r="AG2262">
        <v>518.08241228259567</v>
      </c>
      <c r="AH2262">
        <v>141.0030449947439</v>
      </c>
      <c r="AI2262">
        <v>806.53822329793752</v>
      </c>
      <c r="AJ2262">
        <v>296.12813253353494</v>
      </c>
      <c r="AK2262">
        <v>83.200010982830861</v>
      </c>
    </row>
    <row r="2263" spans="30:37" x14ac:dyDescent="0.25">
      <c r="AD2263">
        <v>2250</v>
      </c>
      <c r="AE2263">
        <v>2004.7023258085412</v>
      </c>
      <c r="AF2263">
        <v>1572.3182029684031</v>
      </c>
      <c r="AG2263">
        <v>272.18151036234855</v>
      </c>
      <c r="AH2263">
        <v>97.588551653344368</v>
      </c>
      <c r="AI2263">
        <v>882.74564945321288</v>
      </c>
      <c r="AJ2263">
        <v>235.25709243422904</v>
      </c>
      <c r="AK2263">
        <v>60.44049237022233</v>
      </c>
    </row>
    <row r="2264" spans="30:37" x14ac:dyDescent="0.25">
      <c r="AD2264">
        <v>2251</v>
      </c>
      <c r="AE2264">
        <v>1760.6009695364821</v>
      </c>
      <c r="AF2264">
        <v>1085.1720373908054</v>
      </c>
      <c r="AG2264">
        <v>421.31404739884641</v>
      </c>
      <c r="AH2264">
        <v>137.78187895357181</v>
      </c>
      <c r="AI2264">
        <v>921.43628447333128</v>
      </c>
      <c r="AJ2264">
        <v>275.62708003146003</v>
      </c>
      <c r="AK2264">
        <v>133.50408375775731</v>
      </c>
    </row>
    <row r="2265" spans="30:37" x14ac:dyDescent="0.25">
      <c r="AD2265">
        <v>2252</v>
      </c>
      <c r="AE2265">
        <v>1550.3063411452154</v>
      </c>
      <c r="AF2265">
        <v>1663.3387818537972</v>
      </c>
      <c r="AG2265">
        <v>354.57723844283294</v>
      </c>
      <c r="AH2265">
        <v>177.29455230186414</v>
      </c>
      <c r="AI2265">
        <v>719.94134462514444</v>
      </c>
      <c r="AJ2265">
        <v>251.63156453545722</v>
      </c>
      <c r="AK2265">
        <v>93.220454113587522</v>
      </c>
    </row>
    <row r="2266" spans="30:37" x14ac:dyDescent="0.25">
      <c r="AD2266">
        <v>2253</v>
      </c>
      <c r="AE2266">
        <v>1494.7215015393504</v>
      </c>
      <c r="AF2266">
        <v>1854.7053426749217</v>
      </c>
      <c r="AG2266">
        <v>285.09574589168568</v>
      </c>
      <c r="AH2266">
        <v>186.07907949612377</v>
      </c>
      <c r="AI2266">
        <v>707.58821987836723</v>
      </c>
      <c r="AJ2266">
        <v>206.11006933832923</v>
      </c>
      <c r="AK2266">
        <v>97.55075495060305</v>
      </c>
    </row>
    <row r="2267" spans="30:37" x14ac:dyDescent="0.25">
      <c r="AD2267">
        <v>2254</v>
      </c>
      <c r="AE2267">
        <v>1365.557343519743</v>
      </c>
      <c r="AF2267">
        <v>1339.9130754064965</v>
      </c>
      <c r="AG2267">
        <v>459.2279309901794</v>
      </c>
      <c r="AH2267">
        <v>68.363498479836124</v>
      </c>
      <c r="AI2267">
        <v>712.7054785383491</v>
      </c>
      <c r="AJ2267">
        <v>243.00452659435592</v>
      </c>
      <c r="AK2267">
        <v>109.98194020162468</v>
      </c>
    </row>
    <row r="2268" spans="30:37" x14ac:dyDescent="0.25">
      <c r="AD2268">
        <v>2255</v>
      </c>
      <c r="AE2268">
        <v>1347.7432385379291</v>
      </c>
      <c r="AF2268">
        <v>1274.6912959614986</v>
      </c>
      <c r="AG2268">
        <v>361.57771591142284</v>
      </c>
      <c r="AH2268">
        <v>73.414230784700251</v>
      </c>
      <c r="AI2268">
        <v>753.60272015659734</v>
      </c>
      <c r="AJ2268">
        <v>189.44046052619336</v>
      </c>
      <c r="AK2268">
        <v>129.14064116254227</v>
      </c>
    </row>
    <row r="2269" spans="30:37" x14ac:dyDescent="0.25">
      <c r="AD2269">
        <v>2256</v>
      </c>
      <c r="AE2269">
        <v>1318.5845565390382</v>
      </c>
      <c r="AF2269">
        <v>1655.3551091853401</v>
      </c>
      <c r="AG2269">
        <v>599.51893759619361</v>
      </c>
      <c r="AH2269">
        <v>110.67148645958817</v>
      </c>
      <c r="AI2269">
        <v>681.87683295144279</v>
      </c>
      <c r="AJ2269">
        <v>280.14029551916025</v>
      </c>
      <c r="AK2269">
        <v>152.31343601144249</v>
      </c>
    </row>
    <row r="2270" spans="30:37" x14ac:dyDescent="0.25">
      <c r="AD2270">
        <v>2257</v>
      </c>
      <c r="AE2270">
        <v>1413.0970373585092</v>
      </c>
      <c r="AF2270">
        <v>1629.5761796256306</v>
      </c>
      <c r="AG2270">
        <v>419.98759730562909</v>
      </c>
      <c r="AH2270">
        <v>100.91615582441496</v>
      </c>
      <c r="AI2270">
        <v>580.15188437238999</v>
      </c>
      <c r="AJ2270">
        <v>260.77951863430832</v>
      </c>
      <c r="AK2270">
        <v>149.96705217622682</v>
      </c>
    </row>
    <row r="2271" spans="30:37" x14ac:dyDescent="0.25">
      <c r="AD2271">
        <v>2258</v>
      </c>
      <c r="AE2271">
        <v>1728.9161839561639</v>
      </c>
      <c r="AF2271">
        <v>1592.2559340583948</v>
      </c>
      <c r="AG2271">
        <v>326.57977356631756</v>
      </c>
      <c r="AH2271">
        <v>112.92507788409853</v>
      </c>
      <c r="AI2271">
        <v>654.36128487862049</v>
      </c>
      <c r="AJ2271">
        <v>322.38562712810977</v>
      </c>
      <c r="AK2271">
        <v>126.53958681969314</v>
      </c>
    </row>
    <row r="2272" spans="30:37" x14ac:dyDescent="0.25">
      <c r="AD2272">
        <v>2259</v>
      </c>
      <c r="AE2272">
        <v>1054.2283539980413</v>
      </c>
      <c r="AF2272">
        <v>1741.0091735587357</v>
      </c>
      <c r="AG2272">
        <v>260.19964921377067</v>
      </c>
      <c r="AH2272">
        <v>131.65451134037684</v>
      </c>
      <c r="AI2272">
        <v>644.15764472404851</v>
      </c>
      <c r="AJ2272">
        <v>313.23003888375825</v>
      </c>
      <c r="AK2272">
        <v>115.37203795649735</v>
      </c>
    </row>
    <row r="2273" spans="30:37" x14ac:dyDescent="0.25">
      <c r="AD2273">
        <v>2260</v>
      </c>
      <c r="AE2273">
        <v>1775.9471870075581</v>
      </c>
      <c r="AF2273">
        <v>1569.6366925311818</v>
      </c>
      <c r="AG2273">
        <v>606.64173469961781</v>
      </c>
      <c r="AH2273">
        <v>148.61000146028627</v>
      </c>
      <c r="AI2273">
        <v>840.20390302133114</v>
      </c>
      <c r="AJ2273">
        <v>256.28852495554025</v>
      </c>
      <c r="AK2273">
        <v>87.225958738337383</v>
      </c>
    </row>
    <row r="2274" spans="30:37" x14ac:dyDescent="0.25">
      <c r="AD2274">
        <v>2261</v>
      </c>
      <c r="AE2274">
        <v>1930.3120405598277</v>
      </c>
      <c r="AF2274">
        <v>1558.5182905532852</v>
      </c>
      <c r="AG2274">
        <v>549.29397066662477</v>
      </c>
      <c r="AH2274">
        <v>84.702957313458953</v>
      </c>
      <c r="AI2274">
        <v>740.44762239548356</v>
      </c>
      <c r="AJ2274">
        <v>306.48253054038111</v>
      </c>
      <c r="AK2274">
        <v>112.14507567013445</v>
      </c>
    </row>
    <row r="2275" spans="30:37" x14ac:dyDescent="0.25">
      <c r="AD2275">
        <v>2262</v>
      </c>
      <c r="AE2275">
        <v>1913.216305182475</v>
      </c>
      <c r="AF2275">
        <v>1341.7215879045821</v>
      </c>
      <c r="AG2275">
        <v>523.87485888769731</v>
      </c>
      <c r="AH2275">
        <v>101.87250005171261</v>
      </c>
      <c r="AI2275">
        <v>868.4773509483349</v>
      </c>
      <c r="AJ2275">
        <v>293.24470682423384</v>
      </c>
      <c r="AK2275">
        <v>92.632009527464618</v>
      </c>
    </row>
    <row r="2276" spans="30:37" x14ac:dyDescent="0.25">
      <c r="AD2276">
        <v>2263</v>
      </c>
      <c r="AE2276">
        <v>1283.1930060663699</v>
      </c>
      <c r="AF2276">
        <v>2540.1166917566952</v>
      </c>
      <c r="AG2276">
        <v>356.46139076186546</v>
      </c>
      <c r="AH2276">
        <v>98.298089879343934</v>
      </c>
      <c r="AI2276">
        <v>771.60420999876089</v>
      </c>
      <c r="AJ2276">
        <v>293.73610788912436</v>
      </c>
      <c r="AK2276">
        <v>99.200858911820276</v>
      </c>
    </row>
    <row r="2277" spans="30:37" x14ac:dyDescent="0.25">
      <c r="AD2277">
        <v>2264</v>
      </c>
      <c r="AE2277">
        <v>1726.2643815630058</v>
      </c>
      <c r="AF2277">
        <v>1329.0451838496513</v>
      </c>
      <c r="AG2277">
        <v>301.33962392499495</v>
      </c>
      <c r="AH2277">
        <v>110.50469606647478</v>
      </c>
      <c r="AI2277">
        <v>708.31670323436708</v>
      </c>
      <c r="AJ2277">
        <v>213.51724796153067</v>
      </c>
      <c r="AK2277">
        <v>94.651205060087989</v>
      </c>
    </row>
    <row r="2278" spans="30:37" x14ac:dyDescent="0.25">
      <c r="AD2278">
        <v>2265</v>
      </c>
      <c r="AE2278">
        <v>1895.7497953379457</v>
      </c>
      <c r="AF2278">
        <v>1728.2391970524993</v>
      </c>
      <c r="AG2278">
        <v>322.06747180619794</v>
      </c>
      <c r="AH2278">
        <v>135.71243695323662</v>
      </c>
      <c r="AI2278">
        <v>692.64843133460124</v>
      </c>
      <c r="AJ2278">
        <v>248.94966202565618</v>
      </c>
      <c r="AK2278">
        <v>82.568215023477478</v>
      </c>
    </row>
    <row r="2279" spans="30:37" x14ac:dyDescent="0.25">
      <c r="AD2279">
        <v>2266</v>
      </c>
      <c r="AE2279">
        <v>1867.1066424107648</v>
      </c>
      <c r="AF2279">
        <v>1338.5396725682558</v>
      </c>
      <c r="AG2279">
        <v>276.71486875915707</v>
      </c>
      <c r="AH2279">
        <v>131.13189212719178</v>
      </c>
      <c r="AI2279">
        <v>810.68015839197255</v>
      </c>
      <c r="AJ2279">
        <v>272.75288022116672</v>
      </c>
      <c r="AK2279">
        <v>94.836898528224779</v>
      </c>
    </row>
    <row r="2280" spans="30:37" x14ac:dyDescent="0.25">
      <c r="AD2280">
        <v>2267</v>
      </c>
      <c r="AE2280">
        <v>1400.4624297014166</v>
      </c>
      <c r="AF2280">
        <v>1760.9204628150703</v>
      </c>
      <c r="AG2280">
        <v>428.86586957471593</v>
      </c>
      <c r="AH2280">
        <v>194.64152166091782</v>
      </c>
      <c r="AI2280">
        <v>941.93597580294454</v>
      </c>
      <c r="AJ2280">
        <v>285.24109839013863</v>
      </c>
      <c r="AK2280">
        <v>115.83161205557616</v>
      </c>
    </row>
    <row r="2281" spans="30:37" x14ac:dyDescent="0.25">
      <c r="AD2281">
        <v>2268</v>
      </c>
      <c r="AE2281">
        <v>1476.2370503775817</v>
      </c>
      <c r="AF2281">
        <v>1871.8098031886034</v>
      </c>
      <c r="AG2281">
        <v>365.70209801788661</v>
      </c>
      <c r="AH2281">
        <v>96.999303135308836</v>
      </c>
      <c r="AI2281">
        <v>813.51735542119718</v>
      </c>
      <c r="AJ2281">
        <v>289.56987189641183</v>
      </c>
      <c r="AK2281">
        <v>148.12703897886996</v>
      </c>
    </row>
    <row r="2282" spans="30:37" x14ac:dyDescent="0.25">
      <c r="AD2282">
        <v>2269</v>
      </c>
      <c r="AE2282">
        <v>1854.0229685626252</v>
      </c>
      <c r="AF2282">
        <v>1720.9358925073757</v>
      </c>
      <c r="AG2282">
        <v>471.62915530976227</v>
      </c>
      <c r="AH2282">
        <v>149.61103007860928</v>
      </c>
      <c r="AI2282">
        <v>776.06027056382163</v>
      </c>
      <c r="AJ2282">
        <v>285.20978373909344</v>
      </c>
      <c r="AK2282">
        <v>67.512619444340089</v>
      </c>
    </row>
    <row r="2283" spans="30:37" x14ac:dyDescent="0.25">
      <c r="AD2283">
        <v>2270</v>
      </c>
      <c r="AE2283">
        <v>1498.8928254723603</v>
      </c>
      <c r="AF2283">
        <v>1746.8057056011423</v>
      </c>
      <c r="AG2283">
        <v>606.65155457730566</v>
      </c>
      <c r="AH2283">
        <v>131.52427970491607</v>
      </c>
      <c r="AI2283">
        <v>711.74775050919811</v>
      </c>
      <c r="AJ2283">
        <v>208.65507907852134</v>
      </c>
      <c r="AK2283">
        <v>112.97167512376325</v>
      </c>
    </row>
    <row r="2284" spans="30:37" x14ac:dyDescent="0.25">
      <c r="AD2284">
        <v>2271</v>
      </c>
      <c r="AE2284">
        <v>1926.5717206264014</v>
      </c>
      <c r="AF2284">
        <v>1551.4252784031175</v>
      </c>
      <c r="AG2284">
        <v>391.98538197705528</v>
      </c>
      <c r="AH2284">
        <v>145.23639267624537</v>
      </c>
      <c r="AI2284">
        <v>770.89757385892665</v>
      </c>
      <c r="AJ2284">
        <v>330.90197218508621</v>
      </c>
      <c r="AK2284">
        <v>93.85856251549481</v>
      </c>
    </row>
    <row r="2285" spans="30:37" x14ac:dyDescent="0.25">
      <c r="AD2285">
        <v>2272</v>
      </c>
      <c r="AE2285">
        <v>1509.4878440836108</v>
      </c>
      <c r="AF2285">
        <v>1337.6741857830559</v>
      </c>
      <c r="AG2285">
        <v>424.48470323198876</v>
      </c>
      <c r="AH2285">
        <v>111.73774177143672</v>
      </c>
      <c r="AI2285">
        <v>707.78839640531726</v>
      </c>
      <c r="AJ2285">
        <v>232.92043692125347</v>
      </c>
      <c r="AK2285">
        <v>92.3274562230079</v>
      </c>
    </row>
    <row r="2286" spans="30:37" x14ac:dyDescent="0.25">
      <c r="AD2286">
        <v>2273</v>
      </c>
      <c r="AE2286">
        <v>1698.9704694122722</v>
      </c>
      <c r="AF2286">
        <v>1367.5374980237025</v>
      </c>
      <c r="AG2286">
        <v>304.12025200934983</v>
      </c>
      <c r="AH2286">
        <v>167.60165581534693</v>
      </c>
      <c r="AI2286">
        <v>870.53341211486816</v>
      </c>
      <c r="AJ2286">
        <v>226.98752070916879</v>
      </c>
      <c r="AK2286">
        <v>102.68475424700333</v>
      </c>
    </row>
    <row r="2287" spans="30:37" x14ac:dyDescent="0.25">
      <c r="AD2287">
        <v>2274</v>
      </c>
      <c r="AE2287">
        <v>2108.7092170907436</v>
      </c>
      <c r="AF2287">
        <v>1848.7053080919698</v>
      </c>
      <c r="AG2287">
        <v>499.63643928703976</v>
      </c>
      <c r="AH2287">
        <v>139.94503698652889</v>
      </c>
      <c r="AI2287">
        <v>629.40910511318191</v>
      </c>
      <c r="AJ2287">
        <v>257.12840685448117</v>
      </c>
      <c r="AK2287">
        <v>113.85341071895122</v>
      </c>
    </row>
    <row r="2288" spans="30:37" x14ac:dyDescent="0.25">
      <c r="AD2288">
        <v>2275</v>
      </c>
      <c r="AE2288">
        <v>1710.5269911012299</v>
      </c>
      <c r="AF2288">
        <v>1780.8182828388701</v>
      </c>
      <c r="AG2288">
        <v>494.15724971004477</v>
      </c>
      <c r="AH2288">
        <v>113.00358769174213</v>
      </c>
      <c r="AI2288">
        <v>862.61991111248437</v>
      </c>
      <c r="AJ2288">
        <v>260.12584708972764</v>
      </c>
      <c r="AK2288">
        <v>109.51307005686701</v>
      </c>
    </row>
    <row r="2289" spans="30:37" x14ac:dyDescent="0.25">
      <c r="AD2289">
        <v>2276</v>
      </c>
      <c r="AE2289">
        <v>1316.1474413909843</v>
      </c>
      <c r="AF2289">
        <v>1156.028063389311</v>
      </c>
      <c r="AG2289">
        <v>393.47890082732823</v>
      </c>
      <c r="AH2289">
        <v>162.29364862595304</v>
      </c>
      <c r="AI2289">
        <v>659.87608402186561</v>
      </c>
      <c r="AJ2289">
        <v>242.40396017005909</v>
      </c>
      <c r="AK2289">
        <v>142.98900564816</v>
      </c>
    </row>
    <row r="2290" spans="30:37" x14ac:dyDescent="0.25">
      <c r="AD2290">
        <v>2277</v>
      </c>
      <c r="AE2290">
        <v>1708.7756174138285</v>
      </c>
      <c r="AF2290">
        <v>2129.6436634211782</v>
      </c>
      <c r="AG2290">
        <v>435.64433334993299</v>
      </c>
      <c r="AH2290">
        <v>133.61865129566999</v>
      </c>
      <c r="AI2290">
        <v>773.62413071371418</v>
      </c>
      <c r="AJ2290">
        <v>252.1466386124126</v>
      </c>
      <c r="AK2290">
        <v>61.031981527873519</v>
      </c>
    </row>
    <row r="2291" spans="30:37" x14ac:dyDescent="0.25">
      <c r="AD2291">
        <v>2278</v>
      </c>
      <c r="AE2291">
        <v>1610.5003668001352</v>
      </c>
      <c r="AF2291">
        <v>1461.329155895746</v>
      </c>
      <c r="AG2291">
        <v>352.97679401088919</v>
      </c>
      <c r="AH2291">
        <v>113.18112998922078</v>
      </c>
      <c r="AI2291">
        <v>972.05135163102227</v>
      </c>
      <c r="AJ2291">
        <v>328.40801053755388</v>
      </c>
      <c r="AK2291">
        <v>94.719228818927917</v>
      </c>
    </row>
    <row r="2292" spans="30:37" x14ac:dyDescent="0.25">
      <c r="AD2292">
        <v>2279</v>
      </c>
      <c r="AE2292">
        <v>1944.8729343921275</v>
      </c>
      <c r="AF2292">
        <v>1135.2476830771061</v>
      </c>
      <c r="AG2292">
        <v>468.29188377189456</v>
      </c>
      <c r="AH2292">
        <v>155.43576822287147</v>
      </c>
      <c r="AI2292">
        <v>826.99924179371578</v>
      </c>
      <c r="AJ2292">
        <v>243.65017081961904</v>
      </c>
      <c r="AK2292">
        <v>115.46125165137931</v>
      </c>
    </row>
    <row r="2293" spans="30:37" x14ac:dyDescent="0.25">
      <c r="AD2293">
        <v>2280</v>
      </c>
      <c r="AE2293">
        <v>1343.205701188376</v>
      </c>
      <c r="AF2293">
        <v>1533.931809164146</v>
      </c>
      <c r="AG2293">
        <v>404.90907654560868</v>
      </c>
      <c r="AH2293">
        <v>118.70084522512185</v>
      </c>
      <c r="AI2293">
        <v>754.77105413392121</v>
      </c>
      <c r="AJ2293">
        <v>238.32287707877447</v>
      </c>
      <c r="AK2293">
        <v>106.86113972623399</v>
      </c>
    </row>
    <row r="2294" spans="30:37" x14ac:dyDescent="0.25">
      <c r="AD2294">
        <v>2281</v>
      </c>
      <c r="AE2294">
        <v>2314.0165206407305</v>
      </c>
      <c r="AF2294">
        <v>1534.2355041637513</v>
      </c>
      <c r="AG2294">
        <v>240.57783151052871</v>
      </c>
      <c r="AH2294">
        <v>121.62573235221335</v>
      </c>
      <c r="AI2294">
        <v>748.85451414636043</v>
      </c>
      <c r="AJ2294">
        <v>274.15057263984659</v>
      </c>
      <c r="AK2294">
        <v>89.669874539646813</v>
      </c>
    </row>
    <row r="2295" spans="30:37" x14ac:dyDescent="0.25">
      <c r="AD2295">
        <v>2282</v>
      </c>
      <c r="AE2295">
        <v>1753.0449613830958</v>
      </c>
      <c r="AF2295">
        <v>1060.2743848392083</v>
      </c>
      <c r="AG2295">
        <v>479.78962288120829</v>
      </c>
      <c r="AH2295">
        <v>125.55079147063552</v>
      </c>
      <c r="AI2295">
        <v>907.58091999548674</v>
      </c>
      <c r="AJ2295">
        <v>316.69662709002961</v>
      </c>
      <c r="AK2295">
        <v>53.0385092392888</v>
      </c>
    </row>
    <row r="2296" spans="30:37" x14ac:dyDescent="0.25">
      <c r="AD2296">
        <v>2283</v>
      </c>
      <c r="AE2296">
        <v>1667.2511042285082</v>
      </c>
      <c r="AF2296">
        <v>1924.7617311060369</v>
      </c>
      <c r="AG2296">
        <v>354.9173548702413</v>
      </c>
      <c r="AH2296">
        <v>94.453333518107158</v>
      </c>
      <c r="AI2296">
        <v>743.91560620420319</v>
      </c>
      <c r="AJ2296">
        <v>287.01929934229639</v>
      </c>
      <c r="AK2296">
        <v>102.61862824333758</v>
      </c>
    </row>
    <row r="2297" spans="30:37" x14ac:dyDescent="0.25">
      <c r="AD2297">
        <v>2284</v>
      </c>
      <c r="AE2297">
        <v>1659.9750052860668</v>
      </c>
      <c r="AF2297">
        <v>1545.316535731102</v>
      </c>
      <c r="AG2297">
        <v>288.61250684788337</v>
      </c>
      <c r="AH2297">
        <v>140.63613120919993</v>
      </c>
      <c r="AI2297">
        <v>502.69768525196702</v>
      </c>
      <c r="AJ2297">
        <v>223.25918504749865</v>
      </c>
      <c r="AK2297">
        <v>93.030628237002801</v>
      </c>
    </row>
    <row r="2298" spans="30:37" x14ac:dyDescent="0.25">
      <c r="AD2298">
        <v>2285</v>
      </c>
      <c r="AE2298">
        <v>1185.198206956936</v>
      </c>
      <c r="AF2298">
        <v>2115.0914438289483</v>
      </c>
      <c r="AG2298">
        <v>215.94984560516889</v>
      </c>
      <c r="AH2298">
        <v>134.59609882375594</v>
      </c>
      <c r="AI2298">
        <v>800.14935543794468</v>
      </c>
      <c r="AJ2298">
        <v>378.16255376196995</v>
      </c>
      <c r="AK2298">
        <v>144.32834945585165</v>
      </c>
    </row>
    <row r="2299" spans="30:37" x14ac:dyDescent="0.25">
      <c r="AD2299">
        <v>2286</v>
      </c>
      <c r="AE2299">
        <v>1915.9478186164035</v>
      </c>
      <c r="AF2299">
        <v>1448.0534772171816</v>
      </c>
      <c r="AG2299">
        <v>452.36625898489024</v>
      </c>
      <c r="AH2299">
        <v>74.942611114404457</v>
      </c>
      <c r="AI2299">
        <v>764.59357590739955</v>
      </c>
      <c r="AJ2299">
        <v>308.89291550373684</v>
      </c>
      <c r="AK2299">
        <v>93.73511238330147</v>
      </c>
    </row>
    <row r="2300" spans="30:37" x14ac:dyDescent="0.25">
      <c r="AD2300">
        <v>2287</v>
      </c>
      <c r="AE2300">
        <v>976.86377396576802</v>
      </c>
      <c r="AF2300">
        <v>1405.5941653398343</v>
      </c>
      <c r="AG2300">
        <v>411.33352230091378</v>
      </c>
      <c r="AH2300">
        <v>149.88380471212054</v>
      </c>
      <c r="AI2300">
        <v>678.90591450183331</v>
      </c>
      <c r="AJ2300">
        <v>232.30396477355239</v>
      </c>
      <c r="AK2300">
        <v>94.332477706134952</v>
      </c>
    </row>
    <row r="2301" spans="30:37" x14ac:dyDescent="0.25">
      <c r="AD2301">
        <v>2288</v>
      </c>
      <c r="AE2301">
        <v>1427.7041908876818</v>
      </c>
      <c r="AF2301">
        <v>1694.7747078405148</v>
      </c>
      <c r="AG2301">
        <v>477.44632151000206</v>
      </c>
      <c r="AH2301">
        <v>89.281663282792735</v>
      </c>
      <c r="AI2301">
        <v>746.08565441683038</v>
      </c>
      <c r="AJ2301">
        <v>341.33445409576188</v>
      </c>
      <c r="AK2301">
        <v>119.2142907302252</v>
      </c>
    </row>
    <row r="2302" spans="30:37" x14ac:dyDescent="0.25">
      <c r="AD2302">
        <v>2289</v>
      </c>
      <c r="AE2302">
        <v>1581.9843467533424</v>
      </c>
      <c r="AF2302">
        <v>1898.3119591353902</v>
      </c>
      <c r="AG2302">
        <v>546.18014412565299</v>
      </c>
      <c r="AH2302">
        <v>126.55614361327234</v>
      </c>
      <c r="AI2302">
        <v>690.79401438953244</v>
      </c>
      <c r="AJ2302">
        <v>269.11548118940613</v>
      </c>
      <c r="AK2302">
        <v>119.53330681995919</v>
      </c>
    </row>
    <row r="2303" spans="30:37" x14ac:dyDescent="0.25">
      <c r="AD2303">
        <v>2290</v>
      </c>
      <c r="AE2303">
        <v>1867.0272598510624</v>
      </c>
      <c r="AF2303">
        <v>1657.2486261646536</v>
      </c>
      <c r="AG2303">
        <v>475.76614897143094</v>
      </c>
      <c r="AH2303">
        <v>72.244241388152901</v>
      </c>
      <c r="AI2303">
        <v>654.09784032367759</v>
      </c>
      <c r="AJ2303">
        <v>248.94135276535164</v>
      </c>
      <c r="AK2303">
        <v>85.698333789731109</v>
      </c>
    </row>
    <row r="2304" spans="30:37" x14ac:dyDescent="0.25">
      <c r="AD2304">
        <v>2291</v>
      </c>
      <c r="AE2304">
        <v>1784.1476803283567</v>
      </c>
      <c r="AF2304">
        <v>1835.2915669349709</v>
      </c>
      <c r="AG2304">
        <v>498.52379488031039</v>
      </c>
      <c r="AH2304">
        <v>118.47844186023094</v>
      </c>
      <c r="AI2304">
        <v>868.84857155933355</v>
      </c>
      <c r="AJ2304">
        <v>187.19569593836925</v>
      </c>
      <c r="AK2304">
        <v>108.39750404421919</v>
      </c>
    </row>
    <row r="2305" spans="30:37" x14ac:dyDescent="0.25">
      <c r="AD2305">
        <v>2292</v>
      </c>
      <c r="AE2305">
        <v>2204.3327655430594</v>
      </c>
      <c r="AF2305">
        <v>1807.1775922876586</v>
      </c>
      <c r="AG2305">
        <v>431.29232776962192</v>
      </c>
      <c r="AH2305">
        <v>115.76388930532502</v>
      </c>
      <c r="AI2305">
        <v>723.69320587061316</v>
      </c>
      <c r="AJ2305">
        <v>266.28856767052048</v>
      </c>
      <c r="AK2305">
        <v>90.558808314383015</v>
      </c>
    </row>
    <row r="2306" spans="30:37" x14ac:dyDescent="0.25">
      <c r="AD2306">
        <v>2293</v>
      </c>
      <c r="AE2306">
        <v>1437.3602936363486</v>
      </c>
      <c r="AF2306">
        <v>1786.9173631805604</v>
      </c>
      <c r="AG2306">
        <v>429.5889787567628</v>
      </c>
      <c r="AH2306">
        <v>122.58906020767986</v>
      </c>
      <c r="AI2306">
        <v>734.45236453210589</v>
      </c>
      <c r="AJ2306">
        <v>214.95622831386964</v>
      </c>
      <c r="AK2306">
        <v>94.2486012034976</v>
      </c>
    </row>
    <row r="2307" spans="30:37" x14ac:dyDescent="0.25">
      <c r="AD2307">
        <v>2294</v>
      </c>
      <c r="AE2307">
        <v>1747.6116918954974</v>
      </c>
      <c r="AF2307">
        <v>1896.1993687777342</v>
      </c>
      <c r="AG2307">
        <v>365.70370501016009</v>
      </c>
      <c r="AH2307">
        <v>115.50957975974202</v>
      </c>
      <c r="AI2307">
        <v>708.60042537609422</v>
      </c>
      <c r="AJ2307">
        <v>155.42013851899509</v>
      </c>
      <c r="AK2307">
        <v>115.00836488318279</v>
      </c>
    </row>
    <row r="2308" spans="30:37" x14ac:dyDescent="0.25">
      <c r="AD2308">
        <v>2295</v>
      </c>
      <c r="AE2308">
        <v>1646.0252485678154</v>
      </c>
      <c r="AF2308">
        <v>1520.5442254614577</v>
      </c>
      <c r="AG2308">
        <v>408.97908256012136</v>
      </c>
      <c r="AH2308">
        <v>100.28149820382971</v>
      </c>
      <c r="AI2308">
        <v>758.14228393408541</v>
      </c>
      <c r="AJ2308">
        <v>384.49987323103534</v>
      </c>
      <c r="AK2308">
        <v>77.910900239747448</v>
      </c>
    </row>
    <row r="2309" spans="30:37" x14ac:dyDescent="0.25">
      <c r="AD2309">
        <v>2296</v>
      </c>
      <c r="AE2309">
        <v>1697.5958814690368</v>
      </c>
      <c r="AF2309">
        <v>1872.8046598380477</v>
      </c>
      <c r="AG2309">
        <v>531.60647982557555</v>
      </c>
      <c r="AH2309">
        <v>133.37457120748221</v>
      </c>
      <c r="AI2309">
        <v>818.81914916539688</v>
      </c>
      <c r="AJ2309">
        <v>347.97422805609904</v>
      </c>
      <c r="AK2309">
        <v>105.25605377345133</v>
      </c>
    </row>
    <row r="2310" spans="30:37" x14ac:dyDescent="0.25">
      <c r="AD2310">
        <v>2297</v>
      </c>
      <c r="AE2310">
        <v>1903.9074027949398</v>
      </c>
      <c r="AF2310">
        <v>1332.7014158572881</v>
      </c>
      <c r="AG2310">
        <v>534.5514056796568</v>
      </c>
      <c r="AH2310">
        <v>111.70719316110115</v>
      </c>
      <c r="AI2310">
        <v>830.46080963950521</v>
      </c>
      <c r="AJ2310">
        <v>268.55171175189588</v>
      </c>
      <c r="AK2310">
        <v>91.319727327413929</v>
      </c>
    </row>
    <row r="2311" spans="30:37" x14ac:dyDescent="0.25">
      <c r="AD2311">
        <v>2298</v>
      </c>
      <c r="AE2311">
        <v>1272.6406794188042</v>
      </c>
      <c r="AF2311">
        <v>1573.9699741246104</v>
      </c>
      <c r="AG2311">
        <v>425.41895454593487</v>
      </c>
      <c r="AH2311">
        <v>119.91487266725487</v>
      </c>
      <c r="AI2311">
        <v>618.52383975469638</v>
      </c>
      <c r="AJ2311">
        <v>270.64141628992405</v>
      </c>
      <c r="AK2311">
        <v>107.61889144884438</v>
      </c>
    </row>
    <row r="2312" spans="30:37" x14ac:dyDescent="0.25">
      <c r="AD2312">
        <v>2299</v>
      </c>
      <c r="AE2312">
        <v>1683.3100538511196</v>
      </c>
      <c r="AF2312">
        <v>1560.6120297635516</v>
      </c>
      <c r="AG2312">
        <v>322.96600330673118</v>
      </c>
      <c r="AH2312">
        <v>113.64487411859808</v>
      </c>
      <c r="AI2312">
        <v>598.78340592091899</v>
      </c>
      <c r="AJ2312">
        <v>263.92732128657678</v>
      </c>
      <c r="AK2312">
        <v>95.677003092672081</v>
      </c>
    </row>
    <row r="2313" spans="30:37" x14ac:dyDescent="0.25">
      <c r="AD2313">
        <v>2300</v>
      </c>
      <c r="AE2313">
        <v>1168.7762697267126</v>
      </c>
      <c r="AF2313">
        <v>1959.8974761167494</v>
      </c>
      <c r="AG2313">
        <v>343.00231378409649</v>
      </c>
      <c r="AH2313">
        <v>93.462988827953154</v>
      </c>
      <c r="AI2313">
        <v>516.56661579476895</v>
      </c>
      <c r="AJ2313">
        <v>218.71398005440668</v>
      </c>
      <c r="AK2313">
        <v>98.615648998199731</v>
      </c>
    </row>
    <row r="2314" spans="30:37" x14ac:dyDescent="0.25">
      <c r="AD2314">
        <v>2301</v>
      </c>
      <c r="AE2314">
        <v>1422.4821033954008</v>
      </c>
      <c r="AF2314">
        <v>1231.3178025139023</v>
      </c>
      <c r="AG2314">
        <v>91.454234061216738</v>
      </c>
      <c r="AH2314">
        <v>142.28316571017609</v>
      </c>
      <c r="AI2314">
        <v>773.46511748517503</v>
      </c>
      <c r="AJ2314">
        <v>294.48256659823102</v>
      </c>
      <c r="AK2314">
        <v>155.29518762141953</v>
      </c>
    </row>
    <row r="2315" spans="30:37" x14ac:dyDescent="0.25">
      <c r="AD2315">
        <v>2302</v>
      </c>
      <c r="AE2315">
        <v>1816.0918697162974</v>
      </c>
      <c r="AF2315">
        <v>2223.6516087475043</v>
      </c>
      <c r="AG2315">
        <v>320.47642651120361</v>
      </c>
      <c r="AH2315">
        <v>81.118878484972583</v>
      </c>
      <c r="AI2315">
        <v>727.75360003393314</v>
      </c>
      <c r="AJ2315">
        <v>292.59915759392175</v>
      </c>
      <c r="AK2315">
        <v>85.858633629787974</v>
      </c>
    </row>
    <row r="2316" spans="30:37" x14ac:dyDescent="0.25">
      <c r="AD2316">
        <v>2303</v>
      </c>
      <c r="AE2316">
        <v>1847.0264628981809</v>
      </c>
      <c r="AF2316">
        <v>1244.5041674600177</v>
      </c>
      <c r="AG2316">
        <v>411.17013837379392</v>
      </c>
      <c r="AH2316">
        <v>141.50105605650648</v>
      </c>
      <c r="AI2316">
        <v>805.2544230520233</v>
      </c>
      <c r="AJ2316">
        <v>204.56835264583157</v>
      </c>
      <c r="AK2316">
        <v>104.13424510298016</v>
      </c>
    </row>
    <row r="2317" spans="30:37" x14ac:dyDescent="0.25">
      <c r="AD2317">
        <v>2304</v>
      </c>
      <c r="AE2317">
        <v>1751.6961946031668</v>
      </c>
      <c r="AF2317">
        <v>1738.8335088591293</v>
      </c>
      <c r="AG2317">
        <v>395.95709606421451</v>
      </c>
      <c r="AH2317">
        <v>85.127527702751024</v>
      </c>
      <c r="AI2317">
        <v>677.46944939777029</v>
      </c>
      <c r="AJ2317">
        <v>319.258986601478</v>
      </c>
      <c r="AK2317">
        <v>86.201228882956826</v>
      </c>
    </row>
    <row r="2318" spans="30:37" x14ac:dyDescent="0.25">
      <c r="AD2318">
        <v>2305</v>
      </c>
      <c r="AE2318">
        <v>1528.6406052525679</v>
      </c>
      <c r="AF2318">
        <v>1444.6681074625467</v>
      </c>
      <c r="AG2318">
        <v>244.67882440448764</v>
      </c>
      <c r="AH2318">
        <v>168.09952159134281</v>
      </c>
      <c r="AI2318">
        <v>611.19925742817986</v>
      </c>
      <c r="AJ2318">
        <v>360.14283471933629</v>
      </c>
      <c r="AK2318">
        <v>89.76072116693436</v>
      </c>
    </row>
    <row r="2319" spans="30:37" x14ac:dyDescent="0.25">
      <c r="AD2319">
        <v>2306</v>
      </c>
      <c r="AE2319">
        <v>1407.3574631059603</v>
      </c>
      <c r="AF2319">
        <v>1551.7989831127977</v>
      </c>
      <c r="AG2319">
        <v>573.72932972887293</v>
      </c>
      <c r="AH2319">
        <v>178.3543262378478</v>
      </c>
      <c r="AI2319">
        <v>794.03913999108431</v>
      </c>
      <c r="AJ2319">
        <v>222.90335025231116</v>
      </c>
      <c r="AK2319">
        <v>114.24979523997007</v>
      </c>
    </row>
    <row r="2320" spans="30:37" x14ac:dyDescent="0.25">
      <c r="AD2320">
        <v>2307</v>
      </c>
      <c r="AE2320">
        <v>1321.4862847106665</v>
      </c>
      <c r="AF2320">
        <v>1326.4732901095699</v>
      </c>
      <c r="AG2320">
        <v>438.9628482348009</v>
      </c>
      <c r="AH2320">
        <v>131.64193795268901</v>
      </c>
      <c r="AI2320">
        <v>627.66562540439213</v>
      </c>
      <c r="AJ2320">
        <v>205.97650121443851</v>
      </c>
      <c r="AK2320">
        <v>116.75861677063172</v>
      </c>
    </row>
    <row r="2321" spans="30:37" x14ac:dyDescent="0.25">
      <c r="AD2321">
        <v>2308</v>
      </c>
      <c r="AE2321">
        <v>1398.8855544610515</v>
      </c>
      <c r="AF2321">
        <v>1107.7885432375499</v>
      </c>
      <c r="AG2321">
        <v>533.00451334954698</v>
      </c>
      <c r="AH2321">
        <v>125.23551762232606</v>
      </c>
      <c r="AI2321">
        <v>786.22234237495161</v>
      </c>
      <c r="AJ2321">
        <v>306.3663720974219</v>
      </c>
      <c r="AK2321">
        <v>129.55017984865475</v>
      </c>
    </row>
    <row r="2322" spans="30:37" x14ac:dyDescent="0.25">
      <c r="AD2322">
        <v>2309</v>
      </c>
      <c r="AE2322">
        <v>1758.2136945800621</v>
      </c>
      <c r="AF2322">
        <v>1027.3754765821805</v>
      </c>
      <c r="AG2322">
        <v>426.16605839360108</v>
      </c>
      <c r="AH2322">
        <v>113.68325166827266</v>
      </c>
      <c r="AI2322">
        <v>794.24290302392524</v>
      </c>
      <c r="AJ2322">
        <v>215.73893291434712</v>
      </c>
      <c r="AK2322">
        <v>136.8229354626593</v>
      </c>
    </row>
    <row r="2323" spans="30:37" x14ac:dyDescent="0.25">
      <c r="AD2323">
        <v>2310</v>
      </c>
      <c r="AE2323">
        <v>1964.4299892985571</v>
      </c>
      <c r="AF2323">
        <v>2024.8533922104816</v>
      </c>
      <c r="AG2323">
        <v>318.89842684609783</v>
      </c>
      <c r="AH2323">
        <v>107.82513838498927</v>
      </c>
      <c r="AI2323">
        <v>598.31368829728831</v>
      </c>
      <c r="AJ2323">
        <v>327.43164672958397</v>
      </c>
      <c r="AK2323">
        <v>80.096563803890248</v>
      </c>
    </row>
    <row r="2324" spans="30:37" x14ac:dyDescent="0.25">
      <c r="AD2324">
        <v>2311</v>
      </c>
      <c r="AE2324">
        <v>1654.0591758274782</v>
      </c>
      <c r="AF2324">
        <v>1974.1638869360022</v>
      </c>
      <c r="AG2324">
        <v>431.71629830534107</v>
      </c>
      <c r="AH2324">
        <v>138.62665785954843</v>
      </c>
      <c r="AI2324">
        <v>844.88096873850338</v>
      </c>
      <c r="AJ2324">
        <v>302.09157151736071</v>
      </c>
      <c r="AK2324">
        <v>92.81745712419395</v>
      </c>
    </row>
    <row r="2325" spans="30:37" x14ac:dyDescent="0.25">
      <c r="AD2325">
        <v>2312</v>
      </c>
      <c r="AE2325">
        <v>1577.6401991034297</v>
      </c>
      <c r="AF2325">
        <v>1653.0006980157598</v>
      </c>
      <c r="AG2325">
        <v>408.81760712389411</v>
      </c>
      <c r="AH2325">
        <v>103.16518052432335</v>
      </c>
      <c r="AI2325">
        <v>649.04420397181741</v>
      </c>
      <c r="AJ2325">
        <v>329.39993085173938</v>
      </c>
      <c r="AK2325">
        <v>118.91939484914629</v>
      </c>
    </row>
    <row r="2326" spans="30:37" x14ac:dyDescent="0.25">
      <c r="AD2326">
        <v>2313</v>
      </c>
      <c r="AE2326">
        <v>1895.5069423218963</v>
      </c>
      <c r="AF2326">
        <v>1953.0314963439439</v>
      </c>
      <c r="AG2326">
        <v>489.20375253576259</v>
      </c>
      <c r="AH2326">
        <v>97.732859603278456</v>
      </c>
      <c r="AI2326">
        <v>695.39372143653111</v>
      </c>
      <c r="AJ2326">
        <v>249.52677447835646</v>
      </c>
      <c r="AK2326">
        <v>88.109551806034347</v>
      </c>
    </row>
    <row r="2327" spans="30:37" x14ac:dyDescent="0.25">
      <c r="AD2327">
        <v>2314</v>
      </c>
      <c r="AE2327">
        <v>1595.1189580940461</v>
      </c>
      <c r="AF2327">
        <v>2038.8330847681659</v>
      </c>
      <c r="AG2327">
        <v>460.64213050008465</v>
      </c>
      <c r="AH2327">
        <v>181.94983939461</v>
      </c>
      <c r="AI2327">
        <v>604.70283366581509</v>
      </c>
      <c r="AJ2327">
        <v>358.33163590523986</v>
      </c>
      <c r="AK2327">
        <v>137.97954351153646</v>
      </c>
    </row>
    <row r="2328" spans="30:37" x14ac:dyDescent="0.25">
      <c r="AD2328">
        <v>2315</v>
      </c>
      <c r="AE2328">
        <v>1435.3016072089658</v>
      </c>
      <c r="AF2328">
        <v>1677.2690016744602</v>
      </c>
      <c r="AG2328">
        <v>402.04260907139025</v>
      </c>
      <c r="AH2328">
        <v>130.44639318613881</v>
      </c>
      <c r="AI2328">
        <v>786.21864815648041</v>
      </c>
      <c r="AJ2328">
        <v>234.35716416713561</v>
      </c>
      <c r="AK2328">
        <v>105.12890217473024</v>
      </c>
    </row>
    <row r="2329" spans="30:37" x14ac:dyDescent="0.25">
      <c r="AD2329">
        <v>2316</v>
      </c>
      <c r="AE2329">
        <v>2106.9797928919534</v>
      </c>
      <c r="AF2329">
        <v>2089.7651596974279</v>
      </c>
      <c r="AG2329">
        <v>449.65926038978034</v>
      </c>
      <c r="AH2329">
        <v>90.023110598932874</v>
      </c>
      <c r="AI2329">
        <v>899.13342519017135</v>
      </c>
      <c r="AJ2329">
        <v>184.09442989480183</v>
      </c>
      <c r="AK2329">
        <v>120.61850734626223</v>
      </c>
    </row>
    <row r="2330" spans="30:37" x14ac:dyDescent="0.25">
      <c r="AD2330">
        <v>2317</v>
      </c>
      <c r="AE2330">
        <v>1691.2846846637601</v>
      </c>
      <c r="AF2330">
        <v>1809.4489589179493</v>
      </c>
      <c r="AG2330">
        <v>373.71544021200231</v>
      </c>
      <c r="AH2330">
        <v>103.79561743123449</v>
      </c>
      <c r="AI2330">
        <v>621.85495488136951</v>
      </c>
      <c r="AJ2330">
        <v>198.38534288273752</v>
      </c>
      <c r="AK2330">
        <v>142.77970193166465</v>
      </c>
    </row>
    <row r="2331" spans="30:37" x14ac:dyDescent="0.25">
      <c r="AD2331">
        <v>2318</v>
      </c>
      <c r="AE2331">
        <v>1831.5609314194971</v>
      </c>
      <c r="AF2331">
        <v>1650.099811362021</v>
      </c>
      <c r="AG2331">
        <v>442.04238929472723</v>
      </c>
      <c r="AH2331">
        <v>113.35656888471712</v>
      </c>
      <c r="AI2331">
        <v>642.91733091297021</v>
      </c>
      <c r="AJ2331">
        <v>271.1431360367547</v>
      </c>
      <c r="AK2331">
        <v>77.86694152542934</v>
      </c>
    </row>
    <row r="2332" spans="30:37" x14ac:dyDescent="0.25">
      <c r="AD2332">
        <v>2319</v>
      </c>
      <c r="AE2332">
        <v>1271.8670046653251</v>
      </c>
      <c r="AF2332">
        <v>1508.9446431105544</v>
      </c>
      <c r="AG2332">
        <v>452.81170156153007</v>
      </c>
      <c r="AH2332">
        <v>92.460305341338014</v>
      </c>
      <c r="AI2332">
        <v>618.07205262909304</v>
      </c>
      <c r="AJ2332">
        <v>246.54416191066611</v>
      </c>
      <c r="AK2332">
        <v>116.27958368582296</v>
      </c>
    </row>
    <row r="2333" spans="30:37" x14ac:dyDescent="0.25">
      <c r="AD2333">
        <v>2320</v>
      </c>
      <c r="AE2333">
        <v>1806.3748300260274</v>
      </c>
      <c r="AF2333">
        <v>1172.115080185315</v>
      </c>
      <c r="AG2333">
        <v>371.79832650248682</v>
      </c>
      <c r="AH2333">
        <v>100.15069449436803</v>
      </c>
      <c r="AI2333">
        <v>726.61956904269789</v>
      </c>
      <c r="AJ2333">
        <v>230.41503091968875</v>
      </c>
      <c r="AK2333">
        <v>113.5333931061504</v>
      </c>
    </row>
    <row r="2334" spans="30:37" x14ac:dyDescent="0.25">
      <c r="AD2334">
        <v>2321</v>
      </c>
      <c r="AE2334">
        <v>1717.208789808222</v>
      </c>
      <c r="AF2334">
        <v>1936.5841864574063</v>
      </c>
      <c r="AG2334">
        <v>507.74417499186308</v>
      </c>
      <c r="AH2334">
        <v>163.82879303652811</v>
      </c>
      <c r="AI2334">
        <v>775.37683442946354</v>
      </c>
      <c r="AJ2334">
        <v>359.67635644858865</v>
      </c>
      <c r="AK2334">
        <v>70.707841712020254</v>
      </c>
    </row>
    <row r="2335" spans="30:37" x14ac:dyDescent="0.25">
      <c r="AD2335">
        <v>2322</v>
      </c>
      <c r="AE2335">
        <v>1516.2600029257278</v>
      </c>
      <c r="AF2335">
        <v>1725.8520814030619</v>
      </c>
      <c r="AG2335">
        <v>392.43980527219168</v>
      </c>
      <c r="AH2335">
        <v>100.64341788989219</v>
      </c>
      <c r="AI2335">
        <v>740.59921232861188</v>
      </c>
      <c r="AJ2335">
        <v>248.4637562655432</v>
      </c>
      <c r="AK2335">
        <v>118.89398228410221</v>
      </c>
    </row>
    <row r="2336" spans="30:37" x14ac:dyDescent="0.25">
      <c r="AD2336">
        <v>2323</v>
      </c>
      <c r="AE2336">
        <v>1673.9641302006903</v>
      </c>
      <c r="AF2336">
        <v>2092.49997181662</v>
      </c>
      <c r="AG2336">
        <v>323.51711450285785</v>
      </c>
      <c r="AH2336">
        <v>134.91527407100679</v>
      </c>
      <c r="AI2336">
        <v>664.84796272035044</v>
      </c>
      <c r="AJ2336">
        <v>270.09991568399505</v>
      </c>
      <c r="AK2336">
        <v>93.02009512072955</v>
      </c>
    </row>
    <row r="2337" spans="30:37" x14ac:dyDescent="0.25">
      <c r="AD2337">
        <v>2324</v>
      </c>
      <c r="AE2337">
        <v>1581.1579802555962</v>
      </c>
      <c r="AF2337">
        <v>2118.6592553305932</v>
      </c>
      <c r="AG2337">
        <v>345.02113237420531</v>
      </c>
      <c r="AH2337">
        <v>80.042335237313139</v>
      </c>
      <c r="AI2337">
        <v>856.33381488130374</v>
      </c>
      <c r="AJ2337">
        <v>316.01001401403653</v>
      </c>
      <c r="AK2337">
        <v>116.28666526686932</v>
      </c>
    </row>
    <row r="2338" spans="30:37" x14ac:dyDescent="0.25">
      <c r="AD2338">
        <v>2325</v>
      </c>
      <c r="AE2338">
        <v>1786.0698456277812</v>
      </c>
      <c r="AF2338">
        <v>1636.838735308063</v>
      </c>
      <c r="AG2338">
        <v>276.655273129595</v>
      </c>
      <c r="AH2338">
        <v>166.6364725128287</v>
      </c>
      <c r="AI2338">
        <v>578.38720448727975</v>
      </c>
      <c r="AJ2338">
        <v>266.81012173788713</v>
      </c>
      <c r="AK2338">
        <v>105.59304852584162</v>
      </c>
    </row>
    <row r="2339" spans="30:37" x14ac:dyDescent="0.25">
      <c r="AD2339">
        <v>2326</v>
      </c>
      <c r="AE2339">
        <v>1629.6296466159749</v>
      </c>
      <c r="AF2339">
        <v>1481.3445768017459</v>
      </c>
      <c r="AG2339">
        <v>329.46886040378689</v>
      </c>
      <c r="AH2339">
        <v>93.743527060466846</v>
      </c>
      <c r="AI2339">
        <v>614.16132455260276</v>
      </c>
      <c r="AJ2339">
        <v>252.39395180448122</v>
      </c>
      <c r="AK2339">
        <v>160.49133297444948</v>
      </c>
    </row>
    <row r="2340" spans="30:37" x14ac:dyDescent="0.25">
      <c r="AD2340">
        <v>2327</v>
      </c>
      <c r="AE2340">
        <v>1626.9775383720259</v>
      </c>
      <c r="AF2340">
        <v>2083.4020816987431</v>
      </c>
      <c r="AG2340">
        <v>292.71087089580038</v>
      </c>
      <c r="AH2340">
        <v>85.698989238384655</v>
      </c>
      <c r="AI2340">
        <v>785.58924289186314</v>
      </c>
      <c r="AJ2340">
        <v>289.25966609282131</v>
      </c>
      <c r="AK2340">
        <v>93.275578447798651</v>
      </c>
    </row>
    <row r="2341" spans="30:37" x14ac:dyDescent="0.25">
      <c r="AD2341">
        <v>2328</v>
      </c>
      <c r="AE2341">
        <v>1626.2591799278525</v>
      </c>
      <c r="AF2341">
        <v>786.36615787194057</v>
      </c>
      <c r="AG2341">
        <v>569.95668357953775</v>
      </c>
      <c r="AH2341">
        <v>136.78353770354056</v>
      </c>
      <c r="AI2341">
        <v>920.14168349942872</v>
      </c>
      <c r="AJ2341">
        <v>273.03159504413338</v>
      </c>
      <c r="AK2341">
        <v>117.51083293987048</v>
      </c>
    </row>
    <row r="2342" spans="30:37" x14ac:dyDescent="0.25">
      <c r="AD2342">
        <v>2329</v>
      </c>
      <c r="AE2342">
        <v>1581.1470709533528</v>
      </c>
      <c r="AF2342">
        <v>1793.9518513720711</v>
      </c>
      <c r="AG2342">
        <v>263.04531657116917</v>
      </c>
      <c r="AH2342">
        <v>135.15142391086653</v>
      </c>
      <c r="AI2342">
        <v>622.27160682180295</v>
      </c>
      <c r="AJ2342">
        <v>263.32922298874388</v>
      </c>
      <c r="AK2342">
        <v>86.130770155801031</v>
      </c>
    </row>
    <row r="2343" spans="30:37" x14ac:dyDescent="0.25">
      <c r="AD2343">
        <v>2330</v>
      </c>
      <c r="AE2343">
        <v>1305.7221731925638</v>
      </c>
      <c r="AF2343">
        <v>1231.3871552143628</v>
      </c>
      <c r="AG2343">
        <v>534.04360867357343</v>
      </c>
      <c r="AH2343">
        <v>101.88350075059242</v>
      </c>
      <c r="AI2343">
        <v>677.7028579260475</v>
      </c>
      <c r="AJ2343">
        <v>294.53390793625988</v>
      </c>
      <c r="AK2343">
        <v>110.38464028934499</v>
      </c>
    </row>
    <row r="2344" spans="30:37" x14ac:dyDescent="0.25">
      <c r="AD2344">
        <v>2331</v>
      </c>
      <c r="AE2344">
        <v>2000.6209717884888</v>
      </c>
      <c r="AF2344">
        <v>1053.0560254096008</v>
      </c>
      <c r="AG2344">
        <v>468.96250565216621</v>
      </c>
      <c r="AH2344">
        <v>92.591132791428564</v>
      </c>
      <c r="AI2344">
        <v>654.83736070171028</v>
      </c>
      <c r="AJ2344">
        <v>260.78391952086707</v>
      </c>
      <c r="AK2344">
        <v>119.66439517956735</v>
      </c>
    </row>
    <row r="2345" spans="30:37" x14ac:dyDescent="0.25">
      <c r="AD2345">
        <v>2332</v>
      </c>
      <c r="AE2345">
        <v>1387.2335281048004</v>
      </c>
      <c r="AF2345">
        <v>1530.593127955178</v>
      </c>
      <c r="AG2345">
        <v>414.24820906825988</v>
      </c>
      <c r="AH2345">
        <v>171.08157369871134</v>
      </c>
      <c r="AI2345">
        <v>742.19218455150371</v>
      </c>
      <c r="AJ2345">
        <v>279.64157866069911</v>
      </c>
      <c r="AK2345">
        <v>79.580198513325627</v>
      </c>
    </row>
    <row r="2346" spans="30:37" x14ac:dyDescent="0.25">
      <c r="AD2346">
        <v>2333</v>
      </c>
      <c r="AE2346">
        <v>2019.4229415326658</v>
      </c>
      <c r="AF2346">
        <v>1871.9717343547959</v>
      </c>
      <c r="AG2346">
        <v>400.44049231181663</v>
      </c>
      <c r="AH2346">
        <v>133.76261593597121</v>
      </c>
      <c r="AI2346">
        <v>649.36210573665767</v>
      </c>
      <c r="AJ2346">
        <v>172.21117344895666</v>
      </c>
      <c r="AK2346">
        <v>115.79830365050397</v>
      </c>
    </row>
    <row r="2347" spans="30:37" x14ac:dyDescent="0.25">
      <c r="AD2347">
        <v>2334</v>
      </c>
      <c r="AE2347">
        <v>1707.5169947197967</v>
      </c>
      <c r="AF2347">
        <v>1293.2468159217267</v>
      </c>
      <c r="AG2347">
        <v>545.7121963924958</v>
      </c>
      <c r="AH2347">
        <v>104.70038206553843</v>
      </c>
      <c r="AI2347">
        <v>799.99925391265185</v>
      </c>
      <c r="AJ2347">
        <v>212.08570834802379</v>
      </c>
      <c r="AK2347">
        <v>66.311004819101981</v>
      </c>
    </row>
    <row r="2348" spans="30:37" x14ac:dyDescent="0.25">
      <c r="AD2348">
        <v>2335</v>
      </c>
      <c r="AE2348">
        <v>2056.1948298086927</v>
      </c>
      <c r="AF2348">
        <v>2121.3180482366615</v>
      </c>
      <c r="AG2348">
        <v>414.49736549615761</v>
      </c>
      <c r="AH2348">
        <v>176.29295719056526</v>
      </c>
      <c r="AI2348">
        <v>707.13648917191017</v>
      </c>
      <c r="AJ2348">
        <v>267.01097174322246</v>
      </c>
      <c r="AK2348">
        <v>131.58262304057703</v>
      </c>
    </row>
    <row r="2349" spans="30:37" x14ac:dyDescent="0.25">
      <c r="AD2349">
        <v>2336</v>
      </c>
      <c r="AE2349">
        <v>1888.8576890213692</v>
      </c>
      <c r="AF2349">
        <v>1881.5119856462584</v>
      </c>
      <c r="AG2349">
        <v>358.51882922055592</v>
      </c>
      <c r="AH2349">
        <v>130.87308546782239</v>
      </c>
      <c r="AI2349">
        <v>616.20312701578985</v>
      </c>
      <c r="AJ2349">
        <v>300.13007840116774</v>
      </c>
      <c r="AK2349">
        <v>103.46979922587457</v>
      </c>
    </row>
    <row r="2350" spans="30:37" x14ac:dyDescent="0.25">
      <c r="AD2350">
        <v>2337</v>
      </c>
      <c r="AE2350">
        <v>1901.9930400375511</v>
      </c>
      <c r="AF2350">
        <v>1241.4838194872782</v>
      </c>
      <c r="AG2350">
        <v>449.0783365364112</v>
      </c>
      <c r="AH2350">
        <v>141.21382855237832</v>
      </c>
      <c r="AI2350">
        <v>723.43252098330083</v>
      </c>
      <c r="AJ2350">
        <v>201.11977085518669</v>
      </c>
      <c r="AK2350">
        <v>81.310182407470933</v>
      </c>
    </row>
    <row r="2351" spans="30:37" x14ac:dyDescent="0.25">
      <c r="AD2351">
        <v>2338</v>
      </c>
      <c r="AE2351">
        <v>1855.6677931355157</v>
      </c>
      <c r="AF2351">
        <v>2058.0205829547126</v>
      </c>
      <c r="AG2351">
        <v>258.35997302777372</v>
      </c>
      <c r="AH2351">
        <v>135.96689505715</v>
      </c>
      <c r="AI2351">
        <v>771.40629473003241</v>
      </c>
      <c r="AJ2351">
        <v>288.39254363787268</v>
      </c>
      <c r="AK2351">
        <v>135.41901853417463</v>
      </c>
    </row>
    <row r="2352" spans="30:37" x14ac:dyDescent="0.25">
      <c r="AD2352">
        <v>2339</v>
      </c>
      <c r="AE2352">
        <v>1539.6420583042584</v>
      </c>
      <c r="AF2352">
        <v>1834.0254779165971</v>
      </c>
      <c r="AG2352">
        <v>373.58523319374586</v>
      </c>
      <c r="AH2352">
        <v>135.11938991292814</v>
      </c>
      <c r="AI2352">
        <v>890.69763876937759</v>
      </c>
      <c r="AJ2352">
        <v>283.49515171564605</v>
      </c>
      <c r="AK2352">
        <v>81.872747748624519</v>
      </c>
    </row>
    <row r="2353" spans="30:37" x14ac:dyDescent="0.25">
      <c r="AD2353">
        <v>2340</v>
      </c>
      <c r="AE2353">
        <v>1664.4450701376297</v>
      </c>
      <c r="AF2353">
        <v>2170.2610117566419</v>
      </c>
      <c r="AG2353">
        <v>468.36401495166115</v>
      </c>
      <c r="AH2353">
        <v>142.63894403380644</v>
      </c>
      <c r="AI2353">
        <v>613.05225102978227</v>
      </c>
      <c r="AJ2353">
        <v>284.69517330995842</v>
      </c>
      <c r="AK2353">
        <v>101.46845010084579</v>
      </c>
    </row>
    <row r="2354" spans="30:37" x14ac:dyDescent="0.25">
      <c r="AD2354">
        <v>2341</v>
      </c>
      <c r="AE2354">
        <v>1834.7167981154666</v>
      </c>
      <c r="AF2354">
        <v>1985.3804839564596</v>
      </c>
      <c r="AG2354">
        <v>523.87774582899749</v>
      </c>
      <c r="AH2354">
        <v>112.42799196086852</v>
      </c>
      <c r="AI2354">
        <v>629.173313962409</v>
      </c>
      <c r="AJ2354">
        <v>404.9902248141359</v>
      </c>
      <c r="AK2354">
        <v>86.605763573802975</v>
      </c>
    </row>
    <row r="2355" spans="30:37" x14ac:dyDescent="0.25">
      <c r="AD2355">
        <v>2342</v>
      </c>
      <c r="AE2355">
        <v>1243.4948010955241</v>
      </c>
      <c r="AF2355">
        <v>1233.8475405462409</v>
      </c>
      <c r="AG2355">
        <v>642.85884789380304</v>
      </c>
      <c r="AH2355">
        <v>99.47795607762761</v>
      </c>
      <c r="AI2355">
        <v>714.57029141174257</v>
      </c>
      <c r="AJ2355">
        <v>233.97309055460588</v>
      </c>
      <c r="AK2355">
        <v>84.056007527063727</v>
      </c>
    </row>
    <row r="2356" spans="30:37" x14ac:dyDescent="0.25">
      <c r="AD2356">
        <v>2343</v>
      </c>
      <c r="AE2356">
        <v>1745.0303379065638</v>
      </c>
      <c r="AF2356">
        <v>2085.4114958249215</v>
      </c>
      <c r="AG2356">
        <v>357.98129708641903</v>
      </c>
      <c r="AH2356">
        <v>75.547954306940383</v>
      </c>
      <c r="AI2356">
        <v>687.91100867928719</v>
      </c>
      <c r="AJ2356">
        <v>362.91283088246291</v>
      </c>
      <c r="AK2356">
        <v>116.66453920039196</v>
      </c>
    </row>
    <row r="2357" spans="30:37" x14ac:dyDescent="0.25">
      <c r="AD2357">
        <v>2344</v>
      </c>
      <c r="AE2357">
        <v>1858.685601968921</v>
      </c>
      <c r="AF2357">
        <v>2166.67504040727</v>
      </c>
      <c r="AG2357">
        <v>452.21012097148463</v>
      </c>
      <c r="AH2357">
        <v>212.39386678840765</v>
      </c>
      <c r="AI2357">
        <v>667.74959498110138</v>
      </c>
      <c r="AJ2357">
        <v>259.25632582130459</v>
      </c>
      <c r="AK2357">
        <v>83.233886591398445</v>
      </c>
    </row>
    <row r="2358" spans="30:37" x14ac:dyDescent="0.25">
      <c r="AD2358">
        <v>2345</v>
      </c>
      <c r="AE2358">
        <v>1803.7078283828182</v>
      </c>
      <c r="AF2358">
        <v>1435.8672272120539</v>
      </c>
      <c r="AG2358">
        <v>269.69281829064778</v>
      </c>
      <c r="AH2358">
        <v>155.09302358076746</v>
      </c>
      <c r="AI2358">
        <v>772.79273161382287</v>
      </c>
      <c r="AJ2358">
        <v>267.59522667753208</v>
      </c>
      <c r="AK2358">
        <v>115.13562188203245</v>
      </c>
    </row>
    <row r="2359" spans="30:37" x14ac:dyDescent="0.25">
      <c r="AD2359">
        <v>2346</v>
      </c>
      <c r="AE2359">
        <v>1427.2969519808844</v>
      </c>
      <c r="AF2359">
        <v>2113.4939922898661</v>
      </c>
      <c r="AG2359">
        <v>385.19044662212178</v>
      </c>
      <c r="AH2359">
        <v>117.73411605697402</v>
      </c>
      <c r="AI2359">
        <v>740.58358943849385</v>
      </c>
      <c r="AJ2359">
        <v>214.08921006323303</v>
      </c>
      <c r="AK2359">
        <v>77.572577448503466</v>
      </c>
    </row>
    <row r="2360" spans="30:37" x14ac:dyDescent="0.25">
      <c r="AD2360">
        <v>2347</v>
      </c>
      <c r="AE2360">
        <v>1648.3146019371561</v>
      </c>
      <c r="AF2360">
        <v>1761.1193334420311</v>
      </c>
      <c r="AG2360">
        <v>516.9750722546853</v>
      </c>
      <c r="AH2360">
        <v>117.91225030152043</v>
      </c>
      <c r="AI2360">
        <v>855.63228393245799</v>
      </c>
      <c r="AJ2360">
        <v>296.84496511583967</v>
      </c>
      <c r="AK2360">
        <v>106.97864579531777</v>
      </c>
    </row>
    <row r="2361" spans="30:37" x14ac:dyDescent="0.25">
      <c r="AD2361">
        <v>2348</v>
      </c>
      <c r="AE2361">
        <v>1677.2946854741613</v>
      </c>
      <c r="AF2361">
        <v>1501.5755670266717</v>
      </c>
      <c r="AG2361">
        <v>477.94579832559685</v>
      </c>
      <c r="AH2361">
        <v>166.37578150218636</v>
      </c>
      <c r="AI2361">
        <v>699.64335688338997</v>
      </c>
      <c r="AJ2361">
        <v>302.60861028868311</v>
      </c>
      <c r="AK2361">
        <v>104.51052670602566</v>
      </c>
    </row>
    <row r="2362" spans="30:37" x14ac:dyDescent="0.25">
      <c r="AD2362">
        <v>2349</v>
      </c>
      <c r="AE2362">
        <v>1511.337073870633</v>
      </c>
      <c r="AF2362">
        <v>1782.7802077574534</v>
      </c>
      <c r="AG2362">
        <v>695.3024694787307</v>
      </c>
      <c r="AH2362">
        <v>89.831176523904176</v>
      </c>
      <c r="AI2362">
        <v>629.35774420206644</v>
      </c>
      <c r="AJ2362">
        <v>239.85558830588752</v>
      </c>
      <c r="AK2362">
        <v>74.937381891232363</v>
      </c>
    </row>
    <row r="2363" spans="30:37" x14ac:dyDescent="0.25">
      <c r="AD2363">
        <v>2350</v>
      </c>
      <c r="AE2363">
        <v>1699.6861735354089</v>
      </c>
      <c r="AF2363">
        <v>1194.9837925727763</v>
      </c>
      <c r="AG2363">
        <v>302.78384330734849</v>
      </c>
      <c r="AH2363">
        <v>185.35112179229961</v>
      </c>
      <c r="AI2363">
        <v>867.7978288674434</v>
      </c>
      <c r="AJ2363">
        <v>275.12869622712913</v>
      </c>
      <c r="AK2363">
        <v>110.32782086343948</v>
      </c>
    </row>
    <row r="2364" spans="30:37" x14ac:dyDescent="0.25">
      <c r="AD2364">
        <v>2351</v>
      </c>
      <c r="AE2364">
        <v>1574.2976787868081</v>
      </c>
      <c r="AF2364">
        <v>2068.9645459784542</v>
      </c>
      <c r="AG2364">
        <v>454.16835802574434</v>
      </c>
      <c r="AH2364">
        <v>122.46214940103724</v>
      </c>
      <c r="AI2364">
        <v>793.76229671960664</v>
      </c>
      <c r="AJ2364">
        <v>190.76570130575965</v>
      </c>
      <c r="AK2364">
        <v>77.737358690584472</v>
      </c>
    </row>
    <row r="2365" spans="30:37" x14ac:dyDescent="0.25">
      <c r="AD2365">
        <v>2352</v>
      </c>
      <c r="AE2365">
        <v>1384.9391086138692</v>
      </c>
      <c r="AF2365">
        <v>1321.4078146255415</v>
      </c>
      <c r="AG2365">
        <v>428.94516621361834</v>
      </c>
      <c r="AH2365">
        <v>138.32489427812644</v>
      </c>
      <c r="AI2365">
        <v>927.38144387676016</v>
      </c>
      <c r="AJ2365">
        <v>236.53364238124121</v>
      </c>
      <c r="AK2365">
        <v>128.29728608114095</v>
      </c>
    </row>
    <row r="2366" spans="30:37" x14ac:dyDescent="0.25">
      <c r="AD2366">
        <v>2353</v>
      </c>
      <c r="AE2366">
        <v>1458.519665567854</v>
      </c>
      <c r="AF2366">
        <v>2075.8077660700806</v>
      </c>
      <c r="AG2366">
        <v>446.76042215387309</v>
      </c>
      <c r="AH2366">
        <v>85.51052169342897</v>
      </c>
      <c r="AI2366">
        <v>823.44047065606799</v>
      </c>
      <c r="AJ2366">
        <v>366.19110488007641</v>
      </c>
      <c r="AK2366">
        <v>103.85763748709655</v>
      </c>
    </row>
    <row r="2367" spans="30:37" x14ac:dyDescent="0.25">
      <c r="AD2367">
        <v>2354</v>
      </c>
      <c r="AE2367">
        <v>1355.061216362089</v>
      </c>
      <c r="AF2367">
        <v>1612.8758361523064</v>
      </c>
      <c r="AG2367">
        <v>309.83978796579868</v>
      </c>
      <c r="AH2367">
        <v>177.98736915000083</v>
      </c>
      <c r="AI2367">
        <v>585.50947522924639</v>
      </c>
      <c r="AJ2367">
        <v>299.51951428189562</v>
      </c>
      <c r="AK2367">
        <v>90.706381717399054</v>
      </c>
    </row>
    <row r="2368" spans="30:37" x14ac:dyDescent="0.25">
      <c r="AD2368">
        <v>2355</v>
      </c>
      <c r="AE2368">
        <v>1437.4720492600147</v>
      </c>
      <c r="AF2368">
        <v>1820.3481816255505</v>
      </c>
      <c r="AG2368">
        <v>584.4111213000582</v>
      </c>
      <c r="AH2368">
        <v>87.528710772676803</v>
      </c>
      <c r="AI2368">
        <v>576.88260346152936</v>
      </c>
      <c r="AJ2368">
        <v>381.90822964187288</v>
      </c>
      <c r="AK2368">
        <v>114.78943262944364</v>
      </c>
    </row>
    <row r="2369" spans="30:37" x14ac:dyDescent="0.25">
      <c r="AD2369">
        <v>2356</v>
      </c>
      <c r="AE2369">
        <v>1741.1608528940642</v>
      </c>
      <c r="AF2369">
        <v>1283.0621022121857</v>
      </c>
      <c r="AG2369">
        <v>303.63084244488743</v>
      </c>
      <c r="AH2369">
        <v>126.17582019679178</v>
      </c>
      <c r="AI2369">
        <v>647.96046446776666</v>
      </c>
      <c r="AJ2369">
        <v>265.03834123263124</v>
      </c>
      <c r="AK2369">
        <v>110.90099919461095</v>
      </c>
    </row>
    <row r="2370" spans="30:37" x14ac:dyDescent="0.25">
      <c r="AD2370">
        <v>2357</v>
      </c>
      <c r="AE2370">
        <v>1627.253493570478</v>
      </c>
      <c r="AF2370">
        <v>1735.5061194935804</v>
      </c>
      <c r="AG2370">
        <v>434.9995411199148</v>
      </c>
      <c r="AH2370">
        <v>128.35839611523372</v>
      </c>
      <c r="AI2370">
        <v>740.45664239311668</v>
      </c>
      <c r="AJ2370">
        <v>308.94716207188083</v>
      </c>
      <c r="AK2370">
        <v>145.90993758350871</v>
      </c>
    </row>
    <row r="2371" spans="30:37" x14ac:dyDescent="0.25">
      <c r="AD2371">
        <v>2358</v>
      </c>
      <c r="AE2371">
        <v>1410.8230801758516</v>
      </c>
      <c r="AF2371">
        <v>1951.4096548935636</v>
      </c>
      <c r="AG2371">
        <v>562.69935136039862</v>
      </c>
      <c r="AH2371">
        <v>80.925052353442453</v>
      </c>
      <c r="AI2371">
        <v>884.19767567068038</v>
      </c>
      <c r="AJ2371">
        <v>231.56855316544369</v>
      </c>
      <c r="AK2371">
        <v>113.00468535237496</v>
      </c>
    </row>
    <row r="2372" spans="30:37" x14ac:dyDescent="0.25">
      <c r="AD2372">
        <v>2359</v>
      </c>
      <c r="AE2372">
        <v>1491.1284780181875</v>
      </c>
      <c r="AF2372">
        <v>2014.3397148664526</v>
      </c>
      <c r="AG2372">
        <v>353.27636099358904</v>
      </c>
      <c r="AH2372">
        <v>135.20964975544382</v>
      </c>
      <c r="AI2372">
        <v>689.66369119644582</v>
      </c>
      <c r="AJ2372">
        <v>335.90216610688708</v>
      </c>
      <c r="AK2372">
        <v>76.72168457251297</v>
      </c>
    </row>
    <row r="2373" spans="30:37" x14ac:dyDescent="0.25">
      <c r="AD2373">
        <v>2360</v>
      </c>
      <c r="AE2373">
        <v>1495.2358448353407</v>
      </c>
      <c r="AF2373">
        <v>2024.8375917429414</v>
      </c>
      <c r="AG2373">
        <v>405.9628376843815</v>
      </c>
      <c r="AH2373">
        <v>110.0173531130996</v>
      </c>
      <c r="AI2373">
        <v>846.05502523414384</v>
      </c>
      <c r="AJ2373">
        <v>274.96488782491207</v>
      </c>
      <c r="AK2373">
        <v>112.2470326242</v>
      </c>
    </row>
    <row r="2374" spans="30:37" x14ac:dyDescent="0.25">
      <c r="AD2374">
        <v>2361</v>
      </c>
      <c r="AE2374">
        <v>1583.8096449659415</v>
      </c>
      <c r="AF2374">
        <v>1413.6739296692654</v>
      </c>
      <c r="AG2374">
        <v>455.78242402298957</v>
      </c>
      <c r="AH2374">
        <v>112.5239650212833</v>
      </c>
      <c r="AI2374">
        <v>795.27841682293808</v>
      </c>
      <c r="AJ2374">
        <v>207.91464729658938</v>
      </c>
      <c r="AK2374">
        <v>120.59060799492876</v>
      </c>
    </row>
    <row r="2375" spans="30:37" x14ac:dyDescent="0.25">
      <c r="AD2375">
        <v>2362</v>
      </c>
      <c r="AE2375">
        <v>1513.0295529162931</v>
      </c>
      <c r="AF2375">
        <v>1736.6219660213253</v>
      </c>
      <c r="AG2375">
        <v>526.47550592498158</v>
      </c>
      <c r="AH2375">
        <v>105.82004965928115</v>
      </c>
      <c r="AI2375">
        <v>774.92501703883966</v>
      </c>
      <c r="AJ2375">
        <v>248.42684603358558</v>
      </c>
      <c r="AK2375">
        <v>99.825523684521315</v>
      </c>
    </row>
    <row r="2376" spans="30:37" x14ac:dyDescent="0.25">
      <c r="AD2376">
        <v>2363</v>
      </c>
      <c r="AE2376">
        <v>1441.1165612149493</v>
      </c>
      <c r="AF2376">
        <v>1985.3533843993291</v>
      </c>
      <c r="AG2376">
        <v>418.00140981497748</v>
      </c>
      <c r="AH2376">
        <v>127.80757133122441</v>
      </c>
      <c r="AI2376">
        <v>560.0683611481445</v>
      </c>
      <c r="AJ2376">
        <v>263.99333563458379</v>
      </c>
      <c r="AK2376">
        <v>130.16111726194563</v>
      </c>
    </row>
    <row r="2377" spans="30:37" x14ac:dyDescent="0.25">
      <c r="AD2377">
        <v>2364</v>
      </c>
      <c r="AE2377">
        <v>1285.2433003417234</v>
      </c>
      <c r="AF2377">
        <v>1228.5801164480836</v>
      </c>
      <c r="AG2377">
        <v>314.90972970814585</v>
      </c>
      <c r="AH2377">
        <v>105.27528855090452</v>
      </c>
      <c r="AI2377">
        <v>724.40482547415252</v>
      </c>
      <c r="AJ2377">
        <v>234.60987165797115</v>
      </c>
      <c r="AK2377">
        <v>146.77509936691121</v>
      </c>
    </row>
    <row r="2378" spans="30:37" x14ac:dyDescent="0.25">
      <c r="AD2378">
        <v>2365</v>
      </c>
      <c r="AE2378">
        <v>1525.6224526754788</v>
      </c>
      <c r="AF2378">
        <v>1460.7854420119349</v>
      </c>
      <c r="AG2378">
        <v>429.57370112786452</v>
      </c>
      <c r="AH2378">
        <v>102.17375735914246</v>
      </c>
      <c r="AI2378">
        <v>673.03008930417286</v>
      </c>
      <c r="AJ2378">
        <v>372.08066427058111</v>
      </c>
      <c r="AK2378">
        <v>159.30226066908696</v>
      </c>
    </row>
    <row r="2379" spans="30:37" x14ac:dyDescent="0.25">
      <c r="AD2379">
        <v>2366</v>
      </c>
      <c r="AE2379">
        <v>1672.1187506698006</v>
      </c>
      <c r="AF2379">
        <v>1313.9490956930529</v>
      </c>
      <c r="AG2379">
        <v>291.68603458020203</v>
      </c>
      <c r="AH2379">
        <v>126.23786045354584</v>
      </c>
      <c r="AI2379">
        <v>593.59044432355699</v>
      </c>
      <c r="AJ2379">
        <v>307.86069010561101</v>
      </c>
      <c r="AK2379">
        <v>82.136195412204231</v>
      </c>
    </row>
    <row r="2380" spans="30:37" x14ac:dyDescent="0.25">
      <c r="AD2380">
        <v>2367</v>
      </c>
      <c r="AE2380">
        <v>1768.7363327061387</v>
      </c>
      <c r="AF2380">
        <v>2000.3185745323992</v>
      </c>
      <c r="AG2380">
        <v>494.00143601940727</v>
      </c>
      <c r="AH2380">
        <v>161.98656462587741</v>
      </c>
      <c r="AI2380">
        <v>893.45520254940595</v>
      </c>
      <c r="AJ2380">
        <v>251.40384167638848</v>
      </c>
      <c r="AK2380">
        <v>83.36019333456197</v>
      </c>
    </row>
    <row r="2381" spans="30:37" x14ac:dyDescent="0.25">
      <c r="AD2381">
        <v>2368</v>
      </c>
      <c r="AE2381">
        <v>1336.6937488933736</v>
      </c>
      <c r="AF2381">
        <v>1864.3882511537654</v>
      </c>
      <c r="AG2381">
        <v>555.25214398603566</v>
      </c>
      <c r="AH2381">
        <v>102.02452984458601</v>
      </c>
      <c r="AI2381">
        <v>655.09209710483572</v>
      </c>
      <c r="AJ2381">
        <v>325.95475422943076</v>
      </c>
      <c r="AK2381">
        <v>90.286213393346756</v>
      </c>
    </row>
    <row r="2382" spans="30:37" x14ac:dyDescent="0.25">
      <c r="AD2382">
        <v>2369</v>
      </c>
      <c r="AE2382">
        <v>1951.6091469221826</v>
      </c>
      <c r="AF2382">
        <v>1591.6269336929643</v>
      </c>
      <c r="AG2382">
        <v>300.13159312569115</v>
      </c>
      <c r="AH2382">
        <v>126.64491651710036</v>
      </c>
      <c r="AI2382">
        <v>787.81952272208662</v>
      </c>
      <c r="AJ2382">
        <v>263.2066547454566</v>
      </c>
      <c r="AK2382">
        <v>65.489493388259206</v>
      </c>
    </row>
    <row r="2383" spans="30:37" x14ac:dyDescent="0.25">
      <c r="AD2383">
        <v>2370</v>
      </c>
      <c r="AE2383">
        <v>1529.8701983423482</v>
      </c>
      <c r="AF2383">
        <v>1587.6872288056009</v>
      </c>
      <c r="AG2383">
        <v>433.45208159592983</v>
      </c>
      <c r="AH2383">
        <v>122.55126350769419</v>
      </c>
      <c r="AI2383">
        <v>718.84962539165872</v>
      </c>
      <c r="AJ2383">
        <v>307.11370880134439</v>
      </c>
      <c r="AK2383">
        <v>137.57754253379213</v>
      </c>
    </row>
    <row r="2384" spans="30:37" x14ac:dyDescent="0.25">
      <c r="AD2384">
        <v>2371</v>
      </c>
      <c r="AE2384">
        <v>1180.6438663974723</v>
      </c>
      <c r="AF2384">
        <v>935.23531237845816</v>
      </c>
      <c r="AG2384">
        <v>355.98479144912943</v>
      </c>
      <c r="AH2384">
        <v>130.3326264544942</v>
      </c>
      <c r="AI2384">
        <v>717.66627797957415</v>
      </c>
      <c r="AJ2384">
        <v>319.22355537550374</v>
      </c>
      <c r="AK2384">
        <v>59.484525823899183</v>
      </c>
    </row>
    <row r="2385" spans="30:37" x14ac:dyDescent="0.25">
      <c r="AD2385">
        <v>2372</v>
      </c>
      <c r="AE2385">
        <v>1295.7047197877184</v>
      </c>
      <c r="AF2385">
        <v>1337.1280796940282</v>
      </c>
      <c r="AG2385">
        <v>230.22646579712327</v>
      </c>
      <c r="AH2385">
        <v>110.03751651721382</v>
      </c>
      <c r="AI2385">
        <v>1058.0965033783648</v>
      </c>
      <c r="AJ2385">
        <v>317.17239149362331</v>
      </c>
      <c r="AK2385">
        <v>111.33228927731076</v>
      </c>
    </row>
    <row r="2386" spans="30:37" x14ac:dyDescent="0.25">
      <c r="AD2386">
        <v>2373</v>
      </c>
      <c r="AE2386">
        <v>1250.5085146704505</v>
      </c>
      <c r="AF2386">
        <v>975.76975426196827</v>
      </c>
      <c r="AG2386">
        <v>396.59099438450187</v>
      </c>
      <c r="AH2386">
        <v>104.58895433849433</v>
      </c>
      <c r="AI2386">
        <v>583.04507922823564</v>
      </c>
      <c r="AJ2386">
        <v>273.47207778339708</v>
      </c>
      <c r="AK2386">
        <v>60.957460242437705</v>
      </c>
    </row>
    <row r="2387" spans="30:37" x14ac:dyDescent="0.25">
      <c r="AD2387">
        <v>2374</v>
      </c>
      <c r="AE2387">
        <v>1604.4065008931098</v>
      </c>
      <c r="AF2387">
        <v>2031.5727640854113</v>
      </c>
      <c r="AG2387">
        <v>481.56219814046085</v>
      </c>
      <c r="AH2387">
        <v>110.76380751870126</v>
      </c>
      <c r="AI2387">
        <v>853.54060245439871</v>
      </c>
      <c r="AJ2387">
        <v>374.44636750212828</v>
      </c>
      <c r="AK2387">
        <v>104.42710230414282</v>
      </c>
    </row>
    <row r="2388" spans="30:37" x14ac:dyDescent="0.25">
      <c r="AD2388">
        <v>2375</v>
      </c>
      <c r="AE2388">
        <v>1234.983624738737</v>
      </c>
      <c r="AF2388">
        <v>2357.2803889833672</v>
      </c>
      <c r="AG2388">
        <v>757.59701536633895</v>
      </c>
      <c r="AH2388">
        <v>113.75989301463437</v>
      </c>
      <c r="AI2388">
        <v>690.73489660330915</v>
      </c>
      <c r="AJ2388">
        <v>236.86309964265735</v>
      </c>
      <c r="AK2388">
        <v>97.438286275284909</v>
      </c>
    </row>
    <row r="2389" spans="30:37" x14ac:dyDescent="0.25">
      <c r="AD2389">
        <v>2376</v>
      </c>
      <c r="AE2389">
        <v>2058.1001158916556</v>
      </c>
      <c r="AF2389">
        <v>1508.4262361104957</v>
      </c>
      <c r="AG2389">
        <v>302.47212133841367</v>
      </c>
      <c r="AH2389">
        <v>111.03528861667795</v>
      </c>
      <c r="AI2389">
        <v>768.41057793706318</v>
      </c>
      <c r="AJ2389">
        <v>159.90902604235788</v>
      </c>
      <c r="AK2389">
        <v>91.787938913114743</v>
      </c>
    </row>
    <row r="2390" spans="30:37" x14ac:dyDescent="0.25">
      <c r="AD2390">
        <v>2377</v>
      </c>
      <c r="AE2390">
        <v>1798.2508134802151</v>
      </c>
      <c r="AF2390">
        <v>1836.0718899038295</v>
      </c>
      <c r="AG2390">
        <v>216.77256296223243</v>
      </c>
      <c r="AH2390">
        <v>158.21059846556602</v>
      </c>
      <c r="AI2390">
        <v>791.5509861706538</v>
      </c>
      <c r="AJ2390">
        <v>356.82014009296239</v>
      </c>
      <c r="AK2390">
        <v>84.535084005969722</v>
      </c>
    </row>
    <row r="2391" spans="30:37" x14ac:dyDescent="0.25">
      <c r="AD2391">
        <v>2378</v>
      </c>
      <c r="AE2391">
        <v>1479.2354221199143</v>
      </c>
      <c r="AF2391">
        <v>1863.0161330461826</v>
      </c>
      <c r="AG2391">
        <v>434.35781422239609</v>
      </c>
      <c r="AH2391">
        <v>142.62780817218734</v>
      </c>
      <c r="AI2391">
        <v>802.28463901393729</v>
      </c>
      <c r="AJ2391">
        <v>201.43411750489085</v>
      </c>
      <c r="AK2391">
        <v>86.500050328714778</v>
      </c>
    </row>
    <row r="2392" spans="30:37" x14ac:dyDescent="0.25">
      <c r="AD2392">
        <v>2379</v>
      </c>
      <c r="AE2392">
        <v>1435.7686914064855</v>
      </c>
      <c r="AF2392">
        <v>1179.3600557548482</v>
      </c>
      <c r="AG2392">
        <v>411.85059075730499</v>
      </c>
      <c r="AH2392">
        <v>124.50905530849766</v>
      </c>
      <c r="AI2392">
        <v>524.73847366094265</v>
      </c>
      <c r="AJ2392">
        <v>273.62976300497621</v>
      </c>
      <c r="AK2392">
        <v>82.756436013003537</v>
      </c>
    </row>
    <row r="2393" spans="30:37" x14ac:dyDescent="0.25">
      <c r="AD2393">
        <v>2380</v>
      </c>
      <c r="AE2393">
        <v>1498.1206506227643</v>
      </c>
      <c r="AF2393">
        <v>1247.1973220481786</v>
      </c>
      <c r="AG2393">
        <v>467.22919128425713</v>
      </c>
      <c r="AH2393">
        <v>112.45435412611803</v>
      </c>
      <c r="AI2393">
        <v>769.77914215855071</v>
      </c>
      <c r="AJ2393">
        <v>205.23337609435822</v>
      </c>
      <c r="AK2393">
        <v>75.8665153393287</v>
      </c>
    </row>
    <row r="2394" spans="30:37" x14ac:dyDescent="0.25">
      <c r="AD2394">
        <v>2381</v>
      </c>
      <c r="AE2394">
        <v>1471.4857551707198</v>
      </c>
      <c r="AF2394">
        <v>910.10189133812605</v>
      </c>
      <c r="AG2394">
        <v>364.6337027305924</v>
      </c>
      <c r="AH2394">
        <v>164.86180040731051</v>
      </c>
      <c r="AI2394">
        <v>783.87797740423662</v>
      </c>
      <c r="AJ2394">
        <v>223.87500434157201</v>
      </c>
      <c r="AK2394">
        <v>106.92503402676046</v>
      </c>
    </row>
    <row r="2395" spans="30:37" x14ac:dyDescent="0.25">
      <c r="AD2395">
        <v>2382</v>
      </c>
      <c r="AE2395">
        <v>1432.6502783251128</v>
      </c>
      <c r="AF2395">
        <v>1681.7946426910439</v>
      </c>
      <c r="AG2395">
        <v>527.53884510104956</v>
      </c>
      <c r="AH2395">
        <v>111.25864292390612</v>
      </c>
      <c r="AI2395">
        <v>676.07149555443232</v>
      </c>
      <c r="AJ2395">
        <v>315.31721344895419</v>
      </c>
      <c r="AK2395">
        <v>72.60700342798792</v>
      </c>
    </row>
    <row r="2396" spans="30:37" x14ac:dyDescent="0.25">
      <c r="AD2396">
        <v>2383</v>
      </c>
      <c r="AE2396">
        <v>1525.4151730509307</v>
      </c>
      <c r="AF2396">
        <v>1227.7821334064727</v>
      </c>
      <c r="AG2396">
        <v>388.03960683776796</v>
      </c>
      <c r="AH2396">
        <v>119.05727433292341</v>
      </c>
      <c r="AI2396">
        <v>667.88329698409291</v>
      </c>
      <c r="AJ2396">
        <v>322.98118601858795</v>
      </c>
      <c r="AK2396">
        <v>96.946039366272913</v>
      </c>
    </row>
    <row r="2397" spans="30:37" x14ac:dyDescent="0.25">
      <c r="AD2397">
        <v>2384</v>
      </c>
      <c r="AE2397">
        <v>1320.0322324101135</v>
      </c>
      <c r="AF2397">
        <v>2516.4660032520501</v>
      </c>
      <c r="AG2397">
        <v>359.71609917014183</v>
      </c>
      <c r="AH2397">
        <v>155.87223257173821</v>
      </c>
      <c r="AI2397">
        <v>918.61734916424393</v>
      </c>
      <c r="AJ2397">
        <v>246.18398674956657</v>
      </c>
      <c r="AK2397">
        <v>90.947910066037409</v>
      </c>
    </row>
    <row r="2398" spans="30:37" x14ac:dyDescent="0.25">
      <c r="AD2398">
        <v>2385</v>
      </c>
      <c r="AE2398">
        <v>1494.2240752458165</v>
      </c>
      <c r="AF2398">
        <v>1784.687286548889</v>
      </c>
      <c r="AG2398">
        <v>496.21229560757206</v>
      </c>
      <c r="AH2398">
        <v>150.68444408789503</v>
      </c>
      <c r="AI2398">
        <v>787.30547135244581</v>
      </c>
      <c r="AJ2398">
        <v>229.47399454922029</v>
      </c>
      <c r="AK2398">
        <v>70.363138204768603</v>
      </c>
    </row>
    <row r="2399" spans="30:37" x14ac:dyDescent="0.25">
      <c r="AD2399">
        <v>2386</v>
      </c>
      <c r="AE2399">
        <v>1435.3473304128036</v>
      </c>
      <c r="AF2399">
        <v>1927.1592079733955</v>
      </c>
      <c r="AG2399">
        <v>524.85995049616292</v>
      </c>
      <c r="AH2399">
        <v>105.12751270998073</v>
      </c>
      <c r="AI2399">
        <v>589.02535666794768</v>
      </c>
      <c r="AJ2399">
        <v>253.46617779842975</v>
      </c>
      <c r="AK2399">
        <v>102.94666762043448</v>
      </c>
    </row>
    <row r="2400" spans="30:37" x14ac:dyDescent="0.25">
      <c r="AD2400">
        <v>2387</v>
      </c>
      <c r="AE2400">
        <v>1756.8043073848662</v>
      </c>
      <c r="AF2400">
        <v>1571.6562286307992</v>
      </c>
      <c r="AG2400">
        <v>424.9542907387368</v>
      </c>
      <c r="AH2400">
        <v>91.740628757376939</v>
      </c>
      <c r="AI2400">
        <v>664.60340551911258</v>
      </c>
      <c r="AJ2400">
        <v>282.29473642971999</v>
      </c>
      <c r="AK2400">
        <v>97.539612183899408</v>
      </c>
    </row>
    <row r="2401" spans="30:37" x14ac:dyDescent="0.25">
      <c r="AD2401">
        <v>2388</v>
      </c>
      <c r="AE2401">
        <v>1451.3379455864069</v>
      </c>
      <c r="AF2401">
        <v>1693.4298411131133</v>
      </c>
      <c r="AG2401">
        <v>325.30596002624981</v>
      </c>
      <c r="AH2401">
        <v>110.18469212778356</v>
      </c>
      <c r="AI2401">
        <v>719.90382683453993</v>
      </c>
      <c r="AJ2401">
        <v>249.1940915506423</v>
      </c>
      <c r="AK2401">
        <v>80.20483973401538</v>
      </c>
    </row>
    <row r="2402" spans="30:37" x14ac:dyDescent="0.25">
      <c r="AD2402">
        <v>2389</v>
      </c>
      <c r="AE2402">
        <v>1584.2280419710003</v>
      </c>
      <c r="AF2402">
        <v>1288.5480488388932</v>
      </c>
      <c r="AG2402">
        <v>396.9132519339048</v>
      </c>
      <c r="AH2402">
        <v>138.90957594855038</v>
      </c>
      <c r="AI2402">
        <v>775.54510115640915</v>
      </c>
      <c r="AJ2402">
        <v>237.76379790828511</v>
      </c>
      <c r="AK2402">
        <v>92.111101537722462</v>
      </c>
    </row>
    <row r="2403" spans="30:37" x14ac:dyDescent="0.25">
      <c r="AD2403">
        <v>2390</v>
      </c>
      <c r="AE2403">
        <v>1525.5678768758271</v>
      </c>
      <c r="AF2403">
        <v>1606.0853133476908</v>
      </c>
      <c r="AG2403">
        <v>264.30463591602017</v>
      </c>
      <c r="AH2403">
        <v>159.55641446956759</v>
      </c>
      <c r="AI2403">
        <v>790.48186486906252</v>
      </c>
      <c r="AJ2403">
        <v>357.68389775711358</v>
      </c>
      <c r="AK2403">
        <v>82.236838410608755</v>
      </c>
    </row>
    <row r="2404" spans="30:37" x14ac:dyDescent="0.25">
      <c r="AD2404">
        <v>2391</v>
      </c>
      <c r="AE2404">
        <v>1474.2168207547602</v>
      </c>
      <c r="AF2404">
        <v>2101.2857974218282</v>
      </c>
      <c r="AG2404">
        <v>369.15291843778499</v>
      </c>
      <c r="AH2404">
        <v>137.83642997427725</v>
      </c>
      <c r="AI2404">
        <v>765.25662637821154</v>
      </c>
      <c r="AJ2404">
        <v>268.25219235773829</v>
      </c>
      <c r="AK2404">
        <v>85.954478611831632</v>
      </c>
    </row>
    <row r="2405" spans="30:37" x14ac:dyDescent="0.25">
      <c r="AD2405">
        <v>2392</v>
      </c>
      <c r="AE2405">
        <v>1522.0469289358953</v>
      </c>
      <c r="AF2405">
        <v>1429.9445433869412</v>
      </c>
      <c r="AG2405">
        <v>472.26549099620189</v>
      </c>
      <c r="AH2405">
        <v>124.98212225626131</v>
      </c>
      <c r="AI2405">
        <v>678.32827930820531</v>
      </c>
      <c r="AJ2405">
        <v>258.37844915067444</v>
      </c>
      <c r="AK2405">
        <v>94.763553197570772</v>
      </c>
    </row>
    <row r="2406" spans="30:37" x14ac:dyDescent="0.25">
      <c r="AD2406">
        <v>2393</v>
      </c>
      <c r="AE2406">
        <v>1262.3788809775594</v>
      </c>
      <c r="AF2406">
        <v>2192.7848713373401</v>
      </c>
      <c r="AG2406">
        <v>453.45095201348994</v>
      </c>
      <c r="AH2406">
        <v>147.06445754506086</v>
      </c>
      <c r="AI2406">
        <v>537.77249502616849</v>
      </c>
      <c r="AJ2406">
        <v>262.09915744551165</v>
      </c>
      <c r="AK2406">
        <v>96.014311810859937</v>
      </c>
    </row>
    <row r="2407" spans="30:37" x14ac:dyDescent="0.25">
      <c r="AD2407">
        <v>2394</v>
      </c>
      <c r="AE2407">
        <v>1333.7391630935074</v>
      </c>
      <c r="AF2407">
        <v>1788.2952143182747</v>
      </c>
      <c r="AG2407">
        <v>463.63405231777364</v>
      </c>
      <c r="AH2407">
        <v>107.98731697447664</v>
      </c>
      <c r="AI2407">
        <v>629.43820224650335</v>
      </c>
      <c r="AJ2407">
        <v>208.1957207605484</v>
      </c>
      <c r="AK2407">
        <v>82.887863677237277</v>
      </c>
    </row>
    <row r="2408" spans="30:37" x14ac:dyDescent="0.25">
      <c r="AD2408">
        <v>2395</v>
      </c>
      <c r="AE2408">
        <v>2001.4308973252064</v>
      </c>
      <c r="AF2408">
        <v>1985.058351358585</v>
      </c>
      <c r="AG2408">
        <v>443.35178234365702</v>
      </c>
      <c r="AH2408">
        <v>135.048984566511</v>
      </c>
      <c r="AI2408">
        <v>654.70988570904194</v>
      </c>
      <c r="AJ2408">
        <v>233.7969059366859</v>
      </c>
      <c r="AK2408">
        <v>97.007873811313985</v>
      </c>
    </row>
    <row r="2409" spans="30:37" x14ac:dyDescent="0.25">
      <c r="AD2409">
        <v>2396</v>
      </c>
      <c r="AE2409">
        <v>1723.4880788702412</v>
      </c>
      <c r="AF2409">
        <v>1215.1060125152812</v>
      </c>
      <c r="AG2409">
        <v>381.38323050395104</v>
      </c>
      <c r="AH2409">
        <v>138.30642517307484</v>
      </c>
      <c r="AI2409">
        <v>753.91680442042036</v>
      </c>
      <c r="AJ2409">
        <v>315.62715392817677</v>
      </c>
      <c r="AK2409">
        <v>102.72482942687806</v>
      </c>
    </row>
    <row r="2410" spans="30:37" x14ac:dyDescent="0.25">
      <c r="AD2410">
        <v>2397</v>
      </c>
      <c r="AE2410">
        <v>2064.0745937085521</v>
      </c>
      <c r="AF2410">
        <v>2056.850826179892</v>
      </c>
      <c r="AG2410">
        <v>472.86161968176765</v>
      </c>
      <c r="AH2410">
        <v>91.999172457795609</v>
      </c>
      <c r="AI2410">
        <v>795.56078723311782</v>
      </c>
      <c r="AJ2410">
        <v>211.24990141111354</v>
      </c>
      <c r="AK2410">
        <v>123.68808308736951</v>
      </c>
    </row>
    <row r="2411" spans="30:37" x14ac:dyDescent="0.25">
      <c r="AD2411">
        <v>2398</v>
      </c>
      <c r="AE2411">
        <v>1554.3516898268447</v>
      </c>
      <c r="AF2411">
        <v>2122.1674789830249</v>
      </c>
      <c r="AG2411">
        <v>451.91544335796357</v>
      </c>
      <c r="AH2411">
        <v>113.33588397816462</v>
      </c>
      <c r="AI2411">
        <v>714.18165427865722</v>
      </c>
      <c r="AJ2411">
        <v>248.98625714440286</v>
      </c>
      <c r="AK2411">
        <v>123.56434785403948</v>
      </c>
    </row>
    <row r="2412" spans="30:37" x14ac:dyDescent="0.25">
      <c r="AD2412">
        <v>2399</v>
      </c>
      <c r="AE2412">
        <v>1914.0782974926099</v>
      </c>
      <c r="AF2412">
        <v>1650.377280631428</v>
      </c>
      <c r="AG2412">
        <v>391.85291037319155</v>
      </c>
      <c r="AH2412">
        <v>93.555664221056645</v>
      </c>
      <c r="AI2412">
        <v>512.3653181422427</v>
      </c>
      <c r="AJ2412">
        <v>217.35080461947197</v>
      </c>
      <c r="AK2412">
        <v>143.71598790788332</v>
      </c>
    </row>
    <row r="2413" spans="30:37" x14ac:dyDescent="0.25">
      <c r="AD2413">
        <v>2400</v>
      </c>
      <c r="AE2413">
        <v>1495.20049600571</v>
      </c>
      <c r="AF2413">
        <v>1708.0060695623217</v>
      </c>
      <c r="AG2413">
        <v>428.78320689921128</v>
      </c>
      <c r="AH2413">
        <v>128.89479137349821</v>
      </c>
      <c r="AI2413">
        <v>783.35039753522074</v>
      </c>
      <c r="AJ2413">
        <v>197.90412931929959</v>
      </c>
      <c r="AK2413">
        <v>109.79625796561348</v>
      </c>
    </row>
    <row r="2414" spans="30:37" x14ac:dyDescent="0.25">
      <c r="AD2414">
        <v>2401</v>
      </c>
      <c r="AE2414">
        <v>1525.7130439558534</v>
      </c>
      <c r="AF2414">
        <v>1732.2529421513993</v>
      </c>
      <c r="AG2414">
        <v>578.09788368262855</v>
      </c>
      <c r="AH2414">
        <v>93.278800593809933</v>
      </c>
      <c r="AI2414">
        <v>744.98669685774541</v>
      </c>
      <c r="AJ2414">
        <v>234.75726376714459</v>
      </c>
      <c r="AK2414">
        <v>85.650849104647492</v>
      </c>
    </row>
    <row r="2415" spans="30:37" x14ac:dyDescent="0.25">
      <c r="AD2415">
        <v>2402</v>
      </c>
      <c r="AE2415">
        <v>2049.3336247699776</v>
      </c>
      <c r="AF2415">
        <v>1838.1364954586909</v>
      </c>
      <c r="AG2415">
        <v>589.26457525593389</v>
      </c>
      <c r="AH2415">
        <v>115.76838296114734</v>
      </c>
      <c r="AI2415">
        <v>722.20875464681149</v>
      </c>
      <c r="AJ2415">
        <v>233.73676787986642</v>
      </c>
      <c r="AK2415">
        <v>99.793440360178096</v>
      </c>
    </row>
    <row r="2416" spans="30:37" x14ac:dyDescent="0.25">
      <c r="AD2416">
        <v>2403</v>
      </c>
      <c r="AE2416">
        <v>1786.4878640376812</v>
      </c>
      <c r="AF2416">
        <v>1852.2646999157128</v>
      </c>
      <c r="AG2416">
        <v>501.78963703258398</v>
      </c>
      <c r="AH2416">
        <v>153.94548709426437</v>
      </c>
      <c r="AI2416">
        <v>878.39201801939146</v>
      </c>
      <c r="AJ2416">
        <v>293.54190848899248</v>
      </c>
      <c r="AK2416">
        <v>99.80992643118644</v>
      </c>
    </row>
    <row r="2417" spans="30:37" x14ac:dyDescent="0.25">
      <c r="AD2417">
        <v>2404</v>
      </c>
      <c r="AE2417">
        <v>1649.1586882001652</v>
      </c>
      <c r="AF2417">
        <v>1861.4372629183204</v>
      </c>
      <c r="AG2417">
        <v>268.89675362689275</v>
      </c>
      <c r="AH2417">
        <v>97.846786728497335</v>
      </c>
      <c r="AI2417">
        <v>788.10419507557651</v>
      </c>
      <c r="AJ2417">
        <v>356.90281667614653</v>
      </c>
      <c r="AK2417">
        <v>104.79760759906338</v>
      </c>
    </row>
    <row r="2418" spans="30:37" x14ac:dyDescent="0.25">
      <c r="AD2418">
        <v>2405</v>
      </c>
      <c r="AE2418">
        <v>2159.0737224243935</v>
      </c>
      <c r="AF2418">
        <v>2036.1205734116916</v>
      </c>
      <c r="AG2418">
        <v>335.0911075026001</v>
      </c>
      <c r="AH2418">
        <v>191.59018269257021</v>
      </c>
      <c r="AI2418">
        <v>816.29143035401694</v>
      </c>
      <c r="AJ2418">
        <v>314.77527250895531</v>
      </c>
      <c r="AK2418">
        <v>132.31824764174735</v>
      </c>
    </row>
    <row r="2419" spans="30:37" x14ac:dyDescent="0.25">
      <c r="AD2419">
        <v>2406</v>
      </c>
      <c r="AE2419">
        <v>1413.0059199870298</v>
      </c>
      <c r="AF2419">
        <v>1617.4082648930048</v>
      </c>
      <c r="AG2419">
        <v>345.4969911830147</v>
      </c>
      <c r="AH2419">
        <v>173.25394777112271</v>
      </c>
      <c r="AI2419">
        <v>714.11261636029178</v>
      </c>
      <c r="AJ2419">
        <v>197.39462315183485</v>
      </c>
      <c r="AK2419">
        <v>93.536796943664228</v>
      </c>
    </row>
    <row r="2420" spans="30:37" x14ac:dyDescent="0.25">
      <c r="AD2420">
        <v>2407</v>
      </c>
      <c r="AE2420">
        <v>2381.7093523778417</v>
      </c>
      <c r="AF2420">
        <v>2226.0845024478922</v>
      </c>
      <c r="AG2420">
        <v>439.16751447403499</v>
      </c>
      <c r="AH2420">
        <v>150.79178721508717</v>
      </c>
      <c r="AI2420">
        <v>874.63043151505315</v>
      </c>
      <c r="AJ2420">
        <v>244.9185910062327</v>
      </c>
      <c r="AK2420">
        <v>146.52106701775099</v>
      </c>
    </row>
    <row r="2421" spans="30:37" x14ac:dyDescent="0.25">
      <c r="AD2421">
        <v>2408</v>
      </c>
      <c r="AE2421">
        <v>1906.2403525136442</v>
      </c>
      <c r="AF2421">
        <v>1991.9722683833736</v>
      </c>
      <c r="AG2421">
        <v>406.6120021145336</v>
      </c>
      <c r="AH2421">
        <v>127.82471527930647</v>
      </c>
      <c r="AI2421">
        <v>676.64835359401536</v>
      </c>
      <c r="AJ2421">
        <v>358.97569883673714</v>
      </c>
      <c r="AK2421">
        <v>96.307178268476477</v>
      </c>
    </row>
    <row r="2422" spans="30:37" x14ac:dyDescent="0.25">
      <c r="AD2422">
        <v>2409</v>
      </c>
      <c r="AE2422">
        <v>1747.7539303022179</v>
      </c>
      <c r="AF2422">
        <v>1837.5117596389264</v>
      </c>
      <c r="AG2422">
        <v>312.86191227673982</v>
      </c>
      <c r="AH2422">
        <v>158.47294993414084</v>
      </c>
      <c r="AI2422">
        <v>456.16538067737179</v>
      </c>
      <c r="AJ2422">
        <v>228.46751801628059</v>
      </c>
      <c r="AK2422">
        <v>83.981287145071519</v>
      </c>
    </row>
    <row r="2423" spans="30:37" x14ac:dyDescent="0.25">
      <c r="AD2423">
        <v>2410</v>
      </c>
      <c r="AE2423">
        <v>1621.4683267381354</v>
      </c>
      <c r="AF2423">
        <v>1025.3531447255286</v>
      </c>
      <c r="AG2423">
        <v>460.74205848836772</v>
      </c>
      <c r="AH2423">
        <v>109.39237169742529</v>
      </c>
      <c r="AI2423">
        <v>699.90542420150166</v>
      </c>
      <c r="AJ2423">
        <v>298.65586182886835</v>
      </c>
      <c r="AK2423">
        <v>93.850229039799046</v>
      </c>
    </row>
    <row r="2424" spans="30:37" x14ac:dyDescent="0.25">
      <c r="AD2424">
        <v>2411</v>
      </c>
      <c r="AE2424">
        <v>1289.308657166127</v>
      </c>
      <c r="AF2424">
        <v>874.06828170196809</v>
      </c>
      <c r="AG2424">
        <v>348.6968510582297</v>
      </c>
      <c r="AH2424">
        <v>136.3574089208355</v>
      </c>
      <c r="AI2424">
        <v>767.12698376229389</v>
      </c>
      <c r="AJ2424">
        <v>373.88480304711101</v>
      </c>
      <c r="AK2424">
        <v>122.97970529298361</v>
      </c>
    </row>
    <row r="2425" spans="30:37" x14ac:dyDescent="0.25">
      <c r="AD2425">
        <v>2412</v>
      </c>
      <c r="AE2425">
        <v>1744.2197792244456</v>
      </c>
      <c r="AF2425">
        <v>1138.8528758894272</v>
      </c>
      <c r="AG2425">
        <v>326.23562437325455</v>
      </c>
      <c r="AH2425">
        <v>132.04566540491356</v>
      </c>
      <c r="AI2425">
        <v>865.2150323886118</v>
      </c>
      <c r="AJ2425">
        <v>208.26068934534777</v>
      </c>
      <c r="AK2425">
        <v>96.188245102011805</v>
      </c>
    </row>
    <row r="2426" spans="30:37" x14ac:dyDescent="0.25">
      <c r="AD2426">
        <v>2413</v>
      </c>
      <c r="AE2426">
        <v>1398.9587294474015</v>
      </c>
      <c r="AF2426">
        <v>1171.5960276339765</v>
      </c>
      <c r="AG2426">
        <v>248.89993694316325</v>
      </c>
      <c r="AH2426">
        <v>88.409819156755688</v>
      </c>
      <c r="AI2426">
        <v>885.15646050631835</v>
      </c>
      <c r="AJ2426">
        <v>278.19123976566857</v>
      </c>
      <c r="AK2426">
        <v>93.727387358121604</v>
      </c>
    </row>
    <row r="2427" spans="30:37" x14ac:dyDescent="0.25">
      <c r="AD2427">
        <v>2414</v>
      </c>
      <c r="AE2427">
        <v>1076.7494335953879</v>
      </c>
      <c r="AF2427">
        <v>1902.8615972001542</v>
      </c>
      <c r="AG2427">
        <v>487.40865299116666</v>
      </c>
      <c r="AH2427">
        <v>154.87410069004329</v>
      </c>
      <c r="AI2427">
        <v>771.48444945536471</v>
      </c>
      <c r="AJ2427">
        <v>282.48089651489846</v>
      </c>
      <c r="AK2427">
        <v>84.575530826707947</v>
      </c>
    </row>
    <row r="2428" spans="30:37" x14ac:dyDescent="0.25">
      <c r="AD2428">
        <v>2415</v>
      </c>
      <c r="AE2428">
        <v>1341.6726409708015</v>
      </c>
      <c r="AF2428">
        <v>1464.411355242014</v>
      </c>
      <c r="AG2428">
        <v>312.17419484383032</v>
      </c>
      <c r="AH2428">
        <v>140.08733434653848</v>
      </c>
      <c r="AI2428">
        <v>716.33575735414388</v>
      </c>
      <c r="AJ2428">
        <v>247.01067027103559</v>
      </c>
      <c r="AK2428">
        <v>113.82244852601191</v>
      </c>
    </row>
    <row r="2429" spans="30:37" x14ac:dyDescent="0.25">
      <c r="AD2429">
        <v>2416</v>
      </c>
      <c r="AE2429">
        <v>1544.5590231435924</v>
      </c>
      <c r="AF2429">
        <v>1356.6886002335723</v>
      </c>
      <c r="AG2429">
        <v>453.57912868669843</v>
      </c>
      <c r="AH2429">
        <v>180.31436871022765</v>
      </c>
      <c r="AI2429">
        <v>711.14696062678411</v>
      </c>
      <c r="AJ2429">
        <v>284.46676888891244</v>
      </c>
      <c r="AK2429">
        <v>92.026455729554186</v>
      </c>
    </row>
    <row r="2430" spans="30:37" x14ac:dyDescent="0.25">
      <c r="AD2430">
        <v>2417</v>
      </c>
      <c r="AE2430">
        <v>1330.5959970367965</v>
      </c>
      <c r="AF2430">
        <v>2531.3431763938866</v>
      </c>
      <c r="AG2430">
        <v>330.42546940871165</v>
      </c>
      <c r="AH2430">
        <v>70.966142945163014</v>
      </c>
      <c r="AI2430">
        <v>590.13389509731019</v>
      </c>
      <c r="AJ2430">
        <v>271.43615135530587</v>
      </c>
      <c r="AK2430">
        <v>114.29193297763213</v>
      </c>
    </row>
    <row r="2431" spans="30:37" x14ac:dyDescent="0.25">
      <c r="AD2431">
        <v>2418</v>
      </c>
      <c r="AE2431">
        <v>1942.9384145370323</v>
      </c>
      <c r="AF2431">
        <v>1449.7025506244843</v>
      </c>
      <c r="AG2431">
        <v>318.55868414966062</v>
      </c>
      <c r="AH2431">
        <v>133.85748984120301</v>
      </c>
      <c r="AI2431">
        <v>771.00819931198907</v>
      </c>
      <c r="AJ2431">
        <v>310.57786605170219</v>
      </c>
      <c r="AK2431">
        <v>95.482162299961971</v>
      </c>
    </row>
    <row r="2432" spans="30:37" x14ac:dyDescent="0.25">
      <c r="AD2432">
        <v>2419</v>
      </c>
      <c r="AE2432">
        <v>1421.7620067465423</v>
      </c>
      <c r="AF2432">
        <v>1911.1939155082853</v>
      </c>
      <c r="AG2432">
        <v>380.72205428419068</v>
      </c>
      <c r="AH2432">
        <v>123.3624891537352</v>
      </c>
      <c r="AI2432">
        <v>869.11857763232035</v>
      </c>
      <c r="AJ2432">
        <v>268.09084218072485</v>
      </c>
      <c r="AK2432">
        <v>138.67894646058667</v>
      </c>
    </row>
    <row r="2433" spans="30:37" x14ac:dyDescent="0.25">
      <c r="AD2433">
        <v>2420</v>
      </c>
      <c r="AE2433">
        <v>1634.6918850571949</v>
      </c>
      <c r="AF2433">
        <v>1699.8627182807777</v>
      </c>
      <c r="AG2433">
        <v>482.93191196335488</v>
      </c>
      <c r="AH2433">
        <v>160.66170214136412</v>
      </c>
      <c r="AI2433">
        <v>941.7792097372286</v>
      </c>
      <c r="AJ2433">
        <v>333.73092942013</v>
      </c>
      <c r="AK2433">
        <v>66.216962940714367</v>
      </c>
    </row>
    <row r="2434" spans="30:37" x14ac:dyDescent="0.25">
      <c r="AD2434">
        <v>2421</v>
      </c>
      <c r="AE2434">
        <v>1524.8815907268847</v>
      </c>
      <c r="AF2434">
        <v>1940.1746191633288</v>
      </c>
      <c r="AG2434">
        <v>435.11558223530784</v>
      </c>
      <c r="AH2434">
        <v>174.87974955438628</v>
      </c>
      <c r="AI2434">
        <v>870.97275834256061</v>
      </c>
      <c r="AJ2434">
        <v>300.83904460654617</v>
      </c>
      <c r="AK2434">
        <v>67.498082421825998</v>
      </c>
    </row>
    <row r="2435" spans="30:37" x14ac:dyDescent="0.25">
      <c r="AD2435">
        <v>2422</v>
      </c>
      <c r="AE2435">
        <v>1554.7357030378312</v>
      </c>
      <c r="AF2435">
        <v>1188.5509827357741</v>
      </c>
      <c r="AG2435">
        <v>423.13495987631165</v>
      </c>
      <c r="AH2435">
        <v>101.59504259947994</v>
      </c>
      <c r="AI2435">
        <v>512.87727479320461</v>
      </c>
      <c r="AJ2435">
        <v>267.64710535236958</v>
      </c>
      <c r="AK2435">
        <v>94.986344135896246</v>
      </c>
    </row>
    <row r="2436" spans="30:37" x14ac:dyDescent="0.25">
      <c r="AD2436">
        <v>2423</v>
      </c>
      <c r="AE2436">
        <v>2052.6607982006317</v>
      </c>
      <c r="AF2436">
        <v>2194.0762600244293</v>
      </c>
      <c r="AG2436">
        <v>416.85487675231713</v>
      </c>
      <c r="AH2436">
        <v>72.42792409025293</v>
      </c>
      <c r="AI2436">
        <v>753.97800603975702</v>
      </c>
      <c r="AJ2436">
        <v>317.65257014102644</v>
      </c>
      <c r="AK2436">
        <v>100.74018930632555</v>
      </c>
    </row>
    <row r="2437" spans="30:37" x14ac:dyDescent="0.25">
      <c r="AD2437">
        <v>2424</v>
      </c>
      <c r="AE2437">
        <v>1749.682301784256</v>
      </c>
      <c r="AF2437">
        <v>1361.5014467638548</v>
      </c>
      <c r="AG2437">
        <v>403.78883662486277</v>
      </c>
      <c r="AH2437">
        <v>99.74725651266057</v>
      </c>
      <c r="AI2437">
        <v>662.87846902290369</v>
      </c>
      <c r="AJ2437">
        <v>277.82367603560868</v>
      </c>
      <c r="AK2437">
        <v>130.74719215987091</v>
      </c>
    </row>
    <row r="2438" spans="30:37" x14ac:dyDescent="0.25">
      <c r="AD2438">
        <v>2425</v>
      </c>
      <c r="AE2438">
        <v>1291.2992790874398</v>
      </c>
      <c r="AF2438">
        <v>2051.5476013654743</v>
      </c>
      <c r="AG2438">
        <v>284.04414829295382</v>
      </c>
      <c r="AH2438">
        <v>112.59571761699459</v>
      </c>
      <c r="AI2438">
        <v>648.53745783404941</v>
      </c>
      <c r="AJ2438">
        <v>144.85378942766346</v>
      </c>
      <c r="AK2438">
        <v>123.31345573575666</v>
      </c>
    </row>
    <row r="2439" spans="30:37" x14ac:dyDescent="0.25">
      <c r="AD2439">
        <v>2426</v>
      </c>
      <c r="AE2439">
        <v>1328.3164252453196</v>
      </c>
      <c r="AF2439">
        <v>1202.9856300299975</v>
      </c>
      <c r="AG2439">
        <v>431.25682817801447</v>
      </c>
      <c r="AH2439">
        <v>181.05286033725375</v>
      </c>
      <c r="AI2439">
        <v>588.99590514070485</v>
      </c>
      <c r="AJ2439">
        <v>317.46208817776767</v>
      </c>
      <c r="AK2439">
        <v>98.698873712203351</v>
      </c>
    </row>
    <row r="2440" spans="30:37" x14ac:dyDescent="0.25">
      <c r="AD2440">
        <v>2427</v>
      </c>
      <c r="AE2440">
        <v>1695.1452284772356</v>
      </c>
      <c r="AF2440">
        <v>967.05310883488016</v>
      </c>
      <c r="AG2440">
        <v>364.27502350206089</v>
      </c>
      <c r="AH2440">
        <v>109.53450463502507</v>
      </c>
      <c r="AI2440">
        <v>630.16879627498065</v>
      </c>
      <c r="AJ2440">
        <v>305.17588558581758</v>
      </c>
      <c r="AK2440">
        <v>131.61653464039833</v>
      </c>
    </row>
    <row r="2441" spans="30:37" x14ac:dyDescent="0.25">
      <c r="AD2441">
        <v>2428</v>
      </c>
      <c r="AE2441">
        <v>1903.1396235190145</v>
      </c>
      <c r="AF2441">
        <v>1941.3532517438321</v>
      </c>
      <c r="AG2441">
        <v>559.17417384918917</v>
      </c>
      <c r="AH2441">
        <v>87.646371187044011</v>
      </c>
      <c r="AI2441">
        <v>750.50236383294146</v>
      </c>
      <c r="AJ2441">
        <v>205.45613980226685</v>
      </c>
      <c r="AK2441">
        <v>96.419955275537433</v>
      </c>
    </row>
    <row r="2442" spans="30:37" x14ac:dyDescent="0.25">
      <c r="AD2442">
        <v>2429</v>
      </c>
      <c r="AE2442">
        <v>1783.3000946527748</v>
      </c>
      <c r="AF2442">
        <v>1453.56108223097</v>
      </c>
      <c r="AG2442">
        <v>582.16580940019765</v>
      </c>
      <c r="AH2442">
        <v>89.236185937427095</v>
      </c>
      <c r="AI2442">
        <v>751.5956275708661</v>
      </c>
      <c r="AJ2442">
        <v>279.64350538353028</v>
      </c>
      <c r="AK2442">
        <v>95.445223540208602</v>
      </c>
    </row>
    <row r="2443" spans="30:37" x14ac:dyDescent="0.25">
      <c r="AD2443">
        <v>2430</v>
      </c>
      <c r="AE2443">
        <v>1339.0800877449019</v>
      </c>
      <c r="AF2443">
        <v>1340.8392884825744</v>
      </c>
      <c r="AG2443">
        <v>384.82205494192948</v>
      </c>
      <c r="AH2443">
        <v>98.262339542490139</v>
      </c>
      <c r="AI2443">
        <v>694.68081581687511</v>
      </c>
      <c r="AJ2443">
        <v>314.49322611346361</v>
      </c>
      <c r="AK2443">
        <v>62.222948179710208</v>
      </c>
    </row>
    <row r="2444" spans="30:37" x14ac:dyDescent="0.25">
      <c r="AD2444">
        <v>2431</v>
      </c>
      <c r="AE2444">
        <v>1306.1720753921975</v>
      </c>
      <c r="AF2444">
        <v>2116.3072088147578</v>
      </c>
      <c r="AG2444">
        <v>407.69692295369811</v>
      </c>
      <c r="AH2444">
        <v>83.657074826064431</v>
      </c>
      <c r="AI2444">
        <v>915.79473882027992</v>
      </c>
      <c r="AJ2444">
        <v>309.85074632108956</v>
      </c>
      <c r="AK2444">
        <v>90.643989095670491</v>
      </c>
    </row>
    <row r="2445" spans="30:37" x14ac:dyDescent="0.25">
      <c r="AD2445">
        <v>2432</v>
      </c>
      <c r="AE2445">
        <v>1749.0847855625043</v>
      </c>
      <c r="AF2445">
        <v>2752.7104927335017</v>
      </c>
      <c r="AG2445">
        <v>363.81242525844903</v>
      </c>
      <c r="AH2445">
        <v>89.494739776060911</v>
      </c>
      <c r="AI2445">
        <v>613.20752692209305</v>
      </c>
      <c r="AJ2445">
        <v>292.30651922488647</v>
      </c>
      <c r="AK2445">
        <v>93.488063749547408</v>
      </c>
    </row>
    <row r="2446" spans="30:37" x14ac:dyDescent="0.25">
      <c r="AD2446">
        <v>2433</v>
      </c>
      <c r="AE2446">
        <v>1288.109743404759</v>
      </c>
      <c r="AF2446">
        <v>1857.9344166375442</v>
      </c>
      <c r="AG2446">
        <v>373.68305652862779</v>
      </c>
      <c r="AH2446">
        <v>131.1995752170086</v>
      </c>
      <c r="AI2446">
        <v>592.2807699430814</v>
      </c>
      <c r="AJ2446">
        <v>232.06789486775034</v>
      </c>
      <c r="AK2446">
        <v>115.11618112121188</v>
      </c>
    </row>
    <row r="2447" spans="30:37" x14ac:dyDescent="0.25">
      <c r="AD2447">
        <v>2434</v>
      </c>
      <c r="AE2447">
        <v>1475.7809333855105</v>
      </c>
      <c r="AF2447">
        <v>1552.6539600052681</v>
      </c>
      <c r="AG2447">
        <v>487.73864550330205</v>
      </c>
      <c r="AH2447">
        <v>175.90461130911746</v>
      </c>
      <c r="AI2447">
        <v>802.4751217531167</v>
      </c>
      <c r="AJ2447">
        <v>161.82758991793804</v>
      </c>
      <c r="AK2447">
        <v>87.22750324790735</v>
      </c>
    </row>
    <row r="2448" spans="30:37" x14ac:dyDescent="0.25">
      <c r="AD2448">
        <v>2435</v>
      </c>
      <c r="AE2448">
        <v>1417.0400333294428</v>
      </c>
      <c r="AF2448">
        <v>2023.5305767619693</v>
      </c>
      <c r="AG2448">
        <v>635.30827010692701</v>
      </c>
      <c r="AH2448">
        <v>120.3230243977742</v>
      </c>
      <c r="AI2448">
        <v>693.57023209586293</v>
      </c>
      <c r="AJ2448">
        <v>207.20419100231658</v>
      </c>
      <c r="AK2448">
        <v>97.857880868446586</v>
      </c>
    </row>
    <row r="2449" spans="30:37" x14ac:dyDescent="0.25">
      <c r="AD2449">
        <v>2436</v>
      </c>
      <c r="AE2449">
        <v>1347.6707356023987</v>
      </c>
      <c r="AF2449">
        <v>1758.5691244813895</v>
      </c>
      <c r="AG2449">
        <v>239.48085445277277</v>
      </c>
      <c r="AH2449">
        <v>126.80460582461123</v>
      </c>
      <c r="AI2449">
        <v>599.58535813968581</v>
      </c>
      <c r="AJ2449">
        <v>314.15117078228707</v>
      </c>
      <c r="AK2449">
        <v>163.62084550340546</v>
      </c>
    </row>
    <row r="2450" spans="30:37" x14ac:dyDescent="0.25">
      <c r="AD2450">
        <v>2437</v>
      </c>
      <c r="AE2450">
        <v>1654.8695993992387</v>
      </c>
      <c r="AF2450">
        <v>1607.2231369628159</v>
      </c>
      <c r="AG2450">
        <v>481.21551934624637</v>
      </c>
      <c r="AH2450">
        <v>77.056322710551356</v>
      </c>
      <c r="AI2450">
        <v>798.88897909369371</v>
      </c>
      <c r="AJ2450">
        <v>245.03086225304355</v>
      </c>
      <c r="AK2450">
        <v>96.052548892738145</v>
      </c>
    </row>
    <row r="2451" spans="30:37" x14ac:dyDescent="0.25">
      <c r="AD2451">
        <v>2438</v>
      </c>
      <c r="AE2451">
        <v>1432.0845723991467</v>
      </c>
      <c r="AF2451">
        <v>1710.1009656315694</v>
      </c>
      <c r="AG2451">
        <v>478.89186395873372</v>
      </c>
      <c r="AH2451">
        <v>144.43789804651416</v>
      </c>
      <c r="AI2451">
        <v>756.44080039743733</v>
      </c>
      <c r="AJ2451">
        <v>155.09879552205081</v>
      </c>
      <c r="AK2451">
        <v>102.87142312410326</v>
      </c>
    </row>
    <row r="2452" spans="30:37" x14ac:dyDescent="0.25">
      <c r="AD2452">
        <v>2439</v>
      </c>
      <c r="AE2452">
        <v>1226.6863392350017</v>
      </c>
      <c r="AF2452">
        <v>1739.7818145770261</v>
      </c>
      <c r="AG2452">
        <v>466.34550174187922</v>
      </c>
      <c r="AH2452">
        <v>125.58200147840169</v>
      </c>
      <c r="AI2452">
        <v>646.79661475660214</v>
      </c>
      <c r="AJ2452">
        <v>291.87464018266428</v>
      </c>
      <c r="AK2452">
        <v>96.849560156561068</v>
      </c>
    </row>
    <row r="2453" spans="30:37" x14ac:dyDescent="0.25">
      <c r="AD2453">
        <v>2440</v>
      </c>
      <c r="AE2453">
        <v>1896.1539548598973</v>
      </c>
      <c r="AF2453">
        <v>1825.7238299285289</v>
      </c>
      <c r="AG2453">
        <v>372.98210373512393</v>
      </c>
      <c r="AH2453">
        <v>111.65791691662579</v>
      </c>
      <c r="AI2453">
        <v>547.49672508979222</v>
      </c>
      <c r="AJ2453">
        <v>278.45987714376952</v>
      </c>
      <c r="AK2453">
        <v>80.819626045928004</v>
      </c>
    </row>
    <row r="2454" spans="30:37" x14ac:dyDescent="0.25">
      <c r="AD2454">
        <v>2441</v>
      </c>
      <c r="AE2454">
        <v>1673.2628862470367</v>
      </c>
      <c r="AF2454">
        <v>1598.5107926881344</v>
      </c>
      <c r="AG2454">
        <v>489.23384211086062</v>
      </c>
      <c r="AH2454">
        <v>161.29992111843558</v>
      </c>
      <c r="AI2454">
        <v>898.35903720506326</v>
      </c>
      <c r="AJ2454">
        <v>213.8539385548587</v>
      </c>
      <c r="AK2454">
        <v>90.921568294590571</v>
      </c>
    </row>
    <row r="2455" spans="30:37" x14ac:dyDescent="0.25">
      <c r="AD2455">
        <v>2442</v>
      </c>
      <c r="AE2455">
        <v>1756.3647384267763</v>
      </c>
      <c r="AF2455">
        <v>1939.181908631452</v>
      </c>
      <c r="AG2455">
        <v>450.99087979516213</v>
      </c>
      <c r="AH2455">
        <v>112.41209319272208</v>
      </c>
      <c r="AI2455">
        <v>689.02462694461713</v>
      </c>
      <c r="AJ2455">
        <v>217.36205194223083</v>
      </c>
      <c r="AK2455">
        <v>98.703324937394299</v>
      </c>
    </row>
    <row r="2456" spans="30:37" x14ac:dyDescent="0.25">
      <c r="AD2456">
        <v>2443</v>
      </c>
      <c r="AE2456">
        <v>1077.8227420710739</v>
      </c>
      <c r="AF2456">
        <v>1734.0962744656324</v>
      </c>
      <c r="AG2456">
        <v>620.03390093093878</v>
      </c>
      <c r="AH2456">
        <v>192.65062582479507</v>
      </c>
      <c r="AI2456">
        <v>736.14525254004411</v>
      </c>
      <c r="AJ2456">
        <v>238.18341152025761</v>
      </c>
      <c r="AK2456">
        <v>91.581521687674666</v>
      </c>
    </row>
    <row r="2457" spans="30:37" x14ac:dyDescent="0.25">
      <c r="AD2457">
        <v>2444</v>
      </c>
      <c r="AE2457">
        <v>1987.7499988351142</v>
      </c>
      <c r="AF2457">
        <v>2048.395889143665</v>
      </c>
      <c r="AG2457">
        <v>375.1012737148335</v>
      </c>
      <c r="AH2457">
        <v>111.18039029513203</v>
      </c>
      <c r="AI2457">
        <v>591.38659041179244</v>
      </c>
      <c r="AJ2457">
        <v>250.87417912143044</v>
      </c>
      <c r="AK2457">
        <v>102.31762229301103</v>
      </c>
    </row>
    <row r="2458" spans="30:37" x14ac:dyDescent="0.25">
      <c r="AD2458">
        <v>2445</v>
      </c>
      <c r="AE2458">
        <v>1300.0813957651819</v>
      </c>
      <c r="AF2458">
        <v>1470.7512447725271</v>
      </c>
      <c r="AG2458">
        <v>380.1615216057242</v>
      </c>
      <c r="AH2458">
        <v>79.880015753418533</v>
      </c>
      <c r="AI2458">
        <v>752.87124144218967</v>
      </c>
      <c r="AJ2458">
        <v>308.50891181498099</v>
      </c>
      <c r="AK2458">
        <v>89.545769262222549</v>
      </c>
    </row>
    <row r="2459" spans="30:37" x14ac:dyDescent="0.25">
      <c r="AD2459">
        <v>2446</v>
      </c>
      <c r="AE2459">
        <v>1460.7007331044479</v>
      </c>
      <c r="AF2459">
        <v>1792.3273032182262</v>
      </c>
      <c r="AG2459">
        <v>516.04101485980095</v>
      </c>
      <c r="AH2459">
        <v>146.44391129508935</v>
      </c>
      <c r="AI2459">
        <v>889.19843830395075</v>
      </c>
      <c r="AJ2459">
        <v>317.0004329611686</v>
      </c>
      <c r="AK2459">
        <v>110.47598729588958</v>
      </c>
    </row>
    <row r="2460" spans="30:37" x14ac:dyDescent="0.25">
      <c r="AD2460">
        <v>2447</v>
      </c>
      <c r="AE2460">
        <v>2367.9499907563018</v>
      </c>
      <c r="AF2460">
        <v>1427.6113042024256</v>
      </c>
      <c r="AG2460">
        <v>479.30588659596202</v>
      </c>
      <c r="AH2460">
        <v>99.858416970529206</v>
      </c>
      <c r="AI2460">
        <v>755.38259420924942</v>
      </c>
      <c r="AJ2460">
        <v>310.60462625939567</v>
      </c>
      <c r="AK2460">
        <v>126.36026998668083</v>
      </c>
    </row>
    <row r="2461" spans="30:37" x14ac:dyDescent="0.25">
      <c r="AD2461">
        <v>2448</v>
      </c>
      <c r="AE2461">
        <v>2175.7010761205743</v>
      </c>
      <c r="AF2461">
        <v>2018.8703375892603</v>
      </c>
      <c r="AG2461">
        <v>283.36615721797205</v>
      </c>
      <c r="AH2461">
        <v>161.75648588808275</v>
      </c>
      <c r="AI2461">
        <v>545.83946388176923</v>
      </c>
      <c r="AJ2461">
        <v>282.65532957537562</v>
      </c>
      <c r="AK2461">
        <v>129.1620501689338</v>
      </c>
    </row>
    <row r="2462" spans="30:37" x14ac:dyDescent="0.25">
      <c r="AD2462">
        <v>2449</v>
      </c>
      <c r="AE2462">
        <v>1854.8945632916154</v>
      </c>
      <c r="AF2462">
        <v>1052.087006633278</v>
      </c>
      <c r="AG2462">
        <v>798.38628378316389</v>
      </c>
      <c r="AH2462">
        <v>119.23204120705076</v>
      </c>
      <c r="AI2462">
        <v>641.8666449444496</v>
      </c>
      <c r="AJ2462">
        <v>243.5614460581632</v>
      </c>
      <c r="AK2462">
        <v>95.996531012722329</v>
      </c>
    </row>
    <row r="2463" spans="30:37" x14ac:dyDescent="0.25">
      <c r="AD2463">
        <v>2450</v>
      </c>
      <c r="AE2463">
        <v>1857.9334242973848</v>
      </c>
      <c r="AF2463">
        <v>1755.2517247844503</v>
      </c>
      <c r="AG2463">
        <v>346.58405715439221</v>
      </c>
      <c r="AH2463">
        <v>136.6072006495682</v>
      </c>
      <c r="AI2463">
        <v>875.1564091693042</v>
      </c>
      <c r="AJ2463">
        <v>279.65843177216755</v>
      </c>
      <c r="AK2463">
        <v>81.429886643659103</v>
      </c>
    </row>
    <row r="2464" spans="30:37" x14ac:dyDescent="0.25">
      <c r="AD2464">
        <v>2451</v>
      </c>
      <c r="AE2464">
        <v>1708.3197222245435</v>
      </c>
      <c r="AF2464">
        <v>1446.7525228734075</v>
      </c>
      <c r="AG2464">
        <v>421.7807364129236</v>
      </c>
      <c r="AH2464">
        <v>134.86581074861346</v>
      </c>
      <c r="AI2464">
        <v>576.1014978215901</v>
      </c>
      <c r="AJ2464">
        <v>369.67720972092513</v>
      </c>
      <c r="AK2464">
        <v>124.87947999580753</v>
      </c>
    </row>
    <row r="2465" spans="30:37" x14ac:dyDescent="0.25">
      <c r="AD2465">
        <v>2452</v>
      </c>
      <c r="AE2465">
        <v>1512.9201804709385</v>
      </c>
      <c r="AF2465">
        <v>1486.0546313642651</v>
      </c>
      <c r="AG2465">
        <v>387.03000583525147</v>
      </c>
      <c r="AH2465">
        <v>153.2081468318988</v>
      </c>
      <c r="AI2465">
        <v>573.96545981480369</v>
      </c>
      <c r="AJ2465">
        <v>272.73464911968966</v>
      </c>
      <c r="AK2465">
        <v>118.54265803714971</v>
      </c>
    </row>
    <row r="2466" spans="30:37" x14ac:dyDescent="0.25">
      <c r="AD2466">
        <v>2453</v>
      </c>
      <c r="AE2466">
        <v>2163.8614469063345</v>
      </c>
      <c r="AF2466">
        <v>1997.4850054437311</v>
      </c>
      <c r="AG2466">
        <v>436.75252046725063</v>
      </c>
      <c r="AH2466">
        <v>145.88155306796949</v>
      </c>
      <c r="AI2466">
        <v>499.33334778530491</v>
      </c>
      <c r="AJ2466">
        <v>202.56710978695483</v>
      </c>
      <c r="AK2466">
        <v>129.65503772007202</v>
      </c>
    </row>
    <row r="2467" spans="30:37" x14ac:dyDescent="0.25">
      <c r="AD2467">
        <v>2454</v>
      </c>
      <c r="AE2467">
        <v>1808.7306638857021</v>
      </c>
      <c r="AF2467">
        <v>1649.1929301617934</v>
      </c>
      <c r="AG2467">
        <v>330.3597416031792</v>
      </c>
      <c r="AH2467">
        <v>106.04675653613889</v>
      </c>
      <c r="AI2467">
        <v>744.46047477496586</v>
      </c>
      <c r="AJ2467">
        <v>250.38843160328577</v>
      </c>
      <c r="AK2467">
        <v>98.60335904049397</v>
      </c>
    </row>
    <row r="2468" spans="30:37" x14ac:dyDescent="0.25">
      <c r="AD2468">
        <v>2455</v>
      </c>
      <c r="AE2468">
        <v>1443.1311302623049</v>
      </c>
      <c r="AF2468">
        <v>1499.4295356373266</v>
      </c>
      <c r="AG2468">
        <v>472.98907089182308</v>
      </c>
      <c r="AH2468">
        <v>124.11162024519591</v>
      </c>
      <c r="AI2468">
        <v>910.38797167347298</v>
      </c>
      <c r="AJ2468">
        <v>265.92502431896747</v>
      </c>
      <c r="AK2468">
        <v>94.138243478793342</v>
      </c>
    </row>
    <row r="2469" spans="30:37" x14ac:dyDescent="0.25">
      <c r="AD2469">
        <v>2456</v>
      </c>
      <c r="AE2469">
        <v>1793.8188140925615</v>
      </c>
      <c r="AF2469">
        <v>1154.9183945778016</v>
      </c>
      <c r="AG2469">
        <v>422.52444493776244</v>
      </c>
      <c r="AH2469">
        <v>104.84546604592759</v>
      </c>
      <c r="AI2469">
        <v>949.74511230595033</v>
      </c>
      <c r="AJ2469">
        <v>211.31475566371054</v>
      </c>
      <c r="AK2469">
        <v>113.45769708963709</v>
      </c>
    </row>
    <row r="2470" spans="30:37" x14ac:dyDescent="0.25">
      <c r="AD2470">
        <v>2457</v>
      </c>
      <c r="AE2470">
        <v>1578.669147456669</v>
      </c>
      <c r="AF2470">
        <v>2252.6248674610474</v>
      </c>
      <c r="AG2470">
        <v>406.25929493166456</v>
      </c>
      <c r="AH2470">
        <v>145.77488201511866</v>
      </c>
      <c r="AI2470">
        <v>771.20951784575959</v>
      </c>
      <c r="AJ2470">
        <v>168.03435152374919</v>
      </c>
      <c r="AK2470">
        <v>60.138623323100219</v>
      </c>
    </row>
    <row r="2471" spans="30:37" x14ac:dyDescent="0.25">
      <c r="AD2471">
        <v>2458</v>
      </c>
      <c r="AE2471">
        <v>1475.4057934138254</v>
      </c>
      <c r="AF2471">
        <v>1638.1626922368075</v>
      </c>
      <c r="AG2471">
        <v>433.41388779671775</v>
      </c>
      <c r="AH2471">
        <v>177.05507854151617</v>
      </c>
      <c r="AI2471">
        <v>642.97120564122088</v>
      </c>
      <c r="AJ2471">
        <v>212.0882726131702</v>
      </c>
      <c r="AK2471">
        <v>100.58703094655482</v>
      </c>
    </row>
    <row r="2472" spans="30:37" x14ac:dyDescent="0.25">
      <c r="AD2472">
        <v>2459</v>
      </c>
      <c r="AE2472">
        <v>1738.1312805512989</v>
      </c>
      <c r="AF2472">
        <v>1262.4993347466275</v>
      </c>
      <c r="AG2472">
        <v>311.35250157444682</v>
      </c>
      <c r="AH2472">
        <v>110.97877018941024</v>
      </c>
      <c r="AI2472">
        <v>768.17171160484781</v>
      </c>
      <c r="AJ2472">
        <v>266.12002891542431</v>
      </c>
      <c r="AK2472">
        <v>122.6471485564644</v>
      </c>
    </row>
    <row r="2473" spans="30:37" x14ac:dyDescent="0.25">
      <c r="AD2473">
        <v>2460</v>
      </c>
      <c r="AE2473">
        <v>1371.1793546248546</v>
      </c>
      <c r="AF2473">
        <v>1531.1943615740975</v>
      </c>
      <c r="AG2473">
        <v>352.45448030081189</v>
      </c>
      <c r="AH2473">
        <v>155.51020924245867</v>
      </c>
      <c r="AI2473">
        <v>635.08338902382638</v>
      </c>
      <c r="AJ2473">
        <v>248.13466116395514</v>
      </c>
      <c r="AK2473">
        <v>93.164574376087486</v>
      </c>
    </row>
    <row r="2474" spans="30:37" x14ac:dyDescent="0.25">
      <c r="AD2474">
        <v>2461</v>
      </c>
      <c r="AE2474">
        <v>1716.8273138035299</v>
      </c>
      <c r="AF2474">
        <v>1661.4907763299673</v>
      </c>
      <c r="AG2474">
        <v>341.87450948980131</v>
      </c>
      <c r="AH2474">
        <v>139.83445518674426</v>
      </c>
      <c r="AI2474">
        <v>676.34546502074375</v>
      </c>
      <c r="AJ2474">
        <v>422.82846503470267</v>
      </c>
      <c r="AK2474">
        <v>99.973178196589373</v>
      </c>
    </row>
    <row r="2475" spans="30:37" x14ac:dyDescent="0.25">
      <c r="AD2475">
        <v>2462</v>
      </c>
      <c r="AE2475">
        <v>1367.3093363324085</v>
      </c>
      <c r="AF2475">
        <v>1421.4127239977611</v>
      </c>
      <c r="AG2475">
        <v>424.45007230915712</v>
      </c>
      <c r="AH2475">
        <v>123.44380679273455</v>
      </c>
      <c r="AI2475">
        <v>569.32493553078632</v>
      </c>
      <c r="AJ2475">
        <v>260.31326924689535</v>
      </c>
      <c r="AK2475">
        <v>102.30910663645014</v>
      </c>
    </row>
    <row r="2476" spans="30:37" x14ac:dyDescent="0.25">
      <c r="AD2476">
        <v>2463</v>
      </c>
      <c r="AE2476">
        <v>1410.603714634693</v>
      </c>
      <c r="AF2476">
        <v>1443.5758504438279</v>
      </c>
      <c r="AG2476">
        <v>487.71660342957347</v>
      </c>
      <c r="AH2476">
        <v>106.68996586495958</v>
      </c>
      <c r="AI2476">
        <v>742.79854203593004</v>
      </c>
      <c r="AJ2476">
        <v>317.85056662810285</v>
      </c>
      <c r="AK2476">
        <v>151.65927071044922</v>
      </c>
    </row>
    <row r="2477" spans="30:37" x14ac:dyDescent="0.25">
      <c r="AD2477">
        <v>2464</v>
      </c>
      <c r="AE2477">
        <v>1049.077758522214</v>
      </c>
      <c r="AF2477">
        <v>1244.8652603386668</v>
      </c>
      <c r="AG2477">
        <v>448.05926980025907</v>
      </c>
      <c r="AH2477">
        <v>132.07072119070014</v>
      </c>
      <c r="AI2477">
        <v>857.06608868831552</v>
      </c>
      <c r="AJ2477">
        <v>191.37435334466389</v>
      </c>
      <c r="AK2477">
        <v>82.350080485329471</v>
      </c>
    </row>
    <row r="2478" spans="30:37" x14ac:dyDescent="0.25">
      <c r="AD2478">
        <v>2465</v>
      </c>
      <c r="AE2478">
        <v>1667.2686797006318</v>
      </c>
      <c r="AF2478">
        <v>1265.6802733347172</v>
      </c>
      <c r="AG2478">
        <v>396.02042118378074</v>
      </c>
      <c r="AH2478">
        <v>162.59196140477383</v>
      </c>
      <c r="AI2478">
        <v>579.5808863414627</v>
      </c>
      <c r="AJ2478">
        <v>261.63937460903691</v>
      </c>
      <c r="AK2478">
        <v>98.872063807991154</v>
      </c>
    </row>
    <row r="2479" spans="30:37" x14ac:dyDescent="0.25">
      <c r="AD2479">
        <v>2466</v>
      </c>
      <c r="AE2479">
        <v>1465.5354564470285</v>
      </c>
      <c r="AF2479">
        <v>1111.1765599024141</v>
      </c>
      <c r="AG2479">
        <v>431.24491943742834</v>
      </c>
      <c r="AH2479">
        <v>100.70928155398964</v>
      </c>
      <c r="AI2479">
        <v>819.12221684246697</v>
      </c>
      <c r="AJ2479">
        <v>226.62869502667266</v>
      </c>
      <c r="AK2479">
        <v>101.99055076568038</v>
      </c>
    </row>
    <row r="2480" spans="30:37" x14ac:dyDescent="0.25">
      <c r="AD2480">
        <v>2467</v>
      </c>
      <c r="AE2480">
        <v>1811.7753742282041</v>
      </c>
      <c r="AF2480">
        <v>1434.7709193460714</v>
      </c>
      <c r="AG2480">
        <v>385.5898306426318</v>
      </c>
      <c r="AH2480">
        <v>148.3509702968158</v>
      </c>
      <c r="AI2480">
        <v>836.34962664002114</v>
      </c>
      <c r="AJ2480">
        <v>276.49212790327351</v>
      </c>
      <c r="AK2480">
        <v>90.73130438757326</v>
      </c>
    </row>
    <row r="2481" spans="30:37" x14ac:dyDescent="0.25">
      <c r="AD2481">
        <v>2468</v>
      </c>
      <c r="AE2481">
        <v>1546.5791827377634</v>
      </c>
      <c r="AF2481">
        <v>2056.0593490111473</v>
      </c>
      <c r="AG2481">
        <v>454.05924374021527</v>
      </c>
      <c r="AH2481">
        <v>122.68390737541723</v>
      </c>
      <c r="AI2481">
        <v>552.89778830228022</v>
      </c>
      <c r="AJ2481">
        <v>271.27314334617762</v>
      </c>
      <c r="AK2481">
        <v>138.91346412062251</v>
      </c>
    </row>
    <row r="2482" spans="30:37" x14ac:dyDescent="0.25">
      <c r="AD2482">
        <v>2469</v>
      </c>
      <c r="AE2482">
        <v>1531.1851529326682</v>
      </c>
      <c r="AF2482">
        <v>1657.3488056991325</v>
      </c>
      <c r="AG2482">
        <v>381.89642950517816</v>
      </c>
      <c r="AH2482">
        <v>157.63056103353233</v>
      </c>
      <c r="AI2482">
        <v>628.32119611997518</v>
      </c>
      <c r="AJ2482">
        <v>218.63188982119496</v>
      </c>
      <c r="AK2482">
        <v>78.687367731410134</v>
      </c>
    </row>
    <row r="2483" spans="30:37" x14ac:dyDescent="0.25">
      <c r="AD2483">
        <v>2470</v>
      </c>
      <c r="AE2483">
        <v>1891.7058259540095</v>
      </c>
      <c r="AF2483">
        <v>1713.9197988370104</v>
      </c>
      <c r="AG2483">
        <v>206.92540496774185</v>
      </c>
      <c r="AH2483">
        <v>74.800842664121888</v>
      </c>
      <c r="AI2483">
        <v>683.81574840816302</v>
      </c>
      <c r="AJ2483">
        <v>279.19930264597605</v>
      </c>
      <c r="AK2483">
        <v>74.723680783819745</v>
      </c>
    </row>
    <row r="2484" spans="30:37" x14ac:dyDescent="0.25">
      <c r="AD2484">
        <v>2471</v>
      </c>
      <c r="AE2484">
        <v>1522.0885494873858</v>
      </c>
      <c r="AF2484">
        <v>1875.6075279139786</v>
      </c>
      <c r="AG2484">
        <v>419.55048843133653</v>
      </c>
      <c r="AH2484">
        <v>84.509836559108194</v>
      </c>
      <c r="AI2484">
        <v>646.09395808698571</v>
      </c>
      <c r="AJ2484">
        <v>303.47926860667377</v>
      </c>
      <c r="AK2484">
        <v>138.6150031145223</v>
      </c>
    </row>
    <row r="2485" spans="30:37" x14ac:dyDescent="0.25">
      <c r="AD2485">
        <v>2472</v>
      </c>
      <c r="AE2485">
        <v>1202.9217120562537</v>
      </c>
      <c r="AF2485">
        <v>1981.3876296767764</v>
      </c>
      <c r="AG2485">
        <v>481.20029038333371</v>
      </c>
      <c r="AH2485">
        <v>159.52930651345523</v>
      </c>
      <c r="AI2485">
        <v>796.3346144048104</v>
      </c>
      <c r="AJ2485">
        <v>258.90076820334917</v>
      </c>
      <c r="AK2485">
        <v>133.17712527411797</v>
      </c>
    </row>
    <row r="2486" spans="30:37" x14ac:dyDescent="0.25">
      <c r="AD2486">
        <v>2473</v>
      </c>
      <c r="AE2486">
        <v>1984.5244593313982</v>
      </c>
      <c r="AF2486">
        <v>1066.1236183701067</v>
      </c>
      <c r="AG2486">
        <v>481.62446354771203</v>
      </c>
      <c r="AH2486">
        <v>101.60976534677276</v>
      </c>
      <c r="AI2486">
        <v>666.23644851846643</v>
      </c>
      <c r="AJ2486">
        <v>260.89192089033793</v>
      </c>
      <c r="AK2486">
        <v>90.65695476011318</v>
      </c>
    </row>
    <row r="2487" spans="30:37" x14ac:dyDescent="0.25">
      <c r="AD2487">
        <v>2474</v>
      </c>
      <c r="AE2487">
        <v>1554.5374203786564</v>
      </c>
      <c r="AF2487">
        <v>1461.1055232495378</v>
      </c>
      <c r="AG2487">
        <v>366.61820245796957</v>
      </c>
      <c r="AH2487">
        <v>99.290027281052943</v>
      </c>
      <c r="AI2487">
        <v>716.18834597828823</v>
      </c>
      <c r="AJ2487">
        <v>350.73930315391254</v>
      </c>
      <c r="AK2487">
        <v>132.16371963561892</v>
      </c>
    </row>
    <row r="2488" spans="30:37" x14ac:dyDescent="0.25">
      <c r="AD2488">
        <v>2475</v>
      </c>
      <c r="AE2488">
        <v>2057.7330364470431</v>
      </c>
      <c r="AF2488">
        <v>2355.9168068784156</v>
      </c>
      <c r="AG2488">
        <v>416.66513691211344</v>
      </c>
      <c r="AH2488">
        <v>95.818858373106238</v>
      </c>
      <c r="AI2488">
        <v>596.85072471148135</v>
      </c>
      <c r="AJ2488">
        <v>372.20496326110936</v>
      </c>
      <c r="AK2488">
        <v>97.574406325097513</v>
      </c>
    </row>
    <row r="2489" spans="30:37" x14ac:dyDescent="0.25">
      <c r="AD2489">
        <v>2476</v>
      </c>
      <c r="AE2489">
        <v>1642.1540430900868</v>
      </c>
      <c r="AF2489">
        <v>1598.7664806821867</v>
      </c>
      <c r="AG2489">
        <v>445.07730096165795</v>
      </c>
      <c r="AH2489">
        <v>118.94301274772866</v>
      </c>
      <c r="AI2489">
        <v>615.61830960356656</v>
      </c>
      <c r="AJ2489">
        <v>274.93377939831237</v>
      </c>
      <c r="AK2489">
        <v>127.42653664139542</v>
      </c>
    </row>
    <row r="2490" spans="30:37" x14ac:dyDescent="0.25">
      <c r="AD2490">
        <v>2477</v>
      </c>
      <c r="AE2490">
        <v>1983.9017646874547</v>
      </c>
      <c r="AF2490">
        <v>1285.0188881216523</v>
      </c>
      <c r="AG2490">
        <v>388.66945329623712</v>
      </c>
      <c r="AH2490">
        <v>82.041272762271802</v>
      </c>
      <c r="AI2490">
        <v>760.35724180968623</v>
      </c>
      <c r="AJ2490">
        <v>256.89679100009567</v>
      </c>
      <c r="AK2490">
        <v>88.771078535582689</v>
      </c>
    </row>
    <row r="2491" spans="30:37" x14ac:dyDescent="0.25">
      <c r="AD2491">
        <v>2478</v>
      </c>
      <c r="AE2491">
        <v>1358.1208360354351</v>
      </c>
      <c r="AF2491">
        <v>1323.3980674062034</v>
      </c>
      <c r="AG2491">
        <v>497.55946205907122</v>
      </c>
      <c r="AH2491">
        <v>176.90677541711915</v>
      </c>
      <c r="AI2491">
        <v>669.88788689398211</v>
      </c>
      <c r="AJ2491">
        <v>289.09302638754383</v>
      </c>
      <c r="AK2491">
        <v>107.6856515442275</v>
      </c>
    </row>
    <row r="2492" spans="30:37" x14ac:dyDescent="0.25">
      <c r="AD2492">
        <v>2479</v>
      </c>
      <c r="AE2492">
        <v>1153.9758991894357</v>
      </c>
      <c r="AF2492">
        <v>1966.0127217923168</v>
      </c>
      <c r="AG2492">
        <v>387.45808367306324</v>
      </c>
      <c r="AH2492">
        <v>120.84516517426121</v>
      </c>
      <c r="AI2492">
        <v>671.63334593679383</v>
      </c>
      <c r="AJ2492">
        <v>218.16966223798406</v>
      </c>
      <c r="AK2492">
        <v>137.87097987046963</v>
      </c>
    </row>
    <row r="2493" spans="30:37" x14ac:dyDescent="0.25">
      <c r="AD2493">
        <v>2480</v>
      </c>
      <c r="AE2493">
        <v>1702.9017931115109</v>
      </c>
      <c r="AF2493">
        <v>1586.6288244205107</v>
      </c>
      <c r="AG2493">
        <v>306.54483910854975</v>
      </c>
      <c r="AH2493">
        <v>117.07962958100973</v>
      </c>
      <c r="AI2493">
        <v>803.84982766677069</v>
      </c>
      <c r="AJ2493">
        <v>258.96481265655132</v>
      </c>
      <c r="AK2493">
        <v>99.515559964655964</v>
      </c>
    </row>
    <row r="2494" spans="30:37" x14ac:dyDescent="0.25">
      <c r="AD2494">
        <v>2481</v>
      </c>
      <c r="AE2494">
        <v>2287.0440182547713</v>
      </c>
      <c r="AF2494">
        <v>1432.5601626782918</v>
      </c>
      <c r="AG2494">
        <v>373.26097891867846</v>
      </c>
      <c r="AH2494">
        <v>119.70907899530914</v>
      </c>
      <c r="AI2494">
        <v>603.66071860134252</v>
      </c>
      <c r="AJ2494">
        <v>290.88288683899077</v>
      </c>
      <c r="AK2494">
        <v>93.558004020449843</v>
      </c>
    </row>
    <row r="2495" spans="30:37" x14ac:dyDescent="0.25">
      <c r="AD2495">
        <v>2482</v>
      </c>
      <c r="AE2495">
        <v>1615.4975218321952</v>
      </c>
      <c r="AF2495">
        <v>1804.9179632161515</v>
      </c>
      <c r="AG2495">
        <v>425.83473857167144</v>
      </c>
      <c r="AH2495">
        <v>173.26121216571124</v>
      </c>
      <c r="AI2495">
        <v>862.20373940194315</v>
      </c>
      <c r="AJ2495">
        <v>304.92115533135808</v>
      </c>
      <c r="AK2495">
        <v>112.49295606728177</v>
      </c>
    </row>
    <row r="2496" spans="30:37" x14ac:dyDescent="0.25">
      <c r="AD2496">
        <v>2483</v>
      </c>
      <c r="AE2496">
        <v>1471.0526191931344</v>
      </c>
      <c r="AF2496">
        <v>1370.8855389440787</v>
      </c>
      <c r="AG2496">
        <v>389.89626671389033</v>
      </c>
      <c r="AH2496">
        <v>107.11905713185881</v>
      </c>
      <c r="AI2496">
        <v>755.04717076539771</v>
      </c>
      <c r="AJ2496">
        <v>182.40272244536379</v>
      </c>
      <c r="AK2496">
        <v>115.82450587119675</v>
      </c>
    </row>
    <row r="2497" spans="30:37" x14ac:dyDescent="0.25">
      <c r="AD2497">
        <v>2484</v>
      </c>
      <c r="AE2497">
        <v>1551.5764825448002</v>
      </c>
      <c r="AF2497">
        <v>1836.1667143723</v>
      </c>
      <c r="AG2497">
        <v>594.56179215620432</v>
      </c>
      <c r="AH2497">
        <v>113.33069534286732</v>
      </c>
      <c r="AI2497">
        <v>601.7986679878602</v>
      </c>
      <c r="AJ2497">
        <v>344.43114627431333</v>
      </c>
      <c r="AK2497">
        <v>86.421658634532079</v>
      </c>
    </row>
    <row r="2498" spans="30:37" x14ac:dyDescent="0.25">
      <c r="AD2498">
        <v>2485</v>
      </c>
      <c r="AE2498">
        <v>1461.4277850006977</v>
      </c>
      <c r="AF2498">
        <v>1570.4881825291809</v>
      </c>
      <c r="AG2498">
        <v>314.61041340330007</v>
      </c>
      <c r="AH2498">
        <v>124.57846470437828</v>
      </c>
      <c r="AI2498">
        <v>666.21407885885037</v>
      </c>
      <c r="AJ2498">
        <v>339.85565160813411</v>
      </c>
      <c r="AK2498">
        <v>102.2018909906201</v>
      </c>
    </row>
    <row r="2499" spans="30:37" x14ac:dyDescent="0.25">
      <c r="AD2499">
        <v>2486</v>
      </c>
      <c r="AE2499">
        <v>1667.2231639571223</v>
      </c>
      <c r="AF2499">
        <v>1258.9372120755158</v>
      </c>
      <c r="AG2499">
        <v>545.97380847324871</v>
      </c>
      <c r="AH2499">
        <v>99.091914874802313</v>
      </c>
      <c r="AI2499">
        <v>785.18623764410006</v>
      </c>
      <c r="AJ2499">
        <v>295.99597298888972</v>
      </c>
      <c r="AK2499">
        <v>89.467166643145845</v>
      </c>
    </row>
    <row r="2500" spans="30:37" x14ac:dyDescent="0.25">
      <c r="AD2500">
        <v>2487</v>
      </c>
      <c r="AE2500">
        <v>1625.2903282498557</v>
      </c>
      <c r="AF2500">
        <v>1525.2429710362462</v>
      </c>
      <c r="AG2500">
        <v>566.53258849663121</v>
      </c>
      <c r="AH2500">
        <v>166.39172876615521</v>
      </c>
      <c r="AI2500">
        <v>627.87217849197225</v>
      </c>
      <c r="AJ2500">
        <v>267.51217668396208</v>
      </c>
      <c r="AK2500">
        <v>148.1025291204194</v>
      </c>
    </row>
    <row r="2501" spans="30:37" x14ac:dyDescent="0.25">
      <c r="AD2501">
        <v>2488</v>
      </c>
      <c r="AE2501">
        <v>1782.3696092035975</v>
      </c>
      <c r="AF2501">
        <v>1362.3746011730336</v>
      </c>
      <c r="AG2501">
        <v>469.34200308638026</v>
      </c>
      <c r="AH2501">
        <v>147.61016934239291</v>
      </c>
      <c r="AI2501">
        <v>650.49218706784154</v>
      </c>
      <c r="AJ2501">
        <v>258.92961062190017</v>
      </c>
      <c r="AK2501">
        <v>72.332567727784053</v>
      </c>
    </row>
    <row r="2502" spans="30:37" x14ac:dyDescent="0.25">
      <c r="AD2502">
        <v>2489</v>
      </c>
      <c r="AE2502">
        <v>1154.6850338122074</v>
      </c>
      <c r="AF2502">
        <v>1714.4076592580268</v>
      </c>
      <c r="AG2502">
        <v>505.08567251671445</v>
      </c>
      <c r="AH2502">
        <v>121.81501985130585</v>
      </c>
      <c r="AI2502">
        <v>762.34355370832725</v>
      </c>
      <c r="AJ2502">
        <v>207.12368050274955</v>
      </c>
      <c r="AK2502">
        <v>69.736866800695779</v>
      </c>
    </row>
    <row r="2503" spans="30:37" x14ac:dyDescent="0.25">
      <c r="AD2503">
        <v>2490</v>
      </c>
      <c r="AE2503">
        <v>1600.9022964616561</v>
      </c>
      <c r="AF2503">
        <v>1763.3393041712645</v>
      </c>
      <c r="AG2503">
        <v>460.0796007687714</v>
      </c>
      <c r="AH2503">
        <v>149.42369383207742</v>
      </c>
      <c r="AI2503">
        <v>728.42937858917571</v>
      </c>
      <c r="AJ2503">
        <v>267.27275832762405</v>
      </c>
      <c r="AK2503">
        <v>98.972949096313428</v>
      </c>
    </row>
    <row r="2504" spans="30:37" x14ac:dyDescent="0.25">
      <c r="AD2504">
        <v>2491</v>
      </c>
      <c r="AE2504">
        <v>1571.1409591755832</v>
      </c>
      <c r="AF2504">
        <v>1849.4275966484556</v>
      </c>
      <c r="AG2504">
        <v>359.05861861964098</v>
      </c>
      <c r="AH2504">
        <v>145.7052864709585</v>
      </c>
      <c r="AI2504">
        <v>742.41423316338512</v>
      </c>
      <c r="AJ2504">
        <v>209.77286201682199</v>
      </c>
      <c r="AK2504">
        <v>117.24230495963586</v>
      </c>
    </row>
    <row r="2505" spans="30:37" x14ac:dyDescent="0.25">
      <c r="AD2505">
        <v>2492</v>
      </c>
      <c r="AE2505">
        <v>2158.1726727340806</v>
      </c>
      <c r="AF2505">
        <v>1598.8013513588155</v>
      </c>
      <c r="AG2505">
        <v>513.54123993206088</v>
      </c>
      <c r="AH2505">
        <v>80.663258958878188</v>
      </c>
      <c r="AI2505">
        <v>819.38070018710857</v>
      </c>
      <c r="AJ2505">
        <v>239.84907486904976</v>
      </c>
      <c r="AK2505">
        <v>90.372136780197522</v>
      </c>
    </row>
    <row r="2506" spans="30:37" x14ac:dyDescent="0.25">
      <c r="AD2506">
        <v>2493</v>
      </c>
      <c r="AE2506">
        <v>1513.2064533430098</v>
      </c>
      <c r="AF2506">
        <v>1769.4518508290223</v>
      </c>
      <c r="AG2506">
        <v>390.90374289122667</v>
      </c>
      <c r="AH2506">
        <v>86.952098359390604</v>
      </c>
      <c r="AI2506">
        <v>547.51155475846201</v>
      </c>
      <c r="AJ2506">
        <v>348.9167630547451</v>
      </c>
      <c r="AK2506">
        <v>75.462652604280194</v>
      </c>
    </row>
    <row r="2507" spans="30:37" x14ac:dyDescent="0.25">
      <c r="AD2507">
        <v>2494</v>
      </c>
      <c r="AE2507">
        <v>1514.3948996315241</v>
      </c>
      <c r="AF2507">
        <v>1426.9124590574831</v>
      </c>
      <c r="AG2507">
        <v>379.51794153339989</v>
      </c>
      <c r="AH2507">
        <v>123.72066198158929</v>
      </c>
      <c r="AI2507">
        <v>828.78703656516802</v>
      </c>
      <c r="AJ2507">
        <v>206.61793409777829</v>
      </c>
      <c r="AK2507">
        <v>89.626191795779917</v>
      </c>
    </row>
    <row r="2508" spans="30:37" x14ac:dyDescent="0.25">
      <c r="AD2508">
        <v>2495</v>
      </c>
      <c r="AE2508">
        <v>1526.2653253502792</v>
      </c>
      <c r="AF2508">
        <v>1524.6173290678257</v>
      </c>
      <c r="AG2508">
        <v>753.96424381434213</v>
      </c>
      <c r="AH2508">
        <v>150.9828155529917</v>
      </c>
      <c r="AI2508">
        <v>816.4254478618958</v>
      </c>
      <c r="AJ2508">
        <v>260.95700446629405</v>
      </c>
      <c r="AK2508">
        <v>104.92781727532982</v>
      </c>
    </row>
    <row r="2509" spans="30:37" x14ac:dyDescent="0.25">
      <c r="AD2509">
        <v>2496</v>
      </c>
      <c r="AE2509">
        <v>1548.1074402927734</v>
      </c>
      <c r="AF2509">
        <v>2625.2921552698076</v>
      </c>
      <c r="AG2509">
        <v>596.1432172642119</v>
      </c>
      <c r="AH2509">
        <v>83.708785646822392</v>
      </c>
      <c r="AI2509">
        <v>517.67985509763889</v>
      </c>
      <c r="AJ2509">
        <v>296.83581512742575</v>
      </c>
      <c r="AK2509">
        <v>118.82721581774871</v>
      </c>
    </row>
    <row r="2510" spans="30:37" x14ac:dyDescent="0.25">
      <c r="AD2510">
        <v>2497</v>
      </c>
      <c r="AE2510">
        <v>1571.7387193704151</v>
      </c>
      <c r="AF2510">
        <v>1769.5153569001463</v>
      </c>
      <c r="AG2510">
        <v>278.24565318018142</v>
      </c>
      <c r="AH2510">
        <v>80.618468925141755</v>
      </c>
      <c r="AI2510">
        <v>819.91040168757422</v>
      </c>
      <c r="AJ2510">
        <v>240.05846156309599</v>
      </c>
      <c r="AK2510">
        <v>89.451544054291546</v>
      </c>
    </row>
    <row r="2511" spans="30:37" x14ac:dyDescent="0.25">
      <c r="AD2511">
        <v>2498</v>
      </c>
      <c r="AE2511">
        <v>1670.7102761964325</v>
      </c>
      <c r="AF2511">
        <v>1557.6076260376155</v>
      </c>
      <c r="AG2511">
        <v>371.87406940873365</v>
      </c>
      <c r="AH2511">
        <v>138.27723851947286</v>
      </c>
      <c r="AI2511">
        <v>685.1223441579458</v>
      </c>
      <c r="AJ2511">
        <v>233.42322232711959</v>
      </c>
      <c r="AK2511">
        <v>79.070316099902769</v>
      </c>
    </row>
    <row r="2512" spans="30:37" x14ac:dyDescent="0.25">
      <c r="AD2512">
        <v>2499</v>
      </c>
      <c r="AE2512">
        <v>1830.1515600915784</v>
      </c>
      <c r="AF2512">
        <v>1606.4153146980384</v>
      </c>
      <c r="AG2512">
        <v>356.39314067798614</v>
      </c>
      <c r="AH2512">
        <v>167.81233562054021</v>
      </c>
      <c r="AI2512">
        <v>646.86076576740027</v>
      </c>
      <c r="AJ2512">
        <v>234.5303687314117</v>
      </c>
      <c r="AK2512">
        <v>89.024882487357004</v>
      </c>
    </row>
    <row r="2513" spans="30:37" x14ac:dyDescent="0.25">
      <c r="AD2513">
        <v>2500</v>
      </c>
      <c r="AE2513">
        <v>1516.9558768618101</v>
      </c>
      <c r="AF2513">
        <v>1357.2043370739609</v>
      </c>
      <c r="AG2513">
        <v>391.68402660124184</v>
      </c>
      <c r="AH2513">
        <v>112.93885016564001</v>
      </c>
      <c r="AI2513">
        <v>717.45232117714249</v>
      </c>
      <c r="AJ2513">
        <v>294.7993548656371</v>
      </c>
      <c r="AK2513">
        <v>105.9566918871226</v>
      </c>
    </row>
    <row r="2514" spans="30:37" x14ac:dyDescent="0.25">
      <c r="AD2514">
        <v>2501</v>
      </c>
      <c r="AE2514">
        <v>1720.8735503638447</v>
      </c>
      <c r="AF2514">
        <v>1426.8571538294368</v>
      </c>
      <c r="AG2514">
        <v>515.0318635015343</v>
      </c>
      <c r="AH2514">
        <v>92.769932642368687</v>
      </c>
      <c r="AI2514">
        <v>759.5533685805251</v>
      </c>
      <c r="AJ2514">
        <v>299.93287921092559</v>
      </c>
      <c r="AK2514">
        <v>160.70420452936935</v>
      </c>
    </row>
    <row r="2515" spans="30:37" x14ac:dyDescent="0.25">
      <c r="AD2515">
        <v>2502</v>
      </c>
      <c r="AE2515">
        <v>1530.4780114935636</v>
      </c>
      <c r="AF2515">
        <v>1577.4964647531972</v>
      </c>
      <c r="AG2515">
        <v>579.27328864575998</v>
      </c>
      <c r="AH2515">
        <v>93.342399272759224</v>
      </c>
      <c r="AI2515">
        <v>823.84320057161005</v>
      </c>
      <c r="AJ2515">
        <v>280.88692662092416</v>
      </c>
      <c r="AK2515">
        <v>113.39053403352624</v>
      </c>
    </row>
    <row r="2516" spans="30:37" x14ac:dyDescent="0.25">
      <c r="AD2516">
        <v>2503</v>
      </c>
      <c r="AE2516">
        <v>1714.0191836341721</v>
      </c>
      <c r="AF2516">
        <v>1608.4014193582279</v>
      </c>
      <c r="AG2516">
        <v>388.94167488862871</v>
      </c>
      <c r="AH2516">
        <v>95.621065238734971</v>
      </c>
      <c r="AI2516">
        <v>737.170258394592</v>
      </c>
      <c r="AJ2516">
        <v>252.32140560342458</v>
      </c>
      <c r="AK2516">
        <v>77.283147374245331</v>
      </c>
    </row>
    <row r="2517" spans="30:37" x14ac:dyDescent="0.25">
      <c r="AD2517">
        <v>2504</v>
      </c>
      <c r="AE2517">
        <v>1382.975143375495</v>
      </c>
      <c r="AF2517">
        <v>1443.8986909527823</v>
      </c>
      <c r="AG2517">
        <v>468.00702062644797</v>
      </c>
      <c r="AH2517">
        <v>96.367975939077283</v>
      </c>
      <c r="AI2517">
        <v>703.52139768501809</v>
      </c>
      <c r="AJ2517">
        <v>286.67635653689706</v>
      </c>
      <c r="AK2517">
        <v>79.509082287669884</v>
      </c>
    </row>
    <row r="2518" spans="30:37" x14ac:dyDescent="0.25">
      <c r="AD2518">
        <v>2505</v>
      </c>
      <c r="AE2518">
        <v>1650.7006302793718</v>
      </c>
      <c r="AF2518">
        <v>1375.496019597065</v>
      </c>
      <c r="AG2518">
        <v>428.56765623716882</v>
      </c>
      <c r="AH2518">
        <v>142.49490744476878</v>
      </c>
      <c r="AI2518">
        <v>700.27081238581434</v>
      </c>
      <c r="AJ2518">
        <v>245.66222121264664</v>
      </c>
      <c r="AK2518">
        <v>45.45138828381674</v>
      </c>
    </row>
    <row r="2519" spans="30:37" x14ac:dyDescent="0.25">
      <c r="AD2519">
        <v>2506</v>
      </c>
      <c r="AE2519">
        <v>1263.7459100381209</v>
      </c>
      <c r="AF2519">
        <v>1172.1718154644891</v>
      </c>
      <c r="AG2519">
        <v>318.50161482578221</v>
      </c>
      <c r="AH2519">
        <v>149.12918072469114</v>
      </c>
      <c r="AI2519">
        <v>630.61748076760909</v>
      </c>
      <c r="AJ2519">
        <v>229.18329539277121</v>
      </c>
      <c r="AK2519">
        <v>104.66996122286182</v>
      </c>
    </row>
    <row r="2520" spans="30:37" x14ac:dyDescent="0.25">
      <c r="AD2520">
        <v>2507</v>
      </c>
      <c r="AE2520">
        <v>1590.7989024885449</v>
      </c>
      <c r="AF2520">
        <v>1358.8078048884179</v>
      </c>
      <c r="AG2520">
        <v>390.28809131008313</v>
      </c>
      <c r="AH2520">
        <v>128.6937964231299</v>
      </c>
      <c r="AI2520">
        <v>696.86690894586184</v>
      </c>
      <c r="AJ2520">
        <v>185.54582060022199</v>
      </c>
      <c r="AK2520">
        <v>114.2029665045003</v>
      </c>
    </row>
    <row r="2521" spans="30:37" x14ac:dyDescent="0.25">
      <c r="AD2521">
        <v>2508</v>
      </c>
      <c r="AE2521">
        <v>1874.9443856940763</v>
      </c>
      <c r="AF2521">
        <v>2087.4705926853849</v>
      </c>
      <c r="AG2521">
        <v>774.59749876367437</v>
      </c>
      <c r="AH2521">
        <v>140.61636239336727</v>
      </c>
      <c r="AI2521">
        <v>918.65997589473648</v>
      </c>
      <c r="AJ2521">
        <v>254.31172190472947</v>
      </c>
      <c r="AK2521">
        <v>77.902196269234608</v>
      </c>
    </row>
    <row r="2522" spans="30:37" x14ac:dyDescent="0.25">
      <c r="AD2522">
        <v>2509</v>
      </c>
      <c r="AE2522">
        <v>1389.2857053945943</v>
      </c>
      <c r="AF2522">
        <v>1524.0198924607621</v>
      </c>
      <c r="AG2522">
        <v>411.40213631277351</v>
      </c>
      <c r="AH2522">
        <v>158.04394612792677</v>
      </c>
      <c r="AI2522">
        <v>734.82159645985462</v>
      </c>
      <c r="AJ2522">
        <v>337.83746770891213</v>
      </c>
      <c r="AK2522">
        <v>129.70549855214625</v>
      </c>
    </row>
    <row r="2523" spans="30:37" x14ac:dyDescent="0.25">
      <c r="AD2523">
        <v>2510</v>
      </c>
      <c r="AE2523">
        <v>1939.4433446495589</v>
      </c>
      <c r="AF2523">
        <v>1367.4127908883643</v>
      </c>
      <c r="AG2523">
        <v>376.24030396595884</v>
      </c>
      <c r="AH2523">
        <v>158.85767631676208</v>
      </c>
      <c r="AI2523">
        <v>717.64476724866563</v>
      </c>
      <c r="AJ2523">
        <v>396.57620099400242</v>
      </c>
      <c r="AK2523">
        <v>125.14868213012011</v>
      </c>
    </row>
    <row r="2524" spans="30:37" x14ac:dyDescent="0.25">
      <c r="AD2524">
        <v>2511</v>
      </c>
      <c r="AE2524">
        <v>1957.6004608294122</v>
      </c>
      <c r="AF2524">
        <v>1452.3104666901481</v>
      </c>
      <c r="AG2524">
        <v>453.98411969799247</v>
      </c>
      <c r="AH2524">
        <v>98.956120249853583</v>
      </c>
      <c r="AI2524">
        <v>923.70845233460943</v>
      </c>
      <c r="AJ2524">
        <v>322.03740949694446</v>
      </c>
      <c r="AK2524">
        <v>120.82551853682327</v>
      </c>
    </row>
    <row r="2525" spans="30:37" x14ac:dyDescent="0.25">
      <c r="AD2525">
        <v>2512</v>
      </c>
      <c r="AE2525">
        <v>1671.9401945840873</v>
      </c>
      <c r="AF2525">
        <v>1387.7074061981941</v>
      </c>
      <c r="AG2525">
        <v>452.46568039451654</v>
      </c>
      <c r="AH2525">
        <v>152.99974685845689</v>
      </c>
      <c r="AI2525">
        <v>743.26293814389101</v>
      </c>
      <c r="AJ2525">
        <v>213.1582627087412</v>
      </c>
      <c r="AK2525">
        <v>113.43193909655768</v>
      </c>
    </row>
    <row r="2526" spans="30:37" x14ac:dyDescent="0.25">
      <c r="AD2526">
        <v>2513</v>
      </c>
      <c r="AE2526">
        <v>1757.1254763454308</v>
      </c>
      <c r="AF2526">
        <v>1749.5517186140803</v>
      </c>
      <c r="AG2526">
        <v>350.53313252296653</v>
      </c>
      <c r="AH2526">
        <v>127.73151399237183</v>
      </c>
      <c r="AI2526">
        <v>681.28267978569806</v>
      </c>
      <c r="AJ2526">
        <v>324.67235078870038</v>
      </c>
      <c r="AK2526">
        <v>94.993156858044841</v>
      </c>
    </row>
    <row r="2527" spans="30:37" x14ac:dyDescent="0.25">
      <c r="AD2527">
        <v>2514</v>
      </c>
      <c r="AE2527">
        <v>1428.5807153261228</v>
      </c>
      <c r="AF2527">
        <v>1198.1839724638276</v>
      </c>
      <c r="AG2527">
        <v>325.12238084940998</v>
      </c>
      <c r="AH2527">
        <v>113.57773114206312</v>
      </c>
      <c r="AI2527">
        <v>735.86235250667346</v>
      </c>
      <c r="AJ2527">
        <v>266.97796137150499</v>
      </c>
      <c r="AK2527">
        <v>100.59802102182474</v>
      </c>
    </row>
    <row r="2528" spans="30:37" x14ac:dyDescent="0.25">
      <c r="AD2528">
        <v>2515</v>
      </c>
      <c r="AE2528">
        <v>1797.8007239582882</v>
      </c>
      <c r="AF2528">
        <v>1980.5020469143847</v>
      </c>
      <c r="AG2528">
        <v>403.73618358062043</v>
      </c>
      <c r="AH2528">
        <v>145.75980205347284</v>
      </c>
      <c r="AI2528">
        <v>795.62559941038512</v>
      </c>
      <c r="AJ2528">
        <v>342.48106838103297</v>
      </c>
      <c r="AK2528">
        <v>93.674177449965285</v>
      </c>
    </row>
    <row r="2529" spans="30:37" x14ac:dyDescent="0.25">
      <c r="AD2529">
        <v>2516</v>
      </c>
      <c r="AE2529">
        <v>1171.4209741234456</v>
      </c>
      <c r="AF2529">
        <v>1936.2056272310149</v>
      </c>
      <c r="AG2529">
        <v>451.98030276256611</v>
      </c>
      <c r="AH2529">
        <v>175.28970246183286</v>
      </c>
      <c r="AI2529">
        <v>803.66268524569216</v>
      </c>
      <c r="AJ2529">
        <v>375.30929708100672</v>
      </c>
      <c r="AK2529">
        <v>74.317383282527331</v>
      </c>
    </row>
    <row r="2530" spans="30:37" x14ac:dyDescent="0.25">
      <c r="AD2530">
        <v>2517</v>
      </c>
      <c r="AE2530">
        <v>1645.4435916378711</v>
      </c>
      <c r="AF2530">
        <v>2213.5388462383416</v>
      </c>
      <c r="AG2530">
        <v>419.03905495279309</v>
      </c>
      <c r="AH2530">
        <v>101.71638237012024</v>
      </c>
      <c r="AI2530">
        <v>890.72968950999655</v>
      </c>
      <c r="AJ2530">
        <v>259.2794063884599</v>
      </c>
      <c r="AK2530">
        <v>100.78482407880638</v>
      </c>
    </row>
    <row r="2531" spans="30:37" x14ac:dyDescent="0.25">
      <c r="AD2531">
        <v>2518</v>
      </c>
      <c r="AE2531">
        <v>1861.2943531513019</v>
      </c>
      <c r="AF2531">
        <v>1108.6370066308448</v>
      </c>
      <c r="AG2531">
        <v>377.05892603166023</v>
      </c>
      <c r="AH2531">
        <v>140.07678966159708</v>
      </c>
      <c r="AI2531">
        <v>668.00108968965924</v>
      </c>
      <c r="AJ2531">
        <v>268.27064599704698</v>
      </c>
      <c r="AK2531">
        <v>99.619941062123047</v>
      </c>
    </row>
    <row r="2532" spans="30:37" x14ac:dyDescent="0.25">
      <c r="AD2532">
        <v>2519</v>
      </c>
      <c r="AE2532">
        <v>1690.1822367806569</v>
      </c>
      <c r="AF2532">
        <v>1544.6832293664106</v>
      </c>
      <c r="AG2532">
        <v>649.52570825412658</v>
      </c>
      <c r="AH2532">
        <v>112.84385267992467</v>
      </c>
      <c r="AI2532">
        <v>784.41806858356438</v>
      </c>
      <c r="AJ2532">
        <v>341.44791191616429</v>
      </c>
      <c r="AK2532">
        <v>122.66979389670347</v>
      </c>
    </row>
    <row r="2533" spans="30:37" x14ac:dyDescent="0.25">
      <c r="AD2533">
        <v>2520</v>
      </c>
      <c r="AE2533">
        <v>1458.5952466478698</v>
      </c>
      <c r="AF2533">
        <v>1676.6192550912776</v>
      </c>
      <c r="AG2533">
        <v>392.41143445444965</v>
      </c>
      <c r="AH2533">
        <v>112.31566339937076</v>
      </c>
      <c r="AI2533">
        <v>873.60627998345797</v>
      </c>
      <c r="AJ2533">
        <v>235.34657987265092</v>
      </c>
      <c r="AK2533">
        <v>129.54171312907101</v>
      </c>
    </row>
    <row r="2534" spans="30:37" x14ac:dyDescent="0.25">
      <c r="AD2534">
        <v>2521</v>
      </c>
      <c r="AE2534">
        <v>1934.922555489288</v>
      </c>
      <c r="AF2534">
        <v>1999.4485087756959</v>
      </c>
      <c r="AG2534">
        <v>228.92683762497637</v>
      </c>
      <c r="AH2534">
        <v>133.85520329732137</v>
      </c>
      <c r="AI2534">
        <v>811.16486835981152</v>
      </c>
      <c r="AJ2534">
        <v>278.55191531321759</v>
      </c>
      <c r="AK2534">
        <v>135.54884232426957</v>
      </c>
    </row>
    <row r="2535" spans="30:37" x14ac:dyDescent="0.25">
      <c r="AD2535">
        <v>2522</v>
      </c>
      <c r="AE2535">
        <v>1629.3984309025341</v>
      </c>
      <c r="AF2535">
        <v>2054.0761321138289</v>
      </c>
      <c r="AG2535">
        <v>355.5224771612817</v>
      </c>
      <c r="AH2535">
        <v>98.537594616917076</v>
      </c>
      <c r="AI2535">
        <v>733.75747979622656</v>
      </c>
      <c r="AJ2535">
        <v>243.9889181458131</v>
      </c>
      <c r="AK2535">
        <v>120.61239818926511</v>
      </c>
    </row>
    <row r="2536" spans="30:37" x14ac:dyDescent="0.25">
      <c r="AD2536">
        <v>2523</v>
      </c>
      <c r="AE2536">
        <v>1093.0427842676024</v>
      </c>
      <c r="AF2536">
        <v>1106.7481003882808</v>
      </c>
      <c r="AG2536">
        <v>338.55508956900957</v>
      </c>
      <c r="AH2536">
        <v>135.39797963641428</v>
      </c>
      <c r="AI2536">
        <v>559.27359825942904</v>
      </c>
      <c r="AJ2536">
        <v>193.36245145690498</v>
      </c>
      <c r="AK2536">
        <v>64.806293903458212</v>
      </c>
    </row>
    <row r="2537" spans="30:37" x14ac:dyDescent="0.25">
      <c r="AD2537">
        <v>2524</v>
      </c>
      <c r="AE2537">
        <v>1843.073760590398</v>
      </c>
      <c r="AF2537">
        <v>1492.8021677030952</v>
      </c>
      <c r="AG2537">
        <v>384.16974211208895</v>
      </c>
      <c r="AH2537">
        <v>111.72327578482059</v>
      </c>
      <c r="AI2537">
        <v>712.98972706585437</v>
      </c>
      <c r="AJ2537">
        <v>374.92201527024469</v>
      </c>
      <c r="AK2537">
        <v>119.79092995326258</v>
      </c>
    </row>
    <row r="2538" spans="30:37" x14ac:dyDescent="0.25">
      <c r="AD2538">
        <v>2525</v>
      </c>
      <c r="AE2538">
        <v>1505.9033672473774</v>
      </c>
      <c r="AF2538">
        <v>1393.5191887402748</v>
      </c>
      <c r="AG2538">
        <v>279.72637142182822</v>
      </c>
      <c r="AH2538">
        <v>118.66956871726042</v>
      </c>
      <c r="AI2538">
        <v>685.31840123543361</v>
      </c>
      <c r="AJ2538">
        <v>256.29950724361294</v>
      </c>
      <c r="AK2538">
        <v>104.90394599817402</v>
      </c>
    </row>
    <row r="2539" spans="30:37" x14ac:dyDescent="0.25">
      <c r="AD2539">
        <v>2526</v>
      </c>
      <c r="AE2539">
        <v>1781.9313273307996</v>
      </c>
      <c r="AF2539">
        <v>1419.9574864187668</v>
      </c>
      <c r="AG2539">
        <v>650.7583616913945</v>
      </c>
      <c r="AH2539">
        <v>128.99223070043479</v>
      </c>
      <c r="AI2539">
        <v>702.96096370345833</v>
      </c>
      <c r="AJ2539">
        <v>227.97432895303254</v>
      </c>
      <c r="AK2539">
        <v>92.673274789998857</v>
      </c>
    </row>
    <row r="2540" spans="30:37" x14ac:dyDescent="0.25">
      <c r="AD2540">
        <v>2527</v>
      </c>
      <c r="AE2540">
        <v>1642.0219880000104</v>
      </c>
      <c r="AF2540">
        <v>1708.6413210736594</v>
      </c>
      <c r="AG2540">
        <v>564.88843726506502</v>
      </c>
      <c r="AH2540">
        <v>125.81934880072536</v>
      </c>
      <c r="AI2540">
        <v>878.06626053684295</v>
      </c>
      <c r="AJ2540">
        <v>299.73982905703065</v>
      </c>
      <c r="AK2540">
        <v>95.306155146889282</v>
      </c>
    </row>
    <row r="2541" spans="30:37" x14ac:dyDescent="0.25">
      <c r="AD2541">
        <v>2528</v>
      </c>
      <c r="AE2541">
        <v>1240.1063894519475</v>
      </c>
      <c r="AF2541">
        <v>1610.1536503801992</v>
      </c>
      <c r="AG2541">
        <v>288.93672982399642</v>
      </c>
      <c r="AH2541">
        <v>186.36245507873332</v>
      </c>
      <c r="AI2541">
        <v>1015.4971004696492</v>
      </c>
      <c r="AJ2541">
        <v>258.10642786531685</v>
      </c>
      <c r="AK2541">
        <v>103.16737582366012</v>
      </c>
    </row>
    <row r="2542" spans="30:37" x14ac:dyDescent="0.25">
      <c r="AD2542">
        <v>2529</v>
      </c>
      <c r="AE2542">
        <v>1295.5342685140561</v>
      </c>
      <c r="AF2542">
        <v>2310.4237861001434</v>
      </c>
      <c r="AG2542">
        <v>319.13651637456007</v>
      </c>
      <c r="AH2542">
        <v>131.18396975164356</v>
      </c>
      <c r="AI2542">
        <v>742.92007661716207</v>
      </c>
      <c r="AJ2542">
        <v>274.55201308493571</v>
      </c>
      <c r="AK2542">
        <v>85.1316018001896</v>
      </c>
    </row>
    <row r="2543" spans="30:37" x14ac:dyDescent="0.25">
      <c r="AD2543">
        <v>2530</v>
      </c>
      <c r="AE2543">
        <v>1561.1468752878295</v>
      </c>
      <c r="AF2543">
        <v>1153.224784410216</v>
      </c>
      <c r="AG2543">
        <v>401.24520648292702</v>
      </c>
      <c r="AH2543">
        <v>116.85822327642312</v>
      </c>
      <c r="AI2543">
        <v>751.11651586294738</v>
      </c>
      <c r="AJ2543">
        <v>264.92921741057012</v>
      </c>
      <c r="AK2543">
        <v>100.19315483647082</v>
      </c>
    </row>
    <row r="2544" spans="30:37" x14ac:dyDescent="0.25">
      <c r="AD2544">
        <v>2531</v>
      </c>
      <c r="AE2544">
        <v>1278.3254740001369</v>
      </c>
      <c r="AF2544">
        <v>1550.1024192142349</v>
      </c>
      <c r="AG2544">
        <v>473.37941565257034</v>
      </c>
      <c r="AH2544">
        <v>73.702674013186538</v>
      </c>
      <c r="AI2544">
        <v>926.87475565126147</v>
      </c>
      <c r="AJ2544">
        <v>219.81038712408599</v>
      </c>
      <c r="AK2544">
        <v>92.215706727581107</v>
      </c>
    </row>
    <row r="2545" spans="30:37" x14ac:dyDescent="0.25">
      <c r="AD2545">
        <v>2532</v>
      </c>
      <c r="AE2545">
        <v>1718.2471772237895</v>
      </c>
      <c r="AF2545">
        <v>1331.6078153475071</v>
      </c>
      <c r="AG2545">
        <v>440.82864748287528</v>
      </c>
      <c r="AH2545">
        <v>132.54687470890008</v>
      </c>
      <c r="AI2545">
        <v>897.85944485839968</v>
      </c>
      <c r="AJ2545">
        <v>245.62445340836385</v>
      </c>
      <c r="AK2545">
        <v>83.031312326494131</v>
      </c>
    </row>
    <row r="2546" spans="30:37" x14ac:dyDescent="0.25">
      <c r="AD2546">
        <v>2533</v>
      </c>
      <c r="AE2546">
        <v>2092.194359593007</v>
      </c>
      <c r="AF2546">
        <v>1583.7408849089329</v>
      </c>
      <c r="AG2546">
        <v>312.3278932153234</v>
      </c>
      <c r="AH2546">
        <v>96.662325731146979</v>
      </c>
      <c r="AI2546">
        <v>825.27231508393288</v>
      </c>
      <c r="AJ2546">
        <v>286.89261024368005</v>
      </c>
      <c r="AK2546">
        <v>81.340437621020641</v>
      </c>
    </row>
    <row r="2547" spans="30:37" x14ac:dyDescent="0.25">
      <c r="AD2547">
        <v>2534</v>
      </c>
      <c r="AE2547">
        <v>1554.5921466213865</v>
      </c>
      <c r="AF2547">
        <v>1964.6671638383468</v>
      </c>
      <c r="AG2547">
        <v>470.36178514481702</v>
      </c>
      <c r="AH2547">
        <v>108.22669940975442</v>
      </c>
      <c r="AI2547">
        <v>821.37282998042519</v>
      </c>
      <c r="AJ2547">
        <v>236.79293755228215</v>
      </c>
      <c r="AK2547">
        <v>94.062165556595474</v>
      </c>
    </row>
    <row r="2548" spans="30:37" x14ac:dyDescent="0.25">
      <c r="AD2548">
        <v>2535</v>
      </c>
      <c r="AE2548">
        <v>1689.975105573561</v>
      </c>
      <c r="AF2548">
        <v>1916.5191432710001</v>
      </c>
      <c r="AG2548">
        <v>382.25146664271131</v>
      </c>
      <c r="AH2548">
        <v>90.063135881970197</v>
      </c>
      <c r="AI2548">
        <v>760.91456635200882</v>
      </c>
      <c r="AJ2548">
        <v>294.1600001682001</v>
      </c>
      <c r="AK2548">
        <v>90.394913646982047</v>
      </c>
    </row>
    <row r="2549" spans="30:37" x14ac:dyDescent="0.25">
      <c r="AD2549">
        <v>2536</v>
      </c>
      <c r="AE2549">
        <v>1730.4405171154744</v>
      </c>
      <c r="AF2549">
        <v>1818.847995412618</v>
      </c>
      <c r="AG2549">
        <v>429.82078010191344</v>
      </c>
      <c r="AH2549">
        <v>143.00299343936152</v>
      </c>
      <c r="AI2549">
        <v>770.09072752106795</v>
      </c>
      <c r="AJ2549">
        <v>291.9101429252662</v>
      </c>
      <c r="AK2549">
        <v>110.28093680008232</v>
      </c>
    </row>
    <row r="2550" spans="30:37" x14ac:dyDescent="0.25">
      <c r="AD2550">
        <v>2537</v>
      </c>
      <c r="AE2550">
        <v>1812.8493262236461</v>
      </c>
      <c r="AF2550">
        <v>1508.2168747031965</v>
      </c>
      <c r="AG2550">
        <v>628.88947662172586</v>
      </c>
      <c r="AH2550">
        <v>124.7483184830034</v>
      </c>
      <c r="AI2550">
        <v>664.22008509030343</v>
      </c>
      <c r="AJ2550">
        <v>348.29418025709481</v>
      </c>
      <c r="AK2550">
        <v>120.51391118517213</v>
      </c>
    </row>
    <row r="2551" spans="30:37" x14ac:dyDescent="0.25">
      <c r="AD2551">
        <v>2538</v>
      </c>
      <c r="AE2551">
        <v>1693.5550290797735</v>
      </c>
      <c r="AF2551">
        <v>1389.4442376036643</v>
      </c>
      <c r="AG2551">
        <v>472.30934119260206</v>
      </c>
      <c r="AH2551">
        <v>120.79206331365452</v>
      </c>
      <c r="AI2551">
        <v>701.04295673577906</v>
      </c>
      <c r="AJ2551">
        <v>361.64753303236614</v>
      </c>
      <c r="AK2551">
        <v>63.693266027686001</v>
      </c>
    </row>
    <row r="2552" spans="30:37" x14ac:dyDescent="0.25">
      <c r="AD2552">
        <v>2539</v>
      </c>
      <c r="AE2552">
        <v>1644.1583176939839</v>
      </c>
      <c r="AF2552">
        <v>1503.4547234495708</v>
      </c>
      <c r="AG2552">
        <v>419.58618738657179</v>
      </c>
      <c r="AH2552">
        <v>130.8830407256018</v>
      </c>
      <c r="AI2552">
        <v>729.69475268446615</v>
      </c>
      <c r="AJ2552">
        <v>287.93186592491821</v>
      </c>
      <c r="AK2552">
        <v>94.858005405858933</v>
      </c>
    </row>
    <row r="2553" spans="30:37" x14ac:dyDescent="0.25">
      <c r="AD2553">
        <v>2540</v>
      </c>
      <c r="AE2553">
        <v>1548.5918141038705</v>
      </c>
      <c r="AF2553">
        <v>1574.0341410783949</v>
      </c>
      <c r="AG2553">
        <v>448.84859254517642</v>
      </c>
      <c r="AH2553">
        <v>113.7328150879177</v>
      </c>
      <c r="AI2553">
        <v>787.08971380433809</v>
      </c>
      <c r="AJ2553">
        <v>282.91768547710046</v>
      </c>
      <c r="AK2553">
        <v>143.82690802996464</v>
      </c>
    </row>
    <row r="2554" spans="30:37" x14ac:dyDescent="0.25">
      <c r="AD2554">
        <v>2541</v>
      </c>
      <c r="AE2554">
        <v>1564.4796539555045</v>
      </c>
      <c r="AF2554">
        <v>1631.9237583252491</v>
      </c>
      <c r="AG2554">
        <v>527.85483965735432</v>
      </c>
      <c r="AH2554">
        <v>103.75270146312418</v>
      </c>
      <c r="AI2554">
        <v>700.99147705550843</v>
      </c>
      <c r="AJ2554">
        <v>324.92962273262043</v>
      </c>
      <c r="AK2554">
        <v>76.599442281311454</v>
      </c>
    </row>
    <row r="2555" spans="30:37" x14ac:dyDescent="0.25">
      <c r="AD2555">
        <v>2542</v>
      </c>
      <c r="AE2555">
        <v>1698.6598430235554</v>
      </c>
      <c r="AF2555">
        <v>1629.5037010008123</v>
      </c>
      <c r="AG2555">
        <v>335.19854213095459</v>
      </c>
      <c r="AH2555">
        <v>128.63167886775344</v>
      </c>
      <c r="AI2555">
        <v>606.97174682187517</v>
      </c>
      <c r="AJ2555">
        <v>322.22308377105128</v>
      </c>
      <c r="AK2555">
        <v>108.69311783006496</v>
      </c>
    </row>
    <row r="2556" spans="30:37" x14ac:dyDescent="0.25">
      <c r="AD2556">
        <v>2543</v>
      </c>
      <c r="AE2556">
        <v>1468.5536234359106</v>
      </c>
      <c r="AF2556">
        <v>1195.0870930482108</v>
      </c>
      <c r="AG2556">
        <v>386.59440341449675</v>
      </c>
      <c r="AH2556">
        <v>97.736518466348684</v>
      </c>
      <c r="AI2556">
        <v>794.2577198429193</v>
      </c>
      <c r="AJ2556">
        <v>234.6237350470513</v>
      </c>
      <c r="AK2556">
        <v>74.27098127152702</v>
      </c>
    </row>
    <row r="2557" spans="30:37" x14ac:dyDescent="0.25">
      <c r="AD2557">
        <v>2544</v>
      </c>
      <c r="AE2557">
        <v>1342.1942632209732</v>
      </c>
      <c r="AF2557">
        <v>1765.9242828856291</v>
      </c>
      <c r="AG2557">
        <v>499.21649936538643</v>
      </c>
      <c r="AH2557">
        <v>128.96830731094104</v>
      </c>
      <c r="AI2557">
        <v>982.49093755524132</v>
      </c>
      <c r="AJ2557">
        <v>333.23236552927852</v>
      </c>
      <c r="AK2557">
        <v>137.40669172399149</v>
      </c>
    </row>
    <row r="2558" spans="30:37" x14ac:dyDescent="0.25">
      <c r="AD2558">
        <v>2545</v>
      </c>
      <c r="AE2558">
        <v>1510.294593976608</v>
      </c>
      <c r="AF2558">
        <v>1056.3628895306406</v>
      </c>
      <c r="AG2558">
        <v>435.51848961496393</v>
      </c>
      <c r="AH2558">
        <v>98.903368798735372</v>
      </c>
      <c r="AI2558">
        <v>793.38131003392846</v>
      </c>
      <c r="AJ2558">
        <v>218.31261560594916</v>
      </c>
      <c r="AK2558">
        <v>112.86114498262594</v>
      </c>
    </row>
    <row r="2559" spans="30:37" x14ac:dyDescent="0.25">
      <c r="AD2559">
        <v>2546</v>
      </c>
      <c r="AE2559">
        <v>1694.667616682852</v>
      </c>
      <c r="AF2559">
        <v>1190.0428361891802</v>
      </c>
      <c r="AG2559">
        <v>369.50725282664717</v>
      </c>
      <c r="AH2559">
        <v>92.03909659850278</v>
      </c>
      <c r="AI2559">
        <v>862.46139724964098</v>
      </c>
      <c r="AJ2559">
        <v>253.87562850253835</v>
      </c>
      <c r="AK2559">
        <v>120.00756716873634</v>
      </c>
    </row>
    <row r="2560" spans="30:37" x14ac:dyDescent="0.25">
      <c r="AD2560">
        <v>2547</v>
      </c>
      <c r="AE2560">
        <v>1689.701306455094</v>
      </c>
      <c r="AF2560">
        <v>1038.4096500623989</v>
      </c>
      <c r="AG2560">
        <v>595.97283636850534</v>
      </c>
      <c r="AH2560">
        <v>122.52476231305495</v>
      </c>
      <c r="AI2560">
        <v>828.83187133298031</v>
      </c>
      <c r="AJ2560">
        <v>121.87710331059395</v>
      </c>
      <c r="AK2560">
        <v>92.895171559836797</v>
      </c>
    </row>
    <row r="2561" spans="30:37" x14ac:dyDescent="0.25">
      <c r="AD2561">
        <v>2548</v>
      </c>
      <c r="AE2561">
        <v>1064.0023441083388</v>
      </c>
      <c r="AF2561">
        <v>1483.3325807638371</v>
      </c>
      <c r="AG2561">
        <v>540.45178813527355</v>
      </c>
      <c r="AH2561">
        <v>141.44531569447227</v>
      </c>
      <c r="AI2561">
        <v>788.03547240760543</v>
      </c>
      <c r="AJ2561">
        <v>314.86355357941687</v>
      </c>
      <c r="AK2561">
        <v>89.644996763435117</v>
      </c>
    </row>
    <row r="2562" spans="30:37" x14ac:dyDescent="0.25">
      <c r="AD2562">
        <v>2549</v>
      </c>
      <c r="AE2562">
        <v>1598.5371172353025</v>
      </c>
      <c r="AF2562">
        <v>1729.3926050855111</v>
      </c>
      <c r="AG2562">
        <v>451.46134066328028</v>
      </c>
      <c r="AH2562">
        <v>102.94322773365209</v>
      </c>
      <c r="AI2562">
        <v>644.97611249274325</v>
      </c>
      <c r="AJ2562">
        <v>216.11883035534461</v>
      </c>
      <c r="AK2562">
        <v>107.85207121590699</v>
      </c>
    </row>
    <row r="2563" spans="30:37" x14ac:dyDescent="0.25">
      <c r="AD2563">
        <v>2550</v>
      </c>
      <c r="AE2563">
        <v>2000.0067695489124</v>
      </c>
      <c r="AF2563">
        <v>1652.7834109768942</v>
      </c>
      <c r="AG2563">
        <v>304.17665157944964</v>
      </c>
      <c r="AH2563">
        <v>175.67131105387219</v>
      </c>
      <c r="AI2563">
        <v>574.06811828544403</v>
      </c>
      <c r="AJ2563">
        <v>323.87556957624838</v>
      </c>
      <c r="AK2563">
        <v>122.48823968205929</v>
      </c>
    </row>
    <row r="2564" spans="30:37" x14ac:dyDescent="0.25">
      <c r="AD2564">
        <v>2551</v>
      </c>
      <c r="AE2564">
        <v>1558.7629762088343</v>
      </c>
      <c r="AF2564">
        <v>1903.6383883845058</v>
      </c>
      <c r="AG2564">
        <v>371.14965009974264</v>
      </c>
      <c r="AH2564">
        <v>115.64385901471167</v>
      </c>
      <c r="AI2564">
        <v>566.43118453604188</v>
      </c>
      <c r="AJ2564">
        <v>415.82533309864806</v>
      </c>
      <c r="AK2564">
        <v>166.01799060101118</v>
      </c>
    </row>
    <row r="2565" spans="30:37" x14ac:dyDescent="0.25">
      <c r="AD2565">
        <v>2552</v>
      </c>
      <c r="AE2565">
        <v>1486.2018196334802</v>
      </c>
      <c r="AF2565">
        <v>1549.5849597727504</v>
      </c>
      <c r="AG2565">
        <v>401.9087280871168</v>
      </c>
      <c r="AH2565">
        <v>134.16156541651617</v>
      </c>
      <c r="AI2565">
        <v>640.32388249028827</v>
      </c>
      <c r="AJ2565">
        <v>219.8015121956839</v>
      </c>
      <c r="AK2565">
        <v>101.40880649859706</v>
      </c>
    </row>
    <row r="2566" spans="30:37" x14ac:dyDescent="0.25">
      <c r="AD2566">
        <v>2553</v>
      </c>
      <c r="AE2566">
        <v>1114.4878061411916</v>
      </c>
      <c r="AF2566">
        <v>1403.3379157136399</v>
      </c>
      <c r="AG2566">
        <v>450.18091653558633</v>
      </c>
      <c r="AH2566">
        <v>122.41276886398261</v>
      </c>
      <c r="AI2566">
        <v>680.51553026323074</v>
      </c>
      <c r="AJ2566">
        <v>259.0878297716481</v>
      </c>
      <c r="AK2566">
        <v>116.26348692979377</v>
      </c>
    </row>
    <row r="2567" spans="30:37" x14ac:dyDescent="0.25">
      <c r="AD2567">
        <v>2554</v>
      </c>
      <c r="AE2567">
        <v>1703.7861979827037</v>
      </c>
      <c r="AF2567">
        <v>1237.4002235623916</v>
      </c>
      <c r="AG2567">
        <v>378.41096376576991</v>
      </c>
      <c r="AH2567">
        <v>158.03841871824937</v>
      </c>
      <c r="AI2567">
        <v>646.02212186012162</v>
      </c>
      <c r="AJ2567">
        <v>357.16646133647515</v>
      </c>
      <c r="AK2567">
        <v>97.641984976254108</v>
      </c>
    </row>
    <row r="2568" spans="30:37" x14ac:dyDescent="0.25">
      <c r="AD2568">
        <v>2555</v>
      </c>
      <c r="AE2568">
        <v>1567.2673192296172</v>
      </c>
      <c r="AF2568">
        <v>1154.6924809821246</v>
      </c>
      <c r="AG2568">
        <v>557.5416741918599</v>
      </c>
      <c r="AH2568">
        <v>112.05012204123611</v>
      </c>
      <c r="AI2568">
        <v>731.1551844066596</v>
      </c>
      <c r="AJ2568">
        <v>223.26991891389235</v>
      </c>
      <c r="AK2568">
        <v>101.91822805597695</v>
      </c>
    </row>
    <row r="2569" spans="30:37" x14ac:dyDescent="0.25">
      <c r="AD2569">
        <v>2556</v>
      </c>
      <c r="AE2569">
        <v>1664.6962844301281</v>
      </c>
      <c r="AF2569">
        <v>1194.5949399559106</v>
      </c>
      <c r="AG2569">
        <v>326.02616367306945</v>
      </c>
      <c r="AH2569">
        <v>186.90711331166528</v>
      </c>
      <c r="AI2569">
        <v>632.82727763667333</v>
      </c>
      <c r="AJ2569">
        <v>315.53280789811708</v>
      </c>
      <c r="AK2569">
        <v>109.16449275496907</v>
      </c>
    </row>
    <row r="2570" spans="30:37" x14ac:dyDescent="0.25">
      <c r="AD2570">
        <v>2557</v>
      </c>
      <c r="AE2570">
        <v>1369.5164694372454</v>
      </c>
      <c r="AF2570">
        <v>1397.8231333644815</v>
      </c>
      <c r="AG2570">
        <v>299.01922630854023</v>
      </c>
      <c r="AH2570">
        <v>145.63452642885335</v>
      </c>
      <c r="AI2570">
        <v>595.07959390650353</v>
      </c>
      <c r="AJ2570">
        <v>262.96083675664738</v>
      </c>
      <c r="AK2570">
        <v>63.618416757611449</v>
      </c>
    </row>
    <row r="2571" spans="30:37" x14ac:dyDescent="0.25">
      <c r="AD2571">
        <v>2558</v>
      </c>
      <c r="AE2571">
        <v>1975.8541628244732</v>
      </c>
      <c r="AF2571">
        <v>1491.2218102348509</v>
      </c>
      <c r="AG2571">
        <v>294.85518257076086</v>
      </c>
      <c r="AH2571">
        <v>116.46115754857279</v>
      </c>
      <c r="AI2571">
        <v>733.23522718996708</v>
      </c>
      <c r="AJ2571">
        <v>305.73808860878825</v>
      </c>
      <c r="AK2571">
        <v>94.224619858503843</v>
      </c>
    </row>
    <row r="2572" spans="30:37" x14ac:dyDescent="0.25">
      <c r="AD2572">
        <v>2559</v>
      </c>
      <c r="AE2572">
        <v>1796.4569231680048</v>
      </c>
      <c r="AF2572">
        <v>1825.4729570241814</v>
      </c>
      <c r="AG2572">
        <v>508.07848564938422</v>
      </c>
      <c r="AH2572">
        <v>106.36820507093471</v>
      </c>
      <c r="AI2572">
        <v>677.27514301829603</v>
      </c>
      <c r="AJ2572">
        <v>290.87182697374624</v>
      </c>
      <c r="AK2572">
        <v>74.797275269548024</v>
      </c>
    </row>
    <row r="2573" spans="30:37" x14ac:dyDescent="0.25">
      <c r="AD2573">
        <v>2560</v>
      </c>
      <c r="AE2573">
        <v>1490.0436847347407</v>
      </c>
      <c r="AF2573">
        <v>1286.8151910640083</v>
      </c>
      <c r="AG2573">
        <v>345.89756747544322</v>
      </c>
      <c r="AH2573">
        <v>88.629199253438586</v>
      </c>
      <c r="AI2573">
        <v>813.44611460412909</v>
      </c>
      <c r="AJ2573">
        <v>198.10970124455739</v>
      </c>
      <c r="AK2573">
        <v>117.28562787227925</v>
      </c>
    </row>
    <row r="2574" spans="30:37" x14ac:dyDescent="0.25">
      <c r="AD2574">
        <v>2561</v>
      </c>
      <c r="AE2574">
        <v>1631.5719930485502</v>
      </c>
      <c r="AF2574">
        <v>1214.464207596993</v>
      </c>
      <c r="AG2574">
        <v>300.95441247717599</v>
      </c>
      <c r="AH2574">
        <v>121.02283259365657</v>
      </c>
      <c r="AI2574">
        <v>619.5539192274498</v>
      </c>
      <c r="AJ2574">
        <v>263.72356222594959</v>
      </c>
      <c r="AK2574">
        <v>87.853458310234814</v>
      </c>
    </row>
    <row r="2575" spans="30:37" x14ac:dyDescent="0.25">
      <c r="AD2575">
        <v>2562</v>
      </c>
      <c r="AE2575">
        <v>1226.5837297624278</v>
      </c>
      <c r="AF2575">
        <v>1593.2678102097266</v>
      </c>
      <c r="AG2575">
        <v>360.64966449532</v>
      </c>
      <c r="AH2575">
        <v>124.1534262707969</v>
      </c>
      <c r="AI2575">
        <v>838.86902107743151</v>
      </c>
      <c r="AJ2575">
        <v>265.55564255835918</v>
      </c>
      <c r="AK2575">
        <v>89.347047737557261</v>
      </c>
    </row>
    <row r="2576" spans="30:37" x14ac:dyDescent="0.25">
      <c r="AD2576">
        <v>2563</v>
      </c>
      <c r="AE2576">
        <v>1581.8774017921166</v>
      </c>
      <c r="AF2576">
        <v>1269.3917915772306</v>
      </c>
      <c r="AG2576">
        <v>559.92155957691841</v>
      </c>
      <c r="AH2576">
        <v>126.90827040736113</v>
      </c>
      <c r="AI2576">
        <v>774.41837622439232</v>
      </c>
      <c r="AJ2576">
        <v>227.98037555888433</v>
      </c>
      <c r="AK2576">
        <v>92.944581157530081</v>
      </c>
    </row>
    <row r="2577" spans="30:37" x14ac:dyDescent="0.25">
      <c r="AD2577">
        <v>2564</v>
      </c>
      <c r="AE2577">
        <v>1119.0286076225088</v>
      </c>
      <c r="AF2577">
        <v>1421.9986987863931</v>
      </c>
      <c r="AG2577">
        <v>476.49655509203558</v>
      </c>
      <c r="AH2577">
        <v>117.44703045548832</v>
      </c>
      <c r="AI2577">
        <v>924.38681366970854</v>
      </c>
      <c r="AJ2577">
        <v>329.02131413094935</v>
      </c>
      <c r="AK2577">
        <v>101.08590028999808</v>
      </c>
    </row>
    <row r="2578" spans="30:37" x14ac:dyDescent="0.25">
      <c r="AD2578">
        <v>2565</v>
      </c>
      <c r="AE2578">
        <v>1443.4782386107754</v>
      </c>
      <c r="AF2578">
        <v>1178.64286579756</v>
      </c>
      <c r="AG2578">
        <v>484.98993506963876</v>
      </c>
      <c r="AH2578">
        <v>91.979792945806921</v>
      </c>
      <c r="AI2578">
        <v>635.19256455799803</v>
      </c>
      <c r="AJ2578">
        <v>335.92380508697397</v>
      </c>
      <c r="AK2578">
        <v>84.152193878694874</v>
      </c>
    </row>
    <row r="2579" spans="30:37" x14ac:dyDescent="0.25">
      <c r="AD2579">
        <v>2566</v>
      </c>
      <c r="AE2579">
        <v>1202.4863374843069</v>
      </c>
      <c r="AF2579">
        <v>2098.6110672959044</v>
      </c>
      <c r="AG2579">
        <v>503.22491039189009</v>
      </c>
      <c r="AH2579">
        <v>87.239902071677164</v>
      </c>
      <c r="AI2579">
        <v>766.49981989160142</v>
      </c>
      <c r="AJ2579">
        <v>288.352206833769</v>
      </c>
      <c r="AK2579">
        <v>128.50147344040519</v>
      </c>
    </row>
    <row r="2580" spans="30:37" x14ac:dyDescent="0.25">
      <c r="AD2580">
        <v>2567</v>
      </c>
      <c r="AE2580">
        <v>1716.378417046119</v>
      </c>
      <c r="AF2580">
        <v>1271.7055598316479</v>
      </c>
      <c r="AG2580">
        <v>424.64394766338523</v>
      </c>
      <c r="AH2580">
        <v>113.35125189118223</v>
      </c>
      <c r="AI2580">
        <v>715.23864982277269</v>
      </c>
      <c r="AJ2580">
        <v>256.54206495379918</v>
      </c>
      <c r="AK2580">
        <v>118.21032621491533</v>
      </c>
    </row>
    <row r="2581" spans="30:37" x14ac:dyDescent="0.25">
      <c r="AD2581">
        <v>2568</v>
      </c>
      <c r="AE2581">
        <v>1803.5989930460598</v>
      </c>
      <c r="AF2581">
        <v>2150.4647511104495</v>
      </c>
      <c r="AG2581">
        <v>480.94745949232589</v>
      </c>
      <c r="AH2581">
        <v>62.727476618632537</v>
      </c>
      <c r="AI2581">
        <v>690.28734950002411</v>
      </c>
      <c r="AJ2581">
        <v>338.31652041029565</v>
      </c>
      <c r="AK2581">
        <v>82.83980133349344</v>
      </c>
    </row>
    <row r="2582" spans="30:37" x14ac:dyDescent="0.25">
      <c r="AD2582">
        <v>2569</v>
      </c>
      <c r="AE2582">
        <v>1313.4114705913953</v>
      </c>
      <c r="AF2582">
        <v>1726.0628197131896</v>
      </c>
      <c r="AG2582">
        <v>541.39328767722475</v>
      </c>
      <c r="AH2582">
        <v>166.48009849402635</v>
      </c>
      <c r="AI2582">
        <v>710.62170307470524</v>
      </c>
      <c r="AJ2582">
        <v>249.71147994827751</v>
      </c>
      <c r="AK2582">
        <v>103.57240752161546</v>
      </c>
    </row>
    <row r="2583" spans="30:37" x14ac:dyDescent="0.25">
      <c r="AD2583">
        <v>2570</v>
      </c>
      <c r="AE2583">
        <v>2148.081216500897</v>
      </c>
      <c r="AF2583">
        <v>2197.6597430450265</v>
      </c>
      <c r="AG2583">
        <v>453.91173071652781</v>
      </c>
      <c r="AH2583">
        <v>95.278977017332565</v>
      </c>
      <c r="AI2583">
        <v>743.06994750924105</v>
      </c>
      <c r="AJ2583">
        <v>274.55470539450675</v>
      </c>
      <c r="AK2583">
        <v>114.02530501442935</v>
      </c>
    </row>
    <row r="2584" spans="30:37" x14ac:dyDescent="0.25">
      <c r="AD2584">
        <v>2571</v>
      </c>
      <c r="AE2584">
        <v>1606.0934357562869</v>
      </c>
      <c r="AF2584">
        <v>1348.3912062923812</v>
      </c>
      <c r="AG2584">
        <v>840.31652199607959</v>
      </c>
      <c r="AH2584">
        <v>124.80592121758906</v>
      </c>
      <c r="AI2584">
        <v>527.03567696944629</v>
      </c>
      <c r="AJ2584">
        <v>306.88529654350407</v>
      </c>
      <c r="AK2584">
        <v>105.86904097391378</v>
      </c>
    </row>
    <row r="2585" spans="30:37" x14ac:dyDescent="0.25">
      <c r="AD2585">
        <v>2572</v>
      </c>
      <c r="AE2585">
        <v>1637.3651189380123</v>
      </c>
      <c r="AF2585">
        <v>1956.9309941293654</v>
      </c>
      <c r="AG2585">
        <v>692.52255996483211</v>
      </c>
      <c r="AH2585">
        <v>166.84028822557951</v>
      </c>
      <c r="AI2585">
        <v>597.83495853624663</v>
      </c>
      <c r="AJ2585">
        <v>363.62027436608781</v>
      </c>
      <c r="AK2585">
        <v>120.45590922149374</v>
      </c>
    </row>
    <row r="2586" spans="30:37" x14ac:dyDescent="0.25">
      <c r="AD2586">
        <v>2573</v>
      </c>
      <c r="AE2586">
        <v>1381.1109108956848</v>
      </c>
      <c r="AF2586">
        <v>1644.1351344501936</v>
      </c>
      <c r="AG2586">
        <v>423.90498621828476</v>
      </c>
      <c r="AH2586">
        <v>153.09944795567421</v>
      </c>
      <c r="AI2586">
        <v>785.16466908236464</v>
      </c>
      <c r="AJ2586">
        <v>341.91372257294813</v>
      </c>
      <c r="AK2586">
        <v>135.70973113460798</v>
      </c>
    </row>
    <row r="2587" spans="30:37" x14ac:dyDescent="0.25">
      <c r="AD2587">
        <v>2574</v>
      </c>
      <c r="AE2587">
        <v>1960.1539989866694</v>
      </c>
      <c r="AF2587">
        <v>2007.8060145082752</v>
      </c>
      <c r="AG2587">
        <v>541.08565526575455</v>
      </c>
      <c r="AH2587">
        <v>194.65106868260941</v>
      </c>
      <c r="AI2587">
        <v>667.42773810923552</v>
      </c>
      <c r="AJ2587">
        <v>219.99338616044147</v>
      </c>
      <c r="AK2587">
        <v>82.545441267380582</v>
      </c>
    </row>
    <row r="2588" spans="30:37" x14ac:dyDescent="0.25">
      <c r="AD2588">
        <v>2575</v>
      </c>
      <c r="AE2588">
        <v>1844.0086388255324</v>
      </c>
      <c r="AF2588">
        <v>2208.4676687045026</v>
      </c>
      <c r="AG2588">
        <v>384.84813741001125</v>
      </c>
      <c r="AH2588">
        <v>145.24509804199215</v>
      </c>
      <c r="AI2588">
        <v>651.31331876648858</v>
      </c>
      <c r="AJ2588">
        <v>186.39550177838842</v>
      </c>
      <c r="AK2588">
        <v>79.476935393183638</v>
      </c>
    </row>
    <row r="2589" spans="30:37" x14ac:dyDescent="0.25">
      <c r="AD2589">
        <v>2576</v>
      </c>
      <c r="AE2589">
        <v>1437.3949804230381</v>
      </c>
      <c r="AF2589">
        <v>1274.8074049221136</v>
      </c>
      <c r="AG2589">
        <v>509.35483161574263</v>
      </c>
      <c r="AH2589">
        <v>143.24263039486323</v>
      </c>
      <c r="AI2589">
        <v>744.96375155057285</v>
      </c>
      <c r="AJ2589">
        <v>172.85865331073433</v>
      </c>
      <c r="AK2589">
        <v>133.65462530251426</v>
      </c>
    </row>
    <row r="2590" spans="30:37" x14ac:dyDescent="0.25">
      <c r="AD2590">
        <v>2577</v>
      </c>
      <c r="AE2590">
        <v>1598.6253515472695</v>
      </c>
      <c r="AF2590">
        <v>2086.6265793978632</v>
      </c>
      <c r="AG2590">
        <v>367.99851993094745</v>
      </c>
      <c r="AH2590">
        <v>108.94216800170426</v>
      </c>
      <c r="AI2590">
        <v>884.30830287378035</v>
      </c>
      <c r="AJ2590">
        <v>211.43683974405494</v>
      </c>
      <c r="AK2590">
        <v>109.39494716697409</v>
      </c>
    </row>
    <row r="2591" spans="30:37" x14ac:dyDescent="0.25">
      <c r="AD2591">
        <v>2578</v>
      </c>
      <c r="AE2591">
        <v>1269.9905621037219</v>
      </c>
      <c r="AF2591">
        <v>1429.6782164573044</v>
      </c>
      <c r="AG2591">
        <v>453.8188114396437</v>
      </c>
      <c r="AH2591">
        <v>156.00051907539086</v>
      </c>
      <c r="AI2591">
        <v>715.29430990618062</v>
      </c>
      <c r="AJ2591">
        <v>252.22487857714</v>
      </c>
      <c r="AK2591">
        <v>83.101670662037705</v>
      </c>
    </row>
    <row r="2592" spans="30:37" x14ac:dyDescent="0.25">
      <c r="AD2592">
        <v>2579</v>
      </c>
      <c r="AE2592">
        <v>1811.4021500272418</v>
      </c>
      <c r="AF2592">
        <v>1743.6498238297218</v>
      </c>
      <c r="AG2592">
        <v>259.60447362446371</v>
      </c>
      <c r="AH2592">
        <v>89.883876163403372</v>
      </c>
      <c r="AI2592">
        <v>694.87990374560673</v>
      </c>
      <c r="AJ2592">
        <v>177.79302475215047</v>
      </c>
      <c r="AK2592">
        <v>90.679048865353352</v>
      </c>
    </row>
    <row r="2593" spans="30:37" x14ac:dyDescent="0.25">
      <c r="AD2593">
        <v>2580</v>
      </c>
      <c r="AE2593">
        <v>1631.1962533323554</v>
      </c>
      <c r="AF2593">
        <v>1669.7816624759453</v>
      </c>
      <c r="AG2593">
        <v>439.44892568182672</v>
      </c>
      <c r="AH2593">
        <v>75.270864152074097</v>
      </c>
      <c r="AI2593">
        <v>671.77011249627549</v>
      </c>
      <c r="AJ2593">
        <v>224.87531908377946</v>
      </c>
      <c r="AK2593">
        <v>113.12640828946404</v>
      </c>
    </row>
    <row r="2594" spans="30:37" x14ac:dyDescent="0.25">
      <c r="AD2594">
        <v>2581</v>
      </c>
      <c r="AE2594">
        <v>1348.3405373612175</v>
      </c>
      <c r="AF2594">
        <v>1147.6593555685574</v>
      </c>
      <c r="AG2594">
        <v>329.13106955906568</v>
      </c>
      <c r="AH2594">
        <v>130.7027829244814</v>
      </c>
      <c r="AI2594">
        <v>634.33138582450124</v>
      </c>
      <c r="AJ2594">
        <v>309.80235523137304</v>
      </c>
      <c r="AK2594">
        <v>133.57965875452246</v>
      </c>
    </row>
    <row r="2595" spans="30:37" x14ac:dyDescent="0.25">
      <c r="AD2595">
        <v>2582</v>
      </c>
      <c r="AE2595">
        <v>1368.1832718630385</v>
      </c>
      <c r="AF2595">
        <v>1753.4708415225009</v>
      </c>
      <c r="AG2595">
        <v>382.58478488946395</v>
      </c>
      <c r="AH2595">
        <v>106.60909655056606</v>
      </c>
      <c r="AI2595">
        <v>513.04785028786171</v>
      </c>
      <c r="AJ2595">
        <v>362.60036362211969</v>
      </c>
      <c r="AK2595">
        <v>111.19423252081691</v>
      </c>
    </row>
    <row r="2596" spans="30:37" x14ac:dyDescent="0.25">
      <c r="AD2596">
        <v>2583</v>
      </c>
      <c r="AE2596">
        <v>1589.4878995479173</v>
      </c>
      <c r="AF2596">
        <v>1906.7891332501613</v>
      </c>
      <c r="AG2596">
        <v>240.40838263775686</v>
      </c>
      <c r="AH2596">
        <v>130.09060246117446</v>
      </c>
      <c r="AI2596">
        <v>786.66286963720404</v>
      </c>
      <c r="AJ2596">
        <v>355.96168084599213</v>
      </c>
      <c r="AK2596">
        <v>113.5634881886772</v>
      </c>
    </row>
    <row r="2597" spans="30:37" x14ac:dyDescent="0.25">
      <c r="AD2597">
        <v>2584</v>
      </c>
      <c r="AE2597">
        <v>1598.0632527034045</v>
      </c>
      <c r="AF2597">
        <v>1219.3008350822615</v>
      </c>
      <c r="AG2597">
        <v>343.17034397605198</v>
      </c>
      <c r="AH2597">
        <v>82.656755446687342</v>
      </c>
      <c r="AI2597">
        <v>690.74680926240762</v>
      </c>
      <c r="AJ2597">
        <v>313.70542168826381</v>
      </c>
      <c r="AK2597">
        <v>90.622160828034637</v>
      </c>
    </row>
    <row r="2598" spans="30:37" x14ac:dyDescent="0.25">
      <c r="AD2598">
        <v>2585</v>
      </c>
      <c r="AE2598">
        <v>1339.8838273125455</v>
      </c>
      <c r="AF2598">
        <v>1969.0487201311257</v>
      </c>
      <c r="AG2598">
        <v>441.9242941581727</v>
      </c>
      <c r="AH2598">
        <v>182.95695433431106</v>
      </c>
      <c r="AI2598">
        <v>589.65751435568268</v>
      </c>
      <c r="AJ2598">
        <v>191.45729416682704</v>
      </c>
      <c r="AK2598">
        <v>86.068554475490032</v>
      </c>
    </row>
    <row r="2599" spans="30:37" x14ac:dyDescent="0.25">
      <c r="AD2599">
        <v>2586</v>
      </c>
      <c r="AE2599">
        <v>1119.2163908397749</v>
      </c>
      <c r="AF2599">
        <v>1459.6459117329925</v>
      </c>
      <c r="AG2599">
        <v>263.68405568437441</v>
      </c>
      <c r="AH2599">
        <v>152.13865284079455</v>
      </c>
      <c r="AI2599">
        <v>765.61265995563099</v>
      </c>
      <c r="AJ2599">
        <v>235.09398396151613</v>
      </c>
      <c r="AK2599">
        <v>104.04157741189211</v>
      </c>
    </row>
    <row r="2600" spans="30:37" x14ac:dyDescent="0.25">
      <c r="AD2600">
        <v>2587</v>
      </c>
      <c r="AE2600">
        <v>1640.0043209154608</v>
      </c>
      <c r="AF2600">
        <v>1822.1894423993588</v>
      </c>
      <c r="AG2600">
        <v>351.06734039348328</v>
      </c>
      <c r="AH2600">
        <v>106.44624796240475</v>
      </c>
      <c r="AI2600">
        <v>668.85108350910969</v>
      </c>
      <c r="AJ2600">
        <v>219.57881865313979</v>
      </c>
      <c r="AK2600">
        <v>84.683446012207014</v>
      </c>
    </row>
    <row r="2601" spans="30:37" x14ac:dyDescent="0.25">
      <c r="AD2601">
        <v>2588</v>
      </c>
      <c r="AE2601">
        <v>1458.8955086562712</v>
      </c>
      <c r="AF2601">
        <v>2636.6429925878242</v>
      </c>
      <c r="AG2601">
        <v>362.89509530033786</v>
      </c>
      <c r="AH2601">
        <v>160.09556831320478</v>
      </c>
      <c r="AI2601">
        <v>640.47957391111584</v>
      </c>
      <c r="AJ2601">
        <v>226.86554292314014</v>
      </c>
      <c r="AK2601">
        <v>90.216401397870385</v>
      </c>
    </row>
    <row r="2602" spans="30:37" x14ac:dyDescent="0.25">
      <c r="AD2602">
        <v>2589</v>
      </c>
      <c r="AE2602">
        <v>1196.9136206856631</v>
      </c>
      <c r="AF2602">
        <v>1471.686429943486</v>
      </c>
      <c r="AG2602">
        <v>339.94555710159904</v>
      </c>
      <c r="AH2602">
        <v>138.21433793707854</v>
      </c>
      <c r="AI2602">
        <v>705.65072462478975</v>
      </c>
      <c r="AJ2602">
        <v>267.77311774148893</v>
      </c>
      <c r="AK2602">
        <v>185.34929686934663</v>
      </c>
    </row>
    <row r="2603" spans="30:37" x14ac:dyDescent="0.25">
      <c r="AD2603">
        <v>2590</v>
      </c>
      <c r="AE2603">
        <v>1253.9642782668989</v>
      </c>
      <c r="AF2603">
        <v>1060.3613942587688</v>
      </c>
      <c r="AG2603">
        <v>431.57383132522921</v>
      </c>
      <c r="AH2603">
        <v>141.68294601304441</v>
      </c>
      <c r="AI2603">
        <v>882.38022963940409</v>
      </c>
      <c r="AJ2603">
        <v>222.93047271627867</v>
      </c>
      <c r="AK2603">
        <v>123.99051460959721</v>
      </c>
    </row>
    <row r="2604" spans="30:37" x14ac:dyDescent="0.25">
      <c r="AD2604">
        <v>2591</v>
      </c>
      <c r="AE2604">
        <v>1578.7442368464197</v>
      </c>
      <c r="AF2604">
        <v>1403.3209136626288</v>
      </c>
      <c r="AG2604">
        <v>328.92294930265592</v>
      </c>
      <c r="AH2604">
        <v>157.48727300727629</v>
      </c>
      <c r="AI2604">
        <v>661.40990560072623</v>
      </c>
      <c r="AJ2604">
        <v>340.98765729827676</v>
      </c>
      <c r="AK2604">
        <v>109.30449023803395</v>
      </c>
    </row>
    <row r="2605" spans="30:37" x14ac:dyDescent="0.25">
      <c r="AD2605">
        <v>2592</v>
      </c>
      <c r="AE2605">
        <v>1252.1209935390918</v>
      </c>
      <c r="AF2605">
        <v>1715.8122389314638</v>
      </c>
      <c r="AG2605">
        <v>341.38697337447371</v>
      </c>
      <c r="AH2605">
        <v>150.47422241127185</v>
      </c>
      <c r="AI2605">
        <v>605.35628373222755</v>
      </c>
      <c r="AJ2605">
        <v>304.91551719366373</v>
      </c>
      <c r="AK2605">
        <v>66.225574880243485</v>
      </c>
    </row>
    <row r="2606" spans="30:37" x14ac:dyDescent="0.25">
      <c r="AD2606">
        <v>2593</v>
      </c>
      <c r="AE2606">
        <v>1544.256026376951</v>
      </c>
      <c r="AF2606">
        <v>1718.7599528760229</v>
      </c>
      <c r="AG2606">
        <v>303.28145969242559</v>
      </c>
      <c r="AH2606">
        <v>151.89457446300486</v>
      </c>
      <c r="AI2606">
        <v>683.52698411839413</v>
      </c>
      <c r="AJ2606">
        <v>291.07622656024029</v>
      </c>
      <c r="AK2606">
        <v>129.7744738716911</v>
      </c>
    </row>
    <row r="2607" spans="30:37" x14ac:dyDescent="0.25">
      <c r="AD2607">
        <v>2594</v>
      </c>
      <c r="AE2607">
        <v>1943.3149761052077</v>
      </c>
      <c r="AF2607">
        <v>1435.2810256737787</v>
      </c>
      <c r="AG2607">
        <v>240.15355673444333</v>
      </c>
      <c r="AH2607">
        <v>156.26958757583753</v>
      </c>
      <c r="AI2607">
        <v>743.18537260030882</v>
      </c>
      <c r="AJ2607">
        <v>252.71435217651779</v>
      </c>
      <c r="AK2607">
        <v>134.22775120477715</v>
      </c>
    </row>
    <row r="2608" spans="30:37" x14ac:dyDescent="0.25">
      <c r="AD2608">
        <v>2595</v>
      </c>
      <c r="AE2608">
        <v>1680.8807480915921</v>
      </c>
      <c r="AF2608">
        <v>1432.3313139359684</v>
      </c>
      <c r="AG2608">
        <v>340.75484876648363</v>
      </c>
      <c r="AH2608">
        <v>113.0401994131056</v>
      </c>
      <c r="AI2608">
        <v>723.79019979000077</v>
      </c>
      <c r="AJ2608">
        <v>228.88148944898393</v>
      </c>
      <c r="AK2608">
        <v>134.67736363130422</v>
      </c>
    </row>
    <row r="2609" spans="30:37" x14ac:dyDescent="0.25">
      <c r="AD2609">
        <v>2596</v>
      </c>
      <c r="AE2609">
        <v>1522.1483609684119</v>
      </c>
      <c r="AF2609">
        <v>1261.5993349927785</v>
      </c>
      <c r="AG2609">
        <v>261.1806385905407</v>
      </c>
      <c r="AH2609">
        <v>156.83262373313852</v>
      </c>
      <c r="AI2609">
        <v>617.11019811662095</v>
      </c>
      <c r="AJ2609">
        <v>254.82433454013645</v>
      </c>
      <c r="AK2609">
        <v>116.13454239803748</v>
      </c>
    </row>
    <row r="2610" spans="30:37" x14ac:dyDescent="0.25">
      <c r="AD2610">
        <v>2597</v>
      </c>
      <c r="AE2610">
        <v>1965.6995124414509</v>
      </c>
      <c r="AF2610">
        <v>1365.1526238012723</v>
      </c>
      <c r="AG2610">
        <v>202.07451617275666</v>
      </c>
      <c r="AH2610">
        <v>141.87803005406647</v>
      </c>
      <c r="AI2610">
        <v>724.50126573188504</v>
      </c>
      <c r="AJ2610">
        <v>286.33955425127516</v>
      </c>
      <c r="AK2610">
        <v>98.221273062947162</v>
      </c>
    </row>
    <row r="2611" spans="30:37" x14ac:dyDescent="0.25">
      <c r="AD2611">
        <v>2598</v>
      </c>
      <c r="AE2611">
        <v>1901.0333473307576</v>
      </c>
      <c r="AF2611">
        <v>1606.7443348561796</v>
      </c>
      <c r="AG2611">
        <v>503.98974593495694</v>
      </c>
      <c r="AH2611">
        <v>118.53823980942229</v>
      </c>
      <c r="AI2611">
        <v>673.89218899805223</v>
      </c>
      <c r="AJ2611">
        <v>276.63283708355209</v>
      </c>
      <c r="AK2611">
        <v>120.17829061422609</v>
      </c>
    </row>
    <row r="2612" spans="30:37" x14ac:dyDescent="0.25">
      <c r="AD2612">
        <v>2599</v>
      </c>
      <c r="AE2612">
        <v>1301.3750692740407</v>
      </c>
      <c r="AF2612">
        <v>1064.6925965153903</v>
      </c>
      <c r="AG2612">
        <v>495.15225699898184</v>
      </c>
      <c r="AH2612">
        <v>122.31833248025787</v>
      </c>
      <c r="AI2612">
        <v>893.26025854709496</v>
      </c>
      <c r="AJ2612">
        <v>255.18313253259214</v>
      </c>
      <c r="AK2612">
        <v>123.007239679259</v>
      </c>
    </row>
    <row r="2613" spans="30:37" x14ac:dyDescent="0.25">
      <c r="AD2613">
        <v>2600</v>
      </c>
      <c r="AE2613">
        <v>1535.2959076651266</v>
      </c>
      <c r="AF2613">
        <v>1759.4262701123687</v>
      </c>
      <c r="AG2613">
        <v>368.7106394866226</v>
      </c>
      <c r="AH2613">
        <v>155.93854705661946</v>
      </c>
      <c r="AI2613">
        <v>736.65751662318189</v>
      </c>
      <c r="AJ2613">
        <v>282.19977645971545</v>
      </c>
      <c r="AK2613">
        <v>98.088640058324543</v>
      </c>
    </row>
    <row r="2614" spans="30:37" x14ac:dyDescent="0.25">
      <c r="AD2614">
        <v>2601</v>
      </c>
      <c r="AE2614">
        <v>2038.6099436703073</v>
      </c>
      <c r="AF2614">
        <v>1712.6026219119333</v>
      </c>
      <c r="AG2614">
        <v>286.4301575767098</v>
      </c>
      <c r="AH2614">
        <v>133.87086360493092</v>
      </c>
      <c r="AI2614">
        <v>716.107259457189</v>
      </c>
      <c r="AJ2614">
        <v>333.84897009819218</v>
      </c>
      <c r="AK2614">
        <v>91.069368660657958</v>
      </c>
    </row>
    <row r="2615" spans="30:37" x14ac:dyDescent="0.25">
      <c r="AD2615">
        <v>2602</v>
      </c>
      <c r="AE2615">
        <v>1620.8729798724275</v>
      </c>
      <c r="AF2615">
        <v>1280.6409413778395</v>
      </c>
      <c r="AG2615">
        <v>496.09035274035853</v>
      </c>
      <c r="AH2615">
        <v>117.2772029692314</v>
      </c>
      <c r="AI2615">
        <v>732.34750361287786</v>
      </c>
      <c r="AJ2615">
        <v>262.39306182696106</v>
      </c>
      <c r="AK2615">
        <v>127.48537566861394</v>
      </c>
    </row>
    <row r="2616" spans="30:37" x14ac:dyDescent="0.25">
      <c r="AD2616">
        <v>2603</v>
      </c>
      <c r="AE2616">
        <v>1682.0999450260863</v>
      </c>
      <c r="AF2616">
        <v>1401.8852342516325</v>
      </c>
      <c r="AG2616">
        <v>361.224461004322</v>
      </c>
      <c r="AH2616">
        <v>61.222795563809719</v>
      </c>
      <c r="AI2616">
        <v>557.07217367438318</v>
      </c>
      <c r="AJ2616">
        <v>246.22305331014414</v>
      </c>
      <c r="AK2616">
        <v>67.616119997041565</v>
      </c>
    </row>
    <row r="2617" spans="30:37" x14ac:dyDescent="0.25">
      <c r="AD2617">
        <v>2604</v>
      </c>
      <c r="AE2617">
        <v>1565.3149502365591</v>
      </c>
      <c r="AF2617">
        <v>1028.5383336848304</v>
      </c>
      <c r="AG2617">
        <v>325.19530168045583</v>
      </c>
      <c r="AH2617">
        <v>121.51456748568718</v>
      </c>
      <c r="AI2617">
        <v>634.39818825700627</v>
      </c>
      <c r="AJ2617">
        <v>208.09761092478126</v>
      </c>
      <c r="AK2617">
        <v>90.316241553521152</v>
      </c>
    </row>
    <row r="2618" spans="30:37" x14ac:dyDescent="0.25">
      <c r="AD2618">
        <v>2605</v>
      </c>
      <c r="AE2618">
        <v>1116.6364259104912</v>
      </c>
      <c r="AF2618">
        <v>2230.599449592738</v>
      </c>
      <c r="AG2618">
        <v>417.08475067142012</v>
      </c>
      <c r="AH2618">
        <v>157.94058084251895</v>
      </c>
      <c r="AI2618">
        <v>693.04837104609055</v>
      </c>
      <c r="AJ2618">
        <v>257.30179491349537</v>
      </c>
      <c r="AK2618">
        <v>105.62044437371186</v>
      </c>
    </row>
    <row r="2619" spans="30:37" x14ac:dyDescent="0.25">
      <c r="AD2619">
        <v>2606</v>
      </c>
      <c r="AE2619">
        <v>2318.3196419353203</v>
      </c>
      <c r="AF2619">
        <v>1166.0770097368572</v>
      </c>
      <c r="AG2619">
        <v>300.42403023409366</v>
      </c>
      <c r="AH2619">
        <v>124.29252626013665</v>
      </c>
      <c r="AI2619">
        <v>651.2714030688594</v>
      </c>
      <c r="AJ2619">
        <v>295.5704731636219</v>
      </c>
      <c r="AK2619">
        <v>106.02722133846231</v>
      </c>
    </row>
    <row r="2620" spans="30:37" x14ac:dyDescent="0.25">
      <c r="AD2620">
        <v>2607</v>
      </c>
      <c r="AE2620">
        <v>1631.892861849984</v>
      </c>
      <c r="AF2620">
        <v>1873.2543068743414</v>
      </c>
      <c r="AG2620">
        <v>266.94032530424602</v>
      </c>
      <c r="AH2620">
        <v>110.06942921328702</v>
      </c>
      <c r="AI2620">
        <v>795.49481773111597</v>
      </c>
      <c r="AJ2620">
        <v>287.9912085984825</v>
      </c>
      <c r="AK2620">
        <v>113.39753064115456</v>
      </c>
    </row>
    <row r="2621" spans="30:37" x14ac:dyDescent="0.25">
      <c r="AD2621">
        <v>2608</v>
      </c>
      <c r="AE2621">
        <v>2007.4750911141298</v>
      </c>
      <c r="AF2621">
        <v>1860.4791009931398</v>
      </c>
      <c r="AG2621">
        <v>502.93177838363209</v>
      </c>
      <c r="AH2621">
        <v>142.83032222383173</v>
      </c>
      <c r="AI2621">
        <v>670.30219704283047</v>
      </c>
      <c r="AJ2621">
        <v>293.73905113312679</v>
      </c>
      <c r="AK2621">
        <v>96.12313585764204</v>
      </c>
    </row>
    <row r="2622" spans="30:37" x14ac:dyDescent="0.25">
      <c r="AD2622">
        <v>2609</v>
      </c>
      <c r="AE2622">
        <v>1562.5524327919327</v>
      </c>
      <c r="AF2622">
        <v>1456.8151774511446</v>
      </c>
      <c r="AG2622">
        <v>363.74836196390658</v>
      </c>
      <c r="AH2622">
        <v>106.28770003531429</v>
      </c>
      <c r="AI2622">
        <v>573.32677691656636</v>
      </c>
      <c r="AJ2622">
        <v>286.28878708688927</v>
      </c>
      <c r="AK2622">
        <v>112.54233727342744</v>
      </c>
    </row>
    <row r="2623" spans="30:37" x14ac:dyDescent="0.25">
      <c r="AD2623">
        <v>2610</v>
      </c>
      <c r="AE2623">
        <v>1259.2274154969386</v>
      </c>
      <c r="AF2623">
        <v>1706.6715449393187</v>
      </c>
      <c r="AG2623">
        <v>324.5839276545567</v>
      </c>
      <c r="AH2623">
        <v>152.49690811466741</v>
      </c>
      <c r="AI2623">
        <v>816.09010384167334</v>
      </c>
      <c r="AJ2623">
        <v>256.27642908162352</v>
      </c>
      <c r="AK2623">
        <v>115.47925061080102</v>
      </c>
    </row>
    <row r="2624" spans="30:37" x14ac:dyDescent="0.25">
      <c r="AD2624">
        <v>2611</v>
      </c>
      <c r="AE2624">
        <v>1762.0464895506282</v>
      </c>
      <c r="AF2624">
        <v>1484.6305234841254</v>
      </c>
      <c r="AG2624">
        <v>356.26571044645885</v>
      </c>
      <c r="AH2624">
        <v>145.82486442466052</v>
      </c>
      <c r="AI2624">
        <v>776.02568827306686</v>
      </c>
      <c r="AJ2624">
        <v>316.74212665335671</v>
      </c>
      <c r="AK2624">
        <v>94.142495026451684</v>
      </c>
    </row>
    <row r="2625" spans="30:37" x14ac:dyDescent="0.25">
      <c r="AD2625">
        <v>2612</v>
      </c>
      <c r="AE2625">
        <v>1607.3378039704062</v>
      </c>
      <c r="AF2625">
        <v>1653.1925826343936</v>
      </c>
      <c r="AG2625">
        <v>542.78015692165923</v>
      </c>
      <c r="AH2625">
        <v>105.08130310407691</v>
      </c>
      <c r="AI2625">
        <v>734.46222890437889</v>
      </c>
      <c r="AJ2625">
        <v>284.22327557451979</v>
      </c>
      <c r="AK2625">
        <v>83.130353103796395</v>
      </c>
    </row>
    <row r="2626" spans="30:37" x14ac:dyDescent="0.25">
      <c r="AD2626">
        <v>2613</v>
      </c>
      <c r="AE2626">
        <v>1610.2116647876528</v>
      </c>
      <c r="AF2626">
        <v>1653.5542910436409</v>
      </c>
      <c r="AG2626">
        <v>329.16255957793732</v>
      </c>
      <c r="AH2626">
        <v>82.596848622071192</v>
      </c>
      <c r="AI2626">
        <v>838.48542388045701</v>
      </c>
      <c r="AJ2626">
        <v>181.45097190408455</v>
      </c>
      <c r="AK2626">
        <v>97.619954161013752</v>
      </c>
    </row>
    <row r="2627" spans="30:37" x14ac:dyDescent="0.25">
      <c r="AD2627">
        <v>2614</v>
      </c>
      <c r="AE2627">
        <v>1366.4394264516607</v>
      </c>
      <c r="AF2627">
        <v>1179.6646498815596</v>
      </c>
      <c r="AG2627">
        <v>484.70676638679868</v>
      </c>
      <c r="AH2627">
        <v>130.47594540963075</v>
      </c>
      <c r="AI2627">
        <v>801.79731301005859</v>
      </c>
      <c r="AJ2627">
        <v>195.73520429947737</v>
      </c>
      <c r="AK2627">
        <v>86.599104254329262</v>
      </c>
    </row>
    <row r="2628" spans="30:37" x14ac:dyDescent="0.25">
      <c r="AD2628">
        <v>2615</v>
      </c>
      <c r="AE2628">
        <v>1745.8150429260675</v>
      </c>
      <c r="AF2628">
        <v>1106.0923367577004</v>
      </c>
      <c r="AG2628">
        <v>587.95715787264282</v>
      </c>
      <c r="AH2628">
        <v>66.582019680508779</v>
      </c>
      <c r="AI2628">
        <v>744.66627058539177</v>
      </c>
      <c r="AJ2628">
        <v>175.32412056331481</v>
      </c>
      <c r="AK2628">
        <v>116.63483941714929</v>
      </c>
    </row>
    <row r="2629" spans="30:37" x14ac:dyDescent="0.25">
      <c r="AD2629">
        <v>2616</v>
      </c>
      <c r="AE2629">
        <v>1635.4171196125048</v>
      </c>
      <c r="AF2629">
        <v>1145.7847639153886</v>
      </c>
      <c r="AG2629">
        <v>415.33530060067898</v>
      </c>
      <c r="AH2629">
        <v>135.39358688664169</v>
      </c>
      <c r="AI2629">
        <v>744.90297962100908</v>
      </c>
      <c r="AJ2629">
        <v>241.08056789460542</v>
      </c>
      <c r="AK2629">
        <v>114.04402860232655</v>
      </c>
    </row>
    <row r="2630" spans="30:37" x14ac:dyDescent="0.25">
      <c r="AD2630">
        <v>2617</v>
      </c>
      <c r="AE2630">
        <v>1753.84185452259</v>
      </c>
      <c r="AF2630">
        <v>1786.5342925223504</v>
      </c>
      <c r="AG2630">
        <v>292.89428024439411</v>
      </c>
      <c r="AH2630">
        <v>120.38779047342497</v>
      </c>
      <c r="AI2630">
        <v>703.96759018400633</v>
      </c>
      <c r="AJ2630">
        <v>294.88073695243946</v>
      </c>
      <c r="AK2630">
        <v>87.851376708041428</v>
      </c>
    </row>
    <row r="2631" spans="30:37" x14ac:dyDescent="0.25">
      <c r="AD2631">
        <v>2618</v>
      </c>
      <c r="AE2631">
        <v>1537.4813771478182</v>
      </c>
      <c r="AF2631">
        <v>1582.7813260708638</v>
      </c>
      <c r="AG2631">
        <v>264.18198658574238</v>
      </c>
      <c r="AH2631">
        <v>100.56315963812911</v>
      </c>
      <c r="AI2631">
        <v>739.22810885140029</v>
      </c>
      <c r="AJ2631">
        <v>356.24687826477799</v>
      </c>
      <c r="AK2631">
        <v>84.485173463666015</v>
      </c>
    </row>
    <row r="2632" spans="30:37" x14ac:dyDescent="0.25">
      <c r="AD2632">
        <v>2619</v>
      </c>
      <c r="AE2632">
        <v>1774.6106387166435</v>
      </c>
      <c r="AF2632">
        <v>1853.8062471122535</v>
      </c>
      <c r="AG2632">
        <v>342.04502757800452</v>
      </c>
      <c r="AH2632">
        <v>115.82328712228652</v>
      </c>
      <c r="AI2632">
        <v>582.20854726888297</v>
      </c>
      <c r="AJ2632">
        <v>223.40499320292315</v>
      </c>
      <c r="AK2632">
        <v>165.10972018972365</v>
      </c>
    </row>
    <row r="2633" spans="30:37" x14ac:dyDescent="0.25">
      <c r="AD2633">
        <v>2620</v>
      </c>
      <c r="AE2633">
        <v>1089.0122230722252</v>
      </c>
      <c r="AF2633">
        <v>1616.2337365299204</v>
      </c>
      <c r="AG2633">
        <v>597.47110224461824</v>
      </c>
      <c r="AH2633">
        <v>134.25913138512291</v>
      </c>
      <c r="AI2633">
        <v>576.52319973302281</v>
      </c>
      <c r="AJ2633">
        <v>200.2317694475079</v>
      </c>
      <c r="AK2633">
        <v>98.739606401038927</v>
      </c>
    </row>
    <row r="2634" spans="30:37" x14ac:dyDescent="0.25">
      <c r="AD2634">
        <v>2621</v>
      </c>
      <c r="AE2634">
        <v>2204.9813194787303</v>
      </c>
      <c r="AF2634">
        <v>1377.976820256313</v>
      </c>
      <c r="AG2634">
        <v>581.34562001049778</v>
      </c>
      <c r="AH2634">
        <v>120.3708123033072</v>
      </c>
      <c r="AI2634">
        <v>706.32480460858585</v>
      </c>
      <c r="AJ2634">
        <v>213.90306874647834</v>
      </c>
      <c r="AK2634">
        <v>14.33953715846452</v>
      </c>
    </row>
    <row r="2635" spans="30:37" x14ac:dyDescent="0.25">
      <c r="AD2635">
        <v>2622</v>
      </c>
      <c r="AE2635">
        <v>1326.2369688032866</v>
      </c>
      <c r="AF2635">
        <v>1454.9241443345493</v>
      </c>
      <c r="AG2635">
        <v>360.23142827113298</v>
      </c>
      <c r="AH2635">
        <v>120.57436941108291</v>
      </c>
      <c r="AI2635">
        <v>624.93200532082142</v>
      </c>
      <c r="AJ2635">
        <v>313.76668544524648</v>
      </c>
      <c r="AK2635">
        <v>119.14870436546853</v>
      </c>
    </row>
    <row r="2636" spans="30:37" x14ac:dyDescent="0.25">
      <c r="AD2636">
        <v>2623</v>
      </c>
      <c r="AE2636">
        <v>1216.5348584965479</v>
      </c>
      <c r="AF2636">
        <v>1559.2710684936212</v>
      </c>
      <c r="AG2636">
        <v>562.85347564931146</v>
      </c>
      <c r="AH2636">
        <v>100.114885769268</v>
      </c>
      <c r="AI2636">
        <v>673.80645538973033</v>
      </c>
      <c r="AJ2636">
        <v>344.29773564049151</v>
      </c>
      <c r="AK2636">
        <v>81.260521812144646</v>
      </c>
    </row>
    <row r="2637" spans="30:37" x14ac:dyDescent="0.25">
      <c r="AD2637">
        <v>2624</v>
      </c>
      <c r="AE2637">
        <v>1383.3437009291301</v>
      </c>
      <c r="AF2637">
        <v>1452.3491320825274</v>
      </c>
      <c r="AG2637">
        <v>303.95672971939632</v>
      </c>
      <c r="AH2637">
        <v>123.95472168420602</v>
      </c>
      <c r="AI2637">
        <v>732.65205441824844</v>
      </c>
      <c r="AJ2637">
        <v>255.35253969167459</v>
      </c>
      <c r="AK2637">
        <v>104.94347112334719</v>
      </c>
    </row>
    <row r="2638" spans="30:37" x14ac:dyDescent="0.25">
      <c r="AD2638">
        <v>2625</v>
      </c>
      <c r="AE2638">
        <v>2004.3000618160347</v>
      </c>
      <c r="AF2638">
        <v>1500.5453248205861</v>
      </c>
      <c r="AG2638">
        <v>346.0852043375678</v>
      </c>
      <c r="AH2638">
        <v>118.38986086904008</v>
      </c>
      <c r="AI2638">
        <v>706.04625787381474</v>
      </c>
      <c r="AJ2638">
        <v>254.66978881793142</v>
      </c>
      <c r="AK2638">
        <v>143.42570816133372</v>
      </c>
    </row>
    <row r="2639" spans="30:37" x14ac:dyDescent="0.25">
      <c r="AD2639">
        <v>2626</v>
      </c>
      <c r="AE2639">
        <v>1499.1977737631817</v>
      </c>
      <c r="AF2639">
        <v>1593.1245895289248</v>
      </c>
      <c r="AG2639">
        <v>402.1496253077994</v>
      </c>
      <c r="AH2639">
        <v>114.00521913383301</v>
      </c>
      <c r="AI2639">
        <v>781.61686731337068</v>
      </c>
      <c r="AJ2639">
        <v>196.0605642182214</v>
      </c>
      <c r="AK2639">
        <v>110.87626805484699</v>
      </c>
    </row>
    <row r="2640" spans="30:37" x14ac:dyDescent="0.25">
      <c r="AD2640">
        <v>2627</v>
      </c>
      <c r="AE2640">
        <v>1264.5351619802748</v>
      </c>
      <c r="AF2640">
        <v>1567.7772337617489</v>
      </c>
      <c r="AG2640">
        <v>342.53523892220591</v>
      </c>
      <c r="AH2640">
        <v>96.722223206498313</v>
      </c>
      <c r="AI2640">
        <v>860.9831719646553</v>
      </c>
      <c r="AJ2640">
        <v>325.02945384504625</v>
      </c>
      <c r="AK2640">
        <v>91.851057826228271</v>
      </c>
    </row>
    <row r="2641" spans="30:37" x14ac:dyDescent="0.25">
      <c r="AD2641">
        <v>2628</v>
      </c>
      <c r="AE2641">
        <v>1745.9917543925869</v>
      </c>
      <c r="AF2641">
        <v>1389.6451175124753</v>
      </c>
      <c r="AG2641">
        <v>369.95170925338863</v>
      </c>
      <c r="AH2641">
        <v>176.23245254053353</v>
      </c>
      <c r="AI2641">
        <v>691.89423443513681</v>
      </c>
      <c r="AJ2641">
        <v>310.47174373877806</v>
      </c>
      <c r="AK2641">
        <v>120.05732215964646</v>
      </c>
    </row>
    <row r="2642" spans="30:37" x14ac:dyDescent="0.25">
      <c r="AD2642">
        <v>2629</v>
      </c>
      <c r="AE2642">
        <v>1807.750638087959</v>
      </c>
      <c r="AF2642">
        <v>1512.5194081794641</v>
      </c>
      <c r="AG2642">
        <v>692.58343637072721</v>
      </c>
      <c r="AH2642">
        <v>119.46123647723566</v>
      </c>
      <c r="AI2642">
        <v>636.15966981293479</v>
      </c>
      <c r="AJ2642">
        <v>257.92349346112724</v>
      </c>
      <c r="AK2642">
        <v>106.41033654467454</v>
      </c>
    </row>
    <row r="2643" spans="30:37" x14ac:dyDescent="0.25">
      <c r="AD2643">
        <v>2630</v>
      </c>
      <c r="AE2643">
        <v>2049.4623935275731</v>
      </c>
      <c r="AF2643">
        <v>1931.1608575398516</v>
      </c>
      <c r="AG2643">
        <v>268.83625165056702</v>
      </c>
      <c r="AH2643">
        <v>121.81479902138801</v>
      </c>
      <c r="AI2643">
        <v>669.25529352420176</v>
      </c>
      <c r="AJ2643">
        <v>246.40299730275842</v>
      </c>
      <c r="AK2643">
        <v>130.06292207279668</v>
      </c>
    </row>
    <row r="2644" spans="30:37" x14ac:dyDescent="0.25">
      <c r="AD2644">
        <v>2631</v>
      </c>
      <c r="AE2644">
        <v>1525.1578493729617</v>
      </c>
      <c r="AF2644">
        <v>1577.3859360987622</v>
      </c>
      <c r="AG2644">
        <v>666.33343079573831</v>
      </c>
      <c r="AH2644">
        <v>108.2015761801988</v>
      </c>
      <c r="AI2644">
        <v>667.82551929771603</v>
      </c>
      <c r="AJ2644">
        <v>273.29212951472772</v>
      </c>
      <c r="AK2644">
        <v>121.43872474370053</v>
      </c>
    </row>
    <row r="2645" spans="30:37" x14ac:dyDescent="0.25">
      <c r="AD2645">
        <v>2632</v>
      </c>
      <c r="AE2645">
        <v>1417.9391899515836</v>
      </c>
      <c r="AF2645">
        <v>1338.7525045307054</v>
      </c>
      <c r="AG2645">
        <v>378.70820156703769</v>
      </c>
      <c r="AH2645">
        <v>87.545866573030693</v>
      </c>
      <c r="AI2645">
        <v>741.81155524054702</v>
      </c>
      <c r="AJ2645">
        <v>298.56784601662679</v>
      </c>
      <c r="AK2645">
        <v>80.578819710567956</v>
      </c>
    </row>
    <row r="2646" spans="30:37" x14ac:dyDescent="0.25">
      <c r="AD2646">
        <v>2633</v>
      </c>
      <c r="AE2646">
        <v>1779.0251677350441</v>
      </c>
      <c r="AF2646">
        <v>2018.8909034715225</v>
      </c>
      <c r="AG2646">
        <v>337.55664542578393</v>
      </c>
      <c r="AH2646">
        <v>113.90892997460116</v>
      </c>
      <c r="AI2646">
        <v>685.35750018560452</v>
      </c>
      <c r="AJ2646">
        <v>267.01298829843188</v>
      </c>
      <c r="AK2646">
        <v>94.834766443764451</v>
      </c>
    </row>
    <row r="2647" spans="30:37" x14ac:dyDescent="0.25">
      <c r="AD2647">
        <v>2634</v>
      </c>
      <c r="AE2647">
        <v>1520.5801090482544</v>
      </c>
      <c r="AF2647">
        <v>1339.0339521026594</v>
      </c>
      <c r="AG2647">
        <v>458.91479571402351</v>
      </c>
      <c r="AH2647">
        <v>111.89974341993401</v>
      </c>
      <c r="AI2647">
        <v>701.63946647845546</v>
      </c>
      <c r="AJ2647">
        <v>354.49436552651127</v>
      </c>
      <c r="AK2647">
        <v>129.67584080556315</v>
      </c>
    </row>
    <row r="2648" spans="30:37" x14ac:dyDescent="0.25">
      <c r="AD2648">
        <v>2635</v>
      </c>
      <c r="AE2648">
        <v>1259.8390933055541</v>
      </c>
      <c r="AF2648">
        <v>2017.3166981108438</v>
      </c>
      <c r="AG2648">
        <v>395.75425611450856</v>
      </c>
      <c r="AH2648">
        <v>109.89297342614735</v>
      </c>
      <c r="AI2648">
        <v>600.39379869036554</v>
      </c>
      <c r="AJ2648">
        <v>227.07706872733391</v>
      </c>
      <c r="AK2648">
        <v>101.34234533508209</v>
      </c>
    </row>
    <row r="2649" spans="30:37" x14ac:dyDescent="0.25">
      <c r="AD2649">
        <v>2636</v>
      </c>
      <c r="AE2649">
        <v>2141.1672332457943</v>
      </c>
      <c r="AF2649">
        <v>1534.3963064615639</v>
      </c>
      <c r="AG2649">
        <v>693.86647643185211</v>
      </c>
      <c r="AH2649">
        <v>120.91633266582492</v>
      </c>
      <c r="AI2649">
        <v>538.2336657384302</v>
      </c>
      <c r="AJ2649">
        <v>273.57000929297482</v>
      </c>
      <c r="AK2649">
        <v>83.108957596771177</v>
      </c>
    </row>
    <row r="2650" spans="30:37" x14ac:dyDescent="0.25">
      <c r="AD2650">
        <v>2637</v>
      </c>
      <c r="AE2650">
        <v>1188.9976661732808</v>
      </c>
      <c r="AF2650">
        <v>1437.8291400840578</v>
      </c>
      <c r="AG2650">
        <v>383.95236504714165</v>
      </c>
      <c r="AH2650">
        <v>113.21877999016152</v>
      </c>
      <c r="AI2650">
        <v>496.72303494024624</v>
      </c>
      <c r="AJ2650">
        <v>264.57893045274528</v>
      </c>
      <c r="AK2650">
        <v>102.5059250490213</v>
      </c>
    </row>
    <row r="2651" spans="30:37" x14ac:dyDescent="0.25">
      <c r="AD2651">
        <v>2638</v>
      </c>
      <c r="AE2651">
        <v>1996.3936445435775</v>
      </c>
      <c r="AF2651">
        <v>1868.2398666853974</v>
      </c>
      <c r="AG2651">
        <v>339.98931186784722</v>
      </c>
      <c r="AH2651">
        <v>150.43984340025605</v>
      </c>
      <c r="AI2651">
        <v>786.42246878459207</v>
      </c>
      <c r="AJ2651">
        <v>218.14525395534054</v>
      </c>
      <c r="AK2651">
        <v>121.87845987345368</v>
      </c>
    </row>
    <row r="2652" spans="30:37" x14ac:dyDescent="0.25">
      <c r="AD2652">
        <v>2639</v>
      </c>
      <c r="AE2652">
        <v>1615.6235761006133</v>
      </c>
      <c r="AF2652">
        <v>1475.9159545628115</v>
      </c>
      <c r="AG2652">
        <v>327.77557413715562</v>
      </c>
      <c r="AH2652">
        <v>88.455043200512563</v>
      </c>
      <c r="AI2652">
        <v>718.23967843418507</v>
      </c>
      <c r="AJ2652">
        <v>304.21380008039176</v>
      </c>
      <c r="AK2652">
        <v>107.41860610498323</v>
      </c>
    </row>
    <row r="2653" spans="30:37" x14ac:dyDescent="0.25">
      <c r="AD2653">
        <v>2640</v>
      </c>
      <c r="AE2653">
        <v>1500.2400084293606</v>
      </c>
      <c r="AF2653">
        <v>1811.6594590324537</v>
      </c>
      <c r="AG2653">
        <v>444.96996125725104</v>
      </c>
      <c r="AH2653">
        <v>167.78780104548736</v>
      </c>
      <c r="AI2653">
        <v>723.99342333381264</v>
      </c>
      <c r="AJ2653">
        <v>191.70293002577111</v>
      </c>
      <c r="AK2653">
        <v>91.692899362276819</v>
      </c>
    </row>
    <row r="2654" spans="30:37" x14ac:dyDescent="0.25">
      <c r="AD2654">
        <v>2641</v>
      </c>
      <c r="AE2654">
        <v>2050.7937543511525</v>
      </c>
      <c r="AF2654">
        <v>1570.6210676255955</v>
      </c>
      <c r="AG2654">
        <v>371.39132174278637</v>
      </c>
      <c r="AH2654">
        <v>172.25480748641365</v>
      </c>
      <c r="AI2654">
        <v>715.36651313836114</v>
      </c>
      <c r="AJ2654">
        <v>323.00607293291978</v>
      </c>
      <c r="AK2654">
        <v>74.401692403252042</v>
      </c>
    </row>
    <row r="2655" spans="30:37" x14ac:dyDescent="0.25">
      <c r="AD2655">
        <v>2642</v>
      </c>
      <c r="AE2655">
        <v>1895.211839786956</v>
      </c>
      <c r="AF2655">
        <v>1451.6969667195115</v>
      </c>
      <c r="AG2655">
        <v>239.93108452420179</v>
      </c>
      <c r="AH2655">
        <v>122.4693386648035</v>
      </c>
      <c r="AI2655">
        <v>706.33340924578363</v>
      </c>
      <c r="AJ2655">
        <v>223.57968563213862</v>
      </c>
      <c r="AK2655">
        <v>97.174731753029448</v>
      </c>
    </row>
    <row r="2656" spans="30:37" x14ac:dyDescent="0.25">
      <c r="AD2656">
        <v>2643</v>
      </c>
      <c r="AE2656">
        <v>1378.4304816169804</v>
      </c>
      <c r="AF2656">
        <v>2033.5599999991352</v>
      </c>
      <c r="AG2656">
        <v>427.4653185131188</v>
      </c>
      <c r="AH2656">
        <v>108.19915451609384</v>
      </c>
      <c r="AI2656">
        <v>653.34939856905248</v>
      </c>
      <c r="AJ2656">
        <v>234.98111715989313</v>
      </c>
      <c r="AK2656">
        <v>134.84612009514754</v>
      </c>
    </row>
    <row r="2657" spans="30:37" x14ac:dyDescent="0.25">
      <c r="AD2657">
        <v>2644</v>
      </c>
      <c r="AE2657">
        <v>1646.1107480933094</v>
      </c>
      <c r="AF2657">
        <v>1572.8265317522728</v>
      </c>
      <c r="AG2657">
        <v>296.32889322864463</v>
      </c>
      <c r="AH2657">
        <v>121.81696102889354</v>
      </c>
      <c r="AI2657">
        <v>433.71147962142311</v>
      </c>
      <c r="AJ2657">
        <v>241.3467283390199</v>
      </c>
      <c r="AK2657">
        <v>98.293081995200481</v>
      </c>
    </row>
    <row r="2658" spans="30:37" x14ac:dyDescent="0.25">
      <c r="AD2658">
        <v>2645</v>
      </c>
      <c r="AE2658">
        <v>1250.0597353815647</v>
      </c>
      <c r="AF2658">
        <v>2254.1443204497414</v>
      </c>
      <c r="AG2658">
        <v>408.48691445717367</v>
      </c>
      <c r="AH2658">
        <v>151.88466049147593</v>
      </c>
      <c r="AI2658">
        <v>600.87372503386985</v>
      </c>
      <c r="AJ2658">
        <v>244.03934377080407</v>
      </c>
      <c r="AK2658">
        <v>64.180518397914483</v>
      </c>
    </row>
    <row r="2659" spans="30:37" x14ac:dyDescent="0.25">
      <c r="AD2659">
        <v>2646</v>
      </c>
      <c r="AE2659">
        <v>1341.6847554474582</v>
      </c>
      <c r="AF2659">
        <v>2250.5754086025518</v>
      </c>
      <c r="AG2659">
        <v>339.2349539553237</v>
      </c>
      <c r="AH2659">
        <v>135.01699548540043</v>
      </c>
      <c r="AI2659">
        <v>664.82898817154773</v>
      </c>
      <c r="AJ2659">
        <v>281.5275059096291</v>
      </c>
      <c r="AK2659">
        <v>82.516704339791715</v>
      </c>
    </row>
    <row r="2660" spans="30:37" x14ac:dyDescent="0.25">
      <c r="AD2660">
        <v>2647</v>
      </c>
      <c r="AE2660">
        <v>1659.5495618981022</v>
      </c>
      <c r="AF2660">
        <v>1875.1763752849358</v>
      </c>
      <c r="AG2660">
        <v>453.92648072580243</v>
      </c>
      <c r="AH2660">
        <v>105.07077815409407</v>
      </c>
      <c r="AI2660">
        <v>741.87044228103548</v>
      </c>
      <c r="AJ2660">
        <v>249.20057755170427</v>
      </c>
      <c r="AK2660">
        <v>99.520490874945551</v>
      </c>
    </row>
    <row r="2661" spans="30:37" x14ac:dyDescent="0.25">
      <c r="AD2661">
        <v>2648</v>
      </c>
      <c r="AE2661">
        <v>1867.291177515222</v>
      </c>
      <c r="AF2661">
        <v>1595.1352433576767</v>
      </c>
      <c r="AG2661">
        <v>335.04459499144673</v>
      </c>
      <c r="AH2661">
        <v>123.55076987648498</v>
      </c>
      <c r="AI2661">
        <v>725.68498745355055</v>
      </c>
      <c r="AJ2661">
        <v>271.50638475534009</v>
      </c>
      <c r="AK2661">
        <v>130.97353261971762</v>
      </c>
    </row>
    <row r="2662" spans="30:37" x14ac:dyDescent="0.25">
      <c r="AD2662">
        <v>2649</v>
      </c>
      <c r="AE2662">
        <v>1672.3723611799194</v>
      </c>
      <c r="AF2662">
        <v>1816.2541935250174</v>
      </c>
      <c r="AG2662">
        <v>556.15241838682846</v>
      </c>
      <c r="AH2662">
        <v>168.94771483294687</v>
      </c>
      <c r="AI2662">
        <v>718.0577467540154</v>
      </c>
      <c r="AJ2662">
        <v>264.10765743199926</v>
      </c>
      <c r="AK2662">
        <v>71.522145380329761</v>
      </c>
    </row>
    <row r="2663" spans="30:37" x14ac:dyDescent="0.25">
      <c r="AD2663">
        <v>2650</v>
      </c>
      <c r="AE2663">
        <v>1528.3955297721661</v>
      </c>
      <c r="AF2663">
        <v>1706.8166249439923</v>
      </c>
      <c r="AG2663">
        <v>527.2482344098072</v>
      </c>
      <c r="AH2663">
        <v>145.45095792576797</v>
      </c>
      <c r="AI2663">
        <v>753.6016403246233</v>
      </c>
      <c r="AJ2663">
        <v>157.61414388340665</v>
      </c>
      <c r="AK2663">
        <v>137.99739017461599</v>
      </c>
    </row>
    <row r="2664" spans="30:37" x14ac:dyDescent="0.25">
      <c r="AD2664">
        <v>2651</v>
      </c>
      <c r="AE2664">
        <v>2088.2078780962024</v>
      </c>
      <c r="AF2664">
        <v>1683.0848750132855</v>
      </c>
      <c r="AG2664">
        <v>393.35872921670403</v>
      </c>
      <c r="AH2664">
        <v>66.369243007309976</v>
      </c>
      <c r="AI2664">
        <v>721.568184252842</v>
      </c>
      <c r="AJ2664">
        <v>224.86874420951574</v>
      </c>
      <c r="AK2664">
        <v>161.21297262837859</v>
      </c>
    </row>
    <row r="2665" spans="30:37" x14ac:dyDescent="0.25">
      <c r="AD2665">
        <v>2652</v>
      </c>
      <c r="AE2665">
        <v>1797.8356564428598</v>
      </c>
      <c r="AF2665">
        <v>2155.9718767692393</v>
      </c>
      <c r="AG2665">
        <v>272.84772731470918</v>
      </c>
      <c r="AH2665">
        <v>111.67328270988568</v>
      </c>
      <c r="AI2665">
        <v>623.04926857657904</v>
      </c>
      <c r="AJ2665">
        <v>380.06036714659109</v>
      </c>
      <c r="AK2665">
        <v>107.09964991258526</v>
      </c>
    </row>
    <row r="2666" spans="30:37" x14ac:dyDescent="0.25">
      <c r="AD2666">
        <v>2653</v>
      </c>
      <c r="AE2666">
        <v>1769.9432117556962</v>
      </c>
      <c r="AF2666">
        <v>1951.8765118700835</v>
      </c>
      <c r="AG2666">
        <v>458.26097229846482</v>
      </c>
      <c r="AH2666">
        <v>120.08299783088049</v>
      </c>
      <c r="AI2666">
        <v>584.43882180133346</v>
      </c>
      <c r="AJ2666">
        <v>231.90485255813547</v>
      </c>
      <c r="AK2666">
        <v>127.72798670136918</v>
      </c>
    </row>
    <row r="2667" spans="30:37" x14ac:dyDescent="0.25">
      <c r="AD2667">
        <v>2654</v>
      </c>
      <c r="AE2667">
        <v>1902.2527962850363</v>
      </c>
      <c r="AF2667">
        <v>1831.2343555685504</v>
      </c>
      <c r="AG2667">
        <v>488.33711923423067</v>
      </c>
      <c r="AH2667">
        <v>137.58550148680703</v>
      </c>
      <c r="AI2667">
        <v>620.50124702140658</v>
      </c>
      <c r="AJ2667">
        <v>226.51924959417198</v>
      </c>
      <c r="AK2667">
        <v>71.172228454305937</v>
      </c>
    </row>
    <row r="2668" spans="30:37" x14ac:dyDescent="0.25">
      <c r="AD2668">
        <v>2655</v>
      </c>
      <c r="AE2668">
        <v>1606.8070073453132</v>
      </c>
      <c r="AF2668">
        <v>1909.5589557461376</v>
      </c>
      <c r="AG2668">
        <v>425.16249586319572</v>
      </c>
      <c r="AH2668">
        <v>114.39508383979789</v>
      </c>
      <c r="AI2668">
        <v>899.35243522523604</v>
      </c>
      <c r="AJ2668">
        <v>257.87025251283131</v>
      </c>
      <c r="AK2668">
        <v>110.00092964182518</v>
      </c>
    </row>
    <row r="2669" spans="30:37" x14ac:dyDescent="0.25">
      <c r="AD2669">
        <v>2656</v>
      </c>
      <c r="AE2669">
        <v>1613.7148530759243</v>
      </c>
      <c r="AF2669">
        <v>1329.4799038815634</v>
      </c>
      <c r="AG2669">
        <v>422.62804412195055</v>
      </c>
      <c r="AH2669">
        <v>150.75021574649045</v>
      </c>
      <c r="AI2669">
        <v>618.41941071538997</v>
      </c>
      <c r="AJ2669">
        <v>289.15238868325156</v>
      </c>
      <c r="AK2669">
        <v>99.656428653601225</v>
      </c>
    </row>
    <row r="2670" spans="30:37" x14ac:dyDescent="0.25">
      <c r="AD2670">
        <v>2657</v>
      </c>
      <c r="AE2670">
        <v>2095.0138507427228</v>
      </c>
      <c r="AF2670">
        <v>1693.1841503737539</v>
      </c>
      <c r="AG2670">
        <v>300.56576704517448</v>
      </c>
      <c r="AH2670">
        <v>108.94075386541205</v>
      </c>
      <c r="AI2670">
        <v>766.54011443019442</v>
      </c>
      <c r="AJ2670">
        <v>261.28037333628782</v>
      </c>
      <c r="AK2670">
        <v>91.804080826955399</v>
      </c>
    </row>
    <row r="2671" spans="30:37" x14ac:dyDescent="0.25">
      <c r="AD2671">
        <v>2658</v>
      </c>
      <c r="AE2671">
        <v>1423.7919517415244</v>
      </c>
      <c r="AF2671">
        <v>2142.2989603335254</v>
      </c>
      <c r="AG2671">
        <v>287.44467648182825</v>
      </c>
      <c r="AH2671">
        <v>114.79281881403851</v>
      </c>
      <c r="AI2671">
        <v>660.07502657865643</v>
      </c>
      <c r="AJ2671">
        <v>350.36089948658218</v>
      </c>
      <c r="AK2671">
        <v>103.18275144523973</v>
      </c>
    </row>
    <row r="2672" spans="30:37" x14ac:dyDescent="0.25">
      <c r="AD2672">
        <v>2659</v>
      </c>
      <c r="AE2672">
        <v>2513.5789365851656</v>
      </c>
      <c r="AF2672">
        <v>1026.4007748844888</v>
      </c>
      <c r="AG2672">
        <v>544.12865097656959</v>
      </c>
      <c r="AH2672">
        <v>112.22692034645397</v>
      </c>
      <c r="AI2672">
        <v>492.45961113491626</v>
      </c>
      <c r="AJ2672">
        <v>221.55883749575</v>
      </c>
      <c r="AK2672">
        <v>117.47111001080644</v>
      </c>
    </row>
    <row r="2673" spans="30:37" x14ac:dyDescent="0.25">
      <c r="AD2673">
        <v>2660</v>
      </c>
      <c r="AE2673">
        <v>1543.0206169121586</v>
      </c>
      <c r="AF2673">
        <v>1630.1481627140727</v>
      </c>
      <c r="AG2673">
        <v>268.83179660434752</v>
      </c>
      <c r="AH2673">
        <v>157.29516057262654</v>
      </c>
      <c r="AI2673">
        <v>720.28793471849951</v>
      </c>
      <c r="AJ2673">
        <v>227.86436073147368</v>
      </c>
      <c r="AK2673">
        <v>99.000389355838323</v>
      </c>
    </row>
    <row r="2674" spans="30:37" x14ac:dyDescent="0.25">
      <c r="AD2674">
        <v>2661</v>
      </c>
      <c r="AE2674">
        <v>1849.2295929967286</v>
      </c>
      <c r="AF2674">
        <v>1118.7407764464192</v>
      </c>
      <c r="AG2674">
        <v>570.88902749464239</v>
      </c>
      <c r="AH2674">
        <v>202.60672040978037</v>
      </c>
      <c r="AI2674">
        <v>867.59840616425492</v>
      </c>
      <c r="AJ2674">
        <v>288.00383343479183</v>
      </c>
      <c r="AK2674">
        <v>84.564125404281214</v>
      </c>
    </row>
    <row r="2675" spans="30:37" x14ac:dyDescent="0.25">
      <c r="AD2675">
        <v>2662</v>
      </c>
      <c r="AE2675">
        <v>1939.98666297515</v>
      </c>
      <c r="AF2675">
        <v>1242.9953117507318</v>
      </c>
      <c r="AG2675">
        <v>376.38381657288721</v>
      </c>
      <c r="AH2675">
        <v>115.46429759390776</v>
      </c>
      <c r="AI2675">
        <v>771.0287888186383</v>
      </c>
      <c r="AJ2675">
        <v>303.29441059045428</v>
      </c>
      <c r="AK2675">
        <v>126.7483736639488</v>
      </c>
    </row>
    <row r="2676" spans="30:37" x14ac:dyDescent="0.25">
      <c r="AD2676">
        <v>2663</v>
      </c>
      <c r="AE2676">
        <v>1256.0153015097924</v>
      </c>
      <c r="AF2676">
        <v>1265.154850196408</v>
      </c>
      <c r="AG2676">
        <v>505.58860565395997</v>
      </c>
      <c r="AH2676">
        <v>163.89346961408788</v>
      </c>
      <c r="AI2676">
        <v>708.69986165925195</v>
      </c>
      <c r="AJ2676">
        <v>197.64848514267146</v>
      </c>
      <c r="AK2676">
        <v>130.59911137214709</v>
      </c>
    </row>
    <row r="2677" spans="30:37" x14ac:dyDescent="0.25">
      <c r="AD2677">
        <v>2664</v>
      </c>
      <c r="AE2677">
        <v>1691.3647674618962</v>
      </c>
      <c r="AF2677">
        <v>1629.0851107647238</v>
      </c>
      <c r="AG2677">
        <v>442.05581999145392</v>
      </c>
      <c r="AH2677">
        <v>125.76120751448775</v>
      </c>
      <c r="AI2677">
        <v>747.79101660775348</v>
      </c>
      <c r="AJ2677">
        <v>242.7462334259892</v>
      </c>
      <c r="AK2677">
        <v>120.100852012855</v>
      </c>
    </row>
    <row r="2678" spans="30:37" x14ac:dyDescent="0.25">
      <c r="AD2678">
        <v>2665</v>
      </c>
      <c r="AE2678">
        <v>1671.6340233027058</v>
      </c>
      <c r="AF2678">
        <v>2318.0777981178471</v>
      </c>
      <c r="AG2678">
        <v>448.74815444227511</v>
      </c>
      <c r="AH2678">
        <v>161.65291572130732</v>
      </c>
      <c r="AI2678">
        <v>817.64760845086289</v>
      </c>
      <c r="AJ2678">
        <v>213.92811557604523</v>
      </c>
      <c r="AK2678">
        <v>127.14307437753237</v>
      </c>
    </row>
    <row r="2679" spans="30:37" x14ac:dyDescent="0.25">
      <c r="AD2679">
        <v>2666</v>
      </c>
      <c r="AE2679">
        <v>1438.7274925341121</v>
      </c>
      <c r="AF2679">
        <v>1212.3045280459683</v>
      </c>
      <c r="AG2679">
        <v>255.67360652959164</v>
      </c>
      <c r="AH2679">
        <v>85.042071024058188</v>
      </c>
      <c r="AI2679">
        <v>832.29408631220201</v>
      </c>
      <c r="AJ2679">
        <v>278.69537429431307</v>
      </c>
      <c r="AK2679">
        <v>51.051452093716129</v>
      </c>
    </row>
    <row r="2680" spans="30:37" x14ac:dyDescent="0.25">
      <c r="AD2680">
        <v>2667</v>
      </c>
      <c r="AE2680">
        <v>1723.0206504145892</v>
      </c>
      <c r="AF2680">
        <v>1665.5769251476818</v>
      </c>
      <c r="AG2680">
        <v>408.48841033986542</v>
      </c>
      <c r="AH2680">
        <v>106.18006337973841</v>
      </c>
      <c r="AI2680">
        <v>703.76594035383891</v>
      </c>
      <c r="AJ2680">
        <v>335.31600008257232</v>
      </c>
      <c r="AK2680">
        <v>93.906379525912257</v>
      </c>
    </row>
    <row r="2681" spans="30:37" x14ac:dyDescent="0.25">
      <c r="AD2681">
        <v>2668</v>
      </c>
      <c r="AE2681">
        <v>1622.3125439324251</v>
      </c>
      <c r="AF2681">
        <v>1392.8994450903792</v>
      </c>
      <c r="AG2681">
        <v>498.31742219874729</v>
      </c>
      <c r="AH2681">
        <v>132.86367470555368</v>
      </c>
      <c r="AI2681">
        <v>777.80803528328488</v>
      </c>
      <c r="AJ2681">
        <v>201.49049260155184</v>
      </c>
      <c r="AK2681">
        <v>84.236072700690897</v>
      </c>
    </row>
    <row r="2682" spans="30:37" x14ac:dyDescent="0.25">
      <c r="AD2682">
        <v>2669</v>
      </c>
      <c r="AE2682">
        <v>1404.3036612358603</v>
      </c>
      <c r="AF2682">
        <v>1162.981976960348</v>
      </c>
      <c r="AG2682">
        <v>268.5953750797446</v>
      </c>
      <c r="AH2682">
        <v>159.17021056143992</v>
      </c>
      <c r="AI2682">
        <v>684.29973122557669</v>
      </c>
      <c r="AJ2682">
        <v>267.36803311941117</v>
      </c>
      <c r="AK2682">
        <v>82.685980564277628</v>
      </c>
    </row>
    <row r="2683" spans="30:37" x14ac:dyDescent="0.25">
      <c r="AD2683">
        <v>2670</v>
      </c>
      <c r="AE2683">
        <v>1851.3830908965522</v>
      </c>
      <c r="AF2683">
        <v>1074.0554919779538</v>
      </c>
      <c r="AG2683">
        <v>445.30576016782504</v>
      </c>
      <c r="AH2683">
        <v>143.11902384606753</v>
      </c>
      <c r="AI2683">
        <v>742.10395926806063</v>
      </c>
      <c r="AJ2683">
        <v>215.62823629121152</v>
      </c>
      <c r="AK2683">
        <v>117.78445893343621</v>
      </c>
    </row>
    <row r="2684" spans="30:37" x14ac:dyDescent="0.25">
      <c r="AD2684">
        <v>2671</v>
      </c>
      <c r="AE2684">
        <v>1940.703946589198</v>
      </c>
      <c r="AF2684">
        <v>1152.6446615503489</v>
      </c>
      <c r="AG2684">
        <v>427.66325049147287</v>
      </c>
      <c r="AH2684">
        <v>137.59811965573095</v>
      </c>
      <c r="AI2684">
        <v>678.18130034314379</v>
      </c>
      <c r="AJ2684">
        <v>328.97233848929955</v>
      </c>
      <c r="AK2684">
        <v>80.893144282721408</v>
      </c>
    </row>
    <row r="2685" spans="30:37" x14ac:dyDescent="0.25">
      <c r="AD2685">
        <v>2672</v>
      </c>
      <c r="AE2685">
        <v>1581.0336487991958</v>
      </c>
      <c r="AF2685">
        <v>1387.3108070342266</v>
      </c>
      <c r="AG2685">
        <v>360.23536623466538</v>
      </c>
      <c r="AH2685">
        <v>125.54392775646286</v>
      </c>
      <c r="AI2685">
        <v>779.547557034541</v>
      </c>
      <c r="AJ2685">
        <v>329.52083005364898</v>
      </c>
      <c r="AK2685">
        <v>92.501976322977654</v>
      </c>
    </row>
    <row r="2686" spans="30:37" x14ac:dyDescent="0.25">
      <c r="AD2686">
        <v>2673</v>
      </c>
      <c r="AE2686">
        <v>1998.8003299722643</v>
      </c>
      <c r="AF2686">
        <v>1420.5254576006539</v>
      </c>
      <c r="AG2686">
        <v>278.23064618386877</v>
      </c>
      <c r="AH2686">
        <v>187.84163939884792</v>
      </c>
      <c r="AI2686">
        <v>933.29678178875417</v>
      </c>
      <c r="AJ2686">
        <v>229.11164391153832</v>
      </c>
      <c r="AK2686">
        <v>103.87832025946068</v>
      </c>
    </row>
    <row r="2687" spans="30:37" x14ac:dyDescent="0.25">
      <c r="AD2687">
        <v>2674</v>
      </c>
      <c r="AE2687">
        <v>2074.2357953476358</v>
      </c>
      <c r="AF2687">
        <v>1906.2445481937655</v>
      </c>
      <c r="AG2687">
        <v>570.63434122998035</v>
      </c>
      <c r="AH2687">
        <v>85.936858381436878</v>
      </c>
      <c r="AI2687">
        <v>664.13495842977829</v>
      </c>
      <c r="AJ2687">
        <v>298.78324586662825</v>
      </c>
      <c r="AK2687">
        <v>110.42244490640772</v>
      </c>
    </row>
    <row r="2688" spans="30:37" x14ac:dyDescent="0.25">
      <c r="AD2688">
        <v>2675</v>
      </c>
      <c r="AE2688">
        <v>1653.4823976929731</v>
      </c>
      <c r="AF2688">
        <v>1574.2105049962888</v>
      </c>
      <c r="AG2688">
        <v>550.0168511464492</v>
      </c>
      <c r="AH2688">
        <v>78.533007262181101</v>
      </c>
      <c r="AI2688">
        <v>620.7184828479061</v>
      </c>
      <c r="AJ2688">
        <v>278.21625480719587</v>
      </c>
      <c r="AK2688">
        <v>91.500169021186053</v>
      </c>
    </row>
    <row r="2689" spans="30:37" x14ac:dyDescent="0.25">
      <c r="AD2689">
        <v>2676</v>
      </c>
      <c r="AE2689">
        <v>1195.4040277327374</v>
      </c>
      <c r="AF2689">
        <v>1434.9894399557329</v>
      </c>
      <c r="AG2689">
        <v>329.55630639777058</v>
      </c>
      <c r="AH2689">
        <v>102.12487373847891</v>
      </c>
      <c r="AI2689">
        <v>776.89754680924307</v>
      </c>
      <c r="AJ2689">
        <v>209.20150558699805</v>
      </c>
      <c r="AK2689">
        <v>84.100419858361747</v>
      </c>
    </row>
    <row r="2690" spans="30:37" x14ac:dyDescent="0.25">
      <c r="AD2690">
        <v>2677</v>
      </c>
      <c r="AE2690">
        <v>1959.5739204330803</v>
      </c>
      <c r="AF2690">
        <v>1220.2984071252326</v>
      </c>
      <c r="AG2690">
        <v>341.23128789990312</v>
      </c>
      <c r="AH2690">
        <v>101.14969385642068</v>
      </c>
      <c r="AI2690">
        <v>717.80511801369278</v>
      </c>
      <c r="AJ2690">
        <v>262.55032868031088</v>
      </c>
      <c r="AK2690">
        <v>170.34466843160843</v>
      </c>
    </row>
    <row r="2691" spans="30:37" x14ac:dyDescent="0.25">
      <c r="AD2691">
        <v>2678</v>
      </c>
      <c r="AE2691">
        <v>1440.4176631514263</v>
      </c>
      <c r="AF2691">
        <v>1989.5089953660438</v>
      </c>
      <c r="AG2691">
        <v>286.090558451172</v>
      </c>
      <c r="AH2691">
        <v>121.74195804245269</v>
      </c>
      <c r="AI2691">
        <v>609.37690685105417</v>
      </c>
      <c r="AJ2691">
        <v>296.9103569401218</v>
      </c>
      <c r="AK2691">
        <v>109.29402075833384</v>
      </c>
    </row>
    <row r="2692" spans="30:37" x14ac:dyDescent="0.25">
      <c r="AD2692">
        <v>2679</v>
      </c>
      <c r="AE2692">
        <v>1094.4966711621225</v>
      </c>
      <c r="AF2692">
        <v>1460.7430223240199</v>
      </c>
      <c r="AG2692">
        <v>455.74557541790125</v>
      </c>
      <c r="AH2692">
        <v>161.19797719364209</v>
      </c>
      <c r="AI2692">
        <v>600.76486745822217</v>
      </c>
      <c r="AJ2692">
        <v>249.14362780004643</v>
      </c>
      <c r="AK2692">
        <v>108.23003742742303</v>
      </c>
    </row>
    <row r="2693" spans="30:37" x14ac:dyDescent="0.25">
      <c r="AD2693">
        <v>2680</v>
      </c>
      <c r="AE2693">
        <v>1375.8852762112053</v>
      </c>
      <c r="AF2693">
        <v>1946.1297270054986</v>
      </c>
      <c r="AG2693">
        <v>430.17240330519508</v>
      </c>
      <c r="AH2693">
        <v>109.58899286610949</v>
      </c>
      <c r="AI2693">
        <v>542.13683658295872</v>
      </c>
      <c r="AJ2693">
        <v>234.44084126912506</v>
      </c>
      <c r="AK2693">
        <v>113.94675136329229</v>
      </c>
    </row>
    <row r="2694" spans="30:37" x14ac:dyDescent="0.25">
      <c r="AD2694">
        <v>2681</v>
      </c>
      <c r="AE2694">
        <v>1439.3941418342549</v>
      </c>
      <c r="AF2694">
        <v>1362.3229047598788</v>
      </c>
      <c r="AG2694">
        <v>535.41746340128657</v>
      </c>
      <c r="AH2694">
        <v>121.42219456830172</v>
      </c>
      <c r="AI2694">
        <v>868.02751378834682</v>
      </c>
      <c r="AJ2694">
        <v>259.61337554824928</v>
      </c>
      <c r="AK2694">
        <v>95.648315703750995</v>
      </c>
    </row>
    <row r="2695" spans="30:37" x14ac:dyDescent="0.25">
      <c r="AD2695">
        <v>2682</v>
      </c>
      <c r="AE2695">
        <v>1560.6217772739021</v>
      </c>
      <c r="AF2695">
        <v>1825.0382091192209</v>
      </c>
      <c r="AG2695">
        <v>554.83951134018025</v>
      </c>
      <c r="AH2695">
        <v>120.38930601061584</v>
      </c>
      <c r="AI2695">
        <v>969.06269614351754</v>
      </c>
      <c r="AJ2695">
        <v>176.38780082933008</v>
      </c>
      <c r="AK2695">
        <v>74.271578300753035</v>
      </c>
    </row>
    <row r="2696" spans="30:37" x14ac:dyDescent="0.25">
      <c r="AD2696">
        <v>2683</v>
      </c>
      <c r="AE2696">
        <v>1952.8638016759894</v>
      </c>
      <c r="AF2696">
        <v>1582.0142839667049</v>
      </c>
      <c r="AG2696">
        <v>308.25735735641285</v>
      </c>
      <c r="AH2696">
        <v>104.15258807899015</v>
      </c>
      <c r="AI2696">
        <v>754.04314240400743</v>
      </c>
      <c r="AJ2696">
        <v>335.95923348993051</v>
      </c>
      <c r="AK2696">
        <v>116.81475465275032</v>
      </c>
    </row>
    <row r="2697" spans="30:37" x14ac:dyDescent="0.25">
      <c r="AD2697">
        <v>2684</v>
      </c>
      <c r="AE2697">
        <v>1588.7456793423664</v>
      </c>
      <c r="AF2697">
        <v>1560.3033107595811</v>
      </c>
      <c r="AG2697">
        <v>348.27040703128097</v>
      </c>
      <c r="AH2697">
        <v>150.07575321833156</v>
      </c>
      <c r="AI2697">
        <v>824.5853168901325</v>
      </c>
      <c r="AJ2697">
        <v>408.82298269831023</v>
      </c>
      <c r="AK2697">
        <v>121.97812035089275</v>
      </c>
    </row>
    <row r="2698" spans="30:37" x14ac:dyDescent="0.25">
      <c r="AD2698">
        <v>2685</v>
      </c>
      <c r="AE2698">
        <v>1166.3433338645677</v>
      </c>
      <c r="AF2698">
        <v>2433.4138804464828</v>
      </c>
      <c r="AG2698">
        <v>320.98640124449213</v>
      </c>
      <c r="AH2698">
        <v>119.25148357793842</v>
      </c>
      <c r="AI2698">
        <v>623.14700157343589</v>
      </c>
      <c r="AJ2698">
        <v>318.38492525293537</v>
      </c>
      <c r="AK2698">
        <v>92.255427924683062</v>
      </c>
    </row>
    <row r="2699" spans="30:37" x14ac:dyDescent="0.25">
      <c r="AD2699">
        <v>2686</v>
      </c>
      <c r="AE2699">
        <v>1916.2434936160519</v>
      </c>
      <c r="AF2699">
        <v>1370.9086831153795</v>
      </c>
      <c r="AG2699">
        <v>507.37506549284063</v>
      </c>
      <c r="AH2699">
        <v>96.395272996253112</v>
      </c>
      <c r="AI2699">
        <v>799.52765899116321</v>
      </c>
      <c r="AJ2699">
        <v>334.6338404886306</v>
      </c>
      <c r="AK2699">
        <v>66.516639028990255</v>
      </c>
    </row>
    <row r="2700" spans="30:37" x14ac:dyDescent="0.25">
      <c r="AD2700">
        <v>2687</v>
      </c>
      <c r="AE2700">
        <v>1714.860271441024</v>
      </c>
      <c r="AF2700">
        <v>1209.2313270459119</v>
      </c>
      <c r="AG2700">
        <v>329.39443187016633</v>
      </c>
      <c r="AH2700">
        <v>165.55321413827951</v>
      </c>
      <c r="AI2700">
        <v>629.47820723396296</v>
      </c>
      <c r="AJ2700">
        <v>215.36111594617785</v>
      </c>
      <c r="AK2700">
        <v>95.086363253469244</v>
      </c>
    </row>
    <row r="2701" spans="30:37" x14ac:dyDescent="0.25">
      <c r="AD2701">
        <v>2688</v>
      </c>
      <c r="AE2701">
        <v>1789.675474015311</v>
      </c>
      <c r="AF2701">
        <v>1780.4457150127348</v>
      </c>
      <c r="AG2701">
        <v>282.38371107890015</v>
      </c>
      <c r="AH2701">
        <v>106.29741992790603</v>
      </c>
      <c r="AI2701">
        <v>533.29837172240548</v>
      </c>
      <c r="AJ2701">
        <v>291.77604960695709</v>
      </c>
      <c r="AK2701">
        <v>70.412399771698276</v>
      </c>
    </row>
    <row r="2702" spans="30:37" x14ac:dyDescent="0.25">
      <c r="AD2702">
        <v>2689</v>
      </c>
      <c r="AE2702">
        <v>1696.3126764104343</v>
      </c>
      <c r="AF2702">
        <v>1589.9246369979885</v>
      </c>
      <c r="AG2702">
        <v>331.64532327127364</v>
      </c>
      <c r="AH2702">
        <v>141.86947813085706</v>
      </c>
      <c r="AI2702">
        <v>757.29567928422568</v>
      </c>
      <c r="AJ2702">
        <v>282.79864302277343</v>
      </c>
      <c r="AK2702">
        <v>109.79622053881415</v>
      </c>
    </row>
    <row r="2703" spans="30:37" x14ac:dyDescent="0.25">
      <c r="AD2703">
        <v>2690</v>
      </c>
      <c r="AE2703">
        <v>1695.2277159907931</v>
      </c>
      <c r="AF2703">
        <v>1497.2309317041656</v>
      </c>
      <c r="AG2703">
        <v>331.19560765085612</v>
      </c>
      <c r="AH2703">
        <v>144.84537741970507</v>
      </c>
      <c r="AI2703">
        <v>648.99034929699201</v>
      </c>
      <c r="AJ2703">
        <v>186.37058728637183</v>
      </c>
      <c r="AK2703">
        <v>83.979373251066221</v>
      </c>
    </row>
    <row r="2704" spans="30:37" x14ac:dyDescent="0.25">
      <c r="AD2704">
        <v>2691</v>
      </c>
      <c r="AE2704">
        <v>1536.3439502646395</v>
      </c>
      <c r="AF2704">
        <v>1657.1271929836955</v>
      </c>
      <c r="AG2704">
        <v>365.20493058072208</v>
      </c>
      <c r="AH2704">
        <v>155.26921279091835</v>
      </c>
      <c r="AI2704">
        <v>810.79827799356235</v>
      </c>
      <c r="AJ2704">
        <v>325.55779210007091</v>
      </c>
      <c r="AK2704">
        <v>101.97465545736436</v>
      </c>
    </row>
    <row r="2705" spans="30:37" x14ac:dyDescent="0.25">
      <c r="AD2705">
        <v>2692</v>
      </c>
      <c r="AE2705">
        <v>2148.3525914445004</v>
      </c>
      <c r="AF2705">
        <v>1582.3061541657653</v>
      </c>
      <c r="AG2705">
        <v>360.72864966780537</v>
      </c>
      <c r="AH2705">
        <v>107.15045798826395</v>
      </c>
      <c r="AI2705">
        <v>837.64158538825836</v>
      </c>
      <c r="AJ2705">
        <v>261.97608631420286</v>
      </c>
      <c r="AK2705">
        <v>88.639746776239789</v>
      </c>
    </row>
    <row r="2706" spans="30:37" x14ac:dyDescent="0.25">
      <c r="AD2706">
        <v>2693</v>
      </c>
      <c r="AE2706">
        <v>1207.278540801836</v>
      </c>
      <c r="AF2706">
        <v>1438.1609774642598</v>
      </c>
      <c r="AG2706">
        <v>612.84577071464469</v>
      </c>
      <c r="AH2706">
        <v>100.50123874891031</v>
      </c>
      <c r="AI2706">
        <v>774.26283331049706</v>
      </c>
      <c r="AJ2706">
        <v>289.63352214810106</v>
      </c>
      <c r="AK2706">
        <v>128.48791282842262</v>
      </c>
    </row>
    <row r="2707" spans="30:37" x14ac:dyDescent="0.25">
      <c r="AD2707">
        <v>2694</v>
      </c>
      <c r="AE2707">
        <v>1724.5481764711674</v>
      </c>
      <c r="AF2707">
        <v>1695.8345319207392</v>
      </c>
      <c r="AG2707">
        <v>519.30397291091822</v>
      </c>
      <c r="AH2707">
        <v>158.74928799235735</v>
      </c>
      <c r="AI2707">
        <v>606.23608378741289</v>
      </c>
      <c r="AJ2707">
        <v>332.64187966564066</v>
      </c>
      <c r="AK2707">
        <v>92.184513703232312</v>
      </c>
    </row>
    <row r="2708" spans="30:37" x14ac:dyDescent="0.25">
      <c r="AD2708">
        <v>2695</v>
      </c>
      <c r="AE2708">
        <v>1420.7973019456949</v>
      </c>
      <c r="AF2708">
        <v>1716.2494054806157</v>
      </c>
      <c r="AG2708">
        <v>401.8563633843213</v>
      </c>
      <c r="AH2708">
        <v>140.93651373470777</v>
      </c>
      <c r="AI2708">
        <v>969.16376696576322</v>
      </c>
      <c r="AJ2708">
        <v>246.98879193459885</v>
      </c>
      <c r="AK2708">
        <v>96.339897090134443</v>
      </c>
    </row>
    <row r="2709" spans="30:37" x14ac:dyDescent="0.25">
      <c r="AD2709">
        <v>2696</v>
      </c>
      <c r="AE2709">
        <v>1317.6968748790712</v>
      </c>
      <c r="AF2709">
        <v>1269.7170345055549</v>
      </c>
      <c r="AG2709">
        <v>355.96231588097424</v>
      </c>
      <c r="AH2709">
        <v>104.55004946135125</v>
      </c>
      <c r="AI2709">
        <v>817.19688704570285</v>
      </c>
      <c r="AJ2709">
        <v>351.94816160966838</v>
      </c>
      <c r="AK2709">
        <v>127.24328272266166</v>
      </c>
    </row>
    <row r="2710" spans="30:37" x14ac:dyDescent="0.25">
      <c r="AD2710">
        <v>2697</v>
      </c>
      <c r="AE2710">
        <v>1265.7967053525933</v>
      </c>
      <c r="AF2710">
        <v>1684.1132891679511</v>
      </c>
      <c r="AG2710">
        <v>504.15985090967121</v>
      </c>
      <c r="AH2710">
        <v>159.44614950857485</v>
      </c>
      <c r="AI2710">
        <v>633.49479284401696</v>
      </c>
      <c r="AJ2710">
        <v>307.48880782107557</v>
      </c>
      <c r="AK2710">
        <v>129.83664571715155</v>
      </c>
    </row>
    <row r="2711" spans="30:37" x14ac:dyDescent="0.25">
      <c r="AD2711">
        <v>2698</v>
      </c>
      <c r="AE2711">
        <v>1469.1811469377506</v>
      </c>
      <c r="AF2711">
        <v>1615.0586454543591</v>
      </c>
      <c r="AG2711">
        <v>278.30576323536957</v>
      </c>
      <c r="AH2711">
        <v>110.95174553385372</v>
      </c>
      <c r="AI2711">
        <v>900.5253875728132</v>
      </c>
      <c r="AJ2711">
        <v>343.80852110410859</v>
      </c>
      <c r="AK2711">
        <v>80.61371660779065</v>
      </c>
    </row>
    <row r="2712" spans="30:37" x14ac:dyDescent="0.25">
      <c r="AD2712">
        <v>2699</v>
      </c>
      <c r="AE2712">
        <v>1696.8355770182898</v>
      </c>
      <c r="AF2712">
        <v>1838.3109347152222</v>
      </c>
      <c r="AG2712">
        <v>401.21416974492593</v>
      </c>
      <c r="AH2712">
        <v>117.9118221464974</v>
      </c>
      <c r="AI2712">
        <v>901.29542472115304</v>
      </c>
      <c r="AJ2712">
        <v>279.0884620903513</v>
      </c>
      <c r="AK2712">
        <v>103.57821658291986</v>
      </c>
    </row>
    <row r="2713" spans="30:37" x14ac:dyDescent="0.25">
      <c r="AD2713">
        <v>2700</v>
      </c>
      <c r="AE2713">
        <v>2219.1513739694828</v>
      </c>
      <c r="AF2713">
        <v>1473.6361821596247</v>
      </c>
      <c r="AG2713">
        <v>365.80051186173819</v>
      </c>
      <c r="AH2713">
        <v>210.48619626374818</v>
      </c>
      <c r="AI2713">
        <v>674.36322340422498</v>
      </c>
      <c r="AJ2713">
        <v>309.28945496981305</v>
      </c>
      <c r="AK2713">
        <v>107.13215012502626</v>
      </c>
    </row>
    <row r="2714" spans="30:37" x14ac:dyDescent="0.25">
      <c r="AD2714">
        <v>2701</v>
      </c>
      <c r="AE2714">
        <v>1167.9015272582747</v>
      </c>
      <c r="AF2714">
        <v>1541.1528157363311</v>
      </c>
      <c r="AG2714">
        <v>395.35236025458511</v>
      </c>
      <c r="AH2714">
        <v>103.62499226060267</v>
      </c>
      <c r="AI2714">
        <v>687.93742502066232</v>
      </c>
      <c r="AJ2714">
        <v>244.18504032910619</v>
      </c>
      <c r="AK2714">
        <v>94.781627132679759</v>
      </c>
    </row>
    <row r="2715" spans="30:37" x14ac:dyDescent="0.25">
      <c r="AD2715">
        <v>2702</v>
      </c>
      <c r="AE2715">
        <v>1622.0645901281625</v>
      </c>
      <c r="AF2715">
        <v>1016.8130616320656</v>
      </c>
      <c r="AG2715">
        <v>515.26108074923093</v>
      </c>
      <c r="AH2715">
        <v>155.76141932908794</v>
      </c>
      <c r="AI2715">
        <v>719.19351190762904</v>
      </c>
      <c r="AJ2715">
        <v>221.22263103748608</v>
      </c>
      <c r="AK2715">
        <v>98.856493048020823</v>
      </c>
    </row>
    <row r="2716" spans="30:37" x14ac:dyDescent="0.25">
      <c r="AD2716">
        <v>2703</v>
      </c>
      <c r="AE2716">
        <v>1949.6206669266639</v>
      </c>
      <c r="AF2716">
        <v>1435.6564543852073</v>
      </c>
      <c r="AG2716">
        <v>512.71453048419028</v>
      </c>
      <c r="AH2716">
        <v>138.33516650695407</v>
      </c>
      <c r="AI2716">
        <v>757.65943233165865</v>
      </c>
      <c r="AJ2716">
        <v>323.56169468831393</v>
      </c>
      <c r="AK2716">
        <v>75.739835433082249</v>
      </c>
    </row>
    <row r="2717" spans="30:37" x14ac:dyDescent="0.25">
      <c r="AD2717">
        <v>2704</v>
      </c>
      <c r="AE2717">
        <v>1952.8397496812088</v>
      </c>
      <c r="AF2717">
        <v>1541.0945739631716</v>
      </c>
      <c r="AG2717">
        <v>443.05258373412136</v>
      </c>
      <c r="AH2717">
        <v>137.61458169007864</v>
      </c>
      <c r="AI2717">
        <v>719.80291370197915</v>
      </c>
      <c r="AJ2717">
        <v>196.55306074078533</v>
      </c>
      <c r="AK2717">
        <v>112.42267904960964</v>
      </c>
    </row>
    <row r="2718" spans="30:37" x14ac:dyDescent="0.25">
      <c r="AD2718">
        <v>2705</v>
      </c>
      <c r="AE2718">
        <v>1554.2354586848091</v>
      </c>
      <c r="AF2718">
        <v>1619.96566455884</v>
      </c>
      <c r="AG2718">
        <v>453.20182592405973</v>
      </c>
      <c r="AH2718">
        <v>89.681191002282873</v>
      </c>
      <c r="AI2718">
        <v>801.19783922518866</v>
      </c>
      <c r="AJ2718">
        <v>338.30342140241993</v>
      </c>
      <c r="AK2718">
        <v>139.41164971437428</v>
      </c>
    </row>
    <row r="2719" spans="30:37" x14ac:dyDescent="0.25">
      <c r="AD2719">
        <v>2706</v>
      </c>
      <c r="AE2719">
        <v>1425.351466737749</v>
      </c>
      <c r="AF2719">
        <v>1453.4146487014584</v>
      </c>
      <c r="AG2719">
        <v>302.86387963582109</v>
      </c>
      <c r="AH2719">
        <v>80.809989683541616</v>
      </c>
      <c r="AI2719">
        <v>676.8177699684835</v>
      </c>
      <c r="AJ2719">
        <v>306.44673084585622</v>
      </c>
      <c r="AK2719">
        <v>83.204717391596347</v>
      </c>
    </row>
    <row r="2720" spans="30:37" x14ac:dyDescent="0.25">
      <c r="AD2720">
        <v>2707</v>
      </c>
      <c r="AE2720">
        <v>1838.5913322434596</v>
      </c>
      <c r="AF2720">
        <v>1614.8516444350212</v>
      </c>
      <c r="AG2720">
        <v>653.5608014880255</v>
      </c>
      <c r="AH2720">
        <v>114.37836278062836</v>
      </c>
      <c r="AI2720">
        <v>748.81335908336325</v>
      </c>
      <c r="AJ2720">
        <v>246.13370733958575</v>
      </c>
      <c r="AK2720">
        <v>137.476429597481</v>
      </c>
    </row>
    <row r="2721" spans="30:37" x14ac:dyDescent="0.25">
      <c r="AD2721">
        <v>2708</v>
      </c>
      <c r="AE2721">
        <v>1852.5057736700685</v>
      </c>
      <c r="AF2721">
        <v>1985.42282874583</v>
      </c>
      <c r="AG2721">
        <v>406.79235820714371</v>
      </c>
      <c r="AH2721">
        <v>135.82574543218232</v>
      </c>
      <c r="AI2721">
        <v>787.28484068254522</v>
      </c>
      <c r="AJ2721">
        <v>211.55970587410832</v>
      </c>
      <c r="AK2721">
        <v>97.377056977170241</v>
      </c>
    </row>
    <row r="2722" spans="30:37" x14ac:dyDescent="0.25">
      <c r="AD2722">
        <v>2709</v>
      </c>
      <c r="AE2722">
        <v>1445.2727146199945</v>
      </c>
      <c r="AF2722">
        <v>2444.8320957656774</v>
      </c>
      <c r="AG2722">
        <v>471.90760143555718</v>
      </c>
      <c r="AH2722">
        <v>157.32833460174277</v>
      </c>
      <c r="AI2722">
        <v>729.37212873899705</v>
      </c>
      <c r="AJ2722">
        <v>309.5379126838954</v>
      </c>
      <c r="AK2722">
        <v>170.98752091444189</v>
      </c>
    </row>
    <row r="2723" spans="30:37" x14ac:dyDescent="0.25">
      <c r="AD2723">
        <v>2710</v>
      </c>
      <c r="AE2723">
        <v>1465.7442591517809</v>
      </c>
      <c r="AF2723">
        <v>2196.3137550822576</v>
      </c>
      <c r="AG2723">
        <v>389.58206440013726</v>
      </c>
      <c r="AH2723">
        <v>121.00386047470995</v>
      </c>
      <c r="AI2723">
        <v>821.42982649977819</v>
      </c>
      <c r="AJ2723">
        <v>217.38831248429531</v>
      </c>
      <c r="AK2723">
        <v>71.007795251638285</v>
      </c>
    </row>
    <row r="2724" spans="30:37" x14ac:dyDescent="0.25">
      <c r="AD2724">
        <v>2711</v>
      </c>
      <c r="AE2724">
        <v>1730.6760739723561</v>
      </c>
      <c r="AF2724">
        <v>1610.3576157125663</v>
      </c>
      <c r="AG2724">
        <v>392.1606241959355</v>
      </c>
      <c r="AH2724">
        <v>133.20435995207873</v>
      </c>
      <c r="AI2724">
        <v>642.05297833986583</v>
      </c>
      <c r="AJ2724">
        <v>316.14009688278043</v>
      </c>
      <c r="AK2724">
        <v>137.81506309560311</v>
      </c>
    </row>
    <row r="2725" spans="30:37" x14ac:dyDescent="0.25">
      <c r="AD2725">
        <v>2712</v>
      </c>
      <c r="AE2725">
        <v>1734.2915880609282</v>
      </c>
      <c r="AF2725">
        <v>2100.962145741722</v>
      </c>
      <c r="AG2725">
        <v>323.24582063923924</v>
      </c>
      <c r="AH2725">
        <v>146.41270923140905</v>
      </c>
      <c r="AI2725">
        <v>804.07271923022063</v>
      </c>
      <c r="AJ2725">
        <v>283.9674048858227</v>
      </c>
      <c r="AK2725">
        <v>109.44564344745594</v>
      </c>
    </row>
    <row r="2726" spans="30:37" x14ac:dyDescent="0.25">
      <c r="AD2726">
        <v>2713</v>
      </c>
      <c r="AE2726">
        <v>1853.5657797521692</v>
      </c>
      <c r="AF2726">
        <v>1553.0645598401327</v>
      </c>
      <c r="AG2726">
        <v>513.69855273475514</v>
      </c>
      <c r="AH2726">
        <v>141.62243122659044</v>
      </c>
      <c r="AI2726">
        <v>759.71176860593062</v>
      </c>
      <c r="AJ2726">
        <v>323.94343567004091</v>
      </c>
      <c r="AK2726">
        <v>85.402415790686021</v>
      </c>
    </row>
    <row r="2727" spans="30:37" x14ac:dyDescent="0.25">
      <c r="AD2727">
        <v>2714</v>
      </c>
      <c r="AE2727">
        <v>1627.9098944370887</v>
      </c>
      <c r="AF2727">
        <v>1449.2320711116874</v>
      </c>
      <c r="AG2727">
        <v>436.07819184400904</v>
      </c>
      <c r="AH2727">
        <v>106.29361346259675</v>
      </c>
      <c r="AI2727">
        <v>894.3564374121122</v>
      </c>
      <c r="AJ2727">
        <v>241.57813260057651</v>
      </c>
      <c r="AK2727">
        <v>85.532059450930475</v>
      </c>
    </row>
    <row r="2728" spans="30:37" x14ac:dyDescent="0.25">
      <c r="AD2728">
        <v>2715</v>
      </c>
      <c r="AE2728">
        <v>2103.196087749307</v>
      </c>
      <c r="AF2728">
        <v>1475.4394920591606</v>
      </c>
      <c r="AG2728">
        <v>365.36767030623804</v>
      </c>
      <c r="AH2728">
        <v>104.06860991444135</v>
      </c>
      <c r="AI2728">
        <v>849.15740936125485</v>
      </c>
      <c r="AJ2728">
        <v>321.59832947588529</v>
      </c>
      <c r="AK2728">
        <v>70.577364087779586</v>
      </c>
    </row>
    <row r="2729" spans="30:37" x14ac:dyDescent="0.25">
      <c r="AD2729">
        <v>2716</v>
      </c>
      <c r="AE2729">
        <v>1588.9849457978189</v>
      </c>
      <c r="AF2729">
        <v>1319.2209894385062</v>
      </c>
      <c r="AG2729">
        <v>248.02763382931485</v>
      </c>
      <c r="AH2729">
        <v>124.68114257661503</v>
      </c>
      <c r="AI2729">
        <v>464.38813917919799</v>
      </c>
      <c r="AJ2729">
        <v>246.47295792342155</v>
      </c>
      <c r="AK2729">
        <v>97.399020599557488</v>
      </c>
    </row>
    <row r="2730" spans="30:37" x14ac:dyDescent="0.25">
      <c r="AD2730">
        <v>2717</v>
      </c>
      <c r="AE2730">
        <v>2102.3053709253786</v>
      </c>
      <c r="AF2730">
        <v>1710.1503754303737</v>
      </c>
      <c r="AG2730">
        <v>407.2870003696766</v>
      </c>
      <c r="AH2730">
        <v>107.8069394726266</v>
      </c>
      <c r="AI2730">
        <v>802.66065989265917</v>
      </c>
      <c r="AJ2730">
        <v>195.94192244797983</v>
      </c>
      <c r="AK2730">
        <v>115.62323525773715</v>
      </c>
    </row>
    <row r="2731" spans="30:37" x14ac:dyDescent="0.25">
      <c r="AD2731">
        <v>2718</v>
      </c>
      <c r="AE2731">
        <v>1841.2873819203571</v>
      </c>
      <c r="AF2731">
        <v>1120.364541046416</v>
      </c>
      <c r="AG2731">
        <v>270.48782759856124</v>
      </c>
      <c r="AH2731">
        <v>104.85792125925434</v>
      </c>
      <c r="AI2731">
        <v>616.27353828991511</v>
      </c>
      <c r="AJ2731">
        <v>306.09845884715776</v>
      </c>
      <c r="AK2731">
        <v>89.853874609705542</v>
      </c>
    </row>
    <row r="2732" spans="30:37" x14ac:dyDescent="0.25">
      <c r="AD2732">
        <v>2719</v>
      </c>
      <c r="AE2732">
        <v>1110.6779072937536</v>
      </c>
      <c r="AF2732">
        <v>1435.8986694556017</v>
      </c>
      <c r="AG2732">
        <v>288.54488745961743</v>
      </c>
      <c r="AH2732">
        <v>119.82044253009234</v>
      </c>
      <c r="AI2732">
        <v>757.04795829932641</v>
      </c>
      <c r="AJ2732">
        <v>306.18994014188945</v>
      </c>
      <c r="AK2732">
        <v>100.06089813207134</v>
      </c>
    </row>
    <row r="2733" spans="30:37" x14ac:dyDescent="0.25">
      <c r="AD2733">
        <v>2720</v>
      </c>
      <c r="AE2733">
        <v>1661.0335111839456</v>
      </c>
      <c r="AF2733">
        <v>1659.9091253552572</v>
      </c>
      <c r="AG2733">
        <v>522.41329397075435</v>
      </c>
      <c r="AH2733">
        <v>102.35606508973751</v>
      </c>
      <c r="AI2733">
        <v>632.78059980081264</v>
      </c>
      <c r="AJ2733">
        <v>208.38778535145028</v>
      </c>
      <c r="AK2733">
        <v>81.807864113401706</v>
      </c>
    </row>
    <row r="2734" spans="30:37" x14ac:dyDescent="0.25">
      <c r="AD2734">
        <v>2721</v>
      </c>
      <c r="AE2734">
        <v>1854.8146232220522</v>
      </c>
      <c r="AF2734">
        <v>1551.4794110898151</v>
      </c>
      <c r="AG2734">
        <v>379.68793183668305</v>
      </c>
      <c r="AH2734">
        <v>87.188296596443649</v>
      </c>
      <c r="AI2734">
        <v>934.03030239152417</v>
      </c>
      <c r="AJ2734">
        <v>289.02509035823675</v>
      </c>
      <c r="AK2734">
        <v>147.30707162824717</v>
      </c>
    </row>
    <row r="2735" spans="30:37" x14ac:dyDescent="0.25">
      <c r="AD2735">
        <v>2722</v>
      </c>
      <c r="AE2735">
        <v>1415.2152227302795</v>
      </c>
      <c r="AF2735">
        <v>2131.7226010644076</v>
      </c>
      <c r="AG2735">
        <v>450.11286464187543</v>
      </c>
      <c r="AH2735">
        <v>132.05920159745412</v>
      </c>
      <c r="AI2735">
        <v>719.00497475773216</v>
      </c>
      <c r="AJ2735">
        <v>275.47486862064551</v>
      </c>
      <c r="AK2735">
        <v>74.368944079355984</v>
      </c>
    </row>
    <row r="2736" spans="30:37" x14ac:dyDescent="0.25">
      <c r="AD2736">
        <v>2723</v>
      </c>
      <c r="AE2736">
        <v>2024.3049472773832</v>
      </c>
      <c r="AF2736">
        <v>1338.5894861577874</v>
      </c>
      <c r="AG2736">
        <v>516.33686812023359</v>
      </c>
      <c r="AH2736">
        <v>119.26745812539622</v>
      </c>
      <c r="AI2736">
        <v>788.44001163921007</v>
      </c>
      <c r="AJ2736">
        <v>318.0304084597708</v>
      </c>
      <c r="AK2736">
        <v>109.18706204169655</v>
      </c>
    </row>
    <row r="2737" spans="30:37" x14ac:dyDescent="0.25">
      <c r="AD2737">
        <v>2724</v>
      </c>
      <c r="AE2737">
        <v>1567.4719134973031</v>
      </c>
      <c r="AF2737">
        <v>1479.6998779338917</v>
      </c>
      <c r="AG2737">
        <v>353.45925691448855</v>
      </c>
      <c r="AH2737">
        <v>129.41437974470929</v>
      </c>
      <c r="AI2737">
        <v>778.04511116695619</v>
      </c>
      <c r="AJ2737">
        <v>248.33361162500327</v>
      </c>
      <c r="AK2737">
        <v>97.849242585359704</v>
      </c>
    </row>
    <row r="2738" spans="30:37" x14ac:dyDescent="0.25">
      <c r="AD2738">
        <v>2725</v>
      </c>
      <c r="AE2738">
        <v>1924.740161405887</v>
      </c>
      <c r="AF2738">
        <v>1456.8054017931695</v>
      </c>
      <c r="AG2738">
        <v>416.23514963099529</v>
      </c>
      <c r="AH2738">
        <v>138.3242044850567</v>
      </c>
      <c r="AI2738">
        <v>664.78489329985814</v>
      </c>
      <c r="AJ2738">
        <v>207.10603354519185</v>
      </c>
      <c r="AK2738">
        <v>103.92981550070277</v>
      </c>
    </row>
    <row r="2739" spans="30:37" x14ac:dyDescent="0.25">
      <c r="AD2739">
        <v>2726</v>
      </c>
      <c r="AE2739">
        <v>2126.2528577492808</v>
      </c>
      <c r="AF2739">
        <v>1759.5254881085327</v>
      </c>
      <c r="AG2739">
        <v>385.73815185078308</v>
      </c>
      <c r="AH2739">
        <v>88.578539409288467</v>
      </c>
      <c r="AI2739">
        <v>643.72159705540923</v>
      </c>
      <c r="AJ2739">
        <v>254.54075660246596</v>
      </c>
      <c r="AK2739">
        <v>131.92947698223566</v>
      </c>
    </row>
    <row r="2740" spans="30:37" x14ac:dyDescent="0.25">
      <c r="AD2740">
        <v>2727</v>
      </c>
      <c r="AE2740">
        <v>1434.4887757841541</v>
      </c>
      <c r="AF2740">
        <v>1563.4443366881274</v>
      </c>
      <c r="AG2740">
        <v>333.43213304090068</v>
      </c>
      <c r="AH2740">
        <v>144.48856224308162</v>
      </c>
      <c r="AI2740">
        <v>652.14152630822787</v>
      </c>
      <c r="AJ2740">
        <v>249.91835643644512</v>
      </c>
      <c r="AK2740">
        <v>68.983435081594379</v>
      </c>
    </row>
    <row r="2741" spans="30:37" x14ac:dyDescent="0.25">
      <c r="AD2741">
        <v>2728</v>
      </c>
      <c r="AE2741">
        <v>1478.9625421811522</v>
      </c>
      <c r="AF2741">
        <v>1578.510351286797</v>
      </c>
      <c r="AG2741">
        <v>507.80059191446378</v>
      </c>
      <c r="AH2741">
        <v>77.890260054067767</v>
      </c>
      <c r="AI2741">
        <v>668.80026811031416</v>
      </c>
      <c r="AJ2741">
        <v>245.629688385815</v>
      </c>
      <c r="AK2741">
        <v>97.744751650774688</v>
      </c>
    </row>
    <row r="2742" spans="30:37" x14ac:dyDescent="0.25">
      <c r="AD2742">
        <v>2729</v>
      </c>
      <c r="AE2742">
        <v>2084.3099037383258</v>
      </c>
      <c r="AF2742">
        <v>1475.2074709084393</v>
      </c>
      <c r="AG2742">
        <v>441.38646408418646</v>
      </c>
      <c r="AH2742">
        <v>98.757508136962073</v>
      </c>
      <c r="AI2742">
        <v>726.24739883818972</v>
      </c>
      <c r="AJ2742">
        <v>252.12291079795577</v>
      </c>
      <c r="AK2742">
        <v>98.484493885998958</v>
      </c>
    </row>
    <row r="2743" spans="30:37" x14ac:dyDescent="0.25">
      <c r="AD2743">
        <v>2730</v>
      </c>
      <c r="AE2743">
        <v>1327.7126902050954</v>
      </c>
      <c r="AF2743">
        <v>1774.1929619612631</v>
      </c>
      <c r="AG2743">
        <v>200.7928991863518</v>
      </c>
      <c r="AH2743">
        <v>83.618340125338079</v>
      </c>
      <c r="AI2743">
        <v>751.32284845500465</v>
      </c>
      <c r="AJ2743">
        <v>249.09387823595171</v>
      </c>
      <c r="AK2743">
        <v>127.55755952488177</v>
      </c>
    </row>
    <row r="2744" spans="30:37" x14ac:dyDescent="0.25">
      <c r="AD2744">
        <v>2731</v>
      </c>
      <c r="AE2744">
        <v>1467.8369091452344</v>
      </c>
      <c r="AF2744">
        <v>1623.1813693108109</v>
      </c>
      <c r="AG2744">
        <v>379.09918900196959</v>
      </c>
      <c r="AH2744">
        <v>114.94807882544444</v>
      </c>
      <c r="AI2744">
        <v>773.00388183778762</v>
      </c>
      <c r="AJ2744">
        <v>193.94963118092983</v>
      </c>
      <c r="AK2744">
        <v>77.420797949676441</v>
      </c>
    </row>
    <row r="2745" spans="30:37" x14ac:dyDescent="0.25">
      <c r="AD2745">
        <v>2732</v>
      </c>
      <c r="AE2745">
        <v>1469.1608804425493</v>
      </c>
      <c r="AF2745">
        <v>1525.3458972139972</v>
      </c>
      <c r="AG2745">
        <v>413.48210880064011</v>
      </c>
      <c r="AH2745">
        <v>152.23195471577361</v>
      </c>
      <c r="AI2745">
        <v>755.50128672746973</v>
      </c>
      <c r="AJ2745">
        <v>255.56160016881677</v>
      </c>
      <c r="AK2745">
        <v>110.46494723358369</v>
      </c>
    </row>
    <row r="2746" spans="30:37" x14ac:dyDescent="0.25">
      <c r="AD2746">
        <v>2733</v>
      </c>
      <c r="AE2746">
        <v>1694.0897772302294</v>
      </c>
      <c r="AF2746">
        <v>1828.1327626340733</v>
      </c>
      <c r="AG2746">
        <v>451.87144897606549</v>
      </c>
      <c r="AH2746">
        <v>149.79743433179911</v>
      </c>
      <c r="AI2746">
        <v>637.63253743027633</v>
      </c>
      <c r="AJ2746">
        <v>267.22046397267189</v>
      </c>
      <c r="AK2746">
        <v>117.43378314268836</v>
      </c>
    </row>
    <row r="2747" spans="30:37" x14ac:dyDescent="0.25">
      <c r="AD2747">
        <v>2734</v>
      </c>
      <c r="AE2747">
        <v>1872.2174001903254</v>
      </c>
      <c r="AF2747">
        <v>1875.0538896081725</v>
      </c>
      <c r="AG2747">
        <v>405.31785175478808</v>
      </c>
      <c r="AH2747">
        <v>161.02536834797209</v>
      </c>
      <c r="AI2747">
        <v>746.6650981810551</v>
      </c>
      <c r="AJ2747">
        <v>255.55572007495132</v>
      </c>
      <c r="AK2747">
        <v>105.88240166492494</v>
      </c>
    </row>
    <row r="2748" spans="30:37" x14ac:dyDescent="0.25">
      <c r="AD2748">
        <v>2735</v>
      </c>
      <c r="AE2748">
        <v>1875.3899924859347</v>
      </c>
      <c r="AF2748">
        <v>1558.8259681325435</v>
      </c>
      <c r="AG2748">
        <v>564.50973442352506</v>
      </c>
      <c r="AH2748">
        <v>132.03626144389116</v>
      </c>
      <c r="AI2748">
        <v>632.95659623427684</v>
      </c>
      <c r="AJ2748">
        <v>382.24221453696282</v>
      </c>
      <c r="AK2748">
        <v>109.24762640667558</v>
      </c>
    </row>
    <row r="2749" spans="30:37" x14ac:dyDescent="0.25">
      <c r="AD2749">
        <v>2736</v>
      </c>
      <c r="AE2749">
        <v>1494.8232014645678</v>
      </c>
      <c r="AF2749">
        <v>1433.075813682955</v>
      </c>
      <c r="AG2749">
        <v>449.9732709581906</v>
      </c>
      <c r="AH2749">
        <v>82.558523851720594</v>
      </c>
      <c r="AI2749">
        <v>759.63737303732762</v>
      </c>
      <c r="AJ2749">
        <v>267.71988584000445</v>
      </c>
      <c r="AK2749">
        <v>120.74780312053839</v>
      </c>
    </row>
    <row r="2750" spans="30:37" x14ac:dyDescent="0.25">
      <c r="AD2750">
        <v>2737</v>
      </c>
      <c r="AE2750">
        <v>1341.5068129734968</v>
      </c>
      <c r="AF2750">
        <v>2216.136413518771</v>
      </c>
      <c r="AG2750">
        <v>432.28428769262439</v>
      </c>
      <c r="AH2750">
        <v>168.22830369037629</v>
      </c>
      <c r="AI2750">
        <v>749.06487027870389</v>
      </c>
      <c r="AJ2750">
        <v>282.00187069038373</v>
      </c>
      <c r="AK2750">
        <v>126.89498507396544</v>
      </c>
    </row>
    <row r="2751" spans="30:37" x14ac:dyDescent="0.25">
      <c r="AD2751">
        <v>2738</v>
      </c>
      <c r="AE2751">
        <v>1653.5384471023485</v>
      </c>
      <c r="AF2751">
        <v>1713.2258770434482</v>
      </c>
      <c r="AG2751">
        <v>483.50361062096874</v>
      </c>
      <c r="AH2751">
        <v>135.63870949249207</v>
      </c>
      <c r="AI2751">
        <v>771.78776929508081</v>
      </c>
      <c r="AJ2751">
        <v>366.24492698592877</v>
      </c>
      <c r="AK2751">
        <v>125.24297598667785</v>
      </c>
    </row>
    <row r="2752" spans="30:37" x14ac:dyDescent="0.25">
      <c r="AD2752">
        <v>2739</v>
      </c>
      <c r="AE2752">
        <v>819.10251174026564</v>
      </c>
      <c r="AF2752">
        <v>1685.1977378296801</v>
      </c>
      <c r="AG2752">
        <v>470.57779552215163</v>
      </c>
      <c r="AH2752">
        <v>146.44563080890464</v>
      </c>
      <c r="AI2752">
        <v>641.71474018382219</v>
      </c>
      <c r="AJ2752">
        <v>396.30662816399172</v>
      </c>
      <c r="AK2752">
        <v>114.40745453675363</v>
      </c>
    </row>
    <row r="2753" spans="30:37" x14ac:dyDescent="0.25">
      <c r="AD2753">
        <v>2740</v>
      </c>
      <c r="AE2753">
        <v>1171.3674339587974</v>
      </c>
      <c r="AF2753">
        <v>1274.4051037044771</v>
      </c>
      <c r="AG2753">
        <v>502.50087530690615</v>
      </c>
      <c r="AH2753">
        <v>156.80198503183394</v>
      </c>
      <c r="AI2753">
        <v>682.36656349911107</v>
      </c>
      <c r="AJ2753">
        <v>244.63702868174749</v>
      </c>
      <c r="AK2753">
        <v>129.73193839096925</v>
      </c>
    </row>
    <row r="2754" spans="30:37" x14ac:dyDescent="0.25">
      <c r="AD2754">
        <v>2741</v>
      </c>
      <c r="AE2754">
        <v>1296.3872814044232</v>
      </c>
      <c r="AF2754">
        <v>1772.1654526568691</v>
      </c>
      <c r="AG2754">
        <v>474.1334665806192</v>
      </c>
      <c r="AH2754">
        <v>138.37028117263833</v>
      </c>
      <c r="AI2754">
        <v>860.25141886110691</v>
      </c>
      <c r="AJ2754">
        <v>315.63646202028502</v>
      </c>
      <c r="AK2754">
        <v>63.50264991495208</v>
      </c>
    </row>
    <row r="2755" spans="30:37" x14ac:dyDescent="0.25">
      <c r="AD2755">
        <v>2742</v>
      </c>
      <c r="AE2755">
        <v>1276.7082218894973</v>
      </c>
      <c r="AF2755">
        <v>1385.97464171668</v>
      </c>
      <c r="AG2755">
        <v>429.899802199166</v>
      </c>
      <c r="AH2755">
        <v>159.59366359605008</v>
      </c>
      <c r="AI2755">
        <v>764.11227212935023</v>
      </c>
      <c r="AJ2755">
        <v>246.52430445278361</v>
      </c>
      <c r="AK2755">
        <v>87.190374302676204</v>
      </c>
    </row>
    <row r="2756" spans="30:37" x14ac:dyDescent="0.25">
      <c r="AD2756">
        <v>2743</v>
      </c>
      <c r="AE2756">
        <v>1401.2333447248743</v>
      </c>
      <c r="AF2756">
        <v>1187.4903270104405</v>
      </c>
      <c r="AG2756">
        <v>378.41209515811084</v>
      </c>
      <c r="AH2756">
        <v>128.39733249642117</v>
      </c>
      <c r="AI2756">
        <v>771.00959581051882</v>
      </c>
      <c r="AJ2756">
        <v>297.81486074801319</v>
      </c>
      <c r="AK2756">
        <v>95.39236040000722</v>
      </c>
    </row>
    <row r="2757" spans="30:37" x14ac:dyDescent="0.25">
      <c r="AD2757">
        <v>2744</v>
      </c>
      <c r="AE2757">
        <v>1674.1722259524618</v>
      </c>
      <c r="AF2757">
        <v>1883.0447519317293</v>
      </c>
      <c r="AG2757">
        <v>382.65177482610528</v>
      </c>
      <c r="AH2757">
        <v>108.38925332036413</v>
      </c>
      <c r="AI2757">
        <v>734.03273212153022</v>
      </c>
      <c r="AJ2757">
        <v>249.91976423415915</v>
      </c>
      <c r="AK2757">
        <v>136.00227757867475</v>
      </c>
    </row>
    <row r="2758" spans="30:37" x14ac:dyDescent="0.25">
      <c r="AD2758">
        <v>2745</v>
      </c>
      <c r="AE2758">
        <v>1884.7979047579061</v>
      </c>
      <c r="AF2758">
        <v>1545.9364208534328</v>
      </c>
      <c r="AG2758">
        <v>519.55472098913719</v>
      </c>
      <c r="AH2758">
        <v>114.38593369489828</v>
      </c>
      <c r="AI2758">
        <v>750.80371338698717</v>
      </c>
      <c r="AJ2758">
        <v>295.46136760477856</v>
      </c>
      <c r="AK2758">
        <v>93.761801620534584</v>
      </c>
    </row>
    <row r="2759" spans="30:37" x14ac:dyDescent="0.25">
      <c r="AD2759">
        <v>2746</v>
      </c>
      <c r="AE2759">
        <v>1914.9927432949805</v>
      </c>
      <c r="AF2759">
        <v>1021.1296703715423</v>
      </c>
      <c r="AG2759">
        <v>313.742412320526</v>
      </c>
      <c r="AH2759">
        <v>122.51485542348374</v>
      </c>
      <c r="AI2759">
        <v>634.64874306437241</v>
      </c>
      <c r="AJ2759">
        <v>389.66019157975819</v>
      </c>
      <c r="AK2759">
        <v>110.47306107463382</v>
      </c>
    </row>
    <row r="2760" spans="30:37" x14ac:dyDescent="0.25">
      <c r="AD2760">
        <v>2747</v>
      </c>
      <c r="AE2760">
        <v>1664.168290806175</v>
      </c>
      <c r="AF2760">
        <v>1322.6874143659049</v>
      </c>
      <c r="AG2760">
        <v>405.04290677971983</v>
      </c>
      <c r="AH2760">
        <v>153.65160852570935</v>
      </c>
      <c r="AI2760">
        <v>723.65785867043144</v>
      </c>
      <c r="AJ2760">
        <v>231.1415752415123</v>
      </c>
      <c r="AK2760">
        <v>49.255742085428963</v>
      </c>
    </row>
    <row r="2761" spans="30:37" x14ac:dyDescent="0.25">
      <c r="AD2761">
        <v>2748</v>
      </c>
      <c r="AE2761">
        <v>1395.7653329949903</v>
      </c>
      <c r="AF2761">
        <v>1958.6167003717678</v>
      </c>
      <c r="AG2761">
        <v>570.85164977549994</v>
      </c>
      <c r="AH2761">
        <v>109.32538079017823</v>
      </c>
      <c r="AI2761">
        <v>632.10528424473489</v>
      </c>
      <c r="AJ2761">
        <v>267.26240892109848</v>
      </c>
      <c r="AK2761">
        <v>131.42894673988786</v>
      </c>
    </row>
    <row r="2762" spans="30:37" x14ac:dyDescent="0.25">
      <c r="AD2762">
        <v>2749</v>
      </c>
      <c r="AE2762">
        <v>1645.814037780849</v>
      </c>
      <c r="AF2762">
        <v>1637.9438397349495</v>
      </c>
      <c r="AG2762">
        <v>573.12032294150492</v>
      </c>
      <c r="AH2762">
        <v>84.687857860872001</v>
      </c>
      <c r="AI2762">
        <v>679.17979858039473</v>
      </c>
      <c r="AJ2762">
        <v>234.05071076720651</v>
      </c>
      <c r="AK2762">
        <v>92.168385090642161</v>
      </c>
    </row>
    <row r="2763" spans="30:37" x14ac:dyDescent="0.25">
      <c r="AD2763">
        <v>2750</v>
      </c>
      <c r="AE2763">
        <v>1734.3521596294452</v>
      </c>
      <c r="AF2763">
        <v>1850.0977501255763</v>
      </c>
      <c r="AG2763">
        <v>354.86345686304065</v>
      </c>
      <c r="AH2763">
        <v>95.829993107530868</v>
      </c>
      <c r="AI2763">
        <v>694.73246352088177</v>
      </c>
      <c r="AJ2763">
        <v>201.564748451996</v>
      </c>
      <c r="AK2763">
        <v>93.091412044916495</v>
      </c>
    </row>
    <row r="2764" spans="30:37" x14ac:dyDescent="0.25">
      <c r="AD2764">
        <v>2751</v>
      </c>
      <c r="AE2764">
        <v>1951.2410171085157</v>
      </c>
      <c r="AF2764">
        <v>1741.413693420795</v>
      </c>
      <c r="AG2764">
        <v>379.21472010128554</v>
      </c>
      <c r="AH2764">
        <v>139.95980423067445</v>
      </c>
      <c r="AI2764">
        <v>747.95012799794085</v>
      </c>
      <c r="AJ2764">
        <v>284.2249226625118</v>
      </c>
      <c r="AK2764">
        <v>102.24437997304658</v>
      </c>
    </row>
    <row r="2765" spans="30:37" x14ac:dyDescent="0.25">
      <c r="AD2765">
        <v>2752</v>
      </c>
      <c r="AE2765">
        <v>2050.4671608389845</v>
      </c>
      <c r="AF2765">
        <v>676.80007119431036</v>
      </c>
      <c r="AG2765">
        <v>391.08339265209383</v>
      </c>
      <c r="AH2765">
        <v>160.5383507850984</v>
      </c>
      <c r="AI2765">
        <v>623.26159476527255</v>
      </c>
      <c r="AJ2765">
        <v>229.96697538131019</v>
      </c>
      <c r="AK2765">
        <v>99.557345056503266</v>
      </c>
    </row>
    <row r="2766" spans="30:37" x14ac:dyDescent="0.25">
      <c r="AD2766">
        <v>2753</v>
      </c>
      <c r="AE2766">
        <v>1314.0823504604216</v>
      </c>
      <c r="AF2766">
        <v>1765.4374472219577</v>
      </c>
      <c r="AG2766">
        <v>357.4934680201801</v>
      </c>
      <c r="AH2766">
        <v>174.62239700447373</v>
      </c>
      <c r="AI2766">
        <v>724.92326345113611</v>
      </c>
      <c r="AJ2766">
        <v>279.44322339154837</v>
      </c>
      <c r="AK2766">
        <v>88.508550625753898</v>
      </c>
    </row>
    <row r="2767" spans="30:37" x14ac:dyDescent="0.25">
      <c r="AD2767">
        <v>2754</v>
      </c>
      <c r="AE2767">
        <v>1577.7616364936343</v>
      </c>
      <c r="AF2767">
        <v>1461.1251932076859</v>
      </c>
      <c r="AG2767">
        <v>268.64859555922078</v>
      </c>
      <c r="AH2767">
        <v>178.28313907546183</v>
      </c>
      <c r="AI2767">
        <v>712.26513229504212</v>
      </c>
      <c r="AJ2767">
        <v>242.58619106481734</v>
      </c>
      <c r="AK2767">
        <v>107.56941586341178</v>
      </c>
    </row>
    <row r="2768" spans="30:37" x14ac:dyDescent="0.25">
      <c r="AD2768">
        <v>2755</v>
      </c>
      <c r="AE2768">
        <v>2316.5844801743679</v>
      </c>
      <c r="AF2768">
        <v>1715.3948713780098</v>
      </c>
      <c r="AG2768">
        <v>417.5741489697927</v>
      </c>
      <c r="AH2768">
        <v>135.13431180116754</v>
      </c>
      <c r="AI2768">
        <v>734.9643328238285</v>
      </c>
      <c r="AJ2768">
        <v>303.4752533674046</v>
      </c>
      <c r="AK2768">
        <v>159.61625963019858</v>
      </c>
    </row>
    <row r="2769" spans="30:37" x14ac:dyDescent="0.25">
      <c r="AD2769">
        <v>2756</v>
      </c>
      <c r="AE2769">
        <v>2061.422682179666</v>
      </c>
      <c r="AF2769">
        <v>2164.0891983473039</v>
      </c>
      <c r="AG2769">
        <v>632.24585283540523</v>
      </c>
      <c r="AH2769">
        <v>109.4891777531989</v>
      </c>
      <c r="AI2769">
        <v>711.96118522631173</v>
      </c>
      <c r="AJ2769">
        <v>213.13257234179702</v>
      </c>
      <c r="AK2769">
        <v>102.685985637795</v>
      </c>
    </row>
    <row r="2770" spans="30:37" x14ac:dyDescent="0.25">
      <c r="AD2770">
        <v>2757</v>
      </c>
      <c r="AE2770">
        <v>1510.1628157526338</v>
      </c>
      <c r="AF2770">
        <v>1786.8675479239553</v>
      </c>
      <c r="AG2770">
        <v>404.7225885164579</v>
      </c>
      <c r="AH2770">
        <v>136.62006778643786</v>
      </c>
      <c r="AI2770">
        <v>970.16754081841589</v>
      </c>
      <c r="AJ2770">
        <v>260.89790396606645</v>
      </c>
      <c r="AK2770">
        <v>66.928994460369353</v>
      </c>
    </row>
    <row r="2771" spans="30:37" x14ac:dyDescent="0.25">
      <c r="AD2771">
        <v>2758</v>
      </c>
      <c r="AE2771">
        <v>1580.5523380442451</v>
      </c>
      <c r="AF2771">
        <v>1712.7827236875023</v>
      </c>
      <c r="AG2771">
        <v>376.22486848684946</v>
      </c>
      <c r="AH2771">
        <v>135.97838426940737</v>
      </c>
      <c r="AI2771">
        <v>823.63715334536857</v>
      </c>
      <c r="AJ2771">
        <v>280.81722688308349</v>
      </c>
      <c r="AK2771">
        <v>106.03059970494805</v>
      </c>
    </row>
    <row r="2772" spans="30:37" x14ac:dyDescent="0.25">
      <c r="AD2772">
        <v>2759</v>
      </c>
      <c r="AE2772">
        <v>1613.1350769918538</v>
      </c>
      <c r="AF2772">
        <v>2026.8983753454265</v>
      </c>
      <c r="AG2772">
        <v>523.34297093656949</v>
      </c>
      <c r="AH2772">
        <v>78.138796276172428</v>
      </c>
      <c r="AI2772">
        <v>791.68283371542452</v>
      </c>
      <c r="AJ2772">
        <v>229.45521129578339</v>
      </c>
      <c r="AK2772">
        <v>109.93394204580521</v>
      </c>
    </row>
    <row r="2773" spans="30:37" x14ac:dyDescent="0.25">
      <c r="AD2773">
        <v>2760</v>
      </c>
      <c r="AE2773">
        <v>1340.7538355841903</v>
      </c>
      <c r="AF2773">
        <v>2572.7721909645506</v>
      </c>
      <c r="AG2773">
        <v>242.60348808676488</v>
      </c>
      <c r="AH2773">
        <v>137.86244045105394</v>
      </c>
      <c r="AI2773">
        <v>626.96832041363393</v>
      </c>
      <c r="AJ2773">
        <v>358.88686103301183</v>
      </c>
      <c r="AK2773">
        <v>87.43828590672652</v>
      </c>
    </row>
    <row r="2774" spans="30:37" x14ac:dyDescent="0.25">
      <c r="AD2774">
        <v>2761</v>
      </c>
      <c r="AE2774">
        <v>1711.1661269786471</v>
      </c>
      <c r="AF2774">
        <v>1247.037771569504</v>
      </c>
      <c r="AG2774">
        <v>266.12580903090645</v>
      </c>
      <c r="AH2774">
        <v>138.16357123487765</v>
      </c>
      <c r="AI2774">
        <v>773.3395370814726</v>
      </c>
      <c r="AJ2774">
        <v>255.26662693132121</v>
      </c>
      <c r="AK2774">
        <v>98.769662369592609</v>
      </c>
    </row>
    <row r="2775" spans="30:37" x14ac:dyDescent="0.25">
      <c r="AD2775">
        <v>2762</v>
      </c>
      <c r="AE2775">
        <v>1690.6267288862573</v>
      </c>
      <c r="AF2775">
        <v>1699.8510139811151</v>
      </c>
      <c r="AG2775">
        <v>314.15211101567951</v>
      </c>
      <c r="AH2775">
        <v>155.82516799904664</v>
      </c>
      <c r="AI2775">
        <v>875.29278913650478</v>
      </c>
      <c r="AJ2775">
        <v>313.06605284438899</v>
      </c>
      <c r="AK2775">
        <v>131.50460680389924</v>
      </c>
    </row>
    <row r="2776" spans="30:37" x14ac:dyDescent="0.25">
      <c r="AD2776">
        <v>2763</v>
      </c>
      <c r="AE2776">
        <v>2245.3187972992837</v>
      </c>
      <c r="AF2776">
        <v>1615.9701065739669</v>
      </c>
      <c r="AG2776">
        <v>636.48911284329188</v>
      </c>
      <c r="AH2776">
        <v>118.51010813331227</v>
      </c>
      <c r="AI2776">
        <v>790.45670495188324</v>
      </c>
      <c r="AJ2776">
        <v>343.96028511090054</v>
      </c>
      <c r="AK2776">
        <v>144.41878484782578</v>
      </c>
    </row>
    <row r="2777" spans="30:37" x14ac:dyDescent="0.25">
      <c r="AD2777">
        <v>2764</v>
      </c>
      <c r="AE2777">
        <v>1823.2872564111944</v>
      </c>
      <c r="AF2777">
        <v>2097.184249767849</v>
      </c>
      <c r="AG2777">
        <v>357.4638010838388</v>
      </c>
      <c r="AH2777">
        <v>131.05827675902174</v>
      </c>
      <c r="AI2777">
        <v>575.68836160862327</v>
      </c>
      <c r="AJ2777">
        <v>243.37578703017013</v>
      </c>
      <c r="AK2777">
        <v>95.121872546683605</v>
      </c>
    </row>
    <row r="2778" spans="30:37" x14ac:dyDescent="0.25">
      <c r="AD2778">
        <v>2765</v>
      </c>
      <c r="AE2778">
        <v>1743.3270442488797</v>
      </c>
      <c r="AF2778">
        <v>1762.155403630617</v>
      </c>
      <c r="AG2778">
        <v>675.38572957038048</v>
      </c>
      <c r="AH2778">
        <v>156.00448592653044</v>
      </c>
      <c r="AI2778">
        <v>847.63976681552026</v>
      </c>
      <c r="AJ2778">
        <v>259.25368082700652</v>
      </c>
      <c r="AK2778">
        <v>80.293795209539454</v>
      </c>
    </row>
    <row r="2779" spans="30:37" x14ac:dyDescent="0.25">
      <c r="AD2779">
        <v>2766</v>
      </c>
      <c r="AE2779">
        <v>1568.9251601179344</v>
      </c>
      <c r="AF2779">
        <v>1457.8423217142201</v>
      </c>
      <c r="AG2779">
        <v>383.69674876819312</v>
      </c>
      <c r="AH2779">
        <v>163.85643791932569</v>
      </c>
      <c r="AI2779">
        <v>950.08227483588746</v>
      </c>
      <c r="AJ2779">
        <v>404.38208571958387</v>
      </c>
      <c r="AK2779">
        <v>94.389365857779111</v>
      </c>
    </row>
    <row r="2780" spans="30:37" x14ac:dyDescent="0.25">
      <c r="AD2780">
        <v>2767</v>
      </c>
      <c r="AE2780">
        <v>1865.9471194487571</v>
      </c>
      <c r="AF2780">
        <v>1908.9897116982686</v>
      </c>
      <c r="AG2780">
        <v>461.06420191555503</v>
      </c>
      <c r="AH2780">
        <v>71.544054458643743</v>
      </c>
      <c r="AI2780">
        <v>641.64808204156486</v>
      </c>
      <c r="AJ2780">
        <v>267.41035573190612</v>
      </c>
      <c r="AK2780">
        <v>129.16361033616604</v>
      </c>
    </row>
    <row r="2781" spans="30:37" x14ac:dyDescent="0.25">
      <c r="AD2781">
        <v>2768</v>
      </c>
      <c r="AE2781">
        <v>1469.5247820028583</v>
      </c>
      <c r="AF2781">
        <v>1543.7771290163018</v>
      </c>
      <c r="AG2781">
        <v>428.26572852370379</v>
      </c>
      <c r="AH2781">
        <v>78.125021461958497</v>
      </c>
      <c r="AI2781">
        <v>779.78869286518034</v>
      </c>
      <c r="AJ2781">
        <v>268.0630177925637</v>
      </c>
      <c r="AK2781">
        <v>132.1229384907428</v>
      </c>
    </row>
    <row r="2782" spans="30:37" x14ac:dyDescent="0.25">
      <c r="AD2782">
        <v>2769</v>
      </c>
      <c r="AE2782">
        <v>1518.4769914973017</v>
      </c>
      <c r="AF2782">
        <v>1985.1517160229573</v>
      </c>
      <c r="AG2782">
        <v>392.99364178348378</v>
      </c>
      <c r="AH2782">
        <v>125.5209020923336</v>
      </c>
      <c r="AI2782">
        <v>752.52907491264614</v>
      </c>
      <c r="AJ2782">
        <v>282.38581428944906</v>
      </c>
      <c r="AK2782">
        <v>99.406885435391217</v>
      </c>
    </row>
    <row r="2783" spans="30:37" x14ac:dyDescent="0.25">
      <c r="AD2783">
        <v>2770</v>
      </c>
      <c r="AE2783">
        <v>1513.5410076983605</v>
      </c>
      <c r="AF2783">
        <v>1381.030716216578</v>
      </c>
      <c r="AG2783">
        <v>586.41086577892474</v>
      </c>
      <c r="AH2783">
        <v>110.84176383789905</v>
      </c>
      <c r="AI2783">
        <v>633.34539143536097</v>
      </c>
      <c r="AJ2783">
        <v>220.69255305039516</v>
      </c>
      <c r="AK2783">
        <v>102.83257097893569</v>
      </c>
    </row>
    <row r="2784" spans="30:37" x14ac:dyDescent="0.25">
      <c r="AD2784">
        <v>2771</v>
      </c>
      <c r="AE2784">
        <v>1933.7779507111416</v>
      </c>
      <c r="AF2784">
        <v>1469.4359399927544</v>
      </c>
      <c r="AG2784">
        <v>475.62185188376907</v>
      </c>
      <c r="AH2784">
        <v>150.10966443427409</v>
      </c>
      <c r="AI2784">
        <v>705.99872725760008</v>
      </c>
      <c r="AJ2784">
        <v>303.75040618885862</v>
      </c>
      <c r="AK2784">
        <v>91.316297547079202</v>
      </c>
    </row>
    <row r="2785" spans="30:37" x14ac:dyDescent="0.25">
      <c r="AD2785">
        <v>2772</v>
      </c>
      <c r="AE2785">
        <v>1045.679883455372</v>
      </c>
      <c r="AF2785">
        <v>1806.9598864603397</v>
      </c>
      <c r="AG2785">
        <v>443.9162968787989</v>
      </c>
      <c r="AH2785">
        <v>79.991459374444219</v>
      </c>
      <c r="AI2785">
        <v>565.68755758453347</v>
      </c>
      <c r="AJ2785">
        <v>286.52990011289728</v>
      </c>
      <c r="AK2785">
        <v>143.45167457390247</v>
      </c>
    </row>
    <row r="2786" spans="30:37" x14ac:dyDescent="0.25">
      <c r="AD2786">
        <v>2773</v>
      </c>
      <c r="AE2786">
        <v>1707.7444878342208</v>
      </c>
      <c r="AF2786">
        <v>1396.6308043606564</v>
      </c>
      <c r="AG2786">
        <v>570.25838514519967</v>
      </c>
      <c r="AH2786">
        <v>104.88864281793312</v>
      </c>
      <c r="AI2786">
        <v>668.80550459864367</v>
      </c>
      <c r="AJ2786">
        <v>263.07532314436111</v>
      </c>
      <c r="AK2786">
        <v>91.69371240630295</v>
      </c>
    </row>
    <row r="2787" spans="30:37" x14ac:dyDescent="0.25">
      <c r="AD2787">
        <v>2774</v>
      </c>
      <c r="AE2787">
        <v>1103.6915593549497</v>
      </c>
      <c r="AF2787">
        <v>1951.8594767764876</v>
      </c>
      <c r="AG2787">
        <v>408.79959355871318</v>
      </c>
      <c r="AH2787">
        <v>110.58189306634307</v>
      </c>
      <c r="AI2787">
        <v>631.22526987545075</v>
      </c>
      <c r="AJ2787">
        <v>329.91286369139442</v>
      </c>
      <c r="AK2787">
        <v>104.01778979475796</v>
      </c>
    </row>
    <row r="2788" spans="30:37" x14ac:dyDescent="0.25">
      <c r="AD2788">
        <v>2775</v>
      </c>
      <c r="AE2788">
        <v>1653.8206304911705</v>
      </c>
      <c r="AF2788">
        <v>1919.784519031507</v>
      </c>
      <c r="AG2788">
        <v>514.26199166526283</v>
      </c>
      <c r="AH2788">
        <v>114.87738368869719</v>
      </c>
      <c r="AI2788">
        <v>686.83694540756005</v>
      </c>
      <c r="AJ2788">
        <v>198.29172262808507</v>
      </c>
      <c r="AK2788">
        <v>93.552822731524827</v>
      </c>
    </row>
    <row r="2789" spans="30:37" x14ac:dyDescent="0.25">
      <c r="AD2789">
        <v>2776</v>
      </c>
      <c r="AE2789">
        <v>2229.2290657858603</v>
      </c>
      <c r="AF2789">
        <v>1305.2106915508894</v>
      </c>
      <c r="AG2789">
        <v>434.58846629516165</v>
      </c>
      <c r="AH2789">
        <v>73.647205890680581</v>
      </c>
      <c r="AI2789">
        <v>845.83296340942979</v>
      </c>
      <c r="AJ2789">
        <v>365.51895395241769</v>
      </c>
      <c r="AK2789">
        <v>124.77729813077602</v>
      </c>
    </row>
    <row r="2790" spans="30:37" x14ac:dyDescent="0.25">
      <c r="AD2790">
        <v>2777</v>
      </c>
      <c r="AE2790">
        <v>1461.2594194385163</v>
      </c>
      <c r="AF2790">
        <v>1977.4722286010826</v>
      </c>
      <c r="AG2790">
        <v>505.83816175402609</v>
      </c>
      <c r="AH2790">
        <v>79.59540268180497</v>
      </c>
      <c r="AI2790">
        <v>723.3000167283526</v>
      </c>
      <c r="AJ2790">
        <v>245.4000817792938</v>
      </c>
      <c r="AK2790">
        <v>84.389299152553818</v>
      </c>
    </row>
    <row r="2791" spans="30:37" x14ac:dyDescent="0.25">
      <c r="AD2791">
        <v>2778</v>
      </c>
      <c r="AE2791">
        <v>1889.7672290747512</v>
      </c>
      <c r="AF2791">
        <v>2152.9699273661336</v>
      </c>
      <c r="AG2791">
        <v>470.98244691187739</v>
      </c>
      <c r="AH2791">
        <v>141.21161910876589</v>
      </c>
      <c r="AI2791">
        <v>804.81904432393958</v>
      </c>
      <c r="AJ2791">
        <v>304.97027192012388</v>
      </c>
      <c r="AK2791">
        <v>87.461240898923805</v>
      </c>
    </row>
    <row r="2792" spans="30:37" x14ac:dyDescent="0.25">
      <c r="AD2792">
        <v>2779</v>
      </c>
      <c r="AE2792">
        <v>1639.9600894314474</v>
      </c>
      <c r="AF2792">
        <v>1759.0720371584084</v>
      </c>
      <c r="AG2792">
        <v>445.3866966116222</v>
      </c>
      <c r="AH2792">
        <v>113.88586861519154</v>
      </c>
      <c r="AI2792">
        <v>661.9185133483752</v>
      </c>
      <c r="AJ2792">
        <v>264.8946834148062</v>
      </c>
      <c r="AK2792">
        <v>61.505065708619902</v>
      </c>
    </row>
    <row r="2793" spans="30:37" x14ac:dyDescent="0.25">
      <c r="AD2793">
        <v>2780</v>
      </c>
      <c r="AE2793">
        <v>1366.1399506851974</v>
      </c>
      <c r="AF2793">
        <v>2278.6537804165573</v>
      </c>
      <c r="AG2793">
        <v>359.24113877438663</v>
      </c>
      <c r="AH2793">
        <v>116.43578260661481</v>
      </c>
      <c r="AI2793">
        <v>787.11297832229559</v>
      </c>
      <c r="AJ2793">
        <v>162.54783202670498</v>
      </c>
      <c r="AK2793">
        <v>118.12901331951514</v>
      </c>
    </row>
    <row r="2794" spans="30:37" x14ac:dyDescent="0.25">
      <c r="AD2794">
        <v>2781</v>
      </c>
      <c r="AE2794">
        <v>1659.727318707626</v>
      </c>
      <c r="AF2794">
        <v>1481.9207261695863</v>
      </c>
      <c r="AG2794">
        <v>254.76787670096653</v>
      </c>
      <c r="AH2794">
        <v>90.637502600743048</v>
      </c>
      <c r="AI2794">
        <v>680.00843810506819</v>
      </c>
      <c r="AJ2794">
        <v>306.1624416524869</v>
      </c>
      <c r="AK2794">
        <v>58.952414851067957</v>
      </c>
    </row>
    <row r="2795" spans="30:37" x14ac:dyDescent="0.25">
      <c r="AD2795">
        <v>2782</v>
      </c>
      <c r="AE2795">
        <v>1705.6330848627726</v>
      </c>
      <c r="AF2795">
        <v>1415.6221207366666</v>
      </c>
      <c r="AG2795">
        <v>319.8997321086585</v>
      </c>
      <c r="AH2795">
        <v>102.01223153554389</v>
      </c>
      <c r="AI2795">
        <v>665.98820670554119</v>
      </c>
      <c r="AJ2795">
        <v>376.00008280130555</v>
      </c>
      <c r="AK2795">
        <v>76.711370260976523</v>
      </c>
    </row>
    <row r="2796" spans="30:37" x14ac:dyDescent="0.25">
      <c r="AD2796">
        <v>2783</v>
      </c>
      <c r="AE2796">
        <v>1376.2384073791666</v>
      </c>
      <c r="AF2796">
        <v>1286.9858626565813</v>
      </c>
      <c r="AG2796">
        <v>443.42007367899788</v>
      </c>
      <c r="AH2796">
        <v>161.97658722657232</v>
      </c>
      <c r="AI2796">
        <v>770.63522131855791</v>
      </c>
      <c r="AJ2796">
        <v>284.66639842471824</v>
      </c>
      <c r="AK2796">
        <v>124.00625846674599</v>
      </c>
    </row>
    <row r="2797" spans="30:37" x14ac:dyDescent="0.25">
      <c r="AD2797">
        <v>2784</v>
      </c>
      <c r="AE2797">
        <v>1491.3472749854413</v>
      </c>
      <c r="AF2797">
        <v>2126.224230096449</v>
      </c>
      <c r="AG2797">
        <v>354.36985771125313</v>
      </c>
      <c r="AH2797">
        <v>126.26308043670095</v>
      </c>
      <c r="AI2797">
        <v>647.34648838359135</v>
      </c>
      <c r="AJ2797">
        <v>186.6799292698712</v>
      </c>
      <c r="AK2797">
        <v>91.665282492970874</v>
      </c>
    </row>
    <row r="2798" spans="30:37" x14ac:dyDescent="0.25">
      <c r="AD2798">
        <v>2785</v>
      </c>
      <c r="AE2798">
        <v>1690.5146217175522</v>
      </c>
      <c r="AF2798">
        <v>1960.8527344884772</v>
      </c>
      <c r="AG2798">
        <v>547.88061946345158</v>
      </c>
      <c r="AH2798">
        <v>99.759734235976353</v>
      </c>
      <c r="AI2798">
        <v>732.34024441335214</v>
      </c>
      <c r="AJ2798">
        <v>241.39893937496058</v>
      </c>
      <c r="AK2798">
        <v>103.13636399047903</v>
      </c>
    </row>
    <row r="2799" spans="30:37" x14ac:dyDescent="0.25">
      <c r="AD2799">
        <v>2786</v>
      </c>
      <c r="AE2799">
        <v>1624.1517718965285</v>
      </c>
      <c r="AF2799">
        <v>1340.2298512209604</v>
      </c>
      <c r="AG2799">
        <v>350.35365479655809</v>
      </c>
      <c r="AH2799">
        <v>73.112232514876212</v>
      </c>
      <c r="AI2799">
        <v>654.13579889998346</v>
      </c>
      <c r="AJ2799">
        <v>362.3463877958618</v>
      </c>
      <c r="AK2799">
        <v>107.66504596047768</v>
      </c>
    </row>
    <row r="2800" spans="30:37" x14ac:dyDescent="0.25">
      <c r="AD2800">
        <v>2787</v>
      </c>
      <c r="AE2800">
        <v>1640.413908695537</v>
      </c>
      <c r="AF2800">
        <v>1930.3713368065489</v>
      </c>
      <c r="AG2800">
        <v>574.30848670111754</v>
      </c>
      <c r="AH2800">
        <v>133.5720375253612</v>
      </c>
      <c r="AI2800">
        <v>718.29582728648074</v>
      </c>
      <c r="AJ2800">
        <v>266.92318766962944</v>
      </c>
      <c r="AK2800">
        <v>88.7684712293171</v>
      </c>
    </row>
    <row r="2801" spans="30:37" x14ac:dyDescent="0.25">
      <c r="AD2801">
        <v>2788</v>
      </c>
      <c r="AE2801">
        <v>1481.3306344271978</v>
      </c>
      <c r="AF2801">
        <v>1618.7794712401289</v>
      </c>
      <c r="AG2801">
        <v>405.18428657915422</v>
      </c>
      <c r="AH2801">
        <v>107.9013066674331</v>
      </c>
      <c r="AI2801">
        <v>567.11823729934076</v>
      </c>
      <c r="AJ2801">
        <v>218.61069325414468</v>
      </c>
      <c r="AK2801">
        <v>109.47861478889253</v>
      </c>
    </row>
    <row r="2802" spans="30:37" x14ac:dyDescent="0.25">
      <c r="AD2802">
        <v>2789</v>
      </c>
      <c r="AE2802">
        <v>1608.7872317274221</v>
      </c>
      <c r="AF2802">
        <v>1405.5844344793977</v>
      </c>
      <c r="AG2802">
        <v>389.39353259775288</v>
      </c>
      <c r="AH2802">
        <v>164.92135241101482</v>
      </c>
      <c r="AI2802">
        <v>637.0208801509167</v>
      </c>
      <c r="AJ2802">
        <v>310.78372799855254</v>
      </c>
      <c r="AK2802">
        <v>108.1541604497062</v>
      </c>
    </row>
    <row r="2803" spans="30:37" x14ac:dyDescent="0.25">
      <c r="AD2803">
        <v>2790</v>
      </c>
      <c r="AE2803">
        <v>1684.1540868420807</v>
      </c>
      <c r="AF2803">
        <v>1419.1740408008061</v>
      </c>
      <c r="AG2803">
        <v>267.41616322185479</v>
      </c>
      <c r="AH2803">
        <v>123.68745063810084</v>
      </c>
      <c r="AI2803">
        <v>644.6808072613303</v>
      </c>
      <c r="AJ2803">
        <v>240.13597643410529</v>
      </c>
      <c r="AK2803">
        <v>126.58307007802415</v>
      </c>
    </row>
    <row r="2804" spans="30:37" x14ac:dyDescent="0.25">
      <c r="AD2804">
        <v>2791</v>
      </c>
      <c r="AE2804">
        <v>1712.9034070917251</v>
      </c>
      <c r="AF2804">
        <v>1508.0717119669439</v>
      </c>
      <c r="AG2804">
        <v>564.44734912989566</v>
      </c>
      <c r="AH2804">
        <v>134.29961143235136</v>
      </c>
      <c r="AI2804">
        <v>600.37363017638199</v>
      </c>
      <c r="AJ2804">
        <v>239.1589406410842</v>
      </c>
      <c r="AK2804">
        <v>73.431154222969781</v>
      </c>
    </row>
    <row r="2805" spans="30:37" x14ac:dyDescent="0.25">
      <c r="AD2805">
        <v>2792</v>
      </c>
      <c r="AE2805">
        <v>1116.2602000174757</v>
      </c>
      <c r="AF2805">
        <v>1705.7357562087491</v>
      </c>
      <c r="AG2805">
        <v>440.87090290251143</v>
      </c>
      <c r="AH2805">
        <v>125.35877309125678</v>
      </c>
      <c r="AI2805">
        <v>646.88286908353382</v>
      </c>
      <c r="AJ2805">
        <v>208.75613681309176</v>
      </c>
      <c r="AK2805">
        <v>61.592213809596139</v>
      </c>
    </row>
    <row r="2806" spans="30:37" x14ac:dyDescent="0.25">
      <c r="AD2806">
        <v>2793</v>
      </c>
      <c r="AE2806">
        <v>1663.2624777818612</v>
      </c>
      <c r="AF2806">
        <v>1069.0196727880943</v>
      </c>
      <c r="AG2806">
        <v>403.99029355292203</v>
      </c>
      <c r="AH2806">
        <v>133.18082578187116</v>
      </c>
      <c r="AI2806">
        <v>852.15088060614983</v>
      </c>
      <c r="AJ2806">
        <v>362.34926345713006</v>
      </c>
      <c r="AK2806">
        <v>112.03318199263114</v>
      </c>
    </row>
    <row r="2807" spans="30:37" x14ac:dyDescent="0.25">
      <c r="AD2807">
        <v>2794</v>
      </c>
      <c r="AE2807">
        <v>2012.9770655705011</v>
      </c>
      <c r="AF2807">
        <v>1473.7011473628866</v>
      </c>
      <c r="AG2807">
        <v>300.31116660452483</v>
      </c>
      <c r="AH2807">
        <v>116.15960423449853</v>
      </c>
      <c r="AI2807">
        <v>770.63464428502357</v>
      </c>
      <c r="AJ2807">
        <v>326.8018614279319</v>
      </c>
      <c r="AK2807">
        <v>130.34364416879635</v>
      </c>
    </row>
    <row r="2808" spans="30:37" x14ac:dyDescent="0.25">
      <c r="AD2808">
        <v>2795</v>
      </c>
      <c r="AE2808">
        <v>1446.4797615320476</v>
      </c>
      <c r="AF2808">
        <v>1462.1809252490707</v>
      </c>
      <c r="AG2808">
        <v>468.01672603746152</v>
      </c>
      <c r="AH2808">
        <v>111.68395117330405</v>
      </c>
      <c r="AI2808">
        <v>757.45716070588821</v>
      </c>
      <c r="AJ2808">
        <v>165.23265420286384</v>
      </c>
      <c r="AK2808">
        <v>108.74807247075587</v>
      </c>
    </row>
    <row r="2809" spans="30:37" x14ac:dyDescent="0.25">
      <c r="AD2809">
        <v>2796</v>
      </c>
      <c r="AE2809">
        <v>1650.3925151629999</v>
      </c>
      <c r="AF2809">
        <v>1524.9678955584729</v>
      </c>
      <c r="AG2809">
        <v>548.24352237354105</v>
      </c>
      <c r="AH2809">
        <v>102.22925765712245</v>
      </c>
      <c r="AI2809">
        <v>775.75437031440299</v>
      </c>
      <c r="AJ2809">
        <v>199.9066916992916</v>
      </c>
      <c r="AK2809">
        <v>101.26401267495901</v>
      </c>
    </row>
    <row r="2810" spans="30:37" x14ac:dyDescent="0.25">
      <c r="AD2810">
        <v>2797</v>
      </c>
      <c r="AE2810">
        <v>1628.1651425602829</v>
      </c>
      <c r="AF2810">
        <v>1879.2829043370548</v>
      </c>
      <c r="AG2810">
        <v>407.01954203534279</v>
      </c>
      <c r="AH2810">
        <v>125.46293510492724</v>
      </c>
      <c r="AI2810">
        <v>555.20364744973699</v>
      </c>
      <c r="AJ2810">
        <v>279.95491049238319</v>
      </c>
      <c r="AK2810">
        <v>117.820097363134</v>
      </c>
    </row>
    <row r="2811" spans="30:37" x14ac:dyDescent="0.25">
      <c r="AD2811">
        <v>2798</v>
      </c>
      <c r="AE2811">
        <v>1221.2102216856142</v>
      </c>
      <c r="AF2811">
        <v>1479.6974293853311</v>
      </c>
      <c r="AG2811">
        <v>321.79522793209361</v>
      </c>
      <c r="AH2811">
        <v>137.44785786128915</v>
      </c>
      <c r="AI2811">
        <v>602.15770747238003</v>
      </c>
      <c r="AJ2811">
        <v>268.97538442295337</v>
      </c>
      <c r="AK2811">
        <v>94.129711811141732</v>
      </c>
    </row>
    <row r="2812" spans="30:37" x14ac:dyDescent="0.25">
      <c r="AD2812">
        <v>2799</v>
      </c>
      <c r="AE2812">
        <v>1560.1935991853009</v>
      </c>
      <c r="AF2812">
        <v>1923.7885820051447</v>
      </c>
      <c r="AG2812">
        <v>445.30288266892268</v>
      </c>
      <c r="AH2812">
        <v>101.04385775867505</v>
      </c>
      <c r="AI2812">
        <v>692.97374286653371</v>
      </c>
      <c r="AJ2812">
        <v>210.93917970013186</v>
      </c>
      <c r="AK2812">
        <v>112.56263144482448</v>
      </c>
    </row>
    <row r="2813" spans="30:37" x14ac:dyDescent="0.25">
      <c r="AD2813">
        <v>2800</v>
      </c>
      <c r="AE2813">
        <v>1528.709415685483</v>
      </c>
      <c r="AF2813">
        <v>1891.5827381757592</v>
      </c>
      <c r="AG2813">
        <v>436.12868359848738</v>
      </c>
      <c r="AH2813">
        <v>83.413341112250251</v>
      </c>
      <c r="AI2813">
        <v>591.91123792059375</v>
      </c>
      <c r="AJ2813">
        <v>323.75466420786483</v>
      </c>
      <c r="AK2813">
        <v>76.43582594152528</v>
      </c>
    </row>
    <row r="2814" spans="30:37" x14ac:dyDescent="0.25">
      <c r="AD2814">
        <v>2801</v>
      </c>
      <c r="AE2814">
        <v>1720.7411284263603</v>
      </c>
      <c r="AF2814">
        <v>1319.0737004221178</v>
      </c>
      <c r="AG2814">
        <v>300.09140172400197</v>
      </c>
      <c r="AH2814">
        <v>100.27701552335175</v>
      </c>
      <c r="AI2814">
        <v>815.15060140102059</v>
      </c>
      <c r="AJ2814">
        <v>273.891567956823</v>
      </c>
      <c r="AK2814">
        <v>115.48958368362059</v>
      </c>
    </row>
    <row r="2815" spans="30:37" x14ac:dyDescent="0.25">
      <c r="AD2815">
        <v>2802</v>
      </c>
      <c r="AE2815">
        <v>1516.9130735295673</v>
      </c>
      <c r="AF2815">
        <v>1204.1659329808688</v>
      </c>
      <c r="AG2815">
        <v>351.85482489701383</v>
      </c>
      <c r="AH2815">
        <v>121.79959523743692</v>
      </c>
      <c r="AI2815">
        <v>669.76461110073501</v>
      </c>
      <c r="AJ2815">
        <v>326.3626077901452</v>
      </c>
      <c r="AK2815">
        <v>79.383795157393109</v>
      </c>
    </row>
    <row r="2816" spans="30:37" x14ac:dyDescent="0.25">
      <c r="AD2816">
        <v>2803</v>
      </c>
      <c r="AE2816">
        <v>1825.8111058525078</v>
      </c>
      <c r="AF2816">
        <v>2119.0084930737744</v>
      </c>
      <c r="AG2816">
        <v>365.70386394566464</v>
      </c>
      <c r="AH2816">
        <v>112.89076688660577</v>
      </c>
      <c r="AI2816">
        <v>708.53772925795442</v>
      </c>
      <c r="AJ2816">
        <v>216.95428181913846</v>
      </c>
      <c r="AK2816">
        <v>116.78069402220154</v>
      </c>
    </row>
    <row r="2817" spans="30:37" x14ac:dyDescent="0.25">
      <c r="AD2817">
        <v>2804</v>
      </c>
      <c r="AE2817">
        <v>1590.683706664511</v>
      </c>
      <c r="AF2817">
        <v>1985.1870463043608</v>
      </c>
      <c r="AG2817">
        <v>399.59732706103426</v>
      </c>
      <c r="AH2817">
        <v>149.96997293025211</v>
      </c>
      <c r="AI2817">
        <v>604.50493605875567</v>
      </c>
      <c r="AJ2817">
        <v>205.18587592621719</v>
      </c>
      <c r="AK2817">
        <v>119.22090406043048</v>
      </c>
    </row>
    <row r="2818" spans="30:37" x14ac:dyDescent="0.25">
      <c r="AD2818">
        <v>2805</v>
      </c>
      <c r="AE2818">
        <v>1841.5977947328022</v>
      </c>
      <c r="AF2818">
        <v>1839.3636500750245</v>
      </c>
      <c r="AG2818">
        <v>509.79751314625292</v>
      </c>
      <c r="AH2818">
        <v>129.83118021184163</v>
      </c>
      <c r="AI2818">
        <v>542.4114815414315</v>
      </c>
      <c r="AJ2818">
        <v>282.72307984677354</v>
      </c>
      <c r="AK2818">
        <v>67.390069079701775</v>
      </c>
    </row>
    <row r="2819" spans="30:37" x14ac:dyDescent="0.25">
      <c r="AD2819">
        <v>2806</v>
      </c>
      <c r="AE2819">
        <v>1947.2261119791422</v>
      </c>
      <c r="AF2819">
        <v>1661.325511318626</v>
      </c>
      <c r="AG2819">
        <v>319.02524340552702</v>
      </c>
      <c r="AH2819">
        <v>138.50417788318799</v>
      </c>
      <c r="AI2819">
        <v>686.6218089050974</v>
      </c>
      <c r="AJ2819">
        <v>310.00902153592165</v>
      </c>
      <c r="AK2819">
        <v>59.775095962434065</v>
      </c>
    </row>
    <row r="2820" spans="30:37" x14ac:dyDescent="0.25">
      <c r="AD2820">
        <v>2807</v>
      </c>
      <c r="AE2820">
        <v>1307.0090579777022</v>
      </c>
      <c r="AF2820">
        <v>2131.5629860116028</v>
      </c>
      <c r="AG2820">
        <v>343.17625808683528</v>
      </c>
      <c r="AH2820">
        <v>133.4026145642998</v>
      </c>
      <c r="AI2820">
        <v>772.67191708556345</v>
      </c>
      <c r="AJ2820">
        <v>282.75517074779827</v>
      </c>
      <c r="AK2820">
        <v>131.25795800834408</v>
      </c>
    </row>
    <row r="2821" spans="30:37" x14ac:dyDescent="0.25">
      <c r="AD2821">
        <v>2808</v>
      </c>
      <c r="AE2821">
        <v>1565.6143461125018</v>
      </c>
      <c r="AF2821">
        <v>1922.0571298300165</v>
      </c>
      <c r="AG2821">
        <v>377.27621668411433</v>
      </c>
      <c r="AH2821">
        <v>83.911399677821606</v>
      </c>
      <c r="AI2821">
        <v>689.53877717414787</v>
      </c>
      <c r="AJ2821">
        <v>310.27577906392082</v>
      </c>
      <c r="AK2821">
        <v>133.79797974714998</v>
      </c>
    </row>
    <row r="2822" spans="30:37" x14ac:dyDescent="0.25">
      <c r="AD2822">
        <v>2809</v>
      </c>
      <c r="AE2822">
        <v>1239.0063917471109</v>
      </c>
      <c r="AF2822">
        <v>1455.8974438263683</v>
      </c>
      <c r="AG2822">
        <v>360.96303663785352</v>
      </c>
      <c r="AH2822">
        <v>112.71882104122166</v>
      </c>
      <c r="AI2822">
        <v>618.47280864361699</v>
      </c>
      <c r="AJ2822">
        <v>321.24355828613119</v>
      </c>
      <c r="AK2822">
        <v>87.917329702713332</v>
      </c>
    </row>
    <row r="2823" spans="30:37" x14ac:dyDescent="0.25">
      <c r="AD2823">
        <v>2810</v>
      </c>
      <c r="AE2823">
        <v>1606.1654240277549</v>
      </c>
      <c r="AF2823">
        <v>595.93314844491613</v>
      </c>
      <c r="AG2823">
        <v>479.3420469817919</v>
      </c>
      <c r="AH2823">
        <v>87.53481511144193</v>
      </c>
      <c r="AI2823">
        <v>581.48584841509592</v>
      </c>
      <c r="AJ2823">
        <v>291.88996266817543</v>
      </c>
      <c r="AK2823">
        <v>91.615547356214577</v>
      </c>
    </row>
    <row r="2824" spans="30:37" x14ac:dyDescent="0.25">
      <c r="AD2824">
        <v>2811</v>
      </c>
      <c r="AE2824">
        <v>1857.0652181651494</v>
      </c>
      <c r="AF2824">
        <v>1571.7318655120268</v>
      </c>
      <c r="AG2824">
        <v>486.34122805680676</v>
      </c>
      <c r="AH2824">
        <v>139.67418756838532</v>
      </c>
      <c r="AI2824">
        <v>583.92271092495628</v>
      </c>
      <c r="AJ2824">
        <v>212.92852477220717</v>
      </c>
      <c r="AK2824">
        <v>110.30097029994174</v>
      </c>
    </row>
    <row r="2825" spans="30:37" x14ac:dyDescent="0.25">
      <c r="AD2825">
        <v>2812</v>
      </c>
      <c r="AE2825">
        <v>2404.0916366924102</v>
      </c>
      <c r="AF2825">
        <v>1551.1045089507052</v>
      </c>
      <c r="AG2825">
        <v>385.37493319844492</v>
      </c>
      <c r="AH2825">
        <v>104.20434387906838</v>
      </c>
      <c r="AI2825">
        <v>621.51864294290112</v>
      </c>
      <c r="AJ2825">
        <v>268.5201151083711</v>
      </c>
      <c r="AK2825">
        <v>86.268167019758295</v>
      </c>
    </row>
    <row r="2826" spans="30:37" x14ac:dyDescent="0.25">
      <c r="AD2826">
        <v>2813</v>
      </c>
      <c r="AE2826">
        <v>1849.758498582424</v>
      </c>
      <c r="AF2826">
        <v>1391.8344704370659</v>
      </c>
      <c r="AG2826">
        <v>500.71874562118194</v>
      </c>
      <c r="AH2826">
        <v>99.344770156056995</v>
      </c>
      <c r="AI2826">
        <v>594.10517757594937</v>
      </c>
      <c r="AJ2826">
        <v>217.75996508802126</v>
      </c>
      <c r="AK2826">
        <v>82.621640222010555</v>
      </c>
    </row>
    <row r="2827" spans="30:37" x14ac:dyDescent="0.25">
      <c r="AD2827">
        <v>2814</v>
      </c>
      <c r="AE2827">
        <v>1704.9163117338683</v>
      </c>
      <c r="AF2827">
        <v>1682.5822816078783</v>
      </c>
      <c r="AG2827">
        <v>401.60244677421593</v>
      </c>
      <c r="AH2827">
        <v>92.684413341344879</v>
      </c>
      <c r="AI2827">
        <v>732.38985308705435</v>
      </c>
      <c r="AJ2827">
        <v>318.93961836810394</v>
      </c>
      <c r="AK2827">
        <v>98.117741395115004</v>
      </c>
    </row>
    <row r="2828" spans="30:37" x14ac:dyDescent="0.25">
      <c r="AD2828">
        <v>2815</v>
      </c>
      <c r="AE2828">
        <v>1224.0532380724983</v>
      </c>
      <c r="AF2828">
        <v>1918.0229099752185</v>
      </c>
      <c r="AG2828">
        <v>344.1781440843543</v>
      </c>
      <c r="AH2828">
        <v>104.10690379793166</v>
      </c>
      <c r="AI2828">
        <v>627.78402713649916</v>
      </c>
      <c r="AJ2828">
        <v>269.37019444899516</v>
      </c>
      <c r="AK2828">
        <v>78.182162237086501</v>
      </c>
    </row>
    <row r="2829" spans="30:37" x14ac:dyDescent="0.25">
      <c r="AD2829">
        <v>2816</v>
      </c>
      <c r="AE2829">
        <v>1605.982893782699</v>
      </c>
      <c r="AF2829">
        <v>1750.3548967398635</v>
      </c>
      <c r="AG2829">
        <v>421.77997117546039</v>
      </c>
      <c r="AH2829">
        <v>137.08516417823512</v>
      </c>
      <c r="AI2829">
        <v>902.88383339176812</v>
      </c>
      <c r="AJ2829">
        <v>267.83162989974386</v>
      </c>
      <c r="AK2829">
        <v>127.8278684382598</v>
      </c>
    </row>
    <row r="2830" spans="30:37" x14ac:dyDescent="0.25">
      <c r="AD2830">
        <v>2817</v>
      </c>
      <c r="AE2830">
        <v>1957.6321492701063</v>
      </c>
      <c r="AF2830">
        <v>1363.684094875101</v>
      </c>
      <c r="AG2830">
        <v>313.33468409455122</v>
      </c>
      <c r="AH2830">
        <v>168.67267255572733</v>
      </c>
      <c r="AI2830">
        <v>590.94908085163229</v>
      </c>
      <c r="AJ2830">
        <v>186.43596808242756</v>
      </c>
      <c r="AK2830">
        <v>105.54446414902094</v>
      </c>
    </row>
    <row r="2831" spans="30:37" x14ac:dyDescent="0.25">
      <c r="AD2831">
        <v>2818</v>
      </c>
      <c r="AE2831">
        <v>2026.2786575744399</v>
      </c>
      <c r="AF2831">
        <v>1780.372890598388</v>
      </c>
      <c r="AG2831">
        <v>438.49633906249699</v>
      </c>
      <c r="AH2831">
        <v>143.18515516603532</v>
      </c>
      <c r="AI2831">
        <v>766.53779958106543</v>
      </c>
      <c r="AJ2831">
        <v>353.9948029323163</v>
      </c>
      <c r="AK2831">
        <v>81.414264909284327</v>
      </c>
    </row>
    <row r="2832" spans="30:37" x14ac:dyDescent="0.25">
      <c r="AD2832">
        <v>2819</v>
      </c>
      <c r="AE2832">
        <v>1699.1137104875434</v>
      </c>
      <c r="AF2832">
        <v>1864.869822691199</v>
      </c>
      <c r="AG2832">
        <v>480.87587139262638</v>
      </c>
      <c r="AH2832">
        <v>96.108477694373974</v>
      </c>
      <c r="AI2832">
        <v>810.69439337988206</v>
      </c>
      <c r="AJ2832">
        <v>321.54276295189709</v>
      </c>
      <c r="AK2832">
        <v>107.88185643426782</v>
      </c>
    </row>
    <row r="2833" spans="30:37" x14ac:dyDescent="0.25">
      <c r="AD2833">
        <v>2820</v>
      </c>
      <c r="AE2833">
        <v>1996.7758095415834</v>
      </c>
      <c r="AF2833">
        <v>1911.4830501353381</v>
      </c>
      <c r="AG2833">
        <v>361.18709955014549</v>
      </c>
      <c r="AH2833">
        <v>139.13997920609884</v>
      </c>
      <c r="AI2833">
        <v>709.11446351017912</v>
      </c>
      <c r="AJ2833">
        <v>263.66155100671995</v>
      </c>
      <c r="AK2833">
        <v>123.65190614418857</v>
      </c>
    </row>
    <row r="2834" spans="30:37" x14ac:dyDescent="0.25">
      <c r="AD2834">
        <v>2821</v>
      </c>
      <c r="AE2834">
        <v>1142.2915215229575</v>
      </c>
      <c r="AF2834">
        <v>1660.8291684879064</v>
      </c>
      <c r="AG2834">
        <v>517.31933290655957</v>
      </c>
      <c r="AH2834">
        <v>187.22579834118486</v>
      </c>
      <c r="AI2834">
        <v>630.76167523115009</v>
      </c>
      <c r="AJ2834">
        <v>328.5948368886522</v>
      </c>
      <c r="AK2834">
        <v>115.1939617191412</v>
      </c>
    </row>
    <row r="2835" spans="30:37" x14ac:dyDescent="0.25">
      <c r="AD2835">
        <v>2822</v>
      </c>
      <c r="AE2835">
        <v>1677.4555554138419</v>
      </c>
      <c r="AF2835">
        <v>2148.5426351841938</v>
      </c>
      <c r="AG2835">
        <v>550.34716779680912</v>
      </c>
      <c r="AH2835">
        <v>99.352914111946674</v>
      </c>
      <c r="AI2835">
        <v>760.89018038092775</v>
      </c>
      <c r="AJ2835">
        <v>303.15253022985087</v>
      </c>
      <c r="AK2835">
        <v>126.2092547816402</v>
      </c>
    </row>
    <row r="2836" spans="30:37" x14ac:dyDescent="0.25">
      <c r="AD2836">
        <v>2823</v>
      </c>
      <c r="AE2836">
        <v>1563.8364346617393</v>
      </c>
      <c r="AF2836">
        <v>1278.039223756175</v>
      </c>
      <c r="AG2836">
        <v>290.68861007802275</v>
      </c>
      <c r="AH2836">
        <v>140.9399396204719</v>
      </c>
      <c r="AI2836">
        <v>836.29657156591179</v>
      </c>
      <c r="AJ2836">
        <v>229.00144260324706</v>
      </c>
      <c r="AK2836">
        <v>87.635042270211841</v>
      </c>
    </row>
    <row r="2837" spans="30:37" x14ac:dyDescent="0.25">
      <c r="AD2837">
        <v>2824</v>
      </c>
      <c r="AE2837">
        <v>1810.4649800818665</v>
      </c>
      <c r="AF2837">
        <v>1405.7698239537601</v>
      </c>
      <c r="AG2837">
        <v>307.61528936482483</v>
      </c>
      <c r="AH2837">
        <v>169.05805181317524</v>
      </c>
      <c r="AI2837">
        <v>683.6287203291148</v>
      </c>
      <c r="AJ2837">
        <v>209.94458803538788</v>
      </c>
      <c r="AK2837">
        <v>112.63546431640955</v>
      </c>
    </row>
    <row r="2838" spans="30:37" x14ac:dyDescent="0.25">
      <c r="AD2838">
        <v>2825</v>
      </c>
      <c r="AE2838">
        <v>1569.8600737947613</v>
      </c>
      <c r="AF2838">
        <v>1644.5998823511875</v>
      </c>
      <c r="AG2838">
        <v>451.30914738447569</v>
      </c>
      <c r="AH2838">
        <v>113.63336028578156</v>
      </c>
      <c r="AI2838">
        <v>757.38769122022393</v>
      </c>
      <c r="AJ2838">
        <v>324.99886282254903</v>
      </c>
      <c r="AK2838">
        <v>99.028201665755319</v>
      </c>
    </row>
    <row r="2839" spans="30:37" x14ac:dyDescent="0.25">
      <c r="AD2839">
        <v>2826</v>
      </c>
      <c r="AE2839">
        <v>1745.0085256492034</v>
      </c>
      <c r="AF2839">
        <v>1777.0698822523816</v>
      </c>
      <c r="AG2839">
        <v>434.39704621322358</v>
      </c>
      <c r="AH2839">
        <v>103.0318653572359</v>
      </c>
      <c r="AI2839">
        <v>725.53542134076383</v>
      </c>
      <c r="AJ2839">
        <v>204.12448349722675</v>
      </c>
      <c r="AK2839">
        <v>75.845101584383954</v>
      </c>
    </row>
    <row r="2840" spans="30:37" x14ac:dyDescent="0.25">
      <c r="AD2840">
        <v>2827</v>
      </c>
      <c r="AE2840">
        <v>1671.2358392284427</v>
      </c>
      <c r="AF2840">
        <v>973.62048694299881</v>
      </c>
      <c r="AG2840">
        <v>423.95678331846392</v>
      </c>
      <c r="AH2840">
        <v>141.65792184407039</v>
      </c>
      <c r="AI2840">
        <v>658.37565709848298</v>
      </c>
      <c r="AJ2840">
        <v>287.98791859107212</v>
      </c>
      <c r="AK2840">
        <v>69.359418449098513</v>
      </c>
    </row>
    <row r="2841" spans="30:37" x14ac:dyDescent="0.25">
      <c r="AD2841">
        <v>2828</v>
      </c>
      <c r="AE2841">
        <v>1640.003253304897</v>
      </c>
      <c r="AF2841">
        <v>1797.3916986488045</v>
      </c>
      <c r="AG2841">
        <v>489.40288539424768</v>
      </c>
      <c r="AH2841">
        <v>164.0467813920574</v>
      </c>
      <c r="AI2841">
        <v>620.70504140695152</v>
      </c>
      <c r="AJ2841">
        <v>392.78450018375827</v>
      </c>
      <c r="AK2841">
        <v>103.0309876442125</v>
      </c>
    </row>
    <row r="2842" spans="30:37" x14ac:dyDescent="0.25">
      <c r="AD2842">
        <v>2829</v>
      </c>
      <c r="AE2842">
        <v>1877.9249666419225</v>
      </c>
      <c r="AF2842">
        <v>2285.6281496964139</v>
      </c>
      <c r="AG2842">
        <v>434.9291970629439</v>
      </c>
      <c r="AH2842">
        <v>112.17582283356532</v>
      </c>
      <c r="AI2842">
        <v>901.50781088367978</v>
      </c>
      <c r="AJ2842">
        <v>223.62623159141913</v>
      </c>
      <c r="AK2842">
        <v>92.396267677704785</v>
      </c>
    </row>
    <row r="2843" spans="30:37" x14ac:dyDescent="0.25">
      <c r="AD2843">
        <v>2830</v>
      </c>
      <c r="AE2843">
        <v>1295.8865107414804</v>
      </c>
      <c r="AF2843">
        <v>1919.2185353166853</v>
      </c>
      <c r="AG2843">
        <v>487.71762699936556</v>
      </c>
      <c r="AH2843">
        <v>120.37420291543259</v>
      </c>
      <c r="AI2843">
        <v>698.21595909319717</v>
      </c>
      <c r="AJ2843">
        <v>232.73916129582801</v>
      </c>
      <c r="AK2843">
        <v>105.31860412017801</v>
      </c>
    </row>
    <row r="2844" spans="30:37" x14ac:dyDescent="0.25">
      <c r="AD2844">
        <v>2831</v>
      </c>
      <c r="AE2844">
        <v>1712.6066019666832</v>
      </c>
      <c r="AF2844">
        <v>1446.57163949848</v>
      </c>
      <c r="AG2844">
        <v>375.51498980947821</v>
      </c>
      <c r="AH2844">
        <v>99.364332744448518</v>
      </c>
      <c r="AI2844">
        <v>699.20942905690504</v>
      </c>
      <c r="AJ2844">
        <v>228.49489745206694</v>
      </c>
      <c r="AK2844">
        <v>64.876792361455131</v>
      </c>
    </row>
    <row r="2845" spans="30:37" x14ac:dyDescent="0.25">
      <c r="AD2845">
        <v>2832</v>
      </c>
      <c r="AE2845">
        <v>1729.3559141809442</v>
      </c>
      <c r="AF2845">
        <v>1156.6573241594665</v>
      </c>
      <c r="AG2845">
        <v>276.48745301621119</v>
      </c>
      <c r="AH2845">
        <v>120.3964169514615</v>
      </c>
      <c r="AI2845">
        <v>772.29734287429847</v>
      </c>
      <c r="AJ2845">
        <v>215.70542745539285</v>
      </c>
      <c r="AK2845">
        <v>118.01096777263518</v>
      </c>
    </row>
    <row r="2846" spans="30:37" x14ac:dyDescent="0.25">
      <c r="AD2846">
        <v>2833</v>
      </c>
      <c r="AE2846">
        <v>1368.1961584562296</v>
      </c>
      <c r="AF2846">
        <v>1422.8480493612365</v>
      </c>
      <c r="AG2846">
        <v>456.71390354776628</v>
      </c>
      <c r="AH2846">
        <v>90.079769091054743</v>
      </c>
      <c r="AI2846">
        <v>710.26098340398244</v>
      </c>
      <c r="AJ2846">
        <v>173.05041283947094</v>
      </c>
      <c r="AK2846">
        <v>85.610696258970648</v>
      </c>
    </row>
    <row r="2847" spans="30:37" x14ac:dyDescent="0.25">
      <c r="AD2847">
        <v>2834</v>
      </c>
      <c r="AE2847">
        <v>1971.5179044877714</v>
      </c>
      <c r="AF2847">
        <v>1530.748333753065</v>
      </c>
      <c r="AG2847">
        <v>342.74871142431351</v>
      </c>
      <c r="AH2847">
        <v>98.266445833568497</v>
      </c>
      <c r="AI2847">
        <v>536.91135747046133</v>
      </c>
      <c r="AJ2847">
        <v>348.55847131134311</v>
      </c>
      <c r="AK2847">
        <v>101.77756063111954</v>
      </c>
    </row>
    <row r="2848" spans="30:37" x14ac:dyDescent="0.25">
      <c r="AD2848">
        <v>2835</v>
      </c>
      <c r="AE2848">
        <v>2213.7291604616134</v>
      </c>
      <c r="AF2848">
        <v>1742.2809157464637</v>
      </c>
      <c r="AG2848">
        <v>560.14989335709708</v>
      </c>
      <c r="AH2848">
        <v>113.19906533117941</v>
      </c>
      <c r="AI2848">
        <v>644.82901631851109</v>
      </c>
      <c r="AJ2848">
        <v>295.3231498407302</v>
      </c>
      <c r="AK2848">
        <v>110.0647636564883</v>
      </c>
    </row>
    <row r="2849" spans="30:37" x14ac:dyDescent="0.25">
      <c r="AD2849">
        <v>2836</v>
      </c>
      <c r="AE2849">
        <v>1041.7700803886607</v>
      </c>
      <c r="AF2849">
        <v>1133.2872147729825</v>
      </c>
      <c r="AG2849">
        <v>450.11288473907422</v>
      </c>
      <c r="AH2849">
        <v>172.46721172250633</v>
      </c>
      <c r="AI2849">
        <v>584.70123293049949</v>
      </c>
      <c r="AJ2849">
        <v>232.55160490632738</v>
      </c>
      <c r="AK2849">
        <v>154.42975105727376</v>
      </c>
    </row>
    <row r="2850" spans="30:37" x14ac:dyDescent="0.25">
      <c r="AD2850">
        <v>2837</v>
      </c>
      <c r="AE2850">
        <v>1283.4675819355427</v>
      </c>
      <c r="AF2850">
        <v>1956.6948529808917</v>
      </c>
      <c r="AG2850">
        <v>347.06898683205566</v>
      </c>
      <c r="AH2850">
        <v>127.43037256619857</v>
      </c>
      <c r="AI2850">
        <v>704.04419764617364</v>
      </c>
      <c r="AJ2850">
        <v>330.54340182074924</v>
      </c>
      <c r="AK2850">
        <v>100.43886865580394</v>
      </c>
    </row>
    <row r="2851" spans="30:37" x14ac:dyDescent="0.25">
      <c r="AD2851">
        <v>2838</v>
      </c>
      <c r="AE2851">
        <v>1247.9822971427943</v>
      </c>
      <c r="AF2851">
        <v>1798.054314583954</v>
      </c>
      <c r="AG2851">
        <v>465.90852292737765</v>
      </c>
      <c r="AH2851">
        <v>157.64021431514144</v>
      </c>
      <c r="AI2851">
        <v>789.00644691233038</v>
      </c>
      <c r="AJ2851">
        <v>278.90871313944137</v>
      </c>
      <c r="AK2851">
        <v>96.993064511195513</v>
      </c>
    </row>
    <row r="2852" spans="30:37" x14ac:dyDescent="0.25">
      <c r="AD2852">
        <v>2839</v>
      </c>
      <c r="AE2852">
        <v>1626.9772521456202</v>
      </c>
      <c r="AF2852">
        <v>1285.5816127265343</v>
      </c>
      <c r="AG2852">
        <v>350.5355911289202</v>
      </c>
      <c r="AH2852">
        <v>167.84721323690928</v>
      </c>
      <c r="AI2852">
        <v>649.74378779237463</v>
      </c>
      <c r="AJ2852">
        <v>282.118652359424</v>
      </c>
      <c r="AK2852">
        <v>113.49882163397446</v>
      </c>
    </row>
    <row r="2853" spans="30:37" x14ac:dyDescent="0.25">
      <c r="AD2853">
        <v>2840</v>
      </c>
      <c r="AE2853">
        <v>1694.4239265496485</v>
      </c>
      <c r="AF2853">
        <v>1876.9131300512436</v>
      </c>
      <c r="AG2853">
        <v>363.75553609638183</v>
      </c>
      <c r="AH2853">
        <v>191.83690948058498</v>
      </c>
      <c r="AI2853">
        <v>754.68473634913835</v>
      </c>
      <c r="AJ2853">
        <v>360.20985526281152</v>
      </c>
      <c r="AK2853">
        <v>105.61933276108527</v>
      </c>
    </row>
    <row r="2854" spans="30:37" x14ac:dyDescent="0.25">
      <c r="AD2854">
        <v>2841</v>
      </c>
      <c r="AE2854">
        <v>1035.4229761418662</v>
      </c>
      <c r="AF2854">
        <v>2427.9976654082811</v>
      </c>
      <c r="AG2854">
        <v>356.29148045925172</v>
      </c>
      <c r="AH2854">
        <v>132.14056583140336</v>
      </c>
      <c r="AI2854">
        <v>632.36175955674003</v>
      </c>
      <c r="AJ2854">
        <v>381.63059588613902</v>
      </c>
      <c r="AK2854">
        <v>114.00574091144939</v>
      </c>
    </row>
    <row r="2855" spans="30:37" x14ac:dyDescent="0.25">
      <c r="AD2855">
        <v>2842</v>
      </c>
      <c r="AE2855">
        <v>1442.5917441139611</v>
      </c>
      <c r="AF2855">
        <v>912.35656574648499</v>
      </c>
      <c r="AG2855">
        <v>698.09457165825768</v>
      </c>
      <c r="AH2855">
        <v>159.45536595354699</v>
      </c>
      <c r="AI2855">
        <v>546.10592783379684</v>
      </c>
      <c r="AJ2855">
        <v>248.23551630145516</v>
      </c>
      <c r="AK2855">
        <v>99.830577191988851</v>
      </c>
    </row>
    <row r="2856" spans="30:37" x14ac:dyDescent="0.25">
      <c r="AD2856">
        <v>2843</v>
      </c>
      <c r="AE2856">
        <v>1122.4606317550085</v>
      </c>
      <c r="AF2856">
        <v>2008.3129388144248</v>
      </c>
      <c r="AG2856">
        <v>327.73951418936502</v>
      </c>
      <c r="AH2856">
        <v>139.00364988969648</v>
      </c>
      <c r="AI2856">
        <v>765.87139386219837</v>
      </c>
      <c r="AJ2856">
        <v>293.11273490470069</v>
      </c>
      <c r="AK2856">
        <v>77.237071034060264</v>
      </c>
    </row>
    <row r="2857" spans="30:37" x14ac:dyDescent="0.25">
      <c r="AD2857">
        <v>2844</v>
      </c>
      <c r="AE2857">
        <v>1436.0226327619175</v>
      </c>
      <c r="AF2857">
        <v>1546.9620606734641</v>
      </c>
      <c r="AG2857">
        <v>426.6146266703272</v>
      </c>
      <c r="AH2857">
        <v>84.152597022203864</v>
      </c>
      <c r="AI2857">
        <v>812.19116654904394</v>
      </c>
      <c r="AJ2857">
        <v>285.11108080486957</v>
      </c>
      <c r="AK2857">
        <v>81.178673111639313</v>
      </c>
    </row>
    <row r="2858" spans="30:37" x14ac:dyDescent="0.25">
      <c r="AD2858">
        <v>2845</v>
      </c>
      <c r="AE2858">
        <v>1551.801485010621</v>
      </c>
      <c r="AF2858">
        <v>1692.9424069477598</v>
      </c>
      <c r="AG2858">
        <v>548.49060224738957</v>
      </c>
      <c r="AH2858">
        <v>164.92690447967897</v>
      </c>
      <c r="AI2858">
        <v>634.66463597648294</v>
      </c>
      <c r="AJ2858">
        <v>282.08297908953773</v>
      </c>
      <c r="AK2858">
        <v>102.72620982433067</v>
      </c>
    </row>
    <row r="2859" spans="30:37" x14ac:dyDescent="0.25">
      <c r="AD2859">
        <v>2846</v>
      </c>
      <c r="AE2859">
        <v>1700.077027263756</v>
      </c>
      <c r="AF2859">
        <v>1473.4482498837849</v>
      </c>
      <c r="AG2859">
        <v>426.75118469719473</v>
      </c>
      <c r="AH2859">
        <v>90.460306184180681</v>
      </c>
      <c r="AI2859">
        <v>793.37950791089543</v>
      </c>
      <c r="AJ2859">
        <v>328.33579476504036</v>
      </c>
      <c r="AK2859">
        <v>157.0067695150438</v>
      </c>
    </row>
    <row r="2860" spans="30:37" x14ac:dyDescent="0.25">
      <c r="AD2860">
        <v>2847</v>
      </c>
      <c r="AE2860">
        <v>1360.4033866082345</v>
      </c>
      <c r="AF2860">
        <v>1943.9378493637537</v>
      </c>
      <c r="AG2860">
        <v>541.43570210017788</v>
      </c>
      <c r="AH2860">
        <v>108.33102878810308</v>
      </c>
      <c r="AI2860">
        <v>736.19601512972361</v>
      </c>
      <c r="AJ2860">
        <v>274.97600557733244</v>
      </c>
      <c r="AK2860">
        <v>103.13101191188856</v>
      </c>
    </row>
    <row r="2861" spans="30:37" x14ac:dyDescent="0.25">
      <c r="AD2861">
        <v>2848</v>
      </c>
      <c r="AE2861">
        <v>1349.1467662782047</v>
      </c>
      <c r="AF2861">
        <v>2004.74763801323</v>
      </c>
      <c r="AG2861">
        <v>536.13085173721879</v>
      </c>
      <c r="AH2861">
        <v>141.26840113900818</v>
      </c>
      <c r="AI2861">
        <v>644.26641645386871</v>
      </c>
      <c r="AJ2861">
        <v>250.76798914797968</v>
      </c>
      <c r="AK2861">
        <v>84.031802379750928</v>
      </c>
    </row>
    <row r="2862" spans="30:37" x14ac:dyDescent="0.25">
      <c r="AD2862">
        <v>2849</v>
      </c>
      <c r="AE2862">
        <v>1596.2831688871115</v>
      </c>
      <c r="AF2862">
        <v>2172.9497989791403</v>
      </c>
      <c r="AG2862">
        <v>470.96641676165751</v>
      </c>
      <c r="AH2862">
        <v>110.07977010621873</v>
      </c>
      <c r="AI2862">
        <v>799.09304068329584</v>
      </c>
      <c r="AJ2862">
        <v>331.89755570458937</v>
      </c>
      <c r="AK2862">
        <v>144.51786344207346</v>
      </c>
    </row>
    <row r="2863" spans="30:37" x14ac:dyDescent="0.25">
      <c r="AD2863">
        <v>2850</v>
      </c>
      <c r="AE2863">
        <v>1772.2814927010047</v>
      </c>
      <c r="AF2863">
        <v>1660.676742914143</v>
      </c>
      <c r="AG2863">
        <v>433.48707803253473</v>
      </c>
      <c r="AH2863">
        <v>111.00551525889938</v>
      </c>
      <c r="AI2863">
        <v>545.76962155117508</v>
      </c>
      <c r="AJ2863">
        <v>262.80400060283677</v>
      </c>
      <c r="AK2863">
        <v>101.37916873919488</v>
      </c>
    </row>
    <row r="2864" spans="30:37" x14ac:dyDescent="0.25">
      <c r="AD2864">
        <v>2851</v>
      </c>
      <c r="AE2864">
        <v>1714.6888767069602</v>
      </c>
      <c r="AF2864">
        <v>1918.1693813472473</v>
      </c>
      <c r="AG2864">
        <v>473.95120851511138</v>
      </c>
      <c r="AH2864">
        <v>87.727815251871675</v>
      </c>
      <c r="AI2864">
        <v>647.50529611875061</v>
      </c>
      <c r="AJ2864">
        <v>296.50328067638731</v>
      </c>
      <c r="AK2864">
        <v>58.968145023843647</v>
      </c>
    </row>
    <row r="2865" spans="30:37" x14ac:dyDescent="0.25">
      <c r="AD2865">
        <v>2852</v>
      </c>
      <c r="AE2865">
        <v>1833.4230591648679</v>
      </c>
      <c r="AF2865">
        <v>1689.2673423108909</v>
      </c>
      <c r="AG2865">
        <v>193.52744987300144</v>
      </c>
      <c r="AH2865">
        <v>91.695911749702248</v>
      </c>
      <c r="AI2865">
        <v>843.25859361353503</v>
      </c>
      <c r="AJ2865">
        <v>395.71825412250115</v>
      </c>
      <c r="AK2865">
        <v>89.812571344090927</v>
      </c>
    </row>
    <row r="2866" spans="30:37" x14ac:dyDescent="0.25">
      <c r="AD2866">
        <v>2853</v>
      </c>
      <c r="AE2866">
        <v>2074.2947932456545</v>
      </c>
      <c r="AF2866">
        <v>1232.6655103554729</v>
      </c>
      <c r="AG2866">
        <v>378.09832394237912</v>
      </c>
      <c r="AH2866">
        <v>61.37477318740234</v>
      </c>
      <c r="AI2866">
        <v>687.82102668558991</v>
      </c>
      <c r="AJ2866">
        <v>341.11374646906586</v>
      </c>
      <c r="AK2866">
        <v>114.03799774509403</v>
      </c>
    </row>
    <row r="2867" spans="30:37" x14ac:dyDescent="0.25">
      <c r="AD2867">
        <v>2854</v>
      </c>
      <c r="AE2867">
        <v>1808.7486196729192</v>
      </c>
      <c r="AF2867">
        <v>1929.6344418003682</v>
      </c>
      <c r="AG2867">
        <v>283.18734638535182</v>
      </c>
      <c r="AH2867">
        <v>112.06055714881994</v>
      </c>
      <c r="AI2867">
        <v>515.6432768543408</v>
      </c>
      <c r="AJ2867">
        <v>296.27881224583513</v>
      </c>
      <c r="AK2867">
        <v>123.71884266527947</v>
      </c>
    </row>
    <row r="2868" spans="30:37" x14ac:dyDescent="0.25">
      <c r="AD2868">
        <v>2855</v>
      </c>
      <c r="AE2868">
        <v>1456.9910588209559</v>
      </c>
      <c r="AF2868">
        <v>1590.4643920639994</v>
      </c>
      <c r="AG2868">
        <v>521.08440013077438</v>
      </c>
      <c r="AH2868">
        <v>138.20621539284591</v>
      </c>
      <c r="AI2868">
        <v>625.60284326762826</v>
      </c>
      <c r="AJ2868">
        <v>226.13499406282469</v>
      </c>
      <c r="AK2868">
        <v>92.660406872702168</v>
      </c>
    </row>
    <row r="2869" spans="30:37" x14ac:dyDescent="0.25">
      <c r="AD2869">
        <v>2856</v>
      </c>
      <c r="AE2869">
        <v>1341.8877400609817</v>
      </c>
      <c r="AF2869">
        <v>1478.4603105477474</v>
      </c>
      <c r="AG2869">
        <v>630.68562719847841</v>
      </c>
      <c r="AH2869">
        <v>173.53070057422363</v>
      </c>
      <c r="AI2869">
        <v>652.41683345138847</v>
      </c>
      <c r="AJ2869">
        <v>315.2901404244422</v>
      </c>
      <c r="AK2869">
        <v>83.09826371274491</v>
      </c>
    </row>
    <row r="2870" spans="30:37" x14ac:dyDescent="0.25">
      <c r="AD2870">
        <v>2857</v>
      </c>
      <c r="AE2870">
        <v>1434.5228168794188</v>
      </c>
      <c r="AF2870">
        <v>1499.6534263277624</v>
      </c>
      <c r="AG2870">
        <v>339.36751436359731</v>
      </c>
      <c r="AH2870">
        <v>95.781997674777386</v>
      </c>
      <c r="AI2870">
        <v>828.03966849632957</v>
      </c>
      <c r="AJ2870">
        <v>300.14757677382494</v>
      </c>
      <c r="AK2870">
        <v>100.28247663995199</v>
      </c>
    </row>
    <row r="2871" spans="30:37" x14ac:dyDescent="0.25">
      <c r="AD2871">
        <v>2858</v>
      </c>
      <c r="AE2871">
        <v>1584.2425153622917</v>
      </c>
      <c r="AF2871">
        <v>1257.3425259037374</v>
      </c>
      <c r="AG2871">
        <v>321.13438092858172</v>
      </c>
      <c r="AH2871">
        <v>95.887643777943794</v>
      </c>
      <c r="AI2871">
        <v>761.76602876386801</v>
      </c>
      <c r="AJ2871">
        <v>289.17283976109445</v>
      </c>
      <c r="AK2871">
        <v>60.468805225231037</v>
      </c>
    </row>
    <row r="2872" spans="30:37" x14ac:dyDescent="0.25">
      <c r="AD2872">
        <v>2859</v>
      </c>
      <c r="AE2872">
        <v>2132.9578577054194</v>
      </c>
      <c r="AF2872">
        <v>2051.8200582251634</v>
      </c>
      <c r="AG2872">
        <v>395.78298384691965</v>
      </c>
      <c r="AH2872">
        <v>119.14718499821566</v>
      </c>
      <c r="AI2872">
        <v>726.64444007373106</v>
      </c>
      <c r="AJ2872">
        <v>385.07582177006259</v>
      </c>
      <c r="AK2872">
        <v>96.396289102366552</v>
      </c>
    </row>
    <row r="2873" spans="30:37" x14ac:dyDescent="0.25">
      <c r="AD2873">
        <v>2860</v>
      </c>
      <c r="AE2873">
        <v>1599.7832309158748</v>
      </c>
      <c r="AF2873">
        <v>1739.3754319948969</v>
      </c>
      <c r="AG2873">
        <v>323.68960062405932</v>
      </c>
      <c r="AH2873">
        <v>121.73538625416498</v>
      </c>
      <c r="AI2873">
        <v>588.60210730014501</v>
      </c>
      <c r="AJ2873">
        <v>219.48658861143801</v>
      </c>
      <c r="AK2873">
        <v>138.85836404862954</v>
      </c>
    </row>
    <row r="2874" spans="30:37" x14ac:dyDescent="0.25">
      <c r="AD2874">
        <v>2861</v>
      </c>
      <c r="AE2874">
        <v>1560.1791413005328</v>
      </c>
      <c r="AF2874">
        <v>2111.2466087725084</v>
      </c>
      <c r="AG2874">
        <v>341.52522823490312</v>
      </c>
      <c r="AH2874">
        <v>123.01439778420881</v>
      </c>
      <c r="AI2874">
        <v>885.17877433318893</v>
      </c>
      <c r="AJ2874">
        <v>306.40492358478883</v>
      </c>
      <c r="AK2874">
        <v>103.23459510736681</v>
      </c>
    </row>
    <row r="2875" spans="30:37" x14ac:dyDescent="0.25">
      <c r="AD2875">
        <v>2862</v>
      </c>
      <c r="AE2875">
        <v>1763.0663389294441</v>
      </c>
      <c r="AF2875">
        <v>1649.8717262640839</v>
      </c>
      <c r="AG2875">
        <v>525.10242330686492</v>
      </c>
      <c r="AH2875">
        <v>108.85026483857628</v>
      </c>
      <c r="AI2875">
        <v>862.82978514645345</v>
      </c>
      <c r="AJ2875">
        <v>353.4931473324591</v>
      </c>
      <c r="AK2875">
        <v>89.695301591169709</v>
      </c>
    </row>
    <row r="2876" spans="30:37" x14ac:dyDescent="0.25">
      <c r="AD2876">
        <v>2863</v>
      </c>
      <c r="AE2876">
        <v>1489.6488874263111</v>
      </c>
      <c r="AF2876">
        <v>1500.1812059192926</v>
      </c>
      <c r="AG2876">
        <v>184.30245356976405</v>
      </c>
      <c r="AH2876">
        <v>126.16352212473237</v>
      </c>
      <c r="AI2876">
        <v>814.13992516981489</v>
      </c>
      <c r="AJ2876">
        <v>248.00080945954656</v>
      </c>
      <c r="AK2876">
        <v>97.671262415224675</v>
      </c>
    </row>
    <row r="2877" spans="30:37" x14ac:dyDescent="0.25">
      <c r="AD2877">
        <v>2864</v>
      </c>
      <c r="AE2877">
        <v>1973.9468099028209</v>
      </c>
      <c r="AF2877">
        <v>1525.7743959206628</v>
      </c>
      <c r="AG2877">
        <v>367.63677386158895</v>
      </c>
      <c r="AH2877">
        <v>91.804800704609207</v>
      </c>
      <c r="AI2877">
        <v>601.8689162008726</v>
      </c>
      <c r="AJ2877">
        <v>251.57508833372151</v>
      </c>
      <c r="AK2877">
        <v>116.73868044918908</v>
      </c>
    </row>
    <row r="2878" spans="30:37" x14ac:dyDescent="0.25">
      <c r="AD2878">
        <v>2865</v>
      </c>
      <c r="AE2878">
        <v>1525.1777846347741</v>
      </c>
      <c r="AF2878">
        <v>1723.716479439152</v>
      </c>
      <c r="AG2878">
        <v>284.60641444745886</v>
      </c>
      <c r="AH2878">
        <v>158.3324859141126</v>
      </c>
      <c r="AI2878">
        <v>742.22819127442267</v>
      </c>
      <c r="AJ2878">
        <v>229.50861307355652</v>
      </c>
      <c r="AK2878">
        <v>61.874352958311697</v>
      </c>
    </row>
    <row r="2879" spans="30:37" x14ac:dyDescent="0.25">
      <c r="AD2879">
        <v>2866</v>
      </c>
      <c r="AE2879">
        <v>1879.2346305553283</v>
      </c>
      <c r="AF2879">
        <v>1253.9583547205839</v>
      </c>
      <c r="AG2879">
        <v>410.70371844986789</v>
      </c>
      <c r="AH2879">
        <v>135.05447631950219</v>
      </c>
      <c r="AI2879">
        <v>704.70168057864623</v>
      </c>
      <c r="AJ2879">
        <v>308.63225844477341</v>
      </c>
      <c r="AK2879">
        <v>98.588473307643667</v>
      </c>
    </row>
    <row r="2880" spans="30:37" x14ac:dyDescent="0.25">
      <c r="AD2880">
        <v>2867</v>
      </c>
      <c r="AE2880">
        <v>1332.6305245369579</v>
      </c>
      <c r="AF2880">
        <v>2477.9304108806218</v>
      </c>
      <c r="AG2880">
        <v>515.35637673975373</v>
      </c>
      <c r="AH2880">
        <v>97.369375122539907</v>
      </c>
      <c r="AI2880">
        <v>658.19363498301561</v>
      </c>
      <c r="AJ2880">
        <v>292.66538353734347</v>
      </c>
      <c r="AK2880">
        <v>90.965327019565549</v>
      </c>
    </row>
    <row r="2881" spans="30:37" x14ac:dyDescent="0.25">
      <c r="AD2881">
        <v>2868</v>
      </c>
      <c r="AE2881">
        <v>1147.691980859877</v>
      </c>
      <c r="AF2881">
        <v>2021.5746477461707</v>
      </c>
      <c r="AG2881">
        <v>404.80669754299674</v>
      </c>
      <c r="AH2881">
        <v>131.69808754321801</v>
      </c>
      <c r="AI2881">
        <v>748.02538167747434</v>
      </c>
      <c r="AJ2881">
        <v>301.29744575883922</v>
      </c>
      <c r="AK2881">
        <v>63.450894497045368</v>
      </c>
    </row>
    <row r="2882" spans="30:37" x14ac:dyDescent="0.25">
      <c r="AD2882">
        <v>2869</v>
      </c>
      <c r="AE2882">
        <v>1630.3373193385946</v>
      </c>
      <c r="AF2882">
        <v>1437.466521939152</v>
      </c>
      <c r="AG2882">
        <v>477.3338752489995</v>
      </c>
      <c r="AH2882">
        <v>58.096543693882431</v>
      </c>
      <c r="AI2882">
        <v>800.48699306120204</v>
      </c>
      <c r="AJ2882">
        <v>311.83184108868664</v>
      </c>
      <c r="AK2882">
        <v>59.503430104720202</v>
      </c>
    </row>
    <row r="2883" spans="30:37" x14ac:dyDescent="0.25">
      <c r="AD2883">
        <v>2870</v>
      </c>
      <c r="AE2883">
        <v>1629.6180928569618</v>
      </c>
      <c r="AF2883">
        <v>1337.234377822261</v>
      </c>
      <c r="AG2883">
        <v>399.21645747216365</v>
      </c>
      <c r="AH2883">
        <v>83.717618816946896</v>
      </c>
      <c r="AI2883">
        <v>795.44212211357399</v>
      </c>
      <c r="AJ2883">
        <v>247.66065978875068</v>
      </c>
      <c r="AK2883">
        <v>103.15911542384342</v>
      </c>
    </row>
    <row r="2884" spans="30:37" x14ac:dyDescent="0.25">
      <c r="AD2884">
        <v>2871</v>
      </c>
      <c r="AE2884">
        <v>1468.5326168243976</v>
      </c>
      <c r="AF2884">
        <v>1468.758238072927</v>
      </c>
      <c r="AG2884">
        <v>557.54139916141867</v>
      </c>
      <c r="AH2884">
        <v>77.959348073297377</v>
      </c>
      <c r="AI2884">
        <v>690.59417208999207</v>
      </c>
      <c r="AJ2884">
        <v>286.48502133336723</v>
      </c>
      <c r="AK2884">
        <v>110.07702360360273</v>
      </c>
    </row>
    <row r="2885" spans="30:37" x14ac:dyDescent="0.25">
      <c r="AD2885">
        <v>2872</v>
      </c>
      <c r="AE2885">
        <v>1825.5390398926399</v>
      </c>
      <c r="AF2885">
        <v>1674.3017919685785</v>
      </c>
      <c r="AG2885">
        <v>343.31195968001407</v>
      </c>
      <c r="AH2885">
        <v>138.53761895094999</v>
      </c>
      <c r="AI2885">
        <v>697.52273787211789</v>
      </c>
      <c r="AJ2885">
        <v>201.54604477231908</v>
      </c>
      <c r="AK2885">
        <v>69.654985584344161</v>
      </c>
    </row>
    <row r="2886" spans="30:37" x14ac:dyDescent="0.25">
      <c r="AD2886">
        <v>2873</v>
      </c>
      <c r="AE2886">
        <v>1514.4090288335435</v>
      </c>
      <c r="AF2886">
        <v>1598.1915560658442</v>
      </c>
      <c r="AG2886">
        <v>384.9793694311079</v>
      </c>
      <c r="AH2886">
        <v>83.82337641751964</v>
      </c>
      <c r="AI2886">
        <v>750.04163843719425</v>
      </c>
      <c r="AJ2886">
        <v>238.21183493260764</v>
      </c>
      <c r="AK2886">
        <v>80.066106145782342</v>
      </c>
    </row>
    <row r="2887" spans="30:37" x14ac:dyDescent="0.25">
      <c r="AD2887">
        <v>2874</v>
      </c>
      <c r="AE2887">
        <v>2182.450239114492</v>
      </c>
      <c r="AF2887">
        <v>1835.1118267402148</v>
      </c>
      <c r="AG2887">
        <v>675.80541117563871</v>
      </c>
      <c r="AH2887">
        <v>85.05319446772944</v>
      </c>
      <c r="AI2887">
        <v>651.67723655798602</v>
      </c>
      <c r="AJ2887">
        <v>299.04165087640774</v>
      </c>
      <c r="AK2887">
        <v>76.342251511226365</v>
      </c>
    </row>
    <row r="2888" spans="30:37" x14ac:dyDescent="0.25">
      <c r="AD2888">
        <v>2875</v>
      </c>
      <c r="AE2888">
        <v>1505.9230470594271</v>
      </c>
      <c r="AF2888">
        <v>1228.266575633105</v>
      </c>
      <c r="AG2888">
        <v>314.2446592914182</v>
      </c>
      <c r="AH2888">
        <v>81.282237112354224</v>
      </c>
      <c r="AI2888">
        <v>782.83915631486479</v>
      </c>
      <c r="AJ2888">
        <v>348.66605487378752</v>
      </c>
      <c r="AK2888">
        <v>111.08615151263012</v>
      </c>
    </row>
    <row r="2889" spans="30:37" x14ac:dyDescent="0.25">
      <c r="AD2889">
        <v>2876</v>
      </c>
      <c r="AE2889">
        <v>1494.7758848411181</v>
      </c>
      <c r="AF2889">
        <v>1616.7688082389286</v>
      </c>
      <c r="AG2889">
        <v>555.84715190962436</v>
      </c>
      <c r="AH2889">
        <v>153.74007514114135</v>
      </c>
      <c r="AI2889">
        <v>664.40017079650931</v>
      </c>
      <c r="AJ2889">
        <v>233.48074792626298</v>
      </c>
      <c r="AK2889">
        <v>100.66440620941792</v>
      </c>
    </row>
    <row r="2890" spans="30:37" x14ac:dyDescent="0.25">
      <c r="AD2890">
        <v>2877</v>
      </c>
      <c r="AE2890">
        <v>1330.2727358442864</v>
      </c>
      <c r="AF2890">
        <v>1923.3910417145537</v>
      </c>
      <c r="AG2890">
        <v>501.09731317394863</v>
      </c>
      <c r="AH2890">
        <v>146.98255907681096</v>
      </c>
      <c r="AI2890">
        <v>794.26391597228428</v>
      </c>
      <c r="AJ2890">
        <v>288.68052163302127</v>
      </c>
      <c r="AK2890">
        <v>124.51930517187878</v>
      </c>
    </row>
    <row r="2891" spans="30:37" x14ac:dyDescent="0.25">
      <c r="AD2891">
        <v>2878</v>
      </c>
      <c r="AE2891">
        <v>1523.2209857592279</v>
      </c>
      <c r="AF2891">
        <v>1958.6477708114107</v>
      </c>
      <c r="AG2891">
        <v>527.74747024933856</v>
      </c>
      <c r="AH2891">
        <v>140.16805795950276</v>
      </c>
      <c r="AI2891">
        <v>697.94325637120198</v>
      </c>
      <c r="AJ2891">
        <v>223.83719352872467</v>
      </c>
      <c r="AK2891">
        <v>62.231161142069176</v>
      </c>
    </row>
    <row r="2892" spans="30:37" x14ac:dyDescent="0.25">
      <c r="AD2892">
        <v>2879</v>
      </c>
      <c r="AE2892">
        <v>1820.8903573569485</v>
      </c>
      <c r="AF2892">
        <v>1675.8384758571258</v>
      </c>
      <c r="AG2892">
        <v>420.82643776214547</v>
      </c>
      <c r="AH2892">
        <v>80.238032158982449</v>
      </c>
      <c r="AI2892">
        <v>748.81102197217751</v>
      </c>
      <c r="AJ2892">
        <v>328.38787303951938</v>
      </c>
      <c r="AK2892">
        <v>88.765065925239711</v>
      </c>
    </row>
    <row r="2893" spans="30:37" x14ac:dyDescent="0.25">
      <c r="AD2893">
        <v>2880</v>
      </c>
      <c r="AE2893">
        <v>1964.1943600778345</v>
      </c>
      <c r="AF2893">
        <v>1402.2281294470433</v>
      </c>
      <c r="AG2893">
        <v>396.46566700386381</v>
      </c>
      <c r="AH2893">
        <v>129.87385351865669</v>
      </c>
      <c r="AI2893">
        <v>985.46839631360035</v>
      </c>
      <c r="AJ2893">
        <v>258.72332793155005</v>
      </c>
      <c r="AK2893">
        <v>73.159182705563907</v>
      </c>
    </row>
    <row r="2894" spans="30:37" x14ac:dyDescent="0.25">
      <c r="AD2894">
        <v>2881</v>
      </c>
      <c r="AE2894">
        <v>1229.3877041530002</v>
      </c>
      <c r="AF2894">
        <v>2208.1534382824007</v>
      </c>
      <c r="AG2894">
        <v>363.53598239430318</v>
      </c>
      <c r="AH2894">
        <v>77.687601326793157</v>
      </c>
      <c r="AI2894">
        <v>870.54436702045416</v>
      </c>
      <c r="AJ2894">
        <v>303.35181172244381</v>
      </c>
      <c r="AK2894">
        <v>83.815459909552374</v>
      </c>
    </row>
    <row r="2895" spans="30:37" x14ac:dyDescent="0.25">
      <c r="AD2895">
        <v>2882</v>
      </c>
      <c r="AE2895">
        <v>1719.1792527294153</v>
      </c>
      <c r="AF2895">
        <v>1882.691295010166</v>
      </c>
      <c r="AG2895">
        <v>391.15747910327656</v>
      </c>
      <c r="AH2895">
        <v>138.22903454390368</v>
      </c>
      <c r="AI2895">
        <v>834.33119872860368</v>
      </c>
      <c r="AJ2895">
        <v>229.81679895284327</v>
      </c>
      <c r="AK2895">
        <v>99.701261303562219</v>
      </c>
    </row>
    <row r="2896" spans="30:37" x14ac:dyDescent="0.25">
      <c r="AD2896">
        <v>2883</v>
      </c>
      <c r="AE2896">
        <v>1929.4516856678254</v>
      </c>
      <c r="AF2896">
        <v>1710.019419366856</v>
      </c>
      <c r="AG2896">
        <v>412.19185744273386</v>
      </c>
      <c r="AH2896">
        <v>137.56793406068073</v>
      </c>
      <c r="AI2896">
        <v>804.97390059461429</v>
      </c>
      <c r="AJ2896">
        <v>230.79986018048805</v>
      </c>
      <c r="AK2896">
        <v>97.367615085028703</v>
      </c>
    </row>
    <row r="2897" spans="30:37" x14ac:dyDescent="0.25">
      <c r="AD2897">
        <v>2884</v>
      </c>
      <c r="AE2897">
        <v>1866.848093072168</v>
      </c>
      <c r="AF2897">
        <v>1074.1538854444032</v>
      </c>
      <c r="AG2897">
        <v>469.75895217100356</v>
      </c>
      <c r="AH2897">
        <v>120.17183616076957</v>
      </c>
      <c r="AI2897">
        <v>843.03449580172355</v>
      </c>
      <c r="AJ2897">
        <v>295.89789200035875</v>
      </c>
      <c r="AK2897">
        <v>113.44125678132578</v>
      </c>
    </row>
    <row r="2898" spans="30:37" x14ac:dyDescent="0.25">
      <c r="AD2898">
        <v>2885</v>
      </c>
      <c r="AE2898">
        <v>1869.9829466426518</v>
      </c>
      <c r="AF2898">
        <v>1729.8852360398132</v>
      </c>
      <c r="AG2898">
        <v>392.50825507427157</v>
      </c>
      <c r="AH2898">
        <v>116.06665902220695</v>
      </c>
      <c r="AI2898">
        <v>651.55240367174576</v>
      </c>
      <c r="AJ2898">
        <v>291.2055023539823</v>
      </c>
      <c r="AK2898">
        <v>100.08767960146571</v>
      </c>
    </row>
    <row r="2899" spans="30:37" x14ac:dyDescent="0.25">
      <c r="AD2899">
        <v>2886</v>
      </c>
      <c r="AE2899">
        <v>1456.5996463941576</v>
      </c>
      <c r="AF2899">
        <v>2090.8430763754905</v>
      </c>
      <c r="AG2899">
        <v>402.41984947732016</v>
      </c>
      <c r="AH2899">
        <v>157.21489950083969</v>
      </c>
      <c r="AI2899">
        <v>650.76527798659424</v>
      </c>
      <c r="AJ2899">
        <v>234.05338498841658</v>
      </c>
      <c r="AK2899">
        <v>96.89674684210641</v>
      </c>
    </row>
    <row r="2900" spans="30:37" x14ac:dyDescent="0.25">
      <c r="AD2900">
        <v>2887</v>
      </c>
      <c r="AE2900">
        <v>1821.4220199169461</v>
      </c>
      <c r="AF2900">
        <v>1921.7680285142899</v>
      </c>
      <c r="AG2900">
        <v>255.17173364469974</v>
      </c>
      <c r="AH2900">
        <v>147.96827309695729</v>
      </c>
      <c r="AI2900">
        <v>623.99651693746387</v>
      </c>
      <c r="AJ2900">
        <v>305.67282578017461</v>
      </c>
      <c r="AK2900">
        <v>139.1460138232095</v>
      </c>
    </row>
    <row r="2901" spans="30:37" x14ac:dyDescent="0.25">
      <c r="AD2901">
        <v>2888</v>
      </c>
      <c r="AE2901">
        <v>1497.9217701914449</v>
      </c>
      <c r="AF2901">
        <v>1350.3119791808015</v>
      </c>
      <c r="AG2901">
        <v>455.95645486855523</v>
      </c>
      <c r="AH2901">
        <v>92.404148985889975</v>
      </c>
      <c r="AI2901">
        <v>730.05304414077773</v>
      </c>
      <c r="AJ2901">
        <v>241.63450032277854</v>
      </c>
      <c r="AK2901">
        <v>76.23954146601514</v>
      </c>
    </row>
    <row r="2902" spans="30:37" x14ac:dyDescent="0.25">
      <c r="AD2902">
        <v>2889</v>
      </c>
      <c r="AE2902">
        <v>1613.5861838571475</v>
      </c>
      <c r="AF2902">
        <v>1374.149716120819</v>
      </c>
      <c r="AG2902">
        <v>704.74088178904174</v>
      </c>
      <c r="AH2902">
        <v>96.971835613195552</v>
      </c>
      <c r="AI2902">
        <v>894.71011738700588</v>
      </c>
      <c r="AJ2902">
        <v>231.44668475892885</v>
      </c>
      <c r="AK2902">
        <v>135.30543968735861</v>
      </c>
    </row>
    <row r="2903" spans="30:37" x14ac:dyDescent="0.25">
      <c r="AD2903">
        <v>2890</v>
      </c>
      <c r="AE2903">
        <v>1661.894060279257</v>
      </c>
      <c r="AF2903">
        <v>1255.5764098916372</v>
      </c>
      <c r="AG2903">
        <v>440.17220786883234</v>
      </c>
      <c r="AH2903">
        <v>116.03587248685001</v>
      </c>
      <c r="AI2903">
        <v>563.72010317187073</v>
      </c>
      <c r="AJ2903">
        <v>266.63796777557764</v>
      </c>
      <c r="AK2903">
        <v>78.980205032639432</v>
      </c>
    </row>
    <row r="2904" spans="30:37" x14ac:dyDescent="0.25">
      <c r="AD2904">
        <v>2891</v>
      </c>
      <c r="AE2904">
        <v>1874.2012503840569</v>
      </c>
      <c r="AF2904">
        <v>1881.9754747848053</v>
      </c>
      <c r="AG2904">
        <v>491.0075537221926</v>
      </c>
      <c r="AH2904">
        <v>132.68317011383525</v>
      </c>
      <c r="AI2904">
        <v>856.15606881771487</v>
      </c>
      <c r="AJ2904">
        <v>246.37301222631615</v>
      </c>
      <c r="AK2904">
        <v>128.56081839955127</v>
      </c>
    </row>
    <row r="2905" spans="30:37" x14ac:dyDescent="0.25">
      <c r="AD2905">
        <v>2892</v>
      </c>
      <c r="AE2905">
        <v>1731.3256281298479</v>
      </c>
      <c r="AF2905">
        <v>1525.920102761195</v>
      </c>
      <c r="AG2905">
        <v>403.27761607487048</v>
      </c>
      <c r="AH2905">
        <v>173.41626517524426</v>
      </c>
      <c r="AI2905">
        <v>709.06199898831358</v>
      </c>
      <c r="AJ2905">
        <v>283.6165656885384</v>
      </c>
      <c r="AK2905">
        <v>114.87367908612619</v>
      </c>
    </row>
    <row r="2906" spans="30:37" x14ac:dyDescent="0.25">
      <c r="AD2906">
        <v>2893</v>
      </c>
      <c r="AE2906">
        <v>1205.2867167338004</v>
      </c>
      <c r="AF2906">
        <v>1506.1339751722924</v>
      </c>
      <c r="AG2906">
        <v>465.41853550911412</v>
      </c>
      <c r="AH2906">
        <v>148.70654264299944</v>
      </c>
      <c r="AI2906">
        <v>714.81177198464377</v>
      </c>
      <c r="AJ2906">
        <v>266.40233840884372</v>
      </c>
      <c r="AK2906">
        <v>134.42593810422818</v>
      </c>
    </row>
    <row r="2907" spans="30:37" x14ac:dyDescent="0.25">
      <c r="AD2907">
        <v>2894</v>
      </c>
      <c r="AE2907">
        <v>2052.0562565628379</v>
      </c>
      <c r="AF2907">
        <v>1239.4698222035138</v>
      </c>
      <c r="AG2907">
        <v>365.34283695426711</v>
      </c>
      <c r="AH2907">
        <v>149.56422880912859</v>
      </c>
      <c r="AI2907">
        <v>644.27171027980671</v>
      </c>
      <c r="AJ2907">
        <v>215.5830463225262</v>
      </c>
      <c r="AK2907">
        <v>76.304982497990125</v>
      </c>
    </row>
    <row r="2908" spans="30:37" x14ac:dyDescent="0.25">
      <c r="AD2908">
        <v>2895</v>
      </c>
      <c r="AE2908">
        <v>1690.3801241064652</v>
      </c>
      <c r="AF2908">
        <v>1605.4567668071943</v>
      </c>
      <c r="AG2908">
        <v>299.81630381917751</v>
      </c>
      <c r="AH2908">
        <v>94.864898397569803</v>
      </c>
      <c r="AI2908">
        <v>660.14885986488071</v>
      </c>
      <c r="AJ2908">
        <v>277.20100425442081</v>
      </c>
      <c r="AK2908">
        <v>88.634200451569455</v>
      </c>
    </row>
    <row r="2909" spans="30:37" x14ac:dyDescent="0.25">
      <c r="AD2909">
        <v>2896</v>
      </c>
      <c r="AE2909">
        <v>1383.1300107156123</v>
      </c>
      <c r="AF2909">
        <v>1622.1701982125112</v>
      </c>
      <c r="AG2909">
        <v>413.70665192028537</v>
      </c>
      <c r="AH2909">
        <v>125.47969233532234</v>
      </c>
      <c r="AI2909">
        <v>853.25650873071049</v>
      </c>
      <c r="AJ2909">
        <v>304.71101976602904</v>
      </c>
      <c r="AK2909">
        <v>98.063437359012724</v>
      </c>
    </row>
    <row r="2910" spans="30:37" x14ac:dyDescent="0.25">
      <c r="AD2910">
        <v>2897</v>
      </c>
      <c r="AE2910">
        <v>1392.5529427162317</v>
      </c>
      <c r="AF2910">
        <v>982.44275107154272</v>
      </c>
      <c r="AG2910">
        <v>455.24326586036739</v>
      </c>
      <c r="AH2910">
        <v>171.87904055733804</v>
      </c>
      <c r="AI2910">
        <v>769.21440159783231</v>
      </c>
      <c r="AJ2910">
        <v>315.17543731300202</v>
      </c>
      <c r="AK2910">
        <v>98.067598594846302</v>
      </c>
    </row>
    <row r="2911" spans="30:37" x14ac:dyDescent="0.25">
      <c r="AD2911">
        <v>2898</v>
      </c>
      <c r="AE2911">
        <v>1487.0745635511928</v>
      </c>
      <c r="AF2911">
        <v>1607.3808377439448</v>
      </c>
      <c r="AG2911">
        <v>423.22754589819618</v>
      </c>
      <c r="AH2911">
        <v>131.96078686793209</v>
      </c>
      <c r="AI2911">
        <v>808.49770245082084</v>
      </c>
      <c r="AJ2911">
        <v>312.68376398125656</v>
      </c>
      <c r="AK2911">
        <v>104.93412165718782</v>
      </c>
    </row>
    <row r="2912" spans="30:37" x14ac:dyDescent="0.25">
      <c r="AD2912">
        <v>2899</v>
      </c>
      <c r="AE2912">
        <v>1304.2322370250588</v>
      </c>
      <c r="AF2912">
        <v>1073.0302931810784</v>
      </c>
      <c r="AG2912">
        <v>455.47395315131064</v>
      </c>
      <c r="AH2912">
        <v>130.34764999048281</v>
      </c>
      <c r="AI2912">
        <v>535.17215156886493</v>
      </c>
      <c r="AJ2912">
        <v>185.63840770655557</v>
      </c>
      <c r="AK2912">
        <v>104.25806129120615</v>
      </c>
    </row>
    <row r="2913" spans="30:37" x14ac:dyDescent="0.25">
      <c r="AD2913">
        <v>2900</v>
      </c>
      <c r="AE2913">
        <v>1554.7733791416995</v>
      </c>
      <c r="AF2913">
        <v>1749.5344426751637</v>
      </c>
      <c r="AG2913">
        <v>247.56841424981147</v>
      </c>
      <c r="AH2913">
        <v>94.392923973003874</v>
      </c>
      <c r="AI2913">
        <v>773.84613504490346</v>
      </c>
      <c r="AJ2913">
        <v>287.30009797704452</v>
      </c>
      <c r="AK2913">
        <v>66.100946721238969</v>
      </c>
    </row>
    <row r="2914" spans="30:37" x14ac:dyDescent="0.25">
      <c r="AD2914">
        <v>2901</v>
      </c>
      <c r="AE2914">
        <v>2205.0551420728125</v>
      </c>
      <c r="AF2914">
        <v>1522.2013195352883</v>
      </c>
      <c r="AG2914">
        <v>416.09478445935139</v>
      </c>
      <c r="AH2914">
        <v>119.23807191901385</v>
      </c>
      <c r="AI2914">
        <v>584.09063324501199</v>
      </c>
      <c r="AJ2914">
        <v>350.27912266385874</v>
      </c>
      <c r="AK2914">
        <v>85.406532082772273</v>
      </c>
    </row>
    <row r="2915" spans="30:37" x14ac:dyDescent="0.25">
      <c r="AD2915">
        <v>2902</v>
      </c>
      <c r="AE2915">
        <v>1683.8638249926987</v>
      </c>
      <c r="AF2915">
        <v>1810.6283881787569</v>
      </c>
      <c r="AG2915">
        <v>449.05337272634125</v>
      </c>
      <c r="AH2915">
        <v>153.48938275540019</v>
      </c>
      <c r="AI2915">
        <v>910.1827550070625</v>
      </c>
      <c r="AJ2915">
        <v>229.56414845587565</v>
      </c>
      <c r="AK2915">
        <v>141.21608858828273</v>
      </c>
    </row>
    <row r="2916" spans="30:37" x14ac:dyDescent="0.25">
      <c r="AD2916">
        <v>2903</v>
      </c>
      <c r="AE2916">
        <v>1910.0787369559707</v>
      </c>
      <c r="AF2916">
        <v>1913.3233782417681</v>
      </c>
      <c r="AG2916">
        <v>531.13969885846984</v>
      </c>
      <c r="AH2916">
        <v>83.199435403659521</v>
      </c>
      <c r="AI2916">
        <v>870.08396755841977</v>
      </c>
      <c r="AJ2916">
        <v>256.30471612988737</v>
      </c>
      <c r="AK2916">
        <v>108.6989822065058</v>
      </c>
    </row>
    <row r="2917" spans="30:37" x14ac:dyDescent="0.25">
      <c r="AD2917">
        <v>2904</v>
      </c>
      <c r="AE2917">
        <v>1965.414873341366</v>
      </c>
      <c r="AF2917">
        <v>1775.2884939300948</v>
      </c>
      <c r="AG2917">
        <v>323.0655877560975</v>
      </c>
      <c r="AH2917">
        <v>97.379078446599877</v>
      </c>
      <c r="AI2917">
        <v>821.15417988179104</v>
      </c>
      <c r="AJ2917">
        <v>299.75395040302578</v>
      </c>
      <c r="AK2917">
        <v>114.47377171336954</v>
      </c>
    </row>
    <row r="2918" spans="30:37" x14ac:dyDescent="0.25">
      <c r="AD2918">
        <v>2905</v>
      </c>
      <c r="AE2918">
        <v>2004.9811161448206</v>
      </c>
      <c r="AF2918">
        <v>1530.2454587992393</v>
      </c>
      <c r="AG2918">
        <v>401.74329081085313</v>
      </c>
      <c r="AH2918">
        <v>123.63332275670132</v>
      </c>
      <c r="AI2918">
        <v>696.37453805189773</v>
      </c>
      <c r="AJ2918">
        <v>256.54886227260431</v>
      </c>
      <c r="AK2918">
        <v>80.97061811614887</v>
      </c>
    </row>
    <row r="2919" spans="30:37" x14ac:dyDescent="0.25">
      <c r="AD2919">
        <v>2906</v>
      </c>
      <c r="AE2919">
        <v>1815.626845968003</v>
      </c>
      <c r="AF2919">
        <v>1343.6260406902143</v>
      </c>
      <c r="AG2919">
        <v>366.99724066718619</v>
      </c>
      <c r="AH2919">
        <v>95.671980513618735</v>
      </c>
      <c r="AI2919">
        <v>611.05904186017403</v>
      </c>
      <c r="AJ2919">
        <v>280.55411354261247</v>
      </c>
      <c r="AK2919">
        <v>152.69316341071161</v>
      </c>
    </row>
    <row r="2920" spans="30:37" x14ac:dyDescent="0.25">
      <c r="AD2920">
        <v>2907</v>
      </c>
      <c r="AE2920">
        <v>1949.1296970891492</v>
      </c>
      <c r="AF2920">
        <v>1602.3145662292877</v>
      </c>
      <c r="AG2920">
        <v>268.63912361249407</v>
      </c>
      <c r="AH2920">
        <v>109.04052473954427</v>
      </c>
      <c r="AI2920">
        <v>712.18931427876987</v>
      </c>
      <c r="AJ2920">
        <v>313.73176268285135</v>
      </c>
      <c r="AK2920">
        <v>142.8073670008319</v>
      </c>
    </row>
    <row r="2921" spans="30:37" x14ac:dyDescent="0.25">
      <c r="AD2921">
        <v>2908</v>
      </c>
      <c r="AE2921">
        <v>1738.0545431788782</v>
      </c>
      <c r="AF2921">
        <v>2072.2258021330263</v>
      </c>
      <c r="AG2921">
        <v>403.14434398112445</v>
      </c>
      <c r="AH2921">
        <v>145.47717432587842</v>
      </c>
      <c r="AI2921">
        <v>737.93389029450884</v>
      </c>
      <c r="AJ2921">
        <v>288.8396467051785</v>
      </c>
      <c r="AK2921">
        <v>94.451081138186453</v>
      </c>
    </row>
    <row r="2922" spans="30:37" x14ac:dyDescent="0.25">
      <c r="AD2922">
        <v>2909</v>
      </c>
      <c r="AE2922">
        <v>1771.806554197389</v>
      </c>
      <c r="AF2922">
        <v>1546.1915324896427</v>
      </c>
      <c r="AG2922">
        <v>451.88708549061778</v>
      </c>
      <c r="AH2922">
        <v>131.82527814334028</v>
      </c>
      <c r="AI2922">
        <v>617.14945732635067</v>
      </c>
      <c r="AJ2922">
        <v>275.88562211623491</v>
      </c>
      <c r="AK2922">
        <v>109.33165441772597</v>
      </c>
    </row>
    <row r="2923" spans="30:37" x14ac:dyDescent="0.25">
      <c r="AD2923">
        <v>2910</v>
      </c>
      <c r="AE2923">
        <v>1481.508292038686</v>
      </c>
      <c r="AF2923">
        <v>2131.9962727442189</v>
      </c>
      <c r="AG2923">
        <v>360.69061362415215</v>
      </c>
      <c r="AH2923">
        <v>151.44719335366253</v>
      </c>
      <c r="AI2923">
        <v>777.90657647937542</v>
      </c>
      <c r="AJ2923">
        <v>258.49945568734512</v>
      </c>
      <c r="AK2923">
        <v>153.65973403042327</v>
      </c>
    </row>
    <row r="2924" spans="30:37" x14ac:dyDescent="0.25">
      <c r="AD2924">
        <v>2911</v>
      </c>
      <c r="AE2924">
        <v>1646.1042495350916</v>
      </c>
      <c r="AF2924">
        <v>1328.3205036943543</v>
      </c>
      <c r="AG2924">
        <v>482.04491422061568</v>
      </c>
      <c r="AH2924">
        <v>111.02507024881317</v>
      </c>
      <c r="AI2924">
        <v>798.79628828524346</v>
      </c>
      <c r="AJ2924">
        <v>283.70395382486055</v>
      </c>
      <c r="AK2924">
        <v>91.553093841599562</v>
      </c>
    </row>
    <row r="2925" spans="30:37" x14ac:dyDescent="0.25">
      <c r="AD2925">
        <v>2912</v>
      </c>
      <c r="AE2925">
        <v>1945.2953562906121</v>
      </c>
      <c r="AF2925">
        <v>1053.5284791986178</v>
      </c>
      <c r="AG2925">
        <v>408.97388690549121</v>
      </c>
      <c r="AH2925">
        <v>87.353505057841303</v>
      </c>
      <c r="AI2925">
        <v>643.84693801132039</v>
      </c>
      <c r="AJ2925">
        <v>246.9452960348371</v>
      </c>
      <c r="AK2925">
        <v>83.52057872408318</v>
      </c>
    </row>
    <row r="2926" spans="30:37" x14ac:dyDescent="0.25">
      <c r="AD2926">
        <v>2913</v>
      </c>
      <c r="AE2926">
        <v>1505.8420362049021</v>
      </c>
      <c r="AF2926">
        <v>1919.6176335464299</v>
      </c>
      <c r="AG2926">
        <v>413.18455500908169</v>
      </c>
      <c r="AH2926">
        <v>97.600410956686076</v>
      </c>
      <c r="AI2926">
        <v>653.83558292714372</v>
      </c>
      <c r="AJ2926">
        <v>388.90954266277396</v>
      </c>
      <c r="AK2926">
        <v>84.46153785862019</v>
      </c>
    </row>
    <row r="2927" spans="30:37" x14ac:dyDescent="0.25">
      <c r="AD2927">
        <v>2914</v>
      </c>
      <c r="AE2927">
        <v>1663.8030813332355</v>
      </c>
      <c r="AF2927">
        <v>2251.0467530753381</v>
      </c>
      <c r="AG2927">
        <v>538.74707970235124</v>
      </c>
      <c r="AH2927">
        <v>57.013385712214635</v>
      </c>
      <c r="AI2927">
        <v>812.92705422216432</v>
      </c>
      <c r="AJ2927">
        <v>215.36588104871424</v>
      </c>
      <c r="AK2927">
        <v>91.677786301349471</v>
      </c>
    </row>
    <row r="2928" spans="30:37" x14ac:dyDescent="0.25">
      <c r="AD2928">
        <v>2915</v>
      </c>
      <c r="AE2928">
        <v>1083.7906363083114</v>
      </c>
      <c r="AF2928">
        <v>1543.6673497097136</v>
      </c>
      <c r="AG2928">
        <v>388.38225203219508</v>
      </c>
      <c r="AH2928">
        <v>106.60775513708036</v>
      </c>
      <c r="AI2928">
        <v>759.12053761074219</v>
      </c>
      <c r="AJ2928">
        <v>318.52389870812164</v>
      </c>
      <c r="AK2928">
        <v>109.99973039153745</v>
      </c>
    </row>
    <row r="2929" spans="30:37" x14ac:dyDescent="0.25">
      <c r="AD2929">
        <v>2916</v>
      </c>
      <c r="AE2929">
        <v>1806.9362435601274</v>
      </c>
      <c r="AF2929">
        <v>1844.4457860790221</v>
      </c>
      <c r="AG2929">
        <v>346.76578716304118</v>
      </c>
      <c r="AH2929">
        <v>131.86504627104597</v>
      </c>
      <c r="AI2929">
        <v>680.92661753260279</v>
      </c>
      <c r="AJ2929">
        <v>200.93498976564206</v>
      </c>
      <c r="AK2929">
        <v>113.04087842713096</v>
      </c>
    </row>
    <row r="2930" spans="30:37" x14ac:dyDescent="0.25">
      <c r="AD2930">
        <v>2917</v>
      </c>
      <c r="AE2930">
        <v>1371.0563576615712</v>
      </c>
      <c r="AF2930">
        <v>1782.7274434623673</v>
      </c>
      <c r="AG2930">
        <v>521.23089200250615</v>
      </c>
      <c r="AH2930">
        <v>123.1554716492616</v>
      </c>
      <c r="AI2930">
        <v>636.39359819024924</v>
      </c>
      <c r="AJ2930">
        <v>312.07530626760422</v>
      </c>
      <c r="AK2930">
        <v>80.530229675386792</v>
      </c>
    </row>
    <row r="2931" spans="30:37" x14ac:dyDescent="0.25">
      <c r="AD2931">
        <v>2918</v>
      </c>
      <c r="AE2931">
        <v>1828.0343156793613</v>
      </c>
      <c r="AF2931">
        <v>1473.8414287625476</v>
      </c>
      <c r="AG2931">
        <v>420.90320152302934</v>
      </c>
      <c r="AH2931">
        <v>139.41884399597748</v>
      </c>
      <c r="AI2931">
        <v>682.22277747148905</v>
      </c>
      <c r="AJ2931">
        <v>220.62472494442952</v>
      </c>
      <c r="AK2931">
        <v>62.641275094503563</v>
      </c>
    </row>
    <row r="2932" spans="30:37" x14ac:dyDescent="0.25">
      <c r="AD2932">
        <v>2919</v>
      </c>
      <c r="AE2932">
        <v>1757.9191983689359</v>
      </c>
      <c r="AF2932">
        <v>1712.1524368287314</v>
      </c>
      <c r="AG2932">
        <v>240.27607687473613</v>
      </c>
      <c r="AH2932">
        <v>133.6001084410199</v>
      </c>
      <c r="AI2932">
        <v>668.48167153075894</v>
      </c>
      <c r="AJ2932">
        <v>270.91248885454712</v>
      </c>
      <c r="AK2932">
        <v>97.313799686904474</v>
      </c>
    </row>
    <row r="2933" spans="30:37" x14ac:dyDescent="0.25">
      <c r="AD2933">
        <v>2920</v>
      </c>
      <c r="AE2933">
        <v>1615.4344636524777</v>
      </c>
      <c r="AF2933">
        <v>855.38164753560352</v>
      </c>
      <c r="AG2933">
        <v>461.2833708758908</v>
      </c>
      <c r="AH2933">
        <v>102.45492876700031</v>
      </c>
      <c r="AI2933">
        <v>788.65577074376893</v>
      </c>
      <c r="AJ2933">
        <v>343.0590869735617</v>
      </c>
      <c r="AK2933">
        <v>142.47994293830428</v>
      </c>
    </row>
    <row r="2934" spans="30:37" x14ac:dyDescent="0.25">
      <c r="AD2934">
        <v>2921</v>
      </c>
      <c r="AE2934">
        <v>1793.6302825428893</v>
      </c>
      <c r="AF2934">
        <v>1265.8926181448621</v>
      </c>
      <c r="AG2934">
        <v>515.5229729294125</v>
      </c>
      <c r="AH2934">
        <v>159.93534821227479</v>
      </c>
      <c r="AI2934">
        <v>786.65590192395462</v>
      </c>
      <c r="AJ2934">
        <v>290.38579698038126</v>
      </c>
      <c r="AK2934">
        <v>88.834270990583462</v>
      </c>
    </row>
    <row r="2935" spans="30:37" x14ac:dyDescent="0.25">
      <c r="AD2935">
        <v>2922</v>
      </c>
      <c r="AE2935">
        <v>1730.5199193874103</v>
      </c>
      <c r="AF2935">
        <v>1923.5111238810937</v>
      </c>
      <c r="AG2935">
        <v>338.64279668537574</v>
      </c>
      <c r="AH2935">
        <v>94.27565304018519</v>
      </c>
      <c r="AI2935">
        <v>656.83523229376146</v>
      </c>
      <c r="AJ2935">
        <v>298.47472738749747</v>
      </c>
      <c r="AK2935">
        <v>138.43295112001601</v>
      </c>
    </row>
    <row r="2936" spans="30:37" x14ac:dyDescent="0.25">
      <c r="AD2936">
        <v>2923</v>
      </c>
      <c r="AE2936">
        <v>1448.2614116588222</v>
      </c>
      <c r="AF2936">
        <v>1944.7620310270609</v>
      </c>
      <c r="AG2936">
        <v>429.50096515868427</v>
      </c>
      <c r="AH2936">
        <v>98.721839435491617</v>
      </c>
      <c r="AI2936">
        <v>606.48121765838584</v>
      </c>
      <c r="AJ2936">
        <v>205.05705569793668</v>
      </c>
      <c r="AK2936">
        <v>90.207318570028008</v>
      </c>
    </row>
    <row r="2937" spans="30:37" x14ac:dyDescent="0.25">
      <c r="AD2937">
        <v>2924</v>
      </c>
      <c r="AE2937">
        <v>1733.1920669401404</v>
      </c>
      <c r="AF2937">
        <v>1434.2987328395659</v>
      </c>
      <c r="AG2937">
        <v>368.46128677016975</v>
      </c>
      <c r="AH2937">
        <v>111.20052791498806</v>
      </c>
      <c r="AI2937">
        <v>825.87085280974247</v>
      </c>
      <c r="AJ2937">
        <v>272.42882218769665</v>
      </c>
      <c r="AK2937">
        <v>119.60253578085147</v>
      </c>
    </row>
    <row r="2938" spans="30:37" x14ac:dyDescent="0.25">
      <c r="AD2938">
        <v>2925</v>
      </c>
      <c r="AE2938">
        <v>1623.131148184822</v>
      </c>
      <c r="AF2938">
        <v>2020.680667887676</v>
      </c>
      <c r="AG2938">
        <v>195.77606197718069</v>
      </c>
      <c r="AH2938">
        <v>112.62061009878808</v>
      </c>
      <c r="AI2938">
        <v>816.62742187466438</v>
      </c>
      <c r="AJ2938">
        <v>292.15233234673377</v>
      </c>
      <c r="AK2938">
        <v>123.6391906222417</v>
      </c>
    </row>
    <row r="2939" spans="30:37" x14ac:dyDescent="0.25">
      <c r="AD2939">
        <v>2926</v>
      </c>
      <c r="AE2939">
        <v>1543.0168889464078</v>
      </c>
      <c r="AF2939">
        <v>1942.5643978021562</v>
      </c>
      <c r="AG2939">
        <v>421.8340722645093</v>
      </c>
      <c r="AH2939">
        <v>132.49001140258574</v>
      </c>
      <c r="AI2939">
        <v>629.2868896517391</v>
      </c>
      <c r="AJ2939">
        <v>278.29028365212673</v>
      </c>
      <c r="AK2939">
        <v>97.929500289699675</v>
      </c>
    </row>
    <row r="2940" spans="30:37" x14ac:dyDescent="0.25">
      <c r="AD2940">
        <v>2927</v>
      </c>
      <c r="AE2940">
        <v>1915.5761373859755</v>
      </c>
      <c r="AF2940">
        <v>1757.7218911273794</v>
      </c>
      <c r="AG2940">
        <v>516.0249974658592</v>
      </c>
      <c r="AH2940">
        <v>93.208209191117575</v>
      </c>
      <c r="AI2940">
        <v>667.15424864198189</v>
      </c>
      <c r="AJ2940">
        <v>258.42104904551439</v>
      </c>
      <c r="AK2940">
        <v>160.60385976918735</v>
      </c>
    </row>
    <row r="2941" spans="30:37" x14ac:dyDescent="0.25">
      <c r="AD2941">
        <v>2928</v>
      </c>
      <c r="AE2941">
        <v>1289.8284022380712</v>
      </c>
      <c r="AF2941">
        <v>1022.2335141952204</v>
      </c>
      <c r="AG2941">
        <v>417.3457563417814</v>
      </c>
      <c r="AH2941">
        <v>111.97248303117347</v>
      </c>
      <c r="AI2941">
        <v>859.76556793878206</v>
      </c>
      <c r="AJ2941">
        <v>352.71916916808829</v>
      </c>
      <c r="AK2941">
        <v>96.979059655343178</v>
      </c>
    </row>
    <row r="2942" spans="30:37" x14ac:dyDescent="0.25">
      <c r="AD2942">
        <v>2929</v>
      </c>
      <c r="AE2942">
        <v>1310.0868290986302</v>
      </c>
      <c r="AF2942">
        <v>1777.5385112218021</v>
      </c>
      <c r="AG2942">
        <v>275.14045667149952</v>
      </c>
      <c r="AH2942">
        <v>133.72668868731799</v>
      </c>
      <c r="AI2942">
        <v>766.19724093993045</v>
      </c>
      <c r="AJ2942">
        <v>218.45682715508818</v>
      </c>
      <c r="AK2942">
        <v>93.674061888894116</v>
      </c>
    </row>
    <row r="2943" spans="30:37" x14ac:dyDescent="0.25">
      <c r="AD2943">
        <v>2930</v>
      </c>
      <c r="AE2943">
        <v>2217.7334984085778</v>
      </c>
      <c r="AF2943">
        <v>1367.0797042068898</v>
      </c>
      <c r="AG2943">
        <v>280.91737366824356</v>
      </c>
      <c r="AH2943">
        <v>108.31916821190804</v>
      </c>
      <c r="AI2943">
        <v>852.19777962179433</v>
      </c>
      <c r="AJ2943">
        <v>198.61658393551775</v>
      </c>
      <c r="AK2943">
        <v>93.793698937546409</v>
      </c>
    </row>
    <row r="2944" spans="30:37" x14ac:dyDescent="0.25">
      <c r="AD2944">
        <v>2931</v>
      </c>
      <c r="AE2944">
        <v>1417.1776014545039</v>
      </c>
      <c r="AF2944">
        <v>1389.6659436539981</v>
      </c>
      <c r="AG2944">
        <v>367.43884480787858</v>
      </c>
      <c r="AH2944">
        <v>142.82323709840867</v>
      </c>
      <c r="AI2944">
        <v>908.71156330581368</v>
      </c>
      <c r="AJ2944">
        <v>427.30483221725018</v>
      </c>
      <c r="AK2944">
        <v>94.394611597791453</v>
      </c>
    </row>
    <row r="2945" spans="30:37" x14ac:dyDescent="0.25">
      <c r="AD2945">
        <v>2932</v>
      </c>
      <c r="AE2945">
        <v>1984.3612838493657</v>
      </c>
      <c r="AF2945">
        <v>1115.2182430714886</v>
      </c>
      <c r="AG2945">
        <v>399.47402947753574</v>
      </c>
      <c r="AH2945">
        <v>102.81996418827552</v>
      </c>
      <c r="AI2945">
        <v>830.89356816323993</v>
      </c>
      <c r="AJ2945">
        <v>213.17597534341078</v>
      </c>
      <c r="AK2945">
        <v>67.336305746353602</v>
      </c>
    </row>
    <row r="2946" spans="30:37" x14ac:dyDescent="0.25">
      <c r="AD2946">
        <v>2933</v>
      </c>
      <c r="AE2946">
        <v>2054.8856436394344</v>
      </c>
      <c r="AF2946">
        <v>1753.9669678604491</v>
      </c>
      <c r="AG2946">
        <v>429.500343607856</v>
      </c>
      <c r="AH2946">
        <v>107.71050663330634</v>
      </c>
      <c r="AI2946">
        <v>695.30526828104837</v>
      </c>
      <c r="AJ2946">
        <v>292.643268840215</v>
      </c>
      <c r="AK2946">
        <v>84.253598754754265</v>
      </c>
    </row>
    <row r="2947" spans="30:37" x14ac:dyDescent="0.25">
      <c r="AD2947">
        <v>2934</v>
      </c>
      <c r="AE2947">
        <v>1384.7558600491411</v>
      </c>
      <c r="AF2947">
        <v>1432.703417587657</v>
      </c>
      <c r="AG2947">
        <v>325.08724916805994</v>
      </c>
      <c r="AH2947">
        <v>128.23120790678186</v>
      </c>
      <c r="AI2947">
        <v>668.27268733703318</v>
      </c>
      <c r="AJ2947">
        <v>381.45137678749933</v>
      </c>
      <c r="AK2947">
        <v>46.572842189501024</v>
      </c>
    </row>
    <row r="2948" spans="30:37" x14ac:dyDescent="0.25">
      <c r="AD2948">
        <v>2935</v>
      </c>
      <c r="AE2948">
        <v>1647.1370251452001</v>
      </c>
      <c r="AF2948">
        <v>1455.5564189322847</v>
      </c>
      <c r="AG2948">
        <v>457.39413675073888</v>
      </c>
      <c r="AH2948">
        <v>128.59018800894128</v>
      </c>
      <c r="AI2948">
        <v>633.17245052305952</v>
      </c>
      <c r="AJ2948">
        <v>239.25707506003658</v>
      </c>
      <c r="AK2948">
        <v>94.53715748345607</v>
      </c>
    </row>
    <row r="2949" spans="30:37" x14ac:dyDescent="0.25">
      <c r="AD2949">
        <v>2936</v>
      </c>
      <c r="AE2949">
        <v>1479.2414116754187</v>
      </c>
      <c r="AF2949">
        <v>1817.1409981513532</v>
      </c>
      <c r="AG2949">
        <v>339.47577422395665</v>
      </c>
      <c r="AH2949">
        <v>98.546966832791171</v>
      </c>
      <c r="AI2949">
        <v>753.54872148935897</v>
      </c>
      <c r="AJ2949">
        <v>231.18845769424402</v>
      </c>
      <c r="AK2949">
        <v>91.135434239942825</v>
      </c>
    </row>
    <row r="2950" spans="30:37" x14ac:dyDescent="0.25">
      <c r="AD2950">
        <v>2937</v>
      </c>
      <c r="AE2950">
        <v>1136.3569546128499</v>
      </c>
      <c r="AF2950">
        <v>2819.2148289131742</v>
      </c>
      <c r="AG2950">
        <v>406.7937856806559</v>
      </c>
      <c r="AH2950">
        <v>122.7658157605146</v>
      </c>
      <c r="AI2950">
        <v>659.33546559382421</v>
      </c>
      <c r="AJ2950">
        <v>259.46254611155086</v>
      </c>
      <c r="AK2950">
        <v>100.87054895533937</v>
      </c>
    </row>
    <row r="2951" spans="30:37" x14ac:dyDescent="0.25">
      <c r="AD2951">
        <v>2938</v>
      </c>
      <c r="AE2951">
        <v>1580.2607926169071</v>
      </c>
      <c r="AF2951">
        <v>1488.3369528862247</v>
      </c>
      <c r="AG2951">
        <v>328.71001788458364</v>
      </c>
      <c r="AH2951">
        <v>117.26043675011933</v>
      </c>
      <c r="AI2951">
        <v>781.92184293185585</v>
      </c>
      <c r="AJ2951">
        <v>283.24408697326209</v>
      </c>
      <c r="AK2951">
        <v>85.385303823792697</v>
      </c>
    </row>
    <row r="2952" spans="30:37" x14ac:dyDescent="0.25">
      <c r="AD2952">
        <v>2939</v>
      </c>
      <c r="AE2952">
        <v>1605.3152016871779</v>
      </c>
      <c r="AF2952">
        <v>1468.5267018334937</v>
      </c>
      <c r="AG2952">
        <v>263.57195299213419</v>
      </c>
      <c r="AH2952">
        <v>98.383177799749191</v>
      </c>
      <c r="AI2952">
        <v>542.52592253352179</v>
      </c>
      <c r="AJ2952">
        <v>279.76211638668542</v>
      </c>
      <c r="AK2952">
        <v>92.721234282948586</v>
      </c>
    </row>
    <row r="2953" spans="30:37" x14ac:dyDescent="0.25">
      <c r="AD2953">
        <v>2940</v>
      </c>
      <c r="AE2953">
        <v>1594.2444063900957</v>
      </c>
      <c r="AF2953">
        <v>1388.0063571676392</v>
      </c>
      <c r="AG2953">
        <v>434.89759049319269</v>
      </c>
      <c r="AH2953">
        <v>118.30568963503207</v>
      </c>
      <c r="AI2953">
        <v>627.67373768988364</v>
      </c>
      <c r="AJ2953">
        <v>266.63072041417865</v>
      </c>
      <c r="AK2953">
        <v>109.11407687964578</v>
      </c>
    </row>
    <row r="2954" spans="30:37" x14ac:dyDescent="0.25">
      <c r="AD2954">
        <v>2941</v>
      </c>
      <c r="AE2954">
        <v>1473.7441343792084</v>
      </c>
      <c r="AF2954">
        <v>1789.2295213360592</v>
      </c>
      <c r="AG2954">
        <v>475.76653899266466</v>
      </c>
      <c r="AH2954">
        <v>106.178414901032</v>
      </c>
      <c r="AI2954">
        <v>1011.2932873388943</v>
      </c>
      <c r="AJ2954">
        <v>228.37683574120746</v>
      </c>
      <c r="AK2954">
        <v>82.72415836921455</v>
      </c>
    </row>
    <row r="2955" spans="30:37" x14ac:dyDescent="0.25">
      <c r="AD2955">
        <v>2942</v>
      </c>
      <c r="AE2955">
        <v>1666.3628607855283</v>
      </c>
      <c r="AF2955">
        <v>2111.6934767574344</v>
      </c>
      <c r="AG2955">
        <v>416.81314711671496</v>
      </c>
      <c r="AH2955">
        <v>150.74037902950735</v>
      </c>
      <c r="AI2955">
        <v>609.20667471980425</v>
      </c>
      <c r="AJ2955">
        <v>176.04642738818765</v>
      </c>
      <c r="AK2955">
        <v>72.138322400957335</v>
      </c>
    </row>
    <row r="2956" spans="30:37" x14ac:dyDescent="0.25">
      <c r="AD2956">
        <v>2943</v>
      </c>
      <c r="AE2956">
        <v>1203.6674600243141</v>
      </c>
      <c r="AF2956">
        <v>1534.627502565595</v>
      </c>
      <c r="AG2956">
        <v>747.53752153341247</v>
      </c>
      <c r="AH2956">
        <v>125.95958513481484</v>
      </c>
      <c r="AI2956">
        <v>563.76270761516105</v>
      </c>
      <c r="AJ2956">
        <v>306.16362251807715</v>
      </c>
      <c r="AK2956">
        <v>140.9955645615527</v>
      </c>
    </row>
    <row r="2957" spans="30:37" x14ac:dyDescent="0.25">
      <c r="AD2957">
        <v>2944</v>
      </c>
      <c r="AE2957">
        <v>1426.2910901985917</v>
      </c>
      <c r="AF2957">
        <v>1310.7038992503178</v>
      </c>
      <c r="AG2957">
        <v>477.43624229201748</v>
      </c>
      <c r="AH2957">
        <v>154.09467284003381</v>
      </c>
      <c r="AI2957">
        <v>995.7247799655313</v>
      </c>
      <c r="AJ2957">
        <v>270.72900459955599</v>
      </c>
      <c r="AK2957">
        <v>87.810618229127925</v>
      </c>
    </row>
    <row r="2958" spans="30:37" x14ac:dyDescent="0.25">
      <c r="AD2958">
        <v>2945</v>
      </c>
      <c r="AE2958">
        <v>1451.2748367638444</v>
      </c>
      <c r="AF2958">
        <v>2521.8469027130686</v>
      </c>
      <c r="AG2958">
        <v>293.99768097236176</v>
      </c>
      <c r="AH2958">
        <v>116.59995416360651</v>
      </c>
      <c r="AI2958">
        <v>728.94893549226401</v>
      </c>
      <c r="AJ2958">
        <v>208.07308554485414</v>
      </c>
      <c r="AK2958">
        <v>83.066995922356767</v>
      </c>
    </row>
    <row r="2959" spans="30:37" x14ac:dyDescent="0.25">
      <c r="AD2959">
        <v>2946</v>
      </c>
      <c r="AE2959">
        <v>1636.5899833265742</v>
      </c>
      <c r="AF2959">
        <v>1993.2727981840694</v>
      </c>
      <c r="AG2959">
        <v>420.77439002461881</v>
      </c>
      <c r="AH2959">
        <v>93.865722700825245</v>
      </c>
      <c r="AI2959">
        <v>689.70145796145096</v>
      </c>
      <c r="AJ2959">
        <v>215.01550172019665</v>
      </c>
      <c r="AK2959">
        <v>121.35971498056273</v>
      </c>
    </row>
    <row r="2960" spans="30:37" x14ac:dyDescent="0.25">
      <c r="AD2960">
        <v>2947</v>
      </c>
      <c r="AE2960">
        <v>2156.2975977280121</v>
      </c>
      <c r="AF2960">
        <v>1844.4042081370933</v>
      </c>
      <c r="AG2960">
        <v>395.29307370934805</v>
      </c>
      <c r="AH2960">
        <v>155.59102167527195</v>
      </c>
      <c r="AI2960">
        <v>560.39559685868005</v>
      </c>
      <c r="AJ2960">
        <v>298.36281835433505</v>
      </c>
      <c r="AK2960">
        <v>87.65446298043355</v>
      </c>
    </row>
    <row r="2961" spans="30:37" x14ac:dyDescent="0.25">
      <c r="AD2961">
        <v>2948</v>
      </c>
      <c r="AE2961">
        <v>1484.5844439784521</v>
      </c>
      <c r="AF2961">
        <v>2071.2862383672659</v>
      </c>
      <c r="AG2961">
        <v>449.50634185919512</v>
      </c>
      <c r="AH2961">
        <v>127.52699834516282</v>
      </c>
      <c r="AI2961">
        <v>648.00169410049205</v>
      </c>
      <c r="AJ2961">
        <v>212.28557999966171</v>
      </c>
      <c r="AK2961">
        <v>86.163216611727421</v>
      </c>
    </row>
    <row r="2962" spans="30:37" x14ac:dyDescent="0.25">
      <c r="AD2962">
        <v>2949</v>
      </c>
      <c r="AE2962">
        <v>2041.269591464624</v>
      </c>
      <c r="AF2962">
        <v>1631.0641694942733</v>
      </c>
      <c r="AG2962">
        <v>338.93914467831598</v>
      </c>
      <c r="AH2962">
        <v>131.13638647835242</v>
      </c>
      <c r="AI2962">
        <v>802.30969573357731</v>
      </c>
      <c r="AJ2962">
        <v>176.08561636889655</v>
      </c>
      <c r="AK2962">
        <v>157.18745570265656</v>
      </c>
    </row>
    <row r="2963" spans="30:37" x14ac:dyDescent="0.25">
      <c r="AD2963">
        <v>2950</v>
      </c>
      <c r="AE2963">
        <v>1872.4388432649214</v>
      </c>
      <c r="AF2963">
        <v>1826.3049121710203</v>
      </c>
      <c r="AG2963">
        <v>449.38116002439011</v>
      </c>
      <c r="AH2963">
        <v>126.72151142239409</v>
      </c>
      <c r="AI2963">
        <v>576.31708033661789</v>
      </c>
      <c r="AJ2963">
        <v>173.21400041413915</v>
      </c>
      <c r="AK2963">
        <v>92.48029429281064</v>
      </c>
    </row>
    <row r="2964" spans="30:37" x14ac:dyDescent="0.25">
      <c r="AD2964">
        <v>2951</v>
      </c>
      <c r="AE2964">
        <v>1633.7154235320675</v>
      </c>
      <c r="AF2964">
        <v>2376.3018904761138</v>
      </c>
      <c r="AG2964">
        <v>374.97920288431754</v>
      </c>
      <c r="AH2964">
        <v>98.05868891239794</v>
      </c>
      <c r="AI2964">
        <v>688.10720078553788</v>
      </c>
      <c r="AJ2964">
        <v>305.70844043186321</v>
      </c>
      <c r="AK2964">
        <v>99.451785095749344</v>
      </c>
    </row>
    <row r="2965" spans="30:37" x14ac:dyDescent="0.25">
      <c r="AD2965">
        <v>2952</v>
      </c>
      <c r="AE2965">
        <v>1925.3281081747277</v>
      </c>
      <c r="AF2965">
        <v>1890.4201616159235</v>
      </c>
      <c r="AG2965">
        <v>368.36775153462338</v>
      </c>
      <c r="AH2965">
        <v>120.49403567569864</v>
      </c>
      <c r="AI2965">
        <v>765.90123322149566</v>
      </c>
      <c r="AJ2965">
        <v>282.43319856053785</v>
      </c>
      <c r="AK2965">
        <v>88.8185517706941</v>
      </c>
    </row>
    <row r="2966" spans="30:37" x14ac:dyDescent="0.25">
      <c r="AD2966">
        <v>2953</v>
      </c>
      <c r="AE2966">
        <v>1765.9683750229142</v>
      </c>
      <c r="AF2966">
        <v>1429.7636518426855</v>
      </c>
      <c r="AG2966">
        <v>446.7319109280682</v>
      </c>
      <c r="AH2966">
        <v>129.21809699598541</v>
      </c>
      <c r="AI2966">
        <v>845.76942786187669</v>
      </c>
      <c r="AJ2966">
        <v>250.12005731266788</v>
      </c>
      <c r="AK2966">
        <v>69.474025258441131</v>
      </c>
    </row>
    <row r="2967" spans="30:37" x14ac:dyDescent="0.25">
      <c r="AD2967">
        <v>2954</v>
      </c>
      <c r="AE2967">
        <v>2102.6204221638513</v>
      </c>
      <c r="AF2967">
        <v>1378.3978065484264</v>
      </c>
      <c r="AG2967">
        <v>306.0255865260483</v>
      </c>
      <c r="AH2967">
        <v>168.7261658608746</v>
      </c>
      <c r="AI2967">
        <v>793.59973835085793</v>
      </c>
      <c r="AJ2967">
        <v>260.44253254829954</v>
      </c>
      <c r="AK2967">
        <v>79.756624920635375</v>
      </c>
    </row>
    <row r="2968" spans="30:37" x14ac:dyDescent="0.25">
      <c r="AD2968">
        <v>2955</v>
      </c>
      <c r="AE2968">
        <v>1266.4516508179561</v>
      </c>
      <c r="AF2968">
        <v>2063.4219556354055</v>
      </c>
      <c r="AG2968">
        <v>415.9530529818262</v>
      </c>
      <c r="AH2968">
        <v>110.79381925827246</v>
      </c>
      <c r="AI2968">
        <v>704.91756572048598</v>
      </c>
      <c r="AJ2968">
        <v>192.62421083865277</v>
      </c>
      <c r="AK2968">
        <v>122.06674979263626</v>
      </c>
    </row>
    <row r="2969" spans="30:37" x14ac:dyDescent="0.25">
      <c r="AD2969">
        <v>2956</v>
      </c>
      <c r="AE2969">
        <v>2021.9057017462353</v>
      </c>
      <c r="AF2969">
        <v>1246.46357485773</v>
      </c>
      <c r="AG2969">
        <v>417.8011224369904</v>
      </c>
      <c r="AH2969">
        <v>147.12458101848779</v>
      </c>
      <c r="AI2969">
        <v>915.89037236570948</v>
      </c>
      <c r="AJ2969">
        <v>212.42999749870989</v>
      </c>
      <c r="AK2969">
        <v>130.9854286904694</v>
      </c>
    </row>
    <row r="2970" spans="30:37" x14ac:dyDescent="0.25">
      <c r="AD2970">
        <v>2957</v>
      </c>
      <c r="AE2970">
        <v>1518.0022715306886</v>
      </c>
      <c r="AF2970">
        <v>1789.6930537082419</v>
      </c>
      <c r="AG2970">
        <v>336.64857913381485</v>
      </c>
      <c r="AH2970">
        <v>82.766216987807027</v>
      </c>
      <c r="AI2970">
        <v>866.66518743693427</v>
      </c>
      <c r="AJ2970">
        <v>230.99287685618825</v>
      </c>
      <c r="AK2970">
        <v>93.47524256055496</v>
      </c>
    </row>
    <row r="2971" spans="30:37" x14ac:dyDescent="0.25">
      <c r="AD2971">
        <v>2958</v>
      </c>
      <c r="AE2971">
        <v>1086.9070491654018</v>
      </c>
      <c r="AF2971">
        <v>1996.5364906697896</v>
      </c>
      <c r="AG2971">
        <v>243.48131247728111</v>
      </c>
      <c r="AH2971">
        <v>114.3672520967028</v>
      </c>
      <c r="AI2971">
        <v>708.04183049591393</v>
      </c>
      <c r="AJ2971">
        <v>245.69725721653271</v>
      </c>
      <c r="AK2971">
        <v>92.295031168976365</v>
      </c>
    </row>
    <row r="2972" spans="30:37" x14ac:dyDescent="0.25">
      <c r="AD2972">
        <v>2959</v>
      </c>
      <c r="AE2972">
        <v>1579.6261787698359</v>
      </c>
      <c r="AF2972">
        <v>1637.9356199394119</v>
      </c>
      <c r="AG2972">
        <v>453.85193527841676</v>
      </c>
      <c r="AH2972">
        <v>129.71361350276962</v>
      </c>
      <c r="AI2972">
        <v>842.68274267484492</v>
      </c>
      <c r="AJ2972">
        <v>228.28220979828373</v>
      </c>
      <c r="AK2972">
        <v>103.57527925618793</v>
      </c>
    </row>
    <row r="2973" spans="30:37" x14ac:dyDescent="0.25">
      <c r="AD2973">
        <v>2960</v>
      </c>
      <c r="AE2973">
        <v>1455.4413522934528</v>
      </c>
      <c r="AF2973">
        <v>2208.4085310298929</v>
      </c>
      <c r="AG2973">
        <v>314.81720255067501</v>
      </c>
      <c r="AH2973">
        <v>103.60858321724604</v>
      </c>
      <c r="AI2973">
        <v>598.31280126259389</v>
      </c>
      <c r="AJ2973">
        <v>377.16867038022554</v>
      </c>
      <c r="AK2973">
        <v>99.345430975728235</v>
      </c>
    </row>
    <row r="2974" spans="30:37" x14ac:dyDescent="0.25">
      <c r="AD2974">
        <v>2961</v>
      </c>
      <c r="AE2974">
        <v>1198.7504752537779</v>
      </c>
      <c r="AF2974">
        <v>1369.6905336301886</v>
      </c>
      <c r="AG2974">
        <v>398.96896789482116</v>
      </c>
      <c r="AH2974">
        <v>114.59786547908635</v>
      </c>
      <c r="AI2974">
        <v>715.1150122073883</v>
      </c>
      <c r="AJ2974">
        <v>237.57636060825411</v>
      </c>
      <c r="AK2974">
        <v>79.037198286487509</v>
      </c>
    </row>
    <row r="2975" spans="30:37" x14ac:dyDescent="0.25">
      <c r="AD2975">
        <v>2962</v>
      </c>
      <c r="AE2975">
        <v>1823.7794451965999</v>
      </c>
      <c r="AF2975">
        <v>1580.4019463471561</v>
      </c>
      <c r="AG2975">
        <v>348.56374594964024</v>
      </c>
      <c r="AH2975">
        <v>153.75267989120394</v>
      </c>
      <c r="AI2975">
        <v>737.77837156107523</v>
      </c>
      <c r="AJ2975">
        <v>254.88884567826048</v>
      </c>
      <c r="AK2975">
        <v>93.571891061119231</v>
      </c>
    </row>
    <row r="2976" spans="30:37" x14ac:dyDescent="0.25">
      <c r="AD2976">
        <v>2963</v>
      </c>
      <c r="AE2976">
        <v>1202.4341245896089</v>
      </c>
      <c r="AF2976">
        <v>1396.9073744423536</v>
      </c>
      <c r="AG2976">
        <v>552.81599470409674</v>
      </c>
      <c r="AH2976">
        <v>100.93464818120054</v>
      </c>
      <c r="AI2976">
        <v>853.74082975853685</v>
      </c>
      <c r="AJ2976">
        <v>249.5257127570361</v>
      </c>
      <c r="AK2976">
        <v>101.10980038676851</v>
      </c>
    </row>
    <row r="2977" spans="30:37" x14ac:dyDescent="0.25">
      <c r="AD2977">
        <v>2964</v>
      </c>
      <c r="AE2977">
        <v>1861.5337399882956</v>
      </c>
      <c r="AF2977">
        <v>1474.7149751694453</v>
      </c>
      <c r="AG2977">
        <v>449.86727951219586</v>
      </c>
      <c r="AH2977">
        <v>154.16922476240873</v>
      </c>
      <c r="AI2977">
        <v>703.50317521236559</v>
      </c>
      <c r="AJ2977">
        <v>264.01857119249115</v>
      </c>
      <c r="AK2977">
        <v>90.867645304222251</v>
      </c>
    </row>
    <row r="2978" spans="30:37" x14ac:dyDescent="0.25">
      <c r="AD2978">
        <v>2965</v>
      </c>
      <c r="AE2978">
        <v>1606.6296939778881</v>
      </c>
      <c r="AF2978">
        <v>1373.4109882016824</v>
      </c>
      <c r="AG2978">
        <v>506.51568643474178</v>
      </c>
      <c r="AH2978">
        <v>78.630076517892292</v>
      </c>
      <c r="AI2978">
        <v>917.50253733363752</v>
      </c>
      <c r="AJ2978">
        <v>306.95725226520119</v>
      </c>
      <c r="AK2978">
        <v>117.67796535765099</v>
      </c>
    </row>
    <row r="2979" spans="30:37" x14ac:dyDescent="0.25">
      <c r="AD2979">
        <v>2966</v>
      </c>
      <c r="AE2979">
        <v>1781.6383750943253</v>
      </c>
      <c r="AF2979">
        <v>2170.723624174715</v>
      </c>
      <c r="AG2979">
        <v>400.86938734487217</v>
      </c>
      <c r="AH2979">
        <v>123.8979057543947</v>
      </c>
      <c r="AI2979">
        <v>671.02551123633611</v>
      </c>
      <c r="AJ2979">
        <v>238.47331521463443</v>
      </c>
      <c r="AK2979">
        <v>109.64354525741601</v>
      </c>
    </row>
    <row r="2980" spans="30:37" x14ac:dyDescent="0.25">
      <c r="AD2980">
        <v>2967</v>
      </c>
      <c r="AE2980">
        <v>1837.3171036689921</v>
      </c>
      <c r="AF2980">
        <v>1497.6674253900574</v>
      </c>
      <c r="AG2980">
        <v>493.14489619947739</v>
      </c>
      <c r="AH2980">
        <v>119.17195292863947</v>
      </c>
      <c r="AI2980">
        <v>724.77153116326122</v>
      </c>
      <c r="AJ2980">
        <v>278.13999080169037</v>
      </c>
      <c r="AK2980">
        <v>107.17446584852026</v>
      </c>
    </row>
    <row r="2981" spans="30:37" x14ac:dyDescent="0.25">
      <c r="AD2981">
        <v>2968</v>
      </c>
      <c r="AE2981">
        <v>1634.3334584370873</v>
      </c>
      <c r="AF2981">
        <v>1791.7718187769367</v>
      </c>
      <c r="AG2981">
        <v>394.14441286299416</v>
      </c>
      <c r="AH2981">
        <v>202.41932777027617</v>
      </c>
      <c r="AI2981">
        <v>737.38290677383225</v>
      </c>
      <c r="AJ2981">
        <v>124.96181303479064</v>
      </c>
      <c r="AK2981">
        <v>147.73023141158993</v>
      </c>
    </row>
    <row r="2982" spans="30:37" x14ac:dyDescent="0.25">
      <c r="AD2982">
        <v>2969</v>
      </c>
      <c r="AE2982">
        <v>1662.1560261566422</v>
      </c>
      <c r="AF2982">
        <v>1572.9312911634092</v>
      </c>
      <c r="AG2982">
        <v>558.31954595381035</v>
      </c>
      <c r="AH2982">
        <v>82.478755746414777</v>
      </c>
      <c r="AI2982">
        <v>679.061790996333</v>
      </c>
      <c r="AJ2982">
        <v>313.90086367620876</v>
      </c>
      <c r="AK2982">
        <v>99.600374119921426</v>
      </c>
    </row>
    <row r="2983" spans="30:37" x14ac:dyDescent="0.25">
      <c r="AD2983">
        <v>2970</v>
      </c>
      <c r="AE2983">
        <v>1377.7749794501565</v>
      </c>
      <c r="AF2983">
        <v>1615.7676653672529</v>
      </c>
      <c r="AG2983">
        <v>344.78540633954168</v>
      </c>
      <c r="AH2983">
        <v>148.20449092946004</v>
      </c>
      <c r="AI2983">
        <v>770.64978118890406</v>
      </c>
      <c r="AJ2983">
        <v>294.06381139932705</v>
      </c>
      <c r="AK2983">
        <v>125.92900574044199</v>
      </c>
    </row>
    <row r="2984" spans="30:37" x14ac:dyDescent="0.25">
      <c r="AD2984">
        <v>2971</v>
      </c>
      <c r="AE2984">
        <v>1994.8296911558568</v>
      </c>
      <c r="AF2984">
        <v>1218.0040849031836</v>
      </c>
      <c r="AG2984">
        <v>367.65586328836474</v>
      </c>
      <c r="AH2984">
        <v>98.226543682978672</v>
      </c>
      <c r="AI2984">
        <v>805.44459844750497</v>
      </c>
      <c r="AJ2984">
        <v>251.18506044512023</v>
      </c>
      <c r="AK2984">
        <v>79.06888646337066</v>
      </c>
    </row>
    <row r="2985" spans="30:37" x14ac:dyDescent="0.25">
      <c r="AD2985">
        <v>2972</v>
      </c>
      <c r="AE2985">
        <v>1541.9626439186084</v>
      </c>
      <c r="AF2985">
        <v>2226.6049045269788</v>
      </c>
      <c r="AG2985">
        <v>308.86418572382587</v>
      </c>
      <c r="AH2985">
        <v>129.73849004272677</v>
      </c>
      <c r="AI2985">
        <v>787.40577813768994</v>
      </c>
      <c r="AJ2985">
        <v>446.87789095498528</v>
      </c>
      <c r="AK2985">
        <v>108.02101880516575</v>
      </c>
    </row>
    <row r="2986" spans="30:37" x14ac:dyDescent="0.25">
      <c r="AD2986">
        <v>2973</v>
      </c>
      <c r="AE2986">
        <v>1776.3970049813151</v>
      </c>
      <c r="AF2986">
        <v>1791.0931853570171</v>
      </c>
      <c r="AG2986">
        <v>257.45524911467021</v>
      </c>
      <c r="AH2986">
        <v>133.59589840756274</v>
      </c>
      <c r="AI2986">
        <v>653.55116017904186</v>
      </c>
      <c r="AJ2986">
        <v>242.23124981194641</v>
      </c>
      <c r="AK2986">
        <v>124.65179491715875</v>
      </c>
    </row>
    <row r="2987" spans="30:37" x14ac:dyDescent="0.25">
      <c r="AD2987">
        <v>2974</v>
      </c>
      <c r="AE2987">
        <v>1306.5249550409906</v>
      </c>
      <c r="AF2987">
        <v>1030.9063880459935</v>
      </c>
      <c r="AG2987">
        <v>476.76397818857828</v>
      </c>
      <c r="AH2987">
        <v>104.3163318076178</v>
      </c>
      <c r="AI2987">
        <v>932.74325742805695</v>
      </c>
      <c r="AJ2987">
        <v>257.98943598851974</v>
      </c>
      <c r="AK2987">
        <v>133.40022576834292</v>
      </c>
    </row>
    <row r="2988" spans="30:37" x14ac:dyDescent="0.25">
      <c r="AD2988">
        <v>2975</v>
      </c>
      <c r="AE2988">
        <v>1627.1853770789407</v>
      </c>
      <c r="AF2988">
        <v>1692.8534802949673</v>
      </c>
      <c r="AG2988">
        <v>415.45143478819847</v>
      </c>
      <c r="AH2988">
        <v>124.8393038434086</v>
      </c>
      <c r="AI2988">
        <v>767.23322986906226</v>
      </c>
      <c r="AJ2988">
        <v>268.07742040271995</v>
      </c>
      <c r="AK2988">
        <v>94.065548675463518</v>
      </c>
    </row>
    <row r="2989" spans="30:37" x14ac:dyDescent="0.25">
      <c r="AD2989">
        <v>2976</v>
      </c>
      <c r="AE2989">
        <v>1690.8344540901066</v>
      </c>
      <c r="AF2989">
        <v>1929.6824437757059</v>
      </c>
      <c r="AG2989">
        <v>569.30749442416425</v>
      </c>
      <c r="AH2989">
        <v>97.326572190223317</v>
      </c>
      <c r="AI2989">
        <v>663.30059461107987</v>
      </c>
      <c r="AJ2989">
        <v>294.8551929285947</v>
      </c>
      <c r="AK2989">
        <v>140.57796147111765</v>
      </c>
    </row>
    <row r="2990" spans="30:37" x14ac:dyDescent="0.25">
      <c r="AD2990">
        <v>2977</v>
      </c>
      <c r="AE2990">
        <v>1794.4215456298216</v>
      </c>
      <c r="AF2990">
        <v>2198.5667329899447</v>
      </c>
      <c r="AG2990">
        <v>283.68694379062504</v>
      </c>
      <c r="AH2990">
        <v>95.058250436529235</v>
      </c>
      <c r="AI2990">
        <v>797.1374395937047</v>
      </c>
      <c r="AJ2990">
        <v>308.17340332447833</v>
      </c>
      <c r="AK2990">
        <v>102.38387479074365</v>
      </c>
    </row>
    <row r="2991" spans="30:37" x14ac:dyDescent="0.25">
      <c r="AD2991">
        <v>2978</v>
      </c>
      <c r="AE2991">
        <v>1715.2019942305251</v>
      </c>
      <c r="AF2991">
        <v>1229.652273794429</v>
      </c>
      <c r="AG2991">
        <v>300.82330847378324</v>
      </c>
      <c r="AH2991">
        <v>114.57388566484946</v>
      </c>
      <c r="AI2991">
        <v>791.30070477178265</v>
      </c>
      <c r="AJ2991">
        <v>252.35230297185063</v>
      </c>
      <c r="AK2991">
        <v>81.265318478049068</v>
      </c>
    </row>
    <row r="2992" spans="30:37" x14ac:dyDescent="0.25">
      <c r="AD2992">
        <v>2979</v>
      </c>
      <c r="AE2992">
        <v>1850.7800246413658</v>
      </c>
      <c r="AF2992">
        <v>1524.5676126328433</v>
      </c>
      <c r="AG2992">
        <v>396.71218479459111</v>
      </c>
      <c r="AH2992">
        <v>114.8047503155509</v>
      </c>
      <c r="AI2992">
        <v>668.64058815312535</v>
      </c>
      <c r="AJ2992">
        <v>383.19965244867609</v>
      </c>
      <c r="AK2992">
        <v>88.994430116458076</v>
      </c>
    </row>
    <row r="2993" spans="30:37" x14ac:dyDescent="0.25">
      <c r="AD2993">
        <v>2980</v>
      </c>
      <c r="AE2993">
        <v>1703.4159188280912</v>
      </c>
      <c r="AF2993">
        <v>1530.4754169559033</v>
      </c>
      <c r="AG2993">
        <v>360.72341958996077</v>
      </c>
      <c r="AH2993">
        <v>103.78514173261107</v>
      </c>
      <c r="AI2993">
        <v>583.43000545412178</v>
      </c>
      <c r="AJ2993">
        <v>274.20420019538659</v>
      </c>
      <c r="AK2993">
        <v>132.11065936269748</v>
      </c>
    </row>
    <row r="2994" spans="30:37" x14ac:dyDescent="0.25">
      <c r="AD2994">
        <v>2981</v>
      </c>
      <c r="AE2994">
        <v>1361.5028919542754</v>
      </c>
      <c r="AF2994">
        <v>1758.4682601336976</v>
      </c>
      <c r="AG2994">
        <v>391.07678564729713</v>
      </c>
      <c r="AH2994">
        <v>132.68833171079535</v>
      </c>
      <c r="AI2994">
        <v>604.44548141897667</v>
      </c>
      <c r="AJ2994">
        <v>343.02860703646616</v>
      </c>
      <c r="AK2994">
        <v>167.77429504837562</v>
      </c>
    </row>
    <row r="2995" spans="30:37" x14ac:dyDescent="0.25">
      <c r="AD2995">
        <v>2982</v>
      </c>
      <c r="AE2995">
        <v>1287.0875334191999</v>
      </c>
      <c r="AF2995">
        <v>1441.8075276092836</v>
      </c>
      <c r="AG2995">
        <v>386.83484835322946</v>
      </c>
      <c r="AH2995">
        <v>148.6760620969994</v>
      </c>
      <c r="AI2995">
        <v>660.79363577936715</v>
      </c>
      <c r="AJ2995">
        <v>382.00167520279211</v>
      </c>
      <c r="AK2995">
        <v>107.3224630208214</v>
      </c>
    </row>
    <row r="2996" spans="30:37" x14ac:dyDescent="0.25">
      <c r="AD2996">
        <v>2983</v>
      </c>
      <c r="AE2996">
        <v>1653.5441812129043</v>
      </c>
      <c r="AF2996">
        <v>2077.1752561276708</v>
      </c>
      <c r="AG2996">
        <v>386.96498184413599</v>
      </c>
      <c r="AH2996">
        <v>70.321271961763387</v>
      </c>
      <c r="AI2996">
        <v>635.62079158573044</v>
      </c>
      <c r="AJ2996">
        <v>256.68330476026892</v>
      </c>
      <c r="AK2996">
        <v>88.715946809605924</v>
      </c>
    </row>
    <row r="2997" spans="30:37" x14ac:dyDescent="0.25">
      <c r="AD2997">
        <v>2984</v>
      </c>
      <c r="AE2997">
        <v>1366.7751110389522</v>
      </c>
      <c r="AF2997">
        <v>1441.9466497421574</v>
      </c>
      <c r="AG2997">
        <v>487.2494955908868</v>
      </c>
      <c r="AH2997">
        <v>92.500287035528018</v>
      </c>
      <c r="AI2997">
        <v>738.55654858159585</v>
      </c>
      <c r="AJ2997">
        <v>316.39658354368544</v>
      </c>
      <c r="AK2997">
        <v>83.370384501773529</v>
      </c>
    </row>
    <row r="2998" spans="30:37" x14ac:dyDescent="0.25">
      <c r="AD2998">
        <v>2985</v>
      </c>
      <c r="AE2998">
        <v>1779.3523233807157</v>
      </c>
      <c r="AF2998">
        <v>1240.4636183301222</v>
      </c>
      <c r="AG2998">
        <v>417.34516232263269</v>
      </c>
      <c r="AH2998">
        <v>131.31678510244461</v>
      </c>
      <c r="AI2998">
        <v>693.17598131976717</v>
      </c>
      <c r="AJ2998">
        <v>273.13736286811405</v>
      </c>
      <c r="AK2998">
        <v>86.316295713396912</v>
      </c>
    </row>
    <row r="2999" spans="30:37" x14ac:dyDescent="0.25">
      <c r="AD2999">
        <v>2986</v>
      </c>
      <c r="AE2999">
        <v>1909.0125786872363</v>
      </c>
      <c r="AF2999">
        <v>1798.7708777660696</v>
      </c>
      <c r="AG2999">
        <v>283.03497449523769</v>
      </c>
      <c r="AH2999">
        <v>113.52869853177357</v>
      </c>
      <c r="AI2999">
        <v>797.60071708278065</v>
      </c>
      <c r="AJ2999">
        <v>225.7529285100828</v>
      </c>
      <c r="AK2999">
        <v>101.72390381266689</v>
      </c>
    </row>
    <row r="3000" spans="30:37" x14ac:dyDescent="0.25">
      <c r="AD3000">
        <v>2987</v>
      </c>
      <c r="AE3000">
        <v>2015.7103544505612</v>
      </c>
      <c r="AF3000">
        <v>2018.0005664504811</v>
      </c>
      <c r="AG3000">
        <v>436.17360761661115</v>
      </c>
      <c r="AH3000">
        <v>91.722668327210087</v>
      </c>
      <c r="AI3000">
        <v>701.69268530079853</v>
      </c>
      <c r="AJ3000">
        <v>247.30976362542299</v>
      </c>
      <c r="AK3000">
        <v>129.34081696376725</v>
      </c>
    </row>
    <row r="3001" spans="30:37" x14ac:dyDescent="0.25">
      <c r="AD3001">
        <v>2988</v>
      </c>
      <c r="AE3001">
        <v>1251.4513596161296</v>
      </c>
      <c r="AF3001">
        <v>1707.8870113165522</v>
      </c>
      <c r="AG3001">
        <v>537.31601025850682</v>
      </c>
      <c r="AH3001">
        <v>137.42639699711302</v>
      </c>
      <c r="AI3001">
        <v>746.65946789801012</v>
      </c>
      <c r="AJ3001">
        <v>192.97315354632846</v>
      </c>
      <c r="AK3001">
        <v>101.31244999044952</v>
      </c>
    </row>
    <row r="3002" spans="30:37" x14ac:dyDescent="0.25">
      <c r="AD3002">
        <v>2989</v>
      </c>
      <c r="AE3002">
        <v>2042.1752062087278</v>
      </c>
      <c r="AF3002">
        <v>1550.9237821279037</v>
      </c>
      <c r="AG3002">
        <v>432.11395883426979</v>
      </c>
      <c r="AH3002">
        <v>86.430397065031414</v>
      </c>
      <c r="AI3002">
        <v>793.76644552506855</v>
      </c>
      <c r="AJ3002">
        <v>317.24061011299909</v>
      </c>
      <c r="AK3002">
        <v>149.2773872923909</v>
      </c>
    </row>
    <row r="3003" spans="30:37" x14ac:dyDescent="0.25">
      <c r="AD3003">
        <v>2990</v>
      </c>
      <c r="AE3003">
        <v>1313.525217241634</v>
      </c>
      <c r="AF3003">
        <v>1485.9463888856569</v>
      </c>
      <c r="AG3003">
        <v>538.43545007869011</v>
      </c>
      <c r="AH3003">
        <v>113.86997080555686</v>
      </c>
      <c r="AI3003">
        <v>691.74690288767101</v>
      </c>
      <c r="AJ3003">
        <v>287.40815458346299</v>
      </c>
      <c r="AK3003">
        <v>118.35088962426552</v>
      </c>
    </row>
    <row r="3004" spans="30:37" x14ac:dyDescent="0.25">
      <c r="AD3004">
        <v>2991</v>
      </c>
      <c r="AE3004">
        <v>2034.9164854885803</v>
      </c>
      <c r="AF3004">
        <v>1724.0168315190951</v>
      </c>
      <c r="AG3004">
        <v>366.84984181883556</v>
      </c>
      <c r="AH3004">
        <v>101.65843548999433</v>
      </c>
      <c r="AI3004">
        <v>777.19187829000111</v>
      </c>
      <c r="AJ3004">
        <v>315.44151467199998</v>
      </c>
      <c r="AK3004">
        <v>106.8592515149994</v>
      </c>
    </row>
    <row r="3005" spans="30:37" x14ac:dyDescent="0.25">
      <c r="AD3005">
        <v>2992</v>
      </c>
      <c r="AE3005">
        <v>1856.4734832121524</v>
      </c>
      <c r="AF3005">
        <v>1300.5239367387051</v>
      </c>
      <c r="AG3005">
        <v>258.57253099760527</v>
      </c>
      <c r="AH3005">
        <v>159.16701490008546</v>
      </c>
      <c r="AI3005">
        <v>572.08971275559713</v>
      </c>
      <c r="AJ3005">
        <v>345.10252273869122</v>
      </c>
      <c r="AK3005">
        <v>131.84594587327791</v>
      </c>
    </row>
    <row r="3006" spans="30:37" x14ac:dyDescent="0.25">
      <c r="AD3006">
        <v>2993</v>
      </c>
      <c r="AE3006">
        <v>1533.4092857325725</v>
      </c>
      <c r="AF3006">
        <v>1526.0933866387581</v>
      </c>
      <c r="AG3006">
        <v>440.31789372447645</v>
      </c>
      <c r="AH3006">
        <v>122.04112975152114</v>
      </c>
      <c r="AI3006">
        <v>775.29673606930123</v>
      </c>
      <c r="AJ3006">
        <v>298.66123282543032</v>
      </c>
      <c r="AK3006">
        <v>99.204231825756622</v>
      </c>
    </row>
    <row r="3007" spans="30:37" x14ac:dyDescent="0.25">
      <c r="AD3007">
        <v>2994</v>
      </c>
      <c r="AE3007">
        <v>1857.7682698591307</v>
      </c>
      <c r="AF3007">
        <v>1663.7807736426355</v>
      </c>
      <c r="AG3007">
        <v>399.74788186897865</v>
      </c>
      <c r="AH3007">
        <v>94.912761624815744</v>
      </c>
      <c r="AI3007">
        <v>760.6393069106864</v>
      </c>
      <c r="AJ3007">
        <v>320.34677510620008</v>
      </c>
      <c r="AK3007">
        <v>64.944772806442799</v>
      </c>
    </row>
    <row r="3008" spans="30:37" x14ac:dyDescent="0.25">
      <c r="AD3008">
        <v>2995</v>
      </c>
      <c r="AE3008">
        <v>1619.2691592646204</v>
      </c>
      <c r="AF3008">
        <v>2091.9824215242184</v>
      </c>
      <c r="AG3008">
        <v>423.51123861997229</v>
      </c>
      <c r="AH3008">
        <v>141.94319811981444</v>
      </c>
      <c r="AI3008">
        <v>680.48669219738235</v>
      </c>
      <c r="AJ3008">
        <v>253.08355812234365</v>
      </c>
      <c r="AK3008">
        <v>117.04601562322698</v>
      </c>
    </row>
    <row r="3009" spans="30:37" x14ac:dyDescent="0.25">
      <c r="AD3009">
        <v>2996</v>
      </c>
      <c r="AE3009">
        <v>1713.6786111343254</v>
      </c>
      <c r="AF3009">
        <v>1586.5062571746391</v>
      </c>
      <c r="AG3009">
        <v>434.2834581926432</v>
      </c>
      <c r="AH3009">
        <v>93.327060972577442</v>
      </c>
      <c r="AI3009">
        <v>687.99369536596657</v>
      </c>
      <c r="AJ3009">
        <v>268.62545099204948</v>
      </c>
      <c r="AK3009">
        <v>130.48667450098193</v>
      </c>
    </row>
    <row r="3010" spans="30:37" x14ac:dyDescent="0.25">
      <c r="AD3010">
        <v>2997</v>
      </c>
      <c r="AE3010">
        <v>1899.6543500543251</v>
      </c>
      <c r="AF3010">
        <v>1285.0736647840113</v>
      </c>
      <c r="AG3010">
        <v>419.04351123556251</v>
      </c>
      <c r="AH3010">
        <v>134.96524593128731</v>
      </c>
      <c r="AI3010">
        <v>892.32292798090191</v>
      </c>
      <c r="AJ3010">
        <v>260.0404413210066</v>
      </c>
      <c r="AK3010">
        <v>108.3898190475231</v>
      </c>
    </row>
    <row r="3011" spans="30:37" x14ac:dyDescent="0.25">
      <c r="AD3011">
        <v>2998</v>
      </c>
      <c r="AE3011">
        <v>1559.8659887629651</v>
      </c>
      <c r="AF3011">
        <v>2151.5062420541385</v>
      </c>
      <c r="AG3011">
        <v>348.46772339900593</v>
      </c>
      <c r="AH3011">
        <v>141.32074155614217</v>
      </c>
      <c r="AI3011">
        <v>737.11607650060751</v>
      </c>
      <c r="AJ3011">
        <v>271.10770713738646</v>
      </c>
      <c r="AK3011">
        <v>106.7895547524006</v>
      </c>
    </row>
    <row r="3012" spans="30:37" x14ac:dyDescent="0.25">
      <c r="AD3012">
        <v>2999</v>
      </c>
      <c r="AE3012">
        <v>1441.5197172818689</v>
      </c>
      <c r="AF3012">
        <v>1654.6268176896706</v>
      </c>
      <c r="AG3012">
        <v>409.91957801471619</v>
      </c>
      <c r="AH3012">
        <v>47.242151626221805</v>
      </c>
      <c r="AI3012">
        <v>672.85915252072959</v>
      </c>
      <c r="AJ3012">
        <v>248.3565172541885</v>
      </c>
      <c r="AK3012">
        <v>81.829631392174761</v>
      </c>
    </row>
    <row r="3013" spans="30:37" x14ac:dyDescent="0.25">
      <c r="AD3013">
        <v>3000</v>
      </c>
      <c r="AE3013">
        <v>1940.5801422271104</v>
      </c>
      <c r="AF3013">
        <v>1326.8923114839615</v>
      </c>
      <c r="AG3013">
        <v>467.10103209274126</v>
      </c>
      <c r="AH3013">
        <v>92.575450954098912</v>
      </c>
      <c r="AI3013">
        <v>819.2683318892357</v>
      </c>
      <c r="AJ3013">
        <v>315.84081251764292</v>
      </c>
      <c r="AK3013">
        <v>67.303050686137198</v>
      </c>
    </row>
    <row r="3014" spans="30:37" x14ac:dyDescent="0.25">
      <c r="AD3014">
        <v>3001</v>
      </c>
      <c r="AE3014">
        <v>1717.5673758798791</v>
      </c>
      <c r="AF3014">
        <v>1576.4261177700384</v>
      </c>
      <c r="AG3014">
        <v>324.02871277732555</v>
      </c>
      <c r="AH3014">
        <v>150.41641591939936</v>
      </c>
      <c r="AI3014">
        <v>632.0052980987449</v>
      </c>
      <c r="AJ3014">
        <v>288.82233052245806</v>
      </c>
      <c r="AK3014">
        <v>102.14290755044095</v>
      </c>
    </row>
    <row r="3015" spans="30:37" x14ac:dyDescent="0.25">
      <c r="AD3015">
        <v>3002</v>
      </c>
      <c r="AE3015">
        <v>1436.7296024719178</v>
      </c>
      <c r="AF3015">
        <v>1668.8561034292302</v>
      </c>
      <c r="AG3015">
        <v>543.41285311210686</v>
      </c>
      <c r="AH3015">
        <v>190.86777395963361</v>
      </c>
      <c r="AI3015">
        <v>680.25319891156403</v>
      </c>
      <c r="AJ3015">
        <v>288.27427772541205</v>
      </c>
      <c r="AK3015">
        <v>84.851773355748122</v>
      </c>
    </row>
    <row r="3016" spans="30:37" x14ac:dyDescent="0.25">
      <c r="AD3016">
        <v>3003</v>
      </c>
      <c r="AE3016">
        <v>1501.0205050097309</v>
      </c>
      <c r="AF3016">
        <v>2051.9616667574951</v>
      </c>
      <c r="AG3016">
        <v>458.72334960018509</v>
      </c>
      <c r="AH3016">
        <v>126.70258298284173</v>
      </c>
      <c r="AI3016">
        <v>615.61689954400094</v>
      </c>
      <c r="AJ3016">
        <v>349.31859631974385</v>
      </c>
      <c r="AK3016">
        <v>121.57387652205634</v>
      </c>
    </row>
    <row r="3017" spans="30:37" x14ac:dyDescent="0.25">
      <c r="AD3017">
        <v>3004</v>
      </c>
      <c r="AE3017">
        <v>2010.5916141389139</v>
      </c>
      <c r="AF3017">
        <v>2040.0206351307693</v>
      </c>
      <c r="AG3017">
        <v>544.55986449730983</v>
      </c>
      <c r="AH3017">
        <v>120.10805953808696</v>
      </c>
      <c r="AI3017">
        <v>771.02792009700954</v>
      </c>
      <c r="AJ3017">
        <v>184.09401318752904</v>
      </c>
      <c r="AK3017">
        <v>72.874853723005486</v>
      </c>
    </row>
    <row r="3018" spans="30:37" x14ac:dyDescent="0.25">
      <c r="AD3018">
        <v>3005</v>
      </c>
      <c r="AE3018">
        <v>1417.2368102251437</v>
      </c>
      <c r="AF3018">
        <v>1607.7383865040504</v>
      </c>
      <c r="AG3018">
        <v>379.3485626965599</v>
      </c>
      <c r="AH3018">
        <v>123.00220120097607</v>
      </c>
      <c r="AI3018">
        <v>582.84318173523127</v>
      </c>
      <c r="AJ3018">
        <v>303.00414005494804</v>
      </c>
      <c r="AK3018">
        <v>126.45654973428387</v>
      </c>
    </row>
    <row r="3019" spans="30:37" x14ac:dyDescent="0.25">
      <c r="AD3019">
        <v>3006</v>
      </c>
      <c r="AE3019">
        <v>1679.6474896409304</v>
      </c>
      <c r="AF3019">
        <v>1061.4801360752567</v>
      </c>
      <c r="AG3019">
        <v>401.51372007334163</v>
      </c>
      <c r="AH3019">
        <v>152.2086488367971</v>
      </c>
      <c r="AI3019">
        <v>683.49327066290823</v>
      </c>
      <c r="AJ3019">
        <v>222.55443437466889</v>
      </c>
      <c r="AK3019">
        <v>135.76875034357451</v>
      </c>
    </row>
    <row r="3020" spans="30:37" x14ac:dyDescent="0.25">
      <c r="AD3020">
        <v>3007</v>
      </c>
      <c r="AE3020">
        <v>1956.0943580807175</v>
      </c>
      <c r="AF3020">
        <v>1780.500732452281</v>
      </c>
      <c r="AG3020">
        <v>446.25149288697185</v>
      </c>
      <c r="AH3020">
        <v>114.85247332321812</v>
      </c>
      <c r="AI3020">
        <v>848.5042336803665</v>
      </c>
      <c r="AJ3020">
        <v>248.76408113863761</v>
      </c>
      <c r="AK3020">
        <v>120.91531840712051</v>
      </c>
    </row>
    <row r="3021" spans="30:37" x14ac:dyDescent="0.25">
      <c r="AD3021">
        <v>3008</v>
      </c>
      <c r="AE3021">
        <v>1799.1757957076593</v>
      </c>
      <c r="AF3021">
        <v>1528.0212225924581</v>
      </c>
      <c r="AG3021">
        <v>299.99035143125047</v>
      </c>
      <c r="AH3021">
        <v>104.44923819887384</v>
      </c>
      <c r="AI3021">
        <v>596.27383597048822</v>
      </c>
      <c r="AJ3021">
        <v>252.59006735424376</v>
      </c>
      <c r="AK3021">
        <v>116.77423018559881</v>
      </c>
    </row>
    <row r="3022" spans="30:37" x14ac:dyDescent="0.25">
      <c r="AD3022">
        <v>3009</v>
      </c>
      <c r="AE3022">
        <v>2141.1647884791059</v>
      </c>
      <c r="AF3022">
        <v>1141.6369451063563</v>
      </c>
      <c r="AG3022">
        <v>300.30926368210635</v>
      </c>
      <c r="AH3022">
        <v>104.2459259078305</v>
      </c>
      <c r="AI3022">
        <v>496.71678409033228</v>
      </c>
      <c r="AJ3022">
        <v>297.94092518868098</v>
      </c>
      <c r="AK3022">
        <v>95.49337335994403</v>
      </c>
    </row>
    <row r="3023" spans="30:37" x14ac:dyDescent="0.25">
      <c r="AD3023">
        <v>3010</v>
      </c>
      <c r="AE3023">
        <v>1089.0538838778627</v>
      </c>
      <c r="AF3023">
        <v>1677.4781326236871</v>
      </c>
      <c r="AG3023">
        <v>475.24558133562846</v>
      </c>
      <c r="AH3023">
        <v>112.21918007857472</v>
      </c>
      <c r="AI3023">
        <v>763.79045949052988</v>
      </c>
      <c r="AJ3023">
        <v>236.08553655678477</v>
      </c>
      <c r="AK3023">
        <v>154.52343365455513</v>
      </c>
    </row>
    <row r="3024" spans="30:37" x14ac:dyDescent="0.25">
      <c r="AD3024">
        <v>3011</v>
      </c>
      <c r="AE3024">
        <v>1686.2613111326111</v>
      </c>
      <c r="AF3024">
        <v>1084.9708992998255</v>
      </c>
      <c r="AG3024">
        <v>349.41198718351109</v>
      </c>
      <c r="AH3024">
        <v>120.94985448031336</v>
      </c>
      <c r="AI3024">
        <v>566.25628283042352</v>
      </c>
      <c r="AJ3024">
        <v>245.24052931867999</v>
      </c>
      <c r="AK3024">
        <v>103.55687082857011</v>
      </c>
    </row>
    <row r="3025" spans="30:37" x14ac:dyDescent="0.25">
      <c r="AD3025">
        <v>3012</v>
      </c>
      <c r="AE3025">
        <v>1872.3266474505806</v>
      </c>
      <c r="AF3025">
        <v>2178.3829725128976</v>
      </c>
      <c r="AG3025">
        <v>444.77795074160053</v>
      </c>
      <c r="AH3025">
        <v>145.88035272820846</v>
      </c>
      <c r="AI3025">
        <v>764.62687384118567</v>
      </c>
      <c r="AJ3025">
        <v>209.70651862172448</v>
      </c>
      <c r="AK3025">
        <v>113.76791441353222</v>
      </c>
    </row>
    <row r="3026" spans="30:37" x14ac:dyDescent="0.25">
      <c r="AD3026">
        <v>3013</v>
      </c>
      <c r="AE3026">
        <v>1671.4303793171944</v>
      </c>
      <c r="AF3026">
        <v>1791.0077725000781</v>
      </c>
      <c r="AG3026">
        <v>387.46153680544649</v>
      </c>
      <c r="AH3026">
        <v>164.82496619345187</v>
      </c>
      <c r="AI3026">
        <v>658.96912806510625</v>
      </c>
      <c r="AJ3026">
        <v>250.35624650074129</v>
      </c>
      <c r="AK3026">
        <v>112.83298462997425</v>
      </c>
    </row>
    <row r="3027" spans="30:37" x14ac:dyDescent="0.25">
      <c r="AD3027">
        <v>3014</v>
      </c>
      <c r="AE3027">
        <v>2090.5997347130447</v>
      </c>
      <c r="AF3027">
        <v>1870.2202757889058</v>
      </c>
      <c r="AG3027">
        <v>305.12171060063054</v>
      </c>
      <c r="AH3027">
        <v>128.74889180499099</v>
      </c>
      <c r="AI3027">
        <v>767.46071305586668</v>
      </c>
      <c r="AJ3027">
        <v>204.96842067322163</v>
      </c>
      <c r="AK3027">
        <v>78.940257764332401</v>
      </c>
    </row>
    <row r="3028" spans="30:37" x14ac:dyDescent="0.25">
      <c r="AD3028">
        <v>3015</v>
      </c>
      <c r="AE3028">
        <v>1480.682044779448</v>
      </c>
      <c r="AF3028">
        <v>1428.4439666257422</v>
      </c>
      <c r="AG3028">
        <v>330.46719440388057</v>
      </c>
      <c r="AH3028">
        <v>90.683799620092472</v>
      </c>
      <c r="AI3028">
        <v>726.57214467157598</v>
      </c>
      <c r="AJ3028">
        <v>273.28033498250494</v>
      </c>
      <c r="AK3028">
        <v>101.19181226565243</v>
      </c>
    </row>
    <row r="3029" spans="30:37" x14ac:dyDescent="0.25">
      <c r="AD3029">
        <v>3016</v>
      </c>
      <c r="AE3029">
        <v>1998.720600700759</v>
      </c>
      <c r="AF3029">
        <v>1097.1347091268326</v>
      </c>
      <c r="AG3029">
        <v>333.31159424245891</v>
      </c>
      <c r="AH3029">
        <v>119.97402579250489</v>
      </c>
      <c r="AI3029">
        <v>638.82142777045067</v>
      </c>
      <c r="AJ3029">
        <v>220.29297141525137</v>
      </c>
      <c r="AK3029">
        <v>143.16809653722657</v>
      </c>
    </row>
    <row r="3030" spans="30:37" x14ac:dyDescent="0.25">
      <c r="AD3030">
        <v>3017</v>
      </c>
      <c r="AE3030">
        <v>1488.1801943367821</v>
      </c>
      <c r="AF3030">
        <v>1836.8542170571191</v>
      </c>
      <c r="AG3030">
        <v>456.85833076156166</v>
      </c>
      <c r="AH3030">
        <v>102.70057347251678</v>
      </c>
      <c r="AI3030">
        <v>501.24234972209109</v>
      </c>
      <c r="AJ3030">
        <v>256.75711854900169</v>
      </c>
      <c r="AK3030">
        <v>123.63437347907133</v>
      </c>
    </row>
    <row r="3031" spans="30:37" x14ac:dyDescent="0.25">
      <c r="AD3031">
        <v>3018</v>
      </c>
      <c r="AE3031">
        <v>1293.8307984924243</v>
      </c>
      <c r="AF3031">
        <v>1447.4957770027272</v>
      </c>
      <c r="AG3031">
        <v>370.92306312699031</v>
      </c>
      <c r="AH3031">
        <v>113.48151653804354</v>
      </c>
      <c r="AI3031">
        <v>831.05157207821139</v>
      </c>
      <c r="AJ3031">
        <v>461.99006183184986</v>
      </c>
      <c r="AK3031">
        <v>92.258314409851508</v>
      </c>
    </row>
    <row r="3032" spans="30:37" x14ac:dyDescent="0.25">
      <c r="AD3032">
        <v>3019</v>
      </c>
      <c r="AE3032">
        <v>1795.8551112617497</v>
      </c>
      <c r="AF3032">
        <v>1840.6828452766877</v>
      </c>
      <c r="AG3032">
        <v>378.76698224231598</v>
      </c>
      <c r="AH3032">
        <v>139.30354510745784</v>
      </c>
      <c r="AI3032">
        <v>917.79156544455691</v>
      </c>
      <c r="AJ3032">
        <v>301.6169667477464</v>
      </c>
      <c r="AK3032">
        <v>80.310011187570282</v>
      </c>
    </row>
    <row r="3033" spans="30:37" x14ac:dyDescent="0.25">
      <c r="AD3033">
        <v>3020</v>
      </c>
      <c r="AE3033">
        <v>1964.9923354935597</v>
      </c>
      <c r="AF3033">
        <v>1875.1416750197893</v>
      </c>
      <c r="AG3033">
        <v>382.64561931499378</v>
      </c>
      <c r="AH3033">
        <v>90.123562807551906</v>
      </c>
      <c r="AI3033">
        <v>760.07947258905494</v>
      </c>
      <c r="AJ3033">
        <v>357.47602416770911</v>
      </c>
      <c r="AK3033">
        <v>154.2261460097285</v>
      </c>
    </row>
    <row r="3034" spans="30:37" x14ac:dyDescent="0.25">
      <c r="AD3034">
        <v>3021</v>
      </c>
      <c r="AE3034">
        <v>1570.1395941607714</v>
      </c>
      <c r="AF3034">
        <v>1321.6330470212815</v>
      </c>
      <c r="AG3034">
        <v>393.70041945574394</v>
      </c>
      <c r="AH3034">
        <v>114.83737360750057</v>
      </c>
      <c r="AI3034">
        <v>661.18602855369829</v>
      </c>
      <c r="AJ3034">
        <v>457.37791643909253</v>
      </c>
      <c r="AK3034">
        <v>78.888756416149306</v>
      </c>
    </row>
    <row r="3035" spans="30:37" x14ac:dyDescent="0.25">
      <c r="AD3035">
        <v>3022</v>
      </c>
      <c r="AE3035">
        <v>1534.3652160732863</v>
      </c>
      <c r="AF3035">
        <v>1744.4942653907033</v>
      </c>
      <c r="AG3035">
        <v>576.47616363258692</v>
      </c>
      <c r="AH3035">
        <v>71.723466192327848</v>
      </c>
      <c r="AI3035">
        <v>677.38928966084052</v>
      </c>
      <c r="AJ3035">
        <v>338.16023261891723</v>
      </c>
      <c r="AK3035">
        <v>57.638100618044987</v>
      </c>
    </row>
    <row r="3036" spans="30:37" x14ac:dyDescent="0.25">
      <c r="AD3036">
        <v>3023</v>
      </c>
      <c r="AE3036">
        <v>1766.4103601614402</v>
      </c>
      <c r="AF3036">
        <v>1333.842858444543</v>
      </c>
      <c r="AG3036">
        <v>396.03590534290606</v>
      </c>
      <c r="AH3036">
        <v>95.012107126200718</v>
      </c>
      <c r="AI3036">
        <v>777.69064872250385</v>
      </c>
      <c r="AJ3036">
        <v>293.95642278469234</v>
      </c>
      <c r="AK3036">
        <v>109.47400778544521</v>
      </c>
    </row>
    <row r="3037" spans="30:37" x14ac:dyDescent="0.25">
      <c r="AD3037">
        <v>3024</v>
      </c>
      <c r="AE3037">
        <v>1677.8784718284787</v>
      </c>
      <c r="AF3037">
        <v>1423.5554433732159</v>
      </c>
      <c r="AG3037">
        <v>426.64337425079492</v>
      </c>
      <c r="AH3037">
        <v>158.95674238680994</v>
      </c>
      <c r="AI3037">
        <v>649.22244035291544</v>
      </c>
      <c r="AJ3037">
        <v>248.55114906195453</v>
      </c>
      <c r="AK3037">
        <v>93.24176258303072</v>
      </c>
    </row>
    <row r="3038" spans="30:37" x14ac:dyDescent="0.25">
      <c r="AD3038">
        <v>3025</v>
      </c>
      <c r="AE3038">
        <v>1376.0276866580091</v>
      </c>
      <c r="AF3038">
        <v>1399.1517863402053</v>
      </c>
      <c r="AG3038">
        <v>383.86648010289741</v>
      </c>
      <c r="AH3038">
        <v>120.35182344412141</v>
      </c>
      <c r="AI3038">
        <v>706.37218750207603</v>
      </c>
      <c r="AJ3038">
        <v>284.69836783557486</v>
      </c>
      <c r="AK3038">
        <v>80.453202672180794</v>
      </c>
    </row>
    <row r="3039" spans="30:37" x14ac:dyDescent="0.25">
      <c r="AD3039">
        <v>3026</v>
      </c>
      <c r="AE3039">
        <v>1516.8934787422238</v>
      </c>
      <c r="AF3039">
        <v>2117.3080772409066</v>
      </c>
      <c r="AG3039">
        <v>299.82340718070583</v>
      </c>
      <c r="AH3039">
        <v>104.90316157070987</v>
      </c>
      <c r="AI3039">
        <v>679.73125691656867</v>
      </c>
      <c r="AJ3039">
        <v>268.43346492630855</v>
      </c>
      <c r="AK3039">
        <v>119.81613809158252</v>
      </c>
    </row>
    <row r="3040" spans="30:37" x14ac:dyDescent="0.25">
      <c r="AD3040">
        <v>3027</v>
      </c>
      <c r="AE3040">
        <v>1357.2114568057518</v>
      </c>
      <c r="AF3040">
        <v>2120.0433405566923</v>
      </c>
      <c r="AG3040">
        <v>482.06271989349375</v>
      </c>
      <c r="AH3040">
        <v>149.91952694632351</v>
      </c>
      <c r="AI3040">
        <v>737.96768016271881</v>
      </c>
      <c r="AJ3040">
        <v>258.02023518858408</v>
      </c>
      <c r="AK3040">
        <v>100.35193016357375</v>
      </c>
    </row>
    <row r="3041" spans="30:37" x14ac:dyDescent="0.25">
      <c r="AD3041">
        <v>3028</v>
      </c>
      <c r="AE3041">
        <v>1643.881135259295</v>
      </c>
      <c r="AF3041">
        <v>1260.6685660516523</v>
      </c>
      <c r="AG3041">
        <v>503.75770750228878</v>
      </c>
      <c r="AH3041">
        <v>103.85535633792774</v>
      </c>
      <c r="AI3041">
        <v>738.70059718420885</v>
      </c>
      <c r="AJ3041">
        <v>314.07737712394629</v>
      </c>
      <c r="AK3041">
        <v>97.898153401604731</v>
      </c>
    </row>
    <row r="3042" spans="30:37" x14ac:dyDescent="0.25">
      <c r="AD3042">
        <v>3029</v>
      </c>
      <c r="AE3042">
        <v>1486.2197548151289</v>
      </c>
      <c r="AF3042">
        <v>1519.9255508766753</v>
      </c>
      <c r="AG3042">
        <v>327.84893880555586</v>
      </c>
      <c r="AH3042">
        <v>146.46789674653002</v>
      </c>
      <c r="AI3042">
        <v>602.97961540215579</v>
      </c>
      <c r="AJ3042">
        <v>239.32853180142857</v>
      </c>
      <c r="AK3042">
        <v>90.405459200294331</v>
      </c>
    </row>
    <row r="3043" spans="30:37" x14ac:dyDescent="0.25">
      <c r="AD3043">
        <v>3030</v>
      </c>
      <c r="AE3043">
        <v>1500.9937362097967</v>
      </c>
      <c r="AF3043">
        <v>1800.1169572367608</v>
      </c>
      <c r="AG3043">
        <v>340.79673197559094</v>
      </c>
      <c r="AH3043">
        <v>128.70927485348452</v>
      </c>
      <c r="AI3043">
        <v>731.33726149872348</v>
      </c>
      <c r="AJ3043">
        <v>300.97293377165062</v>
      </c>
      <c r="AK3043">
        <v>97.436102274609055</v>
      </c>
    </row>
    <row r="3044" spans="30:37" x14ac:dyDescent="0.25">
      <c r="AD3044">
        <v>3031</v>
      </c>
      <c r="AE3044">
        <v>1640.3464324296638</v>
      </c>
      <c r="AF3044">
        <v>1282.468191050503</v>
      </c>
      <c r="AG3044">
        <v>311.91507946416556</v>
      </c>
      <c r="AH3044">
        <v>147.6252757621092</v>
      </c>
      <c r="AI3044">
        <v>845.6128646643914</v>
      </c>
      <c r="AJ3044">
        <v>265.62295408853487</v>
      </c>
      <c r="AK3044">
        <v>98.405113809212196</v>
      </c>
    </row>
    <row r="3045" spans="30:37" x14ac:dyDescent="0.25">
      <c r="AD3045">
        <v>3032</v>
      </c>
      <c r="AE3045">
        <v>1624.9376324475013</v>
      </c>
      <c r="AF3045">
        <v>2048.0410027569151</v>
      </c>
      <c r="AG3045">
        <v>316.03100486038136</v>
      </c>
      <c r="AH3045">
        <v>152.35487245022384</v>
      </c>
      <c r="AI3045">
        <v>774.93876917546106</v>
      </c>
      <c r="AJ3045">
        <v>294.30707513396726</v>
      </c>
      <c r="AK3045">
        <v>98.987461786949126</v>
      </c>
    </row>
    <row r="3046" spans="30:37" x14ac:dyDescent="0.25">
      <c r="AD3046">
        <v>3033</v>
      </c>
      <c r="AE3046">
        <v>1664.1593560246433</v>
      </c>
      <c r="AF3046">
        <v>2060.1141303030663</v>
      </c>
      <c r="AG3046">
        <v>488.15278024910981</v>
      </c>
      <c r="AH3046">
        <v>92.867194646492663</v>
      </c>
      <c r="AI3046">
        <v>748.27857430415031</v>
      </c>
      <c r="AJ3046">
        <v>256.08377232786955</v>
      </c>
      <c r="AK3046">
        <v>103.13032512743864</v>
      </c>
    </row>
    <row r="3047" spans="30:37" x14ac:dyDescent="0.25">
      <c r="AD3047">
        <v>3034</v>
      </c>
      <c r="AE3047">
        <v>2007.4674327207617</v>
      </c>
      <c r="AF3047">
        <v>1538.771923493088</v>
      </c>
      <c r="AG3047">
        <v>478.72915635296658</v>
      </c>
      <c r="AH3047">
        <v>97.963174173786072</v>
      </c>
      <c r="AI3047">
        <v>681.5915569054481</v>
      </c>
      <c r="AJ3047">
        <v>323.4343770204444</v>
      </c>
      <c r="AK3047">
        <v>105.42681945019562</v>
      </c>
    </row>
    <row r="3048" spans="30:37" x14ac:dyDescent="0.25">
      <c r="AD3048">
        <v>3035</v>
      </c>
      <c r="AE3048">
        <v>1938.9643292745934</v>
      </c>
      <c r="AF3048">
        <v>1644.3453241613727</v>
      </c>
      <c r="AG3048">
        <v>342.0367119501658</v>
      </c>
      <c r="AH3048">
        <v>54.699225443502613</v>
      </c>
      <c r="AI3048">
        <v>729.25089780668543</v>
      </c>
      <c r="AJ3048">
        <v>367.08759577046476</v>
      </c>
      <c r="AK3048">
        <v>107.96731483360763</v>
      </c>
    </row>
    <row r="3049" spans="30:37" x14ac:dyDescent="0.25">
      <c r="AD3049">
        <v>3036</v>
      </c>
      <c r="AE3049">
        <v>1399.0217424538739</v>
      </c>
      <c r="AF3049">
        <v>1892.602715347268</v>
      </c>
      <c r="AG3049">
        <v>364.938139842429</v>
      </c>
      <c r="AH3049">
        <v>142.80292748011956</v>
      </c>
      <c r="AI3049">
        <v>513.74152442893478</v>
      </c>
      <c r="AJ3049">
        <v>217.2351915558055</v>
      </c>
      <c r="AK3049">
        <v>80.145065665723621</v>
      </c>
    </row>
    <row r="3050" spans="30:37" x14ac:dyDescent="0.25">
      <c r="AD3050">
        <v>3037</v>
      </c>
      <c r="AE3050">
        <v>1815.449555928936</v>
      </c>
      <c r="AF3050">
        <v>1994.4213902939098</v>
      </c>
      <c r="AG3050">
        <v>310.5267482278976</v>
      </c>
      <c r="AH3050">
        <v>155.4845994509127</v>
      </c>
      <c r="AI3050">
        <v>896.6708531996486</v>
      </c>
      <c r="AJ3050">
        <v>287.70370414592094</v>
      </c>
      <c r="AK3050">
        <v>127.61858571282895</v>
      </c>
    </row>
    <row r="3051" spans="30:37" x14ac:dyDescent="0.25">
      <c r="AD3051">
        <v>3038</v>
      </c>
      <c r="AE3051">
        <v>1487.149373283185</v>
      </c>
      <c r="AF3051">
        <v>1522.0920136896366</v>
      </c>
      <c r="AG3051">
        <v>409.37133431372825</v>
      </c>
      <c r="AH3051">
        <v>119.8450618912788</v>
      </c>
      <c r="AI3051">
        <v>867.2909588603469</v>
      </c>
      <c r="AJ3051">
        <v>224.54137180190114</v>
      </c>
      <c r="AK3051">
        <v>104.44271406798319</v>
      </c>
    </row>
    <row r="3052" spans="30:37" x14ac:dyDescent="0.25">
      <c r="AD3052">
        <v>3039</v>
      </c>
      <c r="AE3052">
        <v>1955.4771652882227</v>
      </c>
      <c r="AF3052">
        <v>2022.0492728107345</v>
      </c>
      <c r="AG3052">
        <v>388.90414338828094</v>
      </c>
      <c r="AH3052">
        <v>100.56340981973356</v>
      </c>
      <c r="AI3052">
        <v>411.64070172047263</v>
      </c>
      <c r="AJ3052">
        <v>260.39605895639784</v>
      </c>
      <c r="AK3052">
        <v>98.515377372199112</v>
      </c>
    </row>
    <row r="3053" spans="30:37" x14ac:dyDescent="0.25">
      <c r="AD3053">
        <v>3040</v>
      </c>
      <c r="AE3053">
        <v>1458.5584439052368</v>
      </c>
      <c r="AF3053">
        <v>2084.5922447963258</v>
      </c>
      <c r="AG3053">
        <v>378.32902704060575</v>
      </c>
      <c r="AH3053">
        <v>72.200423888305707</v>
      </c>
      <c r="AI3053">
        <v>628.43318907883724</v>
      </c>
      <c r="AJ3053">
        <v>256.29525031796055</v>
      </c>
      <c r="AK3053">
        <v>146.4696983162535</v>
      </c>
    </row>
    <row r="3054" spans="30:37" x14ac:dyDescent="0.25">
      <c r="AD3054">
        <v>3041</v>
      </c>
      <c r="AE3054">
        <v>1494.0944934997283</v>
      </c>
      <c r="AF3054">
        <v>1471.6426163670353</v>
      </c>
      <c r="AG3054">
        <v>300.09911844431787</v>
      </c>
      <c r="AH3054">
        <v>102.24166258884821</v>
      </c>
      <c r="AI3054">
        <v>723.12520526406615</v>
      </c>
      <c r="AJ3054">
        <v>215.02735324213367</v>
      </c>
      <c r="AK3054">
        <v>79.239388206557436</v>
      </c>
    </row>
    <row r="3055" spans="30:37" x14ac:dyDescent="0.25">
      <c r="AD3055">
        <v>3042</v>
      </c>
      <c r="AE3055">
        <v>1783.8264262196576</v>
      </c>
      <c r="AF3055">
        <v>1832.4034359536306</v>
      </c>
      <c r="AG3055">
        <v>657.99909146220762</v>
      </c>
      <c r="AH3055">
        <v>129.65761354590174</v>
      </c>
      <c r="AI3055">
        <v>783.55283611297375</v>
      </c>
      <c r="AJ3055">
        <v>251.15336243053326</v>
      </c>
      <c r="AK3055">
        <v>98.546577711446218</v>
      </c>
    </row>
    <row r="3056" spans="30:37" x14ac:dyDescent="0.25">
      <c r="AD3056">
        <v>3043</v>
      </c>
      <c r="AE3056">
        <v>1430.4567520150724</v>
      </c>
      <c r="AF3056">
        <v>1789.7064112282465</v>
      </c>
      <c r="AG3056">
        <v>543.40652501739271</v>
      </c>
      <c r="AH3056">
        <v>168.51372698574363</v>
      </c>
      <c r="AI3056">
        <v>577.71690676309083</v>
      </c>
      <c r="AJ3056">
        <v>292.29339873488436</v>
      </c>
      <c r="AK3056">
        <v>142.62653229433073</v>
      </c>
    </row>
    <row r="3057" spans="30:37" x14ac:dyDescent="0.25">
      <c r="AD3057">
        <v>3044</v>
      </c>
      <c r="AE3057">
        <v>1346.4362353951885</v>
      </c>
      <c r="AF3057">
        <v>1576.0307988379732</v>
      </c>
      <c r="AG3057">
        <v>267.85163899844724</v>
      </c>
      <c r="AH3057">
        <v>156.27421922283176</v>
      </c>
      <c r="AI3057">
        <v>682.12421695409409</v>
      </c>
      <c r="AJ3057">
        <v>293.28062620097592</v>
      </c>
      <c r="AK3057">
        <v>85.817466258136875</v>
      </c>
    </row>
    <row r="3058" spans="30:37" x14ac:dyDescent="0.25">
      <c r="AD3058">
        <v>3045</v>
      </c>
      <c r="AE3058">
        <v>2024.0199543514632</v>
      </c>
      <c r="AF3058">
        <v>1752.6458922608917</v>
      </c>
      <c r="AG3058">
        <v>470.89023250666185</v>
      </c>
      <c r="AH3058">
        <v>125.27064764281648</v>
      </c>
      <c r="AI3058">
        <v>711.68863640841118</v>
      </c>
      <c r="AJ3058">
        <v>339.65179350486108</v>
      </c>
      <c r="AK3058">
        <v>106.02738960758029</v>
      </c>
    </row>
    <row r="3059" spans="30:37" x14ac:dyDescent="0.25">
      <c r="AD3059">
        <v>3046</v>
      </c>
      <c r="AE3059">
        <v>1690.8110658103305</v>
      </c>
      <c r="AF3059">
        <v>2037.9232620925684</v>
      </c>
      <c r="AG3059">
        <v>415.98556541136679</v>
      </c>
      <c r="AH3059">
        <v>104.837606537372</v>
      </c>
      <c r="AI3059">
        <v>746.74876096870798</v>
      </c>
      <c r="AJ3059">
        <v>219.95295394291537</v>
      </c>
      <c r="AK3059">
        <v>88.844531401239252</v>
      </c>
    </row>
    <row r="3060" spans="30:37" x14ac:dyDescent="0.25">
      <c r="AD3060">
        <v>3047</v>
      </c>
      <c r="AE3060">
        <v>1766.6788938677723</v>
      </c>
      <c r="AF3060">
        <v>1024.9222943615619</v>
      </c>
      <c r="AG3060">
        <v>420.5361519199289</v>
      </c>
      <c r="AH3060">
        <v>120.52776287651953</v>
      </c>
      <c r="AI3060">
        <v>603.40346886939437</v>
      </c>
      <c r="AJ3060">
        <v>277.84336315670907</v>
      </c>
      <c r="AK3060">
        <v>89.288061218362884</v>
      </c>
    </row>
    <row r="3061" spans="30:37" x14ac:dyDescent="0.25">
      <c r="AD3061">
        <v>3048</v>
      </c>
      <c r="AE3061">
        <v>1434.8303962872851</v>
      </c>
      <c r="AF3061">
        <v>1719.5586372490441</v>
      </c>
      <c r="AG3061">
        <v>432.21648528560235</v>
      </c>
      <c r="AH3061">
        <v>142.96570887436775</v>
      </c>
      <c r="AI3061">
        <v>724.84029612848201</v>
      </c>
      <c r="AJ3061">
        <v>262.23107056546127</v>
      </c>
      <c r="AK3061">
        <v>98.686407987164216</v>
      </c>
    </row>
    <row r="3062" spans="30:37" x14ac:dyDescent="0.25">
      <c r="AD3062">
        <v>3049</v>
      </c>
      <c r="AE3062">
        <v>1762.7289405122485</v>
      </c>
      <c r="AF3062">
        <v>1823.1974666331537</v>
      </c>
      <c r="AG3062">
        <v>329.56423545156986</v>
      </c>
      <c r="AH3062">
        <v>128.15554438987198</v>
      </c>
      <c r="AI3062">
        <v>719.12981024272187</v>
      </c>
      <c r="AJ3062">
        <v>266.52009743072267</v>
      </c>
      <c r="AK3062">
        <v>114.10888802838654</v>
      </c>
    </row>
    <row r="3063" spans="30:37" x14ac:dyDescent="0.25">
      <c r="AD3063">
        <v>3050</v>
      </c>
      <c r="AE3063">
        <v>1477.3740512889854</v>
      </c>
      <c r="AF3063">
        <v>2115.6766320827564</v>
      </c>
      <c r="AG3063">
        <v>578.54286454736655</v>
      </c>
      <c r="AH3063">
        <v>120.19570327161713</v>
      </c>
      <c r="AI3063">
        <v>944.59055961461104</v>
      </c>
      <c r="AJ3063">
        <v>193.46711985144975</v>
      </c>
      <c r="AK3063">
        <v>90.81302336133875</v>
      </c>
    </row>
    <row r="3064" spans="30:37" x14ac:dyDescent="0.25">
      <c r="AD3064">
        <v>3051</v>
      </c>
      <c r="AE3064">
        <v>1551.7245808987666</v>
      </c>
      <c r="AF3064">
        <v>2113.3196121144292</v>
      </c>
      <c r="AG3064">
        <v>312.68972069555673</v>
      </c>
      <c r="AH3064">
        <v>126.17264633926749</v>
      </c>
      <c r="AI3064">
        <v>710.15126093623712</v>
      </c>
      <c r="AJ3064">
        <v>284.40188195392039</v>
      </c>
      <c r="AK3064">
        <v>115.77976821240887</v>
      </c>
    </row>
    <row r="3065" spans="30:37" x14ac:dyDescent="0.25">
      <c r="AD3065">
        <v>3052</v>
      </c>
      <c r="AE3065">
        <v>1271.4740575614885</v>
      </c>
      <c r="AF3065">
        <v>2098.0485740867048</v>
      </c>
      <c r="AG3065">
        <v>480.52947602190716</v>
      </c>
      <c r="AH3065">
        <v>119.8443408528266</v>
      </c>
      <c r="AI3065">
        <v>809.60514149499409</v>
      </c>
      <c r="AJ3065">
        <v>275.49050136105137</v>
      </c>
      <c r="AK3065">
        <v>102.68099034850503</v>
      </c>
    </row>
    <row r="3066" spans="30:37" x14ac:dyDescent="0.25">
      <c r="AD3066">
        <v>3053</v>
      </c>
      <c r="AE3066">
        <v>1597.5113042102248</v>
      </c>
      <c r="AF3066">
        <v>1461.6385537220847</v>
      </c>
      <c r="AG3066">
        <v>201.12842493660835</v>
      </c>
      <c r="AH3066">
        <v>76.699870252123347</v>
      </c>
      <c r="AI3066">
        <v>776.10614259528961</v>
      </c>
      <c r="AJ3066">
        <v>367.60319729813983</v>
      </c>
      <c r="AK3066">
        <v>84.577436177202998</v>
      </c>
    </row>
    <row r="3067" spans="30:37" x14ac:dyDescent="0.25">
      <c r="AD3067">
        <v>3054</v>
      </c>
      <c r="AE3067">
        <v>1379.5719384332701</v>
      </c>
      <c r="AF3067">
        <v>1441.2821704704761</v>
      </c>
      <c r="AG3067">
        <v>369.99669316102711</v>
      </c>
      <c r="AH3067">
        <v>90.657263217191755</v>
      </c>
      <c r="AI3067">
        <v>658.08536962512483</v>
      </c>
      <c r="AJ3067">
        <v>279.7663268391799</v>
      </c>
      <c r="AK3067">
        <v>112.70855275196102</v>
      </c>
    </row>
    <row r="3068" spans="30:37" x14ac:dyDescent="0.25">
      <c r="AD3068">
        <v>3055</v>
      </c>
      <c r="AE3068">
        <v>1982.3499032299226</v>
      </c>
      <c r="AF3068">
        <v>1877.123128096453</v>
      </c>
      <c r="AG3068">
        <v>294.10765263738523</v>
      </c>
      <c r="AH3068">
        <v>162.35762967302873</v>
      </c>
      <c r="AI3068">
        <v>747.44199705842493</v>
      </c>
      <c r="AJ3068">
        <v>238.74711736256609</v>
      </c>
      <c r="AK3068">
        <v>57.35367322295599</v>
      </c>
    </row>
    <row r="3069" spans="30:37" x14ac:dyDescent="0.25">
      <c r="AD3069">
        <v>3056</v>
      </c>
      <c r="AE3069">
        <v>1630.1539138001785</v>
      </c>
      <c r="AF3069">
        <v>1868.1346981639088</v>
      </c>
      <c r="AG3069">
        <v>378.78091806892678</v>
      </c>
      <c r="AH3069">
        <v>80.483231160069209</v>
      </c>
      <c r="AI3069">
        <v>741.94799911053713</v>
      </c>
      <c r="AJ3069">
        <v>327.18452898762717</v>
      </c>
      <c r="AK3069">
        <v>124.487988410277</v>
      </c>
    </row>
    <row r="3070" spans="30:37" x14ac:dyDescent="0.25">
      <c r="AD3070">
        <v>3057</v>
      </c>
      <c r="AE3070">
        <v>1777.1047041881675</v>
      </c>
      <c r="AF3070">
        <v>1781.5279994281459</v>
      </c>
      <c r="AG3070">
        <v>521.25792624064638</v>
      </c>
      <c r="AH3070">
        <v>123.09694205526117</v>
      </c>
      <c r="AI3070">
        <v>744.80533777846961</v>
      </c>
      <c r="AJ3070">
        <v>335.80046034075264</v>
      </c>
      <c r="AK3070">
        <v>125.9323390423598</v>
      </c>
    </row>
    <row r="3071" spans="30:37" x14ac:dyDescent="0.25">
      <c r="AD3071">
        <v>3058</v>
      </c>
      <c r="AE3071">
        <v>1418.5828883216038</v>
      </c>
      <c r="AF3071">
        <v>1084.0628663930222</v>
      </c>
      <c r="AG3071">
        <v>473.23886926770371</v>
      </c>
      <c r="AH3071">
        <v>113.09923966829854</v>
      </c>
      <c r="AI3071">
        <v>730.19146036453856</v>
      </c>
      <c r="AJ3071">
        <v>200.65401215330772</v>
      </c>
      <c r="AK3071">
        <v>122.85251916623415</v>
      </c>
    </row>
    <row r="3072" spans="30:37" x14ac:dyDescent="0.25">
      <c r="AD3072">
        <v>3059</v>
      </c>
      <c r="AE3072">
        <v>1839.9274775332517</v>
      </c>
      <c r="AF3072">
        <v>1616.2241477392079</v>
      </c>
      <c r="AG3072">
        <v>399.28328680513869</v>
      </c>
      <c r="AH3072">
        <v>113.94370395435573</v>
      </c>
      <c r="AI3072">
        <v>903.07513589689256</v>
      </c>
      <c r="AJ3072">
        <v>290.32370583055365</v>
      </c>
      <c r="AK3072">
        <v>93.367421696462841</v>
      </c>
    </row>
    <row r="3073" spans="30:37" x14ac:dyDescent="0.25">
      <c r="AD3073">
        <v>3060</v>
      </c>
      <c r="AE3073">
        <v>2122.3379612780182</v>
      </c>
      <c r="AF3073">
        <v>1353.4241625595807</v>
      </c>
      <c r="AG3073">
        <v>515.76635064780533</v>
      </c>
      <c r="AH3073">
        <v>99.691308996553303</v>
      </c>
      <c r="AI3073">
        <v>739.1005952610501</v>
      </c>
      <c r="AJ3073">
        <v>264.67979171041713</v>
      </c>
      <c r="AK3073">
        <v>100.51659576457649</v>
      </c>
    </row>
    <row r="3074" spans="30:37" x14ac:dyDescent="0.25">
      <c r="AD3074">
        <v>3061</v>
      </c>
      <c r="AE3074">
        <v>2404.0883547993903</v>
      </c>
      <c r="AF3074">
        <v>1174.429324217132</v>
      </c>
      <c r="AG3074">
        <v>374.79993202802694</v>
      </c>
      <c r="AH3074">
        <v>121.10060530374797</v>
      </c>
      <c r="AI3074">
        <v>651.484455122226</v>
      </c>
      <c r="AJ3074">
        <v>276.42737784142838</v>
      </c>
      <c r="AK3074">
        <v>123.14987383174027</v>
      </c>
    </row>
    <row r="3075" spans="30:37" x14ac:dyDescent="0.25">
      <c r="AD3075">
        <v>3062</v>
      </c>
      <c r="AE3075">
        <v>1739.1401444107278</v>
      </c>
      <c r="AF3075">
        <v>1670.7964064022158</v>
      </c>
      <c r="AG3075">
        <v>403.44274134185292</v>
      </c>
      <c r="AH3075">
        <v>104.2739022063507</v>
      </c>
      <c r="AI3075">
        <v>576.06912787466445</v>
      </c>
      <c r="AJ3075">
        <v>267.85387720877185</v>
      </c>
      <c r="AK3075">
        <v>112.62146944694726</v>
      </c>
    </row>
    <row r="3076" spans="30:37" x14ac:dyDescent="0.25">
      <c r="AD3076">
        <v>3063</v>
      </c>
      <c r="AE3076">
        <v>1419.8528741203324</v>
      </c>
      <c r="AF3076">
        <v>1363.6118935041795</v>
      </c>
      <c r="AG3076">
        <v>437.22285703190016</v>
      </c>
      <c r="AH3076">
        <v>141.91645914107312</v>
      </c>
      <c r="AI3076">
        <v>763.69277970294343</v>
      </c>
      <c r="AJ3076">
        <v>342.49158782914486</v>
      </c>
      <c r="AK3076">
        <v>103.29949580358689</v>
      </c>
    </row>
    <row r="3077" spans="30:37" x14ac:dyDescent="0.25">
      <c r="AD3077">
        <v>3064</v>
      </c>
      <c r="AE3077">
        <v>1795.9902212661996</v>
      </c>
      <c r="AF3077">
        <v>1717.6738014497857</v>
      </c>
      <c r="AG3077">
        <v>328.87044963494492</v>
      </c>
      <c r="AH3077">
        <v>79.854946707158518</v>
      </c>
      <c r="AI3077">
        <v>570.54611556351267</v>
      </c>
      <c r="AJ3077">
        <v>379.91196272759066</v>
      </c>
      <c r="AK3077">
        <v>81.517556092420136</v>
      </c>
    </row>
    <row r="3078" spans="30:37" x14ac:dyDescent="0.25">
      <c r="AD3078">
        <v>3065</v>
      </c>
      <c r="AE3078">
        <v>1251.9481436625854</v>
      </c>
      <c r="AF3078">
        <v>1767.8277500339946</v>
      </c>
      <c r="AG3078">
        <v>441.70703035062752</v>
      </c>
      <c r="AH3078">
        <v>127.06558840366698</v>
      </c>
      <c r="AI3078">
        <v>770.72719034120371</v>
      </c>
      <c r="AJ3078">
        <v>291.94269988481875</v>
      </c>
      <c r="AK3078">
        <v>100.47389536702009</v>
      </c>
    </row>
    <row r="3079" spans="30:37" x14ac:dyDescent="0.25">
      <c r="AD3079">
        <v>3066</v>
      </c>
      <c r="AE3079">
        <v>1610.6036539941274</v>
      </c>
      <c r="AF3079">
        <v>1576.8042878271995</v>
      </c>
      <c r="AG3079">
        <v>522.57906815384797</v>
      </c>
      <c r="AH3079">
        <v>104.80194580000627</v>
      </c>
      <c r="AI3079">
        <v>760.90431802349565</v>
      </c>
      <c r="AJ3079">
        <v>257.21860037488233</v>
      </c>
      <c r="AK3079">
        <v>82.191794579896452</v>
      </c>
    </row>
    <row r="3080" spans="30:37" x14ac:dyDescent="0.25">
      <c r="AD3080">
        <v>3067</v>
      </c>
      <c r="AE3080">
        <v>1339.8044703487747</v>
      </c>
      <c r="AF3080">
        <v>2186.2437951309598</v>
      </c>
      <c r="AG3080">
        <v>519.37949212972285</v>
      </c>
      <c r="AH3080">
        <v>114.52347445511685</v>
      </c>
      <c r="AI3080">
        <v>562.84870116274908</v>
      </c>
      <c r="AJ3080">
        <v>228.45918901577272</v>
      </c>
      <c r="AK3080">
        <v>120.12284430090151</v>
      </c>
    </row>
    <row r="3081" spans="30:37" x14ac:dyDescent="0.25">
      <c r="AD3081">
        <v>3068</v>
      </c>
      <c r="AE3081">
        <v>1530.7800954626362</v>
      </c>
      <c r="AF3081">
        <v>1770.1287641388376</v>
      </c>
      <c r="AG3081">
        <v>463.61452041732997</v>
      </c>
      <c r="AH3081">
        <v>121.45046286693592</v>
      </c>
      <c r="AI3081">
        <v>756.29406550320141</v>
      </c>
      <c r="AJ3081">
        <v>280.17237026313308</v>
      </c>
      <c r="AK3081">
        <v>124.93010967257351</v>
      </c>
    </row>
    <row r="3082" spans="30:37" x14ac:dyDescent="0.25">
      <c r="AD3082">
        <v>3069</v>
      </c>
      <c r="AE3082">
        <v>2020.5711098625125</v>
      </c>
      <c r="AF3082">
        <v>1316.1630789274013</v>
      </c>
      <c r="AG3082">
        <v>230.13588704279454</v>
      </c>
      <c r="AH3082">
        <v>126.62011041039484</v>
      </c>
      <c r="AI3082">
        <v>525.61186953586514</v>
      </c>
      <c r="AJ3082">
        <v>337.65556038943942</v>
      </c>
      <c r="AK3082">
        <v>126.35846709637293</v>
      </c>
    </row>
    <row r="3083" spans="30:37" x14ac:dyDescent="0.25">
      <c r="AD3083">
        <v>3070</v>
      </c>
      <c r="AE3083">
        <v>1931.5174125412757</v>
      </c>
      <c r="AF3083">
        <v>1943.1624964049372</v>
      </c>
      <c r="AG3083">
        <v>420.43954103603397</v>
      </c>
      <c r="AH3083">
        <v>179.92906162869463</v>
      </c>
      <c r="AI3083">
        <v>715.87573283099346</v>
      </c>
      <c r="AJ3083">
        <v>309.50732334706976</v>
      </c>
      <c r="AK3083">
        <v>96.550318146103152</v>
      </c>
    </row>
    <row r="3084" spans="30:37" x14ac:dyDescent="0.25">
      <c r="AD3084">
        <v>3071</v>
      </c>
      <c r="AE3084">
        <v>1989.3141518193029</v>
      </c>
      <c r="AF3084">
        <v>1991.2872032316432</v>
      </c>
      <c r="AG3084">
        <v>384.71002818796336</v>
      </c>
      <c r="AH3084">
        <v>127.67955470639109</v>
      </c>
      <c r="AI3084">
        <v>700.05714455319935</v>
      </c>
      <c r="AJ3084">
        <v>288.9291108694207</v>
      </c>
      <c r="AK3084">
        <v>97.227858545287717</v>
      </c>
    </row>
    <row r="3085" spans="30:37" x14ac:dyDescent="0.25">
      <c r="AD3085">
        <v>3072</v>
      </c>
      <c r="AE3085">
        <v>2097.5558386195153</v>
      </c>
      <c r="AF3085">
        <v>1252.5120067096366</v>
      </c>
      <c r="AG3085">
        <v>408.65568809480556</v>
      </c>
      <c r="AH3085">
        <v>133.40867497508626</v>
      </c>
      <c r="AI3085">
        <v>781.27317535636746</v>
      </c>
      <c r="AJ3085">
        <v>353.62335310733613</v>
      </c>
      <c r="AK3085">
        <v>80.419190497298345</v>
      </c>
    </row>
    <row r="3086" spans="30:37" x14ac:dyDescent="0.25">
      <c r="AD3086">
        <v>3073</v>
      </c>
      <c r="AE3086">
        <v>2094.0290559217033</v>
      </c>
      <c r="AF3086">
        <v>1678.8991219093255</v>
      </c>
      <c r="AG3086">
        <v>244.29983184478118</v>
      </c>
      <c r="AH3086">
        <v>125.37824164616525</v>
      </c>
      <c r="AI3086">
        <v>620.08920392422533</v>
      </c>
      <c r="AJ3086">
        <v>236.80986810607092</v>
      </c>
      <c r="AK3086">
        <v>109.69007341865799</v>
      </c>
    </row>
    <row r="3087" spans="30:37" x14ac:dyDescent="0.25">
      <c r="AD3087">
        <v>3074</v>
      </c>
      <c r="AE3087">
        <v>1746.7309893412794</v>
      </c>
      <c r="AF3087">
        <v>946.32746101668556</v>
      </c>
      <c r="AG3087">
        <v>428.32609910961708</v>
      </c>
      <c r="AH3087">
        <v>81.413146024079609</v>
      </c>
      <c r="AI3087">
        <v>586.19181796848159</v>
      </c>
      <c r="AJ3087">
        <v>317.29297172574803</v>
      </c>
      <c r="AK3087">
        <v>97.956686705216427</v>
      </c>
    </row>
    <row r="3088" spans="30:37" x14ac:dyDescent="0.25">
      <c r="AD3088">
        <v>3075</v>
      </c>
      <c r="AE3088">
        <v>1702.9641292240212</v>
      </c>
      <c r="AF3088">
        <v>2039.1217453189131</v>
      </c>
      <c r="AG3088">
        <v>542.59665716389236</v>
      </c>
      <c r="AH3088">
        <v>151.5224032905339</v>
      </c>
      <c r="AI3088">
        <v>585.25962857109801</v>
      </c>
      <c r="AJ3088">
        <v>278.59635928224287</v>
      </c>
      <c r="AK3088">
        <v>114.6457149651234</v>
      </c>
    </row>
    <row r="3089" spans="30:37" x14ac:dyDescent="0.25">
      <c r="AD3089">
        <v>3076</v>
      </c>
      <c r="AE3089">
        <v>1306.0395392891919</v>
      </c>
      <c r="AF3089">
        <v>1709.8587054804443</v>
      </c>
      <c r="AG3089">
        <v>366.24267024822962</v>
      </c>
      <c r="AH3089">
        <v>100.35470360102092</v>
      </c>
      <c r="AI3089">
        <v>498.34204661696066</v>
      </c>
      <c r="AJ3089">
        <v>192.37370783543753</v>
      </c>
      <c r="AK3089">
        <v>114.66969078037097</v>
      </c>
    </row>
    <row r="3090" spans="30:37" x14ac:dyDescent="0.25">
      <c r="AD3090">
        <v>3077</v>
      </c>
      <c r="AE3090">
        <v>1919.0868912159528</v>
      </c>
      <c r="AF3090">
        <v>2277.3723185015224</v>
      </c>
      <c r="AG3090">
        <v>333.42444972414489</v>
      </c>
      <c r="AH3090">
        <v>126.36666858594704</v>
      </c>
      <c r="AI3090">
        <v>888.7781576204012</v>
      </c>
      <c r="AJ3090">
        <v>188.06967085139777</v>
      </c>
      <c r="AK3090">
        <v>97.795026675014341</v>
      </c>
    </row>
    <row r="3091" spans="30:37" x14ac:dyDescent="0.25">
      <c r="AD3091">
        <v>3078</v>
      </c>
      <c r="AE3091">
        <v>1603.6262964079976</v>
      </c>
      <c r="AF3091">
        <v>1470.0903897056</v>
      </c>
      <c r="AG3091">
        <v>522.26785811396144</v>
      </c>
      <c r="AH3091">
        <v>141.90473566636862</v>
      </c>
      <c r="AI3091">
        <v>529.57327630914347</v>
      </c>
      <c r="AJ3091">
        <v>212.1347893641441</v>
      </c>
      <c r="AK3091">
        <v>113.7783105088936</v>
      </c>
    </row>
    <row r="3092" spans="30:37" x14ac:dyDescent="0.25">
      <c r="AD3092">
        <v>3079</v>
      </c>
      <c r="AE3092">
        <v>1223.1887590105616</v>
      </c>
      <c r="AF3092">
        <v>2438.5772603698028</v>
      </c>
      <c r="AG3092">
        <v>378.02394975952103</v>
      </c>
      <c r="AH3092">
        <v>120.85848933050644</v>
      </c>
      <c r="AI3092">
        <v>873.77523738676325</v>
      </c>
      <c r="AJ3092">
        <v>227.53211454111786</v>
      </c>
      <c r="AK3092">
        <v>127.89949065561736</v>
      </c>
    </row>
    <row r="3093" spans="30:37" x14ac:dyDescent="0.25">
      <c r="AD3093">
        <v>3080</v>
      </c>
      <c r="AE3093">
        <v>1950.7437340571876</v>
      </c>
      <c r="AF3093">
        <v>1228.4775740260907</v>
      </c>
      <c r="AG3093">
        <v>424.81926640120594</v>
      </c>
      <c r="AH3093">
        <v>127.50730872109565</v>
      </c>
      <c r="AI3093">
        <v>779.71683135818523</v>
      </c>
      <c r="AJ3093">
        <v>201.39713182473565</v>
      </c>
      <c r="AK3093">
        <v>62.079322830755601</v>
      </c>
    </row>
    <row r="3094" spans="30:37" x14ac:dyDescent="0.25">
      <c r="AD3094">
        <v>3081</v>
      </c>
      <c r="AE3094">
        <v>1352.6173775709656</v>
      </c>
      <c r="AF3094">
        <v>1387.8583428277159</v>
      </c>
      <c r="AG3094">
        <v>366.72064168915517</v>
      </c>
      <c r="AH3094">
        <v>93.279413615882973</v>
      </c>
      <c r="AI3094">
        <v>584.4593942253249</v>
      </c>
      <c r="AJ3094">
        <v>248.7098136729023</v>
      </c>
      <c r="AK3094">
        <v>113.8078902579884</v>
      </c>
    </row>
    <row r="3095" spans="30:37" x14ac:dyDescent="0.25">
      <c r="AD3095">
        <v>3082</v>
      </c>
      <c r="AE3095">
        <v>1602.8852438223212</v>
      </c>
      <c r="AF3095">
        <v>2288.3157026206541</v>
      </c>
      <c r="AG3095">
        <v>359.0663458940449</v>
      </c>
      <c r="AH3095">
        <v>120.40276015015714</v>
      </c>
      <c r="AI3095">
        <v>804.93127696101214</v>
      </c>
      <c r="AJ3095">
        <v>272.87361758360248</v>
      </c>
      <c r="AK3095">
        <v>111.34696522195136</v>
      </c>
    </row>
    <row r="3096" spans="30:37" x14ac:dyDescent="0.25">
      <c r="AD3096">
        <v>3083</v>
      </c>
      <c r="AE3096">
        <v>1434.2625850944223</v>
      </c>
      <c r="AF3096">
        <v>1570.461036209947</v>
      </c>
      <c r="AG3096">
        <v>313.48632280699769</v>
      </c>
      <c r="AH3096">
        <v>143.16128222012398</v>
      </c>
      <c r="AI3096">
        <v>661.31567907696558</v>
      </c>
      <c r="AJ3096">
        <v>259.6099579886706</v>
      </c>
      <c r="AK3096">
        <v>109.18791054755668</v>
      </c>
    </row>
    <row r="3097" spans="30:37" x14ac:dyDescent="0.25">
      <c r="AD3097">
        <v>3084</v>
      </c>
      <c r="AE3097">
        <v>1687.175530192316</v>
      </c>
      <c r="AF3097">
        <v>1965.771195175754</v>
      </c>
      <c r="AG3097">
        <v>542.58719287668873</v>
      </c>
      <c r="AH3097">
        <v>154.00606593619963</v>
      </c>
      <c r="AI3097">
        <v>579.90636110808839</v>
      </c>
      <c r="AJ3097">
        <v>219.06032570785351</v>
      </c>
      <c r="AK3097">
        <v>105.07568830746003</v>
      </c>
    </row>
    <row r="3098" spans="30:37" x14ac:dyDescent="0.25">
      <c r="AD3098">
        <v>3085</v>
      </c>
      <c r="AE3098">
        <v>1751.664173323923</v>
      </c>
      <c r="AF3098">
        <v>1242.7401775755679</v>
      </c>
      <c r="AG3098">
        <v>411.70472803637477</v>
      </c>
      <c r="AH3098">
        <v>114.97399725328103</v>
      </c>
      <c r="AI3098">
        <v>603.5063570847567</v>
      </c>
      <c r="AJ3098">
        <v>301.74843620952953</v>
      </c>
      <c r="AK3098">
        <v>119.60369451080098</v>
      </c>
    </row>
    <row r="3099" spans="30:37" x14ac:dyDescent="0.25">
      <c r="AD3099">
        <v>3086</v>
      </c>
      <c r="AE3099">
        <v>1615.1659563933806</v>
      </c>
      <c r="AF3099">
        <v>1333.6182563220605</v>
      </c>
      <c r="AG3099">
        <v>317.37066080403758</v>
      </c>
      <c r="AH3099">
        <v>143.28675459467226</v>
      </c>
      <c r="AI3099">
        <v>831.45954063569161</v>
      </c>
      <c r="AJ3099">
        <v>257.91876486794735</v>
      </c>
      <c r="AK3099">
        <v>109.03073059334808</v>
      </c>
    </row>
    <row r="3100" spans="30:37" x14ac:dyDescent="0.25">
      <c r="AD3100">
        <v>3087</v>
      </c>
      <c r="AE3100">
        <v>1949.9962679662601</v>
      </c>
      <c r="AF3100">
        <v>1234.9590096956306</v>
      </c>
      <c r="AG3100">
        <v>320.22912493096339</v>
      </c>
      <c r="AH3100">
        <v>137.85857521525213</v>
      </c>
      <c r="AI3100">
        <v>801.23952837748777</v>
      </c>
      <c r="AJ3100">
        <v>313.14055275760001</v>
      </c>
      <c r="AK3100">
        <v>116.95440643710333</v>
      </c>
    </row>
    <row r="3101" spans="30:37" x14ac:dyDescent="0.25">
      <c r="AD3101">
        <v>3088</v>
      </c>
      <c r="AE3101">
        <v>1887.9241588914369</v>
      </c>
      <c r="AF3101">
        <v>1535.9632643355264</v>
      </c>
      <c r="AG3101">
        <v>291.41001304098694</v>
      </c>
      <c r="AH3101">
        <v>167.18568446626267</v>
      </c>
      <c r="AI3101">
        <v>699.02053946255853</v>
      </c>
      <c r="AJ3101">
        <v>327.62525855903533</v>
      </c>
      <c r="AK3101">
        <v>96.172438153132049</v>
      </c>
    </row>
    <row r="3102" spans="30:37" x14ac:dyDescent="0.25">
      <c r="AD3102">
        <v>3089</v>
      </c>
      <c r="AE3102">
        <v>1879.5261975061801</v>
      </c>
      <c r="AF3102">
        <v>1853.1012202484694</v>
      </c>
      <c r="AG3102">
        <v>306.21774339970375</v>
      </c>
      <c r="AH3102">
        <v>66.861026361755464</v>
      </c>
      <c r="AI3102">
        <v>654.78737414789146</v>
      </c>
      <c r="AJ3102">
        <v>234.52293959840722</v>
      </c>
      <c r="AK3102">
        <v>95.769779824005411</v>
      </c>
    </row>
    <row r="3103" spans="30:37" x14ac:dyDescent="0.25">
      <c r="AD3103">
        <v>3090</v>
      </c>
      <c r="AE3103">
        <v>1636.530027305444</v>
      </c>
      <c r="AF3103">
        <v>1246.3207372584861</v>
      </c>
      <c r="AG3103">
        <v>461.61229600202284</v>
      </c>
      <c r="AH3103">
        <v>142.37881717613618</v>
      </c>
      <c r="AI3103">
        <v>833.37374995025004</v>
      </c>
      <c r="AJ3103">
        <v>314.0303829112853</v>
      </c>
      <c r="AK3103">
        <v>89.682105242499091</v>
      </c>
    </row>
    <row r="3104" spans="30:37" x14ac:dyDescent="0.25">
      <c r="AD3104">
        <v>3091</v>
      </c>
      <c r="AE3104">
        <v>1863.6041738880965</v>
      </c>
      <c r="AF3104">
        <v>1616.0386595784216</v>
      </c>
      <c r="AG3104">
        <v>474.41617261288019</v>
      </c>
      <c r="AH3104">
        <v>145.72172503322253</v>
      </c>
      <c r="AI3104">
        <v>620.4082804044441</v>
      </c>
      <c r="AJ3104">
        <v>243.04188936303032</v>
      </c>
      <c r="AK3104">
        <v>114.12423523572933</v>
      </c>
    </row>
    <row r="3105" spans="30:37" x14ac:dyDescent="0.25">
      <c r="AD3105">
        <v>3092</v>
      </c>
      <c r="AE3105">
        <v>1627.3248054083233</v>
      </c>
      <c r="AF3105">
        <v>1118.1980652490297</v>
      </c>
      <c r="AG3105">
        <v>345.56695652140058</v>
      </c>
      <c r="AH3105">
        <v>92.675279563112142</v>
      </c>
      <c r="AI3105">
        <v>730.64501617448013</v>
      </c>
      <c r="AJ3105">
        <v>231.87896797817481</v>
      </c>
      <c r="AK3105">
        <v>106.12004941670774</v>
      </c>
    </row>
    <row r="3106" spans="30:37" x14ac:dyDescent="0.25">
      <c r="AD3106">
        <v>3093</v>
      </c>
      <c r="AE3106">
        <v>1199.8002995592144</v>
      </c>
      <c r="AF3106">
        <v>1606.3378397453534</v>
      </c>
      <c r="AG3106">
        <v>302.20460611899978</v>
      </c>
      <c r="AH3106">
        <v>135.9750594704098</v>
      </c>
      <c r="AI3106">
        <v>860.94310072138069</v>
      </c>
      <c r="AJ3106">
        <v>274.52514401044129</v>
      </c>
      <c r="AK3106">
        <v>128.17815973977287</v>
      </c>
    </row>
    <row r="3107" spans="30:37" x14ac:dyDescent="0.25">
      <c r="AD3107">
        <v>3094</v>
      </c>
      <c r="AE3107">
        <v>1684.6385964938511</v>
      </c>
      <c r="AF3107">
        <v>1366.5828387078495</v>
      </c>
      <c r="AG3107">
        <v>754.77114516956772</v>
      </c>
      <c r="AH3107">
        <v>85.680457563958541</v>
      </c>
      <c r="AI3107">
        <v>642.91896795753757</v>
      </c>
      <c r="AJ3107">
        <v>264.68493547379461</v>
      </c>
      <c r="AK3107">
        <v>123.00894432533298</v>
      </c>
    </row>
    <row r="3108" spans="30:37" x14ac:dyDescent="0.25">
      <c r="AD3108">
        <v>3095</v>
      </c>
      <c r="AE3108">
        <v>1708.4703139614162</v>
      </c>
      <c r="AF3108">
        <v>1263.7929164686047</v>
      </c>
      <c r="AG3108">
        <v>381.90070076567514</v>
      </c>
      <c r="AH3108">
        <v>135.31482952731463</v>
      </c>
      <c r="AI3108">
        <v>701.79947931820629</v>
      </c>
      <c r="AJ3108">
        <v>203.98101691000051</v>
      </c>
      <c r="AK3108">
        <v>98.754453320220762</v>
      </c>
    </row>
    <row r="3109" spans="30:37" x14ac:dyDescent="0.25">
      <c r="AD3109">
        <v>3096</v>
      </c>
      <c r="AE3109">
        <v>1484.8464475466239</v>
      </c>
      <c r="AF3109">
        <v>2438.8294730041148</v>
      </c>
      <c r="AG3109">
        <v>390.94608763656976</v>
      </c>
      <c r="AH3109">
        <v>80.85511963658449</v>
      </c>
      <c r="AI3109">
        <v>851.28924142727294</v>
      </c>
      <c r="AJ3109">
        <v>281.10454661375229</v>
      </c>
      <c r="AK3109">
        <v>96.811148402487689</v>
      </c>
    </row>
    <row r="3110" spans="30:37" x14ac:dyDescent="0.25">
      <c r="AD3110">
        <v>3097</v>
      </c>
      <c r="AE3110">
        <v>1636.337047333971</v>
      </c>
      <c r="AF3110">
        <v>1250.1739917208893</v>
      </c>
      <c r="AG3110">
        <v>425.93904737814347</v>
      </c>
      <c r="AH3110">
        <v>110.52647050849943</v>
      </c>
      <c r="AI3110">
        <v>543.9616425854224</v>
      </c>
      <c r="AJ3110">
        <v>384.92654351608911</v>
      </c>
      <c r="AK3110">
        <v>109.17353413578952</v>
      </c>
    </row>
    <row r="3111" spans="30:37" x14ac:dyDescent="0.25">
      <c r="AD3111">
        <v>3098</v>
      </c>
      <c r="AE3111">
        <v>1610.0854071969952</v>
      </c>
      <c r="AF3111">
        <v>1035.3199481172805</v>
      </c>
      <c r="AG3111">
        <v>499.18582555146207</v>
      </c>
      <c r="AH3111">
        <v>114.23237400861477</v>
      </c>
      <c r="AI3111">
        <v>680.00533448298256</v>
      </c>
      <c r="AJ3111">
        <v>247.73185207634367</v>
      </c>
      <c r="AK3111">
        <v>82.730132806313151</v>
      </c>
    </row>
    <row r="3112" spans="30:37" x14ac:dyDescent="0.25">
      <c r="AD3112">
        <v>3099</v>
      </c>
      <c r="AE3112">
        <v>1599.6994916892031</v>
      </c>
      <c r="AF3112">
        <v>1460.4291264024318</v>
      </c>
      <c r="AG3112">
        <v>449.59508481558055</v>
      </c>
      <c r="AH3112">
        <v>105.18958587504621</v>
      </c>
      <c r="AI3112">
        <v>729.13281867942828</v>
      </c>
      <c r="AJ3112">
        <v>331.52307683426636</v>
      </c>
      <c r="AK3112">
        <v>91.005545412179785</v>
      </c>
    </row>
    <row r="3113" spans="30:37" x14ac:dyDescent="0.25">
      <c r="AD3113">
        <v>3100</v>
      </c>
      <c r="AE3113">
        <v>1280.5600902448816</v>
      </c>
      <c r="AF3113">
        <v>2058.4590082897685</v>
      </c>
      <c r="AG3113">
        <v>615.46957700052405</v>
      </c>
      <c r="AH3113">
        <v>101.81629162148596</v>
      </c>
      <c r="AI3113">
        <v>765.04316249309932</v>
      </c>
      <c r="AJ3113">
        <v>236.583590837066</v>
      </c>
      <c r="AK3113">
        <v>125.899789352209</v>
      </c>
    </row>
    <row r="3114" spans="30:37" x14ac:dyDescent="0.25">
      <c r="AD3114">
        <v>3101</v>
      </c>
      <c r="AE3114">
        <v>1538.0243235284629</v>
      </c>
      <c r="AF3114">
        <v>1452.5052610566686</v>
      </c>
      <c r="AG3114">
        <v>316.2356914586378</v>
      </c>
      <c r="AH3114">
        <v>95.187026646136346</v>
      </c>
      <c r="AI3114">
        <v>681.59791533738257</v>
      </c>
      <c r="AJ3114">
        <v>262.93549622495755</v>
      </c>
      <c r="AK3114">
        <v>99.15804887939062</v>
      </c>
    </row>
    <row r="3115" spans="30:37" x14ac:dyDescent="0.25">
      <c r="AD3115">
        <v>3102</v>
      </c>
      <c r="AE3115">
        <v>1994.7087854049967</v>
      </c>
      <c r="AF3115">
        <v>1730.9275738097554</v>
      </c>
      <c r="AG3115">
        <v>457.75034466269409</v>
      </c>
      <c r="AH3115">
        <v>134.02778404001427</v>
      </c>
      <c r="AI3115">
        <v>907.13308541899846</v>
      </c>
      <c r="AJ3115">
        <v>249.11017031919963</v>
      </c>
      <c r="AK3115">
        <v>127.65017830871703</v>
      </c>
    </row>
    <row r="3116" spans="30:37" x14ac:dyDescent="0.25">
      <c r="AD3116">
        <v>3103</v>
      </c>
      <c r="AE3116">
        <v>2193.4074739700263</v>
      </c>
      <c r="AF3116">
        <v>1579.9952363445952</v>
      </c>
      <c r="AG3116">
        <v>454.40774279205647</v>
      </c>
      <c r="AH3116">
        <v>122.47490308777994</v>
      </c>
      <c r="AI3116">
        <v>604.55692569842302</v>
      </c>
      <c r="AJ3116">
        <v>317.79810939197756</v>
      </c>
      <c r="AK3116">
        <v>85.643217105039568</v>
      </c>
    </row>
    <row r="3117" spans="30:37" x14ac:dyDescent="0.25">
      <c r="AD3117">
        <v>3104</v>
      </c>
      <c r="AE3117">
        <v>1662.7246541641875</v>
      </c>
      <c r="AF3117">
        <v>1294.5081715052372</v>
      </c>
      <c r="AG3117">
        <v>419.73740881602021</v>
      </c>
      <c r="AH3117">
        <v>139.77025547643549</v>
      </c>
      <c r="AI3117">
        <v>757.02063658323209</v>
      </c>
      <c r="AJ3117">
        <v>275.43881594047173</v>
      </c>
      <c r="AK3117">
        <v>140.5344755643776</v>
      </c>
    </row>
    <row r="3118" spans="30:37" x14ac:dyDescent="0.25">
      <c r="AD3118">
        <v>3105</v>
      </c>
      <c r="AE3118">
        <v>1666.3376749430849</v>
      </c>
      <c r="AF3118">
        <v>1685.699323576491</v>
      </c>
      <c r="AG3118">
        <v>539.99849455502954</v>
      </c>
      <c r="AH3118">
        <v>97.433922117133918</v>
      </c>
      <c r="AI3118">
        <v>552.1880169706518</v>
      </c>
      <c r="AJ3118">
        <v>252.91058867422774</v>
      </c>
      <c r="AK3118">
        <v>126.87894240884461</v>
      </c>
    </row>
    <row r="3119" spans="30:37" x14ac:dyDescent="0.25">
      <c r="AD3119">
        <v>3106</v>
      </c>
      <c r="AE3119">
        <v>1730.816214892752</v>
      </c>
      <c r="AF3119">
        <v>1538.7115520006525</v>
      </c>
      <c r="AG3119">
        <v>424.41015707289466</v>
      </c>
      <c r="AH3119">
        <v>120.10138421816953</v>
      </c>
      <c r="AI3119">
        <v>839.54262701814957</v>
      </c>
      <c r="AJ3119">
        <v>250.56933783728371</v>
      </c>
      <c r="AK3119">
        <v>104.65168057372433</v>
      </c>
    </row>
    <row r="3120" spans="30:37" x14ac:dyDescent="0.25">
      <c r="AD3120">
        <v>3107</v>
      </c>
      <c r="AE3120">
        <v>1702.9824609076675</v>
      </c>
      <c r="AF3120">
        <v>2085.1841872223872</v>
      </c>
      <c r="AG3120">
        <v>245.89801797587202</v>
      </c>
      <c r="AH3120">
        <v>114.24211023856869</v>
      </c>
      <c r="AI3120">
        <v>842.20662523657484</v>
      </c>
      <c r="AJ3120">
        <v>261.18117890181514</v>
      </c>
      <c r="AK3120">
        <v>92.458509703597457</v>
      </c>
    </row>
    <row r="3121" spans="30:37" x14ac:dyDescent="0.25">
      <c r="AD3121">
        <v>3108</v>
      </c>
      <c r="AE3121">
        <v>1288.310661299013</v>
      </c>
      <c r="AF3121">
        <v>1676.303848758432</v>
      </c>
      <c r="AG3121">
        <v>285.37991466584697</v>
      </c>
      <c r="AH3121">
        <v>114.25524371885268</v>
      </c>
      <c r="AI3121">
        <v>644.97047313807786</v>
      </c>
      <c r="AJ3121">
        <v>369.0463011965</v>
      </c>
      <c r="AK3121">
        <v>107.56767144183719</v>
      </c>
    </row>
    <row r="3122" spans="30:37" x14ac:dyDescent="0.25">
      <c r="AD3122">
        <v>3109</v>
      </c>
      <c r="AE3122">
        <v>1395.6108230964962</v>
      </c>
      <c r="AF3122">
        <v>1493.6533982499307</v>
      </c>
      <c r="AG3122">
        <v>427.36526660740765</v>
      </c>
      <c r="AH3122">
        <v>154.71541716422354</v>
      </c>
      <c r="AI3122">
        <v>792.00173385427445</v>
      </c>
      <c r="AJ3122">
        <v>368.34979996205601</v>
      </c>
      <c r="AK3122">
        <v>91.661703915375256</v>
      </c>
    </row>
    <row r="3123" spans="30:37" x14ac:dyDescent="0.25">
      <c r="AD3123">
        <v>3110</v>
      </c>
      <c r="AE3123">
        <v>1462.3579402701189</v>
      </c>
      <c r="AF3123">
        <v>1493.4092455118757</v>
      </c>
      <c r="AG3123">
        <v>271.26805106809803</v>
      </c>
      <c r="AH3123">
        <v>129.810289334114</v>
      </c>
      <c r="AI3123">
        <v>758.04733631636918</v>
      </c>
      <c r="AJ3123">
        <v>184.13333467603911</v>
      </c>
      <c r="AK3123">
        <v>95.472294436254558</v>
      </c>
    </row>
    <row r="3124" spans="30:37" x14ac:dyDescent="0.25">
      <c r="AD3124">
        <v>3111</v>
      </c>
      <c r="AE3124">
        <v>1700.724044131302</v>
      </c>
      <c r="AF3124">
        <v>1906.3207832009148</v>
      </c>
      <c r="AG3124">
        <v>196.19779520640455</v>
      </c>
      <c r="AH3124">
        <v>102.82110065483204</v>
      </c>
      <c r="AI3124">
        <v>815.61671419009735</v>
      </c>
      <c r="AJ3124">
        <v>259.12816155415703</v>
      </c>
      <c r="AK3124">
        <v>126.19346952721682</v>
      </c>
    </row>
    <row r="3125" spans="30:37" x14ac:dyDescent="0.25">
      <c r="AD3125">
        <v>3112</v>
      </c>
      <c r="AE3125">
        <v>1966.3832532894282</v>
      </c>
      <c r="AF3125">
        <v>1076.8926886705519</v>
      </c>
      <c r="AG3125">
        <v>504.72795683281458</v>
      </c>
      <c r="AH3125">
        <v>40.373081453024021</v>
      </c>
      <c r="AI3125">
        <v>682.24807907962281</v>
      </c>
      <c r="AJ3125">
        <v>340.12792979780266</v>
      </c>
      <c r="AK3125">
        <v>80.201018995149212</v>
      </c>
    </row>
    <row r="3126" spans="30:37" x14ac:dyDescent="0.25">
      <c r="AD3126">
        <v>3113</v>
      </c>
      <c r="AE3126">
        <v>1902.2058088366921</v>
      </c>
      <c r="AF3126">
        <v>1144.4049112873427</v>
      </c>
      <c r="AG3126">
        <v>167.84464431024733</v>
      </c>
      <c r="AH3126">
        <v>135.23770011284418</v>
      </c>
      <c r="AI3126">
        <v>689.41939022156782</v>
      </c>
      <c r="AJ3126">
        <v>307.04316309601035</v>
      </c>
      <c r="AK3126">
        <v>51.385562491393145</v>
      </c>
    </row>
    <row r="3127" spans="30:37" x14ac:dyDescent="0.25">
      <c r="AD3127">
        <v>3114</v>
      </c>
      <c r="AE3127">
        <v>1821.49370763614</v>
      </c>
      <c r="AF3127">
        <v>1671.6592682131277</v>
      </c>
      <c r="AG3127">
        <v>508.49993503069334</v>
      </c>
      <c r="AH3127">
        <v>178.20138523895753</v>
      </c>
      <c r="AI3127">
        <v>1030.7918572531394</v>
      </c>
      <c r="AJ3127">
        <v>217.27965579856317</v>
      </c>
      <c r="AK3127">
        <v>125.43838182957924</v>
      </c>
    </row>
    <row r="3128" spans="30:37" x14ac:dyDescent="0.25">
      <c r="AD3128">
        <v>3115</v>
      </c>
      <c r="AE3128">
        <v>1212.5303023027936</v>
      </c>
      <c r="AF3128">
        <v>2371.2805767706436</v>
      </c>
      <c r="AG3128">
        <v>398.73969138786327</v>
      </c>
      <c r="AH3128">
        <v>105.82703345370524</v>
      </c>
      <c r="AI3128">
        <v>558.84980781243792</v>
      </c>
      <c r="AJ3128">
        <v>285.10663676840267</v>
      </c>
      <c r="AK3128">
        <v>145.9769831454563</v>
      </c>
    </row>
    <row r="3129" spans="30:37" x14ac:dyDescent="0.25">
      <c r="AD3129">
        <v>3116</v>
      </c>
      <c r="AE3129">
        <v>1504.8377133266711</v>
      </c>
      <c r="AF3129">
        <v>1383.573241032025</v>
      </c>
      <c r="AG3129">
        <v>425.71699676228366</v>
      </c>
      <c r="AH3129">
        <v>99.81082287657253</v>
      </c>
      <c r="AI3129">
        <v>787.76406758322139</v>
      </c>
      <c r="AJ3129">
        <v>213.44250552247388</v>
      </c>
      <c r="AK3129">
        <v>121.98502647643217</v>
      </c>
    </row>
    <row r="3130" spans="30:37" x14ac:dyDescent="0.25">
      <c r="AD3130">
        <v>3117</v>
      </c>
      <c r="AE3130">
        <v>1732.1565178729304</v>
      </c>
      <c r="AF3130">
        <v>1510.3990007745115</v>
      </c>
      <c r="AG3130">
        <v>466.72945813109118</v>
      </c>
      <c r="AH3130">
        <v>173.57240340558326</v>
      </c>
      <c r="AI3130">
        <v>659.15793961690565</v>
      </c>
      <c r="AJ3130">
        <v>312.33154984478199</v>
      </c>
      <c r="AK3130">
        <v>102.82095106206582</v>
      </c>
    </row>
    <row r="3131" spans="30:37" x14ac:dyDescent="0.25">
      <c r="AD3131">
        <v>3118</v>
      </c>
      <c r="AE3131">
        <v>1340.8733168154572</v>
      </c>
      <c r="AF3131">
        <v>1532.2440729242878</v>
      </c>
      <c r="AG3131">
        <v>330.47955819944076</v>
      </c>
      <c r="AH3131">
        <v>106.14906514814186</v>
      </c>
      <c r="AI3131">
        <v>659.15142471449178</v>
      </c>
      <c r="AJ3131">
        <v>304.7524339183812</v>
      </c>
      <c r="AK3131">
        <v>140.00940011616225</v>
      </c>
    </row>
    <row r="3132" spans="30:37" x14ac:dyDescent="0.25">
      <c r="AD3132">
        <v>3119</v>
      </c>
      <c r="AE3132">
        <v>1598.8370993062815</v>
      </c>
      <c r="AF3132">
        <v>1539.5171474271485</v>
      </c>
      <c r="AG3132">
        <v>541.42879769634862</v>
      </c>
      <c r="AH3132">
        <v>102.37717536703046</v>
      </c>
      <c r="AI3132">
        <v>682.79231083042919</v>
      </c>
      <c r="AJ3132">
        <v>314.0926921863545</v>
      </c>
      <c r="AK3132">
        <v>108.10141594568871</v>
      </c>
    </row>
    <row r="3133" spans="30:37" x14ac:dyDescent="0.25">
      <c r="AD3133">
        <v>3120</v>
      </c>
      <c r="AE3133">
        <v>1189.3156986105341</v>
      </c>
      <c r="AF3133">
        <v>1335.1453407321287</v>
      </c>
      <c r="AG3133">
        <v>346.16944277162884</v>
      </c>
      <c r="AH3133">
        <v>79.066865155455545</v>
      </c>
      <c r="AI3133">
        <v>571.7009162735817</v>
      </c>
      <c r="AJ3133">
        <v>285.76679076702385</v>
      </c>
      <c r="AK3133">
        <v>103.17901793018839</v>
      </c>
    </row>
    <row r="3134" spans="30:37" x14ac:dyDescent="0.25">
      <c r="AD3134">
        <v>3121</v>
      </c>
      <c r="AE3134">
        <v>1567.4175346588631</v>
      </c>
      <c r="AF3134">
        <v>1187.6185882141317</v>
      </c>
      <c r="AG3134">
        <v>315.21060063823728</v>
      </c>
      <c r="AH3134">
        <v>110.75474949262039</v>
      </c>
      <c r="AI3134">
        <v>674.96966234206138</v>
      </c>
      <c r="AJ3134">
        <v>272.34628242772834</v>
      </c>
      <c r="AK3134">
        <v>62.947444468710621</v>
      </c>
    </row>
    <row r="3135" spans="30:37" x14ac:dyDescent="0.25">
      <c r="AD3135">
        <v>3122</v>
      </c>
      <c r="AE3135">
        <v>1474.5899586792109</v>
      </c>
      <c r="AF3135">
        <v>2024.3362464699753</v>
      </c>
      <c r="AG3135">
        <v>508.12395847695973</v>
      </c>
      <c r="AH3135">
        <v>107.80198488041859</v>
      </c>
      <c r="AI3135">
        <v>876.88722391921465</v>
      </c>
      <c r="AJ3135">
        <v>234.52007182449026</v>
      </c>
      <c r="AK3135">
        <v>123.897623098422</v>
      </c>
    </row>
    <row r="3136" spans="30:37" x14ac:dyDescent="0.25">
      <c r="AD3136">
        <v>3123</v>
      </c>
      <c r="AE3136">
        <v>1830.1981045744658</v>
      </c>
      <c r="AF3136">
        <v>1857.633253169088</v>
      </c>
      <c r="AG3136">
        <v>422.66046725153325</v>
      </c>
      <c r="AH3136">
        <v>115.20658916483632</v>
      </c>
      <c r="AI3136">
        <v>686.71744042882744</v>
      </c>
      <c r="AJ3136">
        <v>307.57054592976203</v>
      </c>
      <c r="AK3136">
        <v>84.832555566223675</v>
      </c>
    </row>
    <row r="3137" spans="30:37" x14ac:dyDescent="0.25">
      <c r="AD3137">
        <v>3124</v>
      </c>
      <c r="AE3137">
        <v>1356.231046881268</v>
      </c>
      <c r="AF3137">
        <v>1454.7591383280128</v>
      </c>
      <c r="AG3137">
        <v>267.09986500680981</v>
      </c>
      <c r="AH3137">
        <v>79.817099174634563</v>
      </c>
      <c r="AI3137">
        <v>823.75583760442987</v>
      </c>
      <c r="AJ3137">
        <v>245.15388706998476</v>
      </c>
      <c r="AK3137">
        <v>86.218866885901761</v>
      </c>
    </row>
    <row r="3138" spans="30:37" x14ac:dyDescent="0.25">
      <c r="AD3138">
        <v>3125</v>
      </c>
      <c r="AE3138">
        <v>1747.7794621864189</v>
      </c>
      <c r="AF3138">
        <v>1999.4519019665127</v>
      </c>
      <c r="AG3138">
        <v>420.61699614878017</v>
      </c>
      <c r="AH3138">
        <v>148.7219726421952</v>
      </c>
      <c r="AI3138">
        <v>594.72018049305348</v>
      </c>
      <c r="AJ3138">
        <v>303.63765690417324</v>
      </c>
      <c r="AK3138">
        <v>96.803885496732676</v>
      </c>
    </row>
    <row r="3139" spans="30:37" x14ac:dyDescent="0.25">
      <c r="AD3139">
        <v>3126</v>
      </c>
      <c r="AE3139">
        <v>1597.7495990356447</v>
      </c>
      <c r="AF3139">
        <v>1253.8371183026375</v>
      </c>
      <c r="AG3139">
        <v>198.65718359006877</v>
      </c>
      <c r="AH3139">
        <v>124.55968957068713</v>
      </c>
      <c r="AI3139">
        <v>557.2738825368059</v>
      </c>
      <c r="AJ3139">
        <v>193.37616324265633</v>
      </c>
      <c r="AK3139">
        <v>85.948307626873444</v>
      </c>
    </row>
    <row r="3140" spans="30:37" x14ac:dyDescent="0.25">
      <c r="AD3140">
        <v>3127</v>
      </c>
      <c r="AE3140">
        <v>1738.6869040051959</v>
      </c>
      <c r="AF3140">
        <v>1543.0952321816073</v>
      </c>
      <c r="AG3140">
        <v>312.46175505082539</v>
      </c>
      <c r="AH3140">
        <v>115.38996459140651</v>
      </c>
      <c r="AI3140">
        <v>876.68984560536001</v>
      </c>
      <c r="AJ3140">
        <v>261.27052578555316</v>
      </c>
      <c r="AK3140">
        <v>112.56147901449307</v>
      </c>
    </row>
    <row r="3141" spans="30:37" x14ac:dyDescent="0.25">
      <c r="AD3141">
        <v>3128</v>
      </c>
      <c r="AE3141">
        <v>1763.2709671771424</v>
      </c>
      <c r="AF3141">
        <v>1819.1904783574296</v>
      </c>
      <c r="AG3141">
        <v>415.46646639593712</v>
      </c>
      <c r="AH3141">
        <v>103.64595262039073</v>
      </c>
      <c r="AI3141">
        <v>681.51410701441353</v>
      </c>
      <c r="AJ3141">
        <v>217.10014985121543</v>
      </c>
      <c r="AK3141">
        <v>122.59950764090152</v>
      </c>
    </row>
    <row r="3142" spans="30:37" x14ac:dyDescent="0.25">
      <c r="AD3142">
        <v>3129</v>
      </c>
      <c r="AE3142">
        <v>1717.6565513997666</v>
      </c>
      <c r="AF3142">
        <v>1367.7273669674858</v>
      </c>
      <c r="AG3142">
        <v>391.22094593263154</v>
      </c>
      <c r="AH3142">
        <v>132.26115722190832</v>
      </c>
      <c r="AI3142">
        <v>762.53322329466414</v>
      </c>
      <c r="AJ3142">
        <v>247.44904630655381</v>
      </c>
      <c r="AK3142">
        <v>111.47806555286789</v>
      </c>
    </row>
    <row r="3143" spans="30:37" x14ac:dyDescent="0.25">
      <c r="AD3143">
        <v>3130</v>
      </c>
      <c r="AE3143">
        <v>1704.6904993984681</v>
      </c>
      <c r="AF3143">
        <v>1832.5052594689716</v>
      </c>
      <c r="AG3143">
        <v>445.43671557423704</v>
      </c>
      <c r="AH3143">
        <v>148.84091138369172</v>
      </c>
      <c r="AI3143">
        <v>817.42818439960081</v>
      </c>
      <c r="AJ3143">
        <v>337.65250691651573</v>
      </c>
      <c r="AK3143">
        <v>99.643406739936978</v>
      </c>
    </row>
    <row r="3144" spans="30:37" x14ac:dyDescent="0.25">
      <c r="AD3144">
        <v>3131</v>
      </c>
      <c r="AE3144">
        <v>1504.3980185635896</v>
      </c>
      <c r="AF3144">
        <v>2160.53919558082</v>
      </c>
      <c r="AG3144">
        <v>413.10027435325514</v>
      </c>
      <c r="AH3144">
        <v>111.52505212338691</v>
      </c>
      <c r="AI3144">
        <v>734.97286706293858</v>
      </c>
      <c r="AJ3144">
        <v>230.85527123354453</v>
      </c>
      <c r="AK3144">
        <v>81.041180642280906</v>
      </c>
    </row>
    <row r="3145" spans="30:37" x14ac:dyDescent="0.25">
      <c r="AD3145">
        <v>3132</v>
      </c>
      <c r="AE3145">
        <v>1576.483561284336</v>
      </c>
      <c r="AF3145">
        <v>1742.2667924160569</v>
      </c>
      <c r="AG3145">
        <v>383.3105379564206</v>
      </c>
      <c r="AH3145">
        <v>146.69173375278092</v>
      </c>
      <c r="AI3145">
        <v>648.83679027602136</v>
      </c>
      <c r="AJ3145">
        <v>303.88554916906259</v>
      </c>
      <c r="AK3145">
        <v>77.254147953289106</v>
      </c>
    </row>
    <row r="3146" spans="30:37" x14ac:dyDescent="0.25">
      <c r="AD3146">
        <v>3133</v>
      </c>
      <c r="AE3146">
        <v>1394.3955979263878</v>
      </c>
      <c r="AF3146">
        <v>1731.2130383077581</v>
      </c>
      <c r="AG3146">
        <v>435.69338794265457</v>
      </c>
      <c r="AH3146">
        <v>164.67498154179896</v>
      </c>
      <c r="AI3146">
        <v>850.06849560635919</v>
      </c>
      <c r="AJ3146">
        <v>209.6037946857609</v>
      </c>
      <c r="AK3146">
        <v>74.328579138842287</v>
      </c>
    </row>
    <row r="3147" spans="30:37" x14ac:dyDescent="0.25">
      <c r="AD3147">
        <v>3134</v>
      </c>
      <c r="AE3147">
        <v>1670.2303158866121</v>
      </c>
      <c r="AF3147">
        <v>1891.1125747818423</v>
      </c>
      <c r="AG3147">
        <v>563.66971305277139</v>
      </c>
      <c r="AH3147">
        <v>156.96316961109011</v>
      </c>
      <c r="AI3147">
        <v>668.24279640441046</v>
      </c>
      <c r="AJ3147">
        <v>308.47909452262263</v>
      </c>
      <c r="AK3147">
        <v>126.62818005813321</v>
      </c>
    </row>
    <row r="3148" spans="30:37" x14ac:dyDescent="0.25">
      <c r="AD3148">
        <v>3135</v>
      </c>
      <c r="AE3148">
        <v>1853.0131419190734</v>
      </c>
      <c r="AF3148">
        <v>998.0922452344322</v>
      </c>
      <c r="AG3148">
        <v>264.16537198182442</v>
      </c>
      <c r="AH3148">
        <v>99.312704315387975</v>
      </c>
      <c r="AI3148">
        <v>744.44612247534917</v>
      </c>
      <c r="AJ3148">
        <v>366.46125292222877</v>
      </c>
      <c r="AK3148">
        <v>139.62835632344678</v>
      </c>
    </row>
    <row r="3149" spans="30:37" x14ac:dyDescent="0.25">
      <c r="AD3149">
        <v>3136</v>
      </c>
      <c r="AE3149">
        <v>1218.8833006221582</v>
      </c>
      <c r="AF3149">
        <v>1529.390132817299</v>
      </c>
      <c r="AG3149">
        <v>577.67017308471929</v>
      </c>
      <c r="AH3149">
        <v>157.67452410553125</v>
      </c>
      <c r="AI3149">
        <v>793.05357908968699</v>
      </c>
      <c r="AJ3149">
        <v>214.34957999268724</v>
      </c>
      <c r="AK3149">
        <v>68.140112143584588</v>
      </c>
    </row>
    <row r="3150" spans="30:37" x14ac:dyDescent="0.25">
      <c r="AD3150">
        <v>3137</v>
      </c>
      <c r="AE3150">
        <v>1811.3740641633624</v>
      </c>
      <c r="AF3150">
        <v>940.25968561476054</v>
      </c>
      <c r="AG3150">
        <v>291.83367619264885</v>
      </c>
      <c r="AH3150">
        <v>123.96837508357127</v>
      </c>
      <c r="AI3150">
        <v>691.19518525167996</v>
      </c>
      <c r="AJ3150">
        <v>299.85147406790543</v>
      </c>
      <c r="AK3150">
        <v>131.39754282043006</v>
      </c>
    </row>
    <row r="3151" spans="30:37" x14ac:dyDescent="0.25">
      <c r="AD3151">
        <v>3138</v>
      </c>
      <c r="AE3151">
        <v>1515.4476128121723</v>
      </c>
      <c r="AF3151">
        <v>2102.69961489261</v>
      </c>
      <c r="AG3151">
        <v>377.47706968623385</v>
      </c>
      <c r="AH3151">
        <v>105.11639658838367</v>
      </c>
      <c r="AI3151">
        <v>664.45396741258003</v>
      </c>
      <c r="AJ3151">
        <v>234.80931708272638</v>
      </c>
      <c r="AK3151">
        <v>60.245267583402644</v>
      </c>
    </row>
    <row r="3152" spans="30:37" x14ac:dyDescent="0.25">
      <c r="AD3152">
        <v>3139</v>
      </c>
      <c r="AE3152">
        <v>2165.8512876864929</v>
      </c>
      <c r="AF3152">
        <v>1849.591477596741</v>
      </c>
      <c r="AG3152">
        <v>209.3932906879231</v>
      </c>
      <c r="AH3152">
        <v>156.7828301523657</v>
      </c>
      <c r="AI3152">
        <v>791.14335964656152</v>
      </c>
      <c r="AJ3152">
        <v>250.96002699333152</v>
      </c>
      <c r="AK3152">
        <v>94.405488537592348</v>
      </c>
    </row>
    <row r="3153" spans="30:37" x14ac:dyDescent="0.25">
      <c r="AD3153">
        <v>3140</v>
      </c>
      <c r="AE3153">
        <v>1739.1794611268385</v>
      </c>
      <c r="AF3153">
        <v>2056.7021571289483</v>
      </c>
      <c r="AG3153">
        <v>339.89721426990025</v>
      </c>
      <c r="AH3153">
        <v>129.22806565026943</v>
      </c>
      <c r="AI3153">
        <v>651.55852884740955</v>
      </c>
      <c r="AJ3153">
        <v>267.35099306612665</v>
      </c>
      <c r="AK3153">
        <v>169.0155504882791</v>
      </c>
    </row>
    <row r="3154" spans="30:37" x14ac:dyDescent="0.25">
      <c r="AD3154">
        <v>3141</v>
      </c>
      <c r="AE3154">
        <v>1554.9716503902962</v>
      </c>
      <c r="AF3154">
        <v>1826.8899720771935</v>
      </c>
      <c r="AG3154">
        <v>449.27306891280273</v>
      </c>
      <c r="AH3154">
        <v>115.22240065969748</v>
      </c>
      <c r="AI3154">
        <v>786.66780670427431</v>
      </c>
      <c r="AJ3154">
        <v>278.64214343589072</v>
      </c>
      <c r="AK3154">
        <v>134.39461773173028</v>
      </c>
    </row>
    <row r="3155" spans="30:37" x14ac:dyDescent="0.25">
      <c r="AD3155">
        <v>3142</v>
      </c>
      <c r="AE3155">
        <v>2293.1907027569814</v>
      </c>
      <c r="AF3155">
        <v>1566.6397228270112</v>
      </c>
      <c r="AG3155">
        <v>362.08349594992546</v>
      </c>
      <c r="AH3155">
        <v>105.80597140808834</v>
      </c>
      <c r="AI3155">
        <v>679.3823380215191</v>
      </c>
      <c r="AJ3155">
        <v>350.88290667925935</v>
      </c>
      <c r="AK3155">
        <v>104.74447415211266</v>
      </c>
    </row>
    <row r="3156" spans="30:37" x14ac:dyDescent="0.25">
      <c r="AD3156">
        <v>3143</v>
      </c>
      <c r="AE3156">
        <v>1324.7984828308915</v>
      </c>
      <c r="AF3156">
        <v>1537.1637682369187</v>
      </c>
      <c r="AG3156">
        <v>441.0220904895009</v>
      </c>
      <c r="AH3156">
        <v>152.33362457016707</v>
      </c>
      <c r="AI3156">
        <v>537.15269720592005</v>
      </c>
      <c r="AJ3156">
        <v>246.10498796621698</v>
      </c>
      <c r="AK3156">
        <v>109.91811479377641</v>
      </c>
    </row>
    <row r="3157" spans="30:37" x14ac:dyDescent="0.25">
      <c r="AD3157">
        <v>3144</v>
      </c>
      <c r="AE3157">
        <v>1893.7350912184154</v>
      </c>
      <c r="AF3157">
        <v>1692.33471528774</v>
      </c>
      <c r="AG3157">
        <v>483.05071749893989</v>
      </c>
      <c r="AH3157">
        <v>82.57724450437648</v>
      </c>
      <c r="AI3157">
        <v>729.83996913166607</v>
      </c>
      <c r="AJ3157">
        <v>346.76089498548379</v>
      </c>
      <c r="AK3157">
        <v>72.25541658948616</v>
      </c>
    </row>
    <row r="3158" spans="30:37" x14ac:dyDescent="0.25">
      <c r="AD3158">
        <v>3145</v>
      </c>
      <c r="AE3158">
        <v>1574.4368455004014</v>
      </c>
      <c r="AF3158">
        <v>1286.1120989977317</v>
      </c>
      <c r="AG3158">
        <v>371.55999696361619</v>
      </c>
      <c r="AH3158">
        <v>137.87576124167998</v>
      </c>
      <c r="AI3158">
        <v>742.25080005241784</v>
      </c>
      <c r="AJ3158">
        <v>218.01570606627106</v>
      </c>
      <c r="AK3158">
        <v>76.249008246068314</v>
      </c>
    </row>
    <row r="3159" spans="30:37" x14ac:dyDescent="0.25">
      <c r="AD3159">
        <v>3146</v>
      </c>
      <c r="AE3159">
        <v>1768.0344804224312</v>
      </c>
      <c r="AF3159">
        <v>1488.8387945333097</v>
      </c>
      <c r="AG3159">
        <v>144.14422373939431</v>
      </c>
      <c r="AH3159">
        <v>132.99031714875977</v>
      </c>
      <c r="AI3159">
        <v>746.22110252503103</v>
      </c>
      <c r="AJ3159">
        <v>285.57923045439242</v>
      </c>
      <c r="AK3159">
        <v>138.78050864585143</v>
      </c>
    </row>
    <row r="3160" spans="30:37" x14ac:dyDescent="0.25">
      <c r="AD3160">
        <v>3147</v>
      </c>
      <c r="AE3160">
        <v>2126.3287275845778</v>
      </c>
      <c r="AF3160">
        <v>1641.3155695147507</v>
      </c>
      <c r="AG3160">
        <v>533.82161840412175</v>
      </c>
      <c r="AH3160">
        <v>131.6200127276895</v>
      </c>
      <c r="AI3160">
        <v>895.42705889225749</v>
      </c>
      <c r="AJ3160">
        <v>360.3626386751983</v>
      </c>
      <c r="AK3160">
        <v>127.22279621537569</v>
      </c>
    </row>
    <row r="3161" spans="30:37" x14ac:dyDescent="0.25">
      <c r="AD3161">
        <v>3148</v>
      </c>
      <c r="AE3161">
        <v>1624.8300455235719</v>
      </c>
      <c r="AF3161">
        <v>1484.3310341765814</v>
      </c>
      <c r="AG3161">
        <v>537.75559032420915</v>
      </c>
      <c r="AH3161">
        <v>84.600373280617077</v>
      </c>
      <c r="AI3161">
        <v>815.9817892890261</v>
      </c>
      <c r="AJ3161">
        <v>253.62563482606464</v>
      </c>
      <c r="AK3161">
        <v>139.3942670900752</v>
      </c>
    </row>
    <row r="3162" spans="30:37" x14ac:dyDescent="0.25">
      <c r="AD3162">
        <v>3149</v>
      </c>
      <c r="AE3162">
        <v>1394.8243507325076</v>
      </c>
      <c r="AF3162">
        <v>1686.8119496761865</v>
      </c>
      <c r="AG3162">
        <v>479.52384109612683</v>
      </c>
      <c r="AH3162">
        <v>106.02459303527147</v>
      </c>
      <c r="AI3162">
        <v>655.94580308672369</v>
      </c>
      <c r="AJ3162">
        <v>326.90862492207771</v>
      </c>
      <c r="AK3162">
        <v>86.984235107874383</v>
      </c>
    </row>
    <row r="3163" spans="30:37" x14ac:dyDescent="0.25">
      <c r="AD3163">
        <v>3150</v>
      </c>
      <c r="AE3163">
        <v>1419.2264238009561</v>
      </c>
      <c r="AF3163">
        <v>1987.2772019419908</v>
      </c>
      <c r="AG3163">
        <v>362.26530084211174</v>
      </c>
      <c r="AH3163">
        <v>147.94180077915104</v>
      </c>
      <c r="AI3163">
        <v>626.9276562184632</v>
      </c>
      <c r="AJ3163">
        <v>291.90452212876301</v>
      </c>
      <c r="AK3163">
        <v>109.61195282552769</v>
      </c>
    </row>
    <row r="3164" spans="30:37" x14ac:dyDescent="0.25">
      <c r="AD3164">
        <v>3151</v>
      </c>
      <c r="AE3164">
        <v>1732.3102092772758</v>
      </c>
      <c r="AF3164">
        <v>1647.090612576771</v>
      </c>
      <c r="AG3164">
        <v>265.06810461799944</v>
      </c>
      <c r="AH3164">
        <v>153.24952541267911</v>
      </c>
      <c r="AI3164">
        <v>628.42991774623306</v>
      </c>
      <c r="AJ3164">
        <v>205.47875077281194</v>
      </c>
      <c r="AK3164">
        <v>81.545251181324247</v>
      </c>
    </row>
    <row r="3165" spans="30:37" x14ac:dyDescent="0.25">
      <c r="AD3165">
        <v>3152</v>
      </c>
      <c r="AE3165">
        <v>1882.0405667773</v>
      </c>
      <c r="AF3165">
        <v>1708.5297786116955</v>
      </c>
      <c r="AG3165">
        <v>325.10422758694415</v>
      </c>
      <c r="AH3165">
        <v>124.87166301941662</v>
      </c>
      <c r="AI3165">
        <v>766.49473982093889</v>
      </c>
      <c r="AJ3165">
        <v>361.06177149079662</v>
      </c>
      <c r="AK3165">
        <v>123.22833135830396</v>
      </c>
    </row>
    <row r="3166" spans="30:37" x14ac:dyDescent="0.25">
      <c r="AD3166">
        <v>3153</v>
      </c>
      <c r="AE3166">
        <v>1308.8975398374153</v>
      </c>
      <c r="AF3166">
        <v>1169.8266888476508</v>
      </c>
      <c r="AG3166">
        <v>575.16690409136754</v>
      </c>
      <c r="AH3166">
        <v>104.03889710659227</v>
      </c>
      <c r="AI3166">
        <v>728.90841189862658</v>
      </c>
      <c r="AJ3166">
        <v>253.26838529838008</v>
      </c>
      <c r="AK3166">
        <v>78.560612166328809</v>
      </c>
    </row>
    <row r="3167" spans="30:37" x14ac:dyDescent="0.25">
      <c r="AD3167">
        <v>3154</v>
      </c>
      <c r="AE3167">
        <v>1149.0372162145406</v>
      </c>
      <c r="AF3167">
        <v>1528.0607567962736</v>
      </c>
      <c r="AG3167">
        <v>375.64608731394281</v>
      </c>
      <c r="AH3167">
        <v>113.29658071064517</v>
      </c>
      <c r="AI3167">
        <v>773.69388009443742</v>
      </c>
      <c r="AJ3167">
        <v>273.19213907455458</v>
      </c>
      <c r="AK3167">
        <v>87.592218666943481</v>
      </c>
    </row>
    <row r="3168" spans="30:37" x14ac:dyDescent="0.25">
      <c r="AD3168">
        <v>3155</v>
      </c>
      <c r="AE3168">
        <v>1471.0891668037746</v>
      </c>
      <c r="AF3168">
        <v>1419.8549412514378</v>
      </c>
      <c r="AG3168">
        <v>440.94122112620249</v>
      </c>
      <c r="AH3168">
        <v>150.103358864136</v>
      </c>
      <c r="AI3168">
        <v>750.55812873453078</v>
      </c>
      <c r="AJ3168">
        <v>404.8959606169106</v>
      </c>
      <c r="AK3168">
        <v>76.062564838858307</v>
      </c>
    </row>
    <row r="3169" spans="30:37" x14ac:dyDescent="0.25">
      <c r="AD3169">
        <v>3156</v>
      </c>
      <c r="AE3169">
        <v>1938.5380733331924</v>
      </c>
      <c r="AF3169">
        <v>1352.1396792334797</v>
      </c>
      <c r="AG3169">
        <v>352.07599682418919</v>
      </c>
      <c r="AH3169">
        <v>126.07483868836961</v>
      </c>
      <c r="AI3169">
        <v>615.40035358867794</v>
      </c>
      <c r="AJ3169">
        <v>254.49653996796567</v>
      </c>
      <c r="AK3169">
        <v>104.81792599970289</v>
      </c>
    </row>
    <row r="3170" spans="30:37" x14ac:dyDescent="0.25">
      <c r="AD3170">
        <v>3157</v>
      </c>
      <c r="AE3170">
        <v>1573.1437355283479</v>
      </c>
      <c r="AF3170">
        <v>1516.4889652623226</v>
      </c>
      <c r="AG3170">
        <v>440.45055752671817</v>
      </c>
      <c r="AH3170">
        <v>90.862471962702131</v>
      </c>
      <c r="AI3170">
        <v>795.08307731339562</v>
      </c>
      <c r="AJ3170">
        <v>246.62358783130745</v>
      </c>
      <c r="AK3170">
        <v>96.672682224001719</v>
      </c>
    </row>
    <row r="3171" spans="30:37" x14ac:dyDescent="0.25">
      <c r="AD3171">
        <v>3158</v>
      </c>
      <c r="AE3171">
        <v>1413.997466169302</v>
      </c>
      <c r="AF3171">
        <v>1549.1888155411241</v>
      </c>
      <c r="AG3171">
        <v>391.06295522409636</v>
      </c>
      <c r="AH3171">
        <v>158.99285181531079</v>
      </c>
      <c r="AI3171">
        <v>709.49231037302275</v>
      </c>
      <c r="AJ3171">
        <v>193.45724444033445</v>
      </c>
      <c r="AK3171">
        <v>91.464261434472348</v>
      </c>
    </row>
    <row r="3172" spans="30:37" x14ac:dyDescent="0.25">
      <c r="AD3172">
        <v>3159</v>
      </c>
      <c r="AE3172">
        <v>1766.3629711147128</v>
      </c>
      <c r="AF3172">
        <v>2073.8060502239787</v>
      </c>
      <c r="AG3172">
        <v>267.49925932472513</v>
      </c>
      <c r="AH3172">
        <v>98.071681088923839</v>
      </c>
      <c r="AI3172">
        <v>643.62567094026588</v>
      </c>
      <c r="AJ3172">
        <v>276.05771247677035</v>
      </c>
      <c r="AK3172">
        <v>106.48242920133312</v>
      </c>
    </row>
    <row r="3173" spans="30:37" x14ac:dyDescent="0.25">
      <c r="AD3173">
        <v>3160</v>
      </c>
      <c r="AE3173">
        <v>2018.0358113703794</v>
      </c>
      <c r="AF3173">
        <v>893.90291832529522</v>
      </c>
      <c r="AG3173">
        <v>424.1686430809691</v>
      </c>
      <c r="AH3173">
        <v>121.26396763486798</v>
      </c>
      <c r="AI3173">
        <v>624.00304145829875</v>
      </c>
      <c r="AJ3173">
        <v>279.1785838215697</v>
      </c>
      <c r="AK3173">
        <v>122.47749663349791</v>
      </c>
    </row>
    <row r="3174" spans="30:37" x14ac:dyDescent="0.25">
      <c r="AD3174">
        <v>3161</v>
      </c>
      <c r="AE3174">
        <v>1571.350285527895</v>
      </c>
      <c r="AF3174">
        <v>1946.3280260856727</v>
      </c>
      <c r="AG3174">
        <v>405.37640069411998</v>
      </c>
      <c r="AH3174">
        <v>104.9442160464742</v>
      </c>
      <c r="AI3174">
        <v>507.02888351579094</v>
      </c>
      <c r="AJ3174">
        <v>323.348301536706</v>
      </c>
      <c r="AK3174">
        <v>126.43821103918242</v>
      </c>
    </row>
    <row r="3175" spans="30:37" x14ac:dyDescent="0.25">
      <c r="AD3175">
        <v>3162</v>
      </c>
      <c r="AE3175">
        <v>1517.297328441721</v>
      </c>
      <c r="AF3175">
        <v>1362.7859453823598</v>
      </c>
      <c r="AG3175">
        <v>318.97053615223433</v>
      </c>
      <c r="AH3175">
        <v>97.942001833071501</v>
      </c>
      <c r="AI3175">
        <v>667.05248531330881</v>
      </c>
      <c r="AJ3175">
        <v>302.72275488366643</v>
      </c>
      <c r="AK3175">
        <v>104.58234042529075</v>
      </c>
    </row>
    <row r="3176" spans="30:37" x14ac:dyDescent="0.25">
      <c r="AD3176">
        <v>3163</v>
      </c>
      <c r="AE3176">
        <v>1973.2137555524873</v>
      </c>
      <c r="AF3176">
        <v>1137.1933549187117</v>
      </c>
      <c r="AG3176">
        <v>341.68557950118156</v>
      </c>
      <c r="AH3176">
        <v>161.34317194916224</v>
      </c>
      <c r="AI3176">
        <v>690.15186908225655</v>
      </c>
      <c r="AJ3176">
        <v>344.47884103952606</v>
      </c>
      <c r="AK3176">
        <v>107.39879047534286</v>
      </c>
    </row>
    <row r="3177" spans="30:37" x14ac:dyDescent="0.25">
      <c r="AD3177">
        <v>3164</v>
      </c>
      <c r="AE3177">
        <v>2507.5801364967078</v>
      </c>
      <c r="AF3177">
        <v>1552.5604404796018</v>
      </c>
      <c r="AG3177">
        <v>235.60553960703285</v>
      </c>
      <c r="AH3177">
        <v>135.0596811687864</v>
      </c>
      <c r="AI3177">
        <v>699.06128875573381</v>
      </c>
      <c r="AJ3177">
        <v>207.38377710971295</v>
      </c>
      <c r="AK3177">
        <v>100.40491998554111</v>
      </c>
    </row>
    <row r="3178" spans="30:37" x14ac:dyDescent="0.25">
      <c r="AD3178">
        <v>3165</v>
      </c>
      <c r="AE3178">
        <v>1798.8445963971974</v>
      </c>
      <c r="AF3178">
        <v>2031.6829554799847</v>
      </c>
      <c r="AG3178">
        <v>603.29211702904638</v>
      </c>
      <c r="AH3178">
        <v>183.93873706052051</v>
      </c>
      <c r="AI3178">
        <v>721.89353712767877</v>
      </c>
      <c r="AJ3178">
        <v>308.36172632373297</v>
      </c>
      <c r="AK3178">
        <v>112.31076864567572</v>
      </c>
    </row>
    <row r="3179" spans="30:37" x14ac:dyDescent="0.25">
      <c r="AD3179">
        <v>3166</v>
      </c>
      <c r="AE3179">
        <v>1876.5591986801762</v>
      </c>
      <c r="AF3179">
        <v>1304.957466930173</v>
      </c>
      <c r="AG3179">
        <v>329.94270219164463</v>
      </c>
      <c r="AH3179">
        <v>98.171915495462059</v>
      </c>
      <c r="AI3179">
        <v>611.07393308658231</v>
      </c>
      <c r="AJ3179">
        <v>198.76732111464693</v>
      </c>
      <c r="AK3179">
        <v>109.75348069454051</v>
      </c>
    </row>
    <row r="3180" spans="30:37" x14ac:dyDescent="0.25">
      <c r="AD3180">
        <v>3167</v>
      </c>
      <c r="AE3180">
        <v>2058.2183724563647</v>
      </c>
      <c r="AF3180">
        <v>1243.4593503080641</v>
      </c>
      <c r="AG3180">
        <v>379.72190688239607</v>
      </c>
      <c r="AH3180">
        <v>117.43618858121209</v>
      </c>
      <c r="AI3180">
        <v>677.40758059698703</v>
      </c>
      <c r="AJ3180">
        <v>241.31992300274209</v>
      </c>
      <c r="AK3180">
        <v>89.045617455838126</v>
      </c>
    </row>
    <row r="3181" spans="30:37" x14ac:dyDescent="0.25">
      <c r="AD3181">
        <v>3168</v>
      </c>
      <c r="AE3181">
        <v>2038.6580883730342</v>
      </c>
      <c r="AF3181">
        <v>1771.7449799675867</v>
      </c>
      <c r="AG3181">
        <v>775.30066663921241</v>
      </c>
      <c r="AH3181">
        <v>145.71099204255941</v>
      </c>
      <c r="AI3181">
        <v>609.09766986442582</v>
      </c>
      <c r="AJ3181">
        <v>241.97149200312023</v>
      </c>
      <c r="AK3181">
        <v>71.128818322428742</v>
      </c>
    </row>
    <row r="3182" spans="30:37" x14ac:dyDescent="0.25">
      <c r="AD3182">
        <v>3169</v>
      </c>
      <c r="AE3182">
        <v>1959.2632230528905</v>
      </c>
      <c r="AF3182">
        <v>1708.6934296500297</v>
      </c>
      <c r="AG3182">
        <v>391.02349006481023</v>
      </c>
      <c r="AH3182">
        <v>134.33249685239721</v>
      </c>
      <c r="AI3182">
        <v>823.38012468637123</v>
      </c>
      <c r="AJ3182">
        <v>298.49179821134817</v>
      </c>
      <c r="AK3182">
        <v>72.45326085864923</v>
      </c>
    </row>
    <row r="3183" spans="30:37" x14ac:dyDescent="0.25">
      <c r="AD3183">
        <v>3170</v>
      </c>
      <c r="AE3183">
        <v>1485.03560586154</v>
      </c>
      <c r="AF3183">
        <v>2033.1664033758736</v>
      </c>
      <c r="AG3183">
        <v>436.61560053375933</v>
      </c>
      <c r="AH3183">
        <v>95.797069376001843</v>
      </c>
      <c r="AI3183">
        <v>632.26788840297286</v>
      </c>
      <c r="AJ3183">
        <v>127.87099723239153</v>
      </c>
      <c r="AK3183">
        <v>124.86947366823944</v>
      </c>
    </row>
    <row r="3184" spans="30:37" x14ac:dyDescent="0.25">
      <c r="AD3184">
        <v>3171</v>
      </c>
      <c r="AE3184">
        <v>1811.8799303739243</v>
      </c>
      <c r="AF3184">
        <v>1043.9670098497907</v>
      </c>
      <c r="AG3184">
        <v>330.43820781424466</v>
      </c>
      <c r="AH3184">
        <v>97.987211254917156</v>
      </c>
      <c r="AI3184">
        <v>733.29974088220251</v>
      </c>
      <c r="AJ3184">
        <v>235.60842221441297</v>
      </c>
      <c r="AK3184">
        <v>72.572597497631037</v>
      </c>
    </row>
    <row r="3185" spans="30:37" x14ac:dyDescent="0.25">
      <c r="AD3185">
        <v>3172</v>
      </c>
      <c r="AE3185">
        <v>1745.8005654614024</v>
      </c>
      <c r="AF3185">
        <v>1285.0296679887758</v>
      </c>
      <c r="AG3185">
        <v>418.16653411342912</v>
      </c>
      <c r="AH3185">
        <v>98.701380068391742</v>
      </c>
      <c r="AI3185">
        <v>674.80887339879882</v>
      </c>
      <c r="AJ3185">
        <v>325.28953943393304</v>
      </c>
      <c r="AK3185">
        <v>122.86827379822287</v>
      </c>
    </row>
    <row r="3186" spans="30:37" x14ac:dyDescent="0.25">
      <c r="AD3186">
        <v>3173</v>
      </c>
      <c r="AE3186">
        <v>1713.5805598945831</v>
      </c>
      <c r="AF3186">
        <v>2132.005590627753</v>
      </c>
      <c r="AG3186">
        <v>325.32761560166347</v>
      </c>
      <c r="AH3186">
        <v>128.16586322359481</v>
      </c>
      <c r="AI3186">
        <v>888.07166434479609</v>
      </c>
      <c r="AJ3186">
        <v>291.34933661463515</v>
      </c>
      <c r="AK3186">
        <v>94.445353954471202</v>
      </c>
    </row>
    <row r="3187" spans="30:37" x14ac:dyDescent="0.25">
      <c r="AD3187">
        <v>3174</v>
      </c>
      <c r="AE3187">
        <v>1086.165626734647</v>
      </c>
      <c r="AF3187">
        <v>1652.0640281315993</v>
      </c>
      <c r="AG3187">
        <v>435.25119225889097</v>
      </c>
      <c r="AH3187">
        <v>102.46509859669837</v>
      </c>
      <c r="AI3187">
        <v>823.02675298122006</v>
      </c>
      <c r="AJ3187">
        <v>218.41577222404555</v>
      </c>
      <c r="AK3187">
        <v>105.31851941074623</v>
      </c>
    </row>
    <row r="3188" spans="30:37" x14ac:dyDescent="0.25">
      <c r="AD3188">
        <v>3175</v>
      </c>
      <c r="AE3188">
        <v>1770.9018788334436</v>
      </c>
      <c r="AF3188">
        <v>1644.1840410297489</v>
      </c>
      <c r="AG3188">
        <v>218.4727002564631</v>
      </c>
      <c r="AH3188">
        <v>154.49925803663177</v>
      </c>
      <c r="AI3188">
        <v>899.60221595572114</v>
      </c>
      <c r="AJ3188">
        <v>281.94361966447769</v>
      </c>
      <c r="AK3188">
        <v>126.92964336312006</v>
      </c>
    </row>
    <row r="3189" spans="30:37" x14ac:dyDescent="0.25">
      <c r="AD3189">
        <v>3176</v>
      </c>
      <c r="AE3189">
        <v>1749.57507958004</v>
      </c>
      <c r="AF3189">
        <v>1201.1324880401864</v>
      </c>
      <c r="AG3189">
        <v>441.52843983639889</v>
      </c>
      <c r="AH3189">
        <v>140.31764137641778</v>
      </c>
      <c r="AI3189">
        <v>664.73431263410544</v>
      </c>
      <c r="AJ3189">
        <v>357.01084283449251</v>
      </c>
      <c r="AK3189">
        <v>119.15697508983045</v>
      </c>
    </row>
    <row r="3190" spans="30:37" x14ac:dyDescent="0.25">
      <c r="AD3190">
        <v>3177</v>
      </c>
      <c r="AE3190">
        <v>1928.5987550433347</v>
      </c>
      <c r="AF3190">
        <v>1750.7193627883514</v>
      </c>
      <c r="AG3190">
        <v>439.15335114294243</v>
      </c>
      <c r="AH3190">
        <v>158.80907697394755</v>
      </c>
      <c r="AI3190">
        <v>744.7599285841053</v>
      </c>
      <c r="AJ3190">
        <v>310.69839018863939</v>
      </c>
      <c r="AK3190">
        <v>58.226372231692999</v>
      </c>
    </row>
    <row r="3191" spans="30:37" x14ac:dyDescent="0.25">
      <c r="AD3191">
        <v>3178</v>
      </c>
      <c r="AE3191">
        <v>1244.3321812931435</v>
      </c>
      <c r="AF3191">
        <v>1982.6866120423665</v>
      </c>
      <c r="AG3191">
        <v>391.53634641708931</v>
      </c>
      <c r="AH3191">
        <v>72.445271861591479</v>
      </c>
      <c r="AI3191">
        <v>620.42058008993934</v>
      </c>
      <c r="AJ3191">
        <v>350.99034159458893</v>
      </c>
      <c r="AK3191">
        <v>102.63374821073394</v>
      </c>
    </row>
    <row r="3192" spans="30:37" x14ac:dyDescent="0.25">
      <c r="AD3192">
        <v>3179</v>
      </c>
      <c r="AE3192">
        <v>1572.1090816610331</v>
      </c>
      <c r="AF3192">
        <v>821.86383328871273</v>
      </c>
      <c r="AG3192">
        <v>364.30340747833367</v>
      </c>
      <c r="AH3192">
        <v>106.04091257362856</v>
      </c>
      <c r="AI3192">
        <v>713.06910736304292</v>
      </c>
      <c r="AJ3192">
        <v>266.58177533237074</v>
      </c>
      <c r="AK3192">
        <v>101.60973929788841</v>
      </c>
    </row>
    <row r="3193" spans="30:37" x14ac:dyDescent="0.25">
      <c r="AD3193">
        <v>3180</v>
      </c>
      <c r="AE3193">
        <v>1949.7635744342024</v>
      </c>
      <c r="AF3193">
        <v>1273.6199077728561</v>
      </c>
      <c r="AG3193">
        <v>622.71943724830624</v>
      </c>
      <c r="AH3193">
        <v>104.59137220415464</v>
      </c>
      <c r="AI3193">
        <v>561.31157414618087</v>
      </c>
      <c r="AJ3193">
        <v>330.03378042498218</v>
      </c>
      <c r="AK3193">
        <v>113.68524936357096</v>
      </c>
    </row>
    <row r="3194" spans="30:37" x14ac:dyDescent="0.25">
      <c r="AD3194">
        <v>3181</v>
      </c>
      <c r="AE3194">
        <v>1697.2829605974759</v>
      </c>
      <c r="AF3194">
        <v>2184.7007115254428</v>
      </c>
      <c r="AG3194">
        <v>359.67168245459624</v>
      </c>
      <c r="AH3194">
        <v>103.57702120764861</v>
      </c>
      <c r="AI3194">
        <v>623.34315158655045</v>
      </c>
      <c r="AJ3194">
        <v>267.51562163645519</v>
      </c>
      <c r="AK3194">
        <v>92.717554387849702</v>
      </c>
    </row>
    <row r="3195" spans="30:37" x14ac:dyDescent="0.25">
      <c r="AD3195">
        <v>3182</v>
      </c>
      <c r="AE3195">
        <v>2206.9328277028958</v>
      </c>
      <c r="AF3195">
        <v>2149.5934523250144</v>
      </c>
      <c r="AG3195">
        <v>558.61308165462901</v>
      </c>
      <c r="AH3195">
        <v>77.651930912688854</v>
      </c>
      <c r="AI3195">
        <v>766.96434256409975</v>
      </c>
      <c r="AJ3195">
        <v>368.61661714592066</v>
      </c>
      <c r="AK3195">
        <v>120.5400884777499</v>
      </c>
    </row>
    <row r="3196" spans="30:37" x14ac:dyDescent="0.25">
      <c r="AD3196">
        <v>3183</v>
      </c>
      <c r="AE3196">
        <v>1322.9053679573719</v>
      </c>
      <c r="AF3196">
        <v>1390.5409462346597</v>
      </c>
      <c r="AG3196">
        <v>550.01269359003823</v>
      </c>
      <c r="AH3196">
        <v>97.637772407807887</v>
      </c>
      <c r="AI3196">
        <v>638.7418558109955</v>
      </c>
      <c r="AJ3196">
        <v>182.22145058528244</v>
      </c>
      <c r="AK3196">
        <v>124.43871550576065</v>
      </c>
    </row>
    <row r="3197" spans="30:37" x14ac:dyDescent="0.25">
      <c r="AD3197">
        <v>3184</v>
      </c>
      <c r="AE3197">
        <v>1703.5776428286713</v>
      </c>
      <c r="AF3197">
        <v>1874.5596532408933</v>
      </c>
      <c r="AG3197">
        <v>463.89478071104327</v>
      </c>
      <c r="AH3197">
        <v>74.744792095389855</v>
      </c>
      <c r="AI3197">
        <v>886.17484622007817</v>
      </c>
      <c r="AJ3197">
        <v>273.22636692760989</v>
      </c>
      <c r="AK3197">
        <v>127.24635745653001</v>
      </c>
    </row>
    <row r="3198" spans="30:37" x14ac:dyDescent="0.25">
      <c r="AD3198">
        <v>3185</v>
      </c>
      <c r="AE3198">
        <v>1835.270474998815</v>
      </c>
      <c r="AF3198">
        <v>1648.9802101503092</v>
      </c>
      <c r="AG3198">
        <v>387.85139140177182</v>
      </c>
      <c r="AH3198">
        <v>102.87197717402958</v>
      </c>
      <c r="AI3198">
        <v>720.61028620500383</v>
      </c>
      <c r="AJ3198">
        <v>305.76027343284909</v>
      </c>
      <c r="AK3198">
        <v>59.234567107570626</v>
      </c>
    </row>
    <row r="3199" spans="30:37" x14ac:dyDescent="0.25">
      <c r="AD3199">
        <v>3186</v>
      </c>
      <c r="AE3199">
        <v>1523.7980911545926</v>
      </c>
      <c r="AF3199">
        <v>1579.0710457052996</v>
      </c>
      <c r="AG3199">
        <v>416.36251526852351</v>
      </c>
      <c r="AH3199">
        <v>161.17075720392907</v>
      </c>
      <c r="AI3199">
        <v>782.63137562856411</v>
      </c>
      <c r="AJ3199">
        <v>281.34212932501589</v>
      </c>
      <c r="AK3199">
        <v>75.659179748759229</v>
      </c>
    </row>
    <row r="3200" spans="30:37" x14ac:dyDescent="0.25">
      <c r="AD3200">
        <v>3187</v>
      </c>
      <c r="AE3200">
        <v>1857.8201661051803</v>
      </c>
      <c r="AF3200">
        <v>1854.4534519080655</v>
      </c>
      <c r="AG3200">
        <v>402.65339607920077</v>
      </c>
      <c r="AH3200">
        <v>138.0800285935872</v>
      </c>
      <c r="AI3200">
        <v>578.98888878613047</v>
      </c>
      <c r="AJ3200">
        <v>346.55307332046698</v>
      </c>
      <c r="AK3200">
        <v>90.257474875257472</v>
      </c>
    </row>
    <row r="3201" spans="30:37" x14ac:dyDescent="0.25">
      <c r="AD3201">
        <v>3188</v>
      </c>
      <c r="AE3201">
        <v>1468.0216385185611</v>
      </c>
      <c r="AF3201">
        <v>2036.9692913417123</v>
      </c>
      <c r="AG3201">
        <v>551.99626995995379</v>
      </c>
      <c r="AH3201">
        <v>105.96421769572004</v>
      </c>
      <c r="AI3201">
        <v>617.64321119776491</v>
      </c>
      <c r="AJ3201">
        <v>287.45646450712496</v>
      </c>
      <c r="AK3201">
        <v>89.306878648229187</v>
      </c>
    </row>
    <row r="3202" spans="30:37" x14ac:dyDescent="0.25">
      <c r="AD3202">
        <v>3189</v>
      </c>
      <c r="AE3202">
        <v>2058.3291643107605</v>
      </c>
      <c r="AF3202">
        <v>1543.8958600875283</v>
      </c>
      <c r="AG3202">
        <v>340.50485786797179</v>
      </c>
      <c r="AH3202">
        <v>112.51286770898587</v>
      </c>
      <c r="AI3202">
        <v>764.47883693612471</v>
      </c>
      <c r="AJ3202">
        <v>282.49425335294586</v>
      </c>
      <c r="AK3202">
        <v>92.042187861152868</v>
      </c>
    </row>
    <row r="3203" spans="30:37" x14ac:dyDescent="0.25">
      <c r="AD3203">
        <v>3190</v>
      </c>
      <c r="AE3203">
        <v>1430.6587149654758</v>
      </c>
      <c r="AF3203">
        <v>1821.027153291886</v>
      </c>
      <c r="AG3203">
        <v>424.97408969197926</v>
      </c>
      <c r="AH3203">
        <v>106.67738244936437</v>
      </c>
      <c r="AI3203">
        <v>642.78473032389638</v>
      </c>
      <c r="AJ3203">
        <v>185.73369679416348</v>
      </c>
      <c r="AK3203">
        <v>128.34405787563216</v>
      </c>
    </row>
    <row r="3204" spans="30:37" x14ac:dyDescent="0.25">
      <c r="AD3204">
        <v>3191</v>
      </c>
      <c r="AE3204">
        <v>1660.2785184651902</v>
      </c>
      <c r="AF3204">
        <v>1506.1963258846674</v>
      </c>
      <c r="AG3204">
        <v>473.058986769618</v>
      </c>
      <c r="AH3204">
        <v>99.527775784435136</v>
      </c>
      <c r="AI3204">
        <v>717.32797917419009</v>
      </c>
      <c r="AJ3204">
        <v>327.83540234420917</v>
      </c>
      <c r="AK3204">
        <v>113.69340823855165</v>
      </c>
    </row>
    <row r="3205" spans="30:37" x14ac:dyDescent="0.25">
      <c r="AD3205">
        <v>3192</v>
      </c>
      <c r="AE3205">
        <v>2080.1252638471528</v>
      </c>
      <c r="AF3205">
        <v>2163.0147979236172</v>
      </c>
      <c r="AG3205">
        <v>326.64177401022647</v>
      </c>
      <c r="AH3205">
        <v>112.44712652367384</v>
      </c>
      <c r="AI3205">
        <v>674.91982044444967</v>
      </c>
      <c r="AJ3205">
        <v>328.30306861997701</v>
      </c>
      <c r="AK3205">
        <v>124.68629010449642</v>
      </c>
    </row>
    <row r="3206" spans="30:37" x14ac:dyDescent="0.25">
      <c r="AD3206">
        <v>3193</v>
      </c>
      <c r="AE3206">
        <v>2037.0363907091341</v>
      </c>
      <c r="AF3206">
        <v>1472.4628955127373</v>
      </c>
      <c r="AG3206">
        <v>354.55330063195743</v>
      </c>
      <c r="AH3206">
        <v>171.92682705579404</v>
      </c>
      <c r="AI3206">
        <v>787.96490766754152</v>
      </c>
      <c r="AJ3206">
        <v>254.43613643347905</v>
      </c>
      <c r="AK3206">
        <v>113.952506290546</v>
      </c>
    </row>
    <row r="3207" spans="30:37" x14ac:dyDescent="0.25">
      <c r="AD3207">
        <v>3194</v>
      </c>
      <c r="AE3207">
        <v>1418.8307535337726</v>
      </c>
      <c r="AF3207">
        <v>1484.7715436310398</v>
      </c>
      <c r="AG3207">
        <v>382.59207659568614</v>
      </c>
      <c r="AH3207">
        <v>120.64039637088126</v>
      </c>
      <c r="AI3207">
        <v>843.2646721485653</v>
      </c>
      <c r="AJ3207">
        <v>352.01004024436929</v>
      </c>
      <c r="AK3207">
        <v>117.26908861277033</v>
      </c>
    </row>
    <row r="3208" spans="30:37" x14ac:dyDescent="0.25">
      <c r="AD3208">
        <v>3195</v>
      </c>
      <c r="AE3208">
        <v>1073.3275690783566</v>
      </c>
      <c r="AF3208">
        <v>1307.5859089464082</v>
      </c>
      <c r="AG3208">
        <v>427.09915163806437</v>
      </c>
      <c r="AH3208">
        <v>96.579424810575134</v>
      </c>
      <c r="AI3208">
        <v>556.23746985390164</v>
      </c>
      <c r="AJ3208">
        <v>178.44654976379198</v>
      </c>
      <c r="AK3208">
        <v>81.56721836097168</v>
      </c>
    </row>
    <row r="3209" spans="30:37" x14ac:dyDescent="0.25">
      <c r="AD3209">
        <v>3196</v>
      </c>
      <c r="AE3209">
        <v>1523.8952627722749</v>
      </c>
      <c r="AF3209">
        <v>1689.654624441984</v>
      </c>
      <c r="AG3209">
        <v>303.81862732872366</v>
      </c>
      <c r="AH3209">
        <v>182.00997983698105</v>
      </c>
      <c r="AI3209">
        <v>726.74100818074794</v>
      </c>
      <c r="AJ3209">
        <v>265.24923387319376</v>
      </c>
      <c r="AK3209">
        <v>101.01061747428378</v>
      </c>
    </row>
    <row r="3210" spans="30:37" x14ac:dyDescent="0.25">
      <c r="AD3210">
        <v>3197</v>
      </c>
      <c r="AE3210">
        <v>1787.9236575416226</v>
      </c>
      <c r="AF3210">
        <v>1597.1135474224152</v>
      </c>
      <c r="AG3210">
        <v>356.97271698866922</v>
      </c>
      <c r="AH3210">
        <v>122.21765809125243</v>
      </c>
      <c r="AI3210">
        <v>788.28782741507644</v>
      </c>
      <c r="AJ3210">
        <v>245.43849588631727</v>
      </c>
      <c r="AK3210">
        <v>117.17500872736633</v>
      </c>
    </row>
    <row r="3211" spans="30:37" x14ac:dyDescent="0.25">
      <c r="AD3211">
        <v>3198</v>
      </c>
      <c r="AE3211">
        <v>1808.8110781443761</v>
      </c>
      <c r="AF3211">
        <v>1956.7340217994365</v>
      </c>
      <c r="AG3211">
        <v>766.22635486860338</v>
      </c>
      <c r="AH3211">
        <v>67.489628969400243</v>
      </c>
      <c r="AI3211">
        <v>643.68874269406774</v>
      </c>
      <c r="AJ3211">
        <v>240.78250303167371</v>
      </c>
      <c r="AK3211">
        <v>95.67538504630356</v>
      </c>
    </row>
    <row r="3212" spans="30:37" x14ac:dyDescent="0.25">
      <c r="AD3212">
        <v>3199</v>
      </c>
      <c r="AE3212">
        <v>1475.5993565284773</v>
      </c>
      <c r="AF3212">
        <v>1934.2221670900462</v>
      </c>
      <c r="AG3212">
        <v>326.08292851052636</v>
      </c>
      <c r="AH3212">
        <v>65.041451530439062</v>
      </c>
      <c r="AI3212">
        <v>902.19365642783453</v>
      </c>
      <c r="AJ3212">
        <v>397.32692233467225</v>
      </c>
      <c r="AK3212">
        <v>120.85977439317406</v>
      </c>
    </row>
    <row r="3213" spans="30:37" x14ac:dyDescent="0.25">
      <c r="AD3213">
        <v>3200</v>
      </c>
      <c r="AE3213">
        <v>1380.0941487953189</v>
      </c>
      <c r="AF3213">
        <v>1604.0481926783311</v>
      </c>
      <c r="AG3213">
        <v>519.03122730118059</v>
      </c>
      <c r="AH3213">
        <v>182.31793229544488</v>
      </c>
      <c r="AI3213">
        <v>798.77481245961383</v>
      </c>
      <c r="AJ3213">
        <v>251.86528424591754</v>
      </c>
      <c r="AK3213">
        <v>62.349747412638024</v>
      </c>
    </row>
    <row r="3214" spans="30:37" x14ac:dyDescent="0.25">
      <c r="AD3214">
        <v>3201</v>
      </c>
      <c r="AE3214">
        <v>1493.1009156966888</v>
      </c>
      <c r="AF3214">
        <v>1206.050963920854</v>
      </c>
      <c r="AG3214">
        <v>327.78347067467871</v>
      </c>
      <c r="AH3214">
        <v>180.93606055412178</v>
      </c>
      <c r="AI3214">
        <v>813.67097239112297</v>
      </c>
      <c r="AJ3214">
        <v>280.24658345454554</v>
      </c>
      <c r="AK3214">
        <v>115.12641617617224</v>
      </c>
    </row>
    <row r="3215" spans="30:37" x14ac:dyDescent="0.25">
      <c r="AD3215">
        <v>3202</v>
      </c>
      <c r="AE3215">
        <v>1566.469881669346</v>
      </c>
      <c r="AF3215">
        <v>1772.79255091084</v>
      </c>
      <c r="AG3215">
        <v>232.56382620118649</v>
      </c>
      <c r="AH3215">
        <v>195.92669167787366</v>
      </c>
      <c r="AI3215">
        <v>503.91757325246317</v>
      </c>
      <c r="AJ3215">
        <v>249.08068644009649</v>
      </c>
      <c r="AK3215">
        <v>93.09004873916912</v>
      </c>
    </row>
    <row r="3216" spans="30:37" x14ac:dyDescent="0.25">
      <c r="AD3216">
        <v>3203</v>
      </c>
      <c r="AE3216">
        <v>1725.8162500192898</v>
      </c>
      <c r="AF3216">
        <v>1778.4610170113281</v>
      </c>
      <c r="AG3216">
        <v>333.82363752652947</v>
      </c>
      <c r="AH3216">
        <v>157.19229121928754</v>
      </c>
      <c r="AI3216">
        <v>759.3690624947119</v>
      </c>
      <c r="AJ3216">
        <v>246.42860143816313</v>
      </c>
      <c r="AK3216">
        <v>117.83762442221624</v>
      </c>
    </row>
    <row r="3217" spans="30:37" x14ac:dyDescent="0.25">
      <c r="AD3217">
        <v>3204</v>
      </c>
      <c r="AE3217">
        <v>1301.703689110293</v>
      </c>
      <c r="AF3217">
        <v>1371.1338900207372</v>
      </c>
      <c r="AG3217">
        <v>351.71914030780755</v>
      </c>
      <c r="AH3217">
        <v>95.648389359863032</v>
      </c>
      <c r="AI3217">
        <v>782.88592319410134</v>
      </c>
      <c r="AJ3217">
        <v>304.09311952859633</v>
      </c>
      <c r="AK3217">
        <v>105.10256813342902</v>
      </c>
    </row>
    <row r="3218" spans="30:37" x14ac:dyDescent="0.25">
      <c r="AD3218">
        <v>3205</v>
      </c>
      <c r="AE3218">
        <v>1885.2893104949442</v>
      </c>
      <c r="AF3218">
        <v>1206.3939480976264</v>
      </c>
      <c r="AG3218">
        <v>386.35709884533622</v>
      </c>
      <c r="AH3218">
        <v>158.98553648862847</v>
      </c>
      <c r="AI3218">
        <v>693.17400386732288</v>
      </c>
      <c r="AJ3218">
        <v>295.3072838273248</v>
      </c>
      <c r="AK3218">
        <v>118.31993550763259</v>
      </c>
    </row>
    <row r="3219" spans="30:37" x14ac:dyDescent="0.25">
      <c r="AD3219">
        <v>3206</v>
      </c>
      <c r="AE3219">
        <v>1891.5195684248895</v>
      </c>
      <c r="AF3219">
        <v>1708.722939034822</v>
      </c>
      <c r="AG3219">
        <v>592.91601855280919</v>
      </c>
      <c r="AH3219">
        <v>110.02085340616172</v>
      </c>
      <c r="AI3219">
        <v>716.63756597553106</v>
      </c>
      <c r="AJ3219">
        <v>297.20943020681329</v>
      </c>
      <c r="AK3219">
        <v>108.52297829093507</v>
      </c>
    </row>
    <row r="3220" spans="30:37" x14ac:dyDescent="0.25">
      <c r="AD3220">
        <v>3207</v>
      </c>
      <c r="AE3220">
        <v>1621.812944326638</v>
      </c>
      <c r="AF3220">
        <v>1293.5843773303641</v>
      </c>
      <c r="AG3220">
        <v>258.53104600533743</v>
      </c>
      <c r="AH3220">
        <v>92.492046988083814</v>
      </c>
      <c r="AI3220">
        <v>793.05309069487703</v>
      </c>
      <c r="AJ3220">
        <v>239.69265240387688</v>
      </c>
      <c r="AK3220">
        <v>95.044706379262607</v>
      </c>
    </row>
    <row r="3221" spans="30:37" x14ac:dyDescent="0.25">
      <c r="AD3221">
        <v>3208</v>
      </c>
      <c r="AE3221">
        <v>1789.524789569517</v>
      </c>
      <c r="AF3221">
        <v>1285.484979186492</v>
      </c>
      <c r="AG3221">
        <v>227.01669456529211</v>
      </c>
      <c r="AH3221">
        <v>147.95186355649651</v>
      </c>
      <c r="AI3221">
        <v>736.12204947741338</v>
      </c>
      <c r="AJ3221">
        <v>286.88439167109232</v>
      </c>
      <c r="AK3221">
        <v>145.99998936675121</v>
      </c>
    </row>
    <row r="3222" spans="30:37" x14ac:dyDescent="0.25">
      <c r="AD3222">
        <v>3209</v>
      </c>
      <c r="AE3222">
        <v>1710.5534668602793</v>
      </c>
      <c r="AF3222">
        <v>1285.5033114574521</v>
      </c>
      <c r="AG3222">
        <v>380.43072360522103</v>
      </c>
      <c r="AH3222">
        <v>128.70814666455914</v>
      </c>
      <c r="AI3222">
        <v>491.67883668371951</v>
      </c>
      <c r="AJ3222">
        <v>277.37888762836798</v>
      </c>
      <c r="AK3222">
        <v>64.924969285697983</v>
      </c>
    </row>
    <row r="3223" spans="30:37" x14ac:dyDescent="0.25">
      <c r="AD3223">
        <v>3210</v>
      </c>
      <c r="AE3223">
        <v>1570.3440437416962</v>
      </c>
      <c r="AF3223">
        <v>1916.5468394011568</v>
      </c>
      <c r="AG3223">
        <v>254.47852278114172</v>
      </c>
      <c r="AH3223">
        <v>145.64678673762074</v>
      </c>
      <c r="AI3223">
        <v>550.07150570406543</v>
      </c>
      <c r="AJ3223">
        <v>475.4223298598364</v>
      </c>
      <c r="AK3223">
        <v>94.088018508330137</v>
      </c>
    </row>
    <row r="3224" spans="30:37" x14ac:dyDescent="0.25">
      <c r="AD3224">
        <v>3211</v>
      </c>
      <c r="AE3224">
        <v>1416.1198924312878</v>
      </c>
      <c r="AF3224">
        <v>1360.1543526242317</v>
      </c>
      <c r="AG3224">
        <v>281.41192572076181</v>
      </c>
      <c r="AH3224">
        <v>144.64798673067224</v>
      </c>
      <c r="AI3224">
        <v>654.66780021576949</v>
      </c>
      <c r="AJ3224">
        <v>271.47681130069014</v>
      </c>
      <c r="AK3224">
        <v>119.98872764688784</v>
      </c>
    </row>
    <row r="3225" spans="30:37" x14ac:dyDescent="0.25">
      <c r="AD3225">
        <v>3212</v>
      </c>
      <c r="AE3225">
        <v>1917.6514666967173</v>
      </c>
      <c r="AF3225">
        <v>1795.2759301327542</v>
      </c>
      <c r="AG3225">
        <v>453.43307305716809</v>
      </c>
      <c r="AH3225">
        <v>96.16123288813165</v>
      </c>
      <c r="AI3225">
        <v>774.76877642716761</v>
      </c>
      <c r="AJ3225">
        <v>286.66791407962228</v>
      </c>
      <c r="AK3225">
        <v>116.45454740004418</v>
      </c>
    </row>
    <row r="3226" spans="30:37" x14ac:dyDescent="0.25">
      <c r="AD3226">
        <v>3213</v>
      </c>
      <c r="AE3226">
        <v>1219.07811562346</v>
      </c>
      <c r="AF3226">
        <v>2076.3009809270479</v>
      </c>
      <c r="AG3226">
        <v>430.79398450365346</v>
      </c>
      <c r="AH3226">
        <v>142.02856405039481</v>
      </c>
      <c r="AI3226">
        <v>770.68534530295324</v>
      </c>
      <c r="AJ3226">
        <v>322.67872266605889</v>
      </c>
      <c r="AK3226">
        <v>82.518533978850911</v>
      </c>
    </row>
    <row r="3227" spans="30:37" x14ac:dyDescent="0.25">
      <c r="AD3227">
        <v>3214</v>
      </c>
      <c r="AE3227">
        <v>1825.5348374288326</v>
      </c>
      <c r="AF3227">
        <v>2386.4011818388667</v>
      </c>
      <c r="AG3227">
        <v>458.88444091527691</v>
      </c>
      <c r="AH3227">
        <v>129.34889233981497</v>
      </c>
      <c r="AI3227">
        <v>572.7881897158278</v>
      </c>
      <c r="AJ3227">
        <v>314.37069444103474</v>
      </c>
      <c r="AK3227">
        <v>92.908827799048865</v>
      </c>
    </row>
    <row r="3228" spans="30:37" x14ac:dyDescent="0.25">
      <c r="AD3228">
        <v>3215</v>
      </c>
      <c r="AE3228">
        <v>2153.0046440495835</v>
      </c>
      <c r="AF3228">
        <v>1115.889567488658</v>
      </c>
      <c r="AG3228">
        <v>483.94426604370443</v>
      </c>
      <c r="AH3228">
        <v>151.29234668949377</v>
      </c>
      <c r="AI3228">
        <v>827.29935853988786</v>
      </c>
      <c r="AJ3228">
        <v>331.80071461514962</v>
      </c>
      <c r="AK3228">
        <v>99.458194798405628</v>
      </c>
    </row>
    <row r="3229" spans="30:37" x14ac:dyDescent="0.25">
      <c r="AD3229">
        <v>3216</v>
      </c>
      <c r="AE3229">
        <v>1832.037840213166</v>
      </c>
      <c r="AF3229">
        <v>1893.9444206198375</v>
      </c>
      <c r="AG3229">
        <v>382.63477301669724</v>
      </c>
      <c r="AH3229">
        <v>105.80479596243818</v>
      </c>
      <c r="AI3229">
        <v>718.90322882341457</v>
      </c>
      <c r="AJ3229">
        <v>320.19974073937749</v>
      </c>
      <c r="AK3229">
        <v>83.703546316586753</v>
      </c>
    </row>
    <row r="3230" spans="30:37" x14ac:dyDescent="0.25">
      <c r="AD3230">
        <v>3217</v>
      </c>
      <c r="AE3230">
        <v>2038.2179196294646</v>
      </c>
      <c r="AF3230">
        <v>1260.1600856737468</v>
      </c>
      <c r="AG3230">
        <v>266.36099401696072</v>
      </c>
      <c r="AH3230">
        <v>128.71288865612715</v>
      </c>
      <c r="AI3230">
        <v>709.57204724459712</v>
      </c>
      <c r="AJ3230">
        <v>300.23151428967509</v>
      </c>
      <c r="AK3230">
        <v>133.53370168377225</v>
      </c>
    </row>
    <row r="3231" spans="30:37" x14ac:dyDescent="0.25">
      <c r="AD3231">
        <v>3218</v>
      </c>
      <c r="AE3231">
        <v>1512.2098799941477</v>
      </c>
      <c r="AF3231">
        <v>1555.1134499695102</v>
      </c>
      <c r="AG3231">
        <v>379.12907549026949</v>
      </c>
      <c r="AH3231">
        <v>97.737760976390973</v>
      </c>
      <c r="AI3231">
        <v>831.66956663749738</v>
      </c>
      <c r="AJ3231">
        <v>329.45529381234883</v>
      </c>
      <c r="AK3231">
        <v>67.120653892927947</v>
      </c>
    </row>
    <row r="3232" spans="30:37" x14ac:dyDescent="0.25">
      <c r="AD3232">
        <v>3219</v>
      </c>
      <c r="AE3232">
        <v>2038.7546434721203</v>
      </c>
      <c r="AF3232">
        <v>1695.5402765960873</v>
      </c>
      <c r="AG3232">
        <v>415.83868724165325</v>
      </c>
      <c r="AH3232">
        <v>109.61102407646082</v>
      </c>
      <c r="AI3232">
        <v>848.75650359663473</v>
      </c>
      <c r="AJ3232">
        <v>231.26207056355184</v>
      </c>
      <c r="AK3232">
        <v>118.17192109281437</v>
      </c>
    </row>
    <row r="3233" spans="30:37" x14ac:dyDescent="0.25">
      <c r="AD3233">
        <v>3220</v>
      </c>
      <c r="AE3233">
        <v>1868.6476177581233</v>
      </c>
      <c r="AF3233">
        <v>1410.4187558896861</v>
      </c>
      <c r="AG3233">
        <v>410.4769492630262</v>
      </c>
      <c r="AH3233">
        <v>160.66278943496189</v>
      </c>
      <c r="AI3233">
        <v>726.4567315017531</v>
      </c>
      <c r="AJ3233">
        <v>336.82830476059502</v>
      </c>
      <c r="AK3233">
        <v>112.52708244044047</v>
      </c>
    </row>
    <row r="3234" spans="30:37" x14ac:dyDescent="0.25">
      <c r="AD3234">
        <v>3221</v>
      </c>
      <c r="AE3234">
        <v>1315.9053070099378</v>
      </c>
      <c r="AF3234">
        <v>1461.045751687333</v>
      </c>
      <c r="AG3234">
        <v>393.67028137709264</v>
      </c>
      <c r="AH3234">
        <v>150.37425692386219</v>
      </c>
      <c r="AI3234">
        <v>777.94647421420473</v>
      </c>
      <c r="AJ3234">
        <v>263.87996797531127</v>
      </c>
      <c r="AK3234">
        <v>104.78323601623921</v>
      </c>
    </row>
    <row r="3235" spans="30:37" x14ac:dyDescent="0.25">
      <c r="AD3235">
        <v>3222</v>
      </c>
      <c r="AE3235">
        <v>1763.5248815907651</v>
      </c>
      <c r="AF3235">
        <v>1271.8458544304278</v>
      </c>
      <c r="AG3235">
        <v>314.17887861717082</v>
      </c>
      <c r="AH3235">
        <v>110.72165219744132</v>
      </c>
      <c r="AI3235">
        <v>721.08729838156694</v>
      </c>
      <c r="AJ3235">
        <v>242.16985263124363</v>
      </c>
      <c r="AK3235">
        <v>104.88083189482698</v>
      </c>
    </row>
    <row r="3236" spans="30:37" x14ac:dyDescent="0.25">
      <c r="AD3236">
        <v>3223</v>
      </c>
      <c r="AE3236">
        <v>1793.6631496828522</v>
      </c>
      <c r="AF3236">
        <v>1303.0882370181168</v>
      </c>
      <c r="AG3236">
        <v>336.12318828321855</v>
      </c>
      <c r="AH3236">
        <v>127.26832746084295</v>
      </c>
      <c r="AI3236">
        <v>587.68042017108269</v>
      </c>
      <c r="AJ3236">
        <v>234.86823906132787</v>
      </c>
      <c r="AK3236">
        <v>82.536076928204324</v>
      </c>
    </row>
    <row r="3237" spans="30:37" x14ac:dyDescent="0.25">
      <c r="AD3237">
        <v>3224</v>
      </c>
      <c r="AE3237">
        <v>1703.5883970143548</v>
      </c>
      <c r="AF3237">
        <v>1349.22507755622</v>
      </c>
      <c r="AG3237">
        <v>477.21664799468419</v>
      </c>
      <c r="AH3237">
        <v>147.08547284607201</v>
      </c>
      <c r="AI3237">
        <v>722.70498175926116</v>
      </c>
      <c r="AJ3237">
        <v>261.80187010438908</v>
      </c>
      <c r="AK3237">
        <v>82.259116282694009</v>
      </c>
    </row>
    <row r="3238" spans="30:37" x14ac:dyDescent="0.25">
      <c r="AD3238">
        <v>3225</v>
      </c>
      <c r="AE3238">
        <v>1783.5902220186313</v>
      </c>
      <c r="AF3238">
        <v>1616.4330205111532</v>
      </c>
      <c r="AG3238">
        <v>422.8469349102977</v>
      </c>
      <c r="AH3238">
        <v>107.3710228233725</v>
      </c>
      <c r="AI3238">
        <v>651.82308981462847</v>
      </c>
      <c r="AJ3238">
        <v>169.43450148143535</v>
      </c>
      <c r="AK3238">
        <v>120.05968408870488</v>
      </c>
    </row>
    <row r="3239" spans="30:37" x14ac:dyDescent="0.25">
      <c r="AD3239">
        <v>3226</v>
      </c>
      <c r="AE3239">
        <v>2229.119329050849</v>
      </c>
      <c r="AF3239">
        <v>1593.9713565493714</v>
      </c>
      <c r="AG3239">
        <v>306.63674733105131</v>
      </c>
      <c r="AH3239">
        <v>107.0420912978385</v>
      </c>
      <c r="AI3239">
        <v>792.49492225759991</v>
      </c>
      <c r="AJ3239">
        <v>284.5450771008189</v>
      </c>
      <c r="AK3239">
        <v>77.672236981058802</v>
      </c>
    </row>
    <row r="3240" spans="30:37" x14ac:dyDescent="0.25">
      <c r="AD3240">
        <v>3227</v>
      </c>
      <c r="AE3240">
        <v>1192.3969159745734</v>
      </c>
      <c r="AF3240">
        <v>1538.6332618842093</v>
      </c>
      <c r="AG3240">
        <v>760.8384858627204</v>
      </c>
      <c r="AH3240">
        <v>101.28249936802666</v>
      </c>
      <c r="AI3240">
        <v>707.98317617622217</v>
      </c>
      <c r="AJ3240">
        <v>223.72939997448267</v>
      </c>
      <c r="AK3240">
        <v>77.477878311483906</v>
      </c>
    </row>
    <row r="3241" spans="30:37" x14ac:dyDescent="0.25">
      <c r="AD3241">
        <v>3228</v>
      </c>
      <c r="AE3241">
        <v>1541.3434024179166</v>
      </c>
      <c r="AF3241">
        <v>1415.313411047239</v>
      </c>
      <c r="AG3241">
        <v>313.49333430455891</v>
      </c>
      <c r="AH3241">
        <v>136.30888144998133</v>
      </c>
      <c r="AI3241">
        <v>955.90580728558552</v>
      </c>
      <c r="AJ3241">
        <v>358.31280041477828</v>
      </c>
      <c r="AK3241">
        <v>103.0469186428039</v>
      </c>
    </row>
    <row r="3242" spans="30:37" x14ac:dyDescent="0.25">
      <c r="AD3242">
        <v>3229</v>
      </c>
      <c r="AE3242">
        <v>1823.4456960868245</v>
      </c>
      <c r="AF3242">
        <v>1647.7867346209862</v>
      </c>
      <c r="AG3242">
        <v>578.6791872639991</v>
      </c>
      <c r="AH3242">
        <v>143.72093138662203</v>
      </c>
      <c r="AI3242">
        <v>706.10548018165821</v>
      </c>
      <c r="AJ3242">
        <v>327.67299997924005</v>
      </c>
      <c r="AK3242">
        <v>118.97358186250997</v>
      </c>
    </row>
    <row r="3243" spans="30:37" x14ac:dyDescent="0.25">
      <c r="AD3243">
        <v>3230</v>
      </c>
      <c r="AE3243">
        <v>1713.2010892639134</v>
      </c>
      <c r="AF3243">
        <v>1930.9788774078136</v>
      </c>
      <c r="AG3243">
        <v>400.73477037825927</v>
      </c>
      <c r="AH3243">
        <v>88.077183443535148</v>
      </c>
      <c r="AI3243">
        <v>1001.104138741902</v>
      </c>
      <c r="AJ3243">
        <v>221.8484817648841</v>
      </c>
      <c r="AK3243">
        <v>82.485960971747815</v>
      </c>
    </row>
    <row r="3244" spans="30:37" x14ac:dyDescent="0.25">
      <c r="AD3244">
        <v>3231</v>
      </c>
      <c r="AE3244">
        <v>1992.0121362041455</v>
      </c>
      <c r="AF3244">
        <v>1852.388141565961</v>
      </c>
      <c r="AG3244">
        <v>670.42145683355341</v>
      </c>
      <c r="AH3244">
        <v>99.420787253821956</v>
      </c>
      <c r="AI3244">
        <v>641.79927608677622</v>
      </c>
      <c r="AJ3244">
        <v>273.17298781503774</v>
      </c>
      <c r="AK3244">
        <v>88.257848602223063</v>
      </c>
    </row>
    <row r="3245" spans="30:37" x14ac:dyDescent="0.25">
      <c r="AD3245">
        <v>3232</v>
      </c>
      <c r="AE3245">
        <v>1490.6914504533943</v>
      </c>
      <c r="AF3245">
        <v>1739.5998633764532</v>
      </c>
      <c r="AG3245">
        <v>403.64321542301764</v>
      </c>
      <c r="AH3245">
        <v>128.95943698019173</v>
      </c>
      <c r="AI3245">
        <v>572.26933942280414</v>
      </c>
      <c r="AJ3245">
        <v>269.29478231548075</v>
      </c>
      <c r="AK3245">
        <v>98.643906317069565</v>
      </c>
    </row>
    <row r="3246" spans="30:37" x14ac:dyDescent="0.25">
      <c r="AD3246">
        <v>3233</v>
      </c>
      <c r="AE3246">
        <v>1196.3293984940981</v>
      </c>
      <c r="AF3246">
        <v>1297.5135231457484</v>
      </c>
      <c r="AG3246">
        <v>289.68908937338193</v>
      </c>
      <c r="AH3246">
        <v>116.15032507281924</v>
      </c>
      <c r="AI3246">
        <v>827.00530476755387</v>
      </c>
      <c r="AJ3246">
        <v>277.50827987573001</v>
      </c>
      <c r="AK3246">
        <v>133.15898240121223</v>
      </c>
    </row>
    <row r="3247" spans="30:37" x14ac:dyDescent="0.25">
      <c r="AD3247">
        <v>3234</v>
      </c>
      <c r="AE3247">
        <v>1737.5779841849419</v>
      </c>
      <c r="AF3247">
        <v>1477.2636428976045</v>
      </c>
      <c r="AG3247">
        <v>404.98935933514088</v>
      </c>
      <c r="AH3247">
        <v>178.97915595866948</v>
      </c>
      <c r="AI3247">
        <v>573.59487648863922</v>
      </c>
      <c r="AJ3247">
        <v>319.2051924590649</v>
      </c>
      <c r="AK3247">
        <v>73.923370536286157</v>
      </c>
    </row>
    <row r="3248" spans="30:37" x14ac:dyDescent="0.25">
      <c r="AD3248">
        <v>3235</v>
      </c>
      <c r="AE3248">
        <v>2267.3032364656437</v>
      </c>
      <c r="AF3248">
        <v>1368.2423734109793</v>
      </c>
      <c r="AG3248">
        <v>420.44313498339193</v>
      </c>
      <c r="AH3248">
        <v>162.12173499900518</v>
      </c>
      <c r="AI3248">
        <v>731.70404408193554</v>
      </c>
      <c r="AJ3248">
        <v>326.02696833869157</v>
      </c>
      <c r="AK3248">
        <v>140.30704449379215</v>
      </c>
    </row>
    <row r="3249" spans="30:37" x14ac:dyDescent="0.25">
      <c r="AD3249">
        <v>3236</v>
      </c>
      <c r="AE3249">
        <v>1251.765708171921</v>
      </c>
      <c r="AF3249">
        <v>1502.9136471935662</v>
      </c>
      <c r="AG3249">
        <v>360.05141016428644</v>
      </c>
      <c r="AH3249">
        <v>87.240055723953773</v>
      </c>
      <c r="AI3249">
        <v>625.65681227962159</v>
      </c>
      <c r="AJ3249">
        <v>260.89991587243929</v>
      </c>
      <c r="AK3249">
        <v>97.818671388524109</v>
      </c>
    </row>
    <row r="3250" spans="30:37" x14ac:dyDescent="0.25">
      <c r="AD3250">
        <v>3237</v>
      </c>
      <c r="AE3250">
        <v>1487.1916093197663</v>
      </c>
      <c r="AF3250">
        <v>1373.0447828659694</v>
      </c>
      <c r="AG3250">
        <v>373.09337813732429</v>
      </c>
      <c r="AH3250">
        <v>131.00340245847977</v>
      </c>
      <c r="AI3250">
        <v>900.02811433913314</v>
      </c>
      <c r="AJ3250">
        <v>283.71636810975309</v>
      </c>
      <c r="AK3250">
        <v>98.067635131859589</v>
      </c>
    </row>
    <row r="3251" spans="30:37" x14ac:dyDescent="0.25">
      <c r="AD3251">
        <v>3238</v>
      </c>
      <c r="AE3251">
        <v>2160.7451275089643</v>
      </c>
      <c r="AF3251">
        <v>1545.5220295771749</v>
      </c>
      <c r="AG3251">
        <v>272.51230708422776</v>
      </c>
      <c r="AH3251">
        <v>117.04916857321322</v>
      </c>
      <c r="AI3251">
        <v>568.87337323689951</v>
      </c>
      <c r="AJ3251">
        <v>233.76745085846156</v>
      </c>
      <c r="AK3251">
        <v>95.578209046097967</v>
      </c>
    </row>
    <row r="3252" spans="30:37" x14ac:dyDescent="0.25">
      <c r="AD3252">
        <v>3239</v>
      </c>
      <c r="AE3252">
        <v>1960.6358447191508</v>
      </c>
      <c r="AF3252">
        <v>1675.7870195004107</v>
      </c>
      <c r="AG3252">
        <v>253.96985929639931</v>
      </c>
      <c r="AH3252">
        <v>104.37865018268835</v>
      </c>
      <c r="AI3252">
        <v>625.08706010983997</v>
      </c>
      <c r="AJ3252">
        <v>324.69267084279784</v>
      </c>
      <c r="AK3252">
        <v>150.15447816814174</v>
      </c>
    </row>
    <row r="3253" spans="30:37" x14ac:dyDescent="0.25">
      <c r="AD3253">
        <v>3240</v>
      </c>
      <c r="AE3253">
        <v>1579.469293844568</v>
      </c>
      <c r="AF3253">
        <v>1865.9412473129471</v>
      </c>
      <c r="AG3253">
        <v>244.94698480332249</v>
      </c>
      <c r="AH3253">
        <v>153.52273965939156</v>
      </c>
      <c r="AI3253">
        <v>805.82751373750671</v>
      </c>
      <c r="AJ3253">
        <v>270.89265745850383</v>
      </c>
      <c r="AK3253">
        <v>80.851830969195376</v>
      </c>
    </row>
    <row r="3254" spans="30:37" x14ac:dyDescent="0.25">
      <c r="AD3254">
        <v>3241</v>
      </c>
      <c r="AE3254">
        <v>2199.6059527183543</v>
      </c>
      <c r="AF3254">
        <v>1528.3925337018454</v>
      </c>
      <c r="AG3254">
        <v>337.45224219170308</v>
      </c>
      <c r="AH3254">
        <v>158.78232137116791</v>
      </c>
      <c r="AI3254">
        <v>750.93539338315088</v>
      </c>
      <c r="AJ3254">
        <v>232.87927980047775</v>
      </c>
      <c r="AK3254">
        <v>88.597634623857275</v>
      </c>
    </row>
    <row r="3255" spans="30:37" x14ac:dyDescent="0.25">
      <c r="AD3255">
        <v>3242</v>
      </c>
      <c r="AE3255">
        <v>2072.1010081864442</v>
      </c>
      <c r="AF3255">
        <v>1336.3062587769016</v>
      </c>
      <c r="AG3255">
        <v>451.65348173822269</v>
      </c>
      <c r="AH3255">
        <v>107.68263843406905</v>
      </c>
      <c r="AI3255">
        <v>727.07301119483282</v>
      </c>
      <c r="AJ3255">
        <v>296.1669421457953</v>
      </c>
      <c r="AK3255">
        <v>133.91039534579292</v>
      </c>
    </row>
    <row r="3256" spans="30:37" x14ac:dyDescent="0.25">
      <c r="AD3256">
        <v>3243</v>
      </c>
      <c r="AE3256">
        <v>1818.5014096044392</v>
      </c>
      <c r="AF3256">
        <v>1643.5348649139303</v>
      </c>
      <c r="AG3256">
        <v>526.29630757525933</v>
      </c>
      <c r="AH3256">
        <v>110.16294090719522</v>
      </c>
      <c r="AI3256">
        <v>564.11410835422021</v>
      </c>
      <c r="AJ3256">
        <v>328.79667173952413</v>
      </c>
      <c r="AK3256">
        <v>111.37681500760898</v>
      </c>
    </row>
    <row r="3257" spans="30:37" x14ac:dyDescent="0.25">
      <c r="AD3257">
        <v>3244</v>
      </c>
      <c r="AE3257">
        <v>1789.2432861457762</v>
      </c>
      <c r="AF3257">
        <v>1553.7250452708081</v>
      </c>
      <c r="AG3257">
        <v>301.06203323847046</v>
      </c>
      <c r="AH3257">
        <v>91.455377458699047</v>
      </c>
      <c r="AI3257">
        <v>874.53020732718096</v>
      </c>
      <c r="AJ3257">
        <v>268.48743028770286</v>
      </c>
      <c r="AK3257">
        <v>114.51370984526416</v>
      </c>
    </row>
    <row r="3258" spans="30:37" x14ac:dyDescent="0.25">
      <c r="AD3258">
        <v>3245</v>
      </c>
      <c r="AE3258">
        <v>1136.2465394708652</v>
      </c>
      <c r="AF3258">
        <v>1134.5732902078648</v>
      </c>
      <c r="AG3258">
        <v>405.45796244304756</v>
      </c>
      <c r="AH3258">
        <v>149.6219899819919</v>
      </c>
      <c r="AI3258">
        <v>645.74118407967831</v>
      </c>
      <c r="AJ3258">
        <v>269.13423975242728</v>
      </c>
      <c r="AK3258">
        <v>93.507467374548568</v>
      </c>
    </row>
    <row r="3259" spans="30:37" x14ac:dyDescent="0.25">
      <c r="AD3259">
        <v>3246</v>
      </c>
      <c r="AE3259">
        <v>1521.4097504915728</v>
      </c>
      <c r="AF3259">
        <v>2094.6389739937686</v>
      </c>
      <c r="AG3259">
        <v>468.96683484078216</v>
      </c>
      <c r="AH3259">
        <v>97.433424466653406</v>
      </c>
      <c r="AI3259">
        <v>895.73944950565033</v>
      </c>
      <c r="AJ3259">
        <v>317.28588021327971</v>
      </c>
      <c r="AK3259">
        <v>110.74083633374491</v>
      </c>
    </row>
    <row r="3260" spans="30:37" x14ac:dyDescent="0.25">
      <c r="AD3260">
        <v>3247</v>
      </c>
      <c r="AE3260">
        <v>1670.4078273801354</v>
      </c>
      <c r="AF3260">
        <v>1579.4607376147228</v>
      </c>
      <c r="AG3260">
        <v>277.33092014399074</v>
      </c>
      <c r="AH3260">
        <v>128.74174176113209</v>
      </c>
      <c r="AI3260">
        <v>671.1285104810645</v>
      </c>
      <c r="AJ3260">
        <v>284.14618377521163</v>
      </c>
      <c r="AK3260">
        <v>74.970195820911414</v>
      </c>
    </row>
    <row r="3261" spans="30:37" x14ac:dyDescent="0.25">
      <c r="AD3261">
        <v>3248</v>
      </c>
      <c r="AE3261">
        <v>1077.0663640444375</v>
      </c>
      <c r="AF3261">
        <v>1258.4376568423752</v>
      </c>
      <c r="AG3261">
        <v>500.105757392062</v>
      </c>
      <c r="AH3261">
        <v>89.416516165988568</v>
      </c>
      <c r="AI3261">
        <v>582.90330169562128</v>
      </c>
      <c r="AJ3261">
        <v>262.68503052241056</v>
      </c>
      <c r="AK3261">
        <v>92.815301186214754</v>
      </c>
    </row>
    <row r="3262" spans="30:37" x14ac:dyDescent="0.25">
      <c r="AD3262">
        <v>3249</v>
      </c>
      <c r="AE3262">
        <v>1542.6138811371966</v>
      </c>
      <c r="AF3262">
        <v>1181.3589825631614</v>
      </c>
      <c r="AG3262">
        <v>323.2342473704208</v>
      </c>
      <c r="AH3262">
        <v>148.31091148085295</v>
      </c>
      <c r="AI3262">
        <v>779.16613882085028</v>
      </c>
      <c r="AJ3262">
        <v>251.93557225910408</v>
      </c>
      <c r="AK3262">
        <v>68.750096684767072</v>
      </c>
    </row>
    <row r="3263" spans="30:37" x14ac:dyDescent="0.25">
      <c r="AD3263">
        <v>3250</v>
      </c>
      <c r="AE3263">
        <v>1767.890459714401</v>
      </c>
      <c r="AF3263">
        <v>1561.9010693176574</v>
      </c>
      <c r="AG3263">
        <v>442.37400741742658</v>
      </c>
      <c r="AH3263">
        <v>122.43491585313291</v>
      </c>
      <c r="AI3263">
        <v>759.02639790083344</v>
      </c>
      <c r="AJ3263">
        <v>303.98499154771059</v>
      </c>
      <c r="AK3263">
        <v>97.625138669848411</v>
      </c>
    </row>
    <row r="3264" spans="30:37" x14ac:dyDescent="0.25">
      <c r="AD3264">
        <v>3251</v>
      </c>
      <c r="AE3264">
        <v>1702.7971581835484</v>
      </c>
      <c r="AF3264">
        <v>1760.2825226751677</v>
      </c>
      <c r="AG3264">
        <v>354.26903155391409</v>
      </c>
      <c r="AH3264">
        <v>89.730639745998047</v>
      </c>
      <c r="AI3264">
        <v>803.90787790738261</v>
      </c>
      <c r="AJ3264">
        <v>288.21785749113161</v>
      </c>
      <c r="AK3264">
        <v>70.221023636353848</v>
      </c>
    </row>
    <row r="3265" spans="30:37" x14ac:dyDescent="0.25">
      <c r="AD3265">
        <v>3252</v>
      </c>
      <c r="AE3265">
        <v>1486.3111121628328</v>
      </c>
      <c r="AF3265">
        <v>1647.7078704555934</v>
      </c>
      <c r="AG3265">
        <v>480.67878601168513</v>
      </c>
      <c r="AH3265">
        <v>174.13113514597813</v>
      </c>
      <c r="AI3265">
        <v>660.10330583656867</v>
      </c>
      <c r="AJ3265">
        <v>237.08597307958095</v>
      </c>
      <c r="AK3265">
        <v>110.53891790967977</v>
      </c>
    </row>
    <row r="3266" spans="30:37" x14ac:dyDescent="0.25">
      <c r="AD3266">
        <v>3253</v>
      </c>
      <c r="AE3266">
        <v>1828.8369273796932</v>
      </c>
      <c r="AF3266">
        <v>1483.2941681477225</v>
      </c>
      <c r="AG3266">
        <v>341.62719959078692</v>
      </c>
      <c r="AH3266">
        <v>146.91659781091178</v>
      </c>
      <c r="AI3266">
        <v>649.04111944130375</v>
      </c>
      <c r="AJ3266">
        <v>300.80869975572637</v>
      </c>
      <c r="AK3266">
        <v>101.69790396068819</v>
      </c>
    </row>
    <row r="3267" spans="30:37" x14ac:dyDescent="0.25">
      <c r="AD3267">
        <v>3254</v>
      </c>
      <c r="AE3267">
        <v>1397.5345780586952</v>
      </c>
      <c r="AF3267">
        <v>1483.8435894069498</v>
      </c>
      <c r="AG3267">
        <v>277.64880729646711</v>
      </c>
      <c r="AH3267">
        <v>130.07000173823639</v>
      </c>
      <c r="AI3267">
        <v>702.58006362370702</v>
      </c>
      <c r="AJ3267">
        <v>330.54042054387884</v>
      </c>
      <c r="AK3267">
        <v>122.42920952253003</v>
      </c>
    </row>
    <row r="3268" spans="30:37" x14ac:dyDescent="0.25">
      <c r="AD3268">
        <v>3255</v>
      </c>
      <c r="AE3268">
        <v>1632.3368342206777</v>
      </c>
      <c r="AF3268">
        <v>1074.1923603803964</v>
      </c>
      <c r="AG3268">
        <v>304.09841097041715</v>
      </c>
      <c r="AH3268">
        <v>147.36812543140562</v>
      </c>
      <c r="AI3268">
        <v>558.48821207362448</v>
      </c>
      <c r="AJ3268">
        <v>277.13242133382198</v>
      </c>
      <c r="AK3268">
        <v>101.39348027621278</v>
      </c>
    </row>
    <row r="3269" spans="30:37" x14ac:dyDescent="0.25">
      <c r="AD3269">
        <v>3256</v>
      </c>
      <c r="AE3269">
        <v>1368.1032023650589</v>
      </c>
      <c r="AF3269">
        <v>2083.4613048215729</v>
      </c>
      <c r="AG3269">
        <v>601.43167198916615</v>
      </c>
      <c r="AH3269">
        <v>131.8353218351993</v>
      </c>
      <c r="AI3269">
        <v>839.40216172462726</v>
      </c>
      <c r="AJ3269">
        <v>286.52599793161829</v>
      </c>
      <c r="AK3269">
        <v>65.34804760240236</v>
      </c>
    </row>
    <row r="3270" spans="30:37" x14ac:dyDescent="0.25">
      <c r="AD3270">
        <v>3257</v>
      </c>
      <c r="AE3270">
        <v>1687.6358032197027</v>
      </c>
      <c r="AF3270">
        <v>1831.3943548495299</v>
      </c>
      <c r="AG3270">
        <v>422.23883660580395</v>
      </c>
      <c r="AH3270">
        <v>89.53683225559837</v>
      </c>
      <c r="AI3270">
        <v>479.01929123577651</v>
      </c>
      <c r="AJ3270">
        <v>274.68291893780639</v>
      </c>
      <c r="AK3270">
        <v>139.16751517897299</v>
      </c>
    </row>
    <row r="3271" spans="30:37" x14ac:dyDescent="0.25">
      <c r="AD3271">
        <v>3258</v>
      </c>
      <c r="AE3271">
        <v>1754.8412839753444</v>
      </c>
      <c r="AF3271">
        <v>1621.6984717108564</v>
      </c>
      <c r="AG3271">
        <v>541.6055750053539</v>
      </c>
      <c r="AH3271">
        <v>110.22152210867684</v>
      </c>
      <c r="AI3271">
        <v>751.86389513013546</v>
      </c>
      <c r="AJ3271">
        <v>286.95697721059969</v>
      </c>
      <c r="AK3271">
        <v>67.244163751363004</v>
      </c>
    </row>
    <row r="3272" spans="30:37" x14ac:dyDescent="0.25">
      <c r="AD3272">
        <v>3259</v>
      </c>
      <c r="AE3272">
        <v>1844.9985716112055</v>
      </c>
      <c r="AF3272">
        <v>2310.4611771480299</v>
      </c>
      <c r="AG3272">
        <v>411.36141926260365</v>
      </c>
      <c r="AH3272">
        <v>103.02017774952539</v>
      </c>
      <c r="AI3272">
        <v>847.15257183166636</v>
      </c>
      <c r="AJ3272">
        <v>217.73531393414174</v>
      </c>
      <c r="AK3272">
        <v>88.266827511526145</v>
      </c>
    </row>
    <row r="3273" spans="30:37" x14ac:dyDescent="0.25">
      <c r="AD3273">
        <v>3260</v>
      </c>
      <c r="AE3273">
        <v>1340.588838126816</v>
      </c>
      <c r="AF3273">
        <v>1939.6218884041491</v>
      </c>
      <c r="AG3273">
        <v>415.84893989366634</v>
      </c>
      <c r="AH3273">
        <v>117.52940489033345</v>
      </c>
      <c r="AI3273">
        <v>635.49497957704625</v>
      </c>
      <c r="AJ3273">
        <v>204.7635227544674</v>
      </c>
      <c r="AK3273">
        <v>98.261276000839644</v>
      </c>
    </row>
    <row r="3274" spans="30:37" x14ac:dyDescent="0.25">
      <c r="AD3274">
        <v>3261</v>
      </c>
      <c r="AE3274">
        <v>1407.4706459494073</v>
      </c>
      <c r="AF3274">
        <v>1638.9071246436865</v>
      </c>
      <c r="AG3274">
        <v>498.61893200818429</v>
      </c>
      <c r="AH3274">
        <v>114.67656776665468</v>
      </c>
      <c r="AI3274">
        <v>643.55927714050722</v>
      </c>
      <c r="AJ3274">
        <v>339.36026737646608</v>
      </c>
      <c r="AK3274">
        <v>160.73517009342947</v>
      </c>
    </row>
    <row r="3275" spans="30:37" x14ac:dyDescent="0.25">
      <c r="AD3275">
        <v>3262</v>
      </c>
      <c r="AE3275">
        <v>1417.7232005736225</v>
      </c>
      <c r="AF3275">
        <v>2294.478525170689</v>
      </c>
      <c r="AG3275">
        <v>433.01043442218554</v>
      </c>
      <c r="AH3275">
        <v>100.94427062651783</v>
      </c>
      <c r="AI3275">
        <v>839.72141666796017</v>
      </c>
      <c r="AJ3275">
        <v>362.04104997515304</v>
      </c>
      <c r="AK3275">
        <v>78.369970783426311</v>
      </c>
    </row>
    <row r="3276" spans="30:37" x14ac:dyDescent="0.25">
      <c r="AD3276">
        <v>3263</v>
      </c>
      <c r="AE3276">
        <v>1643.9324442643867</v>
      </c>
      <c r="AF3276">
        <v>1875.91307443387</v>
      </c>
      <c r="AG3276">
        <v>422.3530187169161</v>
      </c>
      <c r="AH3276">
        <v>185.81912580726038</v>
      </c>
      <c r="AI3276">
        <v>640.18847129494691</v>
      </c>
      <c r="AJ3276">
        <v>216.76234807254667</v>
      </c>
      <c r="AK3276">
        <v>87.199109697835297</v>
      </c>
    </row>
    <row r="3277" spans="30:37" x14ac:dyDescent="0.25">
      <c r="AD3277">
        <v>3264</v>
      </c>
      <c r="AE3277">
        <v>1572.2792547724775</v>
      </c>
      <c r="AF3277">
        <v>1959.8368155960006</v>
      </c>
      <c r="AG3277">
        <v>360.05176378697661</v>
      </c>
      <c r="AH3277">
        <v>122.34380491836538</v>
      </c>
      <c r="AI3277">
        <v>764.25607219360973</v>
      </c>
      <c r="AJ3277">
        <v>256.61332817105728</v>
      </c>
      <c r="AK3277">
        <v>122.14735331624016</v>
      </c>
    </row>
    <row r="3278" spans="30:37" x14ac:dyDescent="0.25">
      <c r="AD3278">
        <v>3265</v>
      </c>
      <c r="AE3278">
        <v>1661.7765283071424</v>
      </c>
      <c r="AF3278">
        <v>1422.5386427257524</v>
      </c>
      <c r="AG3278">
        <v>447.19990348851366</v>
      </c>
      <c r="AH3278">
        <v>81.369242930136608</v>
      </c>
      <c r="AI3278">
        <v>740.21027258411846</v>
      </c>
      <c r="AJ3278">
        <v>295.31924747654449</v>
      </c>
      <c r="AK3278">
        <v>113.86539330686254</v>
      </c>
    </row>
    <row r="3279" spans="30:37" x14ac:dyDescent="0.25">
      <c r="AD3279">
        <v>3266</v>
      </c>
      <c r="AE3279">
        <v>1312.7329118022606</v>
      </c>
      <c r="AF3279">
        <v>1913.8095775345262</v>
      </c>
      <c r="AG3279">
        <v>498.79944959631808</v>
      </c>
      <c r="AH3279">
        <v>114.48857550776046</v>
      </c>
      <c r="AI3279">
        <v>690.11098134001566</v>
      </c>
      <c r="AJ3279">
        <v>250.52834840067834</v>
      </c>
      <c r="AK3279">
        <v>55.51936728096787</v>
      </c>
    </row>
    <row r="3280" spans="30:37" x14ac:dyDescent="0.25">
      <c r="AD3280">
        <v>3267</v>
      </c>
      <c r="AE3280">
        <v>1799.6605570126039</v>
      </c>
      <c r="AF3280">
        <v>1456.0710941439493</v>
      </c>
      <c r="AG3280">
        <v>276.20723458813046</v>
      </c>
      <c r="AH3280">
        <v>140.94684972449298</v>
      </c>
      <c r="AI3280">
        <v>662.41860722222611</v>
      </c>
      <c r="AJ3280">
        <v>289.38502959498607</v>
      </c>
      <c r="AK3280">
        <v>84.818174306013461</v>
      </c>
    </row>
    <row r="3281" spans="30:37" x14ac:dyDescent="0.25">
      <c r="AD3281">
        <v>3268</v>
      </c>
      <c r="AE3281">
        <v>1342.1645738733571</v>
      </c>
      <c r="AF3281">
        <v>1302.8647706487493</v>
      </c>
      <c r="AG3281">
        <v>346.82672334949103</v>
      </c>
      <c r="AH3281">
        <v>95.803030763510208</v>
      </c>
      <c r="AI3281">
        <v>646.53132147618533</v>
      </c>
      <c r="AJ3281">
        <v>277.5080340760241</v>
      </c>
      <c r="AK3281">
        <v>139.08597521108626</v>
      </c>
    </row>
    <row r="3282" spans="30:37" x14ac:dyDescent="0.25">
      <c r="AD3282">
        <v>3269</v>
      </c>
      <c r="AE3282">
        <v>1675.3901395276748</v>
      </c>
      <c r="AF3282">
        <v>1504.4458896686933</v>
      </c>
      <c r="AG3282">
        <v>580.18877856761242</v>
      </c>
      <c r="AH3282">
        <v>104.19189007054185</v>
      </c>
      <c r="AI3282">
        <v>654.1887566060891</v>
      </c>
      <c r="AJ3282">
        <v>399.21828245135163</v>
      </c>
      <c r="AK3282">
        <v>87.089851581034793</v>
      </c>
    </row>
    <row r="3283" spans="30:37" x14ac:dyDescent="0.25">
      <c r="AD3283">
        <v>3270</v>
      </c>
      <c r="AE3283">
        <v>1770.4765254854547</v>
      </c>
      <c r="AF3283">
        <v>1635.4618540346662</v>
      </c>
      <c r="AG3283">
        <v>421.39385096952668</v>
      </c>
      <c r="AH3283">
        <v>125.54967064128081</v>
      </c>
      <c r="AI3283">
        <v>778.7537355489153</v>
      </c>
      <c r="AJ3283">
        <v>378.80767242070624</v>
      </c>
      <c r="AK3283">
        <v>82.497978993955257</v>
      </c>
    </row>
    <row r="3284" spans="30:37" x14ac:dyDescent="0.25">
      <c r="AD3284">
        <v>3271</v>
      </c>
      <c r="AE3284">
        <v>1427.9548488436067</v>
      </c>
      <c r="AF3284">
        <v>1582.4036446185862</v>
      </c>
      <c r="AG3284">
        <v>464.92258038340566</v>
      </c>
      <c r="AH3284">
        <v>71.599900523741141</v>
      </c>
      <c r="AI3284">
        <v>759.23714650973545</v>
      </c>
      <c r="AJ3284">
        <v>285.73586753239078</v>
      </c>
      <c r="AK3284">
        <v>107.54937298657664</v>
      </c>
    </row>
    <row r="3285" spans="30:37" x14ac:dyDescent="0.25">
      <c r="AD3285">
        <v>3272</v>
      </c>
      <c r="AE3285">
        <v>1355.4422126940092</v>
      </c>
      <c r="AF3285">
        <v>1184.6847142077111</v>
      </c>
      <c r="AG3285">
        <v>413.03790910927438</v>
      </c>
      <c r="AH3285">
        <v>86.0888951444323</v>
      </c>
      <c r="AI3285">
        <v>783.14794962375913</v>
      </c>
      <c r="AJ3285">
        <v>274.69965185451724</v>
      </c>
      <c r="AK3285">
        <v>83.788248954410378</v>
      </c>
    </row>
    <row r="3286" spans="30:37" x14ac:dyDescent="0.25">
      <c r="AD3286">
        <v>3273</v>
      </c>
      <c r="AE3286">
        <v>1493.3708840053393</v>
      </c>
      <c r="AF3286">
        <v>2210.6627545583506</v>
      </c>
      <c r="AG3286">
        <v>264.04648281161019</v>
      </c>
      <c r="AH3286">
        <v>92.59986938682303</v>
      </c>
      <c r="AI3286">
        <v>700.82139987473556</v>
      </c>
      <c r="AJ3286">
        <v>197.09590117018914</v>
      </c>
      <c r="AK3286">
        <v>80.472786479468937</v>
      </c>
    </row>
    <row r="3287" spans="30:37" x14ac:dyDescent="0.25">
      <c r="AD3287">
        <v>3274</v>
      </c>
      <c r="AE3287">
        <v>1285.0854497164871</v>
      </c>
      <c r="AF3287">
        <v>1161.5414078045305</v>
      </c>
      <c r="AG3287">
        <v>495.72114216573516</v>
      </c>
      <c r="AH3287">
        <v>130.2830111088073</v>
      </c>
      <c r="AI3287">
        <v>883.95903608374033</v>
      </c>
      <c r="AJ3287">
        <v>273.07031110226961</v>
      </c>
      <c r="AK3287">
        <v>102.26620766360904</v>
      </c>
    </row>
    <row r="3288" spans="30:37" x14ac:dyDescent="0.25">
      <c r="AD3288">
        <v>3275</v>
      </c>
      <c r="AE3288">
        <v>1824.9481408355771</v>
      </c>
      <c r="AF3288">
        <v>1744.81664025639</v>
      </c>
      <c r="AG3288">
        <v>306.0612043251129</v>
      </c>
      <c r="AH3288">
        <v>130.5243690187331</v>
      </c>
      <c r="AI3288">
        <v>824.68480887191254</v>
      </c>
      <c r="AJ3288">
        <v>203.45737210877198</v>
      </c>
      <c r="AK3288">
        <v>80.8752667179035</v>
      </c>
    </row>
    <row r="3289" spans="30:37" x14ac:dyDescent="0.25">
      <c r="AD3289">
        <v>3276</v>
      </c>
      <c r="AE3289">
        <v>1512.6143459496216</v>
      </c>
      <c r="AF3289">
        <v>1547.3317634319635</v>
      </c>
      <c r="AG3289">
        <v>556.05137878519326</v>
      </c>
      <c r="AH3289">
        <v>134.78186909428516</v>
      </c>
      <c r="AI3289">
        <v>575.70152244871122</v>
      </c>
      <c r="AJ3289">
        <v>230.19763022602743</v>
      </c>
      <c r="AK3289">
        <v>98.042130517528506</v>
      </c>
    </row>
    <row r="3290" spans="30:37" x14ac:dyDescent="0.25">
      <c r="AD3290">
        <v>3277</v>
      </c>
      <c r="AE3290">
        <v>1384.4167294412405</v>
      </c>
      <c r="AF3290">
        <v>1570.5041159476261</v>
      </c>
      <c r="AG3290">
        <v>223.58034088273058</v>
      </c>
      <c r="AH3290">
        <v>123.65130798662932</v>
      </c>
      <c r="AI3290">
        <v>706.61932546815967</v>
      </c>
      <c r="AJ3290">
        <v>278.40938047716162</v>
      </c>
      <c r="AK3290">
        <v>145.26528025312706</v>
      </c>
    </row>
    <row r="3291" spans="30:37" x14ac:dyDescent="0.25">
      <c r="AD3291">
        <v>3278</v>
      </c>
      <c r="AE3291">
        <v>1537.3952350680029</v>
      </c>
      <c r="AF3291">
        <v>1713.6600869892879</v>
      </c>
      <c r="AG3291">
        <v>494.60045040171934</v>
      </c>
      <c r="AH3291">
        <v>138.30774868222352</v>
      </c>
      <c r="AI3291">
        <v>688.10961683115431</v>
      </c>
      <c r="AJ3291">
        <v>277.22750541863746</v>
      </c>
      <c r="AK3291">
        <v>111.18643881078658</v>
      </c>
    </row>
    <row r="3292" spans="30:37" x14ac:dyDescent="0.25">
      <c r="AD3292">
        <v>3279</v>
      </c>
      <c r="AE3292">
        <v>2376.4976479642091</v>
      </c>
      <c r="AF3292">
        <v>1405.6886640714993</v>
      </c>
      <c r="AG3292">
        <v>619.73554982285782</v>
      </c>
      <c r="AH3292">
        <v>143.86706030703385</v>
      </c>
      <c r="AI3292">
        <v>701.18300118290688</v>
      </c>
      <c r="AJ3292">
        <v>225.46173441844186</v>
      </c>
      <c r="AK3292">
        <v>64.644591096914823</v>
      </c>
    </row>
    <row r="3293" spans="30:37" x14ac:dyDescent="0.25">
      <c r="AD3293">
        <v>3280</v>
      </c>
      <c r="AE3293">
        <v>1211.3223499304645</v>
      </c>
      <c r="AF3293">
        <v>820.11272570712049</v>
      </c>
      <c r="AG3293">
        <v>257.8482113001192</v>
      </c>
      <c r="AH3293">
        <v>65.343514680164347</v>
      </c>
      <c r="AI3293">
        <v>592.21600581924895</v>
      </c>
      <c r="AJ3293">
        <v>276.99970531711034</v>
      </c>
      <c r="AK3293">
        <v>105.46289519463437</v>
      </c>
    </row>
    <row r="3294" spans="30:37" x14ac:dyDescent="0.25">
      <c r="AD3294">
        <v>3281</v>
      </c>
      <c r="AE3294">
        <v>1659.0344406143963</v>
      </c>
      <c r="AF3294">
        <v>1727.7483337462274</v>
      </c>
      <c r="AG3294">
        <v>455.43418096402849</v>
      </c>
      <c r="AH3294">
        <v>137.66695004498581</v>
      </c>
      <c r="AI3294">
        <v>753.79627700542574</v>
      </c>
      <c r="AJ3294">
        <v>208.41067997391531</v>
      </c>
      <c r="AK3294">
        <v>74.184917697413482</v>
      </c>
    </row>
    <row r="3295" spans="30:37" x14ac:dyDescent="0.25">
      <c r="AD3295">
        <v>3282</v>
      </c>
      <c r="AE3295">
        <v>1458.493471341842</v>
      </c>
      <c r="AF3295">
        <v>2123.4230741909473</v>
      </c>
      <c r="AG3295">
        <v>446.66048637754892</v>
      </c>
      <c r="AH3295">
        <v>78.441772254164604</v>
      </c>
      <c r="AI3295">
        <v>616.60486969593569</v>
      </c>
      <c r="AJ3295">
        <v>329.37811662058289</v>
      </c>
      <c r="AK3295">
        <v>95.73291458064007</v>
      </c>
    </row>
    <row r="3296" spans="30:37" x14ac:dyDescent="0.25">
      <c r="AD3296">
        <v>3283</v>
      </c>
      <c r="AE3296">
        <v>1564.8032546966774</v>
      </c>
      <c r="AF3296">
        <v>1549.2407553478215</v>
      </c>
      <c r="AG3296">
        <v>520.83817060092849</v>
      </c>
      <c r="AH3296">
        <v>105.0291426091986</v>
      </c>
      <c r="AI3296">
        <v>853.80048923482514</v>
      </c>
      <c r="AJ3296">
        <v>244.39196800915303</v>
      </c>
      <c r="AK3296">
        <v>103.39463223850734</v>
      </c>
    </row>
    <row r="3297" spans="30:37" x14ac:dyDescent="0.25">
      <c r="AD3297">
        <v>3284</v>
      </c>
      <c r="AE3297">
        <v>1982.2425270059962</v>
      </c>
      <c r="AF3297">
        <v>1803.4498789102456</v>
      </c>
      <c r="AG3297">
        <v>366.09162103901235</v>
      </c>
      <c r="AH3297">
        <v>126.08176122707859</v>
      </c>
      <c r="AI3297">
        <v>797.58156294361231</v>
      </c>
      <c r="AJ3297">
        <v>332.48725710097153</v>
      </c>
      <c r="AK3297">
        <v>101.74965643791734</v>
      </c>
    </row>
    <row r="3298" spans="30:37" x14ac:dyDescent="0.25">
      <c r="AD3298">
        <v>3285</v>
      </c>
      <c r="AE3298">
        <v>1606.3096096069223</v>
      </c>
      <c r="AF3298">
        <v>1612.3912122796635</v>
      </c>
      <c r="AG3298">
        <v>458.59151765912577</v>
      </c>
      <c r="AH3298">
        <v>95.356499439778489</v>
      </c>
      <c r="AI3298">
        <v>712.9930449217884</v>
      </c>
      <c r="AJ3298">
        <v>238.82699684548354</v>
      </c>
      <c r="AK3298">
        <v>97.582157104561944</v>
      </c>
    </row>
    <row r="3299" spans="30:37" x14ac:dyDescent="0.25">
      <c r="AD3299">
        <v>3286</v>
      </c>
      <c r="AE3299">
        <v>1299.569941341535</v>
      </c>
      <c r="AF3299">
        <v>1610.3552579462523</v>
      </c>
      <c r="AG3299">
        <v>547.50561012861192</v>
      </c>
      <c r="AH3299">
        <v>119.11077931131763</v>
      </c>
      <c r="AI3299">
        <v>853.73027660652986</v>
      </c>
      <c r="AJ3299">
        <v>323.5577498615458</v>
      </c>
      <c r="AK3299">
        <v>108.3160361767316</v>
      </c>
    </row>
    <row r="3300" spans="30:37" x14ac:dyDescent="0.25">
      <c r="AD3300">
        <v>3287</v>
      </c>
      <c r="AE3300">
        <v>1891.5020088327435</v>
      </c>
      <c r="AF3300">
        <v>1757.5254258059508</v>
      </c>
      <c r="AG3300">
        <v>542.74008898916804</v>
      </c>
      <c r="AH3300">
        <v>94.030123346675126</v>
      </c>
      <c r="AI3300">
        <v>860.48323885478851</v>
      </c>
      <c r="AJ3300">
        <v>336.61098687672859</v>
      </c>
      <c r="AK3300">
        <v>100.12486440823766</v>
      </c>
    </row>
    <row r="3301" spans="30:37" x14ac:dyDescent="0.25">
      <c r="AD3301">
        <v>3288</v>
      </c>
      <c r="AE3301">
        <v>1687.753294507324</v>
      </c>
      <c r="AF3301">
        <v>1810.3907780140905</v>
      </c>
      <c r="AG3301">
        <v>413.27740394681217</v>
      </c>
      <c r="AH3301">
        <v>99.332949578563287</v>
      </c>
      <c r="AI3301">
        <v>818.67827987434339</v>
      </c>
      <c r="AJ3301">
        <v>242.72874107561847</v>
      </c>
      <c r="AK3301">
        <v>112.49314242667485</v>
      </c>
    </row>
    <row r="3302" spans="30:37" x14ac:dyDescent="0.25">
      <c r="AD3302">
        <v>3289</v>
      </c>
      <c r="AE3302">
        <v>1764.2841170580057</v>
      </c>
      <c r="AF3302">
        <v>1299.1099065559226</v>
      </c>
      <c r="AG3302">
        <v>449.83846272273547</v>
      </c>
      <c r="AH3302">
        <v>144.1360704360784</v>
      </c>
      <c r="AI3302">
        <v>769.03559746486917</v>
      </c>
      <c r="AJ3302">
        <v>239.81588349765289</v>
      </c>
      <c r="AK3302">
        <v>110.75375058818447</v>
      </c>
    </row>
    <row r="3303" spans="30:37" x14ac:dyDescent="0.25">
      <c r="AD3303">
        <v>3290</v>
      </c>
      <c r="AE3303">
        <v>1877.2432198383515</v>
      </c>
      <c r="AF3303">
        <v>1803.2052745321462</v>
      </c>
      <c r="AG3303">
        <v>417.87902499796024</v>
      </c>
      <c r="AH3303">
        <v>163.80012897008939</v>
      </c>
      <c r="AI3303">
        <v>710.72521181314164</v>
      </c>
      <c r="AJ3303">
        <v>288.0183908207905</v>
      </c>
      <c r="AK3303">
        <v>109.65433417763414</v>
      </c>
    </row>
    <row r="3304" spans="30:37" x14ac:dyDescent="0.25">
      <c r="AD3304">
        <v>3291</v>
      </c>
      <c r="AE3304">
        <v>1698.5713351085324</v>
      </c>
      <c r="AF3304">
        <v>1884.5323318282763</v>
      </c>
      <c r="AG3304">
        <v>396.70589765643996</v>
      </c>
      <c r="AH3304">
        <v>98.33536549799868</v>
      </c>
      <c r="AI3304">
        <v>729.66466201595745</v>
      </c>
      <c r="AJ3304">
        <v>259.73108847169834</v>
      </c>
      <c r="AK3304">
        <v>105.75477988900664</v>
      </c>
    </row>
    <row r="3305" spans="30:37" x14ac:dyDescent="0.25">
      <c r="AD3305">
        <v>3292</v>
      </c>
      <c r="AE3305">
        <v>1900.1583331161432</v>
      </c>
      <c r="AF3305">
        <v>1420.4201063997582</v>
      </c>
      <c r="AG3305">
        <v>280.035318847035</v>
      </c>
      <c r="AH3305">
        <v>158.56575382736111</v>
      </c>
      <c r="AI3305">
        <v>687.0494369764848</v>
      </c>
      <c r="AJ3305">
        <v>299.38002694757216</v>
      </c>
      <c r="AK3305">
        <v>111.63902908560729</v>
      </c>
    </row>
    <row r="3306" spans="30:37" x14ac:dyDescent="0.25">
      <c r="AD3306">
        <v>3293</v>
      </c>
      <c r="AE3306">
        <v>1644.6795624682243</v>
      </c>
      <c r="AF3306">
        <v>2139.1505915826942</v>
      </c>
      <c r="AG3306">
        <v>402.4370485849542</v>
      </c>
      <c r="AH3306">
        <v>127.96061365046222</v>
      </c>
      <c r="AI3306">
        <v>854.91069356601213</v>
      </c>
      <c r="AJ3306">
        <v>233.84845322965953</v>
      </c>
      <c r="AK3306">
        <v>102.38586855049813</v>
      </c>
    </row>
    <row r="3307" spans="30:37" x14ac:dyDescent="0.25">
      <c r="AD3307">
        <v>3294</v>
      </c>
      <c r="AE3307">
        <v>1729.189757517581</v>
      </c>
      <c r="AF3307">
        <v>1540.1247689344621</v>
      </c>
      <c r="AG3307">
        <v>398.2652639163328</v>
      </c>
      <c r="AH3307">
        <v>158.80894787542695</v>
      </c>
      <c r="AI3307">
        <v>788.88709116011785</v>
      </c>
      <c r="AJ3307">
        <v>310.85202945419627</v>
      </c>
      <c r="AK3307">
        <v>117.60047209910981</v>
      </c>
    </row>
    <row r="3308" spans="30:37" x14ac:dyDescent="0.25">
      <c r="AD3308">
        <v>3295</v>
      </c>
      <c r="AE3308">
        <v>1583.2351746696179</v>
      </c>
      <c r="AF3308">
        <v>1677.4607330553333</v>
      </c>
      <c r="AG3308">
        <v>292.91791022480686</v>
      </c>
      <c r="AH3308">
        <v>82.82505797342975</v>
      </c>
      <c r="AI3308">
        <v>652.74386980581403</v>
      </c>
      <c r="AJ3308">
        <v>299.82934580298615</v>
      </c>
      <c r="AK3308">
        <v>111.57541917351411</v>
      </c>
    </row>
    <row r="3309" spans="30:37" x14ac:dyDescent="0.25">
      <c r="AD3309">
        <v>3296</v>
      </c>
      <c r="AE3309">
        <v>1758.9943796379243</v>
      </c>
      <c r="AF3309">
        <v>1441.5295998127135</v>
      </c>
      <c r="AG3309">
        <v>492.67465134693344</v>
      </c>
      <c r="AH3309">
        <v>147.2069361819544</v>
      </c>
      <c r="AI3309">
        <v>661.34398830325995</v>
      </c>
      <c r="AJ3309">
        <v>336.61366494368457</v>
      </c>
      <c r="AK3309">
        <v>96.026118375825547</v>
      </c>
    </row>
    <row r="3310" spans="30:37" x14ac:dyDescent="0.25">
      <c r="AD3310">
        <v>3297</v>
      </c>
      <c r="AE3310">
        <v>1670.0771762689249</v>
      </c>
      <c r="AF3310">
        <v>1566.2784770918322</v>
      </c>
      <c r="AG3310">
        <v>216.71214032034339</v>
      </c>
      <c r="AH3310">
        <v>85.746370098064133</v>
      </c>
      <c r="AI3310">
        <v>690.48322458666496</v>
      </c>
      <c r="AJ3310">
        <v>362.20402471006054</v>
      </c>
      <c r="AK3310">
        <v>148.2910681213925</v>
      </c>
    </row>
    <row r="3311" spans="30:37" x14ac:dyDescent="0.25">
      <c r="AD3311">
        <v>3298</v>
      </c>
      <c r="AE3311">
        <v>1816.806034511214</v>
      </c>
      <c r="AF3311">
        <v>1564.4932965955445</v>
      </c>
      <c r="AG3311">
        <v>506.72026149237689</v>
      </c>
      <c r="AH3311">
        <v>90.758780113119656</v>
      </c>
      <c r="AI3311">
        <v>765.39109179182799</v>
      </c>
      <c r="AJ3311">
        <v>296.42117809020607</v>
      </c>
      <c r="AK3311">
        <v>71.062732236612703</v>
      </c>
    </row>
    <row r="3312" spans="30:37" x14ac:dyDescent="0.25">
      <c r="AD3312">
        <v>3299</v>
      </c>
      <c r="AE3312">
        <v>1568.0902464604712</v>
      </c>
      <c r="AF3312">
        <v>1641.3720592456125</v>
      </c>
      <c r="AG3312">
        <v>341.53079326568087</v>
      </c>
      <c r="AH3312">
        <v>163.27657713616446</v>
      </c>
      <c r="AI3312">
        <v>792.92324856712742</v>
      </c>
      <c r="AJ3312">
        <v>229.19093804869186</v>
      </c>
      <c r="AK3312">
        <v>113.72508432978952</v>
      </c>
    </row>
    <row r="3313" spans="30:37" x14ac:dyDescent="0.25">
      <c r="AD3313">
        <v>3300</v>
      </c>
      <c r="AE3313">
        <v>1503.9176808013299</v>
      </c>
      <c r="AF3313">
        <v>1741.3827020833758</v>
      </c>
      <c r="AG3313">
        <v>421.84801273689851</v>
      </c>
      <c r="AH3313">
        <v>87.790012320665682</v>
      </c>
      <c r="AI3313">
        <v>874.8210874775782</v>
      </c>
      <c r="AJ3313">
        <v>252.17083183761298</v>
      </c>
      <c r="AK3313">
        <v>151.45572434414368</v>
      </c>
    </row>
    <row r="3314" spans="30:37" x14ac:dyDescent="0.25">
      <c r="AD3314">
        <v>3301</v>
      </c>
      <c r="AE3314">
        <v>1435.5124020978685</v>
      </c>
      <c r="AF3314">
        <v>1285.2536724659426</v>
      </c>
      <c r="AG3314">
        <v>539.81996757466436</v>
      </c>
      <c r="AH3314">
        <v>133.60858679503022</v>
      </c>
      <c r="AI3314">
        <v>815.91695277073632</v>
      </c>
      <c r="AJ3314">
        <v>331.42096039959813</v>
      </c>
      <c r="AK3314">
        <v>88.929777417823885</v>
      </c>
    </row>
    <row r="3315" spans="30:37" x14ac:dyDescent="0.25">
      <c r="AD3315">
        <v>3302</v>
      </c>
      <c r="AE3315">
        <v>1142.8734871457295</v>
      </c>
      <c r="AF3315">
        <v>1344.9942543893619</v>
      </c>
      <c r="AG3315">
        <v>452.18678869875532</v>
      </c>
      <c r="AH3315">
        <v>89.818454779999442</v>
      </c>
      <c r="AI3315">
        <v>736.07974948827052</v>
      </c>
      <c r="AJ3315">
        <v>215.95343847960373</v>
      </c>
      <c r="AK3315">
        <v>102.93602846985503</v>
      </c>
    </row>
    <row r="3316" spans="30:37" x14ac:dyDescent="0.25">
      <c r="AD3316">
        <v>3303</v>
      </c>
      <c r="AE3316">
        <v>1988.8567154872876</v>
      </c>
      <c r="AF3316">
        <v>1586.890854314694</v>
      </c>
      <c r="AG3316">
        <v>426.32341553180754</v>
      </c>
      <c r="AH3316">
        <v>121.17300744110091</v>
      </c>
      <c r="AI3316">
        <v>706.76081225847281</v>
      </c>
      <c r="AJ3316">
        <v>301.53739449293806</v>
      </c>
      <c r="AK3316">
        <v>96.202502479972225</v>
      </c>
    </row>
    <row r="3317" spans="30:37" x14ac:dyDescent="0.25">
      <c r="AD3317">
        <v>3304</v>
      </c>
      <c r="AE3317">
        <v>1074.2810312825475</v>
      </c>
      <c r="AF3317">
        <v>1933.4695453119841</v>
      </c>
      <c r="AG3317">
        <v>402.23972570984614</v>
      </c>
      <c r="AH3317">
        <v>126.72128627180173</v>
      </c>
      <c r="AI3317">
        <v>886.23157092364011</v>
      </c>
      <c r="AJ3317">
        <v>242.5238984604276</v>
      </c>
      <c r="AK3317">
        <v>131.90540000449741</v>
      </c>
    </row>
    <row r="3318" spans="30:37" x14ac:dyDescent="0.25">
      <c r="AD3318">
        <v>3305</v>
      </c>
      <c r="AE3318">
        <v>1902.8679653293457</v>
      </c>
      <c r="AF3318">
        <v>1844.0264028592856</v>
      </c>
      <c r="AG3318">
        <v>418.59224910526081</v>
      </c>
      <c r="AH3318">
        <v>141.40042604248009</v>
      </c>
      <c r="AI3318">
        <v>761.45458424526294</v>
      </c>
      <c r="AJ3318">
        <v>242.27692170586309</v>
      </c>
      <c r="AK3318">
        <v>77.754505270030208</v>
      </c>
    </row>
    <row r="3319" spans="30:37" x14ac:dyDescent="0.25">
      <c r="AD3319">
        <v>3306</v>
      </c>
      <c r="AE3319">
        <v>1459.0347475104884</v>
      </c>
      <c r="AF3319">
        <v>2012.8796291840804</v>
      </c>
      <c r="AG3319">
        <v>344.37001729246771</v>
      </c>
      <c r="AH3319">
        <v>79.836304681061094</v>
      </c>
      <c r="AI3319">
        <v>756.87257887361011</v>
      </c>
      <c r="AJ3319">
        <v>305.22775715228045</v>
      </c>
      <c r="AK3319">
        <v>76.914851407488726</v>
      </c>
    </row>
    <row r="3320" spans="30:37" x14ac:dyDescent="0.25">
      <c r="AD3320">
        <v>3307</v>
      </c>
      <c r="AE3320">
        <v>1797.8076972755705</v>
      </c>
      <c r="AF3320">
        <v>1317.7851049638957</v>
      </c>
      <c r="AG3320">
        <v>294.6049525919816</v>
      </c>
      <c r="AH3320">
        <v>79.026291519169902</v>
      </c>
      <c r="AI3320">
        <v>709.07793906996392</v>
      </c>
      <c r="AJ3320">
        <v>262.2559909665531</v>
      </c>
      <c r="AK3320">
        <v>88.205453461235578</v>
      </c>
    </row>
    <row r="3321" spans="30:37" x14ac:dyDescent="0.25">
      <c r="AD3321">
        <v>3308</v>
      </c>
      <c r="AE3321">
        <v>2102.1167292975542</v>
      </c>
      <c r="AF3321">
        <v>1889.7385352152694</v>
      </c>
      <c r="AG3321">
        <v>719.37428935598757</v>
      </c>
      <c r="AH3321">
        <v>99.356848083563662</v>
      </c>
      <c r="AI3321">
        <v>737.49421536653028</v>
      </c>
      <c r="AJ3321">
        <v>268.00542515928498</v>
      </c>
      <c r="AK3321">
        <v>94.072147290208164</v>
      </c>
    </row>
    <row r="3322" spans="30:37" x14ac:dyDescent="0.25">
      <c r="AD3322">
        <v>3309</v>
      </c>
      <c r="AE3322">
        <v>1558.1456395508558</v>
      </c>
      <c r="AF3322">
        <v>1845.7366289231113</v>
      </c>
      <c r="AG3322">
        <v>303.94925825101024</v>
      </c>
      <c r="AH3322">
        <v>161.56120758874917</v>
      </c>
      <c r="AI3322">
        <v>785.91650410217358</v>
      </c>
      <c r="AJ3322">
        <v>282.22742106728111</v>
      </c>
      <c r="AK3322">
        <v>88.955733049224563</v>
      </c>
    </row>
    <row r="3323" spans="30:37" x14ac:dyDescent="0.25">
      <c r="AD3323">
        <v>3310</v>
      </c>
      <c r="AE3323">
        <v>1730.3194214647137</v>
      </c>
      <c r="AF3323">
        <v>1415.2286350875652</v>
      </c>
      <c r="AG3323">
        <v>345.485664776889</v>
      </c>
      <c r="AH3323">
        <v>97.737435815532322</v>
      </c>
      <c r="AI3323">
        <v>695.39056864729139</v>
      </c>
      <c r="AJ3323">
        <v>298.54754925785244</v>
      </c>
      <c r="AK3323">
        <v>73.346467864767106</v>
      </c>
    </row>
    <row r="3324" spans="30:37" x14ac:dyDescent="0.25">
      <c r="AD3324">
        <v>3311</v>
      </c>
      <c r="AE3324">
        <v>1435.4692650804975</v>
      </c>
      <c r="AF3324">
        <v>2381.0871138360585</v>
      </c>
      <c r="AG3324">
        <v>469.76236317487735</v>
      </c>
      <c r="AH3324">
        <v>105.21207967285099</v>
      </c>
      <c r="AI3324">
        <v>718.54152578544108</v>
      </c>
      <c r="AJ3324">
        <v>291.85467649751627</v>
      </c>
      <c r="AK3324">
        <v>90.788724037304647</v>
      </c>
    </row>
    <row r="3325" spans="30:37" x14ac:dyDescent="0.25">
      <c r="AD3325">
        <v>3312</v>
      </c>
      <c r="AE3325">
        <v>1888.3789054479801</v>
      </c>
      <c r="AF3325">
        <v>1808.9379643016389</v>
      </c>
      <c r="AG3325">
        <v>692.97010686787371</v>
      </c>
      <c r="AH3325">
        <v>101.57769383320144</v>
      </c>
      <c r="AI3325">
        <v>566.3339538161033</v>
      </c>
      <c r="AJ3325">
        <v>238.30426727943598</v>
      </c>
      <c r="AK3325">
        <v>87.291407176212743</v>
      </c>
    </row>
    <row r="3326" spans="30:37" x14ac:dyDescent="0.25">
      <c r="AD3326">
        <v>3313</v>
      </c>
      <c r="AE3326">
        <v>2173.7285805181859</v>
      </c>
      <c r="AF3326">
        <v>1642.4092520288598</v>
      </c>
      <c r="AG3326">
        <v>448.19605750094081</v>
      </c>
      <c r="AH3326">
        <v>105.26715403307192</v>
      </c>
      <c r="AI3326">
        <v>633.09540377274982</v>
      </c>
      <c r="AJ3326">
        <v>270.93068789664551</v>
      </c>
      <c r="AK3326">
        <v>83.766369792839555</v>
      </c>
    </row>
    <row r="3327" spans="30:37" x14ac:dyDescent="0.25">
      <c r="AD3327">
        <v>3314</v>
      </c>
      <c r="AE3327">
        <v>1814.8603691453384</v>
      </c>
      <c r="AF3327">
        <v>1953.1102857214401</v>
      </c>
      <c r="AG3327">
        <v>469.75647766027225</v>
      </c>
      <c r="AH3327">
        <v>153.75286316805256</v>
      </c>
      <c r="AI3327">
        <v>566.59877410490947</v>
      </c>
      <c r="AJ3327">
        <v>254.7394813397452</v>
      </c>
      <c r="AK3327">
        <v>66.235009404427217</v>
      </c>
    </row>
    <row r="3328" spans="30:37" x14ac:dyDescent="0.25">
      <c r="AD3328">
        <v>3315</v>
      </c>
      <c r="AE3328">
        <v>1230.5834968248475</v>
      </c>
      <c r="AF3328">
        <v>1327.3289511498565</v>
      </c>
      <c r="AG3328">
        <v>237.89278145179199</v>
      </c>
      <c r="AH3328">
        <v>174.28438731302001</v>
      </c>
      <c r="AI3328">
        <v>664.71729274949121</v>
      </c>
      <c r="AJ3328">
        <v>283.10889308377904</v>
      </c>
      <c r="AK3328">
        <v>99.684323745808044</v>
      </c>
    </row>
    <row r="3329" spans="30:37" x14ac:dyDescent="0.25">
      <c r="AD3329">
        <v>3316</v>
      </c>
      <c r="AE3329">
        <v>1807.067816428962</v>
      </c>
      <c r="AF3329">
        <v>1408.946251540611</v>
      </c>
      <c r="AG3329">
        <v>450.18041687751361</v>
      </c>
      <c r="AH3329">
        <v>170.63163441109407</v>
      </c>
      <c r="AI3329">
        <v>542.34163638534221</v>
      </c>
      <c r="AJ3329">
        <v>300.62474801022233</v>
      </c>
      <c r="AK3329">
        <v>87.313972607174676</v>
      </c>
    </row>
    <row r="3330" spans="30:37" x14ac:dyDescent="0.25">
      <c r="AD3330">
        <v>3317</v>
      </c>
      <c r="AE3330">
        <v>1894.4136686579193</v>
      </c>
      <c r="AF3330">
        <v>1724.6460970040191</v>
      </c>
      <c r="AG3330">
        <v>374.95697863208255</v>
      </c>
      <c r="AH3330">
        <v>91.083494983205796</v>
      </c>
      <c r="AI3330">
        <v>862.94269507099398</v>
      </c>
      <c r="AJ3330">
        <v>364.37481570633565</v>
      </c>
      <c r="AK3330">
        <v>87.12330073709596</v>
      </c>
    </row>
    <row r="3331" spans="30:37" x14ac:dyDescent="0.25">
      <c r="AD3331">
        <v>3318</v>
      </c>
      <c r="AE3331">
        <v>1343.1867212581365</v>
      </c>
      <c r="AF3331">
        <v>1926.1072121121974</v>
      </c>
      <c r="AG3331">
        <v>297.5723307880782</v>
      </c>
      <c r="AH3331">
        <v>108.32308593730697</v>
      </c>
      <c r="AI3331">
        <v>892.51969286605561</v>
      </c>
      <c r="AJ3331">
        <v>293.09197684618846</v>
      </c>
      <c r="AK3331">
        <v>97.448753446108839</v>
      </c>
    </row>
    <row r="3332" spans="30:37" x14ac:dyDescent="0.25">
      <c r="AD3332">
        <v>3319</v>
      </c>
      <c r="AE3332">
        <v>1165.9526402676433</v>
      </c>
      <c r="AF3332">
        <v>1316.010394277092</v>
      </c>
      <c r="AG3332">
        <v>363.53418158093905</v>
      </c>
      <c r="AH3332">
        <v>122.00237880382366</v>
      </c>
      <c r="AI3332">
        <v>745.07643784211007</v>
      </c>
      <c r="AJ3332">
        <v>318.78399884489517</v>
      </c>
      <c r="AK3332">
        <v>76.572520469298908</v>
      </c>
    </row>
    <row r="3333" spans="30:37" x14ac:dyDescent="0.25">
      <c r="AD3333">
        <v>3320</v>
      </c>
      <c r="AE3333">
        <v>1565.0678504732637</v>
      </c>
      <c r="AF3333">
        <v>1654.4418484991957</v>
      </c>
      <c r="AG3333">
        <v>315.6567556811429</v>
      </c>
      <c r="AH3333">
        <v>143.31821344163666</v>
      </c>
      <c r="AI3333">
        <v>594.48956320937918</v>
      </c>
      <c r="AJ3333">
        <v>291.83610648233724</v>
      </c>
      <c r="AK3333">
        <v>96.448836112661311</v>
      </c>
    </row>
    <row r="3334" spans="30:37" x14ac:dyDescent="0.25">
      <c r="AD3334">
        <v>3321</v>
      </c>
      <c r="AE3334">
        <v>1706.8156704150335</v>
      </c>
      <c r="AF3334">
        <v>2001.347274317061</v>
      </c>
      <c r="AG3334">
        <v>296.68324091703772</v>
      </c>
      <c r="AH3334">
        <v>144.81462819718746</v>
      </c>
      <c r="AI3334">
        <v>751.58883743324327</v>
      </c>
      <c r="AJ3334">
        <v>279.07332771344647</v>
      </c>
      <c r="AK3334">
        <v>116.41156686511046</v>
      </c>
    </row>
    <row r="3335" spans="30:37" x14ac:dyDescent="0.25">
      <c r="AD3335">
        <v>3322</v>
      </c>
      <c r="AE3335">
        <v>1175.9077761708759</v>
      </c>
      <c r="AF3335">
        <v>1317.7150062714213</v>
      </c>
      <c r="AG3335">
        <v>504.84457424316423</v>
      </c>
      <c r="AH3335">
        <v>122.43055690472306</v>
      </c>
      <c r="AI3335">
        <v>675.03939328449667</v>
      </c>
      <c r="AJ3335">
        <v>316.89215842189287</v>
      </c>
      <c r="AK3335">
        <v>104.8272125850398</v>
      </c>
    </row>
    <row r="3336" spans="30:37" x14ac:dyDescent="0.25">
      <c r="AD3336">
        <v>3323</v>
      </c>
      <c r="AE3336">
        <v>2318.1404355377276</v>
      </c>
      <c r="AF3336">
        <v>1378.5810654659558</v>
      </c>
      <c r="AG3336">
        <v>517.03316366360036</v>
      </c>
      <c r="AH3336">
        <v>144.51169841710134</v>
      </c>
      <c r="AI3336">
        <v>729.31554000660537</v>
      </c>
      <c r="AJ3336">
        <v>252.92669826619019</v>
      </c>
      <c r="AK3336">
        <v>115.10397277393771</v>
      </c>
    </row>
    <row r="3337" spans="30:37" x14ac:dyDescent="0.25">
      <c r="AD3337">
        <v>3324</v>
      </c>
      <c r="AE3337">
        <v>1814.1587515727988</v>
      </c>
      <c r="AF3337">
        <v>1691.6447696977571</v>
      </c>
      <c r="AG3337">
        <v>390.7670780642228</v>
      </c>
      <c r="AH3337">
        <v>92.441429629624025</v>
      </c>
      <c r="AI3337">
        <v>874.27761008953553</v>
      </c>
      <c r="AJ3337">
        <v>267.63035919920094</v>
      </c>
      <c r="AK3337">
        <v>114.31987719490706</v>
      </c>
    </row>
    <row r="3338" spans="30:37" x14ac:dyDescent="0.25">
      <c r="AD3338">
        <v>3325</v>
      </c>
      <c r="AE3338">
        <v>1840.0606748825335</v>
      </c>
      <c r="AF3338">
        <v>2273.9580634350227</v>
      </c>
      <c r="AG3338">
        <v>231.89970588618803</v>
      </c>
      <c r="AH3338">
        <v>109.59680115380814</v>
      </c>
      <c r="AI3338">
        <v>830.3923285734927</v>
      </c>
      <c r="AJ3338">
        <v>215.42063719118346</v>
      </c>
      <c r="AK3338">
        <v>78.647641983732825</v>
      </c>
    </row>
    <row r="3339" spans="30:37" x14ac:dyDescent="0.25">
      <c r="AD3339">
        <v>3326</v>
      </c>
      <c r="AE3339">
        <v>1979.1846765099201</v>
      </c>
      <c r="AF3339">
        <v>1726.6906726061156</v>
      </c>
      <c r="AG3339">
        <v>247.22980750444509</v>
      </c>
      <c r="AH3339">
        <v>111.60844852669918</v>
      </c>
      <c r="AI3339">
        <v>712.99178156903929</v>
      </c>
      <c r="AJ3339">
        <v>203.28293468800845</v>
      </c>
      <c r="AK3339">
        <v>115.85125898238893</v>
      </c>
    </row>
    <row r="3340" spans="30:37" x14ac:dyDescent="0.25">
      <c r="AD3340">
        <v>3327</v>
      </c>
      <c r="AE3340">
        <v>1221.4591318276682</v>
      </c>
      <c r="AF3340">
        <v>1256.1952920529463</v>
      </c>
      <c r="AG3340">
        <v>378.79871379593573</v>
      </c>
      <c r="AH3340">
        <v>141.96197485908797</v>
      </c>
      <c r="AI3340">
        <v>905.53590159475016</v>
      </c>
      <c r="AJ3340">
        <v>223.18090226784014</v>
      </c>
      <c r="AK3340">
        <v>134.58928972480956</v>
      </c>
    </row>
    <row r="3341" spans="30:37" x14ac:dyDescent="0.25">
      <c r="AD3341">
        <v>3328</v>
      </c>
      <c r="AE3341">
        <v>1346.1501652212721</v>
      </c>
      <c r="AF3341">
        <v>1303.0343449275874</v>
      </c>
      <c r="AG3341">
        <v>343.21179763175348</v>
      </c>
      <c r="AH3341">
        <v>104.66796290150893</v>
      </c>
      <c r="AI3341">
        <v>822.73700022938067</v>
      </c>
      <c r="AJ3341">
        <v>263.48027904412794</v>
      </c>
      <c r="AK3341">
        <v>166.69593308792525</v>
      </c>
    </row>
    <row r="3342" spans="30:37" x14ac:dyDescent="0.25">
      <c r="AD3342">
        <v>3329</v>
      </c>
      <c r="AE3342">
        <v>1594.3480019799272</v>
      </c>
      <c r="AF3342">
        <v>1621.3891771200165</v>
      </c>
      <c r="AG3342">
        <v>524.99010612618758</v>
      </c>
      <c r="AH3342">
        <v>110.47297145973494</v>
      </c>
      <c r="AI3342">
        <v>833.98048829679885</v>
      </c>
      <c r="AJ3342">
        <v>325.77988241569051</v>
      </c>
      <c r="AK3342">
        <v>63.233373003538432</v>
      </c>
    </row>
    <row r="3343" spans="30:37" x14ac:dyDescent="0.25">
      <c r="AD3343">
        <v>3330</v>
      </c>
      <c r="AE3343">
        <v>1564.2852926691853</v>
      </c>
      <c r="AF3343">
        <v>2665.4512060682746</v>
      </c>
      <c r="AG3343">
        <v>407.57917497614267</v>
      </c>
      <c r="AH3343">
        <v>76.747549001023032</v>
      </c>
      <c r="AI3343">
        <v>711.28047046808592</v>
      </c>
      <c r="AJ3343">
        <v>242.04452791908494</v>
      </c>
      <c r="AK3343">
        <v>125.02854384819024</v>
      </c>
    </row>
    <row r="3344" spans="30:37" x14ac:dyDescent="0.25">
      <c r="AD3344">
        <v>3331</v>
      </c>
      <c r="AE3344">
        <v>1627.3899786853126</v>
      </c>
      <c r="AF3344">
        <v>1571.4384348370415</v>
      </c>
      <c r="AG3344">
        <v>461.29642291162611</v>
      </c>
      <c r="AH3344">
        <v>116.50351541555207</v>
      </c>
      <c r="AI3344">
        <v>621.35081419923222</v>
      </c>
      <c r="AJ3344">
        <v>293.32002117492993</v>
      </c>
      <c r="AK3344">
        <v>73.757401450739707</v>
      </c>
    </row>
    <row r="3345" spans="30:37" x14ac:dyDescent="0.25">
      <c r="AD3345">
        <v>3332</v>
      </c>
      <c r="AE3345">
        <v>1637.7377843749962</v>
      </c>
      <c r="AF3345">
        <v>1302.4249181200566</v>
      </c>
      <c r="AG3345">
        <v>387.47988032530827</v>
      </c>
      <c r="AH3345">
        <v>106.04035317784189</v>
      </c>
      <c r="AI3345">
        <v>704.69127965385985</v>
      </c>
      <c r="AJ3345">
        <v>243.05989438137922</v>
      </c>
      <c r="AK3345">
        <v>103.70836772525303</v>
      </c>
    </row>
    <row r="3346" spans="30:37" x14ac:dyDescent="0.25">
      <c r="AD3346">
        <v>3333</v>
      </c>
      <c r="AE3346">
        <v>1538.0442393293092</v>
      </c>
      <c r="AF3346">
        <v>1695.8086410743963</v>
      </c>
      <c r="AG3346">
        <v>435.57807675372703</v>
      </c>
      <c r="AH3346">
        <v>152.77999553535986</v>
      </c>
      <c r="AI3346">
        <v>822.5783750984084</v>
      </c>
      <c r="AJ3346">
        <v>311.80538089847494</v>
      </c>
      <c r="AK3346">
        <v>72.420950515998996</v>
      </c>
    </row>
    <row r="3347" spans="30:37" x14ac:dyDescent="0.25">
      <c r="AD3347">
        <v>3334</v>
      </c>
      <c r="AE3347">
        <v>1824.3996532942265</v>
      </c>
      <c r="AF3347">
        <v>1804.8712979644806</v>
      </c>
      <c r="AG3347">
        <v>305.59878815940391</v>
      </c>
      <c r="AH3347">
        <v>142.8191669282181</v>
      </c>
      <c r="AI3347">
        <v>777.6842384298684</v>
      </c>
      <c r="AJ3347">
        <v>319.57629490608872</v>
      </c>
      <c r="AK3347">
        <v>88.75018955442134</v>
      </c>
    </row>
    <row r="3348" spans="30:37" x14ac:dyDescent="0.25">
      <c r="AD3348">
        <v>3335</v>
      </c>
      <c r="AE3348">
        <v>1445.3651911589202</v>
      </c>
      <c r="AF3348">
        <v>924.68588866391758</v>
      </c>
      <c r="AG3348">
        <v>411.22181510443795</v>
      </c>
      <c r="AH3348">
        <v>101.33828156666638</v>
      </c>
      <c r="AI3348">
        <v>660.35172681136419</v>
      </c>
      <c r="AJ3348">
        <v>319.90672386719257</v>
      </c>
      <c r="AK3348">
        <v>94.864646593584368</v>
      </c>
    </row>
    <row r="3349" spans="30:37" x14ac:dyDescent="0.25">
      <c r="AD3349">
        <v>3336</v>
      </c>
      <c r="AE3349">
        <v>1849.9274684816373</v>
      </c>
      <c r="AF3349">
        <v>1632.5157430568063</v>
      </c>
      <c r="AG3349">
        <v>351.26259591358541</v>
      </c>
      <c r="AH3349">
        <v>103.7192731760227</v>
      </c>
      <c r="AI3349">
        <v>838.46737240752111</v>
      </c>
      <c r="AJ3349">
        <v>259.80831733198272</v>
      </c>
      <c r="AK3349">
        <v>127.97292292869085</v>
      </c>
    </row>
    <row r="3350" spans="30:37" x14ac:dyDescent="0.25">
      <c r="AD3350">
        <v>3337</v>
      </c>
      <c r="AE3350">
        <v>1308.9772942044106</v>
      </c>
      <c r="AF3350">
        <v>1135.044024310409</v>
      </c>
      <c r="AG3350">
        <v>361.14564867046158</v>
      </c>
      <c r="AH3350">
        <v>95.625815853946975</v>
      </c>
      <c r="AI3350">
        <v>786.77183231259016</v>
      </c>
      <c r="AJ3350">
        <v>393.77691255332763</v>
      </c>
      <c r="AK3350">
        <v>96.679664615253955</v>
      </c>
    </row>
    <row r="3351" spans="30:37" x14ac:dyDescent="0.25">
      <c r="AD3351">
        <v>3338</v>
      </c>
      <c r="AE3351">
        <v>1597.4961653281439</v>
      </c>
      <c r="AF3351">
        <v>1690.9866557119888</v>
      </c>
      <c r="AG3351">
        <v>372.47574007416773</v>
      </c>
      <c r="AH3351">
        <v>67.967422887596697</v>
      </c>
      <c r="AI3351">
        <v>687.1081155597177</v>
      </c>
      <c r="AJ3351">
        <v>359.97945026907274</v>
      </c>
      <c r="AK3351">
        <v>88.110077264197244</v>
      </c>
    </row>
    <row r="3352" spans="30:37" x14ac:dyDescent="0.25">
      <c r="AD3352">
        <v>3339</v>
      </c>
      <c r="AE3352">
        <v>1884.4638601243284</v>
      </c>
      <c r="AF3352">
        <v>1854.5979734947373</v>
      </c>
      <c r="AG3352">
        <v>541.65900188176226</v>
      </c>
      <c r="AH3352">
        <v>166.19854230977379</v>
      </c>
      <c r="AI3352">
        <v>716.1473405088185</v>
      </c>
      <c r="AJ3352">
        <v>220.1949957405715</v>
      </c>
      <c r="AK3352">
        <v>142.90202797122311</v>
      </c>
    </row>
    <row r="3353" spans="30:37" x14ac:dyDescent="0.25">
      <c r="AD3353">
        <v>3340</v>
      </c>
      <c r="AE3353">
        <v>1257.8086016460588</v>
      </c>
      <c r="AF3353">
        <v>1447.3892801151944</v>
      </c>
      <c r="AG3353">
        <v>347.33381632692516</v>
      </c>
      <c r="AH3353">
        <v>163.20134839541819</v>
      </c>
      <c r="AI3353">
        <v>708.43718498183546</v>
      </c>
      <c r="AJ3353">
        <v>275.27859335533731</v>
      </c>
      <c r="AK3353">
        <v>77.770735250882197</v>
      </c>
    </row>
    <row r="3354" spans="30:37" x14ac:dyDescent="0.25">
      <c r="AD3354">
        <v>3341</v>
      </c>
      <c r="AE3354">
        <v>1552.6376245840204</v>
      </c>
      <c r="AF3354">
        <v>1707.3846892166748</v>
      </c>
      <c r="AG3354">
        <v>333.98898734780192</v>
      </c>
      <c r="AH3354">
        <v>98.381045764271107</v>
      </c>
      <c r="AI3354">
        <v>705.1963229116875</v>
      </c>
      <c r="AJ3354">
        <v>285.39785793032758</v>
      </c>
      <c r="AK3354">
        <v>96.015037589491513</v>
      </c>
    </row>
    <row r="3355" spans="30:37" x14ac:dyDescent="0.25">
      <c r="AD3355">
        <v>3342</v>
      </c>
      <c r="AE3355">
        <v>1928.285459143096</v>
      </c>
      <c r="AF3355">
        <v>1595.0773722772133</v>
      </c>
      <c r="AG3355">
        <v>443.69808920199159</v>
      </c>
      <c r="AH3355">
        <v>108.81190895714029</v>
      </c>
      <c r="AI3355">
        <v>667.99103552800432</v>
      </c>
      <c r="AJ3355">
        <v>274.26745372177049</v>
      </c>
      <c r="AK3355">
        <v>151.39334917726262</v>
      </c>
    </row>
    <row r="3356" spans="30:37" x14ac:dyDescent="0.25">
      <c r="AD3356">
        <v>3343</v>
      </c>
      <c r="AE3356">
        <v>1610.5722970988634</v>
      </c>
      <c r="AF3356">
        <v>1640.9644422225363</v>
      </c>
      <c r="AG3356">
        <v>252.52046364775578</v>
      </c>
      <c r="AH3356">
        <v>106.81012469411715</v>
      </c>
      <c r="AI3356">
        <v>737.07086693549184</v>
      </c>
      <c r="AJ3356">
        <v>274.42064612159578</v>
      </c>
      <c r="AK3356">
        <v>91.973348747295688</v>
      </c>
    </row>
    <row r="3357" spans="30:37" x14ac:dyDescent="0.25">
      <c r="AD3357">
        <v>3344</v>
      </c>
      <c r="AE3357">
        <v>1117.0821410475285</v>
      </c>
      <c r="AF3357">
        <v>2258.1133775639519</v>
      </c>
      <c r="AG3357">
        <v>278.43064186427677</v>
      </c>
      <c r="AH3357">
        <v>135.38984653338309</v>
      </c>
      <c r="AI3357">
        <v>735.65738491842546</v>
      </c>
      <c r="AJ3357">
        <v>243.38751054827023</v>
      </c>
      <c r="AK3357">
        <v>117.96244581958427</v>
      </c>
    </row>
    <row r="3358" spans="30:37" x14ac:dyDescent="0.25">
      <c r="AD3358">
        <v>3345</v>
      </c>
      <c r="AE3358">
        <v>1350.3810838790655</v>
      </c>
      <c r="AF3358">
        <v>2091.2983766702191</v>
      </c>
      <c r="AG3358">
        <v>454.11012635382639</v>
      </c>
      <c r="AH3358">
        <v>127.62838831350395</v>
      </c>
      <c r="AI3358">
        <v>717.25484346196902</v>
      </c>
      <c r="AJ3358">
        <v>264.21628988835158</v>
      </c>
      <c r="AK3358">
        <v>91.884328016849878</v>
      </c>
    </row>
    <row r="3359" spans="30:37" x14ac:dyDescent="0.25">
      <c r="AD3359">
        <v>3346</v>
      </c>
      <c r="AE3359">
        <v>1501.3098271633394</v>
      </c>
      <c r="AF3359">
        <v>2016.3875798046492</v>
      </c>
      <c r="AG3359">
        <v>382.21063498140529</v>
      </c>
      <c r="AH3359">
        <v>152.83507992205244</v>
      </c>
      <c r="AI3359">
        <v>640.61594088243305</v>
      </c>
      <c r="AJ3359">
        <v>343.47291317545182</v>
      </c>
      <c r="AK3359">
        <v>91.588071233067467</v>
      </c>
    </row>
    <row r="3360" spans="30:37" x14ac:dyDescent="0.25">
      <c r="AD3360">
        <v>3347</v>
      </c>
      <c r="AE3360">
        <v>1378.928327286076</v>
      </c>
      <c r="AF3360">
        <v>1432.1499648616934</v>
      </c>
      <c r="AG3360">
        <v>293.26061204244968</v>
      </c>
      <c r="AH3360">
        <v>90.457855520245161</v>
      </c>
      <c r="AI3360">
        <v>772.21041697259125</v>
      </c>
      <c r="AJ3360">
        <v>247.70584581409818</v>
      </c>
      <c r="AK3360">
        <v>86.371983090950579</v>
      </c>
    </row>
    <row r="3361" spans="30:37" x14ac:dyDescent="0.25">
      <c r="AD3361">
        <v>3348</v>
      </c>
      <c r="AE3361">
        <v>1855.7348781359694</v>
      </c>
      <c r="AF3361">
        <v>1759.7647446110584</v>
      </c>
      <c r="AG3361">
        <v>354.89120966652371</v>
      </c>
      <c r="AH3361">
        <v>152.52003701097306</v>
      </c>
      <c r="AI3361">
        <v>645.39138435841869</v>
      </c>
      <c r="AJ3361">
        <v>346.62835624643878</v>
      </c>
      <c r="AK3361">
        <v>70.760128164925604</v>
      </c>
    </row>
    <row r="3362" spans="30:37" x14ac:dyDescent="0.25">
      <c r="AD3362">
        <v>3349</v>
      </c>
      <c r="AE3362">
        <v>1428.4498632341802</v>
      </c>
      <c r="AF3362">
        <v>1622.4091946460414</v>
      </c>
      <c r="AG3362">
        <v>538.14045250954348</v>
      </c>
      <c r="AH3362">
        <v>135.25362810488699</v>
      </c>
      <c r="AI3362">
        <v>777.58344598565031</v>
      </c>
      <c r="AJ3362">
        <v>312.28293020019163</v>
      </c>
      <c r="AK3362">
        <v>78.909570380988058</v>
      </c>
    </row>
    <row r="3363" spans="30:37" x14ac:dyDescent="0.25">
      <c r="AD3363">
        <v>3350</v>
      </c>
      <c r="AE3363">
        <v>1546.8912893871054</v>
      </c>
      <c r="AF3363">
        <v>1758.9827624694394</v>
      </c>
      <c r="AG3363">
        <v>375.55015065960703</v>
      </c>
      <c r="AH3363">
        <v>133.93345878664945</v>
      </c>
      <c r="AI3363">
        <v>964.95983459839954</v>
      </c>
      <c r="AJ3363">
        <v>296.23870963259344</v>
      </c>
      <c r="AK3363">
        <v>95.681624176903554</v>
      </c>
    </row>
    <row r="3364" spans="30:37" x14ac:dyDescent="0.25">
      <c r="AD3364">
        <v>3351</v>
      </c>
      <c r="AE3364">
        <v>1858.3429516691519</v>
      </c>
      <c r="AF3364">
        <v>1734.9523946446382</v>
      </c>
      <c r="AG3364">
        <v>491.13167345551494</v>
      </c>
      <c r="AH3364">
        <v>134.53484738667169</v>
      </c>
      <c r="AI3364">
        <v>540.53989459846764</v>
      </c>
      <c r="AJ3364">
        <v>306.63236797693389</v>
      </c>
      <c r="AK3364">
        <v>98.0035890107185</v>
      </c>
    </row>
    <row r="3365" spans="30:37" x14ac:dyDescent="0.25">
      <c r="AD3365">
        <v>3352</v>
      </c>
      <c r="AE3365">
        <v>1522.714941638078</v>
      </c>
      <c r="AF3365">
        <v>1268.7655585094071</v>
      </c>
      <c r="AG3365">
        <v>464.09228611200348</v>
      </c>
      <c r="AH3365">
        <v>214.88943687270569</v>
      </c>
      <c r="AI3365">
        <v>666.22013852512043</v>
      </c>
      <c r="AJ3365">
        <v>217.10088136580507</v>
      </c>
      <c r="AK3365">
        <v>154.38289220530149</v>
      </c>
    </row>
    <row r="3366" spans="30:37" x14ac:dyDescent="0.25">
      <c r="AD3366">
        <v>3353</v>
      </c>
      <c r="AE3366">
        <v>1876.632868283006</v>
      </c>
      <c r="AF3366">
        <v>1914.7767551212712</v>
      </c>
      <c r="AG3366">
        <v>503.49456175448188</v>
      </c>
      <c r="AH3366">
        <v>129.88782853299418</v>
      </c>
      <c r="AI3366">
        <v>713.33468882834347</v>
      </c>
      <c r="AJ3366">
        <v>312.64552718879122</v>
      </c>
      <c r="AK3366">
        <v>103.4323180263443</v>
      </c>
    </row>
    <row r="3367" spans="30:37" x14ac:dyDescent="0.25">
      <c r="AD3367">
        <v>3354</v>
      </c>
      <c r="AE3367">
        <v>1833.8441420586096</v>
      </c>
      <c r="AF3367">
        <v>2087.8231812532536</v>
      </c>
      <c r="AG3367">
        <v>437.62248147772368</v>
      </c>
      <c r="AH3367">
        <v>117.706200042633</v>
      </c>
      <c r="AI3367">
        <v>644.93765989952533</v>
      </c>
      <c r="AJ3367">
        <v>270.85438972779457</v>
      </c>
      <c r="AK3367">
        <v>88.467450110975136</v>
      </c>
    </row>
    <row r="3368" spans="30:37" x14ac:dyDescent="0.25">
      <c r="AD3368">
        <v>3355</v>
      </c>
      <c r="AE3368">
        <v>1584.6465382732927</v>
      </c>
      <c r="AF3368">
        <v>1754.4212111883523</v>
      </c>
      <c r="AG3368">
        <v>480.2972821412198</v>
      </c>
      <c r="AH3368">
        <v>84.377846051090131</v>
      </c>
      <c r="AI3368">
        <v>903.56606023465474</v>
      </c>
      <c r="AJ3368">
        <v>224.00998505320766</v>
      </c>
      <c r="AK3368">
        <v>110.86229046693349</v>
      </c>
    </row>
    <row r="3369" spans="30:37" x14ac:dyDescent="0.25">
      <c r="AD3369">
        <v>3356</v>
      </c>
      <c r="AE3369">
        <v>1959.9458573714742</v>
      </c>
      <c r="AF3369">
        <v>1217.7992627024732</v>
      </c>
      <c r="AG3369">
        <v>484.46440933543266</v>
      </c>
      <c r="AH3369">
        <v>80.889558653181311</v>
      </c>
      <c r="AI3369">
        <v>767.15023262176328</v>
      </c>
      <c r="AJ3369">
        <v>197.09823900607037</v>
      </c>
      <c r="AK3369">
        <v>76.389498344824204</v>
      </c>
    </row>
    <row r="3370" spans="30:37" x14ac:dyDescent="0.25">
      <c r="AD3370">
        <v>3357</v>
      </c>
      <c r="AE3370">
        <v>1385.5818870439025</v>
      </c>
      <c r="AF3370">
        <v>1974.4934286540843</v>
      </c>
      <c r="AG3370">
        <v>503.76370123056046</v>
      </c>
      <c r="AH3370">
        <v>132.88375979785482</v>
      </c>
      <c r="AI3370">
        <v>658.22913498270236</v>
      </c>
      <c r="AJ3370">
        <v>268.34652647378596</v>
      </c>
      <c r="AK3370">
        <v>108.45029564867461</v>
      </c>
    </row>
    <row r="3371" spans="30:37" x14ac:dyDescent="0.25">
      <c r="AD3371">
        <v>3358</v>
      </c>
      <c r="AE3371">
        <v>1590.3472487258312</v>
      </c>
      <c r="AF3371">
        <v>1763.3556049454994</v>
      </c>
      <c r="AG3371">
        <v>293.11886520389686</v>
      </c>
      <c r="AH3371">
        <v>107.76935107209843</v>
      </c>
      <c r="AI3371">
        <v>661.92331157651108</v>
      </c>
      <c r="AJ3371">
        <v>325.48675541188737</v>
      </c>
      <c r="AK3371">
        <v>62.465398086054698</v>
      </c>
    </row>
    <row r="3372" spans="30:37" x14ac:dyDescent="0.25">
      <c r="AD3372">
        <v>3359</v>
      </c>
      <c r="AE3372">
        <v>2054.0728840271622</v>
      </c>
      <c r="AF3372">
        <v>1336.4118711827359</v>
      </c>
      <c r="AG3372">
        <v>358.37267203562328</v>
      </c>
      <c r="AH3372">
        <v>136.17739379904157</v>
      </c>
      <c r="AI3372">
        <v>586.21758715892656</v>
      </c>
      <c r="AJ3372">
        <v>119.82817609764612</v>
      </c>
      <c r="AK3372">
        <v>139.05738945375174</v>
      </c>
    </row>
    <row r="3373" spans="30:37" x14ac:dyDescent="0.25">
      <c r="AD3373">
        <v>3360</v>
      </c>
      <c r="AE3373">
        <v>2109.4668082478488</v>
      </c>
      <c r="AF3373">
        <v>1835.7434517461249</v>
      </c>
      <c r="AG3373">
        <v>424.44182062223746</v>
      </c>
      <c r="AH3373">
        <v>135.45171986098103</v>
      </c>
      <c r="AI3373">
        <v>710.20513563027112</v>
      </c>
      <c r="AJ3373">
        <v>192.2312319676916</v>
      </c>
      <c r="AK3373">
        <v>120.09268621728337</v>
      </c>
    </row>
    <row r="3374" spans="30:37" x14ac:dyDescent="0.25">
      <c r="AD3374">
        <v>3361</v>
      </c>
      <c r="AE3374">
        <v>1503.8934135282327</v>
      </c>
      <c r="AF3374">
        <v>1266.691905935769</v>
      </c>
      <c r="AG3374">
        <v>338.86039079508345</v>
      </c>
      <c r="AH3374">
        <v>108.44738726957661</v>
      </c>
      <c r="AI3374">
        <v>741.66738009321534</v>
      </c>
      <c r="AJ3374">
        <v>317.88964184999486</v>
      </c>
      <c r="AK3374">
        <v>95.120063016954717</v>
      </c>
    </row>
    <row r="3375" spans="30:37" x14ac:dyDescent="0.25">
      <c r="AD3375">
        <v>3362</v>
      </c>
      <c r="AE3375">
        <v>2126.808405109562</v>
      </c>
      <c r="AF3375">
        <v>1074.4091336919489</v>
      </c>
      <c r="AG3375">
        <v>407.2724565930331</v>
      </c>
      <c r="AH3375">
        <v>149.18580991403724</v>
      </c>
      <c r="AI3375">
        <v>795.76915895700256</v>
      </c>
      <c r="AJ3375">
        <v>280.0613809031006</v>
      </c>
      <c r="AK3375">
        <v>99.361288482415162</v>
      </c>
    </row>
    <row r="3376" spans="30:37" x14ac:dyDescent="0.25">
      <c r="AD3376">
        <v>3363</v>
      </c>
      <c r="AE3376">
        <v>1968.1913090714602</v>
      </c>
      <c r="AF3376">
        <v>1347.7156441046372</v>
      </c>
      <c r="AG3376">
        <v>686.85377117143503</v>
      </c>
      <c r="AH3376">
        <v>86.412046745843625</v>
      </c>
      <c r="AI3376">
        <v>450.85375250462926</v>
      </c>
      <c r="AJ3376">
        <v>229.32390401773509</v>
      </c>
      <c r="AK3376">
        <v>76.733716236794564</v>
      </c>
    </row>
    <row r="3377" spans="30:37" x14ac:dyDescent="0.25">
      <c r="AD3377">
        <v>3364</v>
      </c>
      <c r="AE3377">
        <v>1430.9593782613331</v>
      </c>
      <c r="AF3377">
        <v>1692.3373240792841</v>
      </c>
      <c r="AG3377">
        <v>368.02770008016995</v>
      </c>
      <c r="AH3377">
        <v>146.27844683922922</v>
      </c>
      <c r="AI3377">
        <v>810.61061764423459</v>
      </c>
      <c r="AJ3377">
        <v>334.96799275258599</v>
      </c>
      <c r="AK3377">
        <v>97.082323078062871</v>
      </c>
    </row>
    <row r="3378" spans="30:37" x14ac:dyDescent="0.25">
      <c r="AD3378">
        <v>3365</v>
      </c>
      <c r="AE3378">
        <v>2011.579514969033</v>
      </c>
      <c r="AF3378">
        <v>1948.1915987769933</v>
      </c>
      <c r="AG3378">
        <v>343.14026847331246</v>
      </c>
      <c r="AH3378">
        <v>137.83584913227085</v>
      </c>
      <c r="AI3378">
        <v>563.80023023717354</v>
      </c>
      <c r="AJ3378">
        <v>318.8348481201802</v>
      </c>
      <c r="AK3378">
        <v>107.13560762190764</v>
      </c>
    </row>
    <row r="3379" spans="30:37" x14ac:dyDescent="0.25">
      <c r="AD3379">
        <v>3366</v>
      </c>
      <c r="AE3379">
        <v>1315.520106722551</v>
      </c>
      <c r="AF3379">
        <v>1781.7053814914534</v>
      </c>
      <c r="AG3379">
        <v>359.41397555747727</v>
      </c>
      <c r="AH3379">
        <v>183.61081383348832</v>
      </c>
      <c r="AI3379">
        <v>641.34736301309761</v>
      </c>
      <c r="AJ3379">
        <v>258.04793660633828</v>
      </c>
      <c r="AK3379">
        <v>107.37657980717451</v>
      </c>
    </row>
    <row r="3380" spans="30:37" x14ac:dyDescent="0.25">
      <c r="AD3380">
        <v>3367</v>
      </c>
      <c r="AE3380">
        <v>1931.252460956696</v>
      </c>
      <c r="AF3380">
        <v>1872.0792830576338</v>
      </c>
      <c r="AG3380">
        <v>431.43661965179854</v>
      </c>
      <c r="AH3380">
        <v>100.18087164725037</v>
      </c>
      <c r="AI3380">
        <v>583.00502042564551</v>
      </c>
      <c r="AJ3380">
        <v>198.49342585842416</v>
      </c>
      <c r="AK3380">
        <v>110.43954252643387</v>
      </c>
    </row>
    <row r="3381" spans="30:37" x14ac:dyDescent="0.25">
      <c r="AD3381">
        <v>3368</v>
      </c>
      <c r="AE3381">
        <v>1800.7202846531447</v>
      </c>
      <c r="AF3381">
        <v>1510.4127761879101</v>
      </c>
      <c r="AG3381">
        <v>314.82179207192854</v>
      </c>
      <c r="AH3381">
        <v>124.50342699469827</v>
      </c>
      <c r="AI3381">
        <v>740.99399159547715</v>
      </c>
      <c r="AJ3381">
        <v>271.46416867963956</v>
      </c>
      <c r="AK3381">
        <v>123.23420565242309</v>
      </c>
    </row>
    <row r="3382" spans="30:37" x14ac:dyDescent="0.25">
      <c r="AD3382">
        <v>3369</v>
      </c>
      <c r="AE3382">
        <v>1654.6304434456044</v>
      </c>
      <c r="AF3382">
        <v>1709.2217740521769</v>
      </c>
      <c r="AG3382">
        <v>349.95254901978467</v>
      </c>
      <c r="AH3382">
        <v>95.602923268061346</v>
      </c>
      <c r="AI3382">
        <v>590.52135136242407</v>
      </c>
      <c r="AJ3382">
        <v>250.39875464646383</v>
      </c>
      <c r="AK3382">
        <v>90.933865803609635</v>
      </c>
    </row>
    <row r="3383" spans="30:37" x14ac:dyDescent="0.25">
      <c r="AD3383">
        <v>3370</v>
      </c>
      <c r="AE3383">
        <v>1651.5235995788935</v>
      </c>
      <c r="AF3383">
        <v>1253.620343513915</v>
      </c>
      <c r="AG3383">
        <v>432.56437916389098</v>
      </c>
      <c r="AH3383">
        <v>114.84571233522648</v>
      </c>
      <c r="AI3383">
        <v>653.94772264707308</v>
      </c>
      <c r="AJ3383">
        <v>289.03299012274528</v>
      </c>
      <c r="AK3383">
        <v>142.23291573303385</v>
      </c>
    </row>
    <row r="3384" spans="30:37" x14ac:dyDescent="0.25">
      <c r="AD3384">
        <v>3371</v>
      </c>
      <c r="AE3384">
        <v>1512.9193942138277</v>
      </c>
      <c r="AF3384">
        <v>1512.4776993776293</v>
      </c>
      <c r="AG3384">
        <v>483.60371273434401</v>
      </c>
      <c r="AH3384">
        <v>143.08343920153177</v>
      </c>
      <c r="AI3384">
        <v>825.85460764267634</v>
      </c>
      <c r="AJ3384">
        <v>211.31946788388495</v>
      </c>
      <c r="AK3384">
        <v>83.893112801912139</v>
      </c>
    </row>
    <row r="3385" spans="30:37" x14ac:dyDescent="0.25">
      <c r="AD3385">
        <v>3372</v>
      </c>
      <c r="AE3385">
        <v>1692.497017953476</v>
      </c>
      <c r="AF3385">
        <v>1182.6371568267116</v>
      </c>
      <c r="AG3385">
        <v>399.30878025081847</v>
      </c>
      <c r="AH3385">
        <v>182.35037943457962</v>
      </c>
      <c r="AI3385">
        <v>582.46952645654869</v>
      </c>
      <c r="AJ3385">
        <v>257.28612588301792</v>
      </c>
      <c r="AK3385">
        <v>78.406752831906161</v>
      </c>
    </row>
    <row r="3386" spans="30:37" x14ac:dyDescent="0.25">
      <c r="AD3386">
        <v>3373</v>
      </c>
      <c r="AE3386">
        <v>1967.2587191794034</v>
      </c>
      <c r="AF3386">
        <v>1987.0903900711739</v>
      </c>
      <c r="AG3386">
        <v>417.0592404514552</v>
      </c>
      <c r="AH3386">
        <v>136.85665328539795</v>
      </c>
      <c r="AI3386">
        <v>744.85701623265902</v>
      </c>
      <c r="AJ3386">
        <v>252.17595339952464</v>
      </c>
      <c r="AK3386">
        <v>120.31784947763865</v>
      </c>
    </row>
    <row r="3387" spans="30:37" x14ac:dyDescent="0.25">
      <c r="AD3387">
        <v>3374</v>
      </c>
      <c r="AE3387">
        <v>1577.225413127816</v>
      </c>
      <c r="AF3387">
        <v>1569.8164086812708</v>
      </c>
      <c r="AG3387">
        <v>363.37521007907282</v>
      </c>
      <c r="AH3387">
        <v>73.788662893279351</v>
      </c>
      <c r="AI3387">
        <v>683.67737418304807</v>
      </c>
      <c r="AJ3387">
        <v>238.93397896991462</v>
      </c>
      <c r="AK3387">
        <v>92.878438554272506</v>
      </c>
    </row>
    <row r="3388" spans="30:37" x14ac:dyDescent="0.25">
      <c r="AD3388">
        <v>3375</v>
      </c>
      <c r="AE3388">
        <v>1754.995951009108</v>
      </c>
      <c r="AF3388">
        <v>2284.0681242043888</v>
      </c>
      <c r="AG3388">
        <v>441.5492889858109</v>
      </c>
      <c r="AH3388">
        <v>105.50810200730314</v>
      </c>
      <c r="AI3388">
        <v>534.10233557927586</v>
      </c>
      <c r="AJ3388">
        <v>305.49781618453653</v>
      </c>
      <c r="AK3388">
        <v>85.536572361110132</v>
      </c>
    </row>
    <row r="3389" spans="30:37" x14ac:dyDescent="0.25">
      <c r="AD3389">
        <v>3376</v>
      </c>
      <c r="AE3389">
        <v>1185.906450675669</v>
      </c>
      <c r="AF3389">
        <v>1587.8985604394088</v>
      </c>
      <c r="AG3389">
        <v>306.86011314208906</v>
      </c>
      <c r="AH3389">
        <v>154.67277107560855</v>
      </c>
      <c r="AI3389">
        <v>688.69753939653015</v>
      </c>
      <c r="AJ3389">
        <v>223.34457095677092</v>
      </c>
      <c r="AK3389">
        <v>88.809127266364797</v>
      </c>
    </row>
    <row r="3390" spans="30:37" x14ac:dyDescent="0.25">
      <c r="AD3390">
        <v>3377</v>
      </c>
      <c r="AE3390">
        <v>1769.9870756032456</v>
      </c>
      <c r="AF3390">
        <v>1948.5223373446208</v>
      </c>
      <c r="AG3390">
        <v>610.70930725783069</v>
      </c>
      <c r="AH3390">
        <v>123.51580966702602</v>
      </c>
      <c r="AI3390">
        <v>766.1341386671296</v>
      </c>
      <c r="AJ3390">
        <v>286.08359799047719</v>
      </c>
      <c r="AK3390">
        <v>57.447465195642003</v>
      </c>
    </row>
    <row r="3391" spans="30:37" x14ac:dyDescent="0.25">
      <c r="AD3391">
        <v>3378</v>
      </c>
      <c r="AE3391">
        <v>1348.7259328856974</v>
      </c>
      <c r="AF3391">
        <v>1613.8189296625078</v>
      </c>
      <c r="AG3391">
        <v>374.56739239486416</v>
      </c>
      <c r="AH3391">
        <v>88.521245499400095</v>
      </c>
      <c r="AI3391">
        <v>729.42635162300712</v>
      </c>
      <c r="AJ3391">
        <v>286.64213043879562</v>
      </c>
      <c r="AK3391">
        <v>106.76718717671774</v>
      </c>
    </row>
    <row r="3392" spans="30:37" x14ac:dyDescent="0.25">
      <c r="AD3392">
        <v>3379</v>
      </c>
      <c r="AE3392">
        <v>1316.1878015040515</v>
      </c>
      <c r="AF3392">
        <v>1597.9033714813884</v>
      </c>
      <c r="AG3392">
        <v>352.03070589463084</v>
      </c>
      <c r="AH3392">
        <v>159.83772441803495</v>
      </c>
      <c r="AI3392">
        <v>825.3350940194897</v>
      </c>
      <c r="AJ3392">
        <v>343.81351462408952</v>
      </c>
      <c r="AK3392">
        <v>63.916286995603038</v>
      </c>
    </row>
    <row r="3393" spans="30:37" x14ac:dyDescent="0.25">
      <c r="AD3393">
        <v>3380</v>
      </c>
      <c r="AE3393">
        <v>1671.7211617860685</v>
      </c>
      <c r="AF3393">
        <v>2010.6617339376728</v>
      </c>
      <c r="AG3393">
        <v>389.68193004369391</v>
      </c>
      <c r="AH3393">
        <v>119.97134311817483</v>
      </c>
      <c r="AI3393">
        <v>715.86143972322748</v>
      </c>
      <c r="AJ3393">
        <v>295.60952182679551</v>
      </c>
      <c r="AK3393">
        <v>92.189496915229299</v>
      </c>
    </row>
    <row r="3394" spans="30:37" x14ac:dyDescent="0.25">
      <c r="AD3394">
        <v>3381</v>
      </c>
      <c r="AE3394">
        <v>2036.2756627098629</v>
      </c>
      <c r="AF3394">
        <v>1825.3774600416673</v>
      </c>
      <c r="AG3394">
        <v>424.27273474460725</v>
      </c>
      <c r="AH3394">
        <v>89.351580131666665</v>
      </c>
      <c r="AI3394">
        <v>706.8509079745462</v>
      </c>
      <c r="AJ3394">
        <v>221.24085606218623</v>
      </c>
      <c r="AK3394">
        <v>126.99641070748385</v>
      </c>
    </row>
    <row r="3395" spans="30:37" x14ac:dyDescent="0.25">
      <c r="AD3395">
        <v>3382</v>
      </c>
      <c r="AE3395">
        <v>1912.1276536629637</v>
      </c>
      <c r="AF3395">
        <v>2026.6002013841087</v>
      </c>
      <c r="AG3395">
        <v>297.61530100599259</v>
      </c>
      <c r="AH3395">
        <v>91.598537578776686</v>
      </c>
      <c r="AI3395">
        <v>742.641557834845</v>
      </c>
      <c r="AJ3395">
        <v>187.08151341739656</v>
      </c>
      <c r="AK3395">
        <v>106.35603870013459</v>
      </c>
    </row>
    <row r="3396" spans="30:37" x14ac:dyDescent="0.25">
      <c r="AD3396">
        <v>3383</v>
      </c>
      <c r="AE3396">
        <v>1344.7400324544838</v>
      </c>
      <c r="AF3396">
        <v>2199.6394120722621</v>
      </c>
      <c r="AG3396">
        <v>362.09145238785175</v>
      </c>
      <c r="AH3396">
        <v>72.955395195252763</v>
      </c>
      <c r="AI3396">
        <v>722.51754599847845</v>
      </c>
      <c r="AJ3396">
        <v>361.24343622094113</v>
      </c>
      <c r="AK3396">
        <v>99.639249894358841</v>
      </c>
    </row>
    <row r="3397" spans="30:37" x14ac:dyDescent="0.25">
      <c r="AD3397">
        <v>3384</v>
      </c>
      <c r="AE3397">
        <v>1763.313802603227</v>
      </c>
      <c r="AF3397">
        <v>1945.1712101848723</v>
      </c>
      <c r="AG3397">
        <v>351.08132294920063</v>
      </c>
      <c r="AH3397">
        <v>101.26797808390798</v>
      </c>
      <c r="AI3397">
        <v>857.50792965613118</v>
      </c>
      <c r="AJ3397">
        <v>346.7304974475536</v>
      </c>
      <c r="AK3397">
        <v>90.86471216612965</v>
      </c>
    </row>
    <row r="3398" spans="30:37" x14ac:dyDescent="0.25">
      <c r="AD3398">
        <v>3385</v>
      </c>
      <c r="AE3398">
        <v>1329.6905773947283</v>
      </c>
      <c r="AF3398">
        <v>1405.1723095836314</v>
      </c>
      <c r="AG3398">
        <v>509.80855228819763</v>
      </c>
      <c r="AH3398">
        <v>184.3240189553452</v>
      </c>
      <c r="AI3398">
        <v>662.85578591361684</v>
      </c>
      <c r="AJ3398">
        <v>289.98696514364678</v>
      </c>
      <c r="AK3398">
        <v>102.93927571315623</v>
      </c>
    </row>
    <row r="3399" spans="30:37" x14ac:dyDescent="0.25">
      <c r="AD3399">
        <v>3386</v>
      </c>
      <c r="AE3399">
        <v>2079.201390215349</v>
      </c>
      <c r="AF3399">
        <v>1410.9176972880955</v>
      </c>
      <c r="AG3399">
        <v>370.74611946205175</v>
      </c>
      <c r="AH3399">
        <v>102.27058721479874</v>
      </c>
      <c r="AI3399">
        <v>631.72848889547652</v>
      </c>
      <c r="AJ3399">
        <v>295.93885565835456</v>
      </c>
      <c r="AK3399">
        <v>96.171652307634872</v>
      </c>
    </row>
    <row r="3400" spans="30:37" x14ac:dyDescent="0.25">
      <c r="AD3400">
        <v>3387</v>
      </c>
      <c r="AE3400">
        <v>1278.423661243502</v>
      </c>
      <c r="AF3400">
        <v>1767.2331150073487</v>
      </c>
      <c r="AG3400">
        <v>378.62671490329535</v>
      </c>
      <c r="AH3400">
        <v>144.3854243876155</v>
      </c>
      <c r="AI3400">
        <v>730.31023898977583</v>
      </c>
      <c r="AJ3400">
        <v>269.71764787713965</v>
      </c>
      <c r="AK3400">
        <v>97.833774472183066</v>
      </c>
    </row>
    <row r="3401" spans="30:37" x14ac:dyDescent="0.25">
      <c r="AD3401">
        <v>3388</v>
      </c>
      <c r="AE3401">
        <v>1729.0034893776526</v>
      </c>
      <c r="AF3401">
        <v>1765.2126090212048</v>
      </c>
      <c r="AG3401">
        <v>491.48415008408699</v>
      </c>
      <c r="AH3401">
        <v>88.279645540494684</v>
      </c>
      <c r="AI3401">
        <v>985.95244585060789</v>
      </c>
      <c r="AJ3401">
        <v>290.45483389450447</v>
      </c>
      <c r="AK3401">
        <v>104.09044999930079</v>
      </c>
    </row>
    <row r="3402" spans="30:37" x14ac:dyDescent="0.25">
      <c r="AD3402">
        <v>3389</v>
      </c>
      <c r="AE3402">
        <v>1776.9575121075939</v>
      </c>
      <c r="AF3402">
        <v>1381.5851692773351</v>
      </c>
      <c r="AG3402">
        <v>661.78605836833367</v>
      </c>
      <c r="AH3402">
        <v>124.42344925461161</v>
      </c>
      <c r="AI3402">
        <v>661.37833957215412</v>
      </c>
      <c r="AJ3402">
        <v>187.6396014721899</v>
      </c>
      <c r="AK3402">
        <v>115.39608417116382</v>
      </c>
    </row>
    <row r="3403" spans="30:37" x14ac:dyDescent="0.25">
      <c r="AD3403">
        <v>3390</v>
      </c>
      <c r="AE3403">
        <v>1380.8575080563194</v>
      </c>
      <c r="AF3403">
        <v>1859.9835622999262</v>
      </c>
      <c r="AG3403">
        <v>529.4853492838979</v>
      </c>
      <c r="AH3403">
        <v>138.2863368816067</v>
      </c>
      <c r="AI3403">
        <v>767.7403367448378</v>
      </c>
      <c r="AJ3403">
        <v>306.41286776421697</v>
      </c>
      <c r="AK3403">
        <v>131.06775415819459</v>
      </c>
    </row>
    <row r="3404" spans="30:37" x14ac:dyDescent="0.25">
      <c r="AD3404">
        <v>3391</v>
      </c>
      <c r="AE3404">
        <v>1477.8224125143604</v>
      </c>
      <c r="AF3404">
        <v>2184.1231882687489</v>
      </c>
      <c r="AG3404">
        <v>535.96685298493333</v>
      </c>
      <c r="AH3404">
        <v>150.09176741530445</v>
      </c>
      <c r="AI3404">
        <v>623.22676778699577</v>
      </c>
      <c r="AJ3404">
        <v>219.82772022993186</v>
      </c>
      <c r="AK3404">
        <v>87.18320631344524</v>
      </c>
    </row>
    <row r="3405" spans="30:37" x14ac:dyDescent="0.25">
      <c r="AD3405">
        <v>3392</v>
      </c>
      <c r="AE3405">
        <v>1666.5410396467028</v>
      </c>
      <c r="AF3405">
        <v>1205.529383099904</v>
      </c>
      <c r="AG3405">
        <v>628.12607221772362</v>
      </c>
      <c r="AH3405">
        <v>114.33676597194859</v>
      </c>
      <c r="AI3405">
        <v>754.06502228153647</v>
      </c>
      <c r="AJ3405">
        <v>285.64328952555758</v>
      </c>
      <c r="AK3405">
        <v>69.640335494896078</v>
      </c>
    </row>
    <row r="3406" spans="30:37" x14ac:dyDescent="0.25">
      <c r="AD3406">
        <v>3393</v>
      </c>
      <c r="AE3406">
        <v>1935.2499237313677</v>
      </c>
      <c r="AF3406">
        <v>1332.0470345275182</v>
      </c>
      <c r="AG3406">
        <v>564.08325183853981</v>
      </c>
      <c r="AH3406">
        <v>145.32728117488111</v>
      </c>
      <c r="AI3406">
        <v>809.70812966152187</v>
      </c>
      <c r="AJ3406">
        <v>281.06677124378308</v>
      </c>
      <c r="AK3406">
        <v>97.24038073759489</v>
      </c>
    </row>
    <row r="3407" spans="30:37" x14ac:dyDescent="0.25">
      <c r="AD3407">
        <v>3394</v>
      </c>
      <c r="AE3407">
        <v>1567.6005456681457</v>
      </c>
      <c r="AF3407">
        <v>1499.0816886864372</v>
      </c>
      <c r="AG3407">
        <v>393.92531681184812</v>
      </c>
      <c r="AH3407">
        <v>134.50804033821979</v>
      </c>
      <c r="AI3407">
        <v>538.21877473836241</v>
      </c>
      <c r="AJ3407">
        <v>232.13534827405201</v>
      </c>
      <c r="AK3407">
        <v>91.364003450244041</v>
      </c>
    </row>
    <row r="3408" spans="30:37" x14ac:dyDescent="0.25">
      <c r="AD3408">
        <v>3395</v>
      </c>
      <c r="AE3408">
        <v>1810.5337126101488</v>
      </c>
      <c r="AF3408">
        <v>1684.6337295945816</v>
      </c>
      <c r="AG3408">
        <v>422.63961030923213</v>
      </c>
      <c r="AH3408">
        <v>148.51347057929019</v>
      </c>
      <c r="AI3408">
        <v>605.25393983429876</v>
      </c>
      <c r="AJ3408">
        <v>295.42256462232388</v>
      </c>
      <c r="AK3408">
        <v>95.891716157069681</v>
      </c>
    </row>
    <row r="3409" spans="30:37" x14ac:dyDescent="0.25">
      <c r="AD3409">
        <v>3396</v>
      </c>
      <c r="AE3409">
        <v>1949.935785532957</v>
      </c>
      <c r="AF3409">
        <v>2237.6396193428604</v>
      </c>
      <c r="AG3409">
        <v>490.35542296253766</v>
      </c>
      <c r="AH3409">
        <v>146.50542293260835</v>
      </c>
      <c r="AI3409">
        <v>613.00131499070744</v>
      </c>
      <c r="AJ3409">
        <v>313.06517231494428</v>
      </c>
      <c r="AK3409">
        <v>98.858995415207048</v>
      </c>
    </row>
    <row r="3410" spans="30:37" x14ac:dyDescent="0.25">
      <c r="AD3410">
        <v>3397</v>
      </c>
      <c r="AE3410">
        <v>1502.755314970866</v>
      </c>
      <c r="AF3410">
        <v>1701.1391847379562</v>
      </c>
      <c r="AG3410">
        <v>256.81265136623892</v>
      </c>
      <c r="AH3410">
        <v>115.08556873623078</v>
      </c>
      <c r="AI3410">
        <v>881.2444612251561</v>
      </c>
      <c r="AJ3410">
        <v>307.34718535112921</v>
      </c>
      <c r="AK3410">
        <v>79.262995433230259</v>
      </c>
    </row>
    <row r="3411" spans="30:37" x14ac:dyDescent="0.25">
      <c r="AD3411">
        <v>3398</v>
      </c>
      <c r="AE3411">
        <v>1329.7993545843117</v>
      </c>
      <c r="AF3411">
        <v>1394.9487353826489</v>
      </c>
      <c r="AG3411">
        <v>281.08823421436364</v>
      </c>
      <c r="AH3411">
        <v>107.10152808978825</v>
      </c>
      <c r="AI3411">
        <v>724.97573580730113</v>
      </c>
      <c r="AJ3411">
        <v>276.58881711909976</v>
      </c>
      <c r="AK3411">
        <v>76.443944436008337</v>
      </c>
    </row>
    <row r="3412" spans="30:37" x14ac:dyDescent="0.25">
      <c r="AD3412">
        <v>3399</v>
      </c>
      <c r="AE3412">
        <v>1497.1002095949232</v>
      </c>
      <c r="AF3412">
        <v>1569.8125097602986</v>
      </c>
      <c r="AG3412">
        <v>515.96594058760877</v>
      </c>
      <c r="AH3412">
        <v>109.71106926030436</v>
      </c>
      <c r="AI3412">
        <v>788.52954682064058</v>
      </c>
      <c r="AJ3412">
        <v>288.85226122354834</v>
      </c>
      <c r="AK3412">
        <v>70.904687576068753</v>
      </c>
    </row>
    <row r="3413" spans="30:37" x14ac:dyDescent="0.25">
      <c r="AD3413">
        <v>3400</v>
      </c>
      <c r="AE3413">
        <v>1386.2944867939602</v>
      </c>
      <c r="AF3413">
        <v>1159.1362477552123</v>
      </c>
      <c r="AG3413">
        <v>471.56093772524389</v>
      </c>
      <c r="AH3413">
        <v>127.96110414810241</v>
      </c>
      <c r="AI3413">
        <v>754.45465113707053</v>
      </c>
      <c r="AJ3413">
        <v>243.37337804546067</v>
      </c>
      <c r="AK3413">
        <v>118.90193754804116</v>
      </c>
    </row>
    <row r="3414" spans="30:37" x14ac:dyDescent="0.25">
      <c r="AD3414">
        <v>3401</v>
      </c>
      <c r="AE3414">
        <v>2130.5496233973849</v>
      </c>
      <c r="AF3414">
        <v>1143.2142562897723</v>
      </c>
      <c r="AG3414">
        <v>427.81199812979003</v>
      </c>
      <c r="AH3414">
        <v>96.042689084231995</v>
      </c>
      <c r="AI3414">
        <v>679.85020731780185</v>
      </c>
      <c r="AJ3414">
        <v>289.63830983025167</v>
      </c>
      <c r="AK3414">
        <v>65.245913959268236</v>
      </c>
    </row>
    <row r="3415" spans="30:37" x14ac:dyDescent="0.25">
      <c r="AD3415">
        <v>3402</v>
      </c>
      <c r="AE3415">
        <v>1717.7178891088076</v>
      </c>
      <c r="AF3415">
        <v>1900.8756597082272</v>
      </c>
      <c r="AG3415">
        <v>476.60779005270575</v>
      </c>
      <c r="AH3415">
        <v>134.10668353939818</v>
      </c>
      <c r="AI3415">
        <v>803.43353806751679</v>
      </c>
      <c r="AJ3415">
        <v>253.67353936164568</v>
      </c>
      <c r="AK3415">
        <v>110.66453133380891</v>
      </c>
    </row>
    <row r="3416" spans="30:37" x14ac:dyDescent="0.25">
      <c r="AD3416">
        <v>3403</v>
      </c>
      <c r="AE3416">
        <v>2294.5740236854563</v>
      </c>
      <c r="AF3416">
        <v>1459.3551908613747</v>
      </c>
      <c r="AG3416">
        <v>327.65855188203199</v>
      </c>
      <c r="AH3416">
        <v>170.34061375879352</v>
      </c>
      <c r="AI3416">
        <v>691.78885180783027</v>
      </c>
      <c r="AJ3416">
        <v>288.98766295074256</v>
      </c>
      <c r="AK3416">
        <v>101.73138636118705</v>
      </c>
    </row>
    <row r="3417" spans="30:37" x14ac:dyDescent="0.25">
      <c r="AD3417">
        <v>3404</v>
      </c>
      <c r="AE3417">
        <v>1885.6038738077373</v>
      </c>
      <c r="AF3417">
        <v>2020.9826362763486</v>
      </c>
      <c r="AG3417">
        <v>543.75578430733401</v>
      </c>
      <c r="AH3417">
        <v>113.67818132349923</v>
      </c>
      <c r="AI3417">
        <v>732.88480937746726</v>
      </c>
      <c r="AJ3417">
        <v>187.87947504675367</v>
      </c>
      <c r="AK3417">
        <v>106.8776223433221</v>
      </c>
    </row>
    <row r="3418" spans="30:37" x14ac:dyDescent="0.25">
      <c r="AD3418">
        <v>3405</v>
      </c>
      <c r="AE3418">
        <v>1605.8493065559169</v>
      </c>
      <c r="AF3418">
        <v>1591.1398945727074</v>
      </c>
      <c r="AG3418">
        <v>426.95211747212346</v>
      </c>
      <c r="AH3418">
        <v>153.40188311874718</v>
      </c>
      <c r="AI3418">
        <v>738.64283448506967</v>
      </c>
      <c r="AJ3418">
        <v>254.64619980996272</v>
      </c>
      <c r="AK3418">
        <v>114.79080236050075</v>
      </c>
    </row>
    <row r="3419" spans="30:37" x14ac:dyDescent="0.25">
      <c r="AD3419">
        <v>3406</v>
      </c>
      <c r="AE3419">
        <v>1590.794665844013</v>
      </c>
      <c r="AF3419">
        <v>1732.8180823791795</v>
      </c>
      <c r="AG3419">
        <v>406.03843356034798</v>
      </c>
      <c r="AH3419">
        <v>119.87768443984854</v>
      </c>
      <c r="AI3419">
        <v>824.00272459659334</v>
      </c>
      <c r="AJ3419">
        <v>311.31810069837297</v>
      </c>
      <c r="AK3419">
        <v>105.1776985284034</v>
      </c>
    </row>
    <row r="3420" spans="30:37" x14ac:dyDescent="0.25">
      <c r="AD3420">
        <v>3407</v>
      </c>
      <c r="AE3420">
        <v>1860.7222287710563</v>
      </c>
      <c r="AF3420">
        <v>1361.8185465672179</v>
      </c>
      <c r="AG3420">
        <v>352.8476997101447</v>
      </c>
      <c r="AH3420">
        <v>107.4520855166794</v>
      </c>
      <c r="AI3420">
        <v>711.18957099681984</v>
      </c>
      <c r="AJ3420">
        <v>279.47668852800177</v>
      </c>
      <c r="AK3420">
        <v>141.3998426853351</v>
      </c>
    </row>
    <row r="3421" spans="30:37" x14ac:dyDescent="0.25">
      <c r="AD3421">
        <v>3408</v>
      </c>
      <c r="AE3421">
        <v>1671.8146385427324</v>
      </c>
      <c r="AF3421">
        <v>2434.8372315960892</v>
      </c>
      <c r="AG3421">
        <v>447.75969124865833</v>
      </c>
      <c r="AH3421">
        <v>114.89256234998213</v>
      </c>
      <c r="AI3421">
        <v>911.3944317699968</v>
      </c>
      <c r="AJ3421">
        <v>245.20185858952277</v>
      </c>
      <c r="AK3421">
        <v>84.904437957978601</v>
      </c>
    </row>
    <row r="3422" spans="30:37" x14ac:dyDescent="0.25">
      <c r="AD3422">
        <v>3409</v>
      </c>
      <c r="AE3422">
        <v>1962.8888816714186</v>
      </c>
      <c r="AF3422">
        <v>1808.8024326862467</v>
      </c>
      <c r="AG3422">
        <v>393.54778188068559</v>
      </c>
      <c r="AH3422">
        <v>129.43698837568746</v>
      </c>
      <c r="AI3422">
        <v>649.29788096940115</v>
      </c>
      <c r="AJ3422">
        <v>305.55124204521439</v>
      </c>
      <c r="AK3422">
        <v>125.34211716907748</v>
      </c>
    </row>
    <row r="3423" spans="30:37" x14ac:dyDescent="0.25">
      <c r="AD3423">
        <v>3410</v>
      </c>
      <c r="AE3423">
        <v>1843.9493490163029</v>
      </c>
      <c r="AF3423">
        <v>1676.46325521937</v>
      </c>
      <c r="AG3423">
        <v>623.82983746165473</v>
      </c>
      <c r="AH3423">
        <v>109.35169055819114</v>
      </c>
      <c r="AI3423">
        <v>761.04003659861019</v>
      </c>
      <c r="AJ3423">
        <v>280.44021112768729</v>
      </c>
      <c r="AK3423">
        <v>121.70925157084693</v>
      </c>
    </row>
    <row r="3424" spans="30:37" x14ac:dyDescent="0.25">
      <c r="AD3424">
        <v>3411</v>
      </c>
      <c r="AE3424">
        <v>1568.1771235508593</v>
      </c>
      <c r="AF3424">
        <v>1788.8960543366863</v>
      </c>
      <c r="AG3424">
        <v>293.46176501481722</v>
      </c>
      <c r="AH3424">
        <v>87.435290150181956</v>
      </c>
      <c r="AI3424">
        <v>654.18592863888762</v>
      </c>
      <c r="AJ3424">
        <v>270.18714370995008</v>
      </c>
      <c r="AK3424">
        <v>129.18310896731737</v>
      </c>
    </row>
    <row r="3425" spans="30:37" x14ac:dyDescent="0.25">
      <c r="AD3425">
        <v>3412</v>
      </c>
      <c r="AE3425">
        <v>2197.3652758056469</v>
      </c>
      <c r="AF3425">
        <v>1806.5107619099067</v>
      </c>
      <c r="AG3425">
        <v>535.23511250696811</v>
      </c>
      <c r="AH3425">
        <v>111.09402576911346</v>
      </c>
      <c r="AI3425">
        <v>634.554692017447</v>
      </c>
      <c r="AJ3425">
        <v>240.28046199275002</v>
      </c>
      <c r="AK3425">
        <v>161.90808023387822</v>
      </c>
    </row>
    <row r="3426" spans="30:37" x14ac:dyDescent="0.25">
      <c r="AD3426">
        <v>3413</v>
      </c>
      <c r="AE3426">
        <v>1565.6966632509479</v>
      </c>
      <c r="AF3426">
        <v>1304.514129419031</v>
      </c>
      <c r="AG3426">
        <v>330.82987003309063</v>
      </c>
      <c r="AH3426">
        <v>107.16877917095469</v>
      </c>
      <c r="AI3426">
        <v>797.65414695280731</v>
      </c>
      <c r="AJ3426">
        <v>204.81658771816279</v>
      </c>
      <c r="AK3426">
        <v>92.607179983852674</v>
      </c>
    </row>
    <row r="3427" spans="30:37" x14ac:dyDescent="0.25">
      <c r="AD3427">
        <v>3414</v>
      </c>
      <c r="AE3427">
        <v>1063.594474053119</v>
      </c>
      <c r="AF3427">
        <v>1581.5750000021292</v>
      </c>
      <c r="AG3427">
        <v>408.3377393739147</v>
      </c>
      <c r="AH3427">
        <v>149.82076982610269</v>
      </c>
      <c r="AI3427">
        <v>623.99972980665825</v>
      </c>
      <c r="AJ3427">
        <v>240.71467404717799</v>
      </c>
      <c r="AK3427">
        <v>88.396987274308145</v>
      </c>
    </row>
    <row r="3428" spans="30:37" x14ac:dyDescent="0.25">
      <c r="AD3428">
        <v>3415</v>
      </c>
      <c r="AE3428">
        <v>1991.9367875128037</v>
      </c>
      <c r="AF3428">
        <v>1704.1599986799977</v>
      </c>
      <c r="AG3428">
        <v>374.51785438639911</v>
      </c>
      <c r="AH3428">
        <v>162.16403791619084</v>
      </c>
      <c r="AI3428">
        <v>927.49189996389805</v>
      </c>
      <c r="AJ3428">
        <v>184.8686973085529</v>
      </c>
      <c r="AK3428">
        <v>136.36393802212569</v>
      </c>
    </row>
    <row r="3429" spans="30:37" x14ac:dyDescent="0.25">
      <c r="AD3429">
        <v>3416</v>
      </c>
      <c r="AE3429">
        <v>1613.7039814186735</v>
      </c>
      <c r="AF3429">
        <v>1384.4393105552376</v>
      </c>
      <c r="AG3429">
        <v>255.33736529616823</v>
      </c>
      <c r="AH3429">
        <v>152.87598902664496</v>
      </c>
      <c r="AI3429">
        <v>661.08695021315054</v>
      </c>
      <c r="AJ3429">
        <v>235.93619669795243</v>
      </c>
      <c r="AK3429">
        <v>85.701046039800516</v>
      </c>
    </row>
    <row r="3430" spans="30:37" x14ac:dyDescent="0.25">
      <c r="AD3430">
        <v>3417</v>
      </c>
      <c r="AE3430">
        <v>1581.3165690619139</v>
      </c>
      <c r="AF3430">
        <v>1724.2652776553161</v>
      </c>
      <c r="AG3430">
        <v>618.46925962126409</v>
      </c>
      <c r="AH3430">
        <v>77.499073949540133</v>
      </c>
      <c r="AI3430">
        <v>622.39197283703368</v>
      </c>
      <c r="AJ3430">
        <v>261.86218266179634</v>
      </c>
      <c r="AK3430">
        <v>95.257473238733098</v>
      </c>
    </row>
    <row r="3431" spans="30:37" x14ac:dyDescent="0.25">
      <c r="AD3431">
        <v>3418</v>
      </c>
      <c r="AE3431">
        <v>1844.4921215407323</v>
      </c>
      <c r="AF3431">
        <v>1302.7797265799229</v>
      </c>
      <c r="AG3431">
        <v>510.9657222562887</v>
      </c>
      <c r="AH3431">
        <v>106.91813400403231</v>
      </c>
      <c r="AI3431">
        <v>566.47982449707615</v>
      </c>
      <c r="AJ3431">
        <v>182.43502013195166</v>
      </c>
      <c r="AK3431">
        <v>142.61219817730523</v>
      </c>
    </row>
    <row r="3432" spans="30:37" x14ac:dyDescent="0.25">
      <c r="AD3432">
        <v>3419</v>
      </c>
      <c r="AE3432">
        <v>1629.33385820079</v>
      </c>
      <c r="AF3432">
        <v>1233.6945106229655</v>
      </c>
      <c r="AG3432">
        <v>485.48170370078219</v>
      </c>
      <c r="AH3432">
        <v>101.06108991307151</v>
      </c>
      <c r="AI3432">
        <v>577.83823293932858</v>
      </c>
      <c r="AJ3432">
        <v>234.27242405398866</v>
      </c>
      <c r="AK3432">
        <v>100.82600383954215</v>
      </c>
    </row>
    <row r="3433" spans="30:37" x14ac:dyDescent="0.25">
      <c r="AD3433">
        <v>3420</v>
      </c>
      <c r="AE3433">
        <v>1751.5026664960735</v>
      </c>
      <c r="AF3433">
        <v>1459.6778002258302</v>
      </c>
      <c r="AG3433">
        <v>352.095933578141</v>
      </c>
      <c r="AH3433">
        <v>126.38537510625864</v>
      </c>
      <c r="AI3433">
        <v>499.45543838616396</v>
      </c>
      <c r="AJ3433">
        <v>277.27468393728458</v>
      </c>
      <c r="AK3433">
        <v>105.22917142148889</v>
      </c>
    </row>
    <row r="3434" spans="30:37" x14ac:dyDescent="0.25">
      <c r="AD3434">
        <v>3421</v>
      </c>
      <c r="AE3434">
        <v>1459.063741028614</v>
      </c>
      <c r="AF3434">
        <v>2215.2790503312171</v>
      </c>
      <c r="AG3434">
        <v>319.86497994481715</v>
      </c>
      <c r="AH3434">
        <v>125.67841939000688</v>
      </c>
      <c r="AI3434">
        <v>676.01451193772527</v>
      </c>
      <c r="AJ3434">
        <v>274.29824966438963</v>
      </c>
      <c r="AK3434">
        <v>103.16466261110008</v>
      </c>
    </row>
    <row r="3435" spans="30:37" x14ac:dyDescent="0.25">
      <c r="AD3435">
        <v>3422</v>
      </c>
      <c r="AE3435">
        <v>1523.1961971953151</v>
      </c>
      <c r="AF3435">
        <v>2069.3668144350327</v>
      </c>
      <c r="AG3435">
        <v>180.90392904090521</v>
      </c>
      <c r="AH3435">
        <v>121.3921257542366</v>
      </c>
      <c r="AI3435">
        <v>752.7043670352416</v>
      </c>
      <c r="AJ3435">
        <v>293.3619791150299</v>
      </c>
      <c r="AK3435">
        <v>113.32125026014715</v>
      </c>
    </row>
    <row r="3436" spans="30:37" x14ac:dyDescent="0.25">
      <c r="AD3436">
        <v>3423</v>
      </c>
      <c r="AE3436">
        <v>1468.5430831958802</v>
      </c>
      <c r="AF3436">
        <v>1416.6086866626335</v>
      </c>
      <c r="AG3436">
        <v>419.39770703658036</v>
      </c>
      <c r="AH3436">
        <v>116.29560920253638</v>
      </c>
      <c r="AI3436">
        <v>841.86113533395189</v>
      </c>
      <c r="AJ3436">
        <v>192.52896260797979</v>
      </c>
      <c r="AK3436">
        <v>78.042124779605174</v>
      </c>
    </row>
    <row r="3437" spans="30:37" x14ac:dyDescent="0.25">
      <c r="AD3437">
        <v>3424</v>
      </c>
      <c r="AE3437">
        <v>1674.1732355032329</v>
      </c>
      <c r="AF3437">
        <v>1619.6115004287367</v>
      </c>
      <c r="AG3437">
        <v>521.90727662271695</v>
      </c>
      <c r="AH3437">
        <v>70.350666892177273</v>
      </c>
      <c r="AI3437">
        <v>684.07792796305193</v>
      </c>
      <c r="AJ3437">
        <v>243.00539136859697</v>
      </c>
      <c r="AK3437">
        <v>135.95459557088134</v>
      </c>
    </row>
    <row r="3438" spans="30:37" x14ac:dyDescent="0.25">
      <c r="AD3438">
        <v>3425</v>
      </c>
      <c r="AE3438">
        <v>1765.0124550971514</v>
      </c>
      <c r="AF3438">
        <v>1607.0013556875765</v>
      </c>
      <c r="AG3438">
        <v>353.00808073780183</v>
      </c>
      <c r="AH3438">
        <v>99.323637095216228</v>
      </c>
      <c r="AI3438">
        <v>770.27353840761418</v>
      </c>
      <c r="AJ3438">
        <v>257.84652095516287</v>
      </c>
      <c r="AK3438">
        <v>119.0137896980782</v>
      </c>
    </row>
    <row r="3439" spans="30:37" x14ac:dyDescent="0.25">
      <c r="AD3439">
        <v>3426</v>
      </c>
      <c r="AE3439">
        <v>1182.5340632324173</v>
      </c>
      <c r="AF3439">
        <v>1583.2580033647951</v>
      </c>
      <c r="AG3439">
        <v>353.50875802179831</v>
      </c>
      <c r="AH3439">
        <v>123.54514393008462</v>
      </c>
      <c r="AI3439">
        <v>660.6691530453478</v>
      </c>
      <c r="AJ3439">
        <v>274.61711666275784</v>
      </c>
      <c r="AK3439">
        <v>103.34702427775679</v>
      </c>
    </row>
    <row r="3440" spans="30:37" x14ac:dyDescent="0.25">
      <c r="AD3440">
        <v>3427</v>
      </c>
      <c r="AE3440">
        <v>1509.9434732892537</v>
      </c>
      <c r="AF3440">
        <v>1319.0186683016141</v>
      </c>
      <c r="AG3440">
        <v>309.49515357566611</v>
      </c>
      <c r="AH3440">
        <v>180.40636533804172</v>
      </c>
      <c r="AI3440">
        <v>855.76857907022918</v>
      </c>
      <c r="AJ3440">
        <v>278.5793602926849</v>
      </c>
      <c r="AK3440">
        <v>101.44394609845691</v>
      </c>
    </row>
    <row r="3441" spans="30:37" x14ac:dyDescent="0.25">
      <c r="AD3441">
        <v>3428</v>
      </c>
      <c r="AE3441">
        <v>1785.5406935047688</v>
      </c>
      <c r="AF3441">
        <v>1851.681084422906</v>
      </c>
      <c r="AG3441">
        <v>459.57221443565351</v>
      </c>
      <c r="AH3441">
        <v>156.06923440995612</v>
      </c>
      <c r="AI3441">
        <v>817.44717118847291</v>
      </c>
      <c r="AJ3441">
        <v>275.26332162097719</v>
      </c>
      <c r="AK3441">
        <v>80.610466990499177</v>
      </c>
    </row>
    <row r="3442" spans="30:37" x14ac:dyDescent="0.25">
      <c r="AD3442">
        <v>3429</v>
      </c>
      <c r="AE3442">
        <v>2192.3516487125808</v>
      </c>
      <c r="AF3442">
        <v>1093.7533413709614</v>
      </c>
      <c r="AG3442">
        <v>409.89393065835549</v>
      </c>
      <c r="AH3442">
        <v>149.60895567188012</v>
      </c>
      <c r="AI3442">
        <v>787.24010764458558</v>
      </c>
      <c r="AJ3442">
        <v>258.92207249727932</v>
      </c>
      <c r="AK3442">
        <v>107.80809225812958</v>
      </c>
    </row>
    <row r="3443" spans="30:37" x14ac:dyDescent="0.25">
      <c r="AD3443">
        <v>3430</v>
      </c>
      <c r="AE3443">
        <v>1782.1867592478316</v>
      </c>
      <c r="AF3443">
        <v>1827.970243997725</v>
      </c>
      <c r="AG3443">
        <v>412.25735549006788</v>
      </c>
      <c r="AH3443">
        <v>53.524519609618061</v>
      </c>
      <c r="AI3443">
        <v>718.02340657436662</v>
      </c>
      <c r="AJ3443">
        <v>224.81789564680508</v>
      </c>
      <c r="AK3443">
        <v>102.49456949360184</v>
      </c>
    </row>
    <row r="3444" spans="30:37" x14ac:dyDescent="0.25">
      <c r="AD3444">
        <v>3431</v>
      </c>
      <c r="AE3444">
        <v>1557.5819679143028</v>
      </c>
      <c r="AF3444">
        <v>1863.678289467191</v>
      </c>
      <c r="AG3444">
        <v>413.53166596938632</v>
      </c>
      <c r="AH3444">
        <v>120.42753080661821</v>
      </c>
      <c r="AI3444">
        <v>814.44042423826545</v>
      </c>
      <c r="AJ3444">
        <v>287.90133841023021</v>
      </c>
      <c r="AK3444">
        <v>114.37680395913783</v>
      </c>
    </row>
    <row r="3445" spans="30:37" x14ac:dyDescent="0.25">
      <c r="AD3445">
        <v>3432</v>
      </c>
      <c r="AE3445">
        <v>1439.5126679218483</v>
      </c>
      <c r="AF3445">
        <v>1728.479860976083</v>
      </c>
      <c r="AG3445">
        <v>475.84558747916151</v>
      </c>
      <c r="AH3445">
        <v>118.12747547998036</v>
      </c>
      <c r="AI3445">
        <v>603.5247560870755</v>
      </c>
      <c r="AJ3445">
        <v>309.52517923816544</v>
      </c>
      <c r="AK3445">
        <v>104.4140638854648</v>
      </c>
    </row>
    <row r="3446" spans="30:37" x14ac:dyDescent="0.25">
      <c r="AD3446">
        <v>3433</v>
      </c>
      <c r="AE3446">
        <v>2064.4755401141488</v>
      </c>
      <c r="AF3446">
        <v>1093.4541018044397</v>
      </c>
      <c r="AG3446">
        <v>270.65604791469582</v>
      </c>
      <c r="AH3446">
        <v>143.03474359562409</v>
      </c>
      <c r="AI3446">
        <v>862.70484150700725</v>
      </c>
      <c r="AJ3446">
        <v>298.34802239262325</v>
      </c>
      <c r="AK3446">
        <v>129.8286403787005</v>
      </c>
    </row>
    <row r="3447" spans="30:37" x14ac:dyDescent="0.25">
      <c r="AD3447">
        <v>3434</v>
      </c>
      <c r="AE3447">
        <v>1593.8237762840674</v>
      </c>
      <c r="AF3447">
        <v>2410.8096255573128</v>
      </c>
      <c r="AG3447">
        <v>436.36175678161669</v>
      </c>
      <c r="AH3447">
        <v>114.26796276077539</v>
      </c>
      <c r="AI3447">
        <v>731.41591448932411</v>
      </c>
      <c r="AJ3447">
        <v>233.31938841643276</v>
      </c>
      <c r="AK3447">
        <v>113.94805867332838</v>
      </c>
    </row>
    <row r="3448" spans="30:37" x14ac:dyDescent="0.25">
      <c r="AD3448">
        <v>3435</v>
      </c>
      <c r="AE3448">
        <v>1937.489068889339</v>
      </c>
      <c r="AF3448">
        <v>2071.2247718661515</v>
      </c>
      <c r="AG3448">
        <v>622.48944640359741</v>
      </c>
      <c r="AH3448">
        <v>149.54186546693774</v>
      </c>
      <c r="AI3448">
        <v>860.788697623865</v>
      </c>
      <c r="AJ3448">
        <v>258.60663711799691</v>
      </c>
      <c r="AK3448">
        <v>104.11676967770555</v>
      </c>
    </row>
    <row r="3449" spans="30:37" x14ac:dyDescent="0.25">
      <c r="AD3449">
        <v>3436</v>
      </c>
      <c r="AE3449">
        <v>2295.5786263770856</v>
      </c>
      <c r="AF3449">
        <v>1689.403958030186</v>
      </c>
      <c r="AG3449">
        <v>579.92950316825375</v>
      </c>
      <c r="AH3449">
        <v>176.3019522382607</v>
      </c>
      <c r="AI3449">
        <v>706.41295234886809</v>
      </c>
      <c r="AJ3449">
        <v>333.39755949107723</v>
      </c>
      <c r="AK3449">
        <v>81.106888061696239</v>
      </c>
    </row>
    <row r="3450" spans="30:37" x14ac:dyDescent="0.25">
      <c r="AD3450">
        <v>3437</v>
      </c>
      <c r="AE3450">
        <v>1333.3436208710743</v>
      </c>
      <c r="AF3450">
        <v>1503.6119699241081</v>
      </c>
      <c r="AG3450">
        <v>409.36597140409634</v>
      </c>
      <c r="AH3450">
        <v>151.60960057900999</v>
      </c>
      <c r="AI3450">
        <v>715.11767211350275</v>
      </c>
      <c r="AJ3450">
        <v>304.36842065987497</v>
      </c>
      <c r="AK3450">
        <v>99.948770864857906</v>
      </c>
    </row>
    <row r="3451" spans="30:37" x14ac:dyDescent="0.25">
      <c r="AD3451">
        <v>3438</v>
      </c>
      <c r="AE3451">
        <v>1499.2707698645365</v>
      </c>
      <c r="AF3451">
        <v>1762.7037871749924</v>
      </c>
      <c r="AG3451">
        <v>377.29818857876177</v>
      </c>
      <c r="AH3451">
        <v>80.017756707402057</v>
      </c>
      <c r="AI3451">
        <v>737.30820582900651</v>
      </c>
      <c r="AJ3451">
        <v>299.87135468940346</v>
      </c>
      <c r="AK3451">
        <v>60.308511991544108</v>
      </c>
    </row>
    <row r="3452" spans="30:37" x14ac:dyDescent="0.25">
      <c r="AD3452">
        <v>3439</v>
      </c>
      <c r="AE3452">
        <v>1797.065371381193</v>
      </c>
      <c r="AF3452">
        <v>1001.8606400425869</v>
      </c>
      <c r="AG3452">
        <v>302.87655300742966</v>
      </c>
      <c r="AH3452">
        <v>146.71151709643885</v>
      </c>
      <c r="AI3452">
        <v>716.99880135588296</v>
      </c>
      <c r="AJ3452">
        <v>280.91085035733903</v>
      </c>
      <c r="AK3452">
        <v>112.45736757017777</v>
      </c>
    </row>
    <row r="3453" spans="30:37" x14ac:dyDescent="0.25">
      <c r="AD3453">
        <v>3440</v>
      </c>
      <c r="AE3453">
        <v>1559.7170497376821</v>
      </c>
      <c r="AF3453">
        <v>1549.3310489793926</v>
      </c>
      <c r="AG3453">
        <v>313.15089226032148</v>
      </c>
      <c r="AH3453">
        <v>138.86492114967476</v>
      </c>
      <c r="AI3453">
        <v>791.07765554630123</v>
      </c>
      <c r="AJ3453">
        <v>323.45930885668673</v>
      </c>
      <c r="AK3453">
        <v>100.13696622783586</v>
      </c>
    </row>
    <row r="3454" spans="30:37" x14ac:dyDescent="0.25">
      <c r="AD3454">
        <v>3441</v>
      </c>
      <c r="AE3454">
        <v>1149.8489697988007</v>
      </c>
      <c r="AF3454">
        <v>1242.4318635397317</v>
      </c>
      <c r="AG3454">
        <v>395.05615600055921</v>
      </c>
      <c r="AH3454">
        <v>88.700426509211496</v>
      </c>
      <c r="AI3454">
        <v>685.59171943836304</v>
      </c>
      <c r="AJ3454">
        <v>357.55091162977465</v>
      </c>
      <c r="AK3454">
        <v>109.08165009457292</v>
      </c>
    </row>
    <row r="3455" spans="30:37" x14ac:dyDescent="0.25">
      <c r="AD3455">
        <v>3442</v>
      </c>
      <c r="AE3455">
        <v>1943.9644795835991</v>
      </c>
      <c r="AF3455">
        <v>1839.4751792741499</v>
      </c>
      <c r="AG3455">
        <v>188.42382630995095</v>
      </c>
      <c r="AH3455">
        <v>81.154606942729444</v>
      </c>
      <c r="AI3455">
        <v>629.92925410799035</v>
      </c>
      <c r="AJ3455">
        <v>214.99994937373162</v>
      </c>
      <c r="AK3455">
        <v>87.623389088075911</v>
      </c>
    </row>
    <row r="3456" spans="30:37" x14ac:dyDescent="0.25">
      <c r="AD3456">
        <v>3443</v>
      </c>
      <c r="AE3456">
        <v>1994.5964887941561</v>
      </c>
      <c r="AF3456">
        <v>1540.3701569964685</v>
      </c>
      <c r="AG3456">
        <v>423.42556238087985</v>
      </c>
      <c r="AH3456">
        <v>73.073685362114844</v>
      </c>
      <c r="AI3456">
        <v>664.54485054448423</v>
      </c>
      <c r="AJ3456">
        <v>278.94535583744374</v>
      </c>
      <c r="AK3456">
        <v>115.15829431207005</v>
      </c>
    </row>
    <row r="3457" spans="30:37" x14ac:dyDescent="0.25">
      <c r="AD3457">
        <v>3444</v>
      </c>
      <c r="AE3457">
        <v>1907.3954971245707</v>
      </c>
      <c r="AF3457">
        <v>1876.283975769567</v>
      </c>
      <c r="AG3457">
        <v>673.46468398636125</v>
      </c>
      <c r="AH3457">
        <v>112.14639384036214</v>
      </c>
      <c r="AI3457">
        <v>810.01453460439075</v>
      </c>
      <c r="AJ3457">
        <v>232.91778226388234</v>
      </c>
      <c r="AK3457">
        <v>124.82094035238292</v>
      </c>
    </row>
    <row r="3458" spans="30:37" x14ac:dyDescent="0.25">
      <c r="AD3458">
        <v>3445</v>
      </c>
      <c r="AE3458">
        <v>1343.3384378566332</v>
      </c>
      <c r="AF3458">
        <v>2064.740194878178</v>
      </c>
      <c r="AG3458">
        <v>226.21411229859885</v>
      </c>
      <c r="AH3458">
        <v>108.50075213809923</v>
      </c>
      <c r="AI3458">
        <v>658.94385416361683</v>
      </c>
      <c r="AJ3458">
        <v>323.92903024951755</v>
      </c>
      <c r="AK3458">
        <v>75.421643174623711</v>
      </c>
    </row>
    <row r="3459" spans="30:37" x14ac:dyDescent="0.25">
      <c r="AD3459">
        <v>3446</v>
      </c>
      <c r="AE3459">
        <v>1848.1217676011092</v>
      </c>
      <c r="AF3459">
        <v>1801.5031476097563</v>
      </c>
      <c r="AG3459">
        <v>567.29167452942704</v>
      </c>
      <c r="AH3459">
        <v>229.23857225298235</v>
      </c>
      <c r="AI3459">
        <v>806.88492449652256</v>
      </c>
      <c r="AJ3459">
        <v>339.58384629917049</v>
      </c>
      <c r="AK3459">
        <v>97.261084361114271</v>
      </c>
    </row>
    <row r="3460" spans="30:37" x14ac:dyDescent="0.25">
      <c r="AD3460">
        <v>3447</v>
      </c>
      <c r="AE3460">
        <v>1265.6497298619727</v>
      </c>
      <c r="AF3460">
        <v>1742.8482365277928</v>
      </c>
      <c r="AG3460">
        <v>339.15412054074824</v>
      </c>
      <c r="AH3460">
        <v>98.582036042238684</v>
      </c>
      <c r="AI3460">
        <v>717.40255755273506</v>
      </c>
      <c r="AJ3460">
        <v>291.98297708987474</v>
      </c>
      <c r="AK3460">
        <v>125.99183726311712</v>
      </c>
    </row>
    <row r="3461" spans="30:37" x14ac:dyDescent="0.25">
      <c r="AD3461">
        <v>3448</v>
      </c>
      <c r="AE3461">
        <v>1631.2228813396962</v>
      </c>
      <c r="AF3461">
        <v>2005.4399732465345</v>
      </c>
      <c r="AG3461">
        <v>283.49251022763963</v>
      </c>
      <c r="AH3461">
        <v>133.98494325351305</v>
      </c>
      <c r="AI3461">
        <v>789.20407824736355</v>
      </c>
      <c r="AJ3461">
        <v>238.62677781157836</v>
      </c>
      <c r="AK3461">
        <v>104.57448206263287</v>
      </c>
    </row>
    <row r="3462" spans="30:37" x14ac:dyDescent="0.25">
      <c r="AD3462">
        <v>3449</v>
      </c>
      <c r="AE3462">
        <v>1356.1015612238152</v>
      </c>
      <c r="AF3462">
        <v>1769.0773635806095</v>
      </c>
      <c r="AG3462">
        <v>399.51705316549209</v>
      </c>
      <c r="AH3462">
        <v>130.12267657815454</v>
      </c>
      <c r="AI3462">
        <v>765.73254018150499</v>
      </c>
      <c r="AJ3462">
        <v>329.6974257743484</v>
      </c>
      <c r="AK3462">
        <v>142.23626733118138</v>
      </c>
    </row>
    <row r="3463" spans="30:37" x14ac:dyDescent="0.25">
      <c r="AD3463">
        <v>3450</v>
      </c>
      <c r="AE3463">
        <v>1130.3138394436517</v>
      </c>
      <c r="AF3463">
        <v>1284.6977478602753</v>
      </c>
      <c r="AG3463">
        <v>309.05252351735714</v>
      </c>
      <c r="AH3463">
        <v>117.64879266478151</v>
      </c>
      <c r="AI3463">
        <v>627.02765431706712</v>
      </c>
      <c r="AJ3463">
        <v>227.45719597544604</v>
      </c>
      <c r="AK3463">
        <v>168.9282909173339</v>
      </c>
    </row>
    <row r="3464" spans="30:37" x14ac:dyDescent="0.25">
      <c r="AD3464">
        <v>3451</v>
      </c>
      <c r="AE3464">
        <v>1321.4965166422155</v>
      </c>
      <c r="AF3464">
        <v>1311.9129377988843</v>
      </c>
      <c r="AG3464">
        <v>906.22970722785078</v>
      </c>
      <c r="AH3464">
        <v>115.06033852901781</v>
      </c>
      <c r="AI3464">
        <v>759.84625472655455</v>
      </c>
      <c r="AJ3464">
        <v>139.98141807714933</v>
      </c>
      <c r="AK3464">
        <v>104.52863784499976</v>
      </c>
    </row>
    <row r="3465" spans="30:37" x14ac:dyDescent="0.25">
      <c r="AD3465">
        <v>3452</v>
      </c>
      <c r="AE3465">
        <v>1567.5313280251492</v>
      </c>
      <c r="AF3465">
        <v>2254.3079263028771</v>
      </c>
      <c r="AG3465">
        <v>510.74583590412971</v>
      </c>
      <c r="AH3465">
        <v>193.84762272053925</v>
      </c>
      <c r="AI3465">
        <v>693.27176324575726</v>
      </c>
      <c r="AJ3465">
        <v>240.14721759754329</v>
      </c>
      <c r="AK3465">
        <v>118.81864586836177</v>
      </c>
    </row>
    <row r="3466" spans="30:37" x14ac:dyDescent="0.25">
      <c r="AD3466">
        <v>3453</v>
      </c>
      <c r="AE3466">
        <v>1728.5766389310566</v>
      </c>
      <c r="AF3466">
        <v>1649.030084653785</v>
      </c>
      <c r="AG3466">
        <v>300.06003527683822</v>
      </c>
      <c r="AH3466">
        <v>122.87783151184225</v>
      </c>
      <c r="AI3466">
        <v>728.36568059096032</v>
      </c>
      <c r="AJ3466">
        <v>320.03814507697285</v>
      </c>
      <c r="AK3466">
        <v>83.210469687907406</v>
      </c>
    </row>
    <row r="3467" spans="30:37" x14ac:dyDescent="0.25">
      <c r="AD3467">
        <v>3454</v>
      </c>
      <c r="AE3467">
        <v>1266.3450090777897</v>
      </c>
      <c r="AF3467">
        <v>1147.3264902807525</v>
      </c>
      <c r="AG3467">
        <v>347.82530078104185</v>
      </c>
      <c r="AH3467">
        <v>142.74398247774846</v>
      </c>
      <c r="AI3467">
        <v>704.60114743092947</v>
      </c>
      <c r="AJ3467">
        <v>303.97233741597648</v>
      </c>
      <c r="AK3467">
        <v>73.159850986043963</v>
      </c>
    </row>
    <row r="3468" spans="30:37" x14ac:dyDescent="0.25">
      <c r="AD3468">
        <v>3455</v>
      </c>
      <c r="AE3468">
        <v>1812.0071775614713</v>
      </c>
      <c r="AF3468">
        <v>1461.8548206124656</v>
      </c>
      <c r="AG3468">
        <v>608.87055272603232</v>
      </c>
      <c r="AH3468">
        <v>144.31689498223912</v>
      </c>
      <c r="AI3468">
        <v>863.17421635718063</v>
      </c>
      <c r="AJ3468">
        <v>162.17725220673583</v>
      </c>
      <c r="AK3468">
        <v>90.452436539142425</v>
      </c>
    </row>
    <row r="3469" spans="30:37" x14ac:dyDescent="0.25">
      <c r="AD3469">
        <v>3456</v>
      </c>
      <c r="AE3469">
        <v>1765.4238067872752</v>
      </c>
      <c r="AF3469">
        <v>1772.8856718158509</v>
      </c>
      <c r="AG3469">
        <v>482.60252337913818</v>
      </c>
      <c r="AH3469">
        <v>154.03481146268311</v>
      </c>
      <c r="AI3469">
        <v>731.98036033487153</v>
      </c>
      <c r="AJ3469">
        <v>370.79603379938197</v>
      </c>
      <c r="AK3469">
        <v>74.796641553358171</v>
      </c>
    </row>
    <row r="3470" spans="30:37" x14ac:dyDescent="0.25">
      <c r="AD3470">
        <v>3457</v>
      </c>
      <c r="AE3470">
        <v>1505.6274461353835</v>
      </c>
      <c r="AF3470">
        <v>1894.3987320045717</v>
      </c>
      <c r="AG3470">
        <v>492.21303578605335</v>
      </c>
      <c r="AH3470">
        <v>194.12533844787347</v>
      </c>
      <c r="AI3470">
        <v>822.07709545519447</v>
      </c>
      <c r="AJ3470">
        <v>251.4538427747386</v>
      </c>
      <c r="AK3470">
        <v>110.34004971638687</v>
      </c>
    </row>
    <row r="3471" spans="30:37" x14ac:dyDescent="0.25">
      <c r="AD3471">
        <v>3458</v>
      </c>
      <c r="AE3471">
        <v>1249.637109764383</v>
      </c>
      <c r="AF3471">
        <v>2509.9897909057381</v>
      </c>
      <c r="AG3471">
        <v>605.83848098096507</v>
      </c>
      <c r="AH3471">
        <v>108.56743687091688</v>
      </c>
      <c r="AI3471">
        <v>740.44306225968558</v>
      </c>
      <c r="AJ3471">
        <v>312.07313061739319</v>
      </c>
      <c r="AK3471">
        <v>91.651005878631764</v>
      </c>
    </row>
    <row r="3472" spans="30:37" x14ac:dyDescent="0.25">
      <c r="AD3472">
        <v>3459</v>
      </c>
      <c r="AE3472">
        <v>1561.9707439598999</v>
      </c>
      <c r="AF3472">
        <v>1602.3882657533582</v>
      </c>
      <c r="AG3472">
        <v>359.00843592934768</v>
      </c>
      <c r="AH3472">
        <v>103.75468903049456</v>
      </c>
      <c r="AI3472">
        <v>609.2274305436024</v>
      </c>
      <c r="AJ3472">
        <v>300.95678462767614</v>
      </c>
      <c r="AK3472">
        <v>133.72112491287967</v>
      </c>
    </row>
    <row r="3473" spans="30:37" x14ac:dyDescent="0.25">
      <c r="AD3473">
        <v>3460</v>
      </c>
      <c r="AE3473">
        <v>1843.9028838893673</v>
      </c>
      <c r="AF3473">
        <v>2163.8465115494305</v>
      </c>
      <c r="AG3473">
        <v>310.06619586608048</v>
      </c>
      <c r="AH3473">
        <v>98.637581969479569</v>
      </c>
      <c r="AI3473">
        <v>915.99396283615431</v>
      </c>
      <c r="AJ3473">
        <v>287.16430058971542</v>
      </c>
      <c r="AK3473">
        <v>80.012029168459947</v>
      </c>
    </row>
    <row r="3474" spans="30:37" x14ac:dyDescent="0.25">
      <c r="AD3474">
        <v>3461</v>
      </c>
      <c r="AE3474">
        <v>1382.7095855514244</v>
      </c>
      <c r="AF3474">
        <v>1605.306903975523</v>
      </c>
      <c r="AG3474">
        <v>429.5347984440715</v>
      </c>
      <c r="AH3474">
        <v>135.46309989751941</v>
      </c>
      <c r="AI3474">
        <v>626.66063981388879</v>
      </c>
      <c r="AJ3474">
        <v>221.41304530523612</v>
      </c>
      <c r="AK3474">
        <v>87.988189121920684</v>
      </c>
    </row>
    <row r="3475" spans="30:37" x14ac:dyDescent="0.25">
      <c r="AD3475">
        <v>3462</v>
      </c>
      <c r="AE3475">
        <v>1490.7364147515764</v>
      </c>
      <c r="AF3475">
        <v>1451.3996916750646</v>
      </c>
      <c r="AG3475">
        <v>362.97463234447906</v>
      </c>
      <c r="AH3475">
        <v>91.098538248082335</v>
      </c>
      <c r="AI3475">
        <v>709.75769579298958</v>
      </c>
      <c r="AJ3475">
        <v>281.27100555667408</v>
      </c>
      <c r="AK3475">
        <v>74.895054399427337</v>
      </c>
    </row>
    <row r="3476" spans="30:37" x14ac:dyDescent="0.25">
      <c r="AD3476">
        <v>3463</v>
      </c>
      <c r="AE3476">
        <v>1334.2895051827129</v>
      </c>
      <c r="AF3476">
        <v>1004.5559709282088</v>
      </c>
      <c r="AG3476">
        <v>374.78451312732244</v>
      </c>
      <c r="AH3476">
        <v>102.13737535366927</v>
      </c>
      <c r="AI3476">
        <v>548.19514570240301</v>
      </c>
      <c r="AJ3476">
        <v>216.32879932937595</v>
      </c>
      <c r="AK3476">
        <v>75.218049723754575</v>
      </c>
    </row>
    <row r="3477" spans="30:37" x14ac:dyDescent="0.25">
      <c r="AD3477">
        <v>3464</v>
      </c>
      <c r="AE3477">
        <v>1873.8123423556733</v>
      </c>
      <c r="AF3477">
        <v>1973.7927491237092</v>
      </c>
      <c r="AG3477">
        <v>472.62602694759261</v>
      </c>
      <c r="AH3477">
        <v>99.043455692648962</v>
      </c>
      <c r="AI3477">
        <v>840.66566223394148</v>
      </c>
      <c r="AJ3477">
        <v>335.34537431409728</v>
      </c>
      <c r="AK3477">
        <v>106.69081203972175</v>
      </c>
    </row>
    <row r="3478" spans="30:37" x14ac:dyDescent="0.25">
      <c r="AD3478">
        <v>3465</v>
      </c>
      <c r="AE3478">
        <v>2006.3467876760067</v>
      </c>
      <c r="AF3478">
        <v>1809.3477274976678</v>
      </c>
      <c r="AG3478">
        <v>462.41950825920162</v>
      </c>
      <c r="AH3478">
        <v>90.809176605109855</v>
      </c>
      <c r="AI3478">
        <v>800.64436720844708</v>
      </c>
      <c r="AJ3478">
        <v>276.44237658753048</v>
      </c>
      <c r="AK3478">
        <v>70.835591331021291</v>
      </c>
    </row>
    <row r="3479" spans="30:37" x14ac:dyDescent="0.25">
      <c r="AD3479">
        <v>3466</v>
      </c>
      <c r="AE3479">
        <v>1765.6317292608696</v>
      </c>
      <c r="AF3479">
        <v>1453.3797752660957</v>
      </c>
      <c r="AG3479">
        <v>333.690652833049</v>
      </c>
      <c r="AH3479">
        <v>130.71382851318651</v>
      </c>
      <c r="AI3479">
        <v>766.44754787020645</v>
      </c>
      <c r="AJ3479">
        <v>196.85513764874963</v>
      </c>
      <c r="AK3479">
        <v>89.729335858213631</v>
      </c>
    </row>
    <row r="3480" spans="30:37" x14ac:dyDescent="0.25">
      <c r="AD3480">
        <v>3467</v>
      </c>
      <c r="AE3480">
        <v>1728.3733333743774</v>
      </c>
      <c r="AF3480">
        <v>1698.3532902522263</v>
      </c>
      <c r="AG3480">
        <v>675.40149566109585</v>
      </c>
      <c r="AH3480">
        <v>88.423756138381847</v>
      </c>
      <c r="AI3480">
        <v>347.83437865330075</v>
      </c>
      <c r="AJ3480">
        <v>298.02645989647334</v>
      </c>
      <c r="AK3480">
        <v>104.77119108521408</v>
      </c>
    </row>
    <row r="3481" spans="30:37" x14ac:dyDescent="0.25">
      <c r="AD3481">
        <v>3468</v>
      </c>
      <c r="AE3481">
        <v>1603.1736734133069</v>
      </c>
      <c r="AF3481">
        <v>1807.0656647766141</v>
      </c>
      <c r="AG3481">
        <v>391.59152251211145</v>
      </c>
      <c r="AH3481">
        <v>94.840157373793602</v>
      </c>
      <c r="AI3481">
        <v>630.24714054942103</v>
      </c>
      <c r="AJ3481">
        <v>354.43687267255723</v>
      </c>
      <c r="AK3481">
        <v>101.91359639167551</v>
      </c>
    </row>
    <row r="3482" spans="30:37" x14ac:dyDescent="0.25">
      <c r="AD3482">
        <v>3469</v>
      </c>
      <c r="AE3482">
        <v>1350.8124566595538</v>
      </c>
      <c r="AF3482">
        <v>1905.8422044314345</v>
      </c>
      <c r="AG3482">
        <v>416.58410128340802</v>
      </c>
      <c r="AH3482">
        <v>100.05103826000763</v>
      </c>
      <c r="AI3482">
        <v>749.77105698142759</v>
      </c>
      <c r="AJ3482">
        <v>245.22700730822174</v>
      </c>
      <c r="AK3482">
        <v>99.214246921537693</v>
      </c>
    </row>
    <row r="3483" spans="30:37" x14ac:dyDescent="0.25">
      <c r="AD3483">
        <v>3470</v>
      </c>
      <c r="AE3483">
        <v>1480.6108171834383</v>
      </c>
      <c r="AF3483">
        <v>1547.0449535528235</v>
      </c>
      <c r="AG3483">
        <v>376.6313557764023</v>
      </c>
      <c r="AH3483">
        <v>124.3581086514525</v>
      </c>
      <c r="AI3483">
        <v>789.22589835199403</v>
      </c>
      <c r="AJ3483">
        <v>219.20882751309148</v>
      </c>
      <c r="AK3483">
        <v>105.95013755300124</v>
      </c>
    </row>
    <row r="3484" spans="30:37" x14ac:dyDescent="0.25">
      <c r="AD3484">
        <v>3471</v>
      </c>
      <c r="AE3484">
        <v>1421.4348083429099</v>
      </c>
      <c r="AF3484">
        <v>1671.403457052528</v>
      </c>
      <c r="AG3484">
        <v>408.94955084390466</v>
      </c>
      <c r="AH3484">
        <v>56.821119026360378</v>
      </c>
      <c r="AI3484">
        <v>689.47394733881345</v>
      </c>
      <c r="AJ3484">
        <v>340.76098716608072</v>
      </c>
      <c r="AK3484">
        <v>88.058349629605772</v>
      </c>
    </row>
    <row r="3485" spans="30:37" x14ac:dyDescent="0.25">
      <c r="AD3485">
        <v>3472</v>
      </c>
      <c r="AE3485">
        <v>1493.9549186115994</v>
      </c>
      <c r="AF3485">
        <v>2230.0039393179354</v>
      </c>
      <c r="AG3485">
        <v>343.34345903813363</v>
      </c>
      <c r="AH3485">
        <v>63.641747732150264</v>
      </c>
      <c r="AI3485">
        <v>781.20026420888701</v>
      </c>
      <c r="AJ3485">
        <v>231.14473724421481</v>
      </c>
      <c r="AK3485">
        <v>136.34672053911262</v>
      </c>
    </row>
    <row r="3486" spans="30:37" x14ac:dyDescent="0.25">
      <c r="AD3486">
        <v>3473</v>
      </c>
      <c r="AE3486">
        <v>1537.9361891908138</v>
      </c>
      <c r="AF3486">
        <v>1835.8608000899064</v>
      </c>
      <c r="AG3486">
        <v>401.60831463341708</v>
      </c>
      <c r="AH3486">
        <v>141.71302012555893</v>
      </c>
      <c r="AI3486">
        <v>723.96247858829793</v>
      </c>
      <c r="AJ3486">
        <v>353.87154143491085</v>
      </c>
      <c r="AK3486">
        <v>121.35567071661443</v>
      </c>
    </row>
    <row r="3487" spans="30:37" x14ac:dyDescent="0.25">
      <c r="AD3487">
        <v>3474</v>
      </c>
      <c r="AE3487">
        <v>1432.442008825059</v>
      </c>
      <c r="AF3487">
        <v>2233.4265205353895</v>
      </c>
      <c r="AG3487">
        <v>518.64876024498437</v>
      </c>
      <c r="AH3487">
        <v>134.20827950367391</v>
      </c>
      <c r="AI3487">
        <v>662.52770808030425</v>
      </c>
      <c r="AJ3487">
        <v>270.71143641887375</v>
      </c>
      <c r="AK3487">
        <v>79.465435593447722</v>
      </c>
    </row>
    <row r="3488" spans="30:37" x14ac:dyDescent="0.25">
      <c r="AD3488">
        <v>3475</v>
      </c>
      <c r="AE3488">
        <v>1997.658515940165</v>
      </c>
      <c r="AF3488">
        <v>1614.3002170548104</v>
      </c>
      <c r="AG3488">
        <v>446.52678070957518</v>
      </c>
      <c r="AH3488">
        <v>148.4397064113688</v>
      </c>
      <c r="AI3488">
        <v>668.72241604750559</v>
      </c>
      <c r="AJ3488">
        <v>268.54451713255611</v>
      </c>
      <c r="AK3488">
        <v>107.16086167446835</v>
      </c>
    </row>
    <row r="3489" spans="30:37" x14ac:dyDescent="0.25">
      <c r="AD3489">
        <v>3476</v>
      </c>
      <c r="AE3489">
        <v>1610.0792130496186</v>
      </c>
      <c r="AF3489">
        <v>1038.781586565613</v>
      </c>
      <c r="AG3489">
        <v>362.73231158171876</v>
      </c>
      <c r="AH3489">
        <v>174.49831760505083</v>
      </c>
      <c r="AI3489">
        <v>661.07282123826872</v>
      </c>
      <c r="AJ3489">
        <v>365.54504236971314</v>
      </c>
      <c r="AK3489">
        <v>101.13189746298372</v>
      </c>
    </row>
    <row r="3490" spans="30:37" x14ac:dyDescent="0.25">
      <c r="AD3490">
        <v>3477</v>
      </c>
      <c r="AE3490">
        <v>1794.2401288510466</v>
      </c>
      <c r="AF3490">
        <v>1290.9902509537283</v>
      </c>
      <c r="AG3490">
        <v>317.91415428617654</v>
      </c>
      <c r="AH3490">
        <v>172.69890559407995</v>
      </c>
      <c r="AI3490">
        <v>840.12813458683297</v>
      </c>
      <c r="AJ3490">
        <v>213.86624146320653</v>
      </c>
      <c r="AK3490">
        <v>110.42651877119634</v>
      </c>
    </row>
    <row r="3491" spans="30:37" x14ac:dyDescent="0.25">
      <c r="AD3491">
        <v>3478</v>
      </c>
      <c r="AE3491">
        <v>1670.4907044054762</v>
      </c>
      <c r="AF3491">
        <v>1438.0382172536149</v>
      </c>
      <c r="AG3491">
        <v>410.82695875909599</v>
      </c>
      <c r="AH3491">
        <v>125.18126505411003</v>
      </c>
      <c r="AI3491">
        <v>681.29523877345048</v>
      </c>
      <c r="AJ3491">
        <v>211.5232968229603</v>
      </c>
      <c r="AK3491">
        <v>100.4190974770893</v>
      </c>
    </row>
    <row r="3492" spans="30:37" x14ac:dyDescent="0.25">
      <c r="AD3492">
        <v>3479</v>
      </c>
      <c r="AE3492">
        <v>1598.000852181473</v>
      </c>
      <c r="AF3492">
        <v>1446.5475741774073</v>
      </c>
      <c r="AG3492">
        <v>324.15724257982168</v>
      </c>
      <c r="AH3492">
        <v>146.86000673592591</v>
      </c>
      <c r="AI3492">
        <v>744.36246901993229</v>
      </c>
      <c r="AJ3492">
        <v>238.57406351807475</v>
      </c>
      <c r="AK3492">
        <v>107.01174332233522</v>
      </c>
    </row>
    <row r="3493" spans="30:37" x14ac:dyDescent="0.25">
      <c r="AD3493">
        <v>3480</v>
      </c>
      <c r="AE3493">
        <v>1843.1388637501682</v>
      </c>
      <c r="AF3493">
        <v>1503.9901210137141</v>
      </c>
      <c r="AG3493">
        <v>436.9046625407413</v>
      </c>
      <c r="AH3493">
        <v>105.06844026073004</v>
      </c>
      <c r="AI3493">
        <v>862.16758469825584</v>
      </c>
      <c r="AJ3493">
        <v>387.29122569308464</v>
      </c>
      <c r="AK3493">
        <v>77.279552470198666</v>
      </c>
    </row>
    <row r="3494" spans="30:37" x14ac:dyDescent="0.25">
      <c r="AD3494">
        <v>3481</v>
      </c>
      <c r="AE3494">
        <v>1383.1447385151896</v>
      </c>
      <c r="AF3494">
        <v>1638.7108980746564</v>
      </c>
      <c r="AG3494">
        <v>498.53550473556413</v>
      </c>
      <c r="AH3494">
        <v>133.71855001381479</v>
      </c>
      <c r="AI3494">
        <v>738.42444708966138</v>
      </c>
      <c r="AJ3494">
        <v>283.15349456760333</v>
      </c>
      <c r="AK3494">
        <v>90.40304333724535</v>
      </c>
    </row>
    <row r="3495" spans="30:37" x14ac:dyDescent="0.25">
      <c r="AD3495">
        <v>3482</v>
      </c>
      <c r="AE3495">
        <v>1518.7629000080187</v>
      </c>
      <c r="AF3495">
        <v>1999.5199478072986</v>
      </c>
      <c r="AG3495">
        <v>425.41550540660143</v>
      </c>
      <c r="AH3495">
        <v>150.95190237824895</v>
      </c>
      <c r="AI3495">
        <v>702.56711539121386</v>
      </c>
      <c r="AJ3495">
        <v>296.77651788409355</v>
      </c>
      <c r="AK3495">
        <v>85.285067470847196</v>
      </c>
    </row>
    <row r="3496" spans="30:37" x14ac:dyDescent="0.25">
      <c r="AD3496">
        <v>3483</v>
      </c>
      <c r="AE3496">
        <v>1513.2905966442574</v>
      </c>
      <c r="AF3496">
        <v>2130.6773762688126</v>
      </c>
      <c r="AG3496">
        <v>497.3636441958086</v>
      </c>
      <c r="AH3496">
        <v>110.83103967406917</v>
      </c>
      <c r="AI3496">
        <v>791.63826524448814</v>
      </c>
      <c r="AJ3496">
        <v>259.82891437867602</v>
      </c>
      <c r="AK3496">
        <v>86.447408829365827</v>
      </c>
    </row>
    <row r="3497" spans="30:37" x14ac:dyDescent="0.25">
      <c r="AD3497">
        <v>3484</v>
      </c>
      <c r="AE3497">
        <v>1315.6755981278643</v>
      </c>
      <c r="AF3497">
        <v>1645.695775269038</v>
      </c>
      <c r="AG3497">
        <v>377.42254388655078</v>
      </c>
      <c r="AH3497">
        <v>123.60839849512523</v>
      </c>
      <c r="AI3497">
        <v>713.04383648264366</v>
      </c>
      <c r="AJ3497">
        <v>301.36287893748198</v>
      </c>
      <c r="AK3497">
        <v>102.78198149882951</v>
      </c>
    </row>
    <row r="3498" spans="30:37" x14ac:dyDescent="0.25">
      <c r="AD3498">
        <v>3485</v>
      </c>
      <c r="AE3498">
        <v>2149.7889503032061</v>
      </c>
      <c r="AF3498">
        <v>1334.4089776922547</v>
      </c>
      <c r="AG3498">
        <v>476.44545122550284</v>
      </c>
      <c r="AH3498">
        <v>155.89814082379351</v>
      </c>
      <c r="AI3498">
        <v>826.40478983793776</v>
      </c>
      <c r="AJ3498">
        <v>217.40459211159947</v>
      </c>
      <c r="AK3498">
        <v>127.36767195023759</v>
      </c>
    </row>
    <row r="3499" spans="30:37" x14ac:dyDescent="0.25">
      <c r="AD3499">
        <v>3486</v>
      </c>
      <c r="AE3499">
        <v>1561.451696326232</v>
      </c>
      <c r="AF3499">
        <v>1789.0131736811693</v>
      </c>
      <c r="AG3499">
        <v>434.72607390901419</v>
      </c>
      <c r="AH3499">
        <v>126.89646512695211</v>
      </c>
      <c r="AI3499">
        <v>659.2697757678493</v>
      </c>
      <c r="AJ3499">
        <v>313.15957430301836</v>
      </c>
      <c r="AK3499">
        <v>108.70646507432978</v>
      </c>
    </row>
    <row r="3500" spans="30:37" x14ac:dyDescent="0.25">
      <c r="AD3500">
        <v>3487</v>
      </c>
      <c r="AE3500">
        <v>1667.0451457760239</v>
      </c>
      <c r="AF3500">
        <v>1506.1532562975963</v>
      </c>
      <c r="AG3500">
        <v>335.45528663120825</v>
      </c>
      <c r="AH3500">
        <v>105.3248641778265</v>
      </c>
      <c r="AI3500">
        <v>782.37947176364696</v>
      </c>
      <c r="AJ3500">
        <v>185.15690310618123</v>
      </c>
      <c r="AK3500">
        <v>123.43488855076944</v>
      </c>
    </row>
    <row r="3501" spans="30:37" x14ac:dyDescent="0.25">
      <c r="AD3501">
        <v>3488</v>
      </c>
      <c r="AE3501">
        <v>1311.2036641531718</v>
      </c>
      <c r="AF3501">
        <v>1620.0020765883619</v>
      </c>
      <c r="AG3501">
        <v>416.30237844523492</v>
      </c>
      <c r="AH3501">
        <v>71.666666729664513</v>
      </c>
      <c r="AI3501">
        <v>849.64118158700546</v>
      </c>
      <c r="AJ3501">
        <v>322.63926383988382</v>
      </c>
      <c r="AK3501">
        <v>96.052677742846271</v>
      </c>
    </row>
    <row r="3502" spans="30:37" x14ac:dyDescent="0.25">
      <c r="AD3502">
        <v>3489</v>
      </c>
      <c r="AE3502">
        <v>1436.5722569267339</v>
      </c>
      <c r="AF3502">
        <v>2238.9961798384929</v>
      </c>
      <c r="AG3502">
        <v>515.93988914671752</v>
      </c>
      <c r="AH3502">
        <v>86.022493233424882</v>
      </c>
      <c r="AI3502">
        <v>968.24987655725135</v>
      </c>
      <c r="AJ3502">
        <v>245.88461865150543</v>
      </c>
      <c r="AK3502">
        <v>107.05396452022025</v>
      </c>
    </row>
    <row r="3503" spans="30:37" x14ac:dyDescent="0.25">
      <c r="AD3503">
        <v>3490</v>
      </c>
      <c r="AE3503">
        <v>1806.1133137248914</v>
      </c>
      <c r="AF3503">
        <v>1327.9675870385981</v>
      </c>
      <c r="AG3503">
        <v>542.57117683046329</v>
      </c>
      <c r="AH3503">
        <v>120.51338772041746</v>
      </c>
      <c r="AI3503">
        <v>599.38340409281705</v>
      </c>
      <c r="AJ3503">
        <v>249.54624987745734</v>
      </c>
      <c r="AK3503">
        <v>117.7000226586137</v>
      </c>
    </row>
    <row r="3504" spans="30:37" x14ac:dyDescent="0.25">
      <c r="AD3504">
        <v>3491</v>
      </c>
      <c r="AE3504">
        <v>1821.3203895063064</v>
      </c>
      <c r="AF3504">
        <v>1913.1711525002122</v>
      </c>
      <c r="AG3504">
        <v>661.4604229012939</v>
      </c>
      <c r="AH3504">
        <v>104.07886957116146</v>
      </c>
      <c r="AI3504">
        <v>684.68395802178964</v>
      </c>
      <c r="AJ3504">
        <v>230.66463652960155</v>
      </c>
      <c r="AK3504">
        <v>85.402798707103699</v>
      </c>
    </row>
    <row r="3505" spans="30:37" x14ac:dyDescent="0.25">
      <c r="AD3505">
        <v>3492</v>
      </c>
      <c r="AE3505">
        <v>1865.0850992828607</v>
      </c>
      <c r="AF3505">
        <v>1600.4960240952714</v>
      </c>
      <c r="AG3505">
        <v>589.99568283500446</v>
      </c>
      <c r="AH3505">
        <v>110.42774005846087</v>
      </c>
      <c r="AI3505">
        <v>817.5112826780545</v>
      </c>
      <c r="AJ3505">
        <v>254.66994627675084</v>
      </c>
      <c r="AK3505">
        <v>84.660267969323854</v>
      </c>
    </row>
    <row r="3506" spans="30:37" x14ac:dyDescent="0.25">
      <c r="AD3506">
        <v>3493</v>
      </c>
      <c r="AE3506">
        <v>2152.8344545582067</v>
      </c>
      <c r="AF3506">
        <v>2073.2871246215486</v>
      </c>
      <c r="AG3506">
        <v>466.62400244830599</v>
      </c>
      <c r="AH3506">
        <v>97.934910546351887</v>
      </c>
      <c r="AI3506">
        <v>819.68523497625222</v>
      </c>
      <c r="AJ3506">
        <v>398.61589296048197</v>
      </c>
      <c r="AK3506">
        <v>107.41315317651653</v>
      </c>
    </row>
    <row r="3507" spans="30:37" x14ac:dyDescent="0.25">
      <c r="AD3507">
        <v>3494</v>
      </c>
      <c r="AE3507">
        <v>1391.8624573826492</v>
      </c>
      <c r="AF3507">
        <v>1891.5970878889027</v>
      </c>
      <c r="AG3507">
        <v>399.26772623896852</v>
      </c>
      <c r="AH3507">
        <v>188.1685247595781</v>
      </c>
      <c r="AI3507">
        <v>760.63806118110563</v>
      </c>
      <c r="AJ3507">
        <v>196.62728056191699</v>
      </c>
      <c r="AK3507">
        <v>99.352090168064393</v>
      </c>
    </row>
    <row r="3508" spans="30:37" x14ac:dyDescent="0.25">
      <c r="AD3508">
        <v>3495</v>
      </c>
      <c r="AE3508">
        <v>1649.7894810100108</v>
      </c>
      <c r="AF3508">
        <v>1378.0988959404895</v>
      </c>
      <c r="AG3508">
        <v>514.91214473522541</v>
      </c>
      <c r="AH3508">
        <v>146.02776026649431</v>
      </c>
      <c r="AI3508">
        <v>700.46441904557844</v>
      </c>
      <c r="AJ3508">
        <v>226.11804757398431</v>
      </c>
      <c r="AK3508">
        <v>82.506566126413404</v>
      </c>
    </row>
    <row r="3509" spans="30:37" x14ac:dyDescent="0.25">
      <c r="AD3509">
        <v>3496</v>
      </c>
      <c r="AE3509">
        <v>1478.0989374215631</v>
      </c>
      <c r="AF3509">
        <v>1179.5951662385305</v>
      </c>
      <c r="AG3509">
        <v>273.70362149202964</v>
      </c>
      <c r="AH3509">
        <v>102.13913124915643</v>
      </c>
      <c r="AI3509">
        <v>658.49646083629102</v>
      </c>
      <c r="AJ3509">
        <v>305.68213442268558</v>
      </c>
      <c r="AK3509">
        <v>114.60813951880145</v>
      </c>
    </row>
    <row r="3510" spans="30:37" x14ac:dyDescent="0.25">
      <c r="AD3510">
        <v>3497</v>
      </c>
      <c r="AE3510">
        <v>1390.1171363359063</v>
      </c>
      <c r="AF3510">
        <v>2054.9877930705247</v>
      </c>
      <c r="AG3510">
        <v>482.31556896452378</v>
      </c>
      <c r="AH3510">
        <v>123.95381749820902</v>
      </c>
      <c r="AI3510">
        <v>746.84322719167778</v>
      </c>
      <c r="AJ3510">
        <v>310.76495132971479</v>
      </c>
      <c r="AK3510">
        <v>108.75922116610552</v>
      </c>
    </row>
    <row r="3511" spans="30:37" x14ac:dyDescent="0.25">
      <c r="AD3511">
        <v>3498</v>
      </c>
      <c r="AE3511">
        <v>1667.476361256354</v>
      </c>
      <c r="AF3511">
        <v>1709.797764795665</v>
      </c>
      <c r="AG3511">
        <v>432.52160513850953</v>
      </c>
      <c r="AH3511">
        <v>119.36128858068949</v>
      </c>
      <c r="AI3511">
        <v>574.50424097131179</v>
      </c>
      <c r="AJ3511">
        <v>238.5939553463885</v>
      </c>
      <c r="AK3511">
        <v>101.27345449807051</v>
      </c>
    </row>
    <row r="3512" spans="30:37" x14ac:dyDescent="0.25">
      <c r="AD3512">
        <v>3499</v>
      </c>
      <c r="AE3512">
        <v>1752.0302983863755</v>
      </c>
      <c r="AF3512">
        <v>2069.0675673983287</v>
      </c>
      <c r="AG3512">
        <v>359.49171622024483</v>
      </c>
      <c r="AH3512">
        <v>94.524449558839393</v>
      </c>
      <c r="AI3512">
        <v>650.05508687920815</v>
      </c>
      <c r="AJ3512">
        <v>255.32021889387795</v>
      </c>
      <c r="AK3512">
        <v>104.43237798761027</v>
      </c>
    </row>
    <row r="3513" spans="30:37" x14ac:dyDescent="0.25">
      <c r="AD3513">
        <v>3500</v>
      </c>
      <c r="AE3513">
        <v>1995.655775978255</v>
      </c>
      <c r="AF3513">
        <v>1405.2599808754414</v>
      </c>
      <c r="AG3513">
        <v>386.7185491566961</v>
      </c>
      <c r="AH3513">
        <v>136.10133418455419</v>
      </c>
      <c r="AI3513">
        <v>906.87106717797781</v>
      </c>
      <c r="AJ3513">
        <v>315.78583108846703</v>
      </c>
      <c r="AK3513">
        <v>93.618110405597548</v>
      </c>
    </row>
    <row r="3514" spans="30:37" x14ac:dyDescent="0.25">
      <c r="AD3514">
        <v>3501</v>
      </c>
      <c r="AE3514">
        <v>1734.6601041548295</v>
      </c>
      <c r="AF3514">
        <v>1520.8402852366034</v>
      </c>
      <c r="AG3514">
        <v>335.94434564832142</v>
      </c>
      <c r="AH3514">
        <v>135.28456480396213</v>
      </c>
      <c r="AI3514">
        <v>641.34195854367749</v>
      </c>
      <c r="AJ3514">
        <v>227.97753533048592</v>
      </c>
      <c r="AK3514">
        <v>122.87363593332842</v>
      </c>
    </row>
    <row r="3515" spans="30:37" x14ac:dyDescent="0.25">
      <c r="AD3515">
        <v>3502</v>
      </c>
      <c r="AE3515">
        <v>1895.1632590699521</v>
      </c>
      <c r="AF3515">
        <v>2127.5973083104332</v>
      </c>
      <c r="AG3515">
        <v>375.21039415179013</v>
      </c>
      <c r="AH3515">
        <v>115.44304687038182</v>
      </c>
      <c r="AI3515">
        <v>597.92232429291823</v>
      </c>
      <c r="AJ3515">
        <v>367.38171535755754</v>
      </c>
      <c r="AK3515">
        <v>104.86326624826602</v>
      </c>
    </row>
    <row r="3516" spans="30:37" x14ac:dyDescent="0.25">
      <c r="AD3516">
        <v>3503</v>
      </c>
      <c r="AE3516">
        <v>1704.5900852230191</v>
      </c>
      <c r="AF3516">
        <v>1769.4329546155843</v>
      </c>
      <c r="AG3516">
        <v>452.27157522085952</v>
      </c>
      <c r="AH3516">
        <v>128.73029824463782</v>
      </c>
      <c r="AI3516">
        <v>841.24890126429364</v>
      </c>
      <c r="AJ3516">
        <v>330.82787565207951</v>
      </c>
      <c r="AK3516">
        <v>121.71995096629682</v>
      </c>
    </row>
    <row r="3517" spans="30:37" x14ac:dyDescent="0.25">
      <c r="AD3517">
        <v>3504</v>
      </c>
      <c r="AE3517">
        <v>1811.2316386021689</v>
      </c>
      <c r="AF3517">
        <v>1756.0162597716871</v>
      </c>
      <c r="AG3517">
        <v>226.04095172017034</v>
      </c>
      <c r="AH3517">
        <v>100.97707431098105</v>
      </c>
      <c r="AI3517">
        <v>742.89954730664238</v>
      </c>
      <c r="AJ3517">
        <v>233.02501427720819</v>
      </c>
      <c r="AK3517">
        <v>88.702468641475861</v>
      </c>
    </row>
    <row r="3518" spans="30:37" x14ac:dyDescent="0.25">
      <c r="AD3518">
        <v>3505</v>
      </c>
      <c r="AE3518">
        <v>1814.5153410197902</v>
      </c>
      <c r="AF3518">
        <v>1501.3961699525655</v>
      </c>
      <c r="AG3518">
        <v>311.51329373255533</v>
      </c>
      <c r="AH3518">
        <v>127.64435371582459</v>
      </c>
      <c r="AI3518">
        <v>606.73950632634808</v>
      </c>
      <c r="AJ3518">
        <v>304.89252586798705</v>
      </c>
      <c r="AK3518">
        <v>81.304009334523457</v>
      </c>
    </row>
    <row r="3519" spans="30:37" x14ac:dyDescent="0.25">
      <c r="AD3519">
        <v>3506</v>
      </c>
      <c r="AE3519">
        <v>1756.3530141018355</v>
      </c>
      <c r="AF3519">
        <v>1076.9821079022504</v>
      </c>
      <c r="AG3519">
        <v>427.50718715280169</v>
      </c>
      <c r="AH3519">
        <v>124.21294616997994</v>
      </c>
      <c r="AI3519">
        <v>733.8650969712412</v>
      </c>
      <c r="AJ3519">
        <v>265.0435408706291</v>
      </c>
      <c r="AK3519">
        <v>101.72898285053682</v>
      </c>
    </row>
    <row r="3520" spans="30:37" x14ac:dyDescent="0.25">
      <c r="AD3520">
        <v>3507</v>
      </c>
      <c r="AE3520">
        <v>2037.2619952576349</v>
      </c>
      <c r="AF3520">
        <v>1368.7587043696449</v>
      </c>
      <c r="AG3520">
        <v>337.26263569648955</v>
      </c>
      <c r="AH3520">
        <v>93.102407394399904</v>
      </c>
      <c r="AI3520">
        <v>604.23681380977803</v>
      </c>
      <c r="AJ3520">
        <v>316.13689977813556</v>
      </c>
      <c r="AK3520">
        <v>73.152287729502248</v>
      </c>
    </row>
    <row r="3521" spans="30:37" x14ac:dyDescent="0.25">
      <c r="AD3521">
        <v>3508</v>
      </c>
      <c r="AE3521">
        <v>1818.6735048515616</v>
      </c>
      <c r="AF3521">
        <v>1652.1617626459433</v>
      </c>
      <c r="AG3521">
        <v>396.91504096333227</v>
      </c>
      <c r="AH3521">
        <v>140.76969029571546</v>
      </c>
      <c r="AI3521">
        <v>803.60724544031893</v>
      </c>
      <c r="AJ3521">
        <v>368.66570512560043</v>
      </c>
      <c r="AK3521">
        <v>84.872557769139732</v>
      </c>
    </row>
    <row r="3522" spans="30:37" x14ac:dyDescent="0.25">
      <c r="AD3522">
        <v>3509</v>
      </c>
      <c r="AE3522">
        <v>1395.7452815803304</v>
      </c>
      <c r="AF3522">
        <v>1487.8241521858781</v>
      </c>
      <c r="AG3522">
        <v>435.86213015560656</v>
      </c>
      <c r="AH3522">
        <v>150.22342046977735</v>
      </c>
      <c r="AI3522">
        <v>501.43259222579377</v>
      </c>
      <c r="AJ3522">
        <v>216.83749590620408</v>
      </c>
      <c r="AK3522">
        <v>79.3339470841468</v>
      </c>
    </row>
    <row r="3523" spans="30:37" x14ac:dyDescent="0.25">
      <c r="AD3523">
        <v>3510</v>
      </c>
      <c r="AE3523">
        <v>2041.6308120420374</v>
      </c>
      <c r="AF3523">
        <v>1547.2414289026292</v>
      </c>
      <c r="AG3523">
        <v>353.24667683883371</v>
      </c>
      <c r="AH3523">
        <v>100.27564112135548</v>
      </c>
      <c r="AI3523">
        <v>667.66526180793346</v>
      </c>
      <c r="AJ3523">
        <v>200.2254020751196</v>
      </c>
      <c r="AK3523">
        <v>79.588655185698187</v>
      </c>
    </row>
    <row r="3524" spans="30:37" x14ac:dyDescent="0.25">
      <c r="AD3524">
        <v>3511</v>
      </c>
      <c r="AE3524">
        <v>1540.7711201204963</v>
      </c>
      <c r="AF3524">
        <v>2017.4993213551377</v>
      </c>
      <c r="AG3524">
        <v>681.91621422897936</v>
      </c>
      <c r="AH3524">
        <v>142.2284937197667</v>
      </c>
      <c r="AI3524">
        <v>708.10342672557829</v>
      </c>
      <c r="AJ3524">
        <v>318.95337045115843</v>
      </c>
      <c r="AK3524">
        <v>119.38413458619482</v>
      </c>
    </row>
    <row r="3525" spans="30:37" x14ac:dyDescent="0.25">
      <c r="AD3525">
        <v>3512</v>
      </c>
      <c r="AE3525">
        <v>1504.9308621022578</v>
      </c>
      <c r="AF3525">
        <v>1451.0152559847536</v>
      </c>
      <c r="AG3525">
        <v>472.78213141866502</v>
      </c>
      <c r="AH3525">
        <v>189.11658751349071</v>
      </c>
      <c r="AI3525">
        <v>707.84840160189947</v>
      </c>
      <c r="AJ3525">
        <v>231.79111874430637</v>
      </c>
      <c r="AK3525">
        <v>110.85144903369915</v>
      </c>
    </row>
    <row r="3526" spans="30:37" x14ac:dyDescent="0.25">
      <c r="AD3526">
        <v>3513</v>
      </c>
      <c r="AE3526">
        <v>1853.8621796724301</v>
      </c>
      <c r="AF3526">
        <v>1739.3475455221035</v>
      </c>
      <c r="AG3526">
        <v>391.01492084884916</v>
      </c>
      <c r="AH3526">
        <v>143.6921233071354</v>
      </c>
      <c r="AI3526">
        <v>754.32501793667109</v>
      </c>
      <c r="AJ3526">
        <v>260.14113564077172</v>
      </c>
      <c r="AK3526">
        <v>72.620601105483289</v>
      </c>
    </row>
    <row r="3527" spans="30:37" x14ac:dyDescent="0.25">
      <c r="AD3527">
        <v>3514</v>
      </c>
      <c r="AE3527">
        <v>1927.7429010256017</v>
      </c>
      <c r="AF3527">
        <v>1256.8790654878005</v>
      </c>
      <c r="AG3527">
        <v>431.38276423741422</v>
      </c>
      <c r="AH3527">
        <v>136.75128104418252</v>
      </c>
      <c r="AI3527">
        <v>841.85965043508099</v>
      </c>
      <c r="AJ3527">
        <v>226.95491512516247</v>
      </c>
      <c r="AK3527">
        <v>114.16115059961851</v>
      </c>
    </row>
    <row r="3528" spans="30:37" x14ac:dyDescent="0.25">
      <c r="AD3528">
        <v>3515</v>
      </c>
      <c r="AE3528">
        <v>1588.9516404536621</v>
      </c>
      <c r="AF3528">
        <v>1595.6964696123146</v>
      </c>
      <c r="AG3528">
        <v>421.12521970913633</v>
      </c>
      <c r="AH3528">
        <v>110.36760405881054</v>
      </c>
      <c r="AI3528">
        <v>976.58053688475854</v>
      </c>
      <c r="AJ3528">
        <v>179.13519049431773</v>
      </c>
      <c r="AK3528">
        <v>96.890917345769623</v>
      </c>
    </row>
    <row r="3529" spans="30:37" x14ac:dyDescent="0.25">
      <c r="AD3529">
        <v>3516</v>
      </c>
      <c r="AE3529">
        <v>1562.4013885673962</v>
      </c>
      <c r="AF3529">
        <v>1743.8028706227647</v>
      </c>
      <c r="AG3529">
        <v>300.62201627718702</v>
      </c>
      <c r="AH3529">
        <v>120.21758775765908</v>
      </c>
      <c r="AI3529">
        <v>792.32481513465746</v>
      </c>
      <c r="AJ3529">
        <v>208.42696893448792</v>
      </c>
      <c r="AK3529">
        <v>84.88707513930396</v>
      </c>
    </row>
    <row r="3530" spans="30:37" x14ac:dyDescent="0.25">
      <c r="AD3530">
        <v>3517</v>
      </c>
      <c r="AE3530">
        <v>1322.7210753119994</v>
      </c>
      <c r="AF3530">
        <v>1909.384127037026</v>
      </c>
      <c r="AG3530">
        <v>393.74889472279028</v>
      </c>
      <c r="AH3530">
        <v>159.62646270733032</v>
      </c>
      <c r="AI3530">
        <v>513.34450809710575</v>
      </c>
      <c r="AJ3530">
        <v>291.09572571546465</v>
      </c>
      <c r="AK3530">
        <v>113.40173976625503</v>
      </c>
    </row>
    <row r="3531" spans="30:37" x14ac:dyDescent="0.25">
      <c r="AD3531">
        <v>3518</v>
      </c>
      <c r="AE3531">
        <v>1775.8283518297271</v>
      </c>
      <c r="AF3531">
        <v>1210.3208302265193</v>
      </c>
      <c r="AG3531">
        <v>466.28728732409218</v>
      </c>
      <c r="AH3531">
        <v>151.25098757142132</v>
      </c>
      <c r="AI3531">
        <v>782.25771927894709</v>
      </c>
      <c r="AJ3531">
        <v>266.26362608002535</v>
      </c>
      <c r="AK3531">
        <v>146.73486263331483</v>
      </c>
    </row>
    <row r="3532" spans="30:37" x14ac:dyDescent="0.25">
      <c r="AD3532">
        <v>3519</v>
      </c>
      <c r="AE3532">
        <v>1940.3103152136371</v>
      </c>
      <c r="AF3532">
        <v>1417.1947654108778</v>
      </c>
      <c r="AG3532">
        <v>424.08724229183014</v>
      </c>
      <c r="AH3532">
        <v>133.38333627054016</v>
      </c>
      <c r="AI3532">
        <v>677.79475584643842</v>
      </c>
      <c r="AJ3532">
        <v>177.34172654701362</v>
      </c>
      <c r="AK3532">
        <v>130.97705757823002</v>
      </c>
    </row>
    <row r="3533" spans="30:37" x14ac:dyDescent="0.25">
      <c r="AD3533">
        <v>3520</v>
      </c>
      <c r="AE3533">
        <v>1794.2840653278156</v>
      </c>
      <c r="AF3533">
        <v>1297.1674473913588</v>
      </c>
      <c r="AG3533">
        <v>378.47049265634536</v>
      </c>
      <c r="AH3533">
        <v>104.29238742432531</v>
      </c>
      <c r="AI3533">
        <v>726.25204098583708</v>
      </c>
      <c r="AJ3533">
        <v>131.0319540299036</v>
      </c>
      <c r="AK3533">
        <v>111.20101864550419</v>
      </c>
    </row>
    <row r="3534" spans="30:37" x14ac:dyDescent="0.25">
      <c r="AD3534">
        <v>3521</v>
      </c>
      <c r="AE3534">
        <v>1497.8325743986311</v>
      </c>
      <c r="AF3534">
        <v>2142.851754676567</v>
      </c>
      <c r="AG3534">
        <v>526.22958018996803</v>
      </c>
      <c r="AH3534">
        <v>80.389911647754957</v>
      </c>
      <c r="AI3534">
        <v>771.74306754189877</v>
      </c>
      <c r="AJ3534">
        <v>245.44600550041332</v>
      </c>
      <c r="AK3534">
        <v>168.47556948134098</v>
      </c>
    </row>
    <row r="3535" spans="30:37" x14ac:dyDescent="0.25">
      <c r="AD3535">
        <v>3522</v>
      </c>
      <c r="AE3535">
        <v>1582.5970175896814</v>
      </c>
      <c r="AF3535">
        <v>1999.4163924585182</v>
      </c>
      <c r="AG3535">
        <v>343.92146971954367</v>
      </c>
      <c r="AH3535">
        <v>115.61267831421966</v>
      </c>
      <c r="AI3535">
        <v>833.74288168904832</v>
      </c>
      <c r="AJ3535">
        <v>403.58421468215431</v>
      </c>
      <c r="AK3535">
        <v>135.5755677984117</v>
      </c>
    </row>
    <row r="3536" spans="30:37" x14ac:dyDescent="0.25">
      <c r="AD3536">
        <v>3523</v>
      </c>
      <c r="AE3536">
        <v>2057.7573011568225</v>
      </c>
      <c r="AF3536">
        <v>1252.208567837117</v>
      </c>
      <c r="AG3536">
        <v>387.01136366051065</v>
      </c>
      <c r="AH3536">
        <v>137.20468972690881</v>
      </c>
      <c r="AI3536">
        <v>666.70124891285172</v>
      </c>
      <c r="AJ3536">
        <v>222.73771579354425</v>
      </c>
      <c r="AK3536">
        <v>125.92320672148419</v>
      </c>
    </row>
    <row r="3537" spans="30:37" x14ac:dyDescent="0.25">
      <c r="AD3537">
        <v>3524</v>
      </c>
      <c r="AE3537">
        <v>1545.2126223277137</v>
      </c>
      <c r="AF3537">
        <v>1551.3521602198591</v>
      </c>
      <c r="AG3537">
        <v>431.70455627942272</v>
      </c>
      <c r="AH3537">
        <v>74.074635028450118</v>
      </c>
      <c r="AI3537">
        <v>607.12242774977381</v>
      </c>
      <c r="AJ3537">
        <v>236.95573561435234</v>
      </c>
      <c r="AK3537">
        <v>91.512545629059957</v>
      </c>
    </row>
    <row r="3538" spans="30:37" x14ac:dyDescent="0.25">
      <c r="AD3538">
        <v>3525</v>
      </c>
      <c r="AE3538">
        <v>1427.1108868561587</v>
      </c>
      <c r="AF3538">
        <v>2712.4383756684538</v>
      </c>
      <c r="AG3538">
        <v>367.42966778986528</v>
      </c>
      <c r="AH3538">
        <v>103.01473594558</v>
      </c>
      <c r="AI3538">
        <v>889.11287815336698</v>
      </c>
      <c r="AJ3538">
        <v>252.50330895114126</v>
      </c>
      <c r="AK3538">
        <v>108.0785230975861</v>
      </c>
    </row>
    <row r="3539" spans="30:37" x14ac:dyDescent="0.25">
      <c r="AD3539">
        <v>3526</v>
      </c>
      <c r="AE3539">
        <v>1317.4993898524913</v>
      </c>
      <c r="AF3539">
        <v>1714.5554498680885</v>
      </c>
      <c r="AG3539">
        <v>316.03655007381667</v>
      </c>
      <c r="AH3539">
        <v>206.35572600293767</v>
      </c>
      <c r="AI3539">
        <v>867.41417669740849</v>
      </c>
      <c r="AJ3539">
        <v>427.21384592117448</v>
      </c>
      <c r="AK3539">
        <v>92.141827175093681</v>
      </c>
    </row>
    <row r="3540" spans="30:37" x14ac:dyDescent="0.25">
      <c r="AD3540">
        <v>3527</v>
      </c>
      <c r="AE3540">
        <v>1797.2969107901022</v>
      </c>
      <c r="AF3540">
        <v>1972.7789651428054</v>
      </c>
      <c r="AG3540">
        <v>257.75051341373347</v>
      </c>
      <c r="AH3540">
        <v>87.174785300320906</v>
      </c>
      <c r="AI3540">
        <v>733.9662844541084</v>
      </c>
      <c r="AJ3540">
        <v>235.3697493576378</v>
      </c>
      <c r="AK3540">
        <v>98.126002558710454</v>
      </c>
    </row>
    <row r="3541" spans="30:37" x14ac:dyDescent="0.25">
      <c r="AD3541">
        <v>3528</v>
      </c>
      <c r="AE3541">
        <v>1357.0081948875795</v>
      </c>
      <c r="AF3541">
        <v>1500.7231480426778</v>
      </c>
      <c r="AG3541">
        <v>459.24973049382623</v>
      </c>
      <c r="AH3541">
        <v>161.16895986912226</v>
      </c>
      <c r="AI3541">
        <v>723.55690748187487</v>
      </c>
      <c r="AJ3541">
        <v>405.34252190453418</v>
      </c>
      <c r="AK3541">
        <v>168.23163609857551</v>
      </c>
    </row>
    <row r="3542" spans="30:37" x14ac:dyDescent="0.25">
      <c r="AD3542">
        <v>3529</v>
      </c>
      <c r="AE3542">
        <v>1512.9927076132076</v>
      </c>
      <c r="AF3542">
        <v>1832.0855765364779</v>
      </c>
      <c r="AG3542">
        <v>520.72385367778213</v>
      </c>
      <c r="AH3542">
        <v>117.08035408402719</v>
      </c>
      <c r="AI3542">
        <v>705.06130360450504</v>
      </c>
      <c r="AJ3542">
        <v>272.21289020434699</v>
      </c>
      <c r="AK3542">
        <v>122.16107965846763</v>
      </c>
    </row>
    <row r="3543" spans="30:37" x14ac:dyDescent="0.25">
      <c r="AD3543">
        <v>3530</v>
      </c>
      <c r="AE3543">
        <v>2339.662964644263</v>
      </c>
      <c r="AF3543">
        <v>1396.0120292893782</v>
      </c>
      <c r="AG3543">
        <v>494.36059526834458</v>
      </c>
      <c r="AH3543">
        <v>120.97420178590235</v>
      </c>
      <c r="AI3543">
        <v>1012.4249761544872</v>
      </c>
      <c r="AJ3543">
        <v>193.39013983607745</v>
      </c>
      <c r="AK3543">
        <v>96.713238919672051</v>
      </c>
    </row>
    <row r="3544" spans="30:37" x14ac:dyDescent="0.25">
      <c r="AD3544">
        <v>3531</v>
      </c>
      <c r="AE3544">
        <v>2083.7821533085512</v>
      </c>
      <c r="AF3544">
        <v>1831.1072441573099</v>
      </c>
      <c r="AG3544">
        <v>352.90314286904595</v>
      </c>
      <c r="AH3544">
        <v>105.91095325553162</v>
      </c>
      <c r="AI3544">
        <v>798.97571853703028</v>
      </c>
      <c r="AJ3544">
        <v>225.64320375067169</v>
      </c>
      <c r="AK3544">
        <v>100.84127438747154</v>
      </c>
    </row>
    <row r="3545" spans="30:37" x14ac:dyDescent="0.25">
      <c r="AD3545">
        <v>3532</v>
      </c>
      <c r="AE3545">
        <v>1630.0429116162929</v>
      </c>
      <c r="AF3545">
        <v>1606.9241881724947</v>
      </c>
      <c r="AG3545">
        <v>318.78759953663382</v>
      </c>
      <c r="AH3545">
        <v>134.80406905321647</v>
      </c>
      <c r="AI3545">
        <v>834.56050584833906</v>
      </c>
      <c r="AJ3545">
        <v>309.19662411272446</v>
      </c>
      <c r="AK3545">
        <v>98.540693517912274</v>
      </c>
    </row>
    <row r="3546" spans="30:37" x14ac:dyDescent="0.25">
      <c r="AD3546">
        <v>3533</v>
      </c>
      <c r="AE3546">
        <v>1330.2667213181637</v>
      </c>
      <c r="AF3546">
        <v>1609.5808999346448</v>
      </c>
      <c r="AG3546">
        <v>458.82380099340514</v>
      </c>
      <c r="AH3546">
        <v>181.1149853859626</v>
      </c>
      <c r="AI3546">
        <v>659.44802804887331</v>
      </c>
      <c r="AJ3546">
        <v>231.94925246265149</v>
      </c>
      <c r="AK3546">
        <v>80.134406288342518</v>
      </c>
    </row>
    <row r="3547" spans="30:37" x14ac:dyDescent="0.25">
      <c r="AD3547">
        <v>3534</v>
      </c>
      <c r="AE3547">
        <v>1849.9677251296505</v>
      </c>
      <c r="AF3547">
        <v>1609.7451791584501</v>
      </c>
      <c r="AG3547">
        <v>325.71719136660505</v>
      </c>
      <c r="AH3547">
        <v>159.10761576852926</v>
      </c>
      <c r="AI3547">
        <v>828.07322131187186</v>
      </c>
      <c r="AJ3547">
        <v>316.38320384392381</v>
      </c>
      <c r="AK3547">
        <v>113.41579226745161</v>
      </c>
    </row>
    <row r="3548" spans="30:37" x14ac:dyDescent="0.25">
      <c r="AD3548">
        <v>3535</v>
      </c>
      <c r="AE3548">
        <v>1624.0878243488562</v>
      </c>
      <c r="AF3548">
        <v>1228.5411368499799</v>
      </c>
      <c r="AG3548">
        <v>527.63108911487234</v>
      </c>
      <c r="AH3548">
        <v>142.59174005899268</v>
      </c>
      <c r="AI3548">
        <v>717.57328652190301</v>
      </c>
      <c r="AJ3548">
        <v>335.50338815065652</v>
      </c>
      <c r="AK3548">
        <v>92.380044320162284</v>
      </c>
    </row>
    <row r="3549" spans="30:37" x14ac:dyDescent="0.25">
      <c r="AD3549">
        <v>3536</v>
      </c>
      <c r="AE3549">
        <v>2440.1051998170778</v>
      </c>
      <c r="AF3549">
        <v>1292.7270947869258</v>
      </c>
      <c r="AG3549">
        <v>357.11686933011441</v>
      </c>
      <c r="AH3549">
        <v>155.79301473656673</v>
      </c>
      <c r="AI3549">
        <v>930.89834260102555</v>
      </c>
      <c r="AJ3549">
        <v>305.42754065627156</v>
      </c>
      <c r="AK3549">
        <v>81.151402447591281</v>
      </c>
    </row>
    <row r="3550" spans="30:37" x14ac:dyDescent="0.25">
      <c r="AD3550">
        <v>3537</v>
      </c>
      <c r="AE3550">
        <v>2231.2766640123368</v>
      </c>
      <c r="AF3550">
        <v>1685.4781052210415</v>
      </c>
      <c r="AG3550">
        <v>402.33939796419241</v>
      </c>
      <c r="AH3550">
        <v>75.062375843078399</v>
      </c>
      <c r="AI3550">
        <v>921.65779410238338</v>
      </c>
      <c r="AJ3550">
        <v>379.83111412561834</v>
      </c>
      <c r="AK3550">
        <v>58.36341095293011</v>
      </c>
    </row>
    <row r="3551" spans="30:37" x14ac:dyDescent="0.25">
      <c r="AD3551">
        <v>3538</v>
      </c>
      <c r="AE3551">
        <v>2159.9755282988381</v>
      </c>
      <c r="AF3551">
        <v>1611.0962779998124</v>
      </c>
      <c r="AG3551">
        <v>373.11630465614888</v>
      </c>
      <c r="AH3551">
        <v>163.41088099441035</v>
      </c>
      <c r="AI3551">
        <v>656.63292133535072</v>
      </c>
      <c r="AJ3551">
        <v>273.61402382404458</v>
      </c>
      <c r="AK3551">
        <v>102.82021557663269</v>
      </c>
    </row>
    <row r="3552" spans="30:37" x14ac:dyDescent="0.25">
      <c r="AD3552">
        <v>3539</v>
      </c>
      <c r="AE3552">
        <v>1385.940543798195</v>
      </c>
      <c r="AF3552">
        <v>1410.7954673742893</v>
      </c>
      <c r="AG3552">
        <v>512.90627755858532</v>
      </c>
      <c r="AH3552">
        <v>81.477405561551322</v>
      </c>
      <c r="AI3552">
        <v>689.60938383538087</v>
      </c>
      <c r="AJ3552">
        <v>334.60702018463564</v>
      </c>
      <c r="AK3552">
        <v>65.66567143566408</v>
      </c>
    </row>
    <row r="3553" spans="30:37" x14ac:dyDescent="0.25">
      <c r="AD3553">
        <v>3540</v>
      </c>
      <c r="AE3553">
        <v>1607.855319142044</v>
      </c>
      <c r="AF3553">
        <v>1770.3540819621608</v>
      </c>
      <c r="AG3553">
        <v>444.51057240065188</v>
      </c>
      <c r="AH3553">
        <v>91.830317527330493</v>
      </c>
      <c r="AI3553">
        <v>737.97746704103963</v>
      </c>
      <c r="AJ3553">
        <v>349.22185542092632</v>
      </c>
      <c r="AK3553">
        <v>70.202167921934674</v>
      </c>
    </row>
    <row r="3554" spans="30:37" x14ac:dyDescent="0.25">
      <c r="AD3554">
        <v>3541</v>
      </c>
      <c r="AE3554">
        <v>1547.503425321396</v>
      </c>
      <c r="AF3554">
        <v>1212.1351941999985</v>
      </c>
      <c r="AG3554">
        <v>333.672721946102</v>
      </c>
      <c r="AH3554">
        <v>104.99533520704354</v>
      </c>
      <c r="AI3554">
        <v>578.05888344137531</v>
      </c>
      <c r="AJ3554">
        <v>285.09734431610059</v>
      </c>
      <c r="AK3554">
        <v>125.30760733281207</v>
      </c>
    </row>
    <row r="3555" spans="30:37" x14ac:dyDescent="0.25">
      <c r="AD3555">
        <v>3542</v>
      </c>
      <c r="AE3555">
        <v>1978.6497695035025</v>
      </c>
      <c r="AF3555">
        <v>1154.6130369442435</v>
      </c>
      <c r="AG3555">
        <v>364.69565752116586</v>
      </c>
      <c r="AH3555">
        <v>157.65802370075897</v>
      </c>
      <c r="AI3555">
        <v>689.96420401835542</v>
      </c>
      <c r="AJ3555">
        <v>196.24762497814078</v>
      </c>
      <c r="AK3555">
        <v>84.858399393184143</v>
      </c>
    </row>
    <row r="3556" spans="30:37" x14ac:dyDescent="0.25">
      <c r="AD3556">
        <v>3543</v>
      </c>
      <c r="AE3556">
        <v>1261.2286902932608</v>
      </c>
      <c r="AF3556">
        <v>2080.095987203631</v>
      </c>
      <c r="AG3556">
        <v>464.72777367585712</v>
      </c>
      <c r="AH3556">
        <v>117.74222852431332</v>
      </c>
      <c r="AI3556">
        <v>815.49254396866183</v>
      </c>
      <c r="AJ3556">
        <v>326.58122994083436</v>
      </c>
      <c r="AK3556">
        <v>111.79869650645762</v>
      </c>
    </row>
    <row r="3557" spans="30:37" x14ac:dyDescent="0.25">
      <c r="AD3557">
        <v>3544</v>
      </c>
      <c r="AE3557">
        <v>1301.7073706157994</v>
      </c>
      <c r="AF3557">
        <v>2267.0560509531824</v>
      </c>
      <c r="AG3557">
        <v>364.63588169766365</v>
      </c>
      <c r="AH3557">
        <v>94.516929294154892</v>
      </c>
      <c r="AI3557">
        <v>677.19388295739543</v>
      </c>
      <c r="AJ3557">
        <v>332.82588682983385</v>
      </c>
      <c r="AK3557">
        <v>71.241298966350527</v>
      </c>
    </row>
    <row r="3558" spans="30:37" x14ac:dyDescent="0.25">
      <c r="AD3558">
        <v>3545</v>
      </c>
      <c r="AE3558">
        <v>1253.5868242469196</v>
      </c>
      <c r="AF3558">
        <v>2377.6609339197389</v>
      </c>
      <c r="AG3558">
        <v>463.09322315151627</v>
      </c>
      <c r="AH3558">
        <v>122.37091203980869</v>
      </c>
      <c r="AI3558">
        <v>646.35250333595479</v>
      </c>
      <c r="AJ3558">
        <v>222.59494178200586</v>
      </c>
      <c r="AK3558">
        <v>142.69785949113796</v>
      </c>
    </row>
    <row r="3559" spans="30:37" x14ac:dyDescent="0.25">
      <c r="AD3559">
        <v>3546</v>
      </c>
      <c r="AE3559">
        <v>2027.6591617013776</v>
      </c>
      <c r="AF3559">
        <v>1875.6313977857887</v>
      </c>
      <c r="AG3559">
        <v>354.47005957722922</v>
      </c>
      <c r="AH3559">
        <v>122.32451375161043</v>
      </c>
      <c r="AI3559">
        <v>650.39891238691428</v>
      </c>
      <c r="AJ3559">
        <v>248.80779401493632</v>
      </c>
      <c r="AK3559">
        <v>172.61193001369872</v>
      </c>
    </row>
    <row r="3560" spans="30:37" x14ac:dyDescent="0.25">
      <c r="AD3560">
        <v>3547</v>
      </c>
      <c r="AE3560">
        <v>2190.5476812432812</v>
      </c>
      <c r="AF3560">
        <v>1567.0928829330389</v>
      </c>
      <c r="AG3560">
        <v>307.34740376194509</v>
      </c>
      <c r="AH3560">
        <v>111.07171578616038</v>
      </c>
      <c r="AI3560">
        <v>693.18096483540592</v>
      </c>
      <c r="AJ3560">
        <v>311.54944660765904</v>
      </c>
      <c r="AK3560">
        <v>122.24065563415536</v>
      </c>
    </row>
    <row r="3561" spans="30:37" x14ac:dyDescent="0.25">
      <c r="AD3561">
        <v>3548</v>
      </c>
      <c r="AE3561">
        <v>1653.0741136618733</v>
      </c>
      <c r="AF3561">
        <v>1934.0982426740343</v>
      </c>
      <c r="AG3561">
        <v>496.09276602948665</v>
      </c>
      <c r="AH3561">
        <v>121.34940890385288</v>
      </c>
      <c r="AI3561">
        <v>743.40625997256996</v>
      </c>
      <c r="AJ3561">
        <v>274.36689677952154</v>
      </c>
      <c r="AK3561">
        <v>89.82985599493351</v>
      </c>
    </row>
    <row r="3562" spans="30:37" x14ac:dyDescent="0.25">
      <c r="AD3562">
        <v>3549</v>
      </c>
      <c r="AE3562">
        <v>1436.8549135302515</v>
      </c>
      <c r="AF3562">
        <v>1697.7689882557233</v>
      </c>
      <c r="AG3562">
        <v>328.47889588105795</v>
      </c>
      <c r="AH3562">
        <v>135.2836604570353</v>
      </c>
      <c r="AI3562">
        <v>637.24000892706124</v>
      </c>
      <c r="AJ3562">
        <v>257.82166557654347</v>
      </c>
      <c r="AK3562">
        <v>66.415152312214929</v>
      </c>
    </row>
    <row r="3563" spans="30:37" x14ac:dyDescent="0.25">
      <c r="AD3563">
        <v>3550</v>
      </c>
      <c r="AE3563">
        <v>1304.9838557709422</v>
      </c>
      <c r="AF3563">
        <v>1472.0299144297494</v>
      </c>
      <c r="AG3563">
        <v>286.03553501222922</v>
      </c>
      <c r="AH3563">
        <v>135.93151461429039</v>
      </c>
      <c r="AI3563">
        <v>840.91597609299038</v>
      </c>
      <c r="AJ3563">
        <v>255.56948767258112</v>
      </c>
      <c r="AK3563">
        <v>101.10457979389182</v>
      </c>
    </row>
    <row r="3564" spans="30:37" x14ac:dyDescent="0.25">
      <c r="AD3564">
        <v>3551</v>
      </c>
      <c r="AE3564">
        <v>1704.903400993345</v>
      </c>
      <c r="AF3564">
        <v>1796.3255734352656</v>
      </c>
      <c r="AG3564">
        <v>552.04538561709842</v>
      </c>
      <c r="AH3564">
        <v>183.9442908670199</v>
      </c>
      <c r="AI3564">
        <v>770.22568522502297</v>
      </c>
      <c r="AJ3564">
        <v>368.73248483787506</v>
      </c>
      <c r="AK3564">
        <v>117.06535188278883</v>
      </c>
    </row>
    <row r="3565" spans="30:37" x14ac:dyDescent="0.25">
      <c r="AD3565">
        <v>3552</v>
      </c>
      <c r="AE3565">
        <v>1402.4318290778704</v>
      </c>
      <c r="AF3565">
        <v>1755.1695662407901</v>
      </c>
      <c r="AG3565">
        <v>370.24191363652426</v>
      </c>
      <c r="AH3565">
        <v>175.67302275142458</v>
      </c>
      <c r="AI3565">
        <v>784.13036766362802</v>
      </c>
      <c r="AJ3565">
        <v>278.23758104144571</v>
      </c>
      <c r="AK3565">
        <v>123.27959659556788</v>
      </c>
    </row>
    <row r="3566" spans="30:37" x14ac:dyDescent="0.25">
      <c r="AD3566">
        <v>3553</v>
      </c>
      <c r="AE3566">
        <v>1535.6771739669816</v>
      </c>
      <c r="AF3566">
        <v>2445.0689574890216</v>
      </c>
      <c r="AG3566">
        <v>391.00820632060322</v>
      </c>
      <c r="AH3566">
        <v>119.35068482898009</v>
      </c>
      <c r="AI3566">
        <v>514.22363263843022</v>
      </c>
      <c r="AJ3566">
        <v>221.11165778368829</v>
      </c>
      <c r="AK3566">
        <v>62.885595949724568</v>
      </c>
    </row>
    <row r="3567" spans="30:37" x14ac:dyDescent="0.25">
      <c r="AD3567">
        <v>3554</v>
      </c>
      <c r="AE3567">
        <v>2000.4227769351101</v>
      </c>
      <c r="AF3567">
        <v>1440.0795401323489</v>
      </c>
      <c r="AG3567">
        <v>448.37853294592441</v>
      </c>
      <c r="AH3567">
        <v>156.66659277965593</v>
      </c>
      <c r="AI3567">
        <v>773.97662654648957</v>
      </c>
      <c r="AJ3567">
        <v>258.91751811310752</v>
      </c>
      <c r="AK3567">
        <v>103.20568915819358</v>
      </c>
    </row>
    <row r="3568" spans="30:37" x14ac:dyDescent="0.25">
      <c r="AD3568">
        <v>3555</v>
      </c>
      <c r="AE3568">
        <v>1690.6609118527474</v>
      </c>
      <c r="AF3568">
        <v>1698.8392862568021</v>
      </c>
      <c r="AG3568">
        <v>295.60525423905034</v>
      </c>
      <c r="AH3568">
        <v>153.48060026286143</v>
      </c>
      <c r="AI3568">
        <v>678.13386844196873</v>
      </c>
      <c r="AJ3568">
        <v>250.66475525685911</v>
      </c>
      <c r="AK3568">
        <v>159.25647980999182</v>
      </c>
    </row>
    <row r="3569" spans="30:37" x14ac:dyDescent="0.25">
      <c r="AD3569">
        <v>3556</v>
      </c>
      <c r="AE3569">
        <v>1550.0350251292655</v>
      </c>
      <c r="AF3569">
        <v>1287.00940089543</v>
      </c>
      <c r="AG3569">
        <v>429.17572535025306</v>
      </c>
      <c r="AH3569">
        <v>121.93153244956703</v>
      </c>
      <c r="AI3569">
        <v>718.67915475634527</v>
      </c>
      <c r="AJ3569">
        <v>289.79881734108659</v>
      </c>
      <c r="AK3569">
        <v>99.885234499108449</v>
      </c>
    </row>
    <row r="3570" spans="30:37" x14ac:dyDescent="0.25">
      <c r="AD3570">
        <v>3557</v>
      </c>
      <c r="AE3570">
        <v>1747.2446554116314</v>
      </c>
      <c r="AF3570">
        <v>1792.706937662839</v>
      </c>
      <c r="AG3570">
        <v>329.6984465591874</v>
      </c>
      <c r="AH3570">
        <v>114.91025703857636</v>
      </c>
      <c r="AI3570">
        <v>523.90348188186067</v>
      </c>
      <c r="AJ3570">
        <v>221.3460099458739</v>
      </c>
      <c r="AK3570">
        <v>131.25036679573373</v>
      </c>
    </row>
    <row r="3571" spans="30:37" x14ac:dyDescent="0.25">
      <c r="AD3571">
        <v>3558</v>
      </c>
      <c r="AE3571">
        <v>1355.547507387924</v>
      </c>
      <c r="AF3571">
        <v>1478.4915928963085</v>
      </c>
      <c r="AG3571">
        <v>276.14886332222329</v>
      </c>
      <c r="AH3571">
        <v>112.28800582926317</v>
      </c>
      <c r="AI3571">
        <v>790.08733531354846</v>
      </c>
      <c r="AJ3571">
        <v>285.6417600255815</v>
      </c>
      <c r="AK3571">
        <v>84.349942164507013</v>
      </c>
    </row>
    <row r="3572" spans="30:37" x14ac:dyDescent="0.25">
      <c r="AD3572">
        <v>3559</v>
      </c>
      <c r="AE3572">
        <v>1489.4661781600082</v>
      </c>
      <c r="AF3572">
        <v>1673.1501993259315</v>
      </c>
      <c r="AG3572">
        <v>259.61820833564713</v>
      </c>
      <c r="AH3572">
        <v>108.6705258525144</v>
      </c>
      <c r="AI3572">
        <v>554.67020134055235</v>
      </c>
      <c r="AJ3572">
        <v>161.01789907978178</v>
      </c>
      <c r="AK3572">
        <v>84.848837772543433</v>
      </c>
    </row>
    <row r="3573" spans="30:37" x14ac:dyDescent="0.25">
      <c r="AD3573">
        <v>3560</v>
      </c>
      <c r="AE3573">
        <v>1174.4586259235709</v>
      </c>
      <c r="AF3573">
        <v>1179.8209114348751</v>
      </c>
      <c r="AG3573">
        <v>358.26731407035498</v>
      </c>
      <c r="AH3573">
        <v>155.38775187261766</v>
      </c>
      <c r="AI3573">
        <v>749.68171789176108</v>
      </c>
      <c r="AJ3573">
        <v>254.24140668288629</v>
      </c>
      <c r="AK3573">
        <v>137.15857651946223</v>
      </c>
    </row>
    <row r="3574" spans="30:37" x14ac:dyDescent="0.25">
      <c r="AD3574">
        <v>3561</v>
      </c>
      <c r="AE3574">
        <v>1766.6176794509072</v>
      </c>
      <c r="AF3574">
        <v>1284.4740531689833</v>
      </c>
      <c r="AG3574">
        <v>306.85194467575127</v>
      </c>
      <c r="AH3574">
        <v>113.30745414119222</v>
      </c>
      <c r="AI3574">
        <v>597.35118991428601</v>
      </c>
      <c r="AJ3574">
        <v>290.44523140345979</v>
      </c>
      <c r="AK3574">
        <v>116.67926394772822</v>
      </c>
    </row>
    <row r="3575" spans="30:37" x14ac:dyDescent="0.25">
      <c r="AD3575">
        <v>3562</v>
      </c>
      <c r="AE3575">
        <v>1972.0735969875386</v>
      </c>
      <c r="AF3575">
        <v>1875.6079794062168</v>
      </c>
      <c r="AG3575">
        <v>395.56579083884537</v>
      </c>
      <c r="AH3575">
        <v>105.33451950305077</v>
      </c>
      <c r="AI3575">
        <v>727.6526561000743</v>
      </c>
      <c r="AJ3575">
        <v>261.96461495342902</v>
      </c>
      <c r="AK3575">
        <v>119.97483854167851</v>
      </c>
    </row>
    <row r="3576" spans="30:37" x14ac:dyDescent="0.25">
      <c r="AD3576">
        <v>3563</v>
      </c>
      <c r="AE3576">
        <v>1862.2537434612898</v>
      </c>
      <c r="AF3576">
        <v>1928.4791554102842</v>
      </c>
      <c r="AG3576">
        <v>517.94444383038979</v>
      </c>
      <c r="AH3576">
        <v>80.88284225414219</v>
      </c>
      <c r="AI3576">
        <v>640.18423785621428</v>
      </c>
      <c r="AJ3576">
        <v>263.3740351143847</v>
      </c>
      <c r="AK3576">
        <v>98.542379496869515</v>
      </c>
    </row>
    <row r="3577" spans="30:37" x14ac:dyDescent="0.25">
      <c r="AD3577">
        <v>3564</v>
      </c>
      <c r="AE3577">
        <v>1747.5925077615598</v>
      </c>
      <c r="AF3577">
        <v>1984.1517813298665</v>
      </c>
      <c r="AG3577">
        <v>415.30375611406026</v>
      </c>
      <c r="AH3577">
        <v>140.68138709395336</v>
      </c>
      <c r="AI3577">
        <v>794.03093231078765</v>
      </c>
      <c r="AJ3577">
        <v>214.61508858143026</v>
      </c>
      <c r="AK3577">
        <v>128.2040910028349</v>
      </c>
    </row>
    <row r="3578" spans="30:37" x14ac:dyDescent="0.25">
      <c r="AD3578">
        <v>3565</v>
      </c>
      <c r="AE3578">
        <v>1907.1380900082404</v>
      </c>
      <c r="AF3578">
        <v>1577.7230027194112</v>
      </c>
      <c r="AG3578">
        <v>558.69057256625604</v>
      </c>
      <c r="AH3578">
        <v>124.71387909995747</v>
      </c>
      <c r="AI3578">
        <v>793.28554690335477</v>
      </c>
      <c r="AJ3578">
        <v>311.30863448361248</v>
      </c>
      <c r="AK3578">
        <v>116.98405384630726</v>
      </c>
    </row>
    <row r="3579" spans="30:37" x14ac:dyDescent="0.25">
      <c r="AD3579">
        <v>3566</v>
      </c>
      <c r="AE3579">
        <v>1656.8956791383466</v>
      </c>
      <c r="AF3579">
        <v>1581.6167910854051</v>
      </c>
      <c r="AG3579">
        <v>640.40117432688896</v>
      </c>
      <c r="AH3579">
        <v>121.50631731887702</v>
      </c>
      <c r="AI3579">
        <v>642.68247446184034</v>
      </c>
      <c r="AJ3579">
        <v>382.71993217747666</v>
      </c>
      <c r="AK3579">
        <v>78.881104255921912</v>
      </c>
    </row>
    <row r="3580" spans="30:37" x14ac:dyDescent="0.25">
      <c r="AD3580">
        <v>3567</v>
      </c>
      <c r="AE3580">
        <v>1873.4241675083301</v>
      </c>
      <c r="AF3580">
        <v>1753.2662097910422</v>
      </c>
      <c r="AG3580">
        <v>333.26586480893417</v>
      </c>
      <c r="AH3580">
        <v>140.15348895359529</v>
      </c>
      <c r="AI3580">
        <v>543.83272646872547</v>
      </c>
      <c r="AJ3580">
        <v>110.37266099055401</v>
      </c>
      <c r="AK3580">
        <v>73.860710067283591</v>
      </c>
    </row>
    <row r="3581" spans="30:37" x14ac:dyDescent="0.25">
      <c r="AD3581">
        <v>3568</v>
      </c>
      <c r="AE3581">
        <v>1528.4121596271375</v>
      </c>
      <c r="AF3581">
        <v>1406.9137983497001</v>
      </c>
      <c r="AG3581">
        <v>530.04342398817835</v>
      </c>
      <c r="AH3581">
        <v>139.2431419403768</v>
      </c>
      <c r="AI3581">
        <v>565.25651056203913</v>
      </c>
      <c r="AJ3581">
        <v>325.93537075940259</v>
      </c>
      <c r="AK3581">
        <v>112.60910551962094</v>
      </c>
    </row>
    <row r="3582" spans="30:37" x14ac:dyDescent="0.25">
      <c r="AD3582">
        <v>3569</v>
      </c>
      <c r="AE3582">
        <v>1646.0771487208549</v>
      </c>
      <c r="AF3582">
        <v>1944.305700826678</v>
      </c>
      <c r="AG3582">
        <v>391.58692471483113</v>
      </c>
      <c r="AH3582">
        <v>90.313336460653943</v>
      </c>
      <c r="AI3582">
        <v>723.39646347824066</v>
      </c>
      <c r="AJ3582">
        <v>202.86326065921256</v>
      </c>
      <c r="AK3582">
        <v>98.072076669745996</v>
      </c>
    </row>
    <row r="3583" spans="30:37" x14ac:dyDescent="0.25">
      <c r="AD3583">
        <v>3570</v>
      </c>
      <c r="AE3583">
        <v>1387.4153310895394</v>
      </c>
      <c r="AF3583">
        <v>2158.9974858168548</v>
      </c>
      <c r="AG3583">
        <v>281.49973497021705</v>
      </c>
      <c r="AH3583">
        <v>147.22516212736403</v>
      </c>
      <c r="AI3583">
        <v>686.6293862048708</v>
      </c>
      <c r="AJ3583">
        <v>253.4801243610043</v>
      </c>
      <c r="AK3583">
        <v>84.962634661175883</v>
      </c>
    </row>
    <row r="3584" spans="30:37" x14ac:dyDescent="0.25">
      <c r="AD3584">
        <v>3571</v>
      </c>
      <c r="AE3584">
        <v>1366.3692690755197</v>
      </c>
      <c r="AF3584">
        <v>1706.0683343037604</v>
      </c>
      <c r="AG3584">
        <v>336.95803453594283</v>
      </c>
      <c r="AH3584">
        <v>121.17729317080259</v>
      </c>
      <c r="AI3584">
        <v>739.76683720285541</v>
      </c>
      <c r="AJ3584">
        <v>346.58280585931965</v>
      </c>
      <c r="AK3584">
        <v>98.945802507776847</v>
      </c>
    </row>
    <row r="3585" spans="30:37" x14ac:dyDescent="0.25">
      <c r="AD3585">
        <v>3572</v>
      </c>
      <c r="AE3585">
        <v>1704.019043945106</v>
      </c>
      <c r="AF3585">
        <v>1712.518327235804</v>
      </c>
      <c r="AG3585">
        <v>294.27656408114018</v>
      </c>
      <c r="AH3585">
        <v>159.28372502502256</v>
      </c>
      <c r="AI3585">
        <v>745.42590254738775</v>
      </c>
      <c r="AJ3585">
        <v>297.75924135014583</v>
      </c>
      <c r="AK3585">
        <v>118.3202212748695</v>
      </c>
    </row>
    <row r="3586" spans="30:37" x14ac:dyDescent="0.25">
      <c r="AD3586">
        <v>3573</v>
      </c>
      <c r="AE3586">
        <v>1453.7293415537777</v>
      </c>
      <c r="AF3586">
        <v>1075.3106588698881</v>
      </c>
      <c r="AG3586">
        <v>592.690734357888</v>
      </c>
      <c r="AH3586">
        <v>112.29193196313787</v>
      </c>
      <c r="AI3586">
        <v>964.68078178004748</v>
      </c>
      <c r="AJ3586">
        <v>249.09556221162148</v>
      </c>
      <c r="AK3586">
        <v>106.07627986390843</v>
      </c>
    </row>
    <row r="3587" spans="30:37" x14ac:dyDescent="0.25">
      <c r="AD3587">
        <v>3574</v>
      </c>
      <c r="AE3587">
        <v>1414.7756029466952</v>
      </c>
      <c r="AF3587">
        <v>1820.6060779182856</v>
      </c>
      <c r="AG3587">
        <v>330.53094284240274</v>
      </c>
      <c r="AH3587">
        <v>113.74034817459912</v>
      </c>
      <c r="AI3587">
        <v>784.9092085016581</v>
      </c>
      <c r="AJ3587">
        <v>355.97622988503787</v>
      </c>
      <c r="AK3587">
        <v>91.426753456529298</v>
      </c>
    </row>
    <row r="3588" spans="30:37" x14ac:dyDescent="0.25">
      <c r="AD3588">
        <v>3575</v>
      </c>
      <c r="AE3588">
        <v>1756.3504458736547</v>
      </c>
      <c r="AF3588">
        <v>1937.0471287480827</v>
      </c>
      <c r="AG3588">
        <v>378.64048503135393</v>
      </c>
      <c r="AH3588">
        <v>149.53282309339608</v>
      </c>
      <c r="AI3588">
        <v>971.52241074521532</v>
      </c>
      <c r="AJ3588">
        <v>325.99660761407875</v>
      </c>
      <c r="AK3588">
        <v>113.96106990974708</v>
      </c>
    </row>
    <row r="3589" spans="30:37" x14ac:dyDescent="0.25">
      <c r="AD3589">
        <v>3576</v>
      </c>
      <c r="AE3589">
        <v>1472.8088260830202</v>
      </c>
      <c r="AF3589">
        <v>1823.6111491419208</v>
      </c>
      <c r="AG3589">
        <v>439.31180803142951</v>
      </c>
      <c r="AH3589">
        <v>82.1418060010581</v>
      </c>
      <c r="AI3589">
        <v>651.73408096736978</v>
      </c>
      <c r="AJ3589">
        <v>297.9819139823984</v>
      </c>
      <c r="AK3589">
        <v>106.48844780729551</v>
      </c>
    </row>
    <row r="3590" spans="30:37" x14ac:dyDescent="0.25">
      <c r="AD3590">
        <v>3577</v>
      </c>
      <c r="AE3590">
        <v>1351.0803069278477</v>
      </c>
      <c r="AF3590">
        <v>1046.1600806012584</v>
      </c>
      <c r="AG3590">
        <v>383.59880880161802</v>
      </c>
      <c r="AH3590">
        <v>164.3944699635172</v>
      </c>
      <c r="AI3590">
        <v>689.4317340561297</v>
      </c>
      <c r="AJ3590">
        <v>200.6849380074305</v>
      </c>
      <c r="AK3590">
        <v>100.07540926857918</v>
      </c>
    </row>
    <row r="3591" spans="30:37" x14ac:dyDescent="0.25">
      <c r="AD3591">
        <v>3578</v>
      </c>
      <c r="AE3591">
        <v>1526.417997095243</v>
      </c>
      <c r="AF3591">
        <v>1441.7180391543372</v>
      </c>
      <c r="AG3591">
        <v>459.44892109657928</v>
      </c>
      <c r="AH3591">
        <v>111.49731200323312</v>
      </c>
      <c r="AI3591">
        <v>1078.207476119861</v>
      </c>
      <c r="AJ3591">
        <v>183.85184149176681</v>
      </c>
      <c r="AK3591">
        <v>137.0420648915169</v>
      </c>
    </row>
    <row r="3592" spans="30:37" x14ac:dyDescent="0.25">
      <c r="AD3592">
        <v>3579</v>
      </c>
      <c r="AE3592">
        <v>2155.8685131046745</v>
      </c>
      <c r="AF3592">
        <v>1649.7585718857626</v>
      </c>
      <c r="AG3592">
        <v>493.39172410620603</v>
      </c>
      <c r="AH3592">
        <v>71.49024217681783</v>
      </c>
      <c r="AI3592">
        <v>651.30996668718262</v>
      </c>
      <c r="AJ3592">
        <v>334.06113761003422</v>
      </c>
      <c r="AK3592">
        <v>139.50593679249232</v>
      </c>
    </row>
    <row r="3593" spans="30:37" x14ac:dyDescent="0.25">
      <c r="AD3593">
        <v>3580</v>
      </c>
      <c r="AE3593">
        <v>1454.5317799175293</v>
      </c>
      <c r="AF3593">
        <v>2010.6282613318372</v>
      </c>
      <c r="AG3593">
        <v>323.3633867591854</v>
      </c>
      <c r="AH3593">
        <v>127.9285164838316</v>
      </c>
      <c r="AI3593">
        <v>762.79305059986814</v>
      </c>
      <c r="AJ3593">
        <v>421.0540891120163</v>
      </c>
      <c r="AK3593">
        <v>100.66232257646148</v>
      </c>
    </row>
    <row r="3594" spans="30:37" x14ac:dyDescent="0.25">
      <c r="AD3594">
        <v>3581</v>
      </c>
      <c r="AE3594">
        <v>1507.4285553894458</v>
      </c>
      <c r="AF3594">
        <v>1249.8073579402892</v>
      </c>
      <c r="AG3594">
        <v>432.93981528565331</v>
      </c>
      <c r="AH3594">
        <v>162.50062946936154</v>
      </c>
      <c r="AI3594">
        <v>636.98629054409832</v>
      </c>
      <c r="AJ3594">
        <v>212.69969744166121</v>
      </c>
      <c r="AK3594">
        <v>120.22310435953688</v>
      </c>
    </row>
    <row r="3595" spans="30:37" x14ac:dyDescent="0.25">
      <c r="AD3595">
        <v>3582</v>
      </c>
      <c r="AE3595">
        <v>1434.9736144191716</v>
      </c>
      <c r="AF3595">
        <v>1433.4304743101177</v>
      </c>
      <c r="AG3595">
        <v>482.39676038959919</v>
      </c>
      <c r="AH3595">
        <v>122.82318871682048</v>
      </c>
      <c r="AI3595">
        <v>661.2687926913818</v>
      </c>
      <c r="AJ3595">
        <v>243.7667979351059</v>
      </c>
      <c r="AK3595">
        <v>103.64798694281261</v>
      </c>
    </row>
    <row r="3596" spans="30:37" x14ac:dyDescent="0.25">
      <c r="AD3596">
        <v>3583</v>
      </c>
      <c r="AE3596">
        <v>1620.4269185610569</v>
      </c>
      <c r="AF3596">
        <v>1619.815731889825</v>
      </c>
      <c r="AG3596">
        <v>398.07842589535062</v>
      </c>
      <c r="AH3596">
        <v>90.751740187174732</v>
      </c>
      <c r="AI3596">
        <v>710.3846568575641</v>
      </c>
      <c r="AJ3596">
        <v>389.76814031747028</v>
      </c>
      <c r="AK3596">
        <v>162.89280746954998</v>
      </c>
    </row>
    <row r="3597" spans="30:37" x14ac:dyDescent="0.25">
      <c r="AD3597">
        <v>3584</v>
      </c>
      <c r="AE3597">
        <v>1969.8647716202652</v>
      </c>
      <c r="AF3597">
        <v>1769.1216745865827</v>
      </c>
      <c r="AG3597">
        <v>384.21829872048983</v>
      </c>
      <c r="AH3597">
        <v>107.34895295360042</v>
      </c>
      <c r="AI3597">
        <v>779.81853538395819</v>
      </c>
      <c r="AJ3597">
        <v>282.93992901962531</v>
      </c>
      <c r="AK3597">
        <v>68.942417730989305</v>
      </c>
    </row>
    <row r="3598" spans="30:37" x14ac:dyDescent="0.25">
      <c r="AD3598">
        <v>3585</v>
      </c>
      <c r="AE3598">
        <v>1397.7682176300441</v>
      </c>
      <c r="AF3598">
        <v>1967.5261294139084</v>
      </c>
      <c r="AG3598">
        <v>281.62580429015662</v>
      </c>
      <c r="AH3598">
        <v>109.35039722940219</v>
      </c>
      <c r="AI3598">
        <v>521.37027827959616</v>
      </c>
      <c r="AJ3598">
        <v>254.79918183897229</v>
      </c>
      <c r="AK3598">
        <v>95.876115252508328</v>
      </c>
    </row>
    <row r="3599" spans="30:37" x14ac:dyDescent="0.25">
      <c r="AD3599">
        <v>3586</v>
      </c>
      <c r="AE3599">
        <v>2019.4062288366997</v>
      </c>
      <c r="AF3599">
        <v>1449.4488537627235</v>
      </c>
      <c r="AG3599">
        <v>459.08283738848337</v>
      </c>
      <c r="AH3599">
        <v>127.54431369328952</v>
      </c>
      <c r="AI3599">
        <v>583.49615031992414</v>
      </c>
      <c r="AJ3599">
        <v>315.04017217702085</v>
      </c>
      <c r="AK3599">
        <v>80.965223742371947</v>
      </c>
    </row>
    <row r="3600" spans="30:37" x14ac:dyDescent="0.25">
      <c r="AD3600">
        <v>3587</v>
      </c>
      <c r="AE3600">
        <v>1640.4639297132196</v>
      </c>
      <c r="AF3600">
        <v>1822.6453181960649</v>
      </c>
      <c r="AG3600">
        <v>386.70399296328952</v>
      </c>
      <c r="AH3600">
        <v>137.02648940234567</v>
      </c>
      <c r="AI3600">
        <v>771.76625062176367</v>
      </c>
      <c r="AJ3600">
        <v>340.33387954631132</v>
      </c>
      <c r="AK3600">
        <v>85.897008044650221</v>
      </c>
    </row>
    <row r="3601" spans="30:37" x14ac:dyDescent="0.25">
      <c r="AD3601">
        <v>3588</v>
      </c>
      <c r="AE3601">
        <v>2331.2994029607194</v>
      </c>
      <c r="AF3601">
        <v>1471.9919535101212</v>
      </c>
      <c r="AG3601">
        <v>494.13372606061574</v>
      </c>
      <c r="AH3601">
        <v>117.65023971040196</v>
      </c>
      <c r="AI3601">
        <v>712.05995433168209</v>
      </c>
      <c r="AJ3601">
        <v>257.50287348726704</v>
      </c>
      <c r="AK3601">
        <v>83.918332614066784</v>
      </c>
    </row>
    <row r="3602" spans="30:37" x14ac:dyDescent="0.25">
      <c r="AD3602">
        <v>3589</v>
      </c>
      <c r="AE3602">
        <v>1271.1318769294526</v>
      </c>
      <c r="AF3602">
        <v>1797.9944203328541</v>
      </c>
      <c r="AG3602">
        <v>401.30005659506514</v>
      </c>
      <c r="AH3602">
        <v>103.57798363533361</v>
      </c>
      <c r="AI3602">
        <v>911.2604363720875</v>
      </c>
      <c r="AJ3602">
        <v>348.09012804488412</v>
      </c>
      <c r="AK3602">
        <v>152.02278621895857</v>
      </c>
    </row>
    <row r="3603" spans="30:37" x14ac:dyDescent="0.25">
      <c r="AD3603">
        <v>3590</v>
      </c>
      <c r="AE3603">
        <v>1143.4372436771396</v>
      </c>
      <c r="AF3603">
        <v>1799.013912969604</v>
      </c>
      <c r="AG3603">
        <v>487.39139943579926</v>
      </c>
      <c r="AH3603">
        <v>106.4907637190214</v>
      </c>
      <c r="AI3603">
        <v>818.95864310444051</v>
      </c>
      <c r="AJ3603">
        <v>247.58921240847866</v>
      </c>
      <c r="AK3603">
        <v>99.117510724477668</v>
      </c>
    </row>
    <row r="3604" spans="30:37" x14ac:dyDescent="0.25">
      <c r="AD3604">
        <v>3591</v>
      </c>
      <c r="AE3604">
        <v>1693.8009854943327</v>
      </c>
      <c r="AF3604">
        <v>1358.2061749333718</v>
      </c>
      <c r="AG3604">
        <v>459.0724018485073</v>
      </c>
      <c r="AH3604">
        <v>129.43486106552615</v>
      </c>
      <c r="AI3604">
        <v>665.70897795293502</v>
      </c>
      <c r="AJ3604">
        <v>276.33943832976581</v>
      </c>
      <c r="AK3604">
        <v>69.972090764613029</v>
      </c>
    </row>
    <row r="3605" spans="30:37" x14ac:dyDescent="0.25">
      <c r="AD3605">
        <v>3592</v>
      </c>
      <c r="AE3605">
        <v>1823.3939885523118</v>
      </c>
      <c r="AF3605">
        <v>1782.327160096396</v>
      </c>
      <c r="AG3605">
        <v>413.59763722764552</v>
      </c>
      <c r="AH3605">
        <v>168.01571494419164</v>
      </c>
      <c r="AI3605">
        <v>704.85199054465227</v>
      </c>
      <c r="AJ3605">
        <v>313.11756226095412</v>
      </c>
      <c r="AK3605">
        <v>110.87319650495857</v>
      </c>
    </row>
    <row r="3606" spans="30:37" x14ac:dyDescent="0.25">
      <c r="AD3606">
        <v>3593</v>
      </c>
      <c r="AE3606">
        <v>1616.4744175502437</v>
      </c>
      <c r="AF3606">
        <v>1679.9677728570425</v>
      </c>
      <c r="AG3606">
        <v>327.20348157396239</v>
      </c>
      <c r="AH3606">
        <v>92.423420388270443</v>
      </c>
      <c r="AI3606">
        <v>722.64867091048632</v>
      </c>
      <c r="AJ3606">
        <v>255.22653214521921</v>
      </c>
      <c r="AK3606">
        <v>48.308022527457041</v>
      </c>
    </row>
    <row r="3607" spans="30:37" x14ac:dyDescent="0.25">
      <c r="AD3607">
        <v>3594</v>
      </c>
      <c r="AE3607">
        <v>1530.5490629511457</v>
      </c>
      <c r="AF3607">
        <v>2260.5081654591522</v>
      </c>
      <c r="AG3607">
        <v>329.5095411508085</v>
      </c>
      <c r="AH3607">
        <v>151.56208157397685</v>
      </c>
      <c r="AI3607">
        <v>518.66305721720198</v>
      </c>
      <c r="AJ3607">
        <v>274.51147580471473</v>
      </c>
      <c r="AK3607">
        <v>79.17987555632287</v>
      </c>
    </row>
    <row r="3608" spans="30:37" x14ac:dyDescent="0.25">
      <c r="AD3608">
        <v>3595</v>
      </c>
      <c r="AE3608">
        <v>1565.6647940397249</v>
      </c>
      <c r="AF3608">
        <v>1791.3243002147033</v>
      </c>
      <c r="AG3608">
        <v>381.84394689579932</v>
      </c>
      <c r="AH3608">
        <v>130.09229813530422</v>
      </c>
      <c r="AI3608">
        <v>572.62794472096368</v>
      </c>
      <c r="AJ3608">
        <v>343.16010883663131</v>
      </c>
      <c r="AK3608">
        <v>111.0390907480195</v>
      </c>
    </row>
    <row r="3609" spans="30:37" x14ac:dyDescent="0.25">
      <c r="AD3609">
        <v>3596</v>
      </c>
      <c r="AE3609">
        <v>1870.2854315774002</v>
      </c>
      <c r="AF3609">
        <v>1805.480294919847</v>
      </c>
      <c r="AG3609">
        <v>332.85083351159176</v>
      </c>
      <c r="AH3609">
        <v>107.31687533410378</v>
      </c>
      <c r="AI3609">
        <v>638.15017181190103</v>
      </c>
      <c r="AJ3609">
        <v>175.60938545842001</v>
      </c>
      <c r="AK3609">
        <v>88.06975725811192</v>
      </c>
    </row>
    <row r="3610" spans="30:37" x14ac:dyDescent="0.25">
      <c r="AD3610">
        <v>3597</v>
      </c>
      <c r="AE3610">
        <v>2123.8328520810469</v>
      </c>
      <c r="AF3610">
        <v>1905.6531966615648</v>
      </c>
      <c r="AG3610">
        <v>495.69945659222827</v>
      </c>
      <c r="AH3610">
        <v>105.34266347188206</v>
      </c>
      <c r="AI3610">
        <v>633.11441535506685</v>
      </c>
      <c r="AJ3610">
        <v>217.73105813150065</v>
      </c>
      <c r="AK3610">
        <v>139.80776834552907</v>
      </c>
    </row>
    <row r="3611" spans="30:37" x14ac:dyDescent="0.25">
      <c r="AD3611">
        <v>3598</v>
      </c>
      <c r="AE3611">
        <v>1813.5176351638618</v>
      </c>
      <c r="AF3611">
        <v>1255.6906058977199</v>
      </c>
      <c r="AG3611">
        <v>329.92650425362461</v>
      </c>
      <c r="AH3611">
        <v>144.67605764302709</v>
      </c>
      <c r="AI3611">
        <v>799.16724951420042</v>
      </c>
      <c r="AJ3611">
        <v>208.39126095757976</v>
      </c>
      <c r="AK3611">
        <v>79.395577512177425</v>
      </c>
    </row>
    <row r="3612" spans="30:37" x14ac:dyDescent="0.25">
      <c r="AD3612">
        <v>3599</v>
      </c>
      <c r="AE3612">
        <v>1313.7575950404698</v>
      </c>
      <c r="AF3612">
        <v>1385.0489461511449</v>
      </c>
      <c r="AG3612">
        <v>268.23585140706325</v>
      </c>
      <c r="AH3612">
        <v>130.64752995918303</v>
      </c>
      <c r="AI3612">
        <v>694.88140813316704</v>
      </c>
      <c r="AJ3612">
        <v>312.34456153449872</v>
      </c>
      <c r="AK3612">
        <v>60.649406095861728</v>
      </c>
    </row>
    <row r="3613" spans="30:37" x14ac:dyDescent="0.25">
      <c r="AD3613">
        <v>3600</v>
      </c>
      <c r="AE3613">
        <v>1816.462965042713</v>
      </c>
      <c r="AF3613">
        <v>1654.7382663457083</v>
      </c>
      <c r="AG3613">
        <v>580.02358113328</v>
      </c>
      <c r="AH3613">
        <v>89.204328102016405</v>
      </c>
      <c r="AI3613">
        <v>676.73073471968246</v>
      </c>
      <c r="AJ3613">
        <v>204.37339825896095</v>
      </c>
      <c r="AK3613">
        <v>133.42392194182844</v>
      </c>
    </row>
    <row r="3614" spans="30:37" x14ac:dyDescent="0.25">
      <c r="AD3614">
        <v>3601</v>
      </c>
      <c r="AE3614">
        <v>1542.8837426503846</v>
      </c>
      <c r="AF3614">
        <v>1504.2752561366601</v>
      </c>
      <c r="AG3614">
        <v>411.97990978998416</v>
      </c>
      <c r="AH3614">
        <v>105.96323309825742</v>
      </c>
      <c r="AI3614">
        <v>707.51819221020287</v>
      </c>
      <c r="AJ3614">
        <v>186.19374929522525</v>
      </c>
      <c r="AK3614">
        <v>53.015029536707182</v>
      </c>
    </row>
    <row r="3615" spans="30:37" x14ac:dyDescent="0.25">
      <c r="AD3615">
        <v>3602</v>
      </c>
      <c r="AE3615">
        <v>2225.6323909426046</v>
      </c>
      <c r="AF3615">
        <v>953.32128344324849</v>
      </c>
      <c r="AG3615">
        <v>452.03778567065297</v>
      </c>
      <c r="AH3615">
        <v>128.36087204924257</v>
      </c>
      <c r="AI3615">
        <v>698.04263686355796</v>
      </c>
      <c r="AJ3615">
        <v>296.38349820232401</v>
      </c>
      <c r="AK3615">
        <v>125.844303520739</v>
      </c>
    </row>
    <row r="3616" spans="30:37" x14ac:dyDescent="0.25">
      <c r="AD3616">
        <v>3603</v>
      </c>
      <c r="AE3616">
        <v>1978.8167575068314</v>
      </c>
      <c r="AF3616">
        <v>1372.3798754210266</v>
      </c>
      <c r="AG3616">
        <v>402.6087149448299</v>
      </c>
      <c r="AH3616">
        <v>101.50238213617961</v>
      </c>
      <c r="AI3616">
        <v>770.2255785829426</v>
      </c>
      <c r="AJ3616">
        <v>268.43393480484417</v>
      </c>
      <c r="AK3616">
        <v>80.874920626566265</v>
      </c>
    </row>
    <row r="3617" spans="30:37" x14ac:dyDescent="0.25">
      <c r="AD3617">
        <v>3604</v>
      </c>
      <c r="AE3617">
        <v>1967.8910902093717</v>
      </c>
      <c r="AF3617">
        <v>1490.9635433798398</v>
      </c>
      <c r="AG3617">
        <v>343.10862509153964</v>
      </c>
      <c r="AH3617">
        <v>86.743813301693123</v>
      </c>
      <c r="AI3617">
        <v>720.21424794414395</v>
      </c>
      <c r="AJ3617">
        <v>235.13081298612127</v>
      </c>
      <c r="AK3617">
        <v>90.549347210664735</v>
      </c>
    </row>
    <row r="3618" spans="30:37" x14ac:dyDescent="0.25">
      <c r="AD3618">
        <v>3605</v>
      </c>
      <c r="AE3618">
        <v>1909.8978667418521</v>
      </c>
      <c r="AF3618">
        <v>1516.7507284233002</v>
      </c>
      <c r="AG3618">
        <v>368.54310336035081</v>
      </c>
      <c r="AH3618">
        <v>80.028913892126482</v>
      </c>
      <c r="AI3618">
        <v>875.46414851526629</v>
      </c>
      <c r="AJ3618">
        <v>269.67994982774701</v>
      </c>
      <c r="AK3618">
        <v>82.88882566373313</v>
      </c>
    </row>
    <row r="3619" spans="30:37" x14ac:dyDescent="0.25">
      <c r="AD3619">
        <v>3606</v>
      </c>
      <c r="AE3619">
        <v>1616.8646674965157</v>
      </c>
      <c r="AF3619">
        <v>1556.4816732256093</v>
      </c>
      <c r="AG3619">
        <v>463.76909274925117</v>
      </c>
      <c r="AH3619">
        <v>102.70988456270611</v>
      </c>
      <c r="AI3619">
        <v>719.03895550045024</v>
      </c>
      <c r="AJ3619">
        <v>261.9929030211822</v>
      </c>
      <c r="AK3619">
        <v>94.490990046325621</v>
      </c>
    </row>
    <row r="3620" spans="30:37" x14ac:dyDescent="0.25">
      <c r="AD3620">
        <v>3607</v>
      </c>
      <c r="AE3620">
        <v>1475.4111530058758</v>
      </c>
      <c r="AF3620">
        <v>1486.301253221844</v>
      </c>
      <c r="AG3620">
        <v>445.36990807019669</v>
      </c>
      <c r="AH3620">
        <v>100.98035791194555</v>
      </c>
      <c r="AI3620">
        <v>730.68042312764783</v>
      </c>
      <c r="AJ3620">
        <v>234.38168205877221</v>
      </c>
      <c r="AK3620">
        <v>125.76227390491883</v>
      </c>
    </row>
    <row r="3621" spans="30:37" x14ac:dyDescent="0.25">
      <c r="AD3621">
        <v>3608</v>
      </c>
      <c r="AE3621">
        <v>1371.0212271968405</v>
      </c>
      <c r="AF3621">
        <v>1932.8637965298062</v>
      </c>
      <c r="AG3621">
        <v>378.6735045861052</v>
      </c>
      <c r="AH3621">
        <v>113.5303281807775</v>
      </c>
      <c r="AI3621">
        <v>764.88715977186803</v>
      </c>
      <c r="AJ3621">
        <v>202.72577696827835</v>
      </c>
      <c r="AK3621">
        <v>73.878005965687592</v>
      </c>
    </row>
    <row r="3622" spans="30:37" x14ac:dyDescent="0.25">
      <c r="AD3622">
        <v>3609</v>
      </c>
      <c r="AE3622">
        <v>1390.7465325384953</v>
      </c>
      <c r="AF3622">
        <v>2015.0159226081328</v>
      </c>
      <c r="AG3622">
        <v>461.02094222219228</v>
      </c>
      <c r="AH3622">
        <v>87.980073552812314</v>
      </c>
      <c r="AI3622">
        <v>751.07138121651121</v>
      </c>
      <c r="AJ3622">
        <v>347.16540421573717</v>
      </c>
      <c r="AK3622">
        <v>93.215989549540637</v>
      </c>
    </row>
    <row r="3623" spans="30:37" x14ac:dyDescent="0.25">
      <c r="AD3623">
        <v>3610</v>
      </c>
      <c r="AE3623">
        <v>1592.0584863953502</v>
      </c>
      <c r="AF3623">
        <v>1689.6709748184271</v>
      </c>
      <c r="AG3623">
        <v>549.15511880595375</v>
      </c>
      <c r="AH3623">
        <v>214.07704041704974</v>
      </c>
      <c r="AI3623">
        <v>767.29131149963803</v>
      </c>
      <c r="AJ3623">
        <v>254.20596544865754</v>
      </c>
      <c r="AK3623">
        <v>61.245594974488768</v>
      </c>
    </row>
    <row r="3624" spans="30:37" x14ac:dyDescent="0.25">
      <c r="AD3624">
        <v>3611</v>
      </c>
      <c r="AE3624">
        <v>1710.5470398344751</v>
      </c>
      <c r="AF3624">
        <v>1952.7067269404854</v>
      </c>
      <c r="AG3624">
        <v>494.73864895775893</v>
      </c>
      <c r="AH3624">
        <v>119.74546836455163</v>
      </c>
      <c r="AI3624">
        <v>807.00014800012207</v>
      </c>
      <c r="AJ3624">
        <v>244.44379369073977</v>
      </c>
      <c r="AK3624">
        <v>111.77150039723718</v>
      </c>
    </row>
    <row r="3625" spans="30:37" x14ac:dyDescent="0.25">
      <c r="AD3625">
        <v>3612</v>
      </c>
      <c r="AE3625">
        <v>2045.5530016526548</v>
      </c>
      <c r="AF3625">
        <v>1464.4463399000426</v>
      </c>
      <c r="AG3625">
        <v>216.90716697449733</v>
      </c>
      <c r="AH3625">
        <v>205.80332902104914</v>
      </c>
      <c r="AI3625">
        <v>738.34118212925375</v>
      </c>
      <c r="AJ3625">
        <v>272.51761856118208</v>
      </c>
      <c r="AK3625">
        <v>127.64587324116269</v>
      </c>
    </row>
    <row r="3626" spans="30:37" x14ac:dyDescent="0.25">
      <c r="AD3626">
        <v>3613</v>
      </c>
      <c r="AE3626">
        <v>1181.667234476253</v>
      </c>
      <c r="AF3626">
        <v>1437.4569171961346</v>
      </c>
      <c r="AG3626">
        <v>676.50258940877109</v>
      </c>
      <c r="AH3626">
        <v>99.893954289692076</v>
      </c>
      <c r="AI3626">
        <v>927.50375876875546</v>
      </c>
      <c r="AJ3626">
        <v>244.82757614046224</v>
      </c>
      <c r="AK3626">
        <v>107.39838164161222</v>
      </c>
    </row>
    <row r="3627" spans="30:37" x14ac:dyDescent="0.25">
      <c r="AD3627">
        <v>3614</v>
      </c>
      <c r="AE3627">
        <v>1203.236095811754</v>
      </c>
      <c r="AF3627">
        <v>1946.7645799414752</v>
      </c>
      <c r="AG3627">
        <v>439.08692048446426</v>
      </c>
      <c r="AH3627">
        <v>101.20763312338936</v>
      </c>
      <c r="AI3627">
        <v>932.53631356880987</v>
      </c>
      <c r="AJ3627">
        <v>295.0713461257663</v>
      </c>
      <c r="AK3627">
        <v>101.63925450029535</v>
      </c>
    </row>
    <row r="3628" spans="30:37" x14ac:dyDescent="0.25">
      <c r="AD3628">
        <v>3615</v>
      </c>
      <c r="AE3628">
        <v>1680.0232818238414</v>
      </c>
      <c r="AF3628">
        <v>1431.8888313731813</v>
      </c>
      <c r="AG3628">
        <v>518.57855138349021</v>
      </c>
      <c r="AH3628">
        <v>125.53432005657776</v>
      </c>
      <c r="AI3628">
        <v>735.69743735789359</v>
      </c>
      <c r="AJ3628">
        <v>276.01520162947139</v>
      </c>
      <c r="AK3628">
        <v>105.65609260439538</v>
      </c>
    </row>
    <row r="3629" spans="30:37" x14ac:dyDescent="0.25">
      <c r="AD3629">
        <v>3616</v>
      </c>
      <c r="AE3629">
        <v>1604.8094091461905</v>
      </c>
      <c r="AF3629">
        <v>1566.7767200047042</v>
      </c>
      <c r="AG3629">
        <v>429.87883154573922</v>
      </c>
      <c r="AH3629">
        <v>170.92808133385054</v>
      </c>
      <c r="AI3629">
        <v>643.28395609671384</v>
      </c>
      <c r="AJ3629">
        <v>350.16053673681569</v>
      </c>
      <c r="AK3629">
        <v>120.17329607850279</v>
      </c>
    </row>
    <row r="3630" spans="30:37" x14ac:dyDescent="0.25">
      <c r="AD3630">
        <v>3617</v>
      </c>
      <c r="AE3630">
        <v>1595.0276863593349</v>
      </c>
      <c r="AF3630">
        <v>1891.0161960307116</v>
      </c>
      <c r="AG3630">
        <v>442.22864506722954</v>
      </c>
      <c r="AH3630">
        <v>118.77752442350457</v>
      </c>
      <c r="AI3630">
        <v>852.95849812194649</v>
      </c>
      <c r="AJ3630">
        <v>320.72984740406037</v>
      </c>
      <c r="AK3630">
        <v>91.674211960550707</v>
      </c>
    </row>
    <row r="3631" spans="30:37" x14ac:dyDescent="0.25">
      <c r="AD3631">
        <v>3618</v>
      </c>
      <c r="AE3631">
        <v>1916.8543434452897</v>
      </c>
      <c r="AF3631">
        <v>866.86234671505781</v>
      </c>
      <c r="AG3631">
        <v>352.78880060048328</v>
      </c>
      <c r="AH3631">
        <v>90.643945522949863</v>
      </c>
      <c r="AI3631">
        <v>835.37570606757197</v>
      </c>
      <c r="AJ3631">
        <v>227.99100591554884</v>
      </c>
      <c r="AK3631">
        <v>184.55187928684987</v>
      </c>
    </row>
    <row r="3632" spans="30:37" x14ac:dyDescent="0.25">
      <c r="AD3632">
        <v>3619</v>
      </c>
      <c r="AE3632">
        <v>1431.7371482667165</v>
      </c>
      <c r="AF3632">
        <v>2316.3330442838269</v>
      </c>
      <c r="AG3632">
        <v>509.17307451059128</v>
      </c>
      <c r="AH3632">
        <v>107.21353792229944</v>
      </c>
      <c r="AI3632">
        <v>686.77252490015871</v>
      </c>
      <c r="AJ3632">
        <v>236.98056760808407</v>
      </c>
      <c r="AK3632">
        <v>61.164038826115821</v>
      </c>
    </row>
    <row r="3633" spans="30:37" x14ac:dyDescent="0.25">
      <c r="AD3633">
        <v>3620</v>
      </c>
      <c r="AE3633">
        <v>1791.0393032360084</v>
      </c>
      <c r="AF3633">
        <v>1271.0977733732605</v>
      </c>
      <c r="AG3633">
        <v>374.25778109382117</v>
      </c>
      <c r="AH3633">
        <v>152.19515456818763</v>
      </c>
      <c r="AI3633">
        <v>616.82702109441061</v>
      </c>
      <c r="AJ3633">
        <v>246.27708612735066</v>
      </c>
      <c r="AK3633">
        <v>115.4892439021351</v>
      </c>
    </row>
    <row r="3634" spans="30:37" x14ac:dyDescent="0.25">
      <c r="AD3634">
        <v>3621</v>
      </c>
      <c r="AE3634">
        <v>2115.7372802040618</v>
      </c>
      <c r="AF3634">
        <v>1781.1952972688616</v>
      </c>
      <c r="AG3634">
        <v>353.60609216731319</v>
      </c>
      <c r="AH3634">
        <v>67.734603044436454</v>
      </c>
      <c r="AI3634">
        <v>486.32499606661651</v>
      </c>
      <c r="AJ3634">
        <v>272.40591923034043</v>
      </c>
      <c r="AK3634">
        <v>71.279324830162068</v>
      </c>
    </row>
    <row r="3635" spans="30:37" x14ac:dyDescent="0.25">
      <c r="AD3635">
        <v>3622</v>
      </c>
      <c r="AE3635">
        <v>1223.0608458511851</v>
      </c>
      <c r="AF3635">
        <v>2026.2171648682838</v>
      </c>
      <c r="AG3635">
        <v>413.61221639467686</v>
      </c>
      <c r="AH3635">
        <v>101.96157976333195</v>
      </c>
      <c r="AI3635">
        <v>762.93866388598724</v>
      </c>
      <c r="AJ3635">
        <v>207.25129292304814</v>
      </c>
      <c r="AK3635">
        <v>95.663221431524732</v>
      </c>
    </row>
    <row r="3636" spans="30:37" x14ac:dyDescent="0.25">
      <c r="AD3636">
        <v>3623</v>
      </c>
      <c r="AE3636">
        <v>1383.9740475004548</v>
      </c>
      <c r="AF3636">
        <v>1449.0953479567775</v>
      </c>
      <c r="AG3636">
        <v>388.57168077406953</v>
      </c>
      <c r="AH3636">
        <v>87.053230607369315</v>
      </c>
      <c r="AI3636">
        <v>578.80639354463528</v>
      </c>
      <c r="AJ3636">
        <v>153.47766341033264</v>
      </c>
      <c r="AK3636">
        <v>59.710342530994843</v>
      </c>
    </row>
    <row r="3637" spans="30:37" x14ac:dyDescent="0.25">
      <c r="AD3637">
        <v>3624</v>
      </c>
      <c r="AE3637">
        <v>1814.0775688521087</v>
      </c>
      <c r="AF3637">
        <v>1736.9959419316353</v>
      </c>
      <c r="AG3637">
        <v>460.74176097890427</v>
      </c>
      <c r="AH3637">
        <v>194.74785381035773</v>
      </c>
      <c r="AI3637">
        <v>782.70194476446693</v>
      </c>
      <c r="AJ3637">
        <v>333.2875135715733</v>
      </c>
      <c r="AK3637">
        <v>93.16087356019446</v>
      </c>
    </row>
    <row r="3638" spans="30:37" x14ac:dyDescent="0.25">
      <c r="AD3638">
        <v>3625</v>
      </c>
      <c r="AE3638">
        <v>1499.2575289126826</v>
      </c>
      <c r="AF3638">
        <v>1641.7095138341699</v>
      </c>
      <c r="AG3638">
        <v>380.64090711337906</v>
      </c>
      <c r="AH3638">
        <v>92.447895907886874</v>
      </c>
      <c r="AI3638">
        <v>686.39438947344411</v>
      </c>
      <c r="AJ3638">
        <v>258.03306185344604</v>
      </c>
      <c r="AK3638">
        <v>118.01771402067304</v>
      </c>
    </row>
    <row r="3639" spans="30:37" x14ac:dyDescent="0.25">
      <c r="AD3639">
        <v>3626</v>
      </c>
      <c r="AE3639">
        <v>1553.272534788181</v>
      </c>
      <c r="AF3639">
        <v>1642.4886140401875</v>
      </c>
      <c r="AG3639">
        <v>461.08788261858194</v>
      </c>
      <c r="AH3639">
        <v>95.812555171398571</v>
      </c>
      <c r="AI3639">
        <v>836.05654728360946</v>
      </c>
      <c r="AJ3639">
        <v>263.44224511935073</v>
      </c>
      <c r="AK3639">
        <v>91.728083594272647</v>
      </c>
    </row>
    <row r="3640" spans="30:37" x14ac:dyDescent="0.25">
      <c r="AD3640">
        <v>3627</v>
      </c>
      <c r="AE3640">
        <v>2131.5552527805667</v>
      </c>
      <c r="AF3640">
        <v>1482.545329719627</v>
      </c>
      <c r="AG3640">
        <v>487.8947067390107</v>
      </c>
      <c r="AH3640">
        <v>88.512339529012038</v>
      </c>
      <c r="AI3640">
        <v>843.58316238440216</v>
      </c>
      <c r="AJ3640">
        <v>243.17649730920374</v>
      </c>
      <c r="AK3640">
        <v>78.337121527284793</v>
      </c>
    </row>
    <row r="3641" spans="30:37" x14ac:dyDescent="0.25">
      <c r="AD3641">
        <v>3628</v>
      </c>
      <c r="AE3641">
        <v>1766.2831688133806</v>
      </c>
      <c r="AF3641">
        <v>1233.7444386450613</v>
      </c>
      <c r="AG3641">
        <v>434.98918968450215</v>
      </c>
      <c r="AH3641">
        <v>126.09193409123907</v>
      </c>
      <c r="AI3641">
        <v>856.71880518429566</v>
      </c>
      <c r="AJ3641">
        <v>186.5423407168401</v>
      </c>
      <c r="AK3641">
        <v>145.76970974266285</v>
      </c>
    </row>
    <row r="3642" spans="30:37" x14ac:dyDescent="0.25">
      <c r="AD3642">
        <v>3629</v>
      </c>
      <c r="AE3642">
        <v>2158.6054992292593</v>
      </c>
      <c r="AF3642">
        <v>2347.0518637083792</v>
      </c>
      <c r="AG3642">
        <v>450.33936184115424</v>
      </c>
      <c r="AH3642">
        <v>126.07703490127574</v>
      </c>
      <c r="AI3642">
        <v>863.37255939126806</v>
      </c>
      <c r="AJ3642">
        <v>289.28179282028202</v>
      </c>
      <c r="AK3642">
        <v>79.020443462089602</v>
      </c>
    </row>
    <row r="3643" spans="30:37" x14ac:dyDescent="0.25">
      <c r="AD3643">
        <v>3630</v>
      </c>
      <c r="AE3643">
        <v>1684.6096622054874</v>
      </c>
      <c r="AF3643">
        <v>1595.2632469348684</v>
      </c>
      <c r="AG3643">
        <v>339.88706692388774</v>
      </c>
      <c r="AH3643">
        <v>94.533925011096926</v>
      </c>
      <c r="AI3643">
        <v>760.17414481097489</v>
      </c>
      <c r="AJ3643">
        <v>390.33735298513182</v>
      </c>
      <c r="AK3643">
        <v>115.86135256716945</v>
      </c>
    </row>
    <row r="3644" spans="30:37" x14ac:dyDescent="0.25">
      <c r="AD3644">
        <v>3631</v>
      </c>
      <c r="AE3644">
        <v>1836.2100538510169</v>
      </c>
      <c r="AF3644">
        <v>1870.2544207206438</v>
      </c>
      <c r="AG3644">
        <v>388.07239033514617</v>
      </c>
      <c r="AH3644">
        <v>102.70437228926372</v>
      </c>
      <c r="AI3644">
        <v>608.88591873569533</v>
      </c>
      <c r="AJ3644">
        <v>245.10153735595384</v>
      </c>
      <c r="AK3644">
        <v>110.93179429376342</v>
      </c>
    </row>
    <row r="3645" spans="30:37" x14ac:dyDescent="0.25">
      <c r="AD3645">
        <v>3632</v>
      </c>
      <c r="AE3645">
        <v>1636.793240404887</v>
      </c>
      <c r="AF3645">
        <v>1977.2855797135037</v>
      </c>
      <c r="AG3645">
        <v>402.52176239300286</v>
      </c>
      <c r="AH3645">
        <v>112.37542173540611</v>
      </c>
      <c r="AI3645">
        <v>714.86584750465317</v>
      </c>
      <c r="AJ3645">
        <v>252.90990198205412</v>
      </c>
      <c r="AK3645">
        <v>72.149072267698969</v>
      </c>
    </row>
    <row r="3646" spans="30:37" x14ac:dyDescent="0.25">
      <c r="AD3646">
        <v>3633</v>
      </c>
      <c r="AE3646">
        <v>1399.4706391878985</v>
      </c>
      <c r="AF3646">
        <v>2186.0714122290788</v>
      </c>
      <c r="AG3646">
        <v>584.53533300473759</v>
      </c>
      <c r="AH3646">
        <v>102.6738738858111</v>
      </c>
      <c r="AI3646">
        <v>617.78431671701765</v>
      </c>
      <c r="AJ3646">
        <v>217.45747985297675</v>
      </c>
      <c r="AK3646">
        <v>113.93559558948128</v>
      </c>
    </row>
    <row r="3647" spans="30:37" x14ac:dyDescent="0.25">
      <c r="AD3647">
        <v>3634</v>
      </c>
      <c r="AE3647">
        <v>1147.6408490962538</v>
      </c>
      <c r="AF3647">
        <v>1757.9137511050633</v>
      </c>
      <c r="AG3647">
        <v>544.53724206565983</v>
      </c>
      <c r="AH3647">
        <v>90.784069630806655</v>
      </c>
      <c r="AI3647">
        <v>710.34554151017403</v>
      </c>
      <c r="AJ3647">
        <v>243.85672122927932</v>
      </c>
      <c r="AK3647">
        <v>70.902069371406256</v>
      </c>
    </row>
    <row r="3648" spans="30:37" x14ac:dyDescent="0.25">
      <c r="AD3648">
        <v>3635</v>
      </c>
      <c r="AE3648">
        <v>1741.5226636922923</v>
      </c>
      <c r="AF3648">
        <v>1409.3590554153709</v>
      </c>
      <c r="AG3648">
        <v>321.40440668295906</v>
      </c>
      <c r="AH3648">
        <v>141.39472443745711</v>
      </c>
      <c r="AI3648">
        <v>728.48748086139858</v>
      </c>
      <c r="AJ3648">
        <v>227.59920527433164</v>
      </c>
      <c r="AK3648">
        <v>83.442142188371434</v>
      </c>
    </row>
    <row r="3649" spans="30:37" x14ac:dyDescent="0.25">
      <c r="AD3649">
        <v>3636</v>
      </c>
      <c r="AE3649">
        <v>1719.1491473325473</v>
      </c>
      <c r="AF3649">
        <v>1037.658135583895</v>
      </c>
      <c r="AG3649">
        <v>463.88972414327543</v>
      </c>
      <c r="AH3649">
        <v>110.09221882800908</v>
      </c>
      <c r="AI3649">
        <v>709.91423647099089</v>
      </c>
      <c r="AJ3649">
        <v>239.42630571693226</v>
      </c>
      <c r="AK3649">
        <v>200.0904507794335</v>
      </c>
    </row>
    <row r="3650" spans="30:37" x14ac:dyDescent="0.25">
      <c r="AD3650">
        <v>3637</v>
      </c>
      <c r="AE3650">
        <v>2053.16001563387</v>
      </c>
      <c r="AF3650">
        <v>1430.7608617520712</v>
      </c>
      <c r="AG3650">
        <v>374.47693112031777</v>
      </c>
      <c r="AH3650">
        <v>98.55172719026038</v>
      </c>
      <c r="AI3650">
        <v>825.63165393110501</v>
      </c>
      <c r="AJ3650">
        <v>283.65849364336719</v>
      </c>
      <c r="AK3650">
        <v>98.342574626643199</v>
      </c>
    </row>
    <row r="3651" spans="30:37" x14ac:dyDescent="0.25">
      <c r="AD3651">
        <v>3638</v>
      </c>
      <c r="AE3651">
        <v>1273.5596393735368</v>
      </c>
      <c r="AF3651">
        <v>1656.3399460753812</v>
      </c>
      <c r="AG3651">
        <v>223.09821274287421</v>
      </c>
      <c r="AH3651">
        <v>138.99216604013293</v>
      </c>
      <c r="AI3651">
        <v>728.9209633100636</v>
      </c>
      <c r="AJ3651">
        <v>184.02910693538144</v>
      </c>
      <c r="AK3651">
        <v>74.583418452270834</v>
      </c>
    </row>
    <row r="3652" spans="30:37" x14ac:dyDescent="0.25">
      <c r="AD3652">
        <v>3639</v>
      </c>
      <c r="AE3652">
        <v>1703.5162262187534</v>
      </c>
      <c r="AF3652">
        <v>1366.3733488113687</v>
      </c>
      <c r="AG3652">
        <v>354.47613730601904</v>
      </c>
      <c r="AH3652">
        <v>167.97708413986578</v>
      </c>
      <c r="AI3652">
        <v>911.96754609246841</v>
      </c>
      <c r="AJ3652">
        <v>348.30238901952333</v>
      </c>
      <c r="AK3652">
        <v>97.331580138756721</v>
      </c>
    </row>
    <row r="3653" spans="30:37" x14ac:dyDescent="0.25">
      <c r="AD3653">
        <v>3640</v>
      </c>
      <c r="AE3653">
        <v>1963.5917143620818</v>
      </c>
      <c r="AF3653">
        <v>2631.6953283126882</v>
      </c>
      <c r="AG3653">
        <v>283.24724335131828</v>
      </c>
      <c r="AH3653">
        <v>165.88549226557083</v>
      </c>
      <c r="AI3653">
        <v>759.60004923779843</v>
      </c>
      <c r="AJ3653">
        <v>367.20972668952334</v>
      </c>
      <c r="AK3653">
        <v>99.254410330888689</v>
      </c>
    </row>
    <row r="3654" spans="30:37" x14ac:dyDescent="0.25">
      <c r="AD3654">
        <v>3641</v>
      </c>
      <c r="AE3654">
        <v>1532.4371098445163</v>
      </c>
      <c r="AF3654">
        <v>1819.8727007167818</v>
      </c>
      <c r="AG3654">
        <v>333.5608196480627</v>
      </c>
      <c r="AH3654">
        <v>100.11068111464623</v>
      </c>
      <c r="AI3654">
        <v>759.56392641587922</v>
      </c>
      <c r="AJ3654">
        <v>404.16567497832966</v>
      </c>
      <c r="AK3654">
        <v>92.909475885281694</v>
      </c>
    </row>
    <row r="3655" spans="30:37" x14ac:dyDescent="0.25">
      <c r="AD3655">
        <v>3642</v>
      </c>
      <c r="AE3655">
        <v>1014.9094628002803</v>
      </c>
      <c r="AF3655">
        <v>1596.0875811652336</v>
      </c>
      <c r="AG3655">
        <v>186.36269998728514</v>
      </c>
      <c r="AH3655">
        <v>97.814105649879266</v>
      </c>
      <c r="AI3655">
        <v>961.71748942819693</v>
      </c>
      <c r="AJ3655">
        <v>285.94102142280133</v>
      </c>
      <c r="AK3655">
        <v>79.320292823780363</v>
      </c>
    </row>
    <row r="3656" spans="30:37" x14ac:dyDescent="0.25">
      <c r="AD3656">
        <v>3643</v>
      </c>
      <c r="AE3656">
        <v>1860.5008703434853</v>
      </c>
      <c r="AF3656">
        <v>1211.1347733122082</v>
      </c>
      <c r="AG3656">
        <v>706.53604916902475</v>
      </c>
      <c r="AH3656">
        <v>75.201612452472006</v>
      </c>
      <c r="AI3656">
        <v>798.87244720835452</v>
      </c>
      <c r="AJ3656">
        <v>326.08231074868718</v>
      </c>
      <c r="AK3656">
        <v>97.785199163155809</v>
      </c>
    </row>
    <row r="3657" spans="30:37" x14ac:dyDescent="0.25">
      <c r="AD3657">
        <v>3644</v>
      </c>
      <c r="AE3657">
        <v>1279.5484056418229</v>
      </c>
      <c r="AF3657">
        <v>2027.6514613687998</v>
      </c>
      <c r="AG3657">
        <v>319.05407001895242</v>
      </c>
      <c r="AH3657">
        <v>107.50765442583997</v>
      </c>
      <c r="AI3657">
        <v>840.08288358093228</v>
      </c>
      <c r="AJ3657">
        <v>191.44072891997899</v>
      </c>
      <c r="AK3657">
        <v>68.61238212462483</v>
      </c>
    </row>
    <row r="3658" spans="30:37" x14ac:dyDescent="0.25">
      <c r="AD3658">
        <v>3645</v>
      </c>
      <c r="AE3658">
        <v>1635.7077732237956</v>
      </c>
      <c r="AF3658">
        <v>1750.7763496926054</v>
      </c>
      <c r="AG3658">
        <v>382.85010331037375</v>
      </c>
      <c r="AH3658">
        <v>125.29861273089197</v>
      </c>
      <c r="AI3658">
        <v>824.23072497981059</v>
      </c>
      <c r="AJ3658">
        <v>296.7677721932555</v>
      </c>
      <c r="AK3658">
        <v>110.37558138537918</v>
      </c>
    </row>
    <row r="3659" spans="30:37" x14ac:dyDescent="0.25">
      <c r="AD3659">
        <v>3646</v>
      </c>
      <c r="AE3659">
        <v>1751.4409478311027</v>
      </c>
      <c r="AF3659">
        <v>1528.4918482439741</v>
      </c>
      <c r="AG3659">
        <v>366.37751343547711</v>
      </c>
      <c r="AH3659">
        <v>125.70276336286632</v>
      </c>
      <c r="AI3659">
        <v>678.26680296857865</v>
      </c>
      <c r="AJ3659">
        <v>193.66054506767401</v>
      </c>
      <c r="AK3659">
        <v>133.66361178227274</v>
      </c>
    </row>
    <row r="3660" spans="30:37" x14ac:dyDescent="0.25">
      <c r="AD3660">
        <v>3647</v>
      </c>
      <c r="AE3660">
        <v>1688.7587383372779</v>
      </c>
      <c r="AF3660">
        <v>2095.2717851318139</v>
      </c>
      <c r="AG3660">
        <v>369.31842149153709</v>
      </c>
      <c r="AH3660">
        <v>108.55527735499773</v>
      </c>
      <c r="AI3660">
        <v>767.61053972712227</v>
      </c>
      <c r="AJ3660">
        <v>195.17181877571929</v>
      </c>
      <c r="AK3660">
        <v>122.43012908333168</v>
      </c>
    </row>
    <row r="3661" spans="30:37" x14ac:dyDescent="0.25">
      <c r="AD3661">
        <v>3648</v>
      </c>
      <c r="AE3661">
        <v>1446.7567874415952</v>
      </c>
      <c r="AF3661">
        <v>1345.9245382084189</v>
      </c>
      <c r="AG3661">
        <v>453.06790504613895</v>
      </c>
      <c r="AH3661">
        <v>133.95473233609712</v>
      </c>
      <c r="AI3661">
        <v>632.70449531523116</v>
      </c>
      <c r="AJ3661">
        <v>231.45765934321065</v>
      </c>
      <c r="AK3661">
        <v>94.771256166537057</v>
      </c>
    </row>
    <row r="3662" spans="30:37" x14ac:dyDescent="0.25">
      <c r="AD3662">
        <v>3649</v>
      </c>
      <c r="AE3662">
        <v>1510.0160593942044</v>
      </c>
      <c r="AF3662">
        <v>2323.0457682202173</v>
      </c>
      <c r="AG3662">
        <v>328.17011171930847</v>
      </c>
      <c r="AH3662">
        <v>101.2999820401669</v>
      </c>
      <c r="AI3662">
        <v>597.24201014010384</v>
      </c>
      <c r="AJ3662">
        <v>269.71258068093897</v>
      </c>
      <c r="AK3662">
        <v>119.73192511415263</v>
      </c>
    </row>
    <row r="3663" spans="30:37" x14ac:dyDescent="0.25">
      <c r="AD3663">
        <v>3650</v>
      </c>
      <c r="AE3663">
        <v>1826.6044029809107</v>
      </c>
      <c r="AF3663">
        <v>1711.8549211014722</v>
      </c>
      <c r="AG3663">
        <v>556.85588157454231</v>
      </c>
      <c r="AH3663">
        <v>149.4247557061972</v>
      </c>
      <c r="AI3663">
        <v>1015.3937569901707</v>
      </c>
      <c r="AJ3663">
        <v>335.91478397859152</v>
      </c>
      <c r="AK3663">
        <v>126.80144077944043</v>
      </c>
    </row>
    <row r="3664" spans="30:37" x14ac:dyDescent="0.25">
      <c r="AD3664">
        <v>3651</v>
      </c>
      <c r="AE3664">
        <v>1734.4832304049417</v>
      </c>
      <c r="AF3664">
        <v>1223.781261497395</v>
      </c>
      <c r="AG3664">
        <v>396.82427884670625</v>
      </c>
      <c r="AH3664">
        <v>75.911727520966735</v>
      </c>
      <c r="AI3664">
        <v>969.62969174719012</v>
      </c>
      <c r="AJ3664">
        <v>254.61389321727773</v>
      </c>
      <c r="AK3664">
        <v>105.34136311008554</v>
      </c>
    </row>
    <row r="3665" spans="30:37" x14ac:dyDescent="0.25">
      <c r="AD3665">
        <v>3652</v>
      </c>
      <c r="AE3665">
        <v>2624.7134373959548</v>
      </c>
      <c r="AF3665">
        <v>1837.6642270370867</v>
      </c>
      <c r="AG3665">
        <v>625.49437979282288</v>
      </c>
      <c r="AH3665">
        <v>65.032156062123903</v>
      </c>
      <c r="AI3665">
        <v>683.49460676720491</v>
      </c>
      <c r="AJ3665">
        <v>337.06874403012165</v>
      </c>
      <c r="AK3665">
        <v>98.661192680754851</v>
      </c>
    </row>
    <row r="3666" spans="30:37" x14ac:dyDescent="0.25">
      <c r="AD3666">
        <v>3653</v>
      </c>
      <c r="AE3666">
        <v>1579.5061157945265</v>
      </c>
      <c r="AF3666">
        <v>1791.5167114987553</v>
      </c>
      <c r="AG3666">
        <v>385.11346301956343</v>
      </c>
      <c r="AH3666">
        <v>134.59590335401018</v>
      </c>
      <c r="AI3666">
        <v>755.4060091541686</v>
      </c>
      <c r="AJ3666">
        <v>231.01866428750998</v>
      </c>
      <c r="AK3666">
        <v>89.199747285863452</v>
      </c>
    </row>
    <row r="3667" spans="30:37" x14ac:dyDescent="0.25">
      <c r="AD3667">
        <v>3654</v>
      </c>
      <c r="AE3667">
        <v>1366.1145035291681</v>
      </c>
      <c r="AF3667">
        <v>1501.3398707716335</v>
      </c>
      <c r="AG3667">
        <v>357.20627296820373</v>
      </c>
      <c r="AH3667">
        <v>103.82709839369898</v>
      </c>
      <c r="AI3667">
        <v>819.62751896884618</v>
      </c>
      <c r="AJ3667">
        <v>215.51329219359158</v>
      </c>
      <c r="AK3667">
        <v>82.29210853737834</v>
      </c>
    </row>
    <row r="3668" spans="30:37" x14ac:dyDescent="0.25">
      <c r="AD3668">
        <v>3655</v>
      </c>
      <c r="AE3668">
        <v>1602.7447518919635</v>
      </c>
      <c r="AF3668">
        <v>1863.189851056173</v>
      </c>
      <c r="AG3668">
        <v>361.90480348670644</v>
      </c>
      <c r="AH3668">
        <v>107.49869883407298</v>
      </c>
      <c r="AI3668">
        <v>700.73472154346928</v>
      </c>
      <c r="AJ3668">
        <v>241.8104914881591</v>
      </c>
      <c r="AK3668">
        <v>88.708159426213967</v>
      </c>
    </row>
    <row r="3669" spans="30:37" x14ac:dyDescent="0.25">
      <c r="AD3669">
        <v>3656</v>
      </c>
      <c r="AE3669">
        <v>1950.9146349590787</v>
      </c>
      <c r="AF3669">
        <v>1446.4984623797648</v>
      </c>
      <c r="AG3669">
        <v>341.99690205827511</v>
      </c>
      <c r="AH3669">
        <v>113.9559119417826</v>
      </c>
      <c r="AI3669">
        <v>542.94447332343145</v>
      </c>
      <c r="AJ3669">
        <v>230.23387130622203</v>
      </c>
      <c r="AK3669">
        <v>98.724732995336126</v>
      </c>
    </row>
    <row r="3670" spans="30:37" x14ac:dyDescent="0.25">
      <c r="AD3670">
        <v>3657</v>
      </c>
      <c r="AE3670">
        <v>2182.2570221617657</v>
      </c>
      <c r="AF3670">
        <v>1524.3908623011616</v>
      </c>
      <c r="AG3670">
        <v>390.63589316488475</v>
      </c>
      <c r="AH3670">
        <v>141.26051109768414</v>
      </c>
      <c r="AI3670">
        <v>914.12959679816606</v>
      </c>
      <c r="AJ3670">
        <v>328.7233425899795</v>
      </c>
      <c r="AK3670">
        <v>122.17084117311228</v>
      </c>
    </row>
    <row r="3671" spans="30:37" x14ac:dyDescent="0.25">
      <c r="AD3671">
        <v>3658</v>
      </c>
      <c r="AE3671">
        <v>1464.4775388260075</v>
      </c>
      <c r="AF3671">
        <v>1315.3798863337727</v>
      </c>
      <c r="AG3671">
        <v>552.3633678393378</v>
      </c>
      <c r="AH3671">
        <v>143.41448628791778</v>
      </c>
      <c r="AI3671">
        <v>723.20624794693128</v>
      </c>
      <c r="AJ3671">
        <v>226.74025077004336</v>
      </c>
      <c r="AK3671">
        <v>107.96963906691758</v>
      </c>
    </row>
    <row r="3672" spans="30:37" x14ac:dyDescent="0.25">
      <c r="AD3672">
        <v>3659</v>
      </c>
      <c r="AE3672">
        <v>1514.2814766360018</v>
      </c>
      <c r="AF3672">
        <v>1586.1167443557438</v>
      </c>
      <c r="AG3672">
        <v>433.89303413001051</v>
      </c>
      <c r="AH3672">
        <v>138.07580363281005</v>
      </c>
      <c r="AI3672">
        <v>703.01098195011423</v>
      </c>
      <c r="AJ3672">
        <v>296.47251815686195</v>
      </c>
      <c r="AK3672">
        <v>139.40936294664004</v>
      </c>
    </row>
    <row r="3673" spans="30:37" x14ac:dyDescent="0.25">
      <c r="AD3673">
        <v>3660</v>
      </c>
      <c r="AE3673">
        <v>1364.0842364861751</v>
      </c>
      <c r="AF3673">
        <v>1484.0727361870372</v>
      </c>
      <c r="AG3673">
        <v>389.88589031820032</v>
      </c>
      <c r="AH3673">
        <v>106.22145616806149</v>
      </c>
      <c r="AI3673">
        <v>776.73972692335678</v>
      </c>
      <c r="AJ3673">
        <v>285.69914950778883</v>
      </c>
      <c r="AK3673">
        <v>84.089545173777054</v>
      </c>
    </row>
    <row r="3674" spans="30:37" x14ac:dyDescent="0.25">
      <c r="AD3674">
        <v>3661</v>
      </c>
      <c r="AE3674">
        <v>1571.958248205973</v>
      </c>
      <c r="AF3674">
        <v>2096.2808407664847</v>
      </c>
      <c r="AG3674">
        <v>407.07646718646328</v>
      </c>
      <c r="AH3674">
        <v>146.32593979839712</v>
      </c>
      <c r="AI3674">
        <v>709.26538916022423</v>
      </c>
      <c r="AJ3674">
        <v>285.28037873381231</v>
      </c>
      <c r="AK3674">
        <v>108.57870427359762</v>
      </c>
    </row>
    <row r="3675" spans="30:37" x14ac:dyDescent="0.25">
      <c r="AD3675">
        <v>3662</v>
      </c>
      <c r="AE3675">
        <v>1634.0892207665856</v>
      </c>
      <c r="AF3675">
        <v>1330.306449595068</v>
      </c>
      <c r="AG3675">
        <v>327.99201993681072</v>
      </c>
      <c r="AH3675">
        <v>155.9826292872844</v>
      </c>
      <c r="AI3675">
        <v>720.29647749726769</v>
      </c>
      <c r="AJ3675">
        <v>320.74633296021108</v>
      </c>
      <c r="AK3675">
        <v>127.1397762319736</v>
      </c>
    </row>
    <row r="3676" spans="30:37" x14ac:dyDescent="0.25">
      <c r="AD3676">
        <v>3663</v>
      </c>
      <c r="AE3676">
        <v>1583.2425222728523</v>
      </c>
      <c r="AF3676">
        <v>1575.7603406840026</v>
      </c>
      <c r="AG3676">
        <v>449.91401283487016</v>
      </c>
      <c r="AH3676">
        <v>161.80672066488569</v>
      </c>
      <c r="AI3676">
        <v>691.13496781133733</v>
      </c>
      <c r="AJ3676">
        <v>355.6508397110166</v>
      </c>
      <c r="AK3676">
        <v>95.584495079503938</v>
      </c>
    </row>
    <row r="3677" spans="30:37" x14ac:dyDescent="0.25">
      <c r="AD3677">
        <v>3664</v>
      </c>
      <c r="AE3677">
        <v>1692.2331776166925</v>
      </c>
      <c r="AF3677">
        <v>1100.0876931317293</v>
      </c>
      <c r="AG3677">
        <v>486.349729085185</v>
      </c>
      <c r="AH3677">
        <v>105.78108125395346</v>
      </c>
      <c r="AI3677">
        <v>753.29743641283289</v>
      </c>
      <c r="AJ3677">
        <v>373.31875960895707</v>
      </c>
      <c r="AK3677">
        <v>136.41095794666839</v>
      </c>
    </row>
    <row r="3678" spans="30:37" x14ac:dyDescent="0.25">
      <c r="AD3678">
        <v>3665</v>
      </c>
      <c r="AE3678">
        <v>1598.8745063107644</v>
      </c>
      <c r="AF3678">
        <v>1498.8670859453573</v>
      </c>
      <c r="AG3678">
        <v>412.85904647836423</v>
      </c>
      <c r="AH3678">
        <v>78.111515063065312</v>
      </c>
      <c r="AI3678">
        <v>601.70678875295505</v>
      </c>
      <c r="AJ3678">
        <v>286.8956781558299</v>
      </c>
      <c r="AK3678">
        <v>64.714607640972417</v>
      </c>
    </row>
    <row r="3679" spans="30:37" x14ac:dyDescent="0.25">
      <c r="AD3679">
        <v>3666</v>
      </c>
      <c r="AE3679">
        <v>1594.7441062779162</v>
      </c>
      <c r="AF3679">
        <v>1286.6171403450221</v>
      </c>
      <c r="AG3679">
        <v>526.70608711711839</v>
      </c>
      <c r="AH3679">
        <v>115.58080632065962</v>
      </c>
      <c r="AI3679">
        <v>622.56334507857537</v>
      </c>
      <c r="AJ3679">
        <v>193.54351462050639</v>
      </c>
      <c r="AK3679">
        <v>117.84612206055039</v>
      </c>
    </row>
    <row r="3680" spans="30:37" x14ac:dyDescent="0.25">
      <c r="AD3680">
        <v>3667</v>
      </c>
      <c r="AE3680">
        <v>1522.3957740970022</v>
      </c>
      <c r="AF3680">
        <v>1357.6301399046565</v>
      </c>
      <c r="AG3680">
        <v>591.14423929934844</v>
      </c>
      <c r="AH3680">
        <v>165.51083109257792</v>
      </c>
      <c r="AI3680">
        <v>635.64507414310208</v>
      </c>
      <c r="AJ3680">
        <v>316.09890515940765</v>
      </c>
      <c r="AK3680">
        <v>106.45459933583271</v>
      </c>
    </row>
    <row r="3681" spans="30:37" x14ac:dyDescent="0.25">
      <c r="AD3681">
        <v>3668</v>
      </c>
      <c r="AE3681">
        <v>1911.9434548373156</v>
      </c>
      <c r="AF3681">
        <v>1196.8342734044293</v>
      </c>
      <c r="AG3681">
        <v>342.020152616931</v>
      </c>
      <c r="AH3681">
        <v>104.13021116538766</v>
      </c>
      <c r="AI3681">
        <v>682.59067799393358</v>
      </c>
      <c r="AJ3681">
        <v>310.40812683049398</v>
      </c>
      <c r="AK3681">
        <v>120.55040911069139</v>
      </c>
    </row>
    <row r="3682" spans="30:37" x14ac:dyDescent="0.25">
      <c r="AD3682">
        <v>3669</v>
      </c>
      <c r="AE3682">
        <v>1445.80625916739</v>
      </c>
      <c r="AF3682">
        <v>1831.4010703543333</v>
      </c>
      <c r="AG3682">
        <v>282.53404407718847</v>
      </c>
      <c r="AH3682">
        <v>96.027689087279455</v>
      </c>
      <c r="AI3682">
        <v>674.8368547609582</v>
      </c>
      <c r="AJ3682">
        <v>227.60649771038757</v>
      </c>
      <c r="AK3682">
        <v>109.50602971722709</v>
      </c>
    </row>
    <row r="3683" spans="30:37" x14ac:dyDescent="0.25">
      <c r="AD3683">
        <v>3670</v>
      </c>
      <c r="AE3683">
        <v>1484.54507557187</v>
      </c>
      <c r="AF3683">
        <v>1928.5072224644612</v>
      </c>
      <c r="AG3683">
        <v>375.06888123281868</v>
      </c>
      <c r="AH3683">
        <v>100.58658202256629</v>
      </c>
      <c r="AI3683">
        <v>849.00908529709272</v>
      </c>
      <c r="AJ3683">
        <v>302.51734586141038</v>
      </c>
      <c r="AK3683">
        <v>120.9242138262987</v>
      </c>
    </row>
    <row r="3684" spans="30:37" x14ac:dyDescent="0.25">
      <c r="AD3684">
        <v>3671</v>
      </c>
      <c r="AE3684">
        <v>1544.5783442678064</v>
      </c>
      <c r="AF3684">
        <v>1159.0546227607069</v>
      </c>
      <c r="AG3684">
        <v>399.64462488970145</v>
      </c>
      <c r="AH3684">
        <v>136.70305109738086</v>
      </c>
      <c r="AI3684">
        <v>526.3857939265954</v>
      </c>
      <c r="AJ3684">
        <v>239.41235901378167</v>
      </c>
      <c r="AK3684">
        <v>79.937845549043345</v>
      </c>
    </row>
    <row r="3685" spans="30:37" x14ac:dyDescent="0.25">
      <c r="AD3685">
        <v>3672</v>
      </c>
      <c r="AE3685">
        <v>1815.9759982389994</v>
      </c>
      <c r="AF3685">
        <v>1617.4315876702501</v>
      </c>
      <c r="AG3685">
        <v>418.48651881524074</v>
      </c>
      <c r="AH3685">
        <v>142.51506465232177</v>
      </c>
      <c r="AI3685">
        <v>764.53448384768672</v>
      </c>
      <c r="AJ3685">
        <v>334.12796678109726</v>
      </c>
      <c r="AK3685">
        <v>107.7076265985561</v>
      </c>
    </row>
    <row r="3686" spans="30:37" x14ac:dyDescent="0.25">
      <c r="AD3686">
        <v>3673</v>
      </c>
      <c r="AE3686">
        <v>1636.5265390175302</v>
      </c>
      <c r="AF3686">
        <v>2137.5716512166287</v>
      </c>
      <c r="AG3686">
        <v>372.21242940761778</v>
      </c>
      <c r="AH3686">
        <v>204.08004662464666</v>
      </c>
      <c r="AI3686">
        <v>681.49238885642262</v>
      </c>
      <c r="AJ3686">
        <v>244.46581006111316</v>
      </c>
      <c r="AK3686">
        <v>107.90269896346726</v>
      </c>
    </row>
    <row r="3687" spans="30:37" x14ac:dyDescent="0.25">
      <c r="AD3687">
        <v>3674</v>
      </c>
      <c r="AE3687">
        <v>1413.1133444127147</v>
      </c>
      <c r="AF3687">
        <v>1501.7007301696083</v>
      </c>
      <c r="AG3687">
        <v>459.03781030729857</v>
      </c>
      <c r="AH3687">
        <v>104.43440765077696</v>
      </c>
      <c r="AI3687">
        <v>728.82371450087112</v>
      </c>
      <c r="AJ3687">
        <v>179.85923894019052</v>
      </c>
      <c r="AK3687">
        <v>86.093218046363646</v>
      </c>
    </row>
    <row r="3688" spans="30:37" x14ac:dyDescent="0.25">
      <c r="AD3688">
        <v>3675</v>
      </c>
      <c r="AE3688">
        <v>1655.1010858442291</v>
      </c>
      <c r="AF3688">
        <v>1864.8860304362429</v>
      </c>
      <c r="AG3688">
        <v>591.72070948799103</v>
      </c>
      <c r="AH3688">
        <v>94.360156750750008</v>
      </c>
      <c r="AI3688">
        <v>747.17543315482635</v>
      </c>
      <c r="AJ3688">
        <v>336.19380435343078</v>
      </c>
      <c r="AK3688">
        <v>90.42925222755477</v>
      </c>
    </row>
    <row r="3689" spans="30:37" x14ac:dyDescent="0.25">
      <c r="AD3689">
        <v>3676</v>
      </c>
      <c r="AE3689">
        <v>1576.3414720282576</v>
      </c>
      <c r="AF3689">
        <v>1230.4618357122097</v>
      </c>
      <c r="AG3689">
        <v>386.51954704902766</v>
      </c>
      <c r="AH3689">
        <v>115.192153004817</v>
      </c>
      <c r="AI3689">
        <v>758.73910631547892</v>
      </c>
      <c r="AJ3689">
        <v>333.23624965059946</v>
      </c>
      <c r="AK3689">
        <v>94.598794528121019</v>
      </c>
    </row>
    <row r="3690" spans="30:37" x14ac:dyDescent="0.25">
      <c r="AD3690">
        <v>3677</v>
      </c>
      <c r="AE3690">
        <v>2133.2109499324379</v>
      </c>
      <c r="AF3690">
        <v>1700.9579800450445</v>
      </c>
      <c r="AG3690">
        <v>455.32528267068744</v>
      </c>
      <c r="AH3690">
        <v>122.76835464670943</v>
      </c>
      <c r="AI3690">
        <v>816.86675688780872</v>
      </c>
      <c r="AJ3690">
        <v>267.48513617896305</v>
      </c>
      <c r="AK3690">
        <v>106.61462053648421</v>
      </c>
    </row>
    <row r="3691" spans="30:37" x14ac:dyDescent="0.25">
      <c r="AD3691">
        <v>3678</v>
      </c>
      <c r="AE3691">
        <v>1287.3603491726192</v>
      </c>
      <c r="AF3691">
        <v>1439.9509706479109</v>
      </c>
      <c r="AG3691">
        <v>405.20323027114432</v>
      </c>
      <c r="AH3691">
        <v>107.99219526964981</v>
      </c>
      <c r="AI3691">
        <v>865.53483707329906</v>
      </c>
      <c r="AJ3691">
        <v>318.47281727460626</v>
      </c>
      <c r="AK3691">
        <v>79.590319005840044</v>
      </c>
    </row>
    <row r="3692" spans="30:37" x14ac:dyDescent="0.25">
      <c r="AD3692">
        <v>3679</v>
      </c>
      <c r="AE3692">
        <v>1883.3751451974554</v>
      </c>
      <c r="AF3692">
        <v>1663.804966179317</v>
      </c>
      <c r="AG3692">
        <v>306.59473220094588</v>
      </c>
      <c r="AH3692">
        <v>82.605158596305188</v>
      </c>
      <c r="AI3692">
        <v>745.60314589412269</v>
      </c>
      <c r="AJ3692">
        <v>245.61515951942982</v>
      </c>
      <c r="AK3692">
        <v>99.062633952074719</v>
      </c>
    </row>
    <row r="3693" spans="30:37" x14ac:dyDescent="0.25">
      <c r="AD3693">
        <v>3680</v>
      </c>
      <c r="AE3693">
        <v>1736.4203430103082</v>
      </c>
      <c r="AF3693">
        <v>1558.7132567195215</v>
      </c>
      <c r="AG3693">
        <v>252.41664134757892</v>
      </c>
      <c r="AH3693">
        <v>103.14973502083257</v>
      </c>
      <c r="AI3693">
        <v>708.41854592453183</v>
      </c>
      <c r="AJ3693">
        <v>213.14760358801479</v>
      </c>
      <c r="AK3693">
        <v>82.456556907275797</v>
      </c>
    </row>
    <row r="3694" spans="30:37" x14ac:dyDescent="0.25">
      <c r="AD3694">
        <v>3681</v>
      </c>
      <c r="AE3694">
        <v>1745.965109615895</v>
      </c>
      <c r="AF3694">
        <v>1270.835492036357</v>
      </c>
      <c r="AG3694">
        <v>513.6305965050791</v>
      </c>
      <c r="AH3694">
        <v>140.42837137799319</v>
      </c>
      <c r="AI3694">
        <v>791.02704351531395</v>
      </c>
      <c r="AJ3694">
        <v>227.86608565343806</v>
      </c>
      <c r="AK3694">
        <v>137.79257753626911</v>
      </c>
    </row>
    <row r="3695" spans="30:37" x14ac:dyDescent="0.25">
      <c r="AD3695">
        <v>3682</v>
      </c>
      <c r="AE3695">
        <v>1378.7715258048463</v>
      </c>
      <c r="AF3695">
        <v>1360.0965934425894</v>
      </c>
      <c r="AG3695">
        <v>321.16232651169662</v>
      </c>
      <c r="AH3695">
        <v>124.72625913152091</v>
      </c>
      <c r="AI3695">
        <v>738.2633261312219</v>
      </c>
      <c r="AJ3695">
        <v>294.72236098909394</v>
      </c>
      <c r="AK3695">
        <v>120.46673123595885</v>
      </c>
    </row>
    <row r="3696" spans="30:37" x14ac:dyDescent="0.25">
      <c r="AD3696">
        <v>3683</v>
      </c>
      <c r="AE3696">
        <v>1709.3159318063206</v>
      </c>
      <c r="AF3696">
        <v>1353.5205784186212</v>
      </c>
      <c r="AG3696">
        <v>407.51321812428614</v>
      </c>
      <c r="AH3696">
        <v>108.90463407633227</v>
      </c>
      <c r="AI3696">
        <v>625.78492087018708</v>
      </c>
      <c r="AJ3696">
        <v>330.55081924324531</v>
      </c>
      <c r="AK3696">
        <v>99.078579224469649</v>
      </c>
    </row>
    <row r="3697" spans="30:37" x14ac:dyDescent="0.25">
      <c r="AD3697">
        <v>3684</v>
      </c>
      <c r="AE3697">
        <v>2196.1194199396841</v>
      </c>
      <c r="AF3697">
        <v>1056.9956417894743</v>
      </c>
      <c r="AG3697">
        <v>331.48953320952359</v>
      </c>
      <c r="AH3697">
        <v>107.1125653180068</v>
      </c>
      <c r="AI3697">
        <v>815.25966813095795</v>
      </c>
      <c r="AJ3697">
        <v>320.1520755203814</v>
      </c>
      <c r="AK3697">
        <v>102.40987591368882</v>
      </c>
    </row>
    <row r="3698" spans="30:37" x14ac:dyDescent="0.25">
      <c r="AD3698">
        <v>3685</v>
      </c>
      <c r="AE3698">
        <v>1361.3845824749847</v>
      </c>
      <c r="AF3698">
        <v>1645.2180888129624</v>
      </c>
      <c r="AG3698">
        <v>304.178854689118</v>
      </c>
      <c r="AH3698">
        <v>98.909187902701404</v>
      </c>
      <c r="AI3698">
        <v>766.59680090218365</v>
      </c>
      <c r="AJ3698">
        <v>307.60072592284183</v>
      </c>
      <c r="AK3698">
        <v>99.376614572711233</v>
      </c>
    </row>
    <row r="3699" spans="30:37" x14ac:dyDescent="0.25">
      <c r="AD3699">
        <v>3686</v>
      </c>
      <c r="AE3699">
        <v>1887.0295573977598</v>
      </c>
      <c r="AF3699">
        <v>1542.7968098060896</v>
      </c>
      <c r="AG3699">
        <v>413.49068369812306</v>
      </c>
      <c r="AH3699">
        <v>79.846139166862471</v>
      </c>
      <c r="AI3699">
        <v>587.58208621250094</v>
      </c>
      <c r="AJ3699">
        <v>304.00040522063568</v>
      </c>
      <c r="AK3699">
        <v>116.14895737190338</v>
      </c>
    </row>
    <row r="3700" spans="30:37" x14ac:dyDescent="0.25">
      <c r="AD3700">
        <v>3687</v>
      </c>
      <c r="AE3700">
        <v>1996.7336480877027</v>
      </c>
      <c r="AF3700">
        <v>1558.0315981043257</v>
      </c>
      <c r="AG3700">
        <v>403.27844609841185</v>
      </c>
      <c r="AH3700">
        <v>122.50992446132717</v>
      </c>
      <c r="AI3700">
        <v>767.50804165774593</v>
      </c>
      <c r="AJ3700">
        <v>365.84730504473208</v>
      </c>
      <c r="AK3700">
        <v>101.78413128041892</v>
      </c>
    </row>
    <row r="3701" spans="30:37" x14ac:dyDescent="0.25">
      <c r="AD3701">
        <v>3688</v>
      </c>
      <c r="AE3701">
        <v>1739.7360721180089</v>
      </c>
      <c r="AF3701">
        <v>1416.6588933115311</v>
      </c>
      <c r="AG3701">
        <v>267.07342538299838</v>
      </c>
      <c r="AH3701">
        <v>88.786158077343785</v>
      </c>
      <c r="AI3701">
        <v>801.45417154319762</v>
      </c>
      <c r="AJ3701">
        <v>179.01135742802828</v>
      </c>
      <c r="AK3701">
        <v>105.11588926997538</v>
      </c>
    </row>
    <row r="3702" spans="30:37" x14ac:dyDescent="0.25">
      <c r="AD3702">
        <v>3689</v>
      </c>
      <c r="AE3702">
        <v>1524.8468952600438</v>
      </c>
      <c r="AF3702">
        <v>1475.3936680716049</v>
      </c>
      <c r="AG3702">
        <v>416.69038103670948</v>
      </c>
      <c r="AH3702">
        <v>110.31341407158635</v>
      </c>
      <c r="AI3702">
        <v>686.83937727151283</v>
      </c>
      <c r="AJ3702">
        <v>231.27962999441058</v>
      </c>
      <c r="AK3702">
        <v>119.82860660355814</v>
      </c>
    </row>
    <row r="3703" spans="30:37" x14ac:dyDescent="0.25">
      <c r="AD3703">
        <v>3690</v>
      </c>
      <c r="AE3703">
        <v>1374.3183314625526</v>
      </c>
      <c r="AF3703">
        <v>1924.7034145841942</v>
      </c>
      <c r="AG3703">
        <v>315.11239719115179</v>
      </c>
      <c r="AH3703">
        <v>86.973457644597133</v>
      </c>
      <c r="AI3703">
        <v>719.78918858325198</v>
      </c>
      <c r="AJ3703">
        <v>325.1008968957986</v>
      </c>
      <c r="AK3703">
        <v>82.154397125089901</v>
      </c>
    </row>
    <row r="3704" spans="30:37" x14ac:dyDescent="0.25">
      <c r="AD3704">
        <v>3691</v>
      </c>
      <c r="AE3704">
        <v>1374.1527630053724</v>
      </c>
      <c r="AF3704">
        <v>1504.7792388351538</v>
      </c>
      <c r="AG3704">
        <v>394.91325157668808</v>
      </c>
      <c r="AH3704">
        <v>108.32122137414066</v>
      </c>
      <c r="AI3704">
        <v>964.9895917779113</v>
      </c>
      <c r="AJ3704">
        <v>203.63954830782498</v>
      </c>
      <c r="AK3704">
        <v>48.912449384541802</v>
      </c>
    </row>
    <row r="3705" spans="30:37" x14ac:dyDescent="0.25">
      <c r="AD3705">
        <v>3692</v>
      </c>
      <c r="AE3705">
        <v>1779.4684126557902</v>
      </c>
      <c r="AF3705">
        <v>1457.7736109304396</v>
      </c>
      <c r="AG3705">
        <v>297.5407980337709</v>
      </c>
      <c r="AH3705">
        <v>106.09676816273658</v>
      </c>
      <c r="AI3705">
        <v>830.05883334637861</v>
      </c>
      <c r="AJ3705">
        <v>360.81736617679627</v>
      </c>
      <c r="AK3705">
        <v>89.986174876637506</v>
      </c>
    </row>
    <row r="3706" spans="30:37" x14ac:dyDescent="0.25">
      <c r="AD3706">
        <v>3693</v>
      </c>
      <c r="AE3706">
        <v>1815.7342645071478</v>
      </c>
      <c r="AF3706">
        <v>1353.4917534518117</v>
      </c>
      <c r="AG3706">
        <v>438.65275226592166</v>
      </c>
      <c r="AH3706">
        <v>121.70688406192907</v>
      </c>
      <c r="AI3706">
        <v>730.41542274290475</v>
      </c>
      <c r="AJ3706">
        <v>269.12518710935871</v>
      </c>
      <c r="AK3706">
        <v>65.287795021285305</v>
      </c>
    </row>
    <row r="3707" spans="30:37" x14ac:dyDescent="0.25">
      <c r="AD3707">
        <v>3694</v>
      </c>
      <c r="AE3707">
        <v>1405.6188534649043</v>
      </c>
      <c r="AF3707">
        <v>2052.9417098887475</v>
      </c>
      <c r="AG3707">
        <v>397.40546372048306</v>
      </c>
      <c r="AH3707">
        <v>109.31720585766789</v>
      </c>
      <c r="AI3707">
        <v>733.79120814692214</v>
      </c>
      <c r="AJ3707">
        <v>156.93882354158711</v>
      </c>
      <c r="AK3707">
        <v>80.133919970170467</v>
      </c>
    </row>
    <row r="3708" spans="30:37" x14ac:dyDescent="0.25">
      <c r="AD3708">
        <v>3695</v>
      </c>
      <c r="AE3708">
        <v>1404.1007968864128</v>
      </c>
      <c r="AF3708">
        <v>1479.858726024298</v>
      </c>
      <c r="AG3708">
        <v>495.62373185112352</v>
      </c>
      <c r="AH3708">
        <v>159.53776290858724</v>
      </c>
      <c r="AI3708">
        <v>809.58025108755965</v>
      </c>
      <c r="AJ3708">
        <v>208.75621685744534</v>
      </c>
      <c r="AK3708">
        <v>100.66920055804243</v>
      </c>
    </row>
    <row r="3709" spans="30:37" x14ac:dyDescent="0.25">
      <c r="AD3709">
        <v>3696</v>
      </c>
      <c r="AE3709">
        <v>1520.9939337586495</v>
      </c>
      <c r="AF3709">
        <v>1212.5672789229468</v>
      </c>
      <c r="AG3709">
        <v>338.01359436800919</v>
      </c>
      <c r="AH3709">
        <v>160.18525928061757</v>
      </c>
      <c r="AI3709">
        <v>657.09794744215242</v>
      </c>
      <c r="AJ3709">
        <v>422.19485043926227</v>
      </c>
      <c r="AK3709">
        <v>69.859981105925272</v>
      </c>
    </row>
    <row r="3710" spans="30:37" x14ac:dyDescent="0.25">
      <c r="AD3710">
        <v>3697</v>
      </c>
      <c r="AE3710">
        <v>1570.533465397619</v>
      </c>
      <c r="AF3710">
        <v>2138.9337254046377</v>
      </c>
      <c r="AG3710">
        <v>351.89024765791925</v>
      </c>
      <c r="AH3710">
        <v>143.22533719084814</v>
      </c>
      <c r="AI3710">
        <v>661.04345410667815</v>
      </c>
      <c r="AJ3710">
        <v>270.10462112594041</v>
      </c>
      <c r="AK3710">
        <v>87.949980388222812</v>
      </c>
    </row>
    <row r="3711" spans="30:37" x14ac:dyDescent="0.25">
      <c r="AD3711">
        <v>3698</v>
      </c>
      <c r="AE3711">
        <v>1383.5738085210444</v>
      </c>
      <c r="AF3711">
        <v>1732.7130344062825</v>
      </c>
      <c r="AG3711">
        <v>380.80577816439012</v>
      </c>
      <c r="AH3711">
        <v>139.11081836052361</v>
      </c>
      <c r="AI3711">
        <v>726.89803377429871</v>
      </c>
      <c r="AJ3711">
        <v>298.16063465794394</v>
      </c>
      <c r="AK3711">
        <v>76.71046339294287</v>
      </c>
    </row>
    <row r="3712" spans="30:37" x14ac:dyDescent="0.25">
      <c r="AD3712">
        <v>3699</v>
      </c>
      <c r="AE3712">
        <v>1430.1475924496167</v>
      </c>
      <c r="AF3712">
        <v>1569.5489524530471</v>
      </c>
      <c r="AG3712">
        <v>424.65182795382032</v>
      </c>
      <c r="AH3712">
        <v>123.09513251488615</v>
      </c>
      <c r="AI3712">
        <v>673.56807026383831</v>
      </c>
      <c r="AJ3712">
        <v>298.19125672719508</v>
      </c>
      <c r="AK3712">
        <v>174.84690380534252</v>
      </c>
    </row>
    <row r="3713" spans="30:37" x14ac:dyDescent="0.25">
      <c r="AD3713">
        <v>3700</v>
      </c>
      <c r="AE3713">
        <v>2154.131573641821</v>
      </c>
      <c r="AF3713">
        <v>1731.4666709490914</v>
      </c>
      <c r="AG3713">
        <v>524.24789633299451</v>
      </c>
      <c r="AH3713">
        <v>154.11449948734588</v>
      </c>
      <c r="AI3713">
        <v>587.09869354139823</v>
      </c>
      <c r="AJ3713">
        <v>235.0445298683461</v>
      </c>
      <c r="AK3713">
        <v>61.082073577324564</v>
      </c>
    </row>
    <row r="3714" spans="30:37" x14ac:dyDescent="0.25">
      <c r="AD3714">
        <v>3701</v>
      </c>
      <c r="AE3714">
        <v>2050.0275598540647</v>
      </c>
      <c r="AF3714">
        <v>2014.2739505270831</v>
      </c>
      <c r="AG3714">
        <v>367.43019794997275</v>
      </c>
      <c r="AH3714">
        <v>108.3786146368014</v>
      </c>
      <c r="AI3714">
        <v>562.80396845954454</v>
      </c>
      <c r="AJ3714">
        <v>196.9684304689064</v>
      </c>
      <c r="AK3714">
        <v>69.909298795153475</v>
      </c>
    </row>
    <row r="3715" spans="30:37" x14ac:dyDescent="0.25">
      <c r="AD3715">
        <v>3702</v>
      </c>
      <c r="AE3715">
        <v>2124.5763706472653</v>
      </c>
      <c r="AF3715">
        <v>1331.1496862018566</v>
      </c>
      <c r="AG3715">
        <v>427.42562553689788</v>
      </c>
      <c r="AH3715">
        <v>123.43752532725068</v>
      </c>
      <c r="AI3715">
        <v>804.58020870964936</v>
      </c>
      <c r="AJ3715">
        <v>244.55539286812819</v>
      </c>
      <c r="AK3715">
        <v>81.381465815014536</v>
      </c>
    </row>
    <row r="3716" spans="30:37" x14ac:dyDescent="0.25">
      <c r="AD3716">
        <v>3703</v>
      </c>
      <c r="AE3716">
        <v>1720.927371267112</v>
      </c>
      <c r="AF3716">
        <v>1868.6583284676749</v>
      </c>
      <c r="AG3716">
        <v>439.81196480031366</v>
      </c>
      <c r="AH3716">
        <v>79.175910304313007</v>
      </c>
      <c r="AI3716">
        <v>695.73093976180985</v>
      </c>
      <c r="AJ3716">
        <v>275.62944975682677</v>
      </c>
      <c r="AK3716">
        <v>116.65645121690271</v>
      </c>
    </row>
    <row r="3717" spans="30:37" x14ac:dyDescent="0.25">
      <c r="AD3717">
        <v>3704</v>
      </c>
      <c r="AE3717">
        <v>1714.9054475805754</v>
      </c>
      <c r="AF3717">
        <v>1346.3213217925054</v>
      </c>
      <c r="AG3717">
        <v>407.71637134478408</v>
      </c>
      <c r="AH3717">
        <v>72.5127556157355</v>
      </c>
      <c r="AI3717">
        <v>576.8682723505957</v>
      </c>
      <c r="AJ3717">
        <v>404.99810614173975</v>
      </c>
      <c r="AK3717">
        <v>113.96425642790027</v>
      </c>
    </row>
    <row r="3718" spans="30:37" x14ac:dyDescent="0.25">
      <c r="AD3718">
        <v>3705</v>
      </c>
      <c r="AE3718">
        <v>1762.8072025999095</v>
      </c>
      <c r="AF3718">
        <v>1294.4608695648594</v>
      </c>
      <c r="AG3718">
        <v>357.34985324917665</v>
      </c>
      <c r="AH3718">
        <v>91.768883437195129</v>
      </c>
      <c r="AI3718">
        <v>804.31194635925146</v>
      </c>
      <c r="AJ3718">
        <v>288.80606554236499</v>
      </c>
      <c r="AK3718">
        <v>122.428410630331</v>
      </c>
    </row>
    <row r="3719" spans="30:37" x14ac:dyDescent="0.25">
      <c r="AD3719">
        <v>3706</v>
      </c>
      <c r="AE3719">
        <v>1757.6126098261047</v>
      </c>
      <c r="AF3719">
        <v>1790.1227619321837</v>
      </c>
      <c r="AG3719">
        <v>275.98977362625527</v>
      </c>
      <c r="AH3719">
        <v>128.30385990019559</v>
      </c>
      <c r="AI3719">
        <v>708.90325169481162</v>
      </c>
      <c r="AJ3719">
        <v>212.49290931294539</v>
      </c>
      <c r="AK3719">
        <v>112.25177322931479</v>
      </c>
    </row>
    <row r="3720" spans="30:37" x14ac:dyDescent="0.25">
      <c r="AD3720">
        <v>3707</v>
      </c>
      <c r="AE3720">
        <v>2153.6752436390066</v>
      </c>
      <c r="AF3720">
        <v>1398.0253939543215</v>
      </c>
      <c r="AG3720">
        <v>410.07450543951722</v>
      </c>
      <c r="AH3720">
        <v>130.964676504746</v>
      </c>
      <c r="AI3720">
        <v>817.62570956318177</v>
      </c>
      <c r="AJ3720">
        <v>267.61796631627749</v>
      </c>
      <c r="AK3720">
        <v>85.988769621569418</v>
      </c>
    </row>
    <row r="3721" spans="30:37" x14ac:dyDescent="0.25">
      <c r="AD3721">
        <v>3708</v>
      </c>
      <c r="AE3721">
        <v>1933.4878779754906</v>
      </c>
      <c r="AF3721">
        <v>1318.9014641288038</v>
      </c>
      <c r="AG3721">
        <v>300.00317844626517</v>
      </c>
      <c r="AH3721">
        <v>110.41075081778297</v>
      </c>
      <c r="AI3721">
        <v>788.25906120575212</v>
      </c>
      <c r="AJ3721">
        <v>307.37703772745351</v>
      </c>
      <c r="AK3721">
        <v>96.202014589331043</v>
      </c>
    </row>
    <row r="3722" spans="30:37" x14ac:dyDescent="0.25">
      <c r="AD3722">
        <v>3709</v>
      </c>
      <c r="AE3722">
        <v>1944.0298731222858</v>
      </c>
      <c r="AF3722">
        <v>1061.4350600246289</v>
      </c>
      <c r="AG3722">
        <v>362.95388440542445</v>
      </c>
      <c r="AH3722">
        <v>107.89201003835532</v>
      </c>
      <c r="AI3722">
        <v>520.08224782609329</v>
      </c>
      <c r="AJ3722">
        <v>261.23403819318168</v>
      </c>
      <c r="AK3722">
        <v>129.12115404781682</v>
      </c>
    </row>
    <row r="3723" spans="30:37" x14ac:dyDescent="0.25">
      <c r="AD3723">
        <v>3710</v>
      </c>
      <c r="AE3723">
        <v>1494.325264086307</v>
      </c>
      <c r="AF3723">
        <v>1652.0737772427676</v>
      </c>
      <c r="AG3723">
        <v>515.79646186262426</v>
      </c>
      <c r="AH3723">
        <v>113.7019934952371</v>
      </c>
      <c r="AI3723">
        <v>572.09968624334442</v>
      </c>
      <c r="AJ3723">
        <v>306.04623542764256</v>
      </c>
      <c r="AK3723">
        <v>89.841427661297743</v>
      </c>
    </row>
    <row r="3724" spans="30:37" x14ac:dyDescent="0.25">
      <c r="AD3724">
        <v>3711</v>
      </c>
      <c r="AE3724">
        <v>1827.9766581550307</v>
      </c>
      <c r="AF3724">
        <v>1714.6655420242375</v>
      </c>
      <c r="AG3724">
        <v>287.54292408371043</v>
      </c>
      <c r="AH3724">
        <v>127.66063880998402</v>
      </c>
      <c r="AI3724">
        <v>575.70454161290104</v>
      </c>
      <c r="AJ3724">
        <v>231.30985775976851</v>
      </c>
      <c r="AK3724">
        <v>95.780773504993434</v>
      </c>
    </row>
    <row r="3725" spans="30:37" x14ac:dyDescent="0.25">
      <c r="AD3725">
        <v>3712</v>
      </c>
      <c r="AE3725">
        <v>1907.8005917689768</v>
      </c>
      <c r="AF3725">
        <v>1826.9871137965094</v>
      </c>
      <c r="AG3725">
        <v>446.04116113745278</v>
      </c>
      <c r="AH3725">
        <v>140.40301928810061</v>
      </c>
      <c r="AI3725">
        <v>522.77272231230017</v>
      </c>
      <c r="AJ3725">
        <v>421.37946168267302</v>
      </c>
      <c r="AK3725">
        <v>78.114836110986872</v>
      </c>
    </row>
    <row r="3726" spans="30:37" x14ac:dyDescent="0.25">
      <c r="AD3726">
        <v>3713</v>
      </c>
      <c r="AE3726">
        <v>1368.1431475460408</v>
      </c>
      <c r="AF3726">
        <v>968.2377783520293</v>
      </c>
      <c r="AG3726">
        <v>473.23656489676847</v>
      </c>
      <c r="AH3726">
        <v>107.8844048981518</v>
      </c>
      <c r="AI3726">
        <v>776.94489331263026</v>
      </c>
      <c r="AJ3726">
        <v>248.04022735601637</v>
      </c>
      <c r="AK3726">
        <v>94.469103763873179</v>
      </c>
    </row>
    <row r="3727" spans="30:37" x14ac:dyDescent="0.25">
      <c r="AD3727">
        <v>3714</v>
      </c>
      <c r="AE3727">
        <v>1620.7978198306648</v>
      </c>
      <c r="AF3727">
        <v>1652.5495607220041</v>
      </c>
      <c r="AG3727">
        <v>261.94765934912328</v>
      </c>
      <c r="AH3727">
        <v>128.51468238049614</v>
      </c>
      <c r="AI3727">
        <v>824.26043068752699</v>
      </c>
      <c r="AJ3727">
        <v>349.19261489831177</v>
      </c>
      <c r="AK3727">
        <v>121.88543664853573</v>
      </c>
    </row>
    <row r="3728" spans="30:37" x14ac:dyDescent="0.25">
      <c r="AD3728">
        <v>3715</v>
      </c>
      <c r="AE3728">
        <v>1861.1559682026038</v>
      </c>
      <c r="AF3728">
        <v>1702.8435628106479</v>
      </c>
      <c r="AG3728">
        <v>300.51053549471527</v>
      </c>
      <c r="AH3728">
        <v>96.366936683676428</v>
      </c>
      <c r="AI3728">
        <v>680.83647609892421</v>
      </c>
      <c r="AJ3728">
        <v>273.68135866064114</v>
      </c>
      <c r="AK3728">
        <v>116.66870758481798</v>
      </c>
    </row>
    <row r="3729" spans="30:37" x14ac:dyDescent="0.25">
      <c r="AD3729">
        <v>3716</v>
      </c>
      <c r="AE3729">
        <v>1632.6004806439598</v>
      </c>
      <c r="AF3729">
        <v>1235.1505701194333</v>
      </c>
      <c r="AG3729">
        <v>469.871444625023</v>
      </c>
      <c r="AH3729">
        <v>124.02350795291908</v>
      </c>
      <c r="AI3729">
        <v>738.61591764573291</v>
      </c>
      <c r="AJ3729">
        <v>144.42855214102883</v>
      </c>
      <c r="AK3729">
        <v>121.30075797165021</v>
      </c>
    </row>
    <row r="3730" spans="30:37" x14ac:dyDescent="0.25">
      <c r="AD3730">
        <v>3717</v>
      </c>
      <c r="AE3730">
        <v>1487.9454654409387</v>
      </c>
      <c r="AF3730">
        <v>1666.0803506590546</v>
      </c>
      <c r="AG3730">
        <v>447.99583528551665</v>
      </c>
      <c r="AH3730">
        <v>107.34598123303523</v>
      </c>
      <c r="AI3730">
        <v>525.49567528400735</v>
      </c>
      <c r="AJ3730">
        <v>338.84214481658029</v>
      </c>
      <c r="AK3730">
        <v>119.90041847296227</v>
      </c>
    </row>
    <row r="3731" spans="30:37" x14ac:dyDescent="0.25">
      <c r="AD3731">
        <v>3718</v>
      </c>
      <c r="AE3731">
        <v>1736.299988403827</v>
      </c>
      <c r="AF3731">
        <v>1591.44840968173</v>
      </c>
      <c r="AG3731">
        <v>442.79251842890767</v>
      </c>
      <c r="AH3731">
        <v>82.125174271224495</v>
      </c>
      <c r="AI3731">
        <v>990.74264612657282</v>
      </c>
      <c r="AJ3731">
        <v>239.5264582570162</v>
      </c>
      <c r="AK3731">
        <v>82.275714726192362</v>
      </c>
    </row>
    <row r="3732" spans="30:37" x14ac:dyDescent="0.25">
      <c r="AD3732">
        <v>3719</v>
      </c>
      <c r="AE3732">
        <v>1372.0420400231401</v>
      </c>
      <c r="AF3732">
        <v>1272.5453196135222</v>
      </c>
      <c r="AG3732">
        <v>507.83681247551812</v>
      </c>
      <c r="AH3732">
        <v>106.4850168510428</v>
      </c>
      <c r="AI3732">
        <v>606.17504177183514</v>
      </c>
      <c r="AJ3732">
        <v>281.86442473499193</v>
      </c>
      <c r="AK3732">
        <v>141.10020597953675</v>
      </c>
    </row>
    <row r="3733" spans="30:37" x14ac:dyDescent="0.25">
      <c r="AD3733">
        <v>3720</v>
      </c>
      <c r="AE3733">
        <v>1486.8624205852975</v>
      </c>
      <c r="AF3733">
        <v>1780.7840812298818</v>
      </c>
      <c r="AG3733">
        <v>388.1496536880386</v>
      </c>
      <c r="AH3733">
        <v>144.5161562530551</v>
      </c>
      <c r="AI3733">
        <v>823.23397358201294</v>
      </c>
      <c r="AJ3733">
        <v>284.56296097293665</v>
      </c>
      <c r="AK3733">
        <v>66.351972771842682</v>
      </c>
    </row>
    <row r="3734" spans="30:37" x14ac:dyDescent="0.25">
      <c r="AD3734">
        <v>3721</v>
      </c>
      <c r="AE3734">
        <v>1962.1863704578454</v>
      </c>
      <c r="AF3734">
        <v>1558.4411321152813</v>
      </c>
      <c r="AG3734">
        <v>597.83380000639784</v>
      </c>
      <c r="AH3734">
        <v>77.858491371121332</v>
      </c>
      <c r="AI3734">
        <v>638.35172235933885</v>
      </c>
      <c r="AJ3734">
        <v>186.33116915810081</v>
      </c>
      <c r="AK3734">
        <v>115.1497177273947</v>
      </c>
    </row>
    <row r="3735" spans="30:37" x14ac:dyDescent="0.25">
      <c r="AD3735">
        <v>3722</v>
      </c>
      <c r="AE3735">
        <v>1407.8454821388555</v>
      </c>
      <c r="AF3735">
        <v>1693.5774138787401</v>
      </c>
      <c r="AG3735">
        <v>452.21371008787872</v>
      </c>
      <c r="AH3735">
        <v>103.71475362950321</v>
      </c>
      <c r="AI3735">
        <v>621.26402000365886</v>
      </c>
      <c r="AJ3735">
        <v>306.42812200261648</v>
      </c>
      <c r="AK3735">
        <v>80.466612538820826</v>
      </c>
    </row>
    <row r="3736" spans="30:37" x14ac:dyDescent="0.25">
      <c r="AD3736">
        <v>3723</v>
      </c>
      <c r="AE3736">
        <v>1578.179251747257</v>
      </c>
      <c r="AF3736">
        <v>1114.5550213222784</v>
      </c>
      <c r="AG3736">
        <v>450.99066198240757</v>
      </c>
      <c r="AH3736">
        <v>99.344349397942352</v>
      </c>
      <c r="AI3736">
        <v>654.30084707844787</v>
      </c>
      <c r="AJ3736">
        <v>218.99102224943212</v>
      </c>
      <c r="AK3736">
        <v>112.85676027175798</v>
      </c>
    </row>
    <row r="3737" spans="30:37" x14ac:dyDescent="0.25">
      <c r="AD3737">
        <v>3724</v>
      </c>
      <c r="AE3737">
        <v>1589.3213997340208</v>
      </c>
      <c r="AF3737">
        <v>1706.2394106005727</v>
      </c>
      <c r="AG3737">
        <v>490.695945683285</v>
      </c>
      <c r="AH3737">
        <v>98.946442943261459</v>
      </c>
      <c r="AI3737">
        <v>562.80179816321902</v>
      </c>
      <c r="AJ3737">
        <v>237.49513363448156</v>
      </c>
      <c r="AK3737">
        <v>109.75390526088306</v>
      </c>
    </row>
    <row r="3738" spans="30:37" x14ac:dyDescent="0.25">
      <c r="AD3738">
        <v>3725</v>
      </c>
      <c r="AE3738">
        <v>1842.7137140523935</v>
      </c>
      <c r="AF3738">
        <v>1778.8189633792426</v>
      </c>
      <c r="AG3738">
        <v>434.70933939666133</v>
      </c>
      <c r="AH3738">
        <v>120.07969336087049</v>
      </c>
      <c r="AI3738">
        <v>767.11838061797528</v>
      </c>
      <c r="AJ3738">
        <v>213.92451720753121</v>
      </c>
      <c r="AK3738">
        <v>90.6808281278431</v>
      </c>
    </row>
    <row r="3739" spans="30:37" x14ac:dyDescent="0.25">
      <c r="AD3739">
        <v>3726</v>
      </c>
      <c r="AE3739">
        <v>1627.1876430905529</v>
      </c>
      <c r="AF3739">
        <v>1574.5723944190793</v>
      </c>
      <c r="AG3739">
        <v>486.04768387388123</v>
      </c>
      <c r="AH3739">
        <v>108.14595274705613</v>
      </c>
      <c r="AI3739">
        <v>643.63684538918289</v>
      </c>
      <c r="AJ3739">
        <v>261.50047617027246</v>
      </c>
      <c r="AK3739">
        <v>87.271830192087151</v>
      </c>
    </row>
    <row r="3740" spans="30:37" x14ac:dyDescent="0.25">
      <c r="AD3740">
        <v>3727</v>
      </c>
      <c r="AE3740">
        <v>1799.0243575219038</v>
      </c>
      <c r="AF3740">
        <v>1670.1423033447281</v>
      </c>
      <c r="AG3740">
        <v>393.19666914900029</v>
      </c>
      <c r="AH3740">
        <v>102.87674822156403</v>
      </c>
      <c r="AI3740">
        <v>572.13159655883601</v>
      </c>
      <c r="AJ3740">
        <v>232.06548310161224</v>
      </c>
      <c r="AK3740">
        <v>116.23125747208482</v>
      </c>
    </row>
    <row r="3741" spans="30:37" x14ac:dyDescent="0.25">
      <c r="AD3741">
        <v>3728</v>
      </c>
      <c r="AE3741">
        <v>1523.7114693349915</v>
      </c>
      <c r="AF3741">
        <v>2212.7416594470751</v>
      </c>
      <c r="AG3741">
        <v>511.50683605418732</v>
      </c>
      <c r="AH3741">
        <v>131.05687220126933</v>
      </c>
      <c r="AI3741">
        <v>637.62373821424603</v>
      </c>
      <c r="AJ3741">
        <v>222.03654459895208</v>
      </c>
      <c r="AK3741">
        <v>124.18027133325303</v>
      </c>
    </row>
    <row r="3742" spans="30:37" x14ac:dyDescent="0.25">
      <c r="AD3742">
        <v>3729</v>
      </c>
      <c r="AE3742">
        <v>1426.4960199917923</v>
      </c>
      <c r="AF3742">
        <v>1329.6256373854246</v>
      </c>
      <c r="AG3742">
        <v>626.76196234506415</v>
      </c>
      <c r="AH3742">
        <v>129.19280457786343</v>
      </c>
      <c r="AI3742">
        <v>751.18472482560844</v>
      </c>
      <c r="AJ3742">
        <v>384.22459487855809</v>
      </c>
      <c r="AK3742">
        <v>103.99711353119035</v>
      </c>
    </row>
    <row r="3743" spans="30:37" x14ac:dyDescent="0.25">
      <c r="AD3743">
        <v>3730</v>
      </c>
      <c r="AE3743">
        <v>1891.1080644897979</v>
      </c>
      <c r="AF3743">
        <v>1515.287922339998</v>
      </c>
      <c r="AG3743">
        <v>516.60900051551835</v>
      </c>
      <c r="AH3743">
        <v>129.69571100693474</v>
      </c>
      <c r="AI3743">
        <v>838.43706500485462</v>
      </c>
      <c r="AJ3743">
        <v>294.64792441992216</v>
      </c>
      <c r="AK3743">
        <v>124.47830788176294</v>
      </c>
    </row>
    <row r="3744" spans="30:37" x14ac:dyDescent="0.25">
      <c r="AD3744">
        <v>3731</v>
      </c>
      <c r="AE3744">
        <v>1964.8674336249373</v>
      </c>
      <c r="AF3744">
        <v>1863.436177609228</v>
      </c>
      <c r="AG3744">
        <v>525.25916539034324</v>
      </c>
      <c r="AH3744">
        <v>149.20793761105716</v>
      </c>
      <c r="AI3744">
        <v>741.7561524523702</v>
      </c>
      <c r="AJ3744">
        <v>274.57748803951102</v>
      </c>
      <c r="AK3744">
        <v>89.004388582725355</v>
      </c>
    </row>
    <row r="3745" spans="30:37" x14ac:dyDescent="0.25">
      <c r="AD3745">
        <v>3732</v>
      </c>
      <c r="AE3745">
        <v>1624.613883747875</v>
      </c>
      <c r="AF3745">
        <v>1701.4453720321376</v>
      </c>
      <c r="AG3745">
        <v>437.72298876560387</v>
      </c>
      <c r="AH3745">
        <v>140.9673484016449</v>
      </c>
      <c r="AI3745">
        <v>610.73166435229655</v>
      </c>
      <c r="AJ3745">
        <v>219.80614334275558</v>
      </c>
      <c r="AK3745">
        <v>91.783384198205894</v>
      </c>
    </row>
    <row r="3746" spans="30:37" x14ac:dyDescent="0.25">
      <c r="AD3746">
        <v>3733</v>
      </c>
      <c r="AE3746">
        <v>1700.1535724146509</v>
      </c>
      <c r="AF3746">
        <v>1993.912614085679</v>
      </c>
      <c r="AG3746">
        <v>364.09323945883136</v>
      </c>
      <c r="AH3746">
        <v>135.66424492520434</v>
      </c>
      <c r="AI3746">
        <v>738.91327469873556</v>
      </c>
      <c r="AJ3746">
        <v>213.85142068636279</v>
      </c>
      <c r="AK3746">
        <v>90.484150370076847</v>
      </c>
    </row>
    <row r="3747" spans="30:37" x14ac:dyDescent="0.25">
      <c r="AD3747">
        <v>3734</v>
      </c>
      <c r="AE3747">
        <v>1250.7314740249085</v>
      </c>
      <c r="AF3747">
        <v>1033.0971822767231</v>
      </c>
      <c r="AG3747">
        <v>528.08354768013453</v>
      </c>
      <c r="AH3747">
        <v>121.03371955235349</v>
      </c>
      <c r="AI3747">
        <v>822.25946367492202</v>
      </c>
      <c r="AJ3747">
        <v>253.21506767609051</v>
      </c>
      <c r="AK3747">
        <v>145.83321020960344</v>
      </c>
    </row>
    <row r="3748" spans="30:37" x14ac:dyDescent="0.25">
      <c r="AD3748">
        <v>3735</v>
      </c>
      <c r="AE3748">
        <v>1771.2607023333878</v>
      </c>
      <c r="AF3748">
        <v>1447.7669739920261</v>
      </c>
      <c r="AG3748">
        <v>337.67250947307633</v>
      </c>
      <c r="AH3748">
        <v>104.83437639613521</v>
      </c>
      <c r="AI3748">
        <v>641.9538063484797</v>
      </c>
      <c r="AJ3748">
        <v>323.88264289583987</v>
      </c>
      <c r="AK3748">
        <v>133.95367236940612</v>
      </c>
    </row>
    <row r="3749" spans="30:37" x14ac:dyDescent="0.25">
      <c r="AD3749">
        <v>3736</v>
      </c>
      <c r="AE3749">
        <v>1221.3370578756346</v>
      </c>
      <c r="AF3749">
        <v>2532.4030008464833</v>
      </c>
      <c r="AG3749">
        <v>459.14729095176261</v>
      </c>
      <c r="AH3749">
        <v>99.960355911231076</v>
      </c>
      <c r="AI3749">
        <v>652.2934519968054</v>
      </c>
      <c r="AJ3749">
        <v>255.27250014772957</v>
      </c>
      <c r="AK3749">
        <v>95.038257748059806</v>
      </c>
    </row>
    <row r="3750" spans="30:37" x14ac:dyDescent="0.25">
      <c r="AD3750">
        <v>3737</v>
      </c>
      <c r="AE3750">
        <v>1582.9699247035467</v>
      </c>
      <c r="AF3750">
        <v>1297.176809869233</v>
      </c>
      <c r="AG3750">
        <v>310.08221047762339</v>
      </c>
      <c r="AH3750">
        <v>118.08184605146083</v>
      </c>
      <c r="AI3750">
        <v>800.77687985948126</v>
      </c>
      <c r="AJ3750">
        <v>204.27065905550614</v>
      </c>
      <c r="AK3750">
        <v>83.804086803548486</v>
      </c>
    </row>
    <row r="3751" spans="30:37" x14ac:dyDescent="0.25">
      <c r="AD3751">
        <v>3738</v>
      </c>
      <c r="AE3751">
        <v>2153.5658580800941</v>
      </c>
      <c r="AF3751">
        <v>2230.6827237374423</v>
      </c>
      <c r="AG3751">
        <v>363.95977866343844</v>
      </c>
      <c r="AH3751">
        <v>151.50636167853497</v>
      </c>
      <c r="AI3751">
        <v>887.5031960544535</v>
      </c>
      <c r="AJ3751">
        <v>226.47095156708161</v>
      </c>
      <c r="AK3751">
        <v>93.322485439936059</v>
      </c>
    </row>
    <row r="3752" spans="30:37" x14ac:dyDescent="0.25">
      <c r="AD3752">
        <v>3739</v>
      </c>
      <c r="AE3752">
        <v>1723.6007583982896</v>
      </c>
      <c r="AF3752">
        <v>1922.8155126834029</v>
      </c>
      <c r="AG3752">
        <v>430.65883279813579</v>
      </c>
      <c r="AH3752">
        <v>174.10857526237513</v>
      </c>
      <c r="AI3752">
        <v>627.24071366325768</v>
      </c>
      <c r="AJ3752">
        <v>280.19952527243936</v>
      </c>
      <c r="AK3752">
        <v>118.17169098913241</v>
      </c>
    </row>
    <row r="3753" spans="30:37" x14ac:dyDescent="0.25">
      <c r="AD3753">
        <v>3740</v>
      </c>
      <c r="AE3753">
        <v>1394.6374190548838</v>
      </c>
      <c r="AF3753">
        <v>2148.8012442277877</v>
      </c>
      <c r="AG3753">
        <v>433.50656671061273</v>
      </c>
      <c r="AH3753">
        <v>89.435909121566525</v>
      </c>
      <c r="AI3753">
        <v>582.17447238852913</v>
      </c>
      <c r="AJ3753">
        <v>221.97722438427945</v>
      </c>
      <c r="AK3753">
        <v>101.22904969593951</v>
      </c>
    </row>
    <row r="3754" spans="30:37" x14ac:dyDescent="0.25">
      <c r="AD3754">
        <v>3741</v>
      </c>
      <c r="AE3754">
        <v>2017.2433583405564</v>
      </c>
      <c r="AF3754">
        <v>1225.5380902168408</v>
      </c>
      <c r="AG3754">
        <v>359.89746334059504</v>
      </c>
      <c r="AH3754">
        <v>96.250934415116205</v>
      </c>
      <c r="AI3754">
        <v>778.31073658896014</v>
      </c>
      <c r="AJ3754">
        <v>287.70711992492858</v>
      </c>
      <c r="AK3754">
        <v>102.55051154889929</v>
      </c>
    </row>
    <row r="3755" spans="30:37" x14ac:dyDescent="0.25">
      <c r="AD3755">
        <v>3742</v>
      </c>
      <c r="AE3755">
        <v>2045.9833494287996</v>
      </c>
      <c r="AF3755">
        <v>1346.6413655661338</v>
      </c>
      <c r="AG3755">
        <v>552.97148497768546</v>
      </c>
      <c r="AH3755">
        <v>151.83458052933096</v>
      </c>
      <c r="AI3755">
        <v>734.7437955725801</v>
      </c>
      <c r="AJ3755">
        <v>263.28659306111365</v>
      </c>
      <c r="AK3755">
        <v>55.397880465437822</v>
      </c>
    </row>
    <row r="3756" spans="30:37" x14ac:dyDescent="0.25">
      <c r="AD3756">
        <v>3743</v>
      </c>
      <c r="AE3756">
        <v>1963.4909968512995</v>
      </c>
      <c r="AF3756">
        <v>1751.4305061898795</v>
      </c>
      <c r="AG3756">
        <v>436.27008651610203</v>
      </c>
      <c r="AH3756">
        <v>155.69971105986028</v>
      </c>
      <c r="AI3756">
        <v>737.73575989750361</v>
      </c>
      <c r="AJ3756">
        <v>226.82177556550951</v>
      </c>
      <c r="AK3756">
        <v>58.375539518320721</v>
      </c>
    </row>
    <row r="3757" spans="30:37" x14ac:dyDescent="0.25">
      <c r="AD3757">
        <v>3744</v>
      </c>
      <c r="AE3757">
        <v>1798.5278507750909</v>
      </c>
      <c r="AF3757">
        <v>2217.175533491014</v>
      </c>
      <c r="AG3757">
        <v>379.43990690422731</v>
      </c>
      <c r="AH3757">
        <v>174.04456935796125</v>
      </c>
      <c r="AI3757">
        <v>683.95988062516653</v>
      </c>
      <c r="AJ3757">
        <v>242.12246621896116</v>
      </c>
      <c r="AK3757">
        <v>128.42007155840017</v>
      </c>
    </row>
    <row r="3758" spans="30:37" x14ac:dyDescent="0.25">
      <c r="AD3758">
        <v>3745</v>
      </c>
      <c r="AE3758">
        <v>1613.3356632396071</v>
      </c>
      <c r="AF3758">
        <v>1998.5630522274082</v>
      </c>
      <c r="AG3758">
        <v>252.11239102416428</v>
      </c>
      <c r="AH3758">
        <v>89.999646571948318</v>
      </c>
      <c r="AI3758">
        <v>682.55944566896824</v>
      </c>
      <c r="AJ3758">
        <v>223.89942709711423</v>
      </c>
      <c r="AK3758">
        <v>112.47470096881142</v>
      </c>
    </row>
    <row r="3759" spans="30:37" x14ac:dyDescent="0.25">
      <c r="AD3759">
        <v>3746</v>
      </c>
      <c r="AE3759">
        <v>1407.1276373112482</v>
      </c>
      <c r="AF3759">
        <v>1618.8217806002658</v>
      </c>
      <c r="AG3759">
        <v>569.17246936022775</v>
      </c>
      <c r="AH3759">
        <v>117.96244204944317</v>
      </c>
      <c r="AI3759">
        <v>779.90897830604808</v>
      </c>
      <c r="AJ3759">
        <v>339.56407770504785</v>
      </c>
      <c r="AK3759">
        <v>76.393553677020634</v>
      </c>
    </row>
    <row r="3760" spans="30:37" x14ac:dyDescent="0.25">
      <c r="AD3760">
        <v>3747</v>
      </c>
      <c r="AE3760">
        <v>1574.8237340553108</v>
      </c>
      <c r="AF3760">
        <v>1179.6746880331973</v>
      </c>
      <c r="AG3760">
        <v>383.56929905061321</v>
      </c>
      <c r="AH3760">
        <v>139.51630155976321</v>
      </c>
      <c r="AI3760">
        <v>703.09134401271695</v>
      </c>
      <c r="AJ3760">
        <v>259.78447514682324</v>
      </c>
      <c r="AK3760">
        <v>150.14933531936546</v>
      </c>
    </row>
    <row r="3761" spans="30:37" x14ac:dyDescent="0.25">
      <c r="AD3761">
        <v>3748</v>
      </c>
      <c r="AE3761">
        <v>1688.0944441300078</v>
      </c>
      <c r="AF3761">
        <v>1454.647702077669</v>
      </c>
      <c r="AG3761">
        <v>418.49127316507042</v>
      </c>
      <c r="AH3761">
        <v>97.197741419216371</v>
      </c>
      <c r="AI3761">
        <v>755.91622277114038</v>
      </c>
      <c r="AJ3761">
        <v>292.48752832231503</v>
      </c>
      <c r="AK3761">
        <v>112.47395710160941</v>
      </c>
    </row>
    <row r="3762" spans="30:37" x14ac:dyDescent="0.25">
      <c r="AD3762">
        <v>3749</v>
      </c>
      <c r="AE3762">
        <v>1222.6456707153916</v>
      </c>
      <c r="AF3762">
        <v>1535.7633568628748</v>
      </c>
      <c r="AG3762">
        <v>360.44654990363301</v>
      </c>
      <c r="AH3762">
        <v>87.902012778097699</v>
      </c>
      <c r="AI3762">
        <v>716.3010308257218</v>
      </c>
      <c r="AJ3762">
        <v>242.41256523196731</v>
      </c>
      <c r="AK3762">
        <v>59.116832774982718</v>
      </c>
    </row>
    <row r="3763" spans="30:37" x14ac:dyDescent="0.25">
      <c r="AD3763">
        <v>3750</v>
      </c>
      <c r="AE3763">
        <v>1632.3128817402735</v>
      </c>
      <c r="AF3763">
        <v>1722.4915722212083</v>
      </c>
      <c r="AG3763">
        <v>439.70762711818668</v>
      </c>
      <c r="AH3763">
        <v>74.966286165442668</v>
      </c>
      <c r="AI3763">
        <v>713.4906250668738</v>
      </c>
      <c r="AJ3763">
        <v>369.20280205376952</v>
      </c>
      <c r="AK3763">
        <v>133.8044552163864</v>
      </c>
    </row>
    <row r="3764" spans="30:37" x14ac:dyDescent="0.25">
      <c r="AD3764">
        <v>3751</v>
      </c>
      <c r="AE3764">
        <v>1894.9408414513605</v>
      </c>
      <c r="AF3764">
        <v>1649.2119074929992</v>
      </c>
      <c r="AG3764">
        <v>422.73169604642788</v>
      </c>
      <c r="AH3764">
        <v>104.31418729205514</v>
      </c>
      <c r="AI3764">
        <v>857.75967114149785</v>
      </c>
      <c r="AJ3764">
        <v>171.27813848825451</v>
      </c>
      <c r="AK3764">
        <v>78.331939965277883</v>
      </c>
    </row>
    <row r="3765" spans="30:37" x14ac:dyDescent="0.25">
      <c r="AD3765">
        <v>3752</v>
      </c>
      <c r="AE3765">
        <v>1768.7206787417185</v>
      </c>
      <c r="AF3765">
        <v>1987.3057078257582</v>
      </c>
      <c r="AG3765">
        <v>246.62685920411323</v>
      </c>
      <c r="AH3765">
        <v>145.30437390503812</v>
      </c>
      <c r="AI3765">
        <v>638.25440933346988</v>
      </c>
      <c r="AJ3765">
        <v>206.07515917708133</v>
      </c>
      <c r="AK3765">
        <v>99.005391172955839</v>
      </c>
    </row>
    <row r="3766" spans="30:37" x14ac:dyDescent="0.25">
      <c r="AD3766">
        <v>3753</v>
      </c>
      <c r="AE3766">
        <v>1417.2048720689015</v>
      </c>
      <c r="AF3766">
        <v>1144.4729767487333</v>
      </c>
      <c r="AG3766">
        <v>378.99397375518424</v>
      </c>
      <c r="AH3766">
        <v>155.17961541064821</v>
      </c>
      <c r="AI3766">
        <v>800.15610384881961</v>
      </c>
      <c r="AJ3766">
        <v>228.86894903061074</v>
      </c>
      <c r="AK3766">
        <v>133.84056472049105</v>
      </c>
    </row>
    <row r="3767" spans="30:37" x14ac:dyDescent="0.25">
      <c r="AD3767">
        <v>3754</v>
      </c>
      <c r="AE3767">
        <v>1201.1964188986242</v>
      </c>
      <c r="AF3767">
        <v>1410.3490286342462</v>
      </c>
      <c r="AG3767">
        <v>492.85380326144764</v>
      </c>
      <c r="AH3767">
        <v>119.64233049247238</v>
      </c>
      <c r="AI3767">
        <v>737.03219522795905</v>
      </c>
      <c r="AJ3767">
        <v>343.35312946439143</v>
      </c>
      <c r="AK3767">
        <v>127.75479053914856</v>
      </c>
    </row>
    <row r="3768" spans="30:37" x14ac:dyDescent="0.25">
      <c r="AD3768">
        <v>3755</v>
      </c>
      <c r="AE3768">
        <v>1967.5475805010678</v>
      </c>
      <c r="AF3768">
        <v>1832.5645036366236</v>
      </c>
      <c r="AG3768">
        <v>242.12456229211546</v>
      </c>
      <c r="AH3768">
        <v>110.14609716591119</v>
      </c>
      <c r="AI3768">
        <v>725.79580155775318</v>
      </c>
      <c r="AJ3768">
        <v>318.42286565867647</v>
      </c>
      <c r="AK3768">
        <v>117.28335363024107</v>
      </c>
    </row>
    <row r="3769" spans="30:37" x14ac:dyDescent="0.25">
      <c r="AD3769">
        <v>3756</v>
      </c>
      <c r="AE3769">
        <v>1499.336785345025</v>
      </c>
      <c r="AF3769">
        <v>1886.4597972457318</v>
      </c>
      <c r="AG3769">
        <v>470.72419813609463</v>
      </c>
      <c r="AH3769">
        <v>168.66577955967713</v>
      </c>
      <c r="AI3769">
        <v>749.19469908559267</v>
      </c>
      <c r="AJ3769">
        <v>242.90468858729872</v>
      </c>
      <c r="AK3769">
        <v>105.24394608631535</v>
      </c>
    </row>
    <row r="3770" spans="30:37" x14ac:dyDescent="0.25">
      <c r="AD3770">
        <v>3757</v>
      </c>
      <c r="AE3770">
        <v>1294.3344925908068</v>
      </c>
      <c r="AF3770">
        <v>1559.4667242981507</v>
      </c>
      <c r="AG3770">
        <v>401.93478548852153</v>
      </c>
      <c r="AH3770">
        <v>91.312402276205674</v>
      </c>
      <c r="AI3770">
        <v>620.48280760681484</v>
      </c>
      <c r="AJ3770">
        <v>220.96267916093592</v>
      </c>
      <c r="AK3770">
        <v>96.387251302407449</v>
      </c>
    </row>
    <row r="3771" spans="30:37" x14ac:dyDescent="0.25">
      <c r="AD3771">
        <v>3758</v>
      </c>
      <c r="AE3771">
        <v>2100.8793311714521</v>
      </c>
      <c r="AF3771">
        <v>2289.8010352582955</v>
      </c>
      <c r="AG3771">
        <v>413.11465337404513</v>
      </c>
      <c r="AH3771">
        <v>136.16887107989069</v>
      </c>
      <c r="AI3771">
        <v>837.7759964934213</v>
      </c>
      <c r="AJ3771">
        <v>310.1848750991619</v>
      </c>
      <c r="AK3771">
        <v>133.85984205159556</v>
      </c>
    </row>
    <row r="3772" spans="30:37" x14ac:dyDescent="0.25">
      <c r="AD3772">
        <v>3759</v>
      </c>
      <c r="AE3772">
        <v>1638.4581749629926</v>
      </c>
      <c r="AF3772">
        <v>1624.9400197322927</v>
      </c>
      <c r="AG3772">
        <v>392.10128630011121</v>
      </c>
      <c r="AH3772">
        <v>130.64022299708088</v>
      </c>
      <c r="AI3772">
        <v>847.64298309505023</v>
      </c>
      <c r="AJ3772">
        <v>206.75461113749878</v>
      </c>
      <c r="AK3772">
        <v>124.56201472206929</v>
      </c>
    </row>
    <row r="3773" spans="30:37" x14ac:dyDescent="0.25">
      <c r="AD3773">
        <v>3760</v>
      </c>
      <c r="AE3773">
        <v>1800.3410200768249</v>
      </c>
      <c r="AF3773">
        <v>1350.4602802788008</v>
      </c>
      <c r="AG3773">
        <v>630.49286277988733</v>
      </c>
      <c r="AH3773">
        <v>125.59030811536567</v>
      </c>
      <c r="AI3773">
        <v>646.70285844425496</v>
      </c>
      <c r="AJ3773">
        <v>326.03970313567595</v>
      </c>
      <c r="AK3773">
        <v>117.22756435120945</v>
      </c>
    </row>
    <row r="3774" spans="30:37" x14ac:dyDescent="0.25">
      <c r="AD3774">
        <v>3761</v>
      </c>
      <c r="AE3774">
        <v>1301.9926019790198</v>
      </c>
      <c r="AF3774">
        <v>1712.3762607063613</v>
      </c>
      <c r="AG3774">
        <v>601.16422499868747</v>
      </c>
      <c r="AH3774">
        <v>105.69547803967508</v>
      </c>
      <c r="AI3774">
        <v>433.13464878367847</v>
      </c>
      <c r="AJ3774">
        <v>298.33068636719514</v>
      </c>
      <c r="AK3774">
        <v>97.276446636038386</v>
      </c>
    </row>
    <row r="3775" spans="30:37" x14ac:dyDescent="0.25">
      <c r="AD3775">
        <v>3762</v>
      </c>
      <c r="AE3775">
        <v>1399.3656665644114</v>
      </c>
      <c r="AF3775">
        <v>1269.6327931781234</v>
      </c>
      <c r="AG3775">
        <v>355.36104542986232</v>
      </c>
      <c r="AH3775">
        <v>124.59358276794191</v>
      </c>
      <c r="AI3775">
        <v>576.97504587526487</v>
      </c>
      <c r="AJ3775">
        <v>270.52488320990034</v>
      </c>
      <c r="AK3775">
        <v>107.81471803496724</v>
      </c>
    </row>
    <row r="3776" spans="30:37" x14ac:dyDescent="0.25">
      <c r="AD3776">
        <v>3763</v>
      </c>
      <c r="AE3776">
        <v>1324.3627118232962</v>
      </c>
      <c r="AF3776">
        <v>1575.6316264237134</v>
      </c>
      <c r="AG3776">
        <v>504.93929858879085</v>
      </c>
      <c r="AH3776">
        <v>126.98920747715074</v>
      </c>
      <c r="AI3776">
        <v>877.52855996822268</v>
      </c>
      <c r="AJ3776">
        <v>154.98520140219193</v>
      </c>
      <c r="AK3776">
        <v>107.83029254953533</v>
      </c>
    </row>
    <row r="3777" spans="30:37" x14ac:dyDescent="0.25">
      <c r="AD3777">
        <v>3764</v>
      </c>
      <c r="AE3777">
        <v>1727.4583189748253</v>
      </c>
      <c r="AF3777">
        <v>1281.9679364560307</v>
      </c>
      <c r="AG3777">
        <v>387.73862474853155</v>
      </c>
      <c r="AH3777">
        <v>62.677518313937227</v>
      </c>
      <c r="AI3777">
        <v>742.87131263287688</v>
      </c>
      <c r="AJ3777">
        <v>192.65260018748637</v>
      </c>
      <c r="AK3777">
        <v>68.548791516859936</v>
      </c>
    </row>
    <row r="3778" spans="30:37" x14ac:dyDescent="0.25">
      <c r="AD3778">
        <v>3765</v>
      </c>
      <c r="AE3778">
        <v>1242.8058947790537</v>
      </c>
      <c r="AF3778">
        <v>1358.251350890398</v>
      </c>
      <c r="AG3778">
        <v>339.29379058951156</v>
      </c>
      <c r="AH3778">
        <v>115.47337891734526</v>
      </c>
      <c r="AI3778">
        <v>642.21057054327923</v>
      </c>
      <c r="AJ3778">
        <v>246.07538775885581</v>
      </c>
      <c r="AK3778">
        <v>96.568904997309176</v>
      </c>
    </row>
    <row r="3779" spans="30:37" x14ac:dyDescent="0.25">
      <c r="AD3779">
        <v>3766</v>
      </c>
      <c r="AE3779">
        <v>1451.258561308407</v>
      </c>
      <c r="AF3779">
        <v>1261.2678728784754</v>
      </c>
      <c r="AG3779">
        <v>344.32992727303457</v>
      </c>
      <c r="AH3779">
        <v>154.12788168964198</v>
      </c>
      <c r="AI3779">
        <v>631.72952808190337</v>
      </c>
      <c r="AJ3779">
        <v>303.45958854049098</v>
      </c>
      <c r="AK3779">
        <v>98.262072994487696</v>
      </c>
    </row>
    <row r="3780" spans="30:37" x14ac:dyDescent="0.25">
      <c r="AD3780">
        <v>3767</v>
      </c>
      <c r="AE3780">
        <v>1592.0071347818425</v>
      </c>
      <c r="AF3780">
        <v>1411.7509382791854</v>
      </c>
      <c r="AG3780">
        <v>422.31504768248664</v>
      </c>
      <c r="AH3780">
        <v>88.238087849652089</v>
      </c>
      <c r="AI3780">
        <v>776.1173805695895</v>
      </c>
      <c r="AJ3780">
        <v>230.98497178711065</v>
      </c>
      <c r="AK3780">
        <v>106.33212352874116</v>
      </c>
    </row>
    <row r="3781" spans="30:37" x14ac:dyDescent="0.25">
      <c r="AD3781">
        <v>3768</v>
      </c>
      <c r="AE3781">
        <v>2023.9025515995127</v>
      </c>
      <c r="AF3781">
        <v>2217.3077135524077</v>
      </c>
      <c r="AG3781">
        <v>566.78102084146917</v>
      </c>
      <c r="AH3781">
        <v>146.12767582444076</v>
      </c>
      <c r="AI3781">
        <v>690.77565925910062</v>
      </c>
      <c r="AJ3781">
        <v>283.58159940209589</v>
      </c>
      <c r="AK3781">
        <v>115.27560042096867</v>
      </c>
    </row>
    <row r="3782" spans="30:37" x14ac:dyDescent="0.25">
      <c r="AD3782">
        <v>3769</v>
      </c>
      <c r="AE3782">
        <v>1204.6109300257685</v>
      </c>
      <c r="AF3782">
        <v>1479.2568895641609</v>
      </c>
      <c r="AG3782">
        <v>410.6510067305091</v>
      </c>
      <c r="AH3782">
        <v>103.50011868444997</v>
      </c>
      <c r="AI3782">
        <v>688.28006906252244</v>
      </c>
      <c r="AJ3782">
        <v>392.77582909971778</v>
      </c>
      <c r="AK3782">
        <v>120.17527579064721</v>
      </c>
    </row>
    <row r="3783" spans="30:37" x14ac:dyDescent="0.25">
      <c r="AD3783">
        <v>3770</v>
      </c>
      <c r="AE3783">
        <v>1636.8791133534114</v>
      </c>
      <c r="AF3783">
        <v>2190.2836416855862</v>
      </c>
      <c r="AG3783">
        <v>427.89152614157422</v>
      </c>
      <c r="AH3783">
        <v>176.75275595053512</v>
      </c>
      <c r="AI3783">
        <v>584.7767183133916</v>
      </c>
      <c r="AJ3783">
        <v>370.59009808605003</v>
      </c>
      <c r="AK3783">
        <v>102.84078852948758</v>
      </c>
    </row>
    <row r="3784" spans="30:37" x14ac:dyDescent="0.25">
      <c r="AD3784">
        <v>3771</v>
      </c>
      <c r="AE3784">
        <v>1608.8159904586132</v>
      </c>
      <c r="AF3784">
        <v>1231.3256074569463</v>
      </c>
      <c r="AG3784">
        <v>519.65505960080247</v>
      </c>
      <c r="AH3784">
        <v>211.01292715402298</v>
      </c>
      <c r="AI3784">
        <v>769.18626700066045</v>
      </c>
      <c r="AJ3784">
        <v>230.18522937614884</v>
      </c>
      <c r="AK3784">
        <v>108.05050722973567</v>
      </c>
    </row>
    <row r="3785" spans="30:37" x14ac:dyDescent="0.25">
      <c r="AD3785">
        <v>3772</v>
      </c>
      <c r="AE3785">
        <v>1689.6582565233607</v>
      </c>
      <c r="AF3785">
        <v>2119.4330392595225</v>
      </c>
      <c r="AG3785">
        <v>458.30547886795853</v>
      </c>
      <c r="AH3785">
        <v>151.14266890507642</v>
      </c>
      <c r="AI3785">
        <v>885.16088301441869</v>
      </c>
      <c r="AJ3785">
        <v>289.48939268659808</v>
      </c>
      <c r="AK3785">
        <v>63.428818850929389</v>
      </c>
    </row>
    <row r="3786" spans="30:37" x14ac:dyDescent="0.25">
      <c r="AD3786">
        <v>3773</v>
      </c>
      <c r="AE3786">
        <v>1385.1045822393501</v>
      </c>
      <c r="AF3786">
        <v>1737.3758848470127</v>
      </c>
      <c r="AG3786">
        <v>517.44860443961011</v>
      </c>
      <c r="AH3786">
        <v>133.82960428247762</v>
      </c>
      <c r="AI3786">
        <v>662.62457473026961</v>
      </c>
      <c r="AJ3786">
        <v>227.89633614529981</v>
      </c>
      <c r="AK3786">
        <v>78.183232923918169</v>
      </c>
    </row>
    <row r="3787" spans="30:37" x14ac:dyDescent="0.25">
      <c r="AD3787">
        <v>3774</v>
      </c>
      <c r="AE3787">
        <v>1683.650483278999</v>
      </c>
      <c r="AF3787">
        <v>1547.1827046743954</v>
      </c>
      <c r="AG3787">
        <v>531.95906161632831</v>
      </c>
      <c r="AH3787">
        <v>124.60373010898275</v>
      </c>
      <c r="AI3787">
        <v>680.15141367317551</v>
      </c>
      <c r="AJ3787">
        <v>255.87758474999208</v>
      </c>
      <c r="AK3787">
        <v>126.5589255334918</v>
      </c>
    </row>
    <row r="3788" spans="30:37" x14ac:dyDescent="0.25">
      <c r="AD3788">
        <v>3775</v>
      </c>
      <c r="AE3788">
        <v>1615.2517666797191</v>
      </c>
      <c r="AF3788">
        <v>1535.8123945719135</v>
      </c>
      <c r="AG3788">
        <v>370.31562671280261</v>
      </c>
      <c r="AH3788">
        <v>84.055850205440947</v>
      </c>
      <c r="AI3788">
        <v>752.17941558898644</v>
      </c>
      <c r="AJ3788">
        <v>213.05028765760264</v>
      </c>
      <c r="AK3788">
        <v>84.653757748237425</v>
      </c>
    </row>
    <row r="3789" spans="30:37" x14ac:dyDescent="0.25">
      <c r="AD3789">
        <v>3776</v>
      </c>
      <c r="AE3789">
        <v>1530.2935585770274</v>
      </c>
      <c r="AF3789">
        <v>1962.182650339922</v>
      </c>
      <c r="AG3789">
        <v>391.21497228259847</v>
      </c>
      <c r="AH3789">
        <v>77.144247601054005</v>
      </c>
      <c r="AI3789">
        <v>800.90928238932202</v>
      </c>
      <c r="AJ3789">
        <v>246.08067833957026</v>
      </c>
      <c r="AK3789">
        <v>124.26363940186786</v>
      </c>
    </row>
    <row r="3790" spans="30:37" x14ac:dyDescent="0.25">
      <c r="AD3790">
        <v>3777</v>
      </c>
      <c r="AE3790">
        <v>1913.7223391649122</v>
      </c>
      <c r="AF3790">
        <v>1247.8044234361512</v>
      </c>
      <c r="AG3790">
        <v>624.54283024127085</v>
      </c>
      <c r="AH3790">
        <v>165.25587492087931</v>
      </c>
      <c r="AI3790">
        <v>793.24631884211215</v>
      </c>
      <c r="AJ3790">
        <v>187.07308277998897</v>
      </c>
      <c r="AK3790">
        <v>126.49748399826201</v>
      </c>
    </row>
    <row r="3791" spans="30:37" x14ac:dyDescent="0.25">
      <c r="AD3791">
        <v>3778</v>
      </c>
      <c r="AE3791">
        <v>1630.4704871039291</v>
      </c>
      <c r="AF3791">
        <v>1468.8510825358517</v>
      </c>
      <c r="AG3791">
        <v>390.58793358998872</v>
      </c>
      <c r="AH3791">
        <v>95.166076983214182</v>
      </c>
      <c r="AI3791">
        <v>693.67475030741423</v>
      </c>
      <c r="AJ3791">
        <v>241.33221925729237</v>
      </c>
      <c r="AK3791">
        <v>128.73875171470385</v>
      </c>
    </row>
    <row r="3792" spans="30:37" x14ac:dyDescent="0.25">
      <c r="AD3792">
        <v>3779</v>
      </c>
      <c r="AE3792">
        <v>1527.6451420204714</v>
      </c>
      <c r="AF3792">
        <v>2050.0147167451782</v>
      </c>
      <c r="AG3792">
        <v>382.10145540555823</v>
      </c>
      <c r="AH3792">
        <v>123.16340940124354</v>
      </c>
      <c r="AI3792">
        <v>560.59071991040378</v>
      </c>
      <c r="AJ3792">
        <v>250.07468584492781</v>
      </c>
      <c r="AK3792">
        <v>51.890881314140643</v>
      </c>
    </row>
    <row r="3793" spans="30:37" x14ac:dyDescent="0.25">
      <c r="AD3793">
        <v>3780</v>
      </c>
      <c r="AE3793">
        <v>2070.3549517259171</v>
      </c>
      <c r="AF3793">
        <v>1795.3618963777458</v>
      </c>
      <c r="AG3793">
        <v>583.08277548787748</v>
      </c>
      <c r="AH3793">
        <v>83.553842367864419</v>
      </c>
      <c r="AI3793">
        <v>850.81742643090411</v>
      </c>
      <c r="AJ3793">
        <v>334.83109855648411</v>
      </c>
      <c r="AK3793">
        <v>117.46525820030116</v>
      </c>
    </row>
    <row r="3794" spans="30:37" x14ac:dyDescent="0.25">
      <c r="AD3794">
        <v>3781</v>
      </c>
      <c r="AE3794">
        <v>1588.2950228911691</v>
      </c>
      <c r="AF3794">
        <v>1730.3150337213688</v>
      </c>
      <c r="AG3794">
        <v>233.05634122938372</v>
      </c>
      <c r="AH3794">
        <v>156.79936831965298</v>
      </c>
      <c r="AI3794">
        <v>686.19556145347372</v>
      </c>
      <c r="AJ3794">
        <v>299.55452741778055</v>
      </c>
      <c r="AK3794">
        <v>76.845548867184661</v>
      </c>
    </row>
    <row r="3795" spans="30:37" x14ac:dyDescent="0.25">
      <c r="AD3795">
        <v>3782</v>
      </c>
      <c r="AE3795">
        <v>1832.8601993948939</v>
      </c>
      <c r="AF3795">
        <v>1828.28861089163</v>
      </c>
      <c r="AG3795">
        <v>530.8780749254521</v>
      </c>
      <c r="AH3795">
        <v>107.50205165037175</v>
      </c>
      <c r="AI3795">
        <v>736.620680276092</v>
      </c>
      <c r="AJ3795">
        <v>322.97329506894823</v>
      </c>
      <c r="AK3795">
        <v>101.61000912418</v>
      </c>
    </row>
    <row r="3796" spans="30:37" x14ac:dyDescent="0.25">
      <c r="AD3796">
        <v>3783</v>
      </c>
      <c r="AE3796">
        <v>1522.2830055534</v>
      </c>
      <c r="AF3796">
        <v>1671.4558306005288</v>
      </c>
      <c r="AG3796">
        <v>454.71149333767033</v>
      </c>
      <c r="AH3796">
        <v>150.69595308615087</v>
      </c>
      <c r="AI3796">
        <v>745.30039310887298</v>
      </c>
      <c r="AJ3796">
        <v>245.18266070774879</v>
      </c>
      <c r="AK3796">
        <v>106.05275670229844</v>
      </c>
    </row>
    <row r="3797" spans="30:37" x14ac:dyDescent="0.25">
      <c r="AD3797">
        <v>3784</v>
      </c>
      <c r="AE3797">
        <v>1476.1427974129936</v>
      </c>
      <c r="AF3797">
        <v>1644.4608638841071</v>
      </c>
      <c r="AG3797">
        <v>286.77765449541641</v>
      </c>
      <c r="AH3797">
        <v>96.957226393228154</v>
      </c>
      <c r="AI3797">
        <v>663.38547753064893</v>
      </c>
      <c r="AJ3797">
        <v>314.94035428005367</v>
      </c>
      <c r="AK3797">
        <v>83.327821796170653</v>
      </c>
    </row>
    <row r="3798" spans="30:37" x14ac:dyDescent="0.25">
      <c r="AD3798">
        <v>3785</v>
      </c>
      <c r="AE3798">
        <v>1313.2489899339591</v>
      </c>
      <c r="AF3798">
        <v>1243.1797419318498</v>
      </c>
      <c r="AG3798">
        <v>347.434730171122</v>
      </c>
      <c r="AH3798">
        <v>106.21261597812978</v>
      </c>
      <c r="AI3798">
        <v>699.23206850219628</v>
      </c>
      <c r="AJ3798">
        <v>289.48275462496042</v>
      </c>
      <c r="AK3798">
        <v>109.88979718327938</v>
      </c>
    </row>
    <row r="3799" spans="30:37" x14ac:dyDescent="0.25">
      <c r="AD3799">
        <v>3786</v>
      </c>
      <c r="AE3799">
        <v>1536.7617901182934</v>
      </c>
      <c r="AF3799">
        <v>1152.898994700312</v>
      </c>
      <c r="AG3799">
        <v>371.29636612004646</v>
      </c>
      <c r="AH3799">
        <v>142.84833272202249</v>
      </c>
      <c r="AI3799">
        <v>674.10530480835348</v>
      </c>
      <c r="AJ3799">
        <v>258.12496606042998</v>
      </c>
      <c r="AK3799">
        <v>91.903835672184528</v>
      </c>
    </row>
    <row r="3800" spans="30:37" x14ac:dyDescent="0.25">
      <c r="AD3800">
        <v>3787</v>
      </c>
      <c r="AE3800">
        <v>1438.7251814016986</v>
      </c>
      <c r="AF3800">
        <v>1692.9437431007364</v>
      </c>
      <c r="AG3800">
        <v>501.51768380267731</v>
      </c>
      <c r="AH3800">
        <v>106.5604049401359</v>
      </c>
      <c r="AI3800">
        <v>512.29837163825232</v>
      </c>
      <c r="AJ3800">
        <v>313.66595338233628</v>
      </c>
      <c r="AK3800">
        <v>72.411752642096161</v>
      </c>
    </row>
    <row r="3801" spans="30:37" x14ac:dyDescent="0.25">
      <c r="AD3801">
        <v>3788</v>
      </c>
      <c r="AE3801">
        <v>1539.2435842122582</v>
      </c>
      <c r="AF3801">
        <v>1582.8384175550748</v>
      </c>
      <c r="AG3801">
        <v>517.47516085118718</v>
      </c>
      <c r="AH3801">
        <v>99.326423424421975</v>
      </c>
      <c r="AI3801">
        <v>631.83825985154954</v>
      </c>
      <c r="AJ3801">
        <v>290.2187066353402</v>
      </c>
      <c r="AK3801">
        <v>75.803615467435634</v>
      </c>
    </row>
    <row r="3802" spans="30:37" x14ac:dyDescent="0.25">
      <c r="AD3802">
        <v>3789</v>
      </c>
      <c r="AE3802">
        <v>1680.1169169880989</v>
      </c>
      <c r="AF3802">
        <v>1723.7699193823498</v>
      </c>
      <c r="AG3802">
        <v>342.23131880961154</v>
      </c>
      <c r="AH3802">
        <v>177.21978384035336</v>
      </c>
      <c r="AI3802">
        <v>626.6583095963199</v>
      </c>
      <c r="AJ3802">
        <v>306.14353603200436</v>
      </c>
      <c r="AK3802">
        <v>150.414702319692</v>
      </c>
    </row>
    <row r="3803" spans="30:37" x14ac:dyDescent="0.25">
      <c r="AD3803">
        <v>3790</v>
      </c>
      <c r="AE3803">
        <v>1393.4751973056584</v>
      </c>
      <c r="AF3803">
        <v>1836.265897602774</v>
      </c>
      <c r="AG3803">
        <v>383.50120823102674</v>
      </c>
      <c r="AH3803">
        <v>157.06918769420227</v>
      </c>
      <c r="AI3803">
        <v>605.4993047524481</v>
      </c>
      <c r="AJ3803">
        <v>234.07478678968525</v>
      </c>
      <c r="AK3803">
        <v>136.02066941538615</v>
      </c>
    </row>
    <row r="3804" spans="30:37" x14ac:dyDescent="0.25">
      <c r="AD3804">
        <v>3791</v>
      </c>
      <c r="AE3804">
        <v>2167.8529685765511</v>
      </c>
      <c r="AF3804">
        <v>2134.0900017604686</v>
      </c>
      <c r="AG3804">
        <v>299.4846459807581</v>
      </c>
      <c r="AH3804">
        <v>83.841297177319461</v>
      </c>
      <c r="AI3804">
        <v>808.28328590012279</v>
      </c>
      <c r="AJ3804">
        <v>422.55570035397523</v>
      </c>
      <c r="AK3804">
        <v>118.57905387584732</v>
      </c>
    </row>
    <row r="3805" spans="30:37" x14ac:dyDescent="0.25">
      <c r="AD3805">
        <v>3792</v>
      </c>
      <c r="AE3805">
        <v>1908.7599485613239</v>
      </c>
      <c r="AF3805">
        <v>1868.6462205789869</v>
      </c>
      <c r="AG3805">
        <v>265.12431554159679</v>
      </c>
      <c r="AH3805">
        <v>85.043228822306745</v>
      </c>
      <c r="AI3805">
        <v>727.91045038304071</v>
      </c>
      <c r="AJ3805">
        <v>116.34017170970064</v>
      </c>
      <c r="AK3805">
        <v>87.500505783437561</v>
      </c>
    </row>
    <row r="3806" spans="30:37" x14ac:dyDescent="0.25">
      <c r="AD3806">
        <v>3793</v>
      </c>
      <c r="AE3806">
        <v>1863.7721786698994</v>
      </c>
      <c r="AF3806">
        <v>1705.8489445092528</v>
      </c>
      <c r="AG3806">
        <v>527.72791873281631</v>
      </c>
      <c r="AH3806">
        <v>78.659390032135704</v>
      </c>
      <c r="AI3806">
        <v>768.43010507073132</v>
      </c>
      <c r="AJ3806">
        <v>280.86654425941919</v>
      </c>
      <c r="AK3806">
        <v>121.52091333991375</v>
      </c>
    </row>
    <row r="3807" spans="30:37" x14ac:dyDescent="0.25">
      <c r="AD3807">
        <v>3794</v>
      </c>
      <c r="AE3807">
        <v>2185.031555494872</v>
      </c>
      <c r="AF3807">
        <v>1652.1218172970155</v>
      </c>
      <c r="AG3807">
        <v>441.96430972319905</v>
      </c>
      <c r="AH3807">
        <v>99.108905694461399</v>
      </c>
      <c r="AI3807">
        <v>726.54038967688712</v>
      </c>
      <c r="AJ3807">
        <v>287.61102550275183</v>
      </c>
      <c r="AK3807">
        <v>128.12513680650969</v>
      </c>
    </row>
    <row r="3808" spans="30:37" x14ac:dyDescent="0.25">
      <c r="AD3808">
        <v>3795</v>
      </c>
      <c r="AE3808">
        <v>1647.6286311111191</v>
      </c>
      <c r="AF3808">
        <v>1338.9145092150407</v>
      </c>
      <c r="AG3808">
        <v>373.64547500953398</v>
      </c>
      <c r="AH3808">
        <v>118.20095495070987</v>
      </c>
      <c r="AI3808">
        <v>732.19214762914748</v>
      </c>
      <c r="AJ3808">
        <v>250.05365277332587</v>
      </c>
      <c r="AK3808">
        <v>102.08321965693169</v>
      </c>
    </row>
    <row r="3809" spans="30:37" x14ac:dyDescent="0.25">
      <c r="AD3809">
        <v>3796</v>
      </c>
      <c r="AE3809">
        <v>2440.6279700645559</v>
      </c>
      <c r="AF3809">
        <v>1772.9500399417764</v>
      </c>
      <c r="AG3809">
        <v>492.2593478926305</v>
      </c>
      <c r="AH3809">
        <v>154.93441858888448</v>
      </c>
      <c r="AI3809">
        <v>683.44126312000765</v>
      </c>
      <c r="AJ3809">
        <v>207.72601297403705</v>
      </c>
      <c r="AK3809">
        <v>136.73933010920391</v>
      </c>
    </row>
    <row r="3810" spans="30:37" x14ac:dyDescent="0.25">
      <c r="AD3810">
        <v>3797</v>
      </c>
      <c r="AE3810">
        <v>1438.5695515729544</v>
      </c>
      <c r="AF3810">
        <v>1633.7201413750836</v>
      </c>
      <c r="AG3810">
        <v>525.38238314588477</v>
      </c>
      <c r="AH3810">
        <v>138.22366845856536</v>
      </c>
      <c r="AI3810">
        <v>702.52210500304341</v>
      </c>
      <c r="AJ3810">
        <v>358.57994801799373</v>
      </c>
      <c r="AK3810">
        <v>97.034529139250807</v>
      </c>
    </row>
    <row r="3811" spans="30:37" x14ac:dyDescent="0.25">
      <c r="AD3811">
        <v>3798</v>
      </c>
      <c r="AE3811">
        <v>1602.2751642558142</v>
      </c>
      <c r="AF3811">
        <v>1448.7506632980612</v>
      </c>
      <c r="AG3811">
        <v>495.56187813284993</v>
      </c>
      <c r="AH3811">
        <v>117.86812822021484</v>
      </c>
      <c r="AI3811">
        <v>914.94939215357556</v>
      </c>
      <c r="AJ3811">
        <v>207.92936144194482</v>
      </c>
      <c r="AK3811">
        <v>141.93066989825482</v>
      </c>
    </row>
    <row r="3812" spans="30:37" x14ac:dyDescent="0.25">
      <c r="AD3812">
        <v>3799</v>
      </c>
      <c r="AE3812">
        <v>1495.4766861230462</v>
      </c>
      <c r="AF3812">
        <v>1944.4524655196958</v>
      </c>
      <c r="AG3812">
        <v>534.3247105292553</v>
      </c>
      <c r="AH3812">
        <v>172.08547908395877</v>
      </c>
      <c r="AI3812">
        <v>797.95524683998678</v>
      </c>
      <c r="AJ3812">
        <v>259.36164519536379</v>
      </c>
      <c r="AK3812">
        <v>106.57116636655083</v>
      </c>
    </row>
    <row r="3813" spans="30:37" x14ac:dyDescent="0.25">
      <c r="AD3813">
        <v>3800</v>
      </c>
      <c r="AE3813">
        <v>1988.0386947296045</v>
      </c>
      <c r="AF3813">
        <v>1980.0572973588089</v>
      </c>
      <c r="AG3813">
        <v>388.25538162848153</v>
      </c>
      <c r="AH3813">
        <v>178.87946721302899</v>
      </c>
      <c r="AI3813">
        <v>701.95969426606598</v>
      </c>
      <c r="AJ3813">
        <v>282.51409719202701</v>
      </c>
      <c r="AK3813">
        <v>80.618073379366237</v>
      </c>
    </row>
    <row r="3814" spans="30:37" x14ac:dyDescent="0.25">
      <c r="AD3814">
        <v>3801</v>
      </c>
      <c r="AE3814">
        <v>1444.9089410357831</v>
      </c>
      <c r="AF3814">
        <v>1585.0149778220061</v>
      </c>
      <c r="AG3814">
        <v>374.59620099902639</v>
      </c>
      <c r="AH3814">
        <v>104.29273580252007</v>
      </c>
      <c r="AI3814">
        <v>757.49645239510676</v>
      </c>
      <c r="AJ3814">
        <v>259.83415859494778</v>
      </c>
      <c r="AK3814">
        <v>72.126132719041678</v>
      </c>
    </row>
    <row r="3815" spans="30:37" x14ac:dyDescent="0.25">
      <c r="AD3815">
        <v>3802</v>
      </c>
      <c r="AE3815">
        <v>1658.6902422639616</v>
      </c>
      <c r="AF3815">
        <v>1646.5196494128729</v>
      </c>
      <c r="AG3815">
        <v>431.08118435465929</v>
      </c>
      <c r="AH3815">
        <v>156.35106262649683</v>
      </c>
      <c r="AI3815">
        <v>607.2397995890725</v>
      </c>
      <c r="AJ3815">
        <v>342.85890281383132</v>
      </c>
      <c r="AK3815">
        <v>107.93705260710777</v>
      </c>
    </row>
    <row r="3816" spans="30:37" x14ac:dyDescent="0.25">
      <c r="AD3816">
        <v>3803</v>
      </c>
      <c r="AE3816">
        <v>2065.7653515991155</v>
      </c>
      <c r="AF3816">
        <v>1679.5282843609898</v>
      </c>
      <c r="AG3816">
        <v>332.36193649171935</v>
      </c>
      <c r="AH3816">
        <v>159.08289270103302</v>
      </c>
      <c r="AI3816">
        <v>755.07386038689447</v>
      </c>
      <c r="AJ3816">
        <v>260.37167384120681</v>
      </c>
      <c r="AK3816">
        <v>89.978118602728614</v>
      </c>
    </row>
    <row r="3817" spans="30:37" x14ac:dyDescent="0.25">
      <c r="AD3817">
        <v>3804</v>
      </c>
      <c r="AE3817">
        <v>1497.9215309084525</v>
      </c>
      <c r="AF3817">
        <v>1387.2087618063629</v>
      </c>
      <c r="AG3817">
        <v>719.32204679271672</v>
      </c>
      <c r="AH3817">
        <v>55.387368383511387</v>
      </c>
      <c r="AI3817">
        <v>829.38802058331851</v>
      </c>
      <c r="AJ3817">
        <v>180.94501187077739</v>
      </c>
      <c r="AK3817">
        <v>122.63947400963838</v>
      </c>
    </row>
    <row r="3818" spans="30:37" x14ac:dyDescent="0.25">
      <c r="AD3818">
        <v>3805</v>
      </c>
      <c r="AE3818">
        <v>1767.3870394003429</v>
      </c>
      <c r="AF3818">
        <v>1563.350643286353</v>
      </c>
      <c r="AG3818">
        <v>494.08177147841411</v>
      </c>
      <c r="AH3818">
        <v>144.15624426669538</v>
      </c>
      <c r="AI3818">
        <v>688.8130522538371</v>
      </c>
      <c r="AJ3818">
        <v>239.51866998400459</v>
      </c>
      <c r="AK3818">
        <v>91.985775268852535</v>
      </c>
    </row>
    <row r="3819" spans="30:37" x14ac:dyDescent="0.25">
      <c r="AD3819">
        <v>3806</v>
      </c>
      <c r="AE3819">
        <v>1992.6914298909849</v>
      </c>
      <c r="AF3819">
        <v>1435.0676846251915</v>
      </c>
      <c r="AG3819">
        <v>458.77051000032634</v>
      </c>
      <c r="AH3819">
        <v>105.53212347472079</v>
      </c>
      <c r="AI3819">
        <v>606.46406079534063</v>
      </c>
      <c r="AJ3819">
        <v>265.23270167896294</v>
      </c>
      <c r="AK3819">
        <v>124.4901010643654</v>
      </c>
    </row>
    <row r="3820" spans="30:37" x14ac:dyDescent="0.25">
      <c r="AD3820">
        <v>3807</v>
      </c>
      <c r="AE3820">
        <v>1797.7888643928554</v>
      </c>
      <c r="AF3820">
        <v>1586.8647623960371</v>
      </c>
      <c r="AG3820">
        <v>173.29143191300648</v>
      </c>
      <c r="AH3820">
        <v>150.52400522809313</v>
      </c>
      <c r="AI3820">
        <v>796.41134664500601</v>
      </c>
      <c r="AJ3820">
        <v>275.70350097137788</v>
      </c>
      <c r="AK3820">
        <v>96.734632817412987</v>
      </c>
    </row>
    <row r="3821" spans="30:37" x14ac:dyDescent="0.25">
      <c r="AD3821">
        <v>3808</v>
      </c>
      <c r="AE3821">
        <v>1066.9524923280198</v>
      </c>
      <c r="AF3821">
        <v>1713.8519113759164</v>
      </c>
      <c r="AG3821">
        <v>559.46035678865223</v>
      </c>
      <c r="AH3821">
        <v>139.0996060920823</v>
      </c>
      <c r="AI3821">
        <v>660.46301214235973</v>
      </c>
      <c r="AJ3821">
        <v>298.28928789407558</v>
      </c>
      <c r="AK3821">
        <v>84.993603452718375</v>
      </c>
    </row>
    <row r="3822" spans="30:37" x14ac:dyDescent="0.25">
      <c r="AD3822">
        <v>3809</v>
      </c>
      <c r="AE3822">
        <v>1868.9852877675692</v>
      </c>
      <c r="AF3822">
        <v>635.31345872454165</v>
      </c>
      <c r="AG3822">
        <v>384.8299792443828</v>
      </c>
      <c r="AH3822">
        <v>121.08714034719459</v>
      </c>
      <c r="AI3822">
        <v>602.53113835425279</v>
      </c>
      <c r="AJ3822">
        <v>275.05562752702826</v>
      </c>
      <c r="AK3822">
        <v>157.77050444910844</v>
      </c>
    </row>
    <row r="3823" spans="30:37" x14ac:dyDescent="0.25">
      <c r="AD3823">
        <v>3810</v>
      </c>
      <c r="AE3823">
        <v>1195.798688967333</v>
      </c>
      <c r="AF3823">
        <v>1162.1920737481405</v>
      </c>
      <c r="AG3823">
        <v>514.99624325204593</v>
      </c>
      <c r="AH3823">
        <v>114.08440552226566</v>
      </c>
      <c r="AI3823">
        <v>817.06277043135799</v>
      </c>
      <c r="AJ3823">
        <v>283.65709105973815</v>
      </c>
      <c r="AK3823">
        <v>162.43438592871331</v>
      </c>
    </row>
    <row r="3824" spans="30:37" x14ac:dyDescent="0.25">
      <c r="AD3824">
        <v>3811</v>
      </c>
      <c r="AE3824">
        <v>1515.8239241760782</v>
      </c>
      <c r="AF3824">
        <v>2211.0851694577855</v>
      </c>
      <c r="AG3824">
        <v>368.25280020174932</v>
      </c>
      <c r="AH3824">
        <v>145.00741687619271</v>
      </c>
      <c r="AI3824">
        <v>769.55871200914203</v>
      </c>
      <c r="AJ3824">
        <v>197.59859830256343</v>
      </c>
      <c r="AK3824">
        <v>92.659648678255451</v>
      </c>
    </row>
    <row r="3825" spans="30:37" x14ac:dyDescent="0.25">
      <c r="AD3825">
        <v>3812</v>
      </c>
      <c r="AE3825">
        <v>1501.9828156003905</v>
      </c>
      <c r="AF3825">
        <v>1843.0053627770999</v>
      </c>
      <c r="AG3825">
        <v>478.72931187828732</v>
      </c>
      <c r="AH3825">
        <v>87.513216936598866</v>
      </c>
      <c r="AI3825">
        <v>722.65803768127228</v>
      </c>
      <c r="AJ3825">
        <v>159.97869635621959</v>
      </c>
      <c r="AK3825">
        <v>114.30423375184667</v>
      </c>
    </row>
    <row r="3826" spans="30:37" x14ac:dyDescent="0.25">
      <c r="AD3826">
        <v>3813</v>
      </c>
      <c r="AE3826">
        <v>1419.8733418624743</v>
      </c>
      <c r="AF3826">
        <v>1463.431643687205</v>
      </c>
      <c r="AG3826">
        <v>246.74826785980832</v>
      </c>
      <c r="AH3826">
        <v>95.819087927759568</v>
      </c>
      <c r="AI3826">
        <v>821.02071773788202</v>
      </c>
      <c r="AJ3826">
        <v>203.387403181373</v>
      </c>
      <c r="AK3826">
        <v>55.200451475860795</v>
      </c>
    </row>
    <row r="3827" spans="30:37" x14ac:dyDescent="0.25">
      <c r="AD3827">
        <v>3814</v>
      </c>
      <c r="AE3827">
        <v>1731.9119054603402</v>
      </c>
      <c r="AF3827">
        <v>1177.3762519318479</v>
      </c>
      <c r="AG3827">
        <v>372.6856881957163</v>
      </c>
      <c r="AH3827">
        <v>112.57018499658948</v>
      </c>
      <c r="AI3827">
        <v>718.06621491413682</v>
      </c>
      <c r="AJ3827">
        <v>215.29457417817252</v>
      </c>
      <c r="AK3827">
        <v>84.1757428856925</v>
      </c>
    </row>
    <row r="3828" spans="30:37" x14ac:dyDescent="0.25">
      <c r="AD3828">
        <v>3815</v>
      </c>
      <c r="AE3828">
        <v>1609.6767502616526</v>
      </c>
      <c r="AF3828">
        <v>1715.2728335329575</v>
      </c>
      <c r="AG3828">
        <v>516.38159124323863</v>
      </c>
      <c r="AH3828">
        <v>121.9448485630182</v>
      </c>
      <c r="AI3828">
        <v>788.69775082925435</v>
      </c>
      <c r="AJ3828">
        <v>345.59490644871823</v>
      </c>
      <c r="AK3828">
        <v>48.927826873344955</v>
      </c>
    </row>
    <row r="3829" spans="30:37" x14ac:dyDescent="0.25">
      <c r="AD3829">
        <v>3816</v>
      </c>
      <c r="AE3829">
        <v>1789.4323757974005</v>
      </c>
      <c r="AF3829">
        <v>2147.0412476955576</v>
      </c>
      <c r="AG3829">
        <v>633.77230347498767</v>
      </c>
      <c r="AH3829">
        <v>121.77809438508989</v>
      </c>
      <c r="AI3829">
        <v>866.1545092740979</v>
      </c>
      <c r="AJ3829">
        <v>226.27280330474352</v>
      </c>
      <c r="AK3829">
        <v>68.882619552901815</v>
      </c>
    </row>
    <row r="3830" spans="30:37" x14ac:dyDescent="0.25">
      <c r="AD3830">
        <v>3817</v>
      </c>
      <c r="AE3830">
        <v>1443.6833786561497</v>
      </c>
      <c r="AF3830">
        <v>1283.3907450690233</v>
      </c>
      <c r="AG3830">
        <v>376.1396070172637</v>
      </c>
      <c r="AH3830">
        <v>108.12660056547405</v>
      </c>
      <c r="AI3830">
        <v>627.45014473708011</v>
      </c>
      <c r="AJ3830">
        <v>206.27184886521212</v>
      </c>
      <c r="AK3830">
        <v>157.81597395963161</v>
      </c>
    </row>
    <row r="3831" spans="30:37" x14ac:dyDescent="0.25">
      <c r="AD3831">
        <v>3818</v>
      </c>
      <c r="AE3831">
        <v>1858.5718782666229</v>
      </c>
      <c r="AF3831">
        <v>1130.1030377851664</v>
      </c>
      <c r="AG3831">
        <v>444.34139385201024</v>
      </c>
      <c r="AH3831">
        <v>101.78653157480272</v>
      </c>
      <c r="AI3831">
        <v>715.07234434684892</v>
      </c>
      <c r="AJ3831">
        <v>409.69296168645951</v>
      </c>
      <c r="AK3831">
        <v>130.17948870946125</v>
      </c>
    </row>
    <row r="3832" spans="30:37" x14ac:dyDescent="0.25">
      <c r="AD3832">
        <v>3819</v>
      </c>
      <c r="AE3832">
        <v>1550.0500555908002</v>
      </c>
      <c r="AF3832">
        <v>1770.7216945619373</v>
      </c>
      <c r="AG3832">
        <v>353.92059240433218</v>
      </c>
      <c r="AH3832">
        <v>103.21037234585994</v>
      </c>
      <c r="AI3832">
        <v>897.21425396139148</v>
      </c>
      <c r="AJ3832">
        <v>352.08232541705223</v>
      </c>
      <c r="AK3832">
        <v>48.182754217197257</v>
      </c>
    </row>
    <row r="3833" spans="30:37" x14ac:dyDescent="0.25">
      <c r="AD3833">
        <v>3820</v>
      </c>
      <c r="AE3833">
        <v>1950.1703272205255</v>
      </c>
      <c r="AF3833">
        <v>1256.2822181229681</v>
      </c>
      <c r="AG3833">
        <v>401.67198616821219</v>
      </c>
      <c r="AH3833">
        <v>107.84698918386813</v>
      </c>
      <c r="AI3833">
        <v>884.15786367641351</v>
      </c>
      <c r="AJ3833">
        <v>289.69464135551323</v>
      </c>
      <c r="AK3833">
        <v>63.927342536106316</v>
      </c>
    </row>
    <row r="3834" spans="30:37" x14ac:dyDescent="0.25">
      <c r="AD3834">
        <v>3821</v>
      </c>
      <c r="AE3834">
        <v>1539.4165494734793</v>
      </c>
      <c r="AF3834">
        <v>1767.364920328451</v>
      </c>
      <c r="AG3834">
        <v>349.81938562227737</v>
      </c>
      <c r="AH3834">
        <v>127.07230631101008</v>
      </c>
      <c r="AI3834">
        <v>571.61987242892928</v>
      </c>
      <c r="AJ3834">
        <v>482.76286257350188</v>
      </c>
      <c r="AK3834">
        <v>61.594716584577768</v>
      </c>
    </row>
    <row r="3835" spans="30:37" x14ac:dyDescent="0.25">
      <c r="AD3835">
        <v>3822</v>
      </c>
      <c r="AE3835">
        <v>1347.4047489562654</v>
      </c>
      <c r="AF3835">
        <v>1892.0392647181807</v>
      </c>
      <c r="AG3835">
        <v>382.76165387834016</v>
      </c>
      <c r="AH3835">
        <v>147.74825645939868</v>
      </c>
      <c r="AI3835">
        <v>650.56409852441345</v>
      </c>
      <c r="AJ3835">
        <v>355.113999684286</v>
      </c>
      <c r="AK3835">
        <v>118.21893099397643</v>
      </c>
    </row>
    <row r="3836" spans="30:37" x14ac:dyDescent="0.25">
      <c r="AD3836">
        <v>3823</v>
      </c>
      <c r="AE3836">
        <v>1514.5668295343226</v>
      </c>
      <c r="AF3836">
        <v>2355.5596366430582</v>
      </c>
      <c r="AG3836">
        <v>391.38919320813784</v>
      </c>
      <c r="AH3836">
        <v>84.453347568835511</v>
      </c>
      <c r="AI3836">
        <v>538.67274072993655</v>
      </c>
      <c r="AJ3836">
        <v>191.0949729227888</v>
      </c>
      <c r="AK3836">
        <v>116.75279791337027</v>
      </c>
    </row>
    <row r="3837" spans="30:37" x14ac:dyDescent="0.25">
      <c r="AD3837">
        <v>3824</v>
      </c>
      <c r="AE3837">
        <v>1810.36557279217</v>
      </c>
      <c r="AF3837">
        <v>1540.5567099568614</v>
      </c>
      <c r="AG3837">
        <v>315.07047937345038</v>
      </c>
      <c r="AH3837">
        <v>128.55763568752872</v>
      </c>
      <c r="AI3837">
        <v>820.41133294424435</v>
      </c>
      <c r="AJ3837">
        <v>274.05620155780406</v>
      </c>
      <c r="AK3837">
        <v>112.20154217615725</v>
      </c>
    </row>
    <row r="3838" spans="30:37" x14ac:dyDescent="0.25">
      <c r="AD3838">
        <v>3825</v>
      </c>
      <c r="AE3838">
        <v>1590.8861502436991</v>
      </c>
      <c r="AF3838">
        <v>2155.3925479488848</v>
      </c>
      <c r="AG3838">
        <v>231.56741735974225</v>
      </c>
      <c r="AH3838">
        <v>121.41527267268847</v>
      </c>
      <c r="AI3838">
        <v>914.35892242919545</v>
      </c>
      <c r="AJ3838">
        <v>314.26946547790004</v>
      </c>
      <c r="AK3838">
        <v>83.485742997429853</v>
      </c>
    </row>
    <row r="3839" spans="30:37" x14ac:dyDescent="0.25">
      <c r="AD3839">
        <v>3826</v>
      </c>
      <c r="AE3839">
        <v>1880.4284777784226</v>
      </c>
      <c r="AF3839">
        <v>1576.8456900352485</v>
      </c>
      <c r="AG3839">
        <v>504.57630558269238</v>
      </c>
      <c r="AH3839">
        <v>141.23542606005313</v>
      </c>
      <c r="AI3839">
        <v>698.65657453063079</v>
      </c>
      <c r="AJ3839">
        <v>258.68998356359282</v>
      </c>
      <c r="AK3839">
        <v>87.858665889937299</v>
      </c>
    </row>
    <row r="3840" spans="30:37" x14ac:dyDescent="0.25">
      <c r="AD3840">
        <v>3827</v>
      </c>
      <c r="AE3840">
        <v>1282.711663825155</v>
      </c>
      <c r="AF3840">
        <v>1824.4186178683401</v>
      </c>
      <c r="AG3840">
        <v>400.04057135613078</v>
      </c>
      <c r="AH3840">
        <v>159.42851281911271</v>
      </c>
      <c r="AI3840">
        <v>737.81571644718827</v>
      </c>
      <c r="AJ3840">
        <v>347.33741731144232</v>
      </c>
      <c r="AK3840">
        <v>92.450876071422513</v>
      </c>
    </row>
    <row r="3841" spans="30:37" x14ac:dyDescent="0.25">
      <c r="AD3841">
        <v>3828</v>
      </c>
      <c r="AE3841">
        <v>1327.3507658466428</v>
      </c>
      <c r="AF3841">
        <v>1443.192385101223</v>
      </c>
      <c r="AG3841">
        <v>451.39096737378179</v>
      </c>
      <c r="AH3841">
        <v>110.44940152391143</v>
      </c>
      <c r="AI3841">
        <v>770.950186560867</v>
      </c>
      <c r="AJ3841">
        <v>307.48967017546977</v>
      </c>
      <c r="AK3841">
        <v>101.20645990131506</v>
      </c>
    </row>
    <row r="3842" spans="30:37" x14ac:dyDescent="0.25">
      <c r="AD3842">
        <v>3829</v>
      </c>
      <c r="AE3842">
        <v>1551.38019910413</v>
      </c>
      <c r="AF3842">
        <v>1850.3054588295918</v>
      </c>
      <c r="AG3842">
        <v>475.71358345300433</v>
      </c>
      <c r="AH3842">
        <v>139.13790114875331</v>
      </c>
      <c r="AI3842">
        <v>1003.348136955637</v>
      </c>
      <c r="AJ3842">
        <v>262.92078106546461</v>
      </c>
      <c r="AK3842">
        <v>109.17603780257821</v>
      </c>
    </row>
    <row r="3843" spans="30:37" x14ac:dyDescent="0.25">
      <c r="AD3843">
        <v>3830</v>
      </c>
      <c r="AE3843">
        <v>1243.7715047977167</v>
      </c>
      <c r="AF3843">
        <v>1617.2268291760192</v>
      </c>
      <c r="AG3843">
        <v>432.3416311780897</v>
      </c>
      <c r="AH3843">
        <v>100.10921956135174</v>
      </c>
      <c r="AI3843">
        <v>794.76464882418509</v>
      </c>
      <c r="AJ3843">
        <v>247.28410495393348</v>
      </c>
      <c r="AK3843">
        <v>94.705778792022144</v>
      </c>
    </row>
    <row r="3844" spans="30:37" x14ac:dyDescent="0.25">
      <c r="AD3844">
        <v>3831</v>
      </c>
      <c r="AE3844">
        <v>1971.717723886944</v>
      </c>
      <c r="AF3844">
        <v>2015.9683198628873</v>
      </c>
      <c r="AG3844">
        <v>306.65085635474992</v>
      </c>
      <c r="AH3844">
        <v>117.51452012120508</v>
      </c>
      <c r="AI3844">
        <v>698.58975349878699</v>
      </c>
      <c r="AJ3844">
        <v>288.24296562251897</v>
      </c>
      <c r="AK3844">
        <v>65.085075210239935</v>
      </c>
    </row>
    <row r="3845" spans="30:37" x14ac:dyDescent="0.25">
      <c r="AD3845">
        <v>3832</v>
      </c>
      <c r="AE3845">
        <v>1935.0736739994481</v>
      </c>
      <c r="AF3845">
        <v>1347.0815866181629</v>
      </c>
      <c r="AG3845">
        <v>357.1940216471807</v>
      </c>
      <c r="AH3845">
        <v>162.0499240574365</v>
      </c>
      <c r="AI3845">
        <v>791.06242818562373</v>
      </c>
      <c r="AJ3845">
        <v>293.74112182229646</v>
      </c>
      <c r="AK3845">
        <v>112.77873271027308</v>
      </c>
    </row>
    <row r="3846" spans="30:37" x14ac:dyDescent="0.25">
      <c r="AD3846">
        <v>3833</v>
      </c>
      <c r="AE3846">
        <v>1709.2432948241787</v>
      </c>
      <c r="AF3846">
        <v>1217.8884639189862</v>
      </c>
      <c r="AG3846">
        <v>447.41337172275962</v>
      </c>
      <c r="AH3846">
        <v>84.203777749500802</v>
      </c>
      <c r="AI3846">
        <v>601.2091842402051</v>
      </c>
      <c r="AJ3846">
        <v>228.24553945307326</v>
      </c>
      <c r="AK3846">
        <v>77.822508298540029</v>
      </c>
    </row>
    <row r="3847" spans="30:37" x14ac:dyDescent="0.25">
      <c r="AD3847">
        <v>3834</v>
      </c>
      <c r="AE3847">
        <v>1937.8115312615216</v>
      </c>
      <c r="AF3847">
        <v>1270.2183359116962</v>
      </c>
      <c r="AG3847">
        <v>282.48734926864358</v>
      </c>
      <c r="AH3847">
        <v>153.46455879169253</v>
      </c>
      <c r="AI3847">
        <v>682.66514709549028</v>
      </c>
      <c r="AJ3847">
        <v>280.06742120221173</v>
      </c>
      <c r="AK3847">
        <v>82.191312533098284</v>
      </c>
    </row>
    <row r="3848" spans="30:37" x14ac:dyDescent="0.25">
      <c r="AD3848">
        <v>3835</v>
      </c>
      <c r="AE3848">
        <v>1715.8714637133839</v>
      </c>
      <c r="AF3848">
        <v>2581.5172599378975</v>
      </c>
      <c r="AG3848">
        <v>344.73179770668293</v>
      </c>
      <c r="AH3848">
        <v>139.46516478918537</v>
      </c>
      <c r="AI3848">
        <v>867.56427933848261</v>
      </c>
      <c r="AJ3848">
        <v>362.23884541367397</v>
      </c>
      <c r="AK3848">
        <v>105.44431139635213</v>
      </c>
    </row>
    <row r="3849" spans="30:37" x14ac:dyDescent="0.25">
      <c r="AD3849">
        <v>3836</v>
      </c>
      <c r="AE3849">
        <v>1962.6172944745431</v>
      </c>
      <c r="AF3849">
        <v>2581.8627472753797</v>
      </c>
      <c r="AG3849">
        <v>364.56690765614741</v>
      </c>
      <c r="AH3849">
        <v>120.96132228403422</v>
      </c>
      <c r="AI3849">
        <v>734.58965318475668</v>
      </c>
      <c r="AJ3849">
        <v>254.02331650336691</v>
      </c>
      <c r="AK3849">
        <v>122.55679313785649</v>
      </c>
    </row>
    <row r="3850" spans="30:37" x14ac:dyDescent="0.25">
      <c r="AD3850">
        <v>3837</v>
      </c>
      <c r="AE3850">
        <v>1728.837417310298</v>
      </c>
      <c r="AF3850">
        <v>1502.5328220240256</v>
      </c>
      <c r="AG3850">
        <v>491.10598587696853</v>
      </c>
      <c r="AH3850">
        <v>98.631128515563091</v>
      </c>
      <c r="AI3850">
        <v>790.91891732677277</v>
      </c>
      <c r="AJ3850">
        <v>246.1920555222907</v>
      </c>
      <c r="AK3850">
        <v>112.07498174319907</v>
      </c>
    </row>
    <row r="3851" spans="30:37" x14ac:dyDescent="0.25">
      <c r="AD3851">
        <v>3838</v>
      </c>
      <c r="AE3851">
        <v>1089.1261710829051</v>
      </c>
      <c r="AF3851">
        <v>2147.7022499982459</v>
      </c>
      <c r="AG3851">
        <v>330.25697312014967</v>
      </c>
      <c r="AH3851">
        <v>153.43028315546474</v>
      </c>
      <c r="AI3851">
        <v>674.44566966768616</v>
      </c>
      <c r="AJ3851">
        <v>397.0766950973748</v>
      </c>
      <c r="AK3851">
        <v>124.39246828833475</v>
      </c>
    </row>
    <row r="3852" spans="30:37" x14ac:dyDescent="0.25">
      <c r="AD3852">
        <v>3839</v>
      </c>
      <c r="AE3852">
        <v>1670.3900717749975</v>
      </c>
      <c r="AF3852">
        <v>2097.250954407215</v>
      </c>
      <c r="AG3852">
        <v>297.64904049043452</v>
      </c>
      <c r="AH3852">
        <v>149.66792226206155</v>
      </c>
      <c r="AI3852">
        <v>669.36871209546268</v>
      </c>
      <c r="AJ3852">
        <v>273.93396130488441</v>
      </c>
      <c r="AK3852">
        <v>99.039723483818733</v>
      </c>
    </row>
    <row r="3853" spans="30:37" x14ac:dyDescent="0.25">
      <c r="AD3853">
        <v>3840</v>
      </c>
      <c r="AE3853">
        <v>1481.6588985437202</v>
      </c>
      <c r="AF3853">
        <v>1547.4389918604372</v>
      </c>
      <c r="AG3853">
        <v>512.68357101280208</v>
      </c>
      <c r="AH3853">
        <v>102.39873485531656</v>
      </c>
      <c r="AI3853">
        <v>835.59546968656502</v>
      </c>
      <c r="AJ3853">
        <v>227.37286186963897</v>
      </c>
      <c r="AK3853">
        <v>92.143657730831322</v>
      </c>
    </row>
    <row r="3854" spans="30:37" x14ac:dyDescent="0.25">
      <c r="AD3854">
        <v>3841</v>
      </c>
      <c r="AE3854">
        <v>1207.7687843458841</v>
      </c>
      <c r="AF3854">
        <v>1276.1146249557789</v>
      </c>
      <c r="AG3854">
        <v>482.56721032442152</v>
      </c>
      <c r="AH3854">
        <v>90.193483219433773</v>
      </c>
      <c r="AI3854">
        <v>705.36801896332543</v>
      </c>
      <c r="AJ3854">
        <v>260.48529984084587</v>
      </c>
      <c r="AK3854">
        <v>87.230484627251101</v>
      </c>
    </row>
    <row r="3855" spans="30:37" x14ac:dyDescent="0.25">
      <c r="AD3855">
        <v>3842</v>
      </c>
      <c r="AE3855">
        <v>1902.5436695673795</v>
      </c>
      <c r="AF3855">
        <v>1309.4974385872069</v>
      </c>
      <c r="AG3855">
        <v>284.03667196464733</v>
      </c>
      <c r="AH3855">
        <v>164.24263340336785</v>
      </c>
      <c r="AI3855">
        <v>597.96500892427468</v>
      </c>
      <c r="AJ3855">
        <v>241.4425860846502</v>
      </c>
      <c r="AK3855">
        <v>94.258006588702713</v>
      </c>
    </row>
    <row r="3856" spans="30:37" x14ac:dyDescent="0.25">
      <c r="AD3856">
        <v>3843</v>
      </c>
      <c r="AE3856">
        <v>1805.5638918768273</v>
      </c>
      <c r="AF3856">
        <v>1534.7150735591226</v>
      </c>
      <c r="AG3856">
        <v>443.64363788066959</v>
      </c>
      <c r="AH3856">
        <v>152.9649309657992</v>
      </c>
      <c r="AI3856">
        <v>608.25185561018873</v>
      </c>
      <c r="AJ3856">
        <v>334.43411166137219</v>
      </c>
      <c r="AK3856">
        <v>75.054795802032331</v>
      </c>
    </row>
    <row r="3857" spans="30:37" x14ac:dyDescent="0.25">
      <c r="AD3857">
        <v>3844</v>
      </c>
      <c r="AE3857">
        <v>1999.9318577218412</v>
      </c>
      <c r="AF3857">
        <v>1741.1954688344276</v>
      </c>
      <c r="AG3857">
        <v>407.95146584033927</v>
      </c>
      <c r="AH3857">
        <v>174.11571379160958</v>
      </c>
      <c r="AI3857">
        <v>682.89690128367079</v>
      </c>
      <c r="AJ3857">
        <v>243.02020048344426</v>
      </c>
      <c r="AK3857">
        <v>106.55492652065109</v>
      </c>
    </row>
    <row r="3858" spans="30:37" x14ac:dyDescent="0.25">
      <c r="AD3858">
        <v>3845</v>
      </c>
      <c r="AE3858">
        <v>1232.1103707117807</v>
      </c>
      <c r="AF3858">
        <v>1215.6783586188603</v>
      </c>
      <c r="AG3858">
        <v>389.56299556929088</v>
      </c>
      <c r="AH3858">
        <v>111.4130465338969</v>
      </c>
      <c r="AI3858">
        <v>835.18398558133765</v>
      </c>
      <c r="AJ3858">
        <v>229.83466372388372</v>
      </c>
      <c r="AK3858">
        <v>70.90836818472755</v>
      </c>
    </row>
    <row r="3859" spans="30:37" x14ac:dyDescent="0.25">
      <c r="AD3859">
        <v>3846</v>
      </c>
      <c r="AE3859">
        <v>1572.7637201866248</v>
      </c>
      <c r="AF3859">
        <v>1994.7239102839055</v>
      </c>
      <c r="AG3859">
        <v>448.86508780696118</v>
      </c>
      <c r="AH3859">
        <v>137.01434203248266</v>
      </c>
      <c r="AI3859">
        <v>804.69405181440345</v>
      </c>
      <c r="AJ3859">
        <v>235.39635504920682</v>
      </c>
      <c r="AK3859">
        <v>85.762759395827587</v>
      </c>
    </row>
    <row r="3860" spans="30:37" x14ac:dyDescent="0.25">
      <c r="AD3860">
        <v>3847</v>
      </c>
      <c r="AE3860">
        <v>1934.5496730953621</v>
      </c>
      <c r="AF3860">
        <v>1777.418629677288</v>
      </c>
      <c r="AG3860">
        <v>261.20520040966016</v>
      </c>
      <c r="AH3860">
        <v>142.56058339172995</v>
      </c>
      <c r="AI3860">
        <v>728.07799912808343</v>
      </c>
      <c r="AJ3860">
        <v>367.99984541826819</v>
      </c>
      <c r="AK3860">
        <v>94.343791196618938</v>
      </c>
    </row>
    <row r="3861" spans="30:37" x14ac:dyDescent="0.25">
      <c r="AD3861">
        <v>3848</v>
      </c>
      <c r="AE3861">
        <v>1310.2167684627639</v>
      </c>
      <c r="AF3861">
        <v>2076.1150487910741</v>
      </c>
      <c r="AG3861">
        <v>286.00150520264145</v>
      </c>
      <c r="AH3861">
        <v>116.64902693750774</v>
      </c>
      <c r="AI3861">
        <v>665.02164689799326</v>
      </c>
      <c r="AJ3861">
        <v>294.10652346147737</v>
      </c>
      <c r="AK3861">
        <v>103.32918740579066</v>
      </c>
    </row>
    <row r="3862" spans="30:37" x14ac:dyDescent="0.25">
      <c r="AD3862">
        <v>3849</v>
      </c>
      <c r="AE3862">
        <v>1557.47378322587</v>
      </c>
      <c r="AF3862">
        <v>1573.5845233261828</v>
      </c>
      <c r="AG3862">
        <v>594.41727627904993</v>
      </c>
      <c r="AH3862">
        <v>172.49947638242693</v>
      </c>
      <c r="AI3862">
        <v>850.47776439629854</v>
      </c>
      <c r="AJ3862">
        <v>272.19738017405257</v>
      </c>
      <c r="AK3862">
        <v>60.58441207017956</v>
      </c>
    </row>
    <row r="3863" spans="30:37" x14ac:dyDescent="0.25">
      <c r="AD3863">
        <v>3850</v>
      </c>
      <c r="AE3863">
        <v>1611.5430412140638</v>
      </c>
      <c r="AF3863">
        <v>1961.4139729791159</v>
      </c>
      <c r="AG3863">
        <v>400.29120691010041</v>
      </c>
      <c r="AH3863">
        <v>153.8500387769669</v>
      </c>
      <c r="AI3863">
        <v>720.1592013810772</v>
      </c>
      <c r="AJ3863">
        <v>259.39484313224972</v>
      </c>
      <c r="AK3863">
        <v>92.035619850687169</v>
      </c>
    </row>
    <row r="3864" spans="30:37" x14ac:dyDescent="0.25">
      <c r="AD3864">
        <v>3851</v>
      </c>
      <c r="AE3864">
        <v>1395.5756622407366</v>
      </c>
      <c r="AF3864">
        <v>2052.3768378185846</v>
      </c>
      <c r="AG3864">
        <v>433.85230539913391</v>
      </c>
      <c r="AH3864">
        <v>103.81105830420593</v>
      </c>
      <c r="AI3864">
        <v>759.93783511212303</v>
      </c>
      <c r="AJ3864">
        <v>285.68931762036237</v>
      </c>
      <c r="AK3864">
        <v>100.07430859102681</v>
      </c>
    </row>
    <row r="3865" spans="30:37" x14ac:dyDescent="0.25">
      <c r="AD3865">
        <v>3852</v>
      </c>
      <c r="AE3865">
        <v>1506.2974450787879</v>
      </c>
      <c r="AF3865">
        <v>1246.1302576199264</v>
      </c>
      <c r="AG3865">
        <v>270.98989324269422</v>
      </c>
      <c r="AH3865">
        <v>99.357016147150745</v>
      </c>
      <c r="AI3865">
        <v>928.61188310150987</v>
      </c>
      <c r="AJ3865">
        <v>257.37293593232329</v>
      </c>
      <c r="AK3865">
        <v>120.01409017405838</v>
      </c>
    </row>
    <row r="3866" spans="30:37" x14ac:dyDescent="0.25">
      <c r="AD3866">
        <v>3853</v>
      </c>
      <c r="AE3866">
        <v>1984.9620474655551</v>
      </c>
      <c r="AF3866">
        <v>1724.8357488443839</v>
      </c>
      <c r="AG3866">
        <v>241.69668899953527</v>
      </c>
      <c r="AH3866">
        <v>109.3742968715716</v>
      </c>
      <c r="AI3866">
        <v>690.7939917426919</v>
      </c>
      <c r="AJ3866">
        <v>306.79014652446403</v>
      </c>
      <c r="AK3866">
        <v>98.387445417567491</v>
      </c>
    </row>
    <row r="3867" spans="30:37" x14ac:dyDescent="0.25">
      <c r="AD3867">
        <v>3854</v>
      </c>
      <c r="AE3867">
        <v>1480.3284184347192</v>
      </c>
      <c r="AF3867">
        <v>1330.4640211774697</v>
      </c>
      <c r="AG3867">
        <v>237.92425359725351</v>
      </c>
      <c r="AH3867">
        <v>84.696122330670491</v>
      </c>
      <c r="AI3867">
        <v>746.80726518226709</v>
      </c>
      <c r="AJ3867">
        <v>288.03893210437337</v>
      </c>
      <c r="AK3867">
        <v>120.35036410180176</v>
      </c>
    </row>
    <row r="3868" spans="30:37" x14ac:dyDescent="0.25">
      <c r="AD3868">
        <v>3855</v>
      </c>
      <c r="AE3868">
        <v>1407.2887192296457</v>
      </c>
      <c r="AF3868">
        <v>1445.5853876563351</v>
      </c>
      <c r="AG3868">
        <v>502.31582175112635</v>
      </c>
      <c r="AH3868">
        <v>183.84701612864453</v>
      </c>
      <c r="AI3868">
        <v>683.27634042431373</v>
      </c>
      <c r="AJ3868">
        <v>262.62495812901034</v>
      </c>
      <c r="AK3868">
        <v>92.218307238120929</v>
      </c>
    </row>
    <row r="3869" spans="30:37" x14ac:dyDescent="0.25">
      <c r="AD3869">
        <v>3856</v>
      </c>
      <c r="AE3869">
        <v>1916.0174895059433</v>
      </c>
      <c r="AF3869">
        <v>1787.4473128325719</v>
      </c>
      <c r="AG3869">
        <v>642.53802703605447</v>
      </c>
      <c r="AH3869">
        <v>122.80711974794198</v>
      </c>
      <c r="AI3869">
        <v>826.14210837062865</v>
      </c>
      <c r="AJ3869">
        <v>239.2657616551852</v>
      </c>
      <c r="AK3869">
        <v>139.69434469202764</v>
      </c>
    </row>
    <row r="3870" spans="30:37" x14ac:dyDescent="0.25">
      <c r="AD3870">
        <v>3857</v>
      </c>
      <c r="AE3870">
        <v>1759.1421183189921</v>
      </c>
      <c r="AF3870">
        <v>1666.0136141220319</v>
      </c>
      <c r="AG3870">
        <v>351.22179400827503</v>
      </c>
      <c r="AH3870">
        <v>123.62177030275048</v>
      </c>
      <c r="AI3870">
        <v>814.6102915643271</v>
      </c>
      <c r="AJ3870">
        <v>268.26399578219792</v>
      </c>
      <c r="AK3870">
        <v>82.156093033261641</v>
      </c>
    </row>
    <row r="3871" spans="30:37" x14ac:dyDescent="0.25">
      <c r="AD3871">
        <v>3858</v>
      </c>
      <c r="AE3871">
        <v>1831.6933538905666</v>
      </c>
      <c r="AF3871">
        <v>1368.4047249729931</v>
      </c>
      <c r="AG3871">
        <v>430.25491595084708</v>
      </c>
      <c r="AH3871">
        <v>125.27324201823862</v>
      </c>
      <c r="AI3871">
        <v>716.67947235214069</v>
      </c>
      <c r="AJ3871">
        <v>158.957252185649</v>
      </c>
      <c r="AK3871">
        <v>126.0453849988193</v>
      </c>
    </row>
    <row r="3872" spans="30:37" x14ac:dyDescent="0.25">
      <c r="AD3872">
        <v>3859</v>
      </c>
      <c r="AE3872">
        <v>1689.9545524896064</v>
      </c>
      <c r="AF3872">
        <v>2076.1019308984351</v>
      </c>
      <c r="AG3872">
        <v>423.0927288962709</v>
      </c>
      <c r="AH3872">
        <v>172.83109506750546</v>
      </c>
      <c r="AI3872">
        <v>698.41865307591979</v>
      </c>
      <c r="AJ3872">
        <v>320.11064191089366</v>
      </c>
      <c r="AK3872">
        <v>89.952741582403149</v>
      </c>
    </row>
    <row r="3873" spans="30:37" x14ac:dyDescent="0.25">
      <c r="AD3873">
        <v>3860</v>
      </c>
      <c r="AE3873">
        <v>1481.2395783937659</v>
      </c>
      <c r="AF3873">
        <v>1675.7817160703664</v>
      </c>
      <c r="AG3873">
        <v>401.42995529130366</v>
      </c>
      <c r="AH3873">
        <v>119.85087060483923</v>
      </c>
      <c r="AI3873">
        <v>841.34005601305228</v>
      </c>
      <c r="AJ3873">
        <v>229.09594648496991</v>
      </c>
      <c r="AK3873">
        <v>69.529808547045889</v>
      </c>
    </row>
    <row r="3874" spans="30:37" x14ac:dyDescent="0.25">
      <c r="AD3874">
        <v>3861</v>
      </c>
      <c r="AE3874">
        <v>1903.8038924937016</v>
      </c>
      <c r="AF3874">
        <v>1130.8905950518836</v>
      </c>
      <c r="AG3874">
        <v>386.57875131796226</v>
      </c>
      <c r="AH3874">
        <v>107.90746996902541</v>
      </c>
      <c r="AI3874">
        <v>718.53597244786363</v>
      </c>
      <c r="AJ3874">
        <v>234.80612118843894</v>
      </c>
      <c r="AK3874">
        <v>80.565361929950669</v>
      </c>
    </row>
    <row r="3875" spans="30:37" x14ac:dyDescent="0.25">
      <c r="AD3875">
        <v>3862</v>
      </c>
      <c r="AE3875">
        <v>1539.0377697726442</v>
      </c>
      <c r="AF3875">
        <v>2019.4209687706145</v>
      </c>
      <c r="AG3875">
        <v>437.69160544603261</v>
      </c>
      <c r="AH3875">
        <v>113.11684821371527</v>
      </c>
      <c r="AI3875">
        <v>834.56281885802366</v>
      </c>
      <c r="AJ3875">
        <v>283.4680361514404</v>
      </c>
      <c r="AK3875">
        <v>98.345582192020274</v>
      </c>
    </row>
    <row r="3876" spans="30:37" x14ac:dyDescent="0.25">
      <c r="AD3876">
        <v>3863</v>
      </c>
      <c r="AE3876">
        <v>1655.1870758982288</v>
      </c>
      <c r="AF3876">
        <v>2166.9006066275524</v>
      </c>
      <c r="AG3876">
        <v>514.56738422588683</v>
      </c>
      <c r="AH3876">
        <v>159.52233528636248</v>
      </c>
      <c r="AI3876">
        <v>617.16353938107147</v>
      </c>
      <c r="AJ3876">
        <v>211.13975354475707</v>
      </c>
      <c r="AK3876">
        <v>92.779824215118069</v>
      </c>
    </row>
    <row r="3877" spans="30:37" x14ac:dyDescent="0.25">
      <c r="AD3877">
        <v>3864</v>
      </c>
      <c r="AE3877">
        <v>1846.7195670851804</v>
      </c>
      <c r="AF3877">
        <v>1235.364173403475</v>
      </c>
      <c r="AG3877">
        <v>359.10565838359486</v>
      </c>
      <c r="AH3877">
        <v>125.1113164720612</v>
      </c>
      <c r="AI3877">
        <v>683.07396919188466</v>
      </c>
      <c r="AJ3877">
        <v>311.78502464057198</v>
      </c>
      <c r="AK3877">
        <v>182.94657014540039</v>
      </c>
    </row>
    <row r="3878" spans="30:37" x14ac:dyDescent="0.25">
      <c r="AD3878">
        <v>3865</v>
      </c>
      <c r="AE3878">
        <v>1837.953505264702</v>
      </c>
      <c r="AF3878">
        <v>1925.0541194378304</v>
      </c>
      <c r="AG3878">
        <v>342.16318915746024</v>
      </c>
      <c r="AH3878">
        <v>90.126157346125666</v>
      </c>
      <c r="AI3878">
        <v>525.82255226751784</v>
      </c>
      <c r="AJ3878">
        <v>274.03377335490217</v>
      </c>
      <c r="AK3878">
        <v>113.31795518266094</v>
      </c>
    </row>
    <row r="3879" spans="30:37" x14ac:dyDescent="0.25">
      <c r="AD3879">
        <v>3866</v>
      </c>
      <c r="AE3879">
        <v>1559.023413489994</v>
      </c>
      <c r="AF3879">
        <v>1856.5649100037053</v>
      </c>
      <c r="AG3879">
        <v>510.81951755399513</v>
      </c>
      <c r="AH3879">
        <v>117.86915504400844</v>
      </c>
      <c r="AI3879">
        <v>757.27890916030015</v>
      </c>
      <c r="AJ3879">
        <v>182.34433978801579</v>
      </c>
      <c r="AK3879">
        <v>73.302287201918475</v>
      </c>
    </row>
    <row r="3880" spans="30:37" x14ac:dyDescent="0.25">
      <c r="AD3880">
        <v>3867</v>
      </c>
      <c r="AE3880">
        <v>1711.5276708305119</v>
      </c>
      <c r="AF3880">
        <v>1367.583593437153</v>
      </c>
      <c r="AG3880">
        <v>272.2425700741602</v>
      </c>
      <c r="AH3880">
        <v>91.28371310066133</v>
      </c>
      <c r="AI3880">
        <v>854.93919599792184</v>
      </c>
      <c r="AJ3880">
        <v>267.67297912695182</v>
      </c>
      <c r="AK3880">
        <v>122.80535743977116</v>
      </c>
    </row>
    <row r="3881" spans="30:37" x14ac:dyDescent="0.25">
      <c r="AD3881">
        <v>3868</v>
      </c>
      <c r="AE3881">
        <v>1301.9524944899147</v>
      </c>
      <c r="AF3881">
        <v>1789.5032600383674</v>
      </c>
      <c r="AG3881">
        <v>405.57293415595245</v>
      </c>
      <c r="AH3881">
        <v>87.891964796101519</v>
      </c>
      <c r="AI3881">
        <v>735.86109834186038</v>
      </c>
      <c r="AJ3881">
        <v>216.92354690759529</v>
      </c>
      <c r="AK3881">
        <v>89.169600868808985</v>
      </c>
    </row>
    <row r="3882" spans="30:37" x14ac:dyDescent="0.25">
      <c r="AD3882">
        <v>3869</v>
      </c>
      <c r="AE3882">
        <v>1630.6552846516224</v>
      </c>
      <c r="AF3882">
        <v>1765.6500457587822</v>
      </c>
      <c r="AG3882">
        <v>390.11487014555945</v>
      </c>
      <c r="AH3882">
        <v>105.98052374113186</v>
      </c>
      <c r="AI3882">
        <v>829.1901346592748</v>
      </c>
      <c r="AJ3882">
        <v>188.03663846071024</v>
      </c>
      <c r="AK3882">
        <v>128.02577637547139</v>
      </c>
    </row>
    <row r="3883" spans="30:37" x14ac:dyDescent="0.25">
      <c r="AD3883">
        <v>3870</v>
      </c>
      <c r="AE3883">
        <v>1734.6543389561964</v>
      </c>
      <c r="AF3883">
        <v>1668.1176094579744</v>
      </c>
      <c r="AG3883">
        <v>320.75346945889356</v>
      </c>
      <c r="AH3883">
        <v>134.75555949761275</v>
      </c>
      <c r="AI3883">
        <v>642.36757835730305</v>
      </c>
      <c r="AJ3883">
        <v>292.9585398138509</v>
      </c>
      <c r="AK3883">
        <v>77.091669968866853</v>
      </c>
    </row>
    <row r="3884" spans="30:37" x14ac:dyDescent="0.25">
      <c r="AD3884">
        <v>3871</v>
      </c>
      <c r="AE3884">
        <v>1803.1284119786892</v>
      </c>
      <c r="AF3884">
        <v>1706.7190124915019</v>
      </c>
      <c r="AG3884">
        <v>348.01071442851435</v>
      </c>
      <c r="AH3884">
        <v>137.18424722967609</v>
      </c>
      <c r="AI3884">
        <v>720.35439957717938</v>
      </c>
      <c r="AJ3884">
        <v>185.59837203272915</v>
      </c>
      <c r="AK3884">
        <v>126.98329235120768</v>
      </c>
    </row>
    <row r="3885" spans="30:37" x14ac:dyDescent="0.25">
      <c r="AD3885">
        <v>3872</v>
      </c>
      <c r="AE3885">
        <v>1806.2151155817257</v>
      </c>
      <c r="AF3885">
        <v>1991.9867027898795</v>
      </c>
      <c r="AG3885">
        <v>548.39290851385999</v>
      </c>
      <c r="AH3885">
        <v>99.070221578504331</v>
      </c>
      <c r="AI3885">
        <v>626.7235800418174</v>
      </c>
      <c r="AJ3885">
        <v>315.87406735003731</v>
      </c>
      <c r="AK3885">
        <v>104.04887158658333</v>
      </c>
    </row>
    <row r="3886" spans="30:37" x14ac:dyDescent="0.25">
      <c r="AD3886">
        <v>3873</v>
      </c>
      <c r="AE3886">
        <v>1800.8759121998764</v>
      </c>
      <c r="AF3886">
        <v>2078.4295645206912</v>
      </c>
      <c r="AG3886">
        <v>429.01334131117335</v>
      </c>
      <c r="AH3886">
        <v>96.661480729000104</v>
      </c>
      <c r="AI3886">
        <v>746.96536774353797</v>
      </c>
      <c r="AJ3886">
        <v>246.02141917919309</v>
      </c>
      <c r="AK3886">
        <v>121.51046328299373</v>
      </c>
    </row>
    <row r="3887" spans="30:37" x14ac:dyDescent="0.25">
      <c r="AD3887">
        <v>3874</v>
      </c>
      <c r="AE3887">
        <v>1759.8553485641917</v>
      </c>
      <c r="AF3887">
        <v>1779.5087265236468</v>
      </c>
      <c r="AG3887">
        <v>434.43428006506258</v>
      </c>
      <c r="AH3887">
        <v>168.29062697805523</v>
      </c>
      <c r="AI3887">
        <v>613.85781388076248</v>
      </c>
      <c r="AJ3887">
        <v>330.94046391619827</v>
      </c>
      <c r="AK3887">
        <v>98.100701467916238</v>
      </c>
    </row>
    <row r="3888" spans="30:37" x14ac:dyDescent="0.25">
      <c r="AD3888">
        <v>3875</v>
      </c>
      <c r="AE3888">
        <v>2049.4842588086326</v>
      </c>
      <c r="AF3888">
        <v>1288.9153357726848</v>
      </c>
      <c r="AG3888">
        <v>402.72671326801299</v>
      </c>
      <c r="AH3888">
        <v>131.86778464433121</v>
      </c>
      <c r="AI3888">
        <v>781.1112042199976</v>
      </c>
      <c r="AJ3888">
        <v>251.84256722353291</v>
      </c>
      <c r="AK3888">
        <v>71.937029081999441</v>
      </c>
    </row>
    <row r="3889" spans="30:37" x14ac:dyDescent="0.25">
      <c r="AD3889">
        <v>3876</v>
      </c>
      <c r="AE3889">
        <v>1636.4687815944453</v>
      </c>
      <c r="AF3889">
        <v>1424.035733846144</v>
      </c>
      <c r="AG3889">
        <v>480.50102600681424</v>
      </c>
      <c r="AH3889">
        <v>86.117756923015534</v>
      </c>
      <c r="AI3889">
        <v>888.97581756270142</v>
      </c>
      <c r="AJ3889">
        <v>280.64287153075423</v>
      </c>
      <c r="AK3889">
        <v>79.540981211868953</v>
      </c>
    </row>
    <row r="3890" spans="30:37" x14ac:dyDescent="0.25">
      <c r="AD3890">
        <v>3877</v>
      </c>
      <c r="AE3890">
        <v>1896.4009942449661</v>
      </c>
      <c r="AF3890">
        <v>1881.4370244753263</v>
      </c>
      <c r="AG3890">
        <v>409.81266083828712</v>
      </c>
      <c r="AH3890">
        <v>112.59297618271511</v>
      </c>
      <c r="AI3890">
        <v>694.43426868563131</v>
      </c>
      <c r="AJ3890">
        <v>262.98224343841707</v>
      </c>
      <c r="AK3890">
        <v>119.92867139285026</v>
      </c>
    </row>
    <row r="3891" spans="30:37" x14ac:dyDescent="0.25">
      <c r="AD3891">
        <v>3878</v>
      </c>
      <c r="AE3891">
        <v>1206.1833053335342</v>
      </c>
      <c r="AF3891">
        <v>1632.1041559081186</v>
      </c>
      <c r="AG3891">
        <v>364.39165394149893</v>
      </c>
      <c r="AH3891">
        <v>148.17931700513137</v>
      </c>
      <c r="AI3891">
        <v>590.20012537445371</v>
      </c>
      <c r="AJ3891">
        <v>310.94562867676103</v>
      </c>
      <c r="AK3891">
        <v>121.40689691232126</v>
      </c>
    </row>
    <row r="3892" spans="30:37" x14ac:dyDescent="0.25">
      <c r="AD3892">
        <v>3879</v>
      </c>
      <c r="AE3892">
        <v>1607.5469715305157</v>
      </c>
      <c r="AF3892">
        <v>1797.5186495890209</v>
      </c>
      <c r="AG3892">
        <v>680.03928456180938</v>
      </c>
      <c r="AH3892">
        <v>128.76825344416818</v>
      </c>
      <c r="AI3892">
        <v>620.84446444904961</v>
      </c>
      <c r="AJ3892">
        <v>319.73545019745268</v>
      </c>
      <c r="AK3892">
        <v>75.198965431092304</v>
      </c>
    </row>
    <row r="3893" spans="30:37" x14ac:dyDescent="0.25">
      <c r="AD3893">
        <v>3880</v>
      </c>
      <c r="AE3893">
        <v>1935.7727420369918</v>
      </c>
      <c r="AF3893">
        <v>1746.1876222869373</v>
      </c>
      <c r="AG3893">
        <v>375.35858066937976</v>
      </c>
      <c r="AH3893">
        <v>90.114459597915911</v>
      </c>
      <c r="AI3893">
        <v>594.19648154292679</v>
      </c>
      <c r="AJ3893">
        <v>307.02985225554198</v>
      </c>
      <c r="AK3893">
        <v>99.037265049959018</v>
      </c>
    </row>
    <row r="3894" spans="30:37" x14ac:dyDescent="0.25">
      <c r="AD3894">
        <v>3881</v>
      </c>
      <c r="AE3894">
        <v>1664.7901437647329</v>
      </c>
      <c r="AF3894">
        <v>1877.5763161543666</v>
      </c>
      <c r="AG3894">
        <v>367.89535470402859</v>
      </c>
      <c r="AH3894">
        <v>121.06866770853418</v>
      </c>
      <c r="AI3894">
        <v>628.41434518954577</v>
      </c>
      <c r="AJ3894">
        <v>249.57659956276379</v>
      </c>
      <c r="AK3894">
        <v>107.65848274361805</v>
      </c>
    </row>
    <row r="3895" spans="30:37" x14ac:dyDescent="0.25">
      <c r="AD3895">
        <v>3882</v>
      </c>
      <c r="AE3895">
        <v>1872.0721646118216</v>
      </c>
      <c r="AF3895">
        <v>1375.4176306600339</v>
      </c>
      <c r="AG3895">
        <v>446.80260209537533</v>
      </c>
      <c r="AH3895">
        <v>134.3636059056833</v>
      </c>
      <c r="AI3895">
        <v>572.90266489278542</v>
      </c>
      <c r="AJ3895">
        <v>181.17882564929482</v>
      </c>
      <c r="AK3895">
        <v>65.525410084552632</v>
      </c>
    </row>
    <row r="3896" spans="30:37" x14ac:dyDescent="0.25">
      <c r="AD3896">
        <v>3883</v>
      </c>
      <c r="AE3896">
        <v>1611.8705285141775</v>
      </c>
      <c r="AF3896">
        <v>1479.4058844119943</v>
      </c>
      <c r="AG3896">
        <v>310.3001770095002</v>
      </c>
      <c r="AH3896">
        <v>160.59151962743871</v>
      </c>
      <c r="AI3896">
        <v>791.45896631670917</v>
      </c>
      <c r="AJ3896">
        <v>265.76738497117356</v>
      </c>
      <c r="AK3896">
        <v>110.67068728929061</v>
      </c>
    </row>
    <row r="3897" spans="30:37" x14ac:dyDescent="0.25">
      <c r="AD3897">
        <v>3884</v>
      </c>
      <c r="AE3897">
        <v>1697.8275813217404</v>
      </c>
      <c r="AF3897">
        <v>1147.4855508825483</v>
      </c>
      <c r="AG3897">
        <v>491.98589536936049</v>
      </c>
      <c r="AH3897">
        <v>118.6424747412793</v>
      </c>
      <c r="AI3897">
        <v>808.61755491156373</v>
      </c>
      <c r="AJ3897">
        <v>247.34247389228818</v>
      </c>
      <c r="AK3897">
        <v>143.8523498450829</v>
      </c>
    </row>
    <row r="3898" spans="30:37" x14ac:dyDescent="0.25">
      <c r="AD3898">
        <v>3885</v>
      </c>
      <c r="AE3898">
        <v>1833.0565249428512</v>
      </c>
      <c r="AF3898">
        <v>1527.0575390367578</v>
      </c>
      <c r="AG3898">
        <v>406.48016434289281</v>
      </c>
      <c r="AH3898">
        <v>96.163786587872821</v>
      </c>
      <c r="AI3898">
        <v>893.48909729655168</v>
      </c>
      <c r="AJ3898">
        <v>332.71545298697674</v>
      </c>
      <c r="AK3898">
        <v>122.9452826665661</v>
      </c>
    </row>
    <row r="3899" spans="30:37" x14ac:dyDescent="0.25">
      <c r="AD3899">
        <v>3886</v>
      </c>
      <c r="AE3899">
        <v>1598.8674670449793</v>
      </c>
      <c r="AF3899">
        <v>1866.4778258438505</v>
      </c>
      <c r="AG3899">
        <v>351.21444609996922</v>
      </c>
      <c r="AH3899">
        <v>116.17253359200554</v>
      </c>
      <c r="AI3899">
        <v>786.07165276008413</v>
      </c>
      <c r="AJ3899">
        <v>233.40826811221655</v>
      </c>
      <c r="AK3899">
        <v>71.179764980505738</v>
      </c>
    </row>
    <row r="3900" spans="30:37" x14ac:dyDescent="0.25">
      <c r="AD3900">
        <v>3887</v>
      </c>
      <c r="AE3900">
        <v>1781.4854922587429</v>
      </c>
      <c r="AF3900">
        <v>2145.7010883200542</v>
      </c>
      <c r="AG3900">
        <v>415.91831228890214</v>
      </c>
      <c r="AH3900">
        <v>103.1999839028841</v>
      </c>
      <c r="AI3900">
        <v>606.9067004677014</v>
      </c>
      <c r="AJ3900">
        <v>271.73033665610797</v>
      </c>
      <c r="AK3900">
        <v>99.210536758116064</v>
      </c>
    </row>
    <row r="3901" spans="30:37" x14ac:dyDescent="0.25">
      <c r="AD3901">
        <v>3888</v>
      </c>
      <c r="AE3901">
        <v>1752.0389432156601</v>
      </c>
      <c r="AF3901">
        <v>1688.7475993433143</v>
      </c>
      <c r="AG3901">
        <v>540.53961911620524</v>
      </c>
      <c r="AH3901">
        <v>149.11718474141446</v>
      </c>
      <c r="AI3901">
        <v>688.15995895246635</v>
      </c>
      <c r="AJ3901">
        <v>301.30700629517997</v>
      </c>
      <c r="AK3901">
        <v>104.83297575501216</v>
      </c>
    </row>
    <row r="3902" spans="30:37" x14ac:dyDescent="0.25">
      <c r="AD3902">
        <v>3889</v>
      </c>
      <c r="AE3902">
        <v>1531.2435306856246</v>
      </c>
      <c r="AF3902">
        <v>1441.3365872783304</v>
      </c>
      <c r="AG3902">
        <v>443.86005294668371</v>
      </c>
      <c r="AH3902">
        <v>127.47146606876291</v>
      </c>
      <c r="AI3902">
        <v>869.328906869246</v>
      </c>
      <c r="AJ3902">
        <v>198.08426829684947</v>
      </c>
      <c r="AK3902">
        <v>75.828336308958896</v>
      </c>
    </row>
    <row r="3903" spans="30:37" x14ac:dyDescent="0.25">
      <c r="AD3903">
        <v>3890</v>
      </c>
      <c r="AE3903">
        <v>1879.6644684454648</v>
      </c>
      <c r="AF3903">
        <v>1896.0033084120184</v>
      </c>
      <c r="AG3903">
        <v>469.76802248773635</v>
      </c>
      <c r="AH3903">
        <v>118.42231500957693</v>
      </c>
      <c r="AI3903">
        <v>599.82442457300647</v>
      </c>
      <c r="AJ3903">
        <v>235.445287508175</v>
      </c>
      <c r="AK3903">
        <v>105.08338624879995</v>
      </c>
    </row>
    <row r="3904" spans="30:37" x14ac:dyDescent="0.25">
      <c r="AD3904">
        <v>3891</v>
      </c>
      <c r="AE3904">
        <v>1823.3797694215741</v>
      </c>
      <c r="AF3904">
        <v>1662.066693541597</v>
      </c>
      <c r="AG3904">
        <v>341.27206544502604</v>
      </c>
      <c r="AH3904">
        <v>98.632045500038942</v>
      </c>
      <c r="AI3904">
        <v>672.48355090687176</v>
      </c>
      <c r="AJ3904">
        <v>350.36164183127204</v>
      </c>
      <c r="AK3904">
        <v>82.81687371909203</v>
      </c>
    </row>
    <row r="3905" spans="30:37" x14ac:dyDescent="0.25">
      <c r="AD3905">
        <v>3892</v>
      </c>
      <c r="AE3905">
        <v>1132.5375440459393</v>
      </c>
      <c r="AF3905">
        <v>1207.7102236881376</v>
      </c>
      <c r="AG3905">
        <v>405.56034412271003</v>
      </c>
      <c r="AH3905">
        <v>133.23741919424114</v>
      </c>
      <c r="AI3905">
        <v>658.00438358442591</v>
      </c>
      <c r="AJ3905">
        <v>318.21006768343187</v>
      </c>
      <c r="AK3905">
        <v>91.987022027210287</v>
      </c>
    </row>
    <row r="3906" spans="30:37" x14ac:dyDescent="0.25">
      <c r="AD3906">
        <v>3893</v>
      </c>
      <c r="AE3906">
        <v>1864.7343870305583</v>
      </c>
      <c r="AF3906">
        <v>1944.6190261866273</v>
      </c>
      <c r="AG3906">
        <v>358.50612475502146</v>
      </c>
      <c r="AH3906">
        <v>133.88631636442753</v>
      </c>
      <c r="AI3906">
        <v>725.95553897071488</v>
      </c>
      <c r="AJ3906">
        <v>223.93698342471421</v>
      </c>
      <c r="AK3906">
        <v>123.15990036152071</v>
      </c>
    </row>
    <row r="3907" spans="30:37" x14ac:dyDescent="0.25">
      <c r="AD3907">
        <v>3894</v>
      </c>
      <c r="AE3907">
        <v>1347.4427047021682</v>
      </c>
      <c r="AF3907">
        <v>1349.7344339613671</v>
      </c>
      <c r="AG3907">
        <v>366.43406242178116</v>
      </c>
      <c r="AH3907">
        <v>107.17330577681018</v>
      </c>
      <c r="AI3907">
        <v>887.10143288483584</v>
      </c>
      <c r="AJ3907">
        <v>210.98502364421665</v>
      </c>
      <c r="AK3907">
        <v>111.32909708832416</v>
      </c>
    </row>
    <row r="3908" spans="30:37" x14ac:dyDescent="0.25">
      <c r="AD3908">
        <v>3895</v>
      </c>
      <c r="AE3908">
        <v>1747.0591557576129</v>
      </c>
      <c r="AF3908">
        <v>2361.8501026634217</v>
      </c>
      <c r="AG3908">
        <v>255.68877994798089</v>
      </c>
      <c r="AH3908">
        <v>136.93699392111026</v>
      </c>
      <c r="AI3908">
        <v>677.80308952725056</v>
      </c>
      <c r="AJ3908">
        <v>215.27771874191225</v>
      </c>
      <c r="AK3908">
        <v>92.099997588393919</v>
      </c>
    </row>
    <row r="3909" spans="30:37" x14ac:dyDescent="0.25">
      <c r="AD3909">
        <v>3896</v>
      </c>
      <c r="AE3909">
        <v>1905.8311763113632</v>
      </c>
      <c r="AF3909">
        <v>1294.3209380647595</v>
      </c>
      <c r="AG3909">
        <v>271.90778435770267</v>
      </c>
      <c r="AH3909">
        <v>109.96184456107987</v>
      </c>
      <c r="AI3909">
        <v>799.75248346696048</v>
      </c>
      <c r="AJ3909">
        <v>297.04322569388347</v>
      </c>
      <c r="AK3909">
        <v>104.38167474595924</v>
      </c>
    </row>
    <row r="3910" spans="30:37" x14ac:dyDescent="0.25">
      <c r="AD3910">
        <v>3897</v>
      </c>
      <c r="AE3910">
        <v>1941.7943445698686</v>
      </c>
      <c r="AF3910">
        <v>1618.3165918737839</v>
      </c>
      <c r="AG3910">
        <v>261.78033766719949</v>
      </c>
      <c r="AH3910">
        <v>112.46685778250605</v>
      </c>
      <c r="AI3910">
        <v>700.76907159122482</v>
      </c>
      <c r="AJ3910">
        <v>325.49152863559209</v>
      </c>
      <c r="AK3910">
        <v>93.428774130203536</v>
      </c>
    </row>
    <row r="3911" spans="30:37" x14ac:dyDescent="0.25">
      <c r="AD3911">
        <v>3898</v>
      </c>
      <c r="AE3911">
        <v>1808.6670954536075</v>
      </c>
      <c r="AF3911">
        <v>1530.6811520099111</v>
      </c>
      <c r="AG3911">
        <v>461.49666121632686</v>
      </c>
      <c r="AH3911">
        <v>100.51647996388368</v>
      </c>
      <c r="AI3911">
        <v>633.75171424170651</v>
      </c>
      <c r="AJ3911">
        <v>268.11068514322938</v>
      </c>
      <c r="AK3911">
        <v>88.058852380881035</v>
      </c>
    </row>
    <row r="3912" spans="30:37" x14ac:dyDescent="0.25">
      <c r="AD3912">
        <v>3899</v>
      </c>
      <c r="AE3912">
        <v>1085.2119553786767</v>
      </c>
      <c r="AF3912">
        <v>1200.2224466144914</v>
      </c>
      <c r="AG3912">
        <v>375.35459957143394</v>
      </c>
      <c r="AH3912">
        <v>124.33867457895089</v>
      </c>
      <c r="AI3912">
        <v>764.57945142562016</v>
      </c>
      <c r="AJ3912">
        <v>351.77156290847745</v>
      </c>
      <c r="AK3912">
        <v>97.819454417834265</v>
      </c>
    </row>
    <row r="3913" spans="30:37" x14ac:dyDescent="0.25">
      <c r="AD3913">
        <v>3900</v>
      </c>
      <c r="AE3913">
        <v>1872.5653161288681</v>
      </c>
      <c r="AF3913">
        <v>1664.5634079295162</v>
      </c>
      <c r="AG3913">
        <v>466.81300840729273</v>
      </c>
      <c r="AH3913">
        <v>101.50196410065828</v>
      </c>
      <c r="AI3913">
        <v>807.7330976452813</v>
      </c>
      <c r="AJ3913">
        <v>245.80636634384942</v>
      </c>
      <c r="AK3913">
        <v>111.24260145018958</v>
      </c>
    </row>
    <row r="3914" spans="30:37" x14ac:dyDescent="0.25">
      <c r="AD3914">
        <v>3901</v>
      </c>
      <c r="AE3914">
        <v>1207.8330765836211</v>
      </c>
      <c r="AF3914">
        <v>1847.0286378805324</v>
      </c>
      <c r="AG3914">
        <v>369.53923058598929</v>
      </c>
      <c r="AH3914">
        <v>176.10360421763937</v>
      </c>
      <c r="AI3914">
        <v>879.05961574085768</v>
      </c>
      <c r="AJ3914">
        <v>217.64660917933381</v>
      </c>
      <c r="AK3914">
        <v>135.26274607400563</v>
      </c>
    </row>
    <row r="3915" spans="30:37" x14ac:dyDescent="0.25">
      <c r="AD3915">
        <v>3902</v>
      </c>
      <c r="AE3915">
        <v>1628.8503130343518</v>
      </c>
      <c r="AF3915">
        <v>2620.031313120649</v>
      </c>
      <c r="AG3915">
        <v>347.8124114576126</v>
      </c>
      <c r="AH3915">
        <v>140.43775856466516</v>
      </c>
      <c r="AI3915">
        <v>663.85613634409174</v>
      </c>
      <c r="AJ3915">
        <v>232.61196532687427</v>
      </c>
      <c r="AK3915">
        <v>141.23042044030765</v>
      </c>
    </row>
    <row r="3916" spans="30:37" x14ac:dyDescent="0.25">
      <c r="AD3916">
        <v>3903</v>
      </c>
      <c r="AE3916">
        <v>1854.6811482548446</v>
      </c>
      <c r="AF3916">
        <v>1402.589358570774</v>
      </c>
      <c r="AG3916">
        <v>746.47030849481212</v>
      </c>
      <c r="AH3916">
        <v>105.38436902625392</v>
      </c>
      <c r="AI3916">
        <v>609.93886012323674</v>
      </c>
      <c r="AJ3916">
        <v>377.25819998100292</v>
      </c>
      <c r="AK3916">
        <v>91.616061089315707</v>
      </c>
    </row>
    <row r="3917" spans="30:37" x14ac:dyDescent="0.25">
      <c r="AD3917">
        <v>3904</v>
      </c>
      <c r="AE3917">
        <v>1521.4771448594818</v>
      </c>
      <c r="AF3917">
        <v>2125.120013917136</v>
      </c>
      <c r="AG3917">
        <v>439.51474011764952</v>
      </c>
      <c r="AH3917">
        <v>98.012431640965985</v>
      </c>
      <c r="AI3917">
        <v>703.47341579417935</v>
      </c>
      <c r="AJ3917">
        <v>259.94058728089931</v>
      </c>
      <c r="AK3917">
        <v>115.23180347389703</v>
      </c>
    </row>
    <row r="3918" spans="30:37" x14ac:dyDescent="0.25">
      <c r="AD3918">
        <v>3905</v>
      </c>
      <c r="AE3918">
        <v>1425.8153309907843</v>
      </c>
      <c r="AF3918">
        <v>1910.2866763312961</v>
      </c>
      <c r="AG3918">
        <v>425.62575993116621</v>
      </c>
      <c r="AH3918">
        <v>122.09687630498264</v>
      </c>
      <c r="AI3918">
        <v>712.50291618807057</v>
      </c>
      <c r="AJ3918">
        <v>272.79390470366224</v>
      </c>
      <c r="AK3918">
        <v>147.85918938312568</v>
      </c>
    </row>
    <row r="3919" spans="30:37" x14ac:dyDescent="0.25">
      <c r="AD3919">
        <v>3906</v>
      </c>
      <c r="AE3919">
        <v>1524.1504553437712</v>
      </c>
      <c r="AF3919">
        <v>1555.7092708811842</v>
      </c>
      <c r="AG3919">
        <v>300.35053417867789</v>
      </c>
      <c r="AH3919">
        <v>110.56948119143787</v>
      </c>
      <c r="AI3919">
        <v>763.71824909443114</v>
      </c>
      <c r="AJ3919">
        <v>356.26985254680403</v>
      </c>
      <c r="AK3919">
        <v>93.635123972030868</v>
      </c>
    </row>
    <row r="3920" spans="30:37" x14ac:dyDescent="0.25">
      <c r="AD3920">
        <v>3907</v>
      </c>
      <c r="AE3920">
        <v>1424.9232558103129</v>
      </c>
      <c r="AF3920">
        <v>1420.7831299971779</v>
      </c>
      <c r="AG3920">
        <v>392.77060023851647</v>
      </c>
      <c r="AH3920">
        <v>118.76644030173399</v>
      </c>
      <c r="AI3920">
        <v>659.38727449583939</v>
      </c>
      <c r="AJ3920">
        <v>275.93845829683318</v>
      </c>
      <c r="AK3920">
        <v>145.53638736191138</v>
      </c>
    </row>
    <row r="3921" spans="30:37" x14ac:dyDescent="0.25">
      <c r="AD3921">
        <v>3908</v>
      </c>
      <c r="AE3921">
        <v>1786.5149018256716</v>
      </c>
      <c r="AF3921">
        <v>1540.547283743417</v>
      </c>
      <c r="AG3921">
        <v>364.21559935638788</v>
      </c>
      <c r="AH3921">
        <v>169.0605006651611</v>
      </c>
      <c r="AI3921">
        <v>836.15588263302618</v>
      </c>
      <c r="AJ3921">
        <v>298.33573219496139</v>
      </c>
      <c r="AK3921">
        <v>97.127219202971034</v>
      </c>
    </row>
    <row r="3922" spans="30:37" x14ac:dyDescent="0.25">
      <c r="AD3922">
        <v>3909</v>
      </c>
      <c r="AE3922">
        <v>1216.6908775384109</v>
      </c>
      <c r="AF3922">
        <v>2282.2398308194361</v>
      </c>
      <c r="AG3922">
        <v>413.70799126259806</v>
      </c>
      <c r="AH3922">
        <v>99.685469131948551</v>
      </c>
      <c r="AI3922">
        <v>755.51810875227181</v>
      </c>
      <c r="AJ3922">
        <v>411.92434753978796</v>
      </c>
      <c r="AK3922">
        <v>104.99622148639267</v>
      </c>
    </row>
    <row r="3923" spans="30:37" x14ac:dyDescent="0.25">
      <c r="AD3923">
        <v>3910</v>
      </c>
      <c r="AE3923">
        <v>1616.3120723954473</v>
      </c>
      <c r="AF3923">
        <v>1322.78333248594</v>
      </c>
      <c r="AG3923">
        <v>408.5434344659937</v>
      </c>
      <c r="AH3923">
        <v>103.12286507563394</v>
      </c>
      <c r="AI3923">
        <v>757.90574086754134</v>
      </c>
      <c r="AJ3923">
        <v>259.87096581642612</v>
      </c>
      <c r="AK3923">
        <v>69.498521078768221</v>
      </c>
    </row>
    <row r="3924" spans="30:37" x14ac:dyDescent="0.25">
      <c r="AD3924">
        <v>3911</v>
      </c>
      <c r="AE3924">
        <v>1852.2110082433144</v>
      </c>
      <c r="AF3924">
        <v>2275.1711132484406</v>
      </c>
      <c r="AG3924">
        <v>430.03127543597481</v>
      </c>
      <c r="AH3924">
        <v>145.32395631223665</v>
      </c>
      <c r="AI3924">
        <v>666.71454092207944</v>
      </c>
      <c r="AJ3924">
        <v>215.73168205753075</v>
      </c>
      <c r="AK3924">
        <v>64.091218342795386</v>
      </c>
    </row>
    <row r="3925" spans="30:37" x14ac:dyDescent="0.25">
      <c r="AD3925">
        <v>3912</v>
      </c>
      <c r="AE3925">
        <v>1455.1997321100353</v>
      </c>
      <c r="AF3925">
        <v>1893.5055351360154</v>
      </c>
      <c r="AG3925">
        <v>762.82911429141495</v>
      </c>
      <c r="AH3925">
        <v>143.89067892467449</v>
      </c>
      <c r="AI3925">
        <v>796.11157432851542</v>
      </c>
      <c r="AJ3925">
        <v>284.20075212141757</v>
      </c>
      <c r="AK3925">
        <v>131.17482893225716</v>
      </c>
    </row>
    <row r="3926" spans="30:37" x14ac:dyDescent="0.25">
      <c r="AD3926">
        <v>3913</v>
      </c>
      <c r="AE3926">
        <v>1641.9635555150182</v>
      </c>
      <c r="AF3926">
        <v>1464.9597590880721</v>
      </c>
      <c r="AG3926">
        <v>576.25748314379553</v>
      </c>
      <c r="AH3926">
        <v>132.36033965124565</v>
      </c>
      <c r="AI3926">
        <v>735.45050336228303</v>
      </c>
      <c r="AJ3926">
        <v>255.93675064075228</v>
      </c>
      <c r="AK3926">
        <v>85.23743514837804</v>
      </c>
    </row>
    <row r="3927" spans="30:37" x14ac:dyDescent="0.25">
      <c r="AD3927">
        <v>3914</v>
      </c>
      <c r="AE3927">
        <v>2109.4816812791059</v>
      </c>
      <c r="AF3927">
        <v>1613.3931674230503</v>
      </c>
      <c r="AG3927">
        <v>496.34203312709047</v>
      </c>
      <c r="AH3927">
        <v>100.63358318941877</v>
      </c>
      <c r="AI3927">
        <v>674.34302645874595</v>
      </c>
      <c r="AJ3927">
        <v>323.370962152289</v>
      </c>
      <c r="AK3927">
        <v>93.154194562740742</v>
      </c>
    </row>
    <row r="3928" spans="30:37" x14ac:dyDescent="0.25">
      <c r="AD3928">
        <v>3915</v>
      </c>
      <c r="AE3928">
        <v>1605.5151228006025</v>
      </c>
      <c r="AF3928">
        <v>1373.769075434697</v>
      </c>
      <c r="AG3928">
        <v>485.08814146117226</v>
      </c>
      <c r="AH3928">
        <v>173.28826941307332</v>
      </c>
      <c r="AI3928">
        <v>714.71582426601287</v>
      </c>
      <c r="AJ3928">
        <v>226.59352957137295</v>
      </c>
      <c r="AK3928">
        <v>89.943655842426665</v>
      </c>
    </row>
    <row r="3929" spans="30:37" x14ac:dyDescent="0.25">
      <c r="AD3929">
        <v>3916</v>
      </c>
      <c r="AE3929">
        <v>2093.3347895479183</v>
      </c>
      <c r="AF3929">
        <v>1383.185411640216</v>
      </c>
      <c r="AG3929">
        <v>320.38081811277306</v>
      </c>
      <c r="AH3929">
        <v>121.49220352139002</v>
      </c>
      <c r="AI3929">
        <v>690.99181845369526</v>
      </c>
      <c r="AJ3929">
        <v>280.99828538215797</v>
      </c>
      <c r="AK3929">
        <v>79.168368445430119</v>
      </c>
    </row>
    <row r="3930" spans="30:37" x14ac:dyDescent="0.25">
      <c r="AD3930">
        <v>3917</v>
      </c>
      <c r="AE3930">
        <v>1281.7368515673088</v>
      </c>
      <c r="AF3930">
        <v>2171.9013568777164</v>
      </c>
      <c r="AG3930">
        <v>407.78391720957876</v>
      </c>
      <c r="AH3930">
        <v>95.662886837992687</v>
      </c>
      <c r="AI3930">
        <v>703.73171403870526</v>
      </c>
      <c r="AJ3930">
        <v>281.28523737559817</v>
      </c>
      <c r="AK3930">
        <v>113.3947957544255</v>
      </c>
    </row>
    <row r="3931" spans="30:37" x14ac:dyDescent="0.25">
      <c r="AD3931">
        <v>3918</v>
      </c>
      <c r="AE3931">
        <v>1632.8150941132526</v>
      </c>
      <c r="AF3931">
        <v>2098.433357992641</v>
      </c>
      <c r="AG3931">
        <v>385.90608145167062</v>
      </c>
      <c r="AH3931">
        <v>108.14077954572942</v>
      </c>
      <c r="AI3931">
        <v>717.46083863484023</v>
      </c>
      <c r="AJ3931">
        <v>246.64499986487309</v>
      </c>
      <c r="AK3931">
        <v>126.83290695142992</v>
      </c>
    </row>
    <row r="3932" spans="30:37" x14ac:dyDescent="0.25">
      <c r="AD3932">
        <v>3919</v>
      </c>
      <c r="AE3932">
        <v>1611.6305526085655</v>
      </c>
      <c r="AF3932">
        <v>1139.5287054107964</v>
      </c>
      <c r="AG3932">
        <v>348.77660581539641</v>
      </c>
      <c r="AH3932">
        <v>126.83792579989901</v>
      </c>
      <c r="AI3932">
        <v>710.5160394315044</v>
      </c>
      <c r="AJ3932">
        <v>398.87970916970465</v>
      </c>
      <c r="AK3932">
        <v>71.568188138021128</v>
      </c>
    </row>
    <row r="3933" spans="30:37" x14ac:dyDescent="0.25">
      <c r="AD3933">
        <v>3920</v>
      </c>
      <c r="AE3933">
        <v>1652.6997748195847</v>
      </c>
      <c r="AF3933">
        <v>2126.4816711189874</v>
      </c>
      <c r="AG3933">
        <v>344.3569064617883</v>
      </c>
      <c r="AH3933">
        <v>126.44347283926803</v>
      </c>
      <c r="AI3933">
        <v>705.30438198282241</v>
      </c>
      <c r="AJ3933">
        <v>253.18178989973961</v>
      </c>
      <c r="AK3933">
        <v>102.37597175361374</v>
      </c>
    </row>
    <row r="3934" spans="30:37" x14ac:dyDescent="0.25">
      <c r="AD3934">
        <v>3921</v>
      </c>
      <c r="AE3934">
        <v>1460.001898063884</v>
      </c>
      <c r="AF3934">
        <v>1202.5850447964217</v>
      </c>
      <c r="AG3934">
        <v>301.74987961739544</v>
      </c>
      <c r="AH3934">
        <v>125.2928606269126</v>
      </c>
      <c r="AI3934">
        <v>641.64499762102309</v>
      </c>
      <c r="AJ3934">
        <v>313.57126715570712</v>
      </c>
      <c r="AK3934">
        <v>126.99965397234961</v>
      </c>
    </row>
    <row r="3935" spans="30:37" x14ac:dyDescent="0.25">
      <c r="AD3935">
        <v>3922</v>
      </c>
      <c r="AE3935">
        <v>1916.6637666673698</v>
      </c>
      <c r="AF3935">
        <v>1830.086110738828</v>
      </c>
      <c r="AG3935">
        <v>467.21952807865665</v>
      </c>
      <c r="AH3935">
        <v>61.887799472302767</v>
      </c>
      <c r="AI3935">
        <v>624.02101143055529</v>
      </c>
      <c r="AJ3935">
        <v>254.30809129765584</v>
      </c>
      <c r="AK3935">
        <v>71.612514878793903</v>
      </c>
    </row>
    <row r="3936" spans="30:37" x14ac:dyDescent="0.25">
      <c r="AD3936">
        <v>3923</v>
      </c>
      <c r="AE3936">
        <v>1685.4525998209949</v>
      </c>
      <c r="AF3936">
        <v>1731.9264785372584</v>
      </c>
      <c r="AG3936">
        <v>393.67219963040969</v>
      </c>
      <c r="AH3936">
        <v>131.17676078816271</v>
      </c>
      <c r="AI3936">
        <v>675.49694409126926</v>
      </c>
      <c r="AJ3936">
        <v>168.86603580071562</v>
      </c>
      <c r="AK3936">
        <v>93.726644488276492</v>
      </c>
    </row>
    <row r="3937" spans="30:37" x14ac:dyDescent="0.25">
      <c r="AD3937">
        <v>3924</v>
      </c>
      <c r="AE3937">
        <v>1685.0473981666621</v>
      </c>
      <c r="AF3937">
        <v>1919.8018277560516</v>
      </c>
      <c r="AG3937">
        <v>520.49372743227912</v>
      </c>
      <c r="AH3937">
        <v>101.00063574159668</v>
      </c>
      <c r="AI3937">
        <v>688.94511329780676</v>
      </c>
      <c r="AJ3937">
        <v>242.08586703190755</v>
      </c>
      <c r="AK3937">
        <v>122.0277185629881</v>
      </c>
    </row>
    <row r="3938" spans="30:37" x14ac:dyDescent="0.25">
      <c r="AD3938">
        <v>3925</v>
      </c>
      <c r="AE3938">
        <v>1513.2713290247239</v>
      </c>
      <c r="AF3938">
        <v>2546.1080058337425</v>
      </c>
      <c r="AG3938">
        <v>391.10080397834008</v>
      </c>
      <c r="AH3938">
        <v>110.61475602441153</v>
      </c>
      <c r="AI3938">
        <v>783.96916763899026</v>
      </c>
      <c r="AJ3938">
        <v>315.76416492163634</v>
      </c>
      <c r="AK3938">
        <v>121.92198054236599</v>
      </c>
    </row>
    <row r="3939" spans="30:37" x14ac:dyDescent="0.25">
      <c r="AD3939">
        <v>3926</v>
      </c>
      <c r="AE3939">
        <v>1670.7181969787507</v>
      </c>
      <c r="AF3939">
        <v>1335.8930833687327</v>
      </c>
      <c r="AG3939">
        <v>294.33366883206759</v>
      </c>
      <c r="AH3939">
        <v>123.78130521649132</v>
      </c>
      <c r="AI3939">
        <v>824.62646164819739</v>
      </c>
      <c r="AJ3939">
        <v>321.39897013065615</v>
      </c>
      <c r="AK3939">
        <v>82.514690785923406</v>
      </c>
    </row>
    <row r="3940" spans="30:37" x14ac:dyDescent="0.25">
      <c r="AD3940">
        <v>3927</v>
      </c>
      <c r="AE3940">
        <v>1847.0895358182954</v>
      </c>
      <c r="AF3940">
        <v>2095.3225878206367</v>
      </c>
      <c r="AG3940">
        <v>315.0154391233736</v>
      </c>
      <c r="AH3940">
        <v>143.46929497117748</v>
      </c>
      <c r="AI3940">
        <v>768.28635900202664</v>
      </c>
      <c r="AJ3940">
        <v>335.09800505241174</v>
      </c>
      <c r="AK3940">
        <v>94.283988790298309</v>
      </c>
    </row>
    <row r="3941" spans="30:37" x14ac:dyDescent="0.25">
      <c r="AD3941">
        <v>3928</v>
      </c>
      <c r="AE3941">
        <v>1791.8234891369175</v>
      </c>
      <c r="AF3941">
        <v>1767.6351297169031</v>
      </c>
      <c r="AG3941">
        <v>255.43960760795974</v>
      </c>
      <c r="AH3941">
        <v>108.09796030918099</v>
      </c>
      <c r="AI3941">
        <v>662.85237369085667</v>
      </c>
      <c r="AJ3941">
        <v>282.3176013664401</v>
      </c>
      <c r="AK3941">
        <v>99.385016240930611</v>
      </c>
    </row>
    <row r="3942" spans="30:37" x14ac:dyDescent="0.25">
      <c r="AD3942">
        <v>3929</v>
      </c>
      <c r="AE3942">
        <v>1605.4899037004175</v>
      </c>
      <c r="AF3942">
        <v>1753.0313422071072</v>
      </c>
      <c r="AG3942">
        <v>469.16847365989958</v>
      </c>
      <c r="AH3942">
        <v>96.091621111451104</v>
      </c>
      <c r="AI3942">
        <v>625.8482096964841</v>
      </c>
      <c r="AJ3942">
        <v>334.94898786591568</v>
      </c>
      <c r="AK3942">
        <v>86.361657462471811</v>
      </c>
    </row>
    <row r="3943" spans="30:37" x14ac:dyDescent="0.25">
      <c r="AD3943">
        <v>3930</v>
      </c>
      <c r="AE3943">
        <v>1754.5916915213384</v>
      </c>
      <c r="AF3943">
        <v>1105.3587421495154</v>
      </c>
      <c r="AG3943">
        <v>360.45071892192311</v>
      </c>
      <c r="AH3943">
        <v>110.01995208025939</v>
      </c>
      <c r="AI3943">
        <v>672.63360078578512</v>
      </c>
      <c r="AJ3943">
        <v>204.1469034230214</v>
      </c>
      <c r="AK3943">
        <v>93.492796832850274</v>
      </c>
    </row>
    <row r="3944" spans="30:37" x14ac:dyDescent="0.25">
      <c r="AD3944">
        <v>3931</v>
      </c>
      <c r="AE3944">
        <v>1652.2445605855569</v>
      </c>
      <c r="AF3944">
        <v>2007.3697418673191</v>
      </c>
      <c r="AG3944">
        <v>365.2511616482156</v>
      </c>
      <c r="AH3944">
        <v>154.2391099316591</v>
      </c>
      <c r="AI3944">
        <v>722.39640267428558</v>
      </c>
      <c r="AJ3944">
        <v>323.34340642639154</v>
      </c>
      <c r="AK3944">
        <v>97.122710128089267</v>
      </c>
    </row>
    <row r="3945" spans="30:37" x14ac:dyDescent="0.25">
      <c r="AD3945">
        <v>3932</v>
      </c>
      <c r="AE3945">
        <v>1639.4730505198233</v>
      </c>
      <c r="AF3945">
        <v>1705.6497352317242</v>
      </c>
      <c r="AG3945">
        <v>299.87762475323836</v>
      </c>
      <c r="AH3945">
        <v>118.64840793422212</v>
      </c>
      <c r="AI3945">
        <v>630.11378203192601</v>
      </c>
      <c r="AJ3945">
        <v>235.92707931257559</v>
      </c>
      <c r="AK3945">
        <v>108.5741002887048</v>
      </c>
    </row>
    <row r="3946" spans="30:37" x14ac:dyDescent="0.25">
      <c r="AD3946">
        <v>3933</v>
      </c>
      <c r="AE3946">
        <v>1574.4066306326927</v>
      </c>
      <c r="AF3946">
        <v>1965.1203416301012</v>
      </c>
      <c r="AG3946">
        <v>299.42350409725265</v>
      </c>
      <c r="AH3946">
        <v>112.04211072587168</v>
      </c>
      <c r="AI3946">
        <v>606.09877803183485</v>
      </c>
      <c r="AJ3946">
        <v>303.88853156887546</v>
      </c>
      <c r="AK3946">
        <v>129.99506524241062</v>
      </c>
    </row>
    <row r="3947" spans="30:37" x14ac:dyDescent="0.25">
      <c r="AD3947">
        <v>3934</v>
      </c>
      <c r="AE3947">
        <v>1250.5225279380982</v>
      </c>
      <c r="AF3947">
        <v>1732.1594655001891</v>
      </c>
      <c r="AG3947">
        <v>233.88333845985528</v>
      </c>
      <c r="AH3947">
        <v>106.70547065571175</v>
      </c>
      <c r="AI3947">
        <v>719.86380709375726</v>
      </c>
      <c r="AJ3947">
        <v>207.77916703962373</v>
      </c>
      <c r="AK3947">
        <v>81.777186089647913</v>
      </c>
    </row>
    <row r="3948" spans="30:37" x14ac:dyDescent="0.25">
      <c r="AD3948">
        <v>3935</v>
      </c>
      <c r="AE3948">
        <v>1040.7000905936138</v>
      </c>
      <c r="AF3948">
        <v>2111.1192657869542</v>
      </c>
      <c r="AG3948">
        <v>387.15559407775936</v>
      </c>
      <c r="AH3948">
        <v>100.84895590286798</v>
      </c>
      <c r="AI3948">
        <v>626.81008445422742</v>
      </c>
      <c r="AJ3948">
        <v>272.50634351832343</v>
      </c>
      <c r="AK3948">
        <v>134.44551542053298</v>
      </c>
    </row>
    <row r="3949" spans="30:37" x14ac:dyDescent="0.25">
      <c r="AD3949">
        <v>3936</v>
      </c>
      <c r="AE3949">
        <v>1605.96879315315</v>
      </c>
      <c r="AF3949">
        <v>1461.4650949721574</v>
      </c>
      <c r="AG3949">
        <v>377.63204909125585</v>
      </c>
      <c r="AH3949">
        <v>103.55265159293407</v>
      </c>
      <c r="AI3949">
        <v>590.87303096416451</v>
      </c>
      <c r="AJ3949">
        <v>320.09589357561566</v>
      </c>
      <c r="AK3949">
        <v>125.86615509252385</v>
      </c>
    </row>
    <row r="3950" spans="30:37" x14ac:dyDescent="0.25">
      <c r="AD3950">
        <v>3937</v>
      </c>
      <c r="AE3950">
        <v>1576.5257618277117</v>
      </c>
      <c r="AF3950">
        <v>1442.929431085807</v>
      </c>
      <c r="AG3950">
        <v>504.98000727724735</v>
      </c>
      <c r="AH3950">
        <v>100.66452499737586</v>
      </c>
      <c r="AI3950">
        <v>688.33158381644625</v>
      </c>
      <c r="AJ3950">
        <v>268.9405285470379</v>
      </c>
      <c r="AK3950">
        <v>81.801418226079903</v>
      </c>
    </row>
    <row r="3951" spans="30:37" x14ac:dyDescent="0.25">
      <c r="AD3951">
        <v>3938</v>
      </c>
      <c r="AE3951">
        <v>1518.2879664047766</v>
      </c>
      <c r="AF3951">
        <v>1770.2088726875752</v>
      </c>
      <c r="AG3951">
        <v>382.25361955300201</v>
      </c>
      <c r="AH3951">
        <v>128.60836192179718</v>
      </c>
      <c r="AI3951">
        <v>713.33136879371693</v>
      </c>
      <c r="AJ3951">
        <v>296.32140613665899</v>
      </c>
      <c r="AK3951">
        <v>124.02816015740272</v>
      </c>
    </row>
    <row r="3952" spans="30:37" x14ac:dyDescent="0.25">
      <c r="AD3952">
        <v>3939</v>
      </c>
      <c r="AE3952">
        <v>1475.6427884011387</v>
      </c>
      <c r="AF3952">
        <v>2341.8678564944648</v>
      </c>
      <c r="AG3952">
        <v>454.85753097974958</v>
      </c>
      <c r="AH3952">
        <v>128.33196059708214</v>
      </c>
      <c r="AI3952">
        <v>741.23237685488868</v>
      </c>
      <c r="AJ3952">
        <v>274.83575025418253</v>
      </c>
      <c r="AK3952">
        <v>74.514231493903026</v>
      </c>
    </row>
    <row r="3953" spans="30:37" x14ac:dyDescent="0.25">
      <c r="AD3953">
        <v>3940</v>
      </c>
      <c r="AE3953">
        <v>1916.0129557539701</v>
      </c>
      <c r="AF3953">
        <v>1316.159290782153</v>
      </c>
      <c r="AG3953">
        <v>439.44594107061505</v>
      </c>
      <c r="AH3953">
        <v>139.56579835108468</v>
      </c>
      <c r="AI3953">
        <v>766.20866029436593</v>
      </c>
      <c r="AJ3953">
        <v>204.06854695803918</v>
      </c>
      <c r="AK3953">
        <v>100.80163910057829</v>
      </c>
    </row>
    <row r="3954" spans="30:37" x14ac:dyDescent="0.25">
      <c r="AD3954">
        <v>3941</v>
      </c>
      <c r="AE3954">
        <v>1856.4361127727354</v>
      </c>
      <c r="AF3954">
        <v>1635.9854626166962</v>
      </c>
      <c r="AG3954">
        <v>278.96275124817168</v>
      </c>
      <c r="AH3954">
        <v>124.95360295142684</v>
      </c>
      <c r="AI3954">
        <v>575.99070376884583</v>
      </c>
      <c r="AJ3954">
        <v>270.42668632423573</v>
      </c>
      <c r="AK3954">
        <v>124.50139671103335</v>
      </c>
    </row>
    <row r="3955" spans="30:37" x14ac:dyDescent="0.25">
      <c r="AD3955">
        <v>3942</v>
      </c>
      <c r="AE3955">
        <v>1535.0078878551685</v>
      </c>
      <c r="AF3955">
        <v>1774.7451912942563</v>
      </c>
      <c r="AG3955">
        <v>670.38295108638431</v>
      </c>
      <c r="AH3955">
        <v>162.58316018749079</v>
      </c>
      <c r="AI3955">
        <v>805.00278345407639</v>
      </c>
      <c r="AJ3955">
        <v>334.55878506016393</v>
      </c>
      <c r="AK3955">
        <v>100.11290015615545</v>
      </c>
    </row>
    <row r="3956" spans="30:37" x14ac:dyDescent="0.25">
      <c r="AD3956">
        <v>3943</v>
      </c>
      <c r="AE3956">
        <v>1111.22302674815</v>
      </c>
      <c r="AF3956">
        <v>1617.7108293479805</v>
      </c>
      <c r="AG3956">
        <v>562.09424774210026</v>
      </c>
      <c r="AH3956">
        <v>116.48541472455794</v>
      </c>
      <c r="AI3956">
        <v>866.51131814723772</v>
      </c>
      <c r="AJ3956">
        <v>174.7419582126762</v>
      </c>
      <c r="AK3956">
        <v>88.068889513535808</v>
      </c>
    </row>
    <row r="3957" spans="30:37" x14ac:dyDescent="0.25">
      <c r="AD3957">
        <v>3944</v>
      </c>
      <c r="AE3957">
        <v>1679.4253071017363</v>
      </c>
      <c r="AF3957">
        <v>1721.5619291783983</v>
      </c>
      <c r="AG3957">
        <v>282.75907135172139</v>
      </c>
      <c r="AH3957">
        <v>113.68562498090758</v>
      </c>
      <c r="AI3957">
        <v>737.58632063937341</v>
      </c>
      <c r="AJ3957">
        <v>347.04822536883057</v>
      </c>
      <c r="AK3957">
        <v>109.38787208596023</v>
      </c>
    </row>
    <row r="3958" spans="30:37" x14ac:dyDescent="0.25">
      <c r="AD3958">
        <v>3945</v>
      </c>
      <c r="AE3958">
        <v>1708.2009215189169</v>
      </c>
      <c r="AF3958">
        <v>1481.995078663866</v>
      </c>
      <c r="AG3958">
        <v>420.21954358195944</v>
      </c>
      <c r="AH3958">
        <v>129.03428242687704</v>
      </c>
      <c r="AI3958">
        <v>774.011160093424</v>
      </c>
      <c r="AJ3958">
        <v>304.75843976683694</v>
      </c>
      <c r="AK3958">
        <v>68.423141574981315</v>
      </c>
    </row>
    <row r="3959" spans="30:37" x14ac:dyDescent="0.25">
      <c r="AD3959">
        <v>3946</v>
      </c>
      <c r="AE3959">
        <v>1827.0536196641403</v>
      </c>
      <c r="AF3959">
        <v>1789.5065890495439</v>
      </c>
      <c r="AG3959">
        <v>294.54584513631704</v>
      </c>
      <c r="AH3959">
        <v>144.37105813340722</v>
      </c>
      <c r="AI3959">
        <v>712.54841945258136</v>
      </c>
      <c r="AJ3959">
        <v>254.39490108600165</v>
      </c>
      <c r="AK3959">
        <v>117.20666734479404</v>
      </c>
    </row>
    <row r="3960" spans="30:37" x14ac:dyDescent="0.25">
      <c r="AD3960">
        <v>3947</v>
      </c>
      <c r="AE3960">
        <v>1811.0300631128839</v>
      </c>
      <c r="AF3960">
        <v>1923.2651943520625</v>
      </c>
      <c r="AG3960">
        <v>385.92415471158233</v>
      </c>
      <c r="AH3960">
        <v>125.27392152990609</v>
      </c>
      <c r="AI3960">
        <v>777.94558368411958</v>
      </c>
      <c r="AJ3960">
        <v>267.84431160244367</v>
      </c>
      <c r="AK3960">
        <v>91.077169628545093</v>
      </c>
    </row>
    <row r="3961" spans="30:37" x14ac:dyDescent="0.25">
      <c r="AD3961">
        <v>3948</v>
      </c>
      <c r="AE3961">
        <v>1766.8317688395825</v>
      </c>
      <c r="AF3961">
        <v>1107.3260814686071</v>
      </c>
      <c r="AG3961">
        <v>660.0814854987525</v>
      </c>
      <c r="AH3961">
        <v>137.07665584519228</v>
      </c>
      <c r="AI3961">
        <v>659.45231829375678</v>
      </c>
      <c r="AJ3961">
        <v>279.01358532151346</v>
      </c>
      <c r="AK3961">
        <v>102.86833229649055</v>
      </c>
    </row>
    <row r="3962" spans="30:37" x14ac:dyDescent="0.25">
      <c r="AD3962">
        <v>3949</v>
      </c>
      <c r="AE3962">
        <v>1194.9822053157111</v>
      </c>
      <c r="AF3962">
        <v>2440.7579805829869</v>
      </c>
      <c r="AG3962">
        <v>650.16506851244208</v>
      </c>
      <c r="AH3962">
        <v>146.88199057016914</v>
      </c>
      <c r="AI3962">
        <v>606.36685476938817</v>
      </c>
      <c r="AJ3962">
        <v>314.30338661002969</v>
      </c>
      <c r="AK3962">
        <v>62.498115802634473</v>
      </c>
    </row>
    <row r="3963" spans="30:37" x14ac:dyDescent="0.25">
      <c r="AD3963">
        <v>3950</v>
      </c>
      <c r="AE3963">
        <v>1456.0910599392973</v>
      </c>
      <c r="AF3963">
        <v>1296.4388601893318</v>
      </c>
      <c r="AG3963">
        <v>293.98538725241747</v>
      </c>
      <c r="AH3963">
        <v>133.52807886220791</v>
      </c>
      <c r="AI3963">
        <v>760.40146475135555</v>
      </c>
      <c r="AJ3963">
        <v>244.28960906398498</v>
      </c>
      <c r="AK3963">
        <v>131.21222791877057</v>
      </c>
    </row>
    <row r="3964" spans="30:37" x14ac:dyDescent="0.25">
      <c r="AD3964">
        <v>3951</v>
      </c>
      <c r="AE3964">
        <v>1473.0957968960172</v>
      </c>
      <c r="AF3964">
        <v>1731.2042069631025</v>
      </c>
      <c r="AG3964">
        <v>236.31823856515302</v>
      </c>
      <c r="AH3964">
        <v>84.167118824121971</v>
      </c>
      <c r="AI3964">
        <v>521.89821242706762</v>
      </c>
      <c r="AJ3964">
        <v>315.43182108380967</v>
      </c>
      <c r="AK3964">
        <v>113.6714788425049</v>
      </c>
    </row>
    <row r="3965" spans="30:37" x14ac:dyDescent="0.25">
      <c r="AD3965">
        <v>3952</v>
      </c>
      <c r="AE3965">
        <v>1640.9282251186351</v>
      </c>
      <c r="AF3965">
        <v>1733.5586342346198</v>
      </c>
      <c r="AG3965">
        <v>347.77204288132867</v>
      </c>
      <c r="AH3965">
        <v>180.64254066358455</v>
      </c>
      <c r="AI3965">
        <v>744.26327648357233</v>
      </c>
      <c r="AJ3965">
        <v>237.201635868963</v>
      </c>
      <c r="AK3965">
        <v>101.76011321211691</v>
      </c>
    </row>
    <row r="3966" spans="30:37" x14ac:dyDescent="0.25">
      <c r="AD3966">
        <v>3953</v>
      </c>
      <c r="AE3966">
        <v>1801.9601779716913</v>
      </c>
      <c r="AF3966">
        <v>1203.0654601745323</v>
      </c>
      <c r="AG3966">
        <v>498.90314001657487</v>
      </c>
      <c r="AH3966">
        <v>111.82559631972984</v>
      </c>
      <c r="AI3966">
        <v>796.44755169634311</v>
      </c>
      <c r="AJ3966">
        <v>229.58275673853561</v>
      </c>
      <c r="AK3966">
        <v>100.48149623986495</v>
      </c>
    </row>
    <row r="3967" spans="30:37" x14ac:dyDescent="0.25">
      <c r="AD3967">
        <v>3954</v>
      </c>
      <c r="AE3967">
        <v>1961.2559249001995</v>
      </c>
      <c r="AF3967">
        <v>2416.0353284200828</v>
      </c>
      <c r="AG3967">
        <v>338.54396363294387</v>
      </c>
      <c r="AH3967">
        <v>159.77333217223668</v>
      </c>
      <c r="AI3967">
        <v>768.95287732512077</v>
      </c>
      <c r="AJ3967">
        <v>216.03781713240733</v>
      </c>
      <c r="AK3967">
        <v>84.435030005818348</v>
      </c>
    </row>
    <row r="3968" spans="30:37" x14ac:dyDescent="0.25">
      <c r="AD3968">
        <v>3955</v>
      </c>
      <c r="AE3968">
        <v>1621.2427123052744</v>
      </c>
      <c r="AF3968">
        <v>1490.5416260127838</v>
      </c>
      <c r="AG3968">
        <v>299.92498651020469</v>
      </c>
      <c r="AH3968">
        <v>163.83344959237365</v>
      </c>
      <c r="AI3968">
        <v>642.71377859156109</v>
      </c>
      <c r="AJ3968">
        <v>163.42403242429927</v>
      </c>
      <c r="AK3968">
        <v>98.081523981492424</v>
      </c>
    </row>
    <row r="3969" spans="30:37" x14ac:dyDescent="0.25">
      <c r="AD3969">
        <v>3956</v>
      </c>
      <c r="AE3969">
        <v>1196.6874575432323</v>
      </c>
      <c r="AF3969">
        <v>1931.1880636640126</v>
      </c>
      <c r="AG3969">
        <v>381.56062530916967</v>
      </c>
      <c r="AH3969">
        <v>111.66624294953814</v>
      </c>
      <c r="AI3969">
        <v>913.10719116710368</v>
      </c>
      <c r="AJ3969">
        <v>236.02010208718562</v>
      </c>
      <c r="AK3969">
        <v>81.335978534172057</v>
      </c>
    </row>
    <row r="3970" spans="30:37" x14ac:dyDescent="0.25">
      <c r="AD3970">
        <v>3957</v>
      </c>
      <c r="AE3970">
        <v>1492.5415615370571</v>
      </c>
      <c r="AF3970">
        <v>1666.4826841964027</v>
      </c>
      <c r="AG3970">
        <v>338.90359054408646</v>
      </c>
      <c r="AH3970">
        <v>117.59744170275651</v>
      </c>
      <c r="AI3970">
        <v>854.27609887005701</v>
      </c>
      <c r="AJ3970">
        <v>227.62359704974344</v>
      </c>
      <c r="AK3970">
        <v>117.27075342296772</v>
      </c>
    </row>
    <row r="3971" spans="30:37" x14ac:dyDescent="0.25">
      <c r="AD3971">
        <v>3958</v>
      </c>
      <c r="AE3971">
        <v>1594.4437389135096</v>
      </c>
      <c r="AF3971">
        <v>1723.0350029108922</v>
      </c>
      <c r="AG3971">
        <v>575.92088273077093</v>
      </c>
      <c r="AH3971">
        <v>77.703610275741994</v>
      </c>
      <c r="AI3971">
        <v>646.41323644515671</v>
      </c>
      <c r="AJ3971">
        <v>224.72080853080243</v>
      </c>
      <c r="AK3971">
        <v>116.14434456912761</v>
      </c>
    </row>
    <row r="3972" spans="30:37" x14ac:dyDescent="0.25">
      <c r="AD3972">
        <v>3959</v>
      </c>
      <c r="AE3972">
        <v>1781.913627336934</v>
      </c>
      <c r="AF3972">
        <v>1704.5703832901941</v>
      </c>
      <c r="AG3972">
        <v>351.25660794084746</v>
      </c>
      <c r="AH3972">
        <v>133.45032359813482</v>
      </c>
      <c r="AI3972">
        <v>699.99736689183612</v>
      </c>
      <c r="AJ3972">
        <v>295.99767607762482</v>
      </c>
      <c r="AK3972">
        <v>87.731927742253745</v>
      </c>
    </row>
    <row r="3973" spans="30:37" x14ac:dyDescent="0.25">
      <c r="AD3973">
        <v>3960</v>
      </c>
      <c r="AE3973">
        <v>1722.7360637668608</v>
      </c>
      <c r="AF3973">
        <v>1621.6867301902787</v>
      </c>
      <c r="AG3973">
        <v>393.66804364175437</v>
      </c>
      <c r="AH3973">
        <v>142.42677683755593</v>
      </c>
      <c r="AI3973">
        <v>698.33511092303104</v>
      </c>
      <c r="AJ3973">
        <v>212.11991562306281</v>
      </c>
      <c r="AK3973">
        <v>97.259404032793412</v>
      </c>
    </row>
    <row r="3974" spans="30:37" x14ac:dyDescent="0.25">
      <c r="AD3974">
        <v>3961</v>
      </c>
      <c r="AE3974">
        <v>1363.5362388726376</v>
      </c>
      <c r="AF3974">
        <v>2160.6021917693765</v>
      </c>
      <c r="AG3974">
        <v>561.92625717526312</v>
      </c>
      <c r="AH3974">
        <v>112.02241701939508</v>
      </c>
      <c r="AI3974">
        <v>740.35438958340728</v>
      </c>
      <c r="AJ3974">
        <v>269.58184535632438</v>
      </c>
      <c r="AK3974">
        <v>137.83143672022848</v>
      </c>
    </row>
    <row r="3975" spans="30:37" x14ac:dyDescent="0.25">
      <c r="AD3975">
        <v>3962</v>
      </c>
      <c r="AE3975">
        <v>1742.3218669995347</v>
      </c>
      <c r="AF3975">
        <v>1425.5347879041781</v>
      </c>
      <c r="AG3975">
        <v>450.9505274946838</v>
      </c>
      <c r="AH3975">
        <v>157.3562467988931</v>
      </c>
      <c r="AI3975">
        <v>561.02388427829146</v>
      </c>
      <c r="AJ3975">
        <v>265.89646078746409</v>
      </c>
      <c r="AK3975">
        <v>97.560307182430222</v>
      </c>
    </row>
    <row r="3976" spans="30:37" x14ac:dyDescent="0.25">
      <c r="AD3976">
        <v>3963</v>
      </c>
      <c r="AE3976">
        <v>1533.4671027832057</v>
      </c>
      <c r="AF3976">
        <v>1629.6676688939351</v>
      </c>
      <c r="AG3976">
        <v>500.70025578796253</v>
      </c>
      <c r="AH3976">
        <v>108.96015362943236</v>
      </c>
      <c r="AI3976">
        <v>720.45985021963702</v>
      </c>
      <c r="AJ3976">
        <v>284.77466359815475</v>
      </c>
      <c r="AK3976">
        <v>121.06327954042308</v>
      </c>
    </row>
    <row r="3977" spans="30:37" x14ac:dyDescent="0.25">
      <c r="AD3977">
        <v>3964</v>
      </c>
      <c r="AE3977">
        <v>1800.0034630682605</v>
      </c>
      <c r="AF3977">
        <v>1313.3991379461195</v>
      </c>
      <c r="AG3977">
        <v>556.1450296841474</v>
      </c>
      <c r="AH3977">
        <v>97.288212368184702</v>
      </c>
      <c r="AI3977">
        <v>597.050440231366</v>
      </c>
      <c r="AJ3977">
        <v>209.76564084393269</v>
      </c>
      <c r="AK3977">
        <v>100.50856126675127</v>
      </c>
    </row>
    <row r="3978" spans="30:37" x14ac:dyDescent="0.25">
      <c r="AD3978">
        <v>3965</v>
      </c>
      <c r="AE3978">
        <v>1695.2947333645993</v>
      </c>
      <c r="AF3978">
        <v>1418.6082042977202</v>
      </c>
      <c r="AG3978">
        <v>429.37198490296771</v>
      </c>
      <c r="AH3978">
        <v>131.00811449111256</v>
      </c>
      <c r="AI3978">
        <v>733.44439073052195</v>
      </c>
      <c r="AJ3978">
        <v>260.47265083432723</v>
      </c>
      <c r="AK3978">
        <v>89.657435753617904</v>
      </c>
    </row>
    <row r="3979" spans="30:37" x14ac:dyDescent="0.25">
      <c r="AD3979">
        <v>3966</v>
      </c>
      <c r="AE3979">
        <v>1821.1444777142272</v>
      </c>
      <c r="AF3979">
        <v>1133.9060912719281</v>
      </c>
      <c r="AG3979">
        <v>323.17104101239613</v>
      </c>
      <c r="AH3979">
        <v>167.11872317763115</v>
      </c>
      <c r="AI3979">
        <v>914.67496582805632</v>
      </c>
      <c r="AJ3979">
        <v>257.52199699525875</v>
      </c>
      <c r="AK3979">
        <v>140.93903562932965</v>
      </c>
    </row>
    <row r="3980" spans="30:37" x14ac:dyDescent="0.25">
      <c r="AD3980">
        <v>3967</v>
      </c>
      <c r="AE3980">
        <v>1428.2685526886428</v>
      </c>
      <c r="AF3980">
        <v>1125.0418034758268</v>
      </c>
      <c r="AG3980">
        <v>493.39385621808623</v>
      </c>
      <c r="AH3980">
        <v>137.51702279967387</v>
      </c>
      <c r="AI3980">
        <v>690.50914504776824</v>
      </c>
      <c r="AJ3980">
        <v>271.30667290470706</v>
      </c>
      <c r="AK3980">
        <v>122.84601978065322</v>
      </c>
    </row>
    <row r="3981" spans="30:37" x14ac:dyDescent="0.25">
      <c r="AD3981">
        <v>3968</v>
      </c>
      <c r="AE3981">
        <v>1600.3172170955072</v>
      </c>
      <c r="AF3981">
        <v>1730.6820606596661</v>
      </c>
      <c r="AG3981">
        <v>363.20837041476977</v>
      </c>
      <c r="AH3981">
        <v>133.43569747538223</v>
      </c>
      <c r="AI3981">
        <v>628.3909825069212</v>
      </c>
      <c r="AJ3981">
        <v>194.04188866128388</v>
      </c>
      <c r="AK3981">
        <v>123.91155355825363</v>
      </c>
    </row>
    <row r="3982" spans="30:37" x14ac:dyDescent="0.25">
      <c r="AD3982">
        <v>3969</v>
      </c>
      <c r="AE3982">
        <v>1412.300467280251</v>
      </c>
      <c r="AF3982">
        <v>2027.3643807054007</v>
      </c>
      <c r="AG3982">
        <v>520.54072516353358</v>
      </c>
      <c r="AH3982">
        <v>161.54329688214332</v>
      </c>
      <c r="AI3982">
        <v>650.5603926992045</v>
      </c>
      <c r="AJ3982">
        <v>322.80814553499562</v>
      </c>
      <c r="AK3982">
        <v>83.468601143285312</v>
      </c>
    </row>
    <row r="3983" spans="30:37" x14ac:dyDescent="0.25">
      <c r="AD3983">
        <v>3970</v>
      </c>
      <c r="AE3983">
        <v>1260.9962836506024</v>
      </c>
      <c r="AF3983">
        <v>1165.7820199985947</v>
      </c>
      <c r="AG3983">
        <v>413.06397562902532</v>
      </c>
      <c r="AH3983">
        <v>227.50822510787648</v>
      </c>
      <c r="AI3983">
        <v>558.32426703318799</v>
      </c>
      <c r="AJ3983">
        <v>225.09330029277729</v>
      </c>
      <c r="AK3983">
        <v>97.182356541006598</v>
      </c>
    </row>
    <row r="3984" spans="30:37" x14ac:dyDescent="0.25">
      <c r="AD3984">
        <v>3971</v>
      </c>
      <c r="AE3984">
        <v>1905.5920284929227</v>
      </c>
      <c r="AF3984">
        <v>1347.0172226395243</v>
      </c>
      <c r="AG3984">
        <v>541.51258196539163</v>
      </c>
      <c r="AH3984">
        <v>127.93582744031768</v>
      </c>
      <c r="AI3984">
        <v>723.02139069789382</v>
      </c>
      <c r="AJ3984">
        <v>263.17001224291738</v>
      </c>
      <c r="AK3984">
        <v>104.03198048898811</v>
      </c>
    </row>
    <row r="3985" spans="30:37" x14ac:dyDescent="0.25">
      <c r="AD3985">
        <v>3972</v>
      </c>
      <c r="AE3985">
        <v>1706.9522383203393</v>
      </c>
      <c r="AF3985">
        <v>1515.1288659907923</v>
      </c>
      <c r="AG3985">
        <v>535.14685847981798</v>
      </c>
      <c r="AH3985">
        <v>130.94948429759998</v>
      </c>
      <c r="AI3985">
        <v>820.81032745937136</v>
      </c>
      <c r="AJ3985">
        <v>384.32930296202545</v>
      </c>
      <c r="AK3985">
        <v>106.44600599220968</v>
      </c>
    </row>
    <row r="3986" spans="30:37" x14ac:dyDescent="0.25">
      <c r="AD3986">
        <v>3973</v>
      </c>
      <c r="AE3986">
        <v>1560.6747880855523</v>
      </c>
      <c r="AF3986">
        <v>1707.5137699110355</v>
      </c>
      <c r="AG3986">
        <v>484.91125361465413</v>
      </c>
      <c r="AH3986">
        <v>110.33747319732608</v>
      </c>
      <c r="AI3986">
        <v>715.64598365599068</v>
      </c>
      <c r="AJ3986">
        <v>309.31036698413811</v>
      </c>
      <c r="AK3986">
        <v>117.4502100222125</v>
      </c>
    </row>
    <row r="3987" spans="30:37" x14ac:dyDescent="0.25">
      <c r="AD3987">
        <v>3974</v>
      </c>
      <c r="AE3987">
        <v>1612.3889165229036</v>
      </c>
      <c r="AF3987">
        <v>1412.8154648271404</v>
      </c>
      <c r="AG3987">
        <v>456.47983396207815</v>
      </c>
      <c r="AH3987">
        <v>122.76300306356116</v>
      </c>
      <c r="AI3987">
        <v>721.28924489750545</v>
      </c>
      <c r="AJ3987">
        <v>244.54527313250969</v>
      </c>
      <c r="AK3987">
        <v>105.47635056083925</v>
      </c>
    </row>
    <row r="3988" spans="30:37" x14ac:dyDescent="0.25">
      <c r="AD3988">
        <v>3975</v>
      </c>
      <c r="AE3988">
        <v>1365.1183446524258</v>
      </c>
      <c r="AF3988">
        <v>1898.752716925625</v>
      </c>
      <c r="AG3988">
        <v>466.43800156560246</v>
      </c>
      <c r="AH3988">
        <v>102.00166925813097</v>
      </c>
      <c r="AI3988">
        <v>766.47895406090481</v>
      </c>
      <c r="AJ3988">
        <v>308.45395862499981</v>
      </c>
      <c r="AK3988">
        <v>137.52477263132459</v>
      </c>
    </row>
    <row r="3989" spans="30:37" x14ac:dyDescent="0.25">
      <c r="AD3989">
        <v>3976</v>
      </c>
      <c r="AE3989">
        <v>2339.6943157770274</v>
      </c>
      <c r="AF3989">
        <v>1519.5317063152768</v>
      </c>
      <c r="AG3989">
        <v>429.55328192199602</v>
      </c>
      <c r="AH3989">
        <v>118.42588209782097</v>
      </c>
      <c r="AI3989">
        <v>821.89495950984519</v>
      </c>
      <c r="AJ3989">
        <v>256.16164251339313</v>
      </c>
      <c r="AK3989">
        <v>90.632625141431106</v>
      </c>
    </row>
    <row r="3990" spans="30:37" x14ac:dyDescent="0.25">
      <c r="AD3990">
        <v>3977</v>
      </c>
      <c r="AE3990">
        <v>1393.0757270636841</v>
      </c>
      <c r="AF3990">
        <v>1971.3898373703612</v>
      </c>
      <c r="AG3990">
        <v>332.31705182759765</v>
      </c>
      <c r="AH3990">
        <v>133.31514515608387</v>
      </c>
      <c r="AI3990">
        <v>759.1604292935715</v>
      </c>
      <c r="AJ3990">
        <v>191.62568641283295</v>
      </c>
      <c r="AK3990">
        <v>117.83983593447053</v>
      </c>
    </row>
    <row r="3991" spans="30:37" x14ac:dyDescent="0.25">
      <c r="AD3991">
        <v>3978</v>
      </c>
      <c r="AE3991">
        <v>1246.8445592740934</v>
      </c>
      <c r="AF3991">
        <v>1828.9336865794769</v>
      </c>
      <c r="AG3991">
        <v>419.69332161587511</v>
      </c>
      <c r="AH3991">
        <v>156.51114148561342</v>
      </c>
      <c r="AI3991">
        <v>724.95351726036995</v>
      </c>
      <c r="AJ3991">
        <v>209.83439779165874</v>
      </c>
      <c r="AK3991">
        <v>87.068138167939367</v>
      </c>
    </row>
    <row r="3992" spans="30:37" x14ac:dyDescent="0.25">
      <c r="AD3992">
        <v>3979</v>
      </c>
      <c r="AE3992">
        <v>1969.6021105804723</v>
      </c>
      <c r="AF3992">
        <v>1637.3845021774202</v>
      </c>
      <c r="AG3992">
        <v>498.56279655810806</v>
      </c>
      <c r="AH3992">
        <v>91.363421470049659</v>
      </c>
      <c r="AI3992">
        <v>662.46397561773665</v>
      </c>
      <c r="AJ3992">
        <v>331.71715229728454</v>
      </c>
      <c r="AK3992">
        <v>139.43556473416592</v>
      </c>
    </row>
    <row r="3993" spans="30:37" x14ac:dyDescent="0.25">
      <c r="AD3993">
        <v>3980</v>
      </c>
      <c r="AE3993">
        <v>1604.0092556746945</v>
      </c>
      <c r="AF3993">
        <v>1448.4502577678359</v>
      </c>
      <c r="AG3993">
        <v>466.25161609841547</v>
      </c>
      <c r="AH3993">
        <v>91.681192703782202</v>
      </c>
      <c r="AI3993">
        <v>768.96664416839781</v>
      </c>
      <c r="AJ3993">
        <v>270.62816335562599</v>
      </c>
      <c r="AK3993">
        <v>135.40608435008426</v>
      </c>
    </row>
    <row r="3994" spans="30:37" x14ac:dyDescent="0.25">
      <c r="AD3994">
        <v>3981</v>
      </c>
      <c r="AE3994">
        <v>1893.4047515315733</v>
      </c>
      <c r="AF3994">
        <v>1872.8887161659313</v>
      </c>
      <c r="AG3994">
        <v>505.45197556567661</v>
      </c>
      <c r="AH3994">
        <v>129.7476151831282</v>
      </c>
      <c r="AI3994">
        <v>730.15870501615825</v>
      </c>
      <c r="AJ3994">
        <v>212.02061226988863</v>
      </c>
      <c r="AK3994">
        <v>98.950983868004698</v>
      </c>
    </row>
    <row r="3995" spans="30:37" x14ac:dyDescent="0.25">
      <c r="AD3995">
        <v>3982</v>
      </c>
      <c r="AE3995">
        <v>1267.1320341988719</v>
      </c>
      <c r="AF3995">
        <v>1290.8959297645008</v>
      </c>
      <c r="AG3995">
        <v>362.59364057265833</v>
      </c>
      <c r="AH3995">
        <v>236.58388212244304</v>
      </c>
      <c r="AI3995">
        <v>777.91273599132478</v>
      </c>
      <c r="AJ3995">
        <v>192.67476219533961</v>
      </c>
      <c r="AK3995">
        <v>98.961945194862096</v>
      </c>
    </row>
    <row r="3996" spans="30:37" x14ac:dyDescent="0.25">
      <c r="AD3996">
        <v>3983</v>
      </c>
      <c r="AE3996">
        <v>1603.1369819197644</v>
      </c>
      <c r="AF3996">
        <v>1425.3993252983591</v>
      </c>
      <c r="AG3996">
        <v>300.81813583464088</v>
      </c>
      <c r="AH3996">
        <v>161.98408453431657</v>
      </c>
      <c r="AI3996">
        <v>822.19454835478791</v>
      </c>
      <c r="AJ3996">
        <v>287.30723823156433</v>
      </c>
      <c r="AK3996">
        <v>89.951218674013774</v>
      </c>
    </row>
    <row r="3997" spans="30:37" x14ac:dyDescent="0.25">
      <c r="AD3997">
        <v>3984</v>
      </c>
      <c r="AE3997">
        <v>1662.0566132569031</v>
      </c>
      <c r="AF3997">
        <v>1279.3224755039766</v>
      </c>
      <c r="AG3997">
        <v>408.84247335635609</v>
      </c>
      <c r="AH3997">
        <v>80.204789924802242</v>
      </c>
      <c r="AI3997">
        <v>781.61159328483132</v>
      </c>
      <c r="AJ3997">
        <v>237.28323150564108</v>
      </c>
      <c r="AK3997">
        <v>101.49528043436898</v>
      </c>
    </row>
    <row r="3998" spans="30:37" x14ac:dyDescent="0.25">
      <c r="AD3998">
        <v>3985</v>
      </c>
      <c r="AE3998">
        <v>1903.9059035437706</v>
      </c>
      <c r="AF3998">
        <v>1504.5598928066229</v>
      </c>
      <c r="AG3998">
        <v>391.69401797813299</v>
      </c>
      <c r="AH3998">
        <v>107.84361890800795</v>
      </c>
      <c r="AI3998">
        <v>911.45693794313217</v>
      </c>
      <c r="AJ3998">
        <v>233.94553872760042</v>
      </c>
      <c r="AK3998">
        <v>113.72857643468696</v>
      </c>
    </row>
    <row r="3999" spans="30:37" x14ac:dyDescent="0.25">
      <c r="AD3999">
        <v>3986</v>
      </c>
      <c r="AE3999">
        <v>1990.7812297298719</v>
      </c>
      <c r="AF3999">
        <v>1336.8619549271318</v>
      </c>
      <c r="AG3999">
        <v>442.90288579463453</v>
      </c>
      <c r="AH3999">
        <v>116.09739456883572</v>
      </c>
      <c r="AI3999">
        <v>791.68588302510466</v>
      </c>
      <c r="AJ3999">
        <v>320.85606965916776</v>
      </c>
      <c r="AK3999">
        <v>115.40043257169562</v>
      </c>
    </row>
    <row r="4000" spans="30:37" x14ac:dyDescent="0.25">
      <c r="AD4000">
        <v>3987</v>
      </c>
      <c r="AE4000">
        <v>1287.9685361572435</v>
      </c>
      <c r="AF4000">
        <v>1773.80706088438</v>
      </c>
      <c r="AG4000">
        <v>397.62560772936047</v>
      </c>
      <c r="AH4000">
        <v>126.77614390203681</v>
      </c>
      <c r="AI4000">
        <v>752.64810460874753</v>
      </c>
      <c r="AJ4000">
        <v>323.15357965224644</v>
      </c>
      <c r="AK4000">
        <v>99.705941105799113</v>
      </c>
    </row>
    <row r="4001" spans="30:37" x14ac:dyDescent="0.25">
      <c r="AD4001">
        <v>3988</v>
      </c>
      <c r="AE4001">
        <v>1850.3355200483973</v>
      </c>
      <c r="AF4001">
        <v>1954.0267538500325</v>
      </c>
      <c r="AG4001">
        <v>473.75109605452553</v>
      </c>
      <c r="AH4001">
        <v>102.37456918726245</v>
      </c>
      <c r="AI4001">
        <v>548.0906150703089</v>
      </c>
      <c r="AJ4001">
        <v>264.14061362931488</v>
      </c>
      <c r="AK4001">
        <v>104.33754534067346</v>
      </c>
    </row>
    <row r="4002" spans="30:37" x14ac:dyDescent="0.25">
      <c r="AD4002">
        <v>3989</v>
      </c>
      <c r="AE4002">
        <v>1381.5326713101481</v>
      </c>
      <c r="AF4002">
        <v>1414.6862164956092</v>
      </c>
      <c r="AG4002">
        <v>534.09175656914078</v>
      </c>
      <c r="AH4002">
        <v>151.88753163667627</v>
      </c>
      <c r="AI4002">
        <v>769.51199564021249</v>
      </c>
      <c r="AJ4002">
        <v>293.40034929413139</v>
      </c>
      <c r="AK4002">
        <v>153.09602765567141</v>
      </c>
    </row>
    <row r="4003" spans="30:37" x14ac:dyDescent="0.25">
      <c r="AD4003">
        <v>3990</v>
      </c>
      <c r="AE4003">
        <v>1313.2673754303839</v>
      </c>
      <c r="AF4003">
        <v>1699.2569115867288</v>
      </c>
      <c r="AG4003">
        <v>303.62794039928832</v>
      </c>
      <c r="AH4003">
        <v>128.27758059864905</v>
      </c>
      <c r="AI4003">
        <v>588.06326347618051</v>
      </c>
      <c r="AJ4003">
        <v>367.92977341586374</v>
      </c>
      <c r="AK4003">
        <v>78.072509728139764</v>
      </c>
    </row>
    <row r="4004" spans="30:37" x14ac:dyDescent="0.25">
      <c r="AD4004">
        <v>3991</v>
      </c>
      <c r="AE4004">
        <v>1622.3695612811316</v>
      </c>
      <c r="AF4004">
        <v>1227.8536157386263</v>
      </c>
      <c r="AG4004">
        <v>421.45789713462341</v>
      </c>
      <c r="AH4004">
        <v>120.76717288481463</v>
      </c>
      <c r="AI4004">
        <v>597.03603465233618</v>
      </c>
      <c r="AJ4004">
        <v>234.02901752027532</v>
      </c>
      <c r="AK4004">
        <v>91.799789070391469</v>
      </c>
    </row>
    <row r="4005" spans="30:37" x14ac:dyDescent="0.25">
      <c r="AD4005">
        <v>3992</v>
      </c>
      <c r="AE4005">
        <v>1511.474391245657</v>
      </c>
      <c r="AF4005">
        <v>1651.0189118391477</v>
      </c>
      <c r="AG4005">
        <v>423.58606218982993</v>
      </c>
      <c r="AH4005">
        <v>144.89962735045785</v>
      </c>
      <c r="AI4005">
        <v>733.0000056175702</v>
      </c>
      <c r="AJ4005">
        <v>280.31065364735446</v>
      </c>
      <c r="AK4005">
        <v>75.209320365371468</v>
      </c>
    </row>
    <row r="4006" spans="30:37" x14ac:dyDescent="0.25">
      <c r="AD4006">
        <v>3993</v>
      </c>
      <c r="AE4006">
        <v>1375.7360697846486</v>
      </c>
      <c r="AF4006">
        <v>1144.2423564405813</v>
      </c>
      <c r="AG4006">
        <v>325.97378044507053</v>
      </c>
      <c r="AH4006">
        <v>107.34374295931694</v>
      </c>
      <c r="AI4006">
        <v>753.21541809414089</v>
      </c>
      <c r="AJ4006">
        <v>256.11062740086129</v>
      </c>
      <c r="AK4006">
        <v>122.04378647573412</v>
      </c>
    </row>
    <row r="4007" spans="30:37" x14ac:dyDescent="0.25">
      <c r="AD4007">
        <v>3994</v>
      </c>
      <c r="AE4007">
        <v>1746.4736877551115</v>
      </c>
      <c r="AF4007">
        <v>1860.5806317276943</v>
      </c>
      <c r="AG4007">
        <v>641.11958924446594</v>
      </c>
      <c r="AH4007">
        <v>124.32372669269166</v>
      </c>
      <c r="AI4007">
        <v>537.79570960777698</v>
      </c>
      <c r="AJ4007">
        <v>303.30821140528354</v>
      </c>
      <c r="AK4007">
        <v>114.15031149435693</v>
      </c>
    </row>
    <row r="4008" spans="30:37" x14ac:dyDescent="0.25">
      <c r="AD4008">
        <v>3995</v>
      </c>
      <c r="AE4008">
        <v>1543.0148531647008</v>
      </c>
      <c r="AF4008">
        <v>1905.266957712998</v>
      </c>
      <c r="AG4008">
        <v>332.62348151586855</v>
      </c>
      <c r="AH4008">
        <v>80.959273923291605</v>
      </c>
      <c r="AI4008">
        <v>530.66076366449556</v>
      </c>
      <c r="AJ4008">
        <v>225.60909162274638</v>
      </c>
      <c r="AK4008">
        <v>80.419733875431234</v>
      </c>
    </row>
    <row r="4009" spans="30:37" x14ac:dyDescent="0.25">
      <c r="AD4009">
        <v>3996</v>
      </c>
      <c r="AE4009">
        <v>1557.8125881543504</v>
      </c>
      <c r="AF4009">
        <v>1719.7464252934956</v>
      </c>
      <c r="AG4009">
        <v>346.02434702956208</v>
      </c>
      <c r="AH4009">
        <v>122.75087872488801</v>
      </c>
      <c r="AI4009">
        <v>649.87306926156964</v>
      </c>
      <c r="AJ4009">
        <v>251.10269145669798</v>
      </c>
      <c r="AK4009">
        <v>84.405792295798491</v>
      </c>
    </row>
    <row r="4010" spans="30:37" x14ac:dyDescent="0.25">
      <c r="AD4010">
        <v>3997</v>
      </c>
      <c r="AE4010">
        <v>1245.2698296919195</v>
      </c>
      <c r="AF4010">
        <v>1298.6437454673617</v>
      </c>
      <c r="AG4010">
        <v>352.67722467602488</v>
      </c>
      <c r="AH4010">
        <v>120.1146513348657</v>
      </c>
      <c r="AI4010">
        <v>724.95328777141413</v>
      </c>
      <c r="AJ4010">
        <v>249.87896194882762</v>
      </c>
      <c r="AK4010">
        <v>77.247343804522686</v>
      </c>
    </row>
    <row r="4011" spans="30:37" x14ac:dyDescent="0.25">
      <c r="AD4011">
        <v>3998</v>
      </c>
      <c r="AE4011">
        <v>2612.6437445187385</v>
      </c>
      <c r="AF4011">
        <v>1157.263089649384</v>
      </c>
      <c r="AG4011">
        <v>397.33529693548718</v>
      </c>
      <c r="AH4011">
        <v>111.53578243031731</v>
      </c>
      <c r="AI4011">
        <v>754.45757733736923</v>
      </c>
      <c r="AJ4011">
        <v>236.8230164076206</v>
      </c>
      <c r="AK4011">
        <v>137.94610427240795</v>
      </c>
    </row>
    <row r="4012" spans="30:37" x14ac:dyDescent="0.25">
      <c r="AD4012">
        <v>3999</v>
      </c>
      <c r="AE4012">
        <v>1624.4419653311247</v>
      </c>
      <c r="AF4012">
        <v>1103.4725600121137</v>
      </c>
      <c r="AG4012">
        <v>282.9690431510453</v>
      </c>
      <c r="AH4012">
        <v>98.567676279395258</v>
      </c>
      <c r="AI4012">
        <v>747.91232889774733</v>
      </c>
      <c r="AJ4012">
        <v>288.23599065309719</v>
      </c>
      <c r="AK4012">
        <v>91.810729492431676</v>
      </c>
    </row>
    <row r="4013" spans="30:37" x14ac:dyDescent="0.25">
      <c r="AD4013">
        <v>4000</v>
      </c>
      <c r="AE4013">
        <v>1473.9635301790547</v>
      </c>
      <c r="AF4013">
        <v>1362.4108624961484</v>
      </c>
      <c r="AG4013">
        <v>537.83718776089916</v>
      </c>
      <c r="AH4013">
        <v>147.81451313890696</v>
      </c>
      <c r="AI4013">
        <v>731.08768913125778</v>
      </c>
      <c r="AJ4013">
        <v>224.6434473054523</v>
      </c>
      <c r="AK4013">
        <v>114.70069528344848</v>
      </c>
    </row>
    <row r="4014" spans="30:37" x14ac:dyDescent="0.25">
      <c r="AD4014">
        <v>4001</v>
      </c>
      <c r="AE4014">
        <v>1327.1052205365429</v>
      </c>
      <c r="AF4014">
        <v>2279.5380412128375</v>
      </c>
      <c r="AG4014">
        <v>286.06444514581642</v>
      </c>
      <c r="AH4014">
        <v>112.48691249380531</v>
      </c>
      <c r="AI4014">
        <v>952.02208669530864</v>
      </c>
      <c r="AJ4014">
        <v>246.16982304630932</v>
      </c>
      <c r="AK4014">
        <v>81.982911609903951</v>
      </c>
    </row>
    <row r="4015" spans="30:37" x14ac:dyDescent="0.25">
      <c r="AD4015">
        <v>4002</v>
      </c>
      <c r="AE4015">
        <v>1532.5530520577415</v>
      </c>
      <c r="AF4015">
        <v>1421.5218906800924</v>
      </c>
      <c r="AG4015">
        <v>379.33829154615</v>
      </c>
      <c r="AH4015">
        <v>159.31693657587047</v>
      </c>
      <c r="AI4015">
        <v>562.22357083802285</v>
      </c>
      <c r="AJ4015">
        <v>244.16093113943316</v>
      </c>
      <c r="AK4015">
        <v>98.891052687843953</v>
      </c>
    </row>
    <row r="4016" spans="30:37" x14ac:dyDescent="0.25">
      <c r="AD4016">
        <v>4003</v>
      </c>
      <c r="AE4016">
        <v>1483.2794732026475</v>
      </c>
      <c r="AF4016">
        <v>2124.0988644098607</v>
      </c>
      <c r="AG4016">
        <v>423.50418771547936</v>
      </c>
      <c r="AH4016">
        <v>108.91773833230062</v>
      </c>
      <c r="AI4016">
        <v>791.85931285856395</v>
      </c>
      <c r="AJ4016">
        <v>263.38856346714721</v>
      </c>
      <c r="AK4016">
        <v>87.427143847080757</v>
      </c>
    </row>
    <row r="4017" spans="30:37" x14ac:dyDescent="0.25">
      <c r="AD4017">
        <v>4004</v>
      </c>
      <c r="AE4017">
        <v>2081.3192292149802</v>
      </c>
      <c r="AF4017">
        <v>1427.2517841754004</v>
      </c>
      <c r="AG4017">
        <v>267.07920558840465</v>
      </c>
      <c r="AH4017">
        <v>95.200521629689106</v>
      </c>
      <c r="AI4017">
        <v>816.78269696392988</v>
      </c>
      <c r="AJ4017">
        <v>335.19100573287926</v>
      </c>
      <c r="AK4017">
        <v>116.23991650528643</v>
      </c>
    </row>
    <row r="4018" spans="30:37" x14ac:dyDescent="0.25">
      <c r="AD4018">
        <v>4005</v>
      </c>
      <c r="AE4018">
        <v>1418.6974257958764</v>
      </c>
      <c r="AF4018">
        <v>1707.7348247418861</v>
      </c>
      <c r="AG4018">
        <v>546.5433542794583</v>
      </c>
      <c r="AH4018">
        <v>139.36225843066819</v>
      </c>
      <c r="AI4018">
        <v>679.96044987209041</v>
      </c>
      <c r="AJ4018">
        <v>231.10171756974432</v>
      </c>
      <c r="AK4018">
        <v>124.81951546172468</v>
      </c>
    </row>
    <row r="4019" spans="30:37" x14ac:dyDescent="0.25">
      <c r="AD4019">
        <v>4006</v>
      </c>
      <c r="AE4019">
        <v>2011.3486988323816</v>
      </c>
      <c r="AF4019">
        <v>1336.4599007260379</v>
      </c>
      <c r="AG4019">
        <v>457.54732879949103</v>
      </c>
      <c r="AH4019">
        <v>103.34404146826017</v>
      </c>
      <c r="AI4019">
        <v>624.0655315367901</v>
      </c>
      <c r="AJ4019">
        <v>256.27395349827299</v>
      </c>
      <c r="AK4019">
        <v>57.282628971922577</v>
      </c>
    </row>
    <row r="4020" spans="30:37" x14ac:dyDescent="0.25">
      <c r="AD4020">
        <v>4007</v>
      </c>
      <c r="AE4020">
        <v>1479.0573226105414</v>
      </c>
      <c r="AF4020">
        <v>1030.7735122138463</v>
      </c>
      <c r="AG4020">
        <v>533.40581755429912</v>
      </c>
      <c r="AH4020">
        <v>103.71787275613461</v>
      </c>
      <c r="AI4020">
        <v>690.22320540653914</v>
      </c>
      <c r="AJ4020">
        <v>124.15229061021907</v>
      </c>
      <c r="AK4020">
        <v>114.42229528076852</v>
      </c>
    </row>
    <row r="4021" spans="30:37" x14ac:dyDescent="0.25">
      <c r="AD4021">
        <v>4008</v>
      </c>
      <c r="AE4021">
        <v>1913.0483387003051</v>
      </c>
      <c r="AF4021">
        <v>1564.738465541355</v>
      </c>
      <c r="AG4021">
        <v>520.23341646116205</v>
      </c>
      <c r="AH4021">
        <v>85.876282018656127</v>
      </c>
      <c r="AI4021">
        <v>684.09792063415364</v>
      </c>
      <c r="AJ4021">
        <v>318.44463167528426</v>
      </c>
      <c r="AK4021">
        <v>148.47532307088079</v>
      </c>
    </row>
    <row r="4022" spans="30:37" x14ac:dyDescent="0.25">
      <c r="AD4022">
        <v>4009</v>
      </c>
      <c r="AE4022">
        <v>1751.3903814619121</v>
      </c>
      <c r="AF4022">
        <v>1281.1184438806388</v>
      </c>
      <c r="AG4022">
        <v>461.83883844891318</v>
      </c>
      <c r="AH4022">
        <v>175.13492613183737</v>
      </c>
      <c r="AI4022">
        <v>634.08694387789205</v>
      </c>
      <c r="AJ4022">
        <v>281.64700917575937</v>
      </c>
      <c r="AK4022">
        <v>92.722604189318943</v>
      </c>
    </row>
    <row r="4023" spans="30:37" x14ac:dyDescent="0.25">
      <c r="AD4023">
        <v>4010</v>
      </c>
      <c r="AE4023">
        <v>1539.5862332627703</v>
      </c>
      <c r="AF4023">
        <v>1815.3294830537816</v>
      </c>
      <c r="AG4023">
        <v>366.88260974407603</v>
      </c>
      <c r="AH4023">
        <v>108.06614109217693</v>
      </c>
      <c r="AI4023">
        <v>602.66268790449828</v>
      </c>
      <c r="AJ4023">
        <v>287.90806433965423</v>
      </c>
      <c r="AK4023">
        <v>123.9265997606816</v>
      </c>
    </row>
    <row r="4024" spans="30:37" x14ac:dyDescent="0.25">
      <c r="AD4024">
        <v>4011</v>
      </c>
      <c r="AE4024">
        <v>1724.8876744432519</v>
      </c>
      <c r="AF4024">
        <v>1337.2375704264296</v>
      </c>
      <c r="AG4024">
        <v>244.7339749783026</v>
      </c>
      <c r="AH4024">
        <v>123.28242906990739</v>
      </c>
      <c r="AI4024">
        <v>966.65111775296771</v>
      </c>
      <c r="AJ4024">
        <v>304.90384145159959</v>
      </c>
      <c r="AK4024">
        <v>80.679228815025581</v>
      </c>
    </row>
    <row r="4025" spans="30:37" x14ac:dyDescent="0.25">
      <c r="AD4025">
        <v>4012</v>
      </c>
      <c r="AE4025">
        <v>1372.3844515731453</v>
      </c>
      <c r="AF4025">
        <v>2354.1722020417897</v>
      </c>
      <c r="AG4025">
        <v>582.14487832397515</v>
      </c>
      <c r="AH4025">
        <v>69.335254804963597</v>
      </c>
      <c r="AI4025">
        <v>477.31516946122952</v>
      </c>
      <c r="AJ4025">
        <v>208.10375049764912</v>
      </c>
      <c r="AK4025">
        <v>121.3206073091597</v>
      </c>
    </row>
    <row r="4026" spans="30:37" x14ac:dyDescent="0.25">
      <c r="AD4026">
        <v>4013</v>
      </c>
      <c r="AE4026">
        <v>1950.7621344455215</v>
      </c>
      <c r="AF4026">
        <v>1507.5246219445905</v>
      </c>
      <c r="AG4026">
        <v>445.67470267430542</v>
      </c>
      <c r="AH4026">
        <v>95.079729557116082</v>
      </c>
      <c r="AI4026">
        <v>575.68633293013761</v>
      </c>
      <c r="AJ4026">
        <v>264.53188357285615</v>
      </c>
      <c r="AK4026">
        <v>95.483775291004505</v>
      </c>
    </row>
    <row r="4027" spans="30:37" x14ac:dyDescent="0.25">
      <c r="AD4027">
        <v>4014</v>
      </c>
      <c r="AE4027">
        <v>1642.9671653788616</v>
      </c>
      <c r="AF4027">
        <v>2182.59111964063</v>
      </c>
      <c r="AG4027">
        <v>432.99027957566449</v>
      </c>
      <c r="AH4027">
        <v>94.652818619620632</v>
      </c>
      <c r="AI4027">
        <v>855.02529247405789</v>
      </c>
      <c r="AJ4027">
        <v>319.66060832749088</v>
      </c>
      <c r="AK4027">
        <v>117.9815864618587</v>
      </c>
    </row>
    <row r="4028" spans="30:37" x14ac:dyDescent="0.25">
      <c r="AD4028">
        <v>4015</v>
      </c>
      <c r="AE4028">
        <v>1819.9900698497527</v>
      </c>
      <c r="AF4028">
        <v>1173.0130265609189</v>
      </c>
      <c r="AG4028">
        <v>411.74536238985644</v>
      </c>
      <c r="AH4028">
        <v>119.51181123315871</v>
      </c>
      <c r="AI4028">
        <v>710.84311010100362</v>
      </c>
      <c r="AJ4028">
        <v>170.08660574620225</v>
      </c>
      <c r="AK4028">
        <v>111.81461006752876</v>
      </c>
    </row>
    <row r="4029" spans="30:37" x14ac:dyDescent="0.25">
      <c r="AD4029">
        <v>4016</v>
      </c>
      <c r="AE4029">
        <v>1333.9827053423919</v>
      </c>
      <c r="AF4029">
        <v>2320.3249590183932</v>
      </c>
      <c r="AG4029">
        <v>611.81147518126886</v>
      </c>
      <c r="AH4029">
        <v>106.05908466913644</v>
      </c>
      <c r="AI4029">
        <v>720.54158047121871</v>
      </c>
      <c r="AJ4029">
        <v>251.45372281221199</v>
      </c>
      <c r="AK4029">
        <v>95.663733204204235</v>
      </c>
    </row>
    <row r="4030" spans="30:37" x14ac:dyDescent="0.25">
      <c r="AD4030">
        <v>4017</v>
      </c>
      <c r="AE4030">
        <v>1356.1697056458379</v>
      </c>
      <c r="AF4030">
        <v>1397.8392273469171</v>
      </c>
      <c r="AG4030">
        <v>425.26713253481472</v>
      </c>
      <c r="AH4030">
        <v>125.31728640837328</v>
      </c>
      <c r="AI4030">
        <v>780.53774801652901</v>
      </c>
      <c r="AJ4030">
        <v>212.84877176778315</v>
      </c>
      <c r="AK4030">
        <v>125.17803710861087</v>
      </c>
    </row>
    <row r="4031" spans="30:37" x14ac:dyDescent="0.25">
      <c r="AD4031">
        <v>4018</v>
      </c>
      <c r="AE4031">
        <v>1512.1004716302709</v>
      </c>
      <c r="AF4031">
        <v>1324.5911134971977</v>
      </c>
      <c r="AG4031">
        <v>407.75197126742586</v>
      </c>
      <c r="AH4031">
        <v>156.29472426705075</v>
      </c>
      <c r="AI4031">
        <v>772.30836692935679</v>
      </c>
      <c r="AJ4031">
        <v>312.24689243444823</v>
      </c>
      <c r="AK4031">
        <v>104.4915574592662</v>
      </c>
    </row>
    <row r="4032" spans="30:37" x14ac:dyDescent="0.25">
      <c r="AD4032">
        <v>4019</v>
      </c>
      <c r="AE4032">
        <v>1278.1238563330683</v>
      </c>
      <c r="AF4032">
        <v>1895.3226582443222</v>
      </c>
      <c r="AG4032">
        <v>328.60064775820564</v>
      </c>
      <c r="AH4032">
        <v>110.14450095183692</v>
      </c>
      <c r="AI4032">
        <v>881.94864509071465</v>
      </c>
      <c r="AJ4032">
        <v>376.2070676544833</v>
      </c>
      <c r="AK4032">
        <v>114.15310457245387</v>
      </c>
    </row>
    <row r="4033" spans="30:37" x14ac:dyDescent="0.25">
      <c r="AD4033">
        <v>4020</v>
      </c>
      <c r="AE4033">
        <v>1294.5927417012826</v>
      </c>
      <c r="AF4033">
        <v>1727.0146207889541</v>
      </c>
      <c r="AG4033">
        <v>195.06957292150514</v>
      </c>
      <c r="AH4033">
        <v>154.35457796118084</v>
      </c>
      <c r="AI4033">
        <v>787.95664994850802</v>
      </c>
      <c r="AJ4033">
        <v>249.91891312447729</v>
      </c>
      <c r="AK4033">
        <v>113.39548546732803</v>
      </c>
    </row>
    <row r="4034" spans="30:37" x14ac:dyDescent="0.25">
      <c r="AD4034">
        <v>4021</v>
      </c>
      <c r="AE4034">
        <v>1648.5602080388699</v>
      </c>
      <c r="AF4034">
        <v>1750.2800883408986</v>
      </c>
      <c r="AG4034">
        <v>584.32512970405753</v>
      </c>
      <c r="AH4034">
        <v>103.25161209355025</v>
      </c>
      <c r="AI4034">
        <v>944.82516958298527</v>
      </c>
      <c r="AJ4034">
        <v>287.11300282792212</v>
      </c>
      <c r="AK4034">
        <v>94.060471006280849</v>
      </c>
    </row>
    <row r="4035" spans="30:37" x14ac:dyDescent="0.25">
      <c r="AD4035">
        <v>4022</v>
      </c>
      <c r="AE4035">
        <v>1676.8253577534604</v>
      </c>
      <c r="AF4035">
        <v>1473.5184560793025</v>
      </c>
      <c r="AG4035">
        <v>522.21852000041622</v>
      </c>
      <c r="AH4035">
        <v>70.918855500939841</v>
      </c>
      <c r="AI4035">
        <v>674.35936672409446</v>
      </c>
      <c r="AJ4035">
        <v>260.76825083506247</v>
      </c>
      <c r="AK4035">
        <v>125.63298999511471</v>
      </c>
    </row>
    <row r="4036" spans="30:37" x14ac:dyDescent="0.25">
      <c r="AD4036">
        <v>4023</v>
      </c>
      <c r="AE4036">
        <v>1218.8047051968829</v>
      </c>
      <c r="AF4036">
        <v>1309.5245695717706</v>
      </c>
      <c r="AG4036">
        <v>397.95059022804458</v>
      </c>
      <c r="AH4036">
        <v>133.53585570334451</v>
      </c>
      <c r="AI4036">
        <v>713.94165721316006</v>
      </c>
      <c r="AJ4036">
        <v>334.70507739554068</v>
      </c>
      <c r="AK4036">
        <v>92.64781462208461</v>
      </c>
    </row>
    <row r="4037" spans="30:37" x14ac:dyDescent="0.25">
      <c r="AD4037">
        <v>4024</v>
      </c>
      <c r="AE4037">
        <v>1642.2138725492564</v>
      </c>
      <c r="AF4037">
        <v>1097.724041359277</v>
      </c>
      <c r="AG4037">
        <v>443.10593455251029</v>
      </c>
      <c r="AH4037">
        <v>150.8743160062115</v>
      </c>
      <c r="AI4037">
        <v>724.83369159397682</v>
      </c>
      <c r="AJ4037">
        <v>264.01326016759299</v>
      </c>
      <c r="AK4037">
        <v>108.1681081663075</v>
      </c>
    </row>
    <row r="4038" spans="30:37" x14ac:dyDescent="0.25">
      <c r="AD4038">
        <v>4025</v>
      </c>
      <c r="AE4038">
        <v>1773.7653019949159</v>
      </c>
      <c r="AF4038">
        <v>2054.509912424227</v>
      </c>
      <c r="AG4038">
        <v>475.81099219215116</v>
      </c>
      <c r="AH4038">
        <v>93.493201215245975</v>
      </c>
      <c r="AI4038">
        <v>678.59136049897393</v>
      </c>
      <c r="AJ4038">
        <v>252.22717494777683</v>
      </c>
      <c r="AK4038">
        <v>127.71285113003721</v>
      </c>
    </row>
    <row r="4039" spans="30:37" x14ac:dyDescent="0.25">
      <c r="AD4039">
        <v>4026</v>
      </c>
      <c r="AE4039">
        <v>2020.6376730761749</v>
      </c>
      <c r="AF4039">
        <v>2188.0780209035102</v>
      </c>
      <c r="AG4039">
        <v>276.29085197523665</v>
      </c>
      <c r="AH4039">
        <v>126.63642467559545</v>
      </c>
      <c r="AI4039">
        <v>845.05181851541261</v>
      </c>
      <c r="AJ4039">
        <v>225.96816924595251</v>
      </c>
      <c r="AK4039">
        <v>128.41579801402517</v>
      </c>
    </row>
    <row r="4040" spans="30:37" x14ac:dyDescent="0.25">
      <c r="AD4040">
        <v>4027</v>
      </c>
      <c r="AE4040">
        <v>1434.6347772733984</v>
      </c>
      <c r="AF4040">
        <v>1164.5550456211163</v>
      </c>
      <c r="AG4040">
        <v>357.8395863374725</v>
      </c>
      <c r="AH4040">
        <v>96.150396874797451</v>
      </c>
      <c r="AI4040">
        <v>623.30202933373459</v>
      </c>
      <c r="AJ4040">
        <v>195.75518849879876</v>
      </c>
      <c r="AK4040">
        <v>101.28725475829353</v>
      </c>
    </row>
    <row r="4041" spans="30:37" x14ac:dyDescent="0.25">
      <c r="AD4041">
        <v>4028</v>
      </c>
      <c r="AE4041">
        <v>1639.4340829345383</v>
      </c>
      <c r="AF4041">
        <v>1995.4366570767795</v>
      </c>
      <c r="AG4041">
        <v>316.73672648066241</v>
      </c>
      <c r="AH4041">
        <v>113.35057293402062</v>
      </c>
      <c r="AI4041">
        <v>762.75550860471299</v>
      </c>
      <c r="AJ4041">
        <v>212.32411843895235</v>
      </c>
      <c r="AK4041">
        <v>87.612856227023727</v>
      </c>
    </row>
    <row r="4042" spans="30:37" x14ac:dyDescent="0.25">
      <c r="AD4042">
        <v>4029</v>
      </c>
      <c r="AE4042">
        <v>1836.2585131662925</v>
      </c>
      <c r="AF4042">
        <v>2349.8158493743395</v>
      </c>
      <c r="AG4042">
        <v>460.71360729760909</v>
      </c>
      <c r="AH4042">
        <v>164.69832942637794</v>
      </c>
      <c r="AI4042">
        <v>530.91831407179563</v>
      </c>
      <c r="AJ4042">
        <v>295.75145506523938</v>
      </c>
      <c r="AK4042">
        <v>96.925127881126215</v>
      </c>
    </row>
    <row r="4043" spans="30:37" x14ac:dyDescent="0.25">
      <c r="AD4043">
        <v>4030</v>
      </c>
      <c r="AE4043">
        <v>1989.265997960548</v>
      </c>
      <c r="AF4043">
        <v>1536.9239253087092</v>
      </c>
      <c r="AG4043">
        <v>393.67160239644517</v>
      </c>
      <c r="AH4043">
        <v>103.64480591740121</v>
      </c>
      <c r="AI4043">
        <v>643.63144461848833</v>
      </c>
      <c r="AJ4043">
        <v>253.50224146243312</v>
      </c>
      <c r="AK4043">
        <v>126.01292302240321</v>
      </c>
    </row>
    <row r="4044" spans="30:37" x14ac:dyDescent="0.25">
      <c r="AD4044">
        <v>4031</v>
      </c>
      <c r="AE4044">
        <v>1734.3886664904412</v>
      </c>
      <c r="AF4044">
        <v>1731.0668843408928</v>
      </c>
      <c r="AG4044">
        <v>369.73170743336232</v>
      </c>
      <c r="AH4044">
        <v>160.41876087803007</v>
      </c>
      <c r="AI4044">
        <v>541.76450366210861</v>
      </c>
      <c r="AJ4044">
        <v>229.20337535870226</v>
      </c>
      <c r="AK4044">
        <v>67.301577073214816</v>
      </c>
    </row>
    <row r="4045" spans="30:37" x14ac:dyDescent="0.25">
      <c r="AD4045">
        <v>4032</v>
      </c>
      <c r="AE4045">
        <v>1361.8325758037222</v>
      </c>
      <c r="AF4045">
        <v>1945.3034652507481</v>
      </c>
      <c r="AG4045">
        <v>310.02708690914358</v>
      </c>
      <c r="AH4045">
        <v>146.18378837637988</v>
      </c>
      <c r="AI4045">
        <v>608.62252451917448</v>
      </c>
      <c r="AJ4045">
        <v>274.77157477699944</v>
      </c>
      <c r="AK4045">
        <v>94.69661040651107</v>
      </c>
    </row>
    <row r="4046" spans="30:37" x14ac:dyDescent="0.25">
      <c r="AD4046">
        <v>4033</v>
      </c>
      <c r="AE4046">
        <v>1388.5610734806501</v>
      </c>
      <c r="AF4046">
        <v>1611.7559107909531</v>
      </c>
      <c r="AG4046">
        <v>519.49581048844129</v>
      </c>
      <c r="AH4046">
        <v>125.43374984417693</v>
      </c>
      <c r="AI4046">
        <v>660.94440120074444</v>
      </c>
      <c r="AJ4046">
        <v>346.47451943471259</v>
      </c>
      <c r="AK4046">
        <v>94.895396545703136</v>
      </c>
    </row>
    <row r="4047" spans="30:37" x14ac:dyDescent="0.25">
      <c r="AD4047">
        <v>4034</v>
      </c>
      <c r="AE4047">
        <v>1570.7047884183478</v>
      </c>
      <c r="AF4047">
        <v>1790.7517285563761</v>
      </c>
      <c r="AG4047">
        <v>356.13179328207207</v>
      </c>
      <c r="AH4047">
        <v>104.50173791703567</v>
      </c>
      <c r="AI4047">
        <v>756.09627193963092</v>
      </c>
      <c r="AJ4047">
        <v>287.07871254496945</v>
      </c>
      <c r="AK4047">
        <v>110.23036784464789</v>
      </c>
    </row>
    <row r="4048" spans="30:37" x14ac:dyDescent="0.25">
      <c r="AD4048">
        <v>4035</v>
      </c>
      <c r="AE4048">
        <v>1297.2357054973927</v>
      </c>
      <c r="AF4048">
        <v>1484.2134670044093</v>
      </c>
      <c r="AG4048">
        <v>328.81622326986513</v>
      </c>
      <c r="AH4048">
        <v>105.08355076716346</v>
      </c>
      <c r="AI4048">
        <v>465.62677734745455</v>
      </c>
      <c r="AJ4048">
        <v>215.00015945939106</v>
      </c>
      <c r="AK4048">
        <v>112.70086266526491</v>
      </c>
    </row>
    <row r="4049" spans="30:37" x14ac:dyDescent="0.25">
      <c r="AD4049">
        <v>4036</v>
      </c>
      <c r="AE4049">
        <v>1421.0956550731482</v>
      </c>
      <c r="AF4049">
        <v>1387.9115125875473</v>
      </c>
      <c r="AG4049">
        <v>612.06812453182863</v>
      </c>
      <c r="AH4049">
        <v>100.97110175433563</v>
      </c>
      <c r="AI4049">
        <v>835.58917924501941</v>
      </c>
      <c r="AJ4049">
        <v>239.52524652659568</v>
      </c>
      <c r="AK4049">
        <v>126.55022995149268</v>
      </c>
    </row>
    <row r="4050" spans="30:37" x14ac:dyDescent="0.25">
      <c r="AD4050">
        <v>4037</v>
      </c>
      <c r="AE4050">
        <v>1643.1850483046283</v>
      </c>
      <c r="AF4050">
        <v>1235.0468468423564</v>
      </c>
      <c r="AG4050">
        <v>537.47645808748803</v>
      </c>
      <c r="AH4050">
        <v>167.40233475774815</v>
      </c>
      <c r="AI4050">
        <v>650.34102820021292</v>
      </c>
      <c r="AJ4050">
        <v>331.41641263939295</v>
      </c>
      <c r="AK4050">
        <v>134.14240082387641</v>
      </c>
    </row>
    <row r="4051" spans="30:37" x14ac:dyDescent="0.25">
      <c r="AD4051">
        <v>4038</v>
      </c>
      <c r="AE4051">
        <v>1124.3516658997501</v>
      </c>
      <c r="AF4051">
        <v>1390.4386927359183</v>
      </c>
      <c r="AG4051">
        <v>271.23846442417459</v>
      </c>
      <c r="AH4051">
        <v>125.3461518533462</v>
      </c>
      <c r="AI4051">
        <v>614.28271164433647</v>
      </c>
      <c r="AJ4051">
        <v>261.43878290981633</v>
      </c>
      <c r="AK4051">
        <v>90.604633109435539</v>
      </c>
    </row>
    <row r="4052" spans="30:37" x14ac:dyDescent="0.25">
      <c r="AD4052">
        <v>4039</v>
      </c>
      <c r="AE4052">
        <v>1399.7953202370672</v>
      </c>
      <c r="AF4052">
        <v>1441.3093299758762</v>
      </c>
      <c r="AG4052">
        <v>560.31729907961324</v>
      </c>
      <c r="AH4052">
        <v>125.18209735528826</v>
      </c>
      <c r="AI4052">
        <v>668.87752807090828</v>
      </c>
      <c r="AJ4052">
        <v>197.37184766229893</v>
      </c>
      <c r="AK4052">
        <v>84.304001534867041</v>
      </c>
    </row>
    <row r="4053" spans="30:37" x14ac:dyDescent="0.25">
      <c r="AD4053">
        <v>4040</v>
      </c>
      <c r="AE4053">
        <v>2534.4297622692116</v>
      </c>
      <c r="AF4053">
        <v>1748.3689626440571</v>
      </c>
      <c r="AG4053">
        <v>317.57984645735201</v>
      </c>
      <c r="AH4053">
        <v>119.3822591132538</v>
      </c>
      <c r="AI4053">
        <v>733.55216750663283</v>
      </c>
      <c r="AJ4053">
        <v>317.62989707777427</v>
      </c>
      <c r="AK4053">
        <v>76.151327163740874</v>
      </c>
    </row>
    <row r="4054" spans="30:37" x14ac:dyDescent="0.25">
      <c r="AD4054">
        <v>4041</v>
      </c>
      <c r="AE4054">
        <v>1424.4850646593231</v>
      </c>
      <c r="AF4054">
        <v>1472.5699207752937</v>
      </c>
      <c r="AG4054">
        <v>344.42279408142917</v>
      </c>
      <c r="AH4054">
        <v>215.06725592525444</v>
      </c>
      <c r="AI4054">
        <v>775.57409812608205</v>
      </c>
      <c r="AJ4054">
        <v>323.57533566098061</v>
      </c>
      <c r="AK4054">
        <v>109.8906458618476</v>
      </c>
    </row>
    <row r="4055" spans="30:37" x14ac:dyDescent="0.25">
      <c r="AD4055">
        <v>4042</v>
      </c>
      <c r="AE4055">
        <v>1656.7112699900085</v>
      </c>
      <c r="AF4055">
        <v>1300.6818461127807</v>
      </c>
      <c r="AG4055">
        <v>372.54155681528306</v>
      </c>
      <c r="AH4055">
        <v>103.98811057138008</v>
      </c>
      <c r="AI4055">
        <v>590.34658364855068</v>
      </c>
      <c r="AJ4055">
        <v>256.47371284834259</v>
      </c>
      <c r="AK4055">
        <v>92.639245091637804</v>
      </c>
    </row>
    <row r="4056" spans="30:37" x14ac:dyDescent="0.25">
      <c r="AD4056">
        <v>4043</v>
      </c>
      <c r="AE4056">
        <v>1936.7944545109874</v>
      </c>
      <c r="AF4056">
        <v>2135.9124253767641</v>
      </c>
      <c r="AG4056">
        <v>357.3795324098009</v>
      </c>
      <c r="AH4056">
        <v>99.129565335470645</v>
      </c>
      <c r="AI4056">
        <v>702.20673053175778</v>
      </c>
      <c r="AJ4056">
        <v>362.29605349580504</v>
      </c>
      <c r="AK4056">
        <v>103.82559436337868</v>
      </c>
    </row>
    <row r="4057" spans="30:37" x14ac:dyDescent="0.25">
      <c r="AD4057">
        <v>4044</v>
      </c>
      <c r="AE4057">
        <v>1546.9336280370831</v>
      </c>
      <c r="AF4057">
        <v>1433.9795196151244</v>
      </c>
      <c r="AG4057">
        <v>280.05907168834852</v>
      </c>
      <c r="AH4057">
        <v>102.28861946111466</v>
      </c>
      <c r="AI4057">
        <v>557.08244805890524</v>
      </c>
      <c r="AJ4057">
        <v>257.82836828322013</v>
      </c>
      <c r="AK4057">
        <v>110.66759742643613</v>
      </c>
    </row>
    <row r="4058" spans="30:37" x14ac:dyDescent="0.25">
      <c r="AD4058">
        <v>4045</v>
      </c>
      <c r="AE4058">
        <v>1575.5266389540079</v>
      </c>
      <c r="AF4058">
        <v>2805.0537688613235</v>
      </c>
      <c r="AG4058">
        <v>334.73391675783546</v>
      </c>
      <c r="AH4058">
        <v>118.38156688708135</v>
      </c>
      <c r="AI4058">
        <v>685.33142195257324</v>
      </c>
      <c r="AJ4058">
        <v>210.70648990045254</v>
      </c>
      <c r="AK4058">
        <v>112.48502742867919</v>
      </c>
    </row>
    <row r="4059" spans="30:37" x14ac:dyDescent="0.25">
      <c r="AD4059">
        <v>4046</v>
      </c>
      <c r="AE4059">
        <v>1630.3135135729422</v>
      </c>
      <c r="AF4059">
        <v>1538.6296321791021</v>
      </c>
      <c r="AG4059">
        <v>439.70370039354066</v>
      </c>
      <c r="AH4059">
        <v>143.41403713489433</v>
      </c>
      <c r="AI4059">
        <v>733.3779842570757</v>
      </c>
      <c r="AJ4059">
        <v>307.13117819234236</v>
      </c>
      <c r="AK4059">
        <v>92.14296648123188</v>
      </c>
    </row>
    <row r="4060" spans="30:37" x14ac:dyDescent="0.25">
      <c r="AD4060">
        <v>4047</v>
      </c>
      <c r="AE4060">
        <v>1762.8021760771408</v>
      </c>
      <c r="AF4060">
        <v>1319.368260322522</v>
      </c>
      <c r="AG4060">
        <v>463.18908445298871</v>
      </c>
      <c r="AH4060">
        <v>109.50454682230948</v>
      </c>
      <c r="AI4060">
        <v>677.8562988559994</v>
      </c>
      <c r="AJ4060">
        <v>198.73227811266244</v>
      </c>
      <c r="AK4060">
        <v>123.87611224697542</v>
      </c>
    </row>
    <row r="4061" spans="30:37" x14ac:dyDescent="0.25">
      <c r="AD4061">
        <v>4048</v>
      </c>
      <c r="AE4061">
        <v>2089.2447800445989</v>
      </c>
      <c r="AF4061">
        <v>2175.56845246591</v>
      </c>
      <c r="AG4061">
        <v>309.48580710866963</v>
      </c>
      <c r="AH4061">
        <v>84.003225637327631</v>
      </c>
      <c r="AI4061">
        <v>801.04296165417213</v>
      </c>
      <c r="AJ4061">
        <v>393.50848918400806</v>
      </c>
      <c r="AK4061">
        <v>86.357299502324963</v>
      </c>
    </row>
    <row r="4062" spans="30:37" x14ac:dyDescent="0.25">
      <c r="AD4062">
        <v>4049</v>
      </c>
      <c r="AE4062">
        <v>1946.5095958312695</v>
      </c>
      <c r="AF4062">
        <v>1392.3109867385895</v>
      </c>
      <c r="AG4062">
        <v>498.68883517393641</v>
      </c>
      <c r="AH4062">
        <v>145.10297662648156</v>
      </c>
      <c r="AI4062">
        <v>728.98036066146778</v>
      </c>
      <c r="AJ4062">
        <v>204.29400534417437</v>
      </c>
      <c r="AK4062">
        <v>119.75991304291813</v>
      </c>
    </row>
    <row r="4063" spans="30:37" x14ac:dyDescent="0.25">
      <c r="AD4063">
        <v>4050</v>
      </c>
      <c r="AE4063">
        <v>1623.519313381034</v>
      </c>
      <c r="AF4063">
        <v>1728.5005331008929</v>
      </c>
      <c r="AG4063">
        <v>325.29531848827497</v>
      </c>
      <c r="AH4063">
        <v>67.403183147554572</v>
      </c>
      <c r="AI4063">
        <v>771.80575585699648</v>
      </c>
      <c r="AJ4063">
        <v>285.9985071348533</v>
      </c>
      <c r="AK4063">
        <v>75.371375188983833</v>
      </c>
    </row>
    <row r="4064" spans="30:37" x14ac:dyDescent="0.25">
      <c r="AD4064">
        <v>4051</v>
      </c>
      <c r="AE4064">
        <v>2103.7741392210569</v>
      </c>
      <c r="AF4064">
        <v>1779.657302875918</v>
      </c>
      <c r="AG4064">
        <v>285.96116048563664</v>
      </c>
      <c r="AH4064">
        <v>108.48860523590258</v>
      </c>
      <c r="AI4064">
        <v>584.51873759305317</v>
      </c>
      <c r="AJ4064">
        <v>253.11244998904004</v>
      </c>
      <c r="AK4064">
        <v>105.96455229201933</v>
      </c>
    </row>
    <row r="4065" spans="30:37" x14ac:dyDescent="0.25">
      <c r="AD4065">
        <v>4052</v>
      </c>
      <c r="AE4065">
        <v>1728.1881088054683</v>
      </c>
      <c r="AF4065">
        <v>1173.6224473152374</v>
      </c>
      <c r="AG4065">
        <v>455.22579908269853</v>
      </c>
      <c r="AH4065">
        <v>139.95897036806173</v>
      </c>
      <c r="AI4065">
        <v>779.93142355111831</v>
      </c>
      <c r="AJ4065">
        <v>264.61085688824329</v>
      </c>
      <c r="AK4065">
        <v>174.62106701069322</v>
      </c>
    </row>
    <row r="4066" spans="30:37" x14ac:dyDescent="0.25">
      <c r="AD4066">
        <v>4053</v>
      </c>
      <c r="AE4066">
        <v>1596.5661740055018</v>
      </c>
      <c r="AF4066">
        <v>1898.13673239939</v>
      </c>
      <c r="AG4066">
        <v>459.05004198221224</v>
      </c>
      <c r="AH4066">
        <v>196.55739384294091</v>
      </c>
      <c r="AI4066">
        <v>690.28558445569661</v>
      </c>
      <c r="AJ4066">
        <v>272.21922334754191</v>
      </c>
      <c r="AK4066">
        <v>98.000272948260189</v>
      </c>
    </row>
    <row r="4067" spans="30:37" x14ac:dyDescent="0.25">
      <c r="AD4067">
        <v>4054</v>
      </c>
      <c r="AE4067">
        <v>1518.709803411881</v>
      </c>
      <c r="AF4067">
        <v>1435.7678279558147</v>
      </c>
      <c r="AG4067">
        <v>550.99775801251064</v>
      </c>
      <c r="AH4067">
        <v>134.97243003925732</v>
      </c>
      <c r="AI4067">
        <v>597.40672982347849</v>
      </c>
      <c r="AJ4067">
        <v>331.36555469192251</v>
      </c>
      <c r="AK4067">
        <v>92.439801082142253</v>
      </c>
    </row>
    <row r="4068" spans="30:37" x14ac:dyDescent="0.25">
      <c r="AD4068">
        <v>4055</v>
      </c>
      <c r="AE4068">
        <v>1936.287498386522</v>
      </c>
      <c r="AF4068">
        <v>1898.8912738915144</v>
      </c>
      <c r="AG4068">
        <v>562.08699969454062</v>
      </c>
      <c r="AH4068">
        <v>68.570223862848039</v>
      </c>
      <c r="AI4068">
        <v>836.37996320882974</v>
      </c>
      <c r="AJ4068">
        <v>249.83288386914558</v>
      </c>
      <c r="AK4068">
        <v>83.493696693997336</v>
      </c>
    </row>
    <row r="4069" spans="30:37" x14ac:dyDescent="0.25">
      <c r="AD4069">
        <v>4056</v>
      </c>
      <c r="AE4069">
        <v>1829.4461736659316</v>
      </c>
      <c r="AF4069">
        <v>1581.3476438953262</v>
      </c>
      <c r="AG4069">
        <v>504.01725724943736</v>
      </c>
      <c r="AH4069">
        <v>172.71850118595077</v>
      </c>
      <c r="AI4069">
        <v>785.40081728094833</v>
      </c>
      <c r="AJ4069">
        <v>203.00345978749817</v>
      </c>
      <c r="AK4069">
        <v>118.27797471852584</v>
      </c>
    </row>
    <row r="4070" spans="30:37" x14ac:dyDescent="0.25">
      <c r="AD4070">
        <v>4057</v>
      </c>
      <c r="AE4070">
        <v>1651.3959887485128</v>
      </c>
      <c r="AF4070">
        <v>1529.1604052281696</v>
      </c>
      <c r="AG4070">
        <v>266.67684175978309</v>
      </c>
      <c r="AH4070">
        <v>131.84701762976366</v>
      </c>
      <c r="AI4070">
        <v>712.95436933980011</v>
      </c>
      <c r="AJ4070">
        <v>228.81378322023951</v>
      </c>
      <c r="AK4070">
        <v>74.273829727351938</v>
      </c>
    </row>
    <row r="4071" spans="30:37" x14ac:dyDescent="0.25">
      <c r="AD4071">
        <v>4058</v>
      </c>
      <c r="AE4071">
        <v>2039.7809932404391</v>
      </c>
      <c r="AF4071">
        <v>1465.6361673329366</v>
      </c>
      <c r="AG4071">
        <v>497.54855261920864</v>
      </c>
      <c r="AH4071">
        <v>159.21455937341054</v>
      </c>
      <c r="AI4071">
        <v>650.89156843131377</v>
      </c>
      <c r="AJ4071">
        <v>217.37000539346641</v>
      </c>
      <c r="AK4071">
        <v>73.536676544729161</v>
      </c>
    </row>
    <row r="4072" spans="30:37" x14ac:dyDescent="0.25">
      <c r="AD4072">
        <v>4059</v>
      </c>
      <c r="AE4072">
        <v>1746.7218423864051</v>
      </c>
      <c r="AF4072">
        <v>2365.1672018116633</v>
      </c>
      <c r="AG4072">
        <v>362.16306448713766</v>
      </c>
      <c r="AH4072">
        <v>104.71089409746487</v>
      </c>
      <c r="AI4072">
        <v>788.30273110654798</v>
      </c>
      <c r="AJ4072">
        <v>254.83100027130993</v>
      </c>
      <c r="AK4072">
        <v>83.179860558444446</v>
      </c>
    </row>
    <row r="4073" spans="30:37" x14ac:dyDescent="0.25">
      <c r="AD4073">
        <v>4060</v>
      </c>
      <c r="AE4073">
        <v>1406.5516595178601</v>
      </c>
      <c r="AF4073">
        <v>1713.0753765045704</v>
      </c>
      <c r="AG4073">
        <v>492.47272467006491</v>
      </c>
      <c r="AH4073">
        <v>188.72092186729367</v>
      </c>
      <c r="AI4073">
        <v>703.98555550408207</v>
      </c>
      <c r="AJ4073">
        <v>257.53282549309824</v>
      </c>
      <c r="AK4073">
        <v>110.9506324478116</v>
      </c>
    </row>
    <row r="4074" spans="30:37" x14ac:dyDescent="0.25">
      <c r="AD4074">
        <v>4061</v>
      </c>
      <c r="AE4074">
        <v>1759.741184790877</v>
      </c>
      <c r="AF4074">
        <v>1426.8791299199538</v>
      </c>
      <c r="AG4074">
        <v>542.74666753898066</v>
      </c>
      <c r="AH4074">
        <v>170.85036014334904</v>
      </c>
      <c r="AI4074">
        <v>761.99159466825802</v>
      </c>
      <c r="AJ4074">
        <v>225.01245582543532</v>
      </c>
      <c r="AK4074">
        <v>119.52309895537375</v>
      </c>
    </row>
    <row r="4075" spans="30:37" x14ac:dyDescent="0.25">
      <c r="AD4075">
        <v>4062</v>
      </c>
      <c r="AE4075">
        <v>1740.673966835378</v>
      </c>
      <c r="AF4075">
        <v>1363.6677663267999</v>
      </c>
      <c r="AG4075">
        <v>451.68545484118681</v>
      </c>
      <c r="AH4075">
        <v>134.91445237201421</v>
      </c>
      <c r="AI4075">
        <v>714.24890942660033</v>
      </c>
      <c r="AJ4075">
        <v>284.13377042258259</v>
      </c>
      <c r="AK4075">
        <v>111.95097492052172</v>
      </c>
    </row>
    <row r="4076" spans="30:37" x14ac:dyDescent="0.25">
      <c r="AD4076">
        <v>4063</v>
      </c>
      <c r="AE4076">
        <v>1876.6089991577051</v>
      </c>
      <c r="AF4076">
        <v>1607.2722005560063</v>
      </c>
      <c r="AG4076">
        <v>264.88999880777669</v>
      </c>
      <c r="AH4076">
        <v>128.90814756420926</v>
      </c>
      <c r="AI4076">
        <v>594.19337244082885</v>
      </c>
      <c r="AJ4076">
        <v>291.20194889197938</v>
      </c>
      <c r="AK4076">
        <v>77.457697154871923</v>
      </c>
    </row>
    <row r="4077" spans="30:37" x14ac:dyDescent="0.25">
      <c r="AD4077">
        <v>4064</v>
      </c>
      <c r="AE4077">
        <v>1545.3284252640224</v>
      </c>
      <c r="AF4077">
        <v>1714.3120213359284</v>
      </c>
      <c r="AG4077">
        <v>318.57352014258754</v>
      </c>
      <c r="AH4077">
        <v>119.35292060041462</v>
      </c>
      <c r="AI4077">
        <v>874.84773399521146</v>
      </c>
      <c r="AJ4077">
        <v>299.51551653841165</v>
      </c>
      <c r="AK4077">
        <v>47.976545217630594</v>
      </c>
    </row>
    <row r="4078" spans="30:37" x14ac:dyDescent="0.25">
      <c r="AD4078">
        <v>4065</v>
      </c>
      <c r="AE4078">
        <v>1232.6720589279662</v>
      </c>
      <c r="AF4078">
        <v>2290.130522392707</v>
      </c>
      <c r="AG4078">
        <v>385.07632949656823</v>
      </c>
      <c r="AH4078">
        <v>147.85130939704683</v>
      </c>
      <c r="AI4078">
        <v>767.68420753447799</v>
      </c>
      <c r="AJ4078">
        <v>215.04257179462269</v>
      </c>
      <c r="AK4078">
        <v>84.183761976090224</v>
      </c>
    </row>
    <row r="4079" spans="30:37" x14ac:dyDescent="0.25">
      <c r="AD4079">
        <v>4066</v>
      </c>
      <c r="AE4079">
        <v>1926.9421386546901</v>
      </c>
      <c r="AF4079">
        <v>1757.0622114485559</v>
      </c>
      <c r="AG4079">
        <v>330.21964100545927</v>
      </c>
      <c r="AH4079">
        <v>124.36929560920137</v>
      </c>
      <c r="AI4079">
        <v>769.64256959261354</v>
      </c>
      <c r="AJ4079">
        <v>274.29058452898039</v>
      </c>
      <c r="AK4079">
        <v>122.03143763543204</v>
      </c>
    </row>
    <row r="4080" spans="30:37" x14ac:dyDescent="0.25">
      <c r="AD4080">
        <v>4067</v>
      </c>
      <c r="AE4080">
        <v>1490.464049259502</v>
      </c>
      <c r="AF4080">
        <v>1557.3645846266693</v>
      </c>
      <c r="AG4080">
        <v>284.37446119438971</v>
      </c>
      <c r="AH4080">
        <v>159.7580795740212</v>
      </c>
      <c r="AI4080">
        <v>562.89171344336137</v>
      </c>
      <c r="AJ4080">
        <v>273.30363184275956</v>
      </c>
      <c r="AK4080">
        <v>111.3796974687538</v>
      </c>
    </row>
    <row r="4081" spans="30:37" x14ac:dyDescent="0.25">
      <c r="AD4081">
        <v>4068</v>
      </c>
      <c r="AE4081">
        <v>1523.6846357296299</v>
      </c>
      <c r="AF4081">
        <v>1863.8112488125121</v>
      </c>
      <c r="AG4081">
        <v>387.55901645528945</v>
      </c>
      <c r="AH4081">
        <v>93.01774664657917</v>
      </c>
      <c r="AI4081">
        <v>745.03794243778702</v>
      </c>
      <c r="AJ4081">
        <v>311.56711907190999</v>
      </c>
      <c r="AK4081">
        <v>90.177012423957095</v>
      </c>
    </row>
    <row r="4082" spans="30:37" x14ac:dyDescent="0.25">
      <c r="AD4082">
        <v>4069</v>
      </c>
      <c r="AE4082">
        <v>1594.3102094599235</v>
      </c>
      <c r="AF4082">
        <v>1146.8055698076846</v>
      </c>
      <c r="AG4082">
        <v>553.74218165992556</v>
      </c>
      <c r="AH4082">
        <v>98.458861998278138</v>
      </c>
      <c r="AI4082">
        <v>712.3213943361427</v>
      </c>
      <c r="AJ4082">
        <v>355.83803389242831</v>
      </c>
      <c r="AK4082">
        <v>121.86002396433659</v>
      </c>
    </row>
    <row r="4083" spans="30:37" x14ac:dyDescent="0.25">
      <c r="AD4083">
        <v>4070</v>
      </c>
      <c r="AE4083">
        <v>2137.8053469067245</v>
      </c>
      <c r="AF4083">
        <v>1775.9963168635604</v>
      </c>
      <c r="AG4083">
        <v>316.19436485578399</v>
      </c>
      <c r="AH4083">
        <v>149.33305663758821</v>
      </c>
      <c r="AI4083">
        <v>556.98721384563521</v>
      </c>
      <c r="AJ4083">
        <v>147.3974977917803</v>
      </c>
      <c r="AK4083">
        <v>71.026661207111971</v>
      </c>
    </row>
    <row r="4084" spans="30:37" x14ac:dyDescent="0.25">
      <c r="AD4084">
        <v>4071</v>
      </c>
      <c r="AE4084">
        <v>1314.6101383337398</v>
      </c>
      <c r="AF4084">
        <v>2173.5288126320147</v>
      </c>
      <c r="AG4084">
        <v>241.03433437553619</v>
      </c>
      <c r="AH4084">
        <v>99.745935670015541</v>
      </c>
      <c r="AI4084">
        <v>736.8533261287912</v>
      </c>
      <c r="AJ4084">
        <v>282.3748411946105</v>
      </c>
      <c r="AK4084">
        <v>122.98508158312468</v>
      </c>
    </row>
    <row r="4085" spans="30:37" x14ac:dyDescent="0.25">
      <c r="AD4085">
        <v>4072</v>
      </c>
      <c r="AE4085">
        <v>1826.7425300267739</v>
      </c>
      <c r="AF4085">
        <v>1817.5652498501884</v>
      </c>
      <c r="AG4085">
        <v>472.54158478607309</v>
      </c>
      <c r="AH4085">
        <v>139.90458243344887</v>
      </c>
      <c r="AI4085">
        <v>863.01426791798042</v>
      </c>
      <c r="AJ4085">
        <v>231.84577522779378</v>
      </c>
      <c r="AK4085">
        <v>99.545640845485735</v>
      </c>
    </row>
    <row r="4086" spans="30:37" x14ac:dyDescent="0.25">
      <c r="AD4086">
        <v>4073</v>
      </c>
      <c r="AE4086">
        <v>1720.1834726041802</v>
      </c>
      <c r="AF4086">
        <v>1229.0772521808778</v>
      </c>
      <c r="AG4086">
        <v>244.0121650899396</v>
      </c>
      <c r="AH4086">
        <v>80.428443055093624</v>
      </c>
      <c r="AI4086">
        <v>618.70741357585337</v>
      </c>
      <c r="AJ4086">
        <v>297.20763365068541</v>
      </c>
      <c r="AK4086">
        <v>112.61439467762641</v>
      </c>
    </row>
    <row r="4087" spans="30:37" x14ac:dyDescent="0.25">
      <c r="AD4087">
        <v>4074</v>
      </c>
      <c r="AE4087">
        <v>2001.55542475996</v>
      </c>
      <c r="AF4087">
        <v>1421.0248666020536</v>
      </c>
      <c r="AG4087">
        <v>209.88088840416714</v>
      </c>
      <c r="AH4087">
        <v>121.04771378851174</v>
      </c>
      <c r="AI4087">
        <v>787.20970683665223</v>
      </c>
      <c r="AJ4087">
        <v>385.3132155970207</v>
      </c>
      <c r="AK4087">
        <v>115.08696947934381</v>
      </c>
    </row>
    <row r="4088" spans="30:37" x14ac:dyDescent="0.25">
      <c r="AD4088">
        <v>4075</v>
      </c>
      <c r="AE4088">
        <v>2346.9174587915718</v>
      </c>
      <c r="AF4088">
        <v>1312.8628770066257</v>
      </c>
      <c r="AG4088">
        <v>300.94173234836859</v>
      </c>
      <c r="AH4088">
        <v>109.7549882504068</v>
      </c>
      <c r="AI4088">
        <v>747.06313217746788</v>
      </c>
      <c r="AJ4088">
        <v>349.64171255413407</v>
      </c>
      <c r="AK4088">
        <v>84.575932151451553</v>
      </c>
    </row>
    <row r="4089" spans="30:37" x14ac:dyDescent="0.25">
      <c r="AD4089">
        <v>4076</v>
      </c>
      <c r="AE4089">
        <v>1636.3312094334385</v>
      </c>
      <c r="AF4089">
        <v>1512.1541700606797</v>
      </c>
      <c r="AG4089">
        <v>559.43543062903439</v>
      </c>
      <c r="AH4089">
        <v>106.65575332801119</v>
      </c>
      <c r="AI4089">
        <v>617.60985623742386</v>
      </c>
      <c r="AJ4089">
        <v>207.40336407402975</v>
      </c>
      <c r="AK4089">
        <v>79.290293020586958</v>
      </c>
    </row>
    <row r="4090" spans="30:37" x14ac:dyDescent="0.25">
      <c r="AD4090">
        <v>4077</v>
      </c>
      <c r="AE4090">
        <v>2155.8190303192837</v>
      </c>
      <c r="AF4090">
        <v>1936.084332463932</v>
      </c>
      <c r="AG4090">
        <v>417.53550919360026</v>
      </c>
      <c r="AH4090">
        <v>136.05454214494651</v>
      </c>
      <c r="AI4090">
        <v>754.39464129522707</v>
      </c>
      <c r="AJ4090">
        <v>296.85393895068898</v>
      </c>
      <c r="AK4090">
        <v>101.1543864563418</v>
      </c>
    </row>
    <row r="4091" spans="30:37" x14ac:dyDescent="0.25">
      <c r="AD4091">
        <v>4078</v>
      </c>
      <c r="AE4091">
        <v>1996.3174505015709</v>
      </c>
      <c r="AF4091">
        <v>1238.9800894637199</v>
      </c>
      <c r="AG4091">
        <v>329.98690775380459</v>
      </c>
      <c r="AH4091">
        <v>84.544857394725312</v>
      </c>
      <c r="AI4091">
        <v>839.49115112903348</v>
      </c>
      <c r="AJ4091">
        <v>312.92071668695809</v>
      </c>
      <c r="AK4091">
        <v>129.75720271312707</v>
      </c>
    </row>
    <row r="4092" spans="30:37" x14ac:dyDescent="0.25">
      <c r="AD4092">
        <v>4079</v>
      </c>
      <c r="AE4092">
        <v>1794.2067798154212</v>
      </c>
      <c r="AF4092">
        <v>1482.8086399383058</v>
      </c>
      <c r="AG4092">
        <v>295.74274903310169</v>
      </c>
      <c r="AH4092">
        <v>86.579742397834622</v>
      </c>
      <c r="AI4092">
        <v>701.2794610369923</v>
      </c>
      <c r="AJ4092">
        <v>273.53339424338066</v>
      </c>
      <c r="AK4092">
        <v>115.16239393132605</v>
      </c>
    </row>
    <row r="4093" spans="30:37" x14ac:dyDescent="0.25">
      <c r="AD4093">
        <v>4080</v>
      </c>
      <c r="AE4093">
        <v>1620.5751933760337</v>
      </c>
      <c r="AF4093">
        <v>1289.118111493729</v>
      </c>
      <c r="AG4093">
        <v>712.06540470985431</v>
      </c>
      <c r="AH4093">
        <v>97.161638300393349</v>
      </c>
      <c r="AI4093">
        <v>679.29409423743834</v>
      </c>
      <c r="AJ4093">
        <v>295.4995497274939</v>
      </c>
      <c r="AK4093">
        <v>41.712747953529743</v>
      </c>
    </row>
    <row r="4094" spans="30:37" x14ac:dyDescent="0.25">
      <c r="AD4094">
        <v>4081</v>
      </c>
      <c r="AE4094">
        <v>1331.8183096767173</v>
      </c>
      <c r="AF4094">
        <v>1322.5743570699562</v>
      </c>
      <c r="AG4094">
        <v>456.79251066293432</v>
      </c>
      <c r="AH4094">
        <v>171.48749097121183</v>
      </c>
      <c r="AI4094">
        <v>788.94458472862664</v>
      </c>
      <c r="AJ4094">
        <v>340.47145539986064</v>
      </c>
      <c r="AK4094">
        <v>132.2777541053853</v>
      </c>
    </row>
    <row r="4095" spans="30:37" x14ac:dyDescent="0.25">
      <c r="AD4095">
        <v>4082</v>
      </c>
      <c r="AE4095">
        <v>1533.3979568951859</v>
      </c>
      <c r="AF4095">
        <v>1399.7196836827491</v>
      </c>
      <c r="AG4095">
        <v>399.5547780125471</v>
      </c>
      <c r="AH4095">
        <v>170.71781268336602</v>
      </c>
      <c r="AI4095">
        <v>737.1382179063919</v>
      </c>
      <c r="AJ4095">
        <v>331.47236333497335</v>
      </c>
      <c r="AK4095">
        <v>97.106159415004811</v>
      </c>
    </row>
    <row r="4096" spans="30:37" x14ac:dyDescent="0.25">
      <c r="AD4096">
        <v>4083</v>
      </c>
      <c r="AE4096">
        <v>1585.0410083294901</v>
      </c>
      <c r="AF4096">
        <v>1083.2960799496307</v>
      </c>
      <c r="AG4096">
        <v>336.80377286811233</v>
      </c>
      <c r="AH4096">
        <v>100.99594424659202</v>
      </c>
      <c r="AI4096">
        <v>729.3242384511077</v>
      </c>
      <c r="AJ4096">
        <v>266.70366442782432</v>
      </c>
      <c r="AK4096">
        <v>84.61521475941376</v>
      </c>
    </row>
    <row r="4097" spans="30:37" x14ac:dyDescent="0.25">
      <c r="AD4097">
        <v>4084</v>
      </c>
      <c r="AE4097">
        <v>1335.865752354473</v>
      </c>
      <c r="AF4097">
        <v>1523.4402726601854</v>
      </c>
      <c r="AG4097">
        <v>524.43949960099633</v>
      </c>
      <c r="AH4097">
        <v>159.93199140285788</v>
      </c>
      <c r="AI4097">
        <v>754.34087195433483</v>
      </c>
      <c r="AJ4097">
        <v>305.17859617920777</v>
      </c>
      <c r="AK4097">
        <v>96.803024783782348</v>
      </c>
    </row>
    <row r="4098" spans="30:37" x14ac:dyDescent="0.25">
      <c r="AD4098">
        <v>4085</v>
      </c>
      <c r="AE4098">
        <v>1841.7282653829586</v>
      </c>
      <c r="AF4098">
        <v>2094.9474110111814</v>
      </c>
      <c r="AG4098">
        <v>394.99284519111956</v>
      </c>
      <c r="AH4098">
        <v>199.49428542905369</v>
      </c>
      <c r="AI4098">
        <v>511.32946485803922</v>
      </c>
      <c r="AJ4098">
        <v>263.04210937887154</v>
      </c>
      <c r="AK4098">
        <v>131.0395615229767</v>
      </c>
    </row>
    <row r="4099" spans="30:37" x14ac:dyDescent="0.25">
      <c r="AD4099">
        <v>4086</v>
      </c>
      <c r="AE4099">
        <v>1628.4921247507873</v>
      </c>
      <c r="AF4099">
        <v>1318.6141095153159</v>
      </c>
      <c r="AG4099">
        <v>595.22932855471799</v>
      </c>
      <c r="AH4099">
        <v>148.4938204973248</v>
      </c>
      <c r="AI4099">
        <v>988.53089729500743</v>
      </c>
      <c r="AJ4099">
        <v>227.7871518158764</v>
      </c>
      <c r="AK4099">
        <v>139.2191975717048</v>
      </c>
    </row>
    <row r="4100" spans="30:37" x14ac:dyDescent="0.25">
      <c r="AD4100">
        <v>4087</v>
      </c>
      <c r="AE4100">
        <v>1839.6845749011125</v>
      </c>
      <c r="AF4100">
        <v>1351.8262416489588</v>
      </c>
      <c r="AG4100">
        <v>366.70281638188624</v>
      </c>
      <c r="AH4100">
        <v>147.2051464159232</v>
      </c>
      <c r="AI4100">
        <v>755.19891456880703</v>
      </c>
      <c r="AJ4100">
        <v>278.03096679764303</v>
      </c>
      <c r="AK4100">
        <v>72.479317530929009</v>
      </c>
    </row>
    <row r="4101" spans="30:37" x14ac:dyDescent="0.25">
      <c r="AD4101">
        <v>4088</v>
      </c>
      <c r="AE4101">
        <v>1223.882124951981</v>
      </c>
      <c r="AF4101">
        <v>1198.8993176606164</v>
      </c>
      <c r="AG4101">
        <v>659.9377086468279</v>
      </c>
      <c r="AH4101">
        <v>107.8128417385135</v>
      </c>
      <c r="AI4101">
        <v>665.61629255452465</v>
      </c>
      <c r="AJ4101">
        <v>238.10386343531275</v>
      </c>
      <c r="AK4101">
        <v>114.76308254344515</v>
      </c>
    </row>
    <row r="4102" spans="30:37" x14ac:dyDescent="0.25">
      <c r="AD4102">
        <v>4089</v>
      </c>
      <c r="AE4102">
        <v>1698.24610999368</v>
      </c>
      <c r="AF4102">
        <v>1315.7769219067725</v>
      </c>
      <c r="AG4102">
        <v>440.64324323574334</v>
      </c>
      <c r="AH4102">
        <v>97.939019741485978</v>
      </c>
      <c r="AI4102">
        <v>769.69870314603065</v>
      </c>
      <c r="AJ4102">
        <v>286.83846675205962</v>
      </c>
      <c r="AK4102">
        <v>86.805143667032382</v>
      </c>
    </row>
    <row r="4103" spans="30:37" x14ac:dyDescent="0.25">
      <c r="AD4103">
        <v>4090</v>
      </c>
      <c r="AE4103">
        <v>1490.8983237012035</v>
      </c>
      <c r="AF4103">
        <v>1568.9167014424979</v>
      </c>
      <c r="AG4103">
        <v>376.93121131420571</v>
      </c>
      <c r="AH4103">
        <v>118.94154017249549</v>
      </c>
      <c r="AI4103">
        <v>682.17438321925738</v>
      </c>
      <c r="AJ4103">
        <v>258.2442021352976</v>
      </c>
      <c r="AK4103">
        <v>119.53004345855567</v>
      </c>
    </row>
    <row r="4104" spans="30:37" x14ac:dyDescent="0.25">
      <c r="AD4104">
        <v>4091</v>
      </c>
      <c r="AE4104">
        <v>1388.1425188250191</v>
      </c>
      <c r="AF4104">
        <v>1678.460501257156</v>
      </c>
      <c r="AG4104">
        <v>507.65230403474345</v>
      </c>
      <c r="AH4104">
        <v>114.37385943070265</v>
      </c>
      <c r="AI4104">
        <v>679.1684063757865</v>
      </c>
      <c r="AJ4104">
        <v>261.13256440648956</v>
      </c>
      <c r="AK4104">
        <v>111.77964903175963</v>
      </c>
    </row>
    <row r="4105" spans="30:37" x14ac:dyDescent="0.25">
      <c r="AD4105">
        <v>4092</v>
      </c>
      <c r="AE4105">
        <v>1701.2241117375538</v>
      </c>
      <c r="AF4105">
        <v>2061.8321469692701</v>
      </c>
      <c r="AG4105">
        <v>276.5366782531957</v>
      </c>
      <c r="AH4105">
        <v>132.58455634430035</v>
      </c>
      <c r="AI4105">
        <v>649.1293418059937</v>
      </c>
      <c r="AJ4105">
        <v>328.01085952230108</v>
      </c>
      <c r="AK4105">
        <v>94.2309316917502</v>
      </c>
    </row>
    <row r="4106" spans="30:37" x14ac:dyDescent="0.25">
      <c r="AD4106">
        <v>4093</v>
      </c>
      <c r="AE4106">
        <v>2139.6403625869843</v>
      </c>
      <c r="AF4106">
        <v>1850.4221198105574</v>
      </c>
      <c r="AG4106">
        <v>450.50043195728182</v>
      </c>
      <c r="AH4106">
        <v>142.28952351957929</v>
      </c>
      <c r="AI4106">
        <v>721.93181337260683</v>
      </c>
      <c r="AJ4106">
        <v>233.55117561452457</v>
      </c>
      <c r="AK4106">
        <v>106.76657746633333</v>
      </c>
    </row>
    <row r="4107" spans="30:37" x14ac:dyDescent="0.25">
      <c r="AD4107">
        <v>4094</v>
      </c>
      <c r="AE4107">
        <v>1659.7778531495235</v>
      </c>
      <c r="AF4107">
        <v>1661.5105413817516</v>
      </c>
      <c r="AG4107">
        <v>353.40140796126559</v>
      </c>
      <c r="AH4107">
        <v>179.01507575606448</v>
      </c>
      <c r="AI4107">
        <v>1049.4913199353607</v>
      </c>
      <c r="AJ4107">
        <v>297.68016970578441</v>
      </c>
      <c r="AK4107">
        <v>91.102609622138573</v>
      </c>
    </row>
    <row r="4108" spans="30:37" x14ac:dyDescent="0.25">
      <c r="AD4108">
        <v>4095</v>
      </c>
      <c r="AE4108">
        <v>1781.8054414875389</v>
      </c>
      <c r="AF4108">
        <v>1514.7592070602941</v>
      </c>
      <c r="AG4108">
        <v>509.83821602880596</v>
      </c>
      <c r="AH4108">
        <v>95.863049438505996</v>
      </c>
      <c r="AI4108">
        <v>814.26313170121864</v>
      </c>
      <c r="AJ4108">
        <v>272.71790107017932</v>
      </c>
      <c r="AK4108">
        <v>132.52053588020348</v>
      </c>
    </row>
    <row r="4109" spans="30:37" x14ac:dyDescent="0.25">
      <c r="AD4109">
        <v>4096</v>
      </c>
      <c r="AE4109">
        <v>1645.6891421244297</v>
      </c>
      <c r="AF4109">
        <v>1801.3535891194142</v>
      </c>
      <c r="AG4109">
        <v>383.73564675539137</v>
      </c>
      <c r="AH4109">
        <v>121.56594299344836</v>
      </c>
      <c r="AI4109">
        <v>723.18478641068214</v>
      </c>
      <c r="AJ4109">
        <v>250.64691064152126</v>
      </c>
      <c r="AK4109">
        <v>89.620395799559361</v>
      </c>
    </row>
    <row r="4110" spans="30:37" x14ac:dyDescent="0.25">
      <c r="AD4110">
        <v>4097</v>
      </c>
      <c r="AE4110">
        <v>1669.4484374919127</v>
      </c>
      <c r="AF4110">
        <v>2098.4883883701359</v>
      </c>
      <c r="AG4110">
        <v>306.13532023644115</v>
      </c>
      <c r="AH4110">
        <v>111.08570528067317</v>
      </c>
      <c r="AI4110">
        <v>809.04897259837799</v>
      </c>
      <c r="AJ4110">
        <v>196.89435589038783</v>
      </c>
      <c r="AK4110">
        <v>58.344835353907229</v>
      </c>
    </row>
    <row r="4111" spans="30:37" x14ac:dyDescent="0.25">
      <c r="AD4111">
        <v>4098</v>
      </c>
      <c r="AE4111">
        <v>1848.3242722458883</v>
      </c>
      <c r="AF4111">
        <v>1788.9703542496557</v>
      </c>
      <c r="AG4111">
        <v>277.0255971512812</v>
      </c>
      <c r="AH4111">
        <v>109.40560878163565</v>
      </c>
      <c r="AI4111">
        <v>720.6746506812334</v>
      </c>
      <c r="AJ4111">
        <v>378.47124050048586</v>
      </c>
      <c r="AK4111">
        <v>89.127078474139637</v>
      </c>
    </row>
    <row r="4112" spans="30:37" x14ac:dyDescent="0.25">
      <c r="AD4112">
        <v>4099</v>
      </c>
      <c r="AE4112">
        <v>1363.5717111131596</v>
      </c>
      <c r="AF4112">
        <v>1528.1404847963233</v>
      </c>
      <c r="AG4112">
        <v>365.6863865742464</v>
      </c>
      <c r="AH4112">
        <v>110.314327213513</v>
      </c>
      <c r="AI4112">
        <v>598.60622975802244</v>
      </c>
      <c r="AJ4112">
        <v>264.30183108249969</v>
      </c>
      <c r="AK4112">
        <v>103.82250004334493</v>
      </c>
    </row>
    <row r="4113" spans="30:37" x14ac:dyDescent="0.25">
      <c r="AD4113">
        <v>4100</v>
      </c>
      <c r="AE4113">
        <v>1358.4470146739384</v>
      </c>
      <c r="AF4113">
        <v>1615.0096956633313</v>
      </c>
      <c r="AG4113">
        <v>468.54620223307455</v>
      </c>
      <c r="AH4113">
        <v>121.60900484443276</v>
      </c>
      <c r="AI4113">
        <v>677.3372353628306</v>
      </c>
      <c r="AJ4113">
        <v>288.27838830428726</v>
      </c>
      <c r="AK4113">
        <v>131.74996338774167</v>
      </c>
    </row>
    <row r="4114" spans="30:37" x14ac:dyDescent="0.25">
      <c r="AD4114">
        <v>4101</v>
      </c>
      <c r="AE4114">
        <v>1557.4091527127898</v>
      </c>
      <c r="AF4114">
        <v>1582.8295203521873</v>
      </c>
      <c r="AG4114">
        <v>407.00163384033203</v>
      </c>
      <c r="AH4114">
        <v>95.640914280527014</v>
      </c>
      <c r="AI4114">
        <v>714.13101154115714</v>
      </c>
      <c r="AJ4114">
        <v>177.68945747721645</v>
      </c>
      <c r="AK4114">
        <v>108.29221966886654</v>
      </c>
    </row>
    <row r="4115" spans="30:37" x14ac:dyDescent="0.25">
      <c r="AD4115">
        <v>4102</v>
      </c>
      <c r="AE4115">
        <v>1628.5809733293709</v>
      </c>
      <c r="AF4115">
        <v>1352.9059123563645</v>
      </c>
      <c r="AG4115">
        <v>452.42673096332959</v>
      </c>
      <c r="AH4115">
        <v>98.510491060082572</v>
      </c>
      <c r="AI4115">
        <v>817.32605348694835</v>
      </c>
      <c r="AJ4115">
        <v>288.20886992657597</v>
      </c>
      <c r="AK4115">
        <v>85.751684249517439</v>
      </c>
    </row>
    <row r="4116" spans="30:37" x14ac:dyDescent="0.25">
      <c r="AD4116">
        <v>4103</v>
      </c>
      <c r="AE4116">
        <v>1625.1466757433977</v>
      </c>
      <c r="AF4116">
        <v>2154.1683397061656</v>
      </c>
      <c r="AG4116">
        <v>223.5217545686819</v>
      </c>
      <c r="AH4116">
        <v>148.46844714113564</v>
      </c>
      <c r="AI4116">
        <v>925.53747508142578</v>
      </c>
      <c r="AJ4116">
        <v>303.51767544811258</v>
      </c>
      <c r="AK4116">
        <v>84.104123137154048</v>
      </c>
    </row>
    <row r="4117" spans="30:37" x14ac:dyDescent="0.25">
      <c r="AD4117">
        <v>4104</v>
      </c>
      <c r="AE4117">
        <v>1415.9329302581318</v>
      </c>
      <c r="AF4117">
        <v>1426.5646711779327</v>
      </c>
      <c r="AG4117">
        <v>266.82801433721437</v>
      </c>
      <c r="AH4117">
        <v>127.63549336830056</v>
      </c>
      <c r="AI4117">
        <v>828.95858818862018</v>
      </c>
      <c r="AJ4117">
        <v>282.58478767932587</v>
      </c>
      <c r="AK4117">
        <v>89.179166805333651</v>
      </c>
    </row>
    <row r="4118" spans="30:37" x14ac:dyDescent="0.25">
      <c r="AD4118">
        <v>4105</v>
      </c>
      <c r="AE4118">
        <v>1778.3432574625499</v>
      </c>
      <c r="AF4118">
        <v>1715.3513974272876</v>
      </c>
      <c r="AG4118">
        <v>465.38655023829432</v>
      </c>
      <c r="AH4118">
        <v>108.62119547608835</v>
      </c>
      <c r="AI4118">
        <v>831.44817085382226</v>
      </c>
      <c r="AJ4118">
        <v>221.86901459820564</v>
      </c>
      <c r="AK4118">
        <v>159.94271049970212</v>
      </c>
    </row>
    <row r="4119" spans="30:37" x14ac:dyDescent="0.25">
      <c r="AD4119">
        <v>4106</v>
      </c>
      <c r="AE4119">
        <v>1397.1416867008897</v>
      </c>
      <c r="AF4119">
        <v>1938.8895139263595</v>
      </c>
      <c r="AG4119">
        <v>333.14532993105524</v>
      </c>
      <c r="AH4119">
        <v>90.443134082910831</v>
      </c>
      <c r="AI4119">
        <v>604.92539080637948</v>
      </c>
      <c r="AJ4119">
        <v>286.74088697898242</v>
      </c>
      <c r="AK4119">
        <v>121.32291508128951</v>
      </c>
    </row>
    <row r="4120" spans="30:37" x14ac:dyDescent="0.25">
      <c r="AD4120">
        <v>4107</v>
      </c>
      <c r="AE4120">
        <v>1851.3306939928123</v>
      </c>
      <c r="AF4120">
        <v>1565.2260472685568</v>
      </c>
      <c r="AG4120">
        <v>378.16806951853965</v>
      </c>
      <c r="AH4120">
        <v>107.98378826957293</v>
      </c>
      <c r="AI4120">
        <v>753.81013923436296</v>
      </c>
      <c r="AJ4120">
        <v>280.04119019723237</v>
      </c>
      <c r="AK4120">
        <v>128.43565287188775</v>
      </c>
    </row>
    <row r="4121" spans="30:37" x14ac:dyDescent="0.25">
      <c r="AD4121">
        <v>4108</v>
      </c>
      <c r="AE4121">
        <v>1952.7211796660449</v>
      </c>
      <c r="AF4121">
        <v>1883.5549270629951</v>
      </c>
      <c r="AG4121">
        <v>290.21851395859051</v>
      </c>
      <c r="AH4121">
        <v>116.34975140918698</v>
      </c>
      <c r="AI4121">
        <v>723.88984567548198</v>
      </c>
      <c r="AJ4121">
        <v>307.57789649185173</v>
      </c>
      <c r="AK4121">
        <v>90.680487129171979</v>
      </c>
    </row>
    <row r="4122" spans="30:37" x14ac:dyDescent="0.25">
      <c r="AD4122">
        <v>4109</v>
      </c>
      <c r="AE4122">
        <v>1010.3019750264504</v>
      </c>
      <c r="AF4122">
        <v>1621.9072970035572</v>
      </c>
      <c r="AG4122">
        <v>297.62325370726813</v>
      </c>
      <c r="AH4122">
        <v>95.918690134979414</v>
      </c>
      <c r="AI4122">
        <v>812.21192436304955</v>
      </c>
      <c r="AJ4122">
        <v>291.27214347055843</v>
      </c>
      <c r="AK4122">
        <v>106.70614141619775</v>
      </c>
    </row>
    <row r="4123" spans="30:37" x14ac:dyDescent="0.25">
      <c r="AD4123">
        <v>4110</v>
      </c>
      <c r="AE4123">
        <v>1976.5075423001858</v>
      </c>
      <c r="AF4123">
        <v>1025.6287005277461</v>
      </c>
      <c r="AG4123">
        <v>293.03395249314849</v>
      </c>
      <c r="AH4123">
        <v>138.73850088124465</v>
      </c>
      <c r="AI4123">
        <v>735.86996726574455</v>
      </c>
      <c r="AJ4123">
        <v>262.31403422835126</v>
      </c>
      <c r="AK4123">
        <v>88.622460365794694</v>
      </c>
    </row>
    <row r="4124" spans="30:37" x14ac:dyDescent="0.25">
      <c r="AD4124">
        <v>4111</v>
      </c>
      <c r="AE4124">
        <v>1699.060278528518</v>
      </c>
      <c r="AF4124">
        <v>1648.0181480873705</v>
      </c>
      <c r="AG4124">
        <v>356.94750565972674</v>
      </c>
      <c r="AH4124">
        <v>99.467322612537359</v>
      </c>
      <c r="AI4124">
        <v>901.96365093403892</v>
      </c>
      <c r="AJ4124">
        <v>237.58287518277365</v>
      </c>
      <c r="AK4124">
        <v>58.483546754754293</v>
      </c>
    </row>
    <row r="4125" spans="30:37" x14ac:dyDescent="0.25">
      <c r="AD4125">
        <v>4112</v>
      </c>
      <c r="AE4125">
        <v>1990.4043925707165</v>
      </c>
      <c r="AF4125">
        <v>1744.6247929066863</v>
      </c>
      <c r="AG4125">
        <v>244.90818484683098</v>
      </c>
      <c r="AH4125">
        <v>102.42660910118541</v>
      </c>
      <c r="AI4125">
        <v>715.97403235500008</v>
      </c>
      <c r="AJ4125">
        <v>250.02815099326594</v>
      </c>
      <c r="AK4125">
        <v>130.04613616979125</v>
      </c>
    </row>
    <row r="4126" spans="30:37" x14ac:dyDescent="0.25">
      <c r="AD4126">
        <v>4113</v>
      </c>
      <c r="AE4126">
        <v>2327.5698841854396</v>
      </c>
      <c r="AF4126">
        <v>1650.1302901584806</v>
      </c>
      <c r="AG4126">
        <v>359.89464679479636</v>
      </c>
      <c r="AH4126">
        <v>154.42807993407735</v>
      </c>
      <c r="AI4126">
        <v>555.46063947556399</v>
      </c>
      <c r="AJ4126">
        <v>232.89423930819507</v>
      </c>
      <c r="AK4126">
        <v>82.206706402972756</v>
      </c>
    </row>
    <row r="4127" spans="30:37" x14ac:dyDescent="0.25">
      <c r="AD4127">
        <v>4114</v>
      </c>
      <c r="AE4127">
        <v>1713.8378710179561</v>
      </c>
      <c r="AF4127">
        <v>1678.1321712599372</v>
      </c>
      <c r="AG4127">
        <v>457.58125245404636</v>
      </c>
      <c r="AH4127">
        <v>129.79761758707599</v>
      </c>
      <c r="AI4127">
        <v>554.3900894673917</v>
      </c>
      <c r="AJ4127">
        <v>250.63639651862195</v>
      </c>
      <c r="AK4127">
        <v>96.003282755868625</v>
      </c>
    </row>
    <row r="4128" spans="30:37" x14ac:dyDescent="0.25">
      <c r="AD4128">
        <v>4115</v>
      </c>
      <c r="AE4128">
        <v>1553.4262420541722</v>
      </c>
      <c r="AF4128">
        <v>1478.7575778655678</v>
      </c>
      <c r="AG4128">
        <v>535.01826346910468</v>
      </c>
      <c r="AH4128">
        <v>99.252194462681913</v>
      </c>
      <c r="AI4128">
        <v>603.19938298112982</v>
      </c>
      <c r="AJ4128">
        <v>244.72200628635079</v>
      </c>
      <c r="AK4128">
        <v>79.443204446452128</v>
      </c>
    </row>
    <row r="4129" spans="30:37" x14ac:dyDescent="0.25">
      <c r="AD4129">
        <v>4116</v>
      </c>
      <c r="AE4129">
        <v>2164.5605616717785</v>
      </c>
      <c r="AF4129">
        <v>1503.7675775450321</v>
      </c>
      <c r="AG4129">
        <v>526.76301850444713</v>
      </c>
      <c r="AH4129">
        <v>103.82451302581191</v>
      </c>
      <c r="AI4129">
        <v>779.95084512499261</v>
      </c>
      <c r="AJ4129">
        <v>284.33650200827935</v>
      </c>
      <c r="AK4129">
        <v>95.450435818467852</v>
      </c>
    </row>
    <row r="4130" spans="30:37" x14ac:dyDescent="0.25">
      <c r="AD4130">
        <v>4117</v>
      </c>
      <c r="AE4130">
        <v>1668.1215206208108</v>
      </c>
      <c r="AF4130">
        <v>1565.0369116169877</v>
      </c>
      <c r="AG4130">
        <v>477.26564119413223</v>
      </c>
      <c r="AH4130">
        <v>116.56075222254708</v>
      </c>
      <c r="AI4130">
        <v>755.49390117390544</v>
      </c>
      <c r="AJ4130">
        <v>292.68144634339399</v>
      </c>
      <c r="AK4130">
        <v>77.078873915546069</v>
      </c>
    </row>
    <row r="4131" spans="30:37" x14ac:dyDescent="0.25">
      <c r="AD4131">
        <v>4118</v>
      </c>
      <c r="AE4131">
        <v>2100.3000469662024</v>
      </c>
      <c r="AF4131">
        <v>1783.6431018001597</v>
      </c>
      <c r="AG4131">
        <v>421.53493209806032</v>
      </c>
      <c r="AH4131">
        <v>95.477593419211516</v>
      </c>
      <c r="AI4131">
        <v>991.13875969152457</v>
      </c>
      <c r="AJ4131">
        <v>207.76306772714241</v>
      </c>
      <c r="AK4131">
        <v>139.60195916826609</v>
      </c>
    </row>
    <row r="4132" spans="30:37" x14ac:dyDescent="0.25">
      <c r="AD4132">
        <v>4119</v>
      </c>
      <c r="AE4132">
        <v>1808.5882387155318</v>
      </c>
      <c r="AF4132">
        <v>1821.5247157245151</v>
      </c>
      <c r="AG4132">
        <v>203.86615516137988</v>
      </c>
      <c r="AH4132">
        <v>118.10769762989764</v>
      </c>
      <c r="AI4132">
        <v>678.18889251378937</v>
      </c>
      <c r="AJ4132">
        <v>228.67343000498531</v>
      </c>
      <c r="AK4132">
        <v>130.99581796506055</v>
      </c>
    </row>
    <row r="4133" spans="30:37" x14ac:dyDescent="0.25">
      <c r="AD4133">
        <v>4120</v>
      </c>
      <c r="AE4133">
        <v>1403.5731975967997</v>
      </c>
      <c r="AF4133">
        <v>1105.7755273316977</v>
      </c>
      <c r="AG4133">
        <v>474.67085866310578</v>
      </c>
      <c r="AH4133">
        <v>101.80520203516711</v>
      </c>
      <c r="AI4133">
        <v>630.12374395404152</v>
      </c>
      <c r="AJ4133">
        <v>358.05159872121919</v>
      </c>
      <c r="AK4133">
        <v>82.959107716406223</v>
      </c>
    </row>
    <row r="4134" spans="30:37" x14ac:dyDescent="0.25">
      <c r="AD4134">
        <v>4121</v>
      </c>
      <c r="AE4134">
        <v>1461.9791243769516</v>
      </c>
      <c r="AF4134">
        <v>1288.4812703811961</v>
      </c>
      <c r="AG4134">
        <v>540.98875815928523</v>
      </c>
      <c r="AH4134">
        <v>134.08194190072624</v>
      </c>
      <c r="AI4134">
        <v>711.59462762474539</v>
      </c>
      <c r="AJ4134">
        <v>281.24305237139447</v>
      </c>
      <c r="AK4134">
        <v>133.61337503501591</v>
      </c>
    </row>
    <row r="4135" spans="30:37" x14ac:dyDescent="0.25">
      <c r="AD4135">
        <v>4122</v>
      </c>
      <c r="AE4135">
        <v>1718.8015338187713</v>
      </c>
      <c r="AF4135">
        <v>1563.0810526636537</v>
      </c>
      <c r="AG4135">
        <v>231.93244983806693</v>
      </c>
      <c r="AH4135">
        <v>125.17826400357485</v>
      </c>
      <c r="AI4135">
        <v>806.01359636187215</v>
      </c>
      <c r="AJ4135">
        <v>222.126074780354</v>
      </c>
      <c r="AK4135">
        <v>57.816450165600351</v>
      </c>
    </row>
    <row r="4136" spans="30:37" x14ac:dyDescent="0.25">
      <c r="AD4136">
        <v>4123</v>
      </c>
      <c r="AE4136">
        <v>1850.9077160015622</v>
      </c>
      <c r="AF4136">
        <v>1467.7014492083645</v>
      </c>
      <c r="AG4136">
        <v>448.8374493014262</v>
      </c>
      <c r="AH4136">
        <v>108.845005556576</v>
      </c>
      <c r="AI4136">
        <v>833.74982150161827</v>
      </c>
      <c r="AJ4136">
        <v>294.59556584756609</v>
      </c>
      <c r="AK4136">
        <v>68.632398952189661</v>
      </c>
    </row>
    <row r="4137" spans="30:37" x14ac:dyDescent="0.25">
      <c r="AD4137">
        <v>4124</v>
      </c>
      <c r="AE4137">
        <v>1499.2472124582534</v>
      </c>
      <c r="AF4137">
        <v>1246.40923978616</v>
      </c>
      <c r="AG4137">
        <v>319.36200883467626</v>
      </c>
      <c r="AH4137">
        <v>203.65531938467115</v>
      </c>
      <c r="AI4137">
        <v>691.47442747944137</v>
      </c>
      <c r="AJ4137">
        <v>298.93854049418911</v>
      </c>
      <c r="AK4137">
        <v>94.683565174085203</v>
      </c>
    </row>
    <row r="4138" spans="30:37" x14ac:dyDescent="0.25">
      <c r="AD4138">
        <v>4125</v>
      </c>
      <c r="AE4138">
        <v>1982.8383714162489</v>
      </c>
      <c r="AF4138">
        <v>1401.1133443516869</v>
      </c>
      <c r="AG4138">
        <v>317.62369653726716</v>
      </c>
      <c r="AH4138">
        <v>112.86046843882548</v>
      </c>
      <c r="AI4138">
        <v>605.75927278023619</v>
      </c>
      <c r="AJ4138">
        <v>270.2878520409721</v>
      </c>
      <c r="AK4138">
        <v>123.22581419505498</v>
      </c>
    </row>
    <row r="4139" spans="30:37" x14ac:dyDescent="0.25">
      <c r="AD4139">
        <v>4126</v>
      </c>
      <c r="AE4139">
        <v>1546.8216821427541</v>
      </c>
      <c r="AF4139">
        <v>2068.0186617361842</v>
      </c>
      <c r="AG4139">
        <v>546.00992740198467</v>
      </c>
      <c r="AH4139">
        <v>126.96800992629257</v>
      </c>
      <c r="AI4139">
        <v>733.10786607870773</v>
      </c>
      <c r="AJ4139">
        <v>216.31923604674097</v>
      </c>
      <c r="AK4139">
        <v>140.91755151949769</v>
      </c>
    </row>
    <row r="4140" spans="30:37" x14ac:dyDescent="0.25">
      <c r="AD4140">
        <v>4127</v>
      </c>
      <c r="AE4140">
        <v>2125.8272427736465</v>
      </c>
      <c r="AF4140">
        <v>1543.2375635399071</v>
      </c>
      <c r="AG4140">
        <v>516.86987263373555</v>
      </c>
      <c r="AH4140">
        <v>159.74778572084983</v>
      </c>
      <c r="AI4140">
        <v>615.79507682275892</v>
      </c>
      <c r="AJ4140">
        <v>247.21627360353921</v>
      </c>
      <c r="AK4140">
        <v>85.222666178674885</v>
      </c>
    </row>
    <row r="4141" spans="30:37" x14ac:dyDescent="0.25">
      <c r="AD4141">
        <v>4128</v>
      </c>
      <c r="AE4141">
        <v>1502.770597824295</v>
      </c>
      <c r="AF4141">
        <v>1634.7680837889295</v>
      </c>
      <c r="AG4141">
        <v>403.30610281814398</v>
      </c>
      <c r="AH4141">
        <v>112.39284324053811</v>
      </c>
      <c r="AI4141">
        <v>618.20393226939052</v>
      </c>
      <c r="AJ4141">
        <v>259.25177787904471</v>
      </c>
      <c r="AK4141">
        <v>89.773700161913496</v>
      </c>
    </row>
    <row r="4142" spans="30:37" x14ac:dyDescent="0.25">
      <c r="AD4142">
        <v>4129</v>
      </c>
      <c r="AE4142">
        <v>2105.4003297981758</v>
      </c>
      <c r="AF4142">
        <v>1312.0049204828206</v>
      </c>
      <c r="AG4142">
        <v>422.17608372049881</v>
      </c>
      <c r="AH4142">
        <v>135.12939568621726</v>
      </c>
      <c r="AI4142">
        <v>757.64695546153996</v>
      </c>
      <c r="AJ4142">
        <v>209.75520527904877</v>
      </c>
      <c r="AK4142">
        <v>118.00450081288642</v>
      </c>
    </row>
    <row r="4143" spans="30:37" x14ac:dyDescent="0.25">
      <c r="AD4143">
        <v>4130</v>
      </c>
      <c r="AE4143">
        <v>1852.4149873901149</v>
      </c>
      <c r="AF4143">
        <v>1718.4027354217271</v>
      </c>
      <c r="AG4143">
        <v>399.77236146673641</v>
      </c>
      <c r="AH4143">
        <v>85.22237142428996</v>
      </c>
      <c r="AI4143">
        <v>704.98310115431127</v>
      </c>
      <c r="AJ4143">
        <v>335.71622493736345</v>
      </c>
      <c r="AK4143">
        <v>138.08476509309909</v>
      </c>
    </row>
    <row r="4144" spans="30:37" x14ac:dyDescent="0.25">
      <c r="AD4144">
        <v>4131</v>
      </c>
      <c r="AE4144">
        <v>1266.6899527954977</v>
      </c>
      <c r="AF4144">
        <v>1811.6889516010767</v>
      </c>
      <c r="AG4144">
        <v>298.67098222276144</v>
      </c>
      <c r="AH4144">
        <v>117.63845154884349</v>
      </c>
      <c r="AI4144">
        <v>714.12934065850129</v>
      </c>
      <c r="AJ4144">
        <v>251.69559700923645</v>
      </c>
      <c r="AK4144">
        <v>101.63293918950554</v>
      </c>
    </row>
    <row r="4145" spans="30:37" x14ac:dyDescent="0.25">
      <c r="AD4145">
        <v>4132</v>
      </c>
      <c r="AE4145">
        <v>1648.5807015195201</v>
      </c>
      <c r="AF4145">
        <v>1496.6936069601277</v>
      </c>
      <c r="AG4145">
        <v>425.13162701437483</v>
      </c>
      <c r="AH4145">
        <v>114.47786183736687</v>
      </c>
      <c r="AI4145">
        <v>640.02311892707655</v>
      </c>
      <c r="AJ4145">
        <v>333.92578171988083</v>
      </c>
      <c r="AK4145">
        <v>106.78688315805873</v>
      </c>
    </row>
    <row r="4146" spans="30:37" x14ac:dyDescent="0.25">
      <c r="AD4146">
        <v>4133</v>
      </c>
      <c r="AE4146">
        <v>1782.0402475969304</v>
      </c>
      <c r="AF4146">
        <v>1606.600156376056</v>
      </c>
      <c r="AG4146">
        <v>366.30642123856802</v>
      </c>
      <c r="AH4146">
        <v>116.57494350273335</v>
      </c>
      <c r="AI4146">
        <v>739.67670619520845</v>
      </c>
      <c r="AJ4146">
        <v>249.99307106406204</v>
      </c>
      <c r="AK4146">
        <v>140.95264971429236</v>
      </c>
    </row>
    <row r="4147" spans="30:37" x14ac:dyDescent="0.25">
      <c r="AD4147">
        <v>4134</v>
      </c>
      <c r="AE4147">
        <v>1881.5324658864104</v>
      </c>
      <c r="AF4147">
        <v>1325.9658520379962</v>
      </c>
      <c r="AG4147">
        <v>658.8151276793086</v>
      </c>
      <c r="AH4147">
        <v>132.80766989320958</v>
      </c>
      <c r="AI4147">
        <v>655.94604644523315</v>
      </c>
      <c r="AJ4147">
        <v>260.74126890839835</v>
      </c>
      <c r="AK4147">
        <v>82.839423816327525</v>
      </c>
    </row>
    <row r="4148" spans="30:37" x14ac:dyDescent="0.25">
      <c r="AD4148">
        <v>4135</v>
      </c>
      <c r="AE4148">
        <v>1587.3589074563597</v>
      </c>
      <c r="AF4148">
        <v>1499.9132122221927</v>
      </c>
      <c r="AG4148">
        <v>358.37141116016005</v>
      </c>
      <c r="AH4148">
        <v>90.536663984336769</v>
      </c>
      <c r="AI4148">
        <v>988.40563898048026</v>
      </c>
      <c r="AJ4148">
        <v>314.04206187669513</v>
      </c>
      <c r="AK4148">
        <v>78.270882082663377</v>
      </c>
    </row>
    <row r="4149" spans="30:37" x14ac:dyDescent="0.25">
      <c r="AD4149">
        <v>4136</v>
      </c>
      <c r="AE4149">
        <v>1418.5003957623012</v>
      </c>
      <c r="AF4149">
        <v>1725.2575110503958</v>
      </c>
      <c r="AG4149">
        <v>329.60063839585956</v>
      </c>
      <c r="AH4149">
        <v>103.2925360393523</v>
      </c>
      <c r="AI4149">
        <v>724.86923777193169</v>
      </c>
      <c r="AJ4149">
        <v>233.83827798064146</v>
      </c>
      <c r="AK4149">
        <v>70.423609695163549</v>
      </c>
    </row>
    <row r="4150" spans="30:37" x14ac:dyDescent="0.25">
      <c r="AD4150">
        <v>4137</v>
      </c>
      <c r="AE4150">
        <v>1725.9942648421511</v>
      </c>
      <c r="AF4150">
        <v>1634.035229904242</v>
      </c>
      <c r="AG4150">
        <v>233.20897504178851</v>
      </c>
      <c r="AH4150">
        <v>90.245466371316397</v>
      </c>
      <c r="AI4150">
        <v>668.4517204018108</v>
      </c>
      <c r="AJ4150">
        <v>197.02502316717573</v>
      </c>
      <c r="AK4150">
        <v>77.835016067289118</v>
      </c>
    </row>
    <row r="4151" spans="30:37" x14ac:dyDescent="0.25">
      <c r="AD4151">
        <v>4138</v>
      </c>
      <c r="AE4151">
        <v>1428.4825525281644</v>
      </c>
      <c r="AF4151">
        <v>1489.9236165574298</v>
      </c>
      <c r="AG4151">
        <v>470.78230073515783</v>
      </c>
      <c r="AH4151">
        <v>66.155270653065969</v>
      </c>
      <c r="AI4151">
        <v>767.97744759566581</v>
      </c>
      <c r="AJ4151">
        <v>185.52099740613798</v>
      </c>
      <c r="AK4151">
        <v>85.908899120841596</v>
      </c>
    </row>
    <row r="4152" spans="30:37" x14ac:dyDescent="0.25">
      <c r="AD4152">
        <v>4139</v>
      </c>
      <c r="AE4152">
        <v>1245.4227147102717</v>
      </c>
      <c r="AF4152">
        <v>1912.5074372352706</v>
      </c>
      <c r="AG4152">
        <v>368.99897367552097</v>
      </c>
      <c r="AH4152">
        <v>138.14619129304322</v>
      </c>
      <c r="AI4152">
        <v>843.18483397383193</v>
      </c>
      <c r="AJ4152">
        <v>247.74889913468388</v>
      </c>
      <c r="AK4152">
        <v>76.247140100108155</v>
      </c>
    </row>
    <row r="4153" spans="30:37" x14ac:dyDescent="0.25">
      <c r="AD4153">
        <v>4140</v>
      </c>
      <c r="AE4153">
        <v>1812.2766873122669</v>
      </c>
      <c r="AF4153">
        <v>1844.4560984504562</v>
      </c>
      <c r="AG4153">
        <v>410.50656487818327</v>
      </c>
      <c r="AH4153">
        <v>109.84154340408847</v>
      </c>
      <c r="AI4153">
        <v>666.36263236392301</v>
      </c>
      <c r="AJ4153">
        <v>308.65467202133448</v>
      </c>
      <c r="AK4153">
        <v>89.267659034214816</v>
      </c>
    </row>
    <row r="4154" spans="30:37" x14ac:dyDescent="0.25">
      <c r="AD4154">
        <v>4141</v>
      </c>
      <c r="AE4154">
        <v>1357.2501510102284</v>
      </c>
      <c r="AF4154">
        <v>1756.9976422359859</v>
      </c>
      <c r="AG4154">
        <v>541.54498695864095</v>
      </c>
      <c r="AH4154">
        <v>148.45307377669573</v>
      </c>
      <c r="AI4154">
        <v>767.21367044504541</v>
      </c>
      <c r="AJ4154">
        <v>402.64642231108394</v>
      </c>
      <c r="AK4154">
        <v>102.65703061593028</v>
      </c>
    </row>
    <row r="4155" spans="30:37" x14ac:dyDescent="0.25">
      <c r="AD4155">
        <v>4142</v>
      </c>
      <c r="AE4155">
        <v>1847.360268519288</v>
      </c>
      <c r="AF4155">
        <v>1250.4738027052556</v>
      </c>
      <c r="AG4155">
        <v>417.90703239269561</v>
      </c>
      <c r="AH4155">
        <v>116.71047425205153</v>
      </c>
      <c r="AI4155">
        <v>744.07857003035963</v>
      </c>
      <c r="AJ4155">
        <v>341.84371178360499</v>
      </c>
      <c r="AK4155">
        <v>86.599717992054678</v>
      </c>
    </row>
    <row r="4156" spans="30:37" x14ac:dyDescent="0.25">
      <c r="AD4156">
        <v>4143</v>
      </c>
      <c r="AE4156">
        <v>1408.5825729883391</v>
      </c>
      <c r="AF4156">
        <v>2088.8076978943282</v>
      </c>
      <c r="AG4156">
        <v>516.43581658962353</v>
      </c>
      <c r="AH4156">
        <v>118.62201115418388</v>
      </c>
      <c r="AI4156">
        <v>764.32200201985916</v>
      </c>
      <c r="AJ4156">
        <v>311.37113222119609</v>
      </c>
      <c r="AK4156">
        <v>100.26836445800889</v>
      </c>
    </row>
    <row r="4157" spans="30:37" x14ac:dyDescent="0.25">
      <c r="AD4157">
        <v>4144</v>
      </c>
      <c r="AE4157">
        <v>1408.6712011535328</v>
      </c>
      <c r="AF4157">
        <v>1845.0988454487633</v>
      </c>
      <c r="AG4157">
        <v>608.81264999992425</v>
      </c>
      <c r="AH4157">
        <v>71.447860273291766</v>
      </c>
      <c r="AI4157">
        <v>898.63389210843991</v>
      </c>
      <c r="AJ4157">
        <v>280.58644997102266</v>
      </c>
      <c r="AK4157">
        <v>51.1478853134209</v>
      </c>
    </row>
    <row r="4158" spans="30:37" x14ac:dyDescent="0.25">
      <c r="AD4158">
        <v>4145</v>
      </c>
      <c r="AE4158">
        <v>1870.9960426017872</v>
      </c>
      <c r="AF4158">
        <v>1730.3201936984306</v>
      </c>
      <c r="AG4158">
        <v>540.21236940504662</v>
      </c>
      <c r="AH4158">
        <v>89.474810846035524</v>
      </c>
      <c r="AI4158">
        <v>741.8412357205043</v>
      </c>
      <c r="AJ4158">
        <v>227.61814904924935</v>
      </c>
      <c r="AK4158">
        <v>68.48791813148749</v>
      </c>
    </row>
    <row r="4159" spans="30:37" x14ac:dyDescent="0.25">
      <c r="AD4159">
        <v>4146</v>
      </c>
      <c r="AE4159">
        <v>1499.4016723874522</v>
      </c>
      <c r="AF4159">
        <v>2165.6348216230194</v>
      </c>
      <c r="AG4159">
        <v>389.10905870250139</v>
      </c>
      <c r="AH4159">
        <v>93.011880859357845</v>
      </c>
      <c r="AI4159">
        <v>522.58496973096771</v>
      </c>
      <c r="AJ4159">
        <v>242.62937376217334</v>
      </c>
      <c r="AK4159">
        <v>103.68743431986312</v>
      </c>
    </row>
    <row r="4160" spans="30:37" x14ac:dyDescent="0.25">
      <c r="AD4160">
        <v>4147</v>
      </c>
      <c r="AE4160">
        <v>1721.534231441678</v>
      </c>
      <c r="AF4160">
        <v>1884.5165897655213</v>
      </c>
      <c r="AG4160">
        <v>457.57444893590429</v>
      </c>
      <c r="AH4160">
        <v>86.524444666668927</v>
      </c>
      <c r="AI4160">
        <v>645.44394347243338</v>
      </c>
      <c r="AJ4160">
        <v>212.40822443147704</v>
      </c>
      <c r="AK4160">
        <v>86.681989660602284</v>
      </c>
    </row>
    <row r="4161" spans="30:37" x14ac:dyDescent="0.25">
      <c r="AD4161">
        <v>4148</v>
      </c>
      <c r="AE4161">
        <v>1288.6137765250821</v>
      </c>
      <c r="AF4161">
        <v>1324.4711747369763</v>
      </c>
      <c r="AG4161">
        <v>550.78968796783784</v>
      </c>
      <c r="AH4161">
        <v>91.393557755543469</v>
      </c>
      <c r="AI4161">
        <v>868.41255955155975</v>
      </c>
      <c r="AJ4161">
        <v>296.42028382015047</v>
      </c>
      <c r="AK4161">
        <v>91.266318832982577</v>
      </c>
    </row>
    <row r="4162" spans="30:37" x14ac:dyDescent="0.25">
      <c r="AD4162">
        <v>4149</v>
      </c>
      <c r="AE4162">
        <v>1581.2050459040063</v>
      </c>
      <c r="AF4162">
        <v>1355.6647542305429</v>
      </c>
      <c r="AG4162">
        <v>456.38760928227288</v>
      </c>
      <c r="AH4162">
        <v>160.90125313337902</v>
      </c>
      <c r="AI4162">
        <v>982.93925220464041</v>
      </c>
      <c r="AJ4162">
        <v>241.05469751002366</v>
      </c>
      <c r="AK4162">
        <v>148.54181898093236</v>
      </c>
    </row>
    <row r="4163" spans="30:37" x14ac:dyDescent="0.25">
      <c r="AD4163">
        <v>4150</v>
      </c>
      <c r="AE4163">
        <v>2108.906714951785</v>
      </c>
      <c r="AF4163">
        <v>1422.6562774788863</v>
      </c>
      <c r="AG4163">
        <v>385.51553139353246</v>
      </c>
      <c r="AH4163">
        <v>141.10655442536088</v>
      </c>
      <c r="AI4163">
        <v>743.17084014769728</v>
      </c>
      <c r="AJ4163">
        <v>278.3898387840166</v>
      </c>
      <c r="AK4163">
        <v>89.859183061295724</v>
      </c>
    </row>
    <row r="4164" spans="30:37" x14ac:dyDescent="0.25">
      <c r="AD4164">
        <v>4151</v>
      </c>
      <c r="AE4164">
        <v>1794.0678766010228</v>
      </c>
      <c r="AF4164">
        <v>1357.4294115779824</v>
      </c>
      <c r="AG4164">
        <v>290.33388973586625</v>
      </c>
      <c r="AH4164">
        <v>112.41013769972939</v>
      </c>
      <c r="AI4164">
        <v>766.38912075387532</v>
      </c>
      <c r="AJ4164">
        <v>207.11712134018239</v>
      </c>
      <c r="AK4164">
        <v>150.62967475430116</v>
      </c>
    </row>
    <row r="4165" spans="30:37" x14ac:dyDescent="0.25">
      <c r="AD4165">
        <v>4152</v>
      </c>
      <c r="AE4165">
        <v>1820.9951472239238</v>
      </c>
      <c r="AF4165">
        <v>2364.8635462012062</v>
      </c>
      <c r="AG4165">
        <v>352.32709564276058</v>
      </c>
      <c r="AH4165">
        <v>154.89802653963372</v>
      </c>
      <c r="AI4165">
        <v>699.44590430035544</v>
      </c>
      <c r="AJ4165">
        <v>336.22933353031755</v>
      </c>
      <c r="AK4165">
        <v>126.89908098866603</v>
      </c>
    </row>
    <row r="4166" spans="30:37" x14ac:dyDescent="0.25">
      <c r="AD4166">
        <v>4153</v>
      </c>
      <c r="AE4166">
        <v>1123.4029404204896</v>
      </c>
      <c r="AF4166">
        <v>1139.2550959338664</v>
      </c>
      <c r="AG4166">
        <v>306.00180032143186</v>
      </c>
      <c r="AH4166">
        <v>80.102387523037663</v>
      </c>
      <c r="AI4166">
        <v>784.44739018852147</v>
      </c>
      <c r="AJ4166">
        <v>319.63543409033889</v>
      </c>
      <c r="AK4166">
        <v>84.28857226364417</v>
      </c>
    </row>
    <row r="4167" spans="30:37" x14ac:dyDescent="0.25">
      <c r="AD4167">
        <v>4154</v>
      </c>
      <c r="AE4167">
        <v>1566.3834726612363</v>
      </c>
      <c r="AF4167">
        <v>1251.7197811271653</v>
      </c>
      <c r="AG4167">
        <v>266.73282335708768</v>
      </c>
      <c r="AH4167">
        <v>101.57009672034584</v>
      </c>
      <c r="AI4167">
        <v>680.45125092063108</v>
      </c>
      <c r="AJ4167">
        <v>296.24419082889415</v>
      </c>
      <c r="AK4167">
        <v>107.9232039989556</v>
      </c>
    </row>
    <row r="4168" spans="30:37" x14ac:dyDescent="0.25">
      <c r="AD4168">
        <v>4155</v>
      </c>
      <c r="AE4168">
        <v>1403.7515517230358</v>
      </c>
      <c r="AF4168">
        <v>1890.3401549566192</v>
      </c>
      <c r="AG4168">
        <v>593.9104477095126</v>
      </c>
      <c r="AH4168">
        <v>112.87796149276956</v>
      </c>
      <c r="AI4168">
        <v>810.15331715894979</v>
      </c>
      <c r="AJ4168">
        <v>183.31245509788275</v>
      </c>
      <c r="AK4168">
        <v>107.90502880414608</v>
      </c>
    </row>
    <row r="4169" spans="30:37" x14ac:dyDescent="0.25">
      <c r="AD4169">
        <v>4156</v>
      </c>
      <c r="AE4169">
        <v>1901.3282606425198</v>
      </c>
      <c r="AF4169">
        <v>1228.3280802855634</v>
      </c>
      <c r="AG4169">
        <v>503.61571795402438</v>
      </c>
      <c r="AH4169">
        <v>181.29134686557239</v>
      </c>
      <c r="AI4169">
        <v>799.7743909344855</v>
      </c>
      <c r="AJ4169">
        <v>309.09000664421399</v>
      </c>
      <c r="AK4169">
        <v>149.69208843995932</v>
      </c>
    </row>
    <row r="4170" spans="30:37" x14ac:dyDescent="0.25">
      <c r="AD4170">
        <v>4157</v>
      </c>
      <c r="AE4170">
        <v>2045.824761513506</v>
      </c>
      <c r="AF4170">
        <v>1426.3248258316676</v>
      </c>
      <c r="AG4170">
        <v>315.21644744095386</v>
      </c>
      <c r="AH4170">
        <v>93.499289764113271</v>
      </c>
      <c r="AI4170">
        <v>750.38767686114761</v>
      </c>
      <c r="AJ4170">
        <v>289.84434606206401</v>
      </c>
      <c r="AK4170">
        <v>109.91979294795436</v>
      </c>
    </row>
    <row r="4171" spans="30:37" x14ac:dyDescent="0.25">
      <c r="AD4171">
        <v>4158</v>
      </c>
      <c r="AE4171">
        <v>1547.045191663967</v>
      </c>
      <c r="AF4171">
        <v>1508.2810820532686</v>
      </c>
      <c r="AG4171">
        <v>283.70726856203362</v>
      </c>
      <c r="AH4171">
        <v>121.14076029163657</v>
      </c>
      <c r="AI4171">
        <v>672.1767304665583</v>
      </c>
      <c r="AJ4171">
        <v>313.64037626520474</v>
      </c>
      <c r="AK4171">
        <v>103.93018808761396</v>
      </c>
    </row>
    <row r="4172" spans="30:37" x14ac:dyDescent="0.25">
      <c r="AD4172">
        <v>4159</v>
      </c>
      <c r="AE4172">
        <v>1948.9143494229106</v>
      </c>
      <c r="AF4172">
        <v>1347.5081585030516</v>
      </c>
      <c r="AG4172">
        <v>397.14173612271986</v>
      </c>
      <c r="AH4172">
        <v>111.44421099103747</v>
      </c>
      <c r="AI4172">
        <v>697.14937462900718</v>
      </c>
      <c r="AJ4172">
        <v>232.29630026868065</v>
      </c>
      <c r="AK4172">
        <v>88.338623772848877</v>
      </c>
    </row>
    <row r="4173" spans="30:37" x14ac:dyDescent="0.25">
      <c r="AD4173">
        <v>4160</v>
      </c>
      <c r="AE4173">
        <v>2063.3813824937256</v>
      </c>
      <c r="AF4173">
        <v>2381.5453940062134</v>
      </c>
      <c r="AG4173">
        <v>627.01533183831111</v>
      </c>
      <c r="AH4173">
        <v>155.52530820553545</v>
      </c>
      <c r="AI4173">
        <v>613.8706527581661</v>
      </c>
      <c r="AJ4173">
        <v>234.76413895421783</v>
      </c>
      <c r="AK4173">
        <v>121.3108051092254</v>
      </c>
    </row>
    <row r="4174" spans="30:37" x14ac:dyDescent="0.25">
      <c r="AD4174">
        <v>4161</v>
      </c>
      <c r="AE4174">
        <v>1378.1121948404789</v>
      </c>
      <c r="AF4174">
        <v>1772.7923943844623</v>
      </c>
      <c r="AG4174">
        <v>402.76495511056811</v>
      </c>
      <c r="AH4174">
        <v>172.62167882562326</v>
      </c>
      <c r="AI4174">
        <v>851.73830888824</v>
      </c>
      <c r="AJ4174">
        <v>184.20198911835431</v>
      </c>
      <c r="AK4174">
        <v>108.18370934473913</v>
      </c>
    </row>
    <row r="4175" spans="30:37" x14ac:dyDescent="0.25">
      <c r="AD4175">
        <v>4162</v>
      </c>
      <c r="AE4175">
        <v>1680.3403424481871</v>
      </c>
      <c r="AF4175">
        <v>2334.7320828746124</v>
      </c>
      <c r="AG4175">
        <v>221.94791091034455</v>
      </c>
      <c r="AH4175">
        <v>79.24778548501591</v>
      </c>
      <c r="AI4175">
        <v>711.11305094147633</v>
      </c>
      <c r="AJ4175">
        <v>232.59651600106332</v>
      </c>
      <c r="AK4175">
        <v>99.366512287299528</v>
      </c>
    </row>
    <row r="4176" spans="30:37" x14ac:dyDescent="0.25">
      <c r="AD4176">
        <v>4163</v>
      </c>
      <c r="AE4176">
        <v>1657.7892713344127</v>
      </c>
      <c r="AF4176">
        <v>1828.7522973143048</v>
      </c>
      <c r="AG4176">
        <v>604.21131852655787</v>
      </c>
      <c r="AH4176">
        <v>141.28400389419249</v>
      </c>
      <c r="AI4176">
        <v>687.96048818190718</v>
      </c>
      <c r="AJ4176">
        <v>259.71902036607668</v>
      </c>
      <c r="AK4176">
        <v>125.45051587967134</v>
      </c>
    </row>
    <row r="4177" spans="30:37" x14ac:dyDescent="0.25">
      <c r="AD4177">
        <v>4164</v>
      </c>
      <c r="AE4177">
        <v>1663.2734009103333</v>
      </c>
      <c r="AF4177">
        <v>1736.1580360174291</v>
      </c>
      <c r="AG4177">
        <v>559.4339409640653</v>
      </c>
      <c r="AH4177">
        <v>124.62015744769562</v>
      </c>
      <c r="AI4177">
        <v>887.29844834749883</v>
      </c>
      <c r="AJ4177">
        <v>303.49181618998841</v>
      </c>
      <c r="AK4177">
        <v>79.768564226702779</v>
      </c>
    </row>
    <row r="4178" spans="30:37" x14ac:dyDescent="0.25">
      <c r="AD4178">
        <v>4165</v>
      </c>
      <c r="AE4178">
        <v>1452.0764175587587</v>
      </c>
      <c r="AF4178">
        <v>1114.2946049642846</v>
      </c>
      <c r="AG4178">
        <v>304.18865362223875</v>
      </c>
      <c r="AH4178">
        <v>98.262837181962297</v>
      </c>
      <c r="AI4178">
        <v>595.96238998493118</v>
      </c>
      <c r="AJ4178">
        <v>266.62155640820311</v>
      </c>
      <c r="AK4178">
        <v>145.62670320559755</v>
      </c>
    </row>
    <row r="4179" spans="30:37" x14ac:dyDescent="0.25">
      <c r="AD4179">
        <v>4166</v>
      </c>
      <c r="AE4179">
        <v>1961.079783051641</v>
      </c>
      <c r="AF4179">
        <v>1808.0058602179117</v>
      </c>
      <c r="AG4179">
        <v>391.49860671595621</v>
      </c>
      <c r="AH4179">
        <v>130.2541865651506</v>
      </c>
      <c r="AI4179">
        <v>712.41797784886171</v>
      </c>
      <c r="AJ4179">
        <v>246.17137745470583</v>
      </c>
      <c r="AK4179">
        <v>76.854987081681074</v>
      </c>
    </row>
    <row r="4180" spans="30:37" x14ac:dyDescent="0.25">
      <c r="AD4180">
        <v>4167</v>
      </c>
      <c r="AE4180">
        <v>1664.6568006843986</v>
      </c>
      <c r="AF4180">
        <v>1338.4887741307921</v>
      </c>
      <c r="AG4180">
        <v>366.05572702193587</v>
      </c>
      <c r="AH4180">
        <v>96.843971801703248</v>
      </c>
      <c r="AI4180">
        <v>860.28089685963448</v>
      </c>
      <c r="AJ4180">
        <v>300.67640308733996</v>
      </c>
      <c r="AK4180">
        <v>32.253792746044404</v>
      </c>
    </row>
    <row r="4181" spans="30:37" x14ac:dyDescent="0.25">
      <c r="AD4181">
        <v>4168</v>
      </c>
      <c r="AE4181">
        <v>1608.4461657504255</v>
      </c>
      <c r="AF4181">
        <v>1109.1129707319192</v>
      </c>
      <c r="AG4181">
        <v>405.94180303230206</v>
      </c>
      <c r="AH4181">
        <v>104.15259182518226</v>
      </c>
      <c r="AI4181">
        <v>796.12208946867361</v>
      </c>
      <c r="AJ4181">
        <v>338.07149739425029</v>
      </c>
      <c r="AK4181">
        <v>102.856192748571</v>
      </c>
    </row>
    <row r="4182" spans="30:37" x14ac:dyDescent="0.25">
      <c r="AD4182">
        <v>4169</v>
      </c>
      <c r="AE4182">
        <v>1679.0840215286687</v>
      </c>
      <c r="AF4182">
        <v>1219.8400066536251</v>
      </c>
      <c r="AG4182">
        <v>472.10995663137908</v>
      </c>
      <c r="AH4182">
        <v>87.962170523278175</v>
      </c>
      <c r="AI4182">
        <v>857.92533411137708</v>
      </c>
      <c r="AJ4182">
        <v>322.74999121771958</v>
      </c>
      <c r="AK4182">
        <v>116.31540095223606</v>
      </c>
    </row>
    <row r="4183" spans="30:37" x14ac:dyDescent="0.25">
      <c r="AD4183">
        <v>4170</v>
      </c>
      <c r="AE4183">
        <v>1573.9607553467852</v>
      </c>
      <c r="AF4183">
        <v>2193.8994725510606</v>
      </c>
      <c r="AG4183">
        <v>493.6225491614266</v>
      </c>
      <c r="AH4183">
        <v>70.357843305471889</v>
      </c>
      <c r="AI4183">
        <v>564.05683907087962</v>
      </c>
      <c r="AJ4183">
        <v>263.06032768708741</v>
      </c>
      <c r="AK4183">
        <v>101.51034569794581</v>
      </c>
    </row>
    <row r="4184" spans="30:37" x14ac:dyDescent="0.25">
      <c r="AD4184">
        <v>4171</v>
      </c>
      <c r="AE4184">
        <v>1744.8428303701357</v>
      </c>
      <c r="AF4184">
        <v>1793.2171529923919</v>
      </c>
      <c r="AG4184">
        <v>345.35537110400907</v>
      </c>
      <c r="AH4184">
        <v>80.462393820359978</v>
      </c>
      <c r="AI4184">
        <v>745.76497870667811</v>
      </c>
      <c r="AJ4184">
        <v>294.45131488238519</v>
      </c>
      <c r="AK4184">
        <v>140.69932869454078</v>
      </c>
    </row>
    <row r="4185" spans="30:37" x14ac:dyDescent="0.25">
      <c r="AD4185">
        <v>4172</v>
      </c>
      <c r="AE4185">
        <v>2045.1030920010803</v>
      </c>
      <c r="AF4185">
        <v>1326.5703885134549</v>
      </c>
      <c r="AG4185">
        <v>410.56439045987952</v>
      </c>
      <c r="AH4185">
        <v>109.71920099165557</v>
      </c>
      <c r="AI4185">
        <v>722.18942791602933</v>
      </c>
      <c r="AJ4185">
        <v>236.41804486257561</v>
      </c>
      <c r="AK4185">
        <v>117.60433401350502</v>
      </c>
    </row>
    <row r="4186" spans="30:37" x14ac:dyDescent="0.25">
      <c r="AD4186">
        <v>4173</v>
      </c>
      <c r="AE4186">
        <v>1494.7061141557933</v>
      </c>
      <c r="AF4186">
        <v>1375.1554019543019</v>
      </c>
      <c r="AG4186">
        <v>401.54878874242871</v>
      </c>
      <c r="AH4186">
        <v>84.582911058951112</v>
      </c>
      <c r="AI4186">
        <v>537.75741676934967</v>
      </c>
      <c r="AJ4186">
        <v>210.81695319079</v>
      </c>
      <c r="AK4186">
        <v>101.10279682902414</v>
      </c>
    </row>
    <row r="4187" spans="30:37" x14ac:dyDescent="0.25">
      <c r="AD4187">
        <v>4174</v>
      </c>
      <c r="AE4187">
        <v>1466.8482449967325</v>
      </c>
      <c r="AF4187">
        <v>1787.2657718064863</v>
      </c>
      <c r="AG4187">
        <v>503.71603495179653</v>
      </c>
      <c r="AH4187">
        <v>80.251720029842105</v>
      </c>
      <c r="AI4187">
        <v>836.32072239617185</v>
      </c>
      <c r="AJ4187">
        <v>335.97924296193202</v>
      </c>
      <c r="AK4187">
        <v>106.90567043669215</v>
      </c>
    </row>
    <row r="4188" spans="30:37" x14ac:dyDescent="0.25">
      <c r="AD4188">
        <v>4175</v>
      </c>
      <c r="AE4188">
        <v>1904.660592544675</v>
      </c>
      <c r="AF4188">
        <v>2545.4831892030147</v>
      </c>
      <c r="AG4188">
        <v>721.93954437075695</v>
      </c>
      <c r="AH4188">
        <v>135.79421238978347</v>
      </c>
      <c r="AI4188">
        <v>873.59790428575798</v>
      </c>
      <c r="AJ4188">
        <v>329.90394359221744</v>
      </c>
      <c r="AK4188">
        <v>115.94382953525793</v>
      </c>
    </row>
    <row r="4189" spans="30:37" x14ac:dyDescent="0.25">
      <c r="AD4189">
        <v>4176</v>
      </c>
      <c r="AE4189">
        <v>1895.5990306243589</v>
      </c>
      <c r="AF4189">
        <v>1642.8339455202347</v>
      </c>
      <c r="AG4189">
        <v>520.36367180401351</v>
      </c>
      <c r="AH4189">
        <v>133.78983059608038</v>
      </c>
      <c r="AI4189">
        <v>715.3501730191939</v>
      </c>
      <c r="AJ4189">
        <v>314.90092674581257</v>
      </c>
      <c r="AK4189">
        <v>89.759287369201118</v>
      </c>
    </row>
    <row r="4190" spans="30:37" x14ac:dyDescent="0.25">
      <c r="AD4190">
        <v>4177</v>
      </c>
      <c r="AE4190">
        <v>1812.9582775983422</v>
      </c>
      <c r="AF4190">
        <v>1986.5818187912246</v>
      </c>
      <c r="AG4190">
        <v>525.24063185979082</v>
      </c>
      <c r="AH4190">
        <v>93.656620585416988</v>
      </c>
      <c r="AI4190">
        <v>862.50440635325174</v>
      </c>
      <c r="AJ4190">
        <v>326.05164007064428</v>
      </c>
      <c r="AK4190">
        <v>135.28451863604676</v>
      </c>
    </row>
    <row r="4191" spans="30:37" x14ac:dyDescent="0.25">
      <c r="AD4191">
        <v>4178</v>
      </c>
      <c r="AE4191">
        <v>1743.0995153760598</v>
      </c>
      <c r="AF4191">
        <v>814.40362852342491</v>
      </c>
      <c r="AG4191">
        <v>491.41861466514075</v>
      </c>
      <c r="AH4191">
        <v>86.885598212220216</v>
      </c>
      <c r="AI4191">
        <v>716.18918481990954</v>
      </c>
      <c r="AJ4191">
        <v>250.75255223780621</v>
      </c>
      <c r="AK4191">
        <v>99.842686338485223</v>
      </c>
    </row>
    <row r="4192" spans="30:37" x14ac:dyDescent="0.25">
      <c r="AD4192">
        <v>4179</v>
      </c>
      <c r="AE4192">
        <v>1866.3646930962148</v>
      </c>
      <c r="AF4192">
        <v>2012.5050465231254</v>
      </c>
      <c r="AG4192">
        <v>507.63251877940166</v>
      </c>
      <c r="AH4192">
        <v>120.94476803941357</v>
      </c>
      <c r="AI4192">
        <v>733.74314459898619</v>
      </c>
      <c r="AJ4192">
        <v>258.1823788889302</v>
      </c>
      <c r="AK4192">
        <v>127.09763352062976</v>
      </c>
    </row>
    <row r="4193" spans="30:37" x14ac:dyDescent="0.25">
      <c r="AD4193">
        <v>4180</v>
      </c>
      <c r="AE4193">
        <v>1376.0502306874396</v>
      </c>
      <c r="AF4193">
        <v>1469.5931470778041</v>
      </c>
      <c r="AG4193">
        <v>545.52105080471006</v>
      </c>
      <c r="AH4193">
        <v>103.78065576806924</v>
      </c>
      <c r="AI4193">
        <v>670.76034740734156</v>
      </c>
      <c r="AJ4193">
        <v>154.22349135421027</v>
      </c>
      <c r="AK4193">
        <v>137.60430251240243</v>
      </c>
    </row>
    <row r="4194" spans="30:37" x14ac:dyDescent="0.25">
      <c r="AD4194">
        <v>4181</v>
      </c>
      <c r="AE4194">
        <v>1499.6471427985985</v>
      </c>
      <c r="AF4194">
        <v>1572.8867056775237</v>
      </c>
      <c r="AG4194">
        <v>350.89480030108388</v>
      </c>
      <c r="AH4194">
        <v>131.28434450108441</v>
      </c>
      <c r="AI4194">
        <v>603.25147525447608</v>
      </c>
      <c r="AJ4194">
        <v>322.2141871795921</v>
      </c>
      <c r="AK4194">
        <v>87.477454660833118</v>
      </c>
    </row>
    <row r="4195" spans="30:37" x14ac:dyDescent="0.25">
      <c r="AD4195">
        <v>4182</v>
      </c>
      <c r="AE4195">
        <v>1674.3071962347594</v>
      </c>
      <c r="AF4195">
        <v>1652.3722728570638</v>
      </c>
      <c r="AG4195">
        <v>578.49829044891067</v>
      </c>
      <c r="AH4195">
        <v>110.13968962818683</v>
      </c>
      <c r="AI4195">
        <v>627.54633606963876</v>
      </c>
      <c r="AJ4195">
        <v>290.0924079934947</v>
      </c>
      <c r="AK4195">
        <v>80.480862697638599</v>
      </c>
    </row>
    <row r="4196" spans="30:37" x14ac:dyDescent="0.25">
      <c r="AD4196">
        <v>4183</v>
      </c>
      <c r="AE4196">
        <v>1266.8000508912164</v>
      </c>
      <c r="AF4196">
        <v>1501.3353753861124</v>
      </c>
      <c r="AG4196">
        <v>597.94829065094268</v>
      </c>
      <c r="AH4196">
        <v>103.82800465297083</v>
      </c>
      <c r="AI4196">
        <v>717.99885612699381</v>
      </c>
      <c r="AJ4196">
        <v>307.24599137783088</v>
      </c>
      <c r="AK4196">
        <v>60.16182223326134</v>
      </c>
    </row>
    <row r="4197" spans="30:37" x14ac:dyDescent="0.25">
      <c r="AD4197">
        <v>4184</v>
      </c>
      <c r="AE4197">
        <v>2049.5126610293623</v>
      </c>
      <c r="AF4197">
        <v>1699.3591692045009</v>
      </c>
      <c r="AG4197">
        <v>394.74090622737083</v>
      </c>
      <c r="AH4197">
        <v>128.45780480151944</v>
      </c>
      <c r="AI4197">
        <v>601.36903244712926</v>
      </c>
      <c r="AJ4197">
        <v>283.26337872377576</v>
      </c>
      <c r="AK4197">
        <v>78.432639239456449</v>
      </c>
    </row>
    <row r="4198" spans="30:37" x14ac:dyDescent="0.25">
      <c r="AD4198">
        <v>4185</v>
      </c>
      <c r="AE4198">
        <v>1727.192417006833</v>
      </c>
      <c r="AF4198">
        <v>2055.0217352172772</v>
      </c>
      <c r="AG4198">
        <v>601.75771604659315</v>
      </c>
      <c r="AH4198">
        <v>111.5438911317181</v>
      </c>
      <c r="AI4198">
        <v>767.13299220169256</v>
      </c>
      <c r="AJ4198">
        <v>297.5588770293167</v>
      </c>
      <c r="AK4198">
        <v>116.09840172005445</v>
      </c>
    </row>
    <row r="4199" spans="30:37" x14ac:dyDescent="0.25">
      <c r="AD4199">
        <v>4186</v>
      </c>
      <c r="AE4199">
        <v>1717.5594894023629</v>
      </c>
      <c r="AF4199">
        <v>1380.2014113922125</v>
      </c>
      <c r="AG4199">
        <v>296.85021694611248</v>
      </c>
      <c r="AH4199">
        <v>122.33714591027247</v>
      </c>
      <c r="AI4199">
        <v>583.19573056829745</v>
      </c>
      <c r="AJ4199">
        <v>162.97791265632566</v>
      </c>
      <c r="AK4199">
        <v>100.20699127824426</v>
      </c>
    </row>
    <row r="4200" spans="30:37" x14ac:dyDescent="0.25">
      <c r="AD4200">
        <v>4187</v>
      </c>
      <c r="AE4200">
        <v>1701.6780089075023</v>
      </c>
      <c r="AF4200">
        <v>2581.3807589364728</v>
      </c>
      <c r="AG4200">
        <v>269.36288931736198</v>
      </c>
      <c r="AH4200">
        <v>66.390292815110612</v>
      </c>
      <c r="AI4200">
        <v>713.81748303766631</v>
      </c>
      <c r="AJ4200">
        <v>236.86189091787438</v>
      </c>
      <c r="AK4200">
        <v>126.33872055101114</v>
      </c>
    </row>
    <row r="4201" spans="30:37" x14ac:dyDescent="0.25">
      <c r="AD4201">
        <v>4188</v>
      </c>
      <c r="AE4201">
        <v>1163.2561636739536</v>
      </c>
      <c r="AF4201">
        <v>1888.146257747002</v>
      </c>
      <c r="AG4201">
        <v>389.97675400312369</v>
      </c>
      <c r="AH4201">
        <v>124.61714480942194</v>
      </c>
      <c r="AI4201">
        <v>702.673120738629</v>
      </c>
      <c r="AJ4201">
        <v>328.88450144074324</v>
      </c>
      <c r="AK4201">
        <v>104.410560934534</v>
      </c>
    </row>
    <row r="4202" spans="30:37" x14ac:dyDescent="0.25">
      <c r="AD4202">
        <v>4189</v>
      </c>
      <c r="AE4202">
        <v>1590.963645826756</v>
      </c>
      <c r="AF4202">
        <v>1534.3679642317716</v>
      </c>
      <c r="AG4202">
        <v>628.44539640327673</v>
      </c>
      <c r="AH4202">
        <v>110.79428154539566</v>
      </c>
      <c r="AI4202">
        <v>942.59549713812908</v>
      </c>
      <c r="AJ4202">
        <v>323.04176535889843</v>
      </c>
      <c r="AK4202">
        <v>92.091109169942541</v>
      </c>
    </row>
    <row r="4203" spans="30:37" x14ac:dyDescent="0.25">
      <c r="AD4203">
        <v>4190</v>
      </c>
      <c r="AE4203">
        <v>1578.8026607487352</v>
      </c>
      <c r="AF4203">
        <v>1844.2536441780314</v>
      </c>
      <c r="AG4203">
        <v>444.52618741588958</v>
      </c>
      <c r="AH4203">
        <v>116.50881966087157</v>
      </c>
      <c r="AI4203">
        <v>678.58425464986237</v>
      </c>
      <c r="AJ4203">
        <v>263.05116940397977</v>
      </c>
      <c r="AK4203">
        <v>93.643569345759673</v>
      </c>
    </row>
    <row r="4204" spans="30:37" x14ac:dyDescent="0.25">
      <c r="AD4204">
        <v>4191</v>
      </c>
      <c r="AE4204">
        <v>1528.232794476409</v>
      </c>
      <c r="AF4204">
        <v>2438.7643754803703</v>
      </c>
      <c r="AG4204">
        <v>423.7575807151058</v>
      </c>
      <c r="AH4204">
        <v>125.82023704785766</v>
      </c>
      <c r="AI4204">
        <v>751.56225761217843</v>
      </c>
      <c r="AJ4204">
        <v>289.94895721525347</v>
      </c>
      <c r="AK4204">
        <v>84.400394138734043</v>
      </c>
    </row>
    <row r="4205" spans="30:37" x14ac:dyDescent="0.25">
      <c r="AD4205">
        <v>4192</v>
      </c>
      <c r="AE4205">
        <v>1836.9172921533061</v>
      </c>
      <c r="AF4205">
        <v>1269.2257250226755</v>
      </c>
      <c r="AG4205">
        <v>323.18738489562475</v>
      </c>
      <c r="AH4205">
        <v>102.16990439341528</v>
      </c>
      <c r="AI4205">
        <v>580.2284999433333</v>
      </c>
      <c r="AJ4205">
        <v>256.27974406944912</v>
      </c>
      <c r="AK4205">
        <v>90.675138846455937</v>
      </c>
    </row>
    <row r="4206" spans="30:37" x14ac:dyDescent="0.25">
      <c r="AD4206">
        <v>4193</v>
      </c>
      <c r="AE4206">
        <v>1600.2493097323527</v>
      </c>
      <c r="AF4206">
        <v>1548.3290496859906</v>
      </c>
      <c r="AG4206">
        <v>389.98090052236876</v>
      </c>
      <c r="AH4206">
        <v>98.143627686120126</v>
      </c>
      <c r="AI4206">
        <v>689.1339872418514</v>
      </c>
      <c r="AJ4206">
        <v>239.98149533800077</v>
      </c>
      <c r="AK4206">
        <v>120.01449129713917</v>
      </c>
    </row>
    <row r="4207" spans="30:37" x14ac:dyDescent="0.25">
      <c r="AD4207">
        <v>4194</v>
      </c>
      <c r="AE4207">
        <v>1467.0449634446964</v>
      </c>
      <c r="AF4207">
        <v>1194.5180659121518</v>
      </c>
      <c r="AG4207">
        <v>520.41496276337034</v>
      </c>
      <c r="AH4207">
        <v>107.27729563308847</v>
      </c>
      <c r="AI4207">
        <v>791.23667792325034</v>
      </c>
      <c r="AJ4207">
        <v>249.90889596615784</v>
      </c>
      <c r="AK4207">
        <v>69.661412206153514</v>
      </c>
    </row>
    <row r="4208" spans="30:37" x14ac:dyDescent="0.25">
      <c r="AD4208">
        <v>4195</v>
      </c>
      <c r="AE4208">
        <v>1450.0004818233174</v>
      </c>
      <c r="AF4208">
        <v>1723.5441301028627</v>
      </c>
      <c r="AG4208">
        <v>465.62603700701681</v>
      </c>
      <c r="AH4208">
        <v>156.40365275833958</v>
      </c>
      <c r="AI4208">
        <v>797.61029892607394</v>
      </c>
      <c r="AJ4208">
        <v>201.93494180520747</v>
      </c>
      <c r="AK4208">
        <v>51.663039944372414</v>
      </c>
    </row>
    <row r="4209" spans="30:37" x14ac:dyDescent="0.25">
      <c r="AD4209">
        <v>4196</v>
      </c>
      <c r="AE4209">
        <v>1633.049324086074</v>
      </c>
      <c r="AF4209">
        <v>1508.3565560529562</v>
      </c>
      <c r="AG4209">
        <v>477.00318891549784</v>
      </c>
      <c r="AH4209">
        <v>122.92977521484613</v>
      </c>
      <c r="AI4209">
        <v>749.352442024629</v>
      </c>
      <c r="AJ4209">
        <v>173.0061871376823</v>
      </c>
      <c r="AK4209">
        <v>122.74034105285239</v>
      </c>
    </row>
    <row r="4210" spans="30:37" x14ac:dyDescent="0.25">
      <c r="AD4210">
        <v>4197</v>
      </c>
      <c r="AE4210">
        <v>2215.2187033176187</v>
      </c>
      <c r="AF4210">
        <v>1805.8867372644843</v>
      </c>
      <c r="AG4210">
        <v>349.76380733310026</v>
      </c>
      <c r="AH4210">
        <v>158.11637804007594</v>
      </c>
      <c r="AI4210">
        <v>667.0098332800975</v>
      </c>
      <c r="AJ4210">
        <v>202.50896473357972</v>
      </c>
      <c r="AK4210">
        <v>100.42596598184237</v>
      </c>
    </row>
    <row r="4211" spans="30:37" x14ac:dyDescent="0.25">
      <c r="AD4211">
        <v>4198</v>
      </c>
      <c r="AE4211">
        <v>2127.3502566118727</v>
      </c>
      <c r="AF4211">
        <v>1586.9830960960544</v>
      </c>
      <c r="AG4211">
        <v>394.4703074585442</v>
      </c>
      <c r="AH4211">
        <v>174.49874121532989</v>
      </c>
      <c r="AI4211">
        <v>926.94928413145522</v>
      </c>
      <c r="AJ4211">
        <v>246.23760753310987</v>
      </c>
      <c r="AK4211">
        <v>102.96919995780745</v>
      </c>
    </row>
    <row r="4212" spans="30:37" x14ac:dyDescent="0.25">
      <c r="AD4212">
        <v>4199</v>
      </c>
      <c r="AE4212">
        <v>1744.3716642082391</v>
      </c>
      <c r="AF4212">
        <v>1551.6534402202144</v>
      </c>
      <c r="AG4212">
        <v>479.3355995560845</v>
      </c>
      <c r="AH4212">
        <v>136.92985715046117</v>
      </c>
      <c r="AI4212">
        <v>646.87040665217114</v>
      </c>
      <c r="AJ4212">
        <v>222.19856080559759</v>
      </c>
      <c r="AK4212">
        <v>118.58426737186724</v>
      </c>
    </row>
    <row r="4213" spans="30:37" x14ac:dyDescent="0.25">
      <c r="AD4213">
        <v>4200</v>
      </c>
      <c r="AE4213">
        <v>1331.2998477431861</v>
      </c>
      <c r="AF4213">
        <v>1666.2594272448898</v>
      </c>
      <c r="AG4213">
        <v>271.80390956786999</v>
      </c>
      <c r="AH4213">
        <v>128.53642903557756</v>
      </c>
      <c r="AI4213">
        <v>908.51136388137263</v>
      </c>
      <c r="AJ4213">
        <v>179.3049385704409</v>
      </c>
      <c r="AK4213">
        <v>93.608204530464235</v>
      </c>
    </row>
    <row r="4214" spans="30:37" x14ac:dyDescent="0.25">
      <c r="AD4214">
        <v>4201</v>
      </c>
      <c r="AE4214">
        <v>1681.6817476156211</v>
      </c>
      <c r="AF4214">
        <v>2352.1208711479044</v>
      </c>
      <c r="AG4214">
        <v>453.98930679040262</v>
      </c>
      <c r="AH4214">
        <v>169.7594774165386</v>
      </c>
      <c r="AI4214">
        <v>940.64626376798162</v>
      </c>
      <c r="AJ4214">
        <v>277.81232725582385</v>
      </c>
      <c r="AK4214">
        <v>40.027345268877674</v>
      </c>
    </row>
    <row r="4215" spans="30:37" x14ac:dyDescent="0.25">
      <c r="AD4215">
        <v>4202</v>
      </c>
      <c r="AE4215">
        <v>2067.6738670936197</v>
      </c>
      <c r="AF4215">
        <v>1718.4937512273882</v>
      </c>
      <c r="AG4215">
        <v>221.23919618666832</v>
      </c>
      <c r="AH4215">
        <v>95.3895403376997</v>
      </c>
      <c r="AI4215">
        <v>629.56147596838878</v>
      </c>
      <c r="AJ4215">
        <v>300.93470119689982</v>
      </c>
      <c r="AK4215">
        <v>108.34055591302568</v>
      </c>
    </row>
    <row r="4216" spans="30:37" x14ac:dyDescent="0.25">
      <c r="AD4216">
        <v>4203</v>
      </c>
      <c r="AE4216">
        <v>1618.4043703849957</v>
      </c>
      <c r="AF4216">
        <v>2033.2703629502967</v>
      </c>
      <c r="AG4216">
        <v>434.45609568034052</v>
      </c>
      <c r="AH4216">
        <v>133.69451506064644</v>
      </c>
      <c r="AI4216">
        <v>853.11900139034037</v>
      </c>
      <c r="AJ4216">
        <v>380.67119279127633</v>
      </c>
      <c r="AK4216">
        <v>69.369512471431648</v>
      </c>
    </row>
    <row r="4217" spans="30:37" x14ac:dyDescent="0.25">
      <c r="AD4217">
        <v>4204</v>
      </c>
      <c r="AE4217">
        <v>1429.893677870989</v>
      </c>
      <c r="AF4217">
        <v>1863.0554303887022</v>
      </c>
      <c r="AG4217">
        <v>319.63558252226676</v>
      </c>
      <c r="AH4217">
        <v>115.49748354375953</v>
      </c>
      <c r="AI4217">
        <v>704.72831819888802</v>
      </c>
      <c r="AJ4217">
        <v>404.29193640606235</v>
      </c>
      <c r="AK4217">
        <v>86.140031643925056</v>
      </c>
    </row>
    <row r="4218" spans="30:37" x14ac:dyDescent="0.25">
      <c r="AD4218">
        <v>4205</v>
      </c>
      <c r="AE4218">
        <v>1514.0230183766689</v>
      </c>
      <c r="AF4218">
        <v>1514.7777208323844</v>
      </c>
      <c r="AG4218">
        <v>407.46352457732945</v>
      </c>
      <c r="AH4218">
        <v>135.05017700812024</v>
      </c>
      <c r="AI4218">
        <v>845.54085840131631</v>
      </c>
      <c r="AJ4218">
        <v>284.45069227118739</v>
      </c>
      <c r="AK4218">
        <v>86.474420402651319</v>
      </c>
    </row>
    <row r="4219" spans="30:37" x14ac:dyDescent="0.25">
      <c r="AD4219">
        <v>4206</v>
      </c>
      <c r="AE4219">
        <v>1519.4766025884094</v>
      </c>
      <c r="AF4219">
        <v>1355.7478950680932</v>
      </c>
      <c r="AG4219">
        <v>474.61119161812445</v>
      </c>
      <c r="AH4219">
        <v>114.93992835804642</v>
      </c>
      <c r="AI4219">
        <v>760.50396412082273</v>
      </c>
      <c r="AJ4219">
        <v>277.03497360475524</v>
      </c>
      <c r="AK4219">
        <v>82.793871585533481</v>
      </c>
    </row>
    <row r="4220" spans="30:37" x14ac:dyDescent="0.25">
      <c r="AD4220">
        <v>4207</v>
      </c>
      <c r="AE4220">
        <v>1785.5546694558868</v>
      </c>
      <c r="AF4220">
        <v>1639.2647423953506</v>
      </c>
      <c r="AG4220">
        <v>229.84633696906127</v>
      </c>
      <c r="AH4220">
        <v>119.94822889359251</v>
      </c>
      <c r="AI4220">
        <v>924.47650803903832</v>
      </c>
      <c r="AJ4220">
        <v>257.30841768371135</v>
      </c>
      <c r="AK4220">
        <v>79.294633147028236</v>
      </c>
    </row>
    <row r="4221" spans="30:37" x14ac:dyDescent="0.25">
      <c r="AD4221">
        <v>4208</v>
      </c>
      <c r="AE4221">
        <v>1825.6152504627166</v>
      </c>
      <c r="AF4221">
        <v>2474.3039096549464</v>
      </c>
      <c r="AG4221">
        <v>570.32518038633066</v>
      </c>
      <c r="AH4221">
        <v>124.29903349295142</v>
      </c>
      <c r="AI4221">
        <v>512.76959703374484</v>
      </c>
      <c r="AJ4221">
        <v>217.44558978329806</v>
      </c>
      <c r="AK4221">
        <v>124.04385130873527</v>
      </c>
    </row>
    <row r="4222" spans="30:37" x14ac:dyDescent="0.25">
      <c r="AD4222">
        <v>4209</v>
      </c>
      <c r="AE4222">
        <v>1902.8423072649489</v>
      </c>
      <c r="AF4222">
        <v>2267.8026270225969</v>
      </c>
      <c r="AG4222">
        <v>316.19017334383227</v>
      </c>
      <c r="AH4222">
        <v>94.479355058505504</v>
      </c>
      <c r="AI4222">
        <v>772.57373305800445</v>
      </c>
      <c r="AJ4222">
        <v>294.51965881912685</v>
      </c>
      <c r="AK4222">
        <v>109.73977638082525</v>
      </c>
    </row>
    <row r="4223" spans="30:37" x14ac:dyDescent="0.25">
      <c r="AD4223">
        <v>4210</v>
      </c>
      <c r="AE4223">
        <v>1895.3831056714041</v>
      </c>
      <c r="AF4223">
        <v>1508.8884675625218</v>
      </c>
      <c r="AG4223">
        <v>456.27543066912779</v>
      </c>
      <c r="AH4223">
        <v>75.680724568224562</v>
      </c>
      <c r="AI4223">
        <v>535.34653793856603</v>
      </c>
      <c r="AJ4223">
        <v>351.21836021714535</v>
      </c>
      <c r="AK4223">
        <v>88.368522679968393</v>
      </c>
    </row>
    <row r="4224" spans="30:37" x14ac:dyDescent="0.25">
      <c r="AD4224">
        <v>4211</v>
      </c>
      <c r="AE4224">
        <v>1314.2921829223412</v>
      </c>
      <c r="AF4224">
        <v>1391.0167212319031</v>
      </c>
      <c r="AG4224">
        <v>318.09402894546491</v>
      </c>
      <c r="AH4224">
        <v>188.00235515793719</v>
      </c>
      <c r="AI4224">
        <v>641.48391230410493</v>
      </c>
      <c r="AJ4224">
        <v>238.68729891689878</v>
      </c>
      <c r="AK4224">
        <v>77.103303900900642</v>
      </c>
    </row>
    <row r="4225" spans="30:37" x14ac:dyDescent="0.25">
      <c r="AD4225">
        <v>4212</v>
      </c>
      <c r="AE4225">
        <v>1897.7818950288538</v>
      </c>
      <c r="AF4225">
        <v>1532.312903843535</v>
      </c>
      <c r="AG4225">
        <v>431.45453102115653</v>
      </c>
      <c r="AH4225">
        <v>130.67632992418928</v>
      </c>
      <c r="AI4225">
        <v>775.14721031174247</v>
      </c>
      <c r="AJ4225">
        <v>245.16659666172089</v>
      </c>
      <c r="AK4225">
        <v>58.710850935366892</v>
      </c>
    </row>
    <row r="4226" spans="30:37" x14ac:dyDescent="0.25">
      <c r="AD4226">
        <v>4213</v>
      </c>
      <c r="AE4226">
        <v>2018.1979017573069</v>
      </c>
      <c r="AF4226">
        <v>1923.6024787104473</v>
      </c>
      <c r="AG4226">
        <v>425.34305954943181</v>
      </c>
      <c r="AH4226">
        <v>143.17922718364952</v>
      </c>
      <c r="AI4226">
        <v>746.13121821936124</v>
      </c>
      <c r="AJ4226">
        <v>254.35308590112629</v>
      </c>
      <c r="AK4226">
        <v>120.0665770383016</v>
      </c>
    </row>
    <row r="4227" spans="30:37" x14ac:dyDescent="0.25">
      <c r="AD4227">
        <v>4214</v>
      </c>
      <c r="AE4227">
        <v>1153.0089160461314</v>
      </c>
      <c r="AF4227">
        <v>1353.0250041442139</v>
      </c>
      <c r="AG4227">
        <v>523.83539976309817</v>
      </c>
      <c r="AH4227">
        <v>136.50096799371957</v>
      </c>
      <c r="AI4227">
        <v>707.60645554837095</v>
      </c>
      <c r="AJ4227">
        <v>396.5820912462263</v>
      </c>
      <c r="AK4227">
        <v>104.59451110187806</v>
      </c>
    </row>
    <row r="4228" spans="30:37" x14ac:dyDescent="0.25">
      <c r="AD4228">
        <v>4215</v>
      </c>
      <c r="AE4228">
        <v>1625.9525081052218</v>
      </c>
      <c r="AF4228">
        <v>1534.106298797604</v>
      </c>
      <c r="AG4228">
        <v>591.04822960929187</v>
      </c>
      <c r="AH4228">
        <v>132.07750108260359</v>
      </c>
      <c r="AI4228">
        <v>641.98844288561418</v>
      </c>
      <c r="AJ4228">
        <v>257.37869092373035</v>
      </c>
      <c r="AK4228">
        <v>140.96976031424509</v>
      </c>
    </row>
    <row r="4229" spans="30:37" x14ac:dyDescent="0.25">
      <c r="AD4229">
        <v>4216</v>
      </c>
      <c r="AE4229">
        <v>1551.6026259229461</v>
      </c>
      <c r="AF4229">
        <v>1576.5650091941811</v>
      </c>
      <c r="AG4229">
        <v>452.1458714946246</v>
      </c>
      <c r="AH4229">
        <v>123.98887351005931</v>
      </c>
      <c r="AI4229">
        <v>707.14323567426504</v>
      </c>
      <c r="AJ4229">
        <v>300.40066493396898</v>
      </c>
      <c r="AK4229">
        <v>70.438573048722148</v>
      </c>
    </row>
    <row r="4230" spans="30:37" x14ac:dyDescent="0.25">
      <c r="AD4230">
        <v>4217</v>
      </c>
      <c r="AE4230">
        <v>2019.0601355401957</v>
      </c>
      <c r="AF4230">
        <v>1528.2556166355403</v>
      </c>
      <c r="AG4230">
        <v>420.31541544875444</v>
      </c>
      <c r="AH4230">
        <v>114.48040219506694</v>
      </c>
      <c r="AI4230">
        <v>735.06636447518156</v>
      </c>
      <c r="AJ4230">
        <v>167.08771606939777</v>
      </c>
      <c r="AK4230">
        <v>154.02205497565987</v>
      </c>
    </row>
    <row r="4231" spans="30:37" x14ac:dyDescent="0.25">
      <c r="AD4231">
        <v>4218</v>
      </c>
      <c r="AE4231">
        <v>1951.5533843024398</v>
      </c>
      <c r="AF4231">
        <v>1674.1494068394954</v>
      </c>
      <c r="AG4231">
        <v>316.9137811748455</v>
      </c>
      <c r="AH4231">
        <v>115.26364401892594</v>
      </c>
      <c r="AI4231">
        <v>687.76547983382841</v>
      </c>
      <c r="AJ4231">
        <v>366.95001547682352</v>
      </c>
      <c r="AK4231">
        <v>132.02244765057722</v>
      </c>
    </row>
    <row r="4232" spans="30:37" x14ac:dyDescent="0.25">
      <c r="AD4232">
        <v>4219</v>
      </c>
      <c r="AE4232">
        <v>2011.4938424173445</v>
      </c>
      <c r="AF4232">
        <v>1511.5744680072166</v>
      </c>
      <c r="AG4232">
        <v>314.72584063870795</v>
      </c>
      <c r="AH4232">
        <v>97.861910618185647</v>
      </c>
      <c r="AI4232">
        <v>750.93618023614272</v>
      </c>
      <c r="AJ4232">
        <v>255.74157902721026</v>
      </c>
      <c r="AK4232">
        <v>86.39384707508934</v>
      </c>
    </row>
    <row r="4233" spans="30:37" x14ac:dyDescent="0.25">
      <c r="AD4233">
        <v>4220</v>
      </c>
      <c r="AE4233">
        <v>1557.4154687847522</v>
      </c>
      <c r="AF4233">
        <v>1339.2637959441402</v>
      </c>
      <c r="AG4233">
        <v>400.16631011611946</v>
      </c>
      <c r="AH4233">
        <v>121.63021327825454</v>
      </c>
      <c r="AI4233">
        <v>836.91683272047976</v>
      </c>
      <c r="AJ4233">
        <v>263.76775013897014</v>
      </c>
      <c r="AK4233">
        <v>107.70264132361366</v>
      </c>
    </row>
    <row r="4234" spans="30:37" x14ac:dyDescent="0.25">
      <c r="AD4234">
        <v>4221</v>
      </c>
      <c r="AE4234">
        <v>1518.7206372731514</v>
      </c>
      <c r="AF4234">
        <v>1895.9612847796882</v>
      </c>
      <c r="AG4234">
        <v>431.54298482555754</v>
      </c>
      <c r="AH4234">
        <v>101.13337706166249</v>
      </c>
      <c r="AI4234">
        <v>762.98644804918717</v>
      </c>
      <c r="AJ4234">
        <v>174.53971168376822</v>
      </c>
      <c r="AK4234">
        <v>125.12199333877329</v>
      </c>
    </row>
    <row r="4235" spans="30:37" x14ac:dyDescent="0.25">
      <c r="AD4235">
        <v>4222</v>
      </c>
      <c r="AE4235">
        <v>2029.4103675169476</v>
      </c>
      <c r="AF4235">
        <v>1501.5047039705494</v>
      </c>
      <c r="AG4235">
        <v>165.93574547496547</v>
      </c>
      <c r="AH4235">
        <v>129.58488248749842</v>
      </c>
      <c r="AI4235">
        <v>740.27140571153041</v>
      </c>
      <c r="AJ4235">
        <v>235.30495607870637</v>
      </c>
      <c r="AK4235">
        <v>95.932133347470057</v>
      </c>
    </row>
    <row r="4236" spans="30:37" x14ac:dyDescent="0.25">
      <c r="AD4236">
        <v>4223</v>
      </c>
      <c r="AE4236">
        <v>1559.8982415175908</v>
      </c>
      <c r="AF4236">
        <v>2492.9576006311991</v>
      </c>
      <c r="AG4236">
        <v>583.60650777634385</v>
      </c>
      <c r="AH4236">
        <v>131.24952581543346</v>
      </c>
      <c r="AI4236">
        <v>945.47594606130053</v>
      </c>
      <c r="AJ4236">
        <v>292.36391194451988</v>
      </c>
      <c r="AK4236">
        <v>108.39381779001377</v>
      </c>
    </row>
    <row r="4237" spans="30:37" x14ac:dyDescent="0.25">
      <c r="AD4237">
        <v>4224</v>
      </c>
      <c r="AE4237">
        <v>2024.6383186966998</v>
      </c>
      <c r="AF4237">
        <v>1724.8184094074045</v>
      </c>
      <c r="AG4237">
        <v>292.22172254543995</v>
      </c>
      <c r="AH4237">
        <v>164.10659321234556</v>
      </c>
      <c r="AI4237">
        <v>838.16164236870304</v>
      </c>
      <c r="AJ4237">
        <v>209.2445555431749</v>
      </c>
      <c r="AK4237">
        <v>84.685237973961733</v>
      </c>
    </row>
    <row r="4238" spans="30:37" x14ac:dyDescent="0.25">
      <c r="AD4238">
        <v>4225</v>
      </c>
      <c r="AE4238">
        <v>1528.6981894546232</v>
      </c>
      <c r="AF4238">
        <v>1976.5007030451998</v>
      </c>
      <c r="AG4238">
        <v>379.62304157945596</v>
      </c>
      <c r="AH4238">
        <v>142.87451615468481</v>
      </c>
      <c r="AI4238">
        <v>679.20563654912212</v>
      </c>
      <c r="AJ4238">
        <v>234.90653060057437</v>
      </c>
      <c r="AK4238">
        <v>72.034544022784999</v>
      </c>
    </row>
    <row r="4239" spans="30:37" x14ac:dyDescent="0.25">
      <c r="AD4239">
        <v>4226</v>
      </c>
      <c r="AE4239">
        <v>1549.874725980849</v>
      </c>
      <c r="AF4239">
        <v>1655.3548290344706</v>
      </c>
      <c r="AG4239">
        <v>333.456244094917</v>
      </c>
      <c r="AH4239">
        <v>95.645091347545744</v>
      </c>
      <c r="AI4239">
        <v>773.93183652944651</v>
      </c>
      <c r="AJ4239">
        <v>279.41059333322721</v>
      </c>
      <c r="AK4239">
        <v>131.07746350161696</v>
      </c>
    </row>
    <row r="4240" spans="30:37" x14ac:dyDescent="0.25">
      <c r="AD4240">
        <v>4227</v>
      </c>
      <c r="AE4240">
        <v>1032.4836532165691</v>
      </c>
      <c r="AF4240">
        <v>2442.6306936738538</v>
      </c>
      <c r="AG4240">
        <v>430.14031946595179</v>
      </c>
      <c r="AH4240">
        <v>104.64760181385074</v>
      </c>
      <c r="AI4240">
        <v>762.05139218305305</v>
      </c>
      <c r="AJ4240">
        <v>263.19507298489049</v>
      </c>
      <c r="AK4240">
        <v>122.1781706118289</v>
      </c>
    </row>
    <row r="4241" spans="30:37" x14ac:dyDescent="0.25">
      <c r="AD4241">
        <v>4228</v>
      </c>
      <c r="AE4241">
        <v>1670.4001252269552</v>
      </c>
      <c r="AF4241">
        <v>1890.2448514842918</v>
      </c>
      <c r="AG4241">
        <v>281.78460906941808</v>
      </c>
      <c r="AH4241">
        <v>129.58513729740474</v>
      </c>
      <c r="AI4241">
        <v>757.87275247027662</v>
      </c>
      <c r="AJ4241">
        <v>290.16326694862818</v>
      </c>
      <c r="AK4241">
        <v>79.966170524225745</v>
      </c>
    </row>
    <row r="4242" spans="30:37" x14ac:dyDescent="0.25">
      <c r="AD4242">
        <v>4229</v>
      </c>
      <c r="AE4242">
        <v>1544.8413862472912</v>
      </c>
      <c r="AF4242">
        <v>1309.2790793564836</v>
      </c>
      <c r="AG4242">
        <v>423.21261460809399</v>
      </c>
      <c r="AH4242">
        <v>153.26619517925238</v>
      </c>
      <c r="AI4242">
        <v>688.70981165789658</v>
      </c>
      <c r="AJ4242">
        <v>243.17071168994144</v>
      </c>
      <c r="AK4242">
        <v>81.834426564317866</v>
      </c>
    </row>
    <row r="4243" spans="30:37" x14ac:dyDescent="0.25">
      <c r="AD4243">
        <v>4230</v>
      </c>
      <c r="AE4243">
        <v>1207.8216163552895</v>
      </c>
      <c r="AF4243">
        <v>1642.0883976781527</v>
      </c>
      <c r="AG4243">
        <v>352.48469046560228</v>
      </c>
      <c r="AH4243">
        <v>156.05731197482424</v>
      </c>
      <c r="AI4243">
        <v>656.56924657275545</v>
      </c>
      <c r="AJ4243">
        <v>288.32038973711752</v>
      </c>
      <c r="AK4243">
        <v>128.05495395360975</v>
      </c>
    </row>
    <row r="4244" spans="30:37" x14ac:dyDescent="0.25">
      <c r="AD4244">
        <v>4231</v>
      </c>
      <c r="AE4244">
        <v>1544.2953900838311</v>
      </c>
      <c r="AF4244">
        <v>1453.7434481018013</v>
      </c>
      <c r="AG4244">
        <v>461.91490921447803</v>
      </c>
      <c r="AH4244">
        <v>140.20448661045896</v>
      </c>
      <c r="AI4244">
        <v>608.84813204920499</v>
      </c>
      <c r="AJ4244">
        <v>284.02802839839438</v>
      </c>
      <c r="AK4244">
        <v>123.78233425627789</v>
      </c>
    </row>
    <row r="4245" spans="30:37" x14ac:dyDescent="0.25">
      <c r="AD4245">
        <v>4232</v>
      </c>
      <c r="AE4245">
        <v>1569.5513812743159</v>
      </c>
      <c r="AF4245">
        <v>1603.8790721180903</v>
      </c>
      <c r="AG4245">
        <v>420.41283521615173</v>
      </c>
      <c r="AH4245">
        <v>108.43973121318523</v>
      </c>
      <c r="AI4245">
        <v>700.2092870865863</v>
      </c>
      <c r="AJ4245">
        <v>209.88857358020934</v>
      </c>
      <c r="AK4245">
        <v>148.55399851538058</v>
      </c>
    </row>
    <row r="4246" spans="30:37" x14ac:dyDescent="0.25">
      <c r="AD4246">
        <v>4233</v>
      </c>
      <c r="AE4246">
        <v>1729.4306483770681</v>
      </c>
      <c r="AF4246">
        <v>1865.0265970685498</v>
      </c>
      <c r="AG4246">
        <v>394.33352675945468</v>
      </c>
      <c r="AH4246">
        <v>155.71827962263473</v>
      </c>
      <c r="AI4246">
        <v>905.0549555064182</v>
      </c>
      <c r="AJ4246">
        <v>296.72324237898351</v>
      </c>
      <c r="AK4246">
        <v>107.69448376349882</v>
      </c>
    </row>
    <row r="4247" spans="30:37" x14ac:dyDescent="0.25">
      <c r="AD4247">
        <v>4234</v>
      </c>
      <c r="AE4247">
        <v>1953.6213850379083</v>
      </c>
      <c r="AF4247">
        <v>1866.8048831336926</v>
      </c>
      <c r="AG4247">
        <v>563.96655000678072</v>
      </c>
      <c r="AH4247">
        <v>99.184376066205672</v>
      </c>
      <c r="AI4247">
        <v>773.08944618618386</v>
      </c>
      <c r="AJ4247">
        <v>436.97953141874081</v>
      </c>
      <c r="AK4247">
        <v>144.38881975940126</v>
      </c>
    </row>
    <row r="4248" spans="30:37" x14ac:dyDescent="0.25">
      <c r="AD4248">
        <v>4235</v>
      </c>
      <c r="AE4248">
        <v>1240.0301499752507</v>
      </c>
      <c r="AF4248">
        <v>1716.279208781868</v>
      </c>
      <c r="AG4248">
        <v>435.24664737478588</v>
      </c>
      <c r="AH4248">
        <v>131.80147067349361</v>
      </c>
      <c r="AI4248">
        <v>647.85339000371687</v>
      </c>
      <c r="AJ4248">
        <v>331.24211229275119</v>
      </c>
      <c r="AK4248">
        <v>101.5936117188011</v>
      </c>
    </row>
    <row r="4249" spans="30:37" x14ac:dyDescent="0.25">
      <c r="AD4249">
        <v>4236</v>
      </c>
      <c r="AE4249">
        <v>1740.5558552124137</v>
      </c>
      <c r="AF4249">
        <v>1561.5952699019185</v>
      </c>
      <c r="AG4249">
        <v>313.78022084396821</v>
      </c>
      <c r="AH4249">
        <v>188.55605366132332</v>
      </c>
      <c r="AI4249">
        <v>656.53497877521443</v>
      </c>
      <c r="AJ4249">
        <v>330.08962398188658</v>
      </c>
      <c r="AK4249">
        <v>126.09173636434136</v>
      </c>
    </row>
    <row r="4250" spans="30:37" x14ac:dyDescent="0.25">
      <c r="AD4250">
        <v>4237</v>
      </c>
      <c r="AE4250">
        <v>2305.1567677541398</v>
      </c>
      <c r="AF4250">
        <v>1576.6776867857545</v>
      </c>
      <c r="AG4250">
        <v>306.38473189127285</v>
      </c>
      <c r="AH4250">
        <v>168.99032468339351</v>
      </c>
      <c r="AI4250">
        <v>801.85346854690533</v>
      </c>
      <c r="AJ4250">
        <v>246.66760383652652</v>
      </c>
      <c r="AK4250">
        <v>119.74308009864355</v>
      </c>
    </row>
    <row r="4251" spans="30:37" x14ac:dyDescent="0.25">
      <c r="AD4251">
        <v>4238</v>
      </c>
      <c r="AE4251">
        <v>2091.2340600126277</v>
      </c>
      <c r="AF4251">
        <v>1804.2398673750397</v>
      </c>
      <c r="AG4251">
        <v>511.11248123742433</v>
      </c>
      <c r="AH4251">
        <v>116.83583453203889</v>
      </c>
      <c r="AI4251">
        <v>749.00912936539873</v>
      </c>
      <c r="AJ4251">
        <v>400.7027857851013</v>
      </c>
      <c r="AK4251">
        <v>95.094461484604153</v>
      </c>
    </row>
    <row r="4252" spans="30:37" x14ac:dyDescent="0.25">
      <c r="AD4252">
        <v>4239</v>
      </c>
      <c r="AE4252">
        <v>1962.0021571248685</v>
      </c>
      <c r="AF4252">
        <v>1672.0747878287307</v>
      </c>
      <c r="AG4252">
        <v>244.21588458126456</v>
      </c>
      <c r="AH4252">
        <v>128.28612678176029</v>
      </c>
      <c r="AI4252">
        <v>674.73965680615868</v>
      </c>
      <c r="AJ4252">
        <v>307.84846036939399</v>
      </c>
      <c r="AK4252">
        <v>85.884061866018371</v>
      </c>
    </row>
    <row r="4253" spans="30:37" x14ac:dyDescent="0.25">
      <c r="AD4253">
        <v>4240</v>
      </c>
      <c r="AE4253">
        <v>2120.7561860038563</v>
      </c>
      <c r="AF4253">
        <v>1631.7991949014931</v>
      </c>
      <c r="AG4253">
        <v>553.48379248538254</v>
      </c>
      <c r="AH4253">
        <v>76.480641292135786</v>
      </c>
      <c r="AI4253">
        <v>719.83384949311346</v>
      </c>
      <c r="AJ4253">
        <v>329.12222512976376</v>
      </c>
      <c r="AK4253">
        <v>144.78189028979298</v>
      </c>
    </row>
    <row r="4254" spans="30:37" x14ac:dyDescent="0.25">
      <c r="AD4254">
        <v>4241</v>
      </c>
      <c r="AE4254">
        <v>1591.9494251993165</v>
      </c>
      <c r="AF4254">
        <v>1751.9632551673037</v>
      </c>
      <c r="AG4254">
        <v>531.19537226920431</v>
      </c>
      <c r="AH4254">
        <v>122.25678104419806</v>
      </c>
      <c r="AI4254">
        <v>755.66977940389586</v>
      </c>
      <c r="AJ4254">
        <v>349.75828657000892</v>
      </c>
      <c r="AK4254">
        <v>85.489595588341942</v>
      </c>
    </row>
    <row r="4255" spans="30:37" x14ac:dyDescent="0.25">
      <c r="AD4255">
        <v>4242</v>
      </c>
      <c r="AE4255">
        <v>1621.4765645700268</v>
      </c>
      <c r="AF4255">
        <v>1912.2550765561502</v>
      </c>
      <c r="AG4255">
        <v>313.8749047127057</v>
      </c>
      <c r="AH4255">
        <v>145.18927468070586</v>
      </c>
      <c r="AI4255">
        <v>641.52484773689002</v>
      </c>
      <c r="AJ4255">
        <v>294.63270572912432</v>
      </c>
      <c r="AK4255">
        <v>82.960161813532565</v>
      </c>
    </row>
    <row r="4256" spans="30:37" x14ac:dyDescent="0.25">
      <c r="AD4256">
        <v>4243</v>
      </c>
      <c r="AE4256">
        <v>1953.0017500462234</v>
      </c>
      <c r="AF4256">
        <v>1211.5853517933344</v>
      </c>
      <c r="AG4256">
        <v>329.42471583478942</v>
      </c>
      <c r="AH4256">
        <v>124.35213079562669</v>
      </c>
      <c r="AI4256">
        <v>759.69580115063081</v>
      </c>
      <c r="AJ4256">
        <v>420.59785220153651</v>
      </c>
      <c r="AK4256">
        <v>88.214646583560892</v>
      </c>
    </row>
    <row r="4257" spans="30:37" x14ac:dyDescent="0.25">
      <c r="AD4257">
        <v>4244</v>
      </c>
      <c r="AE4257">
        <v>1534.1109300911191</v>
      </c>
      <c r="AF4257">
        <v>1459.6637933268407</v>
      </c>
      <c r="AG4257">
        <v>471.86647089625279</v>
      </c>
      <c r="AH4257">
        <v>64.541022574495386</v>
      </c>
      <c r="AI4257">
        <v>672.34489316596807</v>
      </c>
      <c r="AJ4257">
        <v>246.39310975662471</v>
      </c>
      <c r="AK4257">
        <v>113.66966758652411</v>
      </c>
    </row>
    <row r="4258" spans="30:37" x14ac:dyDescent="0.25">
      <c r="AD4258">
        <v>4245</v>
      </c>
      <c r="AE4258">
        <v>1898.4061971475098</v>
      </c>
      <c r="AF4258">
        <v>1784.0520786504621</v>
      </c>
      <c r="AG4258">
        <v>368.63314643134987</v>
      </c>
      <c r="AH4258">
        <v>89.712142126073374</v>
      </c>
      <c r="AI4258">
        <v>795.56457075021615</v>
      </c>
      <c r="AJ4258">
        <v>325.47849676394435</v>
      </c>
      <c r="AK4258">
        <v>113.18009259543781</v>
      </c>
    </row>
    <row r="4259" spans="30:37" x14ac:dyDescent="0.25">
      <c r="AD4259">
        <v>4246</v>
      </c>
      <c r="AE4259">
        <v>1329.475918593095</v>
      </c>
      <c r="AF4259">
        <v>1596.2768358546198</v>
      </c>
      <c r="AG4259">
        <v>211.80306719322741</v>
      </c>
      <c r="AH4259">
        <v>127.21908518351236</v>
      </c>
      <c r="AI4259">
        <v>703.27131846050702</v>
      </c>
      <c r="AJ4259">
        <v>196.25859325313252</v>
      </c>
      <c r="AK4259">
        <v>81.801292297969454</v>
      </c>
    </row>
    <row r="4260" spans="30:37" x14ac:dyDescent="0.25">
      <c r="AD4260">
        <v>4247</v>
      </c>
      <c r="AE4260">
        <v>1733.3079631888484</v>
      </c>
      <c r="AF4260">
        <v>1893.0273318262516</v>
      </c>
      <c r="AG4260">
        <v>279.00242396232414</v>
      </c>
      <c r="AH4260">
        <v>85.207523190383228</v>
      </c>
      <c r="AI4260">
        <v>501.44350257567351</v>
      </c>
      <c r="AJ4260">
        <v>198.87866725510887</v>
      </c>
      <c r="AK4260">
        <v>98.332454510178849</v>
      </c>
    </row>
    <row r="4261" spans="30:37" x14ac:dyDescent="0.25">
      <c r="AD4261">
        <v>4248</v>
      </c>
      <c r="AE4261">
        <v>1541.7049809621462</v>
      </c>
      <c r="AF4261">
        <v>1610.080018278969</v>
      </c>
      <c r="AG4261">
        <v>396.73336389370166</v>
      </c>
      <c r="AH4261">
        <v>114.43364493934337</v>
      </c>
      <c r="AI4261">
        <v>919.78918849896911</v>
      </c>
      <c r="AJ4261">
        <v>333.18469896445777</v>
      </c>
      <c r="AK4261">
        <v>84.284171330096584</v>
      </c>
    </row>
    <row r="4262" spans="30:37" x14ac:dyDescent="0.25">
      <c r="AD4262">
        <v>4249</v>
      </c>
      <c r="AE4262">
        <v>1751.1632772643129</v>
      </c>
      <c r="AF4262">
        <v>1463.1209079416742</v>
      </c>
      <c r="AG4262">
        <v>380.71268475685918</v>
      </c>
      <c r="AH4262">
        <v>130.42634117431618</v>
      </c>
      <c r="AI4262">
        <v>698.90653952629191</v>
      </c>
      <c r="AJ4262">
        <v>308.50509826089746</v>
      </c>
      <c r="AK4262">
        <v>111.20763164911367</v>
      </c>
    </row>
    <row r="4263" spans="30:37" x14ac:dyDescent="0.25">
      <c r="AD4263">
        <v>4250</v>
      </c>
      <c r="AE4263">
        <v>1405.1894213544081</v>
      </c>
      <c r="AF4263">
        <v>1661.4942574300208</v>
      </c>
      <c r="AG4263">
        <v>352.3969439637782</v>
      </c>
      <c r="AH4263">
        <v>104.77421746384046</v>
      </c>
      <c r="AI4263">
        <v>797.82654415495847</v>
      </c>
      <c r="AJ4263">
        <v>278.79946215522921</v>
      </c>
      <c r="AK4263">
        <v>116.62851302898052</v>
      </c>
    </row>
    <row r="4264" spans="30:37" x14ac:dyDescent="0.25">
      <c r="AD4264">
        <v>4251</v>
      </c>
      <c r="AE4264">
        <v>2087.639710505076</v>
      </c>
      <c r="AF4264">
        <v>2230.8021623225418</v>
      </c>
      <c r="AG4264">
        <v>314.51499921145552</v>
      </c>
      <c r="AH4264">
        <v>98.543736061805134</v>
      </c>
      <c r="AI4264">
        <v>542.25793188460727</v>
      </c>
      <c r="AJ4264">
        <v>220.66711573823355</v>
      </c>
      <c r="AK4264">
        <v>119.63446966786258</v>
      </c>
    </row>
    <row r="4265" spans="30:37" x14ac:dyDescent="0.25">
      <c r="AD4265">
        <v>4252</v>
      </c>
      <c r="AE4265">
        <v>2099.2421447486713</v>
      </c>
      <c r="AF4265">
        <v>1668.8873427605752</v>
      </c>
      <c r="AG4265">
        <v>471.3237981512325</v>
      </c>
      <c r="AH4265">
        <v>114.93104687809227</v>
      </c>
      <c r="AI4265">
        <v>663.31753482114595</v>
      </c>
      <c r="AJ4265">
        <v>232.95956489542411</v>
      </c>
      <c r="AK4265">
        <v>100.30702521736266</v>
      </c>
    </row>
    <row r="4266" spans="30:37" x14ac:dyDescent="0.25">
      <c r="AD4266">
        <v>4253</v>
      </c>
      <c r="AE4266">
        <v>1665.9543912346219</v>
      </c>
      <c r="AF4266">
        <v>1909.9863396014987</v>
      </c>
      <c r="AG4266">
        <v>731.04782985587008</v>
      </c>
      <c r="AH4266">
        <v>113.81819773613687</v>
      </c>
      <c r="AI4266">
        <v>703.06871257423563</v>
      </c>
      <c r="AJ4266">
        <v>307.62770777105573</v>
      </c>
      <c r="AK4266">
        <v>84.395424331717891</v>
      </c>
    </row>
    <row r="4267" spans="30:37" x14ac:dyDescent="0.25">
      <c r="AD4267">
        <v>4254</v>
      </c>
      <c r="AE4267">
        <v>1307.1069731408832</v>
      </c>
      <c r="AF4267">
        <v>1252.5382446226706</v>
      </c>
      <c r="AG4267">
        <v>435.5429673396273</v>
      </c>
      <c r="AH4267">
        <v>110.02029019747155</v>
      </c>
      <c r="AI4267">
        <v>928.66224640901873</v>
      </c>
      <c r="AJ4267">
        <v>222.12210821083167</v>
      </c>
      <c r="AK4267">
        <v>85.312121826731016</v>
      </c>
    </row>
    <row r="4268" spans="30:37" x14ac:dyDescent="0.25">
      <c r="AD4268">
        <v>4255</v>
      </c>
      <c r="AE4268">
        <v>1831.2175047422929</v>
      </c>
      <c r="AF4268">
        <v>1852.064599033024</v>
      </c>
      <c r="AG4268">
        <v>317.90531147939237</v>
      </c>
      <c r="AH4268">
        <v>101.68644446958844</v>
      </c>
      <c r="AI4268">
        <v>829.97541667975145</v>
      </c>
      <c r="AJ4268">
        <v>252.15048712003491</v>
      </c>
      <c r="AK4268">
        <v>104.81368376259977</v>
      </c>
    </row>
    <row r="4269" spans="30:37" x14ac:dyDescent="0.25">
      <c r="AD4269">
        <v>4256</v>
      </c>
      <c r="AE4269">
        <v>1541.2610865280949</v>
      </c>
      <c r="AF4269">
        <v>1560.5593284629588</v>
      </c>
      <c r="AG4269">
        <v>558.05101628483146</v>
      </c>
      <c r="AH4269">
        <v>116.09169381412795</v>
      </c>
      <c r="AI4269">
        <v>687.47615696347725</v>
      </c>
      <c r="AJ4269">
        <v>267.41000820469503</v>
      </c>
      <c r="AK4269">
        <v>82.109533018469421</v>
      </c>
    </row>
    <row r="4270" spans="30:37" x14ac:dyDescent="0.25">
      <c r="AD4270">
        <v>4257</v>
      </c>
      <c r="AE4270">
        <v>1375.7447318358802</v>
      </c>
      <c r="AF4270">
        <v>1749.2037290141834</v>
      </c>
      <c r="AG4270">
        <v>314.51227662508995</v>
      </c>
      <c r="AH4270">
        <v>71.136784103318433</v>
      </c>
      <c r="AI4270">
        <v>849.81306587803942</v>
      </c>
      <c r="AJ4270">
        <v>281.95255986880267</v>
      </c>
      <c r="AK4270">
        <v>78.936701679503571</v>
      </c>
    </row>
    <row r="4271" spans="30:37" x14ac:dyDescent="0.25">
      <c r="AD4271">
        <v>4258</v>
      </c>
      <c r="AE4271">
        <v>1810.7312015847015</v>
      </c>
      <c r="AF4271">
        <v>2225.5971581869094</v>
      </c>
      <c r="AG4271">
        <v>464.38663215923845</v>
      </c>
      <c r="AH4271">
        <v>87.048724018740344</v>
      </c>
      <c r="AI4271">
        <v>710.71669857321388</v>
      </c>
      <c r="AJ4271">
        <v>314.52337859998687</v>
      </c>
      <c r="AK4271">
        <v>113.63445108228835</v>
      </c>
    </row>
    <row r="4272" spans="30:37" x14ac:dyDescent="0.25">
      <c r="AD4272">
        <v>4259</v>
      </c>
      <c r="AE4272">
        <v>1265.3035146297645</v>
      </c>
      <c r="AF4272">
        <v>1297.9761627894113</v>
      </c>
      <c r="AG4272">
        <v>258.5043678274539</v>
      </c>
      <c r="AH4272">
        <v>119.97589400295756</v>
      </c>
      <c r="AI4272">
        <v>810.03502244706453</v>
      </c>
      <c r="AJ4272">
        <v>239.7598525851175</v>
      </c>
      <c r="AK4272">
        <v>124.82502082785282</v>
      </c>
    </row>
    <row r="4273" spans="30:37" x14ac:dyDescent="0.25">
      <c r="AD4273">
        <v>4260</v>
      </c>
      <c r="AE4273">
        <v>1875.3245349515182</v>
      </c>
      <c r="AF4273">
        <v>1594.6206965661906</v>
      </c>
      <c r="AG4273">
        <v>466.69285857470692</v>
      </c>
      <c r="AH4273">
        <v>128.3801542675364</v>
      </c>
      <c r="AI4273">
        <v>866.92753158386665</v>
      </c>
      <c r="AJ4273">
        <v>302.36586111315893</v>
      </c>
      <c r="AK4273">
        <v>100.8458796529239</v>
      </c>
    </row>
    <row r="4274" spans="30:37" x14ac:dyDescent="0.25">
      <c r="AD4274">
        <v>4261</v>
      </c>
      <c r="AE4274">
        <v>1453.3657501896578</v>
      </c>
      <c r="AF4274">
        <v>1572.7661437203426</v>
      </c>
      <c r="AG4274">
        <v>397.22039159605913</v>
      </c>
      <c r="AH4274">
        <v>117.13933379351793</v>
      </c>
      <c r="AI4274">
        <v>657.85425129344117</v>
      </c>
      <c r="AJ4274">
        <v>232.8891511441299</v>
      </c>
      <c r="AK4274">
        <v>85.734578415153564</v>
      </c>
    </row>
    <row r="4275" spans="30:37" x14ac:dyDescent="0.25">
      <c r="AD4275">
        <v>4262</v>
      </c>
      <c r="AE4275">
        <v>1953.5502409780481</v>
      </c>
      <c r="AF4275">
        <v>1579.3184895343916</v>
      </c>
      <c r="AG4275">
        <v>466.92350813223152</v>
      </c>
      <c r="AH4275">
        <v>156.21312309128982</v>
      </c>
      <c r="AI4275">
        <v>656.43192294386301</v>
      </c>
      <c r="AJ4275">
        <v>382.02614766708217</v>
      </c>
      <c r="AK4275">
        <v>97.898699074459145</v>
      </c>
    </row>
    <row r="4276" spans="30:37" x14ac:dyDescent="0.25">
      <c r="AD4276">
        <v>4263</v>
      </c>
      <c r="AE4276">
        <v>1243.1574639779913</v>
      </c>
      <c r="AF4276">
        <v>1673.4625262185946</v>
      </c>
      <c r="AG4276">
        <v>383.65502805034788</v>
      </c>
      <c r="AH4276">
        <v>120.88741065865695</v>
      </c>
      <c r="AI4276">
        <v>754.09062711740557</v>
      </c>
      <c r="AJ4276">
        <v>233.65541800727019</v>
      </c>
      <c r="AK4276">
        <v>105.62273129726847</v>
      </c>
    </row>
    <row r="4277" spans="30:37" x14ac:dyDescent="0.25">
      <c r="AD4277">
        <v>4264</v>
      </c>
      <c r="AE4277">
        <v>1655.0373323559779</v>
      </c>
      <c r="AF4277">
        <v>1358.4685392611484</v>
      </c>
      <c r="AG4277">
        <v>358.98948185921392</v>
      </c>
      <c r="AH4277">
        <v>123.20701133471887</v>
      </c>
      <c r="AI4277">
        <v>671.34232430222926</v>
      </c>
      <c r="AJ4277">
        <v>278.2587302148292</v>
      </c>
      <c r="AK4277">
        <v>117.88737683871109</v>
      </c>
    </row>
    <row r="4278" spans="30:37" x14ac:dyDescent="0.25">
      <c r="AD4278">
        <v>4265</v>
      </c>
      <c r="AE4278">
        <v>2120.0704082930165</v>
      </c>
      <c r="AF4278">
        <v>1355.2030470041718</v>
      </c>
      <c r="AG4278">
        <v>434.66415024092089</v>
      </c>
      <c r="AH4278">
        <v>133.56721403533527</v>
      </c>
      <c r="AI4278">
        <v>726.07386903339545</v>
      </c>
      <c r="AJ4278">
        <v>197.14616861187042</v>
      </c>
      <c r="AK4278">
        <v>70.412430970358258</v>
      </c>
    </row>
    <row r="4279" spans="30:37" x14ac:dyDescent="0.25">
      <c r="AD4279">
        <v>4266</v>
      </c>
      <c r="AE4279">
        <v>1624.063648359753</v>
      </c>
      <c r="AF4279">
        <v>2439.7381559487571</v>
      </c>
      <c r="AG4279">
        <v>285.84801031168683</v>
      </c>
      <c r="AH4279">
        <v>75.571387750388553</v>
      </c>
      <c r="AI4279">
        <v>999.92939256332352</v>
      </c>
      <c r="AJ4279">
        <v>216.86367434737414</v>
      </c>
      <c r="AK4279">
        <v>116.24640407871618</v>
      </c>
    </row>
    <row r="4280" spans="30:37" x14ac:dyDescent="0.25">
      <c r="AD4280">
        <v>4267</v>
      </c>
      <c r="AE4280">
        <v>2033.5687230271217</v>
      </c>
      <c r="AF4280">
        <v>1654.0526564928464</v>
      </c>
      <c r="AG4280">
        <v>553.22238195898876</v>
      </c>
      <c r="AH4280">
        <v>93.791738786167087</v>
      </c>
      <c r="AI4280">
        <v>659.82511961065165</v>
      </c>
      <c r="AJ4280">
        <v>333.28763385192593</v>
      </c>
      <c r="AK4280">
        <v>113.32321750391486</v>
      </c>
    </row>
    <row r="4281" spans="30:37" x14ac:dyDescent="0.25">
      <c r="AD4281">
        <v>4268</v>
      </c>
      <c r="AE4281">
        <v>1675.915053105331</v>
      </c>
      <c r="AF4281">
        <v>2332.1284379227905</v>
      </c>
      <c r="AG4281">
        <v>448.66371274563551</v>
      </c>
      <c r="AH4281">
        <v>161.11674687502938</v>
      </c>
      <c r="AI4281">
        <v>638.15415738376134</v>
      </c>
      <c r="AJ4281">
        <v>308.27407056546781</v>
      </c>
      <c r="AK4281">
        <v>76.387228357294049</v>
      </c>
    </row>
    <row r="4282" spans="30:37" x14ac:dyDescent="0.25">
      <c r="AD4282">
        <v>4269</v>
      </c>
      <c r="AE4282">
        <v>1419.1343715780656</v>
      </c>
      <c r="AF4282">
        <v>1833.1158437691054</v>
      </c>
      <c r="AG4282">
        <v>507.47436320278445</v>
      </c>
      <c r="AH4282">
        <v>111.50292993142686</v>
      </c>
      <c r="AI4282">
        <v>769.41140674005987</v>
      </c>
      <c r="AJ4282">
        <v>335.39419864634948</v>
      </c>
      <c r="AK4282">
        <v>104.7819919803018</v>
      </c>
    </row>
    <row r="4283" spans="30:37" x14ac:dyDescent="0.25">
      <c r="AD4283">
        <v>4270</v>
      </c>
      <c r="AE4283">
        <v>1567.6806715692605</v>
      </c>
      <c r="AF4283">
        <v>1433.6140548857989</v>
      </c>
      <c r="AG4283">
        <v>411.9381728805929</v>
      </c>
      <c r="AH4283">
        <v>94.585152733281362</v>
      </c>
      <c r="AI4283">
        <v>566.71075379717502</v>
      </c>
      <c r="AJ4283">
        <v>249.44360056325576</v>
      </c>
      <c r="AK4283">
        <v>140.66212885043646</v>
      </c>
    </row>
    <row r="4284" spans="30:37" x14ac:dyDescent="0.25">
      <c r="AD4284">
        <v>4271</v>
      </c>
      <c r="AE4284">
        <v>1636.6713902497468</v>
      </c>
      <c r="AF4284">
        <v>1462.0826710151221</v>
      </c>
      <c r="AG4284">
        <v>518.10587940283085</v>
      </c>
      <c r="AH4284">
        <v>127.15584003054455</v>
      </c>
      <c r="AI4284">
        <v>708.23749286944417</v>
      </c>
      <c r="AJ4284">
        <v>250.99043108357677</v>
      </c>
      <c r="AK4284">
        <v>103.73151236085889</v>
      </c>
    </row>
    <row r="4285" spans="30:37" x14ac:dyDescent="0.25">
      <c r="AD4285">
        <v>4272</v>
      </c>
      <c r="AE4285">
        <v>1464.3397433515568</v>
      </c>
      <c r="AF4285">
        <v>1267.8097690925956</v>
      </c>
      <c r="AG4285">
        <v>281.50766589694956</v>
      </c>
      <c r="AH4285">
        <v>218.4471391118831</v>
      </c>
      <c r="AI4285">
        <v>847.07161172094197</v>
      </c>
      <c r="AJ4285">
        <v>186.91298297989138</v>
      </c>
      <c r="AK4285">
        <v>83.964582517955378</v>
      </c>
    </row>
    <row r="4286" spans="30:37" x14ac:dyDescent="0.25">
      <c r="AD4286">
        <v>4273</v>
      </c>
      <c r="AE4286">
        <v>1524.847750731363</v>
      </c>
      <c r="AF4286">
        <v>1738.5552608976391</v>
      </c>
      <c r="AG4286">
        <v>331.23644117489272</v>
      </c>
      <c r="AH4286">
        <v>153.61106617596516</v>
      </c>
      <c r="AI4286">
        <v>673.95207316945437</v>
      </c>
      <c r="AJ4286">
        <v>319.99250628161872</v>
      </c>
      <c r="AK4286">
        <v>142.82919965375535</v>
      </c>
    </row>
    <row r="4287" spans="30:37" x14ac:dyDescent="0.25">
      <c r="AD4287">
        <v>4274</v>
      </c>
      <c r="AE4287">
        <v>1963.2887252410826</v>
      </c>
      <c r="AF4287">
        <v>1210.8857948251157</v>
      </c>
      <c r="AG4287">
        <v>414.65141060397656</v>
      </c>
      <c r="AH4287">
        <v>106.25816071799416</v>
      </c>
      <c r="AI4287">
        <v>702.21448557930376</v>
      </c>
      <c r="AJ4287">
        <v>267.28443598982221</v>
      </c>
      <c r="AK4287">
        <v>131.71841839659109</v>
      </c>
    </row>
    <row r="4288" spans="30:37" x14ac:dyDescent="0.25">
      <c r="AD4288">
        <v>4275</v>
      </c>
      <c r="AE4288">
        <v>1844.3684410057817</v>
      </c>
      <c r="AF4288">
        <v>2083.5427472723263</v>
      </c>
      <c r="AG4288">
        <v>490.56301186274629</v>
      </c>
      <c r="AH4288">
        <v>89.820750633546723</v>
      </c>
      <c r="AI4288">
        <v>929.68406467809541</v>
      </c>
      <c r="AJ4288">
        <v>283.75660971176995</v>
      </c>
      <c r="AK4288">
        <v>98.245639457266691</v>
      </c>
    </row>
    <row r="4289" spans="30:37" x14ac:dyDescent="0.25">
      <c r="AD4289">
        <v>4276</v>
      </c>
      <c r="AE4289">
        <v>1320.6435192049335</v>
      </c>
      <c r="AF4289">
        <v>1319.8606542809259</v>
      </c>
      <c r="AG4289">
        <v>307.60401478675976</v>
      </c>
      <c r="AH4289">
        <v>147.33283618073298</v>
      </c>
      <c r="AI4289">
        <v>702.05795361915636</v>
      </c>
      <c r="AJ4289">
        <v>264.9467411598082</v>
      </c>
      <c r="AK4289">
        <v>82.503220600041942</v>
      </c>
    </row>
    <row r="4290" spans="30:37" x14ac:dyDescent="0.25">
      <c r="AD4290">
        <v>4277</v>
      </c>
      <c r="AE4290">
        <v>1855.4827573564044</v>
      </c>
      <c r="AF4290">
        <v>1534.4840453624192</v>
      </c>
      <c r="AG4290">
        <v>544.03315517085412</v>
      </c>
      <c r="AH4290">
        <v>146.42837384930345</v>
      </c>
      <c r="AI4290">
        <v>715.37996074453758</v>
      </c>
      <c r="AJ4290">
        <v>274.11113041115351</v>
      </c>
      <c r="AK4290">
        <v>121.33847435989121</v>
      </c>
    </row>
    <row r="4291" spans="30:37" x14ac:dyDescent="0.25">
      <c r="AD4291">
        <v>4278</v>
      </c>
      <c r="AE4291">
        <v>1323.4400532464811</v>
      </c>
      <c r="AF4291">
        <v>1580.1646031059249</v>
      </c>
      <c r="AG4291">
        <v>381.86489793113293</v>
      </c>
      <c r="AH4291">
        <v>138.5871785111799</v>
      </c>
      <c r="AI4291">
        <v>665.16726115161327</v>
      </c>
      <c r="AJ4291">
        <v>314.79157052491058</v>
      </c>
      <c r="AK4291">
        <v>71.140119368566104</v>
      </c>
    </row>
    <row r="4292" spans="30:37" x14ac:dyDescent="0.25">
      <c r="AD4292">
        <v>4279</v>
      </c>
      <c r="AE4292">
        <v>2161.5100430932475</v>
      </c>
      <c r="AF4292">
        <v>1855.5539816001424</v>
      </c>
      <c r="AG4292">
        <v>495.74367774082157</v>
      </c>
      <c r="AH4292">
        <v>111.59845967004237</v>
      </c>
      <c r="AI4292">
        <v>837.09772869386268</v>
      </c>
      <c r="AJ4292">
        <v>306.33219703875591</v>
      </c>
      <c r="AK4292">
        <v>105.29302374172585</v>
      </c>
    </row>
    <row r="4293" spans="30:37" x14ac:dyDescent="0.25">
      <c r="AD4293">
        <v>4280</v>
      </c>
      <c r="AE4293">
        <v>1559.9677390116424</v>
      </c>
      <c r="AF4293">
        <v>1734.0905398623522</v>
      </c>
      <c r="AG4293">
        <v>649.07489176011961</v>
      </c>
      <c r="AH4293">
        <v>107.573002455995</v>
      </c>
      <c r="AI4293">
        <v>717.29847242343328</v>
      </c>
      <c r="AJ4293">
        <v>277.11606831690881</v>
      </c>
      <c r="AK4293">
        <v>108.04702923293195</v>
      </c>
    </row>
    <row r="4294" spans="30:37" x14ac:dyDescent="0.25">
      <c r="AD4294">
        <v>4281</v>
      </c>
      <c r="AE4294">
        <v>1803.2322315025342</v>
      </c>
      <c r="AF4294">
        <v>1662.6142127392486</v>
      </c>
      <c r="AG4294">
        <v>320.46754301735359</v>
      </c>
      <c r="AH4294">
        <v>150.33599990914146</v>
      </c>
      <c r="AI4294">
        <v>848.66385115429227</v>
      </c>
      <c r="AJ4294">
        <v>243.5754821811569</v>
      </c>
      <c r="AK4294">
        <v>92.550099158467759</v>
      </c>
    </row>
    <row r="4295" spans="30:37" x14ac:dyDescent="0.25">
      <c r="AD4295">
        <v>4282</v>
      </c>
      <c r="AE4295">
        <v>1916.7250140120732</v>
      </c>
      <c r="AF4295">
        <v>1672.7263720329797</v>
      </c>
      <c r="AG4295">
        <v>442.52386955107124</v>
      </c>
      <c r="AH4295">
        <v>128.28198040364666</v>
      </c>
      <c r="AI4295">
        <v>894.34412956251833</v>
      </c>
      <c r="AJ4295">
        <v>290.25653437543775</v>
      </c>
      <c r="AK4295">
        <v>100.96266519128235</v>
      </c>
    </row>
    <row r="4296" spans="30:37" x14ac:dyDescent="0.25">
      <c r="AD4296">
        <v>4283</v>
      </c>
      <c r="AE4296">
        <v>1930.3263888211809</v>
      </c>
      <c r="AF4296">
        <v>1576.276990777538</v>
      </c>
      <c r="AG4296">
        <v>443.94975210708935</v>
      </c>
      <c r="AH4296">
        <v>129.4773195705115</v>
      </c>
      <c r="AI4296">
        <v>646.30324190930639</v>
      </c>
      <c r="AJ4296">
        <v>254.27554497748014</v>
      </c>
      <c r="AK4296">
        <v>69.537569565678155</v>
      </c>
    </row>
    <row r="4297" spans="30:37" x14ac:dyDescent="0.25">
      <c r="AD4297">
        <v>4284</v>
      </c>
      <c r="AE4297">
        <v>1910.408386555946</v>
      </c>
      <c r="AF4297">
        <v>1533.8499978160396</v>
      </c>
      <c r="AG4297">
        <v>462.51881529835367</v>
      </c>
      <c r="AH4297">
        <v>124.84307907137526</v>
      </c>
      <c r="AI4297">
        <v>614.95736009143172</v>
      </c>
      <c r="AJ4297">
        <v>276.30941083247069</v>
      </c>
      <c r="AK4297">
        <v>104.78007645096014</v>
      </c>
    </row>
    <row r="4298" spans="30:37" x14ac:dyDescent="0.25">
      <c r="AD4298">
        <v>4285</v>
      </c>
      <c r="AE4298">
        <v>2019.1174269447397</v>
      </c>
      <c r="AF4298">
        <v>1448.1717218107515</v>
      </c>
      <c r="AG4298">
        <v>465.81055858630117</v>
      </c>
      <c r="AH4298">
        <v>110.37700019417989</v>
      </c>
      <c r="AI4298">
        <v>788.06726076464997</v>
      </c>
      <c r="AJ4298">
        <v>216.37511361335913</v>
      </c>
      <c r="AK4298">
        <v>79.571079563188491</v>
      </c>
    </row>
    <row r="4299" spans="30:37" x14ac:dyDescent="0.25">
      <c r="AD4299">
        <v>4286</v>
      </c>
      <c r="AE4299">
        <v>1347.7404312846174</v>
      </c>
      <c r="AF4299">
        <v>1563.8663447279207</v>
      </c>
      <c r="AG4299">
        <v>615.97074710834511</v>
      </c>
      <c r="AH4299">
        <v>81.042383168995144</v>
      </c>
      <c r="AI4299">
        <v>774.42458813663291</v>
      </c>
      <c r="AJ4299">
        <v>291.79121268169638</v>
      </c>
      <c r="AK4299">
        <v>120.56939223097504</v>
      </c>
    </row>
    <row r="4300" spans="30:37" x14ac:dyDescent="0.25">
      <c r="AD4300">
        <v>4287</v>
      </c>
      <c r="AE4300">
        <v>1619.933081313616</v>
      </c>
      <c r="AF4300">
        <v>1750.7221928448694</v>
      </c>
      <c r="AG4300">
        <v>434.83814612707931</v>
      </c>
      <c r="AH4300">
        <v>157.59390845772199</v>
      </c>
      <c r="AI4300">
        <v>729.72499447542282</v>
      </c>
      <c r="AJ4300">
        <v>255.57540753378163</v>
      </c>
      <c r="AK4300">
        <v>101.99656486668856</v>
      </c>
    </row>
    <row r="4301" spans="30:37" x14ac:dyDescent="0.25">
      <c r="AD4301">
        <v>4288</v>
      </c>
      <c r="AE4301">
        <v>1705.8818070996808</v>
      </c>
      <c r="AF4301">
        <v>1081.6600236028385</v>
      </c>
      <c r="AG4301">
        <v>600.37369268103544</v>
      </c>
      <c r="AH4301">
        <v>138.20148243527294</v>
      </c>
      <c r="AI4301">
        <v>840.85414210806903</v>
      </c>
      <c r="AJ4301">
        <v>329.19671417340953</v>
      </c>
      <c r="AK4301">
        <v>76.804816163450326</v>
      </c>
    </row>
    <row r="4302" spans="30:37" x14ac:dyDescent="0.25">
      <c r="AD4302">
        <v>4289</v>
      </c>
      <c r="AE4302">
        <v>1967.9572028844113</v>
      </c>
      <c r="AF4302">
        <v>1247.444799605167</v>
      </c>
      <c r="AG4302">
        <v>424.24756241518708</v>
      </c>
      <c r="AH4302">
        <v>101.16795989200392</v>
      </c>
      <c r="AI4302">
        <v>784.94466711578764</v>
      </c>
      <c r="AJ4302">
        <v>291.56335583561429</v>
      </c>
      <c r="AK4302">
        <v>73.612141635069293</v>
      </c>
    </row>
    <row r="4303" spans="30:37" x14ac:dyDescent="0.25">
      <c r="AD4303">
        <v>4290</v>
      </c>
      <c r="AE4303">
        <v>1734.4782952128112</v>
      </c>
      <c r="AF4303">
        <v>1689.365160860885</v>
      </c>
      <c r="AG4303">
        <v>360.25107702092055</v>
      </c>
      <c r="AH4303">
        <v>102.09869526151675</v>
      </c>
      <c r="AI4303">
        <v>615.80663537197779</v>
      </c>
      <c r="AJ4303">
        <v>429.81524779185764</v>
      </c>
      <c r="AK4303">
        <v>139.49594016015956</v>
      </c>
    </row>
    <row r="4304" spans="30:37" x14ac:dyDescent="0.25">
      <c r="AD4304">
        <v>4291</v>
      </c>
      <c r="AE4304">
        <v>2032.1201655753989</v>
      </c>
      <c r="AF4304">
        <v>1608.8958929877053</v>
      </c>
      <c r="AG4304">
        <v>282.13731609455056</v>
      </c>
      <c r="AH4304">
        <v>93.415906403641969</v>
      </c>
      <c r="AI4304">
        <v>688.13621934591799</v>
      </c>
      <c r="AJ4304">
        <v>339.4516389802962</v>
      </c>
      <c r="AK4304">
        <v>91.739442014951081</v>
      </c>
    </row>
    <row r="4305" spans="30:37" x14ac:dyDescent="0.25">
      <c r="AD4305">
        <v>4292</v>
      </c>
      <c r="AE4305">
        <v>1831.8615888926936</v>
      </c>
      <c r="AF4305">
        <v>1622.638992527573</v>
      </c>
      <c r="AG4305">
        <v>558.61900872331921</v>
      </c>
      <c r="AH4305">
        <v>109.0284323528636</v>
      </c>
      <c r="AI4305">
        <v>647.5750207465419</v>
      </c>
      <c r="AJ4305">
        <v>256.43496767865372</v>
      </c>
      <c r="AK4305">
        <v>107.0499478650386</v>
      </c>
    </row>
    <row r="4306" spans="30:37" x14ac:dyDescent="0.25">
      <c r="AD4306">
        <v>4293</v>
      </c>
      <c r="AE4306">
        <v>1539.4131191956981</v>
      </c>
      <c r="AF4306">
        <v>1173.4310354908969</v>
      </c>
      <c r="AG4306">
        <v>489.95340235182232</v>
      </c>
      <c r="AH4306">
        <v>115.98656204212901</v>
      </c>
      <c r="AI4306">
        <v>798.24306751285712</v>
      </c>
      <c r="AJ4306">
        <v>273.62517716959275</v>
      </c>
      <c r="AK4306">
        <v>89.355679875020485</v>
      </c>
    </row>
    <row r="4307" spans="30:37" x14ac:dyDescent="0.25">
      <c r="AD4307">
        <v>4294</v>
      </c>
      <c r="AE4307">
        <v>2242.0186510197304</v>
      </c>
      <c r="AF4307">
        <v>1701.4059234641688</v>
      </c>
      <c r="AG4307">
        <v>503.33259637526857</v>
      </c>
      <c r="AH4307">
        <v>121.57893822221557</v>
      </c>
      <c r="AI4307">
        <v>715.71583420692195</v>
      </c>
      <c r="AJ4307">
        <v>355.64062378720519</v>
      </c>
      <c r="AK4307">
        <v>122.26841080669264</v>
      </c>
    </row>
    <row r="4308" spans="30:37" x14ac:dyDescent="0.25">
      <c r="AD4308">
        <v>4295</v>
      </c>
      <c r="AE4308">
        <v>1727.4933856497594</v>
      </c>
      <c r="AF4308">
        <v>1388.9878386667826</v>
      </c>
      <c r="AG4308">
        <v>446.24899127897334</v>
      </c>
      <c r="AH4308">
        <v>112.77691884784809</v>
      </c>
      <c r="AI4308">
        <v>685.0546429821411</v>
      </c>
      <c r="AJ4308">
        <v>368.21206290210796</v>
      </c>
      <c r="AK4308">
        <v>133.30469021636068</v>
      </c>
    </row>
    <row r="4309" spans="30:37" x14ac:dyDescent="0.25">
      <c r="AD4309">
        <v>4296</v>
      </c>
      <c r="AE4309">
        <v>1527.7238101564205</v>
      </c>
      <c r="AF4309">
        <v>1370.3323332573673</v>
      </c>
      <c r="AG4309">
        <v>393.0818919701594</v>
      </c>
      <c r="AH4309">
        <v>155.54450062799137</v>
      </c>
      <c r="AI4309">
        <v>674.18741240391216</v>
      </c>
      <c r="AJ4309">
        <v>258.69618409838603</v>
      </c>
      <c r="AK4309">
        <v>95.559338603422191</v>
      </c>
    </row>
    <row r="4310" spans="30:37" x14ac:dyDescent="0.25">
      <c r="AD4310">
        <v>4297</v>
      </c>
      <c r="AE4310">
        <v>1758.1484536878027</v>
      </c>
      <c r="AF4310">
        <v>1582.9820488719699</v>
      </c>
      <c r="AG4310">
        <v>473.85086004524288</v>
      </c>
      <c r="AH4310">
        <v>111.57465791782083</v>
      </c>
      <c r="AI4310">
        <v>752.82114060403103</v>
      </c>
      <c r="AJ4310">
        <v>279.55272032315855</v>
      </c>
      <c r="AK4310">
        <v>108.25527033190751</v>
      </c>
    </row>
    <row r="4311" spans="30:37" x14ac:dyDescent="0.25">
      <c r="AD4311">
        <v>4298</v>
      </c>
      <c r="AE4311">
        <v>1560.3696918832238</v>
      </c>
      <c r="AF4311">
        <v>1856.1360623896171</v>
      </c>
      <c r="AG4311">
        <v>410.27701163069275</v>
      </c>
      <c r="AH4311">
        <v>119.63256118497566</v>
      </c>
      <c r="AI4311">
        <v>998.06524306880431</v>
      </c>
      <c r="AJ4311">
        <v>234.41156289436546</v>
      </c>
      <c r="AK4311">
        <v>86.954693206594982</v>
      </c>
    </row>
    <row r="4312" spans="30:37" x14ac:dyDescent="0.25">
      <c r="AD4312">
        <v>4299</v>
      </c>
      <c r="AE4312">
        <v>1278.5534081598669</v>
      </c>
      <c r="AF4312">
        <v>1425.762804082276</v>
      </c>
      <c r="AG4312">
        <v>468.23940967779521</v>
      </c>
      <c r="AH4312">
        <v>121.16946978363019</v>
      </c>
      <c r="AI4312">
        <v>653.56123452940744</v>
      </c>
      <c r="AJ4312">
        <v>413.62833237123812</v>
      </c>
      <c r="AK4312">
        <v>128.93108038440346</v>
      </c>
    </row>
    <row r="4313" spans="30:37" x14ac:dyDescent="0.25">
      <c r="AD4313">
        <v>4300</v>
      </c>
      <c r="AE4313">
        <v>1572.7672733880113</v>
      </c>
      <c r="AF4313">
        <v>1628.1435582688434</v>
      </c>
      <c r="AG4313">
        <v>503.43413136580352</v>
      </c>
      <c r="AH4313">
        <v>129.37727135018693</v>
      </c>
      <c r="AI4313">
        <v>511.68280767852707</v>
      </c>
      <c r="AJ4313">
        <v>232.10265601975092</v>
      </c>
      <c r="AK4313">
        <v>117.09765713690814</v>
      </c>
    </row>
    <row r="4314" spans="30:37" x14ac:dyDescent="0.25">
      <c r="AD4314">
        <v>4301</v>
      </c>
      <c r="AE4314">
        <v>1447.0849712120469</v>
      </c>
      <c r="AF4314">
        <v>1109.6465459599715</v>
      </c>
      <c r="AG4314">
        <v>329.73321433061506</v>
      </c>
      <c r="AH4314">
        <v>92.813536457908299</v>
      </c>
      <c r="AI4314">
        <v>675.72517930828212</v>
      </c>
      <c r="AJ4314">
        <v>284.99555019355785</v>
      </c>
      <c r="AK4314">
        <v>117.21407954886593</v>
      </c>
    </row>
    <row r="4315" spans="30:37" x14ac:dyDescent="0.25">
      <c r="AD4315">
        <v>4302</v>
      </c>
      <c r="AE4315">
        <v>1551.9648511902644</v>
      </c>
      <c r="AF4315">
        <v>1562.9988015312836</v>
      </c>
      <c r="AG4315">
        <v>516.96825823085271</v>
      </c>
      <c r="AH4315">
        <v>153.51406013423571</v>
      </c>
      <c r="AI4315">
        <v>654.67607564932223</v>
      </c>
      <c r="AJ4315">
        <v>303.86148693259167</v>
      </c>
      <c r="AK4315">
        <v>109.26070324230616</v>
      </c>
    </row>
    <row r="4316" spans="30:37" x14ac:dyDescent="0.25">
      <c r="AD4316">
        <v>4303</v>
      </c>
      <c r="AE4316">
        <v>1556.1194845050102</v>
      </c>
      <c r="AF4316">
        <v>1966.3154823682983</v>
      </c>
      <c r="AG4316">
        <v>432.62422800752597</v>
      </c>
      <c r="AH4316">
        <v>101.14725454591061</v>
      </c>
      <c r="AI4316">
        <v>642.21491304798883</v>
      </c>
      <c r="AJ4316">
        <v>398.75841745887578</v>
      </c>
      <c r="AK4316">
        <v>102.7110477143552</v>
      </c>
    </row>
    <row r="4317" spans="30:37" x14ac:dyDescent="0.25">
      <c r="AD4317">
        <v>4304</v>
      </c>
      <c r="AE4317">
        <v>1776.0744425341363</v>
      </c>
      <c r="AF4317">
        <v>1598.604602868855</v>
      </c>
      <c r="AG4317">
        <v>432.38780276657047</v>
      </c>
      <c r="AH4317">
        <v>100.87863657187167</v>
      </c>
      <c r="AI4317">
        <v>753.32485802452572</v>
      </c>
      <c r="AJ4317">
        <v>311.42453755243395</v>
      </c>
      <c r="AK4317">
        <v>73.16549042075755</v>
      </c>
    </row>
    <row r="4318" spans="30:37" x14ac:dyDescent="0.25">
      <c r="AD4318">
        <v>4305</v>
      </c>
      <c r="AE4318">
        <v>1538.9655754948487</v>
      </c>
      <c r="AF4318">
        <v>1277.0318014375869</v>
      </c>
      <c r="AG4318">
        <v>405.20099765155697</v>
      </c>
      <c r="AH4318">
        <v>142.87477916794185</v>
      </c>
      <c r="AI4318">
        <v>566.98469715750639</v>
      </c>
      <c r="AJ4318">
        <v>261.50628311418421</v>
      </c>
      <c r="AK4318">
        <v>119.53030052162161</v>
      </c>
    </row>
    <row r="4319" spans="30:37" x14ac:dyDescent="0.25">
      <c r="AD4319">
        <v>4306</v>
      </c>
      <c r="AE4319">
        <v>1519.5312199478187</v>
      </c>
      <c r="AF4319">
        <v>1309.8905703496612</v>
      </c>
      <c r="AG4319">
        <v>371.39338702758232</v>
      </c>
      <c r="AH4319">
        <v>112.18922600681842</v>
      </c>
      <c r="AI4319">
        <v>558.18058487367546</v>
      </c>
      <c r="AJ4319">
        <v>242.43940662789251</v>
      </c>
      <c r="AK4319">
        <v>104.17422333536067</v>
      </c>
    </row>
    <row r="4320" spans="30:37" x14ac:dyDescent="0.25">
      <c r="AD4320">
        <v>4307</v>
      </c>
      <c r="AE4320">
        <v>1548.0375905970241</v>
      </c>
      <c r="AF4320">
        <v>1023.465999871245</v>
      </c>
      <c r="AG4320">
        <v>371.00365616618029</v>
      </c>
      <c r="AH4320">
        <v>133.42502932042751</v>
      </c>
      <c r="AI4320">
        <v>773.00691704579742</v>
      </c>
      <c r="AJ4320">
        <v>205.97782118413338</v>
      </c>
      <c r="AK4320">
        <v>104.48249899591517</v>
      </c>
    </row>
    <row r="4321" spans="30:37" x14ac:dyDescent="0.25">
      <c r="AD4321">
        <v>4308</v>
      </c>
      <c r="AE4321">
        <v>2021.6599673783849</v>
      </c>
      <c r="AF4321">
        <v>1360.1865262961057</v>
      </c>
      <c r="AG4321">
        <v>471.3379908749755</v>
      </c>
      <c r="AH4321">
        <v>99.857760945562404</v>
      </c>
      <c r="AI4321">
        <v>749.72383650555309</v>
      </c>
      <c r="AJ4321">
        <v>221.75143814743339</v>
      </c>
      <c r="AK4321">
        <v>116.49739864567346</v>
      </c>
    </row>
    <row r="4322" spans="30:37" x14ac:dyDescent="0.25">
      <c r="AD4322">
        <v>4309</v>
      </c>
      <c r="AE4322">
        <v>1952.9264446978775</v>
      </c>
      <c r="AF4322">
        <v>1503.084089472906</v>
      </c>
      <c r="AG4322">
        <v>497.66396163688131</v>
      </c>
      <c r="AH4322">
        <v>90.428358741458297</v>
      </c>
      <c r="AI4322">
        <v>772.41871418507048</v>
      </c>
      <c r="AJ4322">
        <v>355.59111734996941</v>
      </c>
      <c r="AK4322">
        <v>87.668652079758985</v>
      </c>
    </row>
    <row r="4323" spans="30:37" x14ac:dyDescent="0.25">
      <c r="AD4323">
        <v>4310</v>
      </c>
      <c r="AE4323">
        <v>1476.0180669704432</v>
      </c>
      <c r="AF4323">
        <v>1395.6101760097299</v>
      </c>
      <c r="AG4323">
        <v>507.8017072742922</v>
      </c>
      <c r="AH4323">
        <v>135.12217975651279</v>
      </c>
      <c r="AI4323">
        <v>681.71485800750258</v>
      </c>
      <c r="AJ4323">
        <v>279.49466497837994</v>
      </c>
      <c r="AK4323">
        <v>125.07388724605559</v>
      </c>
    </row>
    <row r="4324" spans="30:37" x14ac:dyDescent="0.25">
      <c r="AD4324">
        <v>4311</v>
      </c>
      <c r="AE4324">
        <v>1304.1671397012487</v>
      </c>
      <c r="AF4324">
        <v>1844.1281507077945</v>
      </c>
      <c r="AG4324">
        <v>489.45641774971614</v>
      </c>
      <c r="AH4324">
        <v>119.20064239419196</v>
      </c>
      <c r="AI4324">
        <v>765.16601696766281</v>
      </c>
      <c r="AJ4324">
        <v>231.75685712164875</v>
      </c>
      <c r="AK4324">
        <v>115.10484802273038</v>
      </c>
    </row>
    <row r="4325" spans="30:37" x14ac:dyDescent="0.25">
      <c r="AD4325">
        <v>4312</v>
      </c>
      <c r="AE4325">
        <v>1656.4609526830238</v>
      </c>
      <c r="AF4325">
        <v>2383.1739215500843</v>
      </c>
      <c r="AG4325">
        <v>549.60594490390224</v>
      </c>
      <c r="AH4325">
        <v>106.65054850130016</v>
      </c>
      <c r="AI4325">
        <v>603.75776649455588</v>
      </c>
      <c r="AJ4325">
        <v>208.43045650643413</v>
      </c>
      <c r="AK4325">
        <v>77.311244410395432</v>
      </c>
    </row>
    <row r="4326" spans="30:37" x14ac:dyDescent="0.25">
      <c r="AD4326">
        <v>4313</v>
      </c>
      <c r="AE4326">
        <v>2205.7996627207876</v>
      </c>
      <c r="AF4326">
        <v>2018.3102509386986</v>
      </c>
      <c r="AG4326">
        <v>282.92331850225219</v>
      </c>
      <c r="AH4326">
        <v>136.33341379674093</v>
      </c>
      <c r="AI4326">
        <v>558.62826798245999</v>
      </c>
      <c r="AJ4326">
        <v>320.92714317442517</v>
      </c>
      <c r="AK4326">
        <v>87.373846847653397</v>
      </c>
    </row>
    <row r="4327" spans="30:37" x14ac:dyDescent="0.25">
      <c r="AD4327">
        <v>4314</v>
      </c>
      <c r="AE4327">
        <v>1782.8794409354739</v>
      </c>
      <c r="AF4327">
        <v>1485.1335765949209</v>
      </c>
      <c r="AG4327">
        <v>472.05809100943196</v>
      </c>
      <c r="AH4327">
        <v>109.09845484796024</v>
      </c>
      <c r="AI4327">
        <v>619.10855063629197</v>
      </c>
      <c r="AJ4327">
        <v>248.97813344019315</v>
      </c>
      <c r="AK4327">
        <v>98.266308282540606</v>
      </c>
    </row>
    <row r="4328" spans="30:37" x14ac:dyDescent="0.25">
      <c r="AD4328">
        <v>4315</v>
      </c>
      <c r="AE4328">
        <v>1592.0456867020762</v>
      </c>
      <c r="AF4328">
        <v>1977.6060503534929</v>
      </c>
      <c r="AG4328">
        <v>477.25440867775194</v>
      </c>
      <c r="AH4328">
        <v>124.28860020747358</v>
      </c>
      <c r="AI4328">
        <v>631.67006185278126</v>
      </c>
      <c r="AJ4328">
        <v>310.23952110560754</v>
      </c>
      <c r="AK4328">
        <v>75.88351873762096</v>
      </c>
    </row>
    <row r="4329" spans="30:37" x14ac:dyDescent="0.25">
      <c r="AD4329">
        <v>4316</v>
      </c>
      <c r="AE4329">
        <v>1647.954616730821</v>
      </c>
      <c r="AF4329">
        <v>1467.3842185957424</v>
      </c>
      <c r="AG4329">
        <v>342.67276044904224</v>
      </c>
      <c r="AH4329">
        <v>107.28184466730553</v>
      </c>
      <c r="AI4329">
        <v>729.75787405001313</v>
      </c>
      <c r="AJ4329">
        <v>202.61162719697313</v>
      </c>
      <c r="AK4329">
        <v>93.186093792410134</v>
      </c>
    </row>
    <row r="4330" spans="30:37" x14ac:dyDescent="0.25">
      <c r="AD4330">
        <v>4317</v>
      </c>
      <c r="AE4330">
        <v>1669.9155203426822</v>
      </c>
      <c r="AF4330">
        <v>1740.2067310617797</v>
      </c>
      <c r="AG4330">
        <v>428.99876431346365</v>
      </c>
      <c r="AH4330">
        <v>118.67838251371919</v>
      </c>
      <c r="AI4330">
        <v>532.82453332652494</v>
      </c>
      <c r="AJ4330">
        <v>260.10639499109959</v>
      </c>
      <c r="AK4330">
        <v>149.6143114690191</v>
      </c>
    </row>
    <row r="4331" spans="30:37" x14ac:dyDescent="0.25">
      <c r="AD4331">
        <v>4318</v>
      </c>
      <c r="AE4331">
        <v>2026.4947684099798</v>
      </c>
      <c r="AF4331">
        <v>1221.0012306266419</v>
      </c>
      <c r="AG4331">
        <v>398.39675792904683</v>
      </c>
      <c r="AH4331">
        <v>136.37125898431836</v>
      </c>
      <c r="AI4331">
        <v>923.54740925915428</v>
      </c>
      <c r="AJ4331">
        <v>367.4601286288684</v>
      </c>
      <c r="AK4331">
        <v>116.17184216780188</v>
      </c>
    </row>
    <row r="4332" spans="30:37" x14ac:dyDescent="0.25">
      <c r="AD4332">
        <v>4319</v>
      </c>
      <c r="AE4332">
        <v>1414.0889953602816</v>
      </c>
      <c r="AF4332">
        <v>1679.5222135411063</v>
      </c>
      <c r="AG4332">
        <v>308.81785369701726</v>
      </c>
      <c r="AH4332">
        <v>81.141067211294725</v>
      </c>
      <c r="AI4332">
        <v>538.93820968377929</v>
      </c>
      <c r="AJ4332">
        <v>215.41409216143262</v>
      </c>
      <c r="AK4332">
        <v>72.175036585816642</v>
      </c>
    </row>
    <row r="4333" spans="30:37" x14ac:dyDescent="0.25">
      <c r="AD4333">
        <v>4320</v>
      </c>
      <c r="AE4333">
        <v>1542.2889411609415</v>
      </c>
      <c r="AF4333">
        <v>1786.9743136771162</v>
      </c>
      <c r="AG4333">
        <v>395.29730998040696</v>
      </c>
      <c r="AH4333">
        <v>143.45970714664946</v>
      </c>
      <c r="AI4333">
        <v>708.3676424639857</v>
      </c>
      <c r="AJ4333">
        <v>272.01414866364212</v>
      </c>
      <c r="AK4333">
        <v>121.21887217222064</v>
      </c>
    </row>
    <row r="4334" spans="30:37" x14ac:dyDescent="0.25">
      <c r="AD4334">
        <v>4321</v>
      </c>
      <c r="AE4334">
        <v>1590.2255732178812</v>
      </c>
      <c r="AF4334">
        <v>1650.2170055686058</v>
      </c>
      <c r="AG4334">
        <v>250.77310689983798</v>
      </c>
      <c r="AH4334">
        <v>112.54943449232897</v>
      </c>
      <c r="AI4334">
        <v>552.17469415203038</v>
      </c>
      <c r="AJ4334">
        <v>329.63565514818663</v>
      </c>
      <c r="AK4334">
        <v>92.158650328458592</v>
      </c>
    </row>
    <row r="4335" spans="30:37" x14ac:dyDescent="0.25">
      <c r="AD4335">
        <v>4322</v>
      </c>
      <c r="AE4335">
        <v>1305.6939883264001</v>
      </c>
      <c r="AF4335">
        <v>958.48758152742744</v>
      </c>
      <c r="AG4335">
        <v>509.33047905614228</v>
      </c>
      <c r="AH4335">
        <v>145.8525803046297</v>
      </c>
      <c r="AI4335">
        <v>680.17565832681669</v>
      </c>
      <c r="AJ4335">
        <v>204.62430499964282</v>
      </c>
      <c r="AK4335">
        <v>90.332826682937181</v>
      </c>
    </row>
    <row r="4336" spans="30:37" x14ac:dyDescent="0.25">
      <c r="AD4336">
        <v>4323</v>
      </c>
      <c r="AE4336">
        <v>1514.8002366643223</v>
      </c>
      <c r="AF4336">
        <v>1477.2589535850323</v>
      </c>
      <c r="AG4336">
        <v>282.50284462063314</v>
      </c>
      <c r="AH4336">
        <v>144.40028608477749</v>
      </c>
      <c r="AI4336">
        <v>747.65996173085728</v>
      </c>
      <c r="AJ4336">
        <v>304.21562195629298</v>
      </c>
      <c r="AK4336">
        <v>91.223904300966041</v>
      </c>
    </row>
    <row r="4337" spans="30:37" x14ac:dyDescent="0.25">
      <c r="AD4337">
        <v>4324</v>
      </c>
      <c r="AE4337">
        <v>1695.3969196659355</v>
      </c>
      <c r="AF4337">
        <v>2251.6755433683138</v>
      </c>
      <c r="AG4337">
        <v>236.63215629247313</v>
      </c>
      <c r="AH4337">
        <v>98.479184719768242</v>
      </c>
      <c r="AI4337">
        <v>686.84642624690684</v>
      </c>
      <c r="AJ4337">
        <v>286.61132890214054</v>
      </c>
      <c r="AK4337">
        <v>134.81780076019902</v>
      </c>
    </row>
    <row r="4338" spans="30:37" x14ac:dyDescent="0.25">
      <c r="AD4338">
        <v>4325</v>
      </c>
      <c r="AE4338">
        <v>2666.1538192439298</v>
      </c>
      <c r="AF4338">
        <v>829.54111202878823</v>
      </c>
      <c r="AG4338">
        <v>334.54937380823759</v>
      </c>
      <c r="AH4338">
        <v>106.14925034878998</v>
      </c>
      <c r="AI4338">
        <v>593.36208259333091</v>
      </c>
      <c r="AJ4338">
        <v>297.69046424152526</v>
      </c>
      <c r="AK4338">
        <v>86.860591202581162</v>
      </c>
    </row>
    <row r="4339" spans="30:37" x14ac:dyDescent="0.25">
      <c r="AD4339">
        <v>4326</v>
      </c>
      <c r="AE4339">
        <v>1480.0947440161899</v>
      </c>
      <c r="AF4339">
        <v>1218.726632519516</v>
      </c>
      <c r="AG4339">
        <v>333.58768743514798</v>
      </c>
      <c r="AH4339">
        <v>120.51071738360818</v>
      </c>
      <c r="AI4339">
        <v>734.49599550738446</v>
      </c>
      <c r="AJ4339">
        <v>223.65942253324374</v>
      </c>
      <c r="AK4339">
        <v>98.726180420896952</v>
      </c>
    </row>
    <row r="4340" spans="30:37" x14ac:dyDescent="0.25">
      <c r="AD4340">
        <v>4327</v>
      </c>
      <c r="AE4340">
        <v>1638.9555847913509</v>
      </c>
      <c r="AF4340">
        <v>1168.1134887342052</v>
      </c>
      <c r="AG4340">
        <v>519.6594714914628</v>
      </c>
      <c r="AH4340">
        <v>88.670394198996632</v>
      </c>
      <c r="AI4340">
        <v>816.81576302294638</v>
      </c>
      <c r="AJ4340">
        <v>300.74522004581729</v>
      </c>
      <c r="AK4340">
        <v>101.86464454484623</v>
      </c>
    </row>
    <row r="4341" spans="30:37" x14ac:dyDescent="0.25">
      <c r="AD4341">
        <v>4328</v>
      </c>
      <c r="AE4341">
        <v>1610.8461504379311</v>
      </c>
      <c r="AF4341">
        <v>1557.2473310142459</v>
      </c>
      <c r="AG4341">
        <v>508.56804403675181</v>
      </c>
      <c r="AH4341">
        <v>151.15690612321254</v>
      </c>
      <c r="AI4341">
        <v>850.55634369985</v>
      </c>
      <c r="AJ4341">
        <v>298.01062845957853</v>
      </c>
      <c r="AK4341">
        <v>105.33627952522626</v>
      </c>
    </row>
    <row r="4342" spans="30:37" x14ac:dyDescent="0.25">
      <c r="AD4342">
        <v>4329</v>
      </c>
      <c r="AE4342">
        <v>1191.1316279522994</v>
      </c>
      <c r="AF4342">
        <v>1884.4866837326363</v>
      </c>
      <c r="AG4342">
        <v>378.70039063294342</v>
      </c>
      <c r="AH4342">
        <v>135.66158560166213</v>
      </c>
      <c r="AI4342">
        <v>799.51430036310512</v>
      </c>
      <c r="AJ4342">
        <v>218.99541644353243</v>
      </c>
      <c r="AK4342">
        <v>101.91148864017356</v>
      </c>
    </row>
    <row r="4343" spans="30:37" x14ac:dyDescent="0.25">
      <c r="AD4343">
        <v>4330</v>
      </c>
      <c r="AE4343">
        <v>1959.5276304090257</v>
      </c>
      <c r="AF4343">
        <v>1536.8047525157938</v>
      </c>
      <c r="AG4343">
        <v>422.11468081879559</v>
      </c>
      <c r="AH4343">
        <v>125.24680159608923</v>
      </c>
      <c r="AI4343">
        <v>613.93157066762615</v>
      </c>
      <c r="AJ4343">
        <v>200.47050081309692</v>
      </c>
      <c r="AK4343">
        <v>105.67986500546172</v>
      </c>
    </row>
    <row r="4344" spans="30:37" x14ac:dyDescent="0.25">
      <c r="AD4344">
        <v>4331</v>
      </c>
      <c r="AE4344">
        <v>1296.5818433985619</v>
      </c>
      <c r="AF4344">
        <v>1899.9267033162844</v>
      </c>
      <c r="AG4344">
        <v>374.65584350033731</v>
      </c>
      <c r="AH4344">
        <v>166.19301934380141</v>
      </c>
      <c r="AI4344">
        <v>745.03978668205707</v>
      </c>
      <c r="AJ4344">
        <v>379.52150590027657</v>
      </c>
      <c r="AK4344">
        <v>109.60777224661372</v>
      </c>
    </row>
    <row r="4345" spans="30:37" x14ac:dyDescent="0.25">
      <c r="AD4345">
        <v>4332</v>
      </c>
      <c r="AE4345">
        <v>1865.0443966133089</v>
      </c>
      <c r="AF4345">
        <v>2006.325669439088</v>
      </c>
      <c r="AG4345">
        <v>465.96115223149548</v>
      </c>
      <c r="AH4345">
        <v>128.31736458523517</v>
      </c>
      <c r="AI4345">
        <v>720.02677352047544</v>
      </c>
      <c r="AJ4345">
        <v>266.11371596344151</v>
      </c>
      <c r="AK4345">
        <v>96.977936564073786</v>
      </c>
    </row>
    <row r="4346" spans="30:37" x14ac:dyDescent="0.25">
      <c r="AD4346">
        <v>4333</v>
      </c>
      <c r="AE4346">
        <v>1331.7678028488149</v>
      </c>
      <c r="AF4346">
        <v>1970.5727016710457</v>
      </c>
      <c r="AG4346">
        <v>376.90479882462841</v>
      </c>
      <c r="AH4346">
        <v>106.8519568167864</v>
      </c>
      <c r="AI4346">
        <v>601.88037616430051</v>
      </c>
      <c r="AJ4346">
        <v>267.75249176443305</v>
      </c>
      <c r="AK4346">
        <v>109.79918611921003</v>
      </c>
    </row>
    <row r="4347" spans="30:37" x14ac:dyDescent="0.25">
      <c r="AD4347">
        <v>4334</v>
      </c>
      <c r="AE4347">
        <v>2027.6739252026737</v>
      </c>
      <c r="AF4347">
        <v>1632.1558772392293</v>
      </c>
      <c r="AG4347">
        <v>431.49440413036564</v>
      </c>
      <c r="AH4347">
        <v>115.25421397538253</v>
      </c>
      <c r="AI4347">
        <v>644.1525486000553</v>
      </c>
      <c r="AJ4347">
        <v>256.91795319881101</v>
      </c>
      <c r="AK4347">
        <v>80.351508818265089</v>
      </c>
    </row>
    <row r="4348" spans="30:37" x14ac:dyDescent="0.25">
      <c r="AD4348">
        <v>4335</v>
      </c>
      <c r="AE4348">
        <v>1875.9762791207418</v>
      </c>
      <c r="AF4348">
        <v>1404.0712979608552</v>
      </c>
      <c r="AG4348">
        <v>290.80806514959806</v>
      </c>
      <c r="AH4348">
        <v>106.06136371867829</v>
      </c>
      <c r="AI4348">
        <v>860.22766540584075</v>
      </c>
      <c r="AJ4348">
        <v>259.02250478480869</v>
      </c>
      <c r="AK4348">
        <v>100.47919903410241</v>
      </c>
    </row>
    <row r="4349" spans="30:37" x14ac:dyDescent="0.25">
      <c r="AD4349">
        <v>4336</v>
      </c>
      <c r="AE4349">
        <v>884.02585538622657</v>
      </c>
      <c r="AF4349">
        <v>2346.605732967344</v>
      </c>
      <c r="AG4349">
        <v>396.85843260920853</v>
      </c>
      <c r="AH4349">
        <v>145.06243209982674</v>
      </c>
      <c r="AI4349">
        <v>706.54454754080564</v>
      </c>
      <c r="AJ4349">
        <v>233.06241448613565</v>
      </c>
      <c r="AK4349">
        <v>83.856515482404134</v>
      </c>
    </row>
    <row r="4350" spans="30:37" x14ac:dyDescent="0.25">
      <c r="AD4350">
        <v>4337</v>
      </c>
      <c r="AE4350">
        <v>1761.8153364092097</v>
      </c>
      <c r="AF4350">
        <v>1869.5820549732407</v>
      </c>
      <c r="AG4350">
        <v>505.00382400593907</v>
      </c>
      <c r="AH4350">
        <v>145.22812647714397</v>
      </c>
      <c r="AI4350">
        <v>653.05038808688346</v>
      </c>
      <c r="AJ4350">
        <v>357.13987478049592</v>
      </c>
      <c r="AK4350">
        <v>37.98328025324075</v>
      </c>
    </row>
    <row r="4351" spans="30:37" x14ac:dyDescent="0.25">
      <c r="AD4351">
        <v>4338</v>
      </c>
      <c r="AE4351">
        <v>1537.6627642945195</v>
      </c>
      <c r="AF4351">
        <v>1661.7364909204084</v>
      </c>
      <c r="AG4351">
        <v>414.05783814754903</v>
      </c>
      <c r="AH4351">
        <v>105.03425206593323</v>
      </c>
      <c r="AI4351">
        <v>778.10408576158693</v>
      </c>
      <c r="AJ4351">
        <v>214.31213589909879</v>
      </c>
      <c r="AK4351">
        <v>112.75341409630099</v>
      </c>
    </row>
    <row r="4352" spans="30:37" x14ac:dyDescent="0.25">
      <c r="AD4352">
        <v>4339</v>
      </c>
      <c r="AE4352">
        <v>1500.9636623680694</v>
      </c>
      <c r="AF4352">
        <v>1120.6170829445375</v>
      </c>
      <c r="AG4352">
        <v>363.4490795102563</v>
      </c>
      <c r="AH4352">
        <v>107.88708289852991</v>
      </c>
      <c r="AI4352">
        <v>735.89261613788221</v>
      </c>
      <c r="AJ4352">
        <v>300.89757693000718</v>
      </c>
      <c r="AK4352">
        <v>83.718253062668367</v>
      </c>
    </row>
    <row r="4353" spans="30:37" x14ac:dyDescent="0.25">
      <c r="AD4353">
        <v>4340</v>
      </c>
      <c r="AE4353">
        <v>1987.6500009759227</v>
      </c>
      <c r="AF4353">
        <v>1710.6444382169357</v>
      </c>
      <c r="AG4353">
        <v>319.82271112475291</v>
      </c>
      <c r="AH4353">
        <v>76.108664424998196</v>
      </c>
      <c r="AI4353">
        <v>646.39255208519364</v>
      </c>
      <c r="AJ4353">
        <v>277.86815033821199</v>
      </c>
      <c r="AK4353">
        <v>110.06935537157288</v>
      </c>
    </row>
    <row r="4354" spans="30:37" x14ac:dyDescent="0.25">
      <c r="AD4354">
        <v>4341</v>
      </c>
      <c r="AE4354">
        <v>1703.2902317668941</v>
      </c>
      <c r="AF4354">
        <v>1174.630565781845</v>
      </c>
      <c r="AG4354">
        <v>285.36999923442903</v>
      </c>
      <c r="AH4354">
        <v>91.0862561846902</v>
      </c>
      <c r="AI4354">
        <v>742.63887140789018</v>
      </c>
      <c r="AJ4354">
        <v>137.46536051188485</v>
      </c>
      <c r="AK4354">
        <v>77.917112153171715</v>
      </c>
    </row>
    <row r="4355" spans="30:37" x14ac:dyDescent="0.25">
      <c r="AD4355">
        <v>4342</v>
      </c>
      <c r="AE4355">
        <v>1703.7561324397525</v>
      </c>
      <c r="AF4355">
        <v>1371.7909622758636</v>
      </c>
      <c r="AG4355">
        <v>597.92324662170984</v>
      </c>
      <c r="AH4355">
        <v>121.95307529185104</v>
      </c>
      <c r="AI4355">
        <v>742.52990392749325</v>
      </c>
      <c r="AJ4355">
        <v>250.26284594097751</v>
      </c>
      <c r="AK4355">
        <v>93.149949916482313</v>
      </c>
    </row>
    <row r="4356" spans="30:37" x14ac:dyDescent="0.25">
      <c r="AD4356">
        <v>4343</v>
      </c>
      <c r="AE4356">
        <v>2142.1257581192176</v>
      </c>
      <c r="AF4356">
        <v>1362.2021974443776</v>
      </c>
      <c r="AG4356">
        <v>388.82305289018183</v>
      </c>
      <c r="AH4356">
        <v>133.17212014169957</v>
      </c>
      <c r="AI4356">
        <v>787.12092399859489</v>
      </c>
      <c r="AJ4356">
        <v>304.41247056832037</v>
      </c>
      <c r="AK4356">
        <v>102.71450984038852</v>
      </c>
    </row>
    <row r="4357" spans="30:37" x14ac:dyDescent="0.25">
      <c r="AD4357">
        <v>4344</v>
      </c>
      <c r="AE4357">
        <v>1819.9384680440876</v>
      </c>
      <c r="AF4357">
        <v>1667.7415317947318</v>
      </c>
      <c r="AG4357">
        <v>439.73972138867481</v>
      </c>
      <c r="AH4357">
        <v>151.95582448915482</v>
      </c>
      <c r="AI4357">
        <v>746.50443335045964</v>
      </c>
      <c r="AJ4357">
        <v>339.14682615443201</v>
      </c>
      <c r="AK4357">
        <v>163.60945833952354</v>
      </c>
    </row>
    <row r="4358" spans="30:37" x14ac:dyDescent="0.25">
      <c r="AD4358">
        <v>4345</v>
      </c>
      <c r="AE4358">
        <v>1377.4053941469554</v>
      </c>
      <c r="AF4358">
        <v>1558.8719669355087</v>
      </c>
      <c r="AG4358">
        <v>415.69276789711495</v>
      </c>
      <c r="AH4358">
        <v>115.61527646656604</v>
      </c>
      <c r="AI4358">
        <v>587.0484630733032</v>
      </c>
      <c r="AJ4358">
        <v>231.63635556677409</v>
      </c>
      <c r="AK4358">
        <v>89.795695728550058</v>
      </c>
    </row>
    <row r="4359" spans="30:37" x14ac:dyDescent="0.25">
      <c r="AD4359">
        <v>4346</v>
      </c>
      <c r="AE4359">
        <v>1896.8730741592342</v>
      </c>
      <c r="AF4359">
        <v>1024.3759034206155</v>
      </c>
      <c r="AG4359">
        <v>520.14160747748872</v>
      </c>
      <c r="AH4359">
        <v>81.066174511765965</v>
      </c>
      <c r="AI4359">
        <v>1012.5930166981009</v>
      </c>
      <c r="AJ4359">
        <v>189.17906558971146</v>
      </c>
      <c r="AK4359">
        <v>112.4833323931045</v>
      </c>
    </row>
    <row r="4360" spans="30:37" x14ac:dyDescent="0.25">
      <c r="AD4360">
        <v>4347</v>
      </c>
      <c r="AE4360">
        <v>1193.766540043526</v>
      </c>
      <c r="AF4360">
        <v>1813.8038155006113</v>
      </c>
      <c r="AG4360">
        <v>243.90359196304087</v>
      </c>
      <c r="AH4360">
        <v>151.23968022920445</v>
      </c>
      <c r="AI4360">
        <v>664.86099848393167</v>
      </c>
      <c r="AJ4360">
        <v>419.34347849407078</v>
      </c>
      <c r="AK4360">
        <v>90.023547668712609</v>
      </c>
    </row>
    <row r="4361" spans="30:37" x14ac:dyDescent="0.25">
      <c r="AD4361">
        <v>4348</v>
      </c>
      <c r="AE4361">
        <v>1749.7640092534259</v>
      </c>
      <c r="AF4361">
        <v>1960.8952657674959</v>
      </c>
      <c r="AG4361">
        <v>457.98668320172186</v>
      </c>
      <c r="AH4361">
        <v>109.63423372232364</v>
      </c>
      <c r="AI4361">
        <v>918.55107638873255</v>
      </c>
      <c r="AJ4361">
        <v>295.59031457475703</v>
      </c>
      <c r="AK4361">
        <v>109.79166360515394</v>
      </c>
    </row>
    <row r="4362" spans="30:37" x14ac:dyDescent="0.25">
      <c r="AD4362">
        <v>4349</v>
      </c>
      <c r="AE4362">
        <v>1625.6555637010961</v>
      </c>
      <c r="AF4362">
        <v>1690.1043582514619</v>
      </c>
      <c r="AG4362">
        <v>425.15295591400638</v>
      </c>
      <c r="AH4362">
        <v>166.17116093573267</v>
      </c>
      <c r="AI4362">
        <v>777.36340509352385</v>
      </c>
      <c r="AJ4362">
        <v>416.48551885738453</v>
      </c>
      <c r="AK4362">
        <v>90.440056322609081</v>
      </c>
    </row>
    <row r="4363" spans="30:37" x14ac:dyDescent="0.25">
      <c r="AD4363">
        <v>4350</v>
      </c>
      <c r="AE4363">
        <v>1929.720193257936</v>
      </c>
      <c r="AF4363">
        <v>1290.8473407929771</v>
      </c>
      <c r="AG4363">
        <v>376.5717128359592</v>
      </c>
      <c r="AH4363">
        <v>122.70289551885723</v>
      </c>
      <c r="AI4363">
        <v>719.70486830573327</v>
      </c>
      <c r="AJ4363">
        <v>305.19600438058882</v>
      </c>
      <c r="AK4363">
        <v>84.023836093536801</v>
      </c>
    </row>
    <row r="4364" spans="30:37" x14ac:dyDescent="0.25">
      <c r="AD4364">
        <v>4351</v>
      </c>
      <c r="AE4364">
        <v>1707.8788411182688</v>
      </c>
      <c r="AF4364">
        <v>1557.1333189967615</v>
      </c>
      <c r="AG4364">
        <v>559.18292164015349</v>
      </c>
      <c r="AH4364">
        <v>150.67812896739804</v>
      </c>
      <c r="AI4364">
        <v>731.31512719867067</v>
      </c>
      <c r="AJ4364">
        <v>283.28106036601821</v>
      </c>
      <c r="AK4364">
        <v>115.81414163888611</v>
      </c>
    </row>
    <row r="4365" spans="30:37" x14ac:dyDescent="0.25">
      <c r="AD4365">
        <v>4352</v>
      </c>
      <c r="AE4365">
        <v>1797.3118203190506</v>
      </c>
      <c r="AF4365">
        <v>1790.2252519449992</v>
      </c>
      <c r="AG4365">
        <v>443.90437873885145</v>
      </c>
      <c r="AH4365">
        <v>131.38160622951742</v>
      </c>
      <c r="AI4365">
        <v>628.84946863274172</v>
      </c>
      <c r="AJ4365">
        <v>306.89401627171281</v>
      </c>
      <c r="AK4365">
        <v>102.21057941734182</v>
      </c>
    </row>
    <row r="4366" spans="30:37" x14ac:dyDescent="0.25">
      <c r="AD4366">
        <v>4353</v>
      </c>
      <c r="AE4366">
        <v>1590.740358168081</v>
      </c>
      <c r="AF4366">
        <v>1147.9880708920527</v>
      </c>
      <c r="AG4366">
        <v>527.59588708974923</v>
      </c>
      <c r="AH4366">
        <v>118.33615583895406</v>
      </c>
      <c r="AI4366">
        <v>802.65301831715931</v>
      </c>
      <c r="AJ4366">
        <v>227.06174186798197</v>
      </c>
      <c r="AK4366">
        <v>68.657777481972531</v>
      </c>
    </row>
    <row r="4367" spans="30:37" x14ac:dyDescent="0.25">
      <c r="AD4367">
        <v>4354</v>
      </c>
      <c r="AE4367">
        <v>1360.9261156516061</v>
      </c>
      <c r="AF4367">
        <v>1353.0431576058804</v>
      </c>
      <c r="AG4367">
        <v>282.69387389983746</v>
      </c>
      <c r="AH4367">
        <v>131.13101734970516</v>
      </c>
      <c r="AI4367">
        <v>710.87975540354978</v>
      </c>
      <c r="AJ4367">
        <v>322.34260288903903</v>
      </c>
      <c r="AK4367">
        <v>94.749837621359006</v>
      </c>
    </row>
    <row r="4368" spans="30:37" x14ac:dyDescent="0.25">
      <c r="AD4368">
        <v>4355</v>
      </c>
      <c r="AE4368">
        <v>2069.0197644651967</v>
      </c>
      <c r="AF4368">
        <v>1426.4480646945256</v>
      </c>
      <c r="AG4368">
        <v>348.64994472614114</v>
      </c>
      <c r="AH4368">
        <v>167.87641656380231</v>
      </c>
      <c r="AI4368">
        <v>773.92990801428539</v>
      </c>
      <c r="AJ4368">
        <v>325.89371707503381</v>
      </c>
      <c r="AK4368">
        <v>88.58660418367937</v>
      </c>
    </row>
    <row r="4369" spans="30:37" x14ac:dyDescent="0.25">
      <c r="AD4369">
        <v>4356</v>
      </c>
      <c r="AE4369">
        <v>2117.3543940596514</v>
      </c>
      <c r="AF4369">
        <v>1515.9552732748314</v>
      </c>
      <c r="AG4369">
        <v>275.82089257895029</v>
      </c>
      <c r="AH4369">
        <v>89.012397873373942</v>
      </c>
      <c r="AI4369">
        <v>719.7257479517499</v>
      </c>
      <c r="AJ4369">
        <v>256.22509224997344</v>
      </c>
      <c r="AK4369">
        <v>79.230286431281712</v>
      </c>
    </row>
    <row r="4370" spans="30:37" x14ac:dyDescent="0.25">
      <c r="AD4370">
        <v>4357</v>
      </c>
      <c r="AE4370">
        <v>1631.8056098074246</v>
      </c>
      <c r="AF4370">
        <v>1602.3821341487787</v>
      </c>
      <c r="AG4370">
        <v>440.61026616670415</v>
      </c>
      <c r="AH4370">
        <v>98.018126212504981</v>
      </c>
      <c r="AI4370">
        <v>579.49962197886771</v>
      </c>
      <c r="AJ4370">
        <v>145.15110949222426</v>
      </c>
      <c r="AK4370">
        <v>75.219366047973494</v>
      </c>
    </row>
    <row r="4371" spans="30:37" x14ac:dyDescent="0.25">
      <c r="AD4371">
        <v>4358</v>
      </c>
      <c r="AE4371">
        <v>1440.0140112210656</v>
      </c>
      <c r="AF4371">
        <v>1859.9498623898837</v>
      </c>
      <c r="AG4371">
        <v>406.52810845026897</v>
      </c>
      <c r="AH4371">
        <v>130.68596204087333</v>
      </c>
      <c r="AI4371">
        <v>616.29500787621873</v>
      </c>
      <c r="AJ4371">
        <v>242.48737886711169</v>
      </c>
      <c r="AK4371">
        <v>68.804555611219754</v>
      </c>
    </row>
    <row r="4372" spans="30:37" x14ac:dyDescent="0.25">
      <c r="AD4372">
        <v>4359</v>
      </c>
      <c r="AE4372">
        <v>1576.6206290648563</v>
      </c>
      <c r="AF4372">
        <v>2116.5595419603205</v>
      </c>
      <c r="AG4372">
        <v>446.25901538810996</v>
      </c>
      <c r="AH4372">
        <v>111.30984545751254</v>
      </c>
      <c r="AI4372">
        <v>526.39505817780264</v>
      </c>
      <c r="AJ4372">
        <v>234.42129289363635</v>
      </c>
      <c r="AK4372">
        <v>96.193179517637347</v>
      </c>
    </row>
    <row r="4373" spans="30:37" x14ac:dyDescent="0.25">
      <c r="AD4373">
        <v>4360</v>
      </c>
      <c r="AE4373">
        <v>1327.9317172269896</v>
      </c>
      <c r="AF4373">
        <v>2003.792263324156</v>
      </c>
      <c r="AG4373">
        <v>261.68123053232017</v>
      </c>
      <c r="AH4373">
        <v>80.074709425032879</v>
      </c>
      <c r="AI4373">
        <v>628.21225387823438</v>
      </c>
      <c r="AJ4373">
        <v>250.16488945865157</v>
      </c>
      <c r="AK4373">
        <v>91.696746625355956</v>
      </c>
    </row>
    <row r="4374" spans="30:37" x14ac:dyDescent="0.25">
      <c r="AD4374">
        <v>4361</v>
      </c>
      <c r="AE4374">
        <v>2067.0694657462059</v>
      </c>
      <c r="AF4374">
        <v>1877.5558227807282</v>
      </c>
      <c r="AG4374">
        <v>304.61292782599588</v>
      </c>
      <c r="AH4374">
        <v>104.46143140019375</v>
      </c>
      <c r="AI4374">
        <v>710.34573818729473</v>
      </c>
      <c r="AJ4374">
        <v>238.17621685564086</v>
      </c>
      <c r="AK4374">
        <v>118.91334693120953</v>
      </c>
    </row>
    <row r="4375" spans="30:37" x14ac:dyDescent="0.25">
      <c r="AD4375">
        <v>4362</v>
      </c>
      <c r="AE4375">
        <v>1790.3783597880035</v>
      </c>
      <c r="AF4375">
        <v>1947.3620527769276</v>
      </c>
      <c r="AG4375">
        <v>457.7552892332194</v>
      </c>
      <c r="AH4375">
        <v>139.9049134856003</v>
      </c>
      <c r="AI4375">
        <v>822.54331836556992</v>
      </c>
      <c r="AJ4375">
        <v>335.07440037304741</v>
      </c>
      <c r="AK4375">
        <v>96.202706634470886</v>
      </c>
    </row>
    <row r="4376" spans="30:37" x14ac:dyDescent="0.25">
      <c r="AD4376">
        <v>4363</v>
      </c>
      <c r="AE4376">
        <v>1895.5071013390941</v>
      </c>
      <c r="AF4376">
        <v>1575.2813995354527</v>
      </c>
      <c r="AG4376">
        <v>454.27241325886285</v>
      </c>
      <c r="AH4376">
        <v>130.86458644908907</v>
      </c>
      <c r="AI4376">
        <v>777.21725352053488</v>
      </c>
      <c r="AJ4376">
        <v>345.55446588610994</v>
      </c>
      <c r="AK4376">
        <v>99.532862498173117</v>
      </c>
    </row>
    <row r="4377" spans="30:37" x14ac:dyDescent="0.25">
      <c r="AD4377">
        <v>4364</v>
      </c>
      <c r="AE4377">
        <v>1872.547356874403</v>
      </c>
      <c r="AF4377">
        <v>2315.2439179715798</v>
      </c>
      <c r="AG4377">
        <v>355.42613355391626</v>
      </c>
      <c r="AH4377">
        <v>132.48104517381944</v>
      </c>
      <c r="AI4377">
        <v>725.48562484510944</v>
      </c>
      <c r="AJ4377">
        <v>247.32077821269667</v>
      </c>
      <c r="AK4377">
        <v>69.065986964999368</v>
      </c>
    </row>
    <row r="4378" spans="30:37" x14ac:dyDescent="0.25">
      <c r="AD4378">
        <v>4365</v>
      </c>
      <c r="AE4378">
        <v>1491.9222627934159</v>
      </c>
      <c r="AF4378">
        <v>1812.3077297945731</v>
      </c>
      <c r="AG4378">
        <v>365.07484605576667</v>
      </c>
      <c r="AH4378">
        <v>138.23775623949544</v>
      </c>
      <c r="AI4378">
        <v>698.80076826216782</v>
      </c>
      <c r="AJ4378">
        <v>218.46755778124549</v>
      </c>
      <c r="AK4378">
        <v>87.578893607428952</v>
      </c>
    </row>
    <row r="4379" spans="30:37" x14ac:dyDescent="0.25">
      <c r="AD4379">
        <v>4366</v>
      </c>
      <c r="AE4379">
        <v>1732.0870070639692</v>
      </c>
      <c r="AF4379">
        <v>1497.5534747214899</v>
      </c>
      <c r="AG4379">
        <v>342.65553320481052</v>
      </c>
      <c r="AH4379">
        <v>152.6803352149355</v>
      </c>
      <c r="AI4379">
        <v>699.00238228664443</v>
      </c>
      <c r="AJ4379">
        <v>266.95555612910505</v>
      </c>
      <c r="AK4379">
        <v>84.170362420701991</v>
      </c>
    </row>
    <row r="4380" spans="30:37" x14ac:dyDescent="0.25">
      <c r="AD4380">
        <v>4367</v>
      </c>
      <c r="AE4380">
        <v>1576.7063923364435</v>
      </c>
      <c r="AF4380">
        <v>905.89116398647286</v>
      </c>
      <c r="AG4380">
        <v>295.39970948295644</v>
      </c>
      <c r="AH4380">
        <v>116.99320859341714</v>
      </c>
      <c r="AI4380">
        <v>510.14443464414461</v>
      </c>
      <c r="AJ4380">
        <v>312.33429127730545</v>
      </c>
      <c r="AK4380">
        <v>95.644801151354812</v>
      </c>
    </row>
    <row r="4381" spans="30:37" x14ac:dyDescent="0.25">
      <c r="AD4381">
        <v>4368</v>
      </c>
      <c r="AE4381">
        <v>1752.6603088815314</v>
      </c>
      <c r="AF4381">
        <v>2280.7126329294097</v>
      </c>
      <c r="AG4381">
        <v>443.55573171865194</v>
      </c>
      <c r="AH4381">
        <v>91.777096032001921</v>
      </c>
      <c r="AI4381">
        <v>557.70304799704388</v>
      </c>
      <c r="AJ4381">
        <v>307.33769927320901</v>
      </c>
      <c r="AK4381">
        <v>108.37916713018878</v>
      </c>
    </row>
    <row r="4382" spans="30:37" x14ac:dyDescent="0.25">
      <c r="AD4382">
        <v>4369</v>
      </c>
      <c r="AE4382">
        <v>1815.2391611566281</v>
      </c>
      <c r="AF4382">
        <v>1701.0726571198534</v>
      </c>
      <c r="AG4382">
        <v>439.51529863604071</v>
      </c>
      <c r="AH4382">
        <v>145.6160891255839</v>
      </c>
      <c r="AI4382">
        <v>571.64049998663018</v>
      </c>
      <c r="AJ4382">
        <v>276.71965533846361</v>
      </c>
      <c r="AK4382">
        <v>113.32087842184433</v>
      </c>
    </row>
    <row r="4383" spans="30:37" x14ac:dyDescent="0.25">
      <c r="AD4383">
        <v>4370</v>
      </c>
      <c r="AE4383">
        <v>1511.1796287274976</v>
      </c>
      <c r="AF4383">
        <v>1632.5771354966146</v>
      </c>
      <c r="AG4383">
        <v>225.54589245368408</v>
      </c>
      <c r="AH4383">
        <v>157.88972741228906</v>
      </c>
      <c r="AI4383">
        <v>797.0269347455569</v>
      </c>
      <c r="AJ4383">
        <v>365.69251182637822</v>
      </c>
      <c r="AK4383">
        <v>101.77900713776795</v>
      </c>
    </row>
    <row r="4384" spans="30:37" x14ac:dyDescent="0.25">
      <c r="AD4384">
        <v>4371</v>
      </c>
      <c r="AE4384">
        <v>1431.6363512161843</v>
      </c>
      <c r="AF4384">
        <v>1195.3147720917625</v>
      </c>
      <c r="AG4384">
        <v>227.74255226115707</v>
      </c>
      <c r="AH4384">
        <v>131.47948327343727</v>
      </c>
      <c r="AI4384">
        <v>812.39998913202612</v>
      </c>
      <c r="AJ4384">
        <v>263.9095332895032</v>
      </c>
      <c r="AK4384">
        <v>79.140820841200366</v>
      </c>
    </row>
    <row r="4385" spans="30:37" x14ac:dyDescent="0.25">
      <c r="AD4385">
        <v>4372</v>
      </c>
      <c r="AE4385">
        <v>1585.2057487974791</v>
      </c>
      <c r="AF4385">
        <v>1894.6223813165086</v>
      </c>
      <c r="AG4385">
        <v>437.63653090323885</v>
      </c>
      <c r="AH4385">
        <v>89.445177626058253</v>
      </c>
      <c r="AI4385">
        <v>631.45444985992026</v>
      </c>
      <c r="AJ4385">
        <v>330.71591966007583</v>
      </c>
      <c r="AK4385">
        <v>141.34430290872879</v>
      </c>
    </row>
    <row r="4386" spans="30:37" x14ac:dyDescent="0.25">
      <c r="AD4386">
        <v>4373</v>
      </c>
      <c r="AE4386">
        <v>2029.6816416180902</v>
      </c>
      <c r="AF4386">
        <v>1438.9002993481818</v>
      </c>
      <c r="AG4386">
        <v>267.62598726090408</v>
      </c>
      <c r="AH4386">
        <v>111.74193674335633</v>
      </c>
      <c r="AI4386">
        <v>741.67597795576057</v>
      </c>
      <c r="AJ4386">
        <v>294.33426061298303</v>
      </c>
      <c r="AK4386">
        <v>96.163310596361768</v>
      </c>
    </row>
    <row r="4387" spans="30:37" x14ac:dyDescent="0.25">
      <c r="AD4387">
        <v>4374</v>
      </c>
      <c r="AE4387">
        <v>1579.7990478173267</v>
      </c>
      <c r="AF4387">
        <v>1398.3679488084631</v>
      </c>
      <c r="AG4387">
        <v>387.66551595232266</v>
      </c>
      <c r="AH4387">
        <v>157.14812771514187</v>
      </c>
      <c r="AI4387">
        <v>772.65036725750099</v>
      </c>
      <c r="AJ4387">
        <v>183.59148633421327</v>
      </c>
      <c r="AK4387">
        <v>79.44616348648816</v>
      </c>
    </row>
    <row r="4388" spans="30:37" x14ac:dyDescent="0.25">
      <c r="AD4388">
        <v>4375</v>
      </c>
      <c r="AE4388">
        <v>2052.2604167432014</v>
      </c>
      <c r="AF4388">
        <v>1426.1529977409223</v>
      </c>
      <c r="AG4388">
        <v>236.8804025054875</v>
      </c>
      <c r="AH4388">
        <v>112.63110562448277</v>
      </c>
      <c r="AI4388">
        <v>713.93885329302134</v>
      </c>
      <c r="AJ4388">
        <v>323.23218529508432</v>
      </c>
      <c r="AK4388">
        <v>112.03181862184239</v>
      </c>
    </row>
    <row r="4389" spans="30:37" x14ac:dyDescent="0.25">
      <c r="AD4389">
        <v>4376</v>
      </c>
      <c r="AE4389">
        <v>1843.1310037252297</v>
      </c>
      <c r="AF4389">
        <v>1816.9293896561844</v>
      </c>
      <c r="AG4389">
        <v>312.3356089282388</v>
      </c>
      <c r="AH4389">
        <v>120.62142286651984</v>
      </c>
      <c r="AI4389">
        <v>756.26756752991287</v>
      </c>
      <c r="AJ4389">
        <v>340.6626317510499</v>
      </c>
      <c r="AK4389">
        <v>111.16039799403299</v>
      </c>
    </row>
    <row r="4390" spans="30:37" x14ac:dyDescent="0.25">
      <c r="AD4390">
        <v>4377</v>
      </c>
      <c r="AE4390">
        <v>1508.272955419523</v>
      </c>
      <c r="AF4390">
        <v>1310.9680931976793</v>
      </c>
      <c r="AG4390">
        <v>610.24950696999417</v>
      </c>
      <c r="AH4390">
        <v>164.85217320704345</v>
      </c>
      <c r="AI4390">
        <v>967.09311219705103</v>
      </c>
      <c r="AJ4390">
        <v>265.14943009345365</v>
      </c>
      <c r="AK4390">
        <v>115.77490633948157</v>
      </c>
    </row>
    <row r="4391" spans="30:37" x14ac:dyDescent="0.25">
      <c r="AD4391">
        <v>4378</v>
      </c>
      <c r="AE4391">
        <v>1818.2920725162123</v>
      </c>
      <c r="AF4391">
        <v>1390.0590054486329</v>
      </c>
      <c r="AG4391">
        <v>455.06365481922228</v>
      </c>
      <c r="AH4391">
        <v>103.82325487184657</v>
      </c>
      <c r="AI4391">
        <v>931.37720303200422</v>
      </c>
      <c r="AJ4391">
        <v>299.21209209467321</v>
      </c>
      <c r="AK4391">
        <v>110.54314732574137</v>
      </c>
    </row>
    <row r="4392" spans="30:37" x14ac:dyDescent="0.25">
      <c r="AD4392">
        <v>4379</v>
      </c>
      <c r="AE4392">
        <v>1729.6302970321303</v>
      </c>
      <c r="AF4392">
        <v>1431.7364214442896</v>
      </c>
      <c r="AG4392">
        <v>400.30689836594928</v>
      </c>
      <c r="AH4392">
        <v>98.153818096200396</v>
      </c>
      <c r="AI4392">
        <v>633.58943996431015</v>
      </c>
      <c r="AJ4392">
        <v>334.27290109357716</v>
      </c>
      <c r="AK4392">
        <v>119.91739091381815</v>
      </c>
    </row>
    <row r="4393" spans="30:37" x14ac:dyDescent="0.25">
      <c r="AD4393">
        <v>4380</v>
      </c>
      <c r="AE4393">
        <v>1573.7667137664937</v>
      </c>
      <c r="AF4393">
        <v>1726.6822538557362</v>
      </c>
      <c r="AG4393">
        <v>330.08291019115933</v>
      </c>
      <c r="AH4393">
        <v>126.77584192890043</v>
      </c>
      <c r="AI4393">
        <v>823.10103909622774</v>
      </c>
      <c r="AJ4393">
        <v>234.36785833560191</v>
      </c>
      <c r="AK4393">
        <v>107.75774134569298</v>
      </c>
    </row>
    <row r="4394" spans="30:37" x14ac:dyDescent="0.25">
      <c r="AD4394">
        <v>4381</v>
      </c>
      <c r="AE4394">
        <v>1762.6152626351811</v>
      </c>
      <c r="AF4394">
        <v>1162.7394402823948</v>
      </c>
      <c r="AG4394">
        <v>578.0635246103933</v>
      </c>
      <c r="AH4394">
        <v>127.35231871179563</v>
      </c>
      <c r="AI4394">
        <v>973.83391612591834</v>
      </c>
      <c r="AJ4394">
        <v>201.3879590433707</v>
      </c>
      <c r="AK4394">
        <v>109.66195983349274</v>
      </c>
    </row>
    <row r="4395" spans="30:37" x14ac:dyDescent="0.25">
      <c r="AD4395">
        <v>4382</v>
      </c>
      <c r="AE4395">
        <v>1799.0219710881411</v>
      </c>
      <c r="AF4395">
        <v>1736.0714894788862</v>
      </c>
      <c r="AG4395">
        <v>481.36424286634167</v>
      </c>
      <c r="AH4395">
        <v>160.48668607221083</v>
      </c>
      <c r="AI4395">
        <v>658.68941646277676</v>
      </c>
      <c r="AJ4395">
        <v>311.40534096719989</v>
      </c>
      <c r="AK4395">
        <v>79.210559997625225</v>
      </c>
    </row>
    <row r="4396" spans="30:37" x14ac:dyDescent="0.25">
      <c r="AD4396">
        <v>4383</v>
      </c>
      <c r="AE4396">
        <v>2103.7623183501678</v>
      </c>
      <c r="AF4396">
        <v>1237.1860560630059</v>
      </c>
      <c r="AG4396">
        <v>309.17641463143997</v>
      </c>
      <c r="AH4396">
        <v>101.14289768048889</v>
      </c>
      <c r="AI4396">
        <v>734.91463575524324</v>
      </c>
      <c r="AJ4396">
        <v>380.86762408725758</v>
      </c>
      <c r="AK4396">
        <v>150.80052435703877</v>
      </c>
    </row>
    <row r="4397" spans="30:37" x14ac:dyDescent="0.25">
      <c r="AD4397">
        <v>4384</v>
      </c>
      <c r="AE4397">
        <v>1610.9505842903186</v>
      </c>
      <c r="AF4397">
        <v>1343.7575963831966</v>
      </c>
      <c r="AG4397">
        <v>330.38527429492575</v>
      </c>
      <c r="AH4397">
        <v>107.44275126996544</v>
      </c>
      <c r="AI4397">
        <v>801.63119933105042</v>
      </c>
      <c r="AJ4397">
        <v>259.33124415689093</v>
      </c>
      <c r="AK4397">
        <v>77.404397989241744</v>
      </c>
    </row>
    <row r="4398" spans="30:37" x14ac:dyDescent="0.25">
      <c r="AD4398">
        <v>4385</v>
      </c>
      <c r="AE4398">
        <v>1502.2090784932534</v>
      </c>
      <c r="AF4398">
        <v>1421.9869356713286</v>
      </c>
      <c r="AG4398">
        <v>536.43829132097642</v>
      </c>
      <c r="AH4398">
        <v>121.65500984739768</v>
      </c>
      <c r="AI4398">
        <v>737.11087731225189</v>
      </c>
      <c r="AJ4398">
        <v>202.72434004784034</v>
      </c>
      <c r="AK4398">
        <v>119.91349240816402</v>
      </c>
    </row>
    <row r="4399" spans="30:37" x14ac:dyDescent="0.25">
      <c r="AD4399">
        <v>4386</v>
      </c>
      <c r="AE4399">
        <v>2060.246450126469</v>
      </c>
      <c r="AF4399">
        <v>1850.3920144591775</v>
      </c>
      <c r="AG4399">
        <v>425.10924409870699</v>
      </c>
      <c r="AH4399">
        <v>105.70217790874379</v>
      </c>
      <c r="AI4399">
        <v>733.04105285930018</v>
      </c>
      <c r="AJ4399">
        <v>195.95503503882745</v>
      </c>
      <c r="AK4399">
        <v>134.30617059391977</v>
      </c>
    </row>
    <row r="4400" spans="30:37" x14ac:dyDescent="0.25">
      <c r="AD4400">
        <v>4387</v>
      </c>
      <c r="AE4400">
        <v>1163.1235158316144</v>
      </c>
      <c r="AF4400">
        <v>1348.7572686225587</v>
      </c>
      <c r="AG4400">
        <v>332.6552472159139</v>
      </c>
      <c r="AH4400">
        <v>116.45507313820944</v>
      </c>
      <c r="AI4400">
        <v>892.52644081805227</v>
      </c>
      <c r="AJ4400">
        <v>269.13407961815659</v>
      </c>
      <c r="AK4400">
        <v>146.55320179857463</v>
      </c>
    </row>
    <row r="4401" spans="30:37" x14ac:dyDescent="0.25">
      <c r="AD4401">
        <v>4388</v>
      </c>
      <c r="AE4401">
        <v>1493.0133527024052</v>
      </c>
      <c r="AF4401">
        <v>1555.64462821443</v>
      </c>
      <c r="AG4401">
        <v>497.9327675414242</v>
      </c>
      <c r="AH4401">
        <v>154.077215067683</v>
      </c>
      <c r="AI4401">
        <v>809.18683696899302</v>
      </c>
      <c r="AJ4401">
        <v>407.36455137003355</v>
      </c>
      <c r="AK4401">
        <v>137.73722033482005</v>
      </c>
    </row>
    <row r="4402" spans="30:37" x14ac:dyDescent="0.25">
      <c r="AD4402">
        <v>4389</v>
      </c>
      <c r="AE4402">
        <v>1929.4675195444506</v>
      </c>
      <c r="AF4402">
        <v>2128.3925296280654</v>
      </c>
      <c r="AG4402">
        <v>559.87537395102993</v>
      </c>
      <c r="AH4402">
        <v>120.14623500896937</v>
      </c>
      <c r="AI4402">
        <v>859.66887967524372</v>
      </c>
      <c r="AJ4402">
        <v>239.29410100454263</v>
      </c>
      <c r="AK4402">
        <v>101.07311061440025</v>
      </c>
    </row>
    <row r="4403" spans="30:37" x14ac:dyDescent="0.25">
      <c r="AD4403">
        <v>4390</v>
      </c>
      <c r="AE4403">
        <v>1440.395603817301</v>
      </c>
      <c r="AF4403">
        <v>1550.3267686254258</v>
      </c>
      <c r="AG4403">
        <v>321.85180623279149</v>
      </c>
      <c r="AH4403">
        <v>101.68844254658272</v>
      </c>
      <c r="AI4403">
        <v>553.4858658460173</v>
      </c>
      <c r="AJ4403">
        <v>280.7112451465797</v>
      </c>
      <c r="AK4403">
        <v>116.15491228561517</v>
      </c>
    </row>
    <row r="4404" spans="30:37" x14ac:dyDescent="0.25">
      <c r="AD4404">
        <v>4391</v>
      </c>
      <c r="AE4404">
        <v>1000.0278075634844</v>
      </c>
      <c r="AF4404">
        <v>1563.5575386941578</v>
      </c>
      <c r="AG4404">
        <v>464.51370942180336</v>
      </c>
      <c r="AH4404">
        <v>142.91638946593201</v>
      </c>
      <c r="AI4404">
        <v>696.0820236700697</v>
      </c>
      <c r="AJ4404">
        <v>136.57572695834838</v>
      </c>
      <c r="AK4404">
        <v>99.532893909840382</v>
      </c>
    </row>
    <row r="4405" spans="30:37" x14ac:dyDescent="0.25">
      <c r="AD4405">
        <v>4392</v>
      </c>
      <c r="AE4405">
        <v>1472.1611217944835</v>
      </c>
      <c r="AF4405">
        <v>2144.1005530840007</v>
      </c>
      <c r="AG4405">
        <v>345.51652301576723</v>
      </c>
      <c r="AH4405">
        <v>143.08156267843171</v>
      </c>
      <c r="AI4405">
        <v>579.07795212673375</v>
      </c>
      <c r="AJ4405">
        <v>284.79100879546843</v>
      </c>
      <c r="AK4405">
        <v>99.024700085933887</v>
      </c>
    </row>
    <row r="4406" spans="30:37" x14ac:dyDescent="0.25">
      <c r="AD4406">
        <v>4393</v>
      </c>
      <c r="AE4406">
        <v>1944.7244177145026</v>
      </c>
      <c r="AF4406">
        <v>1831.4875312750664</v>
      </c>
      <c r="AG4406">
        <v>442.124962065999</v>
      </c>
      <c r="AH4406">
        <v>89.178876039115252</v>
      </c>
      <c r="AI4406">
        <v>660.29479135493398</v>
      </c>
      <c r="AJ4406">
        <v>273.12115200066648</v>
      </c>
      <c r="AK4406">
        <v>91.599592505970534</v>
      </c>
    </row>
    <row r="4407" spans="30:37" x14ac:dyDescent="0.25">
      <c r="AD4407">
        <v>4394</v>
      </c>
      <c r="AE4407">
        <v>1667.383099082668</v>
      </c>
      <c r="AF4407">
        <v>1303.1159469918671</v>
      </c>
      <c r="AG4407">
        <v>409.38776195642669</v>
      </c>
      <c r="AH4407">
        <v>138.37304719922008</v>
      </c>
      <c r="AI4407">
        <v>700.48504127838441</v>
      </c>
      <c r="AJ4407">
        <v>254.60472013700428</v>
      </c>
      <c r="AK4407">
        <v>90.859248025200998</v>
      </c>
    </row>
    <row r="4408" spans="30:37" x14ac:dyDescent="0.25">
      <c r="AD4408">
        <v>4395</v>
      </c>
      <c r="AE4408">
        <v>1742.3389769046066</v>
      </c>
      <c r="AF4408">
        <v>1395.2276196344044</v>
      </c>
      <c r="AG4408">
        <v>502.44993484332275</v>
      </c>
      <c r="AH4408">
        <v>170.55087244560133</v>
      </c>
      <c r="AI4408">
        <v>894.63694418937121</v>
      </c>
      <c r="AJ4408">
        <v>326.62717212863271</v>
      </c>
      <c r="AK4408">
        <v>95.144636325524885</v>
      </c>
    </row>
    <row r="4409" spans="30:37" x14ac:dyDescent="0.25">
      <c r="AD4409">
        <v>4396</v>
      </c>
      <c r="AE4409">
        <v>1939.8283439181962</v>
      </c>
      <c r="AF4409">
        <v>1622.0238396531968</v>
      </c>
      <c r="AG4409">
        <v>454.89864257103471</v>
      </c>
      <c r="AH4409">
        <v>180.61475595706284</v>
      </c>
      <c r="AI4409">
        <v>589.25030424507327</v>
      </c>
      <c r="AJ4409">
        <v>318.7043734542919</v>
      </c>
      <c r="AK4409">
        <v>99.620914334879146</v>
      </c>
    </row>
    <row r="4410" spans="30:37" x14ac:dyDescent="0.25">
      <c r="AD4410">
        <v>4397</v>
      </c>
      <c r="AE4410">
        <v>1903.7661609289821</v>
      </c>
      <c r="AF4410">
        <v>1618.8194245368986</v>
      </c>
      <c r="AG4410">
        <v>410.51304736520893</v>
      </c>
      <c r="AH4410">
        <v>124.80098469402263</v>
      </c>
      <c r="AI4410">
        <v>951.60812965698949</v>
      </c>
      <c r="AJ4410">
        <v>230.88795784568111</v>
      </c>
      <c r="AK4410">
        <v>112.17704970583212</v>
      </c>
    </row>
    <row r="4411" spans="30:37" x14ac:dyDescent="0.25">
      <c r="AD4411">
        <v>4398</v>
      </c>
      <c r="AE4411">
        <v>1953.4456892643714</v>
      </c>
      <c r="AF4411">
        <v>1797.4270383344633</v>
      </c>
      <c r="AG4411">
        <v>296.85386927099796</v>
      </c>
      <c r="AH4411">
        <v>116.63111111292307</v>
      </c>
      <c r="AI4411">
        <v>678.422984325877</v>
      </c>
      <c r="AJ4411">
        <v>294.74177040159378</v>
      </c>
      <c r="AK4411">
        <v>127.02409654380284</v>
      </c>
    </row>
    <row r="4412" spans="30:37" x14ac:dyDescent="0.25">
      <c r="AD4412">
        <v>4399</v>
      </c>
      <c r="AE4412">
        <v>1581.4497934592389</v>
      </c>
      <c r="AF4412">
        <v>1380.2275592182391</v>
      </c>
      <c r="AG4412">
        <v>295.88353296041311</v>
      </c>
      <c r="AH4412">
        <v>77.124332917618958</v>
      </c>
      <c r="AI4412">
        <v>692.85017276184635</v>
      </c>
      <c r="AJ4412">
        <v>176.60981225618889</v>
      </c>
      <c r="AK4412">
        <v>132.37749073094801</v>
      </c>
    </row>
    <row r="4413" spans="30:37" x14ac:dyDescent="0.25">
      <c r="AD4413">
        <v>4400</v>
      </c>
      <c r="AE4413">
        <v>1928.0052756061373</v>
      </c>
      <c r="AF4413">
        <v>1294.386116205998</v>
      </c>
      <c r="AG4413">
        <v>451.87076099150102</v>
      </c>
      <c r="AH4413">
        <v>72.719486919142668</v>
      </c>
      <c r="AI4413">
        <v>703.68636096144303</v>
      </c>
      <c r="AJ4413">
        <v>273.1542825002474</v>
      </c>
      <c r="AK4413">
        <v>99.414986051525375</v>
      </c>
    </row>
    <row r="4414" spans="30:37" x14ac:dyDescent="0.25">
      <c r="AD4414">
        <v>4401</v>
      </c>
      <c r="AE4414">
        <v>1807.4858982908465</v>
      </c>
      <c r="AF4414">
        <v>1417.6602930057372</v>
      </c>
      <c r="AG4414">
        <v>352.07192831270044</v>
      </c>
      <c r="AH4414">
        <v>110.48519170706402</v>
      </c>
      <c r="AI4414">
        <v>613.65799528966693</v>
      </c>
      <c r="AJ4414">
        <v>303.25897652726348</v>
      </c>
      <c r="AK4414">
        <v>97.638700837346519</v>
      </c>
    </row>
    <row r="4415" spans="30:37" x14ac:dyDescent="0.25">
      <c r="AD4415">
        <v>4402</v>
      </c>
      <c r="AE4415">
        <v>2087.8029342432237</v>
      </c>
      <c r="AF4415">
        <v>1722.6055842233256</v>
      </c>
      <c r="AG4415">
        <v>396.48513388228173</v>
      </c>
      <c r="AH4415">
        <v>117.26534534210623</v>
      </c>
      <c r="AI4415">
        <v>896.09374139459248</v>
      </c>
      <c r="AJ4415">
        <v>281.42875865986588</v>
      </c>
      <c r="AK4415">
        <v>108.87398264818454</v>
      </c>
    </row>
    <row r="4416" spans="30:37" x14ac:dyDescent="0.25">
      <c r="AD4416">
        <v>4403</v>
      </c>
      <c r="AE4416">
        <v>1671.4192847321056</v>
      </c>
      <c r="AF4416">
        <v>1605.4677387951783</v>
      </c>
      <c r="AG4416">
        <v>371.18345354329756</v>
      </c>
      <c r="AH4416">
        <v>111.92227057374186</v>
      </c>
      <c r="AI4416">
        <v>534.21109157395324</v>
      </c>
      <c r="AJ4416">
        <v>104.1585901878727</v>
      </c>
      <c r="AK4416">
        <v>105.84172106036659</v>
      </c>
    </row>
    <row r="4417" spans="30:37" x14ac:dyDescent="0.25">
      <c r="AD4417">
        <v>4404</v>
      </c>
      <c r="AE4417">
        <v>1646.0792482691531</v>
      </c>
      <c r="AF4417">
        <v>1460.6626518361968</v>
      </c>
      <c r="AG4417">
        <v>311.90700225469629</v>
      </c>
      <c r="AH4417">
        <v>98.826555605143739</v>
      </c>
      <c r="AI4417">
        <v>800.77596789604218</v>
      </c>
      <c r="AJ4417">
        <v>205.44934002361094</v>
      </c>
      <c r="AK4417">
        <v>95.10365357882236</v>
      </c>
    </row>
    <row r="4418" spans="30:37" x14ac:dyDescent="0.25">
      <c r="AD4418">
        <v>4405</v>
      </c>
      <c r="AE4418">
        <v>1505.5029613843512</v>
      </c>
      <c r="AF4418">
        <v>1655.4005745671118</v>
      </c>
      <c r="AG4418">
        <v>352.71240565977143</v>
      </c>
      <c r="AH4418">
        <v>119.2898794819624</v>
      </c>
      <c r="AI4418">
        <v>711.04283808761045</v>
      </c>
      <c r="AJ4418">
        <v>338.51448492263074</v>
      </c>
      <c r="AK4418">
        <v>133.82767599454792</v>
      </c>
    </row>
    <row r="4419" spans="30:37" x14ac:dyDescent="0.25">
      <c r="AD4419">
        <v>4406</v>
      </c>
      <c r="AE4419">
        <v>1725.955656162726</v>
      </c>
      <c r="AF4419">
        <v>1393.2183147423868</v>
      </c>
      <c r="AG4419">
        <v>302.51202775079361</v>
      </c>
      <c r="AH4419">
        <v>105.76889467717477</v>
      </c>
      <c r="AI4419">
        <v>777.89716401367991</v>
      </c>
      <c r="AJ4419">
        <v>302.21949850974789</v>
      </c>
      <c r="AK4419">
        <v>151.23497884442526</v>
      </c>
    </row>
    <row r="4420" spans="30:37" x14ac:dyDescent="0.25">
      <c r="AD4420">
        <v>4407</v>
      </c>
      <c r="AE4420">
        <v>1272.0376395050835</v>
      </c>
      <c r="AF4420">
        <v>1912.0867773585087</v>
      </c>
      <c r="AG4420">
        <v>280.1583491355824</v>
      </c>
      <c r="AH4420">
        <v>66.421239844321732</v>
      </c>
      <c r="AI4420">
        <v>739.05159555265868</v>
      </c>
      <c r="AJ4420">
        <v>243.87713184003343</v>
      </c>
      <c r="AK4420">
        <v>85.424490299640311</v>
      </c>
    </row>
    <row r="4421" spans="30:37" x14ac:dyDescent="0.25">
      <c r="AD4421">
        <v>4408</v>
      </c>
      <c r="AE4421">
        <v>1524.7220261837626</v>
      </c>
      <c r="AF4421">
        <v>1316.0907420724498</v>
      </c>
      <c r="AG4421">
        <v>398.44066241743286</v>
      </c>
      <c r="AH4421">
        <v>123.34488231084053</v>
      </c>
      <c r="AI4421">
        <v>638.39789970442041</v>
      </c>
      <c r="AJ4421">
        <v>386.82373394706826</v>
      </c>
      <c r="AK4421">
        <v>90.968074670134982</v>
      </c>
    </row>
    <row r="4422" spans="30:37" x14ac:dyDescent="0.25">
      <c r="AD4422">
        <v>4409</v>
      </c>
      <c r="AE4422">
        <v>1827.0806471215383</v>
      </c>
      <c r="AF4422">
        <v>1186.2835222748608</v>
      </c>
      <c r="AG4422">
        <v>243.82592208271862</v>
      </c>
      <c r="AH4422">
        <v>178.50953177941551</v>
      </c>
      <c r="AI4422">
        <v>860.33305344111818</v>
      </c>
      <c r="AJ4422">
        <v>198.1318232454831</v>
      </c>
      <c r="AK4422">
        <v>101.90105876831082</v>
      </c>
    </row>
    <row r="4423" spans="30:37" x14ac:dyDescent="0.25">
      <c r="AD4423">
        <v>4410</v>
      </c>
      <c r="AE4423">
        <v>1286.3090476769298</v>
      </c>
      <c r="AF4423">
        <v>1459.8405982637705</v>
      </c>
      <c r="AG4423">
        <v>463.39849015673116</v>
      </c>
      <c r="AH4423">
        <v>135.24102909903189</v>
      </c>
      <c r="AI4423">
        <v>634.15044919399782</v>
      </c>
      <c r="AJ4423">
        <v>342.68979387570164</v>
      </c>
      <c r="AK4423">
        <v>97.622837292963368</v>
      </c>
    </row>
    <row r="4424" spans="30:37" x14ac:dyDescent="0.25">
      <c r="AD4424">
        <v>4411</v>
      </c>
      <c r="AE4424">
        <v>1446.5318600937912</v>
      </c>
      <c r="AF4424">
        <v>1435.2457136161854</v>
      </c>
      <c r="AG4424">
        <v>344.56849940588734</v>
      </c>
      <c r="AH4424">
        <v>82.089411471443867</v>
      </c>
      <c r="AI4424">
        <v>690.98168578849163</v>
      </c>
      <c r="AJ4424">
        <v>256.63252718885576</v>
      </c>
      <c r="AK4424">
        <v>112.3953236988534</v>
      </c>
    </row>
    <row r="4425" spans="30:37" x14ac:dyDescent="0.25">
      <c r="AD4425">
        <v>4412</v>
      </c>
      <c r="AE4425">
        <v>1404.0441303414516</v>
      </c>
      <c r="AF4425">
        <v>1552.9312868914967</v>
      </c>
      <c r="AG4425">
        <v>458.49711246241736</v>
      </c>
      <c r="AH4425">
        <v>128.32068933343152</v>
      </c>
      <c r="AI4425">
        <v>691.47910341503518</v>
      </c>
      <c r="AJ4425">
        <v>344.33613000589776</v>
      </c>
      <c r="AK4425">
        <v>92.623741975105148</v>
      </c>
    </row>
    <row r="4426" spans="30:37" x14ac:dyDescent="0.25">
      <c r="AD4426">
        <v>4413</v>
      </c>
      <c r="AE4426">
        <v>1511.8350831208622</v>
      </c>
      <c r="AF4426">
        <v>2003.4260560215994</v>
      </c>
      <c r="AG4426">
        <v>321.365512258823</v>
      </c>
      <c r="AH4426">
        <v>144.390386398598</v>
      </c>
      <c r="AI4426">
        <v>516.21015608848666</v>
      </c>
      <c r="AJ4426">
        <v>221.13051352696792</v>
      </c>
      <c r="AK4426">
        <v>125.59701317062431</v>
      </c>
    </row>
    <row r="4427" spans="30:37" x14ac:dyDescent="0.25">
      <c r="AD4427">
        <v>4414</v>
      </c>
      <c r="AE4427">
        <v>1764.7353082327752</v>
      </c>
      <c r="AF4427">
        <v>1527.9585850815042</v>
      </c>
      <c r="AG4427">
        <v>366.64819612433854</v>
      </c>
      <c r="AH4427">
        <v>102.67146396842075</v>
      </c>
      <c r="AI4427">
        <v>729.65845264262623</v>
      </c>
      <c r="AJ4427">
        <v>265.08009546348842</v>
      </c>
      <c r="AK4427">
        <v>113.37127749262397</v>
      </c>
    </row>
    <row r="4428" spans="30:37" x14ac:dyDescent="0.25">
      <c r="AD4428">
        <v>4415</v>
      </c>
      <c r="AE4428">
        <v>1879.1463408711461</v>
      </c>
      <c r="AF4428">
        <v>1288.8844078848094</v>
      </c>
      <c r="AG4428">
        <v>450.77258976416391</v>
      </c>
      <c r="AH4428">
        <v>129.11990179603745</v>
      </c>
      <c r="AI4428">
        <v>797.31052798585654</v>
      </c>
      <c r="AJ4428">
        <v>349.85571868107917</v>
      </c>
      <c r="AK4428">
        <v>68.393039443445971</v>
      </c>
    </row>
    <row r="4429" spans="30:37" x14ac:dyDescent="0.25">
      <c r="AD4429">
        <v>4416</v>
      </c>
      <c r="AE4429">
        <v>1393.2640695102464</v>
      </c>
      <c r="AF4429">
        <v>2199.6837770874467</v>
      </c>
      <c r="AG4429">
        <v>352.52541340933567</v>
      </c>
      <c r="AH4429">
        <v>91.576760176948753</v>
      </c>
      <c r="AI4429">
        <v>832.45547116296848</v>
      </c>
      <c r="AJ4429">
        <v>328.59570891296983</v>
      </c>
      <c r="AK4429">
        <v>81.031314807795283</v>
      </c>
    </row>
    <row r="4430" spans="30:37" x14ac:dyDescent="0.25">
      <c r="AD4430">
        <v>4417</v>
      </c>
      <c r="AE4430">
        <v>1970.2561269595926</v>
      </c>
      <c r="AF4430">
        <v>1512.7832379670779</v>
      </c>
      <c r="AG4430">
        <v>479.34975622027639</v>
      </c>
      <c r="AH4430">
        <v>133.75413879001155</v>
      </c>
      <c r="AI4430">
        <v>770.07635487405571</v>
      </c>
      <c r="AJ4430">
        <v>336.52035122988974</v>
      </c>
      <c r="AK4430">
        <v>74.342112437765067</v>
      </c>
    </row>
    <row r="4431" spans="30:37" x14ac:dyDescent="0.25">
      <c r="AD4431">
        <v>4418</v>
      </c>
      <c r="AE4431">
        <v>1896.9430174269082</v>
      </c>
      <c r="AF4431">
        <v>1717.5494833497357</v>
      </c>
      <c r="AG4431">
        <v>404.86383320259932</v>
      </c>
      <c r="AH4431">
        <v>107.36155170478371</v>
      </c>
      <c r="AI4431">
        <v>771.85898355853249</v>
      </c>
      <c r="AJ4431">
        <v>300.39234809055324</v>
      </c>
      <c r="AK4431">
        <v>90.17934939109756</v>
      </c>
    </row>
    <row r="4432" spans="30:37" x14ac:dyDescent="0.25">
      <c r="AD4432">
        <v>4419</v>
      </c>
      <c r="AE4432">
        <v>1577.2225638004186</v>
      </c>
      <c r="AF4432">
        <v>825.4144679976971</v>
      </c>
      <c r="AG4432">
        <v>396.78397930350724</v>
      </c>
      <c r="AH4432">
        <v>134.59111949640135</v>
      </c>
      <c r="AI4432">
        <v>705.17064644074128</v>
      </c>
      <c r="AJ4432">
        <v>243.51669165412673</v>
      </c>
      <c r="AK4432">
        <v>50.350558904801666</v>
      </c>
    </row>
    <row r="4433" spans="30:37" x14ac:dyDescent="0.25">
      <c r="AD4433">
        <v>4420</v>
      </c>
      <c r="AE4433">
        <v>1748.7109198156497</v>
      </c>
      <c r="AF4433">
        <v>2124.4005475958893</v>
      </c>
      <c r="AG4433">
        <v>526.45296193334298</v>
      </c>
      <c r="AH4433">
        <v>128.14371525153283</v>
      </c>
      <c r="AI4433">
        <v>858.55735651187103</v>
      </c>
      <c r="AJ4433">
        <v>367.03986676979059</v>
      </c>
      <c r="AK4433">
        <v>122.89923997366998</v>
      </c>
    </row>
    <row r="4434" spans="30:37" x14ac:dyDescent="0.25">
      <c r="AD4434">
        <v>4421</v>
      </c>
      <c r="AE4434">
        <v>1578.9546108641612</v>
      </c>
      <c r="AF4434">
        <v>1071.619255395347</v>
      </c>
      <c r="AG4434">
        <v>381.0085298704509</v>
      </c>
      <c r="AH4434">
        <v>68.385221624801488</v>
      </c>
      <c r="AI4434">
        <v>737.98893571915266</v>
      </c>
      <c r="AJ4434">
        <v>288.67584042487829</v>
      </c>
      <c r="AK4434">
        <v>71.64453233794066</v>
      </c>
    </row>
    <row r="4435" spans="30:37" x14ac:dyDescent="0.25">
      <c r="AD4435">
        <v>4422</v>
      </c>
      <c r="AE4435">
        <v>1666.7464000104728</v>
      </c>
      <c r="AF4435">
        <v>1898.5857302671534</v>
      </c>
      <c r="AG4435">
        <v>398.86291987019609</v>
      </c>
      <c r="AH4435">
        <v>113.00366266604635</v>
      </c>
      <c r="AI4435">
        <v>1023.6570759780273</v>
      </c>
      <c r="AJ4435">
        <v>307.159928506386</v>
      </c>
      <c r="AK4435">
        <v>102.39540868600992</v>
      </c>
    </row>
    <row r="4436" spans="30:37" x14ac:dyDescent="0.25">
      <c r="AD4436">
        <v>4423</v>
      </c>
      <c r="AE4436">
        <v>1910.3803228514498</v>
      </c>
      <c r="AF4436">
        <v>1560.6642938974339</v>
      </c>
      <c r="AG4436">
        <v>381.1949879888914</v>
      </c>
      <c r="AH4436">
        <v>102.98875595206671</v>
      </c>
      <c r="AI4436">
        <v>732.18997275180459</v>
      </c>
      <c r="AJ4436">
        <v>291.03727067948</v>
      </c>
      <c r="AK4436">
        <v>116.68227752004452</v>
      </c>
    </row>
    <row r="4437" spans="30:37" x14ac:dyDescent="0.25">
      <c r="AD4437">
        <v>4424</v>
      </c>
      <c r="AE4437">
        <v>1273.2264167007779</v>
      </c>
      <c r="AF4437">
        <v>1834.3568478024008</v>
      </c>
      <c r="AG4437">
        <v>389.56172403578717</v>
      </c>
      <c r="AH4437">
        <v>189.0767964149687</v>
      </c>
      <c r="AI4437">
        <v>825.41564338397677</v>
      </c>
      <c r="AJ4437">
        <v>308.84884945203208</v>
      </c>
      <c r="AK4437">
        <v>107.55090516974185</v>
      </c>
    </row>
    <row r="4438" spans="30:37" x14ac:dyDescent="0.25">
      <c r="AD4438">
        <v>4425</v>
      </c>
      <c r="AE4438">
        <v>1396.7626617016324</v>
      </c>
      <c r="AF4438">
        <v>1550.8038451680072</v>
      </c>
      <c r="AG4438">
        <v>312.83011005429745</v>
      </c>
      <c r="AH4438">
        <v>150.4485128179835</v>
      </c>
      <c r="AI4438">
        <v>519.1310734555077</v>
      </c>
      <c r="AJ4438">
        <v>302.0220043802496</v>
      </c>
      <c r="AK4438">
        <v>92.457826719566597</v>
      </c>
    </row>
    <row r="4439" spans="30:37" x14ac:dyDescent="0.25">
      <c r="AD4439">
        <v>4426</v>
      </c>
      <c r="AE4439">
        <v>1637.2537986044758</v>
      </c>
      <c r="AF4439">
        <v>1954.5798502517214</v>
      </c>
      <c r="AG4439">
        <v>395.2706778827112</v>
      </c>
      <c r="AH4439">
        <v>164.80408943191301</v>
      </c>
      <c r="AI4439">
        <v>648.19218813688633</v>
      </c>
      <c r="AJ4439">
        <v>309.71320844231894</v>
      </c>
      <c r="AK4439">
        <v>83.600412427778906</v>
      </c>
    </row>
    <row r="4440" spans="30:37" x14ac:dyDescent="0.25">
      <c r="AD4440">
        <v>4427</v>
      </c>
      <c r="AE4440">
        <v>1610.9514070489024</v>
      </c>
      <c r="AF4440">
        <v>1599.6132569814117</v>
      </c>
      <c r="AG4440">
        <v>490.73657661196756</v>
      </c>
      <c r="AH4440">
        <v>81.80422933074243</v>
      </c>
      <c r="AI4440">
        <v>592.06844117397588</v>
      </c>
      <c r="AJ4440">
        <v>266.75622618059259</v>
      </c>
      <c r="AK4440">
        <v>145.40358847987483</v>
      </c>
    </row>
    <row r="4441" spans="30:37" x14ac:dyDescent="0.25">
      <c r="AD4441">
        <v>4428</v>
      </c>
      <c r="AE4441">
        <v>2014.863351973419</v>
      </c>
      <c r="AF4441">
        <v>1704.7354006995156</v>
      </c>
      <c r="AG4441">
        <v>359.32897383530837</v>
      </c>
      <c r="AH4441">
        <v>118.5291983105088</v>
      </c>
      <c r="AI4441">
        <v>794.11177916895508</v>
      </c>
      <c r="AJ4441">
        <v>328.31843860410902</v>
      </c>
      <c r="AK4441">
        <v>92.852693380466604</v>
      </c>
    </row>
    <row r="4442" spans="30:37" x14ac:dyDescent="0.25">
      <c r="AD4442">
        <v>4429</v>
      </c>
      <c r="AE4442">
        <v>1863.8156918259288</v>
      </c>
      <c r="AF4442">
        <v>1812.6720903160049</v>
      </c>
      <c r="AG4442">
        <v>335.63033177056093</v>
      </c>
      <c r="AH4442">
        <v>132.88111034036274</v>
      </c>
      <c r="AI4442">
        <v>726.15266409364949</v>
      </c>
      <c r="AJ4442">
        <v>153.58451024177774</v>
      </c>
      <c r="AK4442">
        <v>106.86954640461103</v>
      </c>
    </row>
    <row r="4443" spans="30:37" x14ac:dyDescent="0.25">
      <c r="AD4443">
        <v>4430</v>
      </c>
      <c r="AE4443">
        <v>1357.0634332557383</v>
      </c>
      <c r="AF4443">
        <v>1487.9559455416097</v>
      </c>
      <c r="AG4443">
        <v>494.52097486649586</v>
      </c>
      <c r="AH4443">
        <v>102.86069124537026</v>
      </c>
      <c r="AI4443">
        <v>608.22979879260095</v>
      </c>
      <c r="AJ4443">
        <v>259.58828319163661</v>
      </c>
      <c r="AK4443">
        <v>114.1547321968272</v>
      </c>
    </row>
    <row r="4444" spans="30:37" x14ac:dyDescent="0.25">
      <c r="AD4444">
        <v>4431</v>
      </c>
      <c r="AE4444">
        <v>1829.6078825756858</v>
      </c>
      <c r="AF4444">
        <v>1453.5708159768735</v>
      </c>
      <c r="AG4444">
        <v>540.53170459330704</v>
      </c>
      <c r="AH4444">
        <v>86.321220140067808</v>
      </c>
      <c r="AI4444">
        <v>698.43878395588092</v>
      </c>
      <c r="AJ4444">
        <v>239.30441946449744</v>
      </c>
      <c r="AK4444">
        <v>78.90773394909057</v>
      </c>
    </row>
    <row r="4445" spans="30:37" x14ac:dyDescent="0.25">
      <c r="AD4445">
        <v>4432</v>
      </c>
      <c r="AE4445">
        <v>1830.7883175313877</v>
      </c>
      <c r="AF4445">
        <v>1787.5446193829857</v>
      </c>
      <c r="AG4445">
        <v>376.5624671524123</v>
      </c>
      <c r="AH4445">
        <v>86.146284842175248</v>
      </c>
      <c r="AI4445">
        <v>693.68632277185827</v>
      </c>
      <c r="AJ4445">
        <v>299.00937972535081</v>
      </c>
      <c r="AK4445">
        <v>131.63688788301542</v>
      </c>
    </row>
    <row r="4446" spans="30:37" x14ac:dyDescent="0.25">
      <c r="AD4446">
        <v>4433</v>
      </c>
      <c r="AE4446">
        <v>1687.4963919789077</v>
      </c>
      <c r="AF4446">
        <v>1743.8656658434907</v>
      </c>
      <c r="AG4446">
        <v>563.81976994035722</v>
      </c>
      <c r="AH4446">
        <v>165.85149583103856</v>
      </c>
      <c r="AI4446">
        <v>740.8357438846765</v>
      </c>
      <c r="AJ4446">
        <v>253.74744749445111</v>
      </c>
      <c r="AK4446">
        <v>86.686606551220819</v>
      </c>
    </row>
    <row r="4447" spans="30:37" x14ac:dyDescent="0.25">
      <c r="AD4447">
        <v>4434</v>
      </c>
      <c r="AE4447">
        <v>1822.6628178062836</v>
      </c>
      <c r="AF4447">
        <v>1106.8589715690841</v>
      </c>
      <c r="AG4447">
        <v>206.01765573825659</v>
      </c>
      <c r="AH4447">
        <v>113.66808940647427</v>
      </c>
      <c r="AI4447">
        <v>682.40324922125694</v>
      </c>
      <c r="AJ4447">
        <v>272.50699284789749</v>
      </c>
      <c r="AK4447">
        <v>89.577846823405039</v>
      </c>
    </row>
    <row r="4448" spans="30:37" x14ac:dyDescent="0.25">
      <c r="AD4448">
        <v>4435</v>
      </c>
      <c r="AE4448">
        <v>1536.5304072603737</v>
      </c>
      <c r="AF4448">
        <v>2124.626439492888</v>
      </c>
      <c r="AG4448">
        <v>333.53332263300138</v>
      </c>
      <c r="AH4448">
        <v>110.56199211693249</v>
      </c>
      <c r="AI4448">
        <v>799.00373032054347</v>
      </c>
      <c r="AJ4448">
        <v>269.19533568411958</v>
      </c>
      <c r="AK4448">
        <v>74.470763111791314</v>
      </c>
    </row>
    <row r="4449" spans="30:37" x14ac:dyDescent="0.25">
      <c r="AD4449">
        <v>4436</v>
      </c>
      <c r="AE4449">
        <v>2104.4666739043623</v>
      </c>
      <c r="AF4449">
        <v>1127.1746986704243</v>
      </c>
      <c r="AG4449">
        <v>469.32674499584806</v>
      </c>
      <c r="AH4449">
        <v>170.20745179602113</v>
      </c>
      <c r="AI4449">
        <v>560.55055374129415</v>
      </c>
      <c r="AJ4449">
        <v>312.41629395960388</v>
      </c>
      <c r="AK4449">
        <v>89.23882301281165</v>
      </c>
    </row>
    <row r="4450" spans="30:37" x14ac:dyDescent="0.25">
      <c r="AD4450">
        <v>4437</v>
      </c>
      <c r="AE4450">
        <v>1659.7088407428871</v>
      </c>
      <c r="AF4450">
        <v>1526.0120603518874</v>
      </c>
      <c r="AG4450">
        <v>443.84052751773885</v>
      </c>
      <c r="AH4450">
        <v>117.1000057523194</v>
      </c>
      <c r="AI4450">
        <v>752.9372240770374</v>
      </c>
      <c r="AJ4450">
        <v>350.94398099952502</v>
      </c>
      <c r="AK4450">
        <v>135.45887670377641</v>
      </c>
    </row>
    <row r="4451" spans="30:37" x14ac:dyDescent="0.25">
      <c r="AD4451">
        <v>4438</v>
      </c>
      <c r="AE4451">
        <v>1924.3010472852345</v>
      </c>
      <c r="AF4451">
        <v>1608.4622367394295</v>
      </c>
      <c r="AG4451">
        <v>426.69704503889727</v>
      </c>
      <c r="AH4451">
        <v>95.701047249772813</v>
      </c>
      <c r="AI4451">
        <v>882.47026442457718</v>
      </c>
      <c r="AJ4451">
        <v>282.23323759744306</v>
      </c>
      <c r="AK4451">
        <v>121.29089998519801</v>
      </c>
    </row>
    <row r="4452" spans="30:37" x14ac:dyDescent="0.25">
      <c r="AD4452">
        <v>4439</v>
      </c>
      <c r="AE4452">
        <v>1855.5381393738808</v>
      </c>
      <c r="AF4452">
        <v>2140.5590714101954</v>
      </c>
      <c r="AG4452">
        <v>433.62727348644205</v>
      </c>
      <c r="AH4452">
        <v>88.013527589828485</v>
      </c>
      <c r="AI4452">
        <v>694.19387052052468</v>
      </c>
      <c r="AJ4452">
        <v>300.91234209933032</v>
      </c>
      <c r="AK4452">
        <v>115.73776721627654</v>
      </c>
    </row>
    <row r="4453" spans="30:37" x14ac:dyDescent="0.25">
      <c r="AD4453">
        <v>4440</v>
      </c>
      <c r="AE4453">
        <v>1395.5832095637415</v>
      </c>
      <c r="AF4453">
        <v>1780.4771479774747</v>
      </c>
      <c r="AG4453">
        <v>299.3897122039063</v>
      </c>
      <c r="AH4453">
        <v>129.80420184690681</v>
      </c>
      <c r="AI4453">
        <v>894.40119073410892</v>
      </c>
      <c r="AJ4453">
        <v>218.88269055592622</v>
      </c>
      <c r="AK4453">
        <v>92.661663897272703</v>
      </c>
    </row>
    <row r="4454" spans="30:37" x14ac:dyDescent="0.25">
      <c r="AD4454">
        <v>4441</v>
      </c>
      <c r="AE4454">
        <v>1192.297492560451</v>
      </c>
      <c r="AF4454">
        <v>1075.2960782980622</v>
      </c>
      <c r="AG4454">
        <v>631.5409430296047</v>
      </c>
      <c r="AH4454">
        <v>88.673169340708071</v>
      </c>
      <c r="AI4454">
        <v>741.88549176670278</v>
      </c>
      <c r="AJ4454">
        <v>234.77708297796033</v>
      </c>
      <c r="AK4454">
        <v>85.532274690207885</v>
      </c>
    </row>
    <row r="4455" spans="30:37" x14ac:dyDescent="0.25">
      <c r="AD4455">
        <v>4442</v>
      </c>
      <c r="AE4455">
        <v>1940.25301033866</v>
      </c>
      <c r="AF4455">
        <v>1404.2226170958941</v>
      </c>
      <c r="AG4455">
        <v>353.41629728889581</v>
      </c>
      <c r="AH4455">
        <v>109.72725389950244</v>
      </c>
      <c r="AI4455">
        <v>847.41679313552436</v>
      </c>
      <c r="AJ4455">
        <v>310.23654298093516</v>
      </c>
      <c r="AK4455">
        <v>95.868113495333603</v>
      </c>
    </row>
    <row r="4456" spans="30:37" x14ac:dyDescent="0.25">
      <c r="AD4456">
        <v>4443</v>
      </c>
      <c r="AE4456">
        <v>1925.4488553343629</v>
      </c>
      <c r="AF4456">
        <v>1594.6575013301956</v>
      </c>
      <c r="AG4456">
        <v>405.80615432729354</v>
      </c>
      <c r="AH4456">
        <v>114.70671950924191</v>
      </c>
      <c r="AI4456">
        <v>712.92836891316892</v>
      </c>
      <c r="AJ4456">
        <v>363.73571098777512</v>
      </c>
      <c r="AK4456">
        <v>94.637158489134521</v>
      </c>
    </row>
    <row r="4457" spans="30:37" x14ac:dyDescent="0.25">
      <c r="AD4457">
        <v>4444</v>
      </c>
      <c r="AE4457">
        <v>1323.2645128783729</v>
      </c>
      <c r="AF4457">
        <v>1655.562725430673</v>
      </c>
      <c r="AG4457">
        <v>454.15913425847822</v>
      </c>
      <c r="AH4457">
        <v>141.77633855681236</v>
      </c>
      <c r="AI4457">
        <v>557.44466919797321</v>
      </c>
      <c r="AJ4457">
        <v>325.11369207554191</v>
      </c>
      <c r="AK4457">
        <v>117.81255240247322</v>
      </c>
    </row>
    <row r="4458" spans="30:37" x14ac:dyDescent="0.25">
      <c r="AD4458">
        <v>4445</v>
      </c>
      <c r="AE4458">
        <v>1560.5479388080798</v>
      </c>
      <c r="AF4458">
        <v>1249.5312705004583</v>
      </c>
      <c r="AG4458">
        <v>321.00813357342378</v>
      </c>
      <c r="AH4458">
        <v>126.3934199842008</v>
      </c>
      <c r="AI4458">
        <v>606.49672091186676</v>
      </c>
      <c r="AJ4458">
        <v>181.2679091959707</v>
      </c>
      <c r="AK4458">
        <v>100.60330906954285</v>
      </c>
    </row>
    <row r="4459" spans="30:37" x14ac:dyDescent="0.25">
      <c r="AD4459">
        <v>4446</v>
      </c>
      <c r="AE4459">
        <v>1590.2544737279861</v>
      </c>
      <c r="AF4459">
        <v>1118.832235360851</v>
      </c>
      <c r="AG4459">
        <v>384.3073286127082</v>
      </c>
      <c r="AH4459">
        <v>117.58230405133259</v>
      </c>
      <c r="AI4459">
        <v>750.52841627632029</v>
      </c>
      <c r="AJ4459">
        <v>299.73336070134536</v>
      </c>
      <c r="AK4459">
        <v>103.31814984463787</v>
      </c>
    </row>
    <row r="4460" spans="30:37" x14ac:dyDescent="0.25">
      <c r="AD4460">
        <v>4447</v>
      </c>
      <c r="AE4460">
        <v>1801.8797371185112</v>
      </c>
      <c r="AF4460">
        <v>1699.6115129622528</v>
      </c>
      <c r="AG4460">
        <v>362.39674734056797</v>
      </c>
      <c r="AH4460">
        <v>66.463752279947187</v>
      </c>
      <c r="AI4460">
        <v>723.24696059086261</v>
      </c>
      <c r="AJ4460">
        <v>353.62319565158981</v>
      </c>
      <c r="AK4460">
        <v>91.800301258409789</v>
      </c>
    </row>
    <row r="4461" spans="30:37" x14ac:dyDescent="0.25">
      <c r="AD4461">
        <v>4448</v>
      </c>
      <c r="AE4461">
        <v>1913.0035857639214</v>
      </c>
      <c r="AF4461">
        <v>1719.8913862978634</v>
      </c>
      <c r="AG4461">
        <v>311.58786313652934</v>
      </c>
      <c r="AH4461">
        <v>114.85751743691917</v>
      </c>
      <c r="AI4461">
        <v>700.44685302390371</v>
      </c>
      <c r="AJ4461">
        <v>364.65417940760807</v>
      </c>
      <c r="AK4461">
        <v>72.60674779434477</v>
      </c>
    </row>
    <row r="4462" spans="30:37" x14ac:dyDescent="0.25">
      <c r="AD4462">
        <v>4449</v>
      </c>
      <c r="AE4462">
        <v>2686.3719617761039</v>
      </c>
      <c r="AF4462">
        <v>1415.2507970280401</v>
      </c>
      <c r="AG4462">
        <v>480.73977903044056</v>
      </c>
      <c r="AH4462">
        <v>86.81558785692944</v>
      </c>
      <c r="AI4462">
        <v>870.56291577053889</v>
      </c>
      <c r="AJ4462">
        <v>189.26087896387617</v>
      </c>
      <c r="AK4462">
        <v>108.43390945046849</v>
      </c>
    </row>
    <row r="4463" spans="30:37" x14ac:dyDescent="0.25">
      <c r="AD4463">
        <v>4450</v>
      </c>
      <c r="AE4463">
        <v>1235.1777511360765</v>
      </c>
      <c r="AF4463">
        <v>1823.5215305635149</v>
      </c>
      <c r="AG4463">
        <v>133.48169725017124</v>
      </c>
      <c r="AH4463">
        <v>140.06090535221617</v>
      </c>
      <c r="AI4463">
        <v>836.84910940283589</v>
      </c>
      <c r="AJ4463">
        <v>336.46314029747765</v>
      </c>
      <c r="AK4463">
        <v>94.447201201526951</v>
      </c>
    </row>
    <row r="4464" spans="30:37" x14ac:dyDescent="0.25">
      <c r="AD4464">
        <v>4451</v>
      </c>
      <c r="AE4464">
        <v>1723.8240403496009</v>
      </c>
      <c r="AF4464">
        <v>1555.349863957171</v>
      </c>
      <c r="AG4464">
        <v>289.92681674908846</v>
      </c>
      <c r="AH4464">
        <v>92.04148361688641</v>
      </c>
      <c r="AI4464">
        <v>656.77549136167522</v>
      </c>
      <c r="AJ4464">
        <v>280.07174706665313</v>
      </c>
      <c r="AK4464">
        <v>67.523163352011622</v>
      </c>
    </row>
    <row r="4465" spans="30:37" x14ac:dyDescent="0.25">
      <c r="AD4465">
        <v>4452</v>
      </c>
      <c r="AE4465">
        <v>1280.0986593177515</v>
      </c>
      <c r="AF4465">
        <v>1089.9609861911565</v>
      </c>
      <c r="AG4465">
        <v>375.66728967419454</v>
      </c>
      <c r="AH4465">
        <v>128.67123565115887</v>
      </c>
      <c r="AI4465">
        <v>678.89773470194575</v>
      </c>
      <c r="AJ4465">
        <v>259.47981195137709</v>
      </c>
      <c r="AK4465">
        <v>62.099764955601501</v>
      </c>
    </row>
    <row r="4466" spans="30:37" x14ac:dyDescent="0.25">
      <c r="AD4466">
        <v>4453</v>
      </c>
      <c r="AE4466">
        <v>1485.1882340515372</v>
      </c>
      <c r="AF4466">
        <v>1589.3750893668177</v>
      </c>
      <c r="AG4466">
        <v>377.000301668323</v>
      </c>
      <c r="AH4466">
        <v>156.86925896988646</v>
      </c>
      <c r="AI4466">
        <v>692.835091901797</v>
      </c>
      <c r="AJ4466">
        <v>353.12944471437572</v>
      </c>
      <c r="AK4466">
        <v>89.010626415243237</v>
      </c>
    </row>
    <row r="4467" spans="30:37" x14ac:dyDescent="0.25">
      <c r="AD4467">
        <v>4454</v>
      </c>
      <c r="AE4467">
        <v>1176.9572939533091</v>
      </c>
      <c r="AF4467">
        <v>1559.6979469631262</v>
      </c>
      <c r="AG4467">
        <v>352.85633567894928</v>
      </c>
      <c r="AH4467">
        <v>106.11201907041188</v>
      </c>
      <c r="AI4467">
        <v>826.95063429703816</v>
      </c>
      <c r="AJ4467">
        <v>265.80073013974948</v>
      </c>
      <c r="AK4467">
        <v>94.584406566959586</v>
      </c>
    </row>
    <row r="4468" spans="30:37" x14ac:dyDescent="0.25">
      <c r="AD4468">
        <v>4455</v>
      </c>
      <c r="AE4468">
        <v>1897.546479441683</v>
      </c>
      <c r="AF4468">
        <v>2168.5937340916944</v>
      </c>
      <c r="AG4468">
        <v>125.54603474045624</v>
      </c>
      <c r="AH4468">
        <v>88.302270223522854</v>
      </c>
      <c r="AI4468">
        <v>617.35639049769179</v>
      </c>
      <c r="AJ4468">
        <v>217.2880186841636</v>
      </c>
      <c r="AK4468">
        <v>123.66245014412262</v>
      </c>
    </row>
    <row r="4469" spans="30:37" x14ac:dyDescent="0.25">
      <c r="AD4469">
        <v>4456</v>
      </c>
      <c r="AE4469">
        <v>1174.8963606731734</v>
      </c>
      <c r="AF4469">
        <v>1225.1173873002519</v>
      </c>
      <c r="AG4469">
        <v>407.61380811004545</v>
      </c>
      <c r="AH4469">
        <v>169.39396722065004</v>
      </c>
      <c r="AI4469">
        <v>784.42716598356435</v>
      </c>
      <c r="AJ4469">
        <v>246.82667196826804</v>
      </c>
      <c r="AK4469">
        <v>87.573202245517223</v>
      </c>
    </row>
    <row r="4470" spans="30:37" x14ac:dyDescent="0.25">
      <c r="AD4470">
        <v>4457</v>
      </c>
      <c r="AE4470">
        <v>1762.9475579422249</v>
      </c>
      <c r="AF4470">
        <v>1401.7808231823813</v>
      </c>
      <c r="AG4470">
        <v>331.3598418850741</v>
      </c>
      <c r="AH4470">
        <v>150.77436336099518</v>
      </c>
      <c r="AI4470">
        <v>897.31682820019194</v>
      </c>
      <c r="AJ4470">
        <v>329.8958309180266</v>
      </c>
      <c r="AK4470">
        <v>106.09275350960915</v>
      </c>
    </row>
    <row r="4471" spans="30:37" x14ac:dyDescent="0.25">
      <c r="AD4471">
        <v>4458</v>
      </c>
      <c r="AE4471">
        <v>1463.9400730403247</v>
      </c>
      <c r="AF4471">
        <v>1497.209754679157</v>
      </c>
      <c r="AG4471">
        <v>470.95134888030049</v>
      </c>
      <c r="AH4471">
        <v>89.956539592637384</v>
      </c>
      <c r="AI4471">
        <v>831.77250236948726</v>
      </c>
      <c r="AJ4471">
        <v>216.74435553803281</v>
      </c>
      <c r="AK4471">
        <v>95.570938229239189</v>
      </c>
    </row>
    <row r="4472" spans="30:37" x14ac:dyDescent="0.25">
      <c r="AD4472">
        <v>4459</v>
      </c>
      <c r="AE4472">
        <v>2188.0664561405301</v>
      </c>
      <c r="AF4472">
        <v>1941.4466166122115</v>
      </c>
      <c r="AG4472">
        <v>467.76963702726448</v>
      </c>
      <c r="AH4472">
        <v>128.75671144384691</v>
      </c>
      <c r="AI4472">
        <v>874.97713772095176</v>
      </c>
      <c r="AJ4472">
        <v>513.71942500655291</v>
      </c>
      <c r="AK4472">
        <v>99.383224680108526</v>
      </c>
    </row>
    <row r="4473" spans="30:37" x14ac:dyDescent="0.25">
      <c r="AD4473">
        <v>4460</v>
      </c>
      <c r="AE4473">
        <v>1847.9709169770983</v>
      </c>
      <c r="AF4473">
        <v>1602.92029496696</v>
      </c>
      <c r="AG4473">
        <v>435.86851698715691</v>
      </c>
      <c r="AH4473">
        <v>132.44544716787738</v>
      </c>
      <c r="AI4473">
        <v>639.95964189800338</v>
      </c>
      <c r="AJ4473">
        <v>220.35640902870119</v>
      </c>
      <c r="AK4473">
        <v>13.049004017085041</v>
      </c>
    </row>
    <row r="4474" spans="30:37" x14ac:dyDescent="0.25">
      <c r="AD4474">
        <v>4461</v>
      </c>
      <c r="AE4474">
        <v>1784.3850589835301</v>
      </c>
      <c r="AF4474">
        <v>1666.6147842516016</v>
      </c>
      <c r="AG4474">
        <v>271.2253754276133</v>
      </c>
      <c r="AH4474">
        <v>141.18654804818507</v>
      </c>
      <c r="AI4474">
        <v>776.47813823366118</v>
      </c>
      <c r="AJ4474">
        <v>193.11398245953211</v>
      </c>
      <c r="AK4474">
        <v>86.66751895237968</v>
      </c>
    </row>
    <row r="4475" spans="30:37" x14ac:dyDescent="0.25">
      <c r="AD4475">
        <v>4462</v>
      </c>
      <c r="AE4475">
        <v>1612.6128044828704</v>
      </c>
      <c r="AF4475">
        <v>998.92906198986975</v>
      </c>
      <c r="AG4475">
        <v>555.18970990927062</v>
      </c>
      <c r="AH4475">
        <v>133.037035039534</v>
      </c>
      <c r="AI4475">
        <v>485.83917920308858</v>
      </c>
      <c r="AJ4475">
        <v>288.96962188645233</v>
      </c>
      <c r="AK4475">
        <v>83.393013674420018</v>
      </c>
    </row>
    <row r="4476" spans="30:37" x14ac:dyDescent="0.25">
      <c r="AD4476">
        <v>4463</v>
      </c>
      <c r="AE4476">
        <v>2035.2065594443327</v>
      </c>
      <c r="AF4476">
        <v>1832.5181137660936</v>
      </c>
      <c r="AG4476">
        <v>493.81885509763566</v>
      </c>
      <c r="AH4476">
        <v>98.263787597727102</v>
      </c>
      <c r="AI4476">
        <v>543.06833639522767</v>
      </c>
      <c r="AJ4476">
        <v>263.01940559871264</v>
      </c>
      <c r="AK4476">
        <v>74.444061993797561</v>
      </c>
    </row>
    <row r="4477" spans="30:37" x14ac:dyDescent="0.25">
      <c r="AD4477">
        <v>4464</v>
      </c>
      <c r="AE4477">
        <v>1560.9793616604395</v>
      </c>
      <c r="AF4477">
        <v>1673.3742019423219</v>
      </c>
      <c r="AG4477">
        <v>445.01394884820121</v>
      </c>
      <c r="AH4477">
        <v>133.66990860196199</v>
      </c>
      <c r="AI4477">
        <v>632.43960849300163</v>
      </c>
      <c r="AJ4477">
        <v>247.61323195074982</v>
      </c>
      <c r="AK4477">
        <v>160.82333429578128</v>
      </c>
    </row>
    <row r="4478" spans="30:37" x14ac:dyDescent="0.25">
      <c r="AD4478">
        <v>4465</v>
      </c>
      <c r="AE4478">
        <v>1394.3106943354146</v>
      </c>
      <c r="AF4478">
        <v>1472.6787425378604</v>
      </c>
      <c r="AG4478">
        <v>452.25294674378893</v>
      </c>
      <c r="AH4478">
        <v>120.49504124517119</v>
      </c>
      <c r="AI4478">
        <v>777.25753988001145</v>
      </c>
      <c r="AJ4478">
        <v>441.51194589874001</v>
      </c>
      <c r="AK4478">
        <v>130.53452072436153</v>
      </c>
    </row>
    <row r="4479" spans="30:37" x14ac:dyDescent="0.25">
      <c r="AD4479">
        <v>4466</v>
      </c>
      <c r="AE4479">
        <v>1497.7132501492538</v>
      </c>
      <c r="AF4479">
        <v>1198.8002594963737</v>
      </c>
      <c r="AG4479">
        <v>569.51254287425752</v>
      </c>
      <c r="AH4479">
        <v>120.55630048212429</v>
      </c>
      <c r="AI4479">
        <v>820.86164523704065</v>
      </c>
      <c r="AJ4479">
        <v>309.90209454524665</v>
      </c>
      <c r="AK4479">
        <v>103.01073302255519</v>
      </c>
    </row>
    <row r="4480" spans="30:37" x14ac:dyDescent="0.25">
      <c r="AD4480">
        <v>4467</v>
      </c>
      <c r="AE4480">
        <v>1756.9255551277854</v>
      </c>
      <c r="AF4480">
        <v>1409.5588243882944</v>
      </c>
      <c r="AG4480">
        <v>470.62708040550717</v>
      </c>
      <c r="AH4480">
        <v>121.3215977130227</v>
      </c>
      <c r="AI4480">
        <v>749.71190864282346</v>
      </c>
      <c r="AJ4480">
        <v>354.12262092376238</v>
      </c>
      <c r="AK4480">
        <v>100.40157952382643</v>
      </c>
    </row>
    <row r="4481" spans="30:37" x14ac:dyDescent="0.25">
      <c r="AD4481">
        <v>4468</v>
      </c>
      <c r="AE4481">
        <v>1963.6051197458</v>
      </c>
      <c r="AF4481">
        <v>1558.3110097200329</v>
      </c>
      <c r="AG4481">
        <v>319.17253884083914</v>
      </c>
      <c r="AH4481">
        <v>131.1392547427827</v>
      </c>
      <c r="AI4481">
        <v>779.48035437670649</v>
      </c>
      <c r="AJ4481">
        <v>297.32671887760887</v>
      </c>
      <c r="AK4481">
        <v>53.117592434968365</v>
      </c>
    </row>
    <row r="4482" spans="30:37" x14ac:dyDescent="0.25">
      <c r="AD4482">
        <v>4469</v>
      </c>
      <c r="AE4482">
        <v>1865.5755884331695</v>
      </c>
      <c r="AF4482">
        <v>1406.9252051174212</v>
      </c>
      <c r="AG4482">
        <v>454.10967795823416</v>
      </c>
      <c r="AH4482">
        <v>132.39654186403448</v>
      </c>
      <c r="AI4482">
        <v>758.93385428060446</v>
      </c>
      <c r="AJ4482">
        <v>327.12042600854642</v>
      </c>
      <c r="AK4482">
        <v>145.29417722884961</v>
      </c>
    </row>
    <row r="4483" spans="30:37" x14ac:dyDescent="0.25">
      <c r="AD4483">
        <v>4470</v>
      </c>
      <c r="AE4483">
        <v>1934.8672720527957</v>
      </c>
      <c r="AF4483">
        <v>2214.0283335056993</v>
      </c>
      <c r="AG4483">
        <v>481.16352013994668</v>
      </c>
      <c r="AH4483">
        <v>88.095862365228996</v>
      </c>
      <c r="AI4483">
        <v>798.8464920051282</v>
      </c>
      <c r="AJ4483">
        <v>284.2718952860709</v>
      </c>
      <c r="AK4483">
        <v>78.776276094659153</v>
      </c>
    </row>
    <row r="4484" spans="30:37" x14ac:dyDescent="0.25">
      <c r="AD4484">
        <v>4471</v>
      </c>
      <c r="AE4484">
        <v>1371.7588528040749</v>
      </c>
      <c r="AF4484">
        <v>1020.5821548962367</v>
      </c>
      <c r="AG4484">
        <v>224.50463842820395</v>
      </c>
      <c r="AH4484">
        <v>131.56567984298729</v>
      </c>
      <c r="AI4484">
        <v>582.45288264491774</v>
      </c>
      <c r="AJ4484">
        <v>223.34728159074407</v>
      </c>
      <c r="AK4484">
        <v>87.093214324238886</v>
      </c>
    </row>
    <row r="4485" spans="30:37" x14ac:dyDescent="0.25">
      <c r="AD4485">
        <v>4472</v>
      </c>
      <c r="AE4485">
        <v>1455.118732365117</v>
      </c>
      <c r="AF4485">
        <v>1794.4865602361017</v>
      </c>
      <c r="AG4485">
        <v>344.42271639083413</v>
      </c>
      <c r="AH4485">
        <v>57.45797935745027</v>
      </c>
      <c r="AI4485">
        <v>959.11928937038942</v>
      </c>
      <c r="AJ4485">
        <v>266.33336453952489</v>
      </c>
      <c r="AK4485">
        <v>105.68867965932843</v>
      </c>
    </row>
    <row r="4486" spans="30:37" x14ac:dyDescent="0.25">
      <c r="AD4486">
        <v>4473</v>
      </c>
      <c r="AE4486">
        <v>1450.2423197906862</v>
      </c>
      <c r="AF4486">
        <v>1548.7010294831357</v>
      </c>
      <c r="AG4486">
        <v>242.05795827848294</v>
      </c>
      <c r="AH4486">
        <v>136.63184015765566</v>
      </c>
      <c r="AI4486">
        <v>787.76545756000849</v>
      </c>
      <c r="AJ4486">
        <v>190.07715326456639</v>
      </c>
      <c r="AK4486">
        <v>133.30688980783751</v>
      </c>
    </row>
    <row r="4487" spans="30:37" x14ac:dyDescent="0.25">
      <c r="AD4487">
        <v>4474</v>
      </c>
      <c r="AE4487">
        <v>1324.8022205874463</v>
      </c>
      <c r="AF4487">
        <v>1878.2143266087767</v>
      </c>
      <c r="AG4487">
        <v>504.38494605072833</v>
      </c>
      <c r="AH4487">
        <v>118.37352304578744</v>
      </c>
      <c r="AI4487">
        <v>653.02891709494372</v>
      </c>
      <c r="AJ4487">
        <v>190.27820736692482</v>
      </c>
      <c r="AK4487">
        <v>87.64713521406776</v>
      </c>
    </row>
    <row r="4488" spans="30:37" x14ac:dyDescent="0.25">
      <c r="AD4488">
        <v>4475</v>
      </c>
      <c r="AE4488">
        <v>2138.4434746288721</v>
      </c>
      <c r="AF4488">
        <v>1818.3558420719478</v>
      </c>
      <c r="AG4488">
        <v>468.44090857553573</v>
      </c>
      <c r="AH4488">
        <v>98.288678261961067</v>
      </c>
      <c r="AI4488">
        <v>624.36222958117162</v>
      </c>
      <c r="AJ4488">
        <v>253.1669565577053</v>
      </c>
      <c r="AK4488">
        <v>97.409809574784362</v>
      </c>
    </row>
    <row r="4489" spans="30:37" x14ac:dyDescent="0.25">
      <c r="AD4489">
        <v>4476</v>
      </c>
      <c r="AE4489">
        <v>1497.0195469912578</v>
      </c>
      <c r="AF4489">
        <v>2000.0998445110624</v>
      </c>
      <c r="AG4489">
        <v>313.51033919356411</v>
      </c>
      <c r="AH4489">
        <v>163.09224578369651</v>
      </c>
      <c r="AI4489">
        <v>739.01458875326921</v>
      </c>
      <c r="AJ4489">
        <v>286.61573092566931</v>
      </c>
      <c r="AK4489">
        <v>111.31320591812664</v>
      </c>
    </row>
    <row r="4490" spans="30:37" x14ac:dyDescent="0.25">
      <c r="AD4490">
        <v>4477</v>
      </c>
      <c r="AE4490">
        <v>1510.0722849014692</v>
      </c>
      <c r="AF4490">
        <v>2152.3308562061784</v>
      </c>
      <c r="AG4490">
        <v>554.45076512977471</v>
      </c>
      <c r="AH4490">
        <v>107.17521608832817</v>
      </c>
      <c r="AI4490">
        <v>717.41779139993787</v>
      </c>
      <c r="AJ4490">
        <v>320.6788222512431</v>
      </c>
      <c r="AK4490">
        <v>94.617681494381145</v>
      </c>
    </row>
    <row r="4491" spans="30:37" x14ac:dyDescent="0.25">
      <c r="AD4491">
        <v>4478</v>
      </c>
      <c r="AE4491">
        <v>1545.8284638364134</v>
      </c>
      <c r="AF4491">
        <v>1465.4809743335427</v>
      </c>
      <c r="AG4491">
        <v>368.2652029345245</v>
      </c>
      <c r="AH4491">
        <v>106.53312680535143</v>
      </c>
      <c r="AI4491">
        <v>730.74234003872141</v>
      </c>
      <c r="AJ4491">
        <v>256.77150371789719</v>
      </c>
      <c r="AK4491">
        <v>97.070863940348445</v>
      </c>
    </row>
    <row r="4492" spans="30:37" x14ac:dyDescent="0.25">
      <c r="AD4492">
        <v>4479</v>
      </c>
      <c r="AE4492">
        <v>1412.195239231467</v>
      </c>
      <c r="AF4492">
        <v>1254.7623537032939</v>
      </c>
      <c r="AG4492">
        <v>289.25250345119576</v>
      </c>
      <c r="AH4492">
        <v>119.22177198315103</v>
      </c>
      <c r="AI4492">
        <v>620.99889318451108</v>
      </c>
      <c r="AJ4492">
        <v>264.29105357464101</v>
      </c>
      <c r="AK4492">
        <v>105.32148580849875</v>
      </c>
    </row>
    <row r="4493" spans="30:37" x14ac:dyDescent="0.25">
      <c r="AD4493">
        <v>4480</v>
      </c>
      <c r="AE4493">
        <v>1901.4200322313966</v>
      </c>
      <c r="AF4493">
        <v>1479.1136483082134</v>
      </c>
      <c r="AG4493">
        <v>216.45728037243236</v>
      </c>
      <c r="AH4493">
        <v>115.73107246838758</v>
      </c>
      <c r="AI4493">
        <v>762.006634913276</v>
      </c>
      <c r="AJ4493">
        <v>298.21563049374998</v>
      </c>
      <c r="AK4493">
        <v>80.68232665432329</v>
      </c>
    </row>
    <row r="4494" spans="30:37" x14ac:dyDescent="0.25">
      <c r="AD4494">
        <v>4481</v>
      </c>
      <c r="AE4494">
        <v>1356.6282004508832</v>
      </c>
      <c r="AF4494">
        <v>1865.8531578169807</v>
      </c>
      <c r="AG4494">
        <v>265.84690583826364</v>
      </c>
      <c r="AH4494">
        <v>123.53576082728443</v>
      </c>
      <c r="AI4494">
        <v>754.16978288810026</v>
      </c>
      <c r="AJ4494">
        <v>235.0627640386144</v>
      </c>
      <c r="AK4494">
        <v>91.282217424371552</v>
      </c>
    </row>
    <row r="4495" spans="30:37" x14ac:dyDescent="0.25">
      <c r="AD4495">
        <v>4482</v>
      </c>
      <c r="AE4495">
        <v>1242.8206198793143</v>
      </c>
      <c r="AF4495">
        <v>1271.8262365316916</v>
      </c>
      <c r="AG4495">
        <v>560.49917374664119</v>
      </c>
      <c r="AH4495">
        <v>101.44496921304228</v>
      </c>
      <c r="AI4495">
        <v>528.44674184170913</v>
      </c>
      <c r="AJ4495">
        <v>311.15034068795416</v>
      </c>
      <c r="AK4495">
        <v>131.53099733034844</v>
      </c>
    </row>
    <row r="4496" spans="30:37" x14ac:dyDescent="0.25">
      <c r="AD4496">
        <v>4483</v>
      </c>
      <c r="AE4496">
        <v>1650.2305053656528</v>
      </c>
      <c r="AF4496">
        <v>1593.6912352337247</v>
      </c>
      <c r="AG4496">
        <v>433.79660084702107</v>
      </c>
      <c r="AH4496">
        <v>128.75465797034337</v>
      </c>
      <c r="AI4496">
        <v>648.1760166811132</v>
      </c>
      <c r="AJ4496">
        <v>176.92830329224952</v>
      </c>
      <c r="AK4496">
        <v>73.400392425762718</v>
      </c>
    </row>
    <row r="4497" spans="30:37" x14ac:dyDescent="0.25">
      <c r="AD4497">
        <v>4484</v>
      </c>
      <c r="AE4497">
        <v>1762.7283165256952</v>
      </c>
      <c r="AF4497">
        <v>1830.1034911445713</v>
      </c>
      <c r="AG4497">
        <v>425.15735209351772</v>
      </c>
      <c r="AH4497">
        <v>141.92532436845656</v>
      </c>
      <c r="AI4497">
        <v>673.23330564301671</v>
      </c>
      <c r="AJ4497">
        <v>358.54262693233227</v>
      </c>
      <c r="AK4497">
        <v>115.69749174173648</v>
      </c>
    </row>
    <row r="4498" spans="30:37" x14ac:dyDescent="0.25">
      <c r="AD4498">
        <v>4485</v>
      </c>
      <c r="AE4498">
        <v>1554.7025863066997</v>
      </c>
      <c r="AF4498">
        <v>1155.8957950941315</v>
      </c>
      <c r="AG4498">
        <v>399.62400986463342</v>
      </c>
      <c r="AH4498">
        <v>115.44784633230768</v>
      </c>
      <c r="AI4498">
        <v>818.28015567734928</v>
      </c>
      <c r="AJ4498">
        <v>275.18129174063944</v>
      </c>
      <c r="AK4498">
        <v>122.57370830351063</v>
      </c>
    </row>
    <row r="4499" spans="30:37" x14ac:dyDescent="0.25">
      <c r="AD4499">
        <v>4486</v>
      </c>
      <c r="AE4499">
        <v>1576.4733502316024</v>
      </c>
      <c r="AF4499">
        <v>1578.0912243841165</v>
      </c>
      <c r="AG4499">
        <v>325.61613708164816</v>
      </c>
      <c r="AH4499">
        <v>133.18609237752324</v>
      </c>
      <c r="AI4499">
        <v>845.82566065156902</v>
      </c>
      <c r="AJ4499">
        <v>281.79957096765412</v>
      </c>
      <c r="AK4499">
        <v>52.960219643652479</v>
      </c>
    </row>
    <row r="4500" spans="30:37" x14ac:dyDescent="0.25">
      <c r="AD4500">
        <v>4487</v>
      </c>
      <c r="AE4500">
        <v>1800.1943695118737</v>
      </c>
      <c r="AF4500">
        <v>1592.4704882187536</v>
      </c>
      <c r="AG4500">
        <v>646.18544332060242</v>
      </c>
      <c r="AH4500">
        <v>112.55351689917424</v>
      </c>
      <c r="AI4500">
        <v>620.5770329794243</v>
      </c>
      <c r="AJ4500">
        <v>275.29192388661085</v>
      </c>
      <c r="AK4500">
        <v>90.558965763380328</v>
      </c>
    </row>
    <row r="4501" spans="30:37" x14ac:dyDescent="0.25">
      <c r="AD4501">
        <v>4488</v>
      </c>
      <c r="AE4501">
        <v>1925.3442744095776</v>
      </c>
      <c r="AF4501">
        <v>1246.2021793822059</v>
      </c>
      <c r="AG4501">
        <v>483.08593398367503</v>
      </c>
      <c r="AH4501">
        <v>165.59682570934649</v>
      </c>
      <c r="AI4501">
        <v>783.08036553152897</v>
      </c>
      <c r="AJ4501">
        <v>308.20747727269924</v>
      </c>
      <c r="AK4501">
        <v>165.64709677917443</v>
      </c>
    </row>
    <row r="4502" spans="30:37" x14ac:dyDescent="0.25">
      <c r="AD4502">
        <v>4489</v>
      </c>
      <c r="AE4502">
        <v>1532.9963973494259</v>
      </c>
      <c r="AF4502">
        <v>1899.470425442081</v>
      </c>
      <c r="AG4502">
        <v>308.49315602280672</v>
      </c>
      <c r="AH4502">
        <v>135.11986537589729</v>
      </c>
      <c r="AI4502">
        <v>648.30428119222347</v>
      </c>
      <c r="AJ4502">
        <v>288.45918963748443</v>
      </c>
      <c r="AK4502">
        <v>100.12102652350994</v>
      </c>
    </row>
    <row r="4503" spans="30:37" x14ac:dyDescent="0.25">
      <c r="AD4503">
        <v>4490</v>
      </c>
      <c r="AE4503">
        <v>2228.8459984217529</v>
      </c>
      <c r="AF4503">
        <v>1608.3666571437698</v>
      </c>
      <c r="AG4503">
        <v>403.89195655330866</v>
      </c>
      <c r="AH4503">
        <v>110.20602062481365</v>
      </c>
      <c r="AI4503">
        <v>754.49797673431863</v>
      </c>
      <c r="AJ4503">
        <v>342.03078444320664</v>
      </c>
      <c r="AK4503">
        <v>106.49121626195141</v>
      </c>
    </row>
    <row r="4504" spans="30:37" x14ac:dyDescent="0.25">
      <c r="AD4504">
        <v>4491</v>
      </c>
      <c r="AE4504">
        <v>2299.8074100173162</v>
      </c>
      <c r="AF4504">
        <v>1446.9060471227149</v>
      </c>
      <c r="AG4504">
        <v>364.69158613111949</v>
      </c>
      <c r="AH4504">
        <v>92.028600708008355</v>
      </c>
      <c r="AI4504">
        <v>830.73597353950447</v>
      </c>
      <c r="AJ4504">
        <v>302.46379791073122</v>
      </c>
      <c r="AK4504">
        <v>62.18168128219768</v>
      </c>
    </row>
    <row r="4505" spans="30:37" x14ac:dyDescent="0.25">
      <c r="AD4505">
        <v>4492</v>
      </c>
      <c r="AE4505">
        <v>1743.0180606267947</v>
      </c>
      <c r="AF4505">
        <v>1180.0232498537584</v>
      </c>
      <c r="AG4505">
        <v>471.48749608670505</v>
      </c>
      <c r="AH4505">
        <v>164.59341774169715</v>
      </c>
      <c r="AI4505">
        <v>674.14420780499449</v>
      </c>
      <c r="AJ4505">
        <v>206.90466451576074</v>
      </c>
      <c r="AK4505">
        <v>85.950853408278149</v>
      </c>
    </row>
    <row r="4506" spans="30:37" x14ac:dyDescent="0.25">
      <c r="AD4506">
        <v>4493</v>
      </c>
      <c r="AE4506">
        <v>2061.2134542704966</v>
      </c>
      <c r="AF4506">
        <v>1748.8322256157462</v>
      </c>
      <c r="AG4506">
        <v>539.10512326026844</v>
      </c>
      <c r="AH4506">
        <v>142.16183789042302</v>
      </c>
      <c r="AI4506">
        <v>912.13750852726639</v>
      </c>
      <c r="AJ4506">
        <v>424.62529790302966</v>
      </c>
      <c r="AK4506">
        <v>118.34074835264356</v>
      </c>
    </row>
    <row r="4507" spans="30:37" x14ac:dyDescent="0.25">
      <c r="AD4507">
        <v>4494</v>
      </c>
      <c r="AE4507">
        <v>1685.5013936227394</v>
      </c>
      <c r="AF4507">
        <v>1597.1653450842362</v>
      </c>
      <c r="AG4507">
        <v>426.35371904070564</v>
      </c>
      <c r="AH4507">
        <v>128.11150412881307</v>
      </c>
      <c r="AI4507">
        <v>920.35883135415315</v>
      </c>
      <c r="AJ4507">
        <v>205.42027309490288</v>
      </c>
      <c r="AK4507">
        <v>104.00536689901524</v>
      </c>
    </row>
    <row r="4508" spans="30:37" x14ac:dyDescent="0.25">
      <c r="AD4508">
        <v>4495</v>
      </c>
      <c r="AE4508">
        <v>1679.0419149728768</v>
      </c>
      <c r="AF4508">
        <v>1890.3648626278107</v>
      </c>
      <c r="AG4508">
        <v>378.00781353812232</v>
      </c>
      <c r="AH4508">
        <v>140.40250863347362</v>
      </c>
      <c r="AI4508">
        <v>805.65163715251174</v>
      </c>
      <c r="AJ4508">
        <v>263.16906737142557</v>
      </c>
      <c r="AK4508">
        <v>66.719004490719129</v>
      </c>
    </row>
    <row r="4509" spans="30:37" x14ac:dyDescent="0.25">
      <c r="AD4509">
        <v>4496</v>
      </c>
      <c r="AE4509">
        <v>2142.2022424702832</v>
      </c>
      <c r="AF4509">
        <v>1625.4915318866269</v>
      </c>
      <c r="AG4509">
        <v>333.09140984022184</v>
      </c>
      <c r="AH4509">
        <v>73.708887687052396</v>
      </c>
      <c r="AI4509">
        <v>670.87102877024472</v>
      </c>
      <c r="AJ4509">
        <v>296.02242895577081</v>
      </c>
      <c r="AK4509">
        <v>139.98425564622607</v>
      </c>
    </row>
    <row r="4510" spans="30:37" x14ac:dyDescent="0.25">
      <c r="AD4510">
        <v>4497</v>
      </c>
      <c r="AE4510">
        <v>2142.4392119471158</v>
      </c>
      <c r="AF4510">
        <v>1672.3993451081792</v>
      </c>
      <c r="AG4510">
        <v>345.11418157882764</v>
      </c>
      <c r="AH4510">
        <v>125.44100638252132</v>
      </c>
      <c r="AI4510">
        <v>785.70464296881914</v>
      </c>
      <c r="AJ4510">
        <v>274.88233916293092</v>
      </c>
      <c r="AK4510">
        <v>116.04258298674959</v>
      </c>
    </row>
    <row r="4511" spans="30:37" x14ac:dyDescent="0.25">
      <c r="AD4511">
        <v>4498</v>
      </c>
      <c r="AE4511">
        <v>1794.2259552623996</v>
      </c>
      <c r="AF4511">
        <v>1669.9552152909489</v>
      </c>
      <c r="AG4511">
        <v>417.12303537461401</v>
      </c>
      <c r="AH4511">
        <v>93.188362376206186</v>
      </c>
      <c r="AI4511">
        <v>692.59121037990087</v>
      </c>
      <c r="AJ4511">
        <v>220.33553498153861</v>
      </c>
      <c r="AK4511">
        <v>109.11690799784787</v>
      </c>
    </row>
    <row r="4512" spans="30:37" x14ac:dyDescent="0.25">
      <c r="AD4512">
        <v>4499</v>
      </c>
      <c r="AE4512">
        <v>1321.6674007011034</v>
      </c>
      <c r="AF4512">
        <v>1629.1767356964822</v>
      </c>
      <c r="AG4512">
        <v>287.56448054992978</v>
      </c>
      <c r="AH4512">
        <v>159.43323778562325</v>
      </c>
      <c r="AI4512">
        <v>640.82710491040484</v>
      </c>
      <c r="AJ4512">
        <v>334.67163314809096</v>
      </c>
      <c r="AK4512">
        <v>142.33583650120298</v>
      </c>
    </row>
    <row r="4513" spans="30:37" x14ac:dyDescent="0.25">
      <c r="AD4513">
        <v>4500</v>
      </c>
      <c r="AE4513">
        <v>1918.3965352699438</v>
      </c>
      <c r="AF4513">
        <v>1491.6115287834325</v>
      </c>
      <c r="AG4513">
        <v>471.93415035776991</v>
      </c>
      <c r="AH4513">
        <v>82.110474441259655</v>
      </c>
      <c r="AI4513">
        <v>546.6731935074489</v>
      </c>
      <c r="AJ4513">
        <v>219.61217528022704</v>
      </c>
      <c r="AK4513">
        <v>90.401306126113099</v>
      </c>
    </row>
    <row r="4514" spans="30:37" x14ac:dyDescent="0.25">
      <c r="AD4514">
        <v>4501</v>
      </c>
      <c r="AE4514">
        <v>1801.1001030764489</v>
      </c>
      <c r="AF4514">
        <v>1463.6245209164185</v>
      </c>
      <c r="AG4514">
        <v>315.20456307222724</v>
      </c>
      <c r="AH4514">
        <v>206.53002790006747</v>
      </c>
      <c r="AI4514">
        <v>881.79882941393726</v>
      </c>
      <c r="AJ4514">
        <v>270.27008426086007</v>
      </c>
      <c r="AK4514">
        <v>113.818662518172</v>
      </c>
    </row>
    <row r="4515" spans="30:37" x14ac:dyDescent="0.25">
      <c r="AD4515">
        <v>4502</v>
      </c>
      <c r="AE4515">
        <v>1357.0744455554991</v>
      </c>
      <c r="AF4515">
        <v>1075.968330550261</v>
      </c>
      <c r="AG4515">
        <v>348.01712996459088</v>
      </c>
      <c r="AH4515">
        <v>172.46855053256684</v>
      </c>
      <c r="AI4515">
        <v>716.84650466574567</v>
      </c>
      <c r="AJ4515">
        <v>184.91908069760825</v>
      </c>
      <c r="AK4515">
        <v>111.25070080469477</v>
      </c>
    </row>
    <row r="4516" spans="30:37" x14ac:dyDescent="0.25">
      <c r="AD4516">
        <v>4503</v>
      </c>
      <c r="AE4516">
        <v>2099.6074546907962</v>
      </c>
      <c r="AF4516">
        <v>1756.5258854483475</v>
      </c>
      <c r="AG4516">
        <v>231.54961980294485</v>
      </c>
      <c r="AH4516">
        <v>113.22974897724383</v>
      </c>
      <c r="AI4516">
        <v>692.0976437265881</v>
      </c>
      <c r="AJ4516">
        <v>233.50158825159548</v>
      </c>
      <c r="AK4516">
        <v>106.65488219738718</v>
      </c>
    </row>
    <row r="4517" spans="30:37" x14ac:dyDescent="0.25">
      <c r="AD4517">
        <v>4504</v>
      </c>
      <c r="AE4517">
        <v>1971.5381332132783</v>
      </c>
      <c r="AF4517">
        <v>1473.8752416354803</v>
      </c>
      <c r="AG4517">
        <v>457.14285413511129</v>
      </c>
      <c r="AH4517">
        <v>129.32239580821357</v>
      </c>
      <c r="AI4517">
        <v>780.60348604687897</v>
      </c>
      <c r="AJ4517">
        <v>309.24697556483636</v>
      </c>
      <c r="AK4517">
        <v>90.587534893095949</v>
      </c>
    </row>
    <row r="4518" spans="30:37" x14ac:dyDescent="0.25">
      <c r="AD4518">
        <v>4505</v>
      </c>
      <c r="AE4518">
        <v>1523.2270285301054</v>
      </c>
      <c r="AF4518">
        <v>2331.6833115741388</v>
      </c>
      <c r="AG4518">
        <v>375.35460184438773</v>
      </c>
      <c r="AH4518">
        <v>108.4792675267602</v>
      </c>
      <c r="AI4518">
        <v>861.946939619928</v>
      </c>
      <c r="AJ4518">
        <v>268.25814071688569</v>
      </c>
      <c r="AK4518">
        <v>84.414129720815325</v>
      </c>
    </row>
    <row r="4519" spans="30:37" x14ac:dyDescent="0.25">
      <c r="AD4519">
        <v>4506</v>
      </c>
      <c r="AE4519">
        <v>1291.6308696631402</v>
      </c>
      <c r="AF4519">
        <v>2327.9328333382682</v>
      </c>
      <c r="AG4519">
        <v>466.18749946617112</v>
      </c>
      <c r="AH4519">
        <v>186.49330041309133</v>
      </c>
      <c r="AI4519">
        <v>606.39085816022668</v>
      </c>
      <c r="AJ4519">
        <v>281.76372996962709</v>
      </c>
      <c r="AK4519">
        <v>86.539103654569701</v>
      </c>
    </row>
    <row r="4520" spans="30:37" x14ac:dyDescent="0.25">
      <c r="AD4520">
        <v>4507</v>
      </c>
      <c r="AE4520">
        <v>1543.1403881662684</v>
      </c>
      <c r="AF4520">
        <v>1006.8441852501485</v>
      </c>
      <c r="AG4520">
        <v>251.9398955609492</v>
      </c>
      <c r="AH4520">
        <v>67.801935772805408</v>
      </c>
      <c r="AI4520">
        <v>933.80014639472381</v>
      </c>
      <c r="AJ4520">
        <v>229.88122119925933</v>
      </c>
      <c r="AK4520">
        <v>86.270531625032419</v>
      </c>
    </row>
    <row r="4521" spans="30:37" x14ac:dyDescent="0.25">
      <c r="AD4521">
        <v>4508</v>
      </c>
      <c r="AE4521">
        <v>2083.1144061211812</v>
      </c>
      <c r="AF4521">
        <v>1813.9660153356645</v>
      </c>
      <c r="AG4521">
        <v>482.73651453861521</v>
      </c>
      <c r="AH4521">
        <v>153.93818391542138</v>
      </c>
      <c r="AI4521">
        <v>971.27896751111064</v>
      </c>
      <c r="AJ4521">
        <v>268.46733142605399</v>
      </c>
      <c r="AK4521">
        <v>115.288606846245</v>
      </c>
    </row>
    <row r="4522" spans="30:37" x14ac:dyDescent="0.25">
      <c r="AD4522">
        <v>4509</v>
      </c>
      <c r="AE4522">
        <v>1621.2229200999923</v>
      </c>
      <c r="AF4522">
        <v>1798.8167351008999</v>
      </c>
      <c r="AG4522">
        <v>505.61512659862342</v>
      </c>
      <c r="AH4522">
        <v>81.846641920744588</v>
      </c>
      <c r="AI4522">
        <v>646.6094028386384</v>
      </c>
      <c r="AJ4522">
        <v>336.30049317806908</v>
      </c>
      <c r="AK4522">
        <v>110.28750765633231</v>
      </c>
    </row>
    <row r="4523" spans="30:37" x14ac:dyDescent="0.25">
      <c r="AD4523">
        <v>4510</v>
      </c>
      <c r="AE4523">
        <v>1543.5034507129706</v>
      </c>
      <c r="AF4523">
        <v>2301.8683544947721</v>
      </c>
      <c r="AG4523">
        <v>611.94041928567333</v>
      </c>
      <c r="AH4523">
        <v>96.506181213183069</v>
      </c>
      <c r="AI4523">
        <v>644.42510812726039</v>
      </c>
      <c r="AJ4523">
        <v>275.65717721694301</v>
      </c>
      <c r="AK4523">
        <v>92.441869634730352</v>
      </c>
    </row>
    <row r="4524" spans="30:37" x14ac:dyDescent="0.25">
      <c r="AD4524">
        <v>4511</v>
      </c>
      <c r="AE4524">
        <v>1962.1821545965995</v>
      </c>
      <c r="AF4524">
        <v>2028.86548688619</v>
      </c>
      <c r="AG4524">
        <v>316.55372040729259</v>
      </c>
      <c r="AH4524">
        <v>159.8669158596615</v>
      </c>
      <c r="AI4524">
        <v>747.02545321718878</v>
      </c>
      <c r="AJ4524">
        <v>246.61817082753393</v>
      </c>
      <c r="AK4524">
        <v>108.85902615919204</v>
      </c>
    </row>
    <row r="4525" spans="30:37" x14ac:dyDescent="0.25">
      <c r="AD4525">
        <v>4512</v>
      </c>
      <c r="AE4525">
        <v>1577.3139514810198</v>
      </c>
      <c r="AF4525">
        <v>1985.8655451551294</v>
      </c>
      <c r="AG4525">
        <v>342.52190515005339</v>
      </c>
      <c r="AH4525">
        <v>142.50951145848211</v>
      </c>
      <c r="AI4525">
        <v>629.12133947241466</v>
      </c>
      <c r="AJ4525">
        <v>363.6364377035855</v>
      </c>
      <c r="AK4525">
        <v>98.736571219231536</v>
      </c>
    </row>
    <row r="4526" spans="30:37" x14ac:dyDescent="0.25">
      <c r="AD4526">
        <v>4513</v>
      </c>
      <c r="AE4526">
        <v>1299.6338201494214</v>
      </c>
      <c r="AF4526">
        <v>1863.7881865981235</v>
      </c>
      <c r="AG4526">
        <v>286.73378172135546</v>
      </c>
      <c r="AH4526">
        <v>110.57727888606804</v>
      </c>
      <c r="AI4526">
        <v>616.99070173675511</v>
      </c>
      <c r="AJ4526">
        <v>253.53079833155888</v>
      </c>
      <c r="AK4526">
        <v>70.373023175364438</v>
      </c>
    </row>
    <row r="4527" spans="30:37" x14ac:dyDescent="0.25">
      <c r="AD4527">
        <v>4514</v>
      </c>
      <c r="AE4527">
        <v>1730.7249214985945</v>
      </c>
      <c r="AF4527">
        <v>2430.0775640304528</v>
      </c>
      <c r="AG4527">
        <v>562.2044918645654</v>
      </c>
      <c r="AH4527">
        <v>112.99954259130276</v>
      </c>
      <c r="AI4527">
        <v>662.8131722962014</v>
      </c>
      <c r="AJ4527">
        <v>217.10109234443507</v>
      </c>
      <c r="AK4527">
        <v>62.454783700573316</v>
      </c>
    </row>
    <row r="4528" spans="30:37" x14ac:dyDescent="0.25">
      <c r="AD4528">
        <v>4515</v>
      </c>
      <c r="AE4528">
        <v>1635.2013088328308</v>
      </c>
      <c r="AF4528">
        <v>2751.6198388838839</v>
      </c>
      <c r="AG4528">
        <v>410.68244172711076</v>
      </c>
      <c r="AH4528">
        <v>83.95158855286175</v>
      </c>
      <c r="AI4528">
        <v>837.44911694192979</v>
      </c>
      <c r="AJ4528">
        <v>246.91439747354528</v>
      </c>
      <c r="AK4528">
        <v>122.01192026688553</v>
      </c>
    </row>
    <row r="4529" spans="30:37" x14ac:dyDescent="0.25">
      <c r="AD4529">
        <v>4516</v>
      </c>
      <c r="AE4529">
        <v>1294.3393129789861</v>
      </c>
      <c r="AF4529">
        <v>1390.8256540214757</v>
      </c>
      <c r="AG4529">
        <v>613.65931764413654</v>
      </c>
      <c r="AH4529">
        <v>142.84279020225731</v>
      </c>
      <c r="AI4529">
        <v>687.44630147974613</v>
      </c>
      <c r="AJ4529">
        <v>102.51982571619463</v>
      </c>
      <c r="AK4529">
        <v>116.04212804296219</v>
      </c>
    </row>
    <row r="4530" spans="30:37" x14ac:dyDescent="0.25">
      <c r="AD4530">
        <v>4517</v>
      </c>
      <c r="AE4530">
        <v>1846.4411223857094</v>
      </c>
      <c r="AF4530">
        <v>1489.7806867562492</v>
      </c>
      <c r="AG4530">
        <v>378.2808061086734</v>
      </c>
      <c r="AH4530">
        <v>186.43273979057233</v>
      </c>
      <c r="AI4530">
        <v>739.04904515104965</v>
      </c>
      <c r="AJ4530">
        <v>256.55790104866378</v>
      </c>
      <c r="AK4530">
        <v>129.26676627200203</v>
      </c>
    </row>
    <row r="4531" spans="30:37" x14ac:dyDescent="0.25">
      <c r="AD4531">
        <v>4518</v>
      </c>
      <c r="AE4531">
        <v>2218.4234000911219</v>
      </c>
      <c r="AF4531">
        <v>2001.5242014322087</v>
      </c>
      <c r="AG4531">
        <v>529.23507631261884</v>
      </c>
      <c r="AH4531">
        <v>111.31726364263041</v>
      </c>
      <c r="AI4531">
        <v>608.81117830741277</v>
      </c>
      <c r="AJ4531">
        <v>248.96390326331266</v>
      </c>
      <c r="AK4531">
        <v>72.94635555804463</v>
      </c>
    </row>
    <row r="4532" spans="30:37" x14ac:dyDescent="0.25">
      <c r="AD4532">
        <v>4519</v>
      </c>
      <c r="AE4532">
        <v>1473.5068076858577</v>
      </c>
      <c r="AF4532">
        <v>1964.9119126041844</v>
      </c>
      <c r="AG4532">
        <v>309.21477049676622</v>
      </c>
      <c r="AH4532">
        <v>129.79631636271759</v>
      </c>
      <c r="AI4532">
        <v>666.10946111948829</v>
      </c>
      <c r="AJ4532">
        <v>290.33423334090264</v>
      </c>
      <c r="AK4532">
        <v>92.668558520482435</v>
      </c>
    </row>
    <row r="4533" spans="30:37" x14ac:dyDescent="0.25">
      <c r="AD4533">
        <v>4520</v>
      </c>
      <c r="AE4533">
        <v>1305.0324501841033</v>
      </c>
      <c r="AF4533">
        <v>1619.9707016787095</v>
      </c>
      <c r="AG4533">
        <v>406.221105841586</v>
      </c>
      <c r="AH4533">
        <v>89.353439243952266</v>
      </c>
      <c r="AI4533">
        <v>523.95489714946291</v>
      </c>
      <c r="AJ4533">
        <v>266.58648221377024</v>
      </c>
      <c r="AK4533">
        <v>80.677151592631162</v>
      </c>
    </row>
    <row r="4534" spans="30:37" x14ac:dyDescent="0.25">
      <c r="AD4534">
        <v>4521</v>
      </c>
      <c r="AE4534">
        <v>1045.4077757294517</v>
      </c>
      <c r="AF4534">
        <v>1570.5968407953137</v>
      </c>
      <c r="AG4534">
        <v>682.96397252389897</v>
      </c>
      <c r="AH4534">
        <v>92.884245729719282</v>
      </c>
      <c r="AI4534">
        <v>810.69635092763804</v>
      </c>
      <c r="AJ4534">
        <v>201.32859074238922</v>
      </c>
      <c r="AK4534">
        <v>100.95838534441698</v>
      </c>
    </row>
    <row r="4535" spans="30:37" x14ac:dyDescent="0.25">
      <c r="AD4535">
        <v>4522</v>
      </c>
      <c r="AE4535">
        <v>1838.3085347348565</v>
      </c>
      <c r="AF4535">
        <v>1946.1721669951505</v>
      </c>
      <c r="AG4535">
        <v>294.67013592033106</v>
      </c>
      <c r="AH4535">
        <v>159.48483540669696</v>
      </c>
      <c r="AI4535">
        <v>742.89687864393636</v>
      </c>
      <c r="AJ4535">
        <v>229.52038682917819</v>
      </c>
      <c r="AK4535">
        <v>108.2271731605573</v>
      </c>
    </row>
    <row r="4536" spans="30:37" x14ac:dyDescent="0.25">
      <c r="AD4536">
        <v>4523</v>
      </c>
      <c r="AE4536">
        <v>1353.9736741747652</v>
      </c>
      <c r="AF4536">
        <v>1844.6331131387508</v>
      </c>
      <c r="AG4536">
        <v>278.9189583045474</v>
      </c>
      <c r="AH4536">
        <v>150.78296032778107</v>
      </c>
      <c r="AI4536">
        <v>511.28866076739581</v>
      </c>
      <c r="AJ4536">
        <v>316.05519053474467</v>
      </c>
      <c r="AK4536">
        <v>81.603155500642231</v>
      </c>
    </row>
    <row r="4537" spans="30:37" x14ac:dyDescent="0.25">
      <c r="AD4537">
        <v>4524</v>
      </c>
      <c r="AE4537">
        <v>1812.1040747286804</v>
      </c>
      <c r="AF4537">
        <v>1403.8733817023483</v>
      </c>
      <c r="AG4537">
        <v>373.9632304836029</v>
      </c>
      <c r="AH4537">
        <v>145.76768548465847</v>
      </c>
      <c r="AI4537">
        <v>699.87086915628151</v>
      </c>
      <c r="AJ4537">
        <v>219.79661847973614</v>
      </c>
      <c r="AK4537">
        <v>124.55820840160696</v>
      </c>
    </row>
    <row r="4538" spans="30:37" x14ac:dyDescent="0.25">
      <c r="AD4538">
        <v>4525</v>
      </c>
      <c r="AE4538">
        <v>1284.0504645818762</v>
      </c>
      <c r="AF4538">
        <v>2280.2040951064182</v>
      </c>
      <c r="AG4538">
        <v>366.78286485508318</v>
      </c>
      <c r="AH4538">
        <v>124.44738896206826</v>
      </c>
      <c r="AI4538">
        <v>702.50296756695377</v>
      </c>
      <c r="AJ4538">
        <v>182.11502721517388</v>
      </c>
      <c r="AK4538">
        <v>93.563074723034731</v>
      </c>
    </row>
    <row r="4539" spans="30:37" x14ac:dyDescent="0.25">
      <c r="AD4539">
        <v>4526</v>
      </c>
      <c r="AE4539">
        <v>1615.3952893286912</v>
      </c>
      <c r="AF4539">
        <v>1386.2634531998242</v>
      </c>
      <c r="AG4539">
        <v>429.41864389809842</v>
      </c>
      <c r="AH4539">
        <v>130.81103672533865</v>
      </c>
      <c r="AI4539">
        <v>737.19889702235616</v>
      </c>
      <c r="AJ4539">
        <v>281.48056101427665</v>
      </c>
      <c r="AK4539">
        <v>109.92075015940381</v>
      </c>
    </row>
    <row r="4540" spans="30:37" x14ac:dyDescent="0.25">
      <c r="AD4540">
        <v>4527</v>
      </c>
      <c r="AE4540">
        <v>1507.4846227866105</v>
      </c>
      <c r="AF4540">
        <v>1605.0402955956122</v>
      </c>
      <c r="AG4540">
        <v>363.6321489048787</v>
      </c>
      <c r="AH4540">
        <v>171.44615457936993</v>
      </c>
      <c r="AI4540">
        <v>481.80923147646718</v>
      </c>
      <c r="AJ4540">
        <v>321.7076711469706</v>
      </c>
      <c r="AK4540">
        <v>94.884243274823348</v>
      </c>
    </row>
    <row r="4541" spans="30:37" x14ac:dyDescent="0.25">
      <c r="AD4541">
        <v>4528</v>
      </c>
      <c r="AE4541">
        <v>1890.1357742639696</v>
      </c>
      <c r="AF4541">
        <v>1426.0863021865785</v>
      </c>
      <c r="AG4541">
        <v>442.10500412484504</v>
      </c>
      <c r="AH4541">
        <v>120.10833966929172</v>
      </c>
      <c r="AI4541">
        <v>731.30675919246642</v>
      </c>
      <c r="AJ4541">
        <v>254.67784198012097</v>
      </c>
      <c r="AK4541">
        <v>103.90114605817918</v>
      </c>
    </row>
    <row r="4542" spans="30:37" x14ac:dyDescent="0.25">
      <c r="AD4542">
        <v>4529</v>
      </c>
      <c r="AE4542">
        <v>1488.244509320363</v>
      </c>
      <c r="AF4542">
        <v>1425.8902135787914</v>
      </c>
      <c r="AG4542">
        <v>540.34879033840343</v>
      </c>
      <c r="AH4542">
        <v>151.30706531762226</v>
      </c>
      <c r="AI4542">
        <v>669.07788798091894</v>
      </c>
      <c r="AJ4542">
        <v>259.6351922293145</v>
      </c>
      <c r="AK4542">
        <v>123.88886314338653</v>
      </c>
    </row>
    <row r="4543" spans="30:37" x14ac:dyDescent="0.25">
      <c r="AD4543">
        <v>4530</v>
      </c>
      <c r="AE4543">
        <v>1479.6769520117489</v>
      </c>
      <c r="AF4543">
        <v>1536.5281738389342</v>
      </c>
      <c r="AG4543">
        <v>173.99732973343191</v>
      </c>
      <c r="AH4543">
        <v>144.11297715316843</v>
      </c>
      <c r="AI4543">
        <v>700.4625009006694</v>
      </c>
      <c r="AJ4543">
        <v>289.63734651971254</v>
      </c>
      <c r="AK4543">
        <v>103.96153123573237</v>
      </c>
    </row>
    <row r="4544" spans="30:37" x14ac:dyDescent="0.25">
      <c r="AD4544">
        <v>4531</v>
      </c>
      <c r="AE4544">
        <v>1503.4131138812947</v>
      </c>
      <c r="AF4544">
        <v>1606.3472664695623</v>
      </c>
      <c r="AG4544">
        <v>318.86953733446205</v>
      </c>
      <c r="AH4544">
        <v>98.121496431219157</v>
      </c>
      <c r="AI4544">
        <v>804.2329071464485</v>
      </c>
      <c r="AJ4544">
        <v>269.36567341074408</v>
      </c>
      <c r="AK4544">
        <v>143.79174877101332</v>
      </c>
    </row>
    <row r="4545" spans="30:37" x14ac:dyDescent="0.25">
      <c r="AD4545">
        <v>4532</v>
      </c>
      <c r="AE4545">
        <v>1707.9117954945234</v>
      </c>
      <c r="AF4545">
        <v>2483.8808933343653</v>
      </c>
      <c r="AG4545">
        <v>339.1554699695663</v>
      </c>
      <c r="AH4545">
        <v>102.78822983655091</v>
      </c>
      <c r="AI4545">
        <v>539.66385138582211</v>
      </c>
      <c r="AJ4545">
        <v>204.0423089221463</v>
      </c>
      <c r="AK4545">
        <v>104.06906042222418</v>
      </c>
    </row>
    <row r="4546" spans="30:37" x14ac:dyDescent="0.25">
      <c r="AD4546">
        <v>4533</v>
      </c>
      <c r="AE4546">
        <v>1306.2877488504309</v>
      </c>
      <c r="AF4546">
        <v>1889.6372328607035</v>
      </c>
      <c r="AG4546">
        <v>294.78751962911451</v>
      </c>
      <c r="AH4546">
        <v>116.93883302259437</v>
      </c>
      <c r="AI4546">
        <v>776.98548859910852</v>
      </c>
      <c r="AJ4546">
        <v>210.28827174855871</v>
      </c>
      <c r="AK4546">
        <v>105.53360074505579</v>
      </c>
    </row>
    <row r="4547" spans="30:37" x14ac:dyDescent="0.25">
      <c r="AD4547">
        <v>4534</v>
      </c>
      <c r="AE4547">
        <v>1632.6241138350863</v>
      </c>
      <c r="AF4547">
        <v>1861.2835641318027</v>
      </c>
      <c r="AG4547">
        <v>424.92407097098516</v>
      </c>
      <c r="AH4547">
        <v>118.31509880959986</v>
      </c>
      <c r="AI4547">
        <v>911.55217657362903</v>
      </c>
      <c r="AJ4547">
        <v>267.23532313489625</v>
      </c>
      <c r="AK4547">
        <v>63.737021935070842</v>
      </c>
    </row>
    <row r="4548" spans="30:37" x14ac:dyDescent="0.25">
      <c r="AD4548">
        <v>4535</v>
      </c>
      <c r="AE4548">
        <v>1692.346341536414</v>
      </c>
      <c r="AF4548">
        <v>1330.1811769002986</v>
      </c>
      <c r="AG4548">
        <v>415.39521676228924</v>
      </c>
      <c r="AH4548">
        <v>152.10990177191002</v>
      </c>
      <c r="AI4548">
        <v>788.72746414199548</v>
      </c>
      <c r="AJ4548">
        <v>148.26278509917677</v>
      </c>
      <c r="AK4548">
        <v>69.24923893259745</v>
      </c>
    </row>
    <row r="4549" spans="30:37" x14ac:dyDescent="0.25">
      <c r="AD4549">
        <v>4536</v>
      </c>
      <c r="AE4549">
        <v>1555.3041273500749</v>
      </c>
      <c r="AF4549">
        <v>1740.3412966781852</v>
      </c>
      <c r="AG4549">
        <v>369.32938404352524</v>
      </c>
      <c r="AH4549">
        <v>105.88800726994506</v>
      </c>
      <c r="AI4549">
        <v>591.55133196563634</v>
      </c>
      <c r="AJ4549">
        <v>409.31409892641312</v>
      </c>
      <c r="AK4549">
        <v>94.149003965735901</v>
      </c>
    </row>
    <row r="4550" spans="30:37" x14ac:dyDescent="0.25">
      <c r="AD4550">
        <v>4537</v>
      </c>
      <c r="AE4550">
        <v>1339.3102536867011</v>
      </c>
      <c r="AF4550">
        <v>1794.771392526809</v>
      </c>
      <c r="AG4550">
        <v>580.34504019165638</v>
      </c>
      <c r="AH4550">
        <v>150.11558755506221</v>
      </c>
      <c r="AI4550">
        <v>844.78254061795542</v>
      </c>
      <c r="AJ4550">
        <v>266.09280515320762</v>
      </c>
      <c r="AK4550">
        <v>58.8837310148269</v>
      </c>
    </row>
    <row r="4551" spans="30:37" x14ac:dyDescent="0.25">
      <c r="AD4551">
        <v>4538</v>
      </c>
      <c r="AE4551">
        <v>893.26451831306997</v>
      </c>
      <c r="AF4551">
        <v>1234.7187063098809</v>
      </c>
      <c r="AG4551">
        <v>340.49135483044842</v>
      </c>
      <c r="AH4551">
        <v>131.63725585581338</v>
      </c>
      <c r="AI4551">
        <v>815.88336912699265</v>
      </c>
      <c r="AJ4551">
        <v>255.87119707207361</v>
      </c>
      <c r="AK4551">
        <v>85.62691443533781</v>
      </c>
    </row>
    <row r="4552" spans="30:37" x14ac:dyDescent="0.25">
      <c r="AD4552">
        <v>4539</v>
      </c>
      <c r="AE4552">
        <v>1325.8359436571129</v>
      </c>
      <c r="AF4552">
        <v>2103.3319160268247</v>
      </c>
      <c r="AG4552">
        <v>514.65966773403898</v>
      </c>
      <c r="AH4552">
        <v>111.93813234640757</v>
      </c>
      <c r="AI4552">
        <v>663.63556917433471</v>
      </c>
      <c r="AJ4552">
        <v>324.00931356143496</v>
      </c>
      <c r="AK4552">
        <v>148.8222974423642</v>
      </c>
    </row>
    <row r="4553" spans="30:37" x14ac:dyDescent="0.25">
      <c r="AD4553">
        <v>4540</v>
      </c>
      <c r="AE4553">
        <v>1094.4484605811451</v>
      </c>
      <c r="AF4553">
        <v>1778.2545806010164</v>
      </c>
      <c r="AG4553">
        <v>406.23623784991258</v>
      </c>
      <c r="AH4553">
        <v>118.57497767191721</v>
      </c>
      <c r="AI4553">
        <v>884.03035911668883</v>
      </c>
      <c r="AJ4553">
        <v>256.46053518746936</v>
      </c>
      <c r="AK4553">
        <v>97.658421730314998</v>
      </c>
    </row>
    <row r="4554" spans="30:37" x14ac:dyDescent="0.25">
      <c r="AD4554">
        <v>4541</v>
      </c>
      <c r="AE4554">
        <v>1457.2962627380807</v>
      </c>
      <c r="AF4554">
        <v>1605.283443829353</v>
      </c>
      <c r="AG4554">
        <v>508.08015320093114</v>
      </c>
      <c r="AH4554">
        <v>106.18005582828273</v>
      </c>
      <c r="AI4554">
        <v>662.20488299302554</v>
      </c>
      <c r="AJ4554">
        <v>255.68911108582154</v>
      </c>
      <c r="AK4554">
        <v>65.87668632529271</v>
      </c>
    </row>
    <row r="4555" spans="30:37" x14ac:dyDescent="0.25">
      <c r="AD4555">
        <v>4542</v>
      </c>
      <c r="AE4555">
        <v>1791.4393027027263</v>
      </c>
      <c r="AF4555">
        <v>1823.2975848940159</v>
      </c>
      <c r="AG4555">
        <v>327.34992330849013</v>
      </c>
      <c r="AH4555">
        <v>105.78307935913163</v>
      </c>
      <c r="AI4555">
        <v>689.29788608924559</v>
      </c>
      <c r="AJ4555">
        <v>189.84908870519811</v>
      </c>
      <c r="AK4555">
        <v>117.18517449156805</v>
      </c>
    </row>
    <row r="4556" spans="30:37" x14ac:dyDescent="0.25">
      <c r="AD4556">
        <v>4543</v>
      </c>
      <c r="AE4556">
        <v>1413.2900398007259</v>
      </c>
      <c r="AF4556">
        <v>1845.1904607936247</v>
      </c>
      <c r="AG4556">
        <v>239.14350336454319</v>
      </c>
      <c r="AH4556">
        <v>154.04305753998875</v>
      </c>
      <c r="AI4556">
        <v>731.30293945604501</v>
      </c>
      <c r="AJ4556">
        <v>269.82657426699319</v>
      </c>
      <c r="AK4556">
        <v>64.505310071719961</v>
      </c>
    </row>
    <row r="4557" spans="30:37" x14ac:dyDescent="0.25">
      <c r="AD4557">
        <v>4544</v>
      </c>
      <c r="AE4557">
        <v>1252.0870452621396</v>
      </c>
      <c r="AF4557">
        <v>1892.8959508584894</v>
      </c>
      <c r="AG4557">
        <v>451.75787374687985</v>
      </c>
      <c r="AH4557">
        <v>206.62028698217793</v>
      </c>
      <c r="AI4557">
        <v>768.19316999798059</v>
      </c>
      <c r="AJ4557">
        <v>253.57696771859</v>
      </c>
      <c r="AK4557">
        <v>92.963023082106943</v>
      </c>
    </row>
    <row r="4558" spans="30:37" x14ac:dyDescent="0.25">
      <c r="AD4558">
        <v>4545</v>
      </c>
      <c r="AE4558">
        <v>1790.9485875823277</v>
      </c>
      <c r="AF4558">
        <v>1515.846054734247</v>
      </c>
      <c r="AG4558">
        <v>363.53697940963514</v>
      </c>
      <c r="AH4558">
        <v>183.82739206979599</v>
      </c>
      <c r="AI4558">
        <v>665.09921231989551</v>
      </c>
      <c r="AJ4558">
        <v>245.31890532295637</v>
      </c>
      <c r="AK4558">
        <v>99.278247625598851</v>
      </c>
    </row>
    <row r="4559" spans="30:37" x14ac:dyDescent="0.25">
      <c r="AD4559">
        <v>4546</v>
      </c>
      <c r="AE4559">
        <v>1446.6872109878386</v>
      </c>
      <c r="AF4559">
        <v>1974.2501165778183</v>
      </c>
      <c r="AG4559">
        <v>596.74308414328686</v>
      </c>
      <c r="AH4559">
        <v>111.57469801172927</v>
      </c>
      <c r="AI4559">
        <v>860.9545076073673</v>
      </c>
      <c r="AJ4559">
        <v>197.01418079743115</v>
      </c>
      <c r="AK4559">
        <v>150.54655797443013</v>
      </c>
    </row>
    <row r="4560" spans="30:37" x14ac:dyDescent="0.25">
      <c r="AD4560">
        <v>4547</v>
      </c>
      <c r="AE4560">
        <v>2160.7612259292423</v>
      </c>
      <c r="AF4560">
        <v>1657.250115722833</v>
      </c>
      <c r="AG4560">
        <v>401.0466833413235</v>
      </c>
      <c r="AH4560">
        <v>113.24614032883493</v>
      </c>
      <c r="AI4560">
        <v>556.51362748871486</v>
      </c>
      <c r="AJ4560">
        <v>251.72848168630782</v>
      </c>
      <c r="AK4560">
        <v>89.16521860811504</v>
      </c>
    </row>
    <row r="4561" spans="30:37" x14ac:dyDescent="0.25">
      <c r="AD4561">
        <v>4548</v>
      </c>
      <c r="AE4561">
        <v>1267.7314428255238</v>
      </c>
      <c r="AF4561">
        <v>1490.380540810082</v>
      </c>
      <c r="AG4561">
        <v>322.10879443742948</v>
      </c>
      <c r="AH4561">
        <v>91.189689256272871</v>
      </c>
      <c r="AI4561">
        <v>674.8912617831304</v>
      </c>
      <c r="AJ4561">
        <v>220.90106539795377</v>
      </c>
      <c r="AK4561">
        <v>94.131468808978539</v>
      </c>
    </row>
    <row r="4562" spans="30:37" x14ac:dyDescent="0.25">
      <c r="AD4562">
        <v>4549</v>
      </c>
      <c r="AE4562">
        <v>1523.0614678481713</v>
      </c>
      <c r="AF4562">
        <v>1554.0209612266704</v>
      </c>
      <c r="AG4562">
        <v>692.38879222021603</v>
      </c>
      <c r="AH4562">
        <v>90.030418453933194</v>
      </c>
      <c r="AI4562">
        <v>747.5297909828322</v>
      </c>
      <c r="AJ4562">
        <v>364.67681809159723</v>
      </c>
      <c r="AK4562">
        <v>108.95185138113496</v>
      </c>
    </row>
    <row r="4563" spans="30:37" x14ac:dyDescent="0.25">
      <c r="AD4563">
        <v>4550</v>
      </c>
      <c r="AE4563">
        <v>2057.2754635954443</v>
      </c>
      <c r="AF4563">
        <v>1442.9631332982988</v>
      </c>
      <c r="AG4563">
        <v>422.84618914724859</v>
      </c>
      <c r="AH4563">
        <v>101.27775146458005</v>
      </c>
      <c r="AI4563">
        <v>573.67784403413009</v>
      </c>
      <c r="AJ4563">
        <v>323.83412928655821</v>
      </c>
      <c r="AK4563">
        <v>80.397629871455024</v>
      </c>
    </row>
    <row r="4564" spans="30:37" x14ac:dyDescent="0.25">
      <c r="AD4564">
        <v>4551</v>
      </c>
      <c r="AE4564">
        <v>1606.6070936511519</v>
      </c>
      <c r="AF4564">
        <v>1655.234660731064</v>
      </c>
      <c r="AG4564">
        <v>398.72849466624575</v>
      </c>
      <c r="AH4564">
        <v>97.246739643579474</v>
      </c>
      <c r="AI4564">
        <v>666.75221298026702</v>
      </c>
      <c r="AJ4564">
        <v>351.67192840107805</v>
      </c>
      <c r="AK4564">
        <v>109.31111019685341</v>
      </c>
    </row>
    <row r="4565" spans="30:37" x14ac:dyDescent="0.25">
      <c r="AD4565">
        <v>4552</v>
      </c>
      <c r="AE4565">
        <v>1515.5446404479271</v>
      </c>
      <c r="AF4565">
        <v>1424.3188292369714</v>
      </c>
      <c r="AG4565">
        <v>501.41875053427526</v>
      </c>
      <c r="AH4565">
        <v>128.11745215980733</v>
      </c>
      <c r="AI4565">
        <v>881.40651946094715</v>
      </c>
      <c r="AJ4565">
        <v>253.8394454133159</v>
      </c>
      <c r="AK4565">
        <v>89.027720122819275</v>
      </c>
    </row>
    <row r="4566" spans="30:37" x14ac:dyDescent="0.25">
      <c r="AD4566">
        <v>4553</v>
      </c>
      <c r="AE4566">
        <v>2004.1434759572037</v>
      </c>
      <c r="AF4566">
        <v>1368.1760494100213</v>
      </c>
      <c r="AG4566">
        <v>415.14948469018879</v>
      </c>
      <c r="AH4566">
        <v>128.87592424739921</v>
      </c>
      <c r="AI4566">
        <v>861.47976930827781</v>
      </c>
      <c r="AJ4566">
        <v>390.24325221681022</v>
      </c>
      <c r="AK4566">
        <v>90.688361831921213</v>
      </c>
    </row>
    <row r="4567" spans="30:37" x14ac:dyDescent="0.25">
      <c r="AD4567">
        <v>4554</v>
      </c>
      <c r="AE4567">
        <v>2244.0206528126059</v>
      </c>
      <c r="AF4567">
        <v>1447.8546275549731</v>
      </c>
      <c r="AG4567">
        <v>435.1150114211494</v>
      </c>
      <c r="AH4567">
        <v>158.15218358352999</v>
      </c>
      <c r="AI4567">
        <v>742.13520148329712</v>
      </c>
      <c r="AJ4567">
        <v>430.9673757339034</v>
      </c>
      <c r="AK4567">
        <v>123.19272016858802</v>
      </c>
    </row>
    <row r="4568" spans="30:37" x14ac:dyDescent="0.25">
      <c r="AD4568">
        <v>4555</v>
      </c>
      <c r="AE4568">
        <v>1469.3637517085397</v>
      </c>
      <c r="AF4568">
        <v>1427.4837403323215</v>
      </c>
      <c r="AG4568">
        <v>325.00744858620874</v>
      </c>
      <c r="AH4568">
        <v>149.79634139061343</v>
      </c>
      <c r="AI4568">
        <v>702.6631987011267</v>
      </c>
      <c r="AJ4568">
        <v>248.83169249473769</v>
      </c>
      <c r="AK4568">
        <v>122.92554613540254</v>
      </c>
    </row>
    <row r="4569" spans="30:37" x14ac:dyDescent="0.25">
      <c r="AD4569">
        <v>4556</v>
      </c>
      <c r="AE4569">
        <v>1803.3806940889601</v>
      </c>
      <c r="AF4569">
        <v>1207.0572191435706</v>
      </c>
      <c r="AG4569">
        <v>447.96642454300849</v>
      </c>
      <c r="AH4569">
        <v>122.81498364083073</v>
      </c>
      <c r="AI4569">
        <v>578.94531687183405</v>
      </c>
      <c r="AJ4569">
        <v>310.41055970468562</v>
      </c>
      <c r="AK4569">
        <v>77.893096285874947</v>
      </c>
    </row>
    <row r="4570" spans="30:37" x14ac:dyDescent="0.25">
      <c r="AD4570">
        <v>4557</v>
      </c>
      <c r="AE4570">
        <v>1663.9592626629351</v>
      </c>
      <c r="AF4570">
        <v>1355.4526202552327</v>
      </c>
      <c r="AG4570">
        <v>489.98305822866337</v>
      </c>
      <c r="AH4570">
        <v>171.42233412385539</v>
      </c>
      <c r="AI4570">
        <v>643.58286355113353</v>
      </c>
      <c r="AJ4570">
        <v>260.46615137218384</v>
      </c>
      <c r="AK4570">
        <v>136.43495337056177</v>
      </c>
    </row>
    <row r="4571" spans="30:37" x14ac:dyDescent="0.25">
      <c r="AD4571">
        <v>4558</v>
      </c>
      <c r="AE4571">
        <v>1429.1554758187351</v>
      </c>
      <c r="AF4571">
        <v>1615.0197361697678</v>
      </c>
      <c r="AG4571">
        <v>401.95808821688263</v>
      </c>
      <c r="AH4571">
        <v>104.27889290281004</v>
      </c>
      <c r="AI4571">
        <v>696.11821143896339</v>
      </c>
      <c r="AJ4571">
        <v>257.00939666647639</v>
      </c>
      <c r="AK4571">
        <v>107.68250553212145</v>
      </c>
    </row>
    <row r="4572" spans="30:37" x14ac:dyDescent="0.25">
      <c r="AD4572">
        <v>4559</v>
      </c>
      <c r="AE4572">
        <v>1427.731322701931</v>
      </c>
      <c r="AF4572">
        <v>1539.4393352406694</v>
      </c>
      <c r="AG4572">
        <v>486.82079133145538</v>
      </c>
      <c r="AH4572">
        <v>125.37277776361543</v>
      </c>
      <c r="AI4572">
        <v>658.01554871465692</v>
      </c>
      <c r="AJ4572">
        <v>281.91732444455312</v>
      </c>
      <c r="AK4572">
        <v>105.86697242786894</v>
      </c>
    </row>
    <row r="4573" spans="30:37" x14ac:dyDescent="0.25">
      <c r="AD4573">
        <v>4560</v>
      </c>
      <c r="AE4573">
        <v>1986.0420128202618</v>
      </c>
      <c r="AF4573">
        <v>1126.2374799841964</v>
      </c>
      <c r="AG4573">
        <v>483.94845355795007</v>
      </c>
      <c r="AH4573">
        <v>118.34497299089023</v>
      </c>
      <c r="AI4573">
        <v>565.0212407036322</v>
      </c>
      <c r="AJ4573">
        <v>288.59265278644875</v>
      </c>
      <c r="AK4573">
        <v>92.057948253525254</v>
      </c>
    </row>
    <row r="4574" spans="30:37" x14ac:dyDescent="0.25">
      <c r="AD4574">
        <v>4561</v>
      </c>
      <c r="AE4574">
        <v>1343.4895369291394</v>
      </c>
      <c r="AF4574">
        <v>2236.0650393008668</v>
      </c>
      <c r="AG4574">
        <v>347.1075878731483</v>
      </c>
      <c r="AH4574">
        <v>142.4959487872967</v>
      </c>
      <c r="AI4574">
        <v>634.28594432246757</v>
      </c>
      <c r="AJ4574">
        <v>233.14830713738087</v>
      </c>
      <c r="AK4574">
        <v>91.160071061794312</v>
      </c>
    </row>
    <row r="4575" spans="30:37" x14ac:dyDescent="0.25">
      <c r="AD4575">
        <v>4562</v>
      </c>
      <c r="AE4575">
        <v>1606.9675075696407</v>
      </c>
      <c r="AF4575">
        <v>1716.6647262902102</v>
      </c>
      <c r="AG4575">
        <v>530.20578971712325</v>
      </c>
      <c r="AH4575">
        <v>111.47201859220561</v>
      </c>
      <c r="AI4575">
        <v>740.03285215282665</v>
      </c>
      <c r="AJ4575">
        <v>228.32659647527828</v>
      </c>
      <c r="AK4575">
        <v>85.680917474761756</v>
      </c>
    </row>
    <row r="4576" spans="30:37" x14ac:dyDescent="0.25">
      <c r="AD4576">
        <v>4563</v>
      </c>
      <c r="AE4576">
        <v>1131.7753286416678</v>
      </c>
      <c r="AF4576">
        <v>2047.7065488457138</v>
      </c>
      <c r="AG4576">
        <v>349.33080252599649</v>
      </c>
      <c r="AH4576">
        <v>114.54407375696053</v>
      </c>
      <c r="AI4576">
        <v>605.2092547021266</v>
      </c>
      <c r="AJ4576">
        <v>293.63335056420436</v>
      </c>
      <c r="AK4576">
        <v>87.294204932884213</v>
      </c>
    </row>
    <row r="4577" spans="30:37" x14ac:dyDescent="0.25">
      <c r="AD4577">
        <v>4564</v>
      </c>
      <c r="AE4577">
        <v>1933.4518879450936</v>
      </c>
      <c r="AF4577">
        <v>1568.2207460083782</v>
      </c>
      <c r="AG4577">
        <v>416.05943257612893</v>
      </c>
      <c r="AH4577">
        <v>166.9702486361285</v>
      </c>
      <c r="AI4577">
        <v>841.03834576215854</v>
      </c>
      <c r="AJ4577">
        <v>334.64802902861129</v>
      </c>
      <c r="AK4577">
        <v>87.401938273071821</v>
      </c>
    </row>
    <row r="4578" spans="30:37" x14ac:dyDescent="0.25">
      <c r="AD4578">
        <v>4565</v>
      </c>
      <c r="AE4578">
        <v>1446.0842706384301</v>
      </c>
      <c r="AF4578">
        <v>1550.3850204197863</v>
      </c>
      <c r="AG4578">
        <v>515.20326383187387</v>
      </c>
      <c r="AH4578">
        <v>94.156801748084078</v>
      </c>
      <c r="AI4578">
        <v>747.81870356491322</v>
      </c>
      <c r="AJ4578">
        <v>257.17711536374935</v>
      </c>
      <c r="AK4578">
        <v>105.51206873309825</v>
      </c>
    </row>
    <row r="4579" spans="30:37" x14ac:dyDescent="0.25">
      <c r="AD4579">
        <v>4566</v>
      </c>
      <c r="AE4579">
        <v>1335.9357365000765</v>
      </c>
      <c r="AF4579">
        <v>1504.2947146580107</v>
      </c>
      <c r="AG4579">
        <v>436.63575438420952</v>
      </c>
      <c r="AH4579">
        <v>136.97845177274871</v>
      </c>
      <c r="AI4579">
        <v>615.3179938963757</v>
      </c>
      <c r="AJ4579">
        <v>237.6874979613022</v>
      </c>
      <c r="AK4579">
        <v>114.71190035289415</v>
      </c>
    </row>
    <row r="4580" spans="30:37" x14ac:dyDescent="0.25">
      <c r="AD4580">
        <v>4567</v>
      </c>
      <c r="AE4580">
        <v>1931.3279323029283</v>
      </c>
      <c r="AF4580">
        <v>1659.7541114349619</v>
      </c>
      <c r="AG4580">
        <v>481.49418909088359</v>
      </c>
      <c r="AH4580">
        <v>91.04910892772142</v>
      </c>
      <c r="AI4580">
        <v>644.78619511348052</v>
      </c>
      <c r="AJ4580">
        <v>282.67311103816536</v>
      </c>
      <c r="AK4580">
        <v>90.16157153912981</v>
      </c>
    </row>
    <row r="4581" spans="30:37" x14ac:dyDescent="0.25">
      <c r="AD4581">
        <v>4568</v>
      </c>
      <c r="AE4581">
        <v>1550.9157459417788</v>
      </c>
      <c r="AF4581">
        <v>1815.8469387481512</v>
      </c>
      <c r="AG4581">
        <v>443.28761434245808</v>
      </c>
      <c r="AH4581">
        <v>122.2982665460794</v>
      </c>
      <c r="AI4581">
        <v>537.78504382644951</v>
      </c>
      <c r="AJ4581">
        <v>324.71882298163399</v>
      </c>
      <c r="AK4581">
        <v>105.02014734630048</v>
      </c>
    </row>
    <row r="4582" spans="30:37" x14ac:dyDescent="0.25">
      <c r="AD4582">
        <v>4569</v>
      </c>
      <c r="AE4582">
        <v>1551.8214293112828</v>
      </c>
      <c r="AF4582">
        <v>1519.5253137176076</v>
      </c>
      <c r="AG4582">
        <v>529.57453899909331</v>
      </c>
      <c r="AH4582">
        <v>113.22145372207775</v>
      </c>
      <c r="AI4582">
        <v>822.46966822069601</v>
      </c>
      <c r="AJ4582">
        <v>253.77267182022561</v>
      </c>
      <c r="AK4582">
        <v>85.167291302486674</v>
      </c>
    </row>
    <row r="4583" spans="30:37" x14ac:dyDescent="0.25">
      <c r="AD4583">
        <v>4570</v>
      </c>
      <c r="AE4583">
        <v>1486.7328612521358</v>
      </c>
      <c r="AF4583">
        <v>1235.1482766059275</v>
      </c>
      <c r="AG4583">
        <v>572.61434411767857</v>
      </c>
      <c r="AH4583">
        <v>123.93757224516507</v>
      </c>
      <c r="AI4583">
        <v>626.25850415992954</v>
      </c>
      <c r="AJ4583">
        <v>271.52507685203284</v>
      </c>
      <c r="AK4583">
        <v>91.962609895864844</v>
      </c>
    </row>
    <row r="4584" spans="30:37" x14ac:dyDescent="0.25">
      <c r="AD4584">
        <v>4571</v>
      </c>
      <c r="AE4584">
        <v>1684.1634888521867</v>
      </c>
      <c r="AF4584">
        <v>1437.8764895828597</v>
      </c>
      <c r="AG4584">
        <v>310.92760505607447</v>
      </c>
      <c r="AH4584">
        <v>149.91076492030433</v>
      </c>
      <c r="AI4584">
        <v>696.88028331008763</v>
      </c>
      <c r="AJ4584">
        <v>406.4984929828633</v>
      </c>
      <c r="AK4584">
        <v>99.891508376181676</v>
      </c>
    </row>
    <row r="4585" spans="30:37" x14ac:dyDescent="0.25">
      <c r="AD4585">
        <v>4572</v>
      </c>
      <c r="AE4585">
        <v>2154.728342364479</v>
      </c>
      <c r="AF4585">
        <v>1328.8372071515769</v>
      </c>
      <c r="AG4585">
        <v>517.55450449984244</v>
      </c>
      <c r="AH4585">
        <v>87.561884858830368</v>
      </c>
      <c r="AI4585">
        <v>609.26454102052287</v>
      </c>
      <c r="AJ4585">
        <v>269.36943043489839</v>
      </c>
      <c r="AK4585">
        <v>119.5617105088091</v>
      </c>
    </row>
    <row r="4586" spans="30:37" x14ac:dyDescent="0.25">
      <c r="AD4586">
        <v>4573</v>
      </c>
      <c r="AE4586">
        <v>1458.0264198837947</v>
      </c>
      <c r="AF4586">
        <v>1450.1649231660408</v>
      </c>
      <c r="AG4586">
        <v>618.78956254365767</v>
      </c>
      <c r="AH4586">
        <v>160.42413616299001</v>
      </c>
      <c r="AI4586">
        <v>732.83541735635015</v>
      </c>
      <c r="AJ4586">
        <v>273.82236369144141</v>
      </c>
      <c r="AK4586">
        <v>127.59215327515962</v>
      </c>
    </row>
    <row r="4587" spans="30:37" x14ac:dyDescent="0.25">
      <c r="AD4587">
        <v>4574</v>
      </c>
      <c r="AE4587">
        <v>1789.3612785671944</v>
      </c>
      <c r="AF4587">
        <v>1672.3111490325769</v>
      </c>
      <c r="AG4587">
        <v>477.16574495714417</v>
      </c>
      <c r="AH4587">
        <v>153.4220017037633</v>
      </c>
      <c r="AI4587">
        <v>726.2862490808094</v>
      </c>
      <c r="AJ4587">
        <v>224.56059522405045</v>
      </c>
      <c r="AK4587">
        <v>84.340243390487743</v>
      </c>
    </row>
    <row r="4588" spans="30:37" x14ac:dyDescent="0.25">
      <c r="AD4588">
        <v>4575</v>
      </c>
      <c r="AE4588">
        <v>1950.8614805057591</v>
      </c>
      <c r="AF4588">
        <v>1882.3380951994745</v>
      </c>
      <c r="AG4588">
        <v>439.54653896743815</v>
      </c>
      <c r="AH4588">
        <v>110.2217293316598</v>
      </c>
      <c r="AI4588">
        <v>639.39904687614001</v>
      </c>
      <c r="AJ4588">
        <v>218.79705359174204</v>
      </c>
      <c r="AK4588">
        <v>103.28728831321523</v>
      </c>
    </row>
    <row r="4589" spans="30:37" x14ac:dyDescent="0.25">
      <c r="AD4589">
        <v>4576</v>
      </c>
      <c r="AE4589">
        <v>1594.2673611611569</v>
      </c>
      <c r="AF4589">
        <v>1837.539177662715</v>
      </c>
      <c r="AG4589">
        <v>314.78475547754306</v>
      </c>
      <c r="AH4589">
        <v>236.14255541195323</v>
      </c>
      <c r="AI4589">
        <v>681.54296973038981</v>
      </c>
      <c r="AJ4589">
        <v>247.13924396013294</v>
      </c>
      <c r="AK4589">
        <v>141.21832874188729</v>
      </c>
    </row>
    <row r="4590" spans="30:37" x14ac:dyDescent="0.25">
      <c r="AD4590">
        <v>4577</v>
      </c>
      <c r="AE4590">
        <v>1928.8210004025032</v>
      </c>
      <c r="AF4590">
        <v>2357.6410057683629</v>
      </c>
      <c r="AG4590">
        <v>380.63329641482738</v>
      </c>
      <c r="AH4590">
        <v>148.01058892844165</v>
      </c>
      <c r="AI4590">
        <v>742.89860574501097</v>
      </c>
      <c r="AJ4590">
        <v>263.78001340716389</v>
      </c>
      <c r="AK4590">
        <v>92.617686741801791</v>
      </c>
    </row>
    <row r="4591" spans="30:37" x14ac:dyDescent="0.25">
      <c r="AD4591">
        <v>4578</v>
      </c>
      <c r="AE4591">
        <v>1646.9047914486289</v>
      </c>
      <c r="AF4591">
        <v>1459.2134891453322</v>
      </c>
      <c r="AG4591">
        <v>421.2312729464827</v>
      </c>
      <c r="AH4591">
        <v>154.26231336403987</v>
      </c>
      <c r="AI4591">
        <v>747.9531349235283</v>
      </c>
      <c r="AJ4591">
        <v>292.97281375072214</v>
      </c>
      <c r="AK4591">
        <v>89.093480714910157</v>
      </c>
    </row>
    <row r="4592" spans="30:37" x14ac:dyDescent="0.25">
      <c r="AD4592">
        <v>4579</v>
      </c>
      <c r="AE4592">
        <v>1907.8503423620916</v>
      </c>
      <c r="AF4592">
        <v>1355.553215821451</v>
      </c>
      <c r="AG4592">
        <v>608.65245699222885</v>
      </c>
      <c r="AH4592">
        <v>140.3758753379532</v>
      </c>
      <c r="AI4592">
        <v>760.68909310352262</v>
      </c>
      <c r="AJ4592">
        <v>344.83241488284693</v>
      </c>
      <c r="AK4592">
        <v>110.82355680142683</v>
      </c>
    </row>
    <row r="4593" spans="30:37" x14ac:dyDescent="0.25">
      <c r="AD4593">
        <v>4580</v>
      </c>
      <c r="AE4593">
        <v>1717.7442985567009</v>
      </c>
      <c r="AF4593">
        <v>1917.3161306224756</v>
      </c>
      <c r="AG4593">
        <v>456.64396539271104</v>
      </c>
      <c r="AH4593">
        <v>112.70228667943434</v>
      </c>
      <c r="AI4593">
        <v>760.01699440290338</v>
      </c>
      <c r="AJ4593">
        <v>253.46494137461019</v>
      </c>
      <c r="AK4593">
        <v>125.72140979495776</v>
      </c>
    </row>
    <row r="4594" spans="30:37" x14ac:dyDescent="0.25">
      <c r="AD4594">
        <v>4581</v>
      </c>
      <c r="AE4594">
        <v>1901.2484915709017</v>
      </c>
      <c r="AF4594">
        <v>1408.1524202411858</v>
      </c>
      <c r="AG4594">
        <v>371.70049977189842</v>
      </c>
      <c r="AH4594">
        <v>103.41117458943275</v>
      </c>
      <c r="AI4594">
        <v>726.54714421474262</v>
      </c>
      <c r="AJ4594">
        <v>241.30422606720643</v>
      </c>
      <c r="AK4594">
        <v>105.49096879786204</v>
      </c>
    </row>
    <row r="4595" spans="30:37" x14ac:dyDescent="0.25">
      <c r="AD4595">
        <v>4582</v>
      </c>
      <c r="AE4595">
        <v>1947.7301511292578</v>
      </c>
      <c r="AF4595">
        <v>1458.8903874169357</v>
      </c>
      <c r="AG4595">
        <v>436.72592696765878</v>
      </c>
      <c r="AH4595">
        <v>97.042779519481655</v>
      </c>
      <c r="AI4595">
        <v>605.0383606446585</v>
      </c>
      <c r="AJ4595">
        <v>262.86044791999035</v>
      </c>
      <c r="AK4595">
        <v>106.88620386780849</v>
      </c>
    </row>
    <row r="4596" spans="30:37" x14ac:dyDescent="0.25">
      <c r="AD4596">
        <v>4583</v>
      </c>
      <c r="AE4596">
        <v>1826.6154365896646</v>
      </c>
      <c r="AF4596">
        <v>1405.7768942406724</v>
      </c>
      <c r="AG4596">
        <v>441.73546792295281</v>
      </c>
      <c r="AH4596">
        <v>123.37162342597182</v>
      </c>
      <c r="AI4596">
        <v>834.71154349857159</v>
      </c>
      <c r="AJ4596">
        <v>261.59667147212093</v>
      </c>
      <c r="AK4596">
        <v>78.041611140249955</v>
      </c>
    </row>
    <row r="4597" spans="30:37" x14ac:dyDescent="0.25">
      <c r="AD4597">
        <v>4584</v>
      </c>
      <c r="AE4597">
        <v>1811.2206726112049</v>
      </c>
      <c r="AF4597">
        <v>1625.8047212348972</v>
      </c>
      <c r="AG4597">
        <v>310.25037716150445</v>
      </c>
      <c r="AH4597">
        <v>127.55412258360504</v>
      </c>
      <c r="AI4597">
        <v>713.72825222264237</v>
      </c>
      <c r="AJ4597">
        <v>249.66802553888724</v>
      </c>
      <c r="AK4597">
        <v>93.708911454664218</v>
      </c>
    </row>
    <row r="4598" spans="30:37" x14ac:dyDescent="0.25">
      <c r="AD4598">
        <v>4585</v>
      </c>
      <c r="AE4598">
        <v>1718.0328285388628</v>
      </c>
      <c r="AF4598">
        <v>1428.2083834427719</v>
      </c>
      <c r="AG4598">
        <v>556.29117665135641</v>
      </c>
      <c r="AH4598">
        <v>91.392880326104915</v>
      </c>
      <c r="AI4598">
        <v>710.50951187157284</v>
      </c>
      <c r="AJ4598">
        <v>215.1022431469784</v>
      </c>
      <c r="AK4598">
        <v>121.15138204438205</v>
      </c>
    </row>
    <row r="4599" spans="30:37" x14ac:dyDescent="0.25">
      <c r="AD4599">
        <v>4586</v>
      </c>
      <c r="AE4599">
        <v>1742.231894750995</v>
      </c>
      <c r="AF4599">
        <v>1279.4013339267347</v>
      </c>
      <c r="AG4599">
        <v>451.38100793798986</v>
      </c>
      <c r="AH4599">
        <v>135.84452707026384</v>
      </c>
      <c r="AI4599">
        <v>730.96681771156886</v>
      </c>
      <c r="AJ4599">
        <v>242.14545156506634</v>
      </c>
      <c r="AK4599">
        <v>113.00256160056114</v>
      </c>
    </row>
    <row r="4600" spans="30:37" x14ac:dyDescent="0.25">
      <c r="AD4600">
        <v>4587</v>
      </c>
      <c r="AE4600">
        <v>1475.7114646033572</v>
      </c>
      <c r="AF4600">
        <v>1426.7486325913242</v>
      </c>
      <c r="AG4600">
        <v>450.49332590565558</v>
      </c>
      <c r="AH4600">
        <v>121.14195161533347</v>
      </c>
      <c r="AI4600">
        <v>625.49844424446553</v>
      </c>
      <c r="AJ4600">
        <v>338.97839152940259</v>
      </c>
      <c r="AK4600">
        <v>78.085075424276127</v>
      </c>
    </row>
    <row r="4601" spans="30:37" x14ac:dyDescent="0.25">
      <c r="AD4601">
        <v>4588</v>
      </c>
      <c r="AE4601">
        <v>1410.3220886940016</v>
      </c>
      <c r="AF4601">
        <v>1627.079808750058</v>
      </c>
      <c r="AG4601">
        <v>387.55739283808992</v>
      </c>
      <c r="AH4601">
        <v>111.59312668509058</v>
      </c>
      <c r="AI4601">
        <v>647.48817723048205</v>
      </c>
      <c r="AJ4601">
        <v>267.56727028178454</v>
      </c>
      <c r="AK4601">
        <v>116.56490703750524</v>
      </c>
    </row>
    <row r="4602" spans="30:37" x14ac:dyDescent="0.25">
      <c r="AD4602">
        <v>4589</v>
      </c>
      <c r="AE4602">
        <v>1105.0823684879028</v>
      </c>
      <c r="AF4602">
        <v>1456.3687644675172</v>
      </c>
      <c r="AG4602">
        <v>244.82866085763374</v>
      </c>
      <c r="AH4602">
        <v>129.83865414870857</v>
      </c>
      <c r="AI4602">
        <v>631.34419917049308</v>
      </c>
      <c r="AJ4602">
        <v>274.40458845547045</v>
      </c>
      <c r="AK4602">
        <v>69.289073452443716</v>
      </c>
    </row>
    <row r="4603" spans="30:37" x14ac:dyDescent="0.25">
      <c r="AD4603">
        <v>4590</v>
      </c>
      <c r="AE4603">
        <v>2259.1260068558872</v>
      </c>
      <c r="AF4603">
        <v>1753.4664158326109</v>
      </c>
      <c r="AG4603">
        <v>323.53481692437839</v>
      </c>
      <c r="AH4603">
        <v>113.12270668710606</v>
      </c>
      <c r="AI4603">
        <v>662.04924576070766</v>
      </c>
      <c r="AJ4603">
        <v>215.75338990907352</v>
      </c>
      <c r="AK4603">
        <v>86.151312804947622</v>
      </c>
    </row>
    <row r="4604" spans="30:37" x14ac:dyDescent="0.25">
      <c r="AD4604">
        <v>4591</v>
      </c>
      <c r="AE4604">
        <v>1963.6599659406265</v>
      </c>
      <c r="AF4604">
        <v>1756.6148965702992</v>
      </c>
      <c r="AG4604">
        <v>293.96553152561069</v>
      </c>
      <c r="AH4604">
        <v>109.64756535302314</v>
      </c>
      <c r="AI4604">
        <v>649.09477175215443</v>
      </c>
      <c r="AJ4604">
        <v>289.48882450573393</v>
      </c>
      <c r="AK4604">
        <v>99.230998167649901</v>
      </c>
    </row>
    <row r="4605" spans="30:37" x14ac:dyDescent="0.25">
      <c r="AD4605">
        <v>4592</v>
      </c>
      <c r="AE4605">
        <v>1633.9983796609927</v>
      </c>
      <c r="AF4605">
        <v>1612.3206074319751</v>
      </c>
      <c r="AG4605">
        <v>522.54546935806945</v>
      </c>
      <c r="AH4605">
        <v>171.72901379822594</v>
      </c>
      <c r="AI4605">
        <v>631.76263576780741</v>
      </c>
      <c r="AJ4605">
        <v>227.81411740246315</v>
      </c>
      <c r="AK4605">
        <v>117.46861245133815</v>
      </c>
    </row>
    <row r="4606" spans="30:37" x14ac:dyDescent="0.25">
      <c r="AD4606">
        <v>4593</v>
      </c>
      <c r="AE4606">
        <v>973.58374404915901</v>
      </c>
      <c r="AF4606">
        <v>2012.4106419530917</v>
      </c>
      <c r="AG4606">
        <v>364.36184948760905</v>
      </c>
      <c r="AH4606">
        <v>121.82020836659954</v>
      </c>
      <c r="AI4606">
        <v>739.22634838032775</v>
      </c>
      <c r="AJ4606">
        <v>298.73437645051877</v>
      </c>
      <c r="AK4606">
        <v>90.230269644534658</v>
      </c>
    </row>
    <row r="4607" spans="30:37" x14ac:dyDescent="0.25">
      <c r="AD4607">
        <v>4594</v>
      </c>
      <c r="AE4607">
        <v>1821.9162267447332</v>
      </c>
      <c r="AF4607">
        <v>2127.4916128814411</v>
      </c>
      <c r="AG4607">
        <v>524.43655643704244</v>
      </c>
      <c r="AH4607">
        <v>124.26940448155165</v>
      </c>
      <c r="AI4607">
        <v>635.8321790292772</v>
      </c>
      <c r="AJ4607">
        <v>331.2667196480304</v>
      </c>
      <c r="AK4607">
        <v>75.904886919952588</v>
      </c>
    </row>
    <row r="4608" spans="30:37" x14ac:dyDescent="0.25">
      <c r="AD4608">
        <v>4595</v>
      </c>
      <c r="AE4608">
        <v>1390.6931941437454</v>
      </c>
      <c r="AF4608">
        <v>1573.183200437064</v>
      </c>
      <c r="AG4608">
        <v>395.51873962329142</v>
      </c>
      <c r="AH4608">
        <v>138.33664580402893</v>
      </c>
      <c r="AI4608">
        <v>758.72787283890102</v>
      </c>
      <c r="AJ4608">
        <v>385.78259426514938</v>
      </c>
      <c r="AK4608">
        <v>83.789819027145626</v>
      </c>
    </row>
    <row r="4609" spans="30:37" x14ac:dyDescent="0.25">
      <c r="AD4609">
        <v>4596</v>
      </c>
      <c r="AE4609">
        <v>1929.033274325207</v>
      </c>
      <c r="AF4609">
        <v>2165.2117319650847</v>
      </c>
      <c r="AG4609">
        <v>467.28700773491619</v>
      </c>
      <c r="AH4609">
        <v>135.41123896734788</v>
      </c>
      <c r="AI4609">
        <v>743.58032980288885</v>
      </c>
      <c r="AJ4609">
        <v>383.07116474922901</v>
      </c>
      <c r="AK4609">
        <v>105.21585267770463</v>
      </c>
    </row>
    <row r="4610" spans="30:37" x14ac:dyDescent="0.25">
      <c r="AD4610">
        <v>4597</v>
      </c>
      <c r="AE4610">
        <v>2018.4579460941022</v>
      </c>
      <c r="AF4610">
        <v>1984.043883005007</v>
      </c>
      <c r="AG4610">
        <v>509.3248260023197</v>
      </c>
      <c r="AH4610">
        <v>180.7518501174975</v>
      </c>
      <c r="AI4610">
        <v>777.48646567376011</v>
      </c>
      <c r="AJ4610">
        <v>259.25390001066938</v>
      </c>
      <c r="AK4610">
        <v>84.618670230728384</v>
      </c>
    </row>
    <row r="4611" spans="30:37" x14ac:dyDescent="0.25">
      <c r="AD4611">
        <v>4598</v>
      </c>
      <c r="AE4611">
        <v>1998.4809021921747</v>
      </c>
      <c r="AF4611">
        <v>1717.0344898509079</v>
      </c>
      <c r="AG4611">
        <v>454.19825264700694</v>
      </c>
      <c r="AH4611">
        <v>157.11210341797243</v>
      </c>
      <c r="AI4611">
        <v>461.60280444880163</v>
      </c>
      <c r="AJ4611">
        <v>237.93550923131016</v>
      </c>
      <c r="AK4611">
        <v>122.52107453266596</v>
      </c>
    </row>
    <row r="4612" spans="30:37" x14ac:dyDescent="0.25">
      <c r="AD4612">
        <v>4599</v>
      </c>
      <c r="AE4612">
        <v>2000.8783179093934</v>
      </c>
      <c r="AF4612">
        <v>1519.620854792993</v>
      </c>
      <c r="AG4612">
        <v>414.29643465960146</v>
      </c>
      <c r="AH4612">
        <v>83.852623059158532</v>
      </c>
      <c r="AI4612">
        <v>580.88886013515992</v>
      </c>
      <c r="AJ4612">
        <v>243.93501798647114</v>
      </c>
      <c r="AK4612">
        <v>82.876018400761794</v>
      </c>
    </row>
    <row r="4613" spans="30:37" x14ac:dyDescent="0.25">
      <c r="AD4613">
        <v>4600</v>
      </c>
      <c r="AE4613">
        <v>2109.6443411017194</v>
      </c>
      <c r="AF4613">
        <v>2146.4278896125675</v>
      </c>
      <c r="AG4613">
        <v>290.18967057701963</v>
      </c>
      <c r="AH4613">
        <v>144.44654979296135</v>
      </c>
      <c r="AI4613">
        <v>618.7650386393027</v>
      </c>
      <c r="AJ4613">
        <v>366.66404597594783</v>
      </c>
      <c r="AK4613">
        <v>89.518390253271349</v>
      </c>
    </row>
    <row r="4614" spans="30:37" x14ac:dyDescent="0.25">
      <c r="AD4614">
        <v>4601</v>
      </c>
      <c r="AE4614">
        <v>1103.7987320742582</v>
      </c>
      <c r="AF4614">
        <v>1409.3207403873212</v>
      </c>
      <c r="AG4614">
        <v>414.88667484898593</v>
      </c>
      <c r="AH4614">
        <v>157.86568318739754</v>
      </c>
      <c r="AI4614">
        <v>675.1804173286572</v>
      </c>
      <c r="AJ4614">
        <v>305.77815178015277</v>
      </c>
      <c r="AK4614">
        <v>118.52133562077172</v>
      </c>
    </row>
    <row r="4615" spans="30:37" x14ac:dyDescent="0.25">
      <c r="AD4615">
        <v>4602</v>
      </c>
      <c r="AE4615">
        <v>1929.1500771488406</v>
      </c>
      <c r="AF4615">
        <v>1676.9986724193084</v>
      </c>
      <c r="AG4615">
        <v>308.55301460671905</v>
      </c>
      <c r="AH4615">
        <v>147.49682015845724</v>
      </c>
      <c r="AI4615">
        <v>612.45740714456531</v>
      </c>
      <c r="AJ4615">
        <v>170.6531575464484</v>
      </c>
      <c r="AK4615">
        <v>90.672595002576969</v>
      </c>
    </row>
    <row r="4616" spans="30:37" x14ac:dyDescent="0.25">
      <c r="AD4616">
        <v>4603</v>
      </c>
      <c r="AE4616">
        <v>1383.4100158552847</v>
      </c>
      <c r="AF4616">
        <v>2310.230507950273</v>
      </c>
      <c r="AG4616">
        <v>263.39998037059047</v>
      </c>
      <c r="AH4616">
        <v>151.6920695814477</v>
      </c>
      <c r="AI4616">
        <v>1033.765275404488</v>
      </c>
      <c r="AJ4616">
        <v>330.06039489278186</v>
      </c>
      <c r="AK4616">
        <v>99.431167431972042</v>
      </c>
    </row>
    <row r="4617" spans="30:37" x14ac:dyDescent="0.25">
      <c r="AD4617">
        <v>4604</v>
      </c>
      <c r="AE4617">
        <v>1270.5866104274326</v>
      </c>
      <c r="AF4617">
        <v>1701.6106369736654</v>
      </c>
      <c r="AG4617">
        <v>318.60508647452326</v>
      </c>
      <c r="AH4617">
        <v>167.42352749011633</v>
      </c>
      <c r="AI4617">
        <v>780.19445570839707</v>
      </c>
      <c r="AJ4617">
        <v>266.87838046549666</v>
      </c>
      <c r="AK4617">
        <v>86.202486311347627</v>
      </c>
    </row>
    <row r="4618" spans="30:37" x14ac:dyDescent="0.25">
      <c r="AD4618">
        <v>4605</v>
      </c>
      <c r="AE4618">
        <v>1666.5898651124012</v>
      </c>
      <c r="AF4618">
        <v>1309.7475265821652</v>
      </c>
      <c r="AG4618">
        <v>204.93663244339541</v>
      </c>
      <c r="AH4618">
        <v>195.00002267068291</v>
      </c>
      <c r="AI4618">
        <v>604.1147005434907</v>
      </c>
      <c r="AJ4618">
        <v>371.31277254944069</v>
      </c>
      <c r="AK4618">
        <v>75.603839413958681</v>
      </c>
    </row>
    <row r="4619" spans="30:37" x14ac:dyDescent="0.25">
      <c r="AD4619">
        <v>4606</v>
      </c>
      <c r="AE4619">
        <v>1557.1711427217765</v>
      </c>
      <c r="AF4619">
        <v>1662.9345140316668</v>
      </c>
      <c r="AG4619">
        <v>439.02933657392543</v>
      </c>
      <c r="AH4619">
        <v>112.66374195670463</v>
      </c>
      <c r="AI4619">
        <v>726.05910558214146</v>
      </c>
      <c r="AJ4619">
        <v>280.70469631408224</v>
      </c>
      <c r="AK4619">
        <v>81.856207668646803</v>
      </c>
    </row>
    <row r="4620" spans="30:37" x14ac:dyDescent="0.25">
      <c r="AD4620">
        <v>4607</v>
      </c>
      <c r="AE4620">
        <v>2007.082192753355</v>
      </c>
      <c r="AF4620">
        <v>2129.0986733737877</v>
      </c>
      <c r="AG4620">
        <v>349.08445994355327</v>
      </c>
      <c r="AH4620">
        <v>135.9200571982382</v>
      </c>
      <c r="AI4620">
        <v>677.57366053130647</v>
      </c>
      <c r="AJ4620">
        <v>302.091311392732</v>
      </c>
      <c r="AK4620">
        <v>96.92476741282654</v>
      </c>
    </row>
    <row r="4621" spans="30:37" x14ac:dyDescent="0.25">
      <c r="AD4621">
        <v>4608</v>
      </c>
      <c r="AE4621">
        <v>1540.5637292028528</v>
      </c>
      <c r="AF4621">
        <v>1572.3589725035238</v>
      </c>
      <c r="AG4621">
        <v>314.37330126080894</v>
      </c>
      <c r="AH4621">
        <v>126.70113031746953</v>
      </c>
      <c r="AI4621">
        <v>702.33031194719308</v>
      </c>
      <c r="AJ4621">
        <v>219.80637067971952</v>
      </c>
      <c r="AK4621">
        <v>112.39411280158812</v>
      </c>
    </row>
    <row r="4622" spans="30:37" x14ac:dyDescent="0.25">
      <c r="AD4622">
        <v>4609</v>
      </c>
      <c r="AE4622">
        <v>1572.8558564494788</v>
      </c>
      <c r="AF4622">
        <v>1565.7259636256176</v>
      </c>
      <c r="AG4622">
        <v>363.56625551337561</v>
      </c>
      <c r="AH4622">
        <v>91.146627148567589</v>
      </c>
      <c r="AI4622">
        <v>855.07858558936937</v>
      </c>
      <c r="AJ4622">
        <v>218.6831201968611</v>
      </c>
      <c r="AK4622">
        <v>101.42501486284425</v>
      </c>
    </row>
    <row r="4623" spans="30:37" x14ac:dyDescent="0.25">
      <c r="AD4623">
        <v>4610</v>
      </c>
      <c r="AE4623">
        <v>1809.270997250338</v>
      </c>
      <c r="AF4623">
        <v>1577.7766479043096</v>
      </c>
      <c r="AG4623">
        <v>552.12944591561904</v>
      </c>
      <c r="AH4623">
        <v>113.34238172245946</v>
      </c>
      <c r="AI4623">
        <v>790.44468924714374</v>
      </c>
      <c r="AJ4623">
        <v>287.61701016124056</v>
      </c>
      <c r="AK4623">
        <v>94.386672156379376</v>
      </c>
    </row>
    <row r="4624" spans="30:37" x14ac:dyDescent="0.25">
      <c r="AD4624">
        <v>4611</v>
      </c>
      <c r="AE4624">
        <v>2103.4392406438133</v>
      </c>
      <c r="AF4624">
        <v>1330.7104951790193</v>
      </c>
      <c r="AG4624">
        <v>411.73253661032464</v>
      </c>
      <c r="AH4624">
        <v>63.262798982739845</v>
      </c>
      <c r="AI4624">
        <v>945.30900500170594</v>
      </c>
      <c r="AJ4624">
        <v>306.55300851171893</v>
      </c>
      <c r="AK4624">
        <v>85.245178729976246</v>
      </c>
    </row>
    <row r="4625" spans="30:37" x14ac:dyDescent="0.25">
      <c r="AD4625">
        <v>4612</v>
      </c>
      <c r="AE4625">
        <v>1817.6136876697026</v>
      </c>
      <c r="AF4625">
        <v>1513.6303668995088</v>
      </c>
      <c r="AG4625">
        <v>344.48779511586861</v>
      </c>
      <c r="AH4625">
        <v>89.012613612522557</v>
      </c>
      <c r="AI4625">
        <v>657.86667522281732</v>
      </c>
      <c r="AJ4625">
        <v>258.71992813823601</v>
      </c>
      <c r="AK4625">
        <v>111.94558672990713</v>
      </c>
    </row>
    <row r="4626" spans="30:37" x14ac:dyDescent="0.25">
      <c r="AD4626">
        <v>4613</v>
      </c>
      <c r="AE4626">
        <v>1085.0940720196284</v>
      </c>
      <c r="AF4626">
        <v>1535.6456263689981</v>
      </c>
      <c r="AG4626">
        <v>511.04309335320966</v>
      </c>
      <c r="AH4626">
        <v>166.70488292184436</v>
      </c>
      <c r="AI4626">
        <v>667.80923487838072</v>
      </c>
      <c r="AJ4626">
        <v>368.55956941432561</v>
      </c>
      <c r="AK4626">
        <v>79.753593226262808</v>
      </c>
    </row>
    <row r="4627" spans="30:37" x14ac:dyDescent="0.25">
      <c r="AD4627">
        <v>4614</v>
      </c>
      <c r="AE4627">
        <v>1776.7869676538546</v>
      </c>
      <c r="AF4627">
        <v>1947.7941598344937</v>
      </c>
      <c r="AG4627">
        <v>365.67656252928651</v>
      </c>
      <c r="AH4627">
        <v>76.107694217103528</v>
      </c>
      <c r="AI4627">
        <v>890.67353048553161</v>
      </c>
      <c r="AJ4627">
        <v>205.70124572213996</v>
      </c>
      <c r="AK4627">
        <v>144.24819192265849</v>
      </c>
    </row>
    <row r="4628" spans="30:37" x14ac:dyDescent="0.25">
      <c r="AD4628">
        <v>4615</v>
      </c>
      <c r="AE4628">
        <v>1592.5019576709001</v>
      </c>
      <c r="AF4628">
        <v>2032.8912590312434</v>
      </c>
      <c r="AG4628">
        <v>526.34605986734971</v>
      </c>
      <c r="AH4628">
        <v>141.0939258926247</v>
      </c>
      <c r="AI4628">
        <v>680.88350611398062</v>
      </c>
      <c r="AJ4628">
        <v>342.42714797413885</v>
      </c>
      <c r="AK4628">
        <v>118.61397656560864</v>
      </c>
    </row>
    <row r="4629" spans="30:37" x14ac:dyDescent="0.25">
      <c r="AD4629">
        <v>4616</v>
      </c>
      <c r="AE4629">
        <v>1498.0203920334093</v>
      </c>
      <c r="AF4629">
        <v>1756.8002548166519</v>
      </c>
      <c r="AG4629">
        <v>173.71881794337594</v>
      </c>
      <c r="AH4629">
        <v>140.60740514036587</v>
      </c>
      <c r="AI4629">
        <v>653.98074573482268</v>
      </c>
      <c r="AJ4629">
        <v>195.22347029915383</v>
      </c>
      <c r="AK4629">
        <v>124.27995430859775</v>
      </c>
    </row>
    <row r="4630" spans="30:37" x14ac:dyDescent="0.25">
      <c r="AD4630">
        <v>4617</v>
      </c>
      <c r="AE4630">
        <v>1672.2594022573867</v>
      </c>
      <c r="AF4630">
        <v>1402.8060541277889</v>
      </c>
      <c r="AG4630">
        <v>418.7168535989473</v>
      </c>
      <c r="AH4630">
        <v>107.81747940675371</v>
      </c>
      <c r="AI4630">
        <v>727.78823964087394</v>
      </c>
      <c r="AJ4630">
        <v>274.2326704552413</v>
      </c>
      <c r="AK4630">
        <v>85.423983964875433</v>
      </c>
    </row>
    <row r="4631" spans="30:37" x14ac:dyDescent="0.25">
      <c r="AD4631">
        <v>4618</v>
      </c>
      <c r="AE4631">
        <v>1486.2800334983031</v>
      </c>
      <c r="AF4631">
        <v>1833.3142169982293</v>
      </c>
      <c r="AG4631">
        <v>522.441443927862</v>
      </c>
      <c r="AH4631">
        <v>123.84667586854368</v>
      </c>
      <c r="AI4631">
        <v>722.29845712505255</v>
      </c>
      <c r="AJ4631">
        <v>191.27133773514149</v>
      </c>
      <c r="AK4631">
        <v>80.419132931938265</v>
      </c>
    </row>
    <row r="4632" spans="30:37" x14ac:dyDescent="0.25">
      <c r="AD4632">
        <v>4619</v>
      </c>
      <c r="AE4632">
        <v>1576.4732963437771</v>
      </c>
      <c r="AF4632">
        <v>1343.6899920370454</v>
      </c>
      <c r="AG4632">
        <v>636.81139822374598</v>
      </c>
      <c r="AH4632">
        <v>108.42292542293958</v>
      </c>
      <c r="AI4632">
        <v>690.85519702974364</v>
      </c>
      <c r="AJ4632">
        <v>402.6559570899002</v>
      </c>
      <c r="AK4632">
        <v>104.04745572034294</v>
      </c>
    </row>
    <row r="4633" spans="30:37" x14ac:dyDescent="0.25">
      <c r="AD4633">
        <v>4620</v>
      </c>
      <c r="AE4633">
        <v>1601.7337608634705</v>
      </c>
      <c r="AF4633">
        <v>1581.9937647115778</v>
      </c>
      <c r="AG4633">
        <v>648.07273501382156</v>
      </c>
      <c r="AH4633">
        <v>80.174749695962234</v>
      </c>
      <c r="AI4633">
        <v>865.90221480524599</v>
      </c>
      <c r="AJ4633">
        <v>311.86341751895776</v>
      </c>
      <c r="AK4633">
        <v>138.81156927043605</v>
      </c>
    </row>
    <row r="4634" spans="30:37" x14ac:dyDescent="0.25">
      <c r="AD4634">
        <v>4621</v>
      </c>
      <c r="AE4634">
        <v>1679.3462873952262</v>
      </c>
      <c r="AF4634">
        <v>2155.7296097363173</v>
      </c>
      <c r="AG4634">
        <v>299.49952540421577</v>
      </c>
      <c r="AH4634">
        <v>97.745199273339139</v>
      </c>
      <c r="AI4634">
        <v>784.80943522561654</v>
      </c>
      <c r="AJ4634">
        <v>177.85577688273457</v>
      </c>
      <c r="AK4634">
        <v>134.04622836394168</v>
      </c>
    </row>
    <row r="4635" spans="30:37" x14ac:dyDescent="0.25">
      <c r="AD4635">
        <v>4622</v>
      </c>
      <c r="AE4635">
        <v>2073.216070802363</v>
      </c>
      <c r="AF4635">
        <v>1207.2230763833377</v>
      </c>
      <c r="AG4635">
        <v>273.17092380129134</v>
      </c>
      <c r="AH4635">
        <v>157.54579428303234</v>
      </c>
      <c r="AI4635">
        <v>899.69742192351498</v>
      </c>
      <c r="AJ4635">
        <v>272.80814877842636</v>
      </c>
      <c r="AK4635">
        <v>84.323655892216848</v>
      </c>
    </row>
    <row r="4636" spans="30:37" x14ac:dyDescent="0.25">
      <c r="AD4636">
        <v>4623</v>
      </c>
      <c r="AE4636">
        <v>1749.8168442676733</v>
      </c>
      <c r="AF4636">
        <v>1798.0628065553913</v>
      </c>
      <c r="AG4636">
        <v>316.31738853128093</v>
      </c>
      <c r="AH4636">
        <v>89.551738058775186</v>
      </c>
      <c r="AI4636">
        <v>788.46041977813218</v>
      </c>
      <c r="AJ4636">
        <v>200.25134746469922</v>
      </c>
      <c r="AK4636">
        <v>108.44133430662275</v>
      </c>
    </row>
    <row r="4637" spans="30:37" x14ac:dyDescent="0.25">
      <c r="AD4637">
        <v>4624</v>
      </c>
      <c r="AE4637">
        <v>1645.0503635640789</v>
      </c>
      <c r="AF4637">
        <v>2404.1327813069133</v>
      </c>
      <c r="AG4637">
        <v>349.46728274574195</v>
      </c>
      <c r="AH4637">
        <v>102.28875605899634</v>
      </c>
      <c r="AI4637">
        <v>723.07463692530928</v>
      </c>
      <c r="AJ4637">
        <v>236.02570094191108</v>
      </c>
      <c r="AK4637">
        <v>112.08505393731689</v>
      </c>
    </row>
    <row r="4638" spans="30:37" x14ac:dyDescent="0.25">
      <c r="AD4638">
        <v>4625</v>
      </c>
      <c r="AE4638">
        <v>1656.753158809109</v>
      </c>
      <c r="AF4638">
        <v>1865.6181770966245</v>
      </c>
      <c r="AG4638">
        <v>398.31319128686351</v>
      </c>
      <c r="AH4638">
        <v>167.40858778923499</v>
      </c>
      <c r="AI4638">
        <v>702.91744671857793</v>
      </c>
      <c r="AJ4638">
        <v>318.4900173696592</v>
      </c>
      <c r="AK4638">
        <v>89.351100010966249</v>
      </c>
    </row>
    <row r="4639" spans="30:37" x14ac:dyDescent="0.25">
      <c r="AD4639">
        <v>4626</v>
      </c>
      <c r="AE4639">
        <v>1816.4802309870884</v>
      </c>
      <c r="AF4639">
        <v>1561.5169556282829</v>
      </c>
      <c r="AG4639">
        <v>348.48641608074894</v>
      </c>
      <c r="AH4639">
        <v>131.70326238353849</v>
      </c>
      <c r="AI4639">
        <v>623.6883889188955</v>
      </c>
      <c r="AJ4639">
        <v>349.76990878403802</v>
      </c>
      <c r="AK4639">
        <v>59.277113257591921</v>
      </c>
    </row>
    <row r="4640" spans="30:37" x14ac:dyDescent="0.25">
      <c r="AD4640">
        <v>4627</v>
      </c>
      <c r="AE4640">
        <v>1766.512947637191</v>
      </c>
      <c r="AF4640">
        <v>1965.743185930671</v>
      </c>
      <c r="AG4640">
        <v>417.38421083866353</v>
      </c>
      <c r="AH4640">
        <v>132.88580359839554</v>
      </c>
      <c r="AI4640">
        <v>688.26262239262007</v>
      </c>
      <c r="AJ4640">
        <v>317.51666493301184</v>
      </c>
      <c r="AK4640">
        <v>86.546198462986624</v>
      </c>
    </row>
    <row r="4641" spans="30:37" x14ac:dyDescent="0.25">
      <c r="AD4641">
        <v>4628</v>
      </c>
      <c r="AE4641">
        <v>1733.7110615930897</v>
      </c>
      <c r="AF4641">
        <v>1339.3393553307164</v>
      </c>
      <c r="AG4641">
        <v>353.92848193230827</v>
      </c>
      <c r="AH4641">
        <v>185.22485670053408</v>
      </c>
      <c r="AI4641">
        <v>845.40830161728945</v>
      </c>
      <c r="AJ4641">
        <v>229.81045569352239</v>
      </c>
      <c r="AK4641">
        <v>101.70172032432473</v>
      </c>
    </row>
    <row r="4642" spans="30:37" x14ac:dyDescent="0.25">
      <c r="AD4642">
        <v>4629</v>
      </c>
      <c r="AE4642">
        <v>1519.1298476762793</v>
      </c>
      <c r="AF4642">
        <v>1873.6301622177475</v>
      </c>
      <c r="AG4642">
        <v>419.53065805151152</v>
      </c>
      <c r="AH4642">
        <v>132.2657308263457</v>
      </c>
      <c r="AI4642">
        <v>576.17012496589427</v>
      </c>
      <c r="AJ4642">
        <v>337.28927236002494</v>
      </c>
      <c r="AK4642">
        <v>105.79814532291394</v>
      </c>
    </row>
    <row r="4643" spans="30:37" x14ac:dyDescent="0.25">
      <c r="AD4643">
        <v>4630</v>
      </c>
      <c r="AE4643">
        <v>1569.393894195088</v>
      </c>
      <c r="AF4643">
        <v>1680.4249472074687</v>
      </c>
      <c r="AG4643">
        <v>395.45354469633173</v>
      </c>
      <c r="AH4643">
        <v>131.14508300974049</v>
      </c>
      <c r="AI4643">
        <v>577.86308342337338</v>
      </c>
      <c r="AJ4643">
        <v>272.65668584086109</v>
      </c>
      <c r="AK4643">
        <v>95.150431151296033</v>
      </c>
    </row>
    <row r="4644" spans="30:37" x14ac:dyDescent="0.25">
      <c r="AD4644">
        <v>4631</v>
      </c>
      <c r="AE4644">
        <v>2356.9140531100625</v>
      </c>
      <c r="AF4644">
        <v>1427.3926395774367</v>
      </c>
      <c r="AG4644">
        <v>464.82719380591209</v>
      </c>
      <c r="AH4644">
        <v>160.64130398969209</v>
      </c>
      <c r="AI4644">
        <v>809.04998218170215</v>
      </c>
      <c r="AJ4644">
        <v>168.21716663287654</v>
      </c>
      <c r="AK4644">
        <v>78.399669639239406</v>
      </c>
    </row>
    <row r="4645" spans="30:37" x14ac:dyDescent="0.25">
      <c r="AD4645">
        <v>4632</v>
      </c>
      <c r="AE4645">
        <v>1613.0457346293954</v>
      </c>
      <c r="AF4645">
        <v>2130.6153969920151</v>
      </c>
      <c r="AG4645">
        <v>233.93827903508884</v>
      </c>
      <c r="AH4645">
        <v>101.04728770581946</v>
      </c>
      <c r="AI4645">
        <v>590.41598591446234</v>
      </c>
      <c r="AJ4645">
        <v>352.15171929025138</v>
      </c>
      <c r="AK4645">
        <v>114.36397365603707</v>
      </c>
    </row>
    <row r="4646" spans="30:37" x14ac:dyDescent="0.25">
      <c r="AD4646">
        <v>4633</v>
      </c>
      <c r="AE4646">
        <v>1534.4482122822349</v>
      </c>
      <c r="AF4646">
        <v>1131.7973114828389</v>
      </c>
      <c r="AG4646">
        <v>521.42491257133292</v>
      </c>
      <c r="AH4646">
        <v>145.38179709768255</v>
      </c>
      <c r="AI4646">
        <v>768.69133410964605</v>
      </c>
      <c r="AJ4646">
        <v>236.65295238918173</v>
      </c>
      <c r="AK4646">
        <v>118.12164725931952</v>
      </c>
    </row>
    <row r="4647" spans="30:37" x14ac:dyDescent="0.25">
      <c r="AD4647">
        <v>4634</v>
      </c>
      <c r="AE4647">
        <v>1841.5661043155737</v>
      </c>
      <c r="AF4647">
        <v>1567.591476549331</v>
      </c>
      <c r="AG4647">
        <v>332.89236413388153</v>
      </c>
      <c r="AH4647">
        <v>118.7223616189513</v>
      </c>
      <c r="AI4647">
        <v>741.4458955531544</v>
      </c>
      <c r="AJ4647">
        <v>280.75854549014576</v>
      </c>
      <c r="AK4647">
        <v>108.13019376906647</v>
      </c>
    </row>
    <row r="4648" spans="30:37" x14ac:dyDescent="0.25">
      <c r="AD4648">
        <v>4635</v>
      </c>
      <c r="AE4648">
        <v>2414.4160039522253</v>
      </c>
      <c r="AF4648">
        <v>1891.3524301734149</v>
      </c>
      <c r="AG4648">
        <v>431.48887698288144</v>
      </c>
      <c r="AH4648">
        <v>142.21307902167439</v>
      </c>
      <c r="AI4648">
        <v>620.17319883155255</v>
      </c>
      <c r="AJ4648">
        <v>441.608586353178</v>
      </c>
      <c r="AK4648">
        <v>95.42601472746739</v>
      </c>
    </row>
    <row r="4649" spans="30:37" x14ac:dyDescent="0.25">
      <c r="AD4649">
        <v>4636</v>
      </c>
      <c r="AE4649">
        <v>1378.5701759938302</v>
      </c>
      <c r="AF4649">
        <v>1627.4846911540037</v>
      </c>
      <c r="AG4649">
        <v>411.74291817505514</v>
      </c>
      <c r="AH4649">
        <v>146.91381499994051</v>
      </c>
      <c r="AI4649">
        <v>554.27740274570601</v>
      </c>
      <c r="AJ4649">
        <v>297.71942013719047</v>
      </c>
      <c r="AK4649">
        <v>91.341701736705943</v>
      </c>
    </row>
    <row r="4650" spans="30:37" x14ac:dyDescent="0.25">
      <c r="AD4650">
        <v>4637</v>
      </c>
      <c r="AE4650">
        <v>1929.2205363659109</v>
      </c>
      <c r="AF4650">
        <v>1599.6867613994373</v>
      </c>
      <c r="AG4650">
        <v>258.06724265503857</v>
      </c>
      <c r="AH4650">
        <v>72.361083476128314</v>
      </c>
      <c r="AI4650">
        <v>693.2736606523448</v>
      </c>
      <c r="AJ4650">
        <v>275.42855381127737</v>
      </c>
      <c r="AK4650">
        <v>82.202914125590681</v>
      </c>
    </row>
    <row r="4651" spans="30:37" x14ac:dyDescent="0.25">
      <c r="AD4651">
        <v>4638</v>
      </c>
      <c r="AE4651">
        <v>1802.9798133857355</v>
      </c>
      <c r="AF4651">
        <v>1780.8983609097936</v>
      </c>
      <c r="AG4651">
        <v>406.55663816637758</v>
      </c>
      <c r="AH4651">
        <v>109.6576826474905</v>
      </c>
      <c r="AI4651">
        <v>905.37901066959012</v>
      </c>
      <c r="AJ4651">
        <v>178.18828484237034</v>
      </c>
      <c r="AK4651">
        <v>92.247991744291284</v>
      </c>
    </row>
    <row r="4652" spans="30:37" x14ac:dyDescent="0.25">
      <c r="AD4652">
        <v>4639</v>
      </c>
      <c r="AE4652">
        <v>1629.3922275349603</v>
      </c>
      <c r="AF4652">
        <v>1534.356892920491</v>
      </c>
      <c r="AG4652">
        <v>355.49856820046273</v>
      </c>
      <c r="AH4652">
        <v>108.20628255777042</v>
      </c>
      <c r="AI4652">
        <v>617.77896845583064</v>
      </c>
      <c r="AJ4652">
        <v>366.55886691857449</v>
      </c>
      <c r="AK4652">
        <v>94.543669737437355</v>
      </c>
    </row>
    <row r="4653" spans="30:37" x14ac:dyDescent="0.25">
      <c r="AD4653">
        <v>4640</v>
      </c>
      <c r="AE4653">
        <v>1903.8896432749893</v>
      </c>
      <c r="AF4653">
        <v>1318.6942478394933</v>
      </c>
      <c r="AG4653">
        <v>331.24125420597898</v>
      </c>
      <c r="AH4653">
        <v>150.45899843436129</v>
      </c>
      <c r="AI4653">
        <v>593.32126197065497</v>
      </c>
      <c r="AJ4653">
        <v>312.85301177361151</v>
      </c>
      <c r="AK4653">
        <v>164.60877560169192</v>
      </c>
    </row>
    <row r="4654" spans="30:37" x14ac:dyDescent="0.25">
      <c r="AD4654">
        <v>4641</v>
      </c>
      <c r="AE4654">
        <v>1815.641568485559</v>
      </c>
      <c r="AF4654">
        <v>1859.0556054308959</v>
      </c>
      <c r="AG4654">
        <v>470.19280035798323</v>
      </c>
      <c r="AH4654">
        <v>122.84634753988222</v>
      </c>
      <c r="AI4654">
        <v>563.34610399962469</v>
      </c>
      <c r="AJ4654">
        <v>209.81149194293064</v>
      </c>
      <c r="AK4654">
        <v>113.68783509647452</v>
      </c>
    </row>
    <row r="4655" spans="30:37" x14ac:dyDescent="0.25">
      <c r="AD4655">
        <v>4642</v>
      </c>
      <c r="AE4655">
        <v>1590.2866965920593</v>
      </c>
      <c r="AF4655">
        <v>1347.3502856907069</v>
      </c>
      <c r="AG4655">
        <v>418.8290275061197</v>
      </c>
      <c r="AH4655">
        <v>192.04892347053865</v>
      </c>
      <c r="AI4655">
        <v>705.56686866813925</v>
      </c>
      <c r="AJ4655">
        <v>212.3541591458573</v>
      </c>
      <c r="AK4655">
        <v>88.660196386975159</v>
      </c>
    </row>
    <row r="4656" spans="30:37" x14ac:dyDescent="0.25">
      <c r="AD4656">
        <v>4643</v>
      </c>
      <c r="AE4656">
        <v>1737.2398139100383</v>
      </c>
      <c r="AF4656">
        <v>1462.2024988648684</v>
      </c>
      <c r="AG4656">
        <v>515.2576802096803</v>
      </c>
      <c r="AH4656">
        <v>114.65522418853013</v>
      </c>
      <c r="AI4656">
        <v>709.66197238514656</v>
      </c>
      <c r="AJ4656">
        <v>365.18866964900639</v>
      </c>
      <c r="AK4656">
        <v>48.61248911030178</v>
      </c>
    </row>
    <row r="4657" spans="30:37" x14ac:dyDescent="0.25">
      <c r="AD4657">
        <v>4644</v>
      </c>
      <c r="AE4657">
        <v>1404.0087641524692</v>
      </c>
      <c r="AF4657">
        <v>1369.4801794694681</v>
      </c>
      <c r="AG4657">
        <v>346.64660178037497</v>
      </c>
      <c r="AH4657">
        <v>97.553867854297522</v>
      </c>
      <c r="AI4657">
        <v>917.83131566726661</v>
      </c>
      <c r="AJ4657">
        <v>233.75966031706815</v>
      </c>
      <c r="AK4657">
        <v>103.01242224774693</v>
      </c>
    </row>
    <row r="4658" spans="30:37" x14ac:dyDescent="0.25">
      <c r="AD4658">
        <v>4645</v>
      </c>
      <c r="AE4658">
        <v>1463.8483626826689</v>
      </c>
      <c r="AF4658">
        <v>1215.6322727935058</v>
      </c>
      <c r="AG4658">
        <v>299.57840050653493</v>
      </c>
      <c r="AH4658">
        <v>156.08255049173161</v>
      </c>
      <c r="AI4658">
        <v>630.69059451704459</v>
      </c>
      <c r="AJ4658">
        <v>311.52374282936563</v>
      </c>
      <c r="AK4658">
        <v>104.01756922675631</v>
      </c>
    </row>
    <row r="4659" spans="30:37" x14ac:dyDescent="0.25">
      <c r="AD4659">
        <v>4646</v>
      </c>
      <c r="AE4659">
        <v>1501.4929119711901</v>
      </c>
      <c r="AF4659">
        <v>2175.4567686916157</v>
      </c>
      <c r="AG4659">
        <v>368.56324645529622</v>
      </c>
      <c r="AH4659">
        <v>211.24798669747631</v>
      </c>
      <c r="AI4659">
        <v>807.6119539102699</v>
      </c>
      <c r="AJ4659">
        <v>325.49533145596627</v>
      </c>
      <c r="AK4659">
        <v>141.87344728199187</v>
      </c>
    </row>
    <row r="4660" spans="30:37" x14ac:dyDescent="0.25">
      <c r="AD4660">
        <v>4647</v>
      </c>
      <c r="AE4660">
        <v>1711.1547041786846</v>
      </c>
      <c r="AF4660">
        <v>2064.4975823853147</v>
      </c>
      <c r="AG4660">
        <v>389.01960853598723</v>
      </c>
      <c r="AH4660">
        <v>108.81508750719173</v>
      </c>
      <c r="AI4660">
        <v>830.5835696150765</v>
      </c>
      <c r="AJ4660">
        <v>337.91632353013262</v>
      </c>
      <c r="AK4660">
        <v>102.83504919229044</v>
      </c>
    </row>
    <row r="4661" spans="30:37" x14ac:dyDescent="0.25">
      <c r="AD4661">
        <v>4648</v>
      </c>
      <c r="AE4661">
        <v>1487.0560525073117</v>
      </c>
      <c r="AF4661">
        <v>813.9871526671518</v>
      </c>
      <c r="AG4661">
        <v>328.08503115207913</v>
      </c>
      <c r="AH4661">
        <v>200.33072571350752</v>
      </c>
      <c r="AI4661">
        <v>838.81816771202261</v>
      </c>
      <c r="AJ4661">
        <v>208.82681450568504</v>
      </c>
      <c r="AK4661">
        <v>87.468547303187393</v>
      </c>
    </row>
    <row r="4662" spans="30:37" x14ac:dyDescent="0.25">
      <c r="AD4662">
        <v>4649</v>
      </c>
      <c r="AE4662">
        <v>1638.8400738592836</v>
      </c>
      <c r="AF4662">
        <v>1392.6163351280229</v>
      </c>
      <c r="AG4662">
        <v>326.66427570431154</v>
      </c>
      <c r="AH4662">
        <v>120.47241558111224</v>
      </c>
      <c r="AI4662">
        <v>649.94764347005048</v>
      </c>
      <c r="AJ4662">
        <v>247.50876920386423</v>
      </c>
      <c r="AK4662">
        <v>81.762848957877097</v>
      </c>
    </row>
    <row r="4663" spans="30:37" x14ac:dyDescent="0.25">
      <c r="AD4663">
        <v>4650</v>
      </c>
      <c r="AE4663">
        <v>1300.5555690586209</v>
      </c>
      <c r="AF4663">
        <v>1284.144520811938</v>
      </c>
      <c r="AG4663">
        <v>415.12798799165017</v>
      </c>
      <c r="AH4663">
        <v>97.904047939195962</v>
      </c>
      <c r="AI4663">
        <v>644.22075322205535</v>
      </c>
      <c r="AJ4663">
        <v>293.862552362244</v>
      </c>
      <c r="AK4663">
        <v>91.316479721336194</v>
      </c>
    </row>
    <row r="4664" spans="30:37" x14ac:dyDescent="0.25">
      <c r="AD4664">
        <v>4651</v>
      </c>
      <c r="AE4664">
        <v>2048.0393661260446</v>
      </c>
      <c r="AF4664">
        <v>2096.9025875730285</v>
      </c>
      <c r="AG4664">
        <v>476.26322741053684</v>
      </c>
      <c r="AH4664">
        <v>77.080833358153669</v>
      </c>
      <c r="AI4664">
        <v>584.80148642629274</v>
      </c>
      <c r="AJ4664">
        <v>209.62238884614956</v>
      </c>
      <c r="AK4664">
        <v>62.453301643073523</v>
      </c>
    </row>
    <row r="4665" spans="30:37" x14ac:dyDescent="0.25">
      <c r="AD4665">
        <v>4652</v>
      </c>
      <c r="AE4665">
        <v>1519.2238909906168</v>
      </c>
      <c r="AF4665">
        <v>1631.1580761713662</v>
      </c>
      <c r="AG4665">
        <v>417.87093338463774</v>
      </c>
      <c r="AH4665">
        <v>160.5825820392306</v>
      </c>
      <c r="AI4665">
        <v>711.36400296155796</v>
      </c>
      <c r="AJ4665">
        <v>363.43955793746983</v>
      </c>
      <c r="AK4665">
        <v>91.18127091319802</v>
      </c>
    </row>
    <row r="4666" spans="30:37" x14ac:dyDescent="0.25">
      <c r="AD4666">
        <v>4653</v>
      </c>
      <c r="AE4666">
        <v>1734.4696195178424</v>
      </c>
      <c r="AF4666">
        <v>1639.31647220439</v>
      </c>
      <c r="AG4666">
        <v>348.88205008054803</v>
      </c>
      <c r="AH4666">
        <v>87.076905812742467</v>
      </c>
      <c r="AI4666">
        <v>815.82482146401981</v>
      </c>
      <c r="AJ4666">
        <v>242.92612306433583</v>
      </c>
      <c r="AK4666">
        <v>122.21255448066684</v>
      </c>
    </row>
    <row r="4667" spans="30:37" x14ac:dyDescent="0.25">
      <c r="AD4667">
        <v>4654</v>
      </c>
      <c r="AE4667">
        <v>2031.2637923429882</v>
      </c>
      <c r="AF4667">
        <v>1451.11625964582</v>
      </c>
      <c r="AG4667">
        <v>455.53053505908485</v>
      </c>
      <c r="AH4667">
        <v>132.29459908167291</v>
      </c>
      <c r="AI4667">
        <v>857.85962938900661</v>
      </c>
      <c r="AJ4667">
        <v>255.77118009462825</v>
      </c>
      <c r="AK4667">
        <v>67.272973282417709</v>
      </c>
    </row>
    <row r="4668" spans="30:37" x14ac:dyDescent="0.25">
      <c r="AD4668">
        <v>4655</v>
      </c>
      <c r="AE4668">
        <v>2213.2378323933444</v>
      </c>
      <c r="AF4668">
        <v>2038.5580359622263</v>
      </c>
      <c r="AG4668">
        <v>443.50956147665926</v>
      </c>
      <c r="AH4668">
        <v>149.5568711104215</v>
      </c>
      <c r="AI4668">
        <v>685.90206657273484</v>
      </c>
      <c r="AJ4668">
        <v>212.78778048174786</v>
      </c>
      <c r="AK4668">
        <v>76.390345631906087</v>
      </c>
    </row>
    <row r="4669" spans="30:37" x14ac:dyDescent="0.25">
      <c r="AD4669">
        <v>4656</v>
      </c>
      <c r="AE4669">
        <v>1392.2452363189213</v>
      </c>
      <c r="AF4669">
        <v>2548.195261851652</v>
      </c>
      <c r="AG4669">
        <v>459.15579620022987</v>
      </c>
      <c r="AH4669">
        <v>114.17296458211133</v>
      </c>
      <c r="AI4669">
        <v>635.38955694105323</v>
      </c>
      <c r="AJ4669">
        <v>210.40004274973933</v>
      </c>
      <c r="AK4669">
        <v>121.6556735921102</v>
      </c>
    </row>
    <row r="4670" spans="30:37" x14ac:dyDescent="0.25">
      <c r="AD4670">
        <v>4657</v>
      </c>
      <c r="AE4670">
        <v>1798.5788835291735</v>
      </c>
      <c r="AF4670">
        <v>940.09827066829564</v>
      </c>
      <c r="AG4670">
        <v>309.45535373250584</v>
      </c>
      <c r="AH4670">
        <v>140.51427707236596</v>
      </c>
      <c r="AI4670">
        <v>630.83240127148963</v>
      </c>
      <c r="AJ4670">
        <v>183.7342706820678</v>
      </c>
      <c r="AK4670">
        <v>85.506373708429251</v>
      </c>
    </row>
    <row r="4671" spans="30:37" x14ac:dyDescent="0.25">
      <c r="AD4671">
        <v>4658</v>
      </c>
      <c r="AE4671">
        <v>1849.802945829648</v>
      </c>
      <c r="AF4671">
        <v>1687.9351675992184</v>
      </c>
      <c r="AG4671">
        <v>673.545150679112</v>
      </c>
      <c r="AH4671">
        <v>108.83404167349229</v>
      </c>
      <c r="AI4671">
        <v>673.8115078825432</v>
      </c>
      <c r="AJ4671">
        <v>306.79385828815856</v>
      </c>
      <c r="AK4671">
        <v>133.11697045067226</v>
      </c>
    </row>
    <row r="4672" spans="30:37" x14ac:dyDescent="0.25">
      <c r="AD4672">
        <v>4659</v>
      </c>
      <c r="AE4672">
        <v>1464.2788596372127</v>
      </c>
      <c r="AF4672">
        <v>1001.9466636116078</v>
      </c>
      <c r="AG4672">
        <v>513.27513320136086</v>
      </c>
      <c r="AH4672">
        <v>171.69480199870426</v>
      </c>
      <c r="AI4672">
        <v>676.17555664810084</v>
      </c>
      <c r="AJ4672">
        <v>299.10090611100588</v>
      </c>
      <c r="AK4672">
        <v>106.7881526184879</v>
      </c>
    </row>
    <row r="4673" spans="30:37" x14ac:dyDescent="0.25">
      <c r="AD4673">
        <v>4660</v>
      </c>
      <c r="AE4673">
        <v>1698.957535262711</v>
      </c>
      <c r="AF4673">
        <v>1811.7401891850864</v>
      </c>
      <c r="AG4673">
        <v>383.68403906708977</v>
      </c>
      <c r="AH4673">
        <v>81.059386967518208</v>
      </c>
      <c r="AI4673">
        <v>395.36486025643438</v>
      </c>
      <c r="AJ4673">
        <v>286.31095630006735</v>
      </c>
      <c r="AK4673">
        <v>93.895348555109607</v>
      </c>
    </row>
    <row r="4674" spans="30:37" x14ac:dyDescent="0.25">
      <c r="AD4674">
        <v>4661</v>
      </c>
      <c r="AE4674">
        <v>1199.3457118975066</v>
      </c>
      <c r="AF4674">
        <v>1579.5818826931491</v>
      </c>
      <c r="AG4674">
        <v>550.27020717880043</v>
      </c>
      <c r="AH4674">
        <v>105.52931758073841</v>
      </c>
      <c r="AI4674">
        <v>509.99050765078368</v>
      </c>
      <c r="AJ4674">
        <v>320.54571482457078</v>
      </c>
      <c r="AK4674">
        <v>92.97871072214366</v>
      </c>
    </row>
    <row r="4675" spans="30:37" x14ac:dyDescent="0.25">
      <c r="AD4675">
        <v>4662</v>
      </c>
      <c r="AE4675">
        <v>1578.0248769795633</v>
      </c>
      <c r="AF4675">
        <v>1830.1712323005779</v>
      </c>
      <c r="AG4675">
        <v>549.98835898010168</v>
      </c>
      <c r="AH4675">
        <v>132.81600346994972</v>
      </c>
      <c r="AI4675">
        <v>807.33306084573815</v>
      </c>
      <c r="AJ4675">
        <v>305.78111562786779</v>
      </c>
      <c r="AK4675">
        <v>92.046950080772035</v>
      </c>
    </row>
    <row r="4676" spans="30:37" x14ac:dyDescent="0.25">
      <c r="AD4676">
        <v>4663</v>
      </c>
      <c r="AE4676">
        <v>1625.881967853679</v>
      </c>
      <c r="AF4676">
        <v>1249.6009180527024</v>
      </c>
      <c r="AG4676">
        <v>265.469464585808</v>
      </c>
      <c r="AH4676">
        <v>102.05735540748233</v>
      </c>
      <c r="AI4676">
        <v>726.53080496253915</v>
      </c>
      <c r="AJ4676">
        <v>235.60443776509572</v>
      </c>
      <c r="AK4676">
        <v>132.82242234947034</v>
      </c>
    </row>
    <row r="4677" spans="30:37" x14ac:dyDescent="0.25">
      <c r="AD4677">
        <v>4664</v>
      </c>
      <c r="AE4677">
        <v>1784.0875667217329</v>
      </c>
      <c r="AF4677">
        <v>1250.4468358220206</v>
      </c>
      <c r="AG4677">
        <v>432.86090900768943</v>
      </c>
      <c r="AH4677">
        <v>117.58900583816005</v>
      </c>
      <c r="AI4677">
        <v>618.72557060239217</v>
      </c>
      <c r="AJ4677">
        <v>234.40699084745884</v>
      </c>
      <c r="AK4677">
        <v>84.964270032046258</v>
      </c>
    </row>
    <row r="4678" spans="30:37" x14ac:dyDescent="0.25">
      <c r="AD4678">
        <v>4665</v>
      </c>
      <c r="AE4678">
        <v>1670.4507919858115</v>
      </c>
      <c r="AF4678">
        <v>1910.1144603677408</v>
      </c>
      <c r="AG4678">
        <v>348.59466729204848</v>
      </c>
      <c r="AH4678">
        <v>148.44935619527826</v>
      </c>
      <c r="AI4678">
        <v>708.49168989911493</v>
      </c>
      <c r="AJ4678">
        <v>361.66008025210823</v>
      </c>
      <c r="AK4678">
        <v>135.70248445042597</v>
      </c>
    </row>
    <row r="4679" spans="30:37" x14ac:dyDescent="0.25">
      <c r="AD4679">
        <v>4666</v>
      </c>
      <c r="AE4679">
        <v>2161.3298839702516</v>
      </c>
      <c r="AF4679">
        <v>1651.7104158917175</v>
      </c>
      <c r="AG4679">
        <v>384.04976776456851</v>
      </c>
      <c r="AH4679">
        <v>108.48675183300472</v>
      </c>
      <c r="AI4679">
        <v>517.72701512999424</v>
      </c>
      <c r="AJ4679">
        <v>284.14267557653011</v>
      </c>
      <c r="AK4679">
        <v>115.14296112415747</v>
      </c>
    </row>
    <row r="4680" spans="30:37" x14ac:dyDescent="0.25">
      <c r="AD4680">
        <v>4667</v>
      </c>
      <c r="AE4680">
        <v>1389.107187500304</v>
      </c>
      <c r="AF4680">
        <v>1939.4342589337773</v>
      </c>
      <c r="AG4680">
        <v>386.91155852458104</v>
      </c>
      <c r="AH4680">
        <v>137.56507028105659</v>
      </c>
      <c r="AI4680">
        <v>743.09266747843708</v>
      </c>
      <c r="AJ4680">
        <v>228.66663183707919</v>
      </c>
      <c r="AK4680">
        <v>98.520243759823302</v>
      </c>
    </row>
    <row r="4681" spans="30:37" x14ac:dyDescent="0.25">
      <c r="AD4681">
        <v>4668</v>
      </c>
      <c r="AE4681">
        <v>1895.4024811964125</v>
      </c>
      <c r="AF4681">
        <v>1799.2286799604312</v>
      </c>
      <c r="AG4681">
        <v>463.49398461594808</v>
      </c>
      <c r="AH4681">
        <v>111.57159535372934</v>
      </c>
      <c r="AI4681">
        <v>750.21153863137522</v>
      </c>
      <c r="AJ4681">
        <v>237.20429305002625</v>
      </c>
      <c r="AK4681">
        <v>102.58772883069048</v>
      </c>
    </row>
    <row r="4682" spans="30:37" x14ac:dyDescent="0.25">
      <c r="AD4682">
        <v>4669</v>
      </c>
      <c r="AE4682">
        <v>1466.4032895839678</v>
      </c>
      <c r="AF4682">
        <v>1702.9714135393938</v>
      </c>
      <c r="AG4682">
        <v>473.8719770563481</v>
      </c>
      <c r="AH4682">
        <v>136.60833908184114</v>
      </c>
      <c r="AI4682">
        <v>656.22231497856205</v>
      </c>
      <c r="AJ4682">
        <v>213.86966052854618</v>
      </c>
      <c r="AK4682">
        <v>78.607758038018233</v>
      </c>
    </row>
    <row r="4683" spans="30:37" x14ac:dyDescent="0.25">
      <c r="AD4683">
        <v>4670</v>
      </c>
      <c r="AE4683">
        <v>1539.8249478055739</v>
      </c>
      <c r="AF4683">
        <v>1774.6444713376475</v>
      </c>
      <c r="AG4683">
        <v>384.74002759904488</v>
      </c>
      <c r="AH4683">
        <v>162.70076396835671</v>
      </c>
      <c r="AI4683">
        <v>926.60855292760402</v>
      </c>
      <c r="AJ4683">
        <v>241.36299316139758</v>
      </c>
      <c r="AK4683">
        <v>103.71651896051694</v>
      </c>
    </row>
    <row r="4684" spans="30:37" x14ac:dyDescent="0.25">
      <c r="AD4684">
        <v>4671</v>
      </c>
      <c r="AE4684">
        <v>1545.730492504221</v>
      </c>
      <c r="AF4684">
        <v>1696.0702069709785</v>
      </c>
      <c r="AG4684">
        <v>561.70229057807217</v>
      </c>
      <c r="AH4684">
        <v>147.07812904833776</v>
      </c>
      <c r="AI4684">
        <v>663.45541941081535</v>
      </c>
      <c r="AJ4684">
        <v>220.7684708328153</v>
      </c>
      <c r="AK4684">
        <v>111.31679765475761</v>
      </c>
    </row>
    <row r="4685" spans="30:37" x14ac:dyDescent="0.25">
      <c r="AD4685">
        <v>4672</v>
      </c>
      <c r="AE4685">
        <v>1737.0587389962275</v>
      </c>
      <c r="AF4685">
        <v>1826.5918141269017</v>
      </c>
      <c r="AG4685">
        <v>631.78269414403678</v>
      </c>
      <c r="AH4685">
        <v>141.82986969930639</v>
      </c>
      <c r="AI4685">
        <v>683.87918909090899</v>
      </c>
      <c r="AJ4685">
        <v>315.33600274104765</v>
      </c>
      <c r="AK4685">
        <v>155.31069883553582</v>
      </c>
    </row>
    <row r="4686" spans="30:37" x14ac:dyDescent="0.25">
      <c r="AD4686">
        <v>4673</v>
      </c>
      <c r="AE4686">
        <v>2083.9129319897902</v>
      </c>
      <c r="AF4686">
        <v>1655.3308077502616</v>
      </c>
      <c r="AG4686">
        <v>479.37086104377443</v>
      </c>
      <c r="AH4686">
        <v>69.147696903934602</v>
      </c>
      <c r="AI4686">
        <v>832.92840147554546</v>
      </c>
      <c r="AJ4686">
        <v>252.67262918583356</v>
      </c>
      <c r="AK4686">
        <v>107.04766746864593</v>
      </c>
    </row>
    <row r="4687" spans="30:37" x14ac:dyDescent="0.25">
      <c r="AD4687">
        <v>4674</v>
      </c>
      <c r="AE4687">
        <v>1817.6682156754641</v>
      </c>
      <c r="AF4687">
        <v>1150.8457850200248</v>
      </c>
      <c r="AG4687">
        <v>311.80878457204028</v>
      </c>
      <c r="AH4687">
        <v>88.224266378229046</v>
      </c>
      <c r="AI4687">
        <v>671.48500414634714</v>
      </c>
      <c r="AJ4687">
        <v>243.75399527980514</v>
      </c>
      <c r="AK4687">
        <v>88.316033641402598</v>
      </c>
    </row>
    <row r="4688" spans="30:37" x14ac:dyDescent="0.25">
      <c r="AD4688">
        <v>4675</v>
      </c>
      <c r="AE4688">
        <v>1732.939872445332</v>
      </c>
      <c r="AF4688">
        <v>1042.1038374284253</v>
      </c>
      <c r="AG4688">
        <v>325.05555157949345</v>
      </c>
      <c r="AH4688">
        <v>82.001676021124737</v>
      </c>
      <c r="AI4688">
        <v>753.56527592287762</v>
      </c>
      <c r="AJ4688">
        <v>371.14719037138531</v>
      </c>
      <c r="AK4688">
        <v>135.61778269363188</v>
      </c>
    </row>
    <row r="4689" spans="30:37" x14ac:dyDescent="0.25">
      <c r="AD4689">
        <v>4676</v>
      </c>
      <c r="AE4689">
        <v>1484.3847864536003</v>
      </c>
      <c r="AF4689">
        <v>1026.005773303187</v>
      </c>
      <c r="AG4689">
        <v>449.84869454042382</v>
      </c>
      <c r="AH4689">
        <v>116.48281996823781</v>
      </c>
      <c r="AI4689">
        <v>726.8505082653146</v>
      </c>
      <c r="AJ4689">
        <v>253.66829982570863</v>
      </c>
      <c r="AK4689">
        <v>50.857648046055893</v>
      </c>
    </row>
    <row r="4690" spans="30:37" x14ac:dyDescent="0.25">
      <c r="AD4690">
        <v>4677</v>
      </c>
      <c r="AE4690">
        <v>1726.6156139263751</v>
      </c>
      <c r="AF4690">
        <v>1281.0356416928375</v>
      </c>
      <c r="AG4690">
        <v>262.90567670778745</v>
      </c>
      <c r="AH4690">
        <v>92.176851020672288</v>
      </c>
      <c r="AI4690">
        <v>684.6217122275533</v>
      </c>
      <c r="AJ4690">
        <v>365.13268640184253</v>
      </c>
      <c r="AK4690">
        <v>131.61163398158686</v>
      </c>
    </row>
    <row r="4691" spans="30:37" x14ac:dyDescent="0.25">
      <c r="AD4691">
        <v>4678</v>
      </c>
      <c r="AE4691">
        <v>1519.7935262705255</v>
      </c>
      <c r="AF4691">
        <v>1809.750272654283</v>
      </c>
      <c r="AG4691">
        <v>231.71668843504844</v>
      </c>
      <c r="AH4691">
        <v>79.148010116932298</v>
      </c>
      <c r="AI4691">
        <v>610.63394953149088</v>
      </c>
      <c r="AJ4691">
        <v>291.58202521011452</v>
      </c>
      <c r="AK4691">
        <v>107.91375809300105</v>
      </c>
    </row>
    <row r="4692" spans="30:37" x14ac:dyDescent="0.25">
      <c r="AD4692">
        <v>4679</v>
      </c>
      <c r="AE4692">
        <v>1826.4638872487876</v>
      </c>
      <c r="AF4692">
        <v>1124.9160553282838</v>
      </c>
      <c r="AG4692">
        <v>188.40257017885392</v>
      </c>
      <c r="AH4692">
        <v>64.052353560214129</v>
      </c>
      <c r="AI4692">
        <v>800.60052716295002</v>
      </c>
      <c r="AJ4692">
        <v>254.31947388624403</v>
      </c>
      <c r="AK4692">
        <v>115.71817258969973</v>
      </c>
    </row>
    <row r="4693" spans="30:37" x14ac:dyDescent="0.25">
      <c r="AD4693">
        <v>4680</v>
      </c>
      <c r="AE4693">
        <v>1266.1039073797303</v>
      </c>
      <c r="AF4693">
        <v>1712.387173124911</v>
      </c>
      <c r="AG4693">
        <v>350.66327335970533</v>
      </c>
      <c r="AH4693">
        <v>118.7144550178032</v>
      </c>
      <c r="AI4693">
        <v>829.61066853211378</v>
      </c>
      <c r="AJ4693">
        <v>239.93960334288278</v>
      </c>
      <c r="AK4693">
        <v>119.13945059726484</v>
      </c>
    </row>
    <row r="4694" spans="30:37" x14ac:dyDescent="0.25">
      <c r="AD4694">
        <v>4681</v>
      </c>
      <c r="AE4694">
        <v>1819.2250694422651</v>
      </c>
      <c r="AF4694">
        <v>1443.4740556480663</v>
      </c>
      <c r="AG4694">
        <v>434.62339195912</v>
      </c>
      <c r="AH4694">
        <v>95.700584235469066</v>
      </c>
      <c r="AI4694">
        <v>789.6928446673387</v>
      </c>
      <c r="AJ4694">
        <v>242.98271718021419</v>
      </c>
      <c r="AK4694">
        <v>98.565300893637939</v>
      </c>
    </row>
    <row r="4695" spans="30:37" x14ac:dyDescent="0.25">
      <c r="AD4695">
        <v>4682</v>
      </c>
      <c r="AE4695">
        <v>1458.4265994452471</v>
      </c>
      <c r="AF4695">
        <v>1760.104788146896</v>
      </c>
      <c r="AG4695">
        <v>228.5409630945438</v>
      </c>
      <c r="AH4695">
        <v>107.33587391646957</v>
      </c>
      <c r="AI4695">
        <v>712.30445076830028</v>
      </c>
      <c r="AJ4695">
        <v>316.37179877634208</v>
      </c>
      <c r="AK4695">
        <v>110.59065448420566</v>
      </c>
    </row>
    <row r="4696" spans="30:37" x14ac:dyDescent="0.25">
      <c r="AD4696">
        <v>4683</v>
      </c>
      <c r="AE4696">
        <v>1595.9225186687333</v>
      </c>
      <c r="AF4696">
        <v>1574.0866262039663</v>
      </c>
      <c r="AG4696">
        <v>308.20827231995145</v>
      </c>
      <c r="AH4696">
        <v>137.63449428684117</v>
      </c>
      <c r="AI4696">
        <v>564.71792622669125</v>
      </c>
      <c r="AJ4696">
        <v>249.36381784930629</v>
      </c>
      <c r="AK4696">
        <v>118.36071387593827</v>
      </c>
    </row>
    <row r="4697" spans="30:37" x14ac:dyDescent="0.25">
      <c r="AD4697">
        <v>4684</v>
      </c>
      <c r="AE4697">
        <v>1492.7265976223111</v>
      </c>
      <c r="AF4697">
        <v>1725.26189793921</v>
      </c>
      <c r="AG4697">
        <v>345.920134463691</v>
      </c>
      <c r="AH4697">
        <v>125.14763592278949</v>
      </c>
      <c r="AI4697">
        <v>679.99933429104885</v>
      </c>
      <c r="AJ4697">
        <v>244.30950587169474</v>
      </c>
      <c r="AK4697">
        <v>84.134646580818853</v>
      </c>
    </row>
    <row r="4698" spans="30:37" x14ac:dyDescent="0.25">
      <c r="AD4698">
        <v>4685</v>
      </c>
      <c r="AE4698">
        <v>1401.7499685212383</v>
      </c>
      <c r="AF4698">
        <v>1109.8962454878085</v>
      </c>
      <c r="AG4698">
        <v>390.25024565718059</v>
      </c>
      <c r="AH4698">
        <v>94.226491490333373</v>
      </c>
      <c r="AI4698">
        <v>637.74593434102144</v>
      </c>
      <c r="AJ4698">
        <v>254.52565072118921</v>
      </c>
      <c r="AK4698">
        <v>87.984984173655761</v>
      </c>
    </row>
    <row r="4699" spans="30:37" x14ac:dyDescent="0.25">
      <c r="AD4699">
        <v>4686</v>
      </c>
      <c r="AE4699">
        <v>1745.9146864882391</v>
      </c>
      <c r="AF4699">
        <v>1334.7342913030022</v>
      </c>
      <c r="AG4699">
        <v>465.46444498954793</v>
      </c>
      <c r="AH4699">
        <v>112.51580742768262</v>
      </c>
      <c r="AI4699">
        <v>649.49252939880796</v>
      </c>
      <c r="AJ4699">
        <v>399.64600351490799</v>
      </c>
      <c r="AK4699">
        <v>131.23030203645339</v>
      </c>
    </row>
    <row r="4700" spans="30:37" x14ac:dyDescent="0.25">
      <c r="AD4700">
        <v>4687</v>
      </c>
      <c r="AE4700">
        <v>1486.0625322663197</v>
      </c>
      <c r="AF4700">
        <v>1692.2319293218816</v>
      </c>
      <c r="AG4700">
        <v>390.6160822396123</v>
      </c>
      <c r="AH4700">
        <v>162.6295801778486</v>
      </c>
      <c r="AI4700">
        <v>855.57964737220141</v>
      </c>
      <c r="AJ4700">
        <v>321.57769420137811</v>
      </c>
      <c r="AK4700">
        <v>88.246881457565379</v>
      </c>
    </row>
    <row r="4701" spans="30:37" x14ac:dyDescent="0.25">
      <c r="AD4701">
        <v>4688</v>
      </c>
      <c r="AE4701">
        <v>1539.6034081136186</v>
      </c>
      <c r="AF4701">
        <v>1371.5167195755753</v>
      </c>
      <c r="AG4701">
        <v>297.89728197128744</v>
      </c>
      <c r="AH4701">
        <v>191.57231865063278</v>
      </c>
      <c r="AI4701">
        <v>684.40199049832643</v>
      </c>
      <c r="AJ4701">
        <v>237.84902353944037</v>
      </c>
      <c r="AK4701">
        <v>67.446840017329222</v>
      </c>
    </row>
    <row r="4702" spans="30:37" x14ac:dyDescent="0.25">
      <c r="AD4702">
        <v>4689</v>
      </c>
      <c r="AE4702">
        <v>1606.4096064725506</v>
      </c>
      <c r="AF4702">
        <v>1882.7483832037592</v>
      </c>
      <c r="AG4702">
        <v>322.8638710569121</v>
      </c>
      <c r="AH4702">
        <v>146.4962539490997</v>
      </c>
      <c r="AI4702">
        <v>886.87069485704808</v>
      </c>
      <c r="AJ4702">
        <v>235.02946212047203</v>
      </c>
      <c r="AK4702">
        <v>120.58239825695172</v>
      </c>
    </row>
    <row r="4703" spans="30:37" x14ac:dyDescent="0.25">
      <c r="AD4703">
        <v>4690</v>
      </c>
      <c r="AE4703">
        <v>1428.5914829370599</v>
      </c>
      <c r="AF4703">
        <v>1393.7712584707497</v>
      </c>
      <c r="AG4703">
        <v>288.15565147768689</v>
      </c>
      <c r="AH4703">
        <v>108.20037537133142</v>
      </c>
      <c r="AI4703">
        <v>733.26241530690174</v>
      </c>
      <c r="AJ4703">
        <v>333.41593245216865</v>
      </c>
      <c r="AK4703">
        <v>108.91116583763178</v>
      </c>
    </row>
    <row r="4704" spans="30:37" x14ac:dyDescent="0.25">
      <c r="AD4704">
        <v>4691</v>
      </c>
      <c r="AE4704">
        <v>2474.9212231123188</v>
      </c>
      <c r="AF4704">
        <v>1604.8718709740563</v>
      </c>
      <c r="AG4704">
        <v>411.15718276683344</v>
      </c>
      <c r="AH4704">
        <v>135.54757706884462</v>
      </c>
      <c r="AI4704">
        <v>645.68592014352248</v>
      </c>
      <c r="AJ4704">
        <v>302.45758045711045</v>
      </c>
      <c r="AK4704">
        <v>80.064229297580866</v>
      </c>
    </row>
    <row r="4705" spans="30:37" x14ac:dyDescent="0.25">
      <c r="AD4705">
        <v>4692</v>
      </c>
      <c r="AE4705">
        <v>1565.263549739014</v>
      </c>
      <c r="AF4705">
        <v>1529.5888854979094</v>
      </c>
      <c r="AG4705">
        <v>305.27166892371019</v>
      </c>
      <c r="AH4705">
        <v>125.64221605850537</v>
      </c>
      <c r="AI4705">
        <v>624.61202710602436</v>
      </c>
      <c r="AJ4705">
        <v>320.02115680102361</v>
      </c>
      <c r="AK4705">
        <v>147.26124646230119</v>
      </c>
    </row>
    <row r="4706" spans="30:37" x14ac:dyDescent="0.25">
      <c r="AD4706">
        <v>4693</v>
      </c>
      <c r="AE4706">
        <v>1421.3232840785747</v>
      </c>
      <c r="AF4706">
        <v>1469.6993925620391</v>
      </c>
      <c r="AG4706">
        <v>481.76386709517067</v>
      </c>
      <c r="AH4706">
        <v>124.47926574409459</v>
      </c>
      <c r="AI4706">
        <v>907.70304021732534</v>
      </c>
      <c r="AJ4706">
        <v>244.00171136459238</v>
      </c>
      <c r="AK4706">
        <v>121.86769284293679</v>
      </c>
    </row>
    <row r="4707" spans="30:37" x14ac:dyDescent="0.25">
      <c r="AD4707">
        <v>4694</v>
      </c>
      <c r="AE4707">
        <v>1466.431628614115</v>
      </c>
      <c r="AF4707">
        <v>2244.863560811219</v>
      </c>
      <c r="AG4707">
        <v>378.6536027832525</v>
      </c>
      <c r="AH4707">
        <v>117.14860260636395</v>
      </c>
      <c r="AI4707">
        <v>783.56896206814906</v>
      </c>
      <c r="AJ4707">
        <v>277.94151148247619</v>
      </c>
      <c r="AK4707">
        <v>124.310078975314</v>
      </c>
    </row>
    <row r="4708" spans="30:37" x14ac:dyDescent="0.25">
      <c r="AD4708">
        <v>4695</v>
      </c>
      <c r="AE4708">
        <v>1826.7227643612478</v>
      </c>
      <c r="AF4708">
        <v>1908.5299902962336</v>
      </c>
      <c r="AG4708">
        <v>349.19510571462126</v>
      </c>
      <c r="AH4708">
        <v>174.35847481554083</v>
      </c>
      <c r="AI4708">
        <v>869.60041709205871</v>
      </c>
      <c r="AJ4708">
        <v>289.50959066136494</v>
      </c>
      <c r="AK4708">
        <v>90.321995923664758</v>
      </c>
    </row>
    <row r="4709" spans="30:37" x14ac:dyDescent="0.25">
      <c r="AD4709">
        <v>4696</v>
      </c>
      <c r="AE4709">
        <v>1720.4748102472061</v>
      </c>
      <c r="AF4709">
        <v>1371.1216492821015</v>
      </c>
      <c r="AG4709">
        <v>675.77740820042993</v>
      </c>
      <c r="AH4709">
        <v>151.41903585097862</v>
      </c>
      <c r="AI4709">
        <v>714.82187643409191</v>
      </c>
      <c r="AJ4709">
        <v>279.92503077379035</v>
      </c>
      <c r="AK4709">
        <v>93.277869026489725</v>
      </c>
    </row>
    <row r="4710" spans="30:37" x14ac:dyDescent="0.25">
      <c r="AD4710">
        <v>4697</v>
      </c>
      <c r="AE4710">
        <v>1755.198803836259</v>
      </c>
      <c r="AF4710">
        <v>1499.9931399823743</v>
      </c>
      <c r="AG4710">
        <v>319.84206272727437</v>
      </c>
      <c r="AH4710">
        <v>106.7344860878206</v>
      </c>
      <c r="AI4710">
        <v>631.75588354428874</v>
      </c>
      <c r="AJ4710">
        <v>257.80576957934852</v>
      </c>
      <c r="AK4710">
        <v>101.425579678923</v>
      </c>
    </row>
    <row r="4711" spans="30:37" x14ac:dyDescent="0.25">
      <c r="AD4711">
        <v>4698</v>
      </c>
      <c r="AE4711">
        <v>2124.6234105560206</v>
      </c>
      <c r="AF4711">
        <v>1742.8131123655144</v>
      </c>
      <c r="AG4711">
        <v>352.31493189625286</v>
      </c>
      <c r="AH4711">
        <v>93.629652262698144</v>
      </c>
      <c r="AI4711">
        <v>554.76995407165396</v>
      </c>
      <c r="AJ4711">
        <v>293.83952384973901</v>
      </c>
      <c r="AK4711">
        <v>80.304599346892317</v>
      </c>
    </row>
    <row r="4712" spans="30:37" x14ac:dyDescent="0.25">
      <c r="AD4712">
        <v>4699</v>
      </c>
      <c r="AE4712">
        <v>1458.8867309560401</v>
      </c>
      <c r="AF4712">
        <v>2057.0324745866887</v>
      </c>
      <c r="AG4712">
        <v>498.93652318716795</v>
      </c>
      <c r="AH4712">
        <v>181.32522336111182</v>
      </c>
      <c r="AI4712">
        <v>776.76888735097828</v>
      </c>
      <c r="AJ4712">
        <v>264.22583318373756</v>
      </c>
      <c r="AK4712">
        <v>91.178680703032384</v>
      </c>
    </row>
    <row r="4713" spans="30:37" x14ac:dyDescent="0.25">
      <c r="AD4713">
        <v>4700</v>
      </c>
      <c r="AE4713">
        <v>1799.4527048759307</v>
      </c>
      <c r="AF4713">
        <v>1500.2686337517287</v>
      </c>
      <c r="AG4713">
        <v>395.211679504708</v>
      </c>
      <c r="AH4713">
        <v>107.64258604603168</v>
      </c>
      <c r="AI4713">
        <v>801.85757362302411</v>
      </c>
      <c r="AJ4713">
        <v>292.23289307272029</v>
      </c>
      <c r="AK4713">
        <v>100.58300379409003</v>
      </c>
    </row>
    <row r="4714" spans="30:37" x14ac:dyDescent="0.25">
      <c r="AD4714">
        <v>4701</v>
      </c>
      <c r="AE4714">
        <v>1536.8896277427095</v>
      </c>
      <c r="AF4714">
        <v>2413.7778406591797</v>
      </c>
      <c r="AG4714">
        <v>459.69318020796163</v>
      </c>
      <c r="AH4714">
        <v>229.98099840979572</v>
      </c>
      <c r="AI4714">
        <v>526.86236883355582</v>
      </c>
      <c r="AJ4714">
        <v>270.02810472604779</v>
      </c>
      <c r="AK4714">
        <v>111.93050392495259</v>
      </c>
    </row>
    <row r="4715" spans="30:37" x14ac:dyDescent="0.25">
      <c r="AD4715">
        <v>4702</v>
      </c>
      <c r="AE4715">
        <v>1755.7889606530894</v>
      </c>
      <c r="AF4715">
        <v>1945.4474193911287</v>
      </c>
      <c r="AG4715">
        <v>399.54899222774321</v>
      </c>
      <c r="AH4715">
        <v>129.49931310239046</v>
      </c>
      <c r="AI4715">
        <v>684.93031448800241</v>
      </c>
      <c r="AJ4715">
        <v>301.74131742424044</v>
      </c>
      <c r="AK4715">
        <v>113.88013074999276</v>
      </c>
    </row>
    <row r="4716" spans="30:37" x14ac:dyDescent="0.25">
      <c r="AD4716">
        <v>4703</v>
      </c>
      <c r="AE4716">
        <v>1604.8228847611813</v>
      </c>
      <c r="AF4716">
        <v>1947.369135965429</v>
      </c>
      <c r="AG4716">
        <v>356.33468654726374</v>
      </c>
      <c r="AH4716">
        <v>132.62404112435641</v>
      </c>
      <c r="AI4716">
        <v>763.74828621899292</v>
      </c>
      <c r="AJ4716">
        <v>236.70925217287291</v>
      </c>
      <c r="AK4716">
        <v>105.99151170799162</v>
      </c>
    </row>
    <row r="4717" spans="30:37" x14ac:dyDescent="0.25">
      <c r="AD4717">
        <v>4704</v>
      </c>
      <c r="AE4717">
        <v>1810.006638173463</v>
      </c>
      <c r="AF4717">
        <v>1596.3637656612416</v>
      </c>
      <c r="AG4717">
        <v>332.12662050854141</v>
      </c>
      <c r="AH4717">
        <v>182.83272542191014</v>
      </c>
      <c r="AI4717">
        <v>854.26855747146158</v>
      </c>
      <c r="AJ4717">
        <v>287.18824761565691</v>
      </c>
      <c r="AK4717">
        <v>80.160555228316753</v>
      </c>
    </row>
    <row r="4718" spans="30:37" x14ac:dyDescent="0.25">
      <c r="AD4718">
        <v>4705</v>
      </c>
      <c r="AE4718">
        <v>1367.5193175821339</v>
      </c>
      <c r="AF4718">
        <v>1750.4479794612937</v>
      </c>
      <c r="AG4718">
        <v>378.43114060393447</v>
      </c>
      <c r="AH4718">
        <v>106.68150323212514</v>
      </c>
      <c r="AI4718">
        <v>641.72735589010335</v>
      </c>
      <c r="AJ4718">
        <v>407.85108198450155</v>
      </c>
      <c r="AK4718">
        <v>103.40597559095026</v>
      </c>
    </row>
    <row r="4719" spans="30:37" x14ac:dyDescent="0.25">
      <c r="AD4719">
        <v>4706</v>
      </c>
      <c r="AE4719">
        <v>1333.2413791313695</v>
      </c>
      <c r="AF4719">
        <v>1547.3263415116555</v>
      </c>
      <c r="AG4719">
        <v>510.73325319252268</v>
      </c>
      <c r="AH4719">
        <v>81.258330958708854</v>
      </c>
      <c r="AI4719">
        <v>766.61746621363568</v>
      </c>
      <c r="AJ4719">
        <v>208.8506416909961</v>
      </c>
      <c r="AK4719">
        <v>121.94280470640399</v>
      </c>
    </row>
    <row r="4720" spans="30:37" x14ac:dyDescent="0.25">
      <c r="AD4720">
        <v>4707</v>
      </c>
      <c r="AE4720">
        <v>1731.4899421013288</v>
      </c>
      <c r="AF4720">
        <v>1876.7653783185258</v>
      </c>
      <c r="AG4720">
        <v>408.18110840386493</v>
      </c>
      <c r="AH4720">
        <v>82.583806512918528</v>
      </c>
      <c r="AI4720">
        <v>691.22474733733077</v>
      </c>
      <c r="AJ4720">
        <v>284.51361780567271</v>
      </c>
      <c r="AK4720">
        <v>113.11261752640479</v>
      </c>
    </row>
    <row r="4721" spans="30:37" x14ac:dyDescent="0.25">
      <c r="AD4721">
        <v>4708</v>
      </c>
      <c r="AE4721">
        <v>2329.3725072202578</v>
      </c>
      <c r="AF4721">
        <v>2133.1940492933795</v>
      </c>
      <c r="AG4721">
        <v>338.969498627289</v>
      </c>
      <c r="AH4721">
        <v>172.11975662477843</v>
      </c>
      <c r="AI4721">
        <v>776.61094036308396</v>
      </c>
      <c r="AJ4721">
        <v>375.4985461843458</v>
      </c>
      <c r="AK4721">
        <v>131.55215474264787</v>
      </c>
    </row>
    <row r="4722" spans="30:37" x14ac:dyDescent="0.25">
      <c r="AD4722">
        <v>4709</v>
      </c>
      <c r="AE4722">
        <v>1589.1935144000427</v>
      </c>
      <c r="AF4722">
        <v>1598.935750217496</v>
      </c>
      <c r="AG4722">
        <v>434.25033201548564</v>
      </c>
      <c r="AH4722">
        <v>137.94496474071298</v>
      </c>
      <c r="AI4722">
        <v>727.56970208338862</v>
      </c>
      <c r="AJ4722">
        <v>250.62670436027122</v>
      </c>
      <c r="AK4722">
        <v>112.7711906388442</v>
      </c>
    </row>
    <row r="4723" spans="30:37" x14ac:dyDescent="0.25">
      <c r="AD4723">
        <v>4710</v>
      </c>
      <c r="AE4723">
        <v>1391.1759774378352</v>
      </c>
      <c r="AF4723">
        <v>1648.8033996804731</v>
      </c>
      <c r="AG4723">
        <v>359.06452164648908</v>
      </c>
      <c r="AH4723">
        <v>145.87996330532488</v>
      </c>
      <c r="AI4723">
        <v>813.61880218004114</v>
      </c>
      <c r="AJ4723">
        <v>308.67645066774895</v>
      </c>
      <c r="AK4723">
        <v>88.79038198145814</v>
      </c>
    </row>
    <row r="4724" spans="30:37" x14ac:dyDescent="0.25">
      <c r="AD4724">
        <v>4711</v>
      </c>
      <c r="AE4724">
        <v>1897.2100658918591</v>
      </c>
      <c r="AF4724">
        <v>1812.3717575636674</v>
      </c>
      <c r="AG4724">
        <v>431.72205240585652</v>
      </c>
      <c r="AH4724">
        <v>117.63208052067553</v>
      </c>
      <c r="AI4724">
        <v>515.07616389198824</v>
      </c>
      <c r="AJ4724">
        <v>298.82227015603144</v>
      </c>
      <c r="AK4724">
        <v>117.31965924000775</v>
      </c>
    </row>
    <row r="4725" spans="30:37" x14ac:dyDescent="0.25">
      <c r="AD4725">
        <v>4712</v>
      </c>
      <c r="AE4725">
        <v>1284.421511214151</v>
      </c>
      <c r="AF4725">
        <v>1806.5160979227919</v>
      </c>
      <c r="AG4725">
        <v>336.79943481239519</v>
      </c>
      <c r="AH4725">
        <v>105.88831740687377</v>
      </c>
      <c r="AI4725">
        <v>624.29193034656282</v>
      </c>
      <c r="AJ4725">
        <v>264.06697073716708</v>
      </c>
      <c r="AK4725">
        <v>99.056695571780253</v>
      </c>
    </row>
    <row r="4726" spans="30:37" x14ac:dyDescent="0.25">
      <c r="AD4726">
        <v>4713</v>
      </c>
      <c r="AE4726">
        <v>2085.9317681459684</v>
      </c>
      <c r="AF4726">
        <v>1162.5381746395321</v>
      </c>
      <c r="AG4726">
        <v>443.11175467836102</v>
      </c>
      <c r="AH4726">
        <v>53.075060925814455</v>
      </c>
      <c r="AI4726">
        <v>831.39615871557112</v>
      </c>
      <c r="AJ4726">
        <v>247.76374338789006</v>
      </c>
      <c r="AK4726">
        <v>111.65658686145048</v>
      </c>
    </row>
    <row r="4727" spans="30:37" x14ac:dyDescent="0.25">
      <c r="AD4727">
        <v>4714</v>
      </c>
      <c r="AE4727">
        <v>1950.7673020227346</v>
      </c>
      <c r="AF4727">
        <v>1428.0754365363848</v>
      </c>
      <c r="AG4727">
        <v>376.62331996569657</v>
      </c>
      <c r="AH4727">
        <v>116.13241768452339</v>
      </c>
      <c r="AI4727">
        <v>763.20885848490445</v>
      </c>
      <c r="AJ4727">
        <v>354.1459775282525</v>
      </c>
      <c r="AK4727">
        <v>104.68597545673532</v>
      </c>
    </row>
    <row r="4728" spans="30:37" x14ac:dyDescent="0.25">
      <c r="AD4728">
        <v>4715</v>
      </c>
      <c r="AE4728">
        <v>1745.988791295583</v>
      </c>
      <c r="AF4728">
        <v>1351.7061227077124</v>
      </c>
      <c r="AG4728">
        <v>351.26433950934319</v>
      </c>
      <c r="AH4728">
        <v>180.58612747215568</v>
      </c>
      <c r="AI4728">
        <v>641.50026185808451</v>
      </c>
      <c r="AJ4728">
        <v>213.97087141272732</v>
      </c>
      <c r="AK4728">
        <v>77.625627737912893</v>
      </c>
    </row>
    <row r="4729" spans="30:37" x14ac:dyDescent="0.25">
      <c r="AD4729">
        <v>4716</v>
      </c>
      <c r="AE4729">
        <v>1708.5121195318736</v>
      </c>
      <c r="AF4729">
        <v>1949.9859369172707</v>
      </c>
      <c r="AG4729">
        <v>354.74097441195357</v>
      </c>
      <c r="AH4729">
        <v>150.57860321746662</v>
      </c>
      <c r="AI4729">
        <v>667.13701034654275</v>
      </c>
      <c r="AJ4729">
        <v>183.60085886276013</v>
      </c>
      <c r="AK4729">
        <v>115.71633660150295</v>
      </c>
    </row>
    <row r="4730" spans="30:37" x14ac:dyDescent="0.25">
      <c r="AD4730">
        <v>4717</v>
      </c>
      <c r="AE4730">
        <v>2074.0729421729616</v>
      </c>
      <c r="AF4730">
        <v>1610.0766402501308</v>
      </c>
      <c r="AG4730">
        <v>502.6930020849228</v>
      </c>
      <c r="AH4730">
        <v>145.02690126410283</v>
      </c>
      <c r="AI4730">
        <v>641.59597690467388</v>
      </c>
      <c r="AJ4730">
        <v>246.97328129672721</v>
      </c>
      <c r="AK4730">
        <v>110.9013546068629</v>
      </c>
    </row>
    <row r="4731" spans="30:37" x14ac:dyDescent="0.25">
      <c r="AD4731">
        <v>4718</v>
      </c>
      <c r="AE4731">
        <v>1562.2114219759114</v>
      </c>
      <c r="AF4731">
        <v>940.82481298453865</v>
      </c>
      <c r="AG4731">
        <v>364.0572210457114</v>
      </c>
      <c r="AH4731">
        <v>125.53876402983097</v>
      </c>
      <c r="AI4731">
        <v>672.50944134667623</v>
      </c>
      <c r="AJ4731">
        <v>340.9058538774924</v>
      </c>
      <c r="AK4731">
        <v>95.960109246859957</v>
      </c>
    </row>
    <row r="4732" spans="30:37" x14ac:dyDescent="0.25">
      <c r="AD4732">
        <v>4719</v>
      </c>
      <c r="AE4732">
        <v>1761.095655701489</v>
      </c>
      <c r="AF4732">
        <v>1472.5787564429829</v>
      </c>
      <c r="AG4732">
        <v>201.06603439420431</v>
      </c>
      <c r="AH4732">
        <v>135.07942823349711</v>
      </c>
      <c r="AI4732">
        <v>705.87587558592145</v>
      </c>
      <c r="AJ4732">
        <v>317.46198758704281</v>
      </c>
      <c r="AK4732">
        <v>102.97501869750869</v>
      </c>
    </row>
    <row r="4733" spans="30:37" x14ac:dyDescent="0.25">
      <c r="AD4733">
        <v>4720</v>
      </c>
      <c r="AE4733">
        <v>1775.4832674686638</v>
      </c>
      <c r="AF4733">
        <v>1670.1172730913702</v>
      </c>
      <c r="AG4733">
        <v>288.99424048470837</v>
      </c>
      <c r="AH4733">
        <v>108.21554637112216</v>
      </c>
      <c r="AI4733">
        <v>807.26559467355003</v>
      </c>
      <c r="AJ4733">
        <v>298.89745866814928</v>
      </c>
      <c r="AK4733">
        <v>117.05226867901897</v>
      </c>
    </row>
    <row r="4734" spans="30:37" x14ac:dyDescent="0.25">
      <c r="AD4734">
        <v>4721</v>
      </c>
      <c r="AE4734">
        <v>1465.1086466610207</v>
      </c>
      <c r="AF4734">
        <v>2015.7301809995652</v>
      </c>
      <c r="AG4734">
        <v>291.71531489429424</v>
      </c>
      <c r="AH4734">
        <v>140.20544767963483</v>
      </c>
      <c r="AI4734">
        <v>804.87753691469061</v>
      </c>
      <c r="AJ4734">
        <v>305.444935959676</v>
      </c>
      <c r="AK4734">
        <v>126.27115070910784</v>
      </c>
    </row>
    <row r="4735" spans="30:37" x14ac:dyDescent="0.25">
      <c r="AD4735">
        <v>4722</v>
      </c>
      <c r="AE4735">
        <v>1385.7666577733421</v>
      </c>
      <c r="AF4735">
        <v>1990.351565341859</v>
      </c>
      <c r="AG4735">
        <v>336.57089361345578</v>
      </c>
      <c r="AH4735">
        <v>164.76751600538614</v>
      </c>
      <c r="AI4735">
        <v>700.54759134673429</v>
      </c>
      <c r="AJ4735">
        <v>271.79142800160582</v>
      </c>
      <c r="AK4735">
        <v>122.34590450818426</v>
      </c>
    </row>
    <row r="4736" spans="30:37" x14ac:dyDescent="0.25">
      <c r="AD4736">
        <v>4723</v>
      </c>
      <c r="AE4736">
        <v>2097.2134246524856</v>
      </c>
      <c r="AF4736">
        <v>1762.2351150817062</v>
      </c>
      <c r="AG4736">
        <v>528.59319696027956</v>
      </c>
      <c r="AH4736">
        <v>150.80686811836381</v>
      </c>
      <c r="AI4736">
        <v>644.21166380202715</v>
      </c>
      <c r="AJ4736">
        <v>280.79881354834748</v>
      </c>
      <c r="AK4736">
        <v>91.654773442047457</v>
      </c>
    </row>
    <row r="4737" spans="30:37" x14ac:dyDescent="0.25">
      <c r="AD4737">
        <v>4724</v>
      </c>
      <c r="AE4737">
        <v>1939.9195380762008</v>
      </c>
      <c r="AF4737">
        <v>1215.8819320508405</v>
      </c>
      <c r="AG4737">
        <v>511.25214519793821</v>
      </c>
      <c r="AH4737">
        <v>117.98056179723726</v>
      </c>
      <c r="AI4737">
        <v>672.58059788562468</v>
      </c>
      <c r="AJ4737">
        <v>186.83123985495104</v>
      </c>
      <c r="AK4737">
        <v>108.20276333755565</v>
      </c>
    </row>
    <row r="4738" spans="30:37" x14ac:dyDescent="0.25">
      <c r="AD4738">
        <v>4725</v>
      </c>
      <c r="AE4738">
        <v>1729.6090821774342</v>
      </c>
      <c r="AF4738">
        <v>1720.5949626205531</v>
      </c>
      <c r="AG4738">
        <v>436.63076862757623</v>
      </c>
      <c r="AH4738">
        <v>138.22247797125956</v>
      </c>
      <c r="AI4738">
        <v>699.27566943345653</v>
      </c>
      <c r="AJ4738">
        <v>329.21900364286449</v>
      </c>
      <c r="AK4738">
        <v>77.923122305203293</v>
      </c>
    </row>
    <row r="4739" spans="30:37" x14ac:dyDescent="0.25">
      <c r="AD4739">
        <v>4726</v>
      </c>
      <c r="AE4739">
        <v>1619.2102458891006</v>
      </c>
      <c r="AF4739">
        <v>1971.6155896708096</v>
      </c>
      <c r="AG4739">
        <v>448.21862384312738</v>
      </c>
      <c r="AH4739">
        <v>136.0807832909305</v>
      </c>
      <c r="AI4739">
        <v>689.74580297740908</v>
      </c>
      <c r="AJ4739">
        <v>222.63958830018208</v>
      </c>
      <c r="AK4739">
        <v>86.433257568892245</v>
      </c>
    </row>
    <row r="4740" spans="30:37" x14ac:dyDescent="0.25">
      <c r="AD4740">
        <v>4727</v>
      </c>
      <c r="AE4740">
        <v>1611.4811402759901</v>
      </c>
      <c r="AF4740">
        <v>1691.4367383590022</v>
      </c>
      <c r="AG4740">
        <v>450.35175099889898</v>
      </c>
      <c r="AH4740">
        <v>130.48454181682294</v>
      </c>
      <c r="AI4740">
        <v>813.09685687473393</v>
      </c>
      <c r="AJ4740">
        <v>239.65213618926714</v>
      </c>
      <c r="AK4740">
        <v>133.14375590685</v>
      </c>
    </row>
    <row r="4741" spans="30:37" x14ac:dyDescent="0.25">
      <c r="AD4741">
        <v>4728</v>
      </c>
      <c r="AE4741">
        <v>1991.375151741792</v>
      </c>
      <c r="AF4741">
        <v>2012.9250333280859</v>
      </c>
      <c r="AG4741">
        <v>512.87556135638738</v>
      </c>
      <c r="AH4741">
        <v>193.24142810357483</v>
      </c>
      <c r="AI4741">
        <v>643.87179926155898</v>
      </c>
      <c r="AJ4741">
        <v>250.90624314711022</v>
      </c>
      <c r="AK4741">
        <v>109.01209216549309</v>
      </c>
    </row>
    <row r="4742" spans="30:37" x14ac:dyDescent="0.25">
      <c r="AD4742">
        <v>4729</v>
      </c>
      <c r="AE4742">
        <v>1871.8951274436197</v>
      </c>
      <c r="AF4742">
        <v>2021.3947555584182</v>
      </c>
      <c r="AG4742">
        <v>433.67427196112305</v>
      </c>
      <c r="AH4742">
        <v>137.80858699814632</v>
      </c>
      <c r="AI4742">
        <v>651.2670758766767</v>
      </c>
      <c r="AJ4742">
        <v>277.76822217872524</v>
      </c>
      <c r="AK4742">
        <v>78.143514920371203</v>
      </c>
    </row>
    <row r="4743" spans="30:37" x14ac:dyDescent="0.25">
      <c r="AD4743">
        <v>4730</v>
      </c>
      <c r="AE4743">
        <v>1169.0932924179094</v>
      </c>
      <c r="AF4743">
        <v>1323.8698024770106</v>
      </c>
      <c r="AG4743">
        <v>632.07612663246357</v>
      </c>
      <c r="AH4743">
        <v>101.6003928068189</v>
      </c>
      <c r="AI4743">
        <v>603.98550624981692</v>
      </c>
      <c r="AJ4743">
        <v>214.24409933030819</v>
      </c>
      <c r="AK4743">
        <v>87.598012965930636</v>
      </c>
    </row>
    <row r="4744" spans="30:37" x14ac:dyDescent="0.25">
      <c r="AD4744">
        <v>4731</v>
      </c>
      <c r="AE4744">
        <v>1625.1642761735393</v>
      </c>
      <c r="AF4744">
        <v>1639.0424748168361</v>
      </c>
      <c r="AG4744">
        <v>377.22298976123312</v>
      </c>
      <c r="AH4744">
        <v>150.37546619307068</v>
      </c>
      <c r="AI4744">
        <v>689.47755863306759</v>
      </c>
      <c r="AJ4744">
        <v>283.23046918458641</v>
      </c>
      <c r="AK4744">
        <v>81.206318636118013</v>
      </c>
    </row>
    <row r="4745" spans="30:37" x14ac:dyDescent="0.25">
      <c r="AD4745">
        <v>4732</v>
      </c>
      <c r="AE4745">
        <v>1489.7485610254548</v>
      </c>
      <c r="AF4745">
        <v>1669.2428927513915</v>
      </c>
      <c r="AG4745">
        <v>458.51966649280166</v>
      </c>
      <c r="AH4745">
        <v>85.532826208436518</v>
      </c>
      <c r="AI4745">
        <v>579.99699363232173</v>
      </c>
      <c r="AJ4745">
        <v>242.58301826324845</v>
      </c>
      <c r="AK4745">
        <v>94.27026617097691</v>
      </c>
    </row>
    <row r="4746" spans="30:37" x14ac:dyDescent="0.25">
      <c r="AD4746">
        <v>4733</v>
      </c>
      <c r="AE4746">
        <v>1405.4110826011845</v>
      </c>
      <c r="AF4746">
        <v>1513.6941244325135</v>
      </c>
      <c r="AG4746">
        <v>606.89019320590899</v>
      </c>
      <c r="AH4746">
        <v>187.94957980258303</v>
      </c>
      <c r="AI4746">
        <v>858.61324238816223</v>
      </c>
      <c r="AJ4746">
        <v>306.62268591526856</v>
      </c>
      <c r="AK4746">
        <v>124.33928076954437</v>
      </c>
    </row>
    <row r="4747" spans="30:37" x14ac:dyDescent="0.25">
      <c r="AD4747">
        <v>4734</v>
      </c>
      <c r="AE4747">
        <v>1729.1200112774798</v>
      </c>
      <c r="AF4747">
        <v>1968.282835212259</v>
      </c>
      <c r="AG4747">
        <v>479.16702296904606</v>
      </c>
      <c r="AH4747">
        <v>147.61021299408725</v>
      </c>
      <c r="AI4747">
        <v>974.15818870034684</v>
      </c>
      <c r="AJ4747">
        <v>251.69353097126449</v>
      </c>
      <c r="AK4747">
        <v>119.54245132244679</v>
      </c>
    </row>
    <row r="4748" spans="30:37" x14ac:dyDescent="0.25">
      <c r="AD4748">
        <v>4735</v>
      </c>
      <c r="AE4748">
        <v>1491.2185252722295</v>
      </c>
      <c r="AF4748">
        <v>1353.2891032215209</v>
      </c>
      <c r="AG4748">
        <v>426.76888482496588</v>
      </c>
      <c r="AH4748">
        <v>162.38490492553092</v>
      </c>
      <c r="AI4748">
        <v>908.63940719798074</v>
      </c>
      <c r="AJ4748">
        <v>179.71299705548779</v>
      </c>
      <c r="AK4748">
        <v>151.46761367197644</v>
      </c>
    </row>
    <row r="4749" spans="30:37" x14ac:dyDescent="0.25">
      <c r="AD4749">
        <v>4736</v>
      </c>
      <c r="AE4749">
        <v>1687.3946872069807</v>
      </c>
      <c r="AF4749">
        <v>2075.910364003109</v>
      </c>
      <c r="AG4749">
        <v>391.58027286896788</v>
      </c>
      <c r="AH4749">
        <v>144.54208855198999</v>
      </c>
      <c r="AI4749">
        <v>767.10403396804804</v>
      </c>
      <c r="AJ4749">
        <v>307.80619765915077</v>
      </c>
      <c r="AK4749">
        <v>98.496883680400316</v>
      </c>
    </row>
    <row r="4750" spans="30:37" x14ac:dyDescent="0.25">
      <c r="AD4750">
        <v>4737</v>
      </c>
      <c r="AE4750">
        <v>1470.3097373640203</v>
      </c>
      <c r="AF4750">
        <v>1744.6834250300597</v>
      </c>
      <c r="AG4750">
        <v>271.54189739994132</v>
      </c>
      <c r="AH4750">
        <v>96.701200320378604</v>
      </c>
      <c r="AI4750">
        <v>669.60482080018426</v>
      </c>
      <c r="AJ4750">
        <v>131.74945016766466</v>
      </c>
      <c r="AK4750">
        <v>113.89650321885703</v>
      </c>
    </row>
    <row r="4751" spans="30:37" x14ac:dyDescent="0.25">
      <c r="AD4751">
        <v>4738</v>
      </c>
      <c r="AE4751">
        <v>1541.3027590165009</v>
      </c>
      <c r="AF4751">
        <v>2658.757103154137</v>
      </c>
      <c r="AG4751">
        <v>322.42613987915399</v>
      </c>
      <c r="AH4751">
        <v>75.891303884833022</v>
      </c>
      <c r="AI4751">
        <v>881.40753741126218</v>
      </c>
      <c r="AJ4751">
        <v>272.27625770211404</v>
      </c>
      <c r="AK4751">
        <v>130.42287429162005</v>
      </c>
    </row>
    <row r="4752" spans="30:37" x14ac:dyDescent="0.25">
      <c r="AD4752">
        <v>4739</v>
      </c>
      <c r="AE4752">
        <v>2015.3484053764907</v>
      </c>
      <c r="AF4752">
        <v>1267.5469262613356</v>
      </c>
      <c r="AG4752">
        <v>313.65263270472565</v>
      </c>
      <c r="AH4752">
        <v>93.030701600045347</v>
      </c>
      <c r="AI4752">
        <v>830.19428901063714</v>
      </c>
      <c r="AJ4752">
        <v>296.40652461171663</v>
      </c>
      <c r="AK4752">
        <v>122.60318862313198</v>
      </c>
    </row>
    <row r="4753" spans="30:37" x14ac:dyDescent="0.25">
      <c r="AD4753">
        <v>4740</v>
      </c>
      <c r="AE4753">
        <v>1324.8761078259843</v>
      </c>
      <c r="AF4753">
        <v>2213.057719110142</v>
      </c>
      <c r="AG4753">
        <v>461.40903007588054</v>
      </c>
      <c r="AH4753">
        <v>138.39097851564813</v>
      </c>
      <c r="AI4753">
        <v>851.2078696002236</v>
      </c>
      <c r="AJ4753">
        <v>348.72117161479918</v>
      </c>
      <c r="AK4753">
        <v>73.937527794679909</v>
      </c>
    </row>
    <row r="4754" spans="30:37" x14ac:dyDescent="0.25">
      <c r="AD4754">
        <v>4741</v>
      </c>
      <c r="AE4754">
        <v>1008.7543916632021</v>
      </c>
      <c r="AF4754">
        <v>1510.0657543783555</v>
      </c>
      <c r="AG4754">
        <v>432.04566002778932</v>
      </c>
      <c r="AH4754">
        <v>78.520884396630152</v>
      </c>
      <c r="AI4754">
        <v>614.23578362742853</v>
      </c>
      <c r="AJ4754">
        <v>309.73635342438905</v>
      </c>
      <c r="AK4754">
        <v>88.810625302953795</v>
      </c>
    </row>
    <row r="4755" spans="30:37" x14ac:dyDescent="0.25">
      <c r="AD4755">
        <v>4742</v>
      </c>
      <c r="AE4755">
        <v>1495.7470185091934</v>
      </c>
      <c r="AF4755">
        <v>1439.5127593349641</v>
      </c>
      <c r="AG4755">
        <v>417.8453396828383</v>
      </c>
      <c r="AH4755">
        <v>128.32544413636487</v>
      </c>
      <c r="AI4755">
        <v>789.94875105723065</v>
      </c>
      <c r="AJ4755">
        <v>251.02743137993338</v>
      </c>
      <c r="AK4755">
        <v>122.01894285553338</v>
      </c>
    </row>
    <row r="4756" spans="30:37" x14ac:dyDescent="0.25">
      <c r="AD4756">
        <v>4743</v>
      </c>
      <c r="AE4756">
        <v>2144.3861148790047</v>
      </c>
      <c r="AF4756">
        <v>810.87964234117317</v>
      </c>
      <c r="AG4756">
        <v>319.27574495672769</v>
      </c>
      <c r="AH4756">
        <v>111.15172248027488</v>
      </c>
      <c r="AI4756">
        <v>827.45907873000851</v>
      </c>
      <c r="AJ4756">
        <v>235.09138723107674</v>
      </c>
      <c r="AK4756">
        <v>113.98081235404561</v>
      </c>
    </row>
    <row r="4757" spans="30:37" x14ac:dyDescent="0.25">
      <c r="AD4757">
        <v>4744</v>
      </c>
      <c r="AE4757">
        <v>1851.5051203861499</v>
      </c>
      <c r="AF4757">
        <v>2215.9344124820332</v>
      </c>
      <c r="AG4757">
        <v>394.73545904279911</v>
      </c>
      <c r="AH4757">
        <v>137.09596848027212</v>
      </c>
      <c r="AI4757">
        <v>810.84203175619859</v>
      </c>
      <c r="AJ4757">
        <v>208.16911277798988</v>
      </c>
      <c r="AK4757">
        <v>128.73354656785818</v>
      </c>
    </row>
    <row r="4758" spans="30:37" x14ac:dyDescent="0.25">
      <c r="AD4758">
        <v>4745</v>
      </c>
      <c r="AE4758">
        <v>1407.2848255129898</v>
      </c>
      <c r="AF4758">
        <v>1416.3525710006811</v>
      </c>
      <c r="AG4758">
        <v>387.2519288913017</v>
      </c>
      <c r="AH4758">
        <v>108.22376939962703</v>
      </c>
      <c r="AI4758">
        <v>779.82123942035912</v>
      </c>
      <c r="AJ4758">
        <v>238.98737867203749</v>
      </c>
      <c r="AK4758">
        <v>124.0736557792865</v>
      </c>
    </row>
    <row r="4759" spans="30:37" x14ac:dyDescent="0.25">
      <c r="AD4759">
        <v>4746</v>
      </c>
      <c r="AE4759">
        <v>1709.2833276200274</v>
      </c>
      <c r="AF4759">
        <v>1392.5297277073212</v>
      </c>
      <c r="AG4759">
        <v>307.46464543383371</v>
      </c>
      <c r="AH4759">
        <v>138.67016655122734</v>
      </c>
      <c r="AI4759">
        <v>720.7043967681152</v>
      </c>
      <c r="AJ4759">
        <v>189.30531985686949</v>
      </c>
      <c r="AK4759">
        <v>132.12383319709315</v>
      </c>
    </row>
    <row r="4760" spans="30:37" x14ac:dyDescent="0.25">
      <c r="AD4760">
        <v>4747</v>
      </c>
      <c r="AE4760">
        <v>1745.8289661849465</v>
      </c>
      <c r="AF4760">
        <v>1584.3143084031219</v>
      </c>
      <c r="AG4760">
        <v>620.54398288917014</v>
      </c>
      <c r="AH4760">
        <v>130.00370318500623</v>
      </c>
      <c r="AI4760">
        <v>583.47089601911716</v>
      </c>
      <c r="AJ4760">
        <v>342.04275140315826</v>
      </c>
      <c r="AK4760">
        <v>88.939327477604607</v>
      </c>
    </row>
    <row r="4761" spans="30:37" x14ac:dyDescent="0.25">
      <c r="AD4761">
        <v>4748</v>
      </c>
      <c r="AE4761">
        <v>1182.7344738684621</v>
      </c>
      <c r="AF4761">
        <v>2048.5366191049848</v>
      </c>
      <c r="AG4761">
        <v>287.6785827991975</v>
      </c>
      <c r="AH4761">
        <v>128.72316025950497</v>
      </c>
      <c r="AI4761">
        <v>546.50636515353585</v>
      </c>
      <c r="AJ4761">
        <v>322.30169542601385</v>
      </c>
      <c r="AK4761">
        <v>114.79564048328339</v>
      </c>
    </row>
    <row r="4762" spans="30:37" x14ac:dyDescent="0.25">
      <c r="AD4762">
        <v>4749</v>
      </c>
      <c r="AE4762">
        <v>1705.8174330627312</v>
      </c>
      <c r="AF4762">
        <v>2668.1990235841058</v>
      </c>
      <c r="AG4762">
        <v>525.12788190199444</v>
      </c>
      <c r="AH4762">
        <v>131.70271015586772</v>
      </c>
      <c r="AI4762">
        <v>646.31911557382125</v>
      </c>
      <c r="AJ4762">
        <v>253.60629875565297</v>
      </c>
      <c r="AK4762">
        <v>94.298299042846665</v>
      </c>
    </row>
    <row r="4763" spans="30:37" x14ac:dyDescent="0.25">
      <c r="AD4763">
        <v>4750</v>
      </c>
      <c r="AE4763">
        <v>1714.7871649769286</v>
      </c>
      <c r="AF4763">
        <v>1340.6818862600483</v>
      </c>
      <c r="AG4763">
        <v>348.75994997609826</v>
      </c>
      <c r="AH4763">
        <v>117.05809798690051</v>
      </c>
      <c r="AI4763">
        <v>813.59961512329369</v>
      </c>
      <c r="AJ4763">
        <v>271.30219767003598</v>
      </c>
      <c r="AK4763">
        <v>103.05707357044709</v>
      </c>
    </row>
    <row r="4764" spans="30:37" x14ac:dyDescent="0.25">
      <c r="AD4764">
        <v>4751</v>
      </c>
      <c r="AE4764">
        <v>1285.3259325124145</v>
      </c>
      <c r="AF4764">
        <v>1684.4292059551051</v>
      </c>
      <c r="AG4764">
        <v>402.89346416855489</v>
      </c>
      <c r="AH4764">
        <v>157.72635784985067</v>
      </c>
      <c r="AI4764">
        <v>851.83973544416187</v>
      </c>
      <c r="AJ4764">
        <v>274.55052519991455</v>
      </c>
      <c r="AK4764">
        <v>93.955390375071559</v>
      </c>
    </row>
    <row r="4765" spans="30:37" x14ac:dyDescent="0.25">
      <c r="AD4765">
        <v>4752</v>
      </c>
      <c r="AE4765">
        <v>1363.1938459648552</v>
      </c>
      <c r="AF4765">
        <v>1927.4379603221637</v>
      </c>
      <c r="AG4765">
        <v>374.54216214835066</v>
      </c>
      <c r="AH4765">
        <v>125.15868890303878</v>
      </c>
      <c r="AI4765">
        <v>722.67647275096044</v>
      </c>
      <c r="AJ4765">
        <v>375.99551497810074</v>
      </c>
      <c r="AK4765">
        <v>126.92449235669795</v>
      </c>
    </row>
    <row r="4766" spans="30:37" x14ac:dyDescent="0.25">
      <c r="AD4766">
        <v>4753</v>
      </c>
      <c r="AE4766">
        <v>1499.8760928727797</v>
      </c>
      <c r="AF4766">
        <v>2277.4740319569487</v>
      </c>
      <c r="AG4766">
        <v>492.97337667079387</v>
      </c>
      <c r="AH4766">
        <v>178.05528787634236</v>
      </c>
      <c r="AI4766">
        <v>570.45524697535234</v>
      </c>
      <c r="AJ4766">
        <v>254.65367763719377</v>
      </c>
      <c r="AK4766">
        <v>80.565833242164842</v>
      </c>
    </row>
    <row r="4767" spans="30:37" x14ac:dyDescent="0.25">
      <c r="AD4767">
        <v>4754</v>
      </c>
      <c r="AE4767">
        <v>1595.5798111166994</v>
      </c>
      <c r="AF4767">
        <v>1598.3835944599391</v>
      </c>
      <c r="AG4767">
        <v>344.90516952058613</v>
      </c>
      <c r="AH4767">
        <v>112.04842720531995</v>
      </c>
      <c r="AI4767">
        <v>845.86643284880131</v>
      </c>
      <c r="AJ4767">
        <v>255.78883088278442</v>
      </c>
      <c r="AK4767">
        <v>63.045732488520734</v>
      </c>
    </row>
    <row r="4768" spans="30:37" x14ac:dyDescent="0.25">
      <c r="AD4768">
        <v>4755</v>
      </c>
      <c r="AE4768">
        <v>1670.3546916114421</v>
      </c>
      <c r="AF4768">
        <v>1444.7087635254136</v>
      </c>
      <c r="AG4768">
        <v>492.15621453281733</v>
      </c>
      <c r="AH4768">
        <v>124.5624958104049</v>
      </c>
      <c r="AI4768">
        <v>679.87449305050461</v>
      </c>
      <c r="AJ4768">
        <v>247.31269537076037</v>
      </c>
      <c r="AK4768">
        <v>87.758897676907793</v>
      </c>
    </row>
    <row r="4769" spans="30:37" x14ac:dyDescent="0.25">
      <c r="AD4769">
        <v>4756</v>
      </c>
      <c r="AE4769">
        <v>1741.8000172374864</v>
      </c>
      <c r="AF4769">
        <v>1878.7074824747815</v>
      </c>
      <c r="AG4769">
        <v>421.84871645224257</v>
      </c>
      <c r="AH4769">
        <v>103.41095670100454</v>
      </c>
      <c r="AI4769">
        <v>660.32354347777266</v>
      </c>
      <c r="AJ4769">
        <v>269.41284211988096</v>
      </c>
      <c r="AK4769">
        <v>82.032485846238885</v>
      </c>
    </row>
    <row r="4770" spans="30:37" x14ac:dyDescent="0.25">
      <c r="AD4770">
        <v>4757</v>
      </c>
      <c r="AE4770">
        <v>1655.8741047904393</v>
      </c>
      <c r="AF4770">
        <v>1734.4076895787048</v>
      </c>
      <c r="AG4770">
        <v>559.09822096923824</v>
      </c>
      <c r="AH4770">
        <v>181.72242614272676</v>
      </c>
      <c r="AI4770">
        <v>529.51533708688498</v>
      </c>
      <c r="AJ4770">
        <v>239.35801747616418</v>
      </c>
      <c r="AK4770">
        <v>134.13876922076224</v>
      </c>
    </row>
    <row r="4771" spans="30:37" x14ac:dyDescent="0.25">
      <c r="AD4771">
        <v>4758</v>
      </c>
      <c r="AE4771">
        <v>1493.8865485558813</v>
      </c>
      <c r="AF4771">
        <v>1828.4577833723313</v>
      </c>
      <c r="AG4771">
        <v>231.1015983750934</v>
      </c>
      <c r="AH4771">
        <v>201.11205202535831</v>
      </c>
      <c r="AI4771">
        <v>661.64049225500253</v>
      </c>
      <c r="AJ4771">
        <v>206.00034921367524</v>
      </c>
      <c r="AK4771">
        <v>105.78351121340664</v>
      </c>
    </row>
    <row r="4772" spans="30:37" x14ac:dyDescent="0.25">
      <c r="AD4772">
        <v>4759</v>
      </c>
      <c r="AE4772">
        <v>1413.2597675797128</v>
      </c>
      <c r="AF4772">
        <v>1319.1837337097415</v>
      </c>
      <c r="AG4772">
        <v>759.50358226990488</v>
      </c>
      <c r="AH4772">
        <v>93.759138584785049</v>
      </c>
      <c r="AI4772">
        <v>634.69476561515478</v>
      </c>
      <c r="AJ4772">
        <v>277.348792442498</v>
      </c>
      <c r="AK4772">
        <v>92.807015220382453</v>
      </c>
    </row>
    <row r="4773" spans="30:37" x14ac:dyDescent="0.25">
      <c r="AD4773">
        <v>4760</v>
      </c>
      <c r="AE4773">
        <v>2292.7625547674661</v>
      </c>
      <c r="AF4773">
        <v>2121.9551378652855</v>
      </c>
      <c r="AG4773">
        <v>329.35565082556622</v>
      </c>
      <c r="AH4773">
        <v>112.71091385775068</v>
      </c>
      <c r="AI4773">
        <v>729.61350695561055</v>
      </c>
      <c r="AJ4773">
        <v>182.36822952933912</v>
      </c>
      <c r="AK4773">
        <v>84.73063549769158</v>
      </c>
    </row>
    <row r="4774" spans="30:37" x14ac:dyDescent="0.25">
      <c r="AD4774">
        <v>4761</v>
      </c>
      <c r="AE4774">
        <v>1934.8236181308721</v>
      </c>
      <c r="AF4774">
        <v>1920.7692557789785</v>
      </c>
      <c r="AG4774">
        <v>396.99611341516112</v>
      </c>
      <c r="AH4774">
        <v>119.19811870600421</v>
      </c>
      <c r="AI4774">
        <v>547.76632540128037</v>
      </c>
      <c r="AJ4774">
        <v>245.66821872938385</v>
      </c>
      <c r="AK4774">
        <v>82.100259874604077</v>
      </c>
    </row>
    <row r="4775" spans="30:37" x14ac:dyDescent="0.25">
      <c r="AD4775">
        <v>4762</v>
      </c>
      <c r="AE4775">
        <v>2101.060814271581</v>
      </c>
      <c r="AF4775">
        <v>1785.4282569259212</v>
      </c>
      <c r="AG4775">
        <v>475.11561425890471</v>
      </c>
      <c r="AH4775">
        <v>150.29888606548516</v>
      </c>
      <c r="AI4775">
        <v>616.5240264911688</v>
      </c>
      <c r="AJ4775">
        <v>279.06333125822221</v>
      </c>
      <c r="AK4775">
        <v>137.16421639523298</v>
      </c>
    </row>
    <row r="4776" spans="30:37" x14ac:dyDescent="0.25">
      <c r="AD4776">
        <v>4763</v>
      </c>
      <c r="AE4776">
        <v>2122.6061819721363</v>
      </c>
      <c r="AF4776">
        <v>1627.223505878218</v>
      </c>
      <c r="AG4776">
        <v>521.90969126038431</v>
      </c>
      <c r="AH4776">
        <v>132.85122632437913</v>
      </c>
      <c r="AI4776">
        <v>833.81258106426174</v>
      </c>
      <c r="AJ4776">
        <v>287.48642409103104</v>
      </c>
      <c r="AK4776">
        <v>101.54349745112663</v>
      </c>
    </row>
    <row r="4777" spans="30:37" x14ac:dyDescent="0.25">
      <c r="AD4777">
        <v>4764</v>
      </c>
      <c r="AE4777">
        <v>945.41552577833124</v>
      </c>
      <c r="AF4777">
        <v>1146.268979513691</v>
      </c>
      <c r="AG4777">
        <v>355.84415221612858</v>
      </c>
      <c r="AH4777">
        <v>145.0976026797791</v>
      </c>
      <c r="AI4777">
        <v>849.12243777956928</v>
      </c>
      <c r="AJ4777">
        <v>330.08615155893568</v>
      </c>
      <c r="AK4777">
        <v>153.94632780282635</v>
      </c>
    </row>
    <row r="4778" spans="30:37" x14ac:dyDescent="0.25">
      <c r="AD4778">
        <v>4765</v>
      </c>
      <c r="AE4778">
        <v>1397.9651443071846</v>
      </c>
      <c r="AF4778">
        <v>1368.9634079174991</v>
      </c>
      <c r="AG4778">
        <v>406.55049560081522</v>
      </c>
      <c r="AH4778">
        <v>82.832387480055488</v>
      </c>
      <c r="AI4778">
        <v>609.14604466276614</v>
      </c>
      <c r="AJ4778">
        <v>248.01183210801261</v>
      </c>
      <c r="AK4778">
        <v>116.15495099152272</v>
      </c>
    </row>
    <row r="4779" spans="30:37" x14ac:dyDescent="0.25">
      <c r="AD4779">
        <v>4766</v>
      </c>
      <c r="AE4779">
        <v>1809.8567204510116</v>
      </c>
      <c r="AF4779">
        <v>2163.3483948166499</v>
      </c>
      <c r="AG4779">
        <v>463.24651430662948</v>
      </c>
      <c r="AH4779">
        <v>129.02455305829642</v>
      </c>
      <c r="AI4779">
        <v>852.33097295895709</v>
      </c>
      <c r="AJ4779">
        <v>219.93827325970605</v>
      </c>
      <c r="AK4779">
        <v>111.72869427671091</v>
      </c>
    </row>
    <row r="4780" spans="30:37" x14ac:dyDescent="0.25">
      <c r="AD4780">
        <v>4767</v>
      </c>
      <c r="AE4780">
        <v>1684.6979027833365</v>
      </c>
      <c r="AF4780">
        <v>1408.0237927707881</v>
      </c>
      <c r="AG4780">
        <v>363.14802244946043</v>
      </c>
      <c r="AH4780">
        <v>116.29503551341169</v>
      </c>
      <c r="AI4780">
        <v>770.61295281333992</v>
      </c>
      <c r="AJ4780">
        <v>303.69355216824556</v>
      </c>
      <c r="AK4780">
        <v>84.755177992487333</v>
      </c>
    </row>
    <row r="4781" spans="30:37" x14ac:dyDescent="0.25">
      <c r="AD4781">
        <v>4768</v>
      </c>
      <c r="AE4781">
        <v>1691.1776280038468</v>
      </c>
      <c r="AF4781">
        <v>1456.0970010660294</v>
      </c>
      <c r="AG4781">
        <v>441.02196892004184</v>
      </c>
      <c r="AH4781">
        <v>110.82895222894449</v>
      </c>
      <c r="AI4781">
        <v>767.68668810922497</v>
      </c>
      <c r="AJ4781">
        <v>227.96775864350167</v>
      </c>
      <c r="AK4781">
        <v>110.08504810490773</v>
      </c>
    </row>
    <row r="4782" spans="30:37" x14ac:dyDescent="0.25">
      <c r="AD4782">
        <v>4769</v>
      </c>
      <c r="AE4782">
        <v>1646.8216589822839</v>
      </c>
      <c r="AF4782">
        <v>1613.9846720182027</v>
      </c>
      <c r="AG4782">
        <v>411.58953591884296</v>
      </c>
      <c r="AH4782">
        <v>128.69669030553763</v>
      </c>
      <c r="AI4782">
        <v>769.30461476411699</v>
      </c>
      <c r="AJ4782">
        <v>261.33601753687924</v>
      </c>
      <c r="AK4782">
        <v>93.813972542589653</v>
      </c>
    </row>
    <row r="4783" spans="30:37" x14ac:dyDescent="0.25">
      <c r="AD4783">
        <v>4770</v>
      </c>
      <c r="AE4783">
        <v>1902.5881490810943</v>
      </c>
      <c r="AF4783">
        <v>1648.6397551694329</v>
      </c>
      <c r="AG4783">
        <v>367.43267783595019</v>
      </c>
      <c r="AH4783">
        <v>104.67847485551236</v>
      </c>
      <c r="AI4783">
        <v>666.33145064305211</v>
      </c>
      <c r="AJ4783">
        <v>345.08480847156648</v>
      </c>
      <c r="AK4783">
        <v>97.362910358917375</v>
      </c>
    </row>
    <row r="4784" spans="30:37" x14ac:dyDescent="0.25">
      <c r="AD4784">
        <v>4771</v>
      </c>
      <c r="AE4784">
        <v>2010.6657363379038</v>
      </c>
      <c r="AF4784">
        <v>1898.4510400420443</v>
      </c>
      <c r="AG4784">
        <v>413.3863637032361</v>
      </c>
      <c r="AH4784">
        <v>98.058443822228313</v>
      </c>
      <c r="AI4784">
        <v>786.80707766196019</v>
      </c>
      <c r="AJ4784">
        <v>263.98528251023941</v>
      </c>
      <c r="AK4784">
        <v>97.92453510503141</v>
      </c>
    </row>
    <row r="4785" spans="30:37" x14ac:dyDescent="0.25">
      <c r="AD4785">
        <v>4772</v>
      </c>
      <c r="AE4785">
        <v>1551.4258886747284</v>
      </c>
      <c r="AF4785">
        <v>1479.1496542057125</v>
      </c>
      <c r="AG4785">
        <v>230.71616357010126</v>
      </c>
      <c r="AH4785">
        <v>148.57106138364898</v>
      </c>
      <c r="AI4785">
        <v>971.16394329293814</v>
      </c>
      <c r="AJ4785">
        <v>260.80462892736705</v>
      </c>
      <c r="AK4785">
        <v>78.558067142152069</v>
      </c>
    </row>
    <row r="4786" spans="30:37" x14ac:dyDescent="0.25">
      <c r="AD4786">
        <v>4773</v>
      </c>
      <c r="AE4786">
        <v>1358.2441232954909</v>
      </c>
      <c r="AF4786">
        <v>1427.3429823609993</v>
      </c>
      <c r="AG4786">
        <v>226.90050733208827</v>
      </c>
      <c r="AH4786">
        <v>108.33794254545427</v>
      </c>
      <c r="AI4786">
        <v>771.13412140963021</v>
      </c>
      <c r="AJ4786">
        <v>334.9649123105167</v>
      </c>
      <c r="AK4786">
        <v>114.21523079372382</v>
      </c>
    </row>
    <row r="4787" spans="30:37" x14ac:dyDescent="0.25">
      <c r="AD4787">
        <v>4774</v>
      </c>
      <c r="AE4787">
        <v>1334.8678409828215</v>
      </c>
      <c r="AF4787">
        <v>1903.8934120994807</v>
      </c>
      <c r="AG4787">
        <v>497.288586938886</v>
      </c>
      <c r="AH4787">
        <v>204.57459019610934</v>
      </c>
      <c r="AI4787">
        <v>393.48621066508719</v>
      </c>
      <c r="AJ4787">
        <v>278.29935950804008</v>
      </c>
      <c r="AK4787">
        <v>87.637936338724145</v>
      </c>
    </row>
    <row r="4788" spans="30:37" x14ac:dyDescent="0.25">
      <c r="AD4788">
        <v>4775</v>
      </c>
      <c r="AE4788">
        <v>1368.3862839698636</v>
      </c>
      <c r="AF4788">
        <v>1385.459388870386</v>
      </c>
      <c r="AG4788">
        <v>271.53788124572509</v>
      </c>
      <c r="AH4788">
        <v>88.161091356206924</v>
      </c>
      <c r="AI4788">
        <v>674.7268933032982</v>
      </c>
      <c r="AJ4788">
        <v>284.35144858269638</v>
      </c>
      <c r="AK4788">
        <v>108.11830076782583</v>
      </c>
    </row>
    <row r="4789" spans="30:37" x14ac:dyDescent="0.25">
      <c r="AD4789">
        <v>4776</v>
      </c>
      <c r="AE4789">
        <v>1840.0561793638683</v>
      </c>
      <c r="AF4789">
        <v>1816.3096118560466</v>
      </c>
      <c r="AG4789">
        <v>289.39977925431492</v>
      </c>
      <c r="AH4789">
        <v>99.033242441158393</v>
      </c>
      <c r="AI4789">
        <v>721.16637250587712</v>
      </c>
      <c r="AJ4789">
        <v>387.11666820152305</v>
      </c>
      <c r="AK4789">
        <v>87.809209326397564</v>
      </c>
    </row>
    <row r="4790" spans="30:37" x14ac:dyDescent="0.25">
      <c r="AD4790">
        <v>4777</v>
      </c>
      <c r="AE4790">
        <v>1630.8897666138898</v>
      </c>
      <c r="AF4790">
        <v>1817.8200299341547</v>
      </c>
      <c r="AG4790">
        <v>432.99697662431265</v>
      </c>
      <c r="AH4790">
        <v>98.445631045070485</v>
      </c>
      <c r="AI4790">
        <v>929.9844038262695</v>
      </c>
      <c r="AJ4790">
        <v>332.40102891774433</v>
      </c>
      <c r="AK4790">
        <v>122.10210708485175</v>
      </c>
    </row>
    <row r="4791" spans="30:37" x14ac:dyDescent="0.25">
      <c r="AD4791">
        <v>4778</v>
      </c>
      <c r="AE4791">
        <v>1499.8107723664068</v>
      </c>
      <c r="AF4791">
        <v>1979.7886160560647</v>
      </c>
      <c r="AG4791">
        <v>279.5595789318694</v>
      </c>
      <c r="AH4791">
        <v>101.10575803739287</v>
      </c>
      <c r="AI4791">
        <v>497.4448190107596</v>
      </c>
      <c r="AJ4791">
        <v>237.28868016297662</v>
      </c>
      <c r="AK4791">
        <v>148.20735042905673</v>
      </c>
    </row>
    <row r="4792" spans="30:37" x14ac:dyDescent="0.25">
      <c r="AD4792">
        <v>4779</v>
      </c>
      <c r="AE4792">
        <v>2134.4058003359746</v>
      </c>
      <c r="AF4792">
        <v>2083.923884553365</v>
      </c>
      <c r="AG4792">
        <v>443.46086623003293</v>
      </c>
      <c r="AH4792">
        <v>99.235455891096336</v>
      </c>
      <c r="AI4792">
        <v>728.79163748286544</v>
      </c>
      <c r="AJ4792">
        <v>359.35915978392154</v>
      </c>
      <c r="AK4792">
        <v>50.492780269234586</v>
      </c>
    </row>
    <row r="4793" spans="30:37" x14ac:dyDescent="0.25">
      <c r="AD4793">
        <v>4780</v>
      </c>
      <c r="AE4793">
        <v>1819.9324450226809</v>
      </c>
      <c r="AF4793">
        <v>1740.9729856049005</v>
      </c>
      <c r="AG4793">
        <v>484.17524238937568</v>
      </c>
      <c r="AH4793">
        <v>152.5262340340737</v>
      </c>
      <c r="AI4793">
        <v>695.38038026957236</v>
      </c>
      <c r="AJ4793">
        <v>360.4747336156438</v>
      </c>
      <c r="AK4793">
        <v>103.8029500298276</v>
      </c>
    </row>
    <row r="4794" spans="30:37" x14ac:dyDescent="0.25">
      <c r="AD4794">
        <v>4781</v>
      </c>
      <c r="AE4794">
        <v>1839.1486856594825</v>
      </c>
      <c r="AF4794">
        <v>1254.8845213826303</v>
      </c>
      <c r="AG4794">
        <v>530.30122481243041</v>
      </c>
      <c r="AH4794">
        <v>161.17196189155544</v>
      </c>
      <c r="AI4794">
        <v>616.89680357974271</v>
      </c>
      <c r="AJ4794">
        <v>278.26926443538667</v>
      </c>
      <c r="AK4794">
        <v>59.076949074647878</v>
      </c>
    </row>
    <row r="4795" spans="30:37" x14ac:dyDescent="0.25">
      <c r="AD4795">
        <v>4782</v>
      </c>
      <c r="AE4795">
        <v>1782.974585178491</v>
      </c>
      <c r="AF4795">
        <v>1361.1455224773829</v>
      </c>
      <c r="AG4795">
        <v>564.02823150377822</v>
      </c>
      <c r="AH4795">
        <v>121.56663936483619</v>
      </c>
      <c r="AI4795">
        <v>631.07742042995653</v>
      </c>
      <c r="AJ4795">
        <v>253.78554872102694</v>
      </c>
      <c r="AK4795">
        <v>81.798316677596375</v>
      </c>
    </row>
    <row r="4796" spans="30:37" x14ac:dyDescent="0.25">
      <c r="AD4796">
        <v>4783</v>
      </c>
      <c r="AE4796">
        <v>1909.537021705504</v>
      </c>
      <c r="AF4796">
        <v>1693.2254160378975</v>
      </c>
      <c r="AG4796">
        <v>500.16561913366792</v>
      </c>
      <c r="AH4796">
        <v>100.5505790495687</v>
      </c>
      <c r="AI4796">
        <v>874.53576883315384</v>
      </c>
      <c r="AJ4796">
        <v>252.93072734615578</v>
      </c>
      <c r="AK4796">
        <v>107.97503352568016</v>
      </c>
    </row>
    <row r="4797" spans="30:37" x14ac:dyDescent="0.25">
      <c r="AD4797">
        <v>4784</v>
      </c>
      <c r="AE4797">
        <v>1885.7232646155305</v>
      </c>
      <c r="AF4797">
        <v>1562.7190053786755</v>
      </c>
      <c r="AG4797">
        <v>394.04902973904797</v>
      </c>
      <c r="AH4797">
        <v>100.13777844321616</v>
      </c>
      <c r="AI4797">
        <v>516.93874811550336</v>
      </c>
      <c r="AJ4797">
        <v>348.0516022755362</v>
      </c>
      <c r="AK4797">
        <v>110.97140520570579</v>
      </c>
    </row>
    <row r="4798" spans="30:37" x14ac:dyDescent="0.25">
      <c r="AD4798">
        <v>4785</v>
      </c>
      <c r="AE4798">
        <v>1899.530420510712</v>
      </c>
      <c r="AF4798">
        <v>1839.5147097650745</v>
      </c>
      <c r="AG4798">
        <v>397.14665573640889</v>
      </c>
      <c r="AH4798">
        <v>120.71367675149023</v>
      </c>
      <c r="AI4798">
        <v>853.07011000938451</v>
      </c>
      <c r="AJ4798">
        <v>265.63890149928966</v>
      </c>
      <c r="AK4798">
        <v>59.99810925768233</v>
      </c>
    </row>
    <row r="4799" spans="30:37" x14ac:dyDescent="0.25">
      <c r="AD4799">
        <v>4786</v>
      </c>
      <c r="AE4799">
        <v>1595.1335767505491</v>
      </c>
      <c r="AF4799">
        <v>1896.870036081395</v>
      </c>
      <c r="AG4799">
        <v>425.06412871132187</v>
      </c>
      <c r="AH4799">
        <v>85.477435115319253</v>
      </c>
      <c r="AI4799">
        <v>766.71013509320198</v>
      </c>
      <c r="AJ4799">
        <v>262.44322684761278</v>
      </c>
      <c r="AK4799">
        <v>105.58329841052822</v>
      </c>
    </row>
    <row r="4800" spans="30:37" x14ac:dyDescent="0.25">
      <c r="AD4800">
        <v>4787</v>
      </c>
      <c r="AE4800">
        <v>2368.072968074327</v>
      </c>
      <c r="AF4800">
        <v>1964.8161238374773</v>
      </c>
      <c r="AG4800">
        <v>255.08025014109526</v>
      </c>
      <c r="AH4800">
        <v>139.57679434367941</v>
      </c>
      <c r="AI4800">
        <v>843.1261322438553</v>
      </c>
      <c r="AJ4800">
        <v>269.39698577092105</v>
      </c>
      <c r="AK4800">
        <v>59.545583153128121</v>
      </c>
    </row>
    <row r="4801" spans="30:37" x14ac:dyDescent="0.25">
      <c r="AD4801">
        <v>4788</v>
      </c>
      <c r="AE4801">
        <v>1324.6773266446064</v>
      </c>
      <c r="AF4801">
        <v>1717.6352199066832</v>
      </c>
      <c r="AG4801">
        <v>503.76295547221952</v>
      </c>
      <c r="AH4801">
        <v>142.05595878171314</v>
      </c>
      <c r="AI4801">
        <v>667.99336389505072</v>
      </c>
      <c r="AJ4801">
        <v>322.62483529547325</v>
      </c>
      <c r="AK4801">
        <v>110.63943268485231</v>
      </c>
    </row>
    <row r="4802" spans="30:37" x14ac:dyDescent="0.25">
      <c r="AD4802">
        <v>4789</v>
      </c>
      <c r="AE4802">
        <v>1678.59999630738</v>
      </c>
      <c r="AF4802">
        <v>1983.7549796929261</v>
      </c>
      <c r="AG4802">
        <v>392.74618711384744</v>
      </c>
      <c r="AH4802">
        <v>129.05632862107379</v>
      </c>
      <c r="AI4802">
        <v>952.18856272315679</v>
      </c>
      <c r="AJ4802">
        <v>153.74760343700567</v>
      </c>
      <c r="AK4802">
        <v>102.30196793526913</v>
      </c>
    </row>
    <row r="4803" spans="30:37" x14ac:dyDescent="0.25">
      <c r="AD4803">
        <v>4790</v>
      </c>
      <c r="AE4803">
        <v>1569.4873207975841</v>
      </c>
      <c r="AF4803">
        <v>1633.3253259909006</v>
      </c>
      <c r="AG4803">
        <v>266.62288269955548</v>
      </c>
      <c r="AH4803">
        <v>171.67552885598843</v>
      </c>
      <c r="AI4803">
        <v>765.1476442368446</v>
      </c>
      <c r="AJ4803">
        <v>364.4567000144566</v>
      </c>
      <c r="AK4803">
        <v>166.11655102801944</v>
      </c>
    </row>
    <row r="4804" spans="30:37" x14ac:dyDescent="0.25">
      <c r="AD4804">
        <v>4791</v>
      </c>
      <c r="AE4804">
        <v>1502.2690411135022</v>
      </c>
      <c r="AF4804">
        <v>1981.0614402243693</v>
      </c>
      <c r="AG4804">
        <v>658.23200976173678</v>
      </c>
      <c r="AH4804">
        <v>102.39718543862475</v>
      </c>
      <c r="AI4804">
        <v>654.68400211541314</v>
      </c>
      <c r="AJ4804">
        <v>181.30351975701512</v>
      </c>
      <c r="AK4804">
        <v>78.325649881306774</v>
      </c>
    </row>
    <row r="4805" spans="30:37" x14ac:dyDescent="0.25">
      <c r="AD4805">
        <v>4792</v>
      </c>
      <c r="AE4805">
        <v>1297.2536464400014</v>
      </c>
      <c r="AF4805">
        <v>2346.0356100445638</v>
      </c>
      <c r="AG4805">
        <v>447.81848971950183</v>
      </c>
      <c r="AH4805">
        <v>156.91217546606239</v>
      </c>
      <c r="AI4805">
        <v>861.12801389971389</v>
      </c>
      <c r="AJ4805">
        <v>292.68174719233082</v>
      </c>
      <c r="AK4805">
        <v>105.14797000959777</v>
      </c>
    </row>
    <row r="4806" spans="30:37" x14ac:dyDescent="0.25">
      <c r="AD4806">
        <v>4793</v>
      </c>
      <c r="AE4806">
        <v>1703.8595208106374</v>
      </c>
      <c r="AF4806">
        <v>1598.3384783814156</v>
      </c>
      <c r="AG4806">
        <v>549.8579481500318</v>
      </c>
      <c r="AH4806">
        <v>104.90725569140908</v>
      </c>
      <c r="AI4806">
        <v>778.03654040592812</v>
      </c>
      <c r="AJ4806">
        <v>240.75109226183483</v>
      </c>
      <c r="AK4806">
        <v>156.07249798861821</v>
      </c>
    </row>
    <row r="4807" spans="30:37" x14ac:dyDescent="0.25">
      <c r="AD4807">
        <v>4794</v>
      </c>
      <c r="AE4807">
        <v>1450.0816512772456</v>
      </c>
      <c r="AF4807">
        <v>1814.281840457216</v>
      </c>
      <c r="AG4807">
        <v>449.49117677754521</v>
      </c>
      <c r="AH4807">
        <v>146.71650408644823</v>
      </c>
      <c r="AI4807">
        <v>561.97870045702996</v>
      </c>
      <c r="AJ4807">
        <v>310.62308261131426</v>
      </c>
      <c r="AK4807">
        <v>80.811158682518297</v>
      </c>
    </row>
    <row r="4808" spans="30:37" x14ac:dyDescent="0.25">
      <c r="AD4808">
        <v>4795</v>
      </c>
      <c r="AE4808">
        <v>1563.2604833801938</v>
      </c>
      <c r="AF4808">
        <v>1622.6520859996735</v>
      </c>
      <c r="AG4808">
        <v>296.45658333128512</v>
      </c>
      <c r="AH4808">
        <v>88.517717329169855</v>
      </c>
      <c r="AI4808">
        <v>776.11304337219894</v>
      </c>
      <c r="AJ4808">
        <v>290.81406089966674</v>
      </c>
      <c r="AK4808">
        <v>101.88261202165825</v>
      </c>
    </row>
    <row r="4809" spans="30:37" x14ac:dyDescent="0.25">
      <c r="AD4809">
        <v>4796</v>
      </c>
      <c r="AE4809">
        <v>1298.4933006444808</v>
      </c>
      <c r="AF4809">
        <v>1461.4927831579707</v>
      </c>
      <c r="AG4809">
        <v>315.08895926381729</v>
      </c>
      <c r="AH4809">
        <v>124.58648212001084</v>
      </c>
      <c r="AI4809">
        <v>618.75804351519014</v>
      </c>
      <c r="AJ4809">
        <v>218.57093043852316</v>
      </c>
      <c r="AK4809">
        <v>88.218158783948581</v>
      </c>
    </row>
    <row r="4810" spans="30:37" x14ac:dyDescent="0.25">
      <c r="AD4810">
        <v>4797</v>
      </c>
      <c r="AE4810">
        <v>1957.7219776874251</v>
      </c>
      <c r="AF4810">
        <v>1675.3099234855515</v>
      </c>
      <c r="AG4810">
        <v>357.2602450594656</v>
      </c>
      <c r="AH4810">
        <v>147.91393596583592</v>
      </c>
      <c r="AI4810">
        <v>733.69575500243275</v>
      </c>
      <c r="AJ4810">
        <v>213.25320656244358</v>
      </c>
      <c r="AK4810">
        <v>99.261958080863863</v>
      </c>
    </row>
    <row r="4811" spans="30:37" x14ac:dyDescent="0.25">
      <c r="AD4811">
        <v>4798</v>
      </c>
      <c r="AE4811">
        <v>1804.6007170236539</v>
      </c>
      <c r="AF4811">
        <v>1257.764347396823</v>
      </c>
      <c r="AG4811">
        <v>678.17257588248299</v>
      </c>
      <c r="AH4811">
        <v>88.125105791209947</v>
      </c>
      <c r="AI4811">
        <v>717.95561539947539</v>
      </c>
      <c r="AJ4811">
        <v>248.71618962364099</v>
      </c>
      <c r="AK4811">
        <v>147.00679957702323</v>
      </c>
    </row>
    <row r="4812" spans="30:37" x14ac:dyDescent="0.25">
      <c r="AD4812">
        <v>4799</v>
      </c>
      <c r="AE4812">
        <v>1682.0420392862356</v>
      </c>
      <c r="AF4812">
        <v>1814.3929562467865</v>
      </c>
      <c r="AG4812">
        <v>419.0598314831027</v>
      </c>
      <c r="AH4812">
        <v>143.23106238646739</v>
      </c>
      <c r="AI4812">
        <v>712.32960815872332</v>
      </c>
      <c r="AJ4812">
        <v>276.54880479646465</v>
      </c>
      <c r="AK4812">
        <v>106.98024954259108</v>
      </c>
    </row>
    <row r="4813" spans="30:37" x14ac:dyDescent="0.25">
      <c r="AD4813">
        <v>4800</v>
      </c>
      <c r="AE4813">
        <v>1719.4457795074757</v>
      </c>
      <c r="AF4813">
        <v>1916.0756312737155</v>
      </c>
      <c r="AG4813">
        <v>306.83757810561559</v>
      </c>
      <c r="AH4813">
        <v>160.1144601582435</v>
      </c>
      <c r="AI4813">
        <v>764.54260305123853</v>
      </c>
      <c r="AJ4813">
        <v>270.89317530774838</v>
      </c>
      <c r="AK4813">
        <v>80.937649485369832</v>
      </c>
    </row>
    <row r="4814" spans="30:37" x14ac:dyDescent="0.25">
      <c r="AD4814">
        <v>4801</v>
      </c>
      <c r="AE4814">
        <v>1399.4810542318687</v>
      </c>
      <c r="AF4814">
        <v>1712.8961488022705</v>
      </c>
      <c r="AG4814">
        <v>403.20622998525056</v>
      </c>
      <c r="AH4814">
        <v>158.4173778338664</v>
      </c>
      <c r="AI4814">
        <v>714.63756312893474</v>
      </c>
      <c r="AJ4814">
        <v>207.67735515405147</v>
      </c>
      <c r="AK4814">
        <v>98.997437689202272</v>
      </c>
    </row>
    <row r="4815" spans="30:37" x14ac:dyDescent="0.25">
      <c r="AD4815">
        <v>4802</v>
      </c>
      <c r="AE4815">
        <v>1745.7823128314913</v>
      </c>
      <c r="AF4815">
        <v>1828.800621802922</v>
      </c>
      <c r="AG4815">
        <v>329.20207284957513</v>
      </c>
      <c r="AH4815">
        <v>121.18357123888229</v>
      </c>
      <c r="AI4815">
        <v>954.08508784087314</v>
      </c>
      <c r="AJ4815">
        <v>248.57486803458897</v>
      </c>
      <c r="AK4815">
        <v>104.57501829522256</v>
      </c>
    </row>
    <row r="4816" spans="30:37" x14ac:dyDescent="0.25">
      <c r="AD4816">
        <v>4803</v>
      </c>
      <c r="AE4816">
        <v>1900.4714562793179</v>
      </c>
      <c r="AF4816">
        <v>1446.6881886101203</v>
      </c>
      <c r="AG4816">
        <v>285.84131960385474</v>
      </c>
      <c r="AH4816">
        <v>119.69431777742145</v>
      </c>
      <c r="AI4816">
        <v>806.99108641447583</v>
      </c>
      <c r="AJ4816">
        <v>243.2890912081522</v>
      </c>
      <c r="AK4816">
        <v>77.366543268850691</v>
      </c>
    </row>
    <row r="4817" spans="30:37" x14ac:dyDescent="0.25">
      <c r="AD4817">
        <v>4804</v>
      </c>
      <c r="AE4817">
        <v>1494.0582324318871</v>
      </c>
      <c r="AF4817">
        <v>1491.22951804335</v>
      </c>
      <c r="AG4817">
        <v>555.75450890195248</v>
      </c>
      <c r="AH4817">
        <v>108.71879404645085</v>
      </c>
      <c r="AI4817">
        <v>782.18674576311957</v>
      </c>
      <c r="AJ4817">
        <v>203.50771899170357</v>
      </c>
      <c r="AK4817">
        <v>98.150124395037608</v>
      </c>
    </row>
    <row r="4818" spans="30:37" x14ac:dyDescent="0.25">
      <c r="AD4818">
        <v>4805</v>
      </c>
      <c r="AE4818">
        <v>1928.3271167242792</v>
      </c>
      <c r="AF4818">
        <v>1732.2469869982028</v>
      </c>
      <c r="AG4818">
        <v>416.08603183886038</v>
      </c>
      <c r="AH4818">
        <v>96.959549022007977</v>
      </c>
      <c r="AI4818">
        <v>767.37847317307308</v>
      </c>
      <c r="AJ4818">
        <v>282.34423600619226</v>
      </c>
      <c r="AK4818">
        <v>73.656982603534601</v>
      </c>
    </row>
    <row r="4819" spans="30:37" x14ac:dyDescent="0.25">
      <c r="AD4819">
        <v>4806</v>
      </c>
      <c r="AE4819">
        <v>1353.0489535052645</v>
      </c>
      <c r="AF4819">
        <v>1977.1660822720437</v>
      </c>
      <c r="AG4819">
        <v>430.92103815083709</v>
      </c>
      <c r="AH4819">
        <v>111.09701060046051</v>
      </c>
      <c r="AI4819">
        <v>707.69168342606815</v>
      </c>
      <c r="AJ4819">
        <v>323.83504213539311</v>
      </c>
      <c r="AK4819">
        <v>141.15603021253469</v>
      </c>
    </row>
    <row r="4820" spans="30:37" x14ac:dyDescent="0.25">
      <c r="AD4820">
        <v>4807</v>
      </c>
      <c r="AE4820">
        <v>1122.4049076049123</v>
      </c>
      <c r="AF4820">
        <v>1904.1305699167042</v>
      </c>
      <c r="AG4820">
        <v>332.32568767199376</v>
      </c>
      <c r="AH4820">
        <v>164.86303863874005</v>
      </c>
      <c r="AI4820">
        <v>680.8289865275907</v>
      </c>
      <c r="AJ4820">
        <v>264.55308586020476</v>
      </c>
      <c r="AK4820">
        <v>113.14398319784348</v>
      </c>
    </row>
    <row r="4821" spans="30:37" x14ac:dyDescent="0.25">
      <c r="AD4821">
        <v>4808</v>
      </c>
      <c r="AE4821">
        <v>1792.5394514462939</v>
      </c>
      <c r="AF4821">
        <v>1577.2538028620584</v>
      </c>
      <c r="AG4821">
        <v>520.24984174782139</v>
      </c>
      <c r="AH4821">
        <v>132.49207052723534</v>
      </c>
      <c r="AI4821">
        <v>609.85065704035617</v>
      </c>
      <c r="AJ4821">
        <v>252.03589112431391</v>
      </c>
      <c r="AK4821">
        <v>97.715587081713636</v>
      </c>
    </row>
    <row r="4822" spans="30:37" x14ac:dyDescent="0.25">
      <c r="AD4822">
        <v>4809</v>
      </c>
      <c r="AE4822">
        <v>1728.3816010491678</v>
      </c>
      <c r="AF4822">
        <v>1988.2667738894245</v>
      </c>
      <c r="AG4822">
        <v>325.92582395160071</v>
      </c>
      <c r="AH4822">
        <v>108.14625201071686</v>
      </c>
      <c r="AI4822">
        <v>749.25221017053298</v>
      </c>
      <c r="AJ4822">
        <v>225.77912753980587</v>
      </c>
      <c r="AK4822">
        <v>99.053810428901414</v>
      </c>
    </row>
    <row r="4823" spans="30:37" x14ac:dyDescent="0.25">
      <c r="AD4823">
        <v>4810</v>
      </c>
      <c r="AE4823">
        <v>1513.1529856271388</v>
      </c>
      <c r="AF4823">
        <v>1201.9255696372509</v>
      </c>
      <c r="AG4823">
        <v>460.57332529757662</v>
      </c>
      <c r="AH4823">
        <v>117.10196852671451</v>
      </c>
      <c r="AI4823">
        <v>701.01152413466491</v>
      </c>
      <c r="AJ4823">
        <v>265.35614372944428</v>
      </c>
      <c r="AK4823">
        <v>145.68266409487617</v>
      </c>
    </row>
    <row r="4824" spans="30:37" x14ac:dyDescent="0.25">
      <c r="AD4824">
        <v>4811</v>
      </c>
      <c r="AE4824">
        <v>1810.781335275233</v>
      </c>
      <c r="AF4824">
        <v>1230.337027662272</v>
      </c>
      <c r="AG4824">
        <v>527.83440603491852</v>
      </c>
      <c r="AH4824">
        <v>101.79956258430188</v>
      </c>
      <c r="AI4824">
        <v>666.96518219045663</v>
      </c>
      <c r="AJ4824">
        <v>217.66067402605893</v>
      </c>
      <c r="AK4824">
        <v>53.834585609426256</v>
      </c>
    </row>
    <row r="4825" spans="30:37" x14ac:dyDescent="0.25">
      <c r="AD4825">
        <v>4812</v>
      </c>
      <c r="AE4825">
        <v>1971.9002254335353</v>
      </c>
      <c r="AF4825">
        <v>1321.7053562339197</v>
      </c>
      <c r="AG4825">
        <v>484.07018831369408</v>
      </c>
      <c r="AH4825">
        <v>121.395769829153</v>
      </c>
      <c r="AI4825">
        <v>917.52654569056813</v>
      </c>
      <c r="AJ4825">
        <v>233.51007808369047</v>
      </c>
      <c r="AK4825">
        <v>62.855164414170112</v>
      </c>
    </row>
    <row r="4826" spans="30:37" x14ac:dyDescent="0.25">
      <c r="AD4826">
        <v>4813</v>
      </c>
      <c r="AE4826">
        <v>1916.220094252453</v>
      </c>
      <c r="AF4826">
        <v>1914.5671190311466</v>
      </c>
      <c r="AG4826">
        <v>274.48483453916907</v>
      </c>
      <c r="AH4826">
        <v>174.38590828006008</v>
      </c>
      <c r="AI4826">
        <v>596.98139259652396</v>
      </c>
      <c r="AJ4826">
        <v>279.65920402844279</v>
      </c>
      <c r="AK4826">
        <v>117.23168687828577</v>
      </c>
    </row>
    <row r="4827" spans="30:37" x14ac:dyDescent="0.25">
      <c r="AD4827">
        <v>4814</v>
      </c>
      <c r="AE4827">
        <v>1846.400508013593</v>
      </c>
      <c r="AF4827">
        <v>1555.8863708487243</v>
      </c>
      <c r="AG4827">
        <v>472.99176604927169</v>
      </c>
      <c r="AH4827">
        <v>78.466245958729189</v>
      </c>
      <c r="AI4827">
        <v>759.47331999433175</v>
      </c>
      <c r="AJ4827">
        <v>246.88766155726114</v>
      </c>
      <c r="AK4827">
        <v>82.739963844876058</v>
      </c>
    </row>
    <row r="4828" spans="30:37" x14ac:dyDescent="0.25">
      <c r="AD4828">
        <v>4815</v>
      </c>
      <c r="AE4828">
        <v>1716.2110888588561</v>
      </c>
      <c r="AF4828">
        <v>2289.0710460806849</v>
      </c>
      <c r="AG4828">
        <v>423.15702900856434</v>
      </c>
      <c r="AH4828">
        <v>170.75865598092099</v>
      </c>
      <c r="AI4828">
        <v>737.94564928169063</v>
      </c>
      <c r="AJ4828">
        <v>312.02264541281016</v>
      </c>
      <c r="AK4828">
        <v>67.573227828307864</v>
      </c>
    </row>
    <row r="4829" spans="30:37" x14ac:dyDescent="0.25">
      <c r="AD4829">
        <v>4816</v>
      </c>
      <c r="AE4829">
        <v>1244.3347120991407</v>
      </c>
      <c r="AF4829">
        <v>1694.4268636129113</v>
      </c>
      <c r="AG4829">
        <v>678.79313352513259</v>
      </c>
      <c r="AH4829">
        <v>119.33361424518353</v>
      </c>
      <c r="AI4829">
        <v>780.74762068787368</v>
      </c>
      <c r="AJ4829">
        <v>301.97592537318144</v>
      </c>
      <c r="AK4829">
        <v>78.533478609323069</v>
      </c>
    </row>
    <row r="4830" spans="30:37" x14ac:dyDescent="0.25">
      <c r="AD4830">
        <v>4817</v>
      </c>
      <c r="AE4830">
        <v>1533.9873554502287</v>
      </c>
      <c r="AF4830">
        <v>1457.3677913673614</v>
      </c>
      <c r="AG4830">
        <v>368.46993876725753</v>
      </c>
      <c r="AH4830">
        <v>106.59184497002252</v>
      </c>
      <c r="AI4830">
        <v>877.90337488078592</v>
      </c>
      <c r="AJ4830">
        <v>222.2565363875253</v>
      </c>
      <c r="AK4830">
        <v>135.06831552848664</v>
      </c>
    </row>
    <row r="4831" spans="30:37" x14ac:dyDescent="0.25">
      <c r="AD4831">
        <v>4818</v>
      </c>
      <c r="AE4831">
        <v>1367.8822975402231</v>
      </c>
      <c r="AF4831">
        <v>1378.9328051249747</v>
      </c>
      <c r="AG4831">
        <v>281.41779241373843</v>
      </c>
      <c r="AH4831">
        <v>80.537546261064307</v>
      </c>
      <c r="AI4831">
        <v>562.36615557105426</v>
      </c>
      <c r="AJ4831">
        <v>273.61957757777446</v>
      </c>
      <c r="AK4831">
        <v>97.385899245002463</v>
      </c>
    </row>
    <row r="4832" spans="30:37" x14ac:dyDescent="0.25">
      <c r="AD4832">
        <v>4819</v>
      </c>
      <c r="AE4832">
        <v>1480.6680564534056</v>
      </c>
      <c r="AF4832">
        <v>1271.8516527104337</v>
      </c>
      <c r="AG4832">
        <v>570.76320406643788</v>
      </c>
      <c r="AH4832">
        <v>126.05958718035259</v>
      </c>
      <c r="AI4832">
        <v>695.49559871407905</v>
      </c>
      <c r="AJ4832">
        <v>284.65012483529506</v>
      </c>
      <c r="AK4832">
        <v>98.583076632768581</v>
      </c>
    </row>
    <row r="4833" spans="30:37" x14ac:dyDescent="0.25">
      <c r="AD4833">
        <v>4820</v>
      </c>
      <c r="AE4833">
        <v>2698.7276571093998</v>
      </c>
      <c r="AF4833">
        <v>1630.7987848169789</v>
      </c>
      <c r="AG4833">
        <v>530.00375461616932</v>
      </c>
      <c r="AH4833">
        <v>75.684795528676005</v>
      </c>
      <c r="AI4833">
        <v>906.29295557929231</v>
      </c>
      <c r="AJ4833">
        <v>187.97504491847567</v>
      </c>
      <c r="AK4833">
        <v>71.603672533934898</v>
      </c>
    </row>
    <row r="4834" spans="30:37" x14ac:dyDescent="0.25">
      <c r="AD4834">
        <v>4821</v>
      </c>
      <c r="AE4834">
        <v>2162.8338519617578</v>
      </c>
      <c r="AF4834">
        <v>1876.5310614681712</v>
      </c>
      <c r="AG4834">
        <v>255.8522016408281</v>
      </c>
      <c r="AH4834">
        <v>71.251077257308793</v>
      </c>
      <c r="AI4834">
        <v>797.10490235587213</v>
      </c>
      <c r="AJ4834">
        <v>152.4832756013806</v>
      </c>
      <c r="AK4834">
        <v>115.89107003772418</v>
      </c>
    </row>
    <row r="4835" spans="30:37" x14ac:dyDescent="0.25">
      <c r="AD4835">
        <v>4822</v>
      </c>
      <c r="AE4835">
        <v>1236.1623716002291</v>
      </c>
      <c r="AF4835">
        <v>1361.2407305216709</v>
      </c>
      <c r="AG4835">
        <v>429.2435371146691</v>
      </c>
      <c r="AH4835">
        <v>112.67980352997682</v>
      </c>
      <c r="AI4835">
        <v>814.9526654068809</v>
      </c>
      <c r="AJ4835">
        <v>261.15399556903691</v>
      </c>
      <c r="AK4835">
        <v>129.28335983925524</v>
      </c>
    </row>
    <row r="4836" spans="30:37" x14ac:dyDescent="0.25">
      <c r="AD4836">
        <v>4823</v>
      </c>
      <c r="AE4836">
        <v>1747.6475719274179</v>
      </c>
      <c r="AF4836">
        <v>1547.9851867045538</v>
      </c>
      <c r="AG4836">
        <v>586.44285059985873</v>
      </c>
      <c r="AH4836">
        <v>181.78185070280469</v>
      </c>
      <c r="AI4836">
        <v>902.61194598528596</v>
      </c>
      <c r="AJ4836">
        <v>246.06432518362922</v>
      </c>
      <c r="AK4836">
        <v>102.80733446882917</v>
      </c>
    </row>
    <row r="4837" spans="30:37" x14ac:dyDescent="0.25">
      <c r="AD4837">
        <v>4824</v>
      </c>
      <c r="AE4837">
        <v>1610.493179089174</v>
      </c>
      <c r="AF4837">
        <v>1640.5562548593236</v>
      </c>
      <c r="AG4837">
        <v>595.64959148397031</v>
      </c>
      <c r="AH4837">
        <v>116.61981625339487</v>
      </c>
      <c r="AI4837">
        <v>851.550709641862</v>
      </c>
      <c r="AJ4837">
        <v>267.57762412137777</v>
      </c>
      <c r="AK4837">
        <v>116.02120074991036</v>
      </c>
    </row>
    <row r="4838" spans="30:37" x14ac:dyDescent="0.25">
      <c r="AD4838">
        <v>4825</v>
      </c>
      <c r="AE4838">
        <v>1440.9795700250297</v>
      </c>
      <c r="AF4838">
        <v>1554.5447270523878</v>
      </c>
      <c r="AG4838">
        <v>310.8544571200963</v>
      </c>
      <c r="AH4838">
        <v>118.64770623314234</v>
      </c>
      <c r="AI4838">
        <v>770.91840249746065</v>
      </c>
      <c r="AJ4838">
        <v>175.02890497188019</v>
      </c>
      <c r="AK4838">
        <v>128.32802415107491</v>
      </c>
    </row>
    <row r="4839" spans="30:37" x14ac:dyDescent="0.25">
      <c r="AD4839">
        <v>4826</v>
      </c>
      <c r="AE4839">
        <v>1380.8092398481954</v>
      </c>
      <c r="AF4839">
        <v>1465.8828873592956</v>
      </c>
      <c r="AG4839">
        <v>458.04579306175276</v>
      </c>
      <c r="AH4839">
        <v>143.35564561426384</v>
      </c>
      <c r="AI4839">
        <v>768.42194892765929</v>
      </c>
      <c r="AJ4839">
        <v>275.86668246789975</v>
      </c>
      <c r="AK4839">
        <v>76.560821692785822</v>
      </c>
    </row>
    <row r="4840" spans="30:37" x14ac:dyDescent="0.25">
      <c r="AD4840">
        <v>4827</v>
      </c>
      <c r="AE4840">
        <v>1385.5612339052855</v>
      </c>
      <c r="AF4840">
        <v>1211.691078334509</v>
      </c>
      <c r="AG4840">
        <v>460.6758830576909</v>
      </c>
      <c r="AH4840">
        <v>101.84373318009254</v>
      </c>
      <c r="AI4840">
        <v>524.75143764419579</v>
      </c>
      <c r="AJ4840">
        <v>341.7340115541258</v>
      </c>
      <c r="AK4840">
        <v>101.99760649034135</v>
      </c>
    </row>
    <row r="4841" spans="30:37" x14ac:dyDescent="0.25">
      <c r="AD4841">
        <v>4828</v>
      </c>
      <c r="AE4841">
        <v>1483.4945574785793</v>
      </c>
      <c r="AF4841">
        <v>1361.2457909665447</v>
      </c>
      <c r="AG4841">
        <v>526.53399191265771</v>
      </c>
      <c r="AH4841">
        <v>108.00770324117913</v>
      </c>
      <c r="AI4841">
        <v>828.28716647562283</v>
      </c>
      <c r="AJ4841">
        <v>285.2931168548555</v>
      </c>
      <c r="AK4841">
        <v>125.76117865456561</v>
      </c>
    </row>
    <row r="4842" spans="30:37" x14ac:dyDescent="0.25">
      <c r="AD4842">
        <v>4829</v>
      </c>
      <c r="AE4842">
        <v>1604.1174342426725</v>
      </c>
      <c r="AF4842">
        <v>1276.0720427150654</v>
      </c>
      <c r="AG4842">
        <v>536.61045407151039</v>
      </c>
      <c r="AH4842">
        <v>123.31154941010689</v>
      </c>
      <c r="AI4842">
        <v>818.89157681165636</v>
      </c>
      <c r="AJ4842">
        <v>334.6001500938645</v>
      </c>
      <c r="AK4842">
        <v>136.21681015330881</v>
      </c>
    </row>
    <row r="4843" spans="30:37" x14ac:dyDescent="0.25">
      <c r="AD4843">
        <v>4830</v>
      </c>
      <c r="AE4843">
        <v>1787.8609340631849</v>
      </c>
      <c r="AF4843">
        <v>1703.7236991245848</v>
      </c>
      <c r="AG4843">
        <v>357.47862206027094</v>
      </c>
      <c r="AH4843">
        <v>104.18020995897642</v>
      </c>
      <c r="AI4843">
        <v>750.77682123183274</v>
      </c>
      <c r="AJ4843">
        <v>351.26780512853884</v>
      </c>
      <c r="AK4843">
        <v>122.2828124867434</v>
      </c>
    </row>
    <row r="4844" spans="30:37" x14ac:dyDescent="0.25">
      <c r="AD4844">
        <v>4831</v>
      </c>
      <c r="AE4844">
        <v>1306.2898746241738</v>
      </c>
      <c r="AF4844">
        <v>1886.4651618083033</v>
      </c>
      <c r="AG4844">
        <v>277.14298481437692</v>
      </c>
      <c r="AH4844">
        <v>149.68745886904708</v>
      </c>
      <c r="AI4844">
        <v>787.87631114528574</v>
      </c>
      <c r="AJ4844">
        <v>300.76832634176577</v>
      </c>
      <c r="AK4844">
        <v>102.51058583969618</v>
      </c>
    </row>
    <row r="4845" spans="30:37" x14ac:dyDescent="0.25">
      <c r="AD4845">
        <v>4832</v>
      </c>
      <c r="AE4845">
        <v>1473.1436410536987</v>
      </c>
      <c r="AF4845">
        <v>1355.1715810574347</v>
      </c>
      <c r="AG4845">
        <v>606.99129592356792</v>
      </c>
      <c r="AH4845">
        <v>204.44542866864268</v>
      </c>
      <c r="AI4845">
        <v>554.66469030380711</v>
      </c>
      <c r="AJ4845">
        <v>312.49905997833963</v>
      </c>
      <c r="AK4845">
        <v>147.17712422585163</v>
      </c>
    </row>
    <row r="4846" spans="30:37" x14ac:dyDescent="0.25">
      <c r="AD4846">
        <v>4833</v>
      </c>
      <c r="AE4846">
        <v>2224.4286513421794</v>
      </c>
      <c r="AF4846">
        <v>1607.2441732896218</v>
      </c>
      <c r="AG4846">
        <v>374.59854388356626</v>
      </c>
      <c r="AH4846">
        <v>115.61585065370939</v>
      </c>
      <c r="AI4846">
        <v>714.55506255005639</v>
      </c>
      <c r="AJ4846">
        <v>220.01394657845464</v>
      </c>
      <c r="AK4846">
        <v>112.61973521894332</v>
      </c>
    </row>
    <row r="4847" spans="30:37" x14ac:dyDescent="0.25">
      <c r="AD4847">
        <v>4834</v>
      </c>
      <c r="AE4847">
        <v>1393.0053502319756</v>
      </c>
      <c r="AF4847">
        <v>1421.5601191595788</v>
      </c>
      <c r="AG4847">
        <v>391.35314023808286</v>
      </c>
      <c r="AH4847">
        <v>89.189813121130655</v>
      </c>
      <c r="AI4847">
        <v>598.58402496783424</v>
      </c>
      <c r="AJ4847">
        <v>408.09361997219429</v>
      </c>
      <c r="AK4847">
        <v>78.997516869903762</v>
      </c>
    </row>
    <row r="4848" spans="30:37" x14ac:dyDescent="0.25">
      <c r="AD4848">
        <v>4835</v>
      </c>
      <c r="AE4848">
        <v>1362.4086106269297</v>
      </c>
      <c r="AF4848">
        <v>1547.552935131135</v>
      </c>
      <c r="AG4848">
        <v>314.31004048091859</v>
      </c>
      <c r="AH4848">
        <v>79.367966454181769</v>
      </c>
      <c r="AI4848">
        <v>750.14444840546025</v>
      </c>
      <c r="AJ4848">
        <v>310.2788054609843</v>
      </c>
      <c r="AK4848">
        <v>108.27894470370872</v>
      </c>
    </row>
    <row r="4849" spans="30:37" x14ac:dyDescent="0.25">
      <c r="AD4849">
        <v>4836</v>
      </c>
      <c r="AE4849">
        <v>1647.5437887582966</v>
      </c>
      <c r="AF4849">
        <v>1491.6472972080555</v>
      </c>
      <c r="AG4849">
        <v>294.81144603447262</v>
      </c>
      <c r="AH4849">
        <v>150.93331607707944</v>
      </c>
      <c r="AI4849">
        <v>690.18151787840588</v>
      </c>
      <c r="AJ4849">
        <v>219.42352529238605</v>
      </c>
      <c r="AK4849">
        <v>99.039251191760712</v>
      </c>
    </row>
    <row r="4850" spans="30:37" x14ac:dyDescent="0.25">
      <c r="AD4850">
        <v>4837</v>
      </c>
      <c r="AE4850">
        <v>1116.8644532846054</v>
      </c>
      <c r="AF4850">
        <v>2557.5276184517124</v>
      </c>
      <c r="AG4850">
        <v>239.23835055509323</v>
      </c>
      <c r="AH4850">
        <v>95.722008040725868</v>
      </c>
      <c r="AI4850">
        <v>746.38391029083914</v>
      </c>
      <c r="AJ4850">
        <v>348.80058568979194</v>
      </c>
      <c r="AK4850">
        <v>98.651817500623437</v>
      </c>
    </row>
    <row r="4851" spans="30:37" x14ac:dyDescent="0.25">
      <c r="AD4851">
        <v>4838</v>
      </c>
      <c r="AE4851">
        <v>1809.5416167950659</v>
      </c>
      <c r="AF4851">
        <v>1594.1492377535274</v>
      </c>
      <c r="AG4851">
        <v>207.57387099429286</v>
      </c>
      <c r="AH4851">
        <v>145.18122026683128</v>
      </c>
      <c r="AI4851">
        <v>516.24503467450393</v>
      </c>
      <c r="AJ4851">
        <v>172.68655948137592</v>
      </c>
      <c r="AK4851">
        <v>113.00198916067089</v>
      </c>
    </row>
    <row r="4852" spans="30:37" x14ac:dyDescent="0.25">
      <c r="AD4852">
        <v>4839</v>
      </c>
      <c r="AE4852">
        <v>1706.3096976844099</v>
      </c>
      <c r="AF4852">
        <v>1574.9452618469679</v>
      </c>
      <c r="AG4852">
        <v>244.70780547495326</v>
      </c>
      <c r="AH4852">
        <v>148.65404350486963</v>
      </c>
      <c r="AI4852">
        <v>582.53193103552155</v>
      </c>
      <c r="AJ4852">
        <v>224.94424230804677</v>
      </c>
      <c r="AK4852">
        <v>136.45587469335723</v>
      </c>
    </row>
    <row r="4853" spans="30:37" x14ac:dyDescent="0.25">
      <c r="AD4853">
        <v>4840</v>
      </c>
      <c r="AE4853">
        <v>1527.9090318736719</v>
      </c>
      <c r="AF4853">
        <v>2178.9002939728152</v>
      </c>
      <c r="AG4853">
        <v>565.95889493863842</v>
      </c>
      <c r="AH4853">
        <v>107.1240381562409</v>
      </c>
      <c r="AI4853">
        <v>670.64294358666336</v>
      </c>
      <c r="AJ4853">
        <v>318.93198043548489</v>
      </c>
      <c r="AK4853">
        <v>80.063232727407637</v>
      </c>
    </row>
    <row r="4854" spans="30:37" x14ac:dyDescent="0.25">
      <c r="AD4854">
        <v>4841</v>
      </c>
      <c r="AE4854">
        <v>1763.6626758533157</v>
      </c>
      <c r="AF4854">
        <v>1828.7574302688993</v>
      </c>
      <c r="AG4854">
        <v>496.41279386990703</v>
      </c>
      <c r="AH4854">
        <v>107.37882399347269</v>
      </c>
      <c r="AI4854">
        <v>867.13906093345429</v>
      </c>
      <c r="AJ4854">
        <v>311.20328155826371</v>
      </c>
      <c r="AK4854">
        <v>103.73684280743544</v>
      </c>
    </row>
    <row r="4855" spans="30:37" x14ac:dyDescent="0.25">
      <c r="AD4855">
        <v>4842</v>
      </c>
      <c r="AE4855">
        <v>2074.0006242648351</v>
      </c>
      <c r="AF4855">
        <v>1661.6788664356675</v>
      </c>
      <c r="AG4855">
        <v>357.57005606609357</v>
      </c>
      <c r="AH4855">
        <v>85.609914969944356</v>
      </c>
      <c r="AI4855">
        <v>671.75772267074626</v>
      </c>
      <c r="AJ4855">
        <v>218.79376506772027</v>
      </c>
      <c r="AK4855">
        <v>107.71119623511559</v>
      </c>
    </row>
    <row r="4856" spans="30:37" x14ac:dyDescent="0.25">
      <c r="AD4856">
        <v>4843</v>
      </c>
      <c r="AE4856">
        <v>2041.2973046205307</v>
      </c>
      <c r="AF4856">
        <v>1340.8564907472239</v>
      </c>
      <c r="AG4856">
        <v>370.7485760372719</v>
      </c>
      <c r="AH4856">
        <v>146.58389372031152</v>
      </c>
      <c r="AI4856">
        <v>821.9256068581268</v>
      </c>
      <c r="AJ4856">
        <v>239.8844091869517</v>
      </c>
      <c r="AK4856">
        <v>104.10635186165078</v>
      </c>
    </row>
    <row r="4857" spans="30:37" x14ac:dyDescent="0.25">
      <c r="AD4857">
        <v>4844</v>
      </c>
      <c r="AE4857">
        <v>1364.6304011711402</v>
      </c>
      <c r="AF4857">
        <v>1778.0614999102195</v>
      </c>
      <c r="AG4857">
        <v>288.83911730012585</v>
      </c>
      <c r="AH4857">
        <v>193.97593328538255</v>
      </c>
      <c r="AI4857">
        <v>765.10396553781243</v>
      </c>
      <c r="AJ4857">
        <v>238.18936583983765</v>
      </c>
      <c r="AK4857">
        <v>123.66299246309539</v>
      </c>
    </row>
    <row r="4858" spans="30:37" x14ac:dyDescent="0.25">
      <c r="AD4858">
        <v>4845</v>
      </c>
      <c r="AE4858">
        <v>2378.9921036642377</v>
      </c>
      <c r="AF4858">
        <v>1304.3499773894903</v>
      </c>
      <c r="AG4858">
        <v>476.60030642414858</v>
      </c>
      <c r="AH4858">
        <v>162.9180272390586</v>
      </c>
      <c r="AI4858">
        <v>843.89576610226902</v>
      </c>
      <c r="AJ4858">
        <v>192.48876608398487</v>
      </c>
      <c r="AK4858">
        <v>106.52840687623012</v>
      </c>
    </row>
    <row r="4859" spans="30:37" x14ac:dyDescent="0.25">
      <c r="AD4859">
        <v>4846</v>
      </c>
      <c r="AE4859">
        <v>1515.3593194861078</v>
      </c>
      <c r="AF4859">
        <v>2676.3072202572048</v>
      </c>
      <c r="AG4859">
        <v>451.65991444222607</v>
      </c>
      <c r="AH4859">
        <v>144.72745290564004</v>
      </c>
      <c r="AI4859">
        <v>468.33370685958897</v>
      </c>
      <c r="AJ4859">
        <v>245.16540253844434</v>
      </c>
      <c r="AK4859">
        <v>105.1916409045925</v>
      </c>
    </row>
    <row r="4860" spans="30:37" x14ac:dyDescent="0.25">
      <c r="AD4860">
        <v>4847</v>
      </c>
      <c r="AE4860">
        <v>1847.7805005479149</v>
      </c>
      <c r="AF4860">
        <v>1349.6318197110338</v>
      </c>
      <c r="AG4860">
        <v>198.45467416474426</v>
      </c>
      <c r="AH4860">
        <v>104.94500532155196</v>
      </c>
      <c r="AI4860">
        <v>932.40113707245894</v>
      </c>
      <c r="AJ4860">
        <v>341.50019240145042</v>
      </c>
      <c r="AK4860">
        <v>85.44393209604479</v>
      </c>
    </row>
    <row r="4861" spans="30:37" x14ac:dyDescent="0.25">
      <c r="AD4861">
        <v>4848</v>
      </c>
      <c r="AE4861">
        <v>2043.5371270758837</v>
      </c>
      <c r="AF4861">
        <v>1388.694982239954</v>
      </c>
      <c r="AG4861">
        <v>367.65262825139342</v>
      </c>
      <c r="AH4861">
        <v>92.831683163602634</v>
      </c>
      <c r="AI4861">
        <v>754.33485404771147</v>
      </c>
      <c r="AJ4861">
        <v>290.8230395785809</v>
      </c>
      <c r="AK4861">
        <v>88.88755844136152</v>
      </c>
    </row>
    <row r="4862" spans="30:37" x14ac:dyDescent="0.25">
      <c r="AD4862">
        <v>4849</v>
      </c>
      <c r="AE4862">
        <v>1830.1611922376117</v>
      </c>
      <c r="AF4862">
        <v>1550.6781118908707</v>
      </c>
      <c r="AG4862">
        <v>344.10782857149184</v>
      </c>
      <c r="AH4862">
        <v>102.23796357467721</v>
      </c>
      <c r="AI4862">
        <v>671.77141312152821</v>
      </c>
      <c r="AJ4862">
        <v>259.10305749567789</v>
      </c>
      <c r="AK4862">
        <v>109.37590195285023</v>
      </c>
    </row>
    <row r="4863" spans="30:37" x14ac:dyDescent="0.25">
      <c r="AD4863">
        <v>4850</v>
      </c>
      <c r="AE4863">
        <v>1961.3135577976805</v>
      </c>
      <c r="AF4863">
        <v>1278.1147490665794</v>
      </c>
      <c r="AG4863">
        <v>536.87494749708037</v>
      </c>
      <c r="AH4863">
        <v>110.04334201989636</v>
      </c>
      <c r="AI4863">
        <v>961.28034935517883</v>
      </c>
      <c r="AJ4863">
        <v>312.7202532090713</v>
      </c>
      <c r="AK4863">
        <v>107.56110764650745</v>
      </c>
    </row>
    <row r="4864" spans="30:37" x14ac:dyDescent="0.25">
      <c r="AD4864">
        <v>4851</v>
      </c>
      <c r="AE4864">
        <v>2064.5736614896946</v>
      </c>
      <c r="AF4864">
        <v>1429.2688252833611</v>
      </c>
      <c r="AG4864">
        <v>573.02402784010894</v>
      </c>
      <c r="AH4864">
        <v>170.23120428052727</v>
      </c>
      <c r="AI4864">
        <v>653.77851277006948</v>
      </c>
      <c r="AJ4864">
        <v>215.94706023256819</v>
      </c>
      <c r="AK4864">
        <v>97.711238758460581</v>
      </c>
    </row>
    <row r="4865" spans="30:37" x14ac:dyDescent="0.25">
      <c r="AD4865">
        <v>4852</v>
      </c>
      <c r="AE4865">
        <v>1310.8581641180708</v>
      </c>
      <c r="AF4865">
        <v>1760.8360263615907</v>
      </c>
      <c r="AG4865">
        <v>294.59476193214232</v>
      </c>
      <c r="AH4865">
        <v>137.278666296393</v>
      </c>
      <c r="AI4865">
        <v>787.97745313672078</v>
      </c>
      <c r="AJ4865">
        <v>323.73309093606912</v>
      </c>
      <c r="AK4865">
        <v>114.43115244418753</v>
      </c>
    </row>
    <row r="4866" spans="30:37" x14ac:dyDescent="0.25">
      <c r="AD4866">
        <v>4853</v>
      </c>
      <c r="AE4866">
        <v>1719.1023918878732</v>
      </c>
      <c r="AF4866">
        <v>1694.6651569678418</v>
      </c>
      <c r="AG4866">
        <v>439.96855844835687</v>
      </c>
      <c r="AH4866">
        <v>101.63139016779894</v>
      </c>
      <c r="AI4866">
        <v>741.00809613844763</v>
      </c>
      <c r="AJ4866">
        <v>328.51770268443551</v>
      </c>
      <c r="AK4866">
        <v>87.67509176751706</v>
      </c>
    </row>
    <row r="4867" spans="30:37" x14ac:dyDescent="0.25">
      <c r="AD4867">
        <v>4854</v>
      </c>
      <c r="AE4867">
        <v>1707.2450166065566</v>
      </c>
      <c r="AF4867">
        <v>2201.6006847286749</v>
      </c>
      <c r="AG4867">
        <v>429.35175831882077</v>
      </c>
      <c r="AH4867">
        <v>127.85612850886</v>
      </c>
      <c r="AI4867">
        <v>625.73876824480806</v>
      </c>
      <c r="AJ4867">
        <v>267.14059610164702</v>
      </c>
      <c r="AK4867">
        <v>69.794719405032041</v>
      </c>
    </row>
    <row r="4868" spans="30:37" x14ac:dyDescent="0.25">
      <c r="AD4868">
        <v>4855</v>
      </c>
      <c r="AE4868">
        <v>1944.9080667233084</v>
      </c>
      <c r="AF4868">
        <v>1672.7512748556123</v>
      </c>
      <c r="AG4868">
        <v>498.39747365102596</v>
      </c>
      <c r="AH4868">
        <v>167.58551622899063</v>
      </c>
      <c r="AI4868">
        <v>646.1407621668684</v>
      </c>
      <c r="AJ4868">
        <v>267.30142366711573</v>
      </c>
      <c r="AK4868">
        <v>114.45282064857709</v>
      </c>
    </row>
    <row r="4869" spans="30:37" x14ac:dyDescent="0.25">
      <c r="AD4869">
        <v>4856</v>
      </c>
      <c r="AE4869">
        <v>2174.9439154137654</v>
      </c>
      <c r="AF4869">
        <v>1708.6774603507222</v>
      </c>
      <c r="AG4869">
        <v>498.06850504978325</v>
      </c>
      <c r="AH4869">
        <v>98.089008407711006</v>
      </c>
      <c r="AI4869">
        <v>733.4610097520125</v>
      </c>
      <c r="AJ4869">
        <v>371.9404516357435</v>
      </c>
      <c r="AK4869">
        <v>119.27177025949676</v>
      </c>
    </row>
    <row r="4870" spans="30:37" x14ac:dyDescent="0.25">
      <c r="AD4870">
        <v>4857</v>
      </c>
      <c r="AE4870">
        <v>1630.5895422661813</v>
      </c>
      <c r="AF4870">
        <v>1754.1843184349259</v>
      </c>
      <c r="AG4870">
        <v>308.72473254284637</v>
      </c>
      <c r="AH4870">
        <v>138.78824953385811</v>
      </c>
      <c r="AI4870">
        <v>571.79978783174408</v>
      </c>
      <c r="AJ4870">
        <v>176.00010952504098</v>
      </c>
      <c r="AK4870">
        <v>81.242759863767901</v>
      </c>
    </row>
    <row r="4871" spans="30:37" x14ac:dyDescent="0.25">
      <c r="AD4871">
        <v>4858</v>
      </c>
      <c r="AE4871">
        <v>1673.7550932639529</v>
      </c>
      <c r="AF4871">
        <v>1219.0389025876918</v>
      </c>
      <c r="AG4871">
        <v>405.71504794093511</v>
      </c>
      <c r="AH4871">
        <v>112.74084807901278</v>
      </c>
      <c r="AI4871">
        <v>730.26285841213905</v>
      </c>
      <c r="AJ4871">
        <v>255.99805049428932</v>
      </c>
      <c r="AK4871">
        <v>130.59049237088828</v>
      </c>
    </row>
    <row r="4872" spans="30:37" x14ac:dyDescent="0.25">
      <c r="AD4872">
        <v>4859</v>
      </c>
      <c r="AE4872">
        <v>1702.4257523266353</v>
      </c>
      <c r="AF4872">
        <v>1762.7899723843771</v>
      </c>
      <c r="AG4872">
        <v>505.47431995771916</v>
      </c>
      <c r="AH4872">
        <v>86.421565141242723</v>
      </c>
      <c r="AI4872">
        <v>591.93979367566624</v>
      </c>
      <c r="AJ4872">
        <v>255.76216885986793</v>
      </c>
      <c r="AK4872">
        <v>117.31431204937499</v>
      </c>
    </row>
    <row r="4873" spans="30:37" x14ac:dyDescent="0.25">
      <c r="AD4873">
        <v>4860</v>
      </c>
      <c r="AE4873">
        <v>1533.1915748912809</v>
      </c>
      <c r="AF4873">
        <v>2174.0905118423857</v>
      </c>
      <c r="AG4873">
        <v>403.73763111379554</v>
      </c>
      <c r="AH4873">
        <v>81.751586631080215</v>
      </c>
      <c r="AI4873">
        <v>636.6850680242427</v>
      </c>
      <c r="AJ4873">
        <v>209.56589067981659</v>
      </c>
      <c r="AK4873">
        <v>105.23867298244316</v>
      </c>
    </row>
    <row r="4874" spans="30:37" x14ac:dyDescent="0.25">
      <c r="AD4874">
        <v>4861</v>
      </c>
      <c r="AE4874">
        <v>1409.1735252371152</v>
      </c>
      <c r="AF4874">
        <v>1670.5712247625358</v>
      </c>
      <c r="AG4874">
        <v>420.68239175952993</v>
      </c>
      <c r="AH4874">
        <v>129.71715971003931</v>
      </c>
      <c r="AI4874">
        <v>820.317367263233</v>
      </c>
      <c r="AJ4874">
        <v>249.7348814914366</v>
      </c>
      <c r="AK4874">
        <v>108.25655220134014</v>
      </c>
    </row>
    <row r="4875" spans="30:37" x14ac:dyDescent="0.25">
      <c r="AD4875">
        <v>4862</v>
      </c>
      <c r="AE4875">
        <v>1395.2057655245196</v>
      </c>
      <c r="AF4875">
        <v>1064.2907906869616</v>
      </c>
      <c r="AG4875">
        <v>569.587177491278</v>
      </c>
      <c r="AH4875">
        <v>157.85111565604166</v>
      </c>
      <c r="AI4875">
        <v>733.67066329567263</v>
      </c>
      <c r="AJ4875">
        <v>211.72533239708702</v>
      </c>
      <c r="AK4875">
        <v>95.236429787821223</v>
      </c>
    </row>
    <row r="4876" spans="30:37" x14ac:dyDescent="0.25">
      <c r="AD4876">
        <v>4863</v>
      </c>
      <c r="AE4876">
        <v>1911.125496197651</v>
      </c>
      <c r="AF4876">
        <v>1448.7500624753668</v>
      </c>
      <c r="AG4876">
        <v>534.93961278468691</v>
      </c>
      <c r="AH4876">
        <v>150.5773000498462</v>
      </c>
      <c r="AI4876">
        <v>780.53374929243921</v>
      </c>
      <c r="AJ4876">
        <v>291.99891425519343</v>
      </c>
      <c r="AK4876">
        <v>107.35183388929482</v>
      </c>
    </row>
    <row r="4877" spans="30:37" x14ac:dyDescent="0.25">
      <c r="AD4877">
        <v>4864</v>
      </c>
      <c r="AE4877">
        <v>1514.2321155435354</v>
      </c>
      <c r="AF4877">
        <v>1606.8538992474607</v>
      </c>
      <c r="AG4877">
        <v>605.99273658972379</v>
      </c>
      <c r="AH4877">
        <v>145.9239786446422</v>
      </c>
      <c r="AI4877">
        <v>645.70879525917985</v>
      </c>
      <c r="AJ4877">
        <v>282.95673060980681</v>
      </c>
      <c r="AK4877">
        <v>86.617673890657912</v>
      </c>
    </row>
    <row r="4878" spans="30:37" x14ac:dyDescent="0.25">
      <c r="AD4878">
        <v>4865</v>
      </c>
      <c r="AE4878">
        <v>1797.0637214365547</v>
      </c>
      <c r="AF4878">
        <v>1158.2585611481079</v>
      </c>
      <c r="AG4878">
        <v>731.08277843464793</v>
      </c>
      <c r="AH4878">
        <v>149.3972183154734</v>
      </c>
      <c r="AI4878">
        <v>756.91738445419571</v>
      </c>
      <c r="AJ4878">
        <v>285.5575355444459</v>
      </c>
      <c r="AK4878">
        <v>56.327846635922093</v>
      </c>
    </row>
    <row r="4879" spans="30:37" x14ac:dyDescent="0.25">
      <c r="AD4879">
        <v>4866</v>
      </c>
      <c r="AE4879">
        <v>1895.3722133507886</v>
      </c>
      <c r="AF4879">
        <v>1445.438538405597</v>
      </c>
      <c r="AG4879">
        <v>366.40720875045525</v>
      </c>
      <c r="AH4879">
        <v>96.273116515996335</v>
      </c>
      <c r="AI4879">
        <v>621.19663674803212</v>
      </c>
      <c r="AJ4879">
        <v>404.9480676801511</v>
      </c>
      <c r="AK4879">
        <v>98.364423167298852</v>
      </c>
    </row>
    <row r="4880" spans="30:37" x14ac:dyDescent="0.25">
      <c r="AD4880">
        <v>4867</v>
      </c>
      <c r="AE4880">
        <v>1867.7669933670643</v>
      </c>
      <c r="AF4880">
        <v>1751.2395854169229</v>
      </c>
      <c r="AG4880">
        <v>393.30953210238664</v>
      </c>
      <c r="AH4880">
        <v>91.177716691824585</v>
      </c>
      <c r="AI4880">
        <v>716.93889563375194</v>
      </c>
      <c r="AJ4880">
        <v>369.75187953270216</v>
      </c>
      <c r="AK4880">
        <v>103.49374576315489</v>
      </c>
    </row>
    <row r="4881" spans="30:37" x14ac:dyDescent="0.25">
      <c r="AD4881">
        <v>4868</v>
      </c>
      <c r="AE4881">
        <v>1807.1916747823941</v>
      </c>
      <c r="AF4881">
        <v>1799.1539764597883</v>
      </c>
      <c r="AG4881">
        <v>406.66264814712548</v>
      </c>
      <c r="AH4881">
        <v>117.50407639256913</v>
      </c>
      <c r="AI4881">
        <v>793.57866957672888</v>
      </c>
      <c r="AJ4881">
        <v>250.49703764913551</v>
      </c>
      <c r="AK4881">
        <v>101.0569581522282</v>
      </c>
    </row>
    <row r="4882" spans="30:37" x14ac:dyDescent="0.25">
      <c r="AD4882">
        <v>4869</v>
      </c>
      <c r="AE4882">
        <v>1452.9218078467084</v>
      </c>
      <c r="AF4882">
        <v>2455.9307640382876</v>
      </c>
      <c r="AG4882">
        <v>569.0751968283389</v>
      </c>
      <c r="AH4882">
        <v>125.51269333465052</v>
      </c>
      <c r="AI4882">
        <v>640.58354245362477</v>
      </c>
      <c r="AJ4882">
        <v>237.53560991824079</v>
      </c>
      <c r="AK4882">
        <v>86.432446235029929</v>
      </c>
    </row>
    <row r="4883" spans="30:37" x14ac:dyDescent="0.25">
      <c r="AD4883">
        <v>4870</v>
      </c>
      <c r="AE4883">
        <v>1584.2579504926382</v>
      </c>
      <c r="AF4883">
        <v>1492.5795725946098</v>
      </c>
      <c r="AG4883">
        <v>520.76777510352701</v>
      </c>
      <c r="AH4883">
        <v>91.025523816804252</v>
      </c>
      <c r="AI4883">
        <v>707.26632990176677</v>
      </c>
      <c r="AJ4883">
        <v>231.10076245114519</v>
      </c>
      <c r="AK4883">
        <v>67.622552412735345</v>
      </c>
    </row>
    <row r="4884" spans="30:37" x14ac:dyDescent="0.25">
      <c r="AD4884">
        <v>4871</v>
      </c>
      <c r="AE4884">
        <v>1584.2979364906309</v>
      </c>
      <c r="AF4884">
        <v>2191.2639483516691</v>
      </c>
      <c r="AG4884">
        <v>268.80355543768326</v>
      </c>
      <c r="AH4884">
        <v>84.816015355963742</v>
      </c>
      <c r="AI4884">
        <v>749.69535111154516</v>
      </c>
      <c r="AJ4884">
        <v>374.91688624761673</v>
      </c>
      <c r="AK4884">
        <v>73.864878493577962</v>
      </c>
    </row>
    <row r="4885" spans="30:37" x14ac:dyDescent="0.25">
      <c r="AD4885">
        <v>4872</v>
      </c>
      <c r="AE4885">
        <v>1750.3731844561607</v>
      </c>
      <c r="AF4885">
        <v>1566.7852141014523</v>
      </c>
      <c r="AG4885">
        <v>484.0356506634933</v>
      </c>
      <c r="AH4885">
        <v>142.95007092147259</v>
      </c>
      <c r="AI4885">
        <v>900.435347932882</v>
      </c>
      <c r="AJ4885">
        <v>233.56796287936973</v>
      </c>
      <c r="AK4885">
        <v>83.407422138423328</v>
      </c>
    </row>
    <row r="4886" spans="30:37" x14ac:dyDescent="0.25">
      <c r="AD4886">
        <v>4873</v>
      </c>
      <c r="AE4886">
        <v>1763.8094147342858</v>
      </c>
      <c r="AF4886">
        <v>1382.3434648236941</v>
      </c>
      <c r="AG4886">
        <v>515.03259264253347</v>
      </c>
      <c r="AH4886">
        <v>105.12693664339537</v>
      </c>
      <c r="AI4886">
        <v>837.40306738812501</v>
      </c>
      <c r="AJ4886">
        <v>277.11687067651508</v>
      </c>
      <c r="AK4886">
        <v>84.940088262367681</v>
      </c>
    </row>
    <row r="4887" spans="30:37" x14ac:dyDescent="0.25">
      <c r="AD4887">
        <v>4874</v>
      </c>
      <c r="AE4887">
        <v>2002.9223936028998</v>
      </c>
      <c r="AF4887">
        <v>1441.2728319247894</v>
      </c>
      <c r="AG4887">
        <v>546.29740028114963</v>
      </c>
      <c r="AH4887">
        <v>128.16969619549445</v>
      </c>
      <c r="AI4887">
        <v>586.57415453992019</v>
      </c>
      <c r="AJ4887">
        <v>233.18040362352636</v>
      </c>
      <c r="AK4887">
        <v>97.907757531823492</v>
      </c>
    </row>
    <row r="4888" spans="30:37" x14ac:dyDescent="0.25">
      <c r="AD4888">
        <v>4875</v>
      </c>
      <c r="AE4888">
        <v>1785.3262539928467</v>
      </c>
      <c r="AF4888">
        <v>1056.6573534690506</v>
      </c>
      <c r="AG4888">
        <v>293.11961769160752</v>
      </c>
      <c r="AH4888">
        <v>111.76649435433256</v>
      </c>
      <c r="AI4888">
        <v>771.25030491539417</v>
      </c>
      <c r="AJ4888">
        <v>245.67893055479212</v>
      </c>
      <c r="AK4888">
        <v>88.204715432814368</v>
      </c>
    </row>
    <row r="4889" spans="30:37" x14ac:dyDescent="0.25">
      <c r="AD4889">
        <v>4876</v>
      </c>
      <c r="AE4889">
        <v>1866.8499159958922</v>
      </c>
      <c r="AF4889">
        <v>1343.0159522893446</v>
      </c>
      <c r="AG4889">
        <v>520.87015723167713</v>
      </c>
      <c r="AH4889">
        <v>69.992688979620056</v>
      </c>
      <c r="AI4889">
        <v>646.32814925099797</v>
      </c>
      <c r="AJ4889">
        <v>275.97477523611497</v>
      </c>
      <c r="AK4889">
        <v>118.45571630501117</v>
      </c>
    </row>
    <row r="4890" spans="30:37" x14ac:dyDescent="0.25">
      <c r="AD4890">
        <v>4877</v>
      </c>
      <c r="AE4890">
        <v>2003.2435842517989</v>
      </c>
      <c r="AF4890">
        <v>1285.5335871384173</v>
      </c>
      <c r="AG4890">
        <v>551.42229213072926</v>
      </c>
      <c r="AH4890">
        <v>143.11588799361522</v>
      </c>
      <c r="AI4890">
        <v>617.87738534750758</v>
      </c>
      <c r="AJ4890">
        <v>234.86891193732274</v>
      </c>
      <c r="AK4890">
        <v>146.51237571781294</v>
      </c>
    </row>
    <row r="4891" spans="30:37" x14ac:dyDescent="0.25">
      <c r="AD4891">
        <v>4878</v>
      </c>
      <c r="AE4891">
        <v>1678.8968577662035</v>
      </c>
      <c r="AF4891">
        <v>1911.329741441524</v>
      </c>
      <c r="AG4891">
        <v>381.72463210938292</v>
      </c>
      <c r="AH4891">
        <v>144.54158879359068</v>
      </c>
      <c r="AI4891">
        <v>733.51323016169454</v>
      </c>
      <c r="AJ4891">
        <v>356.80534459944988</v>
      </c>
      <c r="AK4891">
        <v>80.155336396316883</v>
      </c>
    </row>
    <row r="4892" spans="30:37" x14ac:dyDescent="0.25">
      <c r="AD4892">
        <v>4879</v>
      </c>
      <c r="AE4892">
        <v>1793.4331926238222</v>
      </c>
      <c r="AF4892">
        <v>1489.7232322194948</v>
      </c>
      <c r="AG4892">
        <v>598.65808752618602</v>
      </c>
      <c r="AH4892">
        <v>148.12681571227913</v>
      </c>
      <c r="AI4892">
        <v>894.96930411621167</v>
      </c>
      <c r="AJ4892">
        <v>254.56874501723266</v>
      </c>
      <c r="AK4892">
        <v>134.90903715391337</v>
      </c>
    </row>
    <row r="4893" spans="30:37" x14ac:dyDescent="0.25">
      <c r="AD4893">
        <v>4880</v>
      </c>
      <c r="AE4893">
        <v>1796.0944831674569</v>
      </c>
      <c r="AF4893">
        <v>2212.8700177133746</v>
      </c>
      <c r="AG4893">
        <v>559.53034149661914</v>
      </c>
      <c r="AH4893">
        <v>139.5169488486676</v>
      </c>
      <c r="AI4893">
        <v>587.74284811213397</v>
      </c>
      <c r="AJ4893">
        <v>214.22948107593169</v>
      </c>
      <c r="AK4893">
        <v>92.460051226348924</v>
      </c>
    </row>
    <row r="4894" spans="30:37" x14ac:dyDescent="0.25">
      <c r="AD4894">
        <v>4881</v>
      </c>
      <c r="AE4894">
        <v>1270.5855326438641</v>
      </c>
      <c r="AF4894">
        <v>2024.7107306293876</v>
      </c>
      <c r="AG4894">
        <v>484.4649492322788</v>
      </c>
      <c r="AH4894">
        <v>165.61157173288032</v>
      </c>
      <c r="AI4894">
        <v>603.23123714650649</v>
      </c>
      <c r="AJ4894">
        <v>316.0606960779761</v>
      </c>
      <c r="AK4894">
        <v>81.926494270720227</v>
      </c>
    </row>
    <row r="4895" spans="30:37" x14ac:dyDescent="0.25">
      <c r="AD4895">
        <v>4882</v>
      </c>
      <c r="AE4895">
        <v>1644.9311508334483</v>
      </c>
      <c r="AF4895">
        <v>1747.7352597371539</v>
      </c>
      <c r="AG4895">
        <v>591.02055759095026</v>
      </c>
      <c r="AH4895">
        <v>128.90216693641617</v>
      </c>
      <c r="AI4895">
        <v>764.61520593844193</v>
      </c>
      <c r="AJ4895">
        <v>208.93856655637788</v>
      </c>
      <c r="AK4895">
        <v>98.428964578545205</v>
      </c>
    </row>
    <row r="4896" spans="30:37" x14ac:dyDescent="0.25">
      <c r="AD4896">
        <v>4883</v>
      </c>
      <c r="AE4896">
        <v>2060.077886882716</v>
      </c>
      <c r="AF4896">
        <v>2517.2225977285311</v>
      </c>
      <c r="AG4896">
        <v>323.17569074095064</v>
      </c>
      <c r="AH4896">
        <v>146.29734371825271</v>
      </c>
      <c r="AI4896">
        <v>615.27043226046442</v>
      </c>
      <c r="AJ4896">
        <v>239.74317608784079</v>
      </c>
      <c r="AK4896">
        <v>92.922206917093959</v>
      </c>
    </row>
    <row r="4897" spans="30:37" x14ac:dyDescent="0.25">
      <c r="AD4897">
        <v>4884</v>
      </c>
      <c r="AE4897">
        <v>2059.186371755879</v>
      </c>
      <c r="AF4897">
        <v>1909.8700088115468</v>
      </c>
      <c r="AG4897">
        <v>282.16748168565158</v>
      </c>
      <c r="AH4897">
        <v>123.35977578625024</v>
      </c>
      <c r="AI4897">
        <v>703.87994420877067</v>
      </c>
      <c r="AJ4897">
        <v>344.99035784586249</v>
      </c>
      <c r="AK4897">
        <v>94.913598510892385</v>
      </c>
    </row>
    <row r="4898" spans="30:37" x14ac:dyDescent="0.25">
      <c r="AD4898">
        <v>4885</v>
      </c>
      <c r="AE4898">
        <v>1381.0639938973934</v>
      </c>
      <c r="AF4898">
        <v>2081.5567309763828</v>
      </c>
      <c r="AG4898">
        <v>443.25811099413886</v>
      </c>
      <c r="AH4898">
        <v>132.17476377762586</v>
      </c>
      <c r="AI4898">
        <v>764.73811440443706</v>
      </c>
      <c r="AJ4898">
        <v>346.16313634019684</v>
      </c>
      <c r="AK4898">
        <v>119.92771039904162</v>
      </c>
    </row>
    <row r="4899" spans="30:37" x14ac:dyDescent="0.25">
      <c r="AD4899">
        <v>4886</v>
      </c>
      <c r="AE4899">
        <v>1515.8627126115921</v>
      </c>
      <c r="AF4899">
        <v>1881.6907854475555</v>
      </c>
      <c r="AG4899">
        <v>491.47160335608407</v>
      </c>
      <c r="AH4899">
        <v>95.10731089218865</v>
      </c>
      <c r="AI4899">
        <v>733.44414740721936</v>
      </c>
      <c r="AJ4899">
        <v>328.66138742705164</v>
      </c>
      <c r="AK4899">
        <v>130.53263922090701</v>
      </c>
    </row>
    <row r="4900" spans="30:37" x14ac:dyDescent="0.25">
      <c r="AD4900">
        <v>4887</v>
      </c>
      <c r="AE4900">
        <v>1350.0147515451938</v>
      </c>
      <c r="AF4900">
        <v>1369.9090403553162</v>
      </c>
      <c r="AG4900">
        <v>470.62318107827076</v>
      </c>
      <c r="AH4900">
        <v>81.768857669804945</v>
      </c>
      <c r="AI4900">
        <v>710.83396300287131</v>
      </c>
      <c r="AJ4900">
        <v>222.02968678761974</v>
      </c>
      <c r="AK4900">
        <v>76.023125169175628</v>
      </c>
    </row>
    <row r="4901" spans="30:37" x14ac:dyDescent="0.25">
      <c r="AD4901">
        <v>4888</v>
      </c>
      <c r="AE4901">
        <v>1433.3698908293445</v>
      </c>
      <c r="AF4901">
        <v>1770.2157035855359</v>
      </c>
      <c r="AG4901">
        <v>390.61868031522067</v>
      </c>
      <c r="AH4901">
        <v>80.533811064654913</v>
      </c>
      <c r="AI4901">
        <v>771.36879582971392</v>
      </c>
      <c r="AJ4901">
        <v>276.99160759031992</v>
      </c>
      <c r="AK4901">
        <v>93.285408593933326</v>
      </c>
    </row>
    <row r="4902" spans="30:37" x14ac:dyDescent="0.25">
      <c r="AD4902">
        <v>4889</v>
      </c>
      <c r="AE4902">
        <v>1743.2118213986753</v>
      </c>
      <c r="AF4902">
        <v>1441.2140323611977</v>
      </c>
      <c r="AG4902">
        <v>333.72520951980999</v>
      </c>
      <c r="AH4902">
        <v>116.10843892565572</v>
      </c>
      <c r="AI4902">
        <v>665.94210703564704</v>
      </c>
      <c r="AJ4902">
        <v>158.14497539438824</v>
      </c>
      <c r="AK4902">
        <v>78.491831322052576</v>
      </c>
    </row>
    <row r="4903" spans="30:37" x14ac:dyDescent="0.25">
      <c r="AD4903">
        <v>4890</v>
      </c>
      <c r="AE4903">
        <v>1516.6316755475916</v>
      </c>
      <c r="AF4903">
        <v>1350.2822281354167</v>
      </c>
      <c r="AG4903">
        <v>561.48727628144786</v>
      </c>
      <c r="AH4903">
        <v>84.994824906532529</v>
      </c>
      <c r="AI4903">
        <v>913.36149451095048</v>
      </c>
      <c r="AJ4903">
        <v>222.42559050142756</v>
      </c>
      <c r="AK4903">
        <v>78.070953498030761</v>
      </c>
    </row>
    <row r="4904" spans="30:37" x14ac:dyDescent="0.25">
      <c r="AD4904">
        <v>4891</v>
      </c>
      <c r="AE4904">
        <v>1328.8598239959711</v>
      </c>
      <c r="AF4904">
        <v>1489.0006588450872</v>
      </c>
      <c r="AG4904">
        <v>356.12152277186692</v>
      </c>
      <c r="AH4904">
        <v>136.64723812530065</v>
      </c>
      <c r="AI4904">
        <v>737.14703137530216</v>
      </c>
      <c r="AJ4904">
        <v>277.34891391576377</v>
      </c>
      <c r="AK4904">
        <v>121.97497211239384</v>
      </c>
    </row>
    <row r="4905" spans="30:37" x14ac:dyDescent="0.25">
      <c r="AD4905">
        <v>4892</v>
      </c>
      <c r="AE4905">
        <v>1497.4559440750486</v>
      </c>
      <c r="AF4905">
        <v>1474.7887312145808</v>
      </c>
      <c r="AG4905">
        <v>340.39902175173847</v>
      </c>
      <c r="AH4905">
        <v>126.61518844769066</v>
      </c>
      <c r="AI4905">
        <v>856.56580218458589</v>
      </c>
      <c r="AJ4905">
        <v>183.03254644914543</v>
      </c>
      <c r="AK4905">
        <v>142.45984188276364</v>
      </c>
    </row>
    <row r="4906" spans="30:37" x14ac:dyDescent="0.25">
      <c r="AD4906">
        <v>4893</v>
      </c>
      <c r="AE4906">
        <v>1569.6721127737605</v>
      </c>
      <c r="AF4906">
        <v>2394.1321918769358</v>
      </c>
      <c r="AG4906">
        <v>502.71744981090552</v>
      </c>
      <c r="AH4906">
        <v>83.231687727126257</v>
      </c>
      <c r="AI4906">
        <v>635.35372775016492</v>
      </c>
      <c r="AJ4906">
        <v>245.66682982772303</v>
      </c>
      <c r="AK4906">
        <v>121.63418540699318</v>
      </c>
    </row>
    <row r="4907" spans="30:37" x14ac:dyDescent="0.25">
      <c r="AD4907">
        <v>4894</v>
      </c>
      <c r="AE4907">
        <v>1318.7144996155703</v>
      </c>
      <c r="AF4907">
        <v>1704.3124522007695</v>
      </c>
      <c r="AG4907">
        <v>352.48137560531859</v>
      </c>
      <c r="AH4907">
        <v>88.952148513470547</v>
      </c>
      <c r="AI4907">
        <v>728.88287147039273</v>
      </c>
      <c r="AJ4907">
        <v>286.88608760915383</v>
      </c>
      <c r="AK4907">
        <v>97.424690241709115</v>
      </c>
    </row>
    <row r="4908" spans="30:37" x14ac:dyDescent="0.25">
      <c r="AD4908">
        <v>4895</v>
      </c>
      <c r="AE4908">
        <v>1611.7843311047257</v>
      </c>
      <c r="AF4908">
        <v>1327.7412114495405</v>
      </c>
      <c r="AG4908">
        <v>717.21761779873395</v>
      </c>
      <c r="AH4908">
        <v>157.19966817036635</v>
      </c>
      <c r="AI4908">
        <v>807.2580781531716</v>
      </c>
      <c r="AJ4908">
        <v>247.55795377759887</v>
      </c>
      <c r="AK4908">
        <v>93.456344633788575</v>
      </c>
    </row>
    <row r="4909" spans="30:37" x14ac:dyDescent="0.25">
      <c r="AD4909">
        <v>4896</v>
      </c>
      <c r="AE4909">
        <v>1292.6325853314027</v>
      </c>
      <c r="AF4909">
        <v>1495.5450013921457</v>
      </c>
      <c r="AG4909">
        <v>346.96604418876257</v>
      </c>
      <c r="AH4909">
        <v>134.1553263367708</v>
      </c>
      <c r="AI4909">
        <v>621.18209693534175</v>
      </c>
      <c r="AJ4909">
        <v>240.61643196219325</v>
      </c>
      <c r="AK4909">
        <v>120.19112123313609</v>
      </c>
    </row>
    <row r="4910" spans="30:37" x14ac:dyDescent="0.25">
      <c r="AD4910">
        <v>4897</v>
      </c>
      <c r="AE4910">
        <v>1511.4397461505177</v>
      </c>
      <c r="AF4910">
        <v>1699.4566471382032</v>
      </c>
      <c r="AG4910">
        <v>387.97345279900918</v>
      </c>
      <c r="AH4910">
        <v>100.98035179259159</v>
      </c>
      <c r="AI4910">
        <v>658.52151214670209</v>
      </c>
      <c r="AJ4910">
        <v>299.97929268031135</v>
      </c>
      <c r="AK4910">
        <v>151.16201917511378</v>
      </c>
    </row>
    <row r="4911" spans="30:37" x14ac:dyDescent="0.25">
      <c r="AD4911">
        <v>4898</v>
      </c>
      <c r="AE4911">
        <v>1796.5756687075182</v>
      </c>
      <c r="AF4911">
        <v>2119.5263828329976</v>
      </c>
      <c r="AG4911">
        <v>264.42750494441202</v>
      </c>
      <c r="AH4911">
        <v>122.95819838895147</v>
      </c>
      <c r="AI4911">
        <v>912.86172984218911</v>
      </c>
      <c r="AJ4911">
        <v>330.20741915314579</v>
      </c>
      <c r="AK4911">
        <v>84.94520924365878</v>
      </c>
    </row>
    <row r="4912" spans="30:37" x14ac:dyDescent="0.25">
      <c r="AD4912">
        <v>4899</v>
      </c>
      <c r="AE4912">
        <v>1505.1057827841028</v>
      </c>
      <c r="AF4912">
        <v>2289.1019601619682</v>
      </c>
      <c r="AG4912">
        <v>375.79680788385821</v>
      </c>
      <c r="AH4912">
        <v>161.27253058416713</v>
      </c>
      <c r="AI4912">
        <v>706.79471187366619</v>
      </c>
      <c r="AJ4912">
        <v>320.74565417546569</v>
      </c>
      <c r="AK4912">
        <v>130.73990493719114</v>
      </c>
    </row>
    <row r="4913" spans="30:37" x14ac:dyDescent="0.25">
      <c r="AD4913">
        <v>4900</v>
      </c>
      <c r="AE4913">
        <v>1467.5017174325337</v>
      </c>
      <c r="AF4913">
        <v>2194.640013737273</v>
      </c>
      <c r="AG4913">
        <v>346.47020182552387</v>
      </c>
      <c r="AH4913">
        <v>129.69776587292677</v>
      </c>
      <c r="AI4913">
        <v>672.3114952508497</v>
      </c>
      <c r="AJ4913">
        <v>309.81369408656997</v>
      </c>
      <c r="AK4913">
        <v>81.677538772218583</v>
      </c>
    </row>
    <row r="4914" spans="30:37" x14ac:dyDescent="0.25">
      <c r="AD4914">
        <v>4901</v>
      </c>
      <c r="AE4914">
        <v>1289.0113235888498</v>
      </c>
      <c r="AF4914">
        <v>1811.4149046999464</v>
      </c>
      <c r="AG4914">
        <v>416.34655540289862</v>
      </c>
      <c r="AH4914">
        <v>137.95109003583005</v>
      </c>
      <c r="AI4914">
        <v>634.35556446505268</v>
      </c>
      <c r="AJ4914">
        <v>317.84318868253905</v>
      </c>
      <c r="AK4914">
        <v>119.12343039803577</v>
      </c>
    </row>
    <row r="4915" spans="30:37" x14ac:dyDescent="0.25">
      <c r="AD4915">
        <v>4902</v>
      </c>
      <c r="AE4915">
        <v>1861.9079739005053</v>
      </c>
      <c r="AF4915">
        <v>1024.5177992888439</v>
      </c>
      <c r="AG4915">
        <v>339.99825764828711</v>
      </c>
      <c r="AH4915">
        <v>118.33781246046458</v>
      </c>
      <c r="AI4915">
        <v>625.34294557521503</v>
      </c>
      <c r="AJ4915">
        <v>253.7138519399937</v>
      </c>
      <c r="AK4915">
        <v>86.301618303439255</v>
      </c>
    </row>
    <row r="4916" spans="30:37" x14ac:dyDescent="0.25">
      <c r="AD4916">
        <v>4903</v>
      </c>
      <c r="AE4916">
        <v>1798.9370460109687</v>
      </c>
      <c r="AF4916">
        <v>1569.7771639740415</v>
      </c>
      <c r="AG4916">
        <v>419.82716176986742</v>
      </c>
      <c r="AH4916">
        <v>129.11465664694896</v>
      </c>
      <c r="AI4916">
        <v>576.59229707623206</v>
      </c>
      <c r="AJ4916">
        <v>271.94221254184163</v>
      </c>
      <c r="AK4916">
        <v>67.660116615112244</v>
      </c>
    </row>
    <row r="4917" spans="30:37" x14ac:dyDescent="0.25">
      <c r="AD4917">
        <v>4904</v>
      </c>
      <c r="AE4917">
        <v>1769.1774666033616</v>
      </c>
      <c r="AF4917">
        <v>1586.1380670380981</v>
      </c>
      <c r="AG4917">
        <v>316.9440411147832</v>
      </c>
      <c r="AH4917">
        <v>144.63246223432699</v>
      </c>
      <c r="AI4917">
        <v>716.44070704505953</v>
      </c>
      <c r="AJ4917">
        <v>235.92911178928057</v>
      </c>
      <c r="AK4917">
        <v>118.0054571424273</v>
      </c>
    </row>
    <row r="4918" spans="30:37" x14ac:dyDescent="0.25">
      <c r="AD4918">
        <v>4905</v>
      </c>
      <c r="AE4918">
        <v>1460.7976789086488</v>
      </c>
      <c r="AF4918">
        <v>1510.8872480988271</v>
      </c>
      <c r="AG4918">
        <v>461.70299081213261</v>
      </c>
      <c r="AH4918">
        <v>119.59461666362714</v>
      </c>
      <c r="AI4918">
        <v>1045.0439949900083</v>
      </c>
      <c r="AJ4918">
        <v>227.00045603124255</v>
      </c>
      <c r="AK4918">
        <v>107.07403011345454</v>
      </c>
    </row>
    <row r="4919" spans="30:37" x14ac:dyDescent="0.25">
      <c r="AD4919">
        <v>4906</v>
      </c>
      <c r="AE4919">
        <v>1760.6158388898759</v>
      </c>
      <c r="AF4919">
        <v>1558.827946842541</v>
      </c>
      <c r="AG4919">
        <v>339.03527568607149</v>
      </c>
      <c r="AH4919">
        <v>111.29175324320157</v>
      </c>
      <c r="AI4919">
        <v>719.02105624399871</v>
      </c>
      <c r="AJ4919">
        <v>275.80370869813947</v>
      </c>
      <c r="AK4919">
        <v>130.12066620635738</v>
      </c>
    </row>
    <row r="4920" spans="30:37" x14ac:dyDescent="0.25">
      <c r="AD4920">
        <v>4907</v>
      </c>
      <c r="AE4920">
        <v>1825.0607439650155</v>
      </c>
      <c r="AF4920">
        <v>1181.8622544458203</v>
      </c>
      <c r="AG4920">
        <v>332.1221641677202</v>
      </c>
      <c r="AH4920">
        <v>116.86838866936377</v>
      </c>
      <c r="AI4920">
        <v>720.43719072105648</v>
      </c>
      <c r="AJ4920">
        <v>323.22919067468098</v>
      </c>
      <c r="AK4920">
        <v>131.32913252707678</v>
      </c>
    </row>
    <row r="4921" spans="30:37" x14ac:dyDescent="0.25">
      <c r="AD4921">
        <v>4908</v>
      </c>
      <c r="AE4921">
        <v>1923.8822023732087</v>
      </c>
      <c r="AF4921">
        <v>1405.3276351336228</v>
      </c>
      <c r="AG4921">
        <v>527.74241534808846</v>
      </c>
      <c r="AH4921">
        <v>98.530215080547379</v>
      </c>
      <c r="AI4921">
        <v>642.81670903376016</v>
      </c>
      <c r="AJ4921">
        <v>316.31296702983462</v>
      </c>
      <c r="AK4921">
        <v>100.95728086998409</v>
      </c>
    </row>
    <row r="4922" spans="30:37" x14ac:dyDescent="0.25">
      <c r="AD4922">
        <v>4909</v>
      </c>
      <c r="AE4922">
        <v>2193.1707262061295</v>
      </c>
      <c r="AF4922">
        <v>1415.7959334974571</v>
      </c>
      <c r="AG4922">
        <v>394.35475840141038</v>
      </c>
      <c r="AH4922">
        <v>122.31420969801489</v>
      </c>
      <c r="AI4922">
        <v>646.96415580879523</v>
      </c>
      <c r="AJ4922">
        <v>195.51307397785408</v>
      </c>
      <c r="AK4922">
        <v>89.170441927614235</v>
      </c>
    </row>
    <row r="4923" spans="30:37" x14ac:dyDescent="0.25">
      <c r="AD4923">
        <v>4910</v>
      </c>
      <c r="AE4923">
        <v>1780.0323298256799</v>
      </c>
      <c r="AF4923">
        <v>1733.8067254826124</v>
      </c>
      <c r="AG4923">
        <v>325.83655152179085</v>
      </c>
      <c r="AH4923">
        <v>113.22450090738596</v>
      </c>
      <c r="AI4923">
        <v>614.97554984385772</v>
      </c>
      <c r="AJ4923">
        <v>226.81115383296273</v>
      </c>
      <c r="AK4923">
        <v>113.50100091887663</v>
      </c>
    </row>
    <row r="4924" spans="30:37" x14ac:dyDescent="0.25">
      <c r="AD4924">
        <v>4911</v>
      </c>
      <c r="AE4924">
        <v>1404.5569105464201</v>
      </c>
      <c r="AF4924">
        <v>1520.8441604614056</v>
      </c>
      <c r="AG4924">
        <v>251.75008294259322</v>
      </c>
      <c r="AH4924">
        <v>122.65886284639376</v>
      </c>
      <c r="AI4924">
        <v>556.09871776551734</v>
      </c>
      <c r="AJ4924">
        <v>292.76026442257637</v>
      </c>
      <c r="AK4924">
        <v>95.29160375120108</v>
      </c>
    </row>
    <row r="4925" spans="30:37" x14ac:dyDescent="0.25">
      <c r="AD4925">
        <v>4912</v>
      </c>
      <c r="AE4925">
        <v>1796.1283458386654</v>
      </c>
      <c r="AF4925">
        <v>2092.6384773888576</v>
      </c>
      <c r="AG4925">
        <v>393.90343915460107</v>
      </c>
      <c r="AH4925">
        <v>102.69430319904887</v>
      </c>
      <c r="AI4925">
        <v>665.99809079306328</v>
      </c>
      <c r="AJ4925">
        <v>263.04131207206404</v>
      </c>
      <c r="AK4925">
        <v>104.76869698238245</v>
      </c>
    </row>
    <row r="4926" spans="30:37" x14ac:dyDescent="0.25">
      <c r="AD4926">
        <v>4913</v>
      </c>
      <c r="AE4926">
        <v>1720.2619810722417</v>
      </c>
      <c r="AF4926">
        <v>1579.3114561497598</v>
      </c>
      <c r="AG4926">
        <v>415.08950463875169</v>
      </c>
      <c r="AH4926">
        <v>117.36115847454811</v>
      </c>
      <c r="AI4926">
        <v>736.61504268560793</v>
      </c>
      <c r="AJ4926">
        <v>379.87568138777408</v>
      </c>
      <c r="AK4926">
        <v>105.29388908204707</v>
      </c>
    </row>
    <row r="4927" spans="30:37" x14ac:dyDescent="0.25">
      <c r="AD4927">
        <v>4914</v>
      </c>
      <c r="AE4927">
        <v>1505.7632876195487</v>
      </c>
      <c r="AF4927">
        <v>1511.4435605147455</v>
      </c>
      <c r="AG4927">
        <v>349.44074418986423</v>
      </c>
      <c r="AH4927">
        <v>127.85239793080423</v>
      </c>
      <c r="AI4927">
        <v>815.09568159410173</v>
      </c>
      <c r="AJ4927">
        <v>318.17779495538014</v>
      </c>
      <c r="AK4927">
        <v>95.453442171803189</v>
      </c>
    </row>
    <row r="4928" spans="30:37" x14ac:dyDescent="0.25">
      <c r="AD4928">
        <v>4915</v>
      </c>
      <c r="AE4928">
        <v>1982.4566434070409</v>
      </c>
      <c r="AF4928">
        <v>1590.9544042742041</v>
      </c>
      <c r="AG4928">
        <v>432.85188616165476</v>
      </c>
      <c r="AH4928">
        <v>145.35273623975931</v>
      </c>
      <c r="AI4928">
        <v>748.47986072868287</v>
      </c>
      <c r="AJ4928">
        <v>209.23243712947584</v>
      </c>
      <c r="AK4928">
        <v>145.57370637115085</v>
      </c>
    </row>
    <row r="4929" spans="30:37" x14ac:dyDescent="0.25">
      <c r="AD4929">
        <v>4916</v>
      </c>
      <c r="AE4929">
        <v>1420.863998898129</v>
      </c>
      <c r="AF4929">
        <v>1516.4239482501287</v>
      </c>
      <c r="AG4929">
        <v>540.74522122951873</v>
      </c>
      <c r="AH4929">
        <v>134.21977280623582</v>
      </c>
      <c r="AI4929">
        <v>664.6909121109087</v>
      </c>
      <c r="AJ4929">
        <v>246.87347718937608</v>
      </c>
      <c r="AK4929">
        <v>80.837205088609323</v>
      </c>
    </row>
    <row r="4930" spans="30:37" x14ac:dyDescent="0.25">
      <c r="AD4930">
        <v>4917</v>
      </c>
      <c r="AE4930">
        <v>1801.4403277352221</v>
      </c>
      <c r="AF4930">
        <v>1668.8279116293438</v>
      </c>
      <c r="AG4930">
        <v>499.64711313491148</v>
      </c>
      <c r="AH4930">
        <v>86.090950088010388</v>
      </c>
      <c r="AI4930">
        <v>810.80263961042999</v>
      </c>
      <c r="AJ4930">
        <v>241.84160648914542</v>
      </c>
      <c r="AK4930">
        <v>99.760711839807286</v>
      </c>
    </row>
    <row r="4931" spans="30:37" x14ac:dyDescent="0.25">
      <c r="AD4931">
        <v>4918</v>
      </c>
      <c r="AE4931">
        <v>1828.1440473403923</v>
      </c>
      <c r="AF4931">
        <v>1330.8049079925008</v>
      </c>
      <c r="AG4931">
        <v>551.12369208831637</v>
      </c>
      <c r="AH4931">
        <v>106.41526401423374</v>
      </c>
      <c r="AI4931">
        <v>694.83121936462931</v>
      </c>
      <c r="AJ4931">
        <v>273.07796980394284</v>
      </c>
      <c r="AK4931">
        <v>64.808161496562974</v>
      </c>
    </row>
    <row r="4932" spans="30:37" x14ac:dyDescent="0.25">
      <c r="AD4932">
        <v>4919</v>
      </c>
      <c r="AE4932">
        <v>1777.0375778243651</v>
      </c>
      <c r="AF4932">
        <v>1600.9032163572836</v>
      </c>
      <c r="AG4932">
        <v>588.53114020609519</v>
      </c>
      <c r="AH4932">
        <v>99.043918160916022</v>
      </c>
      <c r="AI4932">
        <v>753.20197992028693</v>
      </c>
      <c r="AJ4932">
        <v>290.73308880850567</v>
      </c>
      <c r="AK4932">
        <v>114.07142580506004</v>
      </c>
    </row>
    <row r="4933" spans="30:37" x14ac:dyDescent="0.25">
      <c r="AD4933">
        <v>4920</v>
      </c>
      <c r="AE4933">
        <v>1489.0051686023453</v>
      </c>
      <c r="AF4933">
        <v>2470.593723826144</v>
      </c>
      <c r="AG4933">
        <v>427.80188473656017</v>
      </c>
      <c r="AH4933">
        <v>105.3587148826783</v>
      </c>
      <c r="AI4933">
        <v>911.97906146900129</v>
      </c>
      <c r="AJ4933">
        <v>336.81675442590864</v>
      </c>
      <c r="AK4933">
        <v>119.65176671453776</v>
      </c>
    </row>
    <row r="4934" spans="30:37" x14ac:dyDescent="0.25">
      <c r="AD4934">
        <v>4921</v>
      </c>
      <c r="AE4934">
        <v>1530.1793599180987</v>
      </c>
      <c r="AF4934">
        <v>1911.0374245170312</v>
      </c>
      <c r="AG4934">
        <v>309.33000057914137</v>
      </c>
      <c r="AH4934">
        <v>109.05883290598015</v>
      </c>
      <c r="AI4934">
        <v>585.73802653774749</v>
      </c>
      <c r="AJ4934">
        <v>263.3492778774056</v>
      </c>
      <c r="AK4934">
        <v>94.515752090070848</v>
      </c>
    </row>
    <row r="4935" spans="30:37" x14ac:dyDescent="0.25">
      <c r="AD4935">
        <v>4922</v>
      </c>
      <c r="AE4935">
        <v>1673.8905971698127</v>
      </c>
      <c r="AF4935">
        <v>1866.963111871873</v>
      </c>
      <c r="AG4935">
        <v>377.57609755143494</v>
      </c>
      <c r="AH4935">
        <v>113.45629234953994</v>
      </c>
      <c r="AI4935">
        <v>601.81520152074972</v>
      </c>
      <c r="AJ4935">
        <v>258.99482978775853</v>
      </c>
      <c r="AK4935">
        <v>101.15337522249044</v>
      </c>
    </row>
    <row r="4936" spans="30:37" x14ac:dyDescent="0.25">
      <c r="AD4936">
        <v>4923</v>
      </c>
      <c r="AE4936">
        <v>1674.7697461266093</v>
      </c>
      <c r="AF4936">
        <v>1677.1788202542066</v>
      </c>
      <c r="AG4936">
        <v>286.39597038010413</v>
      </c>
      <c r="AH4936">
        <v>85.592836666666884</v>
      </c>
      <c r="AI4936">
        <v>752.45137307922698</v>
      </c>
      <c r="AJ4936">
        <v>398.13376445547169</v>
      </c>
      <c r="AK4936">
        <v>98.806413208565374</v>
      </c>
    </row>
    <row r="4937" spans="30:37" x14ac:dyDescent="0.25">
      <c r="AD4937">
        <v>4924</v>
      </c>
      <c r="AE4937">
        <v>1966.9924367288493</v>
      </c>
      <c r="AF4937">
        <v>1577.7534908675595</v>
      </c>
      <c r="AG4937">
        <v>284.32255832066068</v>
      </c>
      <c r="AH4937">
        <v>109.76933553799419</v>
      </c>
      <c r="AI4937">
        <v>767.37058711365148</v>
      </c>
      <c r="AJ4937">
        <v>229.01212443478281</v>
      </c>
      <c r="AK4937">
        <v>78.320810851839425</v>
      </c>
    </row>
    <row r="4938" spans="30:37" x14ac:dyDescent="0.25">
      <c r="AD4938">
        <v>4925</v>
      </c>
      <c r="AE4938">
        <v>1681.5177998756942</v>
      </c>
      <c r="AF4938">
        <v>1864.7997550037137</v>
      </c>
      <c r="AG4938">
        <v>436.83731699052237</v>
      </c>
      <c r="AH4938">
        <v>119.00650911884058</v>
      </c>
      <c r="AI4938">
        <v>592.57166209400941</v>
      </c>
      <c r="AJ4938">
        <v>234.51284264141515</v>
      </c>
      <c r="AK4938">
        <v>95.598657093353026</v>
      </c>
    </row>
    <row r="4939" spans="30:37" x14ac:dyDescent="0.25">
      <c r="AD4939">
        <v>4926</v>
      </c>
      <c r="AE4939">
        <v>1987.278774731134</v>
      </c>
      <c r="AF4939">
        <v>1830.6701942351692</v>
      </c>
      <c r="AG4939">
        <v>239.12523365549805</v>
      </c>
      <c r="AH4939">
        <v>82.261334207643145</v>
      </c>
      <c r="AI4939">
        <v>666.05391446151839</v>
      </c>
      <c r="AJ4939">
        <v>279.37708239424279</v>
      </c>
      <c r="AK4939">
        <v>93.397575904095248</v>
      </c>
    </row>
    <row r="4940" spans="30:37" x14ac:dyDescent="0.25">
      <c r="AD4940">
        <v>4927</v>
      </c>
      <c r="AE4940">
        <v>1464.2952980942607</v>
      </c>
      <c r="AF4940">
        <v>1123.1204400662978</v>
      </c>
      <c r="AG4940">
        <v>487.25439279417412</v>
      </c>
      <c r="AH4940">
        <v>153.87825780469032</v>
      </c>
      <c r="AI4940">
        <v>714.9821963416108</v>
      </c>
      <c r="AJ4940">
        <v>225.24971487793269</v>
      </c>
      <c r="AK4940">
        <v>99.708776112977517</v>
      </c>
    </row>
    <row r="4941" spans="30:37" x14ac:dyDescent="0.25">
      <c r="AD4941">
        <v>4928</v>
      </c>
      <c r="AE4941">
        <v>1562.9976886918291</v>
      </c>
      <c r="AF4941">
        <v>1290.9921160665865</v>
      </c>
      <c r="AG4941">
        <v>421.66104107316653</v>
      </c>
      <c r="AH4941">
        <v>95.569395454615233</v>
      </c>
      <c r="AI4941">
        <v>795.47348164704636</v>
      </c>
      <c r="AJ4941">
        <v>272.08543404653807</v>
      </c>
      <c r="AK4941">
        <v>90.069163698203752</v>
      </c>
    </row>
    <row r="4942" spans="30:37" x14ac:dyDescent="0.25">
      <c r="AD4942">
        <v>4929</v>
      </c>
      <c r="AE4942">
        <v>1687.6006013863962</v>
      </c>
      <c r="AF4942">
        <v>1739.8354535763065</v>
      </c>
      <c r="AG4942">
        <v>312.95729852117336</v>
      </c>
      <c r="AH4942">
        <v>174.00850156909266</v>
      </c>
      <c r="AI4942">
        <v>660.54959388832822</v>
      </c>
      <c r="AJ4942">
        <v>199.14849671999733</v>
      </c>
      <c r="AK4942">
        <v>110.80976615205803</v>
      </c>
    </row>
    <row r="4943" spans="30:37" x14ac:dyDescent="0.25">
      <c r="AD4943">
        <v>4930</v>
      </c>
      <c r="AE4943">
        <v>2244.1668168316701</v>
      </c>
      <c r="AF4943">
        <v>1728.7869754330318</v>
      </c>
      <c r="AG4943">
        <v>364.94350454265617</v>
      </c>
      <c r="AH4943">
        <v>165.8796297900447</v>
      </c>
      <c r="AI4943">
        <v>814.24800746408334</v>
      </c>
      <c r="AJ4943">
        <v>192.16990575704679</v>
      </c>
      <c r="AK4943">
        <v>103.19638728123358</v>
      </c>
    </row>
    <row r="4944" spans="30:37" x14ac:dyDescent="0.25">
      <c r="AD4944">
        <v>4931</v>
      </c>
      <c r="AE4944">
        <v>1482.9469289958954</v>
      </c>
      <c r="AF4944">
        <v>2239.3680574034784</v>
      </c>
      <c r="AG4944">
        <v>270.93815328566058</v>
      </c>
      <c r="AH4944">
        <v>171.86859906650301</v>
      </c>
      <c r="AI4944">
        <v>741.37369740217855</v>
      </c>
      <c r="AJ4944">
        <v>235.0216983312728</v>
      </c>
      <c r="AK4944">
        <v>89.02657075490005</v>
      </c>
    </row>
    <row r="4945" spans="30:37" x14ac:dyDescent="0.25">
      <c r="AD4945">
        <v>4932</v>
      </c>
      <c r="AE4945">
        <v>1728.8002989820259</v>
      </c>
      <c r="AF4945">
        <v>1483.6966282189171</v>
      </c>
      <c r="AG4945">
        <v>317.87986565000892</v>
      </c>
      <c r="AH4945">
        <v>136.92190924115735</v>
      </c>
      <c r="AI4945">
        <v>701.80509710095328</v>
      </c>
      <c r="AJ4945">
        <v>292.46497057601425</v>
      </c>
      <c r="AK4945">
        <v>99.653759944158793</v>
      </c>
    </row>
    <row r="4946" spans="30:37" x14ac:dyDescent="0.25">
      <c r="AD4946">
        <v>4933</v>
      </c>
      <c r="AE4946">
        <v>1267.1666076901854</v>
      </c>
      <c r="AF4946">
        <v>2072.0160557915965</v>
      </c>
      <c r="AG4946">
        <v>255.46965049072895</v>
      </c>
      <c r="AH4946">
        <v>148.54646952649955</v>
      </c>
      <c r="AI4946">
        <v>785.9408397733406</v>
      </c>
      <c r="AJ4946">
        <v>254.68589180172819</v>
      </c>
      <c r="AK4946">
        <v>95.400063248095137</v>
      </c>
    </row>
    <row r="4947" spans="30:37" x14ac:dyDescent="0.25">
      <c r="AD4947">
        <v>4934</v>
      </c>
      <c r="AE4947">
        <v>1474.9814394487678</v>
      </c>
      <c r="AF4947">
        <v>1891.1952113202397</v>
      </c>
      <c r="AG4947">
        <v>418.13168706598304</v>
      </c>
      <c r="AH4947">
        <v>105.27812243596716</v>
      </c>
      <c r="AI4947">
        <v>625.46846387799224</v>
      </c>
      <c r="AJ4947">
        <v>355.88566342828472</v>
      </c>
      <c r="AK4947">
        <v>93.356749433708785</v>
      </c>
    </row>
    <row r="4948" spans="30:37" x14ac:dyDescent="0.25">
      <c r="AD4948">
        <v>4935</v>
      </c>
      <c r="AE4948">
        <v>1731.4580001412501</v>
      </c>
      <c r="AF4948">
        <v>1918.1824434444882</v>
      </c>
      <c r="AG4948">
        <v>460.74640313264297</v>
      </c>
      <c r="AH4948">
        <v>60.587709268457147</v>
      </c>
      <c r="AI4948">
        <v>612.2788875740124</v>
      </c>
      <c r="AJ4948">
        <v>346.4256023983308</v>
      </c>
      <c r="AK4948">
        <v>84.402944974420308</v>
      </c>
    </row>
    <row r="4949" spans="30:37" x14ac:dyDescent="0.25">
      <c r="AD4949">
        <v>4936</v>
      </c>
      <c r="AE4949">
        <v>1774.5612248050977</v>
      </c>
      <c r="AF4949">
        <v>1378.9229151871507</v>
      </c>
      <c r="AG4949">
        <v>437.44778176152238</v>
      </c>
      <c r="AH4949">
        <v>85.050002035801768</v>
      </c>
      <c r="AI4949">
        <v>772.99175586104479</v>
      </c>
      <c r="AJ4949">
        <v>212.04095054142843</v>
      </c>
      <c r="AK4949">
        <v>116.0852294697969</v>
      </c>
    </row>
    <row r="4950" spans="30:37" x14ac:dyDescent="0.25">
      <c r="AD4950">
        <v>4937</v>
      </c>
      <c r="AE4950">
        <v>1616.573443686636</v>
      </c>
      <c r="AF4950">
        <v>1944.7604725084334</v>
      </c>
      <c r="AG4950">
        <v>600.72291080226535</v>
      </c>
      <c r="AH4950">
        <v>104.22473779998579</v>
      </c>
      <c r="AI4950">
        <v>660.1601422508603</v>
      </c>
      <c r="AJ4950">
        <v>355.8012872745237</v>
      </c>
      <c r="AK4950">
        <v>133.44880023342122</v>
      </c>
    </row>
    <row r="4951" spans="30:37" x14ac:dyDescent="0.25">
      <c r="AD4951">
        <v>4938</v>
      </c>
      <c r="AE4951">
        <v>1926.2055018801207</v>
      </c>
      <c r="AF4951">
        <v>1670.6386195569628</v>
      </c>
      <c r="AG4951">
        <v>418.89858526817443</v>
      </c>
      <c r="AH4951">
        <v>194.57081538273798</v>
      </c>
      <c r="AI4951">
        <v>736.66649077978411</v>
      </c>
      <c r="AJ4951">
        <v>273.05064044642171</v>
      </c>
      <c r="AK4951">
        <v>96.097684239844369</v>
      </c>
    </row>
    <row r="4952" spans="30:37" x14ac:dyDescent="0.25">
      <c r="AD4952">
        <v>4939</v>
      </c>
      <c r="AE4952">
        <v>1456.6550673524973</v>
      </c>
      <c r="AF4952">
        <v>1702.0176472961887</v>
      </c>
      <c r="AG4952">
        <v>298.4064157894619</v>
      </c>
      <c r="AH4952">
        <v>107.89305473841887</v>
      </c>
      <c r="AI4952">
        <v>871.01558252082702</v>
      </c>
      <c r="AJ4952">
        <v>205.59333627564109</v>
      </c>
      <c r="AK4952">
        <v>55.381699002889022</v>
      </c>
    </row>
    <row r="4953" spans="30:37" x14ac:dyDescent="0.25">
      <c r="AD4953">
        <v>4940</v>
      </c>
      <c r="AE4953">
        <v>1625.5204124355566</v>
      </c>
      <c r="AF4953">
        <v>1892.6580270881559</v>
      </c>
      <c r="AG4953">
        <v>432.60828485275982</v>
      </c>
      <c r="AH4953">
        <v>53.049430290166072</v>
      </c>
      <c r="AI4953">
        <v>625.83558489936036</v>
      </c>
      <c r="AJ4953">
        <v>247.81458800318376</v>
      </c>
      <c r="AK4953">
        <v>114.41774304307781</v>
      </c>
    </row>
    <row r="4954" spans="30:37" x14ac:dyDescent="0.25">
      <c r="AD4954">
        <v>4941</v>
      </c>
      <c r="AE4954">
        <v>1902.6418593569599</v>
      </c>
      <c r="AF4954">
        <v>1670.8284585134322</v>
      </c>
      <c r="AG4954">
        <v>263.95947878060224</v>
      </c>
      <c r="AH4954">
        <v>116.15783792151213</v>
      </c>
      <c r="AI4954">
        <v>834.50451870715335</v>
      </c>
      <c r="AJ4954">
        <v>331.14943626978135</v>
      </c>
      <c r="AK4954">
        <v>69.475083482063297</v>
      </c>
    </row>
    <row r="4955" spans="30:37" x14ac:dyDescent="0.25">
      <c r="AD4955">
        <v>4942</v>
      </c>
      <c r="AE4955">
        <v>1304.9086229663073</v>
      </c>
      <c r="AF4955">
        <v>1388.4614876060416</v>
      </c>
      <c r="AG4955">
        <v>408.8629571261576</v>
      </c>
      <c r="AH4955">
        <v>123.79964958861774</v>
      </c>
      <c r="AI4955">
        <v>684.49590306922482</v>
      </c>
      <c r="AJ4955">
        <v>249.12936090591327</v>
      </c>
      <c r="AK4955">
        <v>80.601383726818966</v>
      </c>
    </row>
    <row r="4956" spans="30:37" x14ac:dyDescent="0.25">
      <c r="AD4956">
        <v>4943</v>
      </c>
      <c r="AE4956">
        <v>1560.5488582125502</v>
      </c>
      <c r="AF4956">
        <v>1637.9870059680811</v>
      </c>
      <c r="AG4956">
        <v>378.14128865004807</v>
      </c>
      <c r="AH4956">
        <v>161.58212651503686</v>
      </c>
      <c r="AI4956">
        <v>592.8577134887571</v>
      </c>
      <c r="AJ4956">
        <v>264.29109617907233</v>
      </c>
      <c r="AK4956">
        <v>89.236515527059424</v>
      </c>
    </row>
    <row r="4957" spans="30:37" x14ac:dyDescent="0.25">
      <c r="AD4957">
        <v>4944</v>
      </c>
      <c r="AE4957">
        <v>1460.4730956061587</v>
      </c>
      <c r="AF4957">
        <v>1400.0757768621481</v>
      </c>
      <c r="AG4957">
        <v>340.73573674417861</v>
      </c>
      <c r="AH4957">
        <v>142.56241867667433</v>
      </c>
      <c r="AI4957">
        <v>861.43845969323843</v>
      </c>
      <c r="AJ4957">
        <v>206.0004389747082</v>
      </c>
      <c r="AK4957">
        <v>148.66095600545614</v>
      </c>
    </row>
    <row r="4958" spans="30:37" x14ac:dyDescent="0.25">
      <c r="AD4958">
        <v>4945</v>
      </c>
      <c r="AE4958">
        <v>1215.5526688890207</v>
      </c>
      <c r="AF4958">
        <v>1608.5576450214799</v>
      </c>
      <c r="AG4958">
        <v>273.34788275598675</v>
      </c>
      <c r="AH4958">
        <v>68.630679456701429</v>
      </c>
      <c r="AI4958">
        <v>662.01298491292914</v>
      </c>
      <c r="AJ4958">
        <v>298.53918130423602</v>
      </c>
      <c r="AK4958">
        <v>79.479563492578407</v>
      </c>
    </row>
    <row r="4959" spans="30:37" x14ac:dyDescent="0.25">
      <c r="AD4959">
        <v>4946</v>
      </c>
      <c r="AE4959">
        <v>1345.8503430923752</v>
      </c>
      <c r="AF4959">
        <v>1841.6032242370804</v>
      </c>
      <c r="AG4959">
        <v>436.94599386405019</v>
      </c>
      <c r="AH4959">
        <v>143.84873926284314</v>
      </c>
      <c r="AI4959">
        <v>679.9315512882531</v>
      </c>
      <c r="AJ4959">
        <v>232.9287627427515</v>
      </c>
      <c r="AK4959">
        <v>89.0471880410784</v>
      </c>
    </row>
    <row r="4960" spans="30:37" x14ac:dyDescent="0.25">
      <c r="AD4960">
        <v>4947</v>
      </c>
      <c r="AE4960">
        <v>1844.503865331666</v>
      </c>
      <c r="AF4960">
        <v>1214.2126308103179</v>
      </c>
      <c r="AG4960">
        <v>266.33471179547581</v>
      </c>
      <c r="AH4960">
        <v>135.99667507812799</v>
      </c>
      <c r="AI4960">
        <v>832.75983048358194</v>
      </c>
      <c r="AJ4960">
        <v>244.95575917034662</v>
      </c>
      <c r="AK4960">
        <v>107.68515817588201</v>
      </c>
    </row>
    <row r="4961" spans="30:37" x14ac:dyDescent="0.25">
      <c r="AD4961">
        <v>4948</v>
      </c>
      <c r="AE4961">
        <v>1593.6953630580047</v>
      </c>
      <c r="AF4961">
        <v>1510.303219542981</v>
      </c>
      <c r="AG4961">
        <v>522.03196595470865</v>
      </c>
      <c r="AH4961">
        <v>103.15112775346212</v>
      </c>
      <c r="AI4961">
        <v>626.62839251567777</v>
      </c>
      <c r="AJ4961">
        <v>248.98359437122809</v>
      </c>
      <c r="AK4961">
        <v>130.90428867432036</v>
      </c>
    </row>
    <row r="4962" spans="30:37" x14ac:dyDescent="0.25">
      <c r="AD4962">
        <v>4949</v>
      </c>
      <c r="AE4962">
        <v>2032.9528397351758</v>
      </c>
      <c r="AF4962">
        <v>1636.607650785468</v>
      </c>
      <c r="AG4962">
        <v>269.66611126545138</v>
      </c>
      <c r="AH4962">
        <v>95.404819861298648</v>
      </c>
      <c r="AI4962">
        <v>700.63043177782515</v>
      </c>
      <c r="AJ4962">
        <v>289.07800071847458</v>
      </c>
      <c r="AK4962">
        <v>83.100462144023595</v>
      </c>
    </row>
    <row r="4963" spans="30:37" x14ac:dyDescent="0.25">
      <c r="AD4963">
        <v>4950</v>
      </c>
      <c r="AE4963">
        <v>1041.3724042709662</v>
      </c>
      <c r="AF4963">
        <v>1586.208053643104</v>
      </c>
      <c r="AG4963">
        <v>311.36702772384939</v>
      </c>
      <c r="AH4963">
        <v>157.40381236655224</v>
      </c>
      <c r="AI4963">
        <v>839.82009714863045</v>
      </c>
      <c r="AJ4963">
        <v>243.6265518530731</v>
      </c>
      <c r="AK4963">
        <v>146.78729035351031</v>
      </c>
    </row>
    <row r="4964" spans="30:37" x14ac:dyDescent="0.25">
      <c r="AD4964">
        <v>4951</v>
      </c>
      <c r="AE4964">
        <v>1878.5422960410633</v>
      </c>
      <c r="AF4964">
        <v>1463.091314312521</v>
      </c>
      <c r="AG4964">
        <v>359.85735720575155</v>
      </c>
      <c r="AH4964">
        <v>158.47415866802712</v>
      </c>
      <c r="AI4964">
        <v>850.8664972898971</v>
      </c>
      <c r="AJ4964">
        <v>326.25661762114765</v>
      </c>
      <c r="AK4964">
        <v>99.080755255248931</v>
      </c>
    </row>
    <row r="4965" spans="30:37" x14ac:dyDescent="0.25">
      <c r="AD4965">
        <v>4952</v>
      </c>
      <c r="AE4965">
        <v>1241.4092053803004</v>
      </c>
      <c r="AF4965">
        <v>1492.7905771620469</v>
      </c>
      <c r="AG4965">
        <v>396.3768225684102</v>
      </c>
      <c r="AH4965">
        <v>170.42171355125811</v>
      </c>
      <c r="AI4965">
        <v>734.43732742886948</v>
      </c>
      <c r="AJ4965">
        <v>258.84525672305773</v>
      </c>
      <c r="AK4965">
        <v>84.542939621841171</v>
      </c>
    </row>
    <row r="4966" spans="30:37" x14ac:dyDescent="0.25">
      <c r="AD4966">
        <v>4953</v>
      </c>
      <c r="AE4966">
        <v>1872.9669853835776</v>
      </c>
      <c r="AF4966">
        <v>1930.0324750344744</v>
      </c>
      <c r="AG4966">
        <v>516.77105693494707</v>
      </c>
      <c r="AH4966">
        <v>202.4938432771973</v>
      </c>
      <c r="AI4966">
        <v>913.83626514224432</v>
      </c>
      <c r="AJ4966">
        <v>274.35292906789175</v>
      </c>
      <c r="AK4966">
        <v>82.778800822530584</v>
      </c>
    </row>
    <row r="4967" spans="30:37" x14ac:dyDescent="0.25">
      <c r="AD4967">
        <v>4954</v>
      </c>
      <c r="AE4967">
        <v>1402.7560159062205</v>
      </c>
      <c r="AF4967">
        <v>1656.2149806507923</v>
      </c>
      <c r="AG4967">
        <v>400.51666350633548</v>
      </c>
      <c r="AH4967">
        <v>95.362480007647875</v>
      </c>
      <c r="AI4967">
        <v>771.28406436761145</v>
      </c>
      <c r="AJ4967">
        <v>184.30262512079017</v>
      </c>
      <c r="AK4967">
        <v>102.61146496506427</v>
      </c>
    </row>
    <row r="4968" spans="30:37" x14ac:dyDescent="0.25">
      <c r="AD4968">
        <v>4955</v>
      </c>
      <c r="AE4968">
        <v>1699.7981137056611</v>
      </c>
      <c r="AF4968">
        <v>1226.7482208461779</v>
      </c>
      <c r="AG4968">
        <v>404.80137902703945</v>
      </c>
      <c r="AH4968">
        <v>135.67422960614351</v>
      </c>
      <c r="AI4968">
        <v>667.80602964073194</v>
      </c>
      <c r="AJ4968">
        <v>178.36781622652316</v>
      </c>
      <c r="AK4968">
        <v>107.51781682018139</v>
      </c>
    </row>
    <row r="4969" spans="30:37" x14ac:dyDescent="0.25">
      <c r="AD4969">
        <v>4956</v>
      </c>
      <c r="AE4969">
        <v>1863.5036582163943</v>
      </c>
      <c r="AF4969">
        <v>1783.1686060480909</v>
      </c>
      <c r="AG4969">
        <v>363.07214401865576</v>
      </c>
      <c r="AH4969">
        <v>116.21742140513908</v>
      </c>
      <c r="AI4969">
        <v>907.60169900341543</v>
      </c>
      <c r="AJ4969">
        <v>284.63026326579001</v>
      </c>
      <c r="AK4969">
        <v>106.39573691714584</v>
      </c>
    </row>
    <row r="4970" spans="30:37" x14ac:dyDescent="0.25">
      <c r="AD4970">
        <v>4957</v>
      </c>
      <c r="AE4970">
        <v>1519.5239015264615</v>
      </c>
      <c r="AF4970">
        <v>1421.2121677402165</v>
      </c>
      <c r="AG4970">
        <v>516.75756849552022</v>
      </c>
      <c r="AH4970">
        <v>106.7184914528117</v>
      </c>
      <c r="AI4970">
        <v>590.89798989503197</v>
      </c>
      <c r="AJ4970">
        <v>260.20285748078089</v>
      </c>
      <c r="AK4970">
        <v>125.12721441490964</v>
      </c>
    </row>
    <row r="4971" spans="30:37" x14ac:dyDescent="0.25">
      <c r="AD4971">
        <v>4958</v>
      </c>
      <c r="AE4971">
        <v>1278.6335899836974</v>
      </c>
      <c r="AF4971">
        <v>1685.2610307045691</v>
      </c>
      <c r="AG4971">
        <v>422.47217440953369</v>
      </c>
      <c r="AH4971">
        <v>102.756204613124</v>
      </c>
      <c r="AI4971">
        <v>776.76585847169781</v>
      </c>
      <c r="AJ4971">
        <v>293.11311044422575</v>
      </c>
      <c r="AK4971">
        <v>130.57200943132707</v>
      </c>
    </row>
    <row r="4972" spans="30:37" x14ac:dyDescent="0.25">
      <c r="AD4972">
        <v>4959</v>
      </c>
      <c r="AE4972">
        <v>1418.3216930238441</v>
      </c>
      <c r="AF4972">
        <v>1697.5774270121233</v>
      </c>
      <c r="AG4972">
        <v>266.09094207542358</v>
      </c>
      <c r="AH4972">
        <v>113.18531811160651</v>
      </c>
      <c r="AI4972">
        <v>905.39472165036534</v>
      </c>
      <c r="AJ4972">
        <v>197.96148107046201</v>
      </c>
      <c r="AK4972">
        <v>78.987817220554874</v>
      </c>
    </row>
    <row r="4973" spans="30:37" x14ac:dyDescent="0.25">
      <c r="AD4973">
        <v>4960</v>
      </c>
      <c r="AE4973">
        <v>1661.8527105605517</v>
      </c>
      <c r="AF4973">
        <v>958.94953276685715</v>
      </c>
      <c r="AG4973">
        <v>329.14283375955557</v>
      </c>
      <c r="AH4973">
        <v>90.130111846375854</v>
      </c>
      <c r="AI4973">
        <v>651.70341694459944</v>
      </c>
      <c r="AJ4973">
        <v>279.03100088531943</v>
      </c>
      <c r="AK4973">
        <v>96.397658431952365</v>
      </c>
    </row>
    <row r="4974" spans="30:37" x14ac:dyDescent="0.25">
      <c r="AD4974">
        <v>4961</v>
      </c>
      <c r="AE4974">
        <v>1430.8337377648527</v>
      </c>
      <c r="AF4974">
        <v>1128.9926295145806</v>
      </c>
      <c r="AG4974">
        <v>447.11018028256484</v>
      </c>
      <c r="AH4974">
        <v>171.45697509743016</v>
      </c>
      <c r="AI4974">
        <v>721.74074679619127</v>
      </c>
      <c r="AJ4974">
        <v>261.53867597063129</v>
      </c>
      <c r="AK4974">
        <v>78.863078684758989</v>
      </c>
    </row>
    <row r="4975" spans="30:37" x14ac:dyDescent="0.25">
      <c r="AD4975">
        <v>4962</v>
      </c>
      <c r="AE4975">
        <v>1756.3841686731889</v>
      </c>
      <c r="AF4975">
        <v>1563.8325835978394</v>
      </c>
      <c r="AG4975">
        <v>261.49591746682808</v>
      </c>
      <c r="AH4975">
        <v>76.632849504143621</v>
      </c>
      <c r="AI4975">
        <v>628.53182323920487</v>
      </c>
      <c r="AJ4975">
        <v>247.25584493955014</v>
      </c>
      <c r="AK4975">
        <v>78.560312443981516</v>
      </c>
    </row>
    <row r="4976" spans="30:37" x14ac:dyDescent="0.25">
      <c r="AD4976">
        <v>4963</v>
      </c>
      <c r="AE4976">
        <v>1606.0768365558777</v>
      </c>
      <c r="AF4976">
        <v>1928.4226712115728</v>
      </c>
      <c r="AG4976">
        <v>311.66909804925643</v>
      </c>
      <c r="AH4976">
        <v>121.00052517934917</v>
      </c>
      <c r="AI4976">
        <v>608.27618970708158</v>
      </c>
      <c r="AJ4976">
        <v>249.61250081537344</v>
      </c>
      <c r="AK4976">
        <v>106.77959165174239</v>
      </c>
    </row>
    <row r="4977" spans="30:37" x14ac:dyDescent="0.25">
      <c r="AD4977">
        <v>4964</v>
      </c>
      <c r="AE4977">
        <v>1637.0266431454108</v>
      </c>
      <c r="AF4977">
        <v>1991.4333280482294</v>
      </c>
      <c r="AG4977">
        <v>525.48498574597204</v>
      </c>
      <c r="AH4977">
        <v>77.928394673944851</v>
      </c>
      <c r="AI4977">
        <v>661.73115071699863</v>
      </c>
      <c r="AJ4977">
        <v>287.79438343079306</v>
      </c>
      <c r="AK4977">
        <v>102.79997135372214</v>
      </c>
    </row>
    <row r="4978" spans="30:37" x14ac:dyDescent="0.25">
      <c r="AD4978">
        <v>4965</v>
      </c>
      <c r="AE4978">
        <v>1225.5827017724951</v>
      </c>
      <c r="AF4978">
        <v>1882.720019072088</v>
      </c>
      <c r="AG4978">
        <v>376.36740922814988</v>
      </c>
      <c r="AH4978">
        <v>109.53672000525891</v>
      </c>
      <c r="AI4978">
        <v>783.08152263201623</v>
      </c>
      <c r="AJ4978">
        <v>237.71391802563909</v>
      </c>
      <c r="AK4978">
        <v>68.098627693373686</v>
      </c>
    </row>
    <row r="4979" spans="30:37" x14ac:dyDescent="0.25">
      <c r="AD4979">
        <v>4966</v>
      </c>
      <c r="AE4979">
        <v>864.73722340783524</v>
      </c>
      <c r="AF4979">
        <v>1933.6716476986639</v>
      </c>
      <c r="AG4979">
        <v>521.21274057462711</v>
      </c>
      <c r="AH4979">
        <v>104.63853224542402</v>
      </c>
      <c r="AI4979">
        <v>733.79136728707431</v>
      </c>
      <c r="AJ4979">
        <v>251.33909673511818</v>
      </c>
      <c r="AK4979">
        <v>102.48058676150347</v>
      </c>
    </row>
    <row r="4980" spans="30:37" x14ac:dyDescent="0.25">
      <c r="AD4980">
        <v>4967</v>
      </c>
      <c r="AE4980">
        <v>1770.089824720767</v>
      </c>
      <c r="AF4980">
        <v>1349.6473147973325</v>
      </c>
      <c r="AG4980">
        <v>303.37881374606593</v>
      </c>
      <c r="AH4980">
        <v>114.05530826972536</v>
      </c>
      <c r="AI4980">
        <v>639.02976199459488</v>
      </c>
      <c r="AJ4980">
        <v>298.02025971258701</v>
      </c>
      <c r="AK4980">
        <v>103.20693846134337</v>
      </c>
    </row>
    <row r="4981" spans="30:37" x14ac:dyDescent="0.25">
      <c r="AD4981">
        <v>4968</v>
      </c>
      <c r="AE4981">
        <v>1450.9597216269067</v>
      </c>
      <c r="AF4981">
        <v>1948.9931349270801</v>
      </c>
      <c r="AG4981">
        <v>486.54477818942848</v>
      </c>
      <c r="AH4981">
        <v>105.42755189656393</v>
      </c>
      <c r="AI4981">
        <v>590.83247145841483</v>
      </c>
      <c r="AJ4981">
        <v>279.75096916767154</v>
      </c>
      <c r="AK4981">
        <v>102.54736565504024</v>
      </c>
    </row>
    <row r="4982" spans="30:37" x14ac:dyDescent="0.25">
      <c r="AD4982">
        <v>4969</v>
      </c>
      <c r="AE4982">
        <v>1349.3220664416026</v>
      </c>
      <c r="AF4982">
        <v>1568.5817350640907</v>
      </c>
      <c r="AG4982">
        <v>543.96123276243554</v>
      </c>
      <c r="AH4982">
        <v>120.68416316282773</v>
      </c>
      <c r="AI4982">
        <v>859.60765192859594</v>
      </c>
      <c r="AJ4982">
        <v>348.18400719245022</v>
      </c>
      <c r="AK4982">
        <v>71.549003141737415</v>
      </c>
    </row>
    <row r="4983" spans="30:37" x14ac:dyDescent="0.25">
      <c r="AD4983">
        <v>4970</v>
      </c>
      <c r="AE4983">
        <v>1394.0777631263425</v>
      </c>
      <c r="AF4983">
        <v>1648.2346566781648</v>
      </c>
      <c r="AG4983">
        <v>392.25877258161017</v>
      </c>
      <c r="AH4983">
        <v>142.37791796014236</v>
      </c>
      <c r="AI4983">
        <v>892.74342307284087</v>
      </c>
      <c r="AJ4983">
        <v>209.38958271012933</v>
      </c>
      <c r="AK4983">
        <v>131.7597498328135</v>
      </c>
    </row>
    <row r="4984" spans="30:37" x14ac:dyDescent="0.25">
      <c r="AD4984">
        <v>4971</v>
      </c>
      <c r="AE4984">
        <v>1734.7586679644546</v>
      </c>
      <c r="AF4984">
        <v>1735.9451109584793</v>
      </c>
      <c r="AG4984">
        <v>506.58771273190024</v>
      </c>
      <c r="AH4984">
        <v>126.98507276328885</v>
      </c>
      <c r="AI4984">
        <v>617.31184564975581</v>
      </c>
      <c r="AJ4984">
        <v>298.88489681741436</v>
      </c>
      <c r="AK4984">
        <v>100.29888284844797</v>
      </c>
    </row>
    <row r="4985" spans="30:37" x14ac:dyDescent="0.25">
      <c r="AD4985">
        <v>4972</v>
      </c>
      <c r="AE4985">
        <v>1734.2603017249264</v>
      </c>
      <c r="AF4985">
        <v>1569.1988809394759</v>
      </c>
      <c r="AG4985">
        <v>278.56588048708215</v>
      </c>
      <c r="AH4985">
        <v>113.43068532135787</v>
      </c>
      <c r="AI4985">
        <v>727.14710818274159</v>
      </c>
      <c r="AJ4985">
        <v>298.7785170497919</v>
      </c>
      <c r="AK4985">
        <v>120.58961558344521</v>
      </c>
    </row>
    <row r="4986" spans="30:37" x14ac:dyDescent="0.25">
      <c r="AD4986">
        <v>4973</v>
      </c>
      <c r="AE4986">
        <v>1896.0576805805265</v>
      </c>
      <c r="AF4986">
        <v>2285.0478604699924</v>
      </c>
      <c r="AG4986">
        <v>474.61280887916786</v>
      </c>
      <c r="AH4986">
        <v>106.1207639384731</v>
      </c>
      <c r="AI4986">
        <v>801.80190172669791</v>
      </c>
      <c r="AJ4986">
        <v>262.04129322822223</v>
      </c>
      <c r="AK4986">
        <v>86.077839298449931</v>
      </c>
    </row>
    <row r="4987" spans="30:37" x14ac:dyDescent="0.25">
      <c r="AD4987">
        <v>4974</v>
      </c>
      <c r="AE4987">
        <v>1154.3621214220379</v>
      </c>
      <c r="AF4987">
        <v>1297.1631978007501</v>
      </c>
      <c r="AG4987">
        <v>499.13391466111199</v>
      </c>
      <c r="AH4987">
        <v>127.01625372075638</v>
      </c>
      <c r="AI4987">
        <v>531.32653839376007</v>
      </c>
      <c r="AJ4987">
        <v>249.3468954287155</v>
      </c>
      <c r="AK4987">
        <v>75.082416296780664</v>
      </c>
    </row>
    <row r="4988" spans="30:37" x14ac:dyDescent="0.25">
      <c r="AD4988">
        <v>4975</v>
      </c>
      <c r="AE4988">
        <v>1462.7322100109814</v>
      </c>
      <c r="AF4988">
        <v>1488.2771791081502</v>
      </c>
      <c r="AG4988">
        <v>272.06628296888459</v>
      </c>
      <c r="AH4988">
        <v>150.2476506476701</v>
      </c>
      <c r="AI4988">
        <v>787.24191701958921</v>
      </c>
      <c r="AJ4988">
        <v>210.79393232588609</v>
      </c>
      <c r="AK4988">
        <v>102.77495615212278</v>
      </c>
    </row>
    <row r="4989" spans="30:37" x14ac:dyDescent="0.25">
      <c r="AD4989">
        <v>4976</v>
      </c>
      <c r="AE4989">
        <v>1352.24256351095</v>
      </c>
      <c r="AF4989">
        <v>1555.9261465609534</v>
      </c>
      <c r="AG4989">
        <v>461.95799261415658</v>
      </c>
      <c r="AH4989">
        <v>118.31696309149315</v>
      </c>
      <c r="AI4989">
        <v>644.90244084631013</v>
      </c>
      <c r="AJ4989">
        <v>228.88369328773484</v>
      </c>
      <c r="AK4989">
        <v>119.70142950899589</v>
      </c>
    </row>
    <row r="4990" spans="30:37" x14ac:dyDescent="0.25">
      <c r="AD4990">
        <v>4977</v>
      </c>
      <c r="AE4990">
        <v>1447.3622681135603</v>
      </c>
      <c r="AF4990">
        <v>766.77698002396039</v>
      </c>
      <c r="AG4990">
        <v>388.23053613411929</v>
      </c>
      <c r="AH4990">
        <v>133.46666612620328</v>
      </c>
      <c r="AI4990">
        <v>503.97505850212337</v>
      </c>
      <c r="AJ4990">
        <v>234.61065499388579</v>
      </c>
      <c r="AK4990">
        <v>125.5047598234767</v>
      </c>
    </row>
    <row r="4991" spans="30:37" x14ac:dyDescent="0.25">
      <c r="AD4991">
        <v>4978</v>
      </c>
      <c r="AE4991">
        <v>2097.5885672589857</v>
      </c>
      <c r="AF4991">
        <v>1553.8659985336824</v>
      </c>
      <c r="AG4991">
        <v>558.20118371289686</v>
      </c>
      <c r="AH4991">
        <v>95.045126713186534</v>
      </c>
      <c r="AI4991">
        <v>642.50617521846425</v>
      </c>
      <c r="AJ4991">
        <v>245.58094297727811</v>
      </c>
      <c r="AK4991">
        <v>114.15791236670211</v>
      </c>
    </row>
    <row r="4992" spans="30:37" x14ac:dyDescent="0.25">
      <c r="AD4992">
        <v>4979</v>
      </c>
      <c r="AE4992">
        <v>1059.1602342649401</v>
      </c>
      <c r="AF4992">
        <v>1343.1850987939708</v>
      </c>
      <c r="AG4992">
        <v>338.64983085259399</v>
      </c>
      <c r="AH4992">
        <v>96.276049870034257</v>
      </c>
      <c r="AI4992">
        <v>687.28305158800697</v>
      </c>
      <c r="AJ4992">
        <v>295.5580503104311</v>
      </c>
      <c r="AK4992">
        <v>87.32286155233561</v>
      </c>
    </row>
    <row r="4993" spans="30:37" x14ac:dyDescent="0.25">
      <c r="AD4993">
        <v>4980</v>
      </c>
      <c r="AE4993">
        <v>1591.3571977423028</v>
      </c>
      <c r="AF4993">
        <v>1417.8681440122764</v>
      </c>
      <c r="AG4993">
        <v>390.96752264795299</v>
      </c>
      <c r="AH4993">
        <v>102.12067499851841</v>
      </c>
      <c r="AI4993">
        <v>786.35562323544696</v>
      </c>
      <c r="AJ4993">
        <v>237.51864777849866</v>
      </c>
      <c r="AK4993">
        <v>78.733329597134528</v>
      </c>
    </row>
    <row r="4994" spans="30:37" x14ac:dyDescent="0.25">
      <c r="AD4994">
        <v>4981</v>
      </c>
      <c r="AE4994">
        <v>2005.9360944506655</v>
      </c>
      <c r="AF4994">
        <v>1296.2332084489256</v>
      </c>
      <c r="AG4994">
        <v>321.72082921373794</v>
      </c>
      <c r="AH4994">
        <v>138.79745553755089</v>
      </c>
      <c r="AI4994">
        <v>431.12895408933156</v>
      </c>
      <c r="AJ4994">
        <v>282.275319944074</v>
      </c>
      <c r="AK4994">
        <v>99.967982928449956</v>
      </c>
    </row>
    <row r="4995" spans="30:37" x14ac:dyDescent="0.25">
      <c r="AD4995">
        <v>4982</v>
      </c>
      <c r="AE4995">
        <v>2028.0858778673314</v>
      </c>
      <c r="AF4995">
        <v>1659.6603270795215</v>
      </c>
      <c r="AG4995">
        <v>463.85024170135375</v>
      </c>
      <c r="AH4995">
        <v>147.81869067534632</v>
      </c>
      <c r="AI4995">
        <v>597.40810003925776</v>
      </c>
      <c r="AJ4995">
        <v>205.59716485566915</v>
      </c>
      <c r="AK4995">
        <v>143.80613774795805</v>
      </c>
    </row>
    <row r="4996" spans="30:37" x14ac:dyDescent="0.25">
      <c r="AD4996">
        <v>4983</v>
      </c>
      <c r="AE4996">
        <v>1802.1172183506549</v>
      </c>
      <c r="AF4996">
        <v>1322.2031367879192</v>
      </c>
      <c r="AG4996">
        <v>300.31290495048421</v>
      </c>
      <c r="AH4996">
        <v>130.00566661874868</v>
      </c>
      <c r="AI4996">
        <v>828.32403614810255</v>
      </c>
      <c r="AJ4996">
        <v>271.91390590169033</v>
      </c>
      <c r="AK4996">
        <v>85.163822748735683</v>
      </c>
    </row>
    <row r="4997" spans="30:37" x14ac:dyDescent="0.25">
      <c r="AD4997">
        <v>4984</v>
      </c>
      <c r="AE4997">
        <v>1989.9373247581977</v>
      </c>
      <c r="AF4997">
        <v>1478.4736827629422</v>
      </c>
      <c r="AG4997">
        <v>388.05758362940736</v>
      </c>
      <c r="AH4997">
        <v>99.591553357762862</v>
      </c>
      <c r="AI4997">
        <v>565.09570034355534</v>
      </c>
      <c r="AJ4997">
        <v>274.94933234649778</v>
      </c>
      <c r="AK4997">
        <v>91.594014927886946</v>
      </c>
    </row>
    <row r="4998" spans="30:37" x14ac:dyDescent="0.25">
      <c r="AD4998">
        <v>4985</v>
      </c>
      <c r="AE4998">
        <v>1483.3775730872512</v>
      </c>
      <c r="AF4998">
        <v>1607.5267969385186</v>
      </c>
      <c r="AG4998">
        <v>311.45518216915792</v>
      </c>
      <c r="AH4998">
        <v>137.14691436988838</v>
      </c>
      <c r="AI4998">
        <v>595.25388752115589</v>
      </c>
      <c r="AJ4998">
        <v>285.84042391516289</v>
      </c>
      <c r="AK4998">
        <v>144.98703104055693</v>
      </c>
    </row>
    <row r="4999" spans="30:37" x14ac:dyDescent="0.25">
      <c r="AD4999">
        <v>4986</v>
      </c>
      <c r="AE4999">
        <v>1368.4068699276067</v>
      </c>
      <c r="AF4999">
        <v>1719.3877221421285</v>
      </c>
      <c r="AG4999">
        <v>384.18850626042587</v>
      </c>
      <c r="AH4999">
        <v>97.68115819374907</v>
      </c>
      <c r="AI4999">
        <v>833.72432988530159</v>
      </c>
      <c r="AJ4999">
        <v>264.32339847082358</v>
      </c>
      <c r="AK4999">
        <v>113.02974190301855</v>
      </c>
    </row>
    <row r="5000" spans="30:37" x14ac:dyDescent="0.25">
      <c r="AD5000">
        <v>4987</v>
      </c>
      <c r="AE5000">
        <v>1517.8575801294205</v>
      </c>
      <c r="AF5000">
        <v>1004.8647350179996</v>
      </c>
      <c r="AG5000">
        <v>444.37479365567151</v>
      </c>
      <c r="AH5000">
        <v>94.389943627616262</v>
      </c>
      <c r="AI5000">
        <v>662.83477501206846</v>
      </c>
      <c r="AJ5000">
        <v>303.92515820054666</v>
      </c>
      <c r="AK5000">
        <v>112.02423735989132</v>
      </c>
    </row>
    <row r="5001" spans="30:37" x14ac:dyDescent="0.25">
      <c r="AD5001">
        <v>4988</v>
      </c>
      <c r="AE5001">
        <v>1970.1910004681768</v>
      </c>
      <c r="AF5001">
        <v>1894.430335357928</v>
      </c>
      <c r="AG5001">
        <v>389.24752176316218</v>
      </c>
      <c r="AH5001">
        <v>124.0204922391117</v>
      </c>
      <c r="AI5001">
        <v>786.85207624505824</v>
      </c>
      <c r="AJ5001">
        <v>266.90480365050155</v>
      </c>
      <c r="AK5001">
        <v>120.46300210641115</v>
      </c>
    </row>
    <row r="5002" spans="30:37" x14ac:dyDescent="0.25">
      <c r="AD5002">
        <v>4989</v>
      </c>
      <c r="AE5002">
        <v>1912.4318494386239</v>
      </c>
      <c r="AF5002">
        <v>1587.9175302759129</v>
      </c>
      <c r="AG5002">
        <v>562.41700742864748</v>
      </c>
      <c r="AH5002">
        <v>170.96459136050368</v>
      </c>
      <c r="AI5002">
        <v>560.17265346927184</v>
      </c>
      <c r="AJ5002">
        <v>268.09081361382243</v>
      </c>
      <c r="AK5002">
        <v>80.206400223765527</v>
      </c>
    </row>
    <row r="5003" spans="30:37" x14ac:dyDescent="0.25">
      <c r="AD5003">
        <v>4990</v>
      </c>
      <c r="AE5003">
        <v>1529.5356700187981</v>
      </c>
      <c r="AF5003">
        <v>1099.3535177411595</v>
      </c>
      <c r="AG5003">
        <v>431.48364564759021</v>
      </c>
      <c r="AH5003">
        <v>104.36294516242508</v>
      </c>
      <c r="AI5003">
        <v>593.12637456050788</v>
      </c>
      <c r="AJ5003">
        <v>349.44208257764978</v>
      </c>
      <c r="AK5003">
        <v>124.84522881547687</v>
      </c>
    </row>
    <row r="5004" spans="30:37" x14ac:dyDescent="0.25">
      <c r="AD5004">
        <v>4991</v>
      </c>
      <c r="AE5004">
        <v>1780.287146905283</v>
      </c>
      <c r="AF5004">
        <v>1680.6839050150516</v>
      </c>
      <c r="AG5004">
        <v>538.95877838245553</v>
      </c>
      <c r="AH5004">
        <v>131.44934388221</v>
      </c>
      <c r="AI5004">
        <v>829.96769716404094</v>
      </c>
      <c r="AJ5004">
        <v>248.72110720624644</v>
      </c>
      <c r="AK5004">
        <v>121.65119483405645</v>
      </c>
    </row>
    <row r="5005" spans="30:37" x14ac:dyDescent="0.25">
      <c r="AD5005">
        <v>4992</v>
      </c>
      <c r="AE5005">
        <v>1412.7474090193207</v>
      </c>
      <c r="AF5005">
        <v>2381.4177280964886</v>
      </c>
      <c r="AG5005">
        <v>372.87880046274978</v>
      </c>
      <c r="AH5005">
        <v>147.87143663894062</v>
      </c>
      <c r="AI5005">
        <v>507.71285336117262</v>
      </c>
      <c r="AJ5005">
        <v>266.73001521208465</v>
      </c>
      <c r="AK5005">
        <v>95.721630997678801</v>
      </c>
    </row>
    <row r="5006" spans="30:37" x14ac:dyDescent="0.25">
      <c r="AD5006">
        <v>4993</v>
      </c>
      <c r="AE5006">
        <v>2073.2081408255945</v>
      </c>
      <c r="AF5006">
        <v>1561.5762725534614</v>
      </c>
      <c r="AG5006">
        <v>418.75310674597978</v>
      </c>
      <c r="AH5006">
        <v>159.44576399006093</v>
      </c>
      <c r="AI5006">
        <v>790.30955026798256</v>
      </c>
      <c r="AJ5006">
        <v>283.11482488640127</v>
      </c>
      <c r="AK5006">
        <v>86.397775599763918</v>
      </c>
    </row>
    <row r="5007" spans="30:37" x14ac:dyDescent="0.25">
      <c r="AD5007">
        <v>4994</v>
      </c>
      <c r="AE5007">
        <v>2047.4428100615671</v>
      </c>
      <c r="AF5007">
        <v>1977.2768109530559</v>
      </c>
      <c r="AG5007">
        <v>462.88481250312026</v>
      </c>
      <c r="AH5007">
        <v>196.74542931031354</v>
      </c>
      <c r="AI5007">
        <v>700.42642862180685</v>
      </c>
      <c r="AJ5007">
        <v>303.8431692767557</v>
      </c>
      <c r="AK5007">
        <v>80.179135251449409</v>
      </c>
    </row>
    <row r="5008" spans="30:37" x14ac:dyDescent="0.25">
      <c r="AD5008">
        <v>4995</v>
      </c>
      <c r="AE5008">
        <v>2030.6495509160018</v>
      </c>
      <c r="AF5008">
        <v>1765.5162033425447</v>
      </c>
      <c r="AG5008">
        <v>256.00909710091821</v>
      </c>
      <c r="AH5008">
        <v>131.65082573175675</v>
      </c>
      <c r="AI5008">
        <v>882.1960284710085</v>
      </c>
      <c r="AJ5008">
        <v>287.3400776365952</v>
      </c>
      <c r="AK5008">
        <v>118.82105397247442</v>
      </c>
    </row>
    <row r="5009" spans="30:37" x14ac:dyDescent="0.25">
      <c r="AD5009">
        <v>4996</v>
      </c>
      <c r="AE5009">
        <v>1691.3665594509471</v>
      </c>
      <c r="AF5009">
        <v>1453.6265430012293</v>
      </c>
      <c r="AG5009">
        <v>351.73127727475332</v>
      </c>
      <c r="AH5009">
        <v>107.73971265457243</v>
      </c>
      <c r="AI5009">
        <v>672.05851654148012</v>
      </c>
      <c r="AJ5009">
        <v>207.43649363495848</v>
      </c>
      <c r="AK5009">
        <v>86.341918322042716</v>
      </c>
    </row>
    <row r="5010" spans="30:37" x14ac:dyDescent="0.25">
      <c r="AD5010">
        <v>4997</v>
      </c>
      <c r="AE5010">
        <v>1638.6570913085295</v>
      </c>
      <c r="AF5010">
        <v>1299.3162209865313</v>
      </c>
      <c r="AG5010">
        <v>461.35416275004832</v>
      </c>
      <c r="AH5010">
        <v>91.953120982114058</v>
      </c>
      <c r="AI5010">
        <v>889.16215238649841</v>
      </c>
      <c r="AJ5010">
        <v>267.31938639955553</v>
      </c>
      <c r="AK5010">
        <v>81.086396359986551</v>
      </c>
    </row>
    <row r="5011" spans="30:37" x14ac:dyDescent="0.25">
      <c r="AD5011">
        <v>4998</v>
      </c>
      <c r="AE5011">
        <v>1538.7180431389747</v>
      </c>
      <c r="AF5011">
        <v>1348.8924669597789</v>
      </c>
      <c r="AG5011">
        <v>391.93442057444361</v>
      </c>
      <c r="AH5011">
        <v>82.192352501485345</v>
      </c>
      <c r="AI5011">
        <v>666.43095544501773</v>
      </c>
      <c r="AJ5011">
        <v>282.51104389612692</v>
      </c>
      <c r="AK5011">
        <v>135.73431170615601</v>
      </c>
    </row>
    <row r="5012" spans="30:37" x14ac:dyDescent="0.25">
      <c r="AD5012">
        <v>4999</v>
      </c>
      <c r="AE5012">
        <v>1186.2208492767381</v>
      </c>
      <c r="AF5012">
        <v>1265.7590170727283</v>
      </c>
      <c r="AG5012">
        <v>445.33899192369677</v>
      </c>
      <c r="AH5012">
        <v>120.22029697186649</v>
      </c>
      <c r="AI5012">
        <v>831.6847893153323</v>
      </c>
      <c r="AJ5012">
        <v>121.56412996428125</v>
      </c>
      <c r="AK5012">
        <v>76.368886442861864</v>
      </c>
    </row>
    <row r="5013" spans="30:37" x14ac:dyDescent="0.25">
      <c r="AD5013">
        <v>5000</v>
      </c>
      <c r="AE5013">
        <v>1364.8461777531197</v>
      </c>
      <c r="AF5013">
        <v>1419.2423265358484</v>
      </c>
      <c r="AG5013">
        <v>371.04101437654481</v>
      </c>
      <c r="AH5013">
        <v>127.33050744941904</v>
      </c>
      <c r="AI5013">
        <v>508.98024572562383</v>
      </c>
      <c r="AJ5013">
        <v>169.42044985527437</v>
      </c>
      <c r="AK5013">
        <v>56.665399092346945</v>
      </c>
    </row>
  </sheetData>
  <mergeCells count="42">
    <mergeCell ref="M206:N206"/>
    <mergeCell ref="B226:B229"/>
    <mergeCell ref="B232:B234"/>
    <mergeCell ref="B164:B167"/>
    <mergeCell ref="G175:H175"/>
    <mergeCell ref="I175:J175"/>
    <mergeCell ref="K175:L175"/>
    <mergeCell ref="G206:H206"/>
    <mergeCell ref="I206:J206"/>
    <mergeCell ref="K206:L206"/>
    <mergeCell ref="M175:N175"/>
    <mergeCell ref="B195:B198"/>
    <mergeCell ref="G113:H113"/>
    <mergeCell ref="I113:J113"/>
    <mergeCell ref="K113:L113"/>
    <mergeCell ref="M113:N113"/>
    <mergeCell ref="B133:B136"/>
    <mergeCell ref="G144:H144"/>
    <mergeCell ref="I144:J144"/>
    <mergeCell ref="K144:L144"/>
    <mergeCell ref="M144:N144"/>
    <mergeCell ref="B103:B106"/>
    <mergeCell ref="G22:H22"/>
    <mergeCell ref="I22:J22"/>
    <mergeCell ref="K22:L22"/>
    <mergeCell ref="M22:N22"/>
    <mergeCell ref="B48:B50"/>
    <mergeCell ref="G53:H53"/>
    <mergeCell ref="I53:J53"/>
    <mergeCell ref="K53:L53"/>
    <mergeCell ref="M53:N53"/>
    <mergeCell ref="B73:B76"/>
    <mergeCell ref="G83:H83"/>
    <mergeCell ref="I83:J83"/>
    <mergeCell ref="K83:L83"/>
    <mergeCell ref="M83:N83"/>
    <mergeCell ref="A2:A11"/>
    <mergeCell ref="E2:G2"/>
    <mergeCell ref="N2:P2"/>
    <mergeCell ref="E3:G3"/>
    <mergeCell ref="H3:J3"/>
    <mergeCell ref="E7:G7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CA370-7865-43D8-A72A-AEFF3EBDCB33}">
  <dimension ref="A1"/>
  <sheetViews>
    <sheetView zoomScale="25" zoomScaleNormal="25" workbookViewId="0">
      <selection activeCell="BI150" sqref="BI149:BI150"/>
    </sheetView>
  </sheetViews>
  <sheetFormatPr defaultRowHeight="15.7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3A4C0-6C77-47BA-B996-FBD31B4C52F9}">
  <dimension ref="A1:I9"/>
  <sheetViews>
    <sheetView workbookViewId="0"/>
  </sheetViews>
  <sheetFormatPr defaultColWidth="25.625" defaultRowHeight="15.75" x14ac:dyDescent="0.25"/>
  <sheetData>
    <row r="1" spans="1:9" x14ac:dyDescent="0.25">
      <c r="A1" t="s">
        <v>150</v>
      </c>
      <c r="B1" t="s">
        <v>151</v>
      </c>
    </row>
    <row r="2" spans="1:9" x14ac:dyDescent="0.25">
      <c r="A2" t="s">
        <v>152</v>
      </c>
      <c r="B2">
        <v>4</v>
      </c>
    </row>
    <row r="3" spans="1:9" x14ac:dyDescent="0.25">
      <c r="A3" t="s">
        <v>153</v>
      </c>
      <c r="B3">
        <v>0</v>
      </c>
    </row>
    <row r="5" spans="1:9" x14ac:dyDescent="0.25">
      <c r="A5" t="s">
        <v>154</v>
      </c>
      <c r="C5" t="s">
        <v>155</v>
      </c>
      <c r="D5" t="s">
        <v>156</v>
      </c>
      <c r="E5" t="s">
        <v>157</v>
      </c>
    </row>
    <row r="6" spans="1:9" x14ac:dyDescent="0.25">
      <c r="A6" s="254">
        <f>MODEL!$H$25</f>
        <v>0.5</v>
      </c>
      <c r="D6">
        <v>1</v>
      </c>
      <c r="E6" t="s">
        <v>164</v>
      </c>
      <c r="F6">
        <v>0</v>
      </c>
      <c r="G6" t="s">
        <v>165</v>
      </c>
      <c r="H6" t="s">
        <v>155</v>
      </c>
      <c r="I6">
        <v>0</v>
      </c>
    </row>
    <row r="7" spans="1:9" x14ac:dyDescent="0.25">
      <c r="A7">
        <f>MODEL!$F$25</f>
        <v>16</v>
      </c>
      <c r="D7">
        <v>1</v>
      </c>
      <c r="E7" t="s">
        <v>162</v>
      </c>
      <c r="F7">
        <v>0</v>
      </c>
      <c r="G7" t="s">
        <v>163</v>
      </c>
      <c r="H7" t="s">
        <v>155</v>
      </c>
      <c r="I7">
        <v>0</v>
      </c>
    </row>
    <row r="8" spans="1:9" x14ac:dyDescent="0.25">
      <c r="A8">
        <f>MODEL!$E$25</f>
        <v>650.35556809884145</v>
      </c>
      <c r="D8">
        <v>1</v>
      </c>
      <c r="E8" t="s">
        <v>160</v>
      </c>
      <c r="F8">
        <v>0</v>
      </c>
      <c r="G8" t="s">
        <v>161</v>
      </c>
      <c r="H8" t="s">
        <v>155</v>
      </c>
      <c r="I8">
        <v>0</v>
      </c>
    </row>
    <row r="9" spans="1:9" x14ac:dyDescent="0.25">
      <c r="A9">
        <f>MODEL!$D$25</f>
        <v>0.75</v>
      </c>
      <c r="D9">
        <v>1</v>
      </c>
      <c r="E9" t="s">
        <v>158</v>
      </c>
      <c r="F9">
        <v>0</v>
      </c>
      <c r="G9" t="s">
        <v>159</v>
      </c>
      <c r="H9" t="s">
        <v>155</v>
      </c>
      <c r="I9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F10014"/>
  <sheetViews>
    <sheetView zoomScale="55" zoomScaleNormal="55" workbookViewId="0">
      <selection activeCell="AA72" sqref="AA72"/>
    </sheetView>
  </sheetViews>
  <sheetFormatPr defaultColWidth="11" defaultRowHeight="15.75" x14ac:dyDescent="0.25"/>
  <cols>
    <col min="3" max="3" width="24.625" customWidth="1"/>
    <col min="7" max="7" width="15" customWidth="1"/>
    <col min="9" max="9" width="12.375" customWidth="1"/>
    <col min="11" max="11" width="13.5" customWidth="1"/>
    <col min="13" max="13" width="14.125" customWidth="1"/>
    <col min="14" max="14" width="17.75" customWidth="1"/>
    <col min="15" max="15" width="18.875" style="2" customWidth="1"/>
    <col min="16" max="16" width="18.375" style="2" customWidth="1"/>
    <col min="17" max="17" width="13.875" style="2" customWidth="1"/>
    <col min="18" max="18" width="14.125" style="2" bestFit="1" customWidth="1"/>
    <col min="19" max="19" width="12.625" style="1" bestFit="1" customWidth="1"/>
    <col min="20" max="20" width="29.125" style="2" customWidth="1"/>
    <col min="21" max="21" width="14.375" style="2" bestFit="1" customWidth="1"/>
    <col min="22" max="22" width="17" customWidth="1"/>
    <col min="23" max="23" width="14.5" style="2" customWidth="1"/>
    <col min="24" max="24" width="11" bestFit="1" customWidth="1"/>
    <col min="25" max="25" width="11.5" bestFit="1" customWidth="1"/>
    <col min="26" max="26" width="17.625" customWidth="1"/>
    <col min="28" max="28" width="17.875" style="2" customWidth="1"/>
    <col min="31" max="31" width="13.375" customWidth="1"/>
    <col min="32" max="32" width="11.875" customWidth="1"/>
    <col min="37" max="37" width="18.875" customWidth="1"/>
    <col min="38" max="38" width="17.5" customWidth="1"/>
    <col min="40" max="40" width="13.5" customWidth="1"/>
    <col min="41" max="41" width="12.375" customWidth="1"/>
    <col min="44" max="44" width="14" customWidth="1"/>
    <col min="50" max="50" width="15.75" customWidth="1"/>
    <col min="51" max="51" width="23.875" customWidth="1"/>
    <col min="52" max="52" width="37.375" customWidth="1"/>
    <col min="53" max="53" width="18.625" customWidth="1"/>
  </cols>
  <sheetData>
    <row r="1" spans="1:55" ht="16.5" thickBot="1" x14ac:dyDescent="0.3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"/>
      <c r="P1" s="1"/>
      <c r="Q1" s="1"/>
      <c r="R1" s="1"/>
      <c r="T1" s="1"/>
      <c r="U1" s="1"/>
      <c r="V1" s="11"/>
      <c r="W1" s="1"/>
      <c r="X1" s="11"/>
      <c r="Y1" s="11"/>
      <c r="Z1" s="11"/>
      <c r="AA1" s="11"/>
      <c r="AB1" s="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</row>
    <row r="2" spans="1:55" x14ac:dyDescent="0.25">
      <c r="A2" s="160"/>
      <c r="B2" s="4" t="s">
        <v>0</v>
      </c>
      <c r="C2" s="25" t="s">
        <v>1</v>
      </c>
      <c r="D2" s="5" t="s">
        <v>2</v>
      </c>
      <c r="E2" s="308" t="s">
        <v>3</v>
      </c>
      <c r="F2" s="308"/>
      <c r="G2" s="308"/>
      <c r="H2" s="309" t="s">
        <v>4</v>
      </c>
      <c r="I2" s="309"/>
      <c r="J2" s="309"/>
      <c r="K2" s="309"/>
      <c r="L2" s="309"/>
      <c r="M2" s="309"/>
      <c r="N2" s="303" t="s">
        <v>5</v>
      </c>
      <c r="O2" s="303"/>
      <c r="P2" s="303"/>
      <c r="Q2" s="303"/>
      <c r="R2" s="303"/>
      <c r="S2" s="303"/>
      <c r="T2" s="303"/>
      <c r="U2" s="303"/>
      <c r="V2" s="300" t="s">
        <v>6</v>
      </c>
      <c r="W2" s="300"/>
      <c r="X2" s="300"/>
      <c r="Y2" s="301" t="s">
        <v>7</v>
      </c>
      <c r="Z2" s="301"/>
      <c r="AA2" s="301"/>
      <c r="AB2" s="301"/>
      <c r="AC2" s="301"/>
      <c r="AD2" s="301"/>
      <c r="AE2" s="301"/>
      <c r="AF2" s="302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pans="1:55" x14ac:dyDescent="0.25">
      <c r="A3" s="160"/>
      <c r="B3" s="6" t="s">
        <v>8</v>
      </c>
      <c r="C3" s="24" t="s">
        <v>9</v>
      </c>
      <c r="D3" s="11" t="s">
        <v>10</v>
      </c>
      <c r="E3" s="304" t="s">
        <v>26</v>
      </c>
      <c r="F3" s="304"/>
      <c r="G3" s="304"/>
      <c r="H3" s="305" t="s">
        <v>27</v>
      </c>
      <c r="I3" s="305"/>
      <c r="J3" s="305"/>
      <c r="K3" s="305" t="s">
        <v>28</v>
      </c>
      <c r="L3" s="305"/>
      <c r="M3" s="305"/>
      <c r="N3" s="306" t="s">
        <v>29</v>
      </c>
      <c r="O3" s="306"/>
      <c r="P3" s="307" t="s">
        <v>30</v>
      </c>
      <c r="Q3" s="307"/>
      <c r="R3" s="84"/>
      <c r="S3" s="84"/>
      <c r="T3" s="84"/>
      <c r="U3" s="84"/>
      <c r="V3" s="88" t="s">
        <v>12</v>
      </c>
      <c r="W3" s="88"/>
      <c r="X3" s="88"/>
      <c r="Y3" s="89" t="s">
        <v>31</v>
      </c>
      <c r="Z3" s="89"/>
      <c r="AA3" s="89" t="s">
        <v>32</v>
      </c>
      <c r="AB3" s="90"/>
      <c r="AC3" s="89" t="s">
        <v>33</v>
      </c>
      <c r="AD3" s="89"/>
      <c r="AE3" s="89" t="s">
        <v>34</v>
      </c>
      <c r="AF3" s="96"/>
      <c r="AG3" s="11"/>
      <c r="AH3" s="11"/>
      <c r="AI3" s="18"/>
      <c r="AJ3" s="18"/>
      <c r="AK3" s="18"/>
      <c r="AL3" s="18"/>
      <c r="AM3" s="18"/>
      <c r="AN3" s="18"/>
      <c r="AO3" s="299"/>
      <c r="AP3" s="299"/>
      <c r="AQ3" s="299"/>
      <c r="AR3" s="299"/>
    </row>
    <row r="4" spans="1:55" x14ac:dyDescent="0.25">
      <c r="A4" s="160"/>
      <c r="B4" s="6" t="s">
        <v>13</v>
      </c>
      <c r="C4" s="24" t="s">
        <v>14</v>
      </c>
      <c r="D4" s="11" t="s">
        <v>14</v>
      </c>
      <c r="E4" s="68" t="s">
        <v>15</v>
      </c>
      <c r="F4" s="68" t="s">
        <v>16</v>
      </c>
      <c r="G4" s="68" t="s">
        <v>17</v>
      </c>
      <c r="H4" s="70" t="s">
        <v>15</v>
      </c>
      <c r="I4" s="70" t="s">
        <v>16</v>
      </c>
      <c r="J4" s="70" t="s">
        <v>17</v>
      </c>
      <c r="K4" s="70" t="s">
        <v>15</v>
      </c>
      <c r="L4" s="70" t="s">
        <v>16</v>
      </c>
      <c r="M4" s="70" t="s">
        <v>17</v>
      </c>
      <c r="N4" s="183" t="s">
        <v>35</v>
      </c>
      <c r="O4" s="84" t="s">
        <v>36</v>
      </c>
      <c r="P4" s="84" t="s">
        <v>35</v>
      </c>
      <c r="Q4" s="84" t="s">
        <v>36</v>
      </c>
      <c r="R4" s="84" t="s">
        <v>25</v>
      </c>
      <c r="S4" s="84" t="s">
        <v>37</v>
      </c>
      <c r="T4" s="84" t="s">
        <v>38</v>
      </c>
      <c r="U4" s="84" t="s">
        <v>39</v>
      </c>
      <c r="V4" s="69" t="s">
        <v>15</v>
      </c>
      <c r="W4" s="69" t="s">
        <v>16</v>
      </c>
      <c r="X4" s="69" t="s">
        <v>17</v>
      </c>
      <c r="Y4" s="67" t="s">
        <v>15</v>
      </c>
      <c r="Z4" s="67" t="s">
        <v>16</v>
      </c>
      <c r="AA4" s="67" t="s">
        <v>15</v>
      </c>
      <c r="AB4" s="83" t="s">
        <v>16</v>
      </c>
      <c r="AC4" s="67" t="s">
        <v>15</v>
      </c>
      <c r="AD4" s="67" t="s">
        <v>16</v>
      </c>
      <c r="AE4" s="67" t="s">
        <v>15</v>
      </c>
      <c r="AF4" s="97" t="s">
        <v>16</v>
      </c>
      <c r="AG4" s="11" t="s">
        <v>71</v>
      </c>
      <c r="AH4" s="11"/>
      <c r="AI4" s="11"/>
      <c r="AJ4" s="11" t="s">
        <v>65</v>
      </c>
      <c r="AK4" s="11" t="s">
        <v>66</v>
      </c>
      <c r="AL4" s="11" t="s">
        <v>67</v>
      </c>
      <c r="AM4" s="11" t="s">
        <v>74</v>
      </c>
      <c r="AN4" s="11" t="s">
        <v>75</v>
      </c>
      <c r="AO4" s="18"/>
      <c r="AQ4" s="18"/>
      <c r="AT4" s="18"/>
      <c r="AU4" s="18"/>
      <c r="AV4" s="18"/>
    </row>
    <row r="5" spans="1:55" x14ac:dyDescent="0.25">
      <c r="A5" s="160"/>
      <c r="B5" s="113" t="s">
        <v>18</v>
      </c>
      <c r="C5" s="112">
        <v>1618.0512820512765</v>
      </c>
      <c r="D5" s="112">
        <v>5.9999999999999995E-4</v>
      </c>
      <c r="E5" s="112">
        <v>0.75</v>
      </c>
      <c r="F5" s="112">
        <v>1.5</v>
      </c>
      <c r="G5" s="112">
        <f>(F5+E5)/2</f>
        <v>1.125</v>
      </c>
      <c r="H5" s="114">
        <f>0.0063*N5^0.9824*0.031536</f>
        <v>88.138787980857288</v>
      </c>
      <c r="I5" s="114">
        <f>0.0063*O5^0.9824*0.031536</f>
        <v>403.77140940737945</v>
      </c>
      <c r="J5" s="114">
        <f>0.0063*((N5+O5)/2)^0.9824*0.031536</f>
        <v>246.93552457672868</v>
      </c>
      <c r="K5" s="114">
        <f>0.0063*P5^0.9824*0.031536</f>
        <v>650.35556809884145</v>
      </c>
      <c r="L5" s="114">
        <f>0.0063*Q5^0.9824*0.031536</f>
        <v>1124.5985396600015</v>
      </c>
      <c r="M5" s="114">
        <f>0.0063*((P5+Q5)/2)^0.9824*0.031536</f>
        <v>888.05133279074903</v>
      </c>
      <c r="N5" s="184">
        <f>5.6*10^5</f>
        <v>560000</v>
      </c>
      <c r="O5" s="115">
        <v>2636319.0733865299</v>
      </c>
      <c r="P5" s="114">
        <f t="shared" ref="P5:P11" si="0">R5+S5</f>
        <v>4282743</v>
      </c>
      <c r="Q5" s="116">
        <v>7478762.8603739301</v>
      </c>
      <c r="R5" s="114">
        <v>3944959</v>
      </c>
      <c r="S5" s="114">
        <v>337784</v>
      </c>
      <c r="T5" s="114">
        <v>1027475</v>
      </c>
      <c r="U5" s="114">
        <f>266718+2550250</f>
        <v>2816968</v>
      </c>
      <c r="V5" s="112">
        <v>16</v>
      </c>
      <c r="W5" s="112">
        <v>24</v>
      </c>
      <c r="X5" s="112">
        <f>AVERAGE(V5:W5)</f>
        <v>20</v>
      </c>
      <c r="Y5" s="185">
        <v>2.5</v>
      </c>
      <c r="Z5" s="112">
        <v>9</v>
      </c>
      <c r="AA5" s="112">
        <v>0.5</v>
      </c>
      <c r="AB5" s="117">
        <v>1.5</v>
      </c>
      <c r="AC5" s="112">
        <v>3.5</v>
      </c>
      <c r="AD5" s="112">
        <v>7</v>
      </c>
      <c r="AE5" s="112">
        <v>0.5</v>
      </c>
      <c r="AF5" s="118">
        <v>9</v>
      </c>
      <c r="AG5" s="11">
        <f>(251.905-248.2)</f>
        <v>3.7050000000000125</v>
      </c>
      <c r="AH5" s="11"/>
      <c r="AI5" s="186" t="s">
        <v>18</v>
      </c>
      <c r="AJ5" s="11">
        <v>1840</v>
      </c>
      <c r="AK5" s="187">
        <f ca="1">AVERAGE(AE15:AE5014)</f>
        <v>1607.3264321670126</v>
      </c>
      <c r="AL5" s="187">
        <f ca="1">MEDIAN(AE15:AE5014)</f>
        <v>1595.3333666963681</v>
      </c>
      <c r="AM5" s="187">
        <f ca="1">MIN(AE15:AE5014)</f>
        <v>750.41360788462634</v>
      </c>
      <c r="AN5" s="187">
        <f ca="1">MAX(AE15:AE5014)</f>
        <v>2854.2637376239877</v>
      </c>
      <c r="AO5" s="18"/>
      <c r="AQ5" s="240"/>
      <c r="AR5" s="28"/>
      <c r="AS5" s="28"/>
      <c r="AT5" s="244"/>
      <c r="AU5" s="249"/>
      <c r="AV5" s="245"/>
      <c r="AW5" s="245"/>
      <c r="AX5" s="249"/>
    </row>
    <row r="6" spans="1:55" x14ac:dyDescent="0.25">
      <c r="A6" s="160"/>
      <c r="B6" s="106" t="s">
        <v>19</v>
      </c>
      <c r="C6" s="105">
        <v>1552.2317142857144</v>
      </c>
      <c r="D6" s="105">
        <v>5.9999999999999995E-4</v>
      </c>
      <c r="E6" s="105">
        <v>0.75</v>
      </c>
      <c r="F6" s="105">
        <v>1.5</v>
      </c>
      <c r="G6" s="105">
        <f t="shared" ref="G6:G12" si="1">(F6+E6)/2</f>
        <v>1.125</v>
      </c>
      <c r="H6" s="107">
        <f t="shared" ref="H6:H8" si="2">0.0063*N6^0.9824*0.031536</f>
        <v>88.138787980857288</v>
      </c>
      <c r="I6" s="107">
        <f t="shared" ref="I6:I8" si="3">0.0063*O6^0.9824*0.031536</f>
        <v>403.77140940737945</v>
      </c>
      <c r="J6" s="107">
        <f t="shared" ref="J6:J8" si="4">0.0063*((N6+O6)/2)^0.9824*0.031536</f>
        <v>246.93552457672868</v>
      </c>
      <c r="K6" s="107">
        <f t="shared" ref="K6:K8" si="5">0.0063*P6^0.9824*0.031536</f>
        <v>650.35556809884145</v>
      </c>
      <c r="L6" s="107">
        <f t="shared" ref="L6:L8" si="6">0.0063*Q6^0.9824*0.031536</f>
        <v>1124.5985396600015</v>
      </c>
      <c r="M6" s="107">
        <f t="shared" ref="M6:M8" si="7">0.0063*((P6+Q6)/2)^0.9824*0.031536</f>
        <v>888.05133279074903</v>
      </c>
      <c r="N6" s="188">
        <f t="shared" ref="N6:N12" si="8">5.6*10^5</f>
        <v>560000</v>
      </c>
      <c r="O6" s="108">
        <v>2636319.0733865299</v>
      </c>
      <c r="P6" s="107">
        <f t="shared" si="0"/>
        <v>4282743</v>
      </c>
      <c r="Q6" s="109">
        <v>7478762.8603739301</v>
      </c>
      <c r="R6" s="107">
        <v>3944959</v>
      </c>
      <c r="S6" s="107">
        <v>337784</v>
      </c>
      <c r="T6" s="107">
        <v>1027475</v>
      </c>
      <c r="U6" s="107">
        <f t="shared" ref="U6:U12" si="9">266718+2550250</f>
        <v>2816968</v>
      </c>
      <c r="V6" s="105">
        <v>16</v>
      </c>
      <c r="W6" s="105">
        <v>24</v>
      </c>
      <c r="X6" s="105">
        <f t="shared" ref="X6" si="10">AVERAGE(V6:W6)</f>
        <v>20</v>
      </c>
      <c r="Y6" s="189">
        <v>2.5</v>
      </c>
      <c r="Z6" s="105">
        <v>9</v>
      </c>
      <c r="AA6" s="105">
        <v>0.5</v>
      </c>
      <c r="AB6" s="110">
        <v>1.5</v>
      </c>
      <c r="AC6" s="105">
        <v>3.5</v>
      </c>
      <c r="AD6" s="105">
        <v>7</v>
      </c>
      <c r="AE6" s="105">
        <v>0.5</v>
      </c>
      <c r="AF6" s="111">
        <v>9</v>
      </c>
      <c r="AG6" s="11">
        <v>1.4</v>
      </c>
      <c r="AH6" s="11"/>
      <c r="AI6" s="186" t="s">
        <v>19</v>
      </c>
      <c r="AJ6" s="11">
        <v>1900</v>
      </c>
      <c r="AK6" s="187">
        <f ca="1">AVERAGE(AF15:AF5014)</f>
        <v>1602.5035885167963</v>
      </c>
      <c r="AL6" s="187">
        <f ca="1">MEDIAN(AF15:AF5014)</f>
        <v>1584.954366337864</v>
      </c>
      <c r="AM6" s="187">
        <f ca="1">MIN(AF15:AF5014)</f>
        <v>744.38573136664957</v>
      </c>
      <c r="AN6" s="187">
        <f ca="1">MAX(AF15:AF5014)</f>
        <v>2970.4151485431485</v>
      </c>
      <c r="AO6" s="18"/>
      <c r="AQ6" s="18"/>
      <c r="AR6" s="28"/>
      <c r="AS6" s="28"/>
    </row>
    <row r="7" spans="1:55" x14ac:dyDescent="0.25">
      <c r="A7" s="160"/>
      <c r="B7" s="120" t="s">
        <v>20</v>
      </c>
      <c r="C7" s="119">
        <v>343.18269230769306</v>
      </c>
      <c r="D7" s="119">
        <v>5.9999999999999995E-4</v>
      </c>
      <c r="E7" s="119">
        <v>0.75</v>
      </c>
      <c r="F7" s="119">
        <v>1.5</v>
      </c>
      <c r="G7" s="119">
        <f t="shared" si="1"/>
        <v>1.125</v>
      </c>
      <c r="H7" s="121">
        <f t="shared" si="2"/>
        <v>88.138787980857288</v>
      </c>
      <c r="I7" s="121">
        <f t="shared" si="3"/>
        <v>403.77140940737945</v>
      </c>
      <c r="J7" s="121">
        <f t="shared" si="4"/>
        <v>246.93552457672868</v>
      </c>
      <c r="K7" s="121">
        <f t="shared" si="5"/>
        <v>650.35556809884145</v>
      </c>
      <c r="L7" s="121">
        <f t="shared" si="6"/>
        <v>931.00982483860389</v>
      </c>
      <c r="M7" s="121">
        <f t="shared" si="7"/>
        <v>790.90693775695058</v>
      </c>
      <c r="N7" s="190">
        <f t="shared" si="8"/>
        <v>560000</v>
      </c>
      <c r="O7" s="122">
        <v>2636319.0733865299</v>
      </c>
      <c r="P7" s="121">
        <f t="shared" si="0"/>
        <v>4282743</v>
      </c>
      <c r="Q7" s="123">
        <f>5851986.25+318461.53</f>
        <v>6170447.7800000003</v>
      </c>
      <c r="R7" s="121">
        <v>3944959</v>
      </c>
      <c r="S7" s="121">
        <v>337784</v>
      </c>
      <c r="T7" s="121">
        <v>1027475</v>
      </c>
      <c r="U7" s="121">
        <f t="shared" si="9"/>
        <v>2816968</v>
      </c>
      <c r="V7" s="119">
        <v>8</v>
      </c>
      <c r="W7" s="119">
        <v>20</v>
      </c>
      <c r="X7" s="119">
        <f>AVERAGE(V7:W7)</f>
        <v>14</v>
      </c>
      <c r="Y7" s="191">
        <v>1</v>
      </c>
      <c r="Z7" s="119">
        <v>4.5</v>
      </c>
      <c r="AA7" s="119">
        <v>0.5</v>
      </c>
      <c r="AB7" s="124">
        <v>1.5</v>
      </c>
      <c r="AC7" s="119">
        <v>3.5</v>
      </c>
      <c r="AD7" s="119">
        <v>7</v>
      </c>
      <c r="AE7" s="119">
        <v>0.5</v>
      </c>
      <c r="AF7" s="125">
        <v>9</v>
      </c>
      <c r="AG7" s="11">
        <f>(246.8-242)</f>
        <v>4.8000000000000114</v>
      </c>
      <c r="AH7" s="11"/>
      <c r="AI7" s="192" t="s">
        <v>20</v>
      </c>
      <c r="AJ7" s="11">
        <v>484</v>
      </c>
      <c r="AK7" s="187">
        <f ca="1">AVERAGE(AG15:AG5014)</f>
        <v>1014.7945570862945</v>
      </c>
      <c r="AL7" s="187">
        <f ca="1">MEDIAN(AG15:AG5014)</f>
        <v>1001.4249884261171</v>
      </c>
      <c r="AM7" s="187">
        <f ca="1">MIN(AG15:AG5014)</f>
        <v>448.45346548799023</v>
      </c>
      <c r="AN7" s="187">
        <f ca="1">MAX(AG15:AG5014)</f>
        <v>2006.9573892241299</v>
      </c>
      <c r="AO7" s="18"/>
      <c r="AQ7" s="18"/>
      <c r="AR7" s="28"/>
      <c r="AS7" s="28"/>
    </row>
    <row r="8" spans="1:55" x14ac:dyDescent="0.25">
      <c r="A8" s="160"/>
      <c r="B8" s="127" t="s">
        <v>21</v>
      </c>
      <c r="C8" s="126">
        <v>139.239</v>
      </c>
      <c r="D8" s="126">
        <v>5.9999999999999995E-4</v>
      </c>
      <c r="E8" s="126">
        <v>0.75</v>
      </c>
      <c r="F8" s="126">
        <v>1.5</v>
      </c>
      <c r="G8" s="126">
        <f t="shared" si="1"/>
        <v>1.125</v>
      </c>
      <c r="H8" s="128">
        <f t="shared" si="2"/>
        <v>88.138787980857288</v>
      </c>
      <c r="I8" s="128">
        <f t="shared" si="3"/>
        <v>403.77140940737945</v>
      </c>
      <c r="J8" s="128">
        <f t="shared" si="4"/>
        <v>246.93552457672868</v>
      </c>
      <c r="K8" s="128">
        <f t="shared" si="5"/>
        <v>429.72238837933367</v>
      </c>
      <c r="L8" s="128">
        <f t="shared" si="6"/>
        <v>931.00982483860389</v>
      </c>
      <c r="M8" s="128">
        <f t="shared" si="7"/>
        <v>681.21247531229119</v>
      </c>
      <c r="N8" s="193">
        <f t="shared" si="8"/>
        <v>560000</v>
      </c>
      <c r="O8" s="129">
        <v>2636319.0733865299</v>
      </c>
      <c r="P8" s="128">
        <f>R8+S8</f>
        <v>2808892</v>
      </c>
      <c r="Q8" s="130">
        <f t="shared" ref="Q8:Q12" si="11">5851986.25+318461.53</f>
        <v>6170447.7800000003</v>
      </c>
      <c r="R8" s="128">
        <f>2.64*10^6</f>
        <v>2640000</v>
      </c>
      <c r="S8" s="128">
        <f>337784/2</f>
        <v>168892</v>
      </c>
      <c r="T8" s="128">
        <v>1027475</v>
      </c>
      <c r="U8" s="128">
        <f t="shared" si="9"/>
        <v>2816968</v>
      </c>
      <c r="V8" s="126">
        <v>8</v>
      </c>
      <c r="W8" s="126">
        <v>20</v>
      </c>
      <c r="X8" s="126">
        <f>AVERAGE(V8:W8)</f>
        <v>14</v>
      </c>
      <c r="Y8" s="194">
        <v>1</v>
      </c>
      <c r="Z8" s="126">
        <v>4.5</v>
      </c>
      <c r="AA8" s="126">
        <v>0.5</v>
      </c>
      <c r="AB8" s="131">
        <v>1.5</v>
      </c>
      <c r="AC8" s="126">
        <v>3.5</v>
      </c>
      <c r="AD8" s="126">
        <v>7</v>
      </c>
      <c r="AE8" s="126">
        <v>0.5</v>
      </c>
      <c r="AF8" s="132">
        <v>9</v>
      </c>
      <c r="AG8" s="11">
        <f>(242-237)</f>
        <v>5</v>
      </c>
      <c r="AH8" s="11"/>
      <c r="AI8" s="192" t="s">
        <v>21</v>
      </c>
      <c r="AJ8" s="11">
        <v>147</v>
      </c>
      <c r="AK8" s="187">
        <f ca="1">AVERAGE(AH15:AH5014)</f>
        <v>787.04048657205999</v>
      </c>
      <c r="AL8" s="187">
        <f ca="1">MEDIAN(AH15:AH5014)</f>
        <v>771.88233333853395</v>
      </c>
      <c r="AM8" s="187">
        <f ca="1">MIN(AH15:AH5014)</f>
        <v>123.32216780571477</v>
      </c>
      <c r="AN8" s="187">
        <f ca="1">MAX(AH15:AH5014)</f>
        <v>1653.8207657962957</v>
      </c>
      <c r="AO8" s="18"/>
      <c r="AQ8" s="18"/>
      <c r="AR8" s="28"/>
      <c r="AS8" s="28"/>
    </row>
    <row r="9" spans="1:55" x14ac:dyDescent="0.25">
      <c r="A9" s="160"/>
      <c r="B9" s="134" t="s">
        <v>22</v>
      </c>
      <c r="C9" s="133">
        <v>647.18799999999999</v>
      </c>
      <c r="D9" s="133">
        <v>5.9999999999999995E-4</v>
      </c>
      <c r="E9" s="133">
        <v>0.75</v>
      </c>
      <c r="F9" s="133">
        <v>1.5</v>
      </c>
      <c r="G9" s="133">
        <f t="shared" si="1"/>
        <v>1.125</v>
      </c>
      <c r="H9" s="135">
        <f>0.0161*N9^0.9839*0.031536</f>
        <v>229.76013764427771</v>
      </c>
      <c r="I9" s="135">
        <f>0.0161*O9^0.9839*0.031536</f>
        <v>1054.999824371509</v>
      </c>
      <c r="J9" s="135">
        <f>0.0161*((N9+O9)/2)^0.9839*0.031536</f>
        <v>644.72473089556627</v>
      </c>
      <c r="K9" s="135">
        <f>0.0161*P9^0.9839*0.031536</f>
        <v>1122.9130007568792</v>
      </c>
      <c r="L9" s="135">
        <f>0.0161*Q9^0.9839*0.031536</f>
        <v>2435.707120106053</v>
      </c>
      <c r="M9" s="135">
        <f>0.0161*((P9+Q9)/2)^0.9839*0.031536</f>
        <v>1781.3376245675167</v>
      </c>
      <c r="N9" s="195">
        <f t="shared" si="8"/>
        <v>560000</v>
      </c>
      <c r="O9" s="136">
        <v>2636319.0733865299</v>
      </c>
      <c r="P9" s="135">
        <f t="shared" si="0"/>
        <v>2808892</v>
      </c>
      <c r="Q9" s="137">
        <f t="shared" si="11"/>
        <v>6170447.7800000003</v>
      </c>
      <c r="R9" s="135">
        <f>2.64*10^6</f>
        <v>2640000</v>
      </c>
      <c r="S9" s="135">
        <f>337784/2</f>
        <v>168892</v>
      </c>
      <c r="T9" s="135">
        <v>1027475</v>
      </c>
      <c r="U9" s="135">
        <f t="shared" si="9"/>
        <v>2816968</v>
      </c>
      <c r="V9" s="133">
        <v>0</v>
      </c>
      <c r="W9" s="133">
        <v>16</v>
      </c>
      <c r="X9" s="133">
        <f>AVERAGE(V9:W9)</f>
        <v>8</v>
      </c>
      <c r="Y9" s="196">
        <v>2</v>
      </c>
      <c r="Z9" s="133">
        <v>6</v>
      </c>
      <c r="AA9" s="133">
        <v>0.5</v>
      </c>
      <c r="AB9" s="138">
        <v>1.5</v>
      </c>
      <c r="AC9" s="133">
        <v>3.5</v>
      </c>
      <c r="AD9" s="133">
        <v>7</v>
      </c>
      <c r="AE9" s="133">
        <v>0.5</v>
      </c>
      <c r="AF9" s="139">
        <v>9</v>
      </c>
      <c r="AG9" s="11">
        <f>(237-233.5)/2</f>
        <v>1.75</v>
      </c>
      <c r="AH9" s="11"/>
      <c r="AI9" s="197" t="s">
        <v>22</v>
      </c>
      <c r="AJ9" s="11">
        <v>630</v>
      </c>
      <c r="AK9" s="187">
        <f ca="1">AVERAGE(AI15:AI5014)</f>
        <v>662.96264502185329</v>
      </c>
      <c r="AL9" s="187">
        <f ca="1">MEDIAN(AI15:AI5014)</f>
        <v>644.36086164601988</v>
      </c>
      <c r="AM9" s="187">
        <f ca="1">MIN(AI15:AI5014)</f>
        <v>139.65423095520927</v>
      </c>
      <c r="AN9" s="187">
        <f ca="1">MAX(AI15:AI5014)</f>
        <v>1561.6880677955708</v>
      </c>
      <c r="AO9" s="18"/>
      <c r="AQ9" s="18"/>
      <c r="AR9" s="28"/>
      <c r="AS9" s="28"/>
      <c r="AY9" s="11"/>
      <c r="AZ9" s="11"/>
      <c r="BA9" s="11"/>
      <c r="BB9" s="11"/>
      <c r="BC9" s="11"/>
    </row>
    <row r="10" spans="1:55" x14ac:dyDescent="0.25">
      <c r="A10" s="160"/>
      <c r="B10" s="98" t="s">
        <v>23</v>
      </c>
      <c r="C10" s="70">
        <v>252.93799999999999</v>
      </c>
      <c r="D10" s="70">
        <v>5.9999999999999995E-4</v>
      </c>
      <c r="E10" s="70">
        <v>0.75</v>
      </c>
      <c r="F10" s="70">
        <v>1.5</v>
      </c>
      <c r="G10" s="70">
        <f t="shared" si="1"/>
        <v>1.125</v>
      </c>
      <c r="H10" s="140">
        <f t="shared" ref="H10:H12" si="12">0.0161*N10^0.9839*0.031536</f>
        <v>229.76013764427771</v>
      </c>
      <c r="I10" s="140">
        <f t="shared" ref="I10:I12" si="13">0.0161*O10^0.9839*0.031536</f>
        <v>1054.999824371509</v>
      </c>
      <c r="J10" s="140">
        <f t="shared" ref="J10:J12" si="14">0.0161*((N10+O10)/2)^0.9839*0.031536</f>
        <v>644.72473089556627</v>
      </c>
      <c r="K10" s="140">
        <f t="shared" ref="K10:K12" si="15">0.0161*P10^0.9839*0.031536</f>
        <v>1122.9130007568792</v>
      </c>
      <c r="L10" s="140">
        <f t="shared" ref="L10:L12" si="16">0.0161*Q10^0.9839*0.031536</f>
        <v>2435.707120106053</v>
      </c>
      <c r="M10" s="140">
        <f t="shared" ref="M10:M12" si="17">0.0161*((P10+Q10)/2)^0.9839*0.031536</f>
        <v>1781.3376245675167</v>
      </c>
      <c r="N10" s="198">
        <f t="shared" si="8"/>
        <v>560000</v>
      </c>
      <c r="O10" s="141">
        <v>2636319.0733865299</v>
      </c>
      <c r="P10" s="140">
        <f t="shared" si="0"/>
        <v>2808892</v>
      </c>
      <c r="Q10" s="142">
        <f t="shared" si="11"/>
        <v>6170447.7800000003</v>
      </c>
      <c r="R10" s="140">
        <f>2.64*10^6</f>
        <v>2640000</v>
      </c>
      <c r="S10" s="140">
        <f>337784/2</f>
        <v>168892</v>
      </c>
      <c r="T10" s="140">
        <v>1027475</v>
      </c>
      <c r="U10" s="140">
        <f t="shared" si="9"/>
        <v>2816968</v>
      </c>
      <c r="V10" s="70">
        <v>0</v>
      </c>
      <c r="W10" s="70">
        <v>16</v>
      </c>
      <c r="X10" s="70">
        <f t="shared" ref="X10:X11" si="18">AVERAGE(V10:W10)</f>
        <v>8</v>
      </c>
      <c r="Y10" s="199">
        <v>2</v>
      </c>
      <c r="Z10" s="70">
        <v>6</v>
      </c>
      <c r="AA10" s="70">
        <v>0.5</v>
      </c>
      <c r="AB10" s="143">
        <v>1.5</v>
      </c>
      <c r="AC10" s="70">
        <v>3.5</v>
      </c>
      <c r="AD10" s="70">
        <v>7</v>
      </c>
      <c r="AE10" s="70">
        <v>0.5</v>
      </c>
      <c r="AF10" s="144">
        <v>9</v>
      </c>
      <c r="AG10" s="11">
        <f>(237-233.5)/2</f>
        <v>1.75</v>
      </c>
      <c r="AH10" s="11"/>
      <c r="AI10" s="197" t="s">
        <v>23</v>
      </c>
      <c r="AJ10" s="11">
        <v>314</v>
      </c>
      <c r="AK10" s="187">
        <f ca="1">AVERAGE(AJ15:AJ5014)</f>
        <v>665.36786788327299</v>
      </c>
      <c r="AL10" s="187">
        <f ca="1">MEDIAN(AJ15:AJ5014)</f>
        <v>648.96458022816046</v>
      </c>
      <c r="AM10" s="187">
        <f ca="1">MIN(AJ15:AJ5014)</f>
        <v>138.33328729737042</v>
      </c>
      <c r="AN10" s="187">
        <f ca="1">MAX(AJ15:AJ5014)</f>
        <v>1720.7919879662361</v>
      </c>
      <c r="AO10" s="18"/>
      <c r="AQ10" s="18"/>
      <c r="AR10" s="28"/>
      <c r="AS10" s="28"/>
      <c r="AY10" s="11"/>
      <c r="AZ10" s="11"/>
      <c r="BA10" s="11"/>
      <c r="BB10" s="11"/>
      <c r="BC10" s="11"/>
    </row>
    <row r="11" spans="1:55" x14ac:dyDescent="0.25">
      <c r="A11" s="160"/>
      <c r="B11" s="99" t="s">
        <v>24</v>
      </c>
      <c r="C11" s="68">
        <v>99.083025641025628</v>
      </c>
      <c r="D11" s="68">
        <v>5.9999999999999995E-4</v>
      </c>
      <c r="E11" s="68">
        <v>0.75</v>
      </c>
      <c r="F11" s="68">
        <v>1.5</v>
      </c>
      <c r="G11" s="68">
        <f t="shared" si="1"/>
        <v>1.125</v>
      </c>
      <c r="H11" s="100">
        <f t="shared" si="12"/>
        <v>229.76013764427771</v>
      </c>
      <c r="I11" s="100">
        <f t="shared" si="13"/>
        <v>1054.999824371509</v>
      </c>
      <c r="J11" s="100">
        <f t="shared" si="14"/>
        <v>644.72473089556627</v>
      </c>
      <c r="K11" s="100">
        <f t="shared" si="15"/>
        <v>1122.9130007568792</v>
      </c>
      <c r="L11" s="100">
        <f t="shared" si="16"/>
        <v>2435.707120106053</v>
      </c>
      <c r="M11" s="100">
        <f t="shared" si="17"/>
        <v>1781.3376245675167</v>
      </c>
      <c r="N11" s="200">
        <f t="shared" si="8"/>
        <v>560000</v>
      </c>
      <c r="O11" s="101">
        <v>2636319.0733865299</v>
      </c>
      <c r="P11" s="100">
        <f t="shared" si="0"/>
        <v>2808892</v>
      </c>
      <c r="Q11" s="102">
        <f t="shared" si="11"/>
        <v>6170447.7800000003</v>
      </c>
      <c r="R11" s="100">
        <f>2.64*10^6</f>
        <v>2640000</v>
      </c>
      <c r="S11" s="100">
        <f>337784/2</f>
        <v>168892</v>
      </c>
      <c r="T11" s="100">
        <v>1027475</v>
      </c>
      <c r="U11" s="100">
        <f t="shared" si="9"/>
        <v>2816968</v>
      </c>
      <c r="V11" s="68">
        <v>0</v>
      </c>
      <c r="W11" s="68">
        <v>16</v>
      </c>
      <c r="X11" s="68">
        <f t="shared" si="18"/>
        <v>8</v>
      </c>
      <c r="Y11" s="201">
        <v>2</v>
      </c>
      <c r="Z11" s="68">
        <v>6</v>
      </c>
      <c r="AA11" s="68">
        <v>0.5</v>
      </c>
      <c r="AB11" s="103">
        <v>1.5</v>
      </c>
      <c r="AC11" s="68">
        <v>3.5</v>
      </c>
      <c r="AD11" s="68">
        <v>7</v>
      </c>
      <c r="AE11" s="68">
        <v>0.5</v>
      </c>
      <c r="AF11" s="104">
        <v>9</v>
      </c>
      <c r="AG11" s="11">
        <f>(237-1.75*2-227)</f>
        <v>6.5</v>
      </c>
      <c r="AH11" s="11"/>
      <c r="AI11" s="197" t="s">
        <v>24</v>
      </c>
      <c r="AJ11" s="11">
        <v>252</v>
      </c>
      <c r="AK11" s="187">
        <f ca="1">AVERAGE(AK15:AK5014)</f>
        <v>669.4770892476057</v>
      </c>
      <c r="AL11" s="187">
        <f ca="1">MEDIAN(AK15:AK5014)</f>
        <v>653.2030895539167</v>
      </c>
      <c r="AM11" s="187">
        <f ca="1">MIN(AK15:AK5014)</f>
        <v>94.67687638855439</v>
      </c>
      <c r="AN11" s="187">
        <f ca="1">MAX(AK15:AK5014)</f>
        <v>1592.3334110927119</v>
      </c>
      <c r="AO11" s="18"/>
      <c r="AQ11" s="18"/>
      <c r="AR11" s="28"/>
      <c r="AS11" s="28"/>
      <c r="AY11" s="11"/>
      <c r="AZ11" s="11"/>
      <c r="BA11" s="11"/>
      <c r="BB11" s="11"/>
      <c r="BC11" s="11"/>
    </row>
    <row r="12" spans="1:55" ht="16.5" thickBot="1" x14ac:dyDescent="0.3">
      <c r="A12" s="17"/>
      <c r="B12" s="146" t="s">
        <v>72</v>
      </c>
      <c r="C12" s="145"/>
      <c r="D12" s="145"/>
      <c r="E12" s="145">
        <v>0.75</v>
      </c>
      <c r="F12" s="145">
        <v>1.5</v>
      </c>
      <c r="G12" s="145">
        <f t="shared" si="1"/>
        <v>1.125</v>
      </c>
      <c r="H12" s="147">
        <f t="shared" si="12"/>
        <v>229.76013764427771</v>
      </c>
      <c r="I12" s="147">
        <f t="shared" si="13"/>
        <v>1054.999824371509</v>
      </c>
      <c r="J12" s="147">
        <f t="shared" si="14"/>
        <v>644.72473089556627</v>
      </c>
      <c r="K12" s="147">
        <f t="shared" si="15"/>
        <v>1122.9130007568792</v>
      </c>
      <c r="L12" s="147">
        <f t="shared" si="16"/>
        <v>2435.707120106053</v>
      </c>
      <c r="M12" s="147">
        <f t="shared" si="17"/>
        <v>1781.3376245675167</v>
      </c>
      <c r="N12" s="234">
        <f t="shared" si="8"/>
        <v>560000</v>
      </c>
      <c r="O12" s="235">
        <v>2636319.0733865299</v>
      </c>
      <c r="P12" s="147">
        <f t="shared" ref="P12" si="19">R12+S12</f>
        <v>2808892</v>
      </c>
      <c r="Q12" s="236">
        <f t="shared" si="11"/>
        <v>6170447.7800000003</v>
      </c>
      <c r="R12" s="147">
        <f>2.64*10^6</f>
        <v>2640000</v>
      </c>
      <c r="S12" s="147">
        <f>337784/2</f>
        <v>168892</v>
      </c>
      <c r="T12" s="147">
        <v>1027475</v>
      </c>
      <c r="U12" s="147">
        <f t="shared" si="9"/>
        <v>2816968</v>
      </c>
      <c r="V12" s="145">
        <v>0</v>
      </c>
      <c r="W12" s="145">
        <v>16</v>
      </c>
      <c r="X12" s="145">
        <f>AVERAGE(V12:W12)</f>
        <v>8</v>
      </c>
      <c r="Y12" s="237">
        <v>2</v>
      </c>
      <c r="Z12" s="145">
        <v>6</v>
      </c>
      <c r="AA12" s="145">
        <v>0.5</v>
      </c>
      <c r="AB12" s="148">
        <v>1.5</v>
      </c>
      <c r="AC12" s="145">
        <v>3.5</v>
      </c>
      <c r="AD12" s="145">
        <v>7</v>
      </c>
      <c r="AE12" s="145">
        <v>0.5</v>
      </c>
      <c r="AF12" s="149">
        <v>9</v>
      </c>
      <c r="AG12" s="11">
        <v>18.5</v>
      </c>
      <c r="AH12" s="11"/>
      <c r="AI12" s="197" t="s">
        <v>72</v>
      </c>
      <c r="AJ12" s="11">
        <v>170</v>
      </c>
      <c r="AK12" s="187">
        <f ca="1">AVERAGE(AL15:AL5014)</f>
        <v>670.96480984548293</v>
      </c>
      <c r="AL12" s="187">
        <f ca="1">MEDIAN(AL15:AL5014)</f>
        <v>651.17214336200846</v>
      </c>
      <c r="AM12" s="187">
        <f ca="1">MIN(AL15:AL5014)</f>
        <v>119.34147192943624</v>
      </c>
      <c r="AN12" s="187">
        <f ca="1">MAX(AL15:AL5014)</f>
        <v>1835.6371797344593</v>
      </c>
      <c r="AO12" s="18"/>
      <c r="AQ12" s="18"/>
      <c r="AR12" s="28"/>
      <c r="AS12" s="28"/>
      <c r="AY12" s="11"/>
      <c r="AZ12" s="11"/>
      <c r="BA12" s="11"/>
      <c r="BB12" s="11"/>
      <c r="BC12" s="11"/>
    </row>
    <row r="13" spans="1:55" s="19" customFormat="1" x14ac:dyDescent="0.25">
      <c r="A13" s="17"/>
      <c r="B13" s="18"/>
      <c r="C13" s="18"/>
      <c r="D13" s="18"/>
      <c r="E13" s="18"/>
      <c r="F13" s="18"/>
      <c r="G13" s="18"/>
      <c r="H13" s="7"/>
      <c r="I13" s="7"/>
      <c r="J13" s="7"/>
      <c r="K13" s="7"/>
      <c r="L13" s="7"/>
      <c r="M13" s="7"/>
      <c r="N13" s="10"/>
      <c r="O13" s="10"/>
      <c r="P13" s="7"/>
      <c r="Q13" s="7"/>
      <c r="R13" s="7"/>
      <c r="S13" s="7"/>
      <c r="T13" s="7"/>
      <c r="U13" s="7"/>
      <c r="X13" s="18"/>
      <c r="Y13" s="20"/>
      <c r="Z13" s="18"/>
      <c r="AB13" s="22"/>
      <c r="AC13" s="18"/>
      <c r="AD13" s="18"/>
      <c r="AE13" s="18"/>
      <c r="AF13" s="18"/>
      <c r="AG13" s="18"/>
      <c r="AK13" s="19">
        <v>346</v>
      </c>
      <c r="AY13" s="18"/>
      <c r="AZ13" s="18"/>
      <c r="BA13" s="18"/>
      <c r="BB13" s="18"/>
      <c r="BC13" s="18"/>
    </row>
    <row r="14" spans="1:55" ht="16.5" thickBot="1" x14ac:dyDescent="0.3">
      <c r="A14" s="11"/>
      <c r="N14" s="28"/>
      <c r="O14" s="238"/>
      <c r="AB14" s="21" t="s">
        <v>40</v>
      </c>
      <c r="AE14" s="157" t="s">
        <v>18</v>
      </c>
      <c r="AF14" s="156" t="s">
        <v>19</v>
      </c>
      <c r="AG14" s="155" t="s">
        <v>20</v>
      </c>
      <c r="AH14" s="154" t="s">
        <v>21</v>
      </c>
      <c r="AI14" s="153" t="s">
        <v>22</v>
      </c>
      <c r="AJ14" s="152" t="s">
        <v>23</v>
      </c>
      <c r="AK14" s="151" t="s">
        <v>24</v>
      </c>
      <c r="AL14" s="150" t="s">
        <v>72</v>
      </c>
      <c r="AM14" s="27" t="s">
        <v>41</v>
      </c>
      <c r="AN14" s="157" t="s">
        <v>18</v>
      </c>
      <c r="AO14" s="156" t="s">
        <v>19</v>
      </c>
      <c r="AP14" s="155" t="s">
        <v>20</v>
      </c>
      <c r="AQ14" s="154" t="s">
        <v>21</v>
      </c>
      <c r="AR14" s="153" t="s">
        <v>22</v>
      </c>
      <c r="AS14" s="152" t="s">
        <v>23</v>
      </c>
      <c r="AT14" s="151" t="s">
        <v>24</v>
      </c>
      <c r="AU14" s="150" t="s">
        <v>72</v>
      </c>
      <c r="AY14" s="11"/>
      <c r="AZ14" s="11"/>
      <c r="BA14" s="11"/>
      <c r="BB14" s="11"/>
      <c r="BC14" s="11"/>
    </row>
    <row r="15" spans="1:55" x14ac:dyDescent="0.25">
      <c r="A15" s="11"/>
      <c r="AD15">
        <v>1</v>
      </c>
      <c r="AE15" s="246">
        <f ca="1">AB40</f>
        <v>1815.9661140681424</v>
      </c>
      <c r="AF15" s="3">
        <f ca="1">AB65</f>
        <v>1724.1650700286709</v>
      </c>
      <c r="AG15" s="3">
        <f ca="1">AB90</f>
        <v>991.89243693696176</v>
      </c>
      <c r="AH15" s="3">
        <f ca="1">AB116</f>
        <v>734.79039922756033</v>
      </c>
      <c r="AI15" s="3">
        <f ca="1">AB142</f>
        <v>692.76487976173416</v>
      </c>
      <c r="AJ15" s="3">
        <f ca="1">AB168</f>
        <v>606.08470836706988</v>
      </c>
      <c r="AK15" s="3">
        <f ca="1">AB190</f>
        <v>312.65392510257249</v>
      </c>
      <c r="AL15" s="3">
        <f ca="1">AB219</f>
        <v>626.27032020435377</v>
      </c>
      <c r="AM15">
        <v>0</v>
      </c>
      <c r="AN15" s="1" cm="1">
        <f t="array" aca="1" ref="AN15:AN156" ca="1">FREQUENCY(AE15:AE10014,AM15:AM155)</f>
        <v>0</v>
      </c>
      <c r="AO15" cm="1">
        <f t="array" aca="1" ref="AO15:AO156" ca="1">FREQUENCY(AF15:AF10014,AM15:AM155)</f>
        <v>0</v>
      </c>
      <c r="AP15" cm="1">
        <f t="array" aca="1" ref="AP15:AP156" ca="1">FREQUENCY(AG15:AG10014,AM15:AM155)</f>
        <v>0</v>
      </c>
      <c r="AQ15" cm="1">
        <f t="array" aca="1" ref="AQ15:AQ156" ca="1">FREQUENCY(AH15:AH10014,AM15:AM155)</f>
        <v>0</v>
      </c>
      <c r="AR15" cm="1">
        <f t="array" aca="1" ref="AR15:AR156" ca="1">FREQUENCY(AI15:AI10014,AM15:AM155)</f>
        <v>0</v>
      </c>
      <c r="AS15" cm="1">
        <f t="array" aca="1" ref="AS15:AS156" ca="1">FREQUENCY(AJ15:AJ10014,AM15:AM155)</f>
        <v>0</v>
      </c>
      <c r="AT15" cm="1">
        <f t="array" aca="1" ref="AT15:AT156" ca="1">FREQUENCY(AK15:AK10014,AM15:AM155)</f>
        <v>0</v>
      </c>
      <c r="AU15" cm="1">
        <f t="array" aca="1" ref="AU15:AU156" ca="1">FREQUENCY(AL15:AL10014,AM15:AM155)</f>
        <v>1</v>
      </c>
      <c r="AX15" s="248"/>
      <c r="AY15" s="252"/>
      <c r="AZ15" s="253"/>
      <c r="BA15" s="251"/>
      <c r="BB15" s="11"/>
      <c r="BC15" s="11"/>
    </row>
    <row r="16" spans="1:55" x14ac:dyDescent="0.25">
      <c r="AD16">
        <v>2</v>
      </c>
      <c r="AE16">
        <f t="dataTable" ref="AE16:AL10014" dt2D="0" dtr="0" r1="AB16" ca="1"/>
        <v>1477.3115411410772</v>
      </c>
      <c r="AF16">
        <v>1449.2959724479708</v>
      </c>
      <c r="AG16">
        <v>872.4677546601373</v>
      </c>
      <c r="AH16">
        <v>922.78974734469921</v>
      </c>
      <c r="AI16">
        <v>480.42464495727097</v>
      </c>
      <c r="AJ16">
        <v>1311.7135228886857</v>
      </c>
      <c r="AK16">
        <v>610.63192969303918</v>
      </c>
      <c r="AL16">
        <v>808.6245779952103</v>
      </c>
      <c r="AM16">
        <v>25</v>
      </c>
      <c r="AN16">
        <f ca="1"/>
        <v>0</v>
      </c>
      <c r="AO16">
        <f ca="1"/>
        <v>0</v>
      </c>
      <c r="AP16">
        <f ca="1"/>
        <v>0</v>
      </c>
      <c r="AQ16">
        <f ca="1"/>
        <v>0</v>
      </c>
      <c r="AR16">
        <f ca="1"/>
        <v>0</v>
      </c>
      <c r="AS16">
        <f ca="1"/>
        <v>0</v>
      </c>
      <c r="AT16">
        <f ca="1"/>
        <v>0</v>
      </c>
      <c r="AU16">
        <f ca="1"/>
        <v>0</v>
      </c>
      <c r="AX16" s="248"/>
      <c r="AY16" s="252"/>
      <c r="AZ16" s="247"/>
      <c r="BA16" s="247"/>
      <c r="BB16" s="11"/>
      <c r="BC16" s="11"/>
    </row>
    <row r="17" spans="3:55" x14ac:dyDescent="0.25">
      <c r="AD17">
        <v>3</v>
      </c>
      <c r="AE17">
        <v>1514.2600706636142</v>
      </c>
      <c r="AF17">
        <v>1504.9208665860424</v>
      </c>
      <c r="AG17">
        <v>975.67106228875514</v>
      </c>
      <c r="AH17">
        <v>862.34245611202562</v>
      </c>
      <c r="AI17">
        <v>690.89648215524448</v>
      </c>
      <c r="AJ17">
        <v>1026.0278706746585</v>
      </c>
      <c r="AK17">
        <v>441.54332443092193</v>
      </c>
      <c r="AL17">
        <v>380.97059931929431</v>
      </c>
      <c r="AM17">
        <v>50</v>
      </c>
      <c r="AN17">
        <f ca="1"/>
        <v>0</v>
      </c>
      <c r="AO17">
        <f ca="1"/>
        <v>0</v>
      </c>
      <c r="AP17">
        <f ca="1"/>
        <v>0</v>
      </c>
      <c r="AQ17">
        <f ca="1"/>
        <v>0</v>
      </c>
      <c r="AR17">
        <f ca="1"/>
        <v>0</v>
      </c>
      <c r="AS17">
        <f ca="1"/>
        <v>0</v>
      </c>
      <c r="AT17">
        <f ca="1"/>
        <v>0</v>
      </c>
      <c r="AU17">
        <f ca="1"/>
        <v>0</v>
      </c>
      <c r="AX17" s="248"/>
      <c r="AY17" s="252"/>
      <c r="AZ17" s="247"/>
      <c r="BA17" s="247"/>
      <c r="BB17" s="11"/>
      <c r="BC17" s="11"/>
    </row>
    <row r="18" spans="3:55" x14ac:dyDescent="0.25">
      <c r="AD18">
        <v>4</v>
      </c>
      <c r="AE18">
        <v>1485.0484265179009</v>
      </c>
      <c r="AF18">
        <v>1408.8109090991225</v>
      </c>
      <c r="AG18">
        <v>884.44133233779166</v>
      </c>
      <c r="AH18">
        <v>996.81680883556919</v>
      </c>
      <c r="AI18">
        <v>857.06677284249326</v>
      </c>
      <c r="AJ18">
        <v>833.35773395680746</v>
      </c>
      <c r="AK18">
        <v>404.33131906952383</v>
      </c>
      <c r="AL18">
        <v>456.03840095025282</v>
      </c>
      <c r="AM18">
        <v>75</v>
      </c>
      <c r="AN18">
        <f ca="1"/>
        <v>0</v>
      </c>
      <c r="AO18">
        <f ca="1"/>
        <v>0</v>
      </c>
      <c r="AP18">
        <f ca="1"/>
        <v>0</v>
      </c>
      <c r="AQ18">
        <f ca="1"/>
        <v>0</v>
      </c>
      <c r="AR18">
        <f ca="1"/>
        <v>1</v>
      </c>
      <c r="AS18">
        <f ca="1"/>
        <v>1</v>
      </c>
      <c r="AT18">
        <f ca="1"/>
        <v>0</v>
      </c>
      <c r="AU18">
        <f ca="1"/>
        <v>0</v>
      </c>
      <c r="AX18" s="248"/>
      <c r="AY18" s="252"/>
      <c r="AZ18" s="247"/>
      <c r="BA18" s="247"/>
      <c r="BB18" s="11"/>
      <c r="BC18" s="11"/>
    </row>
    <row r="19" spans="3:55" x14ac:dyDescent="0.25">
      <c r="AD19">
        <v>5</v>
      </c>
      <c r="AE19">
        <v>1740.6118999228534</v>
      </c>
      <c r="AF19">
        <v>1706.7592836484523</v>
      </c>
      <c r="AG19">
        <v>1002.5279998440387</v>
      </c>
      <c r="AH19">
        <v>701.77522053100358</v>
      </c>
      <c r="AI19">
        <v>837.53485950860215</v>
      </c>
      <c r="AJ19">
        <v>730.97361719762966</v>
      </c>
      <c r="AK19">
        <v>401.5187500180806</v>
      </c>
      <c r="AL19">
        <v>560.30978019105692</v>
      </c>
      <c r="AM19">
        <v>100</v>
      </c>
      <c r="AN19">
        <f ca="1"/>
        <v>0</v>
      </c>
      <c r="AO19">
        <f ca="1"/>
        <v>0</v>
      </c>
      <c r="AP19">
        <f ca="1"/>
        <v>0</v>
      </c>
      <c r="AQ19">
        <f ca="1"/>
        <v>0</v>
      </c>
      <c r="AR19">
        <f ca="1"/>
        <v>0</v>
      </c>
      <c r="AS19">
        <f ca="1"/>
        <v>1</v>
      </c>
      <c r="AT19">
        <f ca="1"/>
        <v>1</v>
      </c>
      <c r="AU19">
        <f ca="1"/>
        <v>0</v>
      </c>
      <c r="AX19" s="248"/>
      <c r="AY19" s="252"/>
      <c r="AZ19" s="247"/>
      <c r="BA19" s="247"/>
      <c r="BB19" s="11"/>
      <c r="BC19" s="11"/>
    </row>
    <row r="20" spans="3:55" x14ac:dyDescent="0.25">
      <c r="W20" s="1"/>
      <c r="AD20">
        <v>6</v>
      </c>
      <c r="AE20">
        <v>1944.7465994977078</v>
      </c>
      <c r="AF20">
        <v>1894.2156380793881</v>
      </c>
      <c r="AG20">
        <v>783.39981072372825</v>
      </c>
      <c r="AH20">
        <v>677.39813458823028</v>
      </c>
      <c r="AI20">
        <v>422.32192032508129</v>
      </c>
      <c r="AJ20">
        <v>351.25602104916942</v>
      </c>
      <c r="AK20">
        <v>648.68084743456313</v>
      </c>
      <c r="AL20">
        <v>613.46812879825279</v>
      </c>
      <c r="AM20">
        <v>125</v>
      </c>
      <c r="AN20">
        <f ca="1"/>
        <v>0</v>
      </c>
      <c r="AO20">
        <f ca="1"/>
        <v>0</v>
      </c>
      <c r="AP20">
        <f ca="1"/>
        <v>0</v>
      </c>
      <c r="AQ20">
        <f ca="1"/>
        <v>1</v>
      </c>
      <c r="AR20">
        <f ca="1"/>
        <v>0</v>
      </c>
      <c r="AS20">
        <f ca="1"/>
        <v>0</v>
      </c>
      <c r="AT20">
        <f ca="1"/>
        <v>0</v>
      </c>
      <c r="AU20">
        <f ca="1"/>
        <v>1</v>
      </c>
      <c r="AX20" s="248"/>
      <c r="AY20" s="252"/>
      <c r="AZ20" s="247"/>
      <c r="BA20" s="247"/>
      <c r="BB20" s="11"/>
      <c r="BC20" s="11"/>
    </row>
    <row r="21" spans="3:55" x14ac:dyDescent="0.25">
      <c r="V21" s="11"/>
      <c r="W21" s="1"/>
      <c r="X21" s="11"/>
      <c r="Y21" s="11"/>
      <c r="Z21" s="11"/>
      <c r="AA21" s="11"/>
      <c r="AD21">
        <v>7</v>
      </c>
      <c r="AE21">
        <v>1518.4118856284435</v>
      </c>
      <c r="AF21">
        <v>1316.9090502356453</v>
      </c>
      <c r="AG21">
        <v>835.93101331950152</v>
      </c>
      <c r="AH21">
        <v>891.05399699213194</v>
      </c>
      <c r="AI21">
        <v>591.30020235217523</v>
      </c>
      <c r="AJ21">
        <v>713.05370547280506</v>
      </c>
      <c r="AK21">
        <v>573.32137959583702</v>
      </c>
      <c r="AL21">
        <v>448.45830136869637</v>
      </c>
      <c r="AM21" s="23">
        <v>150</v>
      </c>
      <c r="AN21">
        <f ca="1"/>
        <v>0</v>
      </c>
      <c r="AO21">
        <f ca="1"/>
        <v>0</v>
      </c>
      <c r="AP21">
        <f ca="1"/>
        <v>0</v>
      </c>
      <c r="AQ21">
        <f ca="1"/>
        <v>0</v>
      </c>
      <c r="AR21">
        <f ca="1"/>
        <v>5</v>
      </c>
      <c r="AS21">
        <f ca="1"/>
        <v>1</v>
      </c>
      <c r="AT21">
        <f ca="1"/>
        <v>2</v>
      </c>
      <c r="AU21">
        <f ca="1"/>
        <v>1</v>
      </c>
      <c r="AX21" s="248"/>
      <c r="AY21" s="252"/>
      <c r="AZ21" s="247"/>
      <c r="BA21" s="247"/>
      <c r="BB21" s="11"/>
      <c r="BC21" s="11"/>
    </row>
    <row r="22" spans="3:55" ht="28.5" x14ac:dyDescent="0.45">
      <c r="C22" s="158" t="s">
        <v>42</v>
      </c>
      <c r="E22" t="e" cm="1">
        <f t="array" aca="1" ref="E22" ca="1">_xll.RiskNormal(AK6,AP6)</f>
        <v>#NAME?</v>
      </c>
      <c r="T22" s="159" t="s">
        <v>43</v>
      </c>
      <c r="V22" s="11"/>
      <c r="W22" s="1"/>
      <c r="X22" s="11"/>
      <c r="Y22" s="11"/>
      <c r="Z22" s="11"/>
      <c r="AA22" s="11"/>
      <c r="AD22">
        <v>8</v>
      </c>
      <c r="AE22">
        <v>1567.5664477304394</v>
      </c>
      <c r="AF22">
        <v>1238.4976740486757</v>
      </c>
      <c r="AG22">
        <v>717.66404879092886</v>
      </c>
      <c r="AH22">
        <v>926.02980359403159</v>
      </c>
      <c r="AI22">
        <v>715.91009668057495</v>
      </c>
      <c r="AJ22">
        <v>807.55561118968876</v>
      </c>
      <c r="AK22">
        <v>593.1744734996463</v>
      </c>
      <c r="AL22">
        <v>507.01331044347501</v>
      </c>
      <c r="AM22">
        <v>175</v>
      </c>
      <c r="AN22">
        <f ca="1"/>
        <v>0</v>
      </c>
      <c r="AO22">
        <f ca="1"/>
        <v>0</v>
      </c>
      <c r="AP22">
        <f ca="1"/>
        <v>0</v>
      </c>
      <c r="AQ22">
        <f ca="1"/>
        <v>0</v>
      </c>
      <c r="AR22">
        <f ca="1"/>
        <v>1</v>
      </c>
      <c r="AS22">
        <f ca="1"/>
        <v>1</v>
      </c>
      <c r="AT22">
        <f ca="1"/>
        <v>2</v>
      </c>
      <c r="AU22">
        <f ca="1"/>
        <v>2</v>
      </c>
      <c r="AX22" s="248"/>
      <c r="AY22" s="252"/>
      <c r="AZ22" s="247"/>
      <c r="BA22" s="247"/>
      <c r="BB22" s="11"/>
      <c r="BC22" s="11"/>
    </row>
    <row r="23" spans="3:55" x14ac:dyDescent="0.25">
      <c r="C23" s="11"/>
      <c r="D23" s="11"/>
      <c r="E23" s="11"/>
      <c r="F23" s="11"/>
      <c r="G23" s="298" t="s">
        <v>25</v>
      </c>
      <c r="H23" s="298"/>
      <c r="I23" s="298" t="s">
        <v>37</v>
      </c>
      <c r="J23" s="298"/>
      <c r="K23" s="298" t="s">
        <v>38</v>
      </c>
      <c r="L23" s="298"/>
      <c r="M23" s="298" t="s">
        <v>44</v>
      </c>
      <c r="N23" s="298"/>
      <c r="O23" s="1"/>
      <c r="P23" s="1"/>
      <c r="Q23" s="1"/>
      <c r="R23" s="1"/>
      <c r="T23" s="1"/>
      <c r="U23" s="1"/>
      <c r="V23" s="11"/>
      <c r="W23" s="1"/>
      <c r="X23" s="11"/>
      <c r="Y23" s="11"/>
      <c r="Z23" s="11"/>
      <c r="AA23" s="11"/>
      <c r="AD23">
        <v>9</v>
      </c>
      <c r="AE23">
        <v>1571.8738767859354</v>
      </c>
      <c r="AF23">
        <v>1061.4948990575833</v>
      </c>
      <c r="AG23">
        <v>940.55371469501176</v>
      </c>
      <c r="AH23">
        <v>787.06731117525078</v>
      </c>
      <c r="AI23">
        <v>583.39588278432927</v>
      </c>
      <c r="AJ23">
        <v>888.14481325056317</v>
      </c>
      <c r="AK23">
        <v>1021.4359031667976</v>
      </c>
      <c r="AL23">
        <v>608.70383810374528</v>
      </c>
      <c r="AM23">
        <v>200</v>
      </c>
      <c r="AN23">
        <f ca="1"/>
        <v>0</v>
      </c>
      <c r="AO23">
        <f ca="1"/>
        <v>0</v>
      </c>
      <c r="AP23">
        <f ca="1"/>
        <v>0</v>
      </c>
      <c r="AQ23">
        <f ca="1"/>
        <v>0</v>
      </c>
      <c r="AR23">
        <f ca="1"/>
        <v>10</v>
      </c>
      <c r="AS23">
        <f ca="1"/>
        <v>5</v>
      </c>
      <c r="AT23">
        <f ca="1"/>
        <v>6</v>
      </c>
      <c r="AU23">
        <f ca="1"/>
        <v>5</v>
      </c>
      <c r="AX23" s="248"/>
      <c r="AY23" s="252"/>
      <c r="AZ23" s="247"/>
      <c r="BA23" s="247"/>
      <c r="BB23" s="11"/>
      <c r="BC23" s="11"/>
    </row>
    <row r="24" spans="3:55" x14ac:dyDescent="0.25">
      <c r="C24" s="11"/>
      <c r="D24" s="163" t="s">
        <v>11</v>
      </c>
      <c r="E24" s="11" t="s">
        <v>4</v>
      </c>
      <c r="F24" s="11" t="s">
        <v>45</v>
      </c>
      <c r="G24" s="11" t="s">
        <v>46</v>
      </c>
      <c r="H24" s="11" t="s">
        <v>47</v>
      </c>
      <c r="I24" s="11" t="s">
        <v>46</v>
      </c>
      <c r="J24" s="11" t="s">
        <v>47</v>
      </c>
      <c r="K24" s="11" t="s">
        <v>46</v>
      </c>
      <c r="L24" s="11" t="s">
        <v>47</v>
      </c>
      <c r="M24" s="11" t="s">
        <v>46</v>
      </c>
      <c r="N24" s="11" t="s">
        <v>47</v>
      </c>
      <c r="O24" s="1"/>
      <c r="P24" s="1"/>
      <c r="Q24" s="1"/>
      <c r="R24" s="1"/>
      <c r="T24" s="1"/>
      <c r="U24" s="9" t="s">
        <v>26</v>
      </c>
      <c r="V24" s="11" t="s">
        <v>4</v>
      </c>
      <c r="W24" s="1" t="s">
        <v>46</v>
      </c>
      <c r="X24" s="11" t="s">
        <v>45</v>
      </c>
      <c r="Y24" s="11" t="s">
        <v>47</v>
      </c>
      <c r="Z24" s="11"/>
      <c r="AA24" s="11"/>
      <c r="AD24">
        <v>10</v>
      </c>
      <c r="AE24">
        <v>1377.1966308342094</v>
      </c>
      <c r="AF24">
        <v>1670.4975174579317</v>
      </c>
      <c r="AG24">
        <v>692.14803315460188</v>
      </c>
      <c r="AH24">
        <v>786.82565868263055</v>
      </c>
      <c r="AI24">
        <v>593.47645702125078</v>
      </c>
      <c r="AJ24">
        <v>548.20811302138338</v>
      </c>
      <c r="AK24">
        <v>801.39192369920806</v>
      </c>
      <c r="AL24">
        <v>724.3008036391318</v>
      </c>
      <c r="AM24">
        <v>225</v>
      </c>
      <c r="AN24">
        <f ca="1"/>
        <v>0</v>
      </c>
      <c r="AO24">
        <f ca="1"/>
        <v>0</v>
      </c>
      <c r="AP24">
        <f ca="1"/>
        <v>0</v>
      </c>
      <c r="AQ24">
        <f ca="1"/>
        <v>0</v>
      </c>
      <c r="AR24">
        <f ca="1"/>
        <v>14</v>
      </c>
      <c r="AS24">
        <f ca="1"/>
        <v>10</v>
      </c>
      <c r="AT24">
        <f ca="1"/>
        <v>10</v>
      </c>
      <c r="AU24">
        <f ca="1"/>
        <v>11</v>
      </c>
      <c r="AX24" s="248"/>
      <c r="AY24" s="252"/>
      <c r="AZ24" s="247"/>
      <c r="BA24" s="247"/>
      <c r="BB24" s="11"/>
      <c r="BC24" s="11"/>
    </row>
    <row r="25" spans="3:55" x14ac:dyDescent="0.25">
      <c r="C25" s="11" t="s">
        <v>15</v>
      </c>
      <c r="D25" s="11">
        <f>E9</f>
        <v>0.75</v>
      </c>
      <c r="E25" s="12">
        <f>K5</f>
        <v>650.35556809884145</v>
      </c>
      <c r="F25" s="11">
        <f>V5</f>
        <v>16</v>
      </c>
      <c r="G25" s="14">
        <f>R5</f>
        <v>3944959</v>
      </c>
      <c r="H25" s="15">
        <f>AA5</f>
        <v>0.5</v>
      </c>
      <c r="I25" s="14">
        <f>S5</f>
        <v>337784</v>
      </c>
      <c r="J25" s="15">
        <f>AE5</f>
        <v>0.5</v>
      </c>
      <c r="K25" s="14">
        <f>T5</f>
        <v>1027475</v>
      </c>
      <c r="L25" s="15">
        <f>AA5</f>
        <v>0.5</v>
      </c>
      <c r="M25" s="14">
        <f>U5</f>
        <v>2816968</v>
      </c>
      <c r="N25" s="15">
        <f>AC5</f>
        <v>3.5</v>
      </c>
      <c r="O25" s="1"/>
      <c r="P25" s="1"/>
      <c r="Q25" s="1"/>
      <c r="R25" s="1"/>
      <c r="T25" s="1" t="s">
        <v>15</v>
      </c>
      <c r="U25" s="1">
        <f>E5</f>
        <v>0.75</v>
      </c>
      <c r="V25" s="12">
        <f>H5</f>
        <v>88.138787980857288</v>
      </c>
      <c r="W25" s="1">
        <f>N5</f>
        <v>560000</v>
      </c>
      <c r="X25" s="11">
        <f>V5</f>
        <v>16</v>
      </c>
      <c r="Y25" s="15">
        <f>Y5</f>
        <v>2.5</v>
      </c>
      <c r="Z25" s="11"/>
      <c r="AA25" s="11"/>
      <c r="AD25">
        <v>11</v>
      </c>
      <c r="AE25">
        <v>1767.1927839194836</v>
      </c>
      <c r="AF25">
        <v>1671.7864058005594</v>
      </c>
      <c r="AG25">
        <v>878.07451934498204</v>
      </c>
      <c r="AH25">
        <v>847.08927833063524</v>
      </c>
      <c r="AI25">
        <v>873.41683294309507</v>
      </c>
      <c r="AJ25">
        <v>785.15535651100879</v>
      </c>
      <c r="AK25">
        <v>649.81524946645845</v>
      </c>
      <c r="AL25">
        <v>551.62767364329432</v>
      </c>
      <c r="AM25">
        <v>250</v>
      </c>
      <c r="AN25">
        <f ca="1"/>
        <v>0</v>
      </c>
      <c r="AO25">
        <f ca="1"/>
        <v>0</v>
      </c>
      <c r="AP25">
        <f ca="1"/>
        <v>0</v>
      </c>
      <c r="AQ25">
        <f ca="1"/>
        <v>1</v>
      </c>
      <c r="AR25">
        <f ca="1"/>
        <v>19</v>
      </c>
      <c r="AS25">
        <f ca="1"/>
        <v>20</v>
      </c>
      <c r="AT25">
        <f ca="1"/>
        <v>13</v>
      </c>
      <c r="AU25">
        <f ca="1"/>
        <v>17</v>
      </c>
      <c r="AX25" s="248"/>
      <c r="AY25" s="252"/>
      <c r="AZ25" s="247"/>
      <c r="BA25" s="247"/>
      <c r="BB25" s="11"/>
      <c r="BC25" s="11"/>
    </row>
    <row r="26" spans="3:55" x14ac:dyDescent="0.25">
      <c r="C26" s="11" t="s">
        <v>16</v>
      </c>
      <c r="D26" s="11">
        <f>F9</f>
        <v>1.5</v>
      </c>
      <c r="E26" s="12">
        <f>L5</f>
        <v>1124.5985396600015</v>
      </c>
      <c r="F26" s="11">
        <f>W5</f>
        <v>24</v>
      </c>
      <c r="G26" s="14"/>
      <c r="H26" s="11" cm="1">
        <f t="array" ref="H26">_xll.RiskOutput(,$H$24,2)+AB5</f>
        <v>1.5</v>
      </c>
      <c r="I26" s="14"/>
      <c r="J26" s="11">
        <f>AF5</f>
        <v>9</v>
      </c>
      <c r="K26" s="14"/>
      <c r="L26" s="11">
        <f>AB5</f>
        <v>1.5</v>
      </c>
      <c r="M26" s="14"/>
      <c r="N26" s="11">
        <f>AD5</f>
        <v>7</v>
      </c>
      <c r="O26" s="1"/>
      <c r="P26" s="1"/>
      <c r="Q26" s="1"/>
      <c r="R26" s="1"/>
      <c r="T26" s="1" t="s">
        <v>16</v>
      </c>
      <c r="U26" s="1">
        <f>F5</f>
        <v>1.5</v>
      </c>
      <c r="V26" s="12">
        <f>I5</f>
        <v>403.77140940737945</v>
      </c>
      <c r="W26" s="1">
        <f>O5</f>
        <v>2636319.0733865299</v>
      </c>
      <c r="X26" s="11">
        <f>W5</f>
        <v>24</v>
      </c>
      <c r="Y26" s="11">
        <f>Z5</f>
        <v>9</v>
      </c>
      <c r="Z26" s="11"/>
      <c r="AA26" s="11"/>
      <c r="AD26">
        <v>12</v>
      </c>
      <c r="AE26">
        <v>1693.1396356964135</v>
      </c>
      <c r="AF26">
        <v>1169.5972903816385</v>
      </c>
      <c r="AG26">
        <v>873.80438801856769</v>
      </c>
      <c r="AH26">
        <v>1233.6242616155128</v>
      </c>
      <c r="AI26">
        <v>594.36781787758684</v>
      </c>
      <c r="AJ26">
        <v>638.55131552482021</v>
      </c>
      <c r="AK26">
        <v>456.68066973826438</v>
      </c>
      <c r="AL26">
        <v>492.2860327821578</v>
      </c>
      <c r="AM26">
        <v>275</v>
      </c>
      <c r="AN26">
        <f ca="1"/>
        <v>0</v>
      </c>
      <c r="AO26">
        <f ca="1"/>
        <v>0</v>
      </c>
      <c r="AP26">
        <f ca="1"/>
        <v>0</v>
      </c>
      <c r="AQ26">
        <f ca="1"/>
        <v>2</v>
      </c>
      <c r="AR26">
        <f ca="1"/>
        <v>26</v>
      </c>
      <c r="AS26">
        <f ca="1"/>
        <v>26</v>
      </c>
      <c r="AT26">
        <f ca="1"/>
        <v>32</v>
      </c>
      <c r="AU26">
        <f ca="1"/>
        <v>33</v>
      </c>
      <c r="AX26" s="248"/>
      <c r="AY26" s="252"/>
      <c r="AZ26" s="247"/>
      <c r="BA26" s="247"/>
      <c r="BB26" s="11"/>
      <c r="BC26" s="11"/>
    </row>
    <row r="27" spans="3:55" x14ac:dyDescent="0.25">
      <c r="C27" s="11" t="s">
        <v>17</v>
      </c>
      <c r="D27" s="11">
        <f>AVERAGE(D25:D26)</f>
        <v>1.125</v>
      </c>
      <c r="E27" s="12">
        <f>AVERAGE(E25:E26)</f>
        <v>887.47705387942142</v>
      </c>
      <c r="F27" s="11">
        <f>AVERAGE(F25:F26)</f>
        <v>20</v>
      </c>
      <c r="G27" s="14"/>
      <c r="H27" s="11">
        <f>AVERAGE(H25:H26)</f>
        <v>1</v>
      </c>
      <c r="I27" s="14"/>
      <c r="J27" s="11">
        <f>AVERAGE(J25:J26)</f>
        <v>4.75</v>
      </c>
      <c r="K27" s="14"/>
      <c r="L27" s="11">
        <f>AVERAGE(L25:L26)</f>
        <v>1</v>
      </c>
      <c r="M27" s="14"/>
      <c r="N27" s="11">
        <f>AVERAGE(N25:N26)</f>
        <v>5.25</v>
      </c>
      <c r="O27" s="1"/>
      <c r="P27" s="1"/>
      <c r="Q27" s="1"/>
      <c r="R27" s="1"/>
      <c r="T27" s="1" t="s">
        <v>17</v>
      </c>
      <c r="U27" s="1">
        <f>AVERAGE(U25:U26)</f>
        <v>1.125</v>
      </c>
      <c r="V27" s="11">
        <f t="shared" ref="V27:Y27" si="20">AVERAGE(V25:V26)</f>
        <v>245.95509869411836</v>
      </c>
      <c r="W27" s="11">
        <f t="shared" si="20"/>
        <v>1598159.536693265</v>
      </c>
      <c r="X27" s="11">
        <f t="shared" si="20"/>
        <v>20</v>
      </c>
      <c r="Y27" s="11">
        <f t="shared" si="20"/>
        <v>5.75</v>
      </c>
      <c r="Z27" s="11"/>
      <c r="AA27" s="11"/>
      <c r="AD27">
        <v>13</v>
      </c>
      <c r="AE27">
        <v>1912.675077449059</v>
      </c>
      <c r="AF27">
        <v>1552.4309726458534</v>
      </c>
      <c r="AG27">
        <v>980.83973001376637</v>
      </c>
      <c r="AH27">
        <v>741.74790898810215</v>
      </c>
      <c r="AI27">
        <v>698.51383023712651</v>
      </c>
      <c r="AJ27">
        <v>357.15657757880484</v>
      </c>
      <c r="AK27">
        <v>322.18006423946122</v>
      </c>
      <c r="AL27">
        <v>811.34688682847138</v>
      </c>
      <c r="AM27">
        <v>300</v>
      </c>
      <c r="AN27">
        <f ca="1"/>
        <v>0</v>
      </c>
      <c r="AO27">
        <f ca="1"/>
        <v>0</v>
      </c>
      <c r="AP27">
        <f ca="1"/>
        <v>0</v>
      </c>
      <c r="AQ27">
        <f ca="1"/>
        <v>0</v>
      </c>
      <c r="AR27">
        <f ca="1"/>
        <v>40</v>
      </c>
      <c r="AS27">
        <f ca="1"/>
        <v>54</v>
      </c>
      <c r="AT27">
        <f ca="1"/>
        <v>46</v>
      </c>
      <c r="AU27">
        <f ca="1"/>
        <v>46</v>
      </c>
      <c r="AX27" s="248"/>
      <c r="AY27" s="252"/>
      <c r="AZ27" s="247"/>
      <c r="BA27" s="247"/>
      <c r="BB27" s="11"/>
      <c r="BC27" s="11"/>
    </row>
    <row r="28" spans="3:55" x14ac:dyDescent="0.25"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"/>
      <c r="P28" s="1"/>
      <c r="Q28" s="1"/>
      <c r="R28" s="1"/>
      <c r="T28" s="1"/>
      <c r="U28" s="1"/>
      <c r="V28" s="11"/>
      <c r="W28" s="1"/>
      <c r="X28" s="11"/>
      <c r="Y28" s="11"/>
      <c r="Z28" s="11"/>
      <c r="AA28" s="11"/>
      <c r="AD28">
        <v>14</v>
      </c>
      <c r="AE28">
        <v>1440.1780519015635</v>
      </c>
      <c r="AF28">
        <v>1074.0407348540778</v>
      </c>
      <c r="AG28">
        <v>1561.4145900071901</v>
      </c>
      <c r="AH28">
        <v>829.30667908628811</v>
      </c>
      <c r="AI28">
        <v>654.52005572383337</v>
      </c>
      <c r="AJ28">
        <v>434.4098990226347</v>
      </c>
      <c r="AK28">
        <v>342.24399242582695</v>
      </c>
      <c r="AL28">
        <v>597.24466220798217</v>
      </c>
      <c r="AM28">
        <v>325</v>
      </c>
      <c r="AN28">
        <f ca="1"/>
        <v>0</v>
      </c>
      <c r="AO28">
        <f ca="1"/>
        <v>0</v>
      </c>
      <c r="AP28">
        <f ca="1"/>
        <v>0</v>
      </c>
      <c r="AQ28">
        <f ca="1"/>
        <v>1</v>
      </c>
      <c r="AR28">
        <f ca="1"/>
        <v>71</v>
      </c>
      <c r="AS28">
        <f ca="1"/>
        <v>87</v>
      </c>
      <c r="AT28">
        <f ca="1"/>
        <v>73</v>
      </c>
      <c r="AU28">
        <f ca="1"/>
        <v>56</v>
      </c>
      <c r="AX28" s="248"/>
      <c r="AY28" s="252"/>
      <c r="AZ28" s="247"/>
      <c r="BA28" s="247"/>
      <c r="BB28" s="11"/>
      <c r="BC28" s="11"/>
    </row>
    <row r="29" spans="3:55" x14ac:dyDescent="0.25"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"/>
      <c r="P29" s="1"/>
      <c r="Q29" s="1"/>
      <c r="R29" s="1"/>
      <c r="T29" s="1"/>
      <c r="U29" s="1"/>
      <c r="V29" s="11"/>
      <c r="W29" s="1"/>
      <c r="X29" s="11"/>
      <c r="Y29" s="11"/>
      <c r="Z29" s="11"/>
      <c r="AA29" s="11"/>
      <c r="AD29">
        <v>15</v>
      </c>
      <c r="AE29">
        <v>1109.9867960894767</v>
      </c>
      <c r="AF29">
        <v>1615.8493393675365</v>
      </c>
      <c r="AG29">
        <v>849.75366747930639</v>
      </c>
      <c r="AH29">
        <v>1210.52147916986</v>
      </c>
      <c r="AI29">
        <v>751.70440459740939</v>
      </c>
      <c r="AJ29">
        <v>406.26092721036065</v>
      </c>
      <c r="AK29">
        <v>641.45291615017504</v>
      </c>
      <c r="AL29">
        <v>554.06515250026496</v>
      </c>
      <c r="AM29">
        <v>350</v>
      </c>
      <c r="AN29">
        <f ca="1"/>
        <v>0</v>
      </c>
      <c r="AO29">
        <f ca="1"/>
        <v>0</v>
      </c>
      <c r="AP29">
        <f ca="1"/>
        <v>0</v>
      </c>
      <c r="AQ29">
        <f ca="1"/>
        <v>2</v>
      </c>
      <c r="AR29">
        <f ca="1"/>
        <v>97</v>
      </c>
      <c r="AS29">
        <f ca="1"/>
        <v>101</v>
      </c>
      <c r="AT29">
        <f ca="1"/>
        <v>111</v>
      </c>
      <c r="AU29">
        <f ca="1"/>
        <v>113</v>
      </c>
      <c r="AX29" s="248"/>
      <c r="AY29" s="252"/>
      <c r="AZ29" s="247"/>
      <c r="BA29" s="247"/>
      <c r="BB29" s="11"/>
      <c r="BC29" s="11"/>
    </row>
    <row r="30" spans="3:55" x14ac:dyDescent="0.25">
      <c r="C30" s="164" t="s">
        <v>48</v>
      </c>
      <c r="D30" s="11">
        <f>(D26-D25)/6</f>
        <v>0.125</v>
      </c>
      <c r="E30" s="16">
        <f>(E26-E25)/6</f>
        <v>79.040495260193339</v>
      </c>
      <c r="F30" s="11">
        <f>(F26-F25)/6</f>
        <v>1.3333333333333333</v>
      </c>
      <c r="G30" s="11"/>
      <c r="H30" s="16">
        <f t="shared" ref="H30:N30" si="21">(H26-H25)/6</f>
        <v>0.16666666666666666</v>
      </c>
      <c r="I30" s="11"/>
      <c r="J30" s="11">
        <f t="shared" si="21"/>
        <v>1.4166666666666667</v>
      </c>
      <c r="K30" s="16"/>
      <c r="L30" s="11">
        <f t="shared" si="21"/>
        <v>0.16666666666666666</v>
      </c>
      <c r="M30" s="11"/>
      <c r="N30" s="16">
        <f t="shared" si="21"/>
        <v>0.58333333333333337</v>
      </c>
      <c r="O30" s="1"/>
      <c r="P30" s="1"/>
      <c r="Q30" s="1"/>
      <c r="R30" s="1"/>
      <c r="T30" s="165" t="s">
        <v>48</v>
      </c>
      <c r="U30" s="1">
        <f>(U26-U25)/6</f>
        <v>0.125</v>
      </c>
      <c r="V30" s="11">
        <f t="shared" ref="V30:Y30" si="22">(V26-V25)/6</f>
        <v>52.605436904420365</v>
      </c>
      <c r="W30" s="11">
        <f t="shared" si="22"/>
        <v>346053.17889775499</v>
      </c>
      <c r="X30" s="11">
        <f t="shared" si="22"/>
        <v>1.3333333333333333</v>
      </c>
      <c r="Y30" s="11">
        <f t="shared" si="22"/>
        <v>1.0833333333333333</v>
      </c>
      <c r="Z30" s="11"/>
      <c r="AA30" s="11"/>
      <c r="AD30">
        <v>16</v>
      </c>
      <c r="AE30">
        <v>1467.8739856716597</v>
      </c>
      <c r="AF30">
        <v>1828.1659049913187</v>
      </c>
      <c r="AG30">
        <v>876.42908262793947</v>
      </c>
      <c r="AH30">
        <v>785.06463908314117</v>
      </c>
      <c r="AI30">
        <v>308.5008494574347</v>
      </c>
      <c r="AJ30">
        <v>1280.9442145847056</v>
      </c>
      <c r="AK30">
        <v>543.3745779994797</v>
      </c>
      <c r="AL30">
        <v>863.61083233511977</v>
      </c>
      <c r="AM30">
        <v>375</v>
      </c>
      <c r="AN30">
        <f ca="1"/>
        <v>0</v>
      </c>
      <c r="AO30">
        <f ca="1"/>
        <v>0</v>
      </c>
      <c r="AP30">
        <f ca="1"/>
        <v>0</v>
      </c>
      <c r="AQ30">
        <f ca="1"/>
        <v>12</v>
      </c>
      <c r="AR30">
        <f ca="1"/>
        <v>125</v>
      </c>
      <c r="AS30">
        <f ca="1"/>
        <v>163</v>
      </c>
      <c r="AT30">
        <f ca="1"/>
        <v>147</v>
      </c>
      <c r="AU30">
        <f ca="1"/>
        <v>137</v>
      </c>
      <c r="AX30" s="248"/>
      <c r="AY30" s="252"/>
      <c r="AZ30" s="247"/>
      <c r="BA30" s="247"/>
      <c r="BB30" s="11"/>
      <c r="BC30" s="11"/>
    </row>
    <row r="31" spans="3:55" x14ac:dyDescent="0.25">
      <c r="C31" s="18" t="s">
        <v>149</v>
      </c>
      <c r="D31" s="239">
        <f>SQRT((D30^2)/2)</f>
        <v>8.8388347648318447E-2</v>
      </c>
      <c r="E31" s="239">
        <f t="shared" ref="E31:F31" si="23">E30/SQRT(2)</f>
        <v>55.890070186825874</v>
      </c>
      <c r="F31" s="239">
        <f t="shared" si="23"/>
        <v>0.94280904158206325</v>
      </c>
      <c r="G31" s="239"/>
      <c r="H31" s="239">
        <f t="shared" ref="H31" si="24">H30/SQRT(2)</f>
        <v>0.11785113019775791</v>
      </c>
      <c r="I31" s="239"/>
      <c r="J31" s="239">
        <f t="shared" ref="J31" si="25">J30/SQRT(2)</f>
        <v>1.0017346066809423</v>
      </c>
      <c r="K31" s="239"/>
      <c r="L31" s="239">
        <f t="shared" ref="L31" si="26">L30/SQRT(2)</f>
        <v>0.11785113019775791</v>
      </c>
      <c r="M31" s="239"/>
      <c r="N31" s="239">
        <f t="shared" ref="N31" si="27">N30/SQRT(2)</f>
        <v>0.4124789556921527</v>
      </c>
      <c r="O31" s="1"/>
      <c r="P31" s="241"/>
      <c r="Q31" s="1"/>
      <c r="R31" s="1"/>
      <c r="T31" s="1"/>
      <c r="U31" s="1">
        <f>U30/SQRT(2)</f>
        <v>8.8388347648318433E-2</v>
      </c>
      <c r="V31" s="1">
        <f t="shared" ref="V31:Y31" si="28">V30/SQRT(2)</f>
        <v>37.197661162396699</v>
      </c>
      <c r="W31" s="1">
        <f t="shared" si="28"/>
        <v>244696.54944976402</v>
      </c>
      <c r="X31" s="1">
        <f t="shared" si="28"/>
        <v>0.94280904158206325</v>
      </c>
      <c r="Y31" s="1">
        <f t="shared" si="28"/>
        <v>0.76603234628542638</v>
      </c>
      <c r="Z31" s="11"/>
      <c r="AA31" s="11"/>
      <c r="AD31">
        <v>17</v>
      </c>
      <c r="AE31">
        <v>1584.1369940838367</v>
      </c>
      <c r="AF31">
        <v>1193.4886725721913</v>
      </c>
      <c r="AG31">
        <v>1182.6914181323982</v>
      </c>
      <c r="AH31">
        <v>776.92167799442041</v>
      </c>
      <c r="AI31">
        <v>603.01594974034958</v>
      </c>
      <c r="AJ31">
        <v>730.02467682520853</v>
      </c>
      <c r="AK31">
        <v>504.81070337426519</v>
      </c>
      <c r="AL31">
        <v>762.43975895326287</v>
      </c>
      <c r="AM31">
        <v>400</v>
      </c>
      <c r="AN31">
        <f ca="1"/>
        <v>0</v>
      </c>
      <c r="AO31">
        <f ca="1"/>
        <v>0</v>
      </c>
      <c r="AP31">
        <f ca="1"/>
        <v>0</v>
      </c>
      <c r="AQ31">
        <f ca="1"/>
        <v>20</v>
      </c>
      <c r="AR31">
        <f ca="1"/>
        <v>192</v>
      </c>
      <c r="AS31">
        <f ca="1"/>
        <v>182</v>
      </c>
      <c r="AT31">
        <f ca="1"/>
        <v>188</v>
      </c>
      <c r="AU31">
        <f ca="1"/>
        <v>193</v>
      </c>
      <c r="AX31" s="248"/>
      <c r="AY31" s="252"/>
      <c r="AZ31" s="11"/>
      <c r="BA31" s="11"/>
      <c r="BB31" s="11"/>
      <c r="BC31" s="11"/>
    </row>
    <row r="32" spans="3:55" x14ac:dyDescent="0.25">
      <c r="C32" s="11"/>
      <c r="D32" s="241">
        <f>D31/D27</f>
        <v>7.8567420131838622E-2</v>
      </c>
      <c r="E32" s="241">
        <f t="shared" ref="E32:F32" si="29">E31/E27</f>
        <v>6.2976355211116788E-2</v>
      </c>
      <c r="F32" s="241">
        <f t="shared" si="29"/>
        <v>4.7140452079103161E-2</v>
      </c>
      <c r="G32" s="241"/>
      <c r="H32" s="241">
        <f t="shared" ref="H32" si="30">H31/H27</f>
        <v>0.11785113019775791</v>
      </c>
      <c r="I32" s="241"/>
      <c r="J32" s="241">
        <f t="shared" ref="J32" si="31">J31/J27</f>
        <v>0.21089149614335626</v>
      </c>
      <c r="K32" s="241"/>
      <c r="L32" s="241">
        <f t="shared" ref="L32" si="32">L31/L27</f>
        <v>0.11785113019775791</v>
      </c>
      <c r="M32" s="241"/>
      <c r="N32" s="241">
        <f t="shared" ref="N32" si="33">N31/N27</f>
        <v>7.8567420131838608E-2</v>
      </c>
      <c r="O32" s="242">
        <f>SQRT(D32^2+E32^2+F32^2+H32^2+J32^2+L32^2+N32^2)</f>
        <v>0.30130868469661753</v>
      </c>
      <c r="P32" s="243"/>
      <c r="Q32" s="1"/>
      <c r="R32" s="1"/>
      <c r="T32" s="1"/>
      <c r="U32" s="241">
        <f>U31/U27</f>
        <v>7.8567420131838608E-2</v>
      </c>
      <c r="V32" s="241">
        <f t="shared" ref="V32:Y32" si="34">V31/V27</f>
        <v>0.15123760946569156</v>
      </c>
      <c r="W32" s="241">
        <f t="shared" si="34"/>
        <v>0.15311146592790295</v>
      </c>
      <c r="X32" s="241">
        <f t="shared" si="34"/>
        <v>4.7140452079103161E-2</v>
      </c>
      <c r="Y32" s="241">
        <f t="shared" si="34"/>
        <v>0.13322301674529155</v>
      </c>
      <c r="Z32" s="250">
        <f>SQRT(U32^2+V32^2+W32^2+X32^2+Y32^2)</f>
        <v>0.26918278071711738</v>
      </c>
      <c r="AA32" s="11"/>
      <c r="AD32">
        <v>18</v>
      </c>
      <c r="AE32">
        <v>1614.3037291055234</v>
      </c>
      <c r="AF32">
        <v>1711.7870368219701</v>
      </c>
      <c r="AG32">
        <v>1125.1079665089246</v>
      </c>
      <c r="AH32">
        <v>851.05094943238009</v>
      </c>
      <c r="AI32">
        <v>364.88342446552122</v>
      </c>
      <c r="AJ32">
        <v>468.98121103286132</v>
      </c>
      <c r="AK32">
        <v>637.95034927140046</v>
      </c>
      <c r="AL32">
        <v>361.24950761160892</v>
      </c>
      <c r="AM32">
        <v>425</v>
      </c>
      <c r="AN32">
        <f ca="1"/>
        <v>0</v>
      </c>
      <c r="AO32">
        <f ca="1"/>
        <v>0</v>
      </c>
      <c r="AP32">
        <f ca="1"/>
        <v>0</v>
      </c>
      <c r="AQ32">
        <f ca="1"/>
        <v>25</v>
      </c>
      <c r="AR32">
        <f ca="1"/>
        <v>254</v>
      </c>
      <c r="AS32">
        <f ca="1"/>
        <v>234</v>
      </c>
      <c r="AT32">
        <f ca="1"/>
        <v>272</v>
      </c>
      <c r="AU32">
        <f ca="1"/>
        <v>221</v>
      </c>
      <c r="AX32" s="248"/>
      <c r="AY32" s="252"/>
      <c r="AZ32" s="11"/>
      <c r="BA32" s="11"/>
      <c r="BB32" s="11"/>
      <c r="BC32" s="11"/>
    </row>
    <row r="33" spans="2:55" x14ac:dyDescent="0.25">
      <c r="C33" s="11"/>
      <c r="D33" s="11"/>
      <c r="E33" s="11"/>
      <c r="F33" s="11"/>
      <c r="G33" s="1"/>
      <c r="H33" s="11"/>
      <c r="I33" s="1"/>
      <c r="J33" s="11"/>
      <c r="K33" s="1"/>
      <c r="L33" s="11"/>
      <c r="M33" s="1"/>
      <c r="N33" s="11"/>
      <c r="P33" s="1"/>
      <c r="Q33" s="1"/>
      <c r="R33" s="1"/>
      <c r="T33" s="1"/>
      <c r="U33" s="1"/>
      <c r="V33" s="11"/>
      <c r="W33" s="1"/>
      <c r="X33" s="11"/>
      <c r="Y33" s="11"/>
      <c r="Z33" s="11"/>
      <c r="AA33" s="11"/>
      <c r="AD33">
        <v>19</v>
      </c>
      <c r="AE33">
        <v>1485.9424859370799</v>
      </c>
      <c r="AF33">
        <v>1760.672440239689</v>
      </c>
      <c r="AG33">
        <v>1137.7182641389322</v>
      </c>
      <c r="AH33">
        <v>662.2052778769505</v>
      </c>
      <c r="AI33">
        <v>509.14439803266873</v>
      </c>
      <c r="AJ33">
        <v>426.69997058068617</v>
      </c>
      <c r="AK33">
        <v>1185.4862542588673</v>
      </c>
      <c r="AL33">
        <v>586.86793033466972</v>
      </c>
      <c r="AM33">
        <v>450</v>
      </c>
      <c r="AN33">
        <f ca="1"/>
        <v>0</v>
      </c>
      <c r="AO33">
        <f ca="1"/>
        <v>0</v>
      </c>
      <c r="AP33">
        <f ca="1"/>
        <v>1</v>
      </c>
      <c r="AQ33">
        <f ca="1"/>
        <v>34</v>
      </c>
      <c r="AR33">
        <f ca="1"/>
        <v>298</v>
      </c>
      <c r="AS33">
        <f ca="1"/>
        <v>293</v>
      </c>
      <c r="AT33">
        <f ca="1"/>
        <v>308</v>
      </c>
      <c r="AU33">
        <f ca="1"/>
        <v>303</v>
      </c>
      <c r="AX33" s="248"/>
      <c r="AY33" s="252"/>
      <c r="AZ33" s="11"/>
      <c r="BA33" s="11"/>
      <c r="BB33" s="11"/>
      <c r="BC33" s="11"/>
    </row>
    <row r="34" spans="2:55" x14ac:dyDescent="0.25"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"/>
      <c r="P34" s="1"/>
      <c r="Q34" s="1"/>
      <c r="R34" s="1"/>
      <c r="T34" s="1"/>
      <c r="U34" s="1"/>
      <c r="V34" s="11"/>
      <c r="W34" s="1"/>
      <c r="X34" s="11"/>
      <c r="Y34" s="11"/>
      <c r="Z34" s="11"/>
      <c r="AA34" s="11"/>
      <c r="AD34">
        <v>20</v>
      </c>
      <c r="AE34">
        <v>1737.6561097858616</v>
      </c>
      <c r="AF34">
        <v>1665.5223774908609</v>
      </c>
      <c r="AG34">
        <v>1313.8920032640021</v>
      </c>
      <c r="AH34">
        <v>778.39127136035461</v>
      </c>
      <c r="AI34">
        <v>874.06023274306585</v>
      </c>
      <c r="AJ34">
        <v>817.84550056309149</v>
      </c>
      <c r="AK34">
        <v>503.26533129664017</v>
      </c>
      <c r="AL34">
        <v>557.15234040196401</v>
      </c>
      <c r="AM34">
        <v>475</v>
      </c>
      <c r="AN34">
        <f ca="1"/>
        <v>0</v>
      </c>
      <c r="AO34">
        <f ca="1"/>
        <v>0</v>
      </c>
      <c r="AP34">
        <f ca="1"/>
        <v>1</v>
      </c>
      <c r="AQ34">
        <f ca="1"/>
        <v>73</v>
      </c>
      <c r="AR34">
        <f ca="1"/>
        <v>371</v>
      </c>
      <c r="AS34">
        <f ca="1"/>
        <v>336</v>
      </c>
      <c r="AT34">
        <f ca="1"/>
        <v>318</v>
      </c>
      <c r="AU34">
        <f ca="1"/>
        <v>346</v>
      </c>
      <c r="AX34" s="248"/>
      <c r="AY34" s="252"/>
      <c r="AZ34" s="11"/>
      <c r="BA34" s="11"/>
      <c r="BB34" s="11"/>
      <c r="BC34" s="11"/>
    </row>
    <row r="35" spans="2:55" x14ac:dyDescent="0.25">
      <c r="C35" s="11"/>
      <c r="D35" s="11" t="s">
        <v>50</v>
      </c>
      <c r="E35" s="11" t="s">
        <v>4</v>
      </c>
      <c r="F35" s="11" t="str">
        <f>F24</f>
        <v>T</v>
      </c>
      <c r="G35" s="11"/>
      <c r="H35" s="11" t="str">
        <f>H24</f>
        <v>R</v>
      </c>
      <c r="I35" s="11"/>
      <c r="J35" s="11" t="str">
        <f>J24</f>
        <v>R</v>
      </c>
      <c r="K35" s="11"/>
      <c r="L35" s="11" t="str">
        <f>L24</f>
        <v>R</v>
      </c>
      <c r="M35" s="11"/>
      <c r="N35" s="11" t="str">
        <f>N24</f>
        <v>R</v>
      </c>
      <c r="O35" s="1"/>
      <c r="P35" s="1"/>
      <c r="Q35" s="1"/>
      <c r="R35" s="1"/>
      <c r="T35" s="1"/>
      <c r="U35" s="1"/>
      <c r="V35" s="11"/>
      <c r="W35" s="1"/>
      <c r="X35" s="11"/>
      <c r="Y35" s="11"/>
      <c r="Z35" s="11"/>
      <c r="AA35" s="11"/>
      <c r="AD35">
        <v>21</v>
      </c>
      <c r="AE35">
        <v>1550.773402584284</v>
      </c>
      <c r="AF35">
        <v>1390.1501554879683</v>
      </c>
      <c r="AG35">
        <v>871.02565284963612</v>
      </c>
      <c r="AH35">
        <v>883.64794589100893</v>
      </c>
      <c r="AI35">
        <v>183.20161123049485</v>
      </c>
      <c r="AJ35">
        <v>828.45879202695232</v>
      </c>
      <c r="AK35">
        <v>732.96562061460099</v>
      </c>
      <c r="AL35">
        <v>730.80404181625784</v>
      </c>
      <c r="AM35">
        <v>500</v>
      </c>
      <c r="AN35">
        <f ca="1"/>
        <v>0</v>
      </c>
      <c r="AO35">
        <f ca="1"/>
        <v>0</v>
      </c>
      <c r="AP35">
        <f ca="1"/>
        <v>4</v>
      </c>
      <c r="AQ35">
        <f ca="1"/>
        <v>113</v>
      </c>
      <c r="AR35">
        <f ca="1"/>
        <v>401</v>
      </c>
      <c r="AS35">
        <f ca="1"/>
        <v>401</v>
      </c>
      <c r="AT35">
        <f ca="1"/>
        <v>377</v>
      </c>
      <c r="AU35">
        <f ca="1"/>
        <v>427</v>
      </c>
      <c r="AX35" s="248"/>
      <c r="AY35" s="252"/>
      <c r="AZ35" s="11"/>
      <c r="BA35" s="11"/>
      <c r="BB35" s="11"/>
      <c r="BC35" s="11"/>
    </row>
    <row r="36" spans="2:55" x14ac:dyDescent="0.25">
      <c r="C36" s="11" t="s">
        <v>17</v>
      </c>
      <c r="D36" s="1">
        <f>D27</f>
        <v>1.125</v>
      </c>
      <c r="E36" s="1">
        <f>E27</f>
        <v>887.47705387942142</v>
      </c>
      <c r="F36" s="1">
        <f>F27</f>
        <v>20</v>
      </c>
      <c r="G36" s="1"/>
      <c r="H36" s="7">
        <f>H27</f>
        <v>1</v>
      </c>
      <c r="I36" s="1"/>
      <c r="J36" s="7">
        <f>J27</f>
        <v>4.75</v>
      </c>
      <c r="K36" s="1"/>
      <c r="L36" s="7">
        <f>L27</f>
        <v>1</v>
      </c>
      <c r="M36" s="1"/>
      <c r="N36" s="7">
        <f>N27</f>
        <v>5.25</v>
      </c>
      <c r="O36" s="1"/>
      <c r="P36" s="1" t="s">
        <v>9</v>
      </c>
      <c r="Q36" s="1"/>
      <c r="R36" s="1"/>
      <c r="T36" s="1"/>
      <c r="U36" s="1" t="s">
        <v>50</v>
      </c>
      <c r="V36" s="11" t="s">
        <v>4</v>
      </c>
      <c r="W36" s="1" t="str">
        <f>W24</f>
        <v>A, catchment</v>
      </c>
      <c r="X36" s="11" t="str">
        <f>X24</f>
        <v>T</v>
      </c>
      <c r="Y36" s="11" t="str">
        <f>Y24</f>
        <v>R</v>
      </c>
      <c r="Z36" s="11" t="s">
        <v>9</v>
      </c>
      <c r="AA36" s="11"/>
      <c r="AD36">
        <v>22</v>
      </c>
      <c r="AE36">
        <v>1579.1762647131786</v>
      </c>
      <c r="AF36">
        <v>1184.5704135539825</v>
      </c>
      <c r="AG36">
        <v>949.6600788663369</v>
      </c>
      <c r="AH36">
        <v>676.17555458264928</v>
      </c>
      <c r="AI36">
        <v>909.83425101191347</v>
      </c>
      <c r="AJ36">
        <v>655.11974223454865</v>
      </c>
      <c r="AK36">
        <v>1085.7129634560833</v>
      </c>
      <c r="AL36">
        <v>650.72983945454712</v>
      </c>
      <c r="AM36">
        <v>525</v>
      </c>
      <c r="AN36">
        <f ca="1"/>
        <v>0</v>
      </c>
      <c r="AO36">
        <f ca="1"/>
        <v>0</v>
      </c>
      <c r="AP36">
        <f ca="1"/>
        <v>4</v>
      </c>
      <c r="AQ36">
        <f ca="1"/>
        <v>144</v>
      </c>
      <c r="AR36">
        <f ca="1"/>
        <v>442</v>
      </c>
      <c r="AS36">
        <f ca="1"/>
        <v>437</v>
      </c>
      <c r="AT36">
        <f ca="1"/>
        <v>446</v>
      </c>
      <c r="AU36">
        <f ca="1"/>
        <v>462</v>
      </c>
      <c r="AX36" s="248"/>
      <c r="AY36" s="252"/>
      <c r="AZ36" s="11"/>
      <c r="BA36" s="11"/>
      <c r="BB36" s="11"/>
      <c r="BC36" s="11"/>
    </row>
    <row r="37" spans="2:55" x14ac:dyDescent="0.25">
      <c r="C37" s="11" t="s">
        <v>51</v>
      </c>
      <c r="D37" s="1">
        <f>D30</f>
        <v>0.125</v>
      </c>
      <c r="E37" s="1">
        <f>E30</f>
        <v>79.040495260193339</v>
      </c>
      <c r="F37" s="1">
        <f>F30</f>
        <v>1.3333333333333333</v>
      </c>
      <c r="G37" s="1"/>
      <c r="H37" s="7">
        <f>H30</f>
        <v>0.16666666666666666</v>
      </c>
      <c r="I37" s="1"/>
      <c r="J37" s="7">
        <f>J30</f>
        <v>1.4166666666666667</v>
      </c>
      <c r="K37" s="1"/>
      <c r="L37" s="7">
        <f>L30</f>
        <v>0.16666666666666666</v>
      </c>
      <c r="M37" s="1"/>
      <c r="N37" s="7">
        <f>N30</f>
        <v>0.58333333333333337</v>
      </c>
      <c r="O37" s="1"/>
      <c r="P37" s="1"/>
      <c r="Q37" s="1"/>
      <c r="R37" s="1"/>
      <c r="T37" s="1" t="s">
        <v>17</v>
      </c>
      <c r="U37" s="1">
        <f>U27</f>
        <v>1.125</v>
      </c>
      <c r="V37" s="1">
        <f>V27</f>
        <v>245.95509869411836</v>
      </c>
      <c r="W37" s="1">
        <f>W27</f>
        <v>1598159.536693265</v>
      </c>
      <c r="X37" s="1">
        <f>X27</f>
        <v>20</v>
      </c>
      <c r="Y37" s="7">
        <f>Y27</f>
        <v>5.75</v>
      </c>
      <c r="Z37" s="11"/>
      <c r="AA37" s="11"/>
      <c r="AD37">
        <v>23</v>
      </c>
      <c r="AE37">
        <v>1664.8484938470403</v>
      </c>
      <c r="AF37">
        <v>2154.6774725222781</v>
      </c>
      <c r="AG37">
        <v>1199.145602784703</v>
      </c>
      <c r="AH37">
        <v>602.01021727855391</v>
      </c>
      <c r="AI37">
        <v>753.10303044928048</v>
      </c>
      <c r="AJ37">
        <v>375.48072157326703</v>
      </c>
      <c r="AK37">
        <v>969.39046336526451</v>
      </c>
      <c r="AL37">
        <v>562.30803741695263</v>
      </c>
      <c r="AM37">
        <v>550</v>
      </c>
      <c r="AN37">
        <f ca="1"/>
        <v>0</v>
      </c>
      <c r="AO37">
        <f ca="1"/>
        <v>0</v>
      </c>
      <c r="AP37">
        <f ca="1"/>
        <v>8</v>
      </c>
      <c r="AQ37">
        <f ca="1"/>
        <v>217</v>
      </c>
      <c r="AR37">
        <f ca="1"/>
        <v>519</v>
      </c>
      <c r="AS37">
        <f ca="1"/>
        <v>516</v>
      </c>
      <c r="AT37">
        <f ca="1"/>
        <v>480</v>
      </c>
      <c r="AU37">
        <f ca="1"/>
        <v>486</v>
      </c>
      <c r="AX37" s="248"/>
      <c r="AY37" s="252"/>
      <c r="AZ37" s="11"/>
      <c r="BA37" s="11"/>
      <c r="BB37" s="11"/>
      <c r="BC37" s="11"/>
    </row>
    <row r="38" spans="2:55" x14ac:dyDescent="0.25">
      <c r="C38" s="11"/>
      <c r="D38" s="11"/>
      <c r="E38" s="11">
        <f ca="1">_xlfn.NORM.INV(RAND(), E36, E37)</f>
        <v>855.85514282775694</v>
      </c>
      <c r="F38" s="11"/>
      <c r="G38" s="11"/>
      <c r="H38" s="11"/>
      <c r="I38" s="11"/>
      <c r="J38" s="11"/>
      <c r="K38" s="11"/>
      <c r="L38" s="11"/>
      <c r="M38" s="11"/>
      <c r="N38" s="11"/>
      <c r="O38" s="1"/>
      <c r="P38" s="1"/>
      <c r="Q38" s="1"/>
      <c r="R38" s="1"/>
      <c r="T38" s="1" t="s">
        <v>51</v>
      </c>
      <c r="U38" s="1">
        <f>U30</f>
        <v>0.125</v>
      </c>
      <c r="V38" s="1">
        <f>V30</f>
        <v>52.605436904420365</v>
      </c>
      <c r="W38" s="1">
        <f>W30</f>
        <v>346053.17889775499</v>
      </c>
      <c r="X38" s="1">
        <f>X30</f>
        <v>1.3333333333333333</v>
      </c>
      <c r="Y38" s="7">
        <f>Y30</f>
        <v>1.0833333333333333</v>
      </c>
      <c r="Z38" s="11"/>
      <c r="AA38" s="11"/>
      <c r="AD38">
        <v>24</v>
      </c>
      <c r="AE38">
        <v>1455.3985471117408</v>
      </c>
      <c r="AF38">
        <v>2103.1152091172385</v>
      </c>
      <c r="AG38">
        <v>1341.9203711082062</v>
      </c>
      <c r="AH38">
        <v>754.04939402568152</v>
      </c>
      <c r="AI38">
        <v>468.28451857546969</v>
      </c>
      <c r="AJ38">
        <v>629.59539639788045</v>
      </c>
      <c r="AK38">
        <v>771.16525989790193</v>
      </c>
      <c r="AL38">
        <v>1531.4809612491733</v>
      </c>
      <c r="AM38">
        <v>575</v>
      </c>
      <c r="AN38">
        <f ca="1"/>
        <v>0</v>
      </c>
      <c r="AO38">
        <f ca="1"/>
        <v>0</v>
      </c>
      <c r="AP38">
        <f ca="1"/>
        <v>9</v>
      </c>
      <c r="AQ38">
        <f ca="1"/>
        <v>252</v>
      </c>
      <c r="AR38">
        <f ca="1"/>
        <v>537</v>
      </c>
      <c r="AS38">
        <f ca="1"/>
        <v>546</v>
      </c>
      <c r="AT38">
        <f ca="1"/>
        <v>504</v>
      </c>
      <c r="AU38">
        <f ca="1"/>
        <v>527</v>
      </c>
      <c r="AX38" s="248"/>
      <c r="AY38" s="252"/>
    </row>
    <row r="39" spans="2:55" x14ac:dyDescent="0.25">
      <c r="C39" s="1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T39" s="1"/>
      <c r="U39" s="1"/>
      <c r="V39" s="1">
        <f ca="1">_xlfn.NORM.INV(RAND(), V37, V38)</f>
        <v>221.44193817420896</v>
      </c>
      <c r="W39" s="1">
        <f ca="1">_xlfn.NORM.INV(RAND(), W37, W38)</f>
        <v>1808215.1850546377</v>
      </c>
      <c r="X39" s="1"/>
      <c r="Y39" s="1"/>
      <c r="Z39" s="11"/>
      <c r="AA39" s="11"/>
      <c r="AD39">
        <v>25</v>
      </c>
      <c r="AE39">
        <v>1839.0306076191218</v>
      </c>
      <c r="AF39">
        <v>1648.8961058842774</v>
      </c>
      <c r="AG39">
        <v>1201.9711502863686</v>
      </c>
      <c r="AH39">
        <v>544.57031056582855</v>
      </c>
      <c r="AI39">
        <v>810.06422549339004</v>
      </c>
      <c r="AJ39">
        <v>858.60849772068775</v>
      </c>
      <c r="AK39">
        <v>749.82883374968333</v>
      </c>
      <c r="AL39">
        <v>541.41871393947304</v>
      </c>
      <c r="AM39">
        <v>600</v>
      </c>
      <c r="AN39">
        <f ca="1"/>
        <v>0</v>
      </c>
      <c r="AO39">
        <f ca="1"/>
        <v>0</v>
      </c>
      <c r="AP39">
        <f ca="1"/>
        <v>20</v>
      </c>
      <c r="AQ39">
        <f ca="1"/>
        <v>345</v>
      </c>
      <c r="AR39">
        <f ca="1"/>
        <v>585</v>
      </c>
      <c r="AS39">
        <f ca="1"/>
        <v>507</v>
      </c>
      <c r="AT39">
        <f ca="1"/>
        <v>559</v>
      </c>
      <c r="AU39">
        <f ca="1"/>
        <v>570</v>
      </c>
      <c r="AX39" s="248"/>
      <c r="AY39" s="252"/>
    </row>
    <row r="40" spans="2:55" x14ac:dyDescent="0.25">
      <c r="C40" s="11" t="s">
        <v>52</v>
      </c>
      <c r="D40" s="1">
        <f ca="1">_xlfn.NORM.INV(RAND(), D36, D37)</f>
        <v>1.0635710658647559</v>
      </c>
      <c r="E40" s="1">
        <f ca="1">E38^0.31</f>
        <v>8.1104337674892886</v>
      </c>
      <c r="F40" s="1">
        <f ca="1">_xlfn.NORM.INV(RAND(), F36, F37)</f>
        <v>19.018155979141842</v>
      </c>
      <c r="G40" s="1">
        <f>G25^0.5</f>
        <v>1986.1920853734161</v>
      </c>
      <c r="H40" s="1">
        <f ca="1">_xlfn.NORM.INV(RAND(), H36, H37)</f>
        <v>1.3585346024307221</v>
      </c>
      <c r="I40" s="1">
        <f>I25^0.5</f>
        <v>581.19187881456151</v>
      </c>
      <c r="J40" s="1">
        <f ca="1">_xlfn.NORM.INV(RAND(), J36, J37)</f>
        <v>5.133411714580645</v>
      </c>
      <c r="K40" s="14"/>
      <c r="L40" s="1"/>
      <c r="M40" s="11"/>
      <c r="N40" s="1"/>
      <c r="O40" s="1" t="s">
        <v>53</v>
      </c>
      <c r="P40" s="1">
        <f ca="1">0.0006*D40*E40*F40*(H40*G40+I40*J40)</f>
        <v>559.26391132930416</v>
      </c>
      <c r="Q40" s="1"/>
      <c r="R40" s="1"/>
      <c r="T40" s="1" t="s">
        <v>54</v>
      </c>
      <c r="U40" s="1">
        <f ca="1">_xlfn.NORM.INV(RAND(), U37, U38)</f>
        <v>1.0573055359657582</v>
      </c>
      <c r="V40" s="16">
        <f ca="1">V39^0.31</f>
        <v>5.3337242712520885</v>
      </c>
      <c r="W40" s="1">
        <f ca="1">W39^0.5</f>
        <v>1344.6989198533022</v>
      </c>
      <c r="X40" s="1">
        <f ca="1">_xlfn.NORM.INV(RAND(), X37, X38)</f>
        <v>21.742327787603173</v>
      </c>
      <c r="Y40" s="1">
        <f ca="1">_xlfn.NORM.INV(RAND(), Y37, Y38)</f>
        <v>6.0849471095324752</v>
      </c>
      <c r="Z40" s="181">
        <f ca="1">0.0006*U40*(V40)*(W40)*X40*Y40</f>
        <v>601.96358510497737</v>
      </c>
      <c r="AA40" s="11"/>
      <c r="AB40" s="21">
        <f ca="1">P45+Z40</f>
        <v>1815.9661140681424</v>
      </c>
      <c r="AD40">
        <v>26</v>
      </c>
      <c r="AE40">
        <v>1709.5767156814088</v>
      </c>
      <c r="AF40">
        <v>1699.2692232205977</v>
      </c>
      <c r="AG40">
        <v>1078.1428727680836</v>
      </c>
      <c r="AH40">
        <v>925.93698273654945</v>
      </c>
      <c r="AI40">
        <v>732.75854933143864</v>
      </c>
      <c r="AJ40">
        <v>710.2975411301386</v>
      </c>
      <c r="AK40">
        <v>670.61464403911282</v>
      </c>
      <c r="AL40">
        <v>623.73743124623297</v>
      </c>
      <c r="AM40">
        <v>625</v>
      </c>
      <c r="AN40">
        <f ca="1"/>
        <v>0</v>
      </c>
      <c r="AO40">
        <f ca="1"/>
        <v>0</v>
      </c>
      <c r="AP40">
        <f ca="1"/>
        <v>30</v>
      </c>
      <c r="AQ40">
        <f ca="1"/>
        <v>425</v>
      </c>
      <c r="AR40">
        <f ca="1"/>
        <v>566</v>
      </c>
      <c r="AS40">
        <f ca="1"/>
        <v>578</v>
      </c>
      <c r="AT40">
        <f ca="1"/>
        <v>519</v>
      </c>
      <c r="AU40">
        <f ca="1"/>
        <v>547</v>
      </c>
      <c r="AX40" s="248"/>
      <c r="AY40" s="252"/>
    </row>
    <row r="41" spans="2:55" x14ac:dyDescent="0.25">
      <c r="C41" s="11" t="s">
        <v>55</v>
      </c>
      <c r="D41" s="1">
        <f ca="1">_xlfn.NORM.INV(RAND(), D36, D37)</f>
        <v>1.0644842121746549</v>
      </c>
      <c r="E41" s="1">
        <f ca="1">E38^0.31</f>
        <v>8.1104337674892886</v>
      </c>
      <c r="F41" s="1">
        <f ca="1">_xlfn.NORM.INV(RAND(), F36, F37)</f>
        <v>20.61031541618852</v>
      </c>
      <c r="G41" s="1">
        <f>G25^0.5</f>
        <v>1986.1920853734161</v>
      </c>
      <c r="H41" s="1">
        <f ca="1">_xlfn.NORM.INV(RAND(), H36, H37)</f>
        <v>1.0006252509302114</v>
      </c>
      <c r="I41" s="1">
        <f>I25^0.5</f>
        <v>581.19187881456151</v>
      </c>
      <c r="J41" s="1">
        <f ca="1">_xlfn.NORM.INV(RAND(), J36, J37)</f>
        <v>3.9259329362462037</v>
      </c>
      <c r="K41" s="14">
        <f>K25^0.5</f>
        <v>1013.6444149700624</v>
      </c>
      <c r="L41" s="1">
        <f ca="1">_xlfn.NORM.INV(RAND(), L36, L37)</f>
        <v>1.192406037315632</v>
      </c>
      <c r="M41" s="1">
        <f>M25^0.5</f>
        <v>1678.3825547234455</v>
      </c>
      <c r="N41" s="1">
        <f ca="1">_xlfn.NORM.INV(RAND(), N36, N37)</f>
        <v>4.7053720977756495</v>
      </c>
      <c r="O41" s="1" t="s">
        <v>56</v>
      </c>
      <c r="P41" s="1">
        <f ca="1">0.0006*D41*E41*F41*(H41*G41+I41*J41+K41*L41+M41*N41)</f>
        <v>1427.9760498765536</v>
      </c>
      <c r="Q41" s="1"/>
      <c r="R41" s="1"/>
      <c r="T41" s="1"/>
      <c r="U41" s="1"/>
      <c r="V41" s="11"/>
      <c r="W41" s="7"/>
      <c r="X41" s="11"/>
      <c r="Y41" s="11"/>
      <c r="Z41" s="11"/>
      <c r="AA41" s="11"/>
      <c r="AB41" s="249">
        <f>SQRT(O32^2+Z32^2)</f>
        <v>0.40403748948359408</v>
      </c>
      <c r="AD41">
        <v>27</v>
      </c>
      <c r="AE41">
        <v>1513.4123731542415</v>
      </c>
      <c r="AF41">
        <v>1627.413797572</v>
      </c>
      <c r="AG41">
        <v>752.57832145733119</v>
      </c>
      <c r="AH41">
        <v>832.74008813721969</v>
      </c>
      <c r="AI41">
        <v>742.10279979322002</v>
      </c>
      <c r="AJ41">
        <v>483.89201128631748</v>
      </c>
      <c r="AK41">
        <v>566.54166921496142</v>
      </c>
      <c r="AL41">
        <v>521.21163575882156</v>
      </c>
      <c r="AM41">
        <v>650</v>
      </c>
      <c r="AN41">
        <f ca="1"/>
        <v>0</v>
      </c>
      <c r="AO41">
        <f ca="1"/>
        <v>0</v>
      </c>
      <c r="AP41">
        <f ca="1"/>
        <v>52</v>
      </c>
      <c r="AQ41">
        <f ca="1"/>
        <v>441</v>
      </c>
      <c r="AR41">
        <f ca="1"/>
        <v>527</v>
      </c>
      <c r="AS41">
        <f ca="1"/>
        <v>552</v>
      </c>
      <c r="AT41">
        <f ca="1"/>
        <v>567</v>
      </c>
      <c r="AU41">
        <f ca="1"/>
        <v>514</v>
      </c>
      <c r="AX41" s="248"/>
      <c r="AY41" s="252"/>
    </row>
    <row r="42" spans="2:55" x14ac:dyDescent="0.25"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" t="s">
        <v>57</v>
      </c>
      <c r="P42" s="1">
        <f ca="1">AVERAGE(P40:P41)</f>
        <v>993.61998060292888</v>
      </c>
      <c r="Q42" s="1"/>
      <c r="R42" s="1"/>
      <c r="T42" s="1"/>
      <c r="U42" s="1"/>
      <c r="V42" s="11"/>
      <c r="W42" s="7"/>
      <c r="X42" s="11"/>
      <c r="Y42" s="11"/>
      <c r="Z42" s="11"/>
      <c r="AA42" s="11"/>
      <c r="AD42">
        <v>28</v>
      </c>
      <c r="AE42">
        <v>1658.6451290254463</v>
      </c>
      <c r="AF42">
        <v>1573.4890558872307</v>
      </c>
      <c r="AG42">
        <v>1021.194378757526</v>
      </c>
      <c r="AH42">
        <v>888.35028845833676</v>
      </c>
      <c r="AI42">
        <v>851.6689359088914</v>
      </c>
      <c r="AJ42">
        <v>668.62202397060162</v>
      </c>
      <c r="AK42">
        <v>427.43062166737695</v>
      </c>
      <c r="AL42">
        <v>447.54662299201362</v>
      </c>
      <c r="AM42">
        <v>675</v>
      </c>
      <c r="AN42">
        <f ca="1"/>
        <v>0</v>
      </c>
      <c r="AO42">
        <f ca="1"/>
        <v>0</v>
      </c>
      <c r="AP42">
        <f ca="1"/>
        <v>76</v>
      </c>
      <c r="AQ42">
        <f ca="1"/>
        <v>563</v>
      </c>
      <c r="AR42">
        <f ca="1"/>
        <v>537</v>
      </c>
      <c r="AS42">
        <f ca="1"/>
        <v>530</v>
      </c>
      <c r="AT42">
        <f ca="1"/>
        <v>511</v>
      </c>
      <c r="AU42">
        <f ca="1"/>
        <v>539</v>
      </c>
      <c r="AX42" s="248"/>
      <c r="AY42" s="252"/>
    </row>
    <row r="43" spans="2:55" x14ac:dyDescent="0.25"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7" t="s">
        <v>58</v>
      </c>
      <c r="P43" s="1">
        <f ca="1">(P41-P40)/6</f>
        <v>144.78535642454156</v>
      </c>
      <c r="Q43" s="1"/>
      <c r="R43" s="1"/>
      <c r="T43" s="1"/>
      <c r="U43" s="1"/>
      <c r="V43" s="11"/>
      <c r="W43" s="7"/>
      <c r="X43" s="11"/>
      <c r="Y43" s="11"/>
      <c r="Z43" s="11"/>
      <c r="AA43" s="11"/>
      <c r="AD43">
        <v>29</v>
      </c>
      <c r="AE43">
        <v>1978.1211888054081</v>
      </c>
      <c r="AF43">
        <v>2248.4968499553997</v>
      </c>
      <c r="AG43">
        <v>1066.9900934560519</v>
      </c>
      <c r="AH43">
        <v>613.15037858231585</v>
      </c>
      <c r="AI43">
        <v>643.27591734844441</v>
      </c>
      <c r="AJ43">
        <v>932.22056705385683</v>
      </c>
      <c r="AK43">
        <v>681.45753598059832</v>
      </c>
      <c r="AL43">
        <v>1259.3210354242124</v>
      </c>
      <c r="AM43">
        <v>700</v>
      </c>
      <c r="AN43">
        <f ca="1"/>
        <v>0</v>
      </c>
      <c r="AO43">
        <f ca="1"/>
        <v>0</v>
      </c>
      <c r="AP43">
        <f ca="1"/>
        <v>108</v>
      </c>
      <c r="AQ43">
        <f ca="1"/>
        <v>578</v>
      </c>
      <c r="AR43">
        <f ca="1"/>
        <v>497</v>
      </c>
      <c r="AS43">
        <f ca="1"/>
        <v>524</v>
      </c>
      <c r="AT43">
        <f ca="1"/>
        <v>520</v>
      </c>
      <c r="AU43">
        <f ca="1"/>
        <v>504</v>
      </c>
      <c r="AX43" s="248"/>
      <c r="AY43" s="252"/>
    </row>
    <row r="44" spans="2:55" x14ac:dyDescent="0.25">
      <c r="B44" s="8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7" t="s">
        <v>60</v>
      </c>
      <c r="P44" s="1">
        <f ca="1">(P41-P40)/8</f>
        <v>108.58901731840618</v>
      </c>
      <c r="Q44" s="1"/>
      <c r="R44" s="1"/>
      <c r="T44" s="1"/>
      <c r="U44" s="1"/>
      <c r="V44" s="11"/>
      <c r="W44" s="7"/>
      <c r="X44" s="11"/>
      <c r="Y44" s="11"/>
      <c r="Z44" s="11"/>
      <c r="AA44" s="11"/>
      <c r="AD44">
        <v>30</v>
      </c>
      <c r="AE44">
        <v>2103.1455811081623</v>
      </c>
      <c r="AF44">
        <v>1541.9274799678462</v>
      </c>
      <c r="AG44">
        <v>1149.4574590096938</v>
      </c>
      <c r="AH44">
        <v>677.81749039642796</v>
      </c>
      <c r="AI44">
        <v>356.86041323898621</v>
      </c>
      <c r="AJ44">
        <v>951.46359003691941</v>
      </c>
      <c r="AK44">
        <v>509.14332755069887</v>
      </c>
      <c r="AL44">
        <v>676.79489432331445</v>
      </c>
      <c r="AM44">
        <v>725</v>
      </c>
      <c r="AN44">
        <f ca="1"/>
        <v>1</v>
      </c>
      <c r="AO44">
        <f ca="1"/>
        <v>0</v>
      </c>
      <c r="AP44">
        <f ca="1"/>
        <v>143</v>
      </c>
      <c r="AQ44">
        <f ca="1"/>
        <v>650</v>
      </c>
      <c r="AR44">
        <f ca="1"/>
        <v>464</v>
      </c>
      <c r="AS44">
        <f ca="1"/>
        <v>510</v>
      </c>
      <c r="AT44">
        <f ca="1"/>
        <v>490</v>
      </c>
      <c r="AU44">
        <f ca="1"/>
        <v>446</v>
      </c>
      <c r="AX44" s="248"/>
      <c r="AY44" s="252"/>
    </row>
    <row r="45" spans="2:55" x14ac:dyDescent="0.25">
      <c r="B45" s="8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7" t="s">
        <v>61</v>
      </c>
      <c r="P45" s="166">
        <f ca="1">_xlfn.NORM.INV(RAND(),P42,P43)</f>
        <v>1214.0025289631651</v>
      </c>
      <c r="Q45" s="1"/>
      <c r="R45" s="1"/>
      <c r="T45" s="1"/>
      <c r="U45" s="7"/>
      <c r="V45" s="11"/>
      <c r="W45" s="7"/>
      <c r="X45" s="11"/>
      <c r="Y45" s="11"/>
      <c r="Z45" s="11"/>
      <c r="AA45" s="11"/>
      <c r="AD45">
        <v>31</v>
      </c>
      <c r="AE45">
        <v>1648.5516422657777</v>
      </c>
      <c r="AF45">
        <v>1295.5874289034696</v>
      </c>
      <c r="AG45">
        <v>1015.5495123398581</v>
      </c>
      <c r="AH45">
        <v>658.41217359083453</v>
      </c>
      <c r="AI45">
        <v>671.12510202254123</v>
      </c>
      <c r="AJ45">
        <v>843.04414603802275</v>
      </c>
      <c r="AK45">
        <v>393.80815886857192</v>
      </c>
      <c r="AL45">
        <v>738.3046625690929</v>
      </c>
      <c r="AM45">
        <v>750</v>
      </c>
      <c r="AN45">
        <f ca="1"/>
        <v>1</v>
      </c>
      <c r="AO45">
        <f ca="1"/>
        <v>1</v>
      </c>
      <c r="AP45">
        <f ca="1"/>
        <v>215</v>
      </c>
      <c r="AQ45">
        <f ca="1"/>
        <v>580</v>
      </c>
      <c r="AR45">
        <f ca="1"/>
        <v>430</v>
      </c>
      <c r="AS45">
        <f ca="1"/>
        <v>449</v>
      </c>
      <c r="AT45">
        <f ca="1"/>
        <v>458</v>
      </c>
      <c r="AU45">
        <f ca="1"/>
        <v>395</v>
      </c>
      <c r="AX45" s="248"/>
      <c r="AY45" s="252"/>
    </row>
    <row r="46" spans="2:55" x14ac:dyDescent="0.25">
      <c r="B46" s="8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"/>
      <c r="P46" s="1"/>
      <c r="Q46" s="1"/>
      <c r="R46" s="1"/>
      <c r="T46" s="1"/>
      <c r="U46" s="1"/>
      <c r="V46" s="11"/>
      <c r="W46" s="7"/>
      <c r="X46" s="11"/>
      <c r="Y46" s="11"/>
      <c r="Z46" s="11"/>
      <c r="AA46" s="11"/>
      <c r="AD46">
        <v>32</v>
      </c>
      <c r="AE46">
        <v>1493.7802456102629</v>
      </c>
      <c r="AF46">
        <v>1758.0714900281507</v>
      </c>
      <c r="AG46">
        <v>988.33033725867926</v>
      </c>
      <c r="AH46">
        <v>800.24375266375682</v>
      </c>
      <c r="AI46">
        <v>664.55029209671898</v>
      </c>
      <c r="AJ46">
        <v>372.2408745342774</v>
      </c>
      <c r="AK46">
        <v>727.97907767938852</v>
      </c>
      <c r="AL46">
        <v>592.73081258099455</v>
      </c>
      <c r="AM46">
        <v>775</v>
      </c>
      <c r="AN46">
        <f ca="1"/>
        <v>1</v>
      </c>
      <c r="AO46">
        <f ca="1"/>
        <v>0</v>
      </c>
      <c r="AP46">
        <f ca="1"/>
        <v>234</v>
      </c>
      <c r="AQ46">
        <f ca="1"/>
        <v>616</v>
      </c>
      <c r="AR46">
        <f ca="1"/>
        <v>403</v>
      </c>
      <c r="AS46">
        <f ca="1"/>
        <v>361</v>
      </c>
      <c r="AT46">
        <f ca="1"/>
        <v>403</v>
      </c>
      <c r="AU46">
        <f ca="1"/>
        <v>448</v>
      </c>
      <c r="AX46" s="248"/>
      <c r="AY46" s="252"/>
    </row>
    <row r="47" spans="2:55" ht="28.5" x14ac:dyDescent="0.45">
      <c r="C47" s="167" t="s">
        <v>62</v>
      </c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"/>
      <c r="P47" s="1"/>
      <c r="Q47" s="1"/>
      <c r="R47" s="1"/>
      <c r="T47" s="168" t="s">
        <v>62</v>
      </c>
      <c r="U47" s="1"/>
      <c r="V47" s="11"/>
      <c r="W47" s="7"/>
      <c r="X47" s="11"/>
      <c r="Y47" s="11"/>
      <c r="Z47" s="11"/>
      <c r="AA47" s="11"/>
      <c r="AD47">
        <v>33</v>
      </c>
      <c r="AE47">
        <v>1642.138645131047</v>
      </c>
      <c r="AF47">
        <v>1571.0695513603468</v>
      </c>
      <c r="AG47">
        <v>1288.445736984422</v>
      </c>
      <c r="AH47">
        <v>739.54237039821498</v>
      </c>
      <c r="AI47">
        <v>713.70458903640645</v>
      </c>
      <c r="AJ47">
        <v>697.97042856706616</v>
      </c>
      <c r="AK47">
        <v>747.37264075070277</v>
      </c>
      <c r="AL47">
        <v>632.18424738969577</v>
      </c>
      <c r="AM47">
        <v>800</v>
      </c>
      <c r="AN47">
        <f ca="1"/>
        <v>1</v>
      </c>
      <c r="AO47">
        <f ca="1"/>
        <v>3</v>
      </c>
      <c r="AP47">
        <f ca="1"/>
        <v>275</v>
      </c>
      <c r="AQ47">
        <f ca="1"/>
        <v>637</v>
      </c>
      <c r="AR47">
        <f ca="1"/>
        <v>327</v>
      </c>
      <c r="AS47">
        <f ca="1"/>
        <v>359</v>
      </c>
      <c r="AT47">
        <f ca="1"/>
        <v>369</v>
      </c>
      <c r="AU47">
        <f ca="1"/>
        <v>341</v>
      </c>
      <c r="AX47" s="248"/>
      <c r="AY47" s="252"/>
    </row>
    <row r="48" spans="2:55" x14ac:dyDescent="0.25">
      <c r="C48" s="11"/>
      <c r="D48" s="11"/>
      <c r="E48" s="11"/>
      <c r="F48" s="11"/>
      <c r="G48" s="182" t="s">
        <v>25</v>
      </c>
      <c r="H48" s="182"/>
      <c r="I48" s="182" t="s">
        <v>37</v>
      </c>
      <c r="J48" s="182"/>
      <c r="K48" s="182" t="s">
        <v>38</v>
      </c>
      <c r="L48" s="182"/>
      <c r="M48" s="182" t="s">
        <v>44</v>
      </c>
      <c r="N48" s="182"/>
      <c r="O48" s="1"/>
      <c r="P48" s="1"/>
      <c r="Q48" s="1"/>
      <c r="R48" s="1"/>
      <c r="T48" s="1"/>
      <c r="U48" s="1"/>
      <c r="V48" s="11"/>
      <c r="W48" s="7"/>
      <c r="X48" s="11"/>
      <c r="Y48" s="11"/>
      <c r="Z48" s="11"/>
      <c r="AA48" s="11"/>
      <c r="AD48">
        <v>34</v>
      </c>
      <c r="AE48">
        <v>1512.5655582974725</v>
      </c>
      <c r="AF48">
        <v>1448.4202505434005</v>
      </c>
      <c r="AG48">
        <v>1221.0882445784746</v>
      </c>
      <c r="AH48">
        <v>827.02182629239996</v>
      </c>
      <c r="AI48">
        <v>408.34791145671909</v>
      </c>
      <c r="AJ48">
        <v>673.55762642297327</v>
      </c>
      <c r="AK48">
        <v>912.35494616476865</v>
      </c>
      <c r="AL48">
        <v>981.93178394116535</v>
      </c>
      <c r="AM48">
        <v>825</v>
      </c>
      <c r="AN48">
        <f ca="1"/>
        <v>3</v>
      </c>
      <c r="AO48">
        <f ca="1"/>
        <v>1</v>
      </c>
      <c r="AP48">
        <f ca="1"/>
        <v>367</v>
      </c>
      <c r="AQ48">
        <f ca="1"/>
        <v>536</v>
      </c>
      <c r="AR48">
        <f ca="1"/>
        <v>344</v>
      </c>
      <c r="AS48">
        <f ca="1"/>
        <v>330</v>
      </c>
      <c r="AT48">
        <f ca="1"/>
        <v>305</v>
      </c>
      <c r="AU48">
        <f ca="1"/>
        <v>322</v>
      </c>
      <c r="AX48" s="248"/>
      <c r="AY48" s="252"/>
    </row>
    <row r="49" spans="3:51" x14ac:dyDescent="0.25">
      <c r="C49" s="11"/>
      <c r="D49" s="163" t="s">
        <v>11</v>
      </c>
      <c r="E49" s="11" t="s">
        <v>4</v>
      </c>
      <c r="F49" s="11" t="s">
        <v>45</v>
      </c>
      <c r="G49" s="11" t="s">
        <v>46</v>
      </c>
      <c r="H49" s="11" t="s">
        <v>47</v>
      </c>
      <c r="I49" s="11" t="s">
        <v>46</v>
      </c>
      <c r="J49" s="11" t="s">
        <v>47</v>
      </c>
      <c r="K49" s="11" t="s">
        <v>46</v>
      </c>
      <c r="L49" s="11" t="s">
        <v>47</v>
      </c>
      <c r="M49" s="11" t="s">
        <v>46</v>
      </c>
      <c r="N49" s="11" t="s">
        <v>47</v>
      </c>
      <c r="O49" s="1"/>
      <c r="P49" s="1"/>
      <c r="Q49" s="1"/>
      <c r="R49" s="1"/>
      <c r="T49" s="1"/>
      <c r="U49" s="9" t="s">
        <v>11</v>
      </c>
      <c r="V49" s="11" t="s">
        <v>4</v>
      </c>
      <c r="W49" s="7" t="s">
        <v>46</v>
      </c>
      <c r="X49" s="11" t="s">
        <v>45</v>
      </c>
      <c r="Y49" s="11" t="s">
        <v>47</v>
      </c>
      <c r="Z49" s="11"/>
      <c r="AA49" s="11"/>
      <c r="AD49">
        <v>35</v>
      </c>
      <c r="AE49">
        <v>1702.1137865156884</v>
      </c>
      <c r="AF49">
        <v>1416.4743804614927</v>
      </c>
      <c r="AG49">
        <v>1004.7735616445159</v>
      </c>
      <c r="AH49">
        <v>924.39672223386549</v>
      </c>
      <c r="AI49">
        <v>552.96725079195494</v>
      </c>
      <c r="AJ49">
        <v>544.43181295340071</v>
      </c>
      <c r="AK49">
        <v>591.3150318790116</v>
      </c>
      <c r="AL49">
        <v>627.26395413965133</v>
      </c>
      <c r="AM49">
        <v>850</v>
      </c>
      <c r="AN49">
        <f ca="1"/>
        <v>2</v>
      </c>
      <c r="AO49">
        <f ca="1"/>
        <v>4</v>
      </c>
      <c r="AP49">
        <f ca="1"/>
        <v>397</v>
      </c>
      <c r="AQ49">
        <f ca="1"/>
        <v>549</v>
      </c>
      <c r="AR49">
        <f ca="1"/>
        <v>315</v>
      </c>
      <c r="AS49">
        <f ca="1"/>
        <v>271</v>
      </c>
      <c r="AT49">
        <f ca="1"/>
        <v>274</v>
      </c>
      <c r="AU49">
        <f ca="1"/>
        <v>309</v>
      </c>
      <c r="AX49" s="248"/>
      <c r="AY49" s="252"/>
    </row>
    <row r="50" spans="3:51" x14ac:dyDescent="0.25">
      <c r="C50" s="11" t="s">
        <v>15</v>
      </c>
      <c r="D50" s="11">
        <f>D25</f>
        <v>0.75</v>
      </c>
      <c r="E50" s="12">
        <f>K5</f>
        <v>650.35556809884145</v>
      </c>
      <c r="F50" s="11">
        <f>V6</f>
        <v>16</v>
      </c>
      <c r="G50" s="14">
        <f>R6</f>
        <v>3944959</v>
      </c>
      <c r="H50" s="13">
        <f>AA6</f>
        <v>0.5</v>
      </c>
      <c r="I50" s="14">
        <f>S6</f>
        <v>337784</v>
      </c>
      <c r="J50" s="13">
        <f>AE5</f>
        <v>0.5</v>
      </c>
      <c r="K50" s="14">
        <f>T6</f>
        <v>1027475</v>
      </c>
      <c r="L50" s="13">
        <f>AA6</f>
        <v>0.5</v>
      </c>
      <c r="M50" s="14">
        <f>U5</f>
        <v>2816968</v>
      </c>
      <c r="N50" s="13">
        <f>AC5</f>
        <v>3.5</v>
      </c>
      <c r="O50" s="1"/>
      <c r="P50" s="1"/>
      <c r="Q50" s="1"/>
      <c r="R50" s="1"/>
      <c r="T50" s="1" t="s">
        <v>15</v>
      </c>
      <c r="U50" s="1">
        <f>U25</f>
        <v>0.75</v>
      </c>
      <c r="V50" s="12">
        <f>H6</f>
        <v>88.138787980857288</v>
      </c>
      <c r="W50" s="7">
        <f>N6</f>
        <v>560000</v>
      </c>
      <c r="X50" s="11">
        <f>V6</f>
        <v>16</v>
      </c>
      <c r="Y50" s="13">
        <f>Y6</f>
        <v>2.5</v>
      </c>
      <c r="Z50" s="11"/>
      <c r="AA50" s="11"/>
      <c r="AD50">
        <v>36</v>
      </c>
      <c r="AE50">
        <v>923.48396421198527</v>
      </c>
      <c r="AF50">
        <v>1732.961168537217</v>
      </c>
      <c r="AG50">
        <v>760.10039028838969</v>
      </c>
      <c r="AH50">
        <v>558.72777094817081</v>
      </c>
      <c r="AI50">
        <v>457.30848416716503</v>
      </c>
      <c r="AJ50">
        <v>673.10125475735072</v>
      </c>
      <c r="AK50">
        <v>780.28792712381914</v>
      </c>
      <c r="AL50">
        <v>633.7687595634859</v>
      </c>
      <c r="AM50">
        <v>875</v>
      </c>
      <c r="AN50">
        <f ca="1"/>
        <v>1</v>
      </c>
      <c r="AO50">
        <f ca="1"/>
        <v>3</v>
      </c>
      <c r="AP50">
        <f ca="1"/>
        <v>468</v>
      </c>
      <c r="AQ50">
        <f ca="1"/>
        <v>477</v>
      </c>
      <c r="AR50">
        <f ca="1"/>
        <v>261</v>
      </c>
      <c r="AS50">
        <f ca="1"/>
        <v>301</v>
      </c>
      <c r="AT50">
        <f ca="1"/>
        <v>260</v>
      </c>
      <c r="AU50">
        <f ca="1"/>
        <v>279</v>
      </c>
      <c r="AX50" s="248"/>
      <c r="AY50" s="252"/>
    </row>
    <row r="51" spans="3:51" x14ac:dyDescent="0.25">
      <c r="C51" s="11" t="s">
        <v>16</v>
      </c>
      <c r="D51" s="11">
        <f>D26</f>
        <v>1.5</v>
      </c>
      <c r="E51" s="12">
        <f>L5</f>
        <v>1124.5985396600015</v>
      </c>
      <c r="F51" s="11">
        <f>W6</f>
        <v>24</v>
      </c>
      <c r="G51" s="14"/>
      <c r="H51" s="11">
        <f>AB6</f>
        <v>1.5</v>
      </c>
      <c r="I51" s="14"/>
      <c r="J51" s="11">
        <f>AF5</f>
        <v>9</v>
      </c>
      <c r="K51" s="14"/>
      <c r="L51" s="11">
        <f>AB6</f>
        <v>1.5</v>
      </c>
      <c r="M51" s="14"/>
      <c r="N51" s="11">
        <f>AD5</f>
        <v>7</v>
      </c>
      <c r="O51" s="1"/>
      <c r="P51" s="1"/>
      <c r="Q51" s="1"/>
      <c r="R51" s="1"/>
      <c r="T51" s="1" t="s">
        <v>16</v>
      </c>
      <c r="U51" s="1">
        <f>U26</f>
        <v>1.5</v>
      </c>
      <c r="V51" s="12">
        <f>I6</f>
        <v>403.77140940737945</v>
      </c>
      <c r="W51" s="7">
        <f>O6</f>
        <v>2636319.0733865299</v>
      </c>
      <c r="X51" s="11">
        <f>W6</f>
        <v>24</v>
      </c>
      <c r="Y51" s="11">
        <f>Z6</f>
        <v>9</v>
      </c>
      <c r="Z51" s="11"/>
      <c r="AA51" s="11"/>
      <c r="AD51">
        <v>37</v>
      </c>
      <c r="AE51">
        <v>1675.3180068141248</v>
      </c>
      <c r="AF51">
        <v>1625.9437802931225</v>
      </c>
      <c r="AG51">
        <v>986.02486531977786</v>
      </c>
      <c r="AH51">
        <v>983.53973693009266</v>
      </c>
      <c r="AI51">
        <v>547.35567619804738</v>
      </c>
      <c r="AJ51">
        <v>473.78142966622761</v>
      </c>
      <c r="AK51">
        <v>948.55954864282205</v>
      </c>
      <c r="AL51" s="19">
        <v>383.59463650027027</v>
      </c>
      <c r="AM51" s="19">
        <v>900</v>
      </c>
      <c r="AN51">
        <f ca="1"/>
        <v>2</v>
      </c>
      <c r="AO51">
        <f ca="1"/>
        <v>9</v>
      </c>
      <c r="AP51">
        <f ca="1"/>
        <v>475</v>
      </c>
      <c r="AQ51">
        <f ca="1"/>
        <v>434</v>
      </c>
      <c r="AR51">
        <f ca="1"/>
        <v>214</v>
      </c>
      <c r="AS51">
        <f ca="1"/>
        <v>173</v>
      </c>
      <c r="AT51">
        <f ca="1"/>
        <v>220</v>
      </c>
      <c r="AU51">
        <f ca="1"/>
        <v>216</v>
      </c>
      <c r="AX51" s="248"/>
      <c r="AY51" s="252"/>
    </row>
    <row r="52" spans="3:51" x14ac:dyDescent="0.25">
      <c r="C52" s="11" t="s">
        <v>17</v>
      </c>
      <c r="D52" s="11">
        <f>AVERAGE(D50:D51)</f>
        <v>1.125</v>
      </c>
      <c r="E52" s="12">
        <f>AVERAGE(E50:E51)</f>
        <v>887.47705387942142</v>
      </c>
      <c r="F52" s="11">
        <f>AVERAGE(F50:F51)</f>
        <v>20</v>
      </c>
      <c r="G52" s="14"/>
      <c r="H52" s="11">
        <f>AVERAGE(H50:H51)</f>
        <v>1</v>
      </c>
      <c r="I52" s="14"/>
      <c r="J52" s="11">
        <f>AVERAGE(J50:J51)</f>
        <v>4.75</v>
      </c>
      <c r="K52" s="14"/>
      <c r="L52" s="11">
        <f>AVERAGE(L50:L51)</f>
        <v>1</v>
      </c>
      <c r="M52" s="14"/>
      <c r="N52" s="11">
        <f>AVERAGE(N50:N51)</f>
        <v>5.25</v>
      </c>
      <c r="O52" s="1"/>
      <c r="P52" s="1"/>
      <c r="Q52" s="1"/>
      <c r="R52" s="1"/>
      <c r="T52" s="1" t="s">
        <v>17</v>
      </c>
      <c r="U52" s="1">
        <f>AVERAGE(U50:U51)</f>
        <v>1.125</v>
      </c>
      <c r="V52" s="11">
        <f t="shared" ref="V52" si="35">AVERAGE(V50:V51)</f>
        <v>245.95509869411836</v>
      </c>
      <c r="W52" s="18">
        <f t="shared" ref="W52" si="36">AVERAGE(W50:W51)</f>
        <v>1598159.536693265</v>
      </c>
      <c r="X52" s="11">
        <f t="shared" ref="X52" si="37">AVERAGE(X50:X51)</f>
        <v>20</v>
      </c>
      <c r="Y52" s="11">
        <f t="shared" ref="Y52" si="38">AVERAGE(Y50:Y51)</f>
        <v>5.75</v>
      </c>
      <c r="Z52" s="11"/>
      <c r="AA52" s="11"/>
      <c r="AD52">
        <v>38</v>
      </c>
      <c r="AE52">
        <v>1635.5248246712331</v>
      </c>
      <c r="AF52">
        <v>1073.2238552491369</v>
      </c>
      <c r="AG52">
        <v>863.16427240636926</v>
      </c>
      <c r="AH52">
        <v>836.74344470689698</v>
      </c>
      <c r="AI52">
        <v>1058.1148555472166</v>
      </c>
      <c r="AJ52">
        <v>736.74971641577235</v>
      </c>
      <c r="AK52">
        <v>880.48927362441009</v>
      </c>
      <c r="AL52" s="19">
        <v>436.83817387655301</v>
      </c>
      <c r="AM52" s="19">
        <v>925</v>
      </c>
      <c r="AN52">
        <f ca="1"/>
        <v>6</v>
      </c>
      <c r="AO52">
        <f ca="1"/>
        <v>10</v>
      </c>
      <c r="AP52">
        <f ca="1"/>
        <v>516</v>
      </c>
      <c r="AQ52">
        <f ca="1"/>
        <v>370</v>
      </c>
      <c r="AR52">
        <f ca="1"/>
        <v>159</v>
      </c>
      <c r="AS52">
        <f ca="1"/>
        <v>180</v>
      </c>
      <c r="AT52">
        <f ca="1"/>
        <v>198</v>
      </c>
      <c r="AU52">
        <f ca="1"/>
        <v>190</v>
      </c>
      <c r="AX52" s="248"/>
      <c r="AY52" s="252"/>
    </row>
    <row r="53" spans="3:51" x14ac:dyDescent="0.25"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"/>
      <c r="P53" s="1"/>
      <c r="Q53" s="1"/>
      <c r="R53" s="1"/>
      <c r="T53" s="1"/>
      <c r="U53" s="1"/>
      <c r="V53" s="11"/>
      <c r="W53" s="7"/>
      <c r="X53" s="11"/>
      <c r="Y53" s="11"/>
      <c r="Z53" s="11"/>
      <c r="AA53" s="11"/>
      <c r="AD53">
        <v>39</v>
      </c>
      <c r="AE53">
        <v>2182.3901736874354</v>
      </c>
      <c r="AF53">
        <v>1809.9921866566515</v>
      </c>
      <c r="AG53">
        <v>821.69118113630032</v>
      </c>
      <c r="AH53">
        <v>1289.5556469559201</v>
      </c>
      <c r="AI53">
        <v>611.33775838634836</v>
      </c>
      <c r="AJ53">
        <v>365.01434173474661</v>
      </c>
      <c r="AK53">
        <v>542.00018732165472</v>
      </c>
      <c r="AL53" s="19">
        <v>651.23000888644003</v>
      </c>
      <c r="AM53" s="19">
        <v>950</v>
      </c>
      <c r="AN53">
        <f ca="1"/>
        <v>12</v>
      </c>
      <c r="AO53">
        <f ca="1"/>
        <v>8</v>
      </c>
      <c r="AP53">
        <f ca="1"/>
        <v>513</v>
      </c>
      <c r="AQ53">
        <f ca="1"/>
        <v>313</v>
      </c>
      <c r="AR53">
        <f ca="1"/>
        <v>167</v>
      </c>
      <c r="AS53">
        <f ca="1"/>
        <v>171</v>
      </c>
      <c r="AT53">
        <f ca="1"/>
        <v>152</v>
      </c>
      <c r="AU53">
        <f ca="1"/>
        <v>166</v>
      </c>
      <c r="AX53" s="248"/>
      <c r="AY53" s="252"/>
    </row>
    <row r="54" spans="3:51" x14ac:dyDescent="0.25"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"/>
      <c r="P54" s="1"/>
      <c r="Q54" s="1"/>
      <c r="R54" s="1"/>
      <c r="T54" s="1"/>
      <c r="U54" s="1"/>
      <c r="V54" s="11"/>
      <c r="W54" s="7"/>
      <c r="X54" s="11"/>
      <c r="Y54" s="11"/>
      <c r="Z54" s="11"/>
      <c r="AA54" s="11"/>
      <c r="AD54">
        <v>40</v>
      </c>
      <c r="AE54">
        <v>1251.0449262179811</v>
      </c>
      <c r="AF54">
        <v>1523.6625862376832</v>
      </c>
      <c r="AG54">
        <v>1133.6700703111908</v>
      </c>
      <c r="AH54">
        <v>740.03354428763021</v>
      </c>
      <c r="AI54">
        <v>758.76407792265104</v>
      </c>
      <c r="AJ54">
        <v>683.03824686764995</v>
      </c>
      <c r="AK54">
        <v>630.44897892940799</v>
      </c>
      <c r="AL54" s="19">
        <v>701.86860953418977</v>
      </c>
      <c r="AM54" s="19">
        <v>975</v>
      </c>
      <c r="AN54">
        <f ca="1"/>
        <v>12</v>
      </c>
      <c r="AO54">
        <f ca="1"/>
        <v>18</v>
      </c>
      <c r="AP54">
        <f ca="1"/>
        <v>545</v>
      </c>
      <c r="AQ54">
        <f ca="1"/>
        <v>299</v>
      </c>
      <c r="AR54">
        <f ca="1"/>
        <v>138</v>
      </c>
      <c r="AS54">
        <f ca="1"/>
        <v>152</v>
      </c>
      <c r="AT54">
        <f ca="1"/>
        <v>153</v>
      </c>
      <c r="AU54">
        <f ca="1"/>
        <v>134</v>
      </c>
      <c r="AX54" s="248"/>
      <c r="AY54" s="252"/>
    </row>
    <row r="55" spans="3:51" x14ac:dyDescent="0.25">
      <c r="C55" s="164" t="s">
        <v>48</v>
      </c>
      <c r="D55" s="11">
        <f>(D51-D50)/6</f>
        <v>0.125</v>
      </c>
      <c r="E55" s="16">
        <f>(E51-E50)/6</f>
        <v>79.040495260193339</v>
      </c>
      <c r="F55" s="11">
        <f>(F51-F50)/6</f>
        <v>1.3333333333333333</v>
      </c>
      <c r="G55" s="11"/>
      <c r="H55" s="16">
        <f>(H51-H50)/6</f>
        <v>0.16666666666666666</v>
      </c>
      <c r="I55" s="11"/>
      <c r="J55" s="11">
        <f>(J51-J50)/6</f>
        <v>1.4166666666666667</v>
      </c>
      <c r="K55" s="16"/>
      <c r="L55" s="11">
        <f>(L51-L50)/6</f>
        <v>0.16666666666666666</v>
      </c>
      <c r="M55" s="11"/>
      <c r="N55" s="16">
        <f>(N51-N50)/6</f>
        <v>0.58333333333333337</v>
      </c>
      <c r="O55" s="1"/>
      <c r="P55" s="1"/>
      <c r="Q55" s="1"/>
      <c r="R55" s="1"/>
      <c r="T55" s="165" t="s">
        <v>48</v>
      </c>
      <c r="U55" s="1">
        <f>(U51-U50)/6</f>
        <v>0.125</v>
      </c>
      <c r="V55" s="11">
        <f t="shared" ref="V55:Y55" si="39">(V51-V50)/6</f>
        <v>52.605436904420365</v>
      </c>
      <c r="W55" s="18">
        <f t="shared" si="39"/>
        <v>346053.17889775499</v>
      </c>
      <c r="X55" s="11">
        <f t="shared" si="39"/>
        <v>1.3333333333333333</v>
      </c>
      <c r="Y55" s="11">
        <f t="shared" si="39"/>
        <v>1.0833333333333333</v>
      </c>
      <c r="Z55" s="11"/>
      <c r="AA55" s="11"/>
      <c r="AD55">
        <v>41</v>
      </c>
      <c r="AE55">
        <v>2186.5976106546682</v>
      </c>
      <c r="AF55">
        <v>1502.1561099740134</v>
      </c>
      <c r="AG55">
        <v>1165.2407863114568</v>
      </c>
      <c r="AH55">
        <v>831.3951814337081</v>
      </c>
      <c r="AI55">
        <v>658.03445070291627</v>
      </c>
      <c r="AJ55">
        <v>553.80803461978223</v>
      </c>
      <c r="AK55">
        <v>374.55566919968925</v>
      </c>
      <c r="AL55" s="19">
        <v>1083.5493853583243</v>
      </c>
      <c r="AM55" s="19">
        <v>1000</v>
      </c>
      <c r="AN55">
        <f ca="1"/>
        <v>26</v>
      </c>
      <c r="AO55">
        <f ca="1"/>
        <v>22</v>
      </c>
      <c r="AP55">
        <f ca="1"/>
        <v>527</v>
      </c>
      <c r="AQ55">
        <f ca="1"/>
        <v>219</v>
      </c>
      <c r="AR55">
        <f ca="1"/>
        <v>100</v>
      </c>
      <c r="AS55">
        <f ca="1"/>
        <v>110</v>
      </c>
      <c r="AT55">
        <f ca="1"/>
        <v>136</v>
      </c>
      <c r="AU55">
        <f ca="1"/>
        <v>116</v>
      </c>
      <c r="AX55" s="248"/>
      <c r="AY55" s="252"/>
    </row>
    <row r="56" spans="3:51" x14ac:dyDescent="0.25">
      <c r="C56" s="18" t="s">
        <v>148</v>
      </c>
      <c r="D56" s="239">
        <f>D55/SQRT(2)</f>
        <v>8.8388347648318433E-2</v>
      </c>
      <c r="E56" s="16">
        <f>E55/SQRT(2)</f>
        <v>55.890070186825874</v>
      </c>
      <c r="F56" s="11"/>
      <c r="G56" s="11"/>
      <c r="H56" s="11"/>
      <c r="I56" s="11"/>
      <c r="J56" s="11"/>
      <c r="K56" s="11"/>
      <c r="L56" s="11"/>
      <c r="M56" s="11"/>
      <c r="N56" s="11"/>
      <c r="O56" s="1"/>
      <c r="P56" s="1"/>
      <c r="Q56" s="1"/>
      <c r="R56" s="1"/>
      <c r="T56" s="1"/>
      <c r="U56" s="1"/>
      <c r="V56" s="11"/>
      <c r="W56" s="18"/>
      <c r="X56" s="11"/>
      <c r="Y56" s="11"/>
      <c r="Z56" s="11"/>
      <c r="AA56" s="11"/>
      <c r="AD56">
        <v>42</v>
      </c>
      <c r="AE56">
        <v>2060.8081582445775</v>
      </c>
      <c r="AF56">
        <v>1171.3230184884028</v>
      </c>
      <c r="AG56">
        <v>1414.2223688937413</v>
      </c>
      <c r="AH56">
        <v>827.16110374132461</v>
      </c>
      <c r="AI56">
        <v>283.07226411616296</v>
      </c>
      <c r="AJ56">
        <v>726.72321046920263</v>
      </c>
      <c r="AK56">
        <v>807.00684905076298</v>
      </c>
      <c r="AL56" s="19">
        <v>662.97377432608869</v>
      </c>
      <c r="AM56" s="19">
        <v>1025</v>
      </c>
      <c r="AN56">
        <f ca="1"/>
        <v>21</v>
      </c>
      <c r="AO56">
        <f ca="1"/>
        <v>20</v>
      </c>
      <c r="AP56">
        <f ca="1"/>
        <v>525</v>
      </c>
      <c r="AQ56">
        <f ca="1"/>
        <v>183</v>
      </c>
      <c r="AR56">
        <f ca="1"/>
        <v>112</v>
      </c>
      <c r="AS56">
        <f ca="1"/>
        <v>90</v>
      </c>
      <c r="AT56">
        <f ca="1"/>
        <v>101</v>
      </c>
      <c r="AU56">
        <f ca="1"/>
        <v>85</v>
      </c>
      <c r="AX56" s="248"/>
      <c r="AY56" s="252"/>
    </row>
    <row r="57" spans="3:51" x14ac:dyDescent="0.25">
      <c r="C57" s="11"/>
      <c r="D57" s="11"/>
      <c r="E57" s="11"/>
      <c r="F57" s="11"/>
      <c r="G57" s="1"/>
      <c r="H57" s="11"/>
      <c r="I57" s="1"/>
      <c r="J57" s="11"/>
      <c r="K57" s="1"/>
      <c r="L57" s="11"/>
      <c r="M57" s="1"/>
      <c r="N57" s="11"/>
      <c r="O57" s="1"/>
      <c r="P57" s="1"/>
      <c r="Q57" s="1"/>
      <c r="R57" s="1"/>
      <c r="T57" s="1"/>
      <c r="U57" s="1"/>
      <c r="V57" s="11"/>
      <c r="W57" s="7"/>
      <c r="X57" s="11"/>
      <c r="Y57" s="11"/>
      <c r="Z57" s="11"/>
      <c r="AA57" s="11"/>
      <c r="AD57">
        <v>43</v>
      </c>
      <c r="AE57">
        <v>1354.6422474106923</v>
      </c>
      <c r="AF57">
        <v>1333.1944430385308</v>
      </c>
      <c r="AG57">
        <v>864.39592790074812</v>
      </c>
      <c r="AH57">
        <v>693.57004154717856</v>
      </c>
      <c r="AI57">
        <v>559.81617868652222</v>
      </c>
      <c r="AJ57">
        <v>503.03093107687835</v>
      </c>
      <c r="AK57">
        <v>647.41602469423287</v>
      </c>
      <c r="AL57" s="19">
        <v>555.55831375519347</v>
      </c>
      <c r="AM57" s="19">
        <v>1050</v>
      </c>
      <c r="AN57">
        <f ca="1"/>
        <v>33</v>
      </c>
      <c r="AO57">
        <f ca="1"/>
        <v>29</v>
      </c>
      <c r="AP57">
        <f ca="1"/>
        <v>496</v>
      </c>
      <c r="AQ57">
        <f ca="1"/>
        <v>159</v>
      </c>
      <c r="AR57">
        <f ca="1"/>
        <v>84</v>
      </c>
      <c r="AS57">
        <f ca="1"/>
        <v>69</v>
      </c>
      <c r="AT57">
        <f ca="1"/>
        <v>98</v>
      </c>
      <c r="AU57">
        <f ca="1"/>
        <v>95</v>
      </c>
      <c r="AX57" s="248"/>
      <c r="AY57" s="252"/>
    </row>
    <row r="58" spans="3:51" x14ac:dyDescent="0.25">
      <c r="C58" s="11"/>
      <c r="D58" s="11"/>
      <c r="E58" s="11"/>
      <c r="F58" s="11"/>
      <c r="G58" s="1"/>
      <c r="H58" s="11"/>
      <c r="I58" s="1"/>
      <c r="J58" s="11"/>
      <c r="K58" s="1"/>
      <c r="L58" s="11"/>
      <c r="M58" s="1"/>
      <c r="N58" s="11"/>
      <c r="O58" s="1"/>
      <c r="P58" s="1"/>
      <c r="Q58" s="1"/>
      <c r="R58" s="1"/>
      <c r="T58" s="1"/>
      <c r="U58" s="1"/>
      <c r="V58" s="11"/>
      <c r="W58" s="7"/>
      <c r="X58" s="11"/>
      <c r="Y58" s="11"/>
      <c r="Z58" s="11"/>
      <c r="AA58" s="11"/>
      <c r="AD58">
        <v>44</v>
      </c>
      <c r="AE58">
        <v>1316.0037488517924</v>
      </c>
      <c r="AF58">
        <v>1631.3860681383733</v>
      </c>
      <c r="AG58">
        <v>850.73377861296808</v>
      </c>
      <c r="AH58">
        <v>720.88037588257646</v>
      </c>
      <c r="AI58">
        <v>550.48315654484429</v>
      </c>
      <c r="AJ58">
        <v>593.58858483519907</v>
      </c>
      <c r="AK58">
        <v>431.56061076110467</v>
      </c>
      <c r="AL58" s="19">
        <v>608.5206314514088</v>
      </c>
      <c r="AM58" s="19">
        <v>1075</v>
      </c>
      <c r="AN58">
        <f ca="1"/>
        <v>48</v>
      </c>
      <c r="AO58">
        <f ca="1"/>
        <v>45</v>
      </c>
      <c r="AP58">
        <f ca="1"/>
        <v>500</v>
      </c>
      <c r="AQ58">
        <f ca="1"/>
        <v>139</v>
      </c>
      <c r="AR58">
        <f ca="1"/>
        <v>60</v>
      </c>
      <c r="AS58">
        <f ca="1"/>
        <v>72</v>
      </c>
      <c r="AT58">
        <f ca="1"/>
        <v>66</v>
      </c>
      <c r="AU58">
        <f ca="1"/>
        <v>78</v>
      </c>
      <c r="AX58" s="248"/>
      <c r="AY58" s="252"/>
    </row>
    <row r="59" spans="3:51" x14ac:dyDescent="0.25"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"/>
      <c r="P59" s="1"/>
      <c r="Q59" s="1"/>
      <c r="R59" s="1"/>
      <c r="T59" s="1"/>
      <c r="U59" s="1"/>
      <c r="V59" s="11"/>
      <c r="W59" s="7"/>
      <c r="X59" s="11"/>
      <c r="Y59" s="11"/>
      <c r="Z59" s="11"/>
      <c r="AA59" s="11"/>
      <c r="AD59">
        <v>45</v>
      </c>
      <c r="AE59">
        <v>1487.6115448653502</v>
      </c>
      <c r="AF59">
        <v>1572.5239239433336</v>
      </c>
      <c r="AG59">
        <v>1111.8042185551119</v>
      </c>
      <c r="AH59">
        <v>1023.1572166550226</v>
      </c>
      <c r="AI59">
        <v>617.14593669240037</v>
      </c>
      <c r="AJ59">
        <v>800.45120914287668</v>
      </c>
      <c r="AK59">
        <v>739.24861108849643</v>
      </c>
      <c r="AL59" s="19">
        <v>594.72293054514319</v>
      </c>
      <c r="AM59" s="19">
        <v>1100</v>
      </c>
      <c r="AN59">
        <f ca="1"/>
        <v>60</v>
      </c>
      <c r="AO59">
        <f ca="1"/>
        <v>35</v>
      </c>
      <c r="AP59">
        <f ca="1"/>
        <v>458</v>
      </c>
      <c r="AQ59">
        <f ca="1"/>
        <v>115</v>
      </c>
      <c r="AR59">
        <f ca="1"/>
        <v>54</v>
      </c>
      <c r="AS59">
        <f ca="1"/>
        <v>62</v>
      </c>
      <c r="AT59">
        <f ca="1"/>
        <v>55</v>
      </c>
      <c r="AU59">
        <f ca="1"/>
        <v>54</v>
      </c>
      <c r="AX59" s="248"/>
      <c r="AY59" s="252"/>
    </row>
    <row r="60" spans="3:51" x14ac:dyDescent="0.25">
      <c r="C60" s="11"/>
      <c r="D60" s="11" t="s">
        <v>50</v>
      </c>
      <c r="E60" s="11" t="s">
        <v>4</v>
      </c>
      <c r="F60" s="11" t="str">
        <f>F49</f>
        <v>T</v>
      </c>
      <c r="G60" s="11"/>
      <c r="H60" s="11" t="str">
        <f>H49</f>
        <v>R</v>
      </c>
      <c r="I60" s="11"/>
      <c r="J60" s="11" t="str">
        <f>J49</f>
        <v>R</v>
      </c>
      <c r="K60" s="11"/>
      <c r="L60" s="11" t="str">
        <f>L49</f>
        <v>R</v>
      </c>
      <c r="M60" s="11"/>
      <c r="N60" s="11" t="str">
        <f>N49</f>
        <v>R</v>
      </c>
      <c r="O60" s="1"/>
      <c r="P60" s="1"/>
      <c r="Q60" s="1"/>
      <c r="R60" s="1"/>
      <c r="T60" s="1"/>
      <c r="U60" s="1"/>
      <c r="V60" s="11"/>
      <c r="W60" s="7"/>
      <c r="X60" s="11"/>
      <c r="Y60" s="11"/>
      <c r="Z60" s="11"/>
      <c r="AA60" s="11"/>
      <c r="AD60">
        <v>46</v>
      </c>
      <c r="AE60">
        <v>1473.5801298129879</v>
      </c>
      <c r="AF60">
        <v>1528.217711075813</v>
      </c>
      <c r="AG60">
        <v>960.64828759323586</v>
      </c>
      <c r="AH60">
        <v>625.16964033493946</v>
      </c>
      <c r="AI60">
        <v>620.34399241356482</v>
      </c>
      <c r="AJ60">
        <v>1169.2846700153855</v>
      </c>
      <c r="AK60">
        <v>664.26469846273062</v>
      </c>
      <c r="AL60" s="19">
        <v>514.81790964354718</v>
      </c>
      <c r="AM60" s="19">
        <v>1125</v>
      </c>
      <c r="AN60">
        <f ca="1"/>
        <v>77</v>
      </c>
      <c r="AO60">
        <f ca="1"/>
        <v>64</v>
      </c>
      <c r="AP60">
        <f ca="1"/>
        <v>428</v>
      </c>
      <c r="AQ60">
        <f ca="1"/>
        <v>108</v>
      </c>
      <c r="AR60">
        <f ca="1"/>
        <v>45</v>
      </c>
      <c r="AS60">
        <f ca="1"/>
        <v>57</v>
      </c>
      <c r="AT60">
        <f ca="1"/>
        <v>51</v>
      </c>
      <c r="AU60">
        <f ca="1"/>
        <v>40</v>
      </c>
      <c r="AX60" s="248"/>
      <c r="AY60" s="252"/>
    </row>
    <row r="61" spans="3:51" x14ac:dyDescent="0.25">
      <c r="C61" s="11" t="s">
        <v>17</v>
      </c>
      <c r="D61" s="1">
        <f>D52</f>
        <v>1.125</v>
      </c>
      <c r="E61" s="1">
        <f>E52</f>
        <v>887.47705387942142</v>
      </c>
      <c r="F61" s="1">
        <f>F52</f>
        <v>20</v>
      </c>
      <c r="G61" s="1"/>
      <c r="H61" s="7">
        <f>H52</f>
        <v>1</v>
      </c>
      <c r="I61" s="1"/>
      <c r="J61" s="7">
        <f>J52</f>
        <v>4.75</v>
      </c>
      <c r="K61" s="1"/>
      <c r="L61" s="7">
        <f>L52</f>
        <v>1</v>
      </c>
      <c r="M61" s="1"/>
      <c r="N61" s="7">
        <f>N52</f>
        <v>5.25</v>
      </c>
      <c r="O61" s="1"/>
      <c r="P61" s="1" t="s">
        <v>9</v>
      </c>
      <c r="Q61" s="1"/>
      <c r="R61" s="1"/>
      <c r="T61" s="1"/>
      <c r="U61" s="1" t="s">
        <v>50</v>
      </c>
      <c r="V61" s="11" t="s">
        <v>4</v>
      </c>
      <c r="W61" s="7" t="str">
        <f>W49</f>
        <v>A, catchment</v>
      </c>
      <c r="X61" s="11" t="str">
        <f>X49</f>
        <v>T</v>
      </c>
      <c r="Y61" s="11" t="str">
        <f>Y49</f>
        <v>R</v>
      </c>
      <c r="Z61" s="11" t="s">
        <v>9</v>
      </c>
      <c r="AA61" s="11"/>
      <c r="AD61">
        <v>47</v>
      </c>
      <c r="AE61">
        <v>1746.8317594972996</v>
      </c>
      <c r="AF61">
        <v>1201.4234420462997</v>
      </c>
      <c r="AG61">
        <v>806.66358364953794</v>
      </c>
      <c r="AH61">
        <v>606.53671014705253</v>
      </c>
      <c r="AI61">
        <v>1173.0005120435781</v>
      </c>
      <c r="AJ61">
        <v>497.42469672276241</v>
      </c>
      <c r="AK61">
        <v>477.69377603387613</v>
      </c>
      <c r="AL61" s="19">
        <v>541.0494027492847</v>
      </c>
      <c r="AM61" s="19">
        <v>1150</v>
      </c>
      <c r="AN61">
        <f ca="1"/>
        <v>72</v>
      </c>
      <c r="AO61">
        <f ca="1"/>
        <v>77</v>
      </c>
      <c r="AP61">
        <f ca="1"/>
        <v>321</v>
      </c>
      <c r="AQ61">
        <f ca="1"/>
        <v>82</v>
      </c>
      <c r="AR61">
        <f ca="1"/>
        <v>43</v>
      </c>
      <c r="AS61">
        <f ca="1"/>
        <v>32</v>
      </c>
      <c r="AT61">
        <f ca="1"/>
        <v>37</v>
      </c>
      <c r="AU61">
        <f ca="1"/>
        <v>39</v>
      </c>
      <c r="AX61" s="248"/>
      <c r="AY61" s="252"/>
    </row>
    <row r="62" spans="3:51" x14ac:dyDescent="0.25">
      <c r="C62" s="11" t="s">
        <v>51</v>
      </c>
      <c r="D62" s="1">
        <f>D55</f>
        <v>0.125</v>
      </c>
      <c r="E62" s="1">
        <f>E55</f>
        <v>79.040495260193339</v>
      </c>
      <c r="F62" s="1">
        <f>F55</f>
        <v>1.3333333333333333</v>
      </c>
      <c r="G62" s="1"/>
      <c r="H62" s="7">
        <f>H55</f>
        <v>0.16666666666666666</v>
      </c>
      <c r="I62" s="1"/>
      <c r="J62" s="7">
        <f>J55</f>
        <v>1.4166666666666667</v>
      </c>
      <c r="K62" s="1"/>
      <c r="L62" s="7">
        <f>L55</f>
        <v>0.16666666666666666</v>
      </c>
      <c r="M62" s="1"/>
      <c r="N62" s="7">
        <f>N55</f>
        <v>0.58333333333333337</v>
      </c>
      <c r="O62" s="1"/>
      <c r="P62" s="1"/>
      <c r="Q62" s="1"/>
      <c r="R62" s="1"/>
      <c r="T62" s="1" t="s">
        <v>17</v>
      </c>
      <c r="U62" s="7">
        <f>U52</f>
        <v>1.125</v>
      </c>
      <c r="V62" s="7">
        <f>V52</f>
        <v>245.95509869411836</v>
      </c>
      <c r="W62" s="7">
        <f>W52</f>
        <v>1598159.536693265</v>
      </c>
      <c r="X62" s="7">
        <f>X52</f>
        <v>20</v>
      </c>
      <c r="Y62" s="7">
        <f>Y52</f>
        <v>5.75</v>
      </c>
      <c r="Z62" s="11"/>
      <c r="AA62" s="11"/>
      <c r="AD62">
        <v>48</v>
      </c>
      <c r="AE62">
        <v>1435.877823150689</v>
      </c>
      <c r="AF62">
        <v>1621.3329191405423</v>
      </c>
      <c r="AG62">
        <v>1029.6685874982406</v>
      </c>
      <c r="AH62">
        <v>588.06934009974646</v>
      </c>
      <c r="AI62">
        <v>723.30407174959487</v>
      </c>
      <c r="AJ62">
        <v>343.99669787494679</v>
      </c>
      <c r="AK62">
        <v>779.61569363099647</v>
      </c>
      <c r="AL62" s="19">
        <v>753.0373006634909</v>
      </c>
      <c r="AM62" s="19">
        <v>1175</v>
      </c>
      <c r="AN62">
        <f ca="1"/>
        <v>106</v>
      </c>
      <c r="AO62">
        <f ca="1"/>
        <v>114</v>
      </c>
      <c r="AP62">
        <f ca="1"/>
        <v>359</v>
      </c>
      <c r="AQ62">
        <f ca="1"/>
        <v>62</v>
      </c>
      <c r="AR62">
        <f ca="1"/>
        <v>27</v>
      </c>
      <c r="AS62">
        <f ca="1"/>
        <v>28</v>
      </c>
      <c r="AT62">
        <f ca="1"/>
        <v>31</v>
      </c>
      <c r="AU62">
        <f ca="1"/>
        <v>32</v>
      </c>
      <c r="AX62" s="248"/>
      <c r="AY62" s="252"/>
    </row>
    <row r="63" spans="3:51" x14ac:dyDescent="0.25">
      <c r="C63" s="11"/>
      <c r="D63" s="11"/>
      <c r="E63" s="11">
        <f ca="1">_xlfn.NORM.INV(RAND(), E61, E62)</f>
        <v>849.83634178568946</v>
      </c>
      <c r="F63" s="11"/>
      <c r="G63" s="11"/>
      <c r="H63" s="11"/>
      <c r="I63" s="11"/>
      <c r="J63" s="11"/>
      <c r="K63" s="11"/>
      <c r="L63" s="11"/>
      <c r="M63" s="11"/>
      <c r="N63" s="11"/>
      <c r="O63" s="1"/>
      <c r="P63" s="1"/>
      <c r="Q63" s="1"/>
      <c r="R63" s="1"/>
      <c r="T63" s="1" t="s">
        <v>51</v>
      </c>
      <c r="U63" s="7">
        <f>U55</f>
        <v>0.125</v>
      </c>
      <c r="V63" s="7">
        <f>V55</f>
        <v>52.605436904420365</v>
      </c>
      <c r="W63" s="7">
        <f>W55</f>
        <v>346053.17889775499</v>
      </c>
      <c r="X63" s="7">
        <f>X55</f>
        <v>1.3333333333333333</v>
      </c>
      <c r="Y63" s="7">
        <f>Y55</f>
        <v>1.0833333333333333</v>
      </c>
      <c r="Z63" s="11"/>
      <c r="AA63" s="11"/>
      <c r="AD63">
        <v>49</v>
      </c>
      <c r="AE63">
        <v>1471.9901585459861</v>
      </c>
      <c r="AF63">
        <v>1683.9005262914666</v>
      </c>
      <c r="AG63">
        <v>1177.3707070642265</v>
      </c>
      <c r="AH63">
        <v>764.68702975607812</v>
      </c>
      <c r="AI63">
        <v>605.29726368225545</v>
      </c>
      <c r="AJ63">
        <v>649.19791031091142</v>
      </c>
      <c r="AK63">
        <v>856.65704784343279</v>
      </c>
      <c r="AL63" s="19">
        <v>873.80243061015653</v>
      </c>
      <c r="AM63" s="19">
        <v>1200</v>
      </c>
      <c r="AN63">
        <f ca="1"/>
        <v>105</v>
      </c>
      <c r="AO63">
        <f ca="1"/>
        <v>129</v>
      </c>
      <c r="AP63">
        <f ca="1"/>
        <v>299</v>
      </c>
      <c r="AQ63">
        <f ca="1"/>
        <v>32</v>
      </c>
      <c r="AR63">
        <f ca="1"/>
        <v>20</v>
      </c>
      <c r="AS63">
        <f ca="1"/>
        <v>21</v>
      </c>
      <c r="AT63">
        <f ca="1"/>
        <v>28</v>
      </c>
      <c r="AU63">
        <f ca="1"/>
        <v>28</v>
      </c>
      <c r="AX63" s="248"/>
      <c r="AY63" s="252"/>
    </row>
    <row r="64" spans="3:51" x14ac:dyDescent="0.25">
      <c r="C64" s="1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T64" s="1"/>
      <c r="U64" s="7"/>
      <c r="V64" s="7">
        <f ca="1">_xlfn.NORM.INV(RAND(), V62, V63)</f>
        <v>316.71023786536875</v>
      </c>
      <c r="W64" s="7">
        <f ca="1">_xlfn.NORM.INV(RAND(), W62, W63)</f>
        <v>1915368.769609875</v>
      </c>
      <c r="X64" s="7"/>
      <c r="Y64" s="7"/>
      <c r="Z64" s="11"/>
      <c r="AA64" s="11"/>
      <c r="AD64">
        <v>50</v>
      </c>
      <c r="AE64">
        <v>1704.7363378383375</v>
      </c>
      <c r="AF64">
        <v>1654.9233753899025</v>
      </c>
      <c r="AG64">
        <v>584.00716670736972</v>
      </c>
      <c r="AH64">
        <v>662.74289242341422</v>
      </c>
      <c r="AI64">
        <v>662.42568606965415</v>
      </c>
      <c r="AJ64">
        <v>766.14266491467799</v>
      </c>
      <c r="AK64">
        <v>613.83570557636892</v>
      </c>
      <c r="AL64" s="19">
        <v>646.8846594732313</v>
      </c>
      <c r="AM64" s="19">
        <v>1225</v>
      </c>
      <c r="AN64">
        <f ca="1"/>
        <v>138</v>
      </c>
      <c r="AO64">
        <f ca="1"/>
        <v>155</v>
      </c>
      <c r="AP64">
        <f ca="1"/>
        <v>279</v>
      </c>
      <c r="AQ64">
        <f ca="1"/>
        <v>40</v>
      </c>
      <c r="AR64">
        <f ca="1"/>
        <v>18</v>
      </c>
      <c r="AS64">
        <f ca="1"/>
        <v>19</v>
      </c>
      <c r="AT64">
        <f ca="1"/>
        <v>20</v>
      </c>
      <c r="AU64">
        <f ca="1"/>
        <v>24</v>
      </c>
      <c r="AX64" s="248"/>
      <c r="AY64" s="252"/>
    </row>
    <row r="65" spans="2:51" x14ac:dyDescent="0.25">
      <c r="C65" s="11" t="s">
        <v>52</v>
      </c>
      <c r="D65" s="1">
        <f ca="1">_xlfn.NORM.INV(RAND(), D61, D62)</f>
        <v>1.2370418179238838</v>
      </c>
      <c r="E65" s="1">
        <f ca="1">E63^0.31</f>
        <v>8.0927093448521035</v>
      </c>
      <c r="F65" s="1">
        <f ca="1">_xlfn.NORM.INV(RAND(), F61, F62)</f>
        <v>21.440038189996862</v>
      </c>
      <c r="G65" s="1">
        <f>G50^0.5</f>
        <v>1986.1920853734161</v>
      </c>
      <c r="H65" s="1">
        <f ca="1">_xlfn.NORM.INV(RAND(), H61, H62)</f>
        <v>0.91756368674211553</v>
      </c>
      <c r="I65" s="1">
        <f>I50^0.5</f>
        <v>581.19187881456151</v>
      </c>
      <c r="J65" s="1">
        <f ca="1">_xlfn.NORM.INV(RAND(), J61, J62)</f>
        <v>2.880135246252792</v>
      </c>
      <c r="K65" s="11"/>
      <c r="L65" s="1"/>
      <c r="M65" s="11"/>
      <c r="N65" s="1"/>
      <c r="O65" s="1" t="s">
        <v>53</v>
      </c>
      <c r="P65" s="1">
        <f ca="1">0.0006*D65*E65*F65*(H65*G65+I65*J65)</f>
        <v>450.269347774756</v>
      </c>
      <c r="Q65" s="1"/>
      <c r="R65" s="1"/>
      <c r="T65" s="1" t="s">
        <v>54</v>
      </c>
      <c r="U65" s="7">
        <f ca="1">_xlfn.NORM.INV(RAND(), U62, U63)</f>
        <v>1.0673577222620463</v>
      </c>
      <c r="V65" s="7">
        <f ca="1">V64^0.31</f>
        <v>5.9594372573597729</v>
      </c>
      <c r="W65" s="7">
        <f ca="1">W64^0.5</f>
        <v>1383.9684857719394</v>
      </c>
      <c r="X65" s="7">
        <f ca="1">_xlfn.NORM.INV(RAND(), X62, X63)</f>
        <v>20.019146354798877</v>
      </c>
      <c r="Y65" s="7">
        <f ca="1">_xlfn.NORM.INV(RAND(), Y62, Y63)</f>
        <v>5.433942336349789</v>
      </c>
      <c r="Z65" s="181">
        <f ca="1">0.0006*U65*V65*W65*X65*Y65</f>
        <v>574.58367101514659</v>
      </c>
      <c r="AA65" s="11"/>
      <c r="AB65" s="21">
        <f ca="1">P70+Z65</f>
        <v>1724.1650700286709</v>
      </c>
      <c r="AD65">
        <v>51</v>
      </c>
      <c r="AE65">
        <v>1546.8186233049792</v>
      </c>
      <c r="AF65">
        <v>1430.1566811148255</v>
      </c>
      <c r="AG65">
        <v>861.88940936241954</v>
      </c>
      <c r="AH65">
        <v>1083.1355228777447</v>
      </c>
      <c r="AI65">
        <v>803.53563463073169</v>
      </c>
      <c r="AJ65">
        <v>408.8574081046753</v>
      </c>
      <c r="AK65">
        <v>608.78785246035716</v>
      </c>
      <c r="AL65" s="19">
        <v>449.66974079219756</v>
      </c>
      <c r="AM65" s="19">
        <v>1250</v>
      </c>
      <c r="AN65">
        <f ca="1"/>
        <v>175</v>
      </c>
      <c r="AO65">
        <f ca="1"/>
        <v>149</v>
      </c>
      <c r="AP65">
        <f ca="1"/>
        <v>224</v>
      </c>
      <c r="AQ65">
        <f ca="1"/>
        <v>48</v>
      </c>
      <c r="AR65">
        <f ca="1"/>
        <v>15</v>
      </c>
      <c r="AS65">
        <f ca="1"/>
        <v>15</v>
      </c>
      <c r="AT65">
        <f ca="1"/>
        <v>22</v>
      </c>
      <c r="AU65">
        <f ca="1"/>
        <v>20</v>
      </c>
      <c r="AX65" s="248"/>
      <c r="AY65" s="252"/>
    </row>
    <row r="66" spans="2:51" x14ac:dyDescent="0.25">
      <c r="C66" s="11" t="s">
        <v>55</v>
      </c>
      <c r="D66" s="1">
        <f ca="1">_xlfn.NORM.INV(RAND(), D61, D62)</f>
        <v>1.1927429184471332</v>
      </c>
      <c r="E66" s="1">
        <f ca="1">E63^0.31</f>
        <v>8.0927093448521035</v>
      </c>
      <c r="F66" s="1">
        <f ca="1">_xlfn.NORM.INV(RAND(), F61, F62)</f>
        <v>20.962852685368006</v>
      </c>
      <c r="G66" s="14">
        <f>G50^0.5</f>
        <v>1986.1920853734161</v>
      </c>
      <c r="H66" s="1">
        <f ca="1">_xlfn.NORM.INV(RAND(), H61, H62)</f>
        <v>1.0450756872644673</v>
      </c>
      <c r="I66" s="1">
        <f>I50^0.5</f>
        <v>581.19187881456151</v>
      </c>
      <c r="J66" s="1">
        <f ca="1">_xlfn.NORM.INV(RAND(), J61, J62)</f>
        <v>3.2533285667032716</v>
      </c>
      <c r="K66" s="1">
        <f>K50^0.5</f>
        <v>1013.6444149700624</v>
      </c>
      <c r="L66" s="1">
        <f ca="1">_xlfn.NORM.INV(RAND(), L61, L62)</f>
        <v>0.91246682206002583</v>
      </c>
      <c r="M66" s="1">
        <f>M50^0.5</f>
        <v>1678.3825547234455</v>
      </c>
      <c r="N66" s="1">
        <f ca="1">_xlfn.NORM.INV(RAND(), N61, N62)</f>
        <v>5.2593588680418444</v>
      </c>
      <c r="O66" s="1" t="s">
        <v>56</v>
      </c>
      <c r="P66" s="1">
        <f ca="1">0.0006*D66*E66*F66*(H66*G66+I66*J66+K66*L66+M66*N66)</f>
        <v>1665.536623753153</v>
      </c>
      <c r="Q66" s="1"/>
      <c r="R66" s="1"/>
      <c r="T66" s="1"/>
      <c r="U66" s="1"/>
      <c r="V66" s="11"/>
      <c r="W66" s="7"/>
      <c r="X66" s="11"/>
      <c r="Y66" s="11"/>
      <c r="Z66" s="11"/>
      <c r="AA66" s="11"/>
      <c r="AD66">
        <v>52</v>
      </c>
      <c r="AE66">
        <v>1537.3518891673702</v>
      </c>
      <c r="AF66">
        <v>2143.600980044529</v>
      </c>
      <c r="AG66">
        <v>969.60019509622498</v>
      </c>
      <c r="AH66">
        <v>485.84767766201298</v>
      </c>
      <c r="AI66">
        <v>655.78904928863972</v>
      </c>
      <c r="AJ66">
        <v>686.97263601505097</v>
      </c>
      <c r="AK66">
        <v>924.76548197261036</v>
      </c>
      <c r="AL66" s="19">
        <v>934.73840910320428</v>
      </c>
      <c r="AM66" s="19">
        <v>1275</v>
      </c>
      <c r="AN66">
        <f ca="1"/>
        <v>201</v>
      </c>
      <c r="AO66">
        <f ca="1"/>
        <v>182</v>
      </c>
      <c r="AP66">
        <f ca="1"/>
        <v>200</v>
      </c>
      <c r="AQ66">
        <f ca="1"/>
        <v>28</v>
      </c>
      <c r="AR66">
        <f ca="1"/>
        <v>16</v>
      </c>
      <c r="AS66">
        <f ca="1"/>
        <v>9</v>
      </c>
      <c r="AT66">
        <f ca="1"/>
        <v>10</v>
      </c>
      <c r="AU66">
        <f ca="1"/>
        <v>23</v>
      </c>
      <c r="AX66" s="248"/>
      <c r="AY66" s="252"/>
    </row>
    <row r="67" spans="2:51" x14ac:dyDescent="0.25"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" t="s">
        <v>57</v>
      </c>
      <c r="P67" s="1">
        <f ca="1">AVERAGE(P65:P66)</f>
        <v>1057.9029857639546</v>
      </c>
      <c r="Q67" s="1"/>
      <c r="R67" s="1"/>
      <c r="T67" s="1"/>
      <c r="U67" s="1"/>
      <c r="V67" s="11"/>
      <c r="W67" s="7"/>
      <c r="X67" s="11"/>
      <c r="Y67" s="11"/>
      <c r="Z67" s="11"/>
      <c r="AA67" s="11"/>
      <c r="AD67">
        <v>53</v>
      </c>
      <c r="AE67">
        <v>1839.1006679017596</v>
      </c>
      <c r="AF67">
        <v>1517.0992300022867</v>
      </c>
      <c r="AG67">
        <v>1107.0511392164613</v>
      </c>
      <c r="AH67">
        <v>892.36368335192981</v>
      </c>
      <c r="AI67">
        <v>429.17377877816102</v>
      </c>
      <c r="AJ67">
        <v>699.99839103902946</v>
      </c>
      <c r="AK67">
        <v>810.43770523400724</v>
      </c>
      <c r="AL67" s="19">
        <v>931.32942037367923</v>
      </c>
      <c r="AM67" s="19">
        <v>1300</v>
      </c>
      <c r="AN67">
        <f ca="1"/>
        <v>214</v>
      </c>
      <c r="AO67">
        <f ca="1"/>
        <v>221</v>
      </c>
      <c r="AP67">
        <f ca="1"/>
        <v>140</v>
      </c>
      <c r="AQ67">
        <f ca="1"/>
        <v>20</v>
      </c>
      <c r="AR67">
        <f ca="1"/>
        <v>11</v>
      </c>
      <c r="AS67">
        <f ca="1"/>
        <v>14</v>
      </c>
      <c r="AT67">
        <f ca="1"/>
        <v>7</v>
      </c>
      <c r="AU67">
        <f ca="1"/>
        <v>11</v>
      </c>
      <c r="AX67" s="248"/>
      <c r="AY67" s="252"/>
    </row>
    <row r="68" spans="2:51" x14ac:dyDescent="0.25">
      <c r="B68" s="8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7" t="s">
        <v>58</v>
      </c>
      <c r="P68" s="1">
        <f ca="1">ABS(P66-P65)/6</f>
        <v>202.54454599639951</v>
      </c>
      <c r="Q68" s="1"/>
      <c r="R68" s="1"/>
      <c r="T68" s="1"/>
      <c r="U68" s="1"/>
      <c r="V68" s="11"/>
      <c r="W68" s="7"/>
      <c r="X68" s="11"/>
      <c r="Y68" s="11"/>
      <c r="Z68" s="11"/>
      <c r="AA68" s="11"/>
      <c r="AD68">
        <v>54</v>
      </c>
      <c r="AE68">
        <v>2091.8925721073438</v>
      </c>
      <c r="AF68">
        <v>2046.2734964659301</v>
      </c>
      <c r="AG68">
        <v>761.13081072865612</v>
      </c>
      <c r="AH68">
        <v>457.35913830667613</v>
      </c>
      <c r="AI68">
        <v>512.94018932541553</v>
      </c>
      <c r="AJ68">
        <v>687.00103534989273</v>
      </c>
      <c r="AK68">
        <v>622.48886643082437</v>
      </c>
      <c r="AL68" s="19">
        <v>727.57553477761212</v>
      </c>
      <c r="AM68" s="19">
        <v>1325</v>
      </c>
      <c r="AN68">
        <f ca="1"/>
        <v>232</v>
      </c>
      <c r="AO68">
        <f ca="1"/>
        <v>198</v>
      </c>
      <c r="AP68">
        <f ca="1"/>
        <v>136</v>
      </c>
      <c r="AQ68">
        <f ca="1"/>
        <v>14</v>
      </c>
      <c r="AR68">
        <f ca="1"/>
        <v>13</v>
      </c>
      <c r="AS68">
        <f ca="1"/>
        <v>7</v>
      </c>
      <c r="AT68">
        <f ca="1"/>
        <v>9</v>
      </c>
      <c r="AU68">
        <f ca="1"/>
        <v>4</v>
      </c>
      <c r="AX68" s="248"/>
      <c r="AY68" s="252"/>
    </row>
    <row r="69" spans="2:51" x14ac:dyDescent="0.25">
      <c r="B69" s="8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7" t="s">
        <v>60</v>
      </c>
      <c r="P69" s="1">
        <f ca="1">ABS(P66-P65)/8</f>
        <v>151.90840949729963</v>
      </c>
      <c r="Q69" s="1"/>
      <c r="R69" s="1"/>
      <c r="T69" s="1"/>
      <c r="U69" s="1"/>
      <c r="V69" s="11"/>
      <c r="W69" s="7"/>
      <c r="X69" s="11"/>
      <c r="Y69" s="11"/>
      <c r="Z69" s="11"/>
      <c r="AA69" s="11"/>
      <c r="AD69">
        <v>55</v>
      </c>
      <c r="AE69">
        <v>1283.282743913978</v>
      </c>
      <c r="AF69">
        <v>1460.4164924412662</v>
      </c>
      <c r="AG69">
        <v>1086.8924651261116</v>
      </c>
      <c r="AH69">
        <v>758.7483785249708</v>
      </c>
      <c r="AI69">
        <v>511.17960723390587</v>
      </c>
      <c r="AJ69">
        <v>660.7529023098266</v>
      </c>
      <c r="AK69">
        <v>936.93708436547774</v>
      </c>
      <c r="AL69" s="19">
        <v>688.07782700633174</v>
      </c>
      <c r="AM69" s="19">
        <v>1350</v>
      </c>
      <c r="AN69">
        <f ca="1"/>
        <v>242</v>
      </c>
      <c r="AO69">
        <f ca="1"/>
        <v>264</v>
      </c>
      <c r="AP69">
        <f ca="1"/>
        <v>120</v>
      </c>
      <c r="AQ69">
        <f ca="1"/>
        <v>14</v>
      </c>
      <c r="AR69">
        <f ca="1"/>
        <v>3</v>
      </c>
      <c r="AS69">
        <f ca="1"/>
        <v>6</v>
      </c>
      <c r="AT69">
        <f ca="1"/>
        <v>10</v>
      </c>
      <c r="AU69">
        <f ca="1"/>
        <v>12</v>
      </c>
      <c r="AX69" s="248"/>
      <c r="AY69" s="252"/>
    </row>
    <row r="70" spans="2:51" x14ac:dyDescent="0.25">
      <c r="B70" s="8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7" t="s">
        <v>61</v>
      </c>
      <c r="P70" s="166">
        <f ca="1">_xlfn.NORM.INV(RAND(),P67,P68)</f>
        <v>1149.5813990135243</v>
      </c>
      <c r="Q70" s="1"/>
      <c r="R70" s="1"/>
      <c r="T70" s="1"/>
      <c r="U70" s="1"/>
      <c r="V70" s="11"/>
      <c r="W70" s="7"/>
      <c r="X70" s="11"/>
      <c r="Y70" s="11"/>
      <c r="Z70" s="11"/>
      <c r="AA70" s="11"/>
      <c r="AD70">
        <v>56</v>
      </c>
      <c r="AE70">
        <v>1285.9889225370607</v>
      </c>
      <c r="AF70">
        <v>1490.1629056902402</v>
      </c>
      <c r="AG70">
        <v>852.82823466096158</v>
      </c>
      <c r="AH70">
        <v>681.60794129402836</v>
      </c>
      <c r="AI70">
        <v>566.62139822880511</v>
      </c>
      <c r="AJ70">
        <v>699.22543267929132</v>
      </c>
      <c r="AK70">
        <v>480.61438204458187</v>
      </c>
      <c r="AL70" s="19">
        <v>529.44325232671463</v>
      </c>
      <c r="AM70" s="19">
        <v>1375</v>
      </c>
      <c r="AN70">
        <f ca="1"/>
        <v>263</v>
      </c>
      <c r="AO70">
        <f ca="1"/>
        <v>236</v>
      </c>
      <c r="AP70">
        <f ca="1"/>
        <v>93</v>
      </c>
      <c r="AQ70">
        <f ca="1"/>
        <v>4</v>
      </c>
      <c r="AR70">
        <f ca="1"/>
        <v>2</v>
      </c>
      <c r="AS70">
        <f ca="1"/>
        <v>5</v>
      </c>
      <c r="AT70">
        <f ca="1"/>
        <v>9</v>
      </c>
      <c r="AU70">
        <f ca="1"/>
        <v>7</v>
      </c>
      <c r="AX70" s="248"/>
      <c r="AY70" s="252"/>
    </row>
    <row r="71" spans="2:51" x14ac:dyDescent="0.25">
      <c r="B71" s="8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"/>
      <c r="P71" s="1"/>
      <c r="Q71" s="1"/>
      <c r="R71" s="1"/>
      <c r="T71" s="1"/>
      <c r="U71" s="1"/>
      <c r="V71" s="11"/>
      <c r="W71" s="7"/>
      <c r="X71" s="11"/>
      <c r="Y71" s="11"/>
      <c r="Z71" s="11"/>
      <c r="AA71" s="11"/>
      <c r="AD71">
        <v>57</v>
      </c>
      <c r="AE71">
        <v>1946.2500605408886</v>
      </c>
      <c r="AF71">
        <v>1789.0510295333361</v>
      </c>
      <c r="AG71">
        <v>846.36455066481096</v>
      </c>
      <c r="AH71">
        <v>933.53874487192127</v>
      </c>
      <c r="AI71">
        <v>516.8626773899432</v>
      </c>
      <c r="AJ71">
        <v>436.11363226619301</v>
      </c>
      <c r="AK71">
        <v>833.71404057453515</v>
      </c>
      <c r="AL71" s="19">
        <v>839.26009709157336</v>
      </c>
      <c r="AM71" s="19">
        <v>1400</v>
      </c>
      <c r="AN71">
        <f ca="1"/>
        <v>271</v>
      </c>
      <c r="AO71">
        <f ca="1"/>
        <v>281</v>
      </c>
      <c r="AP71">
        <f ca="1"/>
        <v>88</v>
      </c>
      <c r="AQ71">
        <f ca="1"/>
        <v>4</v>
      </c>
      <c r="AR71">
        <f ca="1"/>
        <v>2</v>
      </c>
      <c r="AS71">
        <f ca="1"/>
        <v>2</v>
      </c>
      <c r="AT71">
        <f ca="1"/>
        <v>4</v>
      </c>
      <c r="AU71">
        <f ca="1"/>
        <v>6</v>
      </c>
      <c r="AX71" s="248"/>
      <c r="AY71" s="252"/>
    </row>
    <row r="72" spans="2:51" ht="28.5" x14ac:dyDescent="0.45">
      <c r="C72" s="169" t="s">
        <v>63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"/>
      <c r="P72" s="1"/>
      <c r="Q72" s="1"/>
      <c r="R72" s="1"/>
      <c r="T72" s="170" t="s">
        <v>63</v>
      </c>
      <c r="U72" s="1"/>
      <c r="V72" s="11"/>
      <c r="W72" s="7"/>
      <c r="X72" s="11"/>
      <c r="Y72" s="11"/>
      <c r="Z72" s="11"/>
      <c r="AA72" s="11"/>
      <c r="AD72">
        <v>58</v>
      </c>
      <c r="AE72">
        <v>1595.9880088569353</v>
      </c>
      <c r="AF72">
        <v>1508.2895549458053</v>
      </c>
      <c r="AG72">
        <v>819.46264428692712</v>
      </c>
      <c r="AH72">
        <v>547.11798542003089</v>
      </c>
      <c r="AI72">
        <v>927.59235876115031</v>
      </c>
      <c r="AJ72">
        <v>683.46784351948531</v>
      </c>
      <c r="AK72">
        <v>396.02593256395232</v>
      </c>
      <c r="AL72" s="19">
        <v>786.3993391098237</v>
      </c>
      <c r="AM72" s="19">
        <v>1425</v>
      </c>
      <c r="AN72">
        <f ca="1"/>
        <v>322</v>
      </c>
      <c r="AO72">
        <f ca="1"/>
        <v>320</v>
      </c>
      <c r="AP72">
        <f ca="1"/>
        <v>67</v>
      </c>
      <c r="AQ72">
        <f ca="1"/>
        <v>5</v>
      </c>
      <c r="AR72">
        <f ca="1"/>
        <v>2</v>
      </c>
      <c r="AS72">
        <f ca="1"/>
        <v>3</v>
      </c>
      <c r="AT72">
        <f ca="1"/>
        <v>3</v>
      </c>
      <c r="AU72">
        <f ca="1"/>
        <v>0</v>
      </c>
      <c r="AX72" s="248"/>
      <c r="AY72" s="252"/>
    </row>
    <row r="73" spans="2:51" x14ac:dyDescent="0.25">
      <c r="C73" s="11"/>
      <c r="D73" s="11"/>
      <c r="E73" s="11"/>
      <c r="F73" s="11"/>
      <c r="G73" s="182" t="s">
        <v>25</v>
      </c>
      <c r="H73" s="182"/>
      <c r="I73" s="182" t="s">
        <v>37</v>
      </c>
      <c r="J73" s="182"/>
      <c r="K73" s="182" t="s">
        <v>38</v>
      </c>
      <c r="L73" s="182"/>
      <c r="M73" s="182" t="s">
        <v>44</v>
      </c>
      <c r="N73" s="182"/>
      <c r="O73" s="1"/>
      <c r="P73" s="1"/>
      <c r="Q73" s="1"/>
      <c r="R73" s="1"/>
      <c r="T73" s="1"/>
      <c r="U73" s="1"/>
      <c r="V73" s="11"/>
      <c r="W73" s="7"/>
      <c r="X73" s="11"/>
      <c r="Y73" s="11"/>
      <c r="Z73" s="11"/>
      <c r="AA73" s="11"/>
      <c r="AD73">
        <v>59</v>
      </c>
      <c r="AE73">
        <v>1763.2332200764345</v>
      </c>
      <c r="AF73">
        <v>1769.0702090688828</v>
      </c>
      <c r="AG73">
        <v>1103.6620733720022</v>
      </c>
      <c r="AH73">
        <v>977.33555821404593</v>
      </c>
      <c r="AI73">
        <v>666.68976916341978</v>
      </c>
      <c r="AJ73">
        <v>677.64578890028167</v>
      </c>
      <c r="AK73">
        <v>698.1824907334277</v>
      </c>
      <c r="AL73" s="19">
        <v>552.61335830693838</v>
      </c>
      <c r="AM73" s="19">
        <v>1450</v>
      </c>
      <c r="AN73">
        <f ca="1"/>
        <v>347</v>
      </c>
      <c r="AO73">
        <f ca="1"/>
        <v>369</v>
      </c>
      <c r="AP73">
        <f ca="1"/>
        <v>53</v>
      </c>
      <c r="AQ73">
        <f ca="1"/>
        <v>3</v>
      </c>
      <c r="AR73">
        <f ca="1"/>
        <v>2</v>
      </c>
      <c r="AS73">
        <f ca="1"/>
        <v>2</v>
      </c>
      <c r="AT73">
        <f ca="1"/>
        <v>4</v>
      </c>
      <c r="AU73">
        <f ca="1"/>
        <v>7</v>
      </c>
      <c r="AX73" s="248"/>
      <c r="AY73" s="252"/>
    </row>
    <row r="74" spans="2:51" x14ac:dyDescent="0.25">
      <c r="C74" s="11"/>
      <c r="D74" s="163" t="s">
        <v>11</v>
      </c>
      <c r="E74" s="11" t="s">
        <v>4</v>
      </c>
      <c r="F74" s="11" t="s">
        <v>45</v>
      </c>
      <c r="G74" s="11" t="s">
        <v>46</v>
      </c>
      <c r="H74" s="11" t="s">
        <v>47</v>
      </c>
      <c r="I74" s="11" t="s">
        <v>46</v>
      </c>
      <c r="J74" s="11" t="s">
        <v>47</v>
      </c>
      <c r="K74" s="11" t="s">
        <v>46</v>
      </c>
      <c r="L74" s="11" t="s">
        <v>47</v>
      </c>
      <c r="M74" s="11" t="s">
        <v>46</v>
      </c>
      <c r="N74" s="11" t="s">
        <v>47</v>
      </c>
      <c r="O74" s="1"/>
      <c r="P74" s="1"/>
      <c r="Q74" s="1"/>
      <c r="R74" s="1"/>
      <c r="T74" s="1"/>
      <c r="U74" s="9" t="s">
        <v>11</v>
      </c>
      <c r="V74" s="11" t="s">
        <v>4</v>
      </c>
      <c r="W74" s="7" t="s">
        <v>46</v>
      </c>
      <c r="X74" s="11" t="s">
        <v>45</v>
      </c>
      <c r="Y74" s="18" t="s">
        <v>47</v>
      </c>
      <c r="Z74" s="11"/>
      <c r="AA74" s="11"/>
      <c r="AD74">
        <v>60</v>
      </c>
      <c r="AE74">
        <v>1675.6087886838261</v>
      </c>
      <c r="AF74">
        <v>1890.0875939083426</v>
      </c>
      <c r="AG74">
        <v>1077.6345105072853</v>
      </c>
      <c r="AH74">
        <v>720.46117425673083</v>
      </c>
      <c r="AI74">
        <v>582.30637247814252</v>
      </c>
      <c r="AJ74">
        <v>484.84830052775362</v>
      </c>
      <c r="AK74">
        <v>526.21847306950986</v>
      </c>
      <c r="AL74" s="19">
        <v>729.09859849233794</v>
      </c>
      <c r="AM74" s="19">
        <v>1475</v>
      </c>
      <c r="AN74">
        <f ca="1"/>
        <v>325</v>
      </c>
      <c r="AO74">
        <f ca="1"/>
        <v>326</v>
      </c>
      <c r="AP74">
        <f ca="1"/>
        <v>36</v>
      </c>
      <c r="AQ74">
        <f ca="1"/>
        <v>3</v>
      </c>
      <c r="AR74">
        <f ca="1"/>
        <v>6</v>
      </c>
      <c r="AS74">
        <f ca="1"/>
        <v>6</v>
      </c>
      <c r="AT74">
        <f ca="1"/>
        <v>3</v>
      </c>
      <c r="AU74">
        <f ca="1"/>
        <v>0</v>
      </c>
      <c r="AX74" s="248"/>
      <c r="AY74" s="252"/>
    </row>
    <row r="75" spans="2:51" x14ac:dyDescent="0.25">
      <c r="C75" s="11" t="s">
        <v>15</v>
      </c>
      <c r="D75" s="11">
        <f>D25</f>
        <v>0.75</v>
      </c>
      <c r="E75" s="12">
        <f>K7</f>
        <v>650.35556809884145</v>
      </c>
      <c r="F75" s="11">
        <f>V7</f>
        <v>8</v>
      </c>
      <c r="G75" s="10">
        <f>R7</f>
        <v>3944959</v>
      </c>
      <c r="H75" s="13">
        <f>AA7</f>
        <v>0.5</v>
      </c>
      <c r="I75" s="10">
        <f>S7</f>
        <v>337784</v>
      </c>
      <c r="J75" s="13">
        <f>AE7</f>
        <v>0.5</v>
      </c>
      <c r="K75" s="10">
        <f>T7</f>
        <v>1027475</v>
      </c>
      <c r="L75" s="13">
        <f>AA7</f>
        <v>0.5</v>
      </c>
      <c r="M75" s="10">
        <f>U7</f>
        <v>2816968</v>
      </c>
      <c r="N75" s="13">
        <f>AC7</f>
        <v>3.5</v>
      </c>
      <c r="O75" s="1"/>
      <c r="P75" s="1"/>
      <c r="Q75" s="1"/>
      <c r="R75" s="1"/>
      <c r="T75" s="1" t="s">
        <v>15</v>
      </c>
      <c r="U75" s="1">
        <f>U25</f>
        <v>0.75</v>
      </c>
      <c r="V75" s="12">
        <f>H7</f>
        <v>88.138787980857288</v>
      </c>
      <c r="W75" s="10">
        <f>N7</f>
        <v>560000</v>
      </c>
      <c r="X75" s="11">
        <f>V7</f>
        <v>8</v>
      </c>
      <c r="Y75" s="15">
        <f>Y7</f>
        <v>1</v>
      </c>
      <c r="Z75" s="11"/>
      <c r="AA75" s="11"/>
      <c r="AD75">
        <v>61</v>
      </c>
      <c r="AE75">
        <v>1898.2924462496976</v>
      </c>
      <c r="AF75">
        <v>1447.4603324103468</v>
      </c>
      <c r="AG75">
        <v>923.6357507429932</v>
      </c>
      <c r="AH75">
        <v>758.71422947357951</v>
      </c>
      <c r="AI75">
        <v>520.41851458541976</v>
      </c>
      <c r="AJ75">
        <v>402.77180992435035</v>
      </c>
      <c r="AK75">
        <v>654.29628465085227</v>
      </c>
      <c r="AL75" s="19">
        <v>718.91057701824752</v>
      </c>
      <c r="AM75" s="19">
        <v>1500</v>
      </c>
      <c r="AN75">
        <f ca="1"/>
        <v>342</v>
      </c>
      <c r="AO75">
        <f ca="1"/>
        <v>358</v>
      </c>
      <c r="AP75">
        <f ca="1"/>
        <v>35</v>
      </c>
      <c r="AQ75">
        <f ca="1"/>
        <v>1</v>
      </c>
      <c r="AR75">
        <f ca="1"/>
        <v>0</v>
      </c>
      <c r="AS75">
        <f ca="1"/>
        <v>2</v>
      </c>
      <c r="AT75">
        <f ca="1"/>
        <v>0</v>
      </c>
      <c r="AU75">
        <f ca="1"/>
        <v>1</v>
      </c>
      <c r="AX75" s="248"/>
      <c r="AY75" s="252"/>
    </row>
    <row r="76" spans="2:51" x14ac:dyDescent="0.25">
      <c r="C76" s="11" t="s">
        <v>16</v>
      </c>
      <c r="D76" s="11">
        <f>D26</f>
        <v>1.5</v>
      </c>
      <c r="E76" s="12">
        <f>L7</f>
        <v>931.00982483860389</v>
      </c>
      <c r="F76" s="11">
        <f>W7</f>
        <v>20</v>
      </c>
      <c r="G76" s="10"/>
      <c r="H76" s="11">
        <f>AB7</f>
        <v>1.5</v>
      </c>
      <c r="I76" s="10"/>
      <c r="J76" s="11">
        <f>AF7</f>
        <v>9</v>
      </c>
      <c r="K76" s="10"/>
      <c r="L76" s="11">
        <f>AB7</f>
        <v>1.5</v>
      </c>
      <c r="M76" s="10"/>
      <c r="N76" s="11">
        <f>AD7</f>
        <v>7</v>
      </c>
      <c r="O76" s="1"/>
      <c r="P76" s="1"/>
      <c r="Q76" s="1"/>
      <c r="R76" s="1"/>
      <c r="T76" s="1" t="s">
        <v>16</v>
      </c>
      <c r="U76" s="1">
        <f>U26</f>
        <v>1.5</v>
      </c>
      <c r="V76" s="12">
        <f>I7</f>
        <v>403.77140940737945</v>
      </c>
      <c r="W76" s="10">
        <f>O7</f>
        <v>2636319.0733865299</v>
      </c>
      <c r="X76" s="11">
        <f>W7</f>
        <v>20</v>
      </c>
      <c r="Y76" s="13">
        <f>Z7</f>
        <v>4.5</v>
      </c>
      <c r="Z76" s="11"/>
      <c r="AA76" s="11"/>
      <c r="AD76">
        <v>62</v>
      </c>
      <c r="AE76">
        <v>1603.6012775609506</v>
      </c>
      <c r="AF76">
        <v>1462.902188166209</v>
      </c>
      <c r="AG76">
        <v>857.86343642315933</v>
      </c>
      <c r="AH76">
        <v>613.46878194238684</v>
      </c>
      <c r="AI76">
        <v>808.33833672613935</v>
      </c>
      <c r="AJ76">
        <v>448.27171300153094</v>
      </c>
      <c r="AK76">
        <v>545.79140293202147</v>
      </c>
      <c r="AL76" s="19">
        <v>1126.6809215539888</v>
      </c>
      <c r="AM76" s="19">
        <v>1525</v>
      </c>
      <c r="AN76">
        <f ca="1"/>
        <v>353</v>
      </c>
      <c r="AO76">
        <f ca="1"/>
        <v>379</v>
      </c>
      <c r="AP76">
        <f ca="1"/>
        <v>33</v>
      </c>
      <c r="AQ76">
        <f ca="1"/>
        <v>1</v>
      </c>
      <c r="AR76">
        <f ca="1"/>
        <v>3</v>
      </c>
      <c r="AS76">
        <f ca="1"/>
        <v>2</v>
      </c>
      <c r="AT76">
        <f ca="1"/>
        <v>0</v>
      </c>
      <c r="AU76">
        <f ca="1"/>
        <v>4</v>
      </c>
      <c r="AX76" s="248"/>
      <c r="AY76" s="252"/>
    </row>
    <row r="77" spans="2:51" x14ac:dyDescent="0.25">
      <c r="C77" s="11" t="s">
        <v>17</v>
      </c>
      <c r="D77" s="11">
        <f>AVERAGE(D75:D76)</f>
        <v>1.125</v>
      </c>
      <c r="E77" s="12">
        <f>AVERAGE(E75:E76)</f>
        <v>790.68269646872272</v>
      </c>
      <c r="F77" s="11">
        <f>AVERAGE(F75:F76)</f>
        <v>14</v>
      </c>
      <c r="G77" s="14"/>
      <c r="H77" s="15">
        <f>AVERAGE(H75:H76)</f>
        <v>1</v>
      </c>
      <c r="I77" s="14"/>
      <c r="J77" s="11">
        <f>AVERAGE(J75:J76)</f>
        <v>4.75</v>
      </c>
      <c r="K77" s="14"/>
      <c r="L77" s="11">
        <f>AVERAGE(L75:L76)</f>
        <v>1</v>
      </c>
      <c r="M77" s="14"/>
      <c r="N77" s="11">
        <f>AVERAGE(N75:N76)</f>
        <v>5.25</v>
      </c>
      <c r="O77" s="1"/>
      <c r="P77" s="1"/>
      <c r="Q77" s="1"/>
      <c r="R77" s="1"/>
      <c r="T77" s="1" t="s">
        <v>17</v>
      </c>
      <c r="U77" s="1">
        <f>AVERAGE(U75:U76)</f>
        <v>1.125</v>
      </c>
      <c r="V77" s="11">
        <f t="shared" ref="V77" si="40">AVERAGE(V75:V76)</f>
        <v>245.95509869411836</v>
      </c>
      <c r="W77" s="18">
        <f t="shared" ref="W77" si="41">AVERAGE(W75:W76)</f>
        <v>1598159.536693265</v>
      </c>
      <c r="X77" s="11">
        <f t="shared" ref="X77" si="42">AVERAGE(X75:X76)</f>
        <v>14</v>
      </c>
      <c r="Y77" s="11">
        <f>AVERAGE(Y76:Y76)</f>
        <v>4.5</v>
      </c>
      <c r="Z77" s="11"/>
      <c r="AA77" s="11"/>
      <c r="AD77">
        <v>63</v>
      </c>
      <c r="AE77">
        <v>1573.8819944229679</v>
      </c>
      <c r="AF77">
        <v>1611.3566043157487</v>
      </c>
      <c r="AG77">
        <v>880.75383198752127</v>
      </c>
      <c r="AH77">
        <v>924.36241184746677</v>
      </c>
      <c r="AI77">
        <v>845.62816110099311</v>
      </c>
      <c r="AJ77">
        <v>861.11197942594094</v>
      </c>
      <c r="AK77">
        <v>670.33749221499113</v>
      </c>
      <c r="AL77" s="19">
        <v>843.94497740881525</v>
      </c>
      <c r="AM77" s="19">
        <v>1550</v>
      </c>
      <c r="AN77">
        <f ca="1"/>
        <v>356</v>
      </c>
      <c r="AO77">
        <f ca="1"/>
        <v>372</v>
      </c>
      <c r="AP77">
        <f ca="1"/>
        <v>24</v>
      </c>
      <c r="AQ77">
        <f ca="1"/>
        <v>0</v>
      </c>
      <c r="AR77">
        <f ca="1"/>
        <v>1</v>
      </c>
      <c r="AS77">
        <f ca="1"/>
        <v>0</v>
      </c>
      <c r="AT77">
        <f ca="1"/>
        <v>0</v>
      </c>
      <c r="AU77">
        <f ca="1"/>
        <v>1</v>
      </c>
      <c r="AX77" s="248"/>
      <c r="AY77" s="252"/>
    </row>
    <row r="78" spans="2:51" x14ac:dyDescent="0.25"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"/>
      <c r="P78" s="1"/>
      <c r="Q78" s="1"/>
      <c r="R78" s="1"/>
      <c r="T78" s="1"/>
      <c r="U78" s="1"/>
      <c r="V78" s="11"/>
      <c r="W78" s="7"/>
      <c r="X78" s="11"/>
      <c r="Y78" s="11"/>
      <c r="Z78" s="11"/>
      <c r="AA78" s="11"/>
      <c r="AD78">
        <v>64</v>
      </c>
      <c r="AE78">
        <v>1298.7311961859778</v>
      </c>
      <c r="AF78">
        <v>1564.4758545895488</v>
      </c>
      <c r="AG78">
        <v>794.38618911730111</v>
      </c>
      <c r="AH78">
        <v>989.46845114811981</v>
      </c>
      <c r="AI78">
        <v>466.82547997569088</v>
      </c>
      <c r="AJ78">
        <v>844.06488623802625</v>
      </c>
      <c r="AK78">
        <v>491.79282253187671</v>
      </c>
      <c r="AL78" s="19">
        <v>1384.2263020780276</v>
      </c>
      <c r="AM78" s="19">
        <v>1575</v>
      </c>
      <c r="AN78">
        <f ca="1"/>
        <v>378</v>
      </c>
      <c r="AO78">
        <f ca="1"/>
        <v>400</v>
      </c>
      <c r="AP78">
        <f ca="1"/>
        <v>24</v>
      </c>
      <c r="AQ78">
        <f ca="1"/>
        <v>2</v>
      </c>
      <c r="AR78">
        <f ca="1"/>
        <v>1</v>
      </c>
      <c r="AS78">
        <f ca="1"/>
        <v>2</v>
      </c>
      <c r="AT78">
        <f ca="1"/>
        <v>0</v>
      </c>
      <c r="AU78">
        <f ca="1"/>
        <v>0</v>
      </c>
      <c r="AX78" s="248"/>
      <c r="AY78" s="252"/>
    </row>
    <row r="79" spans="2:51" x14ac:dyDescent="0.25"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"/>
      <c r="P79" s="1"/>
      <c r="Q79" s="1"/>
      <c r="R79" s="1"/>
      <c r="T79" s="1"/>
      <c r="U79" s="1"/>
      <c r="V79" s="11"/>
      <c r="W79" s="7"/>
      <c r="X79" s="11"/>
      <c r="Y79" s="11"/>
      <c r="Z79" s="11"/>
      <c r="AA79" s="11"/>
      <c r="AD79">
        <v>65</v>
      </c>
      <c r="AE79">
        <v>1748.695692879764</v>
      </c>
      <c r="AF79">
        <v>1156.8034571487697</v>
      </c>
      <c r="AG79">
        <v>826.13900963041294</v>
      </c>
      <c r="AH79">
        <v>622.62599546696879</v>
      </c>
      <c r="AI79">
        <v>544.50145064044409</v>
      </c>
      <c r="AJ79">
        <v>451.11135994322581</v>
      </c>
      <c r="AK79">
        <v>523.52089235255971</v>
      </c>
      <c r="AL79" s="19">
        <v>836.77865824185346</v>
      </c>
      <c r="AM79" s="19">
        <v>1600</v>
      </c>
      <c r="AN79">
        <f ca="1"/>
        <v>372</v>
      </c>
      <c r="AO79">
        <f ca="1"/>
        <v>383</v>
      </c>
      <c r="AP79">
        <f ca="1"/>
        <v>12</v>
      </c>
      <c r="AQ79">
        <f ca="1"/>
        <v>0</v>
      </c>
      <c r="AR79">
        <f ca="1"/>
        <v>0</v>
      </c>
      <c r="AS79">
        <f ca="1"/>
        <v>0</v>
      </c>
      <c r="AT79">
        <f ca="1"/>
        <v>1</v>
      </c>
      <c r="AU79">
        <f ca="1"/>
        <v>1</v>
      </c>
      <c r="AX79" s="248"/>
      <c r="AY79" s="252"/>
    </row>
    <row r="80" spans="2:51" x14ac:dyDescent="0.25">
      <c r="C80" s="164" t="s">
        <v>48</v>
      </c>
      <c r="D80" s="11">
        <f>(D76-D75)/6</f>
        <v>0.125</v>
      </c>
      <c r="E80" s="16">
        <f>(E76-E75)/6</f>
        <v>46.775709456627077</v>
      </c>
      <c r="F80" s="11">
        <f>(F76-F75)/6</f>
        <v>2</v>
      </c>
      <c r="G80" s="11"/>
      <c r="H80" s="16">
        <f>(H76-H75)/6</f>
        <v>0.16666666666666666</v>
      </c>
      <c r="I80" s="11"/>
      <c r="J80" s="11">
        <f>(J76-J75)/6</f>
        <v>1.4166666666666667</v>
      </c>
      <c r="K80" s="16"/>
      <c r="L80" s="11">
        <f>(L76-L75)/6</f>
        <v>0.16666666666666666</v>
      </c>
      <c r="M80" s="11"/>
      <c r="N80" s="16">
        <f>(N76-N75)/6</f>
        <v>0.58333333333333337</v>
      </c>
      <c r="O80" s="1"/>
      <c r="P80" s="1"/>
      <c r="Q80" s="1"/>
      <c r="R80" s="1"/>
      <c r="T80" s="165" t="s">
        <v>48</v>
      </c>
      <c r="U80" s="1">
        <f>(U76-U75)/6</f>
        <v>0.125</v>
      </c>
      <c r="V80" s="11">
        <f t="shared" ref="V80:X80" si="43">(V76-V75)/6</f>
        <v>52.605436904420365</v>
      </c>
      <c r="W80" s="18">
        <f t="shared" si="43"/>
        <v>346053.17889775499</v>
      </c>
      <c r="X80" s="11">
        <f t="shared" si="43"/>
        <v>2</v>
      </c>
      <c r="Y80" s="11">
        <f>(Y76-Y75)/6</f>
        <v>0.58333333333333337</v>
      </c>
      <c r="Z80" s="11"/>
      <c r="AA80" s="11"/>
      <c r="AD80">
        <v>66</v>
      </c>
      <c r="AE80">
        <v>2023.8566504371315</v>
      </c>
      <c r="AF80">
        <v>2148.999865477535</v>
      </c>
      <c r="AG80">
        <v>1133.930008845542</v>
      </c>
      <c r="AH80">
        <v>876.46235694143138</v>
      </c>
      <c r="AI80">
        <v>599.24774157834759</v>
      </c>
      <c r="AJ80">
        <v>350.10351954199359</v>
      </c>
      <c r="AK80">
        <v>527.42041964127816</v>
      </c>
      <c r="AL80" s="19">
        <v>844.55713629119384</v>
      </c>
      <c r="AM80" s="19">
        <v>1625</v>
      </c>
      <c r="AN80">
        <f ca="1"/>
        <v>357</v>
      </c>
      <c r="AO80">
        <f ca="1"/>
        <v>368</v>
      </c>
      <c r="AP80">
        <f ca="1"/>
        <v>11</v>
      </c>
      <c r="AQ80">
        <f ca="1"/>
        <v>1</v>
      </c>
      <c r="AR80">
        <f ca="1"/>
        <v>0</v>
      </c>
      <c r="AS80">
        <f ca="1"/>
        <v>0</v>
      </c>
      <c r="AT80">
        <f ca="1"/>
        <v>0</v>
      </c>
      <c r="AU80">
        <f ca="1"/>
        <v>1</v>
      </c>
      <c r="AX80" s="248"/>
      <c r="AY80" s="252"/>
    </row>
    <row r="81" spans="2:51" x14ac:dyDescent="0.25"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"/>
      <c r="P81" s="1"/>
      <c r="Q81" s="1"/>
      <c r="R81" s="1"/>
      <c r="T81" s="1"/>
      <c r="U81" s="1"/>
      <c r="V81" s="11"/>
      <c r="W81" s="18"/>
      <c r="X81" s="11"/>
      <c r="Y81" s="11"/>
      <c r="Z81" s="11"/>
      <c r="AA81" s="11"/>
      <c r="AD81">
        <v>67</v>
      </c>
      <c r="AE81">
        <v>2116.9992152699697</v>
      </c>
      <c r="AF81">
        <v>2144.1309063587137</v>
      </c>
      <c r="AG81">
        <v>793.59433212611384</v>
      </c>
      <c r="AH81">
        <v>619.69887268715854</v>
      </c>
      <c r="AI81">
        <v>433.24560691326576</v>
      </c>
      <c r="AJ81">
        <v>739.49049707792426</v>
      </c>
      <c r="AK81">
        <v>520.67091531915571</v>
      </c>
      <c r="AL81" s="19">
        <v>1051.5175855737282</v>
      </c>
      <c r="AM81" s="19">
        <v>1650</v>
      </c>
      <c r="AN81">
        <f ca="1"/>
        <v>349</v>
      </c>
      <c r="AO81">
        <f ca="1"/>
        <v>360</v>
      </c>
      <c r="AP81">
        <f ca="1"/>
        <v>11</v>
      </c>
      <c r="AQ81">
        <f ca="1"/>
        <v>0</v>
      </c>
      <c r="AR81">
        <f ca="1"/>
        <v>0</v>
      </c>
      <c r="AS81">
        <f ca="1"/>
        <v>0</v>
      </c>
      <c r="AT81">
        <f ca="1"/>
        <v>0</v>
      </c>
      <c r="AU81">
        <f ca="1"/>
        <v>0</v>
      </c>
      <c r="AX81" s="248"/>
      <c r="AY81" s="252"/>
    </row>
    <row r="82" spans="2:51" x14ac:dyDescent="0.25">
      <c r="C82" s="11"/>
      <c r="D82" s="11"/>
      <c r="E82" s="11"/>
      <c r="F82" s="11"/>
      <c r="G82" s="1"/>
      <c r="H82" s="11"/>
      <c r="I82" s="1"/>
      <c r="J82" s="11"/>
      <c r="K82" s="1"/>
      <c r="L82" s="11"/>
      <c r="M82" s="1"/>
      <c r="N82" s="11"/>
      <c r="O82" s="1"/>
      <c r="P82" s="1"/>
      <c r="Q82" s="1"/>
      <c r="R82" s="1"/>
      <c r="T82" s="1"/>
      <c r="U82" s="1"/>
      <c r="V82" s="11"/>
      <c r="W82" s="7"/>
      <c r="X82" s="11"/>
      <c r="Y82" s="11"/>
      <c r="Z82" s="11"/>
      <c r="AA82" s="11"/>
      <c r="AD82">
        <v>68</v>
      </c>
      <c r="AE82">
        <v>1485.089704074675</v>
      </c>
      <c r="AF82">
        <v>1096.4249974485433</v>
      </c>
      <c r="AG82">
        <v>1170.1648414892666</v>
      </c>
      <c r="AH82">
        <v>827.6157797977944</v>
      </c>
      <c r="AI82">
        <v>494.51320899200471</v>
      </c>
      <c r="AJ82">
        <v>729.81750006539517</v>
      </c>
      <c r="AK82">
        <v>838.43955590846417</v>
      </c>
      <c r="AL82" s="19">
        <v>772.78927886568624</v>
      </c>
      <c r="AM82" s="19">
        <v>1675</v>
      </c>
      <c r="AN82">
        <f ca="1"/>
        <v>362</v>
      </c>
      <c r="AO82">
        <f ca="1"/>
        <v>346</v>
      </c>
      <c r="AP82">
        <f ca="1"/>
        <v>8</v>
      </c>
      <c r="AQ82">
        <f ca="1"/>
        <v>2</v>
      </c>
      <c r="AR82">
        <f ca="1"/>
        <v>0</v>
      </c>
      <c r="AS82">
        <f ca="1"/>
        <v>0</v>
      </c>
      <c r="AT82">
        <f ca="1"/>
        <v>1</v>
      </c>
      <c r="AU82">
        <f ca="1"/>
        <v>0</v>
      </c>
      <c r="AX82" s="248"/>
      <c r="AY82" s="252"/>
    </row>
    <row r="83" spans="2:51" x14ac:dyDescent="0.25">
      <c r="C83" s="11"/>
      <c r="D83" s="11"/>
      <c r="E83" s="11"/>
      <c r="F83" s="11"/>
      <c r="G83" s="1"/>
      <c r="H83" s="11"/>
      <c r="I83" s="1"/>
      <c r="J83" s="11"/>
      <c r="K83" s="1"/>
      <c r="L83" s="11"/>
      <c r="M83" s="1"/>
      <c r="N83" s="11"/>
      <c r="O83" s="1"/>
      <c r="P83" s="1"/>
      <c r="Q83" s="1"/>
      <c r="R83" s="1"/>
      <c r="T83" s="1"/>
      <c r="U83" s="1"/>
      <c r="V83" s="11"/>
      <c r="W83" s="7"/>
      <c r="X83" s="11"/>
      <c r="Y83" s="11"/>
      <c r="Z83" s="11"/>
      <c r="AA83" s="11"/>
      <c r="AD83">
        <v>69</v>
      </c>
      <c r="AE83">
        <v>1703.5877875220754</v>
      </c>
      <c r="AF83">
        <v>1562.163697217552</v>
      </c>
      <c r="AG83">
        <v>1132.6945497566367</v>
      </c>
      <c r="AH83">
        <v>692.35684187205686</v>
      </c>
      <c r="AI83">
        <v>738.9389199318349</v>
      </c>
      <c r="AJ83">
        <v>950.73162698843794</v>
      </c>
      <c r="AK83">
        <v>625.12420709431854</v>
      </c>
      <c r="AL83" s="19">
        <v>530.2867237729688</v>
      </c>
      <c r="AM83" s="19">
        <v>1700</v>
      </c>
      <c r="AN83">
        <f ca="1"/>
        <v>322</v>
      </c>
      <c r="AO83">
        <f ca="1"/>
        <v>306</v>
      </c>
      <c r="AP83">
        <f ca="1"/>
        <v>7</v>
      </c>
      <c r="AQ83">
        <f ca="1"/>
        <v>0</v>
      </c>
      <c r="AR83">
        <f ca="1"/>
        <v>0</v>
      </c>
      <c r="AS83">
        <f ca="1"/>
        <v>0</v>
      </c>
      <c r="AT83">
        <f ca="1"/>
        <v>0</v>
      </c>
      <c r="AU83">
        <f ca="1"/>
        <v>1</v>
      </c>
      <c r="AX83" s="248"/>
      <c r="AY83" s="252"/>
    </row>
    <row r="84" spans="2:51" x14ac:dyDescent="0.25"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"/>
      <c r="P84" s="1"/>
      <c r="Q84" s="1"/>
      <c r="R84" s="1"/>
      <c r="T84" s="1"/>
      <c r="U84" s="1"/>
      <c r="V84" s="11"/>
      <c r="W84" s="7"/>
      <c r="X84" s="11"/>
      <c r="Y84" s="11"/>
      <c r="Z84" s="11"/>
      <c r="AA84" s="11"/>
      <c r="AD84">
        <v>70</v>
      </c>
      <c r="AE84">
        <v>1152.6125836686131</v>
      </c>
      <c r="AF84">
        <v>1606.4852371527982</v>
      </c>
      <c r="AG84">
        <v>885.91304402947594</v>
      </c>
      <c r="AH84">
        <v>644.83841724202023</v>
      </c>
      <c r="AI84">
        <v>557.50205391695431</v>
      </c>
      <c r="AJ84">
        <v>683.32772448563037</v>
      </c>
      <c r="AK84">
        <v>577.62381059416043</v>
      </c>
      <c r="AL84" s="19">
        <v>623.7664655100325</v>
      </c>
      <c r="AM84" s="19">
        <v>1725</v>
      </c>
      <c r="AN84">
        <f ca="1"/>
        <v>299</v>
      </c>
      <c r="AO84">
        <f ca="1"/>
        <v>313</v>
      </c>
      <c r="AP84">
        <f ca="1"/>
        <v>7</v>
      </c>
      <c r="AQ84">
        <f ca="1"/>
        <v>1</v>
      </c>
      <c r="AR84">
        <f ca="1"/>
        <v>0</v>
      </c>
      <c r="AS84">
        <f ca="1"/>
        <v>1</v>
      </c>
      <c r="AT84">
        <f ca="1"/>
        <v>0</v>
      </c>
      <c r="AU84">
        <f ca="1"/>
        <v>0</v>
      </c>
      <c r="AX84" s="248"/>
      <c r="AY84" s="252"/>
    </row>
    <row r="85" spans="2:51" x14ac:dyDescent="0.25">
      <c r="C85" s="11"/>
      <c r="D85" s="11" t="s">
        <v>50</v>
      </c>
      <c r="E85" s="11" t="s">
        <v>4</v>
      </c>
      <c r="F85" s="11" t="str">
        <f>F74</f>
        <v>T</v>
      </c>
      <c r="G85" s="11"/>
      <c r="H85" s="11" t="str">
        <f>H74</f>
        <v>R</v>
      </c>
      <c r="I85" s="11"/>
      <c r="J85" s="11" t="str">
        <f>J74</f>
        <v>R</v>
      </c>
      <c r="K85" s="11"/>
      <c r="L85" s="11" t="str">
        <f>L74</f>
        <v>R</v>
      </c>
      <c r="M85" s="11"/>
      <c r="N85" s="11" t="str">
        <f>N74</f>
        <v>R</v>
      </c>
      <c r="O85" s="1"/>
      <c r="P85" s="1"/>
      <c r="Q85" s="1"/>
      <c r="R85" s="1"/>
      <c r="T85" s="1"/>
      <c r="U85" s="1"/>
      <c r="V85" s="11"/>
      <c r="W85" s="7"/>
      <c r="X85" s="11"/>
      <c r="Y85" s="11"/>
      <c r="Z85" s="11"/>
      <c r="AA85" s="11"/>
      <c r="AD85">
        <v>71</v>
      </c>
      <c r="AE85">
        <v>1998.9484155285272</v>
      </c>
      <c r="AF85">
        <v>1493.082126318875</v>
      </c>
      <c r="AG85">
        <v>841.21042547460024</v>
      </c>
      <c r="AH85">
        <v>535.99235559301474</v>
      </c>
      <c r="AI85">
        <v>431.83911998006829</v>
      </c>
      <c r="AJ85">
        <v>693.87987281529263</v>
      </c>
      <c r="AK85">
        <v>669.82555557012813</v>
      </c>
      <c r="AL85" s="19">
        <v>539.87981116574269</v>
      </c>
      <c r="AM85" s="19">
        <v>1750</v>
      </c>
      <c r="AN85">
        <f ca="1"/>
        <v>303</v>
      </c>
      <c r="AO85">
        <f ca="1"/>
        <v>278</v>
      </c>
      <c r="AP85">
        <f ca="1"/>
        <v>3</v>
      </c>
      <c r="AQ85">
        <f ca="1"/>
        <v>0</v>
      </c>
      <c r="AR85">
        <f ca="1"/>
        <v>0</v>
      </c>
      <c r="AS85">
        <f ca="1"/>
        <v>0</v>
      </c>
      <c r="AT85">
        <f ca="1"/>
        <v>0</v>
      </c>
      <c r="AU85">
        <f ca="1"/>
        <v>1</v>
      </c>
      <c r="AX85" s="248"/>
      <c r="AY85" s="252"/>
    </row>
    <row r="86" spans="2:51" x14ac:dyDescent="0.25">
      <c r="C86" s="11" t="s">
        <v>17</v>
      </c>
      <c r="D86" s="1">
        <f>D77</f>
        <v>1.125</v>
      </c>
      <c r="E86" s="1">
        <f>E77</f>
        <v>790.68269646872272</v>
      </c>
      <c r="F86" s="1">
        <f>F77</f>
        <v>14</v>
      </c>
      <c r="G86" s="1"/>
      <c r="H86" s="7">
        <f>H77</f>
        <v>1</v>
      </c>
      <c r="I86" s="1"/>
      <c r="J86" s="7">
        <f>J77</f>
        <v>4.75</v>
      </c>
      <c r="K86" s="1"/>
      <c r="L86" s="7">
        <f>L77</f>
        <v>1</v>
      </c>
      <c r="M86" s="1"/>
      <c r="N86" s="7">
        <f>N77</f>
        <v>5.25</v>
      </c>
      <c r="O86" s="1"/>
      <c r="P86" s="1" t="s">
        <v>9</v>
      </c>
      <c r="Q86" s="1"/>
      <c r="R86" s="1"/>
      <c r="T86" s="1"/>
      <c r="U86" s="1" t="s">
        <v>50</v>
      </c>
      <c r="V86" s="11" t="s">
        <v>4</v>
      </c>
      <c r="W86" s="7" t="str">
        <f>W74</f>
        <v>A, catchment</v>
      </c>
      <c r="X86" s="11" t="str">
        <f>X74</f>
        <v>T</v>
      </c>
      <c r="Y86" s="11">
        <f>Y75</f>
        <v>1</v>
      </c>
      <c r="Z86" s="11" t="s">
        <v>9</v>
      </c>
      <c r="AA86" s="11"/>
      <c r="AD86">
        <v>72</v>
      </c>
      <c r="AE86">
        <v>2689.1340292746158</v>
      </c>
      <c r="AF86">
        <v>1488.0413954580431</v>
      </c>
      <c r="AG86">
        <v>895.86098248633971</v>
      </c>
      <c r="AH86">
        <v>739.43681088392941</v>
      </c>
      <c r="AI86">
        <v>745.97073592190009</v>
      </c>
      <c r="AJ86">
        <v>749.00076740603208</v>
      </c>
      <c r="AK86">
        <v>786.5108139950371</v>
      </c>
      <c r="AL86" s="19">
        <v>578.88012162136431</v>
      </c>
      <c r="AM86" s="19">
        <v>1775</v>
      </c>
      <c r="AN86">
        <f ca="1"/>
        <v>273</v>
      </c>
      <c r="AO86">
        <f ca="1"/>
        <v>273</v>
      </c>
      <c r="AP86">
        <f ca="1"/>
        <v>4</v>
      </c>
      <c r="AQ86">
        <f ca="1"/>
        <v>0</v>
      </c>
      <c r="AR86">
        <f ca="1"/>
        <v>0</v>
      </c>
      <c r="AS86">
        <f ca="1"/>
        <v>0</v>
      </c>
      <c r="AT86">
        <f ca="1"/>
        <v>0</v>
      </c>
      <c r="AU86">
        <f ca="1"/>
        <v>0</v>
      </c>
      <c r="AX86" s="248"/>
      <c r="AY86" s="252"/>
    </row>
    <row r="87" spans="2:51" x14ac:dyDescent="0.25">
      <c r="C87" s="11" t="s">
        <v>51</v>
      </c>
      <c r="D87" s="1">
        <f>D80</f>
        <v>0.125</v>
      </c>
      <c r="E87" s="1">
        <f>E80</f>
        <v>46.775709456627077</v>
      </c>
      <c r="F87" s="1">
        <f>F80</f>
        <v>2</v>
      </c>
      <c r="G87" s="1"/>
      <c r="H87" s="7">
        <f>H80</f>
        <v>0.16666666666666666</v>
      </c>
      <c r="I87" s="1"/>
      <c r="J87" s="7">
        <f>J80</f>
        <v>1.4166666666666667</v>
      </c>
      <c r="K87" s="1"/>
      <c r="L87" s="7">
        <f>L80</f>
        <v>0.16666666666666666</v>
      </c>
      <c r="M87" s="1"/>
      <c r="N87" s="7">
        <f>N80</f>
        <v>0.58333333333333337</v>
      </c>
      <c r="O87" s="1"/>
      <c r="P87" s="1"/>
      <c r="Q87" s="1"/>
      <c r="R87" s="1"/>
      <c r="T87" s="1" t="s">
        <v>17</v>
      </c>
      <c r="U87" s="7">
        <f>U77</f>
        <v>1.125</v>
      </c>
      <c r="V87" s="7">
        <f>V77</f>
        <v>245.95509869411836</v>
      </c>
      <c r="W87" s="7">
        <f>W77</f>
        <v>1598159.536693265</v>
      </c>
      <c r="X87" s="7">
        <f>X77</f>
        <v>14</v>
      </c>
      <c r="Y87" s="7">
        <f>Y77</f>
        <v>4.5</v>
      </c>
      <c r="Z87" s="11"/>
      <c r="AA87" s="11"/>
      <c r="AD87">
        <v>73</v>
      </c>
      <c r="AE87">
        <v>1868.0553618867184</v>
      </c>
      <c r="AF87">
        <v>914.62023616489364</v>
      </c>
      <c r="AG87">
        <v>743.11051885876066</v>
      </c>
      <c r="AH87">
        <v>682.73217337473091</v>
      </c>
      <c r="AI87">
        <v>970.30303008019609</v>
      </c>
      <c r="AJ87">
        <v>827.4447814351505</v>
      </c>
      <c r="AK87">
        <v>688.8260515894134</v>
      </c>
      <c r="AL87" s="19">
        <v>1037.7004352524709</v>
      </c>
      <c r="AM87" s="19">
        <v>1800</v>
      </c>
      <c r="AN87">
        <f ca="1"/>
        <v>272</v>
      </c>
      <c r="AO87">
        <f ca="1"/>
        <v>307</v>
      </c>
      <c r="AP87">
        <f ca="1"/>
        <v>4</v>
      </c>
      <c r="AQ87">
        <f ca="1"/>
        <v>0</v>
      </c>
      <c r="AR87">
        <f ca="1"/>
        <v>0</v>
      </c>
      <c r="AS87">
        <f ca="1"/>
        <v>0</v>
      </c>
      <c r="AT87">
        <f ca="1"/>
        <v>0</v>
      </c>
      <c r="AU87">
        <f ca="1"/>
        <v>0</v>
      </c>
      <c r="AX87" s="248"/>
      <c r="AY87" s="252"/>
    </row>
    <row r="88" spans="2:51" x14ac:dyDescent="0.25">
      <c r="C88" s="11"/>
      <c r="D88" s="11"/>
      <c r="E88" s="11">
        <f ca="1">_xlfn.NORM.INV(RAND(), E86, E87)</f>
        <v>803.89609488493943</v>
      </c>
      <c r="F88" s="11"/>
      <c r="G88" s="11"/>
      <c r="H88" s="11"/>
      <c r="I88" s="11"/>
      <c r="J88" s="11"/>
      <c r="K88" s="11"/>
      <c r="L88" s="11"/>
      <c r="M88" s="11"/>
      <c r="N88" s="11"/>
      <c r="O88" s="1"/>
      <c r="P88" s="1"/>
      <c r="Q88" s="1"/>
      <c r="R88" s="1"/>
      <c r="T88" s="1" t="s">
        <v>51</v>
      </c>
      <c r="U88" s="7">
        <f>U80</f>
        <v>0.125</v>
      </c>
      <c r="V88" s="7">
        <f>V80</f>
        <v>52.605436904420365</v>
      </c>
      <c r="W88" s="7">
        <f>W80</f>
        <v>346053.17889775499</v>
      </c>
      <c r="X88" s="7">
        <f>X80</f>
        <v>2</v>
      </c>
      <c r="Y88" s="7">
        <f>Y80</f>
        <v>0.58333333333333337</v>
      </c>
      <c r="Z88" s="11"/>
      <c r="AA88" s="11"/>
      <c r="AD88">
        <v>74</v>
      </c>
      <c r="AE88">
        <v>1966.1535077119695</v>
      </c>
      <c r="AF88">
        <v>1450.2593308646888</v>
      </c>
      <c r="AG88">
        <v>1077.9102601635257</v>
      </c>
      <c r="AH88">
        <v>649.36316344147201</v>
      </c>
      <c r="AI88">
        <v>656.75713828242976</v>
      </c>
      <c r="AJ88">
        <v>695.02998525755038</v>
      </c>
      <c r="AK88">
        <v>604.65693080293363</v>
      </c>
      <c r="AL88" s="19">
        <v>762.53520180377973</v>
      </c>
      <c r="AM88" s="19">
        <v>1825</v>
      </c>
      <c r="AN88">
        <f ca="1"/>
        <v>267</v>
      </c>
      <c r="AO88">
        <f ca="1"/>
        <v>245</v>
      </c>
      <c r="AP88">
        <f ca="1"/>
        <v>3</v>
      </c>
      <c r="AQ88">
        <f ca="1"/>
        <v>0</v>
      </c>
      <c r="AR88">
        <f ca="1"/>
        <v>1</v>
      </c>
      <c r="AS88">
        <f ca="1"/>
        <v>0</v>
      </c>
      <c r="AT88">
        <f ca="1"/>
        <v>0</v>
      </c>
      <c r="AU88">
        <f ca="1"/>
        <v>0</v>
      </c>
      <c r="AX88" s="248"/>
      <c r="AY88" s="252"/>
    </row>
    <row r="89" spans="2:51" x14ac:dyDescent="0.25">
      <c r="C89" s="1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T89" s="1"/>
      <c r="U89" s="7"/>
      <c r="V89" s="7">
        <f ca="1">_xlfn.NORM.INV(RAND(), V87, V88)</f>
        <v>243.860901762374</v>
      </c>
      <c r="W89" s="7">
        <f ca="1">_xlfn.NORM.INV(RAND(), W87, W88)</f>
        <v>1191997.7016099559</v>
      </c>
      <c r="X89" s="7"/>
      <c r="Y89" s="7"/>
      <c r="Z89" s="11"/>
      <c r="AA89" s="11"/>
      <c r="AD89">
        <v>75</v>
      </c>
      <c r="AE89">
        <v>2264.3933964453809</v>
      </c>
      <c r="AF89">
        <v>1638.4865032855432</v>
      </c>
      <c r="AG89">
        <v>714.35160598785274</v>
      </c>
      <c r="AH89">
        <v>804.24239449121546</v>
      </c>
      <c r="AI89">
        <v>762.01005010434119</v>
      </c>
      <c r="AJ89">
        <v>709.79452335840506</v>
      </c>
      <c r="AK89">
        <v>832.40602878160144</v>
      </c>
      <c r="AL89" s="19">
        <v>1095.4944110270337</v>
      </c>
      <c r="AM89" s="19">
        <v>1850</v>
      </c>
      <c r="AN89">
        <f ca="1"/>
        <v>229</v>
      </c>
      <c r="AO89">
        <f ca="1"/>
        <v>225</v>
      </c>
      <c r="AP89">
        <f ca="1"/>
        <v>1</v>
      </c>
      <c r="AQ89">
        <f ca="1"/>
        <v>0</v>
      </c>
      <c r="AR89">
        <f ca="1"/>
        <v>0</v>
      </c>
      <c r="AS89">
        <f ca="1"/>
        <v>1</v>
      </c>
      <c r="AT89">
        <f ca="1"/>
        <v>0</v>
      </c>
      <c r="AU89">
        <f ca="1"/>
        <v>1</v>
      </c>
      <c r="AX89" s="248"/>
      <c r="AY89" s="252"/>
    </row>
    <row r="90" spans="2:51" x14ac:dyDescent="0.25">
      <c r="C90" s="11" t="s">
        <v>52</v>
      </c>
      <c r="D90" s="1">
        <f ca="1">_xlfn.NORM.INV(RAND(), D86, D87)</f>
        <v>1.0388266957762784</v>
      </c>
      <c r="E90" s="1">
        <f ca="1">E88^0.31</f>
        <v>7.954483308897907</v>
      </c>
      <c r="F90" s="1">
        <f ca="1">_xlfn.NORM.INV(RAND(), F86, F87)</f>
        <v>13.997860964152059</v>
      </c>
      <c r="G90" s="1">
        <f>G75^0.5</f>
        <v>1986.1920853734161</v>
      </c>
      <c r="H90" s="1">
        <f ca="1">_xlfn.NORM.INV(RAND(), H86, H87)</f>
        <v>1.0352433591942485</v>
      </c>
      <c r="I90" s="1">
        <f>I75^0.5</f>
        <v>581.19187881456151</v>
      </c>
      <c r="J90" s="1">
        <f ca="1">_xlfn.NORM.INV(RAND(), J86, J87)</f>
        <v>5.0750001469352455</v>
      </c>
      <c r="K90" s="11"/>
      <c r="L90" s="1"/>
      <c r="M90" s="11"/>
      <c r="N90" s="1"/>
      <c r="O90" s="1" t="s">
        <v>53</v>
      </c>
      <c r="P90" s="1">
        <f ca="1">0.0006*D90*E90*F90*(H90*G90+I90*J90)</f>
        <v>347.40525283025221</v>
      </c>
      <c r="Q90" s="1"/>
      <c r="R90" s="1"/>
      <c r="T90" s="1" t="s">
        <v>54</v>
      </c>
      <c r="U90" s="7">
        <f ca="1">_xlfn.NORM.INV(RAND(), U87, U88)</f>
        <v>0.85911925474695139</v>
      </c>
      <c r="V90" s="7">
        <f ca="1">V89^0.31</f>
        <v>5.4955868337156639</v>
      </c>
      <c r="W90" s="7">
        <f ca="1">W89^0.5</f>
        <v>1091.7864725347881</v>
      </c>
      <c r="X90" s="7">
        <f ca="1">_xlfn.NORM.INV(RAND(), X87, X88)</f>
        <v>15.227247791141272</v>
      </c>
      <c r="Y90" s="7">
        <f ca="1">_xlfn.NORM.INV(RAND(), Y87, Y88)</f>
        <v>4.5559890688846174</v>
      </c>
      <c r="Z90" s="181">
        <f ca="1">0.0006*U90*V90*W90*X90*Y90</f>
        <v>214.56583685977705</v>
      </c>
      <c r="AA90" s="11"/>
      <c r="AB90" s="21">
        <f ca="1">Z90+P95</f>
        <v>991.89243693696176</v>
      </c>
      <c r="AD90">
        <v>76</v>
      </c>
      <c r="AE90">
        <v>1903.9676827580379</v>
      </c>
      <c r="AF90">
        <v>1691.7137256494452</v>
      </c>
      <c r="AG90">
        <v>1079.1692315355331</v>
      </c>
      <c r="AH90">
        <v>818.6246055145092</v>
      </c>
      <c r="AI90">
        <v>521.53521862613729</v>
      </c>
      <c r="AJ90">
        <v>396.69942797022719</v>
      </c>
      <c r="AK90">
        <v>993.08012433200929</v>
      </c>
      <c r="AL90" s="19">
        <v>787.28284340717289</v>
      </c>
      <c r="AM90" s="19">
        <v>1875</v>
      </c>
      <c r="AN90">
        <f ca="1"/>
        <v>198</v>
      </c>
      <c r="AO90">
        <f ca="1"/>
        <v>234</v>
      </c>
      <c r="AP90">
        <f ca="1"/>
        <v>0</v>
      </c>
      <c r="AQ90">
        <f ca="1"/>
        <v>0</v>
      </c>
      <c r="AR90">
        <f ca="1"/>
        <v>0</v>
      </c>
      <c r="AS90">
        <f ca="1"/>
        <v>0</v>
      </c>
      <c r="AT90">
        <f ca="1"/>
        <v>0</v>
      </c>
      <c r="AU90">
        <f ca="1"/>
        <v>0</v>
      </c>
      <c r="AX90" s="248"/>
      <c r="AY90" s="252"/>
    </row>
    <row r="91" spans="2:51" x14ac:dyDescent="0.25">
      <c r="C91" s="11" t="s">
        <v>55</v>
      </c>
      <c r="D91" s="1">
        <f ca="1">_xlfn.NORM.INV(RAND(), D86, D87)</f>
        <v>1.2765175720191828</v>
      </c>
      <c r="E91" s="1">
        <f ca="1">E88^0.31</f>
        <v>7.954483308897907</v>
      </c>
      <c r="F91" s="1">
        <f ca="1">_xlfn.NORM.INV(RAND(), F86, F87)</f>
        <v>12.054935748628081</v>
      </c>
      <c r="G91" s="14">
        <f>G75^0.5</f>
        <v>1986.1920853734161</v>
      </c>
      <c r="H91" s="1">
        <f ca="1">_xlfn.NORM.INV(RAND(), H86, H87)</f>
        <v>1.1821924111287698</v>
      </c>
      <c r="I91" s="1">
        <f>I75^0.5</f>
        <v>581.19187881456151</v>
      </c>
      <c r="J91" s="1">
        <f ca="1">_xlfn.NORM.INV(RAND(), J86, J87)</f>
        <v>4.3354897476754042</v>
      </c>
      <c r="K91" s="1">
        <f>K75^0.5</f>
        <v>1013.6444149700624</v>
      </c>
      <c r="L91" s="1">
        <f ca="1">_xlfn.NORM.INV(RAND(), L86, L87)</f>
        <v>0.96847336585831745</v>
      </c>
      <c r="M91" s="1">
        <f>M75^0.5</f>
        <v>1678.3825547234455</v>
      </c>
      <c r="N91" s="1">
        <f ca="1">_xlfn.NORM.INV(RAND(), N86, N87)</f>
        <v>5.4580784685755805</v>
      </c>
      <c r="O91" s="1" t="s">
        <v>56</v>
      </c>
      <c r="P91" s="1">
        <f ca="1">0.0006*D91*E91*F91*(H91*G91+I91*J91+K91*L91+M91*N91)</f>
        <v>1102.408804601459</v>
      </c>
      <c r="Q91" s="1"/>
      <c r="R91" s="1"/>
      <c r="T91" s="1"/>
      <c r="U91" s="1"/>
      <c r="V91" s="11"/>
      <c r="W91" s="7"/>
      <c r="X91" s="11"/>
      <c r="Y91" s="11"/>
      <c r="Z91" s="11"/>
      <c r="AA91" s="11"/>
      <c r="AD91">
        <v>77</v>
      </c>
      <c r="AE91">
        <v>1886.6763897726014</v>
      </c>
      <c r="AF91">
        <v>1487.6991525016581</v>
      </c>
      <c r="AG91">
        <v>947.57046487422849</v>
      </c>
      <c r="AH91">
        <v>726.47263467573794</v>
      </c>
      <c r="AI91">
        <v>564.81585691618238</v>
      </c>
      <c r="AJ91">
        <v>497.84623031184185</v>
      </c>
      <c r="AK91">
        <v>640.73934543259486</v>
      </c>
      <c r="AL91" s="19">
        <v>684.4242737350653</v>
      </c>
      <c r="AM91" s="19">
        <v>1900</v>
      </c>
      <c r="AN91">
        <f ca="1"/>
        <v>181</v>
      </c>
      <c r="AO91">
        <f ca="1"/>
        <v>190</v>
      </c>
      <c r="AP91">
        <f ca="1"/>
        <v>0</v>
      </c>
      <c r="AQ91">
        <f ca="1"/>
        <v>0</v>
      </c>
      <c r="AR91">
        <f ca="1"/>
        <v>1</v>
      </c>
      <c r="AS91">
        <f ca="1"/>
        <v>0</v>
      </c>
      <c r="AT91">
        <f ca="1"/>
        <v>0</v>
      </c>
      <c r="AU91">
        <f ca="1"/>
        <v>0</v>
      </c>
      <c r="AX91" s="248"/>
      <c r="AY91" s="252"/>
    </row>
    <row r="92" spans="2:51" x14ac:dyDescent="0.25"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" t="s">
        <v>57</v>
      </c>
      <c r="P92" s="1">
        <f ca="1">AVERAGE(P90:P91)</f>
        <v>724.90702871585563</v>
      </c>
      <c r="Q92" s="1"/>
      <c r="R92" s="1"/>
      <c r="T92" s="1"/>
      <c r="U92" s="1"/>
      <c r="V92" s="11"/>
      <c r="W92" s="7"/>
      <c r="X92" s="11"/>
      <c r="Y92" s="11"/>
      <c r="Z92" s="11"/>
      <c r="AA92" s="11"/>
      <c r="AD92">
        <v>78</v>
      </c>
      <c r="AE92">
        <v>1823.2774182328008</v>
      </c>
      <c r="AF92">
        <v>1593.1482289882533</v>
      </c>
      <c r="AG92">
        <v>1105.7743033796444</v>
      </c>
      <c r="AH92">
        <v>588.18996069813579</v>
      </c>
      <c r="AI92">
        <v>616.59561764929549</v>
      </c>
      <c r="AJ92">
        <v>695.57712108253884</v>
      </c>
      <c r="AK92">
        <v>704.78908637007407</v>
      </c>
      <c r="AL92" s="19">
        <v>534.29816021441081</v>
      </c>
      <c r="AM92" s="19">
        <v>1925</v>
      </c>
      <c r="AN92">
        <f ca="1"/>
        <v>169</v>
      </c>
      <c r="AO92">
        <f ca="1"/>
        <v>175</v>
      </c>
      <c r="AP92">
        <f ca="1"/>
        <v>0</v>
      </c>
      <c r="AQ92">
        <f ca="1"/>
        <v>0</v>
      </c>
      <c r="AR92">
        <f ca="1"/>
        <v>1</v>
      </c>
      <c r="AS92">
        <f ca="1"/>
        <v>0</v>
      </c>
      <c r="AT92">
        <f ca="1"/>
        <v>0</v>
      </c>
      <c r="AU92">
        <f ca="1"/>
        <v>0</v>
      </c>
      <c r="AX92" s="248"/>
      <c r="AY92" s="252"/>
    </row>
    <row r="93" spans="2:51" x14ac:dyDescent="0.25">
      <c r="B93" s="8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7" t="s">
        <v>58</v>
      </c>
      <c r="P93" s="1">
        <f ca="1">ABS(P91-P90)/6</f>
        <v>125.83392529520113</v>
      </c>
      <c r="Q93" s="1"/>
      <c r="R93" s="1"/>
      <c r="T93" s="1"/>
      <c r="U93" s="1"/>
      <c r="V93" s="11"/>
      <c r="W93" s="7"/>
      <c r="X93" s="11"/>
      <c r="Y93" s="11"/>
      <c r="Z93" s="11"/>
      <c r="AA93" s="11"/>
      <c r="AD93">
        <v>79</v>
      </c>
      <c r="AE93">
        <v>1306.2602402776479</v>
      </c>
      <c r="AF93">
        <v>1498.929195049948</v>
      </c>
      <c r="AG93">
        <v>749.04259131707249</v>
      </c>
      <c r="AH93">
        <v>676.64381383705347</v>
      </c>
      <c r="AI93">
        <v>893.56814757624716</v>
      </c>
      <c r="AJ93">
        <v>601.9475804929142</v>
      </c>
      <c r="AK93">
        <v>734.18013599983965</v>
      </c>
      <c r="AL93" s="19">
        <v>493.50304631121122</v>
      </c>
      <c r="AM93" s="19">
        <v>1950</v>
      </c>
      <c r="AN93">
        <f ca="1"/>
        <v>157</v>
      </c>
      <c r="AO93">
        <f ca="1"/>
        <v>147</v>
      </c>
      <c r="AP93">
        <f ca="1"/>
        <v>0</v>
      </c>
      <c r="AQ93">
        <f ca="1"/>
        <v>0</v>
      </c>
      <c r="AR93">
        <f ca="1"/>
        <v>0</v>
      </c>
      <c r="AS93">
        <f ca="1"/>
        <v>0</v>
      </c>
      <c r="AT93">
        <f ca="1"/>
        <v>0</v>
      </c>
      <c r="AU93">
        <f ca="1"/>
        <v>0</v>
      </c>
      <c r="AX93" s="248"/>
      <c r="AY93" s="252"/>
    </row>
    <row r="94" spans="2:51" x14ac:dyDescent="0.25">
      <c r="B94" s="8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7" t="s">
        <v>60</v>
      </c>
      <c r="P94" s="1">
        <f ca="1">ABS(P91-P90)/8</f>
        <v>94.375443971400841</v>
      </c>
      <c r="Q94" s="1"/>
      <c r="R94" s="1"/>
      <c r="T94" s="1"/>
      <c r="U94" s="1"/>
      <c r="V94" s="11"/>
      <c r="W94" s="7"/>
      <c r="X94" s="11"/>
      <c r="Y94" s="11"/>
      <c r="Z94" s="11"/>
      <c r="AA94" s="11"/>
      <c r="AD94">
        <v>80</v>
      </c>
      <c r="AE94">
        <v>1772.1442068394861</v>
      </c>
      <c r="AF94">
        <v>1842.9199111849005</v>
      </c>
      <c r="AG94">
        <v>1116.2256965887534</v>
      </c>
      <c r="AH94">
        <v>984.61659673861959</v>
      </c>
      <c r="AI94">
        <v>605.94629739508582</v>
      </c>
      <c r="AJ94">
        <v>264.37027996932579</v>
      </c>
      <c r="AK94">
        <v>717.77192017472737</v>
      </c>
      <c r="AL94" s="19">
        <v>498.65447933277125</v>
      </c>
      <c r="AM94" s="19">
        <v>1975</v>
      </c>
      <c r="AN94">
        <f ca="1"/>
        <v>155</v>
      </c>
      <c r="AO94">
        <f ca="1"/>
        <v>123</v>
      </c>
      <c r="AP94">
        <f ca="1"/>
        <v>0</v>
      </c>
      <c r="AQ94">
        <f ca="1"/>
        <v>0</v>
      </c>
      <c r="AR94">
        <f ca="1"/>
        <v>0</v>
      </c>
      <c r="AS94">
        <f ca="1"/>
        <v>0</v>
      </c>
      <c r="AT94">
        <f ca="1"/>
        <v>0</v>
      </c>
      <c r="AU94">
        <f ca="1"/>
        <v>0</v>
      </c>
      <c r="AX94" s="248"/>
      <c r="AY94" s="252"/>
    </row>
    <row r="95" spans="2:51" x14ac:dyDescent="0.25">
      <c r="B95" s="8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7" t="s">
        <v>61</v>
      </c>
      <c r="P95" s="166">
        <f ca="1">_xlfn.NORM.INV(RAND(),P92,P93)</f>
        <v>777.32660007718471</v>
      </c>
      <c r="Q95" s="1"/>
      <c r="R95" s="1"/>
      <c r="T95" s="1"/>
      <c r="U95" s="1"/>
      <c r="V95" s="11"/>
      <c r="W95" s="7"/>
      <c r="X95" s="11"/>
      <c r="Y95" s="11"/>
      <c r="Z95" s="11"/>
      <c r="AA95" s="11"/>
      <c r="AD95">
        <v>81</v>
      </c>
      <c r="AE95">
        <v>1885.7348898363994</v>
      </c>
      <c r="AF95">
        <v>1726.8628912017557</v>
      </c>
      <c r="AG95">
        <v>966.51328110280201</v>
      </c>
      <c r="AH95">
        <v>617.32658945899834</v>
      </c>
      <c r="AI95">
        <v>948.4033501087921</v>
      </c>
      <c r="AJ95">
        <v>450.83315638466752</v>
      </c>
      <c r="AK95">
        <v>328.01197271871695</v>
      </c>
      <c r="AL95" s="19">
        <v>1101.298081290156</v>
      </c>
      <c r="AM95" s="19">
        <v>2000</v>
      </c>
      <c r="AN95">
        <f ca="1"/>
        <v>121</v>
      </c>
      <c r="AO95">
        <f ca="1"/>
        <v>127</v>
      </c>
      <c r="AP95">
        <f ca="1"/>
        <v>0</v>
      </c>
      <c r="AQ95">
        <f ca="1"/>
        <v>0</v>
      </c>
      <c r="AR95">
        <f ca="1"/>
        <v>0</v>
      </c>
      <c r="AS95">
        <f ca="1"/>
        <v>0</v>
      </c>
      <c r="AT95">
        <f ca="1"/>
        <v>0</v>
      </c>
      <c r="AU95">
        <f ca="1"/>
        <v>0</v>
      </c>
      <c r="AX95" s="248"/>
      <c r="AY95" s="252"/>
    </row>
    <row r="96" spans="2:51" x14ac:dyDescent="0.25">
      <c r="B96" s="8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"/>
      <c r="P96" s="1"/>
      <c r="Q96" s="1"/>
      <c r="R96" s="1"/>
      <c r="T96" s="1"/>
      <c r="U96" s="1"/>
      <c r="V96" s="11"/>
      <c r="W96" s="7"/>
      <c r="X96" s="11"/>
      <c r="Y96" s="11"/>
      <c r="Z96" s="11"/>
      <c r="AA96" s="11"/>
      <c r="AD96">
        <v>82</v>
      </c>
      <c r="AE96">
        <v>1676.4391005581972</v>
      </c>
      <c r="AF96">
        <v>1328.3341131946013</v>
      </c>
      <c r="AG96">
        <v>1217.2045716725668</v>
      </c>
      <c r="AH96">
        <v>575.55805712416418</v>
      </c>
      <c r="AI96">
        <v>798.68743681009869</v>
      </c>
      <c r="AJ96">
        <v>767.6994697289847</v>
      </c>
      <c r="AK96">
        <v>530.81951732863411</v>
      </c>
      <c r="AL96" s="19">
        <v>581.72214497992059</v>
      </c>
      <c r="AM96" s="19">
        <v>2025</v>
      </c>
      <c r="AN96">
        <f ca="1"/>
        <v>140</v>
      </c>
      <c r="AO96">
        <f ca="1"/>
        <v>109</v>
      </c>
      <c r="AP96">
        <f ca="1"/>
        <v>2</v>
      </c>
      <c r="AQ96">
        <f ca="1"/>
        <v>0</v>
      </c>
      <c r="AR96">
        <f ca="1"/>
        <v>0</v>
      </c>
      <c r="AS96">
        <f ca="1"/>
        <v>0</v>
      </c>
      <c r="AT96">
        <f ca="1"/>
        <v>0</v>
      </c>
      <c r="AU96">
        <f ca="1"/>
        <v>0</v>
      </c>
      <c r="AX96" s="248"/>
      <c r="AY96" s="252"/>
    </row>
    <row r="97" spans="3:51" x14ac:dyDescent="0.25">
      <c r="C97" s="11"/>
      <c r="D97" s="11"/>
      <c r="E97" s="11"/>
      <c r="F97" s="11"/>
      <c r="G97" s="11"/>
      <c r="H97" s="1"/>
      <c r="I97" s="11"/>
      <c r="J97" s="1"/>
      <c r="K97" s="11"/>
      <c r="L97" s="1"/>
      <c r="M97" s="11"/>
      <c r="N97" s="1"/>
      <c r="O97" s="1"/>
      <c r="P97" s="1"/>
      <c r="Q97" s="1"/>
      <c r="R97" s="1"/>
      <c r="T97" s="1"/>
      <c r="U97" s="1"/>
      <c r="V97" s="11"/>
      <c r="W97" s="7"/>
      <c r="X97" s="11"/>
      <c r="Y97" s="7"/>
      <c r="Z97" s="1"/>
      <c r="AA97" s="11"/>
      <c r="AD97">
        <v>83</v>
      </c>
      <c r="AE97">
        <v>1465.2258003396062</v>
      </c>
      <c r="AF97">
        <v>1602.717902881468</v>
      </c>
      <c r="AG97">
        <v>859.95591508176722</v>
      </c>
      <c r="AH97">
        <v>487.61090243614956</v>
      </c>
      <c r="AI97">
        <v>723.04985902982969</v>
      </c>
      <c r="AJ97">
        <v>577.98607652531564</v>
      </c>
      <c r="AK97">
        <v>356.68627953937914</v>
      </c>
      <c r="AL97" s="19">
        <v>870.89358387317418</v>
      </c>
      <c r="AM97" s="19">
        <v>2050</v>
      </c>
      <c r="AN97">
        <f ca="1"/>
        <v>112</v>
      </c>
      <c r="AO97">
        <f ca="1"/>
        <v>95</v>
      </c>
      <c r="AP97">
        <f ca="1"/>
        <v>1</v>
      </c>
      <c r="AQ97">
        <f ca="1"/>
        <v>0</v>
      </c>
      <c r="AR97">
        <f ca="1"/>
        <v>0</v>
      </c>
      <c r="AS97">
        <f ca="1"/>
        <v>0</v>
      </c>
      <c r="AT97">
        <f ca="1"/>
        <v>0</v>
      </c>
      <c r="AU97">
        <f ca="1"/>
        <v>0</v>
      </c>
      <c r="AX97" s="248"/>
      <c r="AY97" s="252"/>
    </row>
    <row r="98" spans="3:51" ht="28.5" x14ac:dyDescent="0.45">
      <c r="C98" s="171" t="s">
        <v>64</v>
      </c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"/>
      <c r="P98" s="1"/>
      <c r="Q98" s="1"/>
      <c r="R98" s="1"/>
      <c r="T98" s="172" t="s">
        <v>64</v>
      </c>
      <c r="U98" s="1"/>
      <c r="V98" s="11"/>
      <c r="W98" s="7"/>
      <c r="X98" s="11"/>
      <c r="Y98" s="11"/>
      <c r="Z98" s="11"/>
      <c r="AA98" s="11"/>
      <c r="AD98">
        <v>84</v>
      </c>
      <c r="AE98">
        <v>976.86795680819</v>
      </c>
      <c r="AF98">
        <v>2147.0365411482553</v>
      </c>
      <c r="AG98">
        <v>886.94623705202048</v>
      </c>
      <c r="AH98">
        <v>944.37806618248794</v>
      </c>
      <c r="AI98">
        <v>836.12325461516252</v>
      </c>
      <c r="AJ98">
        <v>734.82297685940807</v>
      </c>
      <c r="AK98">
        <v>675.33646589253931</v>
      </c>
      <c r="AL98" s="19">
        <v>741.61039504614837</v>
      </c>
      <c r="AM98" s="19">
        <v>2075</v>
      </c>
      <c r="AN98">
        <f ca="1"/>
        <v>82</v>
      </c>
      <c r="AO98">
        <f ca="1"/>
        <v>85</v>
      </c>
      <c r="AP98">
        <f ca="1"/>
        <v>0</v>
      </c>
      <c r="AQ98">
        <f ca="1"/>
        <v>0</v>
      </c>
      <c r="AR98">
        <f ca="1"/>
        <v>0</v>
      </c>
      <c r="AS98">
        <f ca="1"/>
        <v>0</v>
      </c>
      <c r="AT98">
        <f ca="1"/>
        <v>0</v>
      </c>
      <c r="AU98">
        <f ca="1"/>
        <v>0</v>
      </c>
      <c r="AX98" s="248"/>
      <c r="AY98" s="252"/>
    </row>
    <row r="99" spans="3:51" x14ac:dyDescent="0.25">
      <c r="C99" s="11"/>
      <c r="D99" s="11"/>
      <c r="E99" s="11"/>
      <c r="F99" s="11"/>
      <c r="G99" s="182" t="s">
        <v>25</v>
      </c>
      <c r="H99" s="182"/>
      <c r="I99" s="182" t="s">
        <v>37</v>
      </c>
      <c r="J99" s="182"/>
      <c r="K99" s="182" t="s">
        <v>38</v>
      </c>
      <c r="L99" s="182"/>
      <c r="M99" s="182" t="s">
        <v>44</v>
      </c>
      <c r="N99" s="182"/>
      <c r="O99" s="1"/>
      <c r="P99" s="1"/>
      <c r="Q99" s="1"/>
      <c r="R99" s="1"/>
      <c r="T99" s="1"/>
      <c r="U99" s="1"/>
      <c r="V99" s="11"/>
      <c r="W99" s="7"/>
      <c r="X99" s="11"/>
      <c r="Y99" s="11"/>
      <c r="Z99" s="11"/>
      <c r="AA99" s="11"/>
      <c r="AD99">
        <v>85</v>
      </c>
      <c r="AE99">
        <v>1651.7772674228531</v>
      </c>
      <c r="AF99">
        <v>1716.4363264065946</v>
      </c>
      <c r="AG99">
        <v>1165.4432048556296</v>
      </c>
      <c r="AH99">
        <v>710.2352971407513</v>
      </c>
      <c r="AI99">
        <v>779.89769530823446</v>
      </c>
      <c r="AJ99">
        <v>640.01394317159986</v>
      </c>
      <c r="AK99">
        <v>1159.741508119909</v>
      </c>
      <c r="AL99" s="19">
        <v>346.41912321594373</v>
      </c>
      <c r="AM99" s="19">
        <v>2100</v>
      </c>
      <c r="AN99">
        <f ca="1"/>
        <v>72</v>
      </c>
      <c r="AO99">
        <f ca="1"/>
        <v>74</v>
      </c>
      <c r="AP99">
        <f ca="1"/>
        <v>0</v>
      </c>
      <c r="AQ99">
        <f ca="1"/>
        <v>0</v>
      </c>
      <c r="AR99">
        <f ca="1"/>
        <v>0</v>
      </c>
      <c r="AS99">
        <f ca="1"/>
        <v>0</v>
      </c>
      <c r="AT99">
        <f ca="1"/>
        <v>0</v>
      </c>
      <c r="AU99">
        <f ca="1"/>
        <v>0</v>
      </c>
      <c r="AX99" s="248"/>
      <c r="AY99" s="252"/>
    </row>
    <row r="100" spans="3:51" x14ac:dyDescent="0.25">
      <c r="C100" s="11"/>
      <c r="D100" s="163" t="s">
        <v>11</v>
      </c>
      <c r="E100" s="11" t="s">
        <v>4</v>
      </c>
      <c r="F100" s="11" t="s">
        <v>45</v>
      </c>
      <c r="G100" s="11" t="s">
        <v>46</v>
      </c>
      <c r="H100" s="11" t="s">
        <v>47</v>
      </c>
      <c r="I100" s="11" t="s">
        <v>46</v>
      </c>
      <c r="J100" s="11" t="s">
        <v>47</v>
      </c>
      <c r="K100" s="11" t="s">
        <v>46</v>
      </c>
      <c r="L100" s="11" t="s">
        <v>47</v>
      </c>
      <c r="M100" s="11" t="s">
        <v>46</v>
      </c>
      <c r="N100" s="11" t="s">
        <v>47</v>
      </c>
      <c r="O100" s="1"/>
      <c r="P100" s="1"/>
      <c r="Q100" s="1"/>
      <c r="R100" s="1"/>
      <c r="T100" s="1"/>
      <c r="U100" s="9" t="s">
        <v>11</v>
      </c>
      <c r="V100" s="11" t="s">
        <v>4</v>
      </c>
      <c r="W100" s="7" t="s">
        <v>46</v>
      </c>
      <c r="X100" s="11" t="s">
        <v>45</v>
      </c>
      <c r="Y100" s="11" t="s">
        <v>47</v>
      </c>
      <c r="Z100" s="11"/>
      <c r="AA100" s="11"/>
      <c r="AD100">
        <v>86</v>
      </c>
      <c r="AE100">
        <v>1570.7831697326983</v>
      </c>
      <c r="AF100">
        <v>1716.9323737247223</v>
      </c>
      <c r="AG100">
        <v>928.40673165177861</v>
      </c>
      <c r="AH100">
        <v>664.23017044913195</v>
      </c>
      <c r="AI100">
        <v>507.70132009160125</v>
      </c>
      <c r="AJ100">
        <v>461.61659265548644</v>
      </c>
      <c r="AK100">
        <v>888.36234876564799</v>
      </c>
      <c r="AL100">
        <v>782.87132231440728</v>
      </c>
      <c r="AM100">
        <v>2125</v>
      </c>
      <c r="AN100">
        <f ca="1"/>
        <v>66</v>
      </c>
      <c r="AO100">
        <f ca="1"/>
        <v>69</v>
      </c>
      <c r="AP100">
        <f ca="1"/>
        <v>0</v>
      </c>
      <c r="AQ100">
        <f ca="1"/>
        <v>0</v>
      </c>
      <c r="AR100">
        <f ca="1"/>
        <v>0</v>
      </c>
      <c r="AS100">
        <f ca="1"/>
        <v>0</v>
      </c>
      <c r="AT100">
        <f ca="1"/>
        <v>0</v>
      </c>
      <c r="AU100">
        <f ca="1"/>
        <v>0</v>
      </c>
      <c r="AX100" s="248"/>
      <c r="AY100" s="252"/>
    </row>
    <row r="101" spans="3:51" x14ac:dyDescent="0.25">
      <c r="C101" s="11" t="s">
        <v>15</v>
      </c>
      <c r="D101" s="11">
        <f>D25</f>
        <v>0.75</v>
      </c>
      <c r="E101" s="12">
        <f>K8</f>
        <v>429.72238837933367</v>
      </c>
      <c r="F101" s="11">
        <f>V8</f>
        <v>8</v>
      </c>
      <c r="G101" s="10">
        <f>R8</f>
        <v>2640000</v>
      </c>
      <c r="H101" s="13">
        <f>AA8</f>
        <v>0.5</v>
      </c>
      <c r="I101" s="10">
        <f>S8</f>
        <v>168892</v>
      </c>
      <c r="J101" s="13">
        <f>AE8</f>
        <v>0.5</v>
      </c>
      <c r="K101" s="10">
        <f>T8</f>
        <v>1027475</v>
      </c>
      <c r="L101" s="13">
        <f>AA8</f>
        <v>0.5</v>
      </c>
      <c r="M101" s="10">
        <f>U8</f>
        <v>2816968</v>
      </c>
      <c r="N101" s="13">
        <f>AC8</f>
        <v>3.5</v>
      </c>
      <c r="O101" s="1"/>
      <c r="P101" s="1"/>
      <c r="Q101" s="1"/>
      <c r="R101" s="1"/>
      <c r="T101" s="1" t="s">
        <v>15</v>
      </c>
      <c r="U101" s="1">
        <f>E5</f>
        <v>0.75</v>
      </c>
      <c r="V101" s="12">
        <f>H8</f>
        <v>88.138787980857288</v>
      </c>
      <c r="W101" s="10">
        <f>N8</f>
        <v>560000</v>
      </c>
      <c r="X101" s="11">
        <f>V8</f>
        <v>8</v>
      </c>
      <c r="Y101" s="13">
        <f>Y8</f>
        <v>1</v>
      </c>
      <c r="Z101" s="11"/>
      <c r="AA101" s="11"/>
      <c r="AD101">
        <v>87</v>
      </c>
      <c r="AE101">
        <v>2227.3614337291151</v>
      </c>
      <c r="AF101">
        <v>1389.2110663812623</v>
      </c>
      <c r="AG101">
        <v>977.33457580198501</v>
      </c>
      <c r="AH101">
        <v>757.59580208925058</v>
      </c>
      <c r="AI101">
        <v>892.60048958156199</v>
      </c>
      <c r="AJ101">
        <v>446.40561593356244</v>
      </c>
      <c r="AK101">
        <v>598.64590934944226</v>
      </c>
      <c r="AL101">
        <v>398.29771361167377</v>
      </c>
      <c r="AM101">
        <v>2150</v>
      </c>
      <c r="AN101">
        <f ca="1"/>
        <v>66</v>
      </c>
      <c r="AO101">
        <f ca="1"/>
        <v>53</v>
      </c>
      <c r="AP101">
        <f ca="1"/>
        <v>0</v>
      </c>
      <c r="AQ101">
        <f ca="1"/>
        <v>0</v>
      </c>
      <c r="AR101">
        <f ca="1"/>
        <v>0</v>
      </c>
      <c r="AS101">
        <f ca="1"/>
        <v>0</v>
      </c>
      <c r="AT101">
        <f ca="1"/>
        <v>0</v>
      </c>
      <c r="AU101">
        <f ca="1"/>
        <v>0</v>
      </c>
      <c r="AX101" s="248"/>
      <c r="AY101" s="252"/>
    </row>
    <row r="102" spans="3:51" x14ac:dyDescent="0.25">
      <c r="C102" s="11" t="s">
        <v>16</v>
      </c>
      <c r="D102" s="11">
        <f>D26</f>
        <v>1.5</v>
      </c>
      <c r="E102" s="12">
        <f>L8</f>
        <v>931.00982483860389</v>
      </c>
      <c r="F102" s="11">
        <f>W8</f>
        <v>20</v>
      </c>
      <c r="G102" s="10"/>
      <c r="H102" s="11">
        <f>AB8</f>
        <v>1.5</v>
      </c>
      <c r="I102" s="10"/>
      <c r="J102" s="11">
        <f>AF8</f>
        <v>9</v>
      </c>
      <c r="K102" s="10"/>
      <c r="L102" s="11">
        <f>AB8</f>
        <v>1.5</v>
      </c>
      <c r="M102" s="10"/>
      <c r="N102" s="11">
        <f>AD8</f>
        <v>7</v>
      </c>
      <c r="O102" s="1"/>
      <c r="P102" s="1"/>
      <c r="Q102" s="1"/>
      <c r="R102" s="1"/>
      <c r="T102" s="1" t="s">
        <v>16</v>
      </c>
      <c r="U102" s="1">
        <f>F5</f>
        <v>1.5</v>
      </c>
      <c r="V102" s="12">
        <f>I8</f>
        <v>403.77140940737945</v>
      </c>
      <c r="W102" s="10">
        <f>O8</f>
        <v>2636319.0733865299</v>
      </c>
      <c r="X102" s="11">
        <f>W8</f>
        <v>20</v>
      </c>
      <c r="Y102" s="11">
        <f>Z8</f>
        <v>4.5</v>
      </c>
      <c r="Z102" s="11"/>
      <c r="AA102" s="11"/>
      <c r="AD102">
        <v>88</v>
      </c>
      <c r="AE102">
        <v>1774.1798615108432</v>
      </c>
      <c r="AF102">
        <v>1331.7084684402009</v>
      </c>
      <c r="AG102">
        <v>818.17190395795899</v>
      </c>
      <c r="AH102">
        <v>506.40570095793169</v>
      </c>
      <c r="AI102">
        <v>452.32093344271703</v>
      </c>
      <c r="AJ102">
        <v>598.95000651660371</v>
      </c>
      <c r="AK102">
        <v>513.71028608431811</v>
      </c>
      <c r="AL102">
        <v>996.12417822597956</v>
      </c>
      <c r="AM102">
        <v>2175</v>
      </c>
      <c r="AN102">
        <f ca="1"/>
        <v>34</v>
      </c>
      <c r="AO102">
        <f ca="1"/>
        <v>45</v>
      </c>
      <c r="AP102">
        <f ca="1"/>
        <v>0</v>
      </c>
      <c r="AQ102">
        <f ca="1"/>
        <v>0</v>
      </c>
      <c r="AR102">
        <f ca="1"/>
        <v>0</v>
      </c>
      <c r="AS102">
        <f ca="1"/>
        <v>0</v>
      </c>
      <c r="AT102">
        <f ca="1"/>
        <v>0</v>
      </c>
      <c r="AU102">
        <f ca="1"/>
        <v>0</v>
      </c>
      <c r="AX102" s="248"/>
      <c r="AY102" s="252"/>
    </row>
    <row r="103" spans="3:51" x14ac:dyDescent="0.25">
      <c r="C103" s="11" t="s">
        <v>17</v>
      </c>
      <c r="D103" s="11">
        <f>AVERAGE(D101:D102)</f>
        <v>1.125</v>
      </c>
      <c r="E103" s="12">
        <f>AVERAGE(E101:E102)</f>
        <v>680.36610660896872</v>
      </c>
      <c r="F103" s="11">
        <f>AVERAGE(F101:F102)</f>
        <v>14</v>
      </c>
      <c r="G103" s="14"/>
      <c r="H103" s="11">
        <f>AVERAGE(H101:H102)</f>
        <v>1</v>
      </c>
      <c r="I103" s="14"/>
      <c r="J103" s="11">
        <f>AVERAGE(J101:J102)</f>
        <v>4.75</v>
      </c>
      <c r="K103" s="14"/>
      <c r="L103" s="11">
        <f>AVERAGE(L101:L102)</f>
        <v>1</v>
      </c>
      <c r="M103" s="14"/>
      <c r="N103" s="11">
        <f>AVERAGE(N101:N102)</f>
        <v>5.25</v>
      </c>
      <c r="O103" s="1"/>
      <c r="P103" s="1"/>
      <c r="Q103" s="1"/>
      <c r="R103" s="1"/>
      <c r="T103" s="1" t="s">
        <v>17</v>
      </c>
      <c r="U103" s="1">
        <f>AVERAGE(U101:U102)</f>
        <v>1.125</v>
      </c>
      <c r="V103" s="11">
        <f t="shared" ref="V103" si="44">AVERAGE(V101:V102)</f>
        <v>245.95509869411836</v>
      </c>
      <c r="W103" s="18">
        <f t="shared" ref="W103" si="45">AVERAGE(W101:W102)</f>
        <v>1598159.536693265</v>
      </c>
      <c r="X103" s="11">
        <f t="shared" ref="X103" si="46">AVERAGE(X101:X102)</f>
        <v>14</v>
      </c>
      <c r="Y103" s="11">
        <f t="shared" ref="Y103" si="47">AVERAGE(Y101:Y102)</f>
        <v>2.75</v>
      </c>
      <c r="Z103" s="11"/>
      <c r="AA103" s="11"/>
      <c r="AD103">
        <v>89</v>
      </c>
      <c r="AE103">
        <v>1754.7884766854045</v>
      </c>
      <c r="AF103">
        <v>1533.8311725497119</v>
      </c>
      <c r="AG103">
        <v>840.95598309775733</v>
      </c>
      <c r="AH103">
        <v>700.81797900784545</v>
      </c>
      <c r="AI103">
        <v>731.07027231502207</v>
      </c>
      <c r="AJ103">
        <v>314.59888120826122</v>
      </c>
      <c r="AK103">
        <v>481.96158757293813</v>
      </c>
      <c r="AL103">
        <v>616.2262010112529</v>
      </c>
      <c r="AM103">
        <v>2200</v>
      </c>
      <c r="AN103">
        <f ca="1"/>
        <v>44</v>
      </c>
      <c r="AO103">
        <f ca="1"/>
        <v>40</v>
      </c>
      <c r="AP103">
        <f ca="1"/>
        <v>0</v>
      </c>
      <c r="AQ103">
        <f ca="1"/>
        <v>0</v>
      </c>
      <c r="AR103">
        <f ca="1"/>
        <v>0</v>
      </c>
      <c r="AS103">
        <f ca="1"/>
        <v>0</v>
      </c>
      <c r="AT103">
        <f ca="1"/>
        <v>0</v>
      </c>
      <c r="AU103">
        <f ca="1"/>
        <v>0</v>
      </c>
      <c r="AX103" s="248"/>
      <c r="AY103" s="252"/>
    </row>
    <row r="104" spans="3:51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"/>
      <c r="P104" s="1"/>
      <c r="Q104" s="1"/>
      <c r="R104" s="1"/>
      <c r="T104" s="1"/>
      <c r="U104" s="1"/>
      <c r="V104" s="11"/>
      <c r="W104" s="7"/>
      <c r="X104" s="11"/>
      <c r="Y104" s="11"/>
      <c r="Z104" s="11"/>
      <c r="AA104" s="11"/>
      <c r="AD104">
        <v>90</v>
      </c>
      <c r="AE104">
        <v>1849.5855073948526</v>
      </c>
      <c r="AF104">
        <v>1730.6760305645257</v>
      </c>
      <c r="AG104">
        <v>862.88978699589416</v>
      </c>
      <c r="AH104">
        <v>998.69678351280459</v>
      </c>
      <c r="AI104">
        <v>505.63086659500328</v>
      </c>
      <c r="AJ104">
        <v>665.47580123479861</v>
      </c>
      <c r="AK104">
        <v>568.29209820462506</v>
      </c>
      <c r="AL104">
        <v>735.28335419060738</v>
      </c>
      <c r="AM104">
        <v>2225</v>
      </c>
      <c r="AN104">
        <f ca="1"/>
        <v>46</v>
      </c>
      <c r="AO104">
        <f ca="1"/>
        <v>43</v>
      </c>
      <c r="AP104">
        <f ca="1"/>
        <v>0</v>
      </c>
      <c r="AQ104">
        <f ca="1"/>
        <v>0</v>
      </c>
      <c r="AR104">
        <f ca="1"/>
        <v>0</v>
      </c>
      <c r="AS104">
        <f ca="1"/>
        <v>0</v>
      </c>
      <c r="AT104">
        <f ca="1"/>
        <v>0</v>
      </c>
      <c r="AU104">
        <f ca="1"/>
        <v>0</v>
      </c>
      <c r="AX104" s="248"/>
      <c r="AY104" s="252"/>
    </row>
    <row r="105" spans="3:51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"/>
      <c r="P105" s="1"/>
      <c r="Q105" s="1"/>
      <c r="R105" s="1"/>
      <c r="T105" s="1"/>
      <c r="U105" s="1"/>
      <c r="V105" s="11"/>
      <c r="W105" s="7"/>
      <c r="X105" s="11"/>
      <c r="Y105" s="11"/>
      <c r="Z105" s="11"/>
      <c r="AA105" s="11"/>
      <c r="AD105">
        <v>91</v>
      </c>
      <c r="AE105">
        <v>1663.4710037969717</v>
      </c>
      <c r="AF105">
        <v>1787.8657896169207</v>
      </c>
      <c r="AG105">
        <v>1384.2526372753277</v>
      </c>
      <c r="AH105">
        <v>842.78810281325207</v>
      </c>
      <c r="AI105">
        <v>442.14083077725684</v>
      </c>
      <c r="AJ105">
        <v>765.49856460308467</v>
      </c>
      <c r="AK105">
        <v>997.79171800547829</v>
      </c>
      <c r="AL105">
        <v>951.56243192317311</v>
      </c>
      <c r="AM105">
        <v>2250</v>
      </c>
      <c r="AN105">
        <f ca="1"/>
        <v>21</v>
      </c>
      <c r="AO105">
        <f ca="1"/>
        <v>27</v>
      </c>
      <c r="AP105">
        <f ca="1"/>
        <v>0</v>
      </c>
      <c r="AQ105">
        <f ca="1"/>
        <v>0</v>
      </c>
      <c r="AR105">
        <f ca="1"/>
        <v>0</v>
      </c>
      <c r="AS105">
        <f ca="1"/>
        <v>0</v>
      </c>
      <c r="AT105">
        <f ca="1"/>
        <v>0</v>
      </c>
      <c r="AU105">
        <f ca="1"/>
        <v>0</v>
      </c>
      <c r="AX105" s="248"/>
      <c r="AY105" s="252"/>
    </row>
    <row r="106" spans="3:51" x14ac:dyDescent="0.25">
      <c r="C106" s="164" t="s">
        <v>48</v>
      </c>
      <c r="D106" s="11">
        <f>(D102-D101)/6</f>
        <v>0.125</v>
      </c>
      <c r="E106" s="16">
        <f>(E102-E101)/6</f>
        <v>83.547906076545033</v>
      </c>
      <c r="F106" s="11">
        <f>(F102-F101)/6</f>
        <v>2</v>
      </c>
      <c r="G106" s="11"/>
      <c r="H106" s="16">
        <f>(H102-H101)/6</f>
        <v>0.16666666666666666</v>
      </c>
      <c r="I106" s="11"/>
      <c r="J106" s="11">
        <f>(J102-J101)/6</f>
        <v>1.4166666666666667</v>
      </c>
      <c r="K106" s="16"/>
      <c r="L106" s="11">
        <f>(L102-L101)/6</f>
        <v>0.16666666666666666</v>
      </c>
      <c r="M106" s="11"/>
      <c r="N106" s="16">
        <f>(N102-N101)/6</f>
        <v>0.58333333333333337</v>
      </c>
      <c r="O106" s="1"/>
      <c r="P106" s="1"/>
      <c r="Q106" s="1"/>
      <c r="R106" s="1"/>
      <c r="T106" s="165" t="s">
        <v>48</v>
      </c>
      <c r="U106" s="1">
        <f>(U102-U101)/6</f>
        <v>0.125</v>
      </c>
      <c r="V106" s="11">
        <f t="shared" ref="V106:Y106" si="48">(V102-V101)/6</f>
        <v>52.605436904420365</v>
      </c>
      <c r="W106" s="18">
        <f t="shared" si="48"/>
        <v>346053.17889775499</v>
      </c>
      <c r="X106" s="11">
        <f t="shared" si="48"/>
        <v>2</v>
      </c>
      <c r="Y106" s="11">
        <f t="shared" si="48"/>
        <v>0.58333333333333337</v>
      </c>
      <c r="Z106" s="11"/>
      <c r="AA106" s="11"/>
      <c r="AD106">
        <v>92</v>
      </c>
      <c r="AE106">
        <v>1568.0072877300836</v>
      </c>
      <c r="AF106">
        <v>1482.4659798278542</v>
      </c>
      <c r="AG106">
        <v>1158.0254496503933</v>
      </c>
      <c r="AH106">
        <v>609.70160452665311</v>
      </c>
      <c r="AI106">
        <v>620.75337458058334</v>
      </c>
      <c r="AJ106">
        <v>679.11259808836007</v>
      </c>
      <c r="AK106">
        <v>690.04700637043402</v>
      </c>
      <c r="AL106">
        <v>935.6829032056695</v>
      </c>
      <c r="AM106">
        <v>2275</v>
      </c>
      <c r="AN106">
        <f ca="1"/>
        <v>30</v>
      </c>
      <c r="AO106">
        <f ca="1"/>
        <v>30</v>
      </c>
      <c r="AP106">
        <f ca="1"/>
        <v>0</v>
      </c>
      <c r="AQ106">
        <f ca="1"/>
        <v>0</v>
      </c>
      <c r="AR106">
        <f ca="1"/>
        <v>0</v>
      </c>
      <c r="AS106">
        <f ca="1"/>
        <v>0</v>
      </c>
      <c r="AT106">
        <f ca="1"/>
        <v>0</v>
      </c>
      <c r="AU106">
        <f ca="1"/>
        <v>0</v>
      </c>
      <c r="AX106" s="248"/>
      <c r="AY106" s="252"/>
    </row>
    <row r="107" spans="3:51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"/>
      <c r="P107" s="1"/>
      <c r="Q107" s="1"/>
      <c r="R107" s="1"/>
      <c r="T107" s="1"/>
      <c r="U107" s="1"/>
      <c r="V107" s="11"/>
      <c r="W107" s="18"/>
      <c r="X107" s="11"/>
      <c r="Y107" s="11"/>
      <c r="Z107" s="11"/>
      <c r="AA107" s="11"/>
      <c r="AD107">
        <v>93</v>
      </c>
      <c r="AE107">
        <v>1365.54338322584</v>
      </c>
      <c r="AF107">
        <v>2088.2257041379871</v>
      </c>
      <c r="AG107">
        <v>572.14706045313972</v>
      </c>
      <c r="AH107">
        <v>674.00927462747154</v>
      </c>
      <c r="AI107">
        <v>898.43841460973374</v>
      </c>
      <c r="AJ107">
        <v>488.50097410718558</v>
      </c>
      <c r="AK107">
        <v>588.45076185788344</v>
      </c>
      <c r="AL107">
        <v>645.80817357854676</v>
      </c>
      <c r="AM107">
        <v>2300</v>
      </c>
      <c r="AN107">
        <f ca="1"/>
        <v>30</v>
      </c>
      <c r="AO107">
        <f ca="1"/>
        <v>11</v>
      </c>
      <c r="AP107">
        <f ca="1"/>
        <v>0</v>
      </c>
      <c r="AQ107">
        <f ca="1"/>
        <v>0</v>
      </c>
      <c r="AR107">
        <f ca="1"/>
        <v>0</v>
      </c>
      <c r="AS107">
        <f ca="1"/>
        <v>0</v>
      </c>
      <c r="AT107">
        <f ca="1"/>
        <v>0</v>
      </c>
      <c r="AU107">
        <f ca="1"/>
        <v>0</v>
      </c>
      <c r="AX107" s="248"/>
      <c r="AY107" s="252"/>
    </row>
    <row r="108" spans="3:51" x14ac:dyDescent="0.25">
      <c r="C108" s="11"/>
      <c r="D108" s="11"/>
      <c r="E108" s="11"/>
      <c r="F108" s="11"/>
      <c r="G108" s="1"/>
      <c r="H108" s="11"/>
      <c r="I108" s="1"/>
      <c r="J108" s="11"/>
      <c r="K108" s="1"/>
      <c r="L108" s="11"/>
      <c r="M108" s="1"/>
      <c r="N108" s="11"/>
      <c r="O108" s="1"/>
      <c r="P108" s="1"/>
      <c r="Q108" s="1"/>
      <c r="R108" s="1"/>
      <c r="T108" s="1"/>
      <c r="U108" s="1"/>
      <c r="V108" s="11"/>
      <c r="W108" s="7"/>
      <c r="X108" s="11"/>
      <c r="Y108" s="11"/>
      <c r="Z108" s="11"/>
      <c r="AA108" s="11"/>
      <c r="AD108">
        <v>94</v>
      </c>
      <c r="AE108">
        <v>1567.1204861577737</v>
      </c>
      <c r="AF108">
        <v>1753.6366253489325</v>
      </c>
      <c r="AG108">
        <v>855.51908648920789</v>
      </c>
      <c r="AH108">
        <v>633.1172001394682</v>
      </c>
      <c r="AI108">
        <v>558.75856285265604</v>
      </c>
      <c r="AJ108">
        <v>730.70562257244376</v>
      </c>
      <c r="AK108">
        <v>1407.0897762916259</v>
      </c>
      <c r="AL108">
        <v>640.23310815109721</v>
      </c>
      <c r="AM108">
        <v>2325</v>
      </c>
      <c r="AN108">
        <f ca="1"/>
        <v>22</v>
      </c>
      <c r="AO108">
        <f ca="1"/>
        <v>17</v>
      </c>
      <c r="AP108">
        <f ca="1"/>
        <v>0</v>
      </c>
      <c r="AQ108">
        <f ca="1"/>
        <v>0</v>
      </c>
      <c r="AR108">
        <f ca="1"/>
        <v>0</v>
      </c>
      <c r="AS108">
        <f ca="1"/>
        <v>0</v>
      </c>
      <c r="AT108">
        <f ca="1"/>
        <v>0</v>
      </c>
      <c r="AU108">
        <f ca="1"/>
        <v>0</v>
      </c>
      <c r="AX108" s="248"/>
      <c r="AY108" s="252"/>
    </row>
    <row r="109" spans="3:51" x14ac:dyDescent="0.25">
      <c r="C109" s="11"/>
      <c r="D109" s="11"/>
      <c r="E109" s="11"/>
      <c r="F109" s="11"/>
      <c r="G109" s="1"/>
      <c r="H109" s="11"/>
      <c r="I109" s="1"/>
      <c r="J109" s="11"/>
      <c r="K109" s="1"/>
      <c r="L109" s="11"/>
      <c r="M109" s="1"/>
      <c r="N109" s="11"/>
      <c r="O109" s="1"/>
      <c r="P109" s="1"/>
      <c r="Q109" s="1"/>
      <c r="R109" s="1"/>
      <c r="T109" s="1"/>
      <c r="U109" s="1"/>
      <c r="V109" s="11"/>
      <c r="W109" s="7"/>
      <c r="X109" s="11"/>
      <c r="Y109" s="11"/>
      <c r="Z109" s="11"/>
      <c r="AA109" s="11"/>
      <c r="AD109">
        <v>95</v>
      </c>
      <c r="AE109">
        <v>1542.5977821468268</v>
      </c>
      <c r="AF109">
        <v>1752.0746164392767</v>
      </c>
      <c r="AG109">
        <v>1102.0423716818193</v>
      </c>
      <c r="AH109">
        <v>1090.484306272049</v>
      </c>
      <c r="AI109">
        <v>896.09195046554703</v>
      </c>
      <c r="AJ109">
        <v>432.69932268467403</v>
      </c>
      <c r="AK109">
        <v>1248.7079305550928</v>
      </c>
      <c r="AL109">
        <v>366.99373589859511</v>
      </c>
      <c r="AM109">
        <v>2350</v>
      </c>
      <c r="AN109">
        <f ca="1"/>
        <v>18</v>
      </c>
      <c r="AO109">
        <f ca="1"/>
        <v>19</v>
      </c>
      <c r="AP109">
        <f ca="1"/>
        <v>0</v>
      </c>
      <c r="AQ109">
        <f ca="1"/>
        <v>0</v>
      </c>
      <c r="AR109">
        <f ca="1"/>
        <v>0</v>
      </c>
      <c r="AS109">
        <f ca="1"/>
        <v>0</v>
      </c>
      <c r="AT109">
        <f ca="1"/>
        <v>0</v>
      </c>
      <c r="AU109">
        <f ca="1"/>
        <v>0</v>
      </c>
      <c r="AX109" s="248"/>
      <c r="AY109" s="252"/>
    </row>
    <row r="110" spans="3:51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"/>
      <c r="P110" s="1"/>
      <c r="Q110" s="1"/>
      <c r="R110" s="1"/>
      <c r="T110" s="1"/>
      <c r="U110" s="1"/>
      <c r="V110" s="11"/>
      <c r="W110" s="7"/>
      <c r="X110" s="11"/>
      <c r="Y110" s="11"/>
      <c r="Z110" s="11"/>
      <c r="AA110" s="11"/>
      <c r="AD110">
        <v>96</v>
      </c>
      <c r="AE110">
        <v>1564.5139022746998</v>
      </c>
      <c r="AF110">
        <v>1318.6979329518722</v>
      </c>
      <c r="AG110">
        <v>1050.9142941054504</v>
      </c>
      <c r="AH110">
        <v>865.5658917626406</v>
      </c>
      <c r="AI110">
        <v>509.68198673354408</v>
      </c>
      <c r="AJ110">
        <v>640.95087269941337</v>
      </c>
      <c r="AK110">
        <v>743.71702563362987</v>
      </c>
      <c r="AL110">
        <v>340.05975946636619</v>
      </c>
      <c r="AM110">
        <v>2375</v>
      </c>
      <c r="AN110">
        <f ca="1"/>
        <v>15</v>
      </c>
      <c r="AO110">
        <f ca="1"/>
        <v>10</v>
      </c>
      <c r="AP110">
        <f ca="1"/>
        <v>0</v>
      </c>
      <c r="AQ110">
        <f ca="1"/>
        <v>0</v>
      </c>
      <c r="AR110">
        <f ca="1"/>
        <v>0</v>
      </c>
      <c r="AS110">
        <f ca="1"/>
        <v>0</v>
      </c>
      <c r="AT110">
        <f ca="1"/>
        <v>0</v>
      </c>
      <c r="AU110">
        <f ca="1"/>
        <v>0</v>
      </c>
      <c r="AX110" s="248"/>
      <c r="AY110" s="252"/>
    </row>
    <row r="111" spans="3:51" x14ac:dyDescent="0.25">
      <c r="C111" s="11"/>
      <c r="D111" s="11" t="s">
        <v>50</v>
      </c>
      <c r="E111" s="11" t="s">
        <v>4</v>
      </c>
      <c r="F111" s="11" t="str">
        <f>F100</f>
        <v>T</v>
      </c>
      <c r="G111" s="11"/>
      <c r="H111" s="11" t="str">
        <f>H100</f>
        <v>R</v>
      </c>
      <c r="I111" s="11"/>
      <c r="J111" s="11" t="str">
        <f>J100</f>
        <v>R</v>
      </c>
      <c r="K111" s="11"/>
      <c r="L111" s="11" t="str">
        <f>L100</f>
        <v>R</v>
      </c>
      <c r="M111" s="11"/>
      <c r="N111" s="11" t="str">
        <f>N100</f>
        <v>R</v>
      </c>
      <c r="O111" s="1"/>
      <c r="P111" s="1"/>
      <c r="Q111" s="1"/>
      <c r="R111" s="1"/>
      <c r="T111" s="1"/>
      <c r="U111" s="1"/>
      <c r="V111" s="11"/>
      <c r="W111" s="7"/>
      <c r="X111" s="11"/>
      <c r="Y111" s="11"/>
      <c r="Z111" s="11"/>
      <c r="AA111" s="11"/>
      <c r="AD111">
        <v>97</v>
      </c>
      <c r="AE111">
        <v>1797.9711940381071</v>
      </c>
      <c r="AF111">
        <v>2131.6727384453425</v>
      </c>
      <c r="AG111">
        <v>1090.8537121475101</v>
      </c>
      <c r="AH111">
        <v>999.80575513021529</v>
      </c>
      <c r="AI111">
        <v>472.57748638780743</v>
      </c>
      <c r="AJ111">
        <v>605.386021596398</v>
      </c>
      <c r="AK111">
        <v>648.32001571650153</v>
      </c>
      <c r="AL111">
        <v>647.97629158922973</v>
      </c>
      <c r="AM111">
        <v>2400</v>
      </c>
      <c r="AN111">
        <f ca="1"/>
        <v>7</v>
      </c>
      <c r="AO111">
        <f ca="1"/>
        <v>14</v>
      </c>
      <c r="AP111">
        <f ca="1"/>
        <v>0</v>
      </c>
      <c r="AQ111">
        <f ca="1"/>
        <v>0</v>
      </c>
      <c r="AR111">
        <f ca="1"/>
        <v>0</v>
      </c>
      <c r="AS111">
        <f ca="1"/>
        <v>0</v>
      </c>
      <c r="AT111">
        <f ca="1"/>
        <v>0</v>
      </c>
      <c r="AU111">
        <f ca="1"/>
        <v>0</v>
      </c>
      <c r="AX111" s="248"/>
      <c r="AY111" s="252"/>
    </row>
    <row r="112" spans="3:51" x14ac:dyDescent="0.25">
      <c r="C112" s="11" t="s">
        <v>17</v>
      </c>
      <c r="D112" s="1">
        <f>D103</f>
        <v>1.125</v>
      </c>
      <c r="E112" s="1">
        <f>E103</f>
        <v>680.36610660896872</v>
      </c>
      <c r="F112" s="1">
        <f>F103</f>
        <v>14</v>
      </c>
      <c r="G112" s="1"/>
      <c r="H112" s="7">
        <f>H103</f>
        <v>1</v>
      </c>
      <c r="I112" s="1"/>
      <c r="J112" s="7">
        <f>J103</f>
        <v>4.75</v>
      </c>
      <c r="K112" s="1"/>
      <c r="L112" s="7">
        <f>L103</f>
        <v>1</v>
      </c>
      <c r="M112" s="1"/>
      <c r="N112" s="7">
        <f>N103</f>
        <v>5.25</v>
      </c>
      <c r="O112" s="1"/>
      <c r="P112" s="1" t="s">
        <v>9</v>
      </c>
      <c r="Q112" s="1"/>
      <c r="R112" s="1"/>
      <c r="T112" s="1"/>
      <c r="U112" s="1" t="s">
        <v>50</v>
      </c>
      <c r="V112" s="11" t="s">
        <v>4</v>
      </c>
      <c r="W112" s="7" t="str">
        <f>W100</f>
        <v>A, catchment</v>
      </c>
      <c r="X112" s="11" t="str">
        <f>X100</f>
        <v>T</v>
      </c>
      <c r="Y112" s="11" t="str">
        <f>Y100</f>
        <v>R</v>
      </c>
      <c r="Z112" s="11" t="s">
        <v>9</v>
      </c>
      <c r="AA112" s="11"/>
      <c r="AD112">
        <v>98</v>
      </c>
      <c r="AE112">
        <v>1705.3918973631414</v>
      </c>
      <c r="AF112">
        <v>1468.7812843942186</v>
      </c>
      <c r="AG112">
        <v>1173.8968181786568</v>
      </c>
      <c r="AH112">
        <v>585.78631646441158</v>
      </c>
      <c r="AI112">
        <v>641.07563764498855</v>
      </c>
      <c r="AJ112">
        <v>494.83036986695436</v>
      </c>
      <c r="AK112">
        <v>731.32937760550874</v>
      </c>
      <c r="AL112">
        <v>618.00751030041761</v>
      </c>
      <c r="AM112">
        <v>2425</v>
      </c>
      <c r="AN112">
        <f ca="1"/>
        <v>12</v>
      </c>
      <c r="AO112">
        <f ca="1"/>
        <v>13</v>
      </c>
      <c r="AP112">
        <f ca="1"/>
        <v>0</v>
      </c>
      <c r="AQ112">
        <f ca="1"/>
        <v>0</v>
      </c>
      <c r="AR112">
        <f ca="1"/>
        <v>0</v>
      </c>
      <c r="AS112">
        <f ca="1"/>
        <v>0</v>
      </c>
      <c r="AT112">
        <f ca="1"/>
        <v>0</v>
      </c>
      <c r="AU112">
        <f ca="1"/>
        <v>0</v>
      </c>
      <c r="AX112" s="248"/>
      <c r="AY112" s="252"/>
    </row>
    <row r="113" spans="2:58" x14ac:dyDescent="0.25">
      <c r="C113" s="11" t="s">
        <v>51</v>
      </c>
      <c r="D113" s="1">
        <f>D106</f>
        <v>0.125</v>
      </c>
      <c r="E113" s="1">
        <f>E106</f>
        <v>83.547906076545033</v>
      </c>
      <c r="F113" s="1">
        <f>F106</f>
        <v>2</v>
      </c>
      <c r="G113" s="1"/>
      <c r="H113" s="7">
        <f>H106</f>
        <v>0.16666666666666666</v>
      </c>
      <c r="I113" s="1"/>
      <c r="J113" s="7">
        <f>J106</f>
        <v>1.4166666666666667</v>
      </c>
      <c r="K113" s="1"/>
      <c r="L113" s="7">
        <f>L106</f>
        <v>0.16666666666666666</v>
      </c>
      <c r="M113" s="1"/>
      <c r="N113" s="7">
        <f>N106</f>
        <v>0.58333333333333337</v>
      </c>
      <c r="O113" s="1"/>
      <c r="P113" s="1"/>
      <c r="Q113" s="1"/>
      <c r="R113" s="1"/>
      <c r="T113" s="1" t="s">
        <v>17</v>
      </c>
      <c r="U113" s="7">
        <f>U103</f>
        <v>1.125</v>
      </c>
      <c r="V113" s="7">
        <f>V103</f>
        <v>245.95509869411836</v>
      </c>
      <c r="W113" s="7">
        <f>W103</f>
        <v>1598159.536693265</v>
      </c>
      <c r="X113" s="7">
        <f>X103</f>
        <v>14</v>
      </c>
      <c r="Y113" s="7">
        <f>Y103</f>
        <v>2.75</v>
      </c>
      <c r="Z113" s="11"/>
      <c r="AA113" s="11"/>
      <c r="AD113">
        <v>99</v>
      </c>
      <c r="AE113">
        <v>2006.1873097755397</v>
      </c>
      <c r="AF113">
        <v>1293.7939014095382</v>
      </c>
      <c r="AG113">
        <v>815.0214014663361</v>
      </c>
      <c r="AH113">
        <v>833.40306248232616</v>
      </c>
      <c r="AI113">
        <v>633.08829507313578</v>
      </c>
      <c r="AJ113">
        <v>509.25788697878249</v>
      </c>
      <c r="AK113">
        <v>738.29059679843431</v>
      </c>
      <c r="AL113">
        <v>381.88353731309303</v>
      </c>
      <c r="AM113">
        <v>2450</v>
      </c>
      <c r="AN113">
        <f ca="1"/>
        <v>13</v>
      </c>
      <c r="AO113">
        <f ca="1"/>
        <v>7</v>
      </c>
      <c r="AP113">
        <f ca="1"/>
        <v>0</v>
      </c>
      <c r="AQ113">
        <f ca="1"/>
        <v>0</v>
      </c>
      <c r="AR113">
        <f ca="1"/>
        <v>0</v>
      </c>
      <c r="AS113">
        <f ca="1"/>
        <v>0</v>
      </c>
      <c r="AT113">
        <f ca="1"/>
        <v>0</v>
      </c>
      <c r="AU113">
        <f ca="1"/>
        <v>0</v>
      </c>
      <c r="AX113" s="248"/>
      <c r="AY113" s="252"/>
    </row>
    <row r="114" spans="2:58" x14ac:dyDescent="0.25">
      <c r="C114" s="11"/>
      <c r="D114" s="11"/>
      <c r="E114" s="11">
        <f ca="1">_xlfn.NORM.INV(RAND(), E112, E113)</f>
        <v>655.02507904583956</v>
      </c>
      <c r="F114" s="11"/>
      <c r="G114" s="11"/>
      <c r="H114" s="11"/>
      <c r="I114" s="11"/>
      <c r="J114" s="11"/>
      <c r="K114" s="11"/>
      <c r="L114" s="11"/>
      <c r="M114" s="11"/>
      <c r="N114" s="11"/>
      <c r="O114" s="1"/>
      <c r="P114" s="1"/>
      <c r="Q114" s="1"/>
      <c r="R114" s="1"/>
      <c r="T114" s="1" t="s">
        <v>51</v>
      </c>
      <c r="U114" s="7">
        <f>U106</f>
        <v>0.125</v>
      </c>
      <c r="V114" s="7">
        <f>V106</f>
        <v>52.605436904420365</v>
      </c>
      <c r="W114" s="7">
        <f>W106</f>
        <v>346053.17889775499</v>
      </c>
      <c r="X114" s="7">
        <f>X106</f>
        <v>2</v>
      </c>
      <c r="Y114" s="7">
        <f>Y106</f>
        <v>0.58333333333333337</v>
      </c>
      <c r="Z114" s="11"/>
      <c r="AA114" s="11"/>
      <c r="AD114">
        <v>100</v>
      </c>
      <c r="AE114">
        <v>1425.047155451266</v>
      </c>
      <c r="AF114">
        <v>1845.6898017833823</v>
      </c>
      <c r="AG114">
        <v>1066.6060569861479</v>
      </c>
      <c r="AH114">
        <v>479.0385221149985</v>
      </c>
      <c r="AI114">
        <v>448.20914550703532</v>
      </c>
      <c r="AJ114">
        <v>721.30768410171311</v>
      </c>
      <c r="AK114">
        <v>662.37411658503652</v>
      </c>
      <c r="AL114">
        <v>426.87608821691867</v>
      </c>
      <c r="AM114">
        <v>2475</v>
      </c>
      <c r="AN114">
        <f ca="1"/>
        <v>6</v>
      </c>
      <c r="AO114">
        <f ca="1"/>
        <v>5</v>
      </c>
      <c r="AP114">
        <f ca="1"/>
        <v>0</v>
      </c>
      <c r="AQ114">
        <f ca="1"/>
        <v>0</v>
      </c>
      <c r="AR114">
        <f ca="1"/>
        <v>0</v>
      </c>
      <c r="AS114">
        <f ca="1"/>
        <v>0</v>
      </c>
      <c r="AT114">
        <f ca="1"/>
        <v>0</v>
      </c>
      <c r="AU114">
        <f ca="1"/>
        <v>0</v>
      </c>
      <c r="AX114" s="248"/>
      <c r="AY114" s="252"/>
    </row>
    <row r="115" spans="2:58" x14ac:dyDescent="0.25">
      <c r="C115" s="1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T115" s="1"/>
      <c r="U115" s="7"/>
      <c r="V115" s="7">
        <f ca="1">_xlfn.NORM.INV(RAND(), V113, V114)</f>
        <v>261.26390057040209</v>
      </c>
      <c r="W115" s="7">
        <f ca="1">_xlfn.NORM.INV(RAND(), W113, W114)</f>
        <v>1675521.9816810149</v>
      </c>
      <c r="X115" s="7"/>
      <c r="Y115" s="7"/>
      <c r="Z115" s="11"/>
      <c r="AA115" s="11"/>
      <c r="AD115">
        <v>101</v>
      </c>
      <c r="AE115">
        <v>1279.2347141165742</v>
      </c>
      <c r="AF115">
        <v>1587.4936776239956</v>
      </c>
      <c r="AG115">
        <v>1102.5426917812163</v>
      </c>
      <c r="AH115">
        <v>564.38183919726987</v>
      </c>
      <c r="AI115">
        <v>521.39525320329687</v>
      </c>
      <c r="AJ115">
        <v>629.86570137439821</v>
      </c>
      <c r="AK115">
        <v>443.07369053568709</v>
      </c>
      <c r="AL115">
        <v>725.13254796516821</v>
      </c>
      <c r="AM115">
        <v>2500</v>
      </c>
      <c r="AN115">
        <f ca="1"/>
        <v>8</v>
      </c>
      <c r="AO115">
        <f ca="1"/>
        <v>4</v>
      </c>
      <c r="AP115">
        <f ca="1"/>
        <v>0</v>
      </c>
      <c r="AQ115">
        <f ca="1"/>
        <v>0</v>
      </c>
      <c r="AR115">
        <f ca="1"/>
        <v>0</v>
      </c>
      <c r="AS115">
        <f ca="1"/>
        <v>0</v>
      </c>
      <c r="AT115">
        <f ca="1"/>
        <v>0</v>
      </c>
      <c r="AU115">
        <f ca="1"/>
        <v>0</v>
      </c>
      <c r="AX115" s="248"/>
      <c r="AY115" s="252"/>
    </row>
    <row r="116" spans="2:58" x14ac:dyDescent="0.25">
      <c r="C116" s="11" t="s">
        <v>52</v>
      </c>
      <c r="D116" s="1">
        <f ca="1">_xlfn.NORM.INV(RAND(), D112, D113)</f>
        <v>1.0245151611143943</v>
      </c>
      <c r="E116" s="1">
        <f ca="1">E114^0.31</f>
        <v>7.4651743941461879</v>
      </c>
      <c r="F116" s="1">
        <f ca="1">_xlfn.NORM.INV(RAND(), F112, F113)</f>
        <v>18.291860104382003</v>
      </c>
      <c r="G116" s="1">
        <f>G101^0.5</f>
        <v>1624.807680927192</v>
      </c>
      <c r="H116" s="1">
        <f ca="1">_xlfn.NORM.INV(RAND(), H112, H113)</f>
        <v>1.2614860815108062</v>
      </c>
      <c r="I116" s="1">
        <f>I101^0.5</f>
        <v>410.9647186803266</v>
      </c>
      <c r="J116" s="1">
        <f ca="1">_xlfn.NORM.INV(RAND(), J112, J113)</f>
        <v>4.2368245078959452</v>
      </c>
      <c r="K116" s="11"/>
      <c r="L116" s="1"/>
      <c r="M116" s="11"/>
      <c r="N116" s="1"/>
      <c r="O116" s="1" t="s">
        <v>53</v>
      </c>
      <c r="P116" s="1">
        <f ca="1">0.0006*D116*E116*F116*(H116*G116+I116*J116)</f>
        <v>318.20349651663173</v>
      </c>
      <c r="Q116" s="1"/>
      <c r="R116" s="1"/>
      <c r="T116" s="1" t="s">
        <v>54</v>
      </c>
      <c r="U116" s="7">
        <f ca="1">_xlfn.NORM.INV(RAND(), U113, U114)</f>
        <v>0.93713009078138909</v>
      </c>
      <c r="V116" s="7">
        <f ca="1">V115^0.31</f>
        <v>5.6142870797617794</v>
      </c>
      <c r="W116" s="7">
        <f ca="1">W115^0.5</f>
        <v>1294.4195539627076</v>
      </c>
      <c r="X116" s="7">
        <f ca="1">_xlfn.NORM.INV(RAND(), X113, X114)</f>
        <v>15.982337669696049</v>
      </c>
      <c r="Y116" s="7">
        <f ca="1">_xlfn.NORM.INV(RAND(), Y113, Y114)</f>
        <v>3.6297454321878555</v>
      </c>
      <c r="Z116" s="181">
        <f ca="1">0.0006*U116*V116*W116*X116*Y116</f>
        <v>237.04853946279934</v>
      </c>
      <c r="AA116" s="11"/>
      <c r="AB116" s="21">
        <f ca="1">Z116+P121</f>
        <v>734.79039922756033</v>
      </c>
      <c r="AD116">
        <v>102</v>
      </c>
      <c r="AE116">
        <v>2262.9062035118877</v>
      </c>
      <c r="AF116">
        <v>1846.6384122714776</v>
      </c>
      <c r="AG116">
        <v>968.30555715558262</v>
      </c>
      <c r="AH116">
        <v>795.37674651805185</v>
      </c>
      <c r="AI116">
        <v>860.27331401680124</v>
      </c>
      <c r="AJ116">
        <v>854.54042732221535</v>
      </c>
      <c r="AK116">
        <v>578.84964943983312</v>
      </c>
      <c r="AL116">
        <v>625.59713824861433</v>
      </c>
      <c r="AM116">
        <v>2525</v>
      </c>
      <c r="AN116">
        <f ca="1"/>
        <v>0</v>
      </c>
      <c r="AO116">
        <f ca="1"/>
        <v>3</v>
      </c>
      <c r="AP116">
        <f ca="1"/>
        <v>0</v>
      </c>
      <c r="AQ116">
        <f ca="1"/>
        <v>0</v>
      </c>
      <c r="AR116">
        <f ca="1"/>
        <v>0</v>
      </c>
      <c r="AS116">
        <f ca="1"/>
        <v>0</v>
      </c>
      <c r="AT116">
        <f ca="1"/>
        <v>0</v>
      </c>
      <c r="AU116">
        <f ca="1"/>
        <v>0</v>
      </c>
      <c r="AX116" s="248"/>
      <c r="AY116" s="252"/>
    </row>
    <row r="117" spans="2:58" x14ac:dyDescent="0.25">
      <c r="C117" s="11" t="s">
        <v>55</v>
      </c>
      <c r="D117" s="1">
        <f ca="1">_xlfn.NORM.INV(RAND(), D112, D113)</f>
        <v>1.1480793159477698</v>
      </c>
      <c r="E117" s="1">
        <f ca="1">E114^0.31</f>
        <v>7.4651743941461879</v>
      </c>
      <c r="F117" s="1">
        <f ca="1">_xlfn.NORM.INV(RAND(), F112, F113)</f>
        <v>15.124248793670857</v>
      </c>
      <c r="G117" s="14">
        <f>G101^0.5</f>
        <v>1624.807680927192</v>
      </c>
      <c r="H117" s="1">
        <f ca="1">_xlfn.NORM.INV(RAND(), H112, H113)</f>
        <v>1.048549111756504</v>
      </c>
      <c r="I117" s="1">
        <f>I101^0.5</f>
        <v>410.9647186803266</v>
      </c>
      <c r="J117" s="1">
        <f ca="1">_xlfn.NORM.INV(RAND(), J112, J113)</f>
        <v>5.7052415280425786</v>
      </c>
      <c r="K117" s="1">
        <f>K101^0.5</f>
        <v>1013.6444149700624</v>
      </c>
      <c r="L117" s="1">
        <f ca="1">_xlfn.NORM.INV(RAND(), L112, L113)</f>
        <v>0.94653220785737013</v>
      </c>
      <c r="M117" s="1">
        <f>M101^0.5</f>
        <v>1678.3825547234455</v>
      </c>
      <c r="N117" s="1">
        <f ca="1">_xlfn.NORM.INV(RAND(), N112, N113)</f>
        <v>4.0357095904619795</v>
      </c>
      <c r="O117" s="1" t="s">
        <v>56</v>
      </c>
      <c r="P117" s="1">
        <f ca="1">0.0006*D117*E117*F117*(H117*G117+I117*J117+K117*L117+M117*N117)</f>
        <v>916.28057678004689</v>
      </c>
      <c r="Q117" s="1"/>
      <c r="R117" s="1"/>
      <c r="T117" s="1"/>
      <c r="U117" s="1"/>
      <c r="V117" s="11"/>
      <c r="W117" s="7"/>
      <c r="X117" s="11"/>
      <c r="Y117" s="11"/>
      <c r="Z117" s="11"/>
      <c r="AA117" s="11"/>
      <c r="AD117">
        <v>103</v>
      </c>
      <c r="AE117">
        <v>1435.3226797013831</v>
      </c>
      <c r="AF117">
        <v>1292.391448337657</v>
      </c>
      <c r="AG117">
        <v>1169.3356284886709</v>
      </c>
      <c r="AH117">
        <v>658.54223533015647</v>
      </c>
      <c r="AI117">
        <v>552.24152686721482</v>
      </c>
      <c r="AJ117">
        <v>850.1412450335406</v>
      </c>
      <c r="AK117">
        <v>580.11493847956797</v>
      </c>
      <c r="AL117">
        <v>536.46340633641887</v>
      </c>
      <c r="AM117">
        <v>2550</v>
      </c>
      <c r="AN117">
        <f ca="1"/>
        <v>0</v>
      </c>
      <c r="AO117">
        <f ca="1"/>
        <v>6</v>
      </c>
      <c r="AP117">
        <f ca="1"/>
        <v>0</v>
      </c>
      <c r="AQ117">
        <f ca="1"/>
        <v>0</v>
      </c>
      <c r="AR117">
        <f ca="1"/>
        <v>0</v>
      </c>
      <c r="AS117">
        <f ca="1"/>
        <v>0</v>
      </c>
      <c r="AT117">
        <f ca="1"/>
        <v>0</v>
      </c>
      <c r="AU117">
        <f ca="1"/>
        <v>0</v>
      </c>
      <c r="AX117" s="248"/>
      <c r="AY117" s="252"/>
    </row>
    <row r="118" spans="2:58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" t="s">
        <v>57</v>
      </c>
      <c r="P118" s="1">
        <f ca="1">AVERAGE(P116:P117)</f>
        <v>617.24203664833931</v>
      </c>
      <c r="Q118" s="1"/>
      <c r="R118" s="1"/>
      <c r="T118" s="1"/>
      <c r="U118" s="1"/>
      <c r="V118" s="11"/>
      <c r="W118" s="7"/>
      <c r="X118" s="11"/>
      <c r="Y118" s="11"/>
      <c r="Z118" s="11"/>
      <c r="AA118" s="11"/>
      <c r="AD118">
        <v>104</v>
      </c>
      <c r="AE118">
        <v>1472.7260271248017</v>
      </c>
      <c r="AF118">
        <v>1774.4191154966404</v>
      </c>
      <c r="AG118">
        <v>889.35731556991334</v>
      </c>
      <c r="AH118">
        <v>607.2605929755772</v>
      </c>
      <c r="AI118">
        <v>433.66932230219561</v>
      </c>
      <c r="AJ118">
        <v>252.72762152730854</v>
      </c>
      <c r="AK118">
        <v>991.98886973497861</v>
      </c>
      <c r="AL118">
        <v>716.55429652166845</v>
      </c>
      <c r="AM118">
        <v>2575</v>
      </c>
      <c r="AN118">
        <f ca="1"/>
        <v>5</v>
      </c>
      <c r="AO118">
        <f ca="1"/>
        <v>5</v>
      </c>
      <c r="AP118">
        <f ca="1"/>
        <v>0</v>
      </c>
      <c r="AQ118">
        <f ca="1"/>
        <v>0</v>
      </c>
      <c r="AR118">
        <f ca="1"/>
        <v>0</v>
      </c>
      <c r="AS118">
        <f ca="1"/>
        <v>0</v>
      </c>
      <c r="AT118">
        <f ca="1"/>
        <v>0</v>
      </c>
      <c r="AU118">
        <f ca="1"/>
        <v>0</v>
      </c>
      <c r="AX118" s="248"/>
      <c r="AY118" s="252"/>
      <c r="BE118" s="3"/>
      <c r="BF118" s="3"/>
    </row>
    <row r="119" spans="2:58" x14ac:dyDescent="0.25">
      <c r="B119" s="8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7" t="s">
        <v>58</v>
      </c>
      <c r="P119" s="1">
        <f ca="1">ABS(P117-P116)/6</f>
        <v>99.679513377235864</v>
      </c>
      <c r="Q119" s="1"/>
      <c r="R119" s="1"/>
      <c r="T119" s="1"/>
      <c r="U119" s="1"/>
      <c r="V119" s="11"/>
      <c r="W119" s="7"/>
      <c r="X119" s="11"/>
      <c r="Y119" s="11"/>
      <c r="Z119" s="11"/>
      <c r="AA119" s="11"/>
      <c r="AD119">
        <v>105</v>
      </c>
      <c r="AE119">
        <v>1599.0167071654012</v>
      </c>
      <c r="AF119">
        <v>1444.7345313508013</v>
      </c>
      <c r="AG119">
        <v>903.89758879008957</v>
      </c>
      <c r="AH119">
        <v>654.25095729080704</v>
      </c>
      <c r="AI119">
        <v>447.82993310700601</v>
      </c>
      <c r="AJ119">
        <v>771.31550970784429</v>
      </c>
      <c r="AK119">
        <v>506.18999737939481</v>
      </c>
      <c r="AL119">
        <v>1115.0902224484648</v>
      </c>
      <c r="AM119">
        <v>2600</v>
      </c>
      <c r="AN119">
        <f ca="1"/>
        <v>2</v>
      </c>
      <c r="AO119">
        <f ca="1"/>
        <v>3</v>
      </c>
      <c r="AP119">
        <f ca="1"/>
        <v>0</v>
      </c>
      <c r="AQ119">
        <f ca="1"/>
        <v>0</v>
      </c>
      <c r="AR119">
        <f ca="1"/>
        <v>0</v>
      </c>
      <c r="AS119">
        <f ca="1"/>
        <v>0</v>
      </c>
      <c r="AT119">
        <f ca="1"/>
        <v>0</v>
      </c>
      <c r="AU119">
        <f ca="1"/>
        <v>0</v>
      </c>
      <c r="AX119" s="248"/>
      <c r="AY119" s="252"/>
    </row>
    <row r="120" spans="2:58" x14ac:dyDescent="0.25">
      <c r="B120" s="8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7" t="s">
        <v>60</v>
      </c>
      <c r="P120" s="1">
        <f ca="1">ABS(P117-P116)/8</f>
        <v>74.759635032926894</v>
      </c>
      <c r="Q120" s="1"/>
      <c r="R120" s="1"/>
      <c r="T120" s="1"/>
      <c r="U120" s="1"/>
      <c r="V120" s="11"/>
      <c r="W120" s="7"/>
      <c r="X120" s="11"/>
      <c r="Y120" s="11"/>
      <c r="Z120" s="11"/>
      <c r="AA120" s="11"/>
      <c r="AD120">
        <v>106</v>
      </c>
      <c r="AE120">
        <v>1502.0226572633576</v>
      </c>
      <c r="AF120">
        <v>1405.6831999262263</v>
      </c>
      <c r="AG120">
        <v>981.81016228712383</v>
      </c>
      <c r="AH120">
        <v>733.21252221037389</v>
      </c>
      <c r="AI120">
        <v>522.68577924459669</v>
      </c>
      <c r="AJ120">
        <v>758.25727099028654</v>
      </c>
      <c r="AK120">
        <v>637.35487880234359</v>
      </c>
      <c r="AL120">
        <v>657.94272482300244</v>
      </c>
      <c r="AM120">
        <v>2625</v>
      </c>
      <c r="AN120">
        <f ca="1"/>
        <v>1</v>
      </c>
      <c r="AO120">
        <f ca="1"/>
        <v>3</v>
      </c>
      <c r="AP120">
        <f ca="1"/>
        <v>0</v>
      </c>
      <c r="AQ120">
        <f ca="1"/>
        <v>0</v>
      </c>
      <c r="AR120">
        <f ca="1"/>
        <v>0</v>
      </c>
      <c r="AS120">
        <f ca="1"/>
        <v>0</v>
      </c>
      <c r="AT120">
        <f ca="1"/>
        <v>0</v>
      </c>
      <c r="AU120">
        <f ca="1"/>
        <v>0</v>
      </c>
      <c r="AX120" s="248"/>
      <c r="AY120" s="252"/>
    </row>
    <row r="121" spans="2:58" x14ac:dyDescent="0.25">
      <c r="B121" s="8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7" t="s">
        <v>61</v>
      </c>
      <c r="P121" s="166">
        <f ca="1">_xlfn.NORM.INV(RAND(),P118,P119)</f>
        <v>497.74185976476099</v>
      </c>
      <c r="Q121" s="1"/>
      <c r="R121" s="1"/>
      <c r="T121" s="1"/>
      <c r="U121" s="1"/>
      <c r="V121" s="11"/>
      <c r="W121" s="7"/>
      <c r="X121" s="11"/>
      <c r="Y121" s="11"/>
      <c r="Z121" s="11"/>
      <c r="AA121" s="11"/>
      <c r="AD121">
        <v>107</v>
      </c>
      <c r="AE121">
        <v>1149.3053025912855</v>
      </c>
      <c r="AF121">
        <v>1554.8245226986746</v>
      </c>
      <c r="AG121">
        <v>1012.0927079619505</v>
      </c>
      <c r="AH121">
        <v>964.84467273384007</v>
      </c>
      <c r="AI121">
        <v>772.05317285377214</v>
      </c>
      <c r="AJ121">
        <v>536.90248593248998</v>
      </c>
      <c r="AK121">
        <v>337.80125513449991</v>
      </c>
      <c r="AL121">
        <v>699.49692851804934</v>
      </c>
      <c r="AM121">
        <v>2650</v>
      </c>
      <c r="AN121">
        <f ca="1"/>
        <v>1</v>
      </c>
      <c r="AO121">
        <f ca="1"/>
        <v>1</v>
      </c>
      <c r="AP121">
        <f ca="1"/>
        <v>0</v>
      </c>
      <c r="AQ121">
        <f ca="1"/>
        <v>0</v>
      </c>
      <c r="AR121">
        <f ca="1"/>
        <v>0</v>
      </c>
      <c r="AS121">
        <f ca="1"/>
        <v>0</v>
      </c>
      <c r="AT121">
        <f ca="1"/>
        <v>0</v>
      </c>
      <c r="AU121">
        <f ca="1"/>
        <v>0</v>
      </c>
      <c r="AX121" s="248"/>
      <c r="AY121" s="252"/>
    </row>
    <row r="122" spans="2:58" x14ac:dyDescent="0.25">
      <c r="B122" s="8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"/>
      <c r="P122" s="1"/>
      <c r="Q122" s="1"/>
      <c r="R122" s="1"/>
      <c r="T122" s="1"/>
      <c r="U122" s="1"/>
      <c r="V122" s="11"/>
      <c r="W122" s="7"/>
      <c r="X122" s="11"/>
      <c r="Y122" s="11"/>
      <c r="Z122" s="11"/>
      <c r="AA122" s="11"/>
      <c r="AD122">
        <v>108</v>
      </c>
      <c r="AE122">
        <v>1561.2352409681016</v>
      </c>
      <c r="AF122">
        <v>1880.6357022235884</v>
      </c>
      <c r="AG122">
        <v>1094.4355295318678</v>
      </c>
      <c r="AH122">
        <v>617.07901891883421</v>
      </c>
      <c r="AI122">
        <v>1176.1109323762942</v>
      </c>
      <c r="AJ122">
        <v>589.83444237719777</v>
      </c>
      <c r="AK122">
        <v>1032.8404856150473</v>
      </c>
      <c r="AL122">
        <v>639.76527647072589</v>
      </c>
      <c r="AM122">
        <v>2675</v>
      </c>
      <c r="AN122">
        <f ca="1"/>
        <v>1</v>
      </c>
      <c r="AO122">
        <f ca="1"/>
        <v>1</v>
      </c>
      <c r="AP122">
        <f ca="1"/>
        <v>0</v>
      </c>
      <c r="AQ122">
        <f ca="1"/>
        <v>0</v>
      </c>
      <c r="AR122">
        <f ca="1"/>
        <v>0</v>
      </c>
      <c r="AS122">
        <f ca="1"/>
        <v>0</v>
      </c>
      <c r="AT122">
        <f ca="1"/>
        <v>0</v>
      </c>
      <c r="AU122">
        <f ca="1"/>
        <v>0</v>
      </c>
      <c r="AX122" s="248"/>
      <c r="AY122" s="252"/>
    </row>
    <row r="123" spans="2:58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"/>
      <c r="P123" s="1"/>
      <c r="Q123" s="1"/>
      <c r="R123" s="1"/>
      <c r="T123" s="1"/>
      <c r="U123" s="1"/>
      <c r="V123" s="11"/>
      <c r="W123" s="7"/>
      <c r="X123" s="11"/>
      <c r="Y123" s="11"/>
      <c r="Z123" s="11"/>
      <c r="AA123" s="11"/>
      <c r="AD123">
        <v>109</v>
      </c>
      <c r="AE123">
        <v>1815.8255917299318</v>
      </c>
      <c r="AF123">
        <v>1614.654224392903</v>
      </c>
      <c r="AG123">
        <v>928.00972540015039</v>
      </c>
      <c r="AH123">
        <v>871.49348163339891</v>
      </c>
      <c r="AI123">
        <v>840.7461499550476</v>
      </c>
      <c r="AJ123">
        <v>563.35199972820794</v>
      </c>
      <c r="AK123">
        <v>470.62623481937749</v>
      </c>
      <c r="AL123">
        <v>587.00336108669762</v>
      </c>
      <c r="AM123" s="23">
        <v>2700</v>
      </c>
      <c r="AN123">
        <f ca="1"/>
        <v>4</v>
      </c>
      <c r="AO123">
        <f ca="1"/>
        <v>0</v>
      </c>
      <c r="AP123">
        <f ca="1"/>
        <v>0</v>
      </c>
      <c r="AQ123">
        <f ca="1"/>
        <v>0</v>
      </c>
      <c r="AR123">
        <f ca="1"/>
        <v>0</v>
      </c>
      <c r="AS123">
        <f ca="1"/>
        <v>0</v>
      </c>
      <c r="AT123">
        <f ca="1"/>
        <v>0</v>
      </c>
      <c r="AU123">
        <f ca="1"/>
        <v>0</v>
      </c>
      <c r="AX123" s="248"/>
      <c r="AY123" s="252"/>
    </row>
    <row r="124" spans="2:58" ht="28.5" x14ac:dyDescent="0.45">
      <c r="C124" s="173" t="s">
        <v>68</v>
      </c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"/>
      <c r="P124" s="1"/>
      <c r="Q124" s="1"/>
      <c r="R124" s="1"/>
      <c r="T124" s="174" t="s">
        <v>68</v>
      </c>
      <c r="U124" s="1"/>
      <c r="V124" s="11"/>
      <c r="W124" s="7"/>
      <c r="X124" s="11"/>
      <c r="Y124" s="11"/>
      <c r="Z124" s="11"/>
      <c r="AA124" s="11"/>
      <c r="AD124">
        <v>110</v>
      </c>
      <c r="AE124">
        <v>1620.95892275505</v>
      </c>
      <c r="AF124">
        <v>1692.6346740000236</v>
      </c>
      <c r="AG124">
        <v>1032.991075788774</v>
      </c>
      <c r="AH124">
        <v>969.38358790336633</v>
      </c>
      <c r="AI124">
        <v>914.32437490851885</v>
      </c>
      <c r="AJ124">
        <v>339.11944646227585</v>
      </c>
      <c r="AK124">
        <v>695.57736841667111</v>
      </c>
      <c r="AL124">
        <v>519.84827825587615</v>
      </c>
      <c r="AM124">
        <v>2725</v>
      </c>
      <c r="AN124">
        <f ca="1"/>
        <v>0</v>
      </c>
      <c r="AO124">
        <f ca="1"/>
        <v>1</v>
      </c>
      <c r="AP124">
        <f ca="1"/>
        <v>0</v>
      </c>
      <c r="AQ124">
        <f ca="1"/>
        <v>0</v>
      </c>
      <c r="AR124">
        <f ca="1"/>
        <v>0</v>
      </c>
      <c r="AS124">
        <f ca="1"/>
        <v>0</v>
      </c>
      <c r="AT124">
        <f ca="1"/>
        <v>0</v>
      </c>
      <c r="AU124">
        <f ca="1"/>
        <v>0</v>
      </c>
      <c r="AX124" s="248"/>
      <c r="AY124" s="252"/>
    </row>
    <row r="125" spans="2:58" x14ac:dyDescent="0.25">
      <c r="C125" s="11"/>
      <c r="D125" s="11"/>
      <c r="E125" s="11"/>
      <c r="F125" s="11"/>
      <c r="G125" s="182" t="s">
        <v>25</v>
      </c>
      <c r="H125" s="182"/>
      <c r="I125" s="182" t="s">
        <v>37</v>
      </c>
      <c r="J125" s="182"/>
      <c r="K125" s="182" t="s">
        <v>38</v>
      </c>
      <c r="L125" s="182"/>
      <c r="M125" s="182" t="s">
        <v>44</v>
      </c>
      <c r="N125" s="182"/>
      <c r="O125" s="1"/>
      <c r="P125" s="1"/>
      <c r="Q125" s="1"/>
      <c r="R125" s="1"/>
      <c r="T125" s="1"/>
      <c r="U125" s="1"/>
      <c r="V125" s="11"/>
      <c r="W125" s="7"/>
      <c r="X125" s="11"/>
      <c r="Y125" s="11"/>
      <c r="Z125" s="11"/>
      <c r="AA125" s="11"/>
      <c r="AD125">
        <v>111</v>
      </c>
      <c r="AE125">
        <v>1474.9556689390247</v>
      </c>
      <c r="AF125">
        <v>1485.1415986034906</v>
      </c>
      <c r="AG125">
        <v>1067.680111382635</v>
      </c>
      <c r="AH125">
        <v>927.29676374112614</v>
      </c>
      <c r="AI125">
        <v>542.97912813638072</v>
      </c>
      <c r="AJ125">
        <v>384.16079160162997</v>
      </c>
      <c r="AK125">
        <v>477.56803695024462</v>
      </c>
      <c r="AL125">
        <v>499.28330535343389</v>
      </c>
      <c r="AM125">
        <v>2750</v>
      </c>
      <c r="AN125">
        <f ca="1"/>
        <v>1</v>
      </c>
      <c r="AO125">
        <f ca="1"/>
        <v>2</v>
      </c>
      <c r="AP125">
        <f ca="1"/>
        <v>0</v>
      </c>
      <c r="AQ125">
        <f ca="1"/>
        <v>0</v>
      </c>
      <c r="AR125">
        <f ca="1"/>
        <v>0</v>
      </c>
      <c r="AS125">
        <f ca="1"/>
        <v>0</v>
      </c>
      <c r="AT125">
        <f ca="1"/>
        <v>0</v>
      </c>
      <c r="AU125">
        <f ca="1"/>
        <v>0</v>
      </c>
      <c r="AX125" s="248"/>
      <c r="AY125" s="252"/>
      <c r="BD125" s="28"/>
    </row>
    <row r="126" spans="2:58" x14ac:dyDescent="0.25">
      <c r="C126" s="11"/>
      <c r="D126" s="163" t="s">
        <v>11</v>
      </c>
      <c r="E126" s="11" t="s">
        <v>4</v>
      </c>
      <c r="F126" s="11" t="s">
        <v>45</v>
      </c>
      <c r="G126" s="11" t="s">
        <v>46</v>
      </c>
      <c r="H126" s="11" t="s">
        <v>47</v>
      </c>
      <c r="I126" s="11" t="s">
        <v>46</v>
      </c>
      <c r="J126" s="11" t="s">
        <v>47</v>
      </c>
      <c r="K126" s="11" t="s">
        <v>46</v>
      </c>
      <c r="L126" s="11" t="s">
        <v>47</v>
      </c>
      <c r="M126" s="11" t="s">
        <v>46</v>
      </c>
      <c r="N126" s="11" t="s">
        <v>47</v>
      </c>
      <c r="O126" s="1"/>
      <c r="P126" s="1"/>
      <c r="Q126" s="1"/>
      <c r="R126" s="1"/>
      <c r="T126" s="1"/>
      <c r="U126" s="9" t="s">
        <v>11</v>
      </c>
      <c r="V126" s="11" t="s">
        <v>4</v>
      </c>
      <c r="W126" s="7" t="s">
        <v>46</v>
      </c>
      <c r="X126" s="11" t="s">
        <v>45</v>
      </c>
      <c r="Y126" s="11" t="s">
        <v>47</v>
      </c>
      <c r="Z126" s="11"/>
      <c r="AA126" s="11"/>
      <c r="AD126">
        <v>112</v>
      </c>
      <c r="AE126">
        <v>2008.5924925352879</v>
      </c>
      <c r="AF126">
        <v>1834.6179794873128</v>
      </c>
      <c r="AG126">
        <v>1075.2408167415947</v>
      </c>
      <c r="AH126">
        <v>676.82348911833969</v>
      </c>
      <c r="AI126">
        <v>529.99248061968103</v>
      </c>
      <c r="AJ126">
        <v>407.52153080039653</v>
      </c>
      <c r="AK126">
        <v>746.98953021061868</v>
      </c>
      <c r="AL126">
        <v>453.75921312901096</v>
      </c>
      <c r="AM126">
        <v>2775</v>
      </c>
      <c r="AN126">
        <f ca="1"/>
        <v>2</v>
      </c>
      <c r="AO126">
        <f ca="1"/>
        <v>0</v>
      </c>
      <c r="AP126">
        <f ca="1"/>
        <v>0</v>
      </c>
      <c r="AQ126">
        <f ca="1"/>
        <v>0</v>
      </c>
      <c r="AR126">
        <f ca="1"/>
        <v>0</v>
      </c>
      <c r="AS126">
        <f ca="1"/>
        <v>0</v>
      </c>
      <c r="AT126">
        <f ca="1"/>
        <v>0</v>
      </c>
      <c r="AU126">
        <f ca="1"/>
        <v>0</v>
      </c>
      <c r="AX126" s="248"/>
      <c r="AY126" s="252"/>
      <c r="BB126" s="3"/>
      <c r="BD126" s="28"/>
    </row>
    <row r="127" spans="2:58" x14ac:dyDescent="0.25">
      <c r="C127" s="11" t="s">
        <v>15</v>
      </c>
      <c r="D127" s="11">
        <f>D25</f>
        <v>0.75</v>
      </c>
      <c r="E127" s="12">
        <f>K9</f>
        <v>1122.9130007568792</v>
      </c>
      <c r="F127" s="11">
        <f>V9</f>
        <v>0</v>
      </c>
      <c r="G127" s="10">
        <f>R9</f>
        <v>2640000</v>
      </c>
      <c r="H127" s="13">
        <f>AA9</f>
        <v>0.5</v>
      </c>
      <c r="I127" s="10">
        <f>S9</f>
        <v>168892</v>
      </c>
      <c r="J127" s="13">
        <f>AE9</f>
        <v>0.5</v>
      </c>
      <c r="K127" s="10">
        <f>T9</f>
        <v>1027475</v>
      </c>
      <c r="L127" s="13">
        <f>AA9</f>
        <v>0.5</v>
      </c>
      <c r="M127" s="10">
        <f>U9</f>
        <v>2816968</v>
      </c>
      <c r="N127" s="13">
        <f>AC9</f>
        <v>3.5</v>
      </c>
      <c r="O127" s="1"/>
      <c r="P127" s="1"/>
      <c r="Q127" s="1"/>
      <c r="R127" s="1"/>
      <c r="T127" s="1" t="s">
        <v>15</v>
      </c>
      <c r="U127" s="1">
        <f>E5</f>
        <v>0.75</v>
      </c>
      <c r="V127" s="12">
        <f>H9</f>
        <v>229.76013764427771</v>
      </c>
      <c r="W127" s="10">
        <f>N9</f>
        <v>560000</v>
      </c>
      <c r="X127" s="11">
        <f>V9</f>
        <v>0</v>
      </c>
      <c r="Y127" s="13">
        <f>Y9</f>
        <v>2</v>
      </c>
      <c r="Z127" s="11"/>
      <c r="AA127" s="11"/>
      <c r="AD127">
        <v>113</v>
      </c>
      <c r="AE127">
        <v>1586.4500871135378</v>
      </c>
      <c r="AF127">
        <v>1578.9981268865681</v>
      </c>
      <c r="AG127">
        <v>1199.3978601568324</v>
      </c>
      <c r="AH127">
        <v>744.62344958283245</v>
      </c>
      <c r="AI127">
        <v>450.0028570462523</v>
      </c>
      <c r="AJ127">
        <v>904.03031586638633</v>
      </c>
      <c r="AK127">
        <v>761.02903858246873</v>
      </c>
      <c r="AL127">
        <v>776.76327412428043</v>
      </c>
      <c r="AM127">
        <v>2800</v>
      </c>
      <c r="AN127">
        <f ca="1"/>
        <v>0</v>
      </c>
      <c r="AO127">
        <f ca="1"/>
        <v>0</v>
      </c>
      <c r="AP127">
        <f ca="1"/>
        <v>0</v>
      </c>
      <c r="AQ127">
        <f ca="1"/>
        <v>0</v>
      </c>
      <c r="AR127">
        <f ca="1"/>
        <v>0</v>
      </c>
      <c r="AS127">
        <f ca="1"/>
        <v>0</v>
      </c>
      <c r="AT127">
        <f ca="1"/>
        <v>0</v>
      </c>
      <c r="AU127">
        <f ca="1"/>
        <v>0</v>
      </c>
      <c r="AX127" s="248"/>
      <c r="AY127" s="252"/>
      <c r="BD127" s="28"/>
      <c r="BF127" s="28"/>
    </row>
    <row r="128" spans="2:58" x14ac:dyDescent="0.25">
      <c r="C128" s="11" t="s">
        <v>16</v>
      </c>
      <c r="D128" s="11">
        <f>D26</f>
        <v>1.5</v>
      </c>
      <c r="E128" s="12">
        <f>L9</f>
        <v>2435.707120106053</v>
      </c>
      <c r="F128" s="11">
        <f>W9</f>
        <v>16</v>
      </c>
      <c r="G128" s="10"/>
      <c r="H128" s="11">
        <f>AB9</f>
        <v>1.5</v>
      </c>
      <c r="I128" s="10"/>
      <c r="J128" s="11">
        <f>AF9</f>
        <v>9</v>
      </c>
      <c r="K128" s="10"/>
      <c r="L128" s="11">
        <f>AB9</f>
        <v>1.5</v>
      </c>
      <c r="M128" s="10"/>
      <c r="N128" s="11">
        <f>AD9</f>
        <v>7</v>
      </c>
      <c r="O128" s="1"/>
      <c r="P128" s="1"/>
      <c r="Q128" s="1"/>
      <c r="R128" s="1"/>
      <c r="T128" s="1" t="s">
        <v>16</v>
      </c>
      <c r="U128" s="1">
        <f>F5</f>
        <v>1.5</v>
      </c>
      <c r="V128" s="12">
        <f>I9</f>
        <v>1054.999824371509</v>
      </c>
      <c r="W128" s="10">
        <f>O9</f>
        <v>2636319.0733865299</v>
      </c>
      <c r="X128" s="11">
        <f>W9</f>
        <v>16</v>
      </c>
      <c r="Y128" s="11">
        <f>Z9</f>
        <v>6</v>
      </c>
      <c r="Z128" s="11"/>
      <c r="AA128" s="11"/>
      <c r="AD128">
        <v>114</v>
      </c>
      <c r="AE128">
        <v>1828.7698643354004</v>
      </c>
      <c r="AF128">
        <v>1292.263793363624</v>
      </c>
      <c r="AG128">
        <v>891.17374840941829</v>
      </c>
      <c r="AH128">
        <v>713.60032387152353</v>
      </c>
      <c r="AI128">
        <v>385.99694824831874</v>
      </c>
      <c r="AJ128">
        <v>645.45831627122777</v>
      </c>
      <c r="AK128">
        <v>800.93332654867675</v>
      </c>
      <c r="AL128">
        <v>838.27905636145124</v>
      </c>
      <c r="AM128">
        <v>2825</v>
      </c>
      <c r="AN128">
        <f ca="1"/>
        <v>2</v>
      </c>
      <c r="AO128">
        <f ca="1"/>
        <v>0</v>
      </c>
      <c r="AP128">
        <f ca="1"/>
        <v>0</v>
      </c>
      <c r="AQ128">
        <f ca="1"/>
        <v>0</v>
      </c>
      <c r="AR128">
        <f ca="1"/>
        <v>0</v>
      </c>
      <c r="AS128">
        <f ca="1"/>
        <v>0</v>
      </c>
      <c r="AT128">
        <f ca="1"/>
        <v>0</v>
      </c>
      <c r="AU128">
        <f ca="1"/>
        <v>0</v>
      </c>
      <c r="AX128" s="248"/>
      <c r="AY128" s="252"/>
      <c r="BD128" s="28"/>
      <c r="BF128" s="28"/>
    </row>
    <row r="129" spans="3:58" x14ac:dyDescent="0.25">
      <c r="C129" s="11" t="s">
        <v>17</v>
      </c>
      <c r="D129" s="11">
        <f>AVERAGE(D127:D128)</f>
        <v>1.125</v>
      </c>
      <c r="E129" s="12">
        <f>AVERAGE(E127:E128)</f>
        <v>1779.3100604314661</v>
      </c>
      <c r="F129" s="11">
        <f>AVERAGE(F127:F128)</f>
        <v>8</v>
      </c>
      <c r="G129" s="14"/>
      <c r="H129" s="11">
        <f>AVERAGE(H127:H128)</f>
        <v>1</v>
      </c>
      <c r="I129" s="14"/>
      <c r="J129" s="11">
        <f>AVERAGE(J127:J128)</f>
        <v>4.75</v>
      </c>
      <c r="K129" s="14"/>
      <c r="L129" s="11">
        <f>AVERAGE(L127:L128)</f>
        <v>1</v>
      </c>
      <c r="M129" s="14"/>
      <c r="N129" s="11">
        <f>AVERAGE(N127:N128)</f>
        <v>5.25</v>
      </c>
      <c r="O129" s="1"/>
      <c r="P129" s="1"/>
      <c r="Q129" s="1"/>
      <c r="R129" s="1"/>
      <c r="T129" s="1" t="s">
        <v>17</v>
      </c>
      <c r="U129" s="1">
        <f>AVERAGE(U127:U128)</f>
        <v>1.125</v>
      </c>
      <c r="V129" s="11">
        <f t="shared" ref="V129" si="49">AVERAGE(V127:V128)</f>
        <v>642.37998100789332</v>
      </c>
      <c r="W129" s="18">
        <f t="shared" ref="W129" si="50">AVERAGE(W127:W128)</f>
        <v>1598159.536693265</v>
      </c>
      <c r="X129" s="11">
        <f t="shared" ref="X129" si="51">AVERAGE(X127:X128)</f>
        <v>8</v>
      </c>
      <c r="Y129" s="11">
        <f t="shared" ref="Y129" si="52">AVERAGE(Y127:Y128)</f>
        <v>4</v>
      </c>
      <c r="Z129" s="11"/>
      <c r="AA129" s="11"/>
      <c r="AD129">
        <v>115</v>
      </c>
      <c r="AE129">
        <v>1431.1099889905975</v>
      </c>
      <c r="AF129">
        <v>1944.1942692681821</v>
      </c>
      <c r="AG129">
        <v>1410.7688640414058</v>
      </c>
      <c r="AH129">
        <v>943.19157811050468</v>
      </c>
      <c r="AI129">
        <v>656.55593876456646</v>
      </c>
      <c r="AJ129">
        <v>688.81289019165638</v>
      </c>
      <c r="AK129">
        <v>759.21297754196962</v>
      </c>
      <c r="AL129">
        <v>342.66934743933672</v>
      </c>
      <c r="AM129">
        <v>2850</v>
      </c>
      <c r="AN129">
        <f ca="1"/>
        <v>1</v>
      </c>
      <c r="AO129">
        <f ca="1"/>
        <v>0</v>
      </c>
      <c r="AP129">
        <f ca="1"/>
        <v>0</v>
      </c>
      <c r="AQ129">
        <f ca="1"/>
        <v>0</v>
      </c>
      <c r="AR129">
        <f ca="1"/>
        <v>0</v>
      </c>
      <c r="AS129">
        <f ca="1"/>
        <v>0</v>
      </c>
      <c r="AT129">
        <f ca="1"/>
        <v>0</v>
      </c>
      <c r="AU129">
        <f ca="1"/>
        <v>0</v>
      </c>
      <c r="AX129" s="248"/>
      <c r="AY129" s="252"/>
      <c r="BD129" s="28"/>
      <c r="BF129" s="28"/>
    </row>
    <row r="130" spans="3:58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"/>
      <c r="P130" s="1"/>
      <c r="Q130" s="1"/>
      <c r="R130" s="1"/>
      <c r="T130" s="1"/>
      <c r="U130" s="1"/>
      <c r="V130" s="11"/>
      <c r="W130" s="7"/>
      <c r="X130" s="11"/>
      <c r="Y130" s="11"/>
      <c r="Z130" s="11"/>
      <c r="AA130" s="11"/>
      <c r="AD130">
        <v>116</v>
      </c>
      <c r="AE130">
        <v>1940.2679232082892</v>
      </c>
      <c r="AF130">
        <v>1545.3324256762917</v>
      </c>
      <c r="AG130">
        <v>894.64160767117232</v>
      </c>
      <c r="AH130">
        <v>695.07373301055566</v>
      </c>
      <c r="AI130">
        <v>713.42924641471916</v>
      </c>
      <c r="AJ130">
        <v>839.43985364155299</v>
      </c>
      <c r="AK130">
        <v>551.83693014009077</v>
      </c>
      <c r="AL130">
        <v>414.28274021283227</v>
      </c>
      <c r="AM130">
        <v>2875</v>
      </c>
      <c r="AN130">
        <f ca="1"/>
        <v>1</v>
      </c>
      <c r="AO130">
        <f ca="1"/>
        <v>0</v>
      </c>
      <c r="AP130">
        <f ca="1"/>
        <v>0</v>
      </c>
      <c r="AQ130">
        <f ca="1"/>
        <v>0</v>
      </c>
      <c r="AR130">
        <f ca="1"/>
        <v>0</v>
      </c>
      <c r="AS130">
        <f ca="1"/>
        <v>0</v>
      </c>
      <c r="AT130">
        <f ca="1"/>
        <v>0</v>
      </c>
      <c r="AU130">
        <f ca="1"/>
        <v>0</v>
      </c>
      <c r="AX130" s="248"/>
      <c r="AY130" s="252"/>
      <c r="BD130" s="28"/>
      <c r="BF130" s="28"/>
    </row>
    <row r="131" spans="3:58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"/>
      <c r="P131" s="1"/>
      <c r="Q131" s="1"/>
      <c r="R131" s="1"/>
      <c r="T131" s="1"/>
      <c r="U131" s="1"/>
      <c r="V131" s="11"/>
      <c r="W131" s="7"/>
      <c r="X131" s="11"/>
      <c r="Y131" s="11"/>
      <c r="Z131" s="11"/>
      <c r="AA131" s="11"/>
      <c r="AD131">
        <v>117</v>
      </c>
      <c r="AE131">
        <v>2096.342376000588</v>
      </c>
      <c r="AF131">
        <v>1436.2396381890806</v>
      </c>
      <c r="AG131">
        <v>1033.4896395469514</v>
      </c>
      <c r="AH131">
        <v>1102.9480911177834</v>
      </c>
      <c r="AI131">
        <v>481.7240430684642</v>
      </c>
      <c r="AJ131">
        <v>873.070244020617</v>
      </c>
      <c r="AK131">
        <v>615.5800124633231</v>
      </c>
      <c r="AL131">
        <v>535.3326030743101</v>
      </c>
      <c r="AM131">
        <v>2900</v>
      </c>
      <c r="AN131">
        <f ca="1"/>
        <v>0</v>
      </c>
      <c r="AO131">
        <f ca="1"/>
        <v>0</v>
      </c>
      <c r="AP131">
        <f ca="1"/>
        <v>0</v>
      </c>
      <c r="AQ131">
        <f ca="1"/>
        <v>0</v>
      </c>
      <c r="AR131">
        <f ca="1"/>
        <v>0</v>
      </c>
      <c r="AS131">
        <f ca="1"/>
        <v>0</v>
      </c>
      <c r="AT131">
        <f ca="1"/>
        <v>0</v>
      </c>
      <c r="AU131">
        <f ca="1"/>
        <v>0</v>
      </c>
      <c r="AX131" s="248"/>
      <c r="AY131" s="252"/>
      <c r="BD131" s="28"/>
      <c r="BF131" s="28"/>
    </row>
    <row r="132" spans="3:58" x14ac:dyDescent="0.25">
      <c r="C132" s="164" t="s">
        <v>48</v>
      </c>
      <c r="D132" s="11">
        <f>(D128-D127)/6</f>
        <v>0.125</v>
      </c>
      <c r="E132" s="16">
        <f>(E128-E127)/6</f>
        <v>218.79901989152896</v>
      </c>
      <c r="F132" s="11">
        <f>(F128-F127)/6</f>
        <v>2.6666666666666665</v>
      </c>
      <c r="G132" s="11"/>
      <c r="H132" s="16">
        <f>(H128-H127)/6</f>
        <v>0.16666666666666666</v>
      </c>
      <c r="I132" s="11"/>
      <c r="J132" s="11">
        <f>(J128-J127)/6</f>
        <v>1.4166666666666667</v>
      </c>
      <c r="K132" s="16"/>
      <c r="L132" s="11">
        <f>(L128-L127)/6</f>
        <v>0.16666666666666666</v>
      </c>
      <c r="M132" s="11"/>
      <c r="N132" s="16">
        <f>(N128-N127)/6</f>
        <v>0.58333333333333337</v>
      </c>
      <c r="O132" s="1"/>
      <c r="P132" s="1"/>
      <c r="Q132" s="1"/>
      <c r="R132" s="1"/>
      <c r="T132" s="165" t="s">
        <v>48</v>
      </c>
      <c r="U132" s="1">
        <f>(U128-U127)/6</f>
        <v>0.125</v>
      </c>
      <c r="V132" s="11">
        <f t="shared" ref="V132:Y132" si="53">(V128-V127)/6</f>
        <v>137.53994778787188</v>
      </c>
      <c r="W132" s="18">
        <f t="shared" si="53"/>
        <v>346053.17889775499</v>
      </c>
      <c r="X132" s="11">
        <f t="shared" si="53"/>
        <v>2.6666666666666665</v>
      </c>
      <c r="Y132" s="11">
        <f t="shared" si="53"/>
        <v>0.66666666666666663</v>
      </c>
      <c r="Z132" s="11"/>
      <c r="AA132" s="11"/>
      <c r="AD132">
        <v>118</v>
      </c>
      <c r="AE132">
        <v>1702.360215267287</v>
      </c>
      <c r="AF132">
        <v>1353.8121043455492</v>
      </c>
      <c r="AG132">
        <v>976.12203706088849</v>
      </c>
      <c r="AH132">
        <v>884.79434124102681</v>
      </c>
      <c r="AI132">
        <v>733.14850241701151</v>
      </c>
      <c r="AJ132">
        <v>687.70232063391131</v>
      </c>
      <c r="AK132">
        <v>676.65939293912425</v>
      </c>
      <c r="AL132">
        <v>678.98516708668649</v>
      </c>
      <c r="AM132">
        <v>2925</v>
      </c>
      <c r="AN132">
        <f ca="1"/>
        <v>0</v>
      </c>
      <c r="AO132">
        <f ca="1"/>
        <v>1</v>
      </c>
      <c r="AP132">
        <f ca="1"/>
        <v>0</v>
      </c>
      <c r="AQ132">
        <f ca="1"/>
        <v>0</v>
      </c>
      <c r="AR132">
        <f ca="1"/>
        <v>0</v>
      </c>
      <c r="AS132">
        <f ca="1"/>
        <v>0</v>
      </c>
      <c r="AT132">
        <f ca="1"/>
        <v>0</v>
      </c>
      <c r="AU132">
        <f ca="1"/>
        <v>0</v>
      </c>
      <c r="AX132" s="248"/>
      <c r="AY132" s="252"/>
      <c r="BD132" s="28"/>
      <c r="BF132" s="28"/>
    </row>
    <row r="133" spans="3:58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"/>
      <c r="P133" s="1"/>
      <c r="Q133" s="1"/>
      <c r="R133" s="1"/>
      <c r="T133" s="1"/>
      <c r="U133" s="1"/>
      <c r="V133" s="11"/>
      <c r="W133" s="18"/>
      <c r="X133" s="11"/>
      <c r="Y133" s="11"/>
      <c r="Z133" s="11"/>
      <c r="AA133" s="11"/>
      <c r="AD133">
        <v>119</v>
      </c>
      <c r="AE133">
        <v>1528.8587023940481</v>
      </c>
      <c r="AF133">
        <v>1438.3970431782159</v>
      </c>
      <c r="AG133">
        <v>761.17568493755789</v>
      </c>
      <c r="AH133">
        <v>651.39361956378923</v>
      </c>
      <c r="AI133">
        <v>848.16633354098394</v>
      </c>
      <c r="AJ133">
        <v>434.93790768506204</v>
      </c>
      <c r="AK133">
        <v>536.94482231351481</v>
      </c>
      <c r="AL133">
        <v>429.57246615869155</v>
      </c>
      <c r="AM133">
        <v>2950</v>
      </c>
      <c r="AN133">
        <f ca="1"/>
        <v>0</v>
      </c>
      <c r="AO133">
        <f ca="1"/>
        <v>0</v>
      </c>
      <c r="AP133">
        <f ca="1"/>
        <v>0</v>
      </c>
      <c r="AQ133">
        <f ca="1"/>
        <v>0</v>
      </c>
      <c r="AR133">
        <f ca="1"/>
        <v>0</v>
      </c>
      <c r="AS133">
        <f ca="1"/>
        <v>0</v>
      </c>
      <c r="AT133">
        <f ca="1"/>
        <v>0</v>
      </c>
      <c r="AU133">
        <f ca="1"/>
        <v>0</v>
      </c>
      <c r="AX133" s="248"/>
      <c r="AY133" s="252"/>
    </row>
    <row r="134" spans="3:58" x14ac:dyDescent="0.25">
      <c r="C134" s="11"/>
      <c r="D134" s="11"/>
      <c r="E134" s="11"/>
      <c r="F134" s="11"/>
      <c r="G134" s="1"/>
      <c r="H134" s="11"/>
      <c r="I134" s="1"/>
      <c r="J134" s="11"/>
      <c r="K134" s="1"/>
      <c r="L134" s="11"/>
      <c r="M134" s="1"/>
      <c r="N134" s="11"/>
      <c r="O134" s="1"/>
      <c r="P134" s="1"/>
      <c r="Q134" s="1"/>
      <c r="R134" s="1"/>
      <c r="T134" s="1"/>
      <c r="U134" s="1"/>
      <c r="V134" s="11"/>
      <c r="W134" s="7"/>
      <c r="X134" s="11"/>
      <c r="Y134" s="11"/>
      <c r="Z134" s="11"/>
      <c r="AA134" s="11"/>
      <c r="AD134">
        <v>120</v>
      </c>
      <c r="AE134">
        <v>1966.1044706530915</v>
      </c>
      <c r="AF134">
        <v>2250.7352603148502</v>
      </c>
      <c r="AG134">
        <v>1004.1696682475183</v>
      </c>
      <c r="AH134">
        <v>782.41155659498611</v>
      </c>
      <c r="AI134">
        <v>519.28378333964429</v>
      </c>
      <c r="AJ134">
        <v>453.51093746834511</v>
      </c>
      <c r="AK134">
        <v>844.93965659668572</v>
      </c>
      <c r="AL134">
        <v>706.55700688644879</v>
      </c>
      <c r="AM134">
        <v>2975</v>
      </c>
      <c r="AN134">
        <f ca="1"/>
        <v>0</v>
      </c>
      <c r="AO134">
        <f ca="1"/>
        <v>1</v>
      </c>
      <c r="AP134">
        <f ca="1"/>
        <v>0</v>
      </c>
      <c r="AQ134">
        <f ca="1"/>
        <v>0</v>
      </c>
      <c r="AR134">
        <f ca="1"/>
        <v>0</v>
      </c>
      <c r="AS134">
        <f ca="1"/>
        <v>0</v>
      </c>
      <c r="AT134">
        <f ca="1"/>
        <v>0</v>
      </c>
      <c r="AU134">
        <f ca="1"/>
        <v>0</v>
      </c>
      <c r="AX134" s="248"/>
      <c r="AY134" s="252"/>
    </row>
    <row r="135" spans="3:58" x14ac:dyDescent="0.25">
      <c r="C135" s="11"/>
      <c r="D135" s="11"/>
      <c r="E135" s="11"/>
      <c r="F135" s="11"/>
      <c r="G135" s="1"/>
      <c r="H135" s="11"/>
      <c r="I135" s="1"/>
      <c r="J135" s="11"/>
      <c r="K135" s="1"/>
      <c r="L135" s="11"/>
      <c r="M135" s="1"/>
      <c r="N135" s="11"/>
      <c r="O135" s="1"/>
      <c r="P135" s="1"/>
      <c r="Q135" s="1"/>
      <c r="R135" s="1"/>
      <c r="T135" s="1"/>
      <c r="U135" s="1"/>
      <c r="V135" s="11"/>
      <c r="W135" s="7"/>
      <c r="X135" s="11"/>
      <c r="Y135" s="11"/>
      <c r="Z135" s="11"/>
      <c r="AA135" s="11"/>
      <c r="AD135">
        <v>121</v>
      </c>
      <c r="AE135">
        <v>1682.2181348403681</v>
      </c>
      <c r="AF135">
        <v>1650.5551602321723</v>
      </c>
      <c r="AG135">
        <v>824.79776272399772</v>
      </c>
      <c r="AH135">
        <v>810.81296967232413</v>
      </c>
      <c r="AI135">
        <v>879.15683853679775</v>
      </c>
      <c r="AJ135">
        <v>798.73140677422361</v>
      </c>
      <c r="AK135">
        <v>1192.4217229637779</v>
      </c>
      <c r="AL135">
        <v>696.16694024157607</v>
      </c>
      <c r="AM135">
        <v>3000</v>
      </c>
      <c r="AN135">
        <f ca="1"/>
        <v>0</v>
      </c>
      <c r="AO135">
        <f ca="1"/>
        <v>0</v>
      </c>
      <c r="AP135">
        <f ca="1"/>
        <v>0</v>
      </c>
      <c r="AQ135">
        <f ca="1"/>
        <v>0</v>
      </c>
      <c r="AR135">
        <f ca="1"/>
        <v>0</v>
      </c>
      <c r="AS135">
        <f ca="1"/>
        <v>0</v>
      </c>
      <c r="AT135">
        <f ca="1"/>
        <v>0</v>
      </c>
      <c r="AU135">
        <f ca="1"/>
        <v>0</v>
      </c>
      <c r="AX135" s="248"/>
      <c r="AY135" s="252"/>
    </row>
    <row r="136" spans="3:58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"/>
      <c r="P136" s="1"/>
      <c r="Q136" s="1"/>
      <c r="R136" s="1"/>
      <c r="T136" s="1"/>
      <c r="U136" s="1"/>
      <c r="V136" s="11"/>
      <c r="W136" s="7"/>
      <c r="X136" s="11"/>
      <c r="Y136" s="11"/>
      <c r="Z136" s="11"/>
      <c r="AA136" s="11"/>
      <c r="AD136">
        <v>122</v>
      </c>
      <c r="AE136">
        <v>1755.5887205959134</v>
      </c>
      <c r="AF136">
        <v>1369.8745591870975</v>
      </c>
      <c r="AG136">
        <v>996.74423907109167</v>
      </c>
      <c r="AH136">
        <v>710.51711865473681</v>
      </c>
      <c r="AI136">
        <v>707.45969416424418</v>
      </c>
      <c r="AJ136">
        <v>480.44908711908056</v>
      </c>
      <c r="AK136">
        <v>622.34271942594501</v>
      </c>
      <c r="AL136">
        <v>639.09432947425569</v>
      </c>
      <c r="AM136">
        <v>3025</v>
      </c>
      <c r="AN136">
        <f ca="1"/>
        <v>0</v>
      </c>
      <c r="AO136">
        <f ca="1"/>
        <v>0</v>
      </c>
      <c r="AP136">
        <f ca="1"/>
        <v>0</v>
      </c>
      <c r="AQ136">
        <f ca="1"/>
        <v>0</v>
      </c>
      <c r="AR136">
        <f ca="1"/>
        <v>0</v>
      </c>
      <c r="AS136">
        <f ca="1"/>
        <v>0</v>
      </c>
      <c r="AT136">
        <f ca="1"/>
        <v>0</v>
      </c>
      <c r="AU136">
        <f ca="1"/>
        <v>0</v>
      </c>
      <c r="AX136" s="248"/>
      <c r="AY136" s="252"/>
    </row>
    <row r="137" spans="3:58" x14ac:dyDescent="0.25">
      <c r="C137" s="11"/>
      <c r="D137" s="11" t="s">
        <v>50</v>
      </c>
      <c r="E137" s="11" t="s">
        <v>4</v>
      </c>
      <c r="F137" s="11" t="str">
        <f>F126</f>
        <v>T</v>
      </c>
      <c r="G137" s="11"/>
      <c r="H137" s="11" t="str">
        <f>H126</f>
        <v>R</v>
      </c>
      <c r="I137" s="11"/>
      <c r="J137" s="11" t="str">
        <f>J126</f>
        <v>R</v>
      </c>
      <c r="K137" s="11"/>
      <c r="L137" s="11" t="str">
        <f>L126</f>
        <v>R</v>
      </c>
      <c r="M137" s="11"/>
      <c r="N137" s="11" t="str">
        <f>N126</f>
        <v>R</v>
      </c>
      <c r="O137" s="1"/>
      <c r="P137" s="1"/>
      <c r="Q137" s="1"/>
      <c r="R137" s="1"/>
      <c r="T137" s="1"/>
      <c r="U137" s="1"/>
      <c r="V137" s="11"/>
      <c r="W137" s="7"/>
      <c r="X137" s="11"/>
      <c r="Y137" s="11"/>
      <c r="Z137" s="11"/>
      <c r="AA137" s="11"/>
      <c r="AD137">
        <v>123</v>
      </c>
      <c r="AE137">
        <v>1899.5293118856625</v>
      </c>
      <c r="AF137">
        <v>1305.2849407911151</v>
      </c>
      <c r="AG137">
        <v>641.84371645769204</v>
      </c>
      <c r="AH137">
        <v>760.90925556133027</v>
      </c>
      <c r="AI137">
        <v>668.49489858703828</v>
      </c>
      <c r="AJ137">
        <v>499.77383842858148</v>
      </c>
      <c r="AK137">
        <v>660.27593215168906</v>
      </c>
      <c r="AL137">
        <v>576.17635232334408</v>
      </c>
      <c r="AM137">
        <v>3050</v>
      </c>
      <c r="AN137">
        <f ca="1"/>
        <v>0</v>
      </c>
      <c r="AO137">
        <f ca="1"/>
        <v>1</v>
      </c>
      <c r="AP137">
        <f ca="1"/>
        <v>0</v>
      </c>
      <c r="AQ137">
        <f ca="1"/>
        <v>0</v>
      </c>
      <c r="AR137">
        <f ca="1"/>
        <v>0</v>
      </c>
      <c r="AS137">
        <f ca="1"/>
        <v>0</v>
      </c>
      <c r="AT137">
        <f ca="1"/>
        <v>0</v>
      </c>
      <c r="AU137">
        <f ca="1"/>
        <v>0</v>
      </c>
      <c r="AX137" s="248"/>
      <c r="AY137" s="252"/>
    </row>
    <row r="138" spans="3:58" x14ac:dyDescent="0.25">
      <c r="C138" s="11" t="s">
        <v>17</v>
      </c>
      <c r="D138" s="1">
        <f>D129</f>
        <v>1.125</v>
      </c>
      <c r="E138" s="1">
        <f>E129</f>
        <v>1779.3100604314661</v>
      </c>
      <c r="F138" s="1">
        <f>F129</f>
        <v>8</v>
      </c>
      <c r="G138" s="1"/>
      <c r="H138" s="7">
        <f>H129</f>
        <v>1</v>
      </c>
      <c r="I138" s="1"/>
      <c r="J138" s="7">
        <f>J129</f>
        <v>4.75</v>
      </c>
      <c r="K138" s="1"/>
      <c r="L138" s="7">
        <f>L129</f>
        <v>1</v>
      </c>
      <c r="M138" s="1"/>
      <c r="N138" s="7">
        <f>N129</f>
        <v>5.25</v>
      </c>
      <c r="O138" s="1"/>
      <c r="P138" s="1" t="s">
        <v>9</v>
      </c>
      <c r="Q138" s="1"/>
      <c r="R138" s="1"/>
      <c r="T138" s="1"/>
      <c r="U138" s="1" t="s">
        <v>50</v>
      </c>
      <c r="V138" s="11" t="s">
        <v>4</v>
      </c>
      <c r="W138" s="7" t="str">
        <f>W126</f>
        <v>A, catchment</v>
      </c>
      <c r="X138" s="11" t="str">
        <f>X126</f>
        <v>T</v>
      </c>
      <c r="Y138" s="11" t="str">
        <f>Y126</f>
        <v>R</v>
      </c>
      <c r="Z138" s="11" t="s">
        <v>9</v>
      </c>
      <c r="AA138" s="11"/>
      <c r="AD138">
        <v>124</v>
      </c>
      <c r="AE138">
        <v>1538.0521608154122</v>
      </c>
      <c r="AF138">
        <v>1923.4657532554386</v>
      </c>
      <c r="AG138">
        <v>853.55764026893144</v>
      </c>
      <c r="AH138">
        <v>906.36929988959412</v>
      </c>
      <c r="AI138">
        <v>1037.0680980368638</v>
      </c>
      <c r="AJ138">
        <v>1108.1337421032649</v>
      </c>
      <c r="AK138">
        <v>587.56721197482773</v>
      </c>
      <c r="AL138">
        <v>797.24894725827369</v>
      </c>
      <c r="AM138">
        <v>3075</v>
      </c>
      <c r="AN138">
        <f ca="1"/>
        <v>0</v>
      </c>
      <c r="AO138">
        <f ca="1"/>
        <v>0</v>
      </c>
      <c r="AP138">
        <f ca="1"/>
        <v>0</v>
      </c>
      <c r="AQ138">
        <f ca="1"/>
        <v>0</v>
      </c>
      <c r="AR138">
        <f ca="1"/>
        <v>0</v>
      </c>
      <c r="AS138">
        <f ca="1"/>
        <v>0</v>
      </c>
      <c r="AT138">
        <f ca="1"/>
        <v>0</v>
      </c>
      <c r="AU138">
        <f ca="1"/>
        <v>0</v>
      </c>
      <c r="AX138" s="248"/>
      <c r="AY138" s="252"/>
    </row>
    <row r="139" spans="3:58" x14ac:dyDescent="0.25">
      <c r="C139" s="11" t="s">
        <v>51</v>
      </c>
      <c r="D139" s="1">
        <f>D132</f>
        <v>0.125</v>
      </c>
      <c r="E139" s="1">
        <f>E132</f>
        <v>218.79901989152896</v>
      </c>
      <c r="F139" s="1">
        <f>F132</f>
        <v>2.6666666666666665</v>
      </c>
      <c r="G139" s="1"/>
      <c r="H139" s="7">
        <f>H132</f>
        <v>0.16666666666666666</v>
      </c>
      <c r="I139" s="1"/>
      <c r="J139" s="7">
        <f>J132</f>
        <v>1.4166666666666667</v>
      </c>
      <c r="K139" s="1"/>
      <c r="L139" s="7">
        <f>L132</f>
        <v>0.16666666666666666</v>
      </c>
      <c r="M139" s="1"/>
      <c r="N139" s="7">
        <f>N132</f>
        <v>0.58333333333333337</v>
      </c>
      <c r="O139" s="1"/>
      <c r="P139" s="1"/>
      <c r="Q139" s="1"/>
      <c r="R139" s="1"/>
      <c r="T139" s="1" t="s">
        <v>17</v>
      </c>
      <c r="U139" s="7">
        <f>U129</f>
        <v>1.125</v>
      </c>
      <c r="V139" s="7">
        <f>V129</f>
        <v>642.37998100789332</v>
      </c>
      <c r="W139" s="7">
        <f>W129</f>
        <v>1598159.536693265</v>
      </c>
      <c r="X139" s="7">
        <f>X129</f>
        <v>8</v>
      </c>
      <c r="Y139" s="7">
        <f>Y129</f>
        <v>4</v>
      </c>
      <c r="Z139" s="11"/>
      <c r="AA139" s="11"/>
      <c r="AD139">
        <v>125</v>
      </c>
      <c r="AE139">
        <v>1629.1956734547762</v>
      </c>
      <c r="AF139">
        <v>1608.6707792083566</v>
      </c>
      <c r="AG139">
        <v>928.42336212466375</v>
      </c>
      <c r="AH139">
        <v>697.72649359120987</v>
      </c>
      <c r="AI139">
        <v>508.21850686452399</v>
      </c>
      <c r="AJ139">
        <v>525.02258339393393</v>
      </c>
      <c r="AK139">
        <v>667.08691203983778</v>
      </c>
      <c r="AL139">
        <v>651.62303951041417</v>
      </c>
      <c r="AM139">
        <v>3100</v>
      </c>
      <c r="AN139">
        <f ca="1"/>
        <v>0</v>
      </c>
      <c r="AO139">
        <f ca="1"/>
        <v>0</v>
      </c>
      <c r="AP139">
        <f ca="1"/>
        <v>0</v>
      </c>
      <c r="AQ139">
        <f ca="1"/>
        <v>0</v>
      </c>
      <c r="AR139">
        <f ca="1"/>
        <v>0</v>
      </c>
      <c r="AS139">
        <f ca="1"/>
        <v>0</v>
      </c>
      <c r="AT139">
        <f ca="1"/>
        <v>0</v>
      </c>
      <c r="AU139">
        <f ca="1"/>
        <v>0</v>
      </c>
      <c r="AX139" s="248"/>
      <c r="AY139" s="252"/>
    </row>
    <row r="140" spans="3:58" x14ac:dyDescent="0.25">
      <c r="C140" s="11"/>
      <c r="D140" s="11"/>
      <c r="E140" s="11">
        <f ca="1">_xlfn.NORM.INV(RAND(), E138, E139)</f>
        <v>1737.221755865027</v>
      </c>
      <c r="F140" s="11"/>
      <c r="G140" s="11"/>
      <c r="H140" s="11"/>
      <c r="I140" s="11"/>
      <c r="J140" s="11"/>
      <c r="K140" s="11"/>
      <c r="L140" s="11"/>
      <c r="M140" s="11"/>
      <c r="N140" s="11"/>
      <c r="O140" s="1"/>
      <c r="P140" s="1"/>
      <c r="Q140" s="1"/>
      <c r="R140" s="1"/>
      <c r="T140" s="1" t="s">
        <v>51</v>
      </c>
      <c r="U140" s="7">
        <f>U132</f>
        <v>0.125</v>
      </c>
      <c r="V140" s="7">
        <f>V132</f>
        <v>137.53994778787188</v>
      </c>
      <c r="W140" s="7">
        <f>W132</f>
        <v>346053.17889775499</v>
      </c>
      <c r="X140" s="7">
        <f>X132</f>
        <v>2.6666666666666665</v>
      </c>
      <c r="Y140" s="7">
        <f>Y132</f>
        <v>0.66666666666666663</v>
      </c>
      <c r="Z140" s="11"/>
      <c r="AA140" s="11"/>
      <c r="AD140">
        <v>126</v>
      </c>
      <c r="AE140">
        <v>1838.5706359175538</v>
      </c>
      <c r="AF140">
        <v>1304.0597094663806</v>
      </c>
      <c r="AG140">
        <v>810.24913417821563</v>
      </c>
      <c r="AH140">
        <v>815.81525682814527</v>
      </c>
      <c r="AI140">
        <v>217.14074244894221</v>
      </c>
      <c r="AJ140">
        <v>623.15231514538618</v>
      </c>
      <c r="AK140">
        <v>833.01536247899787</v>
      </c>
      <c r="AL140">
        <v>746.58137070286966</v>
      </c>
      <c r="AM140">
        <v>3125</v>
      </c>
      <c r="AN140">
        <f ca="1"/>
        <v>0</v>
      </c>
      <c r="AO140">
        <f ca="1"/>
        <v>0</v>
      </c>
      <c r="AP140">
        <f ca="1"/>
        <v>0</v>
      </c>
      <c r="AQ140">
        <f ca="1"/>
        <v>0</v>
      </c>
      <c r="AR140">
        <f ca="1"/>
        <v>0</v>
      </c>
      <c r="AS140">
        <f ca="1"/>
        <v>0</v>
      </c>
      <c r="AT140">
        <f ca="1"/>
        <v>0</v>
      </c>
      <c r="AU140">
        <f ca="1"/>
        <v>0</v>
      </c>
      <c r="AX140" s="248"/>
      <c r="AY140" s="252"/>
    </row>
    <row r="141" spans="3:58" x14ac:dyDescent="0.25">
      <c r="C141" s="1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T141" s="1"/>
      <c r="U141" s="7"/>
      <c r="V141" s="7">
        <f ca="1">_xlfn.NORM.INV(RAND(), V139, V140)</f>
        <v>516.54258177042402</v>
      </c>
      <c r="W141" s="7">
        <f ca="1">_xlfn.NORM.INV(RAND(), W139, W140)</f>
        <v>1685270.4850999429</v>
      </c>
      <c r="X141" s="7"/>
      <c r="Y141" s="7"/>
      <c r="Z141" s="11"/>
      <c r="AA141" s="11"/>
      <c r="AD141">
        <v>127</v>
      </c>
      <c r="AE141">
        <v>1410.4412504697291</v>
      </c>
      <c r="AF141">
        <v>1303.1063726440013</v>
      </c>
      <c r="AG141">
        <v>866.20526017382326</v>
      </c>
      <c r="AH141">
        <v>793.77634413214969</v>
      </c>
      <c r="AI141">
        <v>493.30231564473854</v>
      </c>
      <c r="AJ141">
        <v>681.57756637903572</v>
      </c>
      <c r="AK141">
        <v>661.01514446728243</v>
      </c>
      <c r="AL141">
        <v>682.2093775844578</v>
      </c>
      <c r="AM141">
        <v>3150</v>
      </c>
      <c r="AN141">
        <f ca="1"/>
        <v>0</v>
      </c>
      <c r="AO141">
        <f ca="1"/>
        <v>0</v>
      </c>
      <c r="AP141">
        <f ca="1"/>
        <v>0</v>
      </c>
      <c r="AQ141">
        <f ca="1"/>
        <v>0</v>
      </c>
      <c r="AR141">
        <f ca="1"/>
        <v>0</v>
      </c>
      <c r="AS141">
        <f ca="1"/>
        <v>0</v>
      </c>
      <c r="AT141">
        <f ca="1"/>
        <v>0</v>
      </c>
      <c r="AU141">
        <f ca="1"/>
        <v>0</v>
      </c>
      <c r="AX141" s="248"/>
      <c r="AY141" s="252"/>
    </row>
    <row r="142" spans="3:58" x14ac:dyDescent="0.25">
      <c r="C142" s="11" t="s">
        <v>52</v>
      </c>
      <c r="D142" s="1">
        <f ca="1">_xlfn.NORM.INV(RAND(), D138, D139)</f>
        <v>1.1808901044760174</v>
      </c>
      <c r="E142" s="1">
        <f ca="1">E140^0.31</f>
        <v>10.100785079529034</v>
      </c>
      <c r="F142" s="1">
        <f ca="1">_xlfn.NORM.INV(RAND(), F138, F139)</f>
        <v>4.6007188631804095</v>
      </c>
      <c r="G142" s="1">
        <f>G127^0.5</f>
        <v>1624.807680927192</v>
      </c>
      <c r="H142" s="1">
        <f ca="1">_xlfn.NORM.INV(RAND(), H138, H139)</f>
        <v>0.72913875613781021</v>
      </c>
      <c r="I142" s="1">
        <f>I127^0.5</f>
        <v>410.9647186803266</v>
      </c>
      <c r="J142" s="1">
        <f ca="1">_xlfn.NORM.INV(RAND(), J138, J139)</f>
        <v>4.894405653908442</v>
      </c>
      <c r="K142" s="11"/>
      <c r="L142" s="1"/>
      <c r="M142" s="11"/>
      <c r="N142" s="1"/>
      <c r="O142" s="1" t="s">
        <v>53</v>
      </c>
      <c r="P142" s="1">
        <f ca="1">0.0006*D142*E142*F142*(H142*G142+I142*J142)</f>
        <v>105.23667608198035</v>
      </c>
      <c r="Q142" s="1"/>
      <c r="R142" s="1"/>
      <c r="T142" s="1" t="s">
        <v>54</v>
      </c>
      <c r="U142" s="7">
        <f ca="1">_xlfn.NORM.INV(RAND(), U139, U140)</f>
        <v>1.2107211287166271</v>
      </c>
      <c r="V142" s="7">
        <f ca="1">V141^0.31</f>
        <v>6.9352624388181132</v>
      </c>
      <c r="W142" s="7">
        <f ca="1">W141^0.5</f>
        <v>1298.1796813615374</v>
      </c>
      <c r="X142" s="7">
        <f ca="1">_xlfn.NORM.INV(RAND(), X139, X140)</f>
        <v>6.6655949600107363</v>
      </c>
      <c r="Y142" s="7">
        <f ca="1">_xlfn.NORM.INV(RAND(), Y139, Y140)</f>
        <v>5.4752945124320371</v>
      </c>
      <c r="Z142" s="181">
        <f ca="1">0.0006*U142*V142*W142*X142*Y142</f>
        <v>238.6928905160766</v>
      </c>
      <c r="AA142" s="11"/>
      <c r="AB142" s="21">
        <f ca="1">Z142+P147</f>
        <v>692.76487976173416</v>
      </c>
      <c r="AD142">
        <v>128</v>
      </c>
      <c r="AE142">
        <v>1530.1711795448034</v>
      </c>
      <c r="AF142">
        <v>1400.7345375124864</v>
      </c>
      <c r="AG142">
        <v>1329.3452729974754</v>
      </c>
      <c r="AH142">
        <v>786.78842888737904</v>
      </c>
      <c r="AI142">
        <v>807.07335968957887</v>
      </c>
      <c r="AJ142">
        <v>861.77869328887107</v>
      </c>
      <c r="AK142">
        <v>616.42948155388308</v>
      </c>
      <c r="AL142">
        <v>827.32877142847019</v>
      </c>
      <c r="AM142">
        <v>3175</v>
      </c>
      <c r="AN142">
        <f ca="1"/>
        <v>0</v>
      </c>
      <c r="AO142">
        <f ca="1"/>
        <v>0</v>
      </c>
      <c r="AP142">
        <f ca="1"/>
        <v>0</v>
      </c>
      <c r="AQ142">
        <f ca="1"/>
        <v>0</v>
      </c>
      <c r="AR142">
        <f ca="1"/>
        <v>0</v>
      </c>
      <c r="AS142">
        <f ca="1"/>
        <v>0</v>
      </c>
      <c r="AT142">
        <f ca="1"/>
        <v>0</v>
      </c>
      <c r="AU142">
        <f ca="1"/>
        <v>0</v>
      </c>
      <c r="AX142" s="248"/>
      <c r="AY142" s="252"/>
    </row>
    <row r="143" spans="3:58" x14ac:dyDescent="0.25">
      <c r="C143" s="11" t="s">
        <v>55</v>
      </c>
      <c r="D143" s="1">
        <f ca="1">_xlfn.NORM.INV(RAND(), D138, D139)</f>
        <v>1.3081214169939359</v>
      </c>
      <c r="E143" s="1">
        <f ca="1">E140^0.31</f>
        <v>10.100785079529034</v>
      </c>
      <c r="F143" s="1">
        <f ca="1">_xlfn.NORM.INV(RAND(), F138, F139)</f>
        <v>8.5419648121049221</v>
      </c>
      <c r="G143" s="14">
        <f>G127^0.5</f>
        <v>1624.807680927192</v>
      </c>
      <c r="H143" s="1">
        <f ca="1">_xlfn.NORM.INV(RAND(), H138, H139)</f>
        <v>0.96647133967430754</v>
      </c>
      <c r="I143" s="1">
        <f>I127^0.5</f>
        <v>410.9647186803266</v>
      </c>
      <c r="J143" s="1">
        <f ca="1">_xlfn.NORM.INV(RAND(), J138, J139)</f>
        <v>4.8596006130239884</v>
      </c>
      <c r="K143" s="1">
        <f>K127^0.5</f>
        <v>1013.6444149700624</v>
      </c>
      <c r="L143" s="1">
        <f ca="1">_xlfn.NORM.INV(RAND(), L138, L139)</f>
        <v>0.88672440397360419</v>
      </c>
      <c r="M143" s="1">
        <f>M127^0.5</f>
        <v>1678.3825547234455</v>
      </c>
      <c r="N143" s="1">
        <f ca="1">_xlfn.NORM.INV(RAND(), N138, N139)</f>
        <v>5.3373049966298085</v>
      </c>
      <c r="O143" s="1" t="s">
        <v>56</v>
      </c>
      <c r="P143" s="1">
        <f ca="1">0.0006*D143*E143*F143*(H143*G143+I143*J143+K143*L143+M143*N143)</f>
        <v>909.08485656887535</v>
      </c>
      <c r="Q143" s="1"/>
      <c r="R143" s="1"/>
      <c r="T143" s="1"/>
      <c r="U143" s="1"/>
      <c r="V143" s="11"/>
      <c r="W143" s="7"/>
      <c r="X143" s="11"/>
      <c r="Y143" s="11"/>
      <c r="Z143" s="11"/>
      <c r="AA143" s="11"/>
      <c r="AD143">
        <v>129</v>
      </c>
      <c r="AE143">
        <v>1558.6593552903448</v>
      </c>
      <c r="AF143">
        <v>1811.3355246518952</v>
      </c>
      <c r="AG143">
        <v>825.34308548190381</v>
      </c>
      <c r="AH143">
        <v>1023.3226378422338</v>
      </c>
      <c r="AI143">
        <v>458.59323199557298</v>
      </c>
      <c r="AJ143">
        <v>755.76555139858658</v>
      </c>
      <c r="AK143">
        <v>415.1245406198525</v>
      </c>
      <c r="AL143">
        <v>407.32065286467997</v>
      </c>
      <c r="AM143">
        <v>3200</v>
      </c>
      <c r="AN143">
        <f ca="1"/>
        <v>0</v>
      </c>
      <c r="AO143">
        <f ca="1"/>
        <v>0</v>
      </c>
      <c r="AP143">
        <f ca="1"/>
        <v>0</v>
      </c>
      <c r="AQ143">
        <f ca="1"/>
        <v>0</v>
      </c>
      <c r="AR143">
        <f ca="1"/>
        <v>0</v>
      </c>
      <c r="AS143">
        <f ca="1"/>
        <v>0</v>
      </c>
      <c r="AT143">
        <f ca="1"/>
        <v>0</v>
      </c>
      <c r="AU143">
        <f ca="1"/>
        <v>0</v>
      </c>
      <c r="AX143" s="248"/>
      <c r="AY143" s="252"/>
    </row>
    <row r="144" spans="3:58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" t="s">
        <v>57</v>
      </c>
      <c r="P144" s="1">
        <f ca="1">AVERAGE(P142:P143)</f>
        <v>507.16076632542786</v>
      </c>
      <c r="Q144" s="1"/>
      <c r="R144" s="1"/>
      <c r="T144" s="1"/>
      <c r="U144" s="1"/>
      <c r="V144" s="11"/>
      <c r="W144" s="7"/>
      <c r="X144" s="11"/>
      <c r="Y144" s="11"/>
      <c r="Z144" s="11"/>
      <c r="AA144" s="11"/>
      <c r="AD144">
        <v>130</v>
      </c>
      <c r="AE144">
        <v>1713.3560137483942</v>
      </c>
      <c r="AF144">
        <v>1657.6268182627714</v>
      </c>
      <c r="AG144">
        <v>940.07418248811359</v>
      </c>
      <c r="AH144">
        <v>785.26071858257001</v>
      </c>
      <c r="AI144">
        <v>729.15215400691386</v>
      </c>
      <c r="AJ144">
        <v>584.98622050032577</v>
      </c>
      <c r="AK144">
        <v>832.75693997219264</v>
      </c>
      <c r="AL144">
        <v>668.78461558961681</v>
      </c>
      <c r="AM144">
        <v>3225</v>
      </c>
      <c r="AN144">
        <f ca="1"/>
        <v>0</v>
      </c>
      <c r="AO144">
        <f ca="1"/>
        <v>0</v>
      </c>
      <c r="AP144">
        <f ca="1"/>
        <v>0</v>
      </c>
      <c r="AQ144">
        <f ca="1"/>
        <v>0</v>
      </c>
      <c r="AR144">
        <f ca="1"/>
        <v>0</v>
      </c>
      <c r="AS144">
        <f ca="1"/>
        <v>0</v>
      </c>
      <c r="AT144">
        <f ca="1"/>
        <v>0</v>
      </c>
      <c r="AU144">
        <f ca="1"/>
        <v>0</v>
      </c>
      <c r="AX144" s="248"/>
      <c r="AY144" s="252"/>
    </row>
    <row r="145" spans="2:51" x14ac:dyDescent="0.25">
      <c r="B145" s="8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7" t="s">
        <v>58</v>
      </c>
      <c r="P145" s="1">
        <f ca="1">ABS(P143-P142)/6</f>
        <v>133.97469674781584</v>
      </c>
      <c r="Q145" s="1"/>
      <c r="R145" s="1"/>
      <c r="T145" s="1"/>
      <c r="U145" s="1"/>
      <c r="V145" s="11"/>
      <c r="W145" s="7"/>
      <c r="X145" s="11"/>
      <c r="Y145" s="11"/>
      <c r="Z145" s="11"/>
      <c r="AA145" s="11"/>
      <c r="AD145">
        <v>131</v>
      </c>
      <c r="AE145">
        <v>2122.2505480084392</v>
      </c>
      <c r="AF145">
        <v>1663.7259222568325</v>
      </c>
      <c r="AG145">
        <v>1041.9436137413268</v>
      </c>
      <c r="AH145">
        <v>1016.4194191113949</v>
      </c>
      <c r="AI145">
        <v>463.16013827301714</v>
      </c>
      <c r="AJ145">
        <v>715.96934916336545</v>
      </c>
      <c r="AK145">
        <v>557.40934879918325</v>
      </c>
      <c r="AL145">
        <v>454.85759664297586</v>
      </c>
      <c r="AM145">
        <v>3250</v>
      </c>
      <c r="AN145">
        <f ca="1"/>
        <v>0</v>
      </c>
      <c r="AO145">
        <f ca="1"/>
        <v>0</v>
      </c>
      <c r="AP145">
        <f ca="1"/>
        <v>0</v>
      </c>
      <c r="AQ145">
        <f ca="1"/>
        <v>0</v>
      </c>
      <c r="AR145">
        <f ca="1"/>
        <v>0</v>
      </c>
      <c r="AS145">
        <f ca="1"/>
        <v>0</v>
      </c>
      <c r="AT145">
        <f ca="1"/>
        <v>0</v>
      </c>
      <c r="AU145">
        <f ca="1"/>
        <v>0</v>
      </c>
      <c r="AX145" s="248"/>
      <c r="AY145" s="252"/>
    </row>
    <row r="146" spans="2:51" x14ac:dyDescent="0.25">
      <c r="B146" s="8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7" t="s">
        <v>60</v>
      </c>
      <c r="P146" s="1">
        <f ca="1">ABS(P143-P142)/8</f>
        <v>100.48102256086187</v>
      </c>
      <c r="Q146" s="1"/>
      <c r="R146" s="1"/>
      <c r="T146" s="1"/>
      <c r="U146" s="1"/>
      <c r="V146" s="11"/>
      <c r="W146" s="7"/>
      <c r="X146" s="11"/>
      <c r="Y146" s="11"/>
      <c r="Z146" s="11"/>
      <c r="AA146" s="11"/>
      <c r="AD146">
        <v>132</v>
      </c>
      <c r="AE146">
        <v>1519.4248800668038</v>
      </c>
      <c r="AF146">
        <v>1685.0213481542214</v>
      </c>
      <c r="AG146">
        <v>880.59062428222819</v>
      </c>
      <c r="AH146">
        <v>758.53216681030835</v>
      </c>
      <c r="AI146">
        <v>632.21567734255086</v>
      </c>
      <c r="AJ146">
        <v>1056.8255099182961</v>
      </c>
      <c r="AK146">
        <v>715.2209842048527</v>
      </c>
      <c r="AL146">
        <v>449.50027343983049</v>
      </c>
      <c r="AM146">
        <v>3275</v>
      </c>
      <c r="AN146">
        <f ca="1"/>
        <v>0</v>
      </c>
      <c r="AO146">
        <f ca="1"/>
        <v>0</v>
      </c>
      <c r="AP146">
        <f ca="1"/>
        <v>0</v>
      </c>
      <c r="AQ146">
        <f ca="1"/>
        <v>0</v>
      </c>
      <c r="AR146">
        <f ca="1"/>
        <v>0</v>
      </c>
      <c r="AS146">
        <f ca="1"/>
        <v>0</v>
      </c>
      <c r="AT146">
        <f ca="1"/>
        <v>0</v>
      </c>
      <c r="AU146">
        <f ca="1"/>
        <v>0</v>
      </c>
      <c r="AX146" s="248"/>
      <c r="AY146" s="252"/>
    </row>
    <row r="147" spans="2:51" x14ac:dyDescent="0.25">
      <c r="B147" s="8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7" t="s">
        <v>61</v>
      </c>
      <c r="P147" s="166">
        <f ca="1">_xlfn.NORM.INV(RAND(),P144,P145)</f>
        <v>454.07198924565751</v>
      </c>
      <c r="Q147" s="1"/>
      <c r="R147" s="1"/>
      <c r="T147" s="1"/>
      <c r="U147" s="1"/>
      <c r="V147" s="11"/>
      <c r="W147" s="7"/>
      <c r="X147" s="11"/>
      <c r="Y147" s="11"/>
      <c r="Z147" s="11"/>
      <c r="AA147" s="11"/>
      <c r="AD147">
        <v>133</v>
      </c>
      <c r="AE147">
        <v>1688.753647792329</v>
      </c>
      <c r="AF147">
        <v>1158.8276411718709</v>
      </c>
      <c r="AG147">
        <v>1268.7017392262801</v>
      </c>
      <c r="AH147">
        <v>736.89795176929942</v>
      </c>
      <c r="AI147">
        <v>757.21244852718326</v>
      </c>
      <c r="AJ147">
        <v>728.92746580562471</v>
      </c>
      <c r="AK147">
        <v>626.66550758830817</v>
      </c>
      <c r="AL147">
        <v>929.31861513285469</v>
      </c>
      <c r="AM147">
        <v>3300</v>
      </c>
      <c r="AN147">
        <f ca="1"/>
        <v>0</v>
      </c>
      <c r="AO147">
        <f ca="1"/>
        <v>0</v>
      </c>
      <c r="AP147">
        <f ca="1"/>
        <v>0</v>
      </c>
      <c r="AQ147">
        <f ca="1"/>
        <v>0</v>
      </c>
      <c r="AR147">
        <f ca="1"/>
        <v>0</v>
      </c>
      <c r="AS147">
        <f ca="1"/>
        <v>0</v>
      </c>
      <c r="AT147">
        <f ca="1"/>
        <v>0</v>
      </c>
      <c r="AU147">
        <f ca="1"/>
        <v>0</v>
      </c>
      <c r="AX147" s="248"/>
      <c r="AY147" s="252"/>
    </row>
    <row r="148" spans="2:51" x14ac:dyDescent="0.25">
      <c r="B148" s="8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"/>
      <c r="P148" s="1"/>
      <c r="Q148" s="1"/>
      <c r="R148" s="1"/>
      <c r="T148" s="1"/>
      <c r="U148" s="1"/>
      <c r="V148" s="11"/>
      <c r="W148" s="7"/>
      <c r="X148" s="11"/>
      <c r="Y148" s="11"/>
      <c r="Z148" s="11"/>
      <c r="AA148" s="11"/>
      <c r="AD148">
        <v>134</v>
      </c>
      <c r="AE148">
        <v>1753.8186836748005</v>
      </c>
      <c r="AF148">
        <v>1567.6067786725571</v>
      </c>
      <c r="AG148">
        <v>777.27493756450269</v>
      </c>
      <c r="AH148">
        <v>709.70684336424245</v>
      </c>
      <c r="AI148">
        <v>620.82905862493828</v>
      </c>
      <c r="AJ148">
        <v>898.00407510333957</v>
      </c>
      <c r="AK148">
        <v>832.2505656736131</v>
      </c>
      <c r="AL148">
        <v>618.98829410285202</v>
      </c>
      <c r="AM148">
        <v>3325</v>
      </c>
      <c r="AN148">
        <f ca="1"/>
        <v>0</v>
      </c>
      <c r="AO148">
        <f ca="1"/>
        <v>0</v>
      </c>
      <c r="AP148">
        <f ca="1"/>
        <v>0</v>
      </c>
      <c r="AQ148">
        <f ca="1"/>
        <v>0</v>
      </c>
      <c r="AR148">
        <f ca="1"/>
        <v>0</v>
      </c>
      <c r="AS148">
        <f ca="1"/>
        <v>0</v>
      </c>
      <c r="AT148">
        <f ca="1"/>
        <v>0</v>
      </c>
      <c r="AU148">
        <f ca="1"/>
        <v>0</v>
      </c>
      <c r="AX148" s="248"/>
      <c r="AY148" s="252"/>
    </row>
    <row r="149" spans="2:51" x14ac:dyDescent="0.25">
      <c r="C149" s="11"/>
      <c r="D149" s="11"/>
      <c r="E149" s="11"/>
      <c r="F149" s="11"/>
      <c r="G149" s="11"/>
      <c r="H149" s="1"/>
      <c r="I149" s="11"/>
      <c r="J149" s="1"/>
      <c r="K149" s="11"/>
      <c r="L149" s="1"/>
      <c r="M149" s="11"/>
      <c r="N149" s="1"/>
      <c r="O149" s="1"/>
      <c r="P149" s="1"/>
      <c r="Q149" s="1"/>
      <c r="R149" s="1"/>
      <c r="T149" s="1"/>
      <c r="U149" s="1"/>
      <c r="V149" s="11"/>
      <c r="W149" s="7"/>
      <c r="X149" s="11"/>
      <c r="Y149" s="7"/>
      <c r="Z149" s="1"/>
      <c r="AA149" s="11"/>
      <c r="AD149">
        <v>135</v>
      </c>
      <c r="AE149">
        <v>1623.3137488490233</v>
      </c>
      <c r="AF149">
        <v>1560.3728636988615</v>
      </c>
      <c r="AG149">
        <v>1235.9489256482018</v>
      </c>
      <c r="AH149">
        <v>932.06583214982288</v>
      </c>
      <c r="AI149">
        <v>582.66465286214122</v>
      </c>
      <c r="AJ149">
        <v>1054.2802058469999</v>
      </c>
      <c r="AK149">
        <v>671.68639107059573</v>
      </c>
      <c r="AL149">
        <v>695.46471053162691</v>
      </c>
      <c r="AM149">
        <v>3350</v>
      </c>
      <c r="AN149">
        <f ca="1"/>
        <v>0</v>
      </c>
      <c r="AO149">
        <f ca="1"/>
        <v>0</v>
      </c>
      <c r="AP149">
        <f ca="1"/>
        <v>0</v>
      </c>
      <c r="AQ149">
        <f ca="1"/>
        <v>0</v>
      </c>
      <c r="AR149">
        <f ca="1"/>
        <v>0</v>
      </c>
      <c r="AS149">
        <f ca="1"/>
        <v>0</v>
      </c>
      <c r="AT149">
        <f ca="1"/>
        <v>0</v>
      </c>
      <c r="AU149">
        <f ca="1"/>
        <v>0</v>
      </c>
      <c r="AX149" s="248"/>
      <c r="AY149" s="252"/>
    </row>
    <row r="150" spans="2:51" ht="28.5" x14ac:dyDescent="0.45">
      <c r="C150" s="175" t="s">
        <v>69</v>
      </c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"/>
      <c r="P150" s="1"/>
      <c r="Q150" s="1"/>
      <c r="R150" s="1"/>
      <c r="T150" s="176" t="s">
        <v>69</v>
      </c>
      <c r="U150" s="1"/>
      <c r="V150" s="11"/>
      <c r="W150" s="7"/>
      <c r="X150" s="11"/>
      <c r="Y150" s="11"/>
      <c r="Z150" s="11"/>
      <c r="AA150" s="11"/>
      <c r="AD150">
        <v>136</v>
      </c>
      <c r="AE150">
        <v>1488.5066090119956</v>
      </c>
      <c r="AF150">
        <v>1736.076064200674</v>
      </c>
      <c r="AG150">
        <v>1045.7480113945521</v>
      </c>
      <c r="AH150">
        <v>743.8337999170808</v>
      </c>
      <c r="AI150">
        <v>673.28885898092062</v>
      </c>
      <c r="AJ150">
        <v>331.02606254494253</v>
      </c>
      <c r="AK150">
        <v>614.56143411458675</v>
      </c>
      <c r="AL150">
        <v>667.71751665140357</v>
      </c>
      <c r="AM150">
        <v>3375</v>
      </c>
      <c r="AN150">
        <f ca="1"/>
        <v>0</v>
      </c>
      <c r="AO150">
        <f ca="1"/>
        <v>0</v>
      </c>
      <c r="AP150">
        <f ca="1"/>
        <v>0</v>
      </c>
      <c r="AQ150">
        <f ca="1"/>
        <v>0</v>
      </c>
      <c r="AR150">
        <f ca="1"/>
        <v>0</v>
      </c>
      <c r="AS150">
        <f ca="1"/>
        <v>0</v>
      </c>
      <c r="AT150">
        <f ca="1"/>
        <v>0</v>
      </c>
      <c r="AU150">
        <f ca="1"/>
        <v>0</v>
      </c>
      <c r="AX150" s="248"/>
      <c r="AY150" s="252"/>
    </row>
    <row r="151" spans="2:51" x14ac:dyDescent="0.25">
      <c r="C151" s="11"/>
      <c r="D151" s="11"/>
      <c r="E151" s="11"/>
      <c r="F151" s="11"/>
      <c r="G151" s="182" t="s">
        <v>25</v>
      </c>
      <c r="H151" s="182"/>
      <c r="I151" s="182" t="s">
        <v>37</v>
      </c>
      <c r="J151" s="182"/>
      <c r="K151" s="182" t="s">
        <v>38</v>
      </c>
      <c r="L151" s="182"/>
      <c r="M151" s="182" t="s">
        <v>44</v>
      </c>
      <c r="N151" s="182"/>
      <c r="O151" s="1"/>
      <c r="P151" s="1"/>
      <c r="Q151" s="1"/>
      <c r="R151" s="1"/>
      <c r="T151" s="1"/>
      <c r="U151" s="1"/>
      <c r="V151" s="11"/>
      <c r="W151" s="7"/>
      <c r="X151" s="11"/>
      <c r="Y151" s="11"/>
      <c r="Z151" s="11"/>
      <c r="AA151" s="11"/>
      <c r="AD151">
        <v>137</v>
      </c>
      <c r="AE151">
        <v>1608.2916772411334</v>
      </c>
      <c r="AF151">
        <v>1372.9598581541045</v>
      </c>
      <c r="AG151">
        <v>1319.3231470983887</v>
      </c>
      <c r="AH151">
        <v>514.80465103793199</v>
      </c>
      <c r="AI151">
        <v>665.05899519224158</v>
      </c>
      <c r="AJ151">
        <v>718.70597388489296</v>
      </c>
      <c r="AK151">
        <v>819.40902332686017</v>
      </c>
      <c r="AL151">
        <v>288.31832405349388</v>
      </c>
      <c r="AM151">
        <v>3400</v>
      </c>
      <c r="AN151">
        <f ca="1"/>
        <v>0</v>
      </c>
      <c r="AO151">
        <f ca="1"/>
        <v>0</v>
      </c>
      <c r="AP151">
        <f ca="1"/>
        <v>0</v>
      </c>
      <c r="AQ151">
        <f ca="1"/>
        <v>0</v>
      </c>
      <c r="AR151">
        <f ca="1"/>
        <v>0</v>
      </c>
      <c r="AS151">
        <f ca="1"/>
        <v>0</v>
      </c>
      <c r="AT151">
        <f ca="1"/>
        <v>0</v>
      </c>
      <c r="AU151">
        <f ca="1"/>
        <v>0</v>
      </c>
      <c r="AX151" s="248"/>
      <c r="AY151" s="252"/>
    </row>
    <row r="152" spans="2:51" x14ac:dyDescent="0.25">
      <c r="C152" s="11"/>
      <c r="D152" s="163" t="s">
        <v>11</v>
      </c>
      <c r="E152" s="11" t="s">
        <v>4</v>
      </c>
      <c r="F152" s="11" t="s">
        <v>45</v>
      </c>
      <c r="G152" s="11" t="s">
        <v>46</v>
      </c>
      <c r="H152" s="11" t="s">
        <v>47</v>
      </c>
      <c r="I152" s="11" t="s">
        <v>46</v>
      </c>
      <c r="J152" s="11" t="s">
        <v>47</v>
      </c>
      <c r="K152" s="11" t="s">
        <v>46</v>
      </c>
      <c r="L152" s="11" t="s">
        <v>47</v>
      </c>
      <c r="M152" s="11" t="s">
        <v>46</v>
      </c>
      <c r="N152" s="11" t="s">
        <v>47</v>
      </c>
      <c r="O152" s="1"/>
      <c r="P152" s="1"/>
      <c r="Q152" s="1"/>
      <c r="R152" s="1"/>
      <c r="T152" s="1"/>
      <c r="U152" s="9" t="s">
        <v>11</v>
      </c>
      <c r="V152" s="11" t="s">
        <v>4</v>
      </c>
      <c r="W152" s="7" t="s">
        <v>46</v>
      </c>
      <c r="X152" s="11" t="s">
        <v>45</v>
      </c>
      <c r="Y152" s="11" t="s">
        <v>47</v>
      </c>
      <c r="Z152" s="11"/>
      <c r="AA152" s="11"/>
      <c r="AD152">
        <v>138</v>
      </c>
      <c r="AE152">
        <v>1341.9404953607986</v>
      </c>
      <c r="AF152">
        <v>1428.8736002220676</v>
      </c>
      <c r="AG152">
        <v>1181.2239385829471</v>
      </c>
      <c r="AH152">
        <v>1098.0700025732926</v>
      </c>
      <c r="AI152">
        <v>762.76180486094472</v>
      </c>
      <c r="AJ152">
        <v>572.59520484770974</v>
      </c>
      <c r="AK152">
        <v>480.90433653620863</v>
      </c>
      <c r="AL152">
        <v>437.36989164711815</v>
      </c>
      <c r="AM152">
        <v>3425</v>
      </c>
      <c r="AN152">
        <f ca="1"/>
        <v>0</v>
      </c>
      <c r="AO152">
        <f ca="1"/>
        <v>0</v>
      </c>
      <c r="AP152">
        <f ca="1"/>
        <v>0</v>
      </c>
      <c r="AQ152">
        <f ca="1"/>
        <v>0</v>
      </c>
      <c r="AR152">
        <f ca="1"/>
        <v>0</v>
      </c>
      <c r="AS152">
        <f ca="1"/>
        <v>0</v>
      </c>
      <c r="AT152">
        <f ca="1"/>
        <v>0</v>
      </c>
      <c r="AU152">
        <f ca="1"/>
        <v>0</v>
      </c>
      <c r="AX152" s="248"/>
      <c r="AY152" s="252"/>
    </row>
    <row r="153" spans="2:51" x14ac:dyDescent="0.25">
      <c r="C153" s="11" t="s">
        <v>15</v>
      </c>
      <c r="D153" s="11">
        <f>D25</f>
        <v>0.75</v>
      </c>
      <c r="E153" s="12">
        <f>K10</f>
        <v>1122.9130007568792</v>
      </c>
      <c r="F153" s="11">
        <f>V10</f>
        <v>0</v>
      </c>
      <c r="G153" s="10">
        <f>R10</f>
        <v>2640000</v>
      </c>
      <c r="H153" s="13">
        <f>AA10</f>
        <v>0.5</v>
      </c>
      <c r="I153" s="10">
        <f>S10</f>
        <v>168892</v>
      </c>
      <c r="J153" s="13">
        <f>AE10</f>
        <v>0.5</v>
      </c>
      <c r="K153" s="10">
        <f>T10</f>
        <v>1027475</v>
      </c>
      <c r="L153" s="13">
        <f>AA10</f>
        <v>0.5</v>
      </c>
      <c r="M153" s="10">
        <f>U10</f>
        <v>2816968</v>
      </c>
      <c r="N153" s="13">
        <f>AC10</f>
        <v>3.5</v>
      </c>
      <c r="O153" s="1"/>
      <c r="P153" s="1"/>
      <c r="Q153" s="1"/>
      <c r="R153" s="1"/>
      <c r="T153" s="1" t="s">
        <v>15</v>
      </c>
      <c r="U153" s="1">
        <f>U25</f>
        <v>0.75</v>
      </c>
      <c r="V153" s="12">
        <f>H10</f>
        <v>229.76013764427771</v>
      </c>
      <c r="W153" s="10">
        <f>N10</f>
        <v>560000</v>
      </c>
      <c r="X153" s="11">
        <f>V10</f>
        <v>0</v>
      </c>
      <c r="Y153" s="13">
        <f>Y10</f>
        <v>2</v>
      </c>
      <c r="Z153" s="11"/>
      <c r="AA153" s="11"/>
      <c r="AD153">
        <v>139</v>
      </c>
      <c r="AE153">
        <v>1760.3532003613409</v>
      </c>
      <c r="AF153">
        <v>1840.2100386546904</v>
      </c>
      <c r="AG153">
        <v>1210.2210646624676</v>
      </c>
      <c r="AH153">
        <v>579.47486892245013</v>
      </c>
      <c r="AI153">
        <v>412.45868873767114</v>
      </c>
      <c r="AJ153">
        <v>891.76712044515989</v>
      </c>
      <c r="AK153">
        <v>384.20597768419128</v>
      </c>
      <c r="AL153">
        <v>742.0576362547323</v>
      </c>
      <c r="AM153">
        <v>3450</v>
      </c>
      <c r="AN153">
        <f ca="1"/>
        <v>0</v>
      </c>
      <c r="AO153">
        <f ca="1"/>
        <v>0</v>
      </c>
      <c r="AP153">
        <f ca="1"/>
        <v>0</v>
      </c>
      <c r="AQ153">
        <f ca="1"/>
        <v>0</v>
      </c>
      <c r="AR153">
        <f ca="1"/>
        <v>0</v>
      </c>
      <c r="AS153">
        <f ca="1"/>
        <v>0</v>
      </c>
      <c r="AT153">
        <f ca="1"/>
        <v>0</v>
      </c>
      <c r="AU153">
        <f ca="1"/>
        <v>0</v>
      </c>
      <c r="AX153" s="248"/>
      <c r="AY153" s="252"/>
    </row>
    <row r="154" spans="2:51" x14ac:dyDescent="0.25">
      <c r="C154" s="11" t="s">
        <v>16</v>
      </c>
      <c r="D154" s="11">
        <f>D26</f>
        <v>1.5</v>
      </c>
      <c r="E154" s="12">
        <f>L10</f>
        <v>2435.707120106053</v>
      </c>
      <c r="F154" s="11">
        <f>W10</f>
        <v>16</v>
      </c>
      <c r="G154" s="10"/>
      <c r="H154" s="11">
        <f>AB10</f>
        <v>1.5</v>
      </c>
      <c r="I154" s="10"/>
      <c r="J154" s="11">
        <f>AF10</f>
        <v>9</v>
      </c>
      <c r="K154" s="10"/>
      <c r="L154" s="11">
        <f>AB10</f>
        <v>1.5</v>
      </c>
      <c r="M154" s="10"/>
      <c r="N154" s="11">
        <f>AD10</f>
        <v>7</v>
      </c>
      <c r="O154" s="1"/>
      <c r="P154" s="1"/>
      <c r="Q154" s="1"/>
      <c r="R154" s="1"/>
      <c r="T154" s="1" t="s">
        <v>16</v>
      </c>
      <c r="U154" s="1">
        <f>U26</f>
        <v>1.5</v>
      </c>
      <c r="V154" s="12">
        <f>I10</f>
        <v>1054.999824371509</v>
      </c>
      <c r="W154" s="10">
        <f>O10</f>
        <v>2636319.0733865299</v>
      </c>
      <c r="X154" s="11">
        <f>W10</f>
        <v>16</v>
      </c>
      <c r="Y154" s="11">
        <f>Z10</f>
        <v>6</v>
      </c>
      <c r="Z154" s="11"/>
      <c r="AA154" s="11"/>
      <c r="AD154">
        <v>140</v>
      </c>
      <c r="AE154">
        <v>1787.4197232976589</v>
      </c>
      <c r="AF154">
        <v>1818.23131582682</v>
      </c>
      <c r="AG154">
        <v>868.59427587990535</v>
      </c>
      <c r="AH154">
        <v>773.77996536588455</v>
      </c>
      <c r="AI154">
        <v>1096.0878264475173</v>
      </c>
      <c r="AJ154">
        <v>1257.6751369920557</v>
      </c>
      <c r="AK154">
        <v>724.89402560274164</v>
      </c>
      <c r="AL154">
        <v>836.239976605322</v>
      </c>
      <c r="AM154">
        <v>3475</v>
      </c>
      <c r="AN154">
        <f ca="1"/>
        <v>0</v>
      </c>
      <c r="AO154">
        <f ca="1"/>
        <v>0</v>
      </c>
      <c r="AP154">
        <f ca="1"/>
        <v>0</v>
      </c>
      <c r="AQ154">
        <f ca="1"/>
        <v>0</v>
      </c>
      <c r="AR154">
        <f ca="1"/>
        <v>0</v>
      </c>
      <c r="AS154">
        <f ca="1"/>
        <v>0</v>
      </c>
      <c r="AT154">
        <f ca="1"/>
        <v>0</v>
      </c>
      <c r="AU154">
        <f ca="1"/>
        <v>0</v>
      </c>
      <c r="AX154" s="248"/>
      <c r="AY154" s="252"/>
    </row>
    <row r="155" spans="2:51" x14ac:dyDescent="0.25">
      <c r="C155" s="11" t="s">
        <v>17</v>
      </c>
      <c r="D155" s="11">
        <f>AVERAGE(D153:D154)</f>
        <v>1.125</v>
      </c>
      <c r="E155" s="12">
        <f>AVERAGE(E153:E154)</f>
        <v>1779.3100604314661</v>
      </c>
      <c r="F155" s="11">
        <f>AVERAGE(F153:F154)</f>
        <v>8</v>
      </c>
      <c r="G155" s="14"/>
      <c r="H155" s="11">
        <f>AVERAGE(H153:H154)</f>
        <v>1</v>
      </c>
      <c r="I155" s="14"/>
      <c r="J155" s="11">
        <f>AVERAGE(J153:J154)</f>
        <v>4.75</v>
      </c>
      <c r="K155" s="14"/>
      <c r="L155" s="11">
        <f>AVERAGE(L153:L154)</f>
        <v>1</v>
      </c>
      <c r="M155" s="14"/>
      <c r="N155" s="11">
        <f>AVERAGE(N153:N154)</f>
        <v>5.25</v>
      </c>
      <c r="O155" s="1"/>
      <c r="P155" s="1"/>
      <c r="Q155" s="1"/>
      <c r="R155" s="1"/>
      <c r="T155" s="1" t="s">
        <v>17</v>
      </c>
      <c r="U155" s="1">
        <f>AVERAGE(U153:U154)</f>
        <v>1.125</v>
      </c>
      <c r="V155" s="11">
        <f t="shared" ref="V155" si="54">AVERAGE(V153:V154)</f>
        <v>642.37998100789332</v>
      </c>
      <c r="W155" s="18">
        <f t="shared" ref="W155" si="55">AVERAGE(W153:W154)</f>
        <v>1598159.536693265</v>
      </c>
      <c r="X155" s="11">
        <f t="shared" ref="X155" si="56">AVERAGE(X153:X154)</f>
        <v>8</v>
      </c>
      <c r="Y155" s="11">
        <f t="shared" ref="Y155" si="57">AVERAGE(Y153:Y154)</f>
        <v>4</v>
      </c>
      <c r="Z155" s="11"/>
      <c r="AA155" s="11"/>
      <c r="AD155">
        <v>141</v>
      </c>
      <c r="AE155">
        <v>1963.8610482402457</v>
      </c>
      <c r="AF155">
        <v>1791.5348307433496</v>
      </c>
      <c r="AG155">
        <v>1185.247806356072</v>
      </c>
      <c r="AH155">
        <v>1300.6283947784061</v>
      </c>
      <c r="AI155">
        <v>733.22028958852763</v>
      </c>
      <c r="AJ155">
        <v>820.33670572578023</v>
      </c>
      <c r="AK155">
        <v>353.39766739713508</v>
      </c>
      <c r="AL155">
        <v>546.54987199168545</v>
      </c>
      <c r="AM155">
        <v>3500</v>
      </c>
      <c r="AN155">
        <f ca="1"/>
        <v>0</v>
      </c>
      <c r="AO155">
        <f ca="1"/>
        <v>0</v>
      </c>
      <c r="AP155">
        <f ca="1"/>
        <v>0</v>
      </c>
      <c r="AQ155">
        <f ca="1"/>
        <v>0</v>
      </c>
      <c r="AR155">
        <f ca="1"/>
        <v>0</v>
      </c>
      <c r="AS155">
        <f ca="1"/>
        <v>0</v>
      </c>
      <c r="AT155">
        <f ca="1"/>
        <v>0</v>
      </c>
      <c r="AU155">
        <f ca="1"/>
        <v>0</v>
      </c>
      <c r="AX155" s="248"/>
      <c r="AY155" s="252"/>
    </row>
    <row r="156" spans="2:51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"/>
      <c r="P156" s="1"/>
      <c r="Q156" s="1"/>
      <c r="R156" s="1"/>
      <c r="T156" s="1"/>
      <c r="U156" s="1"/>
      <c r="V156" s="11"/>
      <c r="W156" s="7"/>
      <c r="X156" s="11"/>
      <c r="Y156" s="11"/>
      <c r="Z156" s="11"/>
      <c r="AA156" s="11"/>
      <c r="AD156">
        <v>142</v>
      </c>
      <c r="AE156">
        <v>1779.0768620782608</v>
      </c>
      <c r="AF156">
        <v>1686.2508143974123</v>
      </c>
      <c r="AG156">
        <v>1086.1512540537192</v>
      </c>
      <c r="AH156">
        <v>497.96917725793833</v>
      </c>
      <c r="AI156">
        <v>862.27516332610583</v>
      </c>
      <c r="AJ156">
        <v>452.38524394982426</v>
      </c>
      <c r="AK156">
        <v>416.13645293224761</v>
      </c>
      <c r="AL156">
        <v>987.32106150014647</v>
      </c>
      <c r="AN156">
        <f ca="1"/>
        <v>0</v>
      </c>
      <c r="AO156">
        <f ca="1"/>
        <v>0</v>
      </c>
      <c r="AP156">
        <f ca="1"/>
        <v>0</v>
      </c>
      <c r="AQ156">
        <f ca="1"/>
        <v>0</v>
      </c>
      <c r="AR156">
        <f ca="1"/>
        <v>0</v>
      </c>
      <c r="AS156">
        <f ca="1"/>
        <v>0</v>
      </c>
      <c r="AT156">
        <f ca="1"/>
        <v>0</v>
      </c>
      <c r="AU156">
        <f ca="1"/>
        <v>0</v>
      </c>
      <c r="AX156" s="248"/>
      <c r="AY156" s="252"/>
    </row>
    <row r="157" spans="2:51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"/>
      <c r="P157" s="1"/>
      <c r="Q157" s="1"/>
      <c r="R157" s="1"/>
      <c r="T157" s="1"/>
      <c r="U157" s="1"/>
      <c r="V157" s="11"/>
      <c r="W157" s="7"/>
      <c r="X157" s="11"/>
      <c r="Y157" s="11"/>
      <c r="Z157" s="11"/>
      <c r="AA157" s="11"/>
      <c r="AD157">
        <v>143</v>
      </c>
      <c r="AE157">
        <v>1771.868980513053</v>
      </c>
      <c r="AF157">
        <v>1641.3450924097476</v>
      </c>
      <c r="AG157">
        <v>1241.1547300776381</v>
      </c>
      <c r="AH157">
        <v>901.31571570236542</v>
      </c>
      <c r="AI157">
        <v>679.84823068556443</v>
      </c>
      <c r="AJ157">
        <v>824.40975164807662</v>
      </c>
      <c r="AK157">
        <v>708.72368633414192</v>
      </c>
      <c r="AL157">
        <v>590.47962544216898</v>
      </c>
      <c r="AX157" s="248"/>
      <c r="AY157" s="252"/>
    </row>
    <row r="158" spans="2:51" x14ac:dyDescent="0.25">
      <c r="C158" s="164" t="s">
        <v>48</v>
      </c>
      <c r="D158" s="11">
        <f>(D154-D153)/6</f>
        <v>0.125</v>
      </c>
      <c r="E158" s="16">
        <f>(E154-E153)/6</f>
        <v>218.79901989152896</v>
      </c>
      <c r="F158" s="11">
        <f>(F154-F153)/6</f>
        <v>2.6666666666666665</v>
      </c>
      <c r="G158" s="11"/>
      <c r="H158" s="16">
        <f>(H154-H153)/6</f>
        <v>0.16666666666666666</v>
      </c>
      <c r="I158" s="11"/>
      <c r="J158" s="11">
        <f>(J154-J153)/6</f>
        <v>1.4166666666666667</v>
      </c>
      <c r="K158" s="16"/>
      <c r="L158" s="11">
        <f>(L154-L153)/6</f>
        <v>0.16666666666666666</v>
      </c>
      <c r="M158" s="11"/>
      <c r="N158" s="16">
        <f>(N154-N153)/6</f>
        <v>0.58333333333333337</v>
      </c>
      <c r="O158" s="1"/>
      <c r="P158" s="1"/>
      <c r="Q158" s="1"/>
      <c r="R158" s="1"/>
      <c r="T158" s="165" t="s">
        <v>48</v>
      </c>
      <c r="U158" s="1">
        <f>(U154-U153)/6</f>
        <v>0.125</v>
      </c>
      <c r="V158" s="11">
        <f t="shared" ref="V158:Y158" si="58">(V154-V153)/6</f>
        <v>137.53994778787188</v>
      </c>
      <c r="W158" s="11">
        <f t="shared" si="58"/>
        <v>346053.17889775499</v>
      </c>
      <c r="X158" s="11">
        <f t="shared" si="58"/>
        <v>2.6666666666666665</v>
      </c>
      <c r="Y158" s="11">
        <f t="shared" si="58"/>
        <v>0.66666666666666663</v>
      </c>
      <c r="Z158" s="11"/>
      <c r="AA158" s="11"/>
      <c r="AD158">
        <v>144</v>
      </c>
      <c r="AE158">
        <v>1489.1995486512149</v>
      </c>
      <c r="AF158">
        <v>1819.2682065454285</v>
      </c>
      <c r="AG158">
        <v>945.24553485838578</v>
      </c>
      <c r="AH158">
        <v>897.71899513998881</v>
      </c>
      <c r="AI158">
        <v>716.53876176282051</v>
      </c>
      <c r="AJ158">
        <v>671.47049331595531</v>
      </c>
      <c r="AK158">
        <v>744.32559469276293</v>
      </c>
      <c r="AL158">
        <v>819.13273218326617</v>
      </c>
      <c r="AX158" s="248"/>
      <c r="AY158" s="252"/>
    </row>
    <row r="159" spans="2:51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"/>
      <c r="P159" s="1"/>
      <c r="Q159" s="1"/>
      <c r="R159" s="1"/>
      <c r="T159" s="1"/>
      <c r="U159" s="1"/>
      <c r="V159" s="11"/>
      <c r="W159" s="11"/>
      <c r="X159" s="11"/>
      <c r="Y159" s="11"/>
      <c r="Z159" s="11"/>
      <c r="AA159" s="11"/>
      <c r="AD159">
        <v>145</v>
      </c>
      <c r="AE159">
        <v>1699.7336732656806</v>
      </c>
      <c r="AF159">
        <v>1750.9873751176547</v>
      </c>
      <c r="AG159">
        <v>1080.8766332709708</v>
      </c>
      <c r="AH159">
        <v>811.22332497683169</v>
      </c>
      <c r="AI159">
        <v>381.92273136126107</v>
      </c>
      <c r="AJ159">
        <v>590.84609185009231</v>
      </c>
      <c r="AK159">
        <v>908.11825040191479</v>
      </c>
      <c r="AL159">
        <v>1066.6883526886547</v>
      </c>
      <c r="AX159" s="248"/>
      <c r="AY159" s="252"/>
    </row>
    <row r="160" spans="2:51" x14ac:dyDescent="0.25">
      <c r="C160" s="11"/>
      <c r="D160" s="11"/>
      <c r="E160" s="11"/>
      <c r="F160" s="11"/>
      <c r="G160" s="1"/>
      <c r="H160" s="11"/>
      <c r="I160" s="1"/>
      <c r="J160" s="11"/>
      <c r="K160" s="1"/>
      <c r="L160" s="11"/>
      <c r="M160" s="1"/>
      <c r="N160" s="11"/>
      <c r="O160" s="1"/>
      <c r="P160" s="1"/>
      <c r="Q160" s="1"/>
      <c r="R160" s="1"/>
      <c r="T160" s="1"/>
      <c r="U160" s="1"/>
      <c r="V160" s="11"/>
      <c r="W160" s="7"/>
      <c r="X160" s="11"/>
      <c r="Y160" s="11"/>
      <c r="Z160" s="11"/>
      <c r="AA160" s="11"/>
      <c r="AD160">
        <v>146</v>
      </c>
      <c r="AE160">
        <v>1541.2849746622719</v>
      </c>
      <c r="AF160">
        <v>1815.716748656803</v>
      </c>
      <c r="AG160">
        <v>754.58247553236799</v>
      </c>
      <c r="AH160">
        <v>1035.670139888379</v>
      </c>
      <c r="AI160">
        <v>542.28976276059416</v>
      </c>
      <c r="AJ160">
        <v>489.83248078064793</v>
      </c>
      <c r="AK160">
        <v>823.09726603313948</v>
      </c>
      <c r="AL160">
        <v>722.60700141301936</v>
      </c>
      <c r="AX160" s="248"/>
      <c r="AY160" s="252"/>
    </row>
    <row r="161" spans="2:51" x14ac:dyDescent="0.25">
      <c r="C161" s="11"/>
      <c r="D161" s="11"/>
      <c r="E161" s="11"/>
      <c r="F161" s="11"/>
      <c r="G161" s="1"/>
      <c r="H161" s="11"/>
      <c r="I161" s="1"/>
      <c r="J161" s="11"/>
      <c r="K161" s="1"/>
      <c r="L161" s="11"/>
      <c r="M161" s="1"/>
      <c r="N161" s="11"/>
      <c r="O161" s="1"/>
      <c r="P161" s="1"/>
      <c r="Q161" s="1"/>
      <c r="R161" s="1"/>
      <c r="T161" s="1"/>
      <c r="U161" s="1"/>
      <c r="V161" s="11"/>
      <c r="W161" s="7"/>
      <c r="X161" s="11"/>
      <c r="Y161" s="11"/>
      <c r="Z161" s="11"/>
      <c r="AA161" s="11"/>
      <c r="AD161">
        <v>147</v>
      </c>
      <c r="AE161">
        <v>1042.2302122262481</v>
      </c>
      <c r="AF161">
        <v>1328.4100549896762</v>
      </c>
      <c r="AG161">
        <v>1229.3015273378171</v>
      </c>
      <c r="AH161">
        <v>750.28773987120121</v>
      </c>
      <c r="AI161">
        <v>562.71588526889354</v>
      </c>
      <c r="AJ161">
        <v>731.77829130537054</v>
      </c>
      <c r="AK161">
        <v>680.32265791709096</v>
      </c>
      <c r="AL161">
        <v>650.82278750792921</v>
      </c>
      <c r="AX161" s="248"/>
      <c r="AY161" s="252"/>
    </row>
    <row r="162" spans="2:51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"/>
      <c r="P162" s="1"/>
      <c r="Q162" s="1"/>
      <c r="R162" s="1"/>
      <c r="T162" s="1"/>
      <c r="U162" s="1"/>
      <c r="V162" s="11"/>
      <c r="W162" s="7"/>
      <c r="X162" s="11"/>
      <c r="Y162" s="11"/>
      <c r="Z162" s="11"/>
      <c r="AA162" s="11"/>
      <c r="AD162">
        <v>148</v>
      </c>
      <c r="AE162">
        <v>1561.4000136069913</v>
      </c>
      <c r="AF162">
        <v>1405.3615228302931</v>
      </c>
      <c r="AG162">
        <v>818.58281907472883</v>
      </c>
      <c r="AH162">
        <v>604.74155274430791</v>
      </c>
      <c r="AI162">
        <v>686.42388721780026</v>
      </c>
      <c r="AJ162">
        <v>766.2106672320698</v>
      </c>
      <c r="AK162">
        <v>693.26139168156669</v>
      </c>
      <c r="AL162">
        <v>740.00877954839007</v>
      </c>
      <c r="AX162" s="248"/>
      <c r="AY162" s="252"/>
    </row>
    <row r="163" spans="2:51" x14ac:dyDescent="0.25">
      <c r="C163" s="11"/>
      <c r="D163" s="11" t="s">
        <v>50</v>
      </c>
      <c r="E163" s="11" t="s">
        <v>4</v>
      </c>
      <c r="F163" s="11" t="str">
        <f>F152</f>
        <v>T</v>
      </c>
      <c r="G163" s="11"/>
      <c r="H163" s="11" t="str">
        <f>H152</f>
        <v>R</v>
      </c>
      <c r="I163" s="11"/>
      <c r="J163" s="11" t="str">
        <f>J152</f>
        <v>R</v>
      </c>
      <c r="K163" s="11"/>
      <c r="L163" s="11" t="str">
        <f>L152</f>
        <v>R</v>
      </c>
      <c r="M163" s="11"/>
      <c r="N163" s="11" t="str">
        <f>N152</f>
        <v>R</v>
      </c>
      <c r="O163" s="1"/>
      <c r="P163" s="1"/>
      <c r="Q163" s="1"/>
      <c r="R163" s="1"/>
      <c r="T163" s="1"/>
      <c r="U163" s="1"/>
      <c r="V163" s="11"/>
      <c r="W163" s="7"/>
      <c r="X163" s="11"/>
      <c r="Y163" s="11"/>
      <c r="Z163" s="11"/>
      <c r="AA163" s="11"/>
      <c r="AD163">
        <v>149</v>
      </c>
      <c r="AE163">
        <v>1666.2214426458731</v>
      </c>
      <c r="AF163">
        <v>1558.0118637341725</v>
      </c>
      <c r="AG163">
        <v>746.01555198505412</v>
      </c>
      <c r="AH163">
        <v>716.73557130310758</v>
      </c>
      <c r="AI163">
        <v>617.46549394657382</v>
      </c>
      <c r="AJ163">
        <v>866.25403461193946</v>
      </c>
      <c r="AK163">
        <v>861.37578519534463</v>
      </c>
      <c r="AL163">
        <v>513.56687868851009</v>
      </c>
      <c r="AX163" s="248"/>
      <c r="AY163" s="252"/>
    </row>
    <row r="164" spans="2:51" x14ac:dyDescent="0.25">
      <c r="C164" s="11" t="s">
        <v>17</v>
      </c>
      <c r="D164" s="1">
        <f>D155</f>
        <v>1.125</v>
      </c>
      <c r="E164" s="1">
        <f>E155</f>
        <v>1779.3100604314661</v>
      </c>
      <c r="F164" s="1">
        <f>F155</f>
        <v>8</v>
      </c>
      <c r="G164" s="1"/>
      <c r="H164" s="7">
        <f>H155</f>
        <v>1</v>
      </c>
      <c r="I164" s="1"/>
      <c r="J164" s="7">
        <f>J155</f>
        <v>4.75</v>
      </c>
      <c r="K164" s="1"/>
      <c r="L164" s="7">
        <f>L155</f>
        <v>1</v>
      </c>
      <c r="M164" s="1"/>
      <c r="N164" s="7">
        <f>N155</f>
        <v>5.25</v>
      </c>
      <c r="O164" s="1"/>
      <c r="P164" s="1" t="s">
        <v>9</v>
      </c>
      <c r="Q164" s="1"/>
      <c r="R164" s="1"/>
      <c r="T164" s="1"/>
      <c r="U164" s="1" t="s">
        <v>50</v>
      </c>
      <c r="V164" s="11" t="s">
        <v>4</v>
      </c>
      <c r="W164" s="7" t="str">
        <f>W152</f>
        <v>A, catchment</v>
      </c>
      <c r="X164" s="11" t="str">
        <f>X152</f>
        <v>T</v>
      </c>
      <c r="Y164" s="11" t="str">
        <f>Y152</f>
        <v>R</v>
      </c>
      <c r="Z164" s="11" t="s">
        <v>9</v>
      </c>
      <c r="AA164" s="11"/>
      <c r="AD164">
        <v>150</v>
      </c>
      <c r="AE164">
        <v>1672.1285433399526</v>
      </c>
      <c r="AF164">
        <v>1923.9242442231434</v>
      </c>
      <c r="AG164">
        <v>523.74712686092016</v>
      </c>
      <c r="AH164">
        <v>519.2825126104176</v>
      </c>
      <c r="AI164">
        <v>795.54053166161373</v>
      </c>
      <c r="AJ164">
        <v>943.19972536904856</v>
      </c>
      <c r="AK164">
        <v>690.02738202851049</v>
      </c>
      <c r="AL164">
        <v>1156.4012279331882</v>
      </c>
      <c r="AX164" s="248"/>
      <c r="AY164" s="252"/>
    </row>
    <row r="165" spans="2:51" x14ac:dyDescent="0.25">
      <c r="C165" s="11" t="s">
        <v>51</v>
      </c>
      <c r="D165" s="1">
        <f>D158</f>
        <v>0.125</v>
      </c>
      <c r="E165" s="1">
        <f>E158</f>
        <v>218.79901989152896</v>
      </c>
      <c r="F165" s="1">
        <f>F158</f>
        <v>2.6666666666666665</v>
      </c>
      <c r="G165" s="1"/>
      <c r="H165" s="7">
        <f>H158</f>
        <v>0.16666666666666666</v>
      </c>
      <c r="I165" s="1"/>
      <c r="J165" s="7">
        <f>J158</f>
        <v>1.4166666666666667</v>
      </c>
      <c r="K165" s="1"/>
      <c r="L165" s="7">
        <f>L158</f>
        <v>0.16666666666666666</v>
      </c>
      <c r="M165" s="1"/>
      <c r="N165" s="7">
        <f>N158</f>
        <v>0.58333333333333337</v>
      </c>
      <c r="O165" s="1"/>
      <c r="P165" s="1"/>
      <c r="Q165" s="1"/>
      <c r="R165" s="1"/>
      <c r="T165" s="1" t="s">
        <v>17</v>
      </c>
      <c r="U165" s="7">
        <f>U155</f>
        <v>1.125</v>
      </c>
      <c r="V165" s="7">
        <f>V155</f>
        <v>642.37998100789332</v>
      </c>
      <c r="W165" s="7">
        <f>W155</f>
        <v>1598159.536693265</v>
      </c>
      <c r="X165" s="7">
        <f>X155</f>
        <v>8</v>
      </c>
      <c r="Y165" s="7">
        <f>Y155</f>
        <v>4</v>
      </c>
      <c r="Z165" s="11"/>
      <c r="AA165" s="11"/>
      <c r="AD165">
        <v>151</v>
      </c>
      <c r="AE165">
        <v>1859.3848600925908</v>
      </c>
      <c r="AF165">
        <v>1685.1037851882772</v>
      </c>
      <c r="AG165">
        <v>1186.921393500877</v>
      </c>
      <c r="AH165">
        <v>762.5635639557006</v>
      </c>
      <c r="AI165">
        <v>428.29509349099487</v>
      </c>
      <c r="AJ165">
        <v>952.07633199961526</v>
      </c>
      <c r="AK165">
        <v>404.02855590015861</v>
      </c>
      <c r="AL165">
        <v>800.86247005123209</v>
      </c>
      <c r="AX165" s="248"/>
      <c r="AY165" s="252"/>
    </row>
    <row r="166" spans="2:51" x14ac:dyDescent="0.25">
      <c r="C166" s="11"/>
      <c r="D166" s="11"/>
      <c r="E166" s="11">
        <f ca="1">_xlfn.NORM.INV(RAND(), E164, E165)</f>
        <v>1817.2796361367277</v>
      </c>
      <c r="F166" s="11"/>
      <c r="G166" s="11"/>
      <c r="H166" s="11"/>
      <c r="I166" s="11"/>
      <c r="J166" s="11"/>
      <c r="K166" s="11"/>
      <c r="L166" s="11"/>
      <c r="M166" s="11"/>
      <c r="N166" s="11"/>
      <c r="O166" s="1"/>
      <c r="P166" s="1"/>
      <c r="Q166" s="1"/>
      <c r="R166" s="1"/>
      <c r="T166" s="1" t="s">
        <v>51</v>
      </c>
      <c r="U166" s="7">
        <f>U158</f>
        <v>0.125</v>
      </c>
      <c r="V166" s="7">
        <f>V158</f>
        <v>137.53994778787188</v>
      </c>
      <c r="W166" s="7">
        <f>W158</f>
        <v>346053.17889775499</v>
      </c>
      <c r="X166" s="7">
        <f>X158</f>
        <v>2.6666666666666665</v>
      </c>
      <c r="Y166" s="7">
        <f>Y158</f>
        <v>0.66666666666666663</v>
      </c>
      <c r="Z166" s="11"/>
      <c r="AA166" s="11"/>
      <c r="AD166">
        <v>152</v>
      </c>
      <c r="AE166">
        <v>1594.9342903100628</v>
      </c>
      <c r="AF166">
        <v>1883.9141052963682</v>
      </c>
      <c r="AG166">
        <v>873.98891041372076</v>
      </c>
      <c r="AH166">
        <v>889.15702701362204</v>
      </c>
      <c r="AI166">
        <v>540.15625821055676</v>
      </c>
      <c r="AJ166">
        <v>465.45726343078047</v>
      </c>
      <c r="AK166">
        <v>553.60354801551296</v>
      </c>
      <c r="AL166">
        <v>656.47812189981209</v>
      </c>
      <c r="AX166" s="248"/>
      <c r="AY166" s="252"/>
    </row>
    <row r="167" spans="2:51" x14ac:dyDescent="0.25">
      <c r="C167" s="1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T167" s="1"/>
      <c r="U167" s="7"/>
      <c r="V167" s="7">
        <f ca="1">_xlfn.NORM.INV(RAND(), V165, V166)</f>
        <v>604.05500977854911</v>
      </c>
      <c r="W167" s="7">
        <f ca="1">_xlfn.NORM.INV(RAND(), W165, W166)</f>
        <v>2284672.2879937971</v>
      </c>
      <c r="X167" s="7"/>
      <c r="Y167" s="7"/>
      <c r="Z167" s="11"/>
      <c r="AA167" s="11"/>
      <c r="AD167">
        <v>153</v>
      </c>
      <c r="AE167">
        <v>1957.0496101692024</v>
      </c>
      <c r="AF167">
        <v>1736.2050936930934</v>
      </c>
      <c r="AG167">
        <v>1055.1114725291177</v>
      </c>
      <c r="AH167">
        <v>841.07915686000001</v>
      </c>
      <c r="AI167">
        <v>684.79136977523399</v>
      </c>
      <c r="AJ167">
        <v>719.52426632385573</v>
      </c>
      <c r="AK167">
        <v>442.21607716513233</v>
      </c>
      <c r="AL167">
        <v>435.26325513215573</v>
      </c>
      <c r="AX167" s="248"/>
      <c r="AY167" s="252"/>
    </row>
    <row r="168" spans="2:51" x14ac:dyDescent="0.25">
      <c r="C168" s="11" t="s">
        <v>52</v>
      </c>
      <c r="D168" s="1">
        <f ca="1">_xlfn.NORM.INV(RAND(), D164, D165)</f>
        <v>1.0596129330425641</v>
      </c>
      <c r="E168" s="1">
        <f ca="1">E166^0.31</f>
        <v>10.242848415474061</v>
      </c>
      <c r="F168" s="1">
        <f ca="1">_xlfn.NORM.INV(RAND(), F164, F165)</f>
        <v>5.0694852559895711</v>
      </c>
      <c r="G168" s="1">
        <f>G153^0.5</f>
        <v>1624.807680927192</v>
      </c>
      <c r="H168" s="1">
        <f ca="1">_xlfn.NORM.INV(RAND(), H164, H165)</f>
        <v>1.023020387816207</v>
      </c>
      <c r="I168" s="1">
        <f>I153^0.5</f>
        <v>410.9647186803266</v>
      </c>
      <c r="J168" s="1">
        <f ca="1">_xlfn.NORM.INV(RAND(), J164, J165)</f>
        <v>4.0694043227908168</v>
      </c>
      <c r="K168" s="11"/>
      <c r="L168" s="1"/>
      <c r="M168" s="11"/>
      <c r="N168" s="1"/>
      <c r="O168" s="1" t="s">
        <v>53</v>
      </c>
      <c r="P168" s="1">
        <f ca="1">0.0006*D168*E168*F168*(H168*G168+I168*J168)</f>
        <v>110.08444142461225</v>
      </c>
      <c r="Q168" s="1"/>
      <c r="R168" s="1"/>
      <c r="T168" s="1" t="s">
        <v>54</v>
      </c>
      <c r="U168" s="7">
        <f ca="1">_xlfn.NORM.INV(RAND(), U165, U166)</f>
        <v>1.1533268005721737</v>
      </c>
      <c r="V168" s="7">
        <f ca="1">V167^0.31</f>
        <v>7.2800391036145191</v>
      </c>
      <c r="W168" s="7">
        <f ca="1">W167^0.5</f>
        <v>1511.5132443990681</v>
      </c>
      <c r="X168" s="7">
        <f ca="1">_xlfn.NORM.INV(RAND(), X165, X166)</f>
        <v>7.789267490869598</v>
      </c>
      <c r="Y168" s="7">
        <f ca="1">_xlfn.NORM.INV(RAND(), Y165, Y166)</f>
        <v>4.4198781578910591</v>
      </c>
      <c r="Z168" s="181">
        <f ca="1">0.0006*U168*V168*W168*X168*Y168</f>
        <v>262.15383728776965</v>
      </c>
      <c r="AA168" s="11"/>
      <c r="AB168" s="21">
        <f ca="1">Z168+P173</f>
        <v>606.08470836706988</v>
      </c>
      <c r="AD168">
        <v>154</v>
      </c>
      <c r="AE168">
        <v>1655.5175687608914</v>
      </c>
      <c r="AF168">
        <v>1592.3980688128047</v>
      </c>
      <c r="AG168">
        <v>1056.9011345534905</v>
      </c>
      <c r="AH168">
        <v>597.51835089904182</v>
      </c>
      <c r="AI168">
        <v>758.4280409795233</v>
      </c>
      <c r="AJ168">
        <v>454.23268307891891</v>
      </c>
      <c r="AK168">
        <v>337.92719144179074</v>
      </c>
      <c r="AL168">
        <v>784.88618664987939</v>
      </c>
      <c r="AX168" s="248"/>
      <c r="AY168" s="252"/>
    </row>
    <row r="169" spans="2:51" x14ac:dyDescent="0.25">
      <c r="C169" s="11" t="s">
        <v>55</v>
      </c>
      <c r="D169" s="1">
        <f ca="1">_xlfn.NORM.INV(RAND(), D164, D165)</f>
        <v>1.1829786008986971</v>
      </c>
      <c r="E169" s="1">
        <f ca="1">E166^0.31</f>
        <v>10.242848415474061</v>
      </c>
      <c r="F169" s="1">
        <f ca="1">_xlfn.NORM.INV(RAND(), F164, F165)</f>
        <v>6.1326826364638647</v>
      </c>
      <c r="G169" s="14">
        <f>G153^0.5</f>
        <v>1624.807680927192</v>
      </c>
      <c r="H169" s="1">
        <f ca="1">_xlfn.NORM.INV(RAND(), H164, H165)</f>
        <v>0.95093749030610542</v>
      </c>
      <c r="I169" s="1">
        <f>I153^0.5</f>
        <v>410.9647186803266</v>
      </c>
      <c r="J169" s="1">
        <f ca="1">_xlfn.NORM.INV(RAND(), J164, J165)</f>
        <v>5.4815633944344659</v>
      </c>
      <c r="K169" s="1">
        <f>K153^0.5</f>
        <v>1013.6444149700624</v>
      </c>
      <c r="L169" s="1">
        <f ca="1">_xlfn.NORM.INV(RAND(), L164, L165)</f>
        <v>0.87359175892836105</v>
      </c>
      <c r="M169" s="1">
        <f>M153^0.5</f>
        <v>1678.3825547234455</v>
      </c>
      <c r="N169" s="1">
        <f ca="1">_xlfn.NORM.INV(RAND(), N164, N165)</f>
        <v>5.2835499330000735</v>
      </c>
      <c r="O169" s="1" t="s">
        <v>56</v>
      </c>
      <c r="P169" s="1">
        <f ca="1">0.0006*D169*E169*F169*(H169*G169+I169*J169+K169*L169+M169*N169)</f>
        <v>604.19273708862841</v>
      </c>
      <c r="Q169" s="1"/>
      <c r="R169" s="1"/>
      <c r="T169" s="1"/>
      <c r="U169" s="1"/>
      <c r="V169" s="11"/>
      <c r="W169" s="7"/>
      <c r="X169" s="11"/>
      <c r="Y169" s="11"/>
      <c r="Z169" s="11"/>
      <c r="AA169" s="11"/>
      <c r="AD169">
        <v>155</v>
      </c>
      <c r="AE169">
        <v>1637.8549040021653</v>
      </c>
      <c r="AF169">
        <v>1654.226360570945</v>
      </c>
      <c r="AG169">
        <v>1171.1010037583485</v>
      </c>
      <c r="AH169">
        <v>794.34475132074169</v>
      </c>
      <c r="AI169">
        <v>410.60424401145207</v>
      </c>
      <c r="AJ169">
        <v>640.58297418670759</v>
      </c>
      <c r="AK169">
        <v>946.92451487580252</v>
      </c>
      <c r="AL169">
        <v>656.79580233465879</v>
      </c>
      <c r="AX169" s="248"/>
      <c r="AY169" s="252"/>
    </row>
    <row r="170" spans="2:51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" t="s">
        <v>57</v>
      </c>
      <c r="P170" s="1">
        <f ca="1">AVERAGE(P168:P169)</f>
        <v>357.13858925662032</v>
      </c>
      <c r="Q170" s="1"/>
      <c r="R170" s="1"/>
      <c r="T170" s="1"/>
      <c r="U170" s="1"/>
      <c r="V170" s="11"/>
      <c r="W170" s="7"/>
      <c r="X170" s="11"/>
      <c r="Y170" s="11"/>
      <c r="Z170" s="11"/>
      <c r="AA170" s="11"/>
      <c r="AD170">
        <v>156</v>
      </c>
      <c r="AE170">
        <v>1534.3144624293291</v>
      </c>
      <c r="AF170">
        <v>2121.3805300228901</v>
      </c>
      <c r="AG170">
        <v>631.45247039266042</v>
      </c>
      <c r="AH170">
        <v>833.89412516400023</v>
      </c>
      <c r="AI170">
        <v>509.06860830912183</v>
      </c>
      <c r="AJ170">
        <v>563.10696573682765</v>
      </c>
      <c r="AK170">
        <v>812.96869687279047</v>
      </c>
      <c r="AL170">
        <v>567.04016005033338</v>
      </c>
      <c r="AX170" s="248"/>
      <c r="AY170" s="252"/>
    </row>
    <row r="171" spans="2:51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7" t="s">
        <v>58</v>
      </c>
      <c r="P171" s="1">
        <f ca="1">ABS(P169-P168)/6</f>
        <v>82.351382610669361</v>
      </c>
      <c r="Q171" s="1"/>
      <c r="R171" s="1"/>
      <c r="T171" s="1"/>
      <c r="U171" s="1"/>
      <c r="V171" s="11"/>
      <c r="W171" s="7"/>
      <c r="X171" s="11"/>
      <c r="Y171" s="11"/>
      <c r="Z171" s="11"/>
      <c r="AA171" s="11"/>
      <c r="AD171">
        <v>157</v>
      </c>
      <c r="AE171">
        <v>1177.7423020947683</v>
      </c>
      <c r="AF171">
        <v>1291.0896163557013</v>
      </c>
      <c r="AG171">
        <v>1032.0138908451268</v>
      </c>
      <c r="AH171">
        <v>770.19713401241506</v>
      </c>
      <c r="AI171">
        <v>586.68653073217536</v>
      </c>
      <c r="AJ171">
        <v>729.79317623199051</v>
      </c>
      <c r="AK171">
        <v>1147.1022704754507</v>
      </c>
      <c r="AL171">
        <v>535.32522688492338</v>
      </c>
      <c r="AX171" s="248"/>
      <c r="AY171" s="252"/>
    </row>
    <row r="172" spans="2:51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7" t="s">
        <v>60</v>
      </c>
      <c r="P172" s="1">
        <f ca="1">ABS(P169-P168)/8</f>
        <v>61.763536958002021</v>
      </c>
      <c r="Q172" s="1"/>
      <c r="R172" s="1"/>
      <c r="T172" s="1"/>
      <c r="U172" s="1"/>
      <c r="V172" s="11"/>
      <c r="W172" s="7"/>
      <c r="X172" s="11"/>
      <c r="Y172" s="11"/>
      <c r="Z172" s="11"/>
      <c r="AA172" s="11"/>
      <c r="AD172">
        <v>158</v>
      </c>
      <c r="AE172">
        <v>1234.6284604855082</v>
      </c>
      <c r="AF172">
        <v>1645.8195843359408</v>
      </c>
      <c r="AG172">
        <v>905.84214091609692</v>
      </c>
      <c r="AH172">
        <v>744.09621697191176</v>
      </c>
      <c r="AI172">
        <v>467.57163649535647</v>
      </c>
      <c r="AJ172">
        <v>1454.0701976670036</v>
      </c>
      <c r="AK172">
        <v>719.83614005654147</v>
      </c>
      <c r="AL172">
        <v>544.05786979038749</v>
      </c>
      <c r="AX172" s="248"/>
      <c r="AY172" s="252"/>
    </row>
    <row r="173" spans="2:51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7" t="s">
        <v>61</v>
      </c>
      <c r="P173" s="166">
        <f ca="1">_xlfn.NORM.INV(RAND(),P170,P171)</f>
        <v>343.93087107930029</v>
      </c>
      <c r="Q173" s="1"/>
      <c r="R173" s="1"/>
      <c r="T173" s="1"/>
      <c r="U173" s="1"/>
      <c r="V173" s="11"/>
      <c r="W173" s="7"/>
      <c r="X173" s="11"/>
      <c r="Y173" s="11"/>
      <c r="Z173" s="11"/>
      <c r="AA173" s="11"/>
      <c r="AD173">
        <v>159</v>
      </c>
      <c r="AE173">
        <v>1332.3970529650067</v>
      </c>
      <c r="AF173">
        <v>1850.5030199150006</v>
      </c>
      <c r="AG173">
        <v>1139.2418995072371</v>
      </c>
      <c r="AH173">
        <v>717.41517103732713</v>
      </c>
      <c r="AI173">
        <v>518.03325987147298</v>
      </c>
      <c r="AJ173">
        <v>624.36512257343634</v>
      </c>
      <c r="AK173">
        <v>1359.9002341478142</v>
      </c>
      <c r="AL173">
        <v>534.02857100394294</v>
      </c>
      <c r="AX173" s="248"/>
      <c r="AY173" s="252"/>
    </row>
    <row r="174" spans="2:51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"/>
      <c r="P174" s="1"/>
      <c r="Q174" s="1"/>
      <c r="R174" s="1"/>
      <c r="T174" s="1"/>
      <c r="U174" s="1"/>
      <c r="V174" s="11"/>
      <c r="W174" s="7"/>
      <c r="X174" s="11"/>
      <c r="Y174" s="11"/>
      <c r="Z174" s="11"/>
      <c r="AA174" s="11"/>
      <c r="AD174">
        <v>160</v>
      </c>
      <c r="AE174">
        <v>1203.6647217389234</v>
      </c>
      <c r="AF174">
        <v>1668.2074776982113</v>
      </c>
      <c r="AG174">
        <v>761.42039564159199</v>
      </c>
      <c r="AH174">
        <v>694.62982013889439</v>
      </c>
      <c r="AI174">
        <v>689.31050463738768</v>
      </c>
      <c r="AJ174">
        <v>851.14035045700939</v>
      </c>
      <c r="AK174">
        <v>753.73571680788245</v>
      </c>
      <c r="AL174">
        <v>477.4024074901339</v>
      </c>
      <c r="AX174" s="248"/>
      <c r="AY174" s="252"/>
    </row>
    <row r="175" spans="2:51" ht="28.5" x14ac:dyDescent="0.45">
      <c r="C175" s="177" t="s">
        <v>70</v>
      </c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"/>
      <c r="P175" s="1"/>
      <c r="Q175" s="1"/>
      <c r="R175" s="1"/>
      <c r="T175" s="178" t="s">
        <v>70</v>
      </c>
      <c r="U175" s="1"/>
      <c r="V175" s="11"/>
      <c r="W175" s="7"/>
      <c r="X175" s="11"/>
      <c r="Y175" s="11"/>
      <c r="Z175" s="11"/>
      <c r="AA175" s="11"/>
      <c r="AD175">
        <v>161</v>
      </c>
      <c r="AE175">
        <v>1545.6007025534891</v>
      </c>
      <c r="AF175">
        <v>2134.4156430045246</v>
      </c>
      <c r="AG175">
        <v>1113.6934839877226</v>
      </c>
      <c r="AH175">
        <v>775.42430182604858</v>
      </c>
      <c r="AI175">
        <v>404.75436692189589</v>
      </c>
      <c r="AJ175">
        <v>681.48787534076428</v>
      </c>
      <c r="AK175">
        <v>584.07808726959411</v>
      </c>
      <c r="AL175">
        <v>615.12887756804275</v>
      </c>
      <c r="AX175" s="248"/>
      <c r="AY175" s="252"/>
    </row>
    <row r="176" spans="2:51" x14ac:dyDescent="0.25">
      <c r="B176" s="8"/>
      <c r="C176" s="11"/>
      <c r="D176" s="11"/>
      <c r="E176" s="11"/>
      <c r="F176" s="11"/>
      <c r="G176" s="182" t="s">
        <v>25</v>
      </c>
      <c r="H176" s="182"/>
      <c r="I176" s="182" t="s">
        <v>37</v>
      </c>
      <c r="J176" s="182"/>
      <c r="K176" s="182" t="s">
        <v>38</v>
      </c>
      <c r="L176" s="182"/>
      <c r="M176" s="182" t="s">
        <v>44</v>
      </c>
      <c r="N176" s="182"/>
      <c r="O176" s="1"/>
      <c r="P176" s="1"/>
      <c r="Q176" s="1"/>
      <c r="R176" s="1"/>
      <c r="T176" s="1"/>
      <c r="U176" s="1"/>
      <c r="V176" s="11"/>
      <c r="W176" s="7"/>
      <c r="X176" s="11"/>
      <c r="Y176" s="11"/>
      <c r="Z176" s="11"/>
      <c r="AA176" s="11"/>
      <c r="AD176">
        <v>162</v>
      </c>
      <c r="AE176">
        <v>1531.1136105130156</v>
      </c>
      <c r="AF176">
        <v>1993.1947368766891</v>
      </c>
      <c r="AG176">
        <v>1016.6510683833053</v>
      </c>
      <c r="AH176">
        <v>870.36450662518268</v>
      </c>
      <c r="AI176">
        <v>612.25855915128216</v>
      </c>
      <c r="AJ176">
        <v>826.42271992914993</v>
      </c>
      <c r="AK176">
        <v>679.68883800304707</v>
      </c>
      <c r="AL176">
        <v>904.14967071168644</v>
      </c>
      <c r="AX176" s="248"/>
      <c r="AY176" s="252"/>
    </row>
    <row r="177" spans="2:51" x14ac:dyDescent="0.25">
      <c r="B177" s="8"/>
      <c r="C177" s="11"/>
      <c r="D177" s="163" t="s">
        <v>11</v>
      </c>
      <c r="E177" s="11" t="s">
        <v>4</v>
      </c>
      <c r="F177" s="11" t="s">
        <v>45</v>
      </c>
      <c r="G177" s="11" t="s">
        <v>46</v>
      </c>
      <c r="H177" s="11" t="s">
        <v>47</v>
      </c>
      <c r="I177" s="11" t="s">
        <v>46</v>
      </c>
      <c r="J177" s="11" t="s">
        <v>47</v>
      </c>
      <c r="K177" s="11" t="s">
        <v>46</v>
      </c>
      <c r="L177" s="11" t="s">
        <v>47</v>
      </c>
      <c r="M177" s="11" t="s">
        <v>46</v>
      </c>
      <c r="N177" s="11" t="s">
        <v>47</v>
      </c>
      <c r="O177" s="1"/>
      <c r="P177" s="1"/>
      <c r="Q177" s="1"/>
      <c r="R177" s="1"/>
      <c r="T177" s="1"/>
      <c r="U177" s="9" t="s">
        <v>11</v>
      </c>
      <c r="V177" s="11" t="s">
        <v>4</v>
      </c>
      <c r="W177" s="7" t="s">
        <v>46</v>
      </c>
      <c r="X177" s="11" t="s">
        <v>45</v>
      </c>
      <c r="Y177" s="11" t="s">
        <v>47</v>
      </c>
      <c r="Z177" s="11"/>
      <c r="AA177" s="11"/>
      <c r="AD177">
        <v>163</v>
      </c>
      <c r="AE177">
        <v>1834.5847692786033</v>
      </c>
      <c r="AF177">
        <v>1483.1872300452069</v>
      </c>
      <c r="AG177">
        <v>1346.8526756253532</v>
      </c>
      <c r="AH177">
        <v>887.63637001015513</v>
      </c>
      <c r="AI177">
        <v>820.88843793219712</v>
      </c>
      <c r="AJ177">
        <v>657.92495268851076</v>
      </c>
      <c r="AK177">
        <v>926.03534805476806</v>
      </c>
      <c r="AL177">
        <v>642.72541022673443</v>
      </c>
      <c r="AX177" s="248"/>
      <c r="AY177" s="252"/>
    </row>
    <row r="178" spans="2:51" x14ac:dyDescent="0.25">
      <c r="B178" s="8"/>
      <c r="C178" s="11" t="s">
        <v>15</v>
      </c>
      <c r="D178" s="11">
        <f>D25</f>
        <v>0.75</v>
      </c>
      <c r="E178" s="12">
        <f>K11</f>
        <v>1122.9130007568792</v>
      </c>
      <c r="F178" s="11">
        <f>V11</f>
        <v>0</v>
      </c>
      <c r="G178" s="10">
        <f>R11</f>
        <v>2640000</v>
      </c>
      <c r="H178" s="13">
        <f>AA11</f>
        <v>0.5</v>
      </c>
      <c r="I178" s="10">
        <f>S11</f>
        <v>168892</v>
      </c>
      <c r="J178" s="13">
        <f>AE11</f>
        <v>0.5</v>
      </c>
      <c r="K178" s="10">
        <f>T11</f>
        <v>1027475</v>
      </c>
      <c r="L178" s="13">
        <f>AA10</f>
        <v>0.5</v>
      </c>
      <c r="M178" s="10">
        <f>U11</f>
        <v>2816968</v>
      </c>
      <c r="N178" s="13">
        <f>AC11</f>
        <v>3.5</v>
      </c>
      <c r="O178" s="1"/>
      <c r="P178" s="1"/>
      <c r="Q178" s="1"/>
      <c r="R178" s="1"/>
      <c r="T178" s="1" t="s">
        <v>15</v>
      </c>
      <c r="U178" s="1">
        <f>U25</f>
        <v>0.75</v>
      </c>
      <c r="V178" s="12">
        <f>H11</f>
        <v>229.76013764427771</v>
      </c>
      <c r="W178" s="10">
        <f>N11</f>
        <v>560000</v>
      </c>
      <c r="X178" s="11">
        <f>V11</f>
        <v>0</v>
      </c>
      <c r="Y178" s="13">
        <f>Y11</f>
        <v>2</v>
      </c>
      <c r="Z178" s="11"/>
      <c r="AA178" s="11"/>
      <c r="AD178">
        <v>164</v>
      </c>
      <c r="AE178">
        <v>1341.7778452111968</v>
      </c>
      <c r="AF178">
        <v>1569.808949563625</v>
      </c>
      <c r="AG178">
        <v>1177.6131595643164</v>
      </c>
      <c r="AH178">
        <v>781.50658965919615</v>
      </c>
      <c r="AI178">
        <v>677.13436662389154</v>
      </c>
      <c r="AJ178">
        <v>653.58562808307215</v>
      </c>
      <c r="AK178">
        <v>506.75252663616908</v>
      </c>
      <c r="AL178">
        <v>954.10138342882692</v>
      </c>
      <c r="AX178" s="248"/>
      <c r="AY178" s="252"/>
    </row>
    <row r="179" spans="2:51" x14ac:dyDescent="0.25">
      <c r="B179" s="8"/>
      <c r="C179" s="11" t="s">
        <v>16</v>
      </c>
      <c r="D179" s="11">
        <f>D26</f>
        <v>1.5</v>
      </c>
      <c r="E179" s="12">
        <f>L11</f>
        <v>2435.707120106053</v>
      </c>
      <c r="F179" s="11">
        <f>W11</f>
        <v>16</v>
      </c>
      <c r="G179" s="10"/>
      <c r="H179" s="11">
        <f>AB11</f>
        <v>1.5</v>
      </c>
      <c r="I179" s="10"/>
      <c r="J179" s="11">
        <f>AF11</f>
        <v>9</v>
      </c>
      <c r="K179" s="10"/>
      <c r="L179" s="11">
        <f>AB10</f>
        <v>1.5</v>
      </c>
      <c r="M179" s="10"/>
      <c r="N179" s="11">
        <f>AD11</f>
        <v>7</v>
      </c>
      <c r="O179" s="1"/>
      <c r="P179" s="1"/>
      <c r="Q179" s="1"/>
      <c r="R179" s="1"/>
      <c r="T179" s="1" t="s">
        <v>16</v>
      </c>
      <c r="U179" s="1">
        <f>U26</f>
        <v>1.5</v>
      </c>
      <c r="V179" s="12">
        <f>I11</f>
        <v>1054.999824371509</v>
      </c>
      <c r="W179" s="10">
        <f>O11</f>
        <v>2636319.0733865299</v>
      </c>
      <c r="X179" s="11">
        <f>W11</f>
        <v>16</v>
      </c>
      <c r="Y179" s="11">
        <f>Z11</f>
        <v>6</v>
      </c>
      <c r="Z179" s="11"/>
      <c r="AA179" s="11"/>
      <c r="AD179">
        <v>165</v>
      </c>
      <c r="AE179">
        <v>1624.2758305044808</v>
      </c>
      <c r="AF179">
        <v>1377.3431020890093</v>
      </c>
      <c r="AG179">
        <v>1262.3839052641881</v>
      </c>
      <c r="AH179">
        <v>771.96250508747187</v>
      </c>
      <c r="AI179">
        <v>810.26014521820071</v>
      </c>
      <c r="AJ179">
        <v>850.89361039349376</v>
      </c>
      <c r="AK179">
        <v>732.26806944900613</v>
      </c>
      <c r="AL179">
        <v>594.19367168597728</v>
      </c>
      <c r="AX179" s="248"/>
      <c r="AY179" s="252"/>
    </row>
    <row r="180" spans="2:51" x14ac:dyDescent="0.25">
      <c r="C180" s="11" t="s">
        <v>17</v>
      </c>
      <c r="D180" s="11">
        <f>AVERAGE(D178:D179)</f>
        <v>1.125</v>
      </c>
      <c r="E180" s="12">
        <f>AVERAGE(E178:E179)</f>
        <v>1779.3100604314661</v>
      </c>
      <c r="F180" s="11">
        <f>AVERAGE(F178:F179)</f>
        <v>8</v>
      </c>
      <c r="G180" s="14"/>
      <c r="H180" s="11">
        <f>AVERAGE(H178:H179)</f>
        <v>1</v>
      </c>
      <c r="I180" s="14"/>
      <c r="J180" s="11">
        <f>AVERAGE(J178:J179)</f>
        <v>4.75</v>
      </c>
      <c r="K180" s="14"/>
      <c r="L180" s="11">
        <f>AVERAGE(L178:L179)</f>
        <v>1</v>
      </c>
      <c r="M180" s="14"/>
      <c r="N180" s="11">
        <f>AVERAGE(N178:N179)</f>
        <v>5.25</v>
      </c>
      <c r="O180" s="1"/>
      <c r="P180" s="1"/>
      <c r="Q180" s="1"/>
      <c r="R180" s="1"/>
      <c r="T180" s="1" t="s">
        <v>17</v>
      </c>
      <c r="U180" s="1">
        <f>AVERAGE(U178:U179)</f>
        <v>1.125</v>
      </c>
      <c r="V180" s="11">
        <f t="shared" ref="V180" si="59">AVERAGE(V178:V179)</f>
        <v>642.37998100789332</v>
      </c>
      <c r="W180" s="11">
        <f t="shared" ref="W180" si="60">AVERAGE(W178:W179)</f>
        <v>1598159.536693265</v>
      </c>
      <c r="X180" s="11">
        <f t="shared" ref="X180" si="61">AVERAGE(X178:X179)</f>
        <v>8</v>
      </c>
      <c r="Y180" s="11">
        <f t="shared" ref="Y180" si="62">AVERAGE(Y178:Y179)</f>
        <v>4</v>
      </c>
      <c r="Z180" s="11"/>
      <c r="AA180" s="11"/>
      <c r="AD180">
        <v>166</v>
      </c>
      <c r="AE180">
        <v>1640.9584476867481</v>
      </c>
      <c r="AF180">
        <v>1559.9988191785776</v>
      </c>
      <c r="AG180">
        <v>1120.373442921458</v>
      </c>
      <c r="AH180">
        <v>499.23197614198648</v>
      </c>
      <c r="AI180">
        <v>498.90657118805507</v>
      </c>
      <c r="AJ180">
        <v>828.44915554588897</v>
      </c>
      <c r="AK180">
        <v>589.90950419382909</v>
      </c>
      <c r="AL180">
        <v>325.25185214940802</v>
      </c>
      <c r="AX180" s="248"/>
      <c r="AY180" s="252"/>
    </row>
    <row r="181" spans="2:51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"/>
      <c r="P181" s="1"/>
      <c r="Q181" s="1"/>
      <c r="R181" s="1"/>
      <c r="T181" s="1"/>
      <c r="U181" s="1"/>
      <c r="V181" s="11"/>
      <c r="W181" s="7"/>
      <c r="X181" s="11"/>
      <c r="Y181" s="11"/>
      <c r="Z181" s="11"/>
      <c r="AA181" s="11"/>
      <c r="AD181">
        <v>167</v>
      </c>
      <c r="AE181">
        <v>1318.5172872630826</v>
      </c>
      <c r="AF181">
        <v>1519.6866558277252</v>
      </c>
      <c r="AG181">
        <v>997.60897345166222</v>
      </c>
      <c r="AH181">
        <v>822.87410297748875</v>
      </c>
      <c r="AI181">
        <v>550.38397361561499</v>
      </c>
      <c r="AJ181">
        <v>625.45976082939808</v>
      </c>
      <c r="AK181">
        <v>521.02596587886455</v>
      </c>
      <c r="AL181">
        <v>565.53788426006236</v>
      </c>
      <c r="AX181" s="248"/>
      <c r="AY181" s="252"/>
    </row>
    <row r="182" spans="2:51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"/>
      <c r="P182" s="1"/>
      <c r="Q182" s="1"/>
      <c r="R182" s="1"/>
      <c r="T182" s="1"/>
      <c r="U182" s="1"/>
      <c r="V182" s="11"/>
      <c r="W182" s="7"/>
      <c r="X182" s="11"/>
      <c r="Y182" s="11"/>
      <c r="Z182" s="11"/>
      <c r="AA182" s="11"/>
      <c r="AD182">
        <v>168</v>
      </c>
      <c r="AE182">
        <v>1368.3461216648357</v>
      </c>
      <c r="AF182">
        <v>1899.940736108731</v>
      </c>
      <c r="AG182">
        <v>1269.8402112012145</v>
      </c>
      <c r="AH182">
        <v>1030.1383660745562</v>
      </c>
      <c r="AI182">
        <v>409.26655486678305</v>
      </c>
      <c r="AJ182">
        <v>591.70384978411664</v>
      </c>
      <c r="AK182">
        <v>338.43363944812393</v>
      </c>
      <c r="AL182">
        <v>852.40303267523063</v>
      </c>
      <c r="AX182" s="248"/>
      <c r="AY182" s="252"/>
    </row>
    <row r="183" spans="2:51" x14ac:dyDescent="0.25">
      <c r="C183" s="164" t="s">
        <v>48</v>
      </c>
      <c r="D183" s="11">
        <f>(D179-D178)/6</f>
        <v>0.125</v>
      </c>
      <c r="E183" s="16">
        <f>(E179-E178)/6</f>
        <v>218.79901989152896</v>
      </c>
      <c r="F183" s="11">
        <f>(F179-F178)/6</f>
        <v>2.6666666666666665</v>
      </c>
      <c r="G183" s="11"/>
      <c r="H183" s="16">
        <f>(H179-H178)/6</f>
        <v>0.16666666666666666</v>
      </c>
      <c r="I183" s="11"/>
      <c r="J183" s="11">
        <f>(J179-J178)/6</f>
        <v>1.4166666666666667</v>
      </c>
      <c r="K183" s="16"/>
      <c r="L183" s="11">
        <f>(L179-L178)/6</f>
        <v>0.16666666666666666</v>
      </c>
      <c r="M183" s="11"/>
      <c r="N183" s="16">
        <f>(N179-N178)/6</f>
        <v>0.58333333333333337</v>
      </c>
      <c r="O183" s="1"/>
      <c r="P183" s="1"/>
      <c r="Q183" s="1"/>
      <c r="R183" s="1"/>
      <c r="T183" s="165" t="s">
        <v>48</v>
      </c>
      <c r="U183" s="1">
        <f>(U179-U178)/6</f>
        <v>0.125</v>
      </c>
      <c r="V183" s="11">
        <f t="shared" ref="V183:Y183" si="63">(V179-V178)/6</f>
        <v>137.53994778787188</v>
      </c>
      <c r="W183" s="11">
        <f t="shared" si="63"/>
        <v>346053.17889775499</v>
      </c>
      <c r="X183" s="11">
        <f t="shared" si="63"/>
        <v>2.6666666666666665</v>
      </c>
      <c r="Y183" s="11">
        <f t="shared" si="63"/>
        <v>0.66666666666666663</v>
      </c>
      <c r="Z183" s="11"/>
      <c r="AA183" s="11"/>
      <c r="AD183">
        <v>169</v>
      </c>
      <c r="AE183">
        <v>1550.8304023231508</v>
      </c>
      <c r="AF183">
        <v>1265.6778110628741</v>
      </c>
      <c r="AG183">
        <v>1258.2480451645974</v>
      </c>
      <c r="AH183">
        <v>979.14242800157513</v>
      </c>
      <c r="AI183">
        <v>722.37747519370919</v>
      </c>
      <c r="AJ183">
        <v>543.67497440384705</v>
      </c>
      <c r="AK183">
        <v>925.61524344951454</v>
      </c>
      <c r="AL183">
        <v>969.45825443602428</v>
      </c>
      <c r="AX183" s="248"/>
      <c r="AY183" s="252"/>
    </row>
    <row r="184" spans="2:51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"/>
      <c r="P184" s="1"/>
      <c r="Q184" s="1"/>
      <c r="R184" s="1"/>
      <c r="T184" s="1"/>
      <c r="U184" s="1"/>
      <c r="V184" s="11"/>
      <c r="W184" s="11"/>
      <c r="X184" s="11"/>
      <c r="Y184" s="11"/>
      <c r="Z184" s="11"/>
      <c r="AA184" s="11"/>
      <c r="AD184">
        <v>170</v>
      </c>
      <c r="AE184">
        <v>1873.0270856532479</v>
      </c>
      <c r="AF184">
        <v>1791.2784593179492</v>
      </c>
      <c r="AG184">
        <v>948.15747655085625</v>
      </c>
      <c r="AH184">
        <v>924.78622657154017</v>
      </c>
      <c r="AI184">
        <v>772.83650378665311</v>
      </c>
      <c r="AJ184">
        <v>473.69078272447769</v>
      </c>
      <c r="AK184">
        <v>568.44328005819489</v>
      </c>
      <c r="AL184">
        <v>450.78215466832091</v>
      </c>
      <c r="AX184" s="248"/>
      <c r="AY184" s="252"/>
    </row>
    <row r="185" spans="2:51" x14ac:dyDescent="0.25">
      <c r="C185" s="11"/>
      <c r="D185" s="11" t="s">
        <v>50</v>
      </c>
      <c r="E185" s="11" t="s">
        <v>4</v>
      </c>
      <c r="F185" s="11" t="str">
        <f>F177</f>
        <v>T</v>
      </c>
      <c r="G185" s="11"/>
      <c r="H185" s="11" t="str">
        <f>H177</f>
        <v>R</v>
      </c>
      <c r="I185" s="11"/>
      <c r="J185" s="11" t="str">
        <f>J177</f>
        <v>R</v>
      </c>
      <c r="K185" s="11"/>
      <c r="L185" s="11" t="str">
        <f>L177</f>
        <v>R</v>
      </c>
      <c r="M185" s="11"/>
      <c r="N185" s="11" t="str">
        <f>N177</f>
        <v>R</v>
      </c>
      <c r="O185" s="1"/>
      <c r="P185" s="1"/>
      <c r="Q185" s="1"/>
      <c r="R185" s="1"/>
      <c r="T185" s="1"/>
      <c r="U185" s="1"/>
      <c r="V185" s="11"/>
      <c r="W185" s="7"/>
      <c r="X185" s="11"/>
      <c r="Y185" s="11"/>
      <c r="Z185" s="11"/>
      <c r="AA185" s="11"/>
      <c r="AD185">
        <v>171</v>
      </c>
      <c r="AE185">
        <v>1609.7562262536021</v>
      </c>
      <c r="AF185">
        <v>1229.0983074858525</v>
      </c>
      <c r="AG185">
        <v>708.49833432783453</v>
      </c>
      <c r="AH185">
        <v>782.09422571868436</v>
      </c>
      <c r="AI185">
        <v>323.0156021639495</v>
      </c>
      <c r="AJ185">
        <v>620.67828426198207</v>
      </c>
      <c r="AK185">
        <v>546.9584630714478</v>
      </c>
      <c r="AL185">
        <v>1046.841667695795</v>
      </c>
      <c r="AX185" s="248"/>
      <c r="AY185" s="252"/>
    </row>
    <row r="186" spans="2:51" x14ac:dyDescent="0.25">
      <c r="C186" s="11"/>
      <c r="D186" s="1">
        <f>D180</f>
        <v>1.125</v>
      </c>
      <c r="E186" s="1">
        <f>E180</f>
        <v>1779.3100604314661</v>
      </c>
      <c r="F186" s="1">
        <f>F180</f>
        <v>8</v>
      </c>
      <c r="G186" s="1"/>
      <c r="H186" s="7">
        <f>H180</f>
        <v>1</v>
      </c>
      <c r="I186" s="1"/>
      <c r="J186" s="7">
        <f>J180</f>
        <v>4.75</v>
      </c>
      <c r="K186" s="1"/>
      <c r="L186" s="7">
        <f>L180</f>
        <v>1</v>
      </c>
      <c r="M186" s="1"/>
      <c r="N186" s="7">
        <f>N180</f>
        <v>5.25</v>
      </c>
      <c r="O186" s="1"/>
      <c r="P186" s="1" t="s">
        <v>9</v>
      </c>
      <c r="Q186" s="1"/>
      <c r="R186" s="1"/>
      <c r="T186" s="1"/>
      <c r="U186" s="1" t="s">
        <v>50</v>
      </c>
      <c r="V186" s="11" t="s">
        <v>4</v>
      </c>
      <c r="W186" s="7" t="str">
        <f>W177</f>
        <v>A, catchment</v>
      </c>
      <c r="X186" s="11" t="str">
        <f>X177</f>
        <v>T</v>
      </c>
      <c r="Y186" s="11" t="str">
        <f>Y177</f>
        <v>R</v>
      </c>
      <c r="Z186" s="11" t="s">
        <v>9</v>
      </c>
      <c r="AA186" s="11"/>
      <c r="AD186">
        <v>172</v>
      </c>
      <c r="AE186">
        <v>1950.2282689379035</v>
      </c>
      <c r="AF186">
        <v>1377.0557367030954</v>
      </c>
      <c r="AG186">
        <v>1050.0144053697936</v>
      </c>
      <c r="AH186">
        <v>635.37109923189917</v>
      </c>
      <c r="AI186">
        <v>602.67808578393613</v>
      </c>
      <c r="AJ186">
        <v>459.01369899173437</v>
      </c>
      <c r="AK186">
        <v>1040.7049964863706</v>
      </c>
      <c r="AL186">
        <v>673.95705181258961</v>
      </c>
      <c r="AX186" s="248"/>
      <c r="AY186" s="252"/>
    </row>
    <row r="187" spans="2:51" x14ac:dyDescent="0.25">
      <c r="C187" s="11" t="s">
        <v>51</v>
      </c>
      <c r="D187" s="1">
        <f>D183</f>
        <v>0.125</v>
      </c>
      <c r="E187" s="1">
        <f>E183</f>
        <v>218.79901989152896</v>
      </c>
      <c r="F187" s="1">
        <f>F183</f>
        <v>2.6666666666666665</v>
      </c>
      <c r="G187" s="1"/>
      <c r="H187" s="7">
        <f>H183</f>
        <v>0.16666666666666666</v>
      </c>
      <c r="I187" s="1"/>
      <c r="J187" s="7">
        <f>J183</f>
        <v>1.4166666666666667</v>
      </c>
      <c r="K187" s="1"/>
      <c r="L187" s="7">
        <f>L183</f>
        <v>0.16666666666666666</v>
      </c>
      <c r="M187" s="1"/>
      <c r="N187" s="7">
        <f>N183</f>
        <v>0.58333333333333337</v>
      </c>
      <c r="O187" s="1"/>
      <c r="P187" s="1"/>
      <c r="Q187" s="1"/>
      <c r="R187" s="1"/>
      <c r="T187" s="1" t="s">
        <v>17</v>
      </c>
      <c r="U187" s="7">
        <f>U180</f>
        <v>1.125</v>
      </c>
      <c r="V187" s="7">
        <f>V180</f>
        <v>642.37998100789332</v>
      </c>
      <c r="W187" s="7">
        <f>W180</f>
        <v>1598159.536693265</v>
      </c>
      <c r="X187" s="7">
        <f>X180</f>
        <v>8</v>
      </c>
      <c r="Y187" s="7">
        <f>Y180</f>
        <v>4</v>
      </c>
      <c r="Z187" s="11"/>
      <c r="AA187" s="11"/>
      <c r="AD187">
        <v>173</v>
      </c>
      <c r="AE187">
        <v>1603.6804856367398</v>
      </c>
      <c r="AF187">
        <v>1325.8549734676344</v>
      </c>
      <c r="AG187">
        <v>895.35951106214475</v>
      </c>
      <c r="AH187">
        <v>743.42259286208991</v>
      </c>
      <c r="AI187">
        <v>593.08284809476902</v>
      </c>
      <c r="AJ187">
        <v>550.4310663243715</v>
      </c>
      <c r="AK187">
        <v>722.40481388324395</v>
      </c>
      <c r="AL187">
        <v>963.36946544726402</v>
      </c>
      <c r="AX187" s="248"/>
      <c r="AY187" s="252"/>
    </row>
    <row r="188" spans="2:51" x14ac:dyDescent="0.25">
      <c r="C188" s="11"/>
      <c r="D188" s="11"/>
      <c r="E188" s="11">
        <f ca="1">_xlfn.NORM.INV(RAND(), E186, E187)</f>
        <v>1833.6384605977041</v>
      </c>
      <c r="F188" s="11"/>
      <c r="G188" s="11"/>
      <c r="H188" s="11"/>
      <c r="I188" s="11"/>
      <c r="J188" s="11"/>
      <c r="K188" s="11"/>
      <c r="L188" s="11"/>
      <c r="M188" s="11"/>
      <c r="N188" s="11"/>
      <c r="O188" s="1"/>
      <c r="P188" s="1"/>
      <c r="Q188" s="1"/>
      <c r="R188" s="1"/>
      <c r="T188" s="1" t="s">
        <v>51</v>
      </c>
      <c r="U188" s="7">
        <f>U183</f>
        <v>0.125</v>
      </c>
      <c r="V188" s="7">
        <f>V183</f>
        <v>137.53994778787188</v>
      </c>
      <c r="W188" s="7">
        <f>W183</f>
        <v>346053.17889775499</v>
      </c>
      <c r="X188" s="7">
        <f>X183</f>
        <v>2.6666666666666665</v>
      </c>
      <c r="Y188" s="7">
        <f>Y183</f>
        <v>0.66666666666666663</v>
      </c>
      <c r="Z188" s="11"/>
      <c r="AA188" s="11"/>
      <c r="AD188">
        <v>174</v>
      </c>
      <c r="AE188">
        <v>2121.4959685806548</v>
      </c>
      <c r="AF188">
        <v>1220.9080975930274</v>
      </c>
      <c r="AG188">
        <v>1091.0951628544856</v>
      </c>
      <c r="AH188">
        <v>645.75395636637074</v>
      </c>
      <c r="AI188">
        <v>703.21692517599695</v>
      </c>
      <c r="AJ188">
        <v>475.35947322925392</v>
      </c>
      <c r="AK188">
        <v>751.02301295987718</v>
      </c>
      <c r="AL188">
        <v>546.45612726007585</v>
      </c>
      <c r="AX188" s="248"/>
      <c r="AY188" s="252"/>
    </row>
    <row r="189" spans="2:51" x14ac:dyDescent="0.25">
      <c r="C189" s="1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T189" s="1"/>
      <c r="U189" s="7"/>
      <c r="V189" s="7">
        <f ca="1">_xlfn.NORM.INV(RAND(), V187, V188)</f>
        <v>572.38192395953592</v>
      </c>
      <c r="W189" s="7">
        <f ca="1">_xlfn.NORM.INV(RAND(), W187, W188)</f>
        <v>1211078.6805379603</v>
      </c>
      <c r="X189" s="7"/>
      <c r="Y189" s="7"/>
      <c r="Z189" s="11"/>
      <c r="AA189" s="11"/>
      <c r="AD189">
        <v>175</v>
      </c>
      <c r="AE189">
        <v>1834.5245498863351</v>
      </c>
      <c r="AF189">
        <v>1463.6862875630184</v>
      </c>
      <c r="AG189">
        <v>731.60121175569884</v>
      </c>
      <c r="AH189">
        <v>710.25849059770314</v>
      </c>
      <c r="AI189">
        <v>608.3897704288006</v>
      </c>
      <c r="AJ189">
        <v>528.0492753243152</v>
      </c>
      <c r="AK189">
        <v>737.5664847504313</v>
      </c>
      <c r="AL189">
        <v>522.794339055671</v>
      </c>
      <c r="AX189" s="248"/>
      <c r="AY189" s="252"/>
    </row>
    <row r="190" spans="2:51" x14ac:dyDescent="0.25">
      <c r="C190" s="11" t="s">
        <v>52</v>
      </c>
      <c r="D190" s="1">
        <f ca="1">_xlfn.NORM.INV(RAND(), D186, D187)</f>
        <v>1.1983788778540825</v>
      </c>
      <c r="E190" s="1">
        <f ca="1">E188^0.31</f>
        <v>10.271343420334979</v>
      </c>
      <c r="F190" s="1">
        <f ca="1">_xlfn.NORM.INV(RAND(), F186, F187)</f>
        <v>5.9749965808364829</v>
      </c>
      <c r="G190" s="1">
        <f>G178^0.5</f>
        <v>1624.807680927192</v>
      </c>
      <c r="H190" s="1">
        <f ca="1">_xlfn.NORM.INV(RAND(), H186, H187)</f>
        <v>1.0809715138406819</v>
      </c>
      <c r="I190" s="1">
        <f>I178^0.5</f>
        <v>410.9647186803266</v>
      </c>
      <c r="J190" s="1">
        <f ca="1">_xlfn.NORM.INV(RAND(), J186, J187)</f>
        <v>4.148148888892587</v>
      </c>
      <c r="K190" s="11"/>
      <c r="L190" s="1"/>
      <c r="M190" s="11"/>
      <c r="N190" s="1"/>
      <c r="O190" s="1" t="s">
        <v>53</v>
      </c>
      <c r="P190" s="1">
        <f ca="1">0.0006*D190*E190*F190*(H190*G190+I190*J190)</f>
        <v>152.73063892565099</v>
      </c>
      <c r="Q190" s="1"/>
      <c r="R190" s="1"/>
      <c r="T190" s="1" t="s">
        <v>54</v>
      </c>
      <c r="U190" s="7">
        <f ca="1">_xlfn.NORM.INV(RAND(), U187, U188)</f>
        <v>1.1163979064801184</v>
      </c>
      <c r="V190" s="7">
        <f ca="1">V189^0.31</f>
        <v>7.1594989896900509</v>
      </c>
      <c r="W190" s="7">
        <f ca="1">W189^0.5</f>
        <v>1100.4902001099147</v>
      </c>
      <c r="X190" s="7">
        <f ca="1">_xlfn.NORM.INV(RAND(), X187, X188)</f>
        <v>7.7414029626792846</v>
      </c>
      <c r="Y190" s="7">
        <f ca="1">_xlfn.NORM.INV(RAND(), Y187, Y188)</f>
        <v>3.0007322801076315</v>
      </c>
      <c r="Z190" s="181">
        <f ca="1">0.0006*U190*V190*W190*X190*Y190</f>
        <v>122.59873807763645</v>
      </c>
      <c r="AA190" s="11"/>
      <c r="AB190" s="21">
        <f ca="1">Z190+P195</f>
        <v>312.65392510257249</v>
      </c>
      <c r="AD190">
        <v>176</v>
      </c>
      <c r="AE190">
        <v>1522.383503962827</v>
      </c>
      <c r="AF190">
        <v>1353.325400512746</v>
      </c>
      <c r="AG190">
        <v>1095.7434320251484</v>
      </c>
      <c r="AH190">
        <v>693.16269883722521</v>
      </c>
      <c r="AI190">
        <v>737.17193612929259</v>
      </c>
      <c r="AJ190">
        <v>900.71563290254051</v>
      </c>
      <c r="AK190">
        <v>716.91106297396311</v>
      </c>
      <c r="AL190">
        <v>214.28722113837244</v>
      </c>
      <c r="AX190" s="248"/>
      <c r="AY190" s="252"/>
    </row>
    <row r="191" spans="2:51" x14ac:dyDescent="0.25">
      <c r="C191" s="11" t="s">
        <v>55</v>
      </c>
      <c r="D191" s="1">
        <f ca="1">_xlfn.NORM.INV(RAND(), D186, D187)</f>
        <v>0.92053343043011537</v>
      </c>
      <c r="E191" s="1">
        <f ca="1">E188^0.31</f>
        <v>10.271343420334979</v>
      </c>
      <c r="F191" s="1">
        <f ca="1">_xlfn.NORM.INV(RAND(), F186, F187)</f>
        <v>4.6775526362918605</v>
      </c>
      <c r="G191" s="14">
        <f>G178^0.5</f>
        <v>1624.807680927192</v>
      </c>
      <c r="H191" s="1">
        <f ca="1">_xlfn.NORM.INV(RAND(), H186, H187)</f>
        <v>0.6469465847413497</v>
      </c>
      <c r="I191" s="1">
        <f>I178^0.5</f>
        <v>410.9647186803266</v>
      </c>
      <c r="J191" s="1">
        <f ca="1">_xlfn.NORM.INV(RAND(), J186, J187)</f>
        <v>6.4851512978429762</v>
      </c>
      <c r="K191" s="1">
        <f>K178^0.5</f>
        <v>1013.6444149700624</v>
      </c>
      <c r="L191" s="1">
        <f ca="1">_xlfn.NORM.INV(RAND(), L186, L187)</f>
        <v>1.0081748793017229</v>
      </c>
      <c r="M191" s="1">
        <f>M178^0.5</f>
        <v>1678.3825547234455</v>
      </c>
      <c r="N191" s="1">
        <f ca="1">_xlfn.NORM.INV(RAND(), N186, N187)</f>
        <v>5.45343075353028</v>
      </c>
      <c r="O191" s="1" t="s">
        <v>56</v>
      </c>
      <c r="P191" s="1">
        <f ca="1">0.0006*D191*E191*F191*(H191*G191+I191*J191+K191*L191+M191*N191)</f>
        <v>368.61813851025204</v>
      </c>
      <c r="Q191" s="1"/>
      <c r="R191" s="1"/>
      <c r="T191" s="1"/>
      <c r="U191" s="1"/>
      <c r="V191" s="11"/>
      <c r="W191" s="7"/>
      <c r="X191" s="11"/>
      <c r="Y191" s="11"/>
      <c r="Z191" s="11"/>
      <c r="AA191" s="11"/>
      <c r="AD191">
        <v>177</v>
      </c>
      <c r="AE191">
        <v>2016.9516055579149</v>
      </c>
      <c r="AF191">
        <v>1913.1466694422077</v>
      </c>
      <c r="AG191">
        <v>708.59847265171129</v>
      </c>
      <c r="AH191">
        <v>592.88520534691588</v>
      </c>
      <c r="AI191">
        <v>415.6341676371365</v>
      </c>
      <c r="AJ191">
        <v>857.53865849272802</v>
      </c>
      <c r="AK191">
        <v>338.4681583058769</v>
      </c>
      <c r="AL191">
        <v>354.54820097129721</v>
      </c>
      <c r="AX191" s="248"/>
      <c r="AY191" s="252"/>
    </row>
    <row r="192" spans="2:51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" t="s">
        <v>57</v>
      </c>
      <c r="P192" s="1">
        <f ca="1">AVERAGE(P190:P191)</f>
        <v>260.6743887179515</v>
      </c>
      <c r="Q192" s="1"/>
      <c r="R192" s="1"/>
      <c r="T192" s="1"/>
      <c r="U192" s="1"/>
      <c r="V192" s="11"/>
      <c r="W192" s="7"/>
      <c r="X192" s="11"/>
      <c r="Y192" s="11"/>
      <c r="Z192" s="11"/>
      <c r="AA192" s="11"/>
      <c r="AD192">
        <v>178</v>
      </c>
      <c r="AE192">
        <v>1350.766908550936</v>
      </c>
      <c r="AF192">
        <v>1645.0008700604576</v>
      </c>
      <c r="AG192">
        <v>1212.492408311723</v>
      </c>
      <c r="AH192">
        <v>780.36877703428308</v>
      </c>
      <c r="AI192">
        <v>538.86009279445102</v>
      </c>
      <c r="AJ192">
        <v>508.21648786686114</v>
      </c>
      <c r="AK192">
        <v>863.23035172151026</v>
      </c>
      <c r="AL192">
        <v>996.57833492541067</v>
      </c>
      <c r="AX192" s="248"/>
      <c r="AY192" s="252"/>
    </row>
    <row r="193" spans="2:51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7" t="s">
        <v>58</v>
      </c>
      <c r="P193" s="1">
        <f ca="1">ABS(P191-P190)/6</f>
        <v>35.981249930766843</v>
      </c>
      <c r="Q193" s="1"/>
      <c r="R193" s="1"/>
      <c r="T193" s="1"/>
      <c r="U193" s="1"/>
      <c r="V193" s="11"/>
      <c r="W193" s="7"/>
      <c r="X193" s="11"/>
      <c r="Y193" s="11"/>
      <c r="Z193" s="11"/>
      <c r="AA193" s="11"/>
      <c r="AD193">
        <v>179</v>
      </c>
      <c r="AE193">
        <v>1596.6612763655748</v>
      </c>
      <c r="AF193">
        <v>1291.7526653297996</v>
      </c>
      <c r="AG193">
        <v>913.01964304056287</v>
      </c>
      <c r="AH193">
        <v>800.87180338131316</v>
      </c>
      <c r="AI193">
        <v>1062.9711052200171</v>
      </c>
      <c r="AJ193">
        <v>570.02200036476859</v>
      </c>
      <c r="AK193">
        <v>869.25903192744886</v>
      </c>
      <c r="AL193">
        <v>481.07895319201111</v>
      </c>
      <c r="AX193" s="248"/>
      <c r="AY193" s="252"/>
    </row>
    <row r="194" spans="2:51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7" t="s">
        <v>60</v>
      </c>
      <c r="P194" s="1">
        <f ca="1">ABS(P191-P190)/8</f>
        <v>26.985937448075131</v>
      </c>
      <c r="Q194" s="1"/>
      <c r="R194" s="1"/>
      <c r="T194" s="1"/>
      <c r="U194" s="1"/>
      <c r="V194" s="11"/>
      <c r="W194" s="7"/>
      <c r="X194" s="11"/>
      <c r="Y194" s="11"/>
      <c r="Z194" s="11"/>
      <c r="AA194" s="11"/>
      <c r="AD194">
        <v>180</v>
      </c>
      <c r="AE194">
        <v>1337.6956270894084</v>
      </c>
      <c r="AF194">
        <v>1376.2472124580277</v>
      </c>
      <c r="AG194">
        <v>1135.8970015079765</v>
      </c>
      <c r="AH194">
        <v>695.14197325949578</v>
      </c>
      <c r="AI194">
        <v>783.33881014274425</v>
      </c>
      <c r="AJ194">
        <v>411.76912491471728</v>
      </c>
      <c r="AK194">
        <v>954.08020143453587</v>
      </c>
      <c r="AL194">
        <v>495.19690383816464</v>
      </c>
      <c r="AX194" s="248"/>
      <c r="AY194" s="252"/>
    </row>
    <row r="195" spans="2:51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7" t="s">
        <v>61</v>
      </c>
      <c r="P195" s="166">
        <f ca="1">_xlfn.NORM.INV(RAND(),P192,P193)</f>
        <v>190.05518702493603</v>
      </c>
      <c r="Q195" s="1"/>
      <c r="R195" s="1"/>
      <c r="T195" s="1"/>
      <c r="U195" s="1"/>
      <c r="V195" s="11"/>
      <c r="W195" s="7"/>
      <c r="X195" s="11"/>
      <c r="Y195" s="11"/>
      <c r="Z195" s="11"/>
      <c r="AA195" s="11"/>
      <c r="AD195">
        <v>181</v>
      </c>
      <c r="AE195">
        <v>1747.1070276955245</v>
      </c>
      <c r="AF195">
        <v>1945.2523440039099</v>
      </c>
      <c r="AG195">
        <v>970.24162539361373</v>
      </c>
      <c r="AH195">
        <v>594.15964096681648</v>
      </c>
      <c r="AI195">
        <v>750.52124218659606</v>
      </c>
      <c r="AJ195">
        <v>591.23666257200739</v>
      </c>
      <c r="AK195">
        <v>1007.3729015723345</v>
      </c>
      <c r="AL195">
        <v>999.09425616531007</v>
      </c>
      <c r="AX195" s="248"/>
      <c r="AY195" s="252"/>
    </row>
    <row r="196" spans="2:51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"/>
      <c r="P196" s="1"/>
      <c r="Q196" s="1"/>
      <c r="R196" s="1"/>
      <c r="T196" s="1"/>
      <c r="U196" s="1"/>
      <c r="V196" s="11"/>
      <c r="W196" s="7"/>
      <c r="X196" s="11"/>
      <c r="Y196" s="11"/>
      <c r="Z196" s="11"/>
      <c r="AA196" s="11"/>
      <c r="AD196">
        <v>182</v>
      </c>
      <c r="AE196">
        <v>2430.8215051150164</v>
      </c>
      <c r="AF196">
        <v>1299.5131349436974</v>
      </c>
      <c r="AG196">
        <v>1120.881703965978</v>
      </c>
      <c r="AH196">
        <v>770.64712820093098</v>
      </c>
      <c r="AI196">
        <v>594.22391843697937</v>
      </c>
      <c r="AJ196">
        <v>672.50705455013826</v>
      </c>
      <c r="AK196">
        <v>565.72145596281666</v>
      </c>
      <c r="AL196">
        <v>861.26953127407478</v>
      </c>
      <c r="AX196" s="248"/>
      <c r="AY196" s="252"/>
    </row>
    <row r="197" spans="2:51" x14ac:dyDescent="0.25">
      <c r="C197" s="11"/>
      <c r="D197" s="11"/>
      <c r="E197" s="11"/>
      <c r="F197" s="11"/>
      <c r="G197" s="11"/>
      <c r="H197" s="1"/>
      <c r="I197" s="1"/>
      <c r="J197" s="11"/>
      <c r="K197" s="11"/>
      <c r="L197" s="11"/>
      <c r="M197" s="11"/>
      <c r="N197" s="11"/>
      <c r="O197" s="1"/>
      <c r="P197" s="1"/>
      <c r="Q197" s="1"/>
      <c r="R197" s="1"/>
      <c r="T197" s="1"/>
      <c r="U197" s="1"/>
      <c r="V197" s="11"/>
      <c r="W197" s="7"/>
      <c r="X197" s="11"/>
      <c r="Y197" s="7"/>
      <c r="Z197" s="1"/>
      <c r="AA197" s="11"/>
      <c r="AD197">
        <v>183</v>
      </c>
      <c r="AE197">
        <v>1374.5878217161658</v>
      </c>
      <c r="AF197">
        <v>1813.3156621095025</v>
      </c>
      <c r="AG197">
        <v>1000.5804451101883</v>
      </c>
      <c r="AH197">
        <v>649.32679974596829</v>
      </c>
      <c r="AI197">
        <v>525.48904320524241</v>
      </c>
      <c r="AJ197">
        <v>280.71254224760003</v>
      </c>
      <c r="AK197">
        <v>226.92165836028585</v>
      </c>
      <c r="AL197">
        <v>902.59160529865881</v>
      </c>
      <c r="AX197" s="248"/>
      <c r="AY197" s="252"/>
    </row>
    <row r="198" spans="2:51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"/>
      <c r="P198" s="1"/>
      <c r="Q198" s="1"/>
      <c r="R198" s="1"/>
      <c r="T198" s="1"/>
      <c r="U198" s="1"/>
      <c r="V198" s="11"/>
      <c r="W198" s="9"/>
      <c r="X198" s="11"/>
      <c r="Y198" s="11"/>
      <c r="Z198" s="11"/>
      <c r="AA198" s="11"/>
      <c r="AD198">
        <v>184</v>
      </c>
      <c r="AE198">
        <v>1899.9265528581009</v>
      </c>
      <c r="AF198">
        <v>1447.6126261324448</v>
      </c>
      <c r="AG198">
        <v>1361.9785538955357</v>
      </c>
      <c r="AH198">
        <v>918.58004661063319</v>
      </c>
      <c r="AI198">
        <v>652.53402705204996</v>
      </c>
      <c r="AJ198">
        <v>398.94712777504139</v>
      </c>
      <c r="AK198">
        <v>1086.8310472455396</v>
      </c>
      <c r="AL198">
        <v>598.59232178558443</v>
      </c>
      <c r="AX198" s="248"/>
      <c r="AY198" s="252"/>
    </row>
    <row r="199" spans="2:51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"/>
      <c r="P199" s="1"/>
      <c r="Q199" s="1"/>
      <c r="R199" s="1"/>
      <c r="T199" s="1"/>
      <c r="U199" s="1"/>
      <c r="V199" s="11"/>
      <c r="W199" s="9"/>
      <c r="X199" s="11"/>
      <c r="Y199" s="11"/>
      <c r="Z199" s="11"/>
      <c r="AA199" s="11"/>
      <c r="AD199">
        <v>185</v>
      </c>
      <c r="AE199">
        <v>1516.370603863048</v>
      </c>
      <c r="AF199">
        <v>1333.2009570618113</v>
      </c>
      <c r="AG199">
        <v>867.79654905059135</v>
      </c>
      <c r="AH199">
        <v>641.03314786026272</v>
      </c>
      <c r="AI199">
        <v>1002.9563950996832</v>
      </c>
      <c r="AJ199">
        <v>668.82484250644052</v>
      </c>
      <c r="AK199">
        <v>546.20154786751482</v>
      </c>
      <c r="AL199">
        <v>566.03983509605837</v>
      </c>
      <c r="AX199" s="248"/>
      <c r="AY199" s="252"/>
    </row>
    <row r="200" spans="2:51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"/>
      <c r="P200" s="1"/>
      <c r="Q200" s="1"/>
      <c r="R200" s="1"/>
      <c r="T200" s="1"/>
      <c r="U200" s="1"/>
      <c r="V200" s="11"/>
      <c r="W200" s="1"/>
      <c r="X200" s="11"/>
      <c r="Y200" s="11"/>
      <c r="Z200" s="11"/>
      <c r="AA200" s="11"/>
      <c r="AD200">
        <v>186</v>
      </c>
      <c r="AE200">
        <v>1506.6916303447406</v>
      </c>
      <c r="AF200">
        <v>1541.0046912923331</v>
      </c>
      <c r="AG200">
        <v>1193.9590008405376</v>
      </c>
      <c r="AH200">
        <v>775.77235798561833</v>
      </c>
      <c r="AI200">
        <v>596.07169826780842</v>
      </c>
      <c r="AJ200">
        <v>605.38381882454269</v>
      </c>
      <c r="AK200">
        <v>679.96660930987582</v>
      </c>
      <c r="AL200">
        <v>682.83064067157898</v>
      </c>
      <c r="AX200" s="248"/>
      <c r="AY200" s="252"/>
    </row>
    <row r="201" spans="2:51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"/>
      <c r="P201" s="1"/>
      <c r="Q201" s="1"/>
      <c r="R201" s="1"/>
      <c r="T201" s="1"/>
      <c r="U201" s="1"/>
      <c r="V201" s="11"/>
      <c r="W201" s="1"/>
      <c r="X201" s="11"/>
      <c r="Y201" s="11"/>
      <c r="Z201" s="11"/>
      <c r="AA201" s="11"/>
      <c r="AD201">
        <v>187</v>
      </c>
      <c r="AE201">
        <v>1393.8115778936472</v>
      </c>
      <c r="AF201">
        <v>1742.8822896411043</v>
      </c>
      <c r="AG201">
        <v>835.96864441841853</v>
      </c>
      <c r="AH201">
        <v>814.6619999283796</v>
      </c>
      <c r="AI201">
        <v>507.23022602328996</v>
      </c>
      <c r="AJ201">
        <v>569.2835375393912</v>
      </c>
      <c r="AK201">
        <v>823.99265104662277</v>
      </c>
      <c r="AL201">
        <v>837.84938690065178</v>
      </c>
      <c r="AX201" s="248"/>
      <c r="AY201" s="252"/>
    </row>
    <row r="202" spans="2:51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"/>
      <c r="P202" s="1"/>
      <c r="Q202" s="1"/>
      <c r="R202" s="1"/>
      <c r="T202" s="1"/>
      <c r="U202" s="1"/>
      <c r="V202" s="11"/>
      <c r="W202" s="1"/>
      <c r="X202" s="11"/>
      <c r="Y202" s="11"/>
      <c r="Z202" s="11"/>
      <c r="AA202" s="11"/>
      <c r="AD202">
        <v>188</v>
      </c>
      <c r="AE202">
        <v>1565.6224460140345</v>
      </c>
      <c r="AF202">
        <v>1797.0604939336577</v>
      </c>
      <c r="AG202">
        <v>1234.786113161914</v>
      </c>
      <c r="AH202">
        <v>724.49472110366196</v>
      </c>
      <c r="AI202">
        <v>503.60871444076474</v>
      </c>
      <c r="AJ202">
        <v>643.79931609980861</v>
      </c>
      <c r="AK202">
        <v>669.38939499646847</v>
      </c>
      <c r="AL202">
        <v>748.45885090208515</v>
      </c>
      <c r="AX202" s="248"/>
      <c r="AY202" s="252"/>
    </row>
    <row r="203" spans="2:51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"/>
      <c r="P203" s="1"/>
      <c r="Q203" s="1"/>
      <c r="R203" s="1"/>
      <c r="T203" s="1"/>
      <c r="U203" s="1"/>
      <c r="V203" s="11"/>
      <c r="W203" s="1"/>
      <c r="X203" s="11"/>
      <c r="Y203" s="11"/>
      <c r="Z203" s="11"/>
      <c r="AA203" s="11"/>
      <c r="AD203">
        <v>189</v>
      </c>
      <c r="AE203">
        <v>1351.2310630412978</v>
      </c>
      <c r="AF203">
        <v>1391.2302356920175</v>
      </c>
      <c r="AG203">
        <v>1226.7504802565199</v>
      </c>
      <c r="AH203">
        <v>691.61812389291447</v>
      </c>
      <c r="AI203">
        <v>569.10890343871324</v>
      </c>
      <c r="AJ203">
        <v>711.21395817056487</v>
      </c>
      <c r="AK203">
        <v>328.70912201125452</v>
      </c>
      <c r="AL203">
        <v>563.55554155774394</v>
      </c>
      <c r="AX203" s="248"/>
      <c r="AY203" s="252"/>
    </row>
    <row r="204" spans="2:51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"/>
      <c r="P204" s="1"/>
      <c r="Q204" s="1"/>
      <c r="R204" s="1"/>
      <c r="T204" s="1"/>
      <c r="U204" s="1"/>
      <c r="V204" s="11"/>
      <c r="W204" s="1"/>
      <c r="X204" s="11"/>
      <c r="Y204" s="11"/>
      <c r="Z204" s="11"/>
      <c r="AA204" s="11"/>
      <c r="AD204">
        <v>190</v>
      </c>
      <c r="AE204">
        <v>1459.4677100210617</v>
      </c>
      <c r="AF204">
        <v>1560.5609117216227</v>
      </c>
      <c r="AG204">
        <v>1036.5934586113412</v>
      </c>
      <c r="AH204">
        <v>670.23472065154965</v>
      </c>
      <c r="AI204">
        <v>535.73076367415547</v>
      </c>
      <c r="AJ204">
        <v>658.99606712818911</v>
      </c>
      <c r="AK204">
        <v>466.59422785985879</v>
      </c>
      <c r="AL204">
        <v>715.91850367674908</v>
      </c>
      <c r="AX204" s="248"/>
      <c r="AY204" s="252"/>
    </row>
    <row r="205" spans="2:51" ht="28.5" x14ac:dyDescent="0.45">
      <c r="C205" s="179" t="s">
        <v>73</v>
      </c>
      <c r="D205" s="11"/>
      <c r="E205" s="11"/>
      <c r="F205" s="11"/>
      <c r="G205" s="182" t="s">
        <v>25</v>
      </c>
      <c r="H205" s="182"/>
      <c r="I205" s="182" t="s">
        <v>37</v>
      </c>
      <c r="J205" s="182"/>
      <c r="K205" s="182" t="s">
        <v>38</v>
      </c>
      <c r="L205" s="182"/>
      <c r="M205" s="182" t="s">
        <v>44</v>
      </c>
      <c r="N205" s="182"/>
      <c r="O205" s="1"/>
      <c r="P205" s="1"/>
      <c r="Q205" s="1"/>
      <c r="R205" s="1"/>
      <c r="T205" s="179" t="s">
        <v>73</v>
      </c>
      <c r="U205" s="1"/>
      <c r="V205" s="11"/>
      <c r="W205" s="1"/>
      <c r="X205" s="11"/>
      <c r="Y205" s="11"/>
      <c r="Z205" s="11"/>
      <c r="AA205" s="11"/>
      <c r="AD205">
        <v>191</v>
      </c>
      <c r="AE205">
        <v>1323.7472818465458</v>
      </c>
      <c r="AF205">
        <v>1756.2372071917653</v>
      </c>
      <c r="AG205">
        <v>1005.3250877088601</v>
      </c>
      <c r="AH205">
        <v>617.1564793722423</v>
      </c>
      <c r="AI205">
        <v>857.47636929047826</v>
      </c>
      <c r="AJ205">
        <v>708.79403849265782</v>
      </c>
      <c r="AK205">
        <v>633.90712353943627</v>
      </c>
      <c r="AL205">
        <v>806.26796010641851</v>
      </c>
      <c r="AX205" s="248"/>
      <c r="AY205" s="252"/>
    </row>
    <row r="206" spans="2:51" x14ac:dyDescent="0.25">
      <c r="C206" s="11"/>
      <c r="D206" s="163" t="s">
        <v>11</v>
      </c>
      <c r="E206" s="11" t="s">
        <v>4</v>
      </c>
      <c r="F206" s="11" t="s">
        <v>45</v>
      </c>
      <c r="G206" s="11" t="s">
        <v>46</v>
      </c>
      <c r="H206" s="11" t="s">
        <v>47</v>
      </c>
      <c r="I206" s="11" t="s">
        <v>46</v>
      </c>
      <c r="J206" s="11" t="s">
        <v>47</v>
      </c>
      <c r="K206" s="11" t="s">
        <v>46</v>
      </c>
      <c r="L206" s="11" t="s">
        <v>47</v>
      </c>
      <c r="M206" s="11" t="s">
        <v>46</v>
      </c>
      <c r="N206" s="11" t="s">
        <v>47</v>
      </c>
      <c r="O206" s="1"/>
      <c r="P206" s="1"/>
      <c r="Q206" s="1"/>
      <c r="R206" s="1"/>
      <c r="T206" s="1"/>
      <c r="U206" s="1"/>
      <c r="V206" s="11"/>
      <c r="W206" s="1"/>
      <c r="X206" s="11"/>
      <c r="Y206" s="11"/>
      <c r="Z206" s="11"/>
      <c r="AA206" s="11"/>
      <c r="AD206">
        <v>192</v>
      </c>
      <c r="AE206">
        <v>1706.2679535309421</v>
      </c>
      <c r="AF206">
        <v>1781.6330090232345</v>
      </c>
      <c r="AG206">
        <v>866.50679697285818</v>
      </c>
      <c r="AH206">
        <v>1025.9227042483817</v>
      </c>
      <c r="AI206">
        <v>422.24104494766965</v>
      </c>
      <c r="AJ206">
        <v>509.85154368991095</v>
      </c>
      <c r="AK206">
        <v>686.31734508708473</v>
      </c>
      <c r="AL206">
        <v>724.30673967344455</v>
      </c>
      <c r="AX206" s="248"/>
      <c r="AY206" s="252"/>
    </row>
    <row r="207" spans="2:51" x14ac:dyDescent="0.25">
      <c r="B207" s="162"/>
      <c r="C207" s="11" t="s">
        <v>15</v>
      </c>
      <c r="D207" s="11">
        <f>E9</f>
        <v>0.75</v>
      </c>
      <c r="E207" s="12">
        <f>K12</f>
        <v>1122.9130007568792</v>
      </c>
      <c r="F207" s="11">
        <f>V12</f>
        <v>0</v>
      </c>
      <c r="G207" s="10">
        <f>P12</f>
        <v>2808892</v>
      </c>
      <c r="H207" s="13">
        <f>AA12</f>
        <v>0.5</v>
      </c>
      <c r="I207" s="10">
        <f>S12</f>
        <v>168892</v>
      </c>
      <c r="J207" s="13">
        <f>AE12</f>
        <v>0.5</v>
      </c>
      <c r="K207" s="10">
        <f>T12</f>
        <v>1027475</v>
      </c>
      <c r="L207" s="13">
        <f>AA12</f>
        <v>0.5</v>
      </c>
      <c r="M207" s="10">
        <f>U12</f>
        <v>2816968</v>
      </c>
      <c r="N207" s="13">
        <f>AC12</f>
        <v>3.5</v>
      </c>
      <c r="O207" s="1"/>
      <c r="P207" s="1"/>
      <c r="Q207" s="1"/>
      <c r="R207" s="1"/>
      <c r="T207" s="1"/>
      <c r="U207" s="9" t="s">
        <v>11</v>
      </c>
      <c r="V207" s="11" t="s">
        <v>4</v>
      </c>
      <c r="W207" s="7" t="s">
        <v>46</v>
      </c>
      <c r="X207" s="11" t="s">
        <v>45</v>
      </c>
      <c r="Y207" s="11" t="s">
        <v>47</v>
      </c>
      <c r="Z207" s="11"/>
      <c r="AA207" s="11"/>
      <c r="AD207">
        <v>193</v>
      </c>
      <c r="AE207">
        <v>1630.5555772697019</v>
      </c>
      <c r="AF207">
        <v>1490.6208802134713</v>
      </c>
      <c r="AG207">
        <v>1145.8915701704134</v>
      </c>
      <c r="AH207">
        <v>946.96823455918548</v>
      </c>
      <c r="AI207">
        <v>668.50049570926376</v>
      </c>
      <c r="AJ207">
        <v>832.32401315451693</v>
      </c>
      <c r="AK207">
        <v>340.29411316009805</v>
      </c>
      <c r="AL207">
        <v>1106.0497346198308</v>
      </c>
      <c r="AX207" s="248"/>
      <c r="AY207" s="252"/>
    </row>
    <row r="208" spans="2:51" x14ac:dyDescent="0.25">
      <c r="B208" s="162"/>
      <c r="C208" s="11" t="s">
        <v>16</v>
      </c>
      <c r="D208" s="11">
        <f>F9</f>
        <v>1.5</v>
      </c>
      <c r="E208" s="12">
        <f>L12</f>
        <v>2435.707120106053</v>
      </c>
      <c r="F208" s="11">
        <f>W12</f>
        <v>16</v>
      </c>
      <c r="G208" s="10">
        <f>Q12</f>
        <v>6170447.7800000003</v>
      </c>
      <c r="H208" s="180">
        <f>AB12</f>
        <v>1.5</v>
      </c>
      <c r="I208" s="10"/>
      <c r="J208" s="180">
        <f>AF12</f>
        <v>9</v>
      </c>
      <c r="K208" s="10"/>
      <c r="L208" s="180">
        <f>AB12</f>
        <v>1.5</v>
      </c>
      <c r="M208" s="10"/>
      <c r="N208" s="11">
        <f>AD12</f>
        <v>7</v>
      </c>
      <c r="O208" s="1"/>
      <c r="P208" s="1"/>
      <c r="Q208" s="1"/>
      <c r="R208" s="1"/>
      <c r="T208" s="1" t="s">
        <v>15</v>
      </c>
      <c r="U208" s="1">
        <f>E5</f>
        <v>0.75</v>
      </c>
      <c r="V208" s="16">
        <f>H12</f>
        <v>229.76013764427771</v>
      </c>
      <c r="W208" s="1">
        <f>N12</f>
        <v>560000</v>
      </c>
      <c r="X208" s="11">
        <f>V12</f>
        <v>0</v>
      </c>
      <c r="Y208" s="15">
        <f>Y12</f>
        <v>2</v>
      </c>
      <c r="Z208" s="11"/>
      <c r="AA208" s="11"/>
      <c r="AD208">
        <v>194</v>
      </c>
      <c r="AE208">
        <v>1840.1280568014718</v>
      </c>
      <c r="AF208">
        <v>1858.3387318878399</v>
      </c>
      <c r="AG208">
        <v>839.76345035131999</v>
      </c>
      <c r="AH208">
        <v>909.50376054075264</v>
      </c>
      <c r="AI208">
        <v>878.74871524746891</v>
      </c>
      <c r="AJ208">
        <v>620.85654105957315</v>
      </c>
      <c r="AK208">
        <v>532.7887736078784</v>
      </c>
      <c r="AL208">
        <v>844.05547469112389</v>
      </c>
      <c r="AX208" s="248"/>
      <c r="AY208" s="252"/>
    </row>
    <row r="209" spans="2:51" x14ac:dyDescent="0.25">
      <c r="B209" s="162"/>
      <c r="C209" s="11" t="s">
        <v>17</v>
      </c>
      <c r="D209" s="11">
        <f>AVERAGE(D207:D208)</f>
        <v>1.125</v>
      </c>
      <c r="E209" s="12">
        <f>AVERAGE(E207:E208)</f>
        <v>1779.3100604314661</v>
      </c>
      <c r="F209" s="11">
        <f>AVERAGE(F207:F208)</f>
        <v>8</v>
      </c>
      <c r="G209" s="14"/>
      <c r="H209" s="11">
        <f>AVERAGE(H207:H208)</f>
        <v>1</v>
      </c>
      <c r="I209" s="14"/>
      <c r="J209" s="11">
        <f>AVERAGE(J207:J208)</f>
        <v>4.75</v>
      </c>
      <c r="K209" s="14"/>
      <c r="L209" s="11">
        <f>AVERAGE(L207:L208)</f>
        <v>1</v>
      </c>
      <c r="M209" s="14"/>
      <c r="N209" s="11">
        <f>AVERAGE(N207:N208)</f>
        <v>5.25</v>
      </c>
      <c r="O209" s="1"/>
      <c r="P209" s="1"/>
      <c r="Q209" s="1"/>
      <c r="R209" s="1"/>
      <c r="T209" s="1" t="s">
        <v>16</v>
      </c>
      <c r="U209" s="1">
        <f>F5</f>
        <v>1.5</v>
      </c>
      <c r="V209" s="16">
        <f>I12</f>
        <v>1054.999824371509</v>
      </c>
      <c r="W209" s="1">
        <f>O12</f>
        <v>2636319.0733865299</v>
      </c>
      <c r="X209" s="11">
        <f>W12</f>
        <v>16</v>
      </c>
      <c r="Y209" s="11">
        <f>Z12</f>
        <v>6</v>
      </c>
      <c r="Z209" s="11"/>
      <c r="AA209" s="11"/>
      <c r="AD209">
        <v>195</v>
      </c>
      <c r="AE209">
        <v>1605.8567313493827</v>
      </c>
      <c r="AF209">
        <v>1574.4151403665692</v>
      </c>
      <c r="AG209">
        <v>1532.8008317974522</v>
      </c>
      <c r="AH209">
        <v>1230.4502829928522</v>
      </c>
      <c r="AI209">
        <v>373.21312189848675</v>
      </c>
      <c r="AJ209">
        <v>677.03612254213499</v>
      </c>
      <c r="AK209">
        <v>748.8485687251208</v>
      </c>
      <c r="AL209">
        <v>488.11401878325205</v>
      </c>
      <c r="AX209" s="248"/>
      <c r="AY209" s="252"/>
    </row>
    <row r="210" spans="2:51" x14ac:dyDescent="0.25">
      <c r="B210" s="162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"/>
      <c r="P210" s="1"/>
      <c r="Q210" s="1"/>
      <c r="R210" s="1"/>
      <c r="T210" s="1" t="s">
        <v>17</v>
      </c>
      <c r="U210" s="1">
        <f>AVERAGE(U208:U209)</f>
        <v>1.125</v>
      </c>
      <c r="V210" s="1">
        <f t="shared" ref="V210:Y210" si="64">AVERAGE(V208:V209)</f>
        <v>642.37998100789332</v>
      </c>
      <c r="W210" s="1">
        <f t="shared" si="64"/>
        <v>1598159.536693265</v>
      </c>
      <c r="X210" s="1">
        <f t="shared" si="64"/>
        <v>8</v>
      </c>
      <c r="Y210" s="1">
        <f t="shared" si="64"/>
        <v>4</v>
      </c>
      <c r="Z210" s="11"/>
      <c r="AA210" s="11"/>
      <c r="AD210">
        <v>196</v>
      </c>
      <c r="AE210">
        <v>1481.1011444973706</v>
      </c>
      <c r="AF210">
        <v>1485.9512795074072</v>
      </c>
      <c r="AG210">
        <v>1176.3554252989552</v>
      </c>
      <c r="AH210">
        <v>762.14354493334099</v>
      </c>
      <c r="AI210">
        <v>1260.4545637782007</v>
      </c>
      <c r="AJ210">
        <v>542.45210313420921</v>
      </c>
      <c r="AK210">
        <v>550.9471046564156</v>
      </c>
      <c r="AL210">
        <v>868.62559352188669</v>
      </c>
      <c r="AX210" s="248"/>
      <c r="AY210" s="252"/>
    </row>
    <row r="211" spans="2:51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"/>
      <c r="P211" s="1"/>
      <c r="Q211" s="1"/>
      <c r="R211" s="1"/>
      <c r="T211" s="1"/>
      <c r="U211" s="1"/>
      <c r="V211" s="11"/>
      <c r="W211" s="1"/>
      <c r="X211" s="11"/>
      <c r="Y211" s="11"/>
      <c r="Z211" s="11"/>
      <c r="AA211" s="11"/>
      <c r="AD211">
        <v>197</v>
      </c>
      <c r="AE211">
        <v>1899.7203036415062</v>
      </c>
      <c r="AF211">
        <v>1425.9504072168611</v>
      </c>
      <c r="AG211">
        <v>1145.229431795276</v>
      </c>
      <c r="AH211">
        <v>937.94891756250308</v>
      </c>
      <c r="AI211">
        <v>787.52919339547179</v>
      </c>
      <c r="AJ211">
        <v>430.94703289334154</v>
      </c>
      <c r="AK211">
        <v>478.88191136332853</v>
      </c>
      <c r="AL211">
        <v>489.01436741036412</v>
      </c>
      <c r="AX211" s="248"/>
      <c r="AY211" s="252"/>
    </row>
    <row r="212" spans="2:51" x14ac:dyDescent="0.25">
      <c r="C212" s="164" t="s">
        <v>48</v>
      </c>
      <c r="D212" s="11">
        <f>(D208-D207)/6</f>
        <v>0.125</v>
      </c>
      <c r="E212" s="16">
        <f>(E208-E207)/6</f>
        <v>218.79901989152896</v>
      </c>
      <c r="F212" s="11">
        <f>(F208-F207)/6</f>
        <v>2.6666666666666665</v>
      </c>
      <c r="G212" s="11"/>
      <c r="H212" s="16">
        <f>(H208-H207)/6</f>
        <v>0.16666666666666666</v>
      </c>
      <c r="I212" s="11"/>
      <c r="J212" s="11">
        <f>(J208-J207)/6</f>
        <v>1.4166666666666667</v>
      </c>
      <c r="K212" s="16"/>
      <c r="L212" s="11">
        <f>(L208-L207)/6</f>
        <v>0.16666666666666666</v>
      </c>
      <c r="M212" s="11"/>
      <c r="N212" s="16">
        <f>(N208-N207)/6</f>
        <v>0.58333333333333337</v>
      </c>
      <c r="O212" s="1"/>
      <c r="P212" s="1"/>
      <c r="Q212" s="1"/>
      <c r="R212" s="1"/>
      <c r="T212" s="165" t="s">
        <v>48</v>
      </c>
      <c r="U212" s="1">
        <f>(U209-U208)/6</f>
        <v>0.125</v>
      </c>
      <c r="V212" s="1">
        <f t="shared" ref="V212:Y212" si="65">(V209-V208)/6</f>
        <v>137.53994778787188</v>
      </c>
      <c r="W212" s="1">
        <f t="shared" si="65"/>
        <v>346053.17889775499</v>
      </c>
      <c r="X212" s="1">
        <f t="shared" si="65"/>
        <v>2.6666666666666665</v>
      </c>
      <c r="Y212" s="1">
        <f t="shared" si="65"/>
        <v>0.66666666666666663</v>
      </c>
      <c r="Z212" s="11"/>
      <c r="AA212" s="11"/>
      <c r="AD212">
        <v>198</v>
      </c>
      <c r="AE212">
        <v>1345.3216484668951</v>
      </c>
      <c r="AF212">
        <v>1102.3820182387049</v>
      </c>
      <c r="AG212">
        <v>1189.2575128733743</v>
      </c>
      <c r="AH212">
        <v>798.8389400276634</v>
      </c>
      <c r="AI212">
        <v>320.1762900446314</v>
      </c>
      <c r="AJ212">
        <v>686.73842724004533</v>
      </c>
      <c r="AK212">
        <v>730.02783749951027</v>
      </c>
      <c r="AL212">
        <v>624.96726146577225</v>
      </c>
      <c r="AX212" s="248"/>
      <c r="AY212" s="252"/>
    </row>
    <row r="213" spans="2:51" x14ac:dyDescent="0.25">
      <c r="B213" s="16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"/>
      <c r="P213" s="1"/>
      <c r="Q213" s="1"/>
      <c r="R213" s="1"/>
      <c r="T213" s="1"/>
      <c r="U213" s="1"/>
      <c r="V213" s="11"/>
      <c r="W213" s="1"/>
      <c r="X213" s="11"/>
      <c r="Y213" s="11"/>
      <c r="Z213" s="11"/>
      <c r="AA213" s="11"/>
      <c r="AD213">
        <v>199</v>
      </c>
      <c r="AE213">
        <v>1861.887425785048</v>
      </c>
      <c r="AF213">
        <v>1957.6888752900272</v>
      </c>
      <c r="AG213">
        <v>864.06896933284247</v>
      </c>
      <c r="AH213">
        <v>539.73579765892669</v>
      </c>
      <c r="AI213">
        <v>554.50702638394364</v>
      </c>
      <c r="AJ213">
        <v>628.18409081367804</v>
      </c>
      <c r="AK213">
        <v>689.60235586222075</v>
      </c>
      <c r="AL213">
        <v>885.70253435437837</v>
      </c>
      <c r="AX213" s="248"/>
      <c r="AY213" s="252"/>
    </row>
    <row r="214" spans="2:51" x14ac:dyDescent="0.25">
      <c r="B214" s="161"/>
      <c r="C214" s="11"/>
      <c r="D214" s="11" t="s">
        <v>50</v>
      </c>
      <c r="E214" s="11" t="s">
        <v>4</v>
      </c>
      <c r="F214" s="11" t="str">
        <f>F206</f>
        <v>T</v>
      </c>
      <c r="G214" s="11"/>
      <c r="H214" s="11" t="str">
        <f>H206</f>
        <v>R</v>
      </c>
      <c r="I214" s="11"/>
      <c r="J214" s="11" t="str">
        <f>J206</f>
        <v>R</v>
      </c>
      <c r="K214" s="11"/>
      <c r="L214" s="11" t="str">
        <f>L206</f>
        <v>R</v>
      </c>
      <c r="M214" s="11"/>
      <c r="N214" s="11" t="str">
        <f>N206</f>
        <v>R</v>
      </c>
      <c r="O214" s="1"/>
      <c r="P214" s="1"/>
      <c r="Q214" s="1"/>
      <c r="R214" s="1"/>
      <c r="T214" s="1"/>
      <c r="U214" s="1"/>
      <c r="V214" s="11"/>
      <c r="W214" s="1"/>
      <c r="X214" s="11"/>
      <c r="Y214" s="11"/>
      <c r="Z214" s="11"/>
      <c r="AA214" s="11"/>
      <c r="AD214">
        <v>200</v>
      </c>
      <c r="AE214">
        <v>1861.6957837066323</v>
      </c>
      <c r="AF214">
        <v>2309.3497148789402</v>
      </c>
      <c r="AG214">
        <v>1273.9298494741092</v>
      </c>
      <c r="AH214">
        <v>478.35064696158656</v>
      </c>
      <c r="AI214">
        <v>882.87681919647093</v>
      </c>
      <c r="AJ214">
        <v>579.63512010440422</v>
      </c>
      <c r="AK214">
        <v>525.61383958712327</v>
      </c>
      <c r="AL214">
        <v>418.16346930440187</v>
      </c>
      <c r="AX214" s="248"/>
      <c r="AY214" s="252"/>
    </row>
    <row r="215" spans="2:51" x14ac:dyDescent="0.25">
      <c r="B215" s="161"/>
      <c r="C215" s="11"/>
      <c r="D215" s="1">
        <f>D209</f>
        <v>1.125</v>
      </c>
      <c r="E215" s="1">
        <f>E209</f>
        <v>1779.3100604314661</v>
      </c>
      <c r="F215" s="1">
        <f>F209</f>
        <v>8</v>
      </c>
      <c r="G215" s="1"/>
      <c r="H215" s="7">
        <f>H209</f>
        <v>1</v>
      </c>
      <c r="I215" s="1"/>
      <c r="J215" s="7">
        <f>J209</f>
        <v>4.75</v>
      </c>
      <c r="K215" s="1"/>
      <c r="L215" s="7">
        <f>L209</f>
        <v>1</v>
      </c>
      <c r="M215" s="1"/>
      <c r="N215" s="7">
        <f>N209</f>
        <v>5.25</v>
      </c>
      <c r="O215" s="1"/>
      <c r="P215" s="1"/>
      <c r="Q215" s="1"/>
      <c r="R215" s="1"/>
      <c r="T215" s="1"/>
      <c r="U215" s="1" t="s">
        <v>50</v>
      </c>
      <c r="V215" s="11" t="s">
        <v>4</v>
      </c>
      <c r="W215" s="7">
        <f>W203</f>
        <v>0</v>
      </c>
      <c r="X215" s="11">
        <f>X203</f>
        <v>0</v>
      </c>
      <c r="Y215" s="11">
        <f>Y203</f>
        <v>0</v>
      </c>
      <c r="Z215" s="11" t="s">
        <v>9</v>
      </c>
      <c r="AA215" s="11"/>
      <c r="AD215">
        <v>201</v>
      </c>
      <c r="AE215">
        <v>2234.8024287763928</v>
      </c>
      <c r="AF215">
        <v>1785.1721676913896</v>
      </c>
      <c r="AG215">
        <v>1094.0103326685135</v>
      </c>
      <c r="AH215">
        <v>852.90175449132789</v>
      </c>
      <c r="AI215">
        <v>664.25047091628949</v>
      </c>
      <c r="AJ215">
        <v>835.29964624265426</v>
      </c>
      <c r="AK215">
        <v>424.83476805996645</v>
      </c>
      <c r="AL215">
        <v>665.94082634769893</v>
      </c>
      <c r="AX215" s="248"/>
      <c r="AY215" s="252"/>
    </row>
    <row r="216" spans="2:51" x14ac:dyDescent="0.25">
      <c r="C216" s="11" t="s">
        <v>51</v>
      </c>
      <c r="D216" s="1">
        <f>D212</f>
        <v>0.125</v>
      </c>
      <c r="E216" s="1">
        <f>E212</f>
        <v>218.79901989152896</v>
      </c>
      <c r="F216" s="1">
        <f>F212</f>
        <v>2.6666666666666665</v>
      </c>
      <c r="G216" s="1"/>
      <c r="H216" s="7">
        <f>H212</f>
        <v>0.16666666666666666</v>
      </c>
      <c r="I216" s="1"/>
      <c r="J216" s="7">
        <f>J212</f>
        <v>1.4166666666666667</v>
      </c>
      <c r="K216" s="1"/>
      <c r="L216" s="7">
        <f>L212</f>
        <v>0.16666666666666666</v>
      </c>
      <c r="M216" s="1"/>
      <c r="N216" s="7">
        <f>N212</f>
        <v>0.58333333333333337</v>
      </c>
      <c r="O216" s="1"/>
      <c r="P216" s="1"/>
      <c r="Q216" s="1"/>
      <c r="R216" s="1"/>
      <c r="T216" s="1" t="s">
        <v>17</v>
      </c>
      <c r="U216" s="7">
        <f>U210</f>
        <v>1.125</v>
      </c>
      <c r="V216" s="7">
        <f t="shared" ref="V216:Y216" si="66">V210</f>
        <v>642.37998100789332</v>
      </c>
      <c r="W216" s="7">
        <f t="shared" si="66"/>
        <v>1598159.536693265</v>
      </c>
      <c r="X216" s="7">
        <f t="shared" si="66"/>
        <v>8</v>
      </c>
      <c r="Y216" s="7">
        <f t="shared" si="66"/>
        <v>4</v>
      </c>
      <c r="Z216" s="11"/>
      <c r="AA216" s="11"/>
      <c r="AD216">
        <v>202</v>
      </c>
      <c r="AE216">
        <v>1614.6881671002802</v>
      </c>
      <c r="AF216">
        <v>1784.158667513736</v>
      </c>
      <c r="AG216">
        <v>983.84036555921125</v>
      </c>
      <c r="AH216">
        <v>762.82325425063243</v>
      </c>
      <c r="AI216">
        <v>800.76697499855504</v>
      </c>
      <c r="AJ216">
        <v>673.21441421307395</v>
      </c>
      <c r="AK216">
        <v>443.20062439765934</v>
      </c>
      <c r="AL216">
        <v>714.80575118641889</v>
      </c>
      <c r="AX216" s="248"/>
      <c r="AY216" s="252"/>
    </row>
    <row r="217" spans="2:51" x14ac:dyDescent="0.25">
      <c r="C217" s="11"/>
      <c r="D217" s="11"/>
      <c r="E217" s="11">
        <f ca="1">_xlfn.NORM.INV(RAND(), E215, E216)</f>
        <v>1664.9882223237244</v>
      </c>
      <c r="F217" s="11"/>
      <c r="G217" s="11"/>
      <c r="H217" s="11"/>
      <c r="I217" s="11"/>
      <c r="J217" s="11"/>
      <c r="K217" s="11"/>
      <c r="L217" s="11"/>
      <c r="M217" s="11"/>
      <c r="N217" s="11"/>
      <c r="O217" s="1"/>
      <c r="P217" s="1"/>
      <c r="Q217" s="1"/>
      <c r="R217" s="1"/>
      <c r="T217" s="1" t="s">
        <v>51</v>
      </c>
      <c r="U217" s="7">
        <f>U212</f>
        <v>0.125</v>
      </c>
      <c r="V217" s="7">
        <f t="shared" ref="V217:Y217" si="67">V212</f>
        <v>137.53994778787188</v>
      </c>
      <c r="W217" s="7">
        <f t="shared" si="67"/>
        <v>346053.17889775499</v>
      </c>
      <c r="X217" s="7">
        <f t="shared" si="67"/>
        <v>2.6666666666666665</v>
      </c>
      <c r="Y217" s="7">
        <f t="shared" si="67"/>
        <v>0.66666666666666663</v>
      </c>
      <c r="Z217" s="11"/>
      <c r="AA217" s="11"/>
      <c r="AD217">
        <v>203</v>
      </c>
      <c r="AE217">
        <v>1556.0038413226021</v>
      </c>
      <c r="AF217">
        <v>2094.6835023804415</v>
      </c>
      <c r="AG217">
        <v>1236.8502154855453</v>
      </c>
      <c r="AH217">
        <v>748.47817209111815</v>
      </c>
      <c r="AI217">
        <v>849.8968429707312</v>
      </c>
      <c r="AJ217">
        <v>689.81331198822465</v>
      </c>
      <c r="AK217">
        <v>570.33885941570577</v>
      </c>
      <c r="AL217">
        <v>683.43481007620335</v>
      </c>
      <c r="AX217" s="248"/>
      <c r="AY217" s="252"/>
    </row>
    <row r="218" spans="2:51" x14ac:dyDescent="0.25">
      <c r="C218" s="1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T218" s="1"/>
      <c r="U218" s="1"/>
      <c r="V218" s="7">
        <f ca="1">_xlfn.NORM.INV(RAND(), V216, V217)</f>
        <v>377.73718372805013</v>
      </c>
      <c r="W218" s="7">
        <f ca="1">_xlfn.NORM.INV(RAND(), W216, W217)</f>
        <v>1751185.4140385478</v>
      </c>
      <c r="X218" s="11"/>
      <c r="Y218" s="11"/>
      <c r="Z218" s="11"/>
      <c r="AA218" s="11"/>
      <c r="AD218">
        <v>204</v>
      </c>
      <c r="AE218">
        <v>1586.5735641320189</v>
      </c>
      <c r="AF218">
        <v>1758.0342530508869</v>
      </c>
      <c r="AG218">
        <v>940.4443868331424</v>
      </c>
      <c r="AH218">
        <v>1150.1376367891903</v>
      </c>
      <c r="AI218">
        <v>987.1754149767246</v>
      </c>
      <c r="AJ218">
        <v>881.09988201574902</v>
      </c>
      <c r="AK218">
        <v>787.41999338479775</v>
      </c>
      <c r="AL218">
        <v>667.12599343456384</v>
      </c>
      <c r="AX218" s="248"/>
      <c r="AY218" s="252"/>
    </row>
    <row r="219" spans="2:51" x14ac:dyDescent="0.25">
      <c r="C219" s="11" t="s">
        <v>52</v>
      </c>
      <c r="D219" s="1">
        <f ca="1">_xlfn.NORM.INV(RAND(), D215, D216)</f>
        <v>1.2072052586512934</v>
      </c>
      <c r="E219" s="1">
        <f ca="1">E217^0.31</f>
        <v>9.9686755528057134</v>
      </c>
      <c r="F219" s="1">
        <f ca="1">_xlfn.NORM.INV(RAND(), F215, F216)</f>
        <v>11.393977353308825</v>
      </c>
      <c r="G219" s="1">
        <f>G207^0.5</f>
        <v>1675.9749401467791</v>
      </c>
      <c r="H219" s="1">
        <f ca="1">_xlfn.NORM.INV(RAND(), H215, H216)</f>
        <v>0.84160874855909262</v>
      </c>
      <c r="I219" s="1">
        <f>I207^0.5</f>
        <v>410.9647186803266</v>
      </c>
      <c r="J219" s="1">
        <f ca="1">_xlfn.NORM.INV(RAND(), J215, J216)</f>
        <v>6.4700920021528647</v>
      </c>
      <c r="K219" s="11"/>
      <c r="L219" s="1"/>
      <c r="M219" s="11"/>
      <c r="N219" s="1"/>
      <c r="O219" s="1" t="s">
        <v>53</v>
      </c>
      <c r="P219" s="1">
        <f ca="1">0.0006*D219*E219*F219*(H219*G219+I219*J219)</f>
        <v>334.80017066410545</v>
      </c>
      <c r="Q219" s="1"/>
      <c r="R219" s="1"/>
      <c r="T219" s="1" t="s">
        <v>54</v>
      </c>
      <c r="U219" s="7">
        <f ca="1">_xlfn.NORM.INV(RAND(), U216, U217)</f>
        <v>1.0638352278914205</v>
      </c>
      <c r="V219" s="7">
        <f ca="1">V218^0.31</f>
        <v>6.2940301475857563</v>
      </c>
      <c r="W219" s="7">
        <f ca="1">W218^0.5</f>
        <v>1323.3236240763435</v>
      </c>
      <c r="X219" s="7">
        <f ca="1">_xlfn.NORM.INV(RAND(), X216, X217)</f>
        <v>4.4672314425288508</v>
      </c>
      <c r="Y219" s="7">
        <f ca="1">_xlfn.NORM.INV(RAND(), Y216, Y217)</f>
        <v>3.8663218069101086</v>
      </c>
      <c r="Z219" s="181">
        <f ca="1">0.0006*U219*V219*W219*X219*Y219</f>
        <v>91.824157992517897</v>
      </c>
      <c r="AA219" s="11"/>
      <c r="AB219" s="26">
        <f ca="1">P224+Z219</f>
        <v>626.27032020435377</v>
      </c>
      <c r="AD219">
        <v>205</v>
      </c>
      <c r="AE219">
        <v>1538.7839049283054</v>
      </c>
      <c r="AF219">
        <v>1280.8858251464826</v>
      </c>
      <c r="AG219">
        <v>1165.477478441383</v>
      </c>
      <c r="AH219">
        <v>869.92133636438075</v>
      </c>
      <c r="AI219">
        <v>703.18663294451426</v>
      </c>
      <c r="AJ219">
        <v>778.78892663487659</v>
      </c>
      <c r="AK219">
        <v>518.74860362353559</v>
      </c>
      <c r="AL219">
        <v>710.78091418537485</v>
      </c>
      <c r="AX219" s="248"/>
      <c r="AY219" s="252"/>
    </row>
    <row r="220" spans="2:51" x14ac:dyDescent="0.25">
      <c r="C220" s="11" t="s">
        <v>55</v>
      </c>
      <c r="D220" s="1">
        <f ca="1">_xlfn.NORM.INV(RAND(), D215, D216)</f>
        <v>1.0482064933584783</v>
      </c>
      <c r="E220" s="1">
        <f ca="1">E217^0.31</f>
        <v>9.9686755528057134</v>
      </c>
      <c r="F220" s="1">
        <f ca="1">_xlfn.NORM.INV(RAND(), F215, F216)</f>
        <v>10.003537489010192</v>
      </c>
      <c r="G220" s="14">
        <f>G207^0.5</f>
        <v>1675.9749401467791</v>
      </c>
      <c r="H220" s="1">
        <f ca="1">_xlfn.NORM.INV(RAND(), H215, H216)</f>
        <v>1.0798122536172805</v>
      </c>
      <c r="I220" s="1">
        <f>I207^0.5</f>
        <v>410.9647186803266</v>
      </c>
      <c r="J220" s="1">
        <f ca="1">_xlfn.NORM.INV(RAND(), J215, J216)</f>
        <v>5.5165086281417839</v>
      </c>
      <c r="K220" s="1">
        <f>K207^0.5</f>
        <v>1013.6444149700624</v>
      </c>
      <c r="L220" s="1">
        <f ca="1">_xlfn.NORM.INV(RAND(), L215, L216)</f>
        <v>0.6610567613700824</v>
      </c>
      <c r="M220" s="1">
        <f>M207^0.5</f>
        <v>1678.3825547234455</v>
      </c>
      <c r="N220" s="1">
        <f ca="1">_xlfn.NORM.INV(RAND(), N215, N216)</f>
        <v>6.1720450535591711</v>
      </c>
      <c r="O220" s="1" t="s">
        <v>56</v>
      </c>
      <c r="P220" s="1">
        <f ca="1">0.0006*D220*E220*F220*(H220*G220+I220*J220+K220*L220+M220*N220)</f>
        <v>947.40883946812357</v>
      </c>
      <c r="Q220" s="1"/>
      <c r="R220" s="1"/>
      <c r="T220" s="1"/>
      <c r="U220" s="1"/>
      <c r="V220" s="11"/>
      <c r="W220" s="1"/>
      <c r="X220" s="11"/>
      <c r="Y220" s="11"/>
      <c r="Z220" s="11"/>
      <c r="AA220" s="11"/>
      <c r="AD220">
        <v>206</v>
      </c>
      <c r="AE220">
        <v>1829.5225336812675</v>
      </c>
      <c r="AF220">
        <v>1966.4086779013144</v>
      </c>
      <c r="AG220">
        <v>811.05198535263094</v>
      </c>
      <c r="AH220">
        <v>850.07316044400477</v>
      </c>
      <c r="AI220">
        <v>828.61159732464978</v>
      </c>
      <c r="AJ220">
        <v>626.14141115122743</v>
      </c>
      <c r="AK220">
        <v>773.96434161352363</v>
      </c>
      <c r="AL220">
        <v>808.70681516956529</v>
      </c>
      <c r="AX220" s="248"/>
      <c r="AY220" s="252"/>
    </row>
    <row r="221" spans="2:51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" t="s">
        <v>57</v>
      </c>
      <c r="P221" s="1">
        <f ca="1">AVERAGE(P219:P220)</f>
        <v>641.10450506611448</v>
      </c>
      <c r="Q221" s="1"/>
      <c r="R221" s="1"/>
      <c r="T221" s="1"/>
      <c r="U221" s="1"/>
      <c r="V221" s="11"/>
      <c r="W221" s="1"/>
      <c r="X221" s="11"/>
      <c r="Y221" s="11"/>
      <c r="Z221" s="11"/>
      <c r="AA221" s="11"/>
      <c r="AD221">
        <v>207</v>
      </c>
      <c r="AE221">
        <v>1520.526326108007</v>
      </c>
      <c r="AF221">
        <v>1942.3824090243083</v>
      </c>
      <c r="AG221">
        <v>976.37441395634096</v>
      </c>
      <c r="AH221">
        <v>1138.1460947821579</v>
      </c>
      <c r="AI221">
        <v>1184.1139087939355</v>
      </c>
      <c r="AJ221">
        <v>707.47599825344378</v>
      </c>
      <c r="AK221">
        <v>498.1307492016166</v>
      </c>
      <c r="AL221">
        <v>1208.7885823790471</v>
      </c>
      <c r="AX221" s="248"/>
      <c r="AY221" s="252"/>
    </row>
    <row r="222" spans="2:51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7" t="s">
        <v>58</v>
      </c>
      <c r="P222" s="1">
        <f ca="1">ABS(P220-P219)/6</f>
        <v>102.1014448006697</v>
      </c>
      <c r="Q222" s="1"/>
      <c r="R222" s="1"/>
      <c r="T222" s="1"/>
      <c r="U222" s="1"/>
      <c r="V222" s="11"/>
      <c r="W222" s="1"/>
      <c r="X222" s="11"/>
      <c r="Y222" s="11"/>
      <c r="Z222" s="11"/>
      <c r="AA222" s="11"/>
      <c r="AD222">
        <v>208</v>
      </c>
      <c r="AE222">
        <v>1219.6851768589422</v>
      </c>
      <c r="AF222">
        <v>1496.3864085827176</v>
      </c>
      <c r="AG222">
        <v>1262.845644301274</v>
      </c>
      <c r="AH222">
        <v>838.19927192555087</v>
      </c>
      <c r="AI222">
        <v>759.48357780579727</v>
      </c>
      <c r="AJ222">
        <v>630.17342830984558</v>
      </c>
      <c r="AK222">
        <v>722.72776937768344</v>
      </c>
      <c r="AL222">
        <v>966.23851206541008</v>
      </c>
      <c r="AX222" s="248"/>
      <c r="AY222" s="252"/>
    </row>
    <row r="223" spans="2:51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7" t="s">
        <v>60</v>
      </c>
      <c r="P223" s="1">
        <f ca="1">ABS(P220-P219)/8</f>
        <v>76.576083600502272</v>
      </c>
      <c r="Q223" s="1"/>
      <c r="R223" s="1"/>
      <c r="T223" s="1"/>
      <c r="U223" s="1"/>
      <c r="V223" s="11"/>
      <c r="W223" s="1"/>
      <c r="X223" s="11"/>
      <c r="Y223" s="11"/>
      <c r="Z223" s="11"/>
      <c r="AA223" s="11"/>
      <c r="AD223">
        <v>209</v>
      </c>
      <c r="AE223">
        <v>1616.8848112419078</v>
      </c>
      <c r="AF223">
        <v>1395.5124647722787</v>
      </c>
      <c r="AG223">
        <v>783.75766322054892</v>
      </c>
      <c r="AH223">
        <v>824.22318491834676</v>
      </c>
      <c r="AI223">
        <v>874.93086968920466</v>
      </c>
      <c r="AJ223">
        <v>559.44445309198932</v>
      </c>
      <c r="AK223">
        <v>732.03455303766009</v>
      </c>
      <c r="AL223">
        <v>540.19239539590671</v>
      </c>
      <c r="AX223" s="248"/>
      <c r="AY223" s="252"/>
    </row>
    <row r="224" spans="2:51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7" t="s">
        <v>61</v>
      </c>
      <c r="P224" s="166">
        <f ca="1">_xlfn.NORM.INV(RAND(),P221,P222)</f>
        <v>534.44616221183583</v>
      </c>
      <c r="Q224" s="1"/>
      <c r="R224" s="1"/>
      <c r="T224" s="1"/>
      <c r="U224" s="1"/>
      <c r="V224" s="11"/>
      <c r="W224" s="1"/>
      <c r="X224" s="11"/>
      <c r="Y224" s="11"/>
      <c r="Z224" s="11"/>
      <c r="AA224" s="11"/>
      <c r="AD224">
        <v>210</v>
      </c>
      <c r="AE224">
        <v>1550.4224561113874</v>
      </c>
      <c r="AF224">
        <v>1556.3916535085098</v>
      </c>
      <c r="AG224">
        <v>878.40435889611149</v>
      </c>
      <c r="AH224">
        <v>815.57494587174767</v>
      </c>
      <c r="AI224">
        <v>570.93896491914336</v>
      </c>
      <c r="AJ224">
        <v>679.63593572001139</v>
      </c>
      <c r="AK224">
        <v>865.77007013586297</v>
      </c>
      <c r="AL224">
        <v>1279.2149611540913</v>
      </c>
      <c r="AX224" s="248"/>
      <c r="AY224" s="252"/>
    </row>
    <row r="225" spans="17:51" x14ac:dyDescent="0.25">
      <c r="Q225" s="1"/>
      <c r="R225" s="1"/>
      <c r="T225" s="1"/>
      <c r="U225" s="1"/>
      <c r="V225" s="11"/>
      <c r="W225" s="1"/>
      <c r="X225" s="11"/>
      <c r="Y225" s="11"/>
      <c r="Z225" s="11"/>
      <c r="AA225" s="11"/>
      <c r="AD225">
        <v>211</v>
      </c>
      <c r="AE225">
        <v>1899.5504861678623</v>
      </c>
      <c r="AF225">
        <v>1500.5910548916386</v>
      </c>
      <c r="AG225">
        <v>1307.5534732500669</v>
      </c>
      <c r="AH225">
        <v>693.61342065871622</v>
      </c>
      <c r="AI225">
        <v>560.55094549942362</v>
      </c>
      <c r="AJ225">
        <v>443.47850656780099</v>
      </c>
      <c r="AK225">
        <v>408.78435089991507</v>
      </c>
      <c r="AL225">
        <v>788.60562628857303</v>
      </c>
      <c r="AX225" s="248"/>
      <c r="AY225" s="252"/>
    </row>
    <row r="226" spans="17:51" x14ac:dyDescent="0.25">
      <c r="AD226">
        <v>212</v>
      </c>
      <c r="AE226">
        <v>1194.8387264542082</v>
      </c>
      <c r="AF226">
        <v>1615.3975630337904</v>
      </c>
      <c r="AG226">
        <v>942.01089503287778</v>
      </c>
      <c r="AH226">
        <v>681.6765819533864</v>
      </c>
      <c r="AI226">
        <v>651.64671831597502</v>
      </c>
      <c r="AJ226">
        <v>770.11015203572867</v>
      </c>
      <c r="AK226">
        <v>392.96465219080864</v>
      </c>
      <c r="AL226">
        <v>610.37558687111539</v>
      </c>
      <c r="AX226" s="248"/>
      <c r="AY226" s="252"/>
    </row>
    <row r="227" spans="17:51" x14ac:dyDescent="0.25">
      <c r="AD227">
        <v>213</v>
      </c>
      <c r="AE227">
        <v>2048.0741869758158</v>
      </c>
      <c r="AF227">
        <v>1611.9193230624237</v>
      </c>
      <c r="AG227">
        <v>855.93672367045895</v>
      </c>
      <c r="AH227">
        <v>1008.8973780376648</v>
      </c>
      <c r="AI227">
        <v>949.82396833830899</v>
      </c>
      <c r="AJ227">
        <v>593.36821362652449</v>
      </c>
      <c r="AK227">
        <v>823.29090020059527</v>
      </c>
      <c r="AL227">
        <v>635.99429630714553</v>
      </c>
      <c r="AX227" s="248"/>
      <c r="AY227" s="252"/>
    </row>
    <row r="228" spans="17:51" x14ac:dyDescent="0.25">
      <c r="AD228">
        <v>214</v>
      </c>
      <c r="AE228">
        <v>1595.3138060450701</v>
      </c>
      <c r="AF228">
        <v>1844.8170333609423</v>
      </c>
      <c r="AG228">
        <v>804.18154503243898</v>
      </c>
      <c r="AH228">
        <v>745.32272726226722</v>
      </c>
      <c r="AI228">
        <v>458.72946900725447</v>
      </c>
      <c r="AJ228">
        <v>704.45461234862682</v>
      </c>
      <c r="AK228">
        <v>565.72610559935742</v>
      </c>
      <c r="AL228">
        <v>750.01939753995975</v>
      </c>
      <c r="AX228" s="248"/>
      <c r="AY228" s="252"/>
    </row>
    <row r="229" spans="17:51" x14ac:dyDescent="0.25">
      <c r="AD229">
        <v>215</v>
      </c>
      <c r="AE229">
        <v>1719.3661695567282</v>
      </c>
      <c r="AF229">
        <v>1439.3666502677449</v>
      </c>
      <c r="AG229">
        <v>1085.8224171932816</v>
      </c>
      <c r="AH229">
        <v>712.70693780311603</v>
      </c>
      <c r="AI229">
        <v>572.08223123586163</v>
      </c>
      <c r="AJ229">
        <v>649.31542745747424</v>
      </c>
      <c r="AK229">
        <v>679.97968090671998</v>
      </c>
      <c r="AL229">
        <v>632.58341404901671</v>
      </c>
      <c r="AX229" s="248"/>
      <c r="AY229" s="252"/>
    </row>
    <row r="230" spans="17:51" x14ac:dyDescent="0.25">
      <c r="AD230">
        <v>216</v>
      </c>
      <c r="AE230">
        <v>1079.784787930163</v>
      </c>
      <c r="AF230">
        <v>1657.0541518836787</v>
      </c>
      <c r="AG230">
        <v>984.62142734525855</v>
      </c>
      <c r="AH230">
        <v>569.1971514489926</v>
      </c>
      <c r="AI230">
        <v>734.52205894049177</v>
      </c>
      <c r="AJ230">
        <v>489.19537336387651</v>
      </c>
      <c r="AK230">
        <v>518.57996082527359</v>
      </c>
      <c r="AL230">
        <v>979.97655660287921</v>
      </c>
      <c r="AX230" s="248"/>
      <c r="AY230" s="252"/>
    </row>
    <row r="231" spans="17:51" x14ac:dyDescent="0.25">
      <c r="AD231">
        <v>217</v>
      </c>
      <c r="AE231">
        <v>1458.3531651227499</v>
      </c>
      <c r="AF231">
        <v>1283.6813644760912</v>
      </c>
      <c r="AG231">
        <v>1110.5074932931973</v>
      </c>
      <c r="AH231">
        <v>843.36813764666147</v>
      </c>
      <c r="AI231">
        <v>776.60832621421127</v>
      </c>
      <c r="AJ231">
        <v>448.15228918812204</v>
      </c>
      <c r="AK231">
        <v>555.39541512063215</v>
      </c>
      <c r="AL231">
        <v>675.32972647986207</v>
      </c>
      <c r="AX231" s="248"/>
      <c r="AY231" s="252"/>
    </row>
    <row r="232" spans="17:51" x14ac:dyDescent="0.25">
      <c r="AD232">
        <v>218</v>
      </c>
      <c r="AE232">
        <v>2587.9822917167371</v>
      </c>
      <c r="AF232">
        <v>1555.7139570674592</v>
      </c>
      <c r="AG232">
        <v>1165.7086940541603</v>
      </c>
      <c r="AH232">
        <v>777.59805413647007</v>
      </c>
      <c r="AI232">
        <v>556.20882117255644</v>
      </c>
      <c r="AJ232">
        <v>335.91998637332654</v>
      </c>
      <c r="AK232">
        <v>770.93443935718096</v>
      </c>
      <c r="AL232">
        <v>579.08513588154881</v>
      </c>
      <c r="AX232" s="248"/>
      <c r="AY232" s="252"/>
    </row>
    <row r="233" spans="17:51" x14ac:dyDescent="0.25">
      <c r="AD233">
        <v>219</v>
      </c>
      <c r="AE233">
        <v>1298.3293790336224</v>
      </c>
      <c r="AF233">
        <v>1788.6482060542105</v>
      </c>
      <c r="AG233">
        <v>1180.6050431611889</v>
      </c>
      <c r="AH233">
        <v>630.2145313409477</v>
      </c>
      <c r="AI233">
        <v>1075.5128944785281</v>
      </c>
      <c r="AJ233">
        <v>858.32123527564647</v>
      </c>
      <c r="AK233">
        <v>480.88676133324554</v>
      </c>
      <c r="AL233">
        <v>850.81915422074871</v>
      </c>
      <c r="AX233" s="248"/>
      <c r="AY233" s="252"/>
    </row>
    <row r="234" spans="17:51" x14ac:dyDescent="0.25">
      <c r="AD234">
        <v>220</v>
      </c>
      <c r="AE234">
        <v>1209.0780141843152</v>
      </c>
      <c r="AF234">
        <v>1632.054250826116</v>
      </c>
      <c r="AG234">
        <v>884.66828529822487</v>
      </c>
      <c r="AH234">
        <v>403.8539020100676</v>
      </c>
      <c r="AI234">
        <v>431.45247790201188</v>
      </c>
      <c r="AJ234">
        <v>570.34731665467666</v>
      </c>
      <c r="AK234">
        <v>569.99677563985188</v>
      </c>
      <c r="AL234">
        <v>705.91483389957511</v>
      </c>
      <c r="AX234" s="248"/>
      <c r="AY234" s="252"/>
    </row>
    <row r="235" spans="17:51" x14ac:dyDescent="0.25">
      <c r="AD235">
        <v>221</v>
      </c>
      <c r="AE235">
        <v>1919.5783610546646</v>
      </c>
      <c r="AF235">
        <v>1888.6138559693304</v>
      </c>
      <c r="AG235">
        <v>912.74124336057093</v>
      </c>
      <c r="AH235">
        <v>556.37572049307107</v>
      </c>
      <c r="AI235">
        <v>636.51281343192079</v>
      </c>
      <c r="AJ235">
        <v>608.725795302508</v>
      </c>
      <c r="AK235">
        <v>522.99161707311418</v>
      </c>
      <c r="AL235">
        <v>1079.1370924396199</v>
      </c>
      <c r="AX235" s="248"/>
      <c r="AY235" s="252"/>
    </row>
    <row r="236" spans="17:51" x14ac:dyDescent="0.25">
      <c r="AD236">
        <v>222</v>
      </c>
      <c r="AE236">
        <v>1306.8647250988299</v>
      </c>
      <c r="AF236">
        <v>2127.6349059069989</v>
      </c>
      <c r="AG236">
        <v>1212.6572674086801</v>
      </c>
      <c r="AH236">
        <v>880.9832389040306</v>
      </c>
      <c r="AI236">
        <v>774.87811184004113</v>
      </c>
      <c r="AJ236">
        <v>715.25587382988238</v>
      </c>
      <c r="AK236">
        <v>668.74720525491148</v>
      </c>
      <c r="AL236">
        <v>563.64848600351024</v>
      </c>
      <c r="AX236" s="248"/>
      <c r="AY236" s="252"/>
    </row>
    <row r="237" spans="17:51" x14ac:dyDescent="0.25">
      <c r="AD237">
        <v>223</v>
      </c>
      <c r="AE237">
        <v>1643.9543354213267</v>
      </c>
      <c r="AF237">
        <v>1408.792157360424</v>
      </c>
      <c r="AG237">
        <v>1538.8276026361998</v>
      </c>
      <c r="AH237">
        <v>765.47684801876642</v>
      </c>
      <c r="AI237">
        <v>312.42481305698425</v>
      </c>
      <c r="AJ237">
        <v>558.73227724478545</v>
      </c>
      <c r="AK237">
        <v>537.70788148248516</v>
      </c>
      <c r="AL237">
        <v>554.9364920456826</v>
      </c>
      <c r="AX237" s="248"/>
      <c r="AY237" s="252"/>
    </row>
    <row r="238" spans="17:51" x14ac:dyDescent="0.25">
      <c r="AD238">
        <v>224</v>
      </c>
      <c r="AE238">
        <v>1987.8897435799681</v>
      </c>
      <c r="AF238">
        <v>1471.8520461573037</v>
      </c>
      <c r="AG238">
        <v>1174.4635831599412</v>
      </c>
      <c r="AH238">
        <v>641.40394861767618</v>
      </c>
      <c r="AI238">
        <v>732.59011278718094</v>
      </c>
      <c r="AJ238">
        <v>676.58057356723032</v>
      </c>
      <c r="AK238">
        <v>529.78449749880338</v>
      </c>
      <c r="AL238">
        <v>663.80665160049546</v>
      </c>
      <c r="AX238" s="248"/>
      <c r="AY238" s="252"/>
    </row>
    <row r="239" spans="17:51" x14ac:dyDescent="0.25">
      <c r="AD239">
        <v>225</v>
      </c>
      <c r="AE239">
        <v>1602.8035825741676</v>
      </c>
      <c r="AF239">
        <v>1733.5749351121767</v>
      </c>
      <c r="AG239">
        <v>848.98316570556574</v>
      </c>
      <c r="AH239">
        <v>850.25482771684551</v>
      </c>
      <c r="AI239">
        <v>546.06450024251512</v>
      </c>
      <c r="AJ239">
        <v>819.01620468716328</v>
      </c>
      <c r="AK239">
        <v>488.55844038482007</v>
      </c>
      <c r="AL239">
        <v>752.85867653266178</v>
      </c>
      <c r="AX239" s="248"/>
      <c r="AY239" s="252"/>
    </row>
    <row r="240" spans="17:51" x14ac:dyDescent="0.25">
      <c r="AD240">
        <v>226</v>
      </c>
      <c r="AE240">
        <v>1803.1701135548897</v>
      </c>
      <c r="AF240">
        <v>1301.3652129478119</v>
      </c>
      <c r="AG240">
        <v>1160.2428821556862</v>
      </c>
      <c r="AH240">
        <v>687.04520127760748</v>
      </c>
      <c r="AI240">
        <v>662.4215138696037</v>
      </c>
      <c r="AJ240">
        <v>892.6628672050872</v>
      </c>
      <c r="AK240">
        <v>867.3407059253849</v>
      </c>
      <c r="AL240">
        <v>706.2298293190255</v>
      </c>
      <c r="AX240" s="248"/>
      <c r="AY240" s="252"/>
    </row>
    <row r="241" spans="3:51" x14ac:dyDescent="0.25">
      <c r="AD241">
        <v>227</v>
      </c>
      <c r="AE241">
        <v>2105.6085080139324</v>
      </c>
      <c r="AF241">
        <v>1773.1980149239967</v>
      </c>
      <c r="AG241">
        <v>840.96462646316093</v>
      </c>
      <c r="AH241">
        <v>633.19847727985814</v>
      </c>
      <c r="AI241">
        <v>500.42061291559344</v>
      </c>
      <c r="AJ241">
        <v>484.84430840251929</v>
      </c>
      <c r="AK241">
        <v>1001.0022084582852</v>
      </c>
      <c r="AL241">
        <v>718.47069167625091</v>
      </c>
      <c r="AX241" s="248"/>
      <c r="AY241" s="252"/>
    </row>
    <row r="242" spans="3:51" x14ac:dyDescent="0.25">
      <c r="AD242">
        <v>228</v>
      </c>
      <c r="AE242">
        <v>1817.2686194843886</v>
      </c>
      <c r="AF242">
        <v>1967.6448771146643</v>
      </c>
      <c r="AG242">
        <v>939.12325145303043</v>
      </c>
      <c r="AH242">
        <v>908.04208960750827</v>
      </c>
      <c r="AI242">
        <v>370.41795957266794</v>
      </c>
      <c r="AJ242">
        <v>515.77019301318091</v>
      </c>
      <c r="AK242">
        <v>817.71934034965216</v>
      </c>
      <c r="AL242">
        <v>663.33516241683117</v>
      </c>
      <c r="AX242" s="248"/>
      <c r="AY242" s="252"/>
    </row>
    <row r="243" spans="3:51" x14ac:dyDescent="0.25">
      <c r="AD243">
        <v>229</v>
      </c>
      <c r="AE243">
        <v>2173.0755384376362</v>
      </c>
      <c r="AF243">
        <v>1660.8791135419506</v>
      </c>
      <c r="AG243">
        <v>1386.9527379076339</v>
      </c>
      <c r="AH243">
        <v>794.99270429329056</v>
      </c>
      <c r="AI243">
        <v>599.61441960496836</v>
      </c>
      <c r="AJ243">
        <v>552.50767283151254</v>
      </c>
      <c r="AK243">
        <v>599.86628057899134</v>
      </c>
      <c r="AL243">
        <v>902.00859237586326</v>
      </c>
      <c r="AX243" s="248"/>
      <c r="AY243" s="252"/>
    </row>
    <row r="244" spans="3:51" x14ac:dyDescent="0.25">
      <c r="AD244">
        <v>230</v>
      </c>
      <c r="AE244">
        <v>1770.5209179331237</v>
      </c>
      <c r="AF244">
        <v>1351.9076401671673</v>
      </c>
      <c r="AG244">
        <v>1413.508442205029</v>
      </c>
      <c r="AH244">
        <v>1018.9678926965797</v>
      </c>
      <c r="AI244">
        <v>583.32345970977451</v>
      </c>
      <c r="AJ244">
        <v>534.96815666422299</v>
      </c>
      <c r="AK244">
        <v>602.55390199760859</v>
      </c>
      <c r="AL244">
        <v>524.12194249687684</v>
      </c>
      <c r="AX244" s="248"/>
      <c r="AY244" s="252"/>
    </row>
    <row r="245" spans="3:51" x14ac:dyDescent="0.25">
      <c r="AD245">
        <v>231</v>
      </c>
      <c r="AE245">
        <v>1808.2554133482276</v>
      </c>
      <c r="AF245">
        <v>1325.3540322593217</v>
      </c>
      <c r="AG245">
        <v>913.1623156188258</v>
      </c>
      <c r="AH245">
        <v>859.76749512088634</v>
      </c>
      <c r="AI245">
        <v>793.12921384333742</v>
      </c>
      <c r="AJ245">
        <v>386.87781647300307</v>
      </c>
      <c r="AK245">
        <v>379.37246226227086</v>
      </c>
      <c r="AL245">
        <v>525.34190688548165</v>
      </c>
      <c r="AX245" s="248"/>
      <c r="AY245" s="252"/>
    </row>
    <row r="246" spans="3:51" x14ac:dyDescent="0.25">
      <c r="AD246">
        <v>232</v>
      </c>
      <c r="AE246">
        <v>1610.3382097285953</v>
      </c>
      <c r="AF246">
        <v>1395.5694827220764</v>
      </c>
      <c r="AG246">
        <v>1058.3543550820036</v>
      </c>
      <c r="AH246">
        <v>527.36357502908436</v>
      </c>
      <c r="AI246">
        <v>780.61655846941267</v>
      </c>
      <c r="AJ246">
        <v>590.81057645922635</v>
      </c>
      <c r="AK246">
        <v>1052.3092050583273</v>
      </c>
      <c r="AL246">
        <v>886.41174490886021</v>
      </c>
      <c r="AX246" s="248"/>
      <c r="AY246" s="252"/>
    </row>
    <row r="247" spans="3:51" x14ac:dyDescent="0.25">
      <c r="AD247">
        <v>233</v>
      </c>
      <c r="AE247">
        <v>1465.9800046096691</v>
      </c>
      <c r="AF247">
        <v>1668.3007529343649</v>
      </c>
      <c r="AG247">
        <v>822.18923462453324</v>
      </c>
      <c r="AH247">
        <v>685.29009088822522</v>
      </c>
      <c r="AI247">
        <v>442.33961175809964</v>
      </c>
      <c r="AJ247">
        <v>502.32226590867072</v>
      </c>
      <c r="AK247">
        <v>410.16546631090853</v>
      </c>
      <c r="AL247">
        <v>319.18327382706309</v>
      </c>
      <c r="AX247" s="248"/>
      <c r="AY247" s="252"/>
    </row>
    <row r="248" spans="3:51" x14ac:dyDescent="0.25">
      <c r="AD248">
        <v>234</v>
      </c>
      <c r="AE248">
        <v>1703.3966810121428</v>
      </c>
      <c r="AF248">
        <v>1635.0510402940879</v>
      </c>
      <c r="AG248">
        <v>859.79119173841161</v>
      </c>
      <c r="AH248">
        <v>671.34315641048988</v>
      </c>
      <c r="AI248">
        <v>632.64000054063263</v>
      </c>
      <c r="AJ248">
        <v>483.55639113942141</v>
      </c>
      <c r="AK248">
        <v>688.43201859013266</v>
      </c>
      <c r="AL248">
        <v>613.97667622076779</v>
      </c>
      <c r="AX248" s="248"/>
      <c r="AY248" s="252"/>
    </row>
    <row r="249" spans="3:51" x14ac:dyDescent="0.25">
      <c r="AD249">
        <v>235</v>
      </c>
      <c r="AE249">
        <v>2061.1317561218425</v>
      </c>
      <c r="AF249">
        <v>2342.2268166792078</v>
      </c>
      <c r="AG249">
        <v>865.27949866087943</v>
      </c>
      <c r="AH249">
        <v>657.65657702959436</v>
      </c>
      <c r="AI249">
        <v>397.78208515494435</v>
      </c>
      <c r="AJ249">
        <v>773.54308850511666</v>
      </c>
      <c r="AK249">
        <v>572.20785366961707</v>
      </c>
      <c r="AL249">
        <v>547.20116587495613</v>
      </c>
      <c r="AX249" s="248"/>
      <c r="AY249" s="252"/>
    </row>
    <row r="250" spans="3:51" x14ac:dyDescent="0.25">
      <c r="AD250">
        <v>236</v>
      </c>
      <c r="AE250">
        <v>1347.6511459628668</v>
      </c>
      <c r="AF250">
        <v>1586.4877328890495</v>
      </c>
      <c r="AG250">
        <v>1249.2134391596405</v>
      </c>
      <c r="AH250">
        <v>769.39416003077861</v>
      </c>
      <c r="AI250">
        <v>451.97023807841856</v>
      </c>
      <c r="AJ250">
        <v>855.64473898974438</v>
      </c>
      <c r="AK250">
        <v>782.61163063647655</v>
      </c>
      <c r="AL250">
        <v>893.27467062436301</v>
      </c>
      <c r="AX250" s="248"/>
      <c r="AY250" s="252"/>
    </row>
    <row r="251" spans="3:51" x14ac:dyDescent="0.25">
      <c r="AD251">
        <v>237</v>
      </c>
      <c r="AE251">
        <v>1396.6697359931286</v>
      </c>
      <c r="AF251">
        <v>1737.5552990989622</v>
      </c>
      <c r="AG251">
        <v>1115.105389879664</v>
      </c>
      <c r="AH251">
        <v>540.52318233666051</v>
      </c>
      <c r="AI251">
        <v>547.30928308514603</v>
      </c>
      <c r="AJ251">
        <v>757.32654498075601</v>
      </c>
      <c r="AK251">
        <v>446.78911175650205</v>
      </c>
      <c r="AL251">
        <v>1070.0675090911293</v>
      </c>
      <c r="AX251" s="248"/>
      <c r="AY251" s="252"/>
    </row>
    <row r="252" spans="3:51" x14ac:dyDescent="0.25">
      <c r="Q252" s="1"/>
      <c r="R252" s="1"/>
      <c r="T252" s="1"/>
      <c r="U252" s="1"/>
      <c r="V252" s="11"/>
      <c r="W252" s="1"/>
      <c r="X252" s="11"/>
      <c r="Y252" s="11"/>
      <c r="Z252" s="11"/>
      <c r="AA252" s="11"/>
      <c r="AD252">
        <v>238</v>
      </c>
      <c r="AE252">
        <v>1213.6058181705021</v>
      </c>
      <c r="AF252">
        <v>1846.7343532465998</v>
      </c>
      <c r="AG252">
        <v>1366.1756860914461</v>
      </c>
      <c r="AH252">
        <v>919.6713950667438</v>
      </c>
      <c r="AI252">
        <v>818.96534564827584</v>
      </c>
      <c r="AJ252">
        <v>854.07350461378212</v>
      </c>
      <c r="AK252">
        <v>820.69210179657853</v>
      </c>
      <c r="AL252">
        <v>622.66383112634003</v>
      </c>
      <c r="AX252" s="248"/>
      <c r="AY252" s="252"/>
    </row>
    <row r="253" spans="3:51" x14ac:dyDescent="0.25">
      <c r="Q253" s="1"/>
      <c r="R253" s="1"/>
      <c r="T253" s="1"/>
      <c r="U253" s="1"/>
      <c r="V253" s="11"/>
      <c r="W253" s="1"/>
      <c r="X253" s="11"/>
      <c r="Y253" s="11"/>
      <c r="Z253" s="11"/>
      <c r="AA253" s="11"/>
      <c r="AD253">
        <v>239</v>
      </c>
      <c r="AE253">
        <v>1622.9466550778686</v>
      </c>
      <c r="AF253">
        <v>1732.8555057101757</v>
      </c>
      <c r="AG253">
        <v>816.44389266044675</v>
      </c>
      <c r="AH253">
        <v>869.97618982683025</v>
      </c>
      <c r="AI253">
        <v>768.38894281400781</v>
      </c>
      <c r="AJ253">
        <v>592.44536564693431</v>
      </c>
      <c r="AK253">
        <v>631.76402790235784</v>
      </c>
      <c r="AL253">
        <v>780.95231397669954</v>
      </c>
      <c r="AX253" s="248"/>
      <c r="AY253" s="252"/>
    </row>
    <row r="254" spans="3:51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"/>
      <c r="P254" s="1"/>
      <c r="Q254" s="1"/>
      <c r="R254" s="1"/>
      <c r="T254" s="1"/>
      <c r="U254" s="1"/>
      <c r="V254" s="11"/>
      <c r="W254" s="1"/>
      <c r="X254" s="11"/>
      <c r="Y254" s="11"/>
      <c r="Z254" s="11"/>
      <c r="AA254" s="11"/>
      <c r="AD254">
        <v>240</v>
      </c>
      <c r="AE254">
        <v>2334.4902742139357</v>
      </c>
      <c r="AF254">
        <v>1624.8163942180825</v>
      </c>
      <c r="AG254">
        <v>882.26764201617402</v>
      </c>
      <c r="AH254">
        <v>748.54890412314978</v>
      </c>
      <c r="AI254">
        <v>526.63924610772938</v>
      </c>
      <c r="AJ254">
        <v>509.56910560216335</v>
      </c>
      <c r="AK254">
        <v>1370.474060305485</v>
      </c>
      <c r="AL254">
        <v>741.61452354328094</v>
      </c>
      <c r="AX254" s="248"/>
      <c r="AY254" s="252"/>
    </row>
    <row r="255" spans="3:51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"/>
      <c r="P255" s="1"/>
      <c r="Q255" s="1"/>
      <c r="R255" s="1"/>
      <c r="T255" s="1"/>
      <c r="U255" s="1"/>
      <c r="V255" s="11"/>
      <c r="W255" s="1"/>
      <c r="X255" s="11"/>
      <c r="Y255" s="11"/>
      <c r="Z255" s="11"/>
      <c r="AA255" s="11"/>
      <c r="AD255">
        <v>241</v>
      </c>
      <c r="AE255">
        <v>1869.1515435824776</v>
      </c>
      <c r="AF255">
        <v>1647.5918566181304</v>
      </c>
      <c r="AG255">
        <v>888.06934313730244</v>
      </c>
      <c r="AH255">
        <v>856.66370239591879</v>
      </c>
      <c r="AI255">
        <v>402.42707471684844</v>
      </c>
      <c r="AJ255">
        <v>284.16797032937382</v>
      </c>
      <c r="AK255">
        <v>612.60382257360789</v>
      </c>
      <c r="AL255">
        <v>439.32499137468204</v>
      </c>
      <c r="AX255" s="248"/>
      <c r="AY255" s="252"/>
    </row>
    <row r="256" spans="3:51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"/>
      <c r="P256" s="1"/>
      <c r="Q256" s="1"/>
      <c r="R256" s="1"/>
      <c r="T256" s="1"/>
      <c r="U256" s="1"/>
      <c r="V256" s="11"/>
      <c r="W256" s="1"/>
      <c r="X256" s="11"/>
      <c r="Y256" s="11"/>
      <c r="Z256" s="11"/>
      <c r="AA256" s="11"/>
      <c r="AD256">
        <v>242</v>
      </c>
      <c r="AE256">
        <v>1963.7546586781746</v>
      </c>
      <c r="AF256">
        <v>1375.734846691134</v>
      </c>
      <c r="AG256">
        <v>1537.2901061907664</v>
      </c>
      <c r="AH256">
        <v>884.48609506071034</v>
      </c>
      <c r="AI256">
        <v>696.20723333568242</v>
      </c>
      <c r="AJ256">
        <v>765.86488471240557</v>
      </c>
      <c r="AK256">
        <v>486.48192542954507</v>
      </c>
      <c r="AL256">
        <v>556.27312354092066</v>
      </c>
      <c r="AX256" s="248"/>
      <c r="AY256" s="252"/>
    </row>
    <row r="257" spans="3:51" x14ac:dyDescent="0.25">
      <c r="AD257">
        <v>243</v>
      </c>
      <c r="AE257">
        <v>1737.0052167821489</v>
      </c>
      <c r="AF257">
        <v>1709.8839518170823</v>
      </c>
      <c r="AG257">
        <v>1092.7662884892038</v>
      </c>
      <c r="AH257">
        <v>1104.9948009976815</v>
      </c>
      <c r="AI257">
        <v>659.09001806254309</v>
      </c>
      <c r="AJ257">
        <v>1113.0614387061939</v>
      </c>
      <c r="AK257">
        <v>655.39950808308754</v>
      </c>
      <c r="AL257">
        <v>683.73329228530122</v>
      </c>
      <c r="AX257" s="248"/>
      <c r="AY257" s="252"/>
    </row>
    <row r="258" spans="3:51" x14ac:dyDescent="0.25">
      <c r="AD258">
        <v>244</v>
      </c>
      <c r="AE258">
        <v>1584.8024170523445</v>
      </c>
      <c r="AF258">
        <v>1770.5947067474262</v>
      </c>
      <c r="AG258">
        <v>901.75226544234897</v>
      </c>
      <c r="AH258">
        <v>840.34938873412102</v>
      </c>
      <c r="AI258">
        <v>700.71867465029618</v>
      </c>
      <c r="AJ258">
        <v>649.96732798775213</v>
      </c>
      <c r="AK258">
        <v>635.91213524289151</v>
      </c>
      <c r="AL258">
        <v>521.17051927616262</v>
      </c>
      <c r="AX258" s="248"/>
      <c r="AY258" s="252"/>
    </row>
    <row r="259" spans="3:51" x14ac:dyDescent="0.25">
      <c r="AD259">
        <v>245</v>
      </c>
      <c r="AE259">
        <v>1244.8283459629279</v>
      </c>
      <c r="AF259">
        <v>1599.3206608785833</v>
      </c>
      <c r="AG259">
        <v>1083.3215719793859</v>
      </c>
      <c r="AH259">
        <v>919.31643369537846</v>
      </c>
      <c r="AI259">
        <v>557.60343942554778</v>
      </c>
      <c r="AJ259">
        <v>446.83278671054666</v>
      </c>
      <c r="AK259">
        <v>563.74084784074307</v>
      </c>
      <c r="AL259">
        <v>864.23444602188863</v>
      </c>
      <c r="AX259" s="248"/>
      <c r="AY259" s="252"/>
    </row>
    <row r="260" spans="3:51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"/>
      <c r="P260" s="1"/>
      <c r="Q260" s="1"/>
      <c r="R260" s="1"/>
      <c r="T260" s="1"/>
      <c r="U260" s="1"/>
      <c r="V260" s="11"/>
      <c r="W260" s="1"/>
      <c r="X260" s="11"/>
      <c r="Y260" s="11"/>
      <c r="Z260" s="11"/>
      <c r="AA260" s="11"/>
      <c r="AD260">
        <v>246</v>
      </c>
      <c r="AE260">
        <v>1757.8286655245806</v>
      </c>
      <c r="AF260">
        <v>1378.3102531812594</v>
      </c>
      <c r="AG260">
        <v>1103.6741354381759</v>
      </c>
      <c r="AH260">
        <v>707.28697977500826</v>
      </c>
      <c r="AI260">
        <v>1001.4126374775464</v>
      </c>
      <c r="AJ260">
        <v>682.21885216595467</v>
      </c>
      <c r="AK260">
        <v>563.27787142165221</v>
      </c>
      <c r="AL260">
        <v>722.33334736695269</v>
      </c>
      <c r="AX260" s="248"/>
      <c r="AY260" s="252"/>
    </row>
    <row r="261" spans="3:51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"/>
      <c r="P261" s="1"/>
      <c r="Q261" s="1"/>
      <c r="R261" s="1"/>
      <c r="T261" s="1"/>
      <c r="U261" s="1"/>
      <c r="V261" s="11"/>
      <c r="W261" s="1"/>
      <c r="X261" s="11"/>
      <c r="Y261" s="11"/>
      <c r="Z261" s="11"/>
      <c r="AA261" s="11"/>
      <c r="AD261">
        <v>247</v>
      </c>
      <c r="AE261">
        <v>1624.589401968846</v>
      </c>
      <c r="AF261">
        <v>1905.6201424354927</v>
      </c>
      <c r="AG261">
        <v>809.50158167116842</v>
      </c>
      <c r="AH261">
        <v>880.47553356207857</v>
      </c>
      <c r="AI261">
        <v>762.67041160577708</v>
      </c>
      <c r="AJ261">
        <v>493.36492670581924</v>
      </c>
      <c r="AK261">
        <v>582.03572367364268</v>
      </c>
      <c r="AL261">
        <v>1297.8310379227619</v>
      </c>
      <c r="AX261" s="248"/>
      <c r="AY261" s="252"/>
    </row>
    <row r="262" spans="3:51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"/>
      <c r="P262" s="1"/>
      <c r="Q262" s="1"/>
      <c r="R262" s="1"/>
      <c r="T262" s="1"/>
      <c r="U262" s="1"/>
      <c r="V262" s="11"/>
      <c r="W262" s="1"/>
      <c r="X262" s="11"/>
      <c r="Y262" s="11"/>
      <c r="Z262" s="11"/>
      <c r="AA262" s="11"/>
      <c r="AD262">
        <v>248</v>
      </c>
      <c r="AE262">
        <v>1708.7618722063148</v>
      </c>
      <c r="AF262">
        <v>1573.369142131985</v>
      </c>
      <c r="AG262">
        <v>974.75833664855747</v>
      </c>
      <c r="AH262">
        <v>797.80721525391368</v>
      </c>
      <c r="AI262">
        <v>623.508681886418</v>
      </c>
      <c r="AJ262">
        <v>837.5057397161147</v>
      </c>
      <c r="AK262">
        <v>998.87087242792506</v>
      </c>
      <c r="AL262">
        <v>639.10355401879133</v>
      </c>
      <c r="AX262" s="248"/>
      <c r="AY262" s="252"/>
    </row>
    <row r="263" spans="3:51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"/>
      <c r="P263" s="1"/>
      <c r="Q263" s="1"/>
      <c r="R263" s="1"/>
      <c r="T263" s="1"/>
      <c r="U263" s="1"/>
      <c r="V263" s="11"/>
      <c r="W263" s="1"/>
      <c r="X263" s="11"/>
      <c r="Y263" s="11"/>
      <c r="Z263" s="11"/>
      <c r="AA263" s="11"/>
      <c r="AD263">
        <v>249</v>
      </c>
      <c r="AE263">
        <v>1512.8083565729901</v>
      </c>
      <c r="AF263">
        <v>1146.7274475386728</v>
      </c>
      <c r="AG263">
        <v>1134.8376846603674</v>
      </c>
      <c r="AH263">
        <v>758.06103317972213</v>
      </c>
      <c r="AI263">
        <v>702.89618033169461</v>
      </c>
      <c r="AJ263">
        <v>632.27212148538831</v>
      </c>
      <c r="AK263">
        <v>771.29337086887699</v>
      </c>
      <c r="AL263">
        <v>659.18914736601141</v>
      </c>
      <c r="AX263" s="248"/>
      <c r="AY263" s="252"/>
    </row>
    <row r="264" spans="3:51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"/>
      <c r="P264" s="1"/>
      <c r="Q264" s="1"/>
      <c r="R264" s="1"/>
      <c r="T264" s="1"/>
      <c r="U264" s="1"/>
      <c r="V264" s="11"/>
      <c r="W264" s="1"/>
      <c r="X264" s="11"/>
      <c r="Y264" s="11"/>
      <c r="Z264" s="11"/>
      <c r="AA264" s="11"/>
      <c r="AD264">
        <v>250</v>
      </c>
      <c r="AE264">
        <v>1673.53024327395</v>
      </c>
      <c r="AF264">
        <v>1752.6389706440127</v>
      </c>
      <c r="AG264">
        <v>913.34827777992359</v>
      </c>
      <c r="AH264">
        <v>887.04614419090763</v>
      </c>
      <c r="AI264">
        <v>732.67994767523123</v>
      </c>
      <c r="AJ264">
        <v>487.6940244128989</v>
      </c>
      <c r="AK264">
        <v>331.84623111002992</v>
      </c>
      <c r="AL264">
        <v>1329.5745232023437</v>
      </c>
      <c r="AX264" s="248"/>
      <c r="AY264" s="252"/>
    </row>
    <row r="265" spans="3:51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"/>
      <c r="P265" s="1"/>
      <c r="Q265" s="1"/>
      <c r="R265" s="1"/>
      <c r="T265" s="1"/>
      <c r="U265" s="1"/>
      <c r="V265" s="11"/>
      <c r="W265" s="1"/>
      <c r="X265" s="11"/>
      <c r="Y265" s="11"/>
      <c r="Z265" s="11"/>
      <c r="AA265" s="11"/>
      <c r="AD265">
        <v>251</v>
      </c>
      <c r="AE265">
        <v>1711.7305824803877</v>
      </c>
      <c r="AF265">
        <v>1684.7699771538296</v>
      </c>
      <c r="AG265">
        <v>1025.4224049898562</v>
      </c>
      <c r="AH265">
        <v>789.95377483901495</v>
      </c>
      <c r="AI265">
        <v>962.55529716234082</v>
      </c>
      <c r="AJ265">
        <v>1232.1802681357497</v>
      </c>
      <c r="AK265">
        <v>464.81806132218105</v>
      </c>
      <c r="AL265">
        <v>958.89418727218163</v>
      </c>
      <c r="AX265" s="248"/>
      <c r="AY265" s="252"/>
    </row>
    <row r="266" spans="3:51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"/>
      <c r="P266" s="1"/>
      <c r="Q266" s="1"/>
      <c r="R266" s="1"/>
      <c r="T266" s="1"/>
      <c r="U266" s="1"/>
      <c r="V266" s="11"/>
      <c r="W266" s="1"/>
      <c r="X266" s="11"/>
      <c r="Y266" s="11"/>
      <c r="Z266" s="11"/>
      <c r="AA266" s="11"/>
      <c r="AD266">
        <v>252</v>
      </c>
      <c r="AE266">
        <v>1391.4390415461619</v>
      </c>
      <c r="AF266">
        <v>1090.9359243789409</v>
      </c>
      <c r="AG266">
        <v>1092.2542642274886</v>
      </c>
      <c r="AH266">
        <v>785.37274066037219</v>
      </c>
      <c r="AI266">
        <v>798.15579970846511</v>
      </c>
      <c r="AJ266">
        <v>729.53644323210119</v>
      </c>
      <c r="AK266">
        <v>606.15884160415362</v>
      </c>
      <c r="AL266">
        <v>1010.1553638518659</v>
      </c>
      <c r="AX266" s="248"/>
      <c r="AY266" s="252"/>
    </row>
    <row r="267" spans="3:51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"/>
      <c r="P267" s="1"/>
      <c r="Q267" s="1"/>
      <c r="R267" s="1"/>
      <c r="T267" s="1"/>
      <c r="U267" s="1"/>
      <c r="V267" s="11"/>
      <c r="W267" s="1"/>
      <c r="X267" s="11"/>
      <c r="Y267" s="11"/>
      <c r="Z267" s="11"/>
      <c r="AA267" s="11"/>
      <c r="AD267">
        <v>253</v>
      </c>
      <c r="AE267">
        <v>2122.3686554447049</v>
      </c>
      <c r="AF267">
        <v>1438.5374968186338</v>
      </c>
      <c r="AG267">
        <v>1069.4872099243901</v>
      </c>
      <c r="AH267">
        <v>892.91436242196824</v>
      </c>
      <c r="AI267">
        <v>439.50207928756959</v>
      </c>
      <c r="AJ267">
        <v>946.27899016555295</v>
      </c>
      <c r="AK267">
        <v>701.81610533131288</v>
      </c>
      <c r="AL267">
        <v>663.51932192232732</v>
      </c>
      <c r="AX267" s="248"/>
      <c r="AY267" s="252"/>
    </row>
    <row r="268" spans="3:51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"/>
      <c r="P268" s="1"/>
      <c r="Q268" s="1"/>
      <c r="R268" s="1"/>
      <c r="T268" s="1"/>
      <c r="U268" s="1"/>
      <c r="V268" s="11"/>
      <c r="W268" s="1"/>
      <c r="X268" s="11"/>
      <c r="Y268" s="11"/>
      <c r="Z268" s="11"/>
      <c r="AA268" s="11"/>
      <c r="AD268">
        <v>254</v>
      </c>
      <c r="AE268">
        <v>1322.3544576393419</v>
      </c>
      <c r="AF268">
        <v>1988.1249310285273</v>
      </c>
      <c r="AG268">
        <v>979.00871187847292</v>
      </c>
      <c r="AH268">
        <v>712.14732432727487</v>
      </c>
      <c r="AI268">
        <v>979.83918134361124</v>
      </c>
      <c r="AJ268">
        <v>772.32779108463035</v>
      </c>
      <c r="AK268">
        <v>659.700025802494</v>
      </c>
      <c r="AL268">
        <v>749.29654067688944</v>
      </c>
      <c r="AX268" s="248"/>
      <c r="AY268" s="252"/>
    </row>
    <row r="269" spans="3:51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"/>
      <c r="P269" s="1"/>
      <c r="Q269" s="1"/>
      <c r="R269" s="1"/>
      <c r="T269" s="1"/>
      <c r="U269" s="1"/>
      <c r="V269" s="11"/>
      <c r="W269" s="1"/>
      <c r="X269" s="11"/>
      <c r="Y269" s="11"/>
      <c r="Z269" s="11"/>
      <c r="AA269" s="11"/>
      <c r="AD269">
        <v>255</v>
      </c>
      <c r="AE269">
        <v>2133.0251385727361</v>
      </c>
      <c r="AF269">
        <v>1914.1966277006341</v>
      </c>
      <c r="AG269">
        <v>849.04112698810889</v>
      </c>
      <c r="AH269">
        <v>729.63148737015445</v>
      </c>
      <c r="AI269">
        <v>951.33530062866396</v>
      </c>
      <c r="AJ269">
        <v>703.89808013126935</v>
      </c>
      <c r="AK269">
        <v>718.05873580743878</v>
      </c>
      <c r="AL269">
        <v>568.60510561167575</v>
      </c>
      <c r="AX269" s="248"/>
      <c r="AY269" s="252"/>
    </row>
    <row r="270" spans="3:51" x14ac:dyDescent="0.25">
      <c r="AD270">
        <v>256</v>
      </c>
      <c r="AE270">
        <v>1617.1420160601815</v>
      </c>
      <c r="AF270">
        <v>1585.4781835124684</v>
      </c>
      <c r="AG270">
        <v>813.35784854296662</v>
      </c>
      <c r="AH270">
        <v>928.17599238259697</v>
      </c>
      <c r="AI270">
        <v>714.49537367254254</v>
      </c>
      <c r="AJ270">
        <v>423.83674462361284</v>
      </c>
      <c r="AK270">
        <v>1020.6460611419054</v>
      </c>
      <c r="AL270">
        <v>397.64690011133104</v>
      </c>
      <c r="AX270" s="248"/>
      <c r="AY270" s="252"/>
    </row>
    <row r="271" spans="3:51" x14ac:dyDescent="0.25">
      <c r="AD271">
        <v>257</v>
      </c>
      <c r="AE271">
        <v>1959.5093981207951</v>
      </c>
      <c r="AF271">
        <v>1702.5341261016902</v>
      </c>
      <c r="AG271">
        <v>1019.1183966494693</v>
      </c>
      <c r="AH271">
        <v>897.12309932528467</v>
      </c>
      <c r="AI271">
        <v>515.19319748489715</v>
      </c>
      <c r="AJ271">
        <v>709.31661550998183</v>
      </c>
      <c r="AK271">
        <v>725.07021531599673</v>
      </c>
      <c r="AL271">
        <v>556.70575539997424</v>
      </c>
      <c r="AX271" s="248"/>
      <c r="AY271" s="252"/>
    </row>
    <row r="272" spans="3:51" x14ac:dyDescent="0.25">
      <c r="AD272">
        <v>258</v>
      </c>
      <c r="AE272">
        <v>1474.8431312126304</v>
      </c>
      <c r="AF272">
        <v>1529.2626810960305</v>
      </c>
      <c r="AG272">
        <v>1384.3329336731379</v>
      </c>
      <c r="AH272">
        <v>766.63283992491642</v>
      </c>
      <c r="AI272">
        <v>774.43045044507721</v>
      </c>
      <c r="AJ272">
        <v>697.9882756121583</v>
      </c>
      <c r="AK272">
        <v>437.77464995268269</v>
      </c>
      <c r="AL272">
        <v>658.48094268230091</v>
      </c>
      <c r="AX272" s="248"/>
      <c r="AY272" s="252"/>
    </row>
    <row r="273" spans="3:51" x14ac:dyDescent="0.25">
      <c r="AD273">
        <v>259</v>
      </c>
      <c r="AE273">
        <v>1506.3078505366275</v>
      </c>
      <c r="AF273">
        <v>2453.0612171972812</v>
      </c>
      <c r="AG273">
        <v>1148.6650719445411</v>
      </c>
      <c r="AH273">
        <v>742.58164151300707</v>
      </c>
      <c r="AI273">
        <v>624.17582652415035</v>
      </c>
      <c r="AJ273">
        <v>693.10319565969871</v>
      </c>
      <c r="AK273">
        <v>376.60207523933042</v>
      </c>
      <c r="AL273">
        <v>466.18974678050188</v>
      </c>
      <c r="AX273" s="248"/>
      <c r="AY273" s="252"/>
    </row>
    <row r="274" spans="3:51" x14ac:dyDescent="0.25">
      <c r="AD274">
        <v>260</v>
      </c>
      <c r="AE274">
        <v>1932.6846355116568</v>
      </c>
      <c r="AF274">
        <v>1519.437050785275</v>
      </c>
      <c r="AG274">
        <v>1163.3441816027562</v>
      </c>
      <c r="AH274">
        <v>905.80436064325659</v>
      </c>
      <c r="AI274">
        <v>545.92074538319127</v>
      </c>
      <c r="AJ274">
        <v>440.96490182020045</v>
      </c>
      <c r="AK274">
        <v>1153.4647350872676</v>
      </c>
      <c r="AL274">
        <v>649.61766224569942</v>
      </c>
      <c r="AX274" s="248"/>
      <c r="AY274" s="252"/>
    </row>
    <row r="275" spans="3:51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"/>
      <c r="P275" s="1"/>
      <c r="Q275" s="1"/>
      <c r="R275" s="1"/>
      <c r="T275" s="1"/>
      <c r="U275" s="1"/>
      <c r="V275" s="11"/>
      <c r="W275" s="1"/>
      <c r="X275" s="11"/>
      <c r="Y275" s="11"/>
      <c r="Z275" s="11"/>
      <c r="AA275" s="11"/>
      <c r="AD275">
        <v>261</v>
      </c>
      <c r="AE275">
        <v>2020.2088440905263</v>
      </c>
      <c r="AF275">
        <v>1692.0178859572002</v>
      </c>
      <c r="AG275">
        <v>1173.0543384100245</v>
      </c>
      <c r="AH275">
        <v>524.11831089655402</v>
      </c>
      <c r="AI275">
        <v>930.03670646854403</v>
      </c>
      <c r="AJ275">
        <v>669.66693798574465</v>
      </c>
      <c r="AK275">
        <v>498.56997856767714</v>
      </c>
      <c r="AL275">
        <v>508.66771451046588</v>
      </c>
      <c r="AX275" s="248"/>
      <c r="AY275" s="252"/>
    </row>
    <row r="276" spans="3:51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"/>
      <c r="P276" s="1"/>
      <c r="Q276" s="1"/>
      <c r="R276" s="1"/>
      <c r="T276" s="1"/>
      <c r="U276" s="1"/>
      <c r="V276" s="11"/>
      <c r="W276" s="1"/>
      <c r="X276" s="11"/>
      <c r="Y276" s="11"/>
      <c r="Z276" s="11"/>
      <c r="AA276" s="11"/>
      <c r="AD276">
        <v>262</v>
      </c>
      <c r="AE276">
        <v>1294.7524674794645</v>
      </c>
      <c r="AF276">
        <v>1373.4370281808926</v>
      </c>
      <c r="AG276">
        <v>892.55264059199953</v>
      </c>
      <c r="AH276">
        <v>636.88638966149438</v>
      </c>
      <c r="AI276">
        <v>844.7408196026098</v>
      </c>
      <c r="AJ276">
        <v>712.5075202302105</v>
      </c>
      <c r="AK276">
        <v>556.89741502801496</v>
      </c>
      <c r="AL276">
        <v>1076.2572883927887</v>
      </c>
      <c r="AX276" s="248"/>
      <c r="AY276" s="252"/>
    </row>
    <row r="277" spans="3:51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"/>
      <c r="P277" s="1"/>
      <c r="Q277" s="1"/>
      <c r="R277" s="1"/>
      <c r="T277" s="1"/>
      <c r="U277" s="1"/>
      <c r="V277" s="11"/>
      <c r="W277" s="1"/>
      <c r="X277" s="11"/>
      <c r="Y277" s="11"/>
      <c r="Z277" s="11"/>
      <c r="AA277" s="11"/>
      <c r="AD277">
        <v>263</v>
      </c>
      <c r="AE277">
        <v>2015.1019056865248</v>
      </c>
      <c r="AF277">
        <v>2006.9696776323362</v>
      </c>
      <c r="AG277">
        <v>966.84998664503382</v>
      </c>
      <c r="AH277">
        <v>711.68442587874915</v>
      </c>
      <c r="AI277">
        <v>735.75817889473501</v>
      </c>
      <c r="AJ277">
        <v>463.07961645769296</v>
      </c>
      <c r="AK277">
        <v>726.33305744863355</v>
      </c>
      <c r="AL277">
        <v>375.85035052911962</v>
      </c>
      <c r="AX277" s="248"/>
      <c r="AY277" s="252"/>
    </row>
    <row r="278" spans="3:51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"/>
      <c r="P278" s="1"/>
      <c r="Q278" s="1"/>
      <c r="R278" s="1"/>
      <c r="T278" s="1"/>
      <c r="U278" s="1"/>
      <c r="V278" s="11"/>
      <c r="W278" s="1"/>
      <c r="X278" s="11"/>
      <c r="Y278" s="11"/>
      <c r="Z278" s="11"/>
      <c r="AA278" s="11"/>
      <c r="AD278">
        <v>264</v>
      </c>
      <c r="AE278">
        <v>1808.3379251976646</v>
      </c>
      <c r="AF278">
        <v>1366.7368364222305</v>
      </c>
      <c r="AG278">
        <v>1081.0530207321958</v>
      </c>
      <c r="AH278">
        <v>971.52410323328729</v>
      </c>
      <c r="AI278">
        <v>610.76664691216911</v>
      </c>
      <c r="AJ278">
        <v>831.73559701411068</v>
      </c>
      <c r="AK278">
        <v>944.54617470133269</v>
      </c>
      <c r="AL278">
        <v>675.7065167677506</v>
      </c>
      <c r="AX278" s="248"/>
      <c r="AY278" s="252"/>
    </row>
    <row r="279" spans="3:51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"/>
      <c r="P279" s="1"/>
      <c r="Q279" s="1"/>
      <c r="R279" s="1"/>
      <c r="T279" s="1"/>
      <c r="U279" s="1"/>
      <c r="V279" s="11"/>
      <c r="W279" s="1"/>
      <c r="X279" s="11"/>
      <c r="Y279" s="11"/>
      <c r="Z279" s="11"/>
      <c r="AA279" s="11"/>
      <c r="AD279">
        <v>265</v>
      </c>
      <c r="AE279">
        <v>1669.4101971436405</v>
      </c>
      <c r="AF279">
        <v>1534.5959955849612</v>
      </c>
      <c r="AG279">
        <v>1024.5314881757422</v>
      </c>
      <c r="AH279">
        <v>827.63315837502159</v>
      </c>
      <c r="AI279">
        <v>662.28347163615922</v>
      </c>
      <c r="AJ279">
        <v>463.17371934957367</v>
      </c>
      <c r="AK279">
        <v>590.25766182122061</v>
      </c>
      <c r="AL279">
        <v>800.3039317221909</v>
      </c>
      <c r="AX279" s="248"/>
      <c r="AY279" s="252"/>
    </row>
    <row r="280" spans="3:51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"/>
      <c r="P280" s="1"/>
      <c r="Q280" s="1"/>
      <c r="R280" s="1"/>
      <c r="T280" s="1"/>
      <c r="U280" s="1"/>
      <c r="V280" s="11"/>
      <c r="W280" s="1"/>
      <c r="X280" s="11"/>
      <c r="Y280" s="11"/>
      <c r="Z280" s="11"/>
      <c r="AA280" s="11"/>
      <c r="AD280">
        <v>266</v>
      </c>
      <c r="AE280">
        <v>1864.3835410202958</v>
      </c>
      <c r="AF280">
        <v>1822.7094063672184</v>
      </c>
      <c r="AG280">
        <v>972.54069615346816</v>
      </c>
      <c r="AH280">
        <v>468.2955375725524</v>
      </c>
      <c r="AI280">
        <v>641.05355227125995</v>
      </c>
      <c r="AJ280">
        <v>855.89752286502176</v>
      </c>
      <c r="AK280">
        <v>506.37800850427737</v>
      </c>
      <c r="AL280">
        <v>719.94984224220093</v>
      </c>
      <c r="AX280" s="248"/>
      <c r="AY280" s="252"/>
    </row>
    <row r="281" spans="3:51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"/>
      <c r="P281" s="1"/>
      <c r="Q281" s="1"/>
      <c r="R281" s="1"/>
      <c r="T281" s="1"/>
      <c r="U281" s="1"/>
      <c r="V281" s="11"/>
      <c r="W281" s="1"/>
      <c r="X281" s="11"/>
      <c r="Y281" s="11"/>
      <c r="Z281" s="11"/>
      <c r="AA281" s="11"/>
      <c r="AD281">
        <v>267</v>
      </c>
      <c r="AE281">
        <v>1152.2286704991684</v>
      </c>
      <c r="AF281">
        <v>1409.0844696291501</v>
      </c>
      <c r="AG281">
        <v>1280.1331530389507</v>
      </c>
      <c r="AH281">
        <v>674.67251687446833</v>
      </c>
      <c r="AI281">
        <v>691.55837465020159</v>
      </c>
      <c r="AJ281">
        <v>542.24523584166627</v>
      </c>
      <c r="AK281">
        <v>740.19791928532186</v>
      </c>
      <c r="AL281">
        <v>572.07514660063362</v>
      </c>
      <c r="AX281" s="248"/>
      <c r="AY281" s="252"/>
    </row>
    <row r="282" spans="3:51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"/>
      <c r="P282" s="1"/>
      <c r="Q282" s="1"/>
      <c r="R282" s="1"/>
      <c r="T282" s="1"/>
      <c r="U282" s="1"/>
      <c r="V282" s="11"/>
      <c r="W282" s="1"/>
      <c r="X282" s="11"/>
      <c r="Y282" s="11"/>
      <c r="Z282" s="11"/>
      <c r="AA282" s="11"/>
      <c r="AD282">
        <v>268</v>
      </c>
      <c r="AE282">
        <v>2017.0814074810221</v>
      </c>
      <c r="AF282">
        <v>1781.1800309161883</v>
      </c>
      <c r="AG282">
        <v>872.3737357489648</v>
      </c>
      <c r="AH282">
        <v>856.03176024120842</v>
      </c>
      <c r="AI282">
        <v>646.9721562073139</v>
      </c>
      <c r="AJ282">
        <v>537.04270269146627</v>
      </c>
      <c r="AK282">
        <v>702.33090732209837</v>
      </c>
      <c r="AL282">
        <v>452.24007252105582</v>
      </c>
      <c r="AX282" s="248"/>
      <c r="AY282" s="252"/>
    </row>
    <row r="283" spans="3:51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"/>
      <c r="P283" s="1"/>
      <c r="Q283" s="1"/>
      <c r="R283" s="1"/>
      <c r="T283" s="1"/>
      <c r="U283" s="1"/>
      <c r="V283" s="11"/>
      <c r="W283" s="1"/>
      <c r="X283" s="11"/>
      <c r="Y283" s="11"/>
      <c r="Z283" s="11"/>
      <c r="AA283" s="11"/>
      <c r="AD283">
        <v>269</v>
      </c>
      <c r="AE283">
        <v>1284.6476555251566</v>
      </c>
      <c r="AF283">
        <v>1509.2728643163707</v>
      </c>
      <c r="AG283">
        <v>819.47661325950435</v>
      </c>
      <c r="AH283">
        <v>557.06298756870945</v>
      </c>
      <c r="AI283">
        <v>574.57568170212551</v>
      </c>
      <c r="AJ283">
        <v>648.45661057858194</v>
      </c>
      <c r="AK283">
        <v>502.45295032113302</v>
      </c>
      <c r="AL283">
        <v>477.8721121713611</v>
      </c>
      <c r="AX283" s="248"/>
      <c r="AY283" s="252"/>
    </row>
    <row r="284" spans="3:51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"/>
      <c r="P284" s="1"/>
      <c r="Q284" s="1"/>
      <c r="R284" s="1"/>
      <c r="T284" s="1"/>
      <c r="U284" s="1"/>
      <c r="V284" s="11"/>
      <c r="W284" s="1"/>
      <c r="X284" s="11"/>
      <c r="Y284" s="11"/>
      <c r="Z284" s="11"/>
      <c r="AA284" s="11"/>
      <c r="AD284">
        <v>270</v>
      </c>
      <c r="AE284">
        <v>1757.4141193060277</v>
      </c>
      <c r="AF284">
        <v>1366.1077100370524</v>
      </c>
      <c r="AG284">
        <v>1367.9260453827881</v>
      </c>
      <c r="AH284">
        <v>683.53185794325987</v>
      </c>
      <c r="AI284">
        <v>563.9317214227915</v>
      </c>
      <c r="AJ284">
        <v>502.0369797828539</v>
      </c>
      <c r="AK284">
        <v>494.53551662804387</v>
      </c>
      <c r="AL284">
        <v>431.98536243561301</v>
      </c>
      <c r="AX284" s="248"/>
      <c r="AY284" s="252"/>
    </row>
    <row r="285" spans="3:51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"/>
      <c r="P285" s="1"/>
      <c r="Q285" s="1"/>
      <c r="R285" s="1"/>
      <c r="T285" s="1"/>
      <c r="U285" s="1"/>
      <c r="V285" s="11"/>
      <c r="W285" s="1"/>
      <c r="X285" s="11"/>
      <c r="Y285" s="11"/>
      <c r="Z285" s="11"/>
      <c r="AA285" s="11"/>
      <c r="AD285">
        <v>271</v>
      </c>
      <c r="AE285">
        <v>1681.0492615944686</v>
      </c>
      <c r="AF285">
        <v>1612.2743673189329</v>
      </c>
      <c r="AG285">
        <v>1005.8815202728475</v>
      </c>
      <c r="AH285">
        <v>884.6172601528483</v>
      </c>
      <c r="AI285">
        <v>602.28213737504825</v>
      </c>
      <c r="AJ285">
        <v>638.40556865363646</v>
      </c>
      <c r="AK285">
        <v>756.79981452221114</v>
      </c>
      <c r="AL285">
        <v>662.84868633335441</v>
      </c>
      <c r="AX285" s="248"/>
      <c r="AY285" s="252"/>
    </row>
    <row r="286" spans="3:51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"/>
      <c r="P286" s="1"/>
      <c r="Q286" s="1"/>
      <c r="R286" s="1"/>
      <c r="T286" s="1"/>
      <c r="U286" s="1"/>
      <c r="V286" s="11"/>
      <c r="W286" s="1"/>
      <c r="X286" s="11"/>
      <c r="Y286" s="11"/>
      <c r="Z286" s="11"/>
      <c r="AA286" s="11"/>
      <c r="AD286">
        <v>272</v>
      </c>
      <c r="AE286">
        <v>2265.5197524527571</v>
      </c>
      <c r="AF286">
        <v>1294.0000407976761</v>
      </c>
      <c r="AG286">
        <v>1065.6770387626862</v>
      </c>
      <c r="AH286">
        <v>757.92012638561982</v>
      </c>
      <c r="AI286">
        <v>453.81155053201951</v>
      </c>
      <c r="AJ286">
        <v>394.33744443031361</v>
      </c>
      <c r="AK286">
        <v>451.99682928443394</v>
      </c>
      <c r="AL286">
        <v>782.21761133593066</v>
      </c>
      <c r="AX286" s="248"/>
      <c r="AY286" s="252"/>
    </row>
    <row r="287" spans="3:51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"/>
      <c r="P287" s="1"/>
      <c r="Q287" s="1"/>
      <c r="R287" s="1"/>
      <c r="T287" s="1"/>
      <c r="U287" s="1"/>
      <c r="V287" s="11"/>
      <c r="W287" s="1"/>
      <c r="X287" s="11"/>
      <c r="Y287" s="11"/>
      <c r="Z287" s="11"/>
      <c r="AA287" s="11"/>
      <c r="AD287">
        <v>273</v>
      </c>
      <c r="AE287">
        <v>2405.3390568106752</v>
      </c>
      <c r="AF287">
        <v>1411.6350300528907</v>
      </c>
      <c r="AG287">
        <v>1355.0382851457298</v>
      </c>
      <c r="AH287">
        <v>837.07009650829491</v>
      </c>
      <c r="AI287">
        <v>856.29027605842873</v>
      </c>
      <c r="AJ287">
        <v>617.41376145741253</v>
      </c>
      <c r="AK287">
        <v>662.62235858513634</v>
      </c>
      <c r="AL287">
        <v>423.26478348896273</v>
      </c>
      <c r="AX287" s="248"/>
      <c r="AY287" s="252"/>
    </row>
    <row r="288" spans="3:51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"/>
      <c r="P288" s="1"/>
      <c r="Q288" s="1"/>
      <c r="R288" s="1"/>
      <c r="T288" s="1"/>
      <c r="U288" s="1"/>
      <c r="V288" s="11"/>
      <c r="W288" s="1"/>
      <c r="X288" s="11"/>
      <c r="Y288" s="11"/>
      <c r="Z288" s="11"/>
      <c r="AA288" s="11"/>
      <c r="AD288">
        <v>274</v>
      </c>
      <c r="AE288">
        <v>1315.3577375415473</v>
      </c>
      <c r="AF288">
        <v>1748.6689652087475</v>
      </c>
      <c r="AG288">
        <v>855.61940070234687</v>
      </c>
      <c r="AH288">
        <v>698.54817843474189</v>
      </c>
      <c r="AI288">
        <v>415.84126968863666</v>
      </c>
      <c r="AJ288">
        <v>598.57028044952131</v>
      </c>
      <c r="AK288">
        <v>599.93079184738394</v>
      </c>
      <c r="AL288">
        <v>418.16450812370749</v>
      </c>
      <c r="AX288" s="248"/>
      <c r="AY288" s="252"/>
    </row>
    <row r="289" spans="3:51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"/>
      <c r="P289" s="1"/>
      <c r="Q289" s="1"/>
      <c r="R289" s="1"/>
      <c r="T289" s="1"/>
      <c r="U289" s="1"/>
      <c r="V289" s="11"/>
      <c r="W289" s="1"/>
      <c r="X289" s="11"/>
      <c r="Y289" s="11"/>
      <c r="Z289" s="11"/>
      <c r="AA289" s="11"/>
      <c r="AD289">
        <v>275</v>
      </c>
      <c r="AE289">
        <v>1478.9333883107136</v>
      </c>
      <c r="AF289">
        <v>1610.515605420765</v>
      </c>
      <c r="AG289">
        <v>1149.0265719571316</v>
      </c>
      <c r="AH289">
        <v>668.21548494032413</v>
      </c>
      <c r="AI289">
        <v>938.71223071573195</v>
      </c>
      <c r="AJ289">
        <v>782.48744970082464</v>
      </c>
      <c r="AK289">
        <v>358.85338802019066</v>
      </c>
      <c r="AL289">
        <v>678.58908104449961</v>
      </c>
      <c r="AX289" s="248"/>
      <c r="AY289" s="252"/>
    </row>
    <row r="290" spans="3:51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"/>
      <c r="P290" s="1"/>
      <c r="Q290" s="1"/>
      <c r="R290" s="1"/>
      <c r="T290" s="1"/>
      <c r="U290" s="1"/>
      <c r="V290" s="11"/>
      <c r="W290" s="1"/>
      <c r="X290" s="11"/>
      <c r="Y290" s="11"/>
      <c r="Z290" s="11"/>
      <c r="AA290" s="11"/>
      <c r="AD290">
        <v>276</v>
      </c>
      <c r="AE290">
        <v>1418.4032631066816</v>
      </c>
      <c r="AF290">
        <v>1437.6057248249413</v>
      </c>
      <c r="AG290">
        <v>1347.6185179132726</v>
      </c>
      <c r="AH290">
        <v>877.12947405165755</v>
      </c>
      <c r="AI290">
        <v>726.86326203592364</v>
      </c>
      <c r="AJ290">
        <v>697.74360624268797</v>
      </c>
      <c r="AK290">
        <v>744.4872464035991</v>
      </c>
      <c r="AL290">
        <v>643.07549623392458</v>
      </c>
      <c r="AX290" s="248"/>
      <c r="AY290" s="252"/>
    </row>
    <row r="291" spans="3:51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"/>
      <c r="P291" s="1"/>
      <c r="Q291" s="1"/>
      <c r="R291" s="1"/>
      <c r="T291" s="1"/>
      <c r="U291" s="1"/>
      <c r="V291" s="11"/>
      <c r="W291" s="1"/>
      <c r="X291" s="11"/>
      <c r="Y291" s="11"/>
      <c r="Z291" s="11"/>
      <c r="AA291" s="11"/>
      <c r="AD291">
        <v>277</v>
      </c>
      <c r="AE291">
        <v>1758.6539184880642</v>
      </c>
      <c r="AF291">
        <v>1472.8632292313764</v>
      </c>
      <c r="AG291">
        <v>711.79084829748604</v>
      </c>
      <c r="AH291">
        <v>684.46307643560067</v>
      </c>
      <c r="AI291">
        <v>666.59073998826386</v>
      </c>
      <c r="AJ291">
        <v>885.20448059059754</v>
      </c>
      <c r="AK291">
        <v>779.71709513521193</v>
      </c>
      <c r="AL291">
        <v>495.89271667068556</v>
      </c>
      <c r="AX291" s="248"/>
      <c r="AY291" s="252"/>
    </row>
    <row r="292" spans="3:51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"/>
      <c r="P292" s="1"/>
      <c r="Q292" s="1"/>
      <c r="R292" s="1"/>
      <c r="T292" s="1"/>
      <c r="U292" s="1"/>
      <c r="V292" s="11"/>
      <c r="W292" s="1"/>
      <c r="X292" s="11"/>
      <c r="Y292" s="11"/>
      <c r="Z292" s="11"/>
      <c r="AA292" s="11"/>
      <c r="AD292">
        <v>278</v>
      </c>
      <c r="AE292">
        <v>1805.7014345762611</v>
      </c>
      <c r="AF292">
        <v>1244.3401099266812</v>
      </c>
      <c r="AG292">
        <v>922.20619530478871</v>
      </c>
      <c r="AH292">
        <v>848.89478325565926</v>
      </c>
      <c r="AI292">
        <v>729.5303459994343</v>
      </c>
      <c r="AJ292">
        <v>648.1447300190481</v>
      </c>
      <c r="AK292">
        <v>633.1481787213919</v>
      </c>
      <c r="AL292">
        <v>667.29752281477306</v>
      </c>
      <c r="AX292" s="248"/>
      <c r="AY292" s="252"/>
    </row>
    <row r="293" spans="3:51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"/>
      <c r="P293" s="1"/>
      <c r="Q293" s="1"/>
      <c r="R293" s="1"/>
      <c r="T293" s="1"/>
      <c r="U293" s="1"/>
      <c r="V293" s="11"/>
      <c r="W293" s="1"/>
      <c r="X293" s="11"/>
      <c r="Y293" s="11"/>
      <c r="Z293" s="11"/>
      <c r="AA293" s="11"/>
      <c r="AD293">
        <v>279</v>
      </c>
      <c r="AE293">
        <v>1209.2120846686807</v>
      </c>
      <c r="AF293">
        <v>1807.0180364484743</v>
      </c>
      <c r="AG293">
        <v>1220.828121578656</v>
      </c>
      <c r="AH293">
        <v>693.52182977673033</v>
      </c>
      <c r="AI293">
        <v>375.14570159018149</v>
      </c>
      <c r="AJ293">
        <v>426.35162666185761</v>
      </c>
      <c r="AK293">
        <v>568.58864103238011</v>
      </c>
      <c r="AL293">
        <v>798.77583988075139</v>
      </c>
      <c r="AX293" s="248"/>
      <c r="AY293" s="252"/>
    </row>
    <row r="294" spans="3:51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"/>
      <c r="P294" s="1"/>
      <c r="Q294" s="1"/>
      <c r="R294" s="1"/>
      <c r="T294" s="1"/>
      <c r="U294" s="1"/>
      <c r="V294" s="11"/>
      <c r="W294" s="1"/>
      <c r="X294" s="11"/>
      <c r="Y294" s="11"/>
      <c r="Z294" s="11"/>
      <c r="AA294" s="11"/>
      <c r="AD294">
        <v>280</v>
      </c>
      <c r="AE294">
        <v>1737.5843210024914</v>
      </c>
      <c r="AF294">
        <v>1179.767262062428</v>
      </c>
      <c r="AG294">
        <v>945.02459457132295</v>
      </c>
      <c r="AH294">
        <v>752.57670802524081</v>
      </c>
      <c r="AI294">
        <v>605.36683464651639</v>
      </c>
      <c r="AJ294">
        <v>994.6615798801987</v>
      </c>
      <c r="AK294">
        <v>891.80911968506462</v>
      </c>
      <c r="AL294">
        <v>1085.5677307531298</v>
      </c>
      <c r="AX294" s="248"/>
      <c r="AY294" s="252"/>
    </row>
    <row r="295" spans="3:51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"/>
      <c r="P295" s="1"/>
      <c r="Q295" s="1"/>
      <c r="R295" s="1"/>
      <c r="T295" s="1"/>
      <c r="U295" s="1"/>
      <c r="V295" s="11"/>
      <c r="W295" s="1"/>
      <c r="X295" s="11"/>
      <c r="Y295" s="11"/>
      <c r="Z295" s="11"/>
      <c r="AA295" s="11"/>
      <c r="AD295">
        <v>281</v>
      </c>
      <c r="AE295">
        <v>1582.7014285095356</v>
      </c>
      <c r="AF295">
        <v>1657.8151619619532</v>
      </c>
      <c r="AG295">
        <v>1119.0548572972509</v>
      </c>
      <c r="AH295">
        <v>746.99218253893855</v>
      </c>
      <c r="AI295">
        <v>539.54143550345441</v>
      </c>
      <c r="AJ295">
        <v>864.91918695053198</v>
      </c>
      <c r="AK295">
        <v>592.52040175191905</v>
      </c>
      <c r="AL295">
        <v>711.60362855473352</v>
      </c>
      <c r="AX295" s="248"/>
      <c r="AY295" s="252"/>
    </row>
    <row r="296" spans="3:51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"/>
      <c r="P296" s="1"/>
      <c r="Q296" s="1"/>
      <c r="R296" s="1"/>
      <c r="T296" s="1"/>
      <c r="U296" s="1"/>
      <c r="V296" s="11"/>
      <c r="W296" s="1"/>
      <c r="X296" s="11"/>
      <c r="Y296" s="11"/>
      <c r="Z296" s="11"/>
      <c r="AA296" s="11"/>
      <c r="AD296">
        <v>282</v>
      </c>
      <c r="AE296">
        <v>1420.6056692506663</v>
      </c>
      <c r="AF296">
        <v>1373.2484854013096</v>
      </c>
      <c r="AG296">
        <v>951.95525434485</v>
      </c>
      <c r="AH296">
        <v>814.19489336615788</v>
      </c>
      <c r="AI296">
        <v>635.10622877944877</v>
      </c>
      <c r="AJ296">
        <v>807.12251956303726</v>
      </c>
      <c r="AK296">
        <v>883.12453182393074</v>
      </c>
      <c r="AL296">
        <v>668.30194400646383</v>
      </c>
      <c r="AX296" s="248"/>
      <c r="AY296" s="252"/>
    </row>
    <row r="297" spans="3:51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"/>
      <c r="P297" s="1"/>
      <c r="Q297" s="1"/>
      <c r="R297" s="1"/>
      <c r="T297" s="1"/>
      <c r="U297" s="1"/>
      <c r="V297" s="11"/>
      <c r="W297" s="1"/>
      <c r="X297" s="11"/>
      <c r="Y297" s="11"/>
      <c r="Z297" s="11"/>
      <c r="AA297" s="11"/>
      <c r="AD297">
        <v>283</v>
      </c>
      <c r="AE297">
        <v>1649.2504066026004</v>
      </c>
      <c r="AF297">
        <v>1656.1752162514492</v>
      </c>
      <c r="AG297">
        <v>986.80763766974496</v>
      </c>
      <c r="AH297">
        <v>680.6150570053577</v>
      </c>
      <c r="AI297">
        <v>581.63640965513332</v>
      </c>
      <c r="AJ297">
        <v>703.2905024912352</v>
      </c>
      <c r="AK297">
        <v>609.29304514278351</v>
      </c>
      <c r="AL297">
        <v>603.63108960968327</v>
      </c>
      <c r="AX297" s="248"/>
      <c r="AY297" s="252"/>
    </row>
    <row r="298" spans="3:51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"/>
      <c r="P298" s="1"/>
      <c r="Q298" s="1"/>
      <c r="R298" s="1"/>
      <c r="T298" s="1"/>
      <c r="U298" s="1"/>
      <c r="V298" s="11"/>
      <c r="W298" s="1"/>
      <c r="X298" s="11"/>
      <c r="Y298" s="11"/>
      <c r="Z298" s="11"/>
      <c r="AA298" s="11"/>
      <c r="AD298">
        <v>284</v>
      </c>
      <c r="AE298">
        <v>1434.4292870363024</v>
      </c>
      <c r="AF298">
        <v>1582.4561656767496</v>
      </c>
      <c r="AG298">
        <v>1147.5516399665657</v>
      </c>
      <c r="AH298">
        <v>582.88873870268492</v>
      </c>
      <c r="AI298">
        <v>508.98763325355219</v>
      </c>
      <c r="AJ298">
        <v>217.4676048566437</v>
      </c>
      <c r="AK298">
        <v>523.36593824714134</v>
      </c>
      <c r="AL298">
        <v>454.6957212108203</v>
      </c>
      <c r="AX298" s="248"/>
      <c r="AY298" s="252"/>
    </row>
    <row r="299" spans="3:51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"/>
      <c r="P299" s="1"/>
      <c r="Q299" s="1"/>
      <c r="R299" s="1"/>
      <c r="T299" s="1"/>
      <c r="U299" s="1"/>
      <c r="V299" s="11"/>
      <c r="W299" s="1"/>
      <c r="X299" s="11"/>
      <c r="Y299" s="11"/>
      <c r="Z299" s="11"/>
      <c r="AA299" s="11"/>
      <c r="AD299">
        <v>285</v>
      </c>
      <c r="AE299">
        <v>1382.72308672897</v>
      </c>
      <c r="AF299">
        <v>1044.6446703619199</v>
      </c>
      <c r="AG299">
        <v>814.62825741260929</v>
      </c>
      <c r="AH299">
        <v>614.53826639632621</v>
      </c>
      <c r="AI299">
        <v>835.03708982685282</v>
      </c>
      <c r="AJ299">
        <v>617.05244898669253</v>
      </c>
      <c r="AK299">
        <v>680.05556731914112</v>
      </c>
      <c r="AL299">
        <v>602.17139364584193</v>
      </c>
      <c r="AX299" s="248"/>
      <c r="AY299" s="252"/>
    </row>
    <row r="300" spans="3:51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"/>
      <c r="P300" s="1"/>
      <c r="Q300" s="1"/>
      <c r="R300" s="1"/>
      <c r="T300" s="1"/>
      <c r="U300" s="1"/>
      <c r="V300" s="11"/>
      <c r="W300" s="1"/>
      <c r="X300" s="11"/>
      <c r="Y300" s="11"/>
      <c r="Z300" s="11"/>
      <c r="AA300" s="11"/>
      <c r="AD300">
        <v>286</v>
      </c>
      <c r="AE300">
        <v>1878.6258518194622</v>
      </c>
      <c r="AF300">
        <v>1413.5914265598039</v>
      </c>
      <c r="AG300">
        <v>1042.3540149656669</v>
      </c>
      <c r="AH300">
        <v>543.00788842725854</v>
      </c>
      <c r="AI300">
        <v>406.35373879587223</v>
      </c>
      <c r="AJ300">
        <v>612.27850793701953</v>
      </c>
      <c r="AK300">
        <v>555.56796823499371</v>
      </c>
      <c r="AL300">
        <v>629.12080607209646</v>
      </c>
      <c r="AX300" s="248"/>
      <c r="AY300" s="252"/>
    </row>
    <row r="301" spans="3:51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"/>
      <c r="P301" s="1"/>
      <c r="Q301" s="1"/>
      <c r="R301" s="1"/>
      <c r="T301" s="1"/>
      <c r="U301" s="1"/>
      <c r="V301" s="11"/>
      <c r="W301" s="1"/>
      <c r="X301" s="11"/>
      <c r="Y301" s="11"/>
      <c r="Z301" s="11"/>
      <c r="AA301" s="11"/>
      <c r="AD301">
        <v>287</v>
      </c>
      <c r="AE301">
        <v>1661.981321996182</v>
      </c>
      <c r="AF301">
        <v>1933.6714923635261</v>
      </c>
      <c r="AG301">
        <v>1363.2770269790094</v>
      </c>
      <c r="AH301">
        <v>767.86701023895432</v>
      </c>
      <c r="AI301">
        <v>599.60321006380809</v>
      </c>
      <c r="AJ301">
        <v>475.05984288435582</v>
      </c>
      <c r="AK301">
        <v>536.33710746590111</v>
      </c>
      <c r="AL301">
        <v>594.16443192664769</v>
      </c>
      <c r="AX301" s="248"/>
      <c r="AY301" s="252"/>
    </row>
    <row r="302" spans="3:51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"/>
      <c r="P302" s="1"/>
      <c r="Q302" s="1"/>
      <c r="R302" s="1"/>
      <c r="T302" s="1"/>
      <c r="U302" s="1"/>
      <c r="V302" s="11"/>
      <c r="W302" s="1"/>
      <c r="X302" s="11"/>
      <c r="Y302" s="11"/>
      <c r="Z302" s="11"/>
      <c r="AA302" s="11"/>
      <c r="AD302">
        <v>288</v>
      </c>
      <c r="AE302">
        <v>1484.6697874059769</v>
      </c>
      <c r="AF302">
        <v>1770.2248380758865</v>
      </c>
      <c r="AG302">
        <v>1181.9191369735693</v>
      </c>
      <c r="AH302">
        <v>796.17115402580509</v>
      </c>
      <c r="AI302">
        <v>344.7292974725475</v>
      </c>
      <c r="AJ302">
        <v>683.2736533199128</v>
      </c>
      <c r="AK302">
        <v>530.17867652412212</v>
      </c>
      <c r="AL302">
        <v>777.01706833807157</v>
      </c>
      <c r="AX302" s="248"/>
      <c r="AY302" s="252"/>
    </row>
    <row r="303" spans="3:51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"/>
      <c r="P303" s="1"/>
      <c r="Q303" s="1"/>
      <c r="R303" s="1"/>
      <c r="T303" s="1"/>
      <c r="U303" s="1"/>
      <c r="V303" s="11"/>
      <c r="W303" s="1"/>
      <c r="X303" s="11"/>
      <c r="Y303" s="11"/>
      <c r="Z303" s="11"/>
      <c r="AA303" s="11"/>
      <c r="AD303">
        <v>289</v>
      </c>
      <c r="AE303">
        <v>1257.6269809150583</v>
      </c>
      <c r="AF303">
        <v>1448.2292768036359</v>
      </c>
      <c r="AG303">
        <v>806.68088841964288</v>
      </c>
      <c r="AH303">
        <v>624.94486373187578</v>
      </c>
      <c r="AI303">
        <v>351.44139490965102</v>
      </c>
      <c r="AJ303">
        <v>738.64427578948346</v>
      </c>
      <c r="AK303">
        <v>802.74793937914421</v>
      </c>
      <c r="AL303">
        <v>634.88898372824326</v>
      </c>
      <c r="AX303" s="248"/>
      <c r="AY303" s="252"/>
    </row>
    <row r="304" spans="3:51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"/>
      <c r="P304" s="1"/>
      <c r="Q304" s="1"/>
      <c r="R304" s="1"/>
      <c r="T304" s="1"/>
      <c r="U304" s="1"/>
      <c r="V304" s="11"/>
      <c r="W304" s="1"/>
      <c r="X304" s="11"/>
      <c r="Y304" s="11"/>
      <c r="Z304" s="11"/>
      <c r="AA304" s="11"/>
      <c r="AD304">
        <v>290</v>
      </c>
      <c r="AE304">
        <v>1786.1814616824022</v>
      </c>
      <c r="AF304">
        <v>1493.8821818299371</v>
      </c>
      <c r="AG304">
        <v>896.40994619111211</v>
      </c>
      <c r="AH304">
        <v>695.47470292581363</v>
      </c>
      <c r="AI304">
        <v>603.07999626242395</v>
      </c>
      <c r="AJ304">
        <v>331.74630254870345</v>
      </c>
      <c r="AK304">
        <v>1129.1271463523053</v>
      </c>
      <c r="AL304">
        <v>612.92718504710251</v>
      </c>
      <c r="AX304" s="248"/>
      <c r="AY304" s="252"/>
    </row>
    <row r="305" spans="3:51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"/>
      <c r="P305" s="1"/>
      <c r="Q305" s="1"/>
      <c r="R305" s="1"/>
      <c r="T305" s="1"/>
      <c r="U305" s="1"/>
      <c r="V305" s="11"/>
      <c r="W305" s="1"/>
      <c r="X305" s="11"/>
      <c r="Y305" s="11"/>
      <c r="Z305" s="11"/>
      <c r="AA305" s="11"/>
      <c r="AD305">
        <v>291</v>
      </c>
      <c r="AE305">
        <v>1623.398285929522</v>
      </c>
      <c r="AF305">
        <v>1567.1264606641109</v>
      </c>
      <c r="AG305">
        <v>1446.4794273074151</v>
      </c>
      <c r="AH305">
        <v>597.09378931950596</v>
      </c>
      <c r="AI305">
        <v>588.20172285292711</v>
      </c>
      <c r="AJ305">
        <v>435.6955570024918</v>
      </c>
      <c r="AK305">
        <v>559.68167077664623</v>
      </c>
      <c r="AL305">
        <v>456.90769234054437</v>
      </c>
      <c r="AX305" s="248"/>
      <c r="AY305" s="252"/>
    </row>
    <row r="306" spans="3:51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"/>
      <c r="P306" s="1"/>
      <c r="Q306" s="1"/>
      <c r="R306" s="1"/>
      <c r="T306" s="1"/>
      <c r="U306" s="1"/>
      <c r="V306" s="11"/>
      <c r="W306" s="1"/>
      <c r="X306" s="11"/>
      <c r="Y306" s="11"/>
      <c r="Z306" s="11"/>
      <c r="AA306" s="11"/>
      <c r="AD306">
        <v>292</v>
      </c>
      <c r="AE306">
        <v>1564.5657990309269</v>
      </c>
      <c r="AF306">
        <v>1437.2538307082864</v>
      </c>
      <c r="AG306">
        <v>957.09902270912539</v>
      </c>
      <c r="AH306">
        <v>926.08727554158168</v>
      </c>
      <c r="AI306">
        <v>490.56785028003628</v>
      </c>
      <c r="AJ306">
        <v>290.29778197659977</v>
      </c>
      <c r="AK306">
        <v>404.01290781565507</v>
      </c>
      <c r="AL306">
        <v>429.03752479394274</v>
      </c>
      <c r="AX306" s="248"/>
      <c r="AY306" s="252"/>
    </row>
    <row r="307" spans="3:51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"/>
      <c r="P307" s="1"/>
      <c r="Q307" s="1"/>
      <c r="R307" s="1"/>
      <c r="T307" s="1"/>
      <c r="U307" s="1"/>
      <c r="V307" s="11"/>
      <c r="W307" s="1"/>
      <c r="X307" s="11"/>
      <c r="Y307" s="11"/>
      <c r="Z307" s="11"/>
      <c r="AA307" s="11"/>
      <c r="AD307">
        <v>293</v>
      </c>
      <c r="AE307">
        <v>2690.2823055676131</v>
      </c>
      <c r="AF307">
        <v>1134.9776624969393</v>
      </c>
      <c r="AG307">
        <v>1133.490316392993</v>
      </c>
      <c r="AH307">
        <v>723.26160765935015</v>
      </c>
      <c r="AI307">
        <v>1174.4172922638636</v>
      </c>
      <c r="AJ307">
        <v>1025.7221456611678</v>
      </c>
      <c r="AK307">
        <v>802.79882672429585</v>
      </c>
      <c r="AL307">
        <v>476.66418425129007</v>
      </c>
      <c r="AX307" s="248"/>
      <c r="AY307" s="252"/>
    </row>
    <row r="308" spans="3:51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"/>
      <c r="P308" s="1"/>
      <c r="Q308" s="1"/>
      <c r="R308" s="1"/>
      <c r="T308" s="1"/>
      <c r="U308" s="1"/>
      <c r="V308" s="11"/>
      <c r="W308" s="1"/>
      <c r="X308" s="11"/>
      <c r="Y308" s="11"/>
      <c r="Z308" s="11"/>
      <c r="AA308" s="11"/>
      <c r="AD308">
        <v>294</v>
      </c>
      <c r="AE308">
        <v>1673.6072536051038</v>
      </c>
      <c r="AF308">
        <v>1892.4218650111452</v>
      </c>
      <c r="AG308">
        <v>639.09936154924503</v>
      </c>
      <c r="AH308">
        <v>823.20240791794799</v>
      </c>
      <c r="AI308">
        <v>594.71915800226088</v>
      </c>
      <c r="AJ308">
        <v>532.83458057656412</v>
      </c>
      <c r="AK308">
        <v>626.11889626928041</v>
      </c>
      <c r="AL308">
        <v>872.41289734221982</v>
      </c>
      <c r="AX308" s="248"/>
      <c r="AY308" s="252"/>
    </row>
    <row r="309" spans="3:51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"/>
      <c r="P309" s="1"/>
      <c r="Q309" s="1"/>
      <c r="R309" s="1"/>
      <c r="T309" s="1"/>
      <c r="U309" s="1"/>
      <c r="V309" s="11"/>
      <c r="W309" s="1"/>
      <c r="X309" s="11"/>
      <c r="Y309" s="11"/>
      <c r="Z309" s="11"/>
      <c r="AA309" s="11"/>
      <c r="AD309">
        <v>295</v>
      </c>
      <c r="AE309">
        <v>1629.9947608152415</v>
      </c>
      <c r="AF309">
        <v>1846.6609747049063</v>
      </c>
      <c r="AG309">
        <v>1224.200847486705</v>
      </c>
      <c r="AH309">
        <v>886.63289852309572</v>
      </c>
      <c r="AI309">
        <v>553.19211544718678</v>
      </c>
      <c r="AJ309">
        <v>723.67558703675013</v>
      </c>
      <c r="AK309">
        <v>562.01735090362888</v>
      </c>
      <c r="AL309">
        <v>290.91960349739077</v>
      </c>
      <c r="AX309" s="248"/>
      <c r="AY309" s="252"/>
    </row>
    <row r="310" spans="3:51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"/>
      <c r="P310" s="1"/>
      <c r="Q310" s="1"/>
      <c r="R310" s="1"/>
      <c r="T310" s="1"/>
      <c r="U310" s="1"/>
      <c r="V310" s="11"/>
      <c r="W310" s="1"/>
      <c r="X310" s="11"/>
      <c r="Y310" s="11"/>
      <c r="Z310" s="11"/>
      <c r="AA310" s="11"/>
      <c r="AD310">
        <v>296</v>
      </c>
      <c r="AE310">
        <v>1640.7448781491164</v>
      </c>
      <c r="AF310">
        <v>1495.1374104800161</v>
      </c>
      <c r="AG310">
        <v>793.2276748371163</v>
      </c>
      <c r="AH310">
        <v>781.95576620040697</v>
      </c>
      <c r="AI310">
        <v>825.87119500889412</v>
      </c>
      <c r="AJ310">
        <v>1009.9719171092133</v>
      </c>
      <c r="AK310">
        <v>635.49507908724934</v>
      </c>
      <c r="AL310">
        <v>453.19732366912677</v>
      </c>
      <c r="AX310" s="248"/>
      <c r="AY310" s="252"/>
    </row>
    <row r="311" spans="3:51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"/>
      <c r="P311" s="1"/>
      <c r="Q311" s="1"/>
      <c r="R311" s="1"/>
      <c r="T311" s="1"/>
      <c r="U311" s="1"/>
      <c r="V311" s="11"/>
      <c r="W311" s="1"/>
      <c r="X311" s="11"/>
      <c r="Y311" s="11"/>
      <c r="Z311" s="11"/>
      <c r="AA311" s="11"/>
      <c r="AD311">
        <v>297</v>
      </c>
      <c r="AE311">
        <v>1472.0875297196367</v>
      </c>
      <c r="AF311">
        <v>1477.2609254713698</v>
      </c>
      <c r="AG311">
        <v>914.9726404095494</v>
      </c>
      <c r="AH311">
        <v>964.78163180068225</v>
      </c>
      <c r="AI311">
        <v>683.31462315747103</v>
      </c>
      <c r="AJ311">
        <v>854.54470517158848</v>
      </c>
      <c r="AK311">
        <v>811.24009435478126</v>
      </c>
      <c r="AL311">
        <v>668.36515317890348</v>
      </c>
      <c r="AX311" s="248"/>
      <c r="AY311" s="252"/>
    </row>
    <row r="312" spans="3:51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"/>
      <c r="P312" s="1"/>
      <c r="Q312" s="1"/>
      <c r="R312" s="1"/>
      <c r="T312" s="1"/>
      <c r="U312" s="1"/>
      <c r="V312" s="11"/>
      <c r="W312" s="1"/>
      <c r="X312" s="11"/>
      <c r="Y312" s="11"/>
      <c r="Z312" s="11"/>
      <c r="AA312" s="11"/>
      <c r="AD312">
        <v>298</v>
      </c>
      <c r="AE312">
        <v>1488.3164604554881</v>
      </c>
      <c r="AF312">
        <v>1241.7554092769428</v>
      </c>
      <c r="AG312">
        <v>1069.4963406250934</v>
      </c>
      <c r="AH312">
        <v>687.58764145068403</v>
      </c>
      <c r="AI312">
        <v>517.64772089399003</v>
      </c>
      <c r="AJ312">
        <v>1276.2789178461337</v>
      </c>
      <c r="AK312">
        <v>639.59906225476516</v>
      </c>
      <c r="AL312">
        <v>419.43227844771718</v>
      </c>
      <c r="AX312" s="248"/>
      <c r="AY312" s="252"/>
    </row>
    <row r="313" spans="3:51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"/>
      <c r="P313" s="1"/>
      <c r="Q313" s="1"/>
      <c r="R313" s="1"/>
      <c r="T313" s="1"/>
      <c r="U313" s="1"/>
      <c r="V313" s="11"/>
      <c r="W313" s="1"/>
      <c r="X313" s="11"/>
      <c r="Y313" s="11"/>
      <c r="Z313" s="11"/>
      <c r="AA313" s="11"/>
      <c r="AD313">
        <v>299</v>
      </c>
      <c r="AE313">
        <v>1746.3650539210839</v>
      </c>
      <c r="AF313">
        <v>1241.760562440367</v>
      </c>
      <c r="AG313">
        <v>1020.1932580680736</v>
      </c>
      <c r="AH313">
        <v>891.20037202590981</v>
      </c>
      <c r="AI313">
        <v>379.93273797922188</v>
      </c>
      <c r="AJ313">
        <v>473.08803086954708</v>
      </c>
      <c r="AK313">
        <v>810.62588953168745</v>
      </c>
      <c r="AL313">
        <v>535.19053487870485</v>
      </c>
      <c r="AX313" s="248"/>
      <c r="AY313" s="252"/>
    </row>
    <row r="314" spans="3:51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"/>
      <c r="P314" s="1"/>
      <c r="Q314" s="1"/>
      <c r="R314" s="1"/>
      <c r="T314" s="1"/>
      <c r="U314" s="1"/>
      <c r="V314" s="11"/>
      <c r="W314" s="1"/>
      <c r="X314" s="11"/>
      <c r="Y314" s="11"/>
      <c r="Z314" s="11"/>
      <c r="AA314" s="11"/>
      <c r="AD314">
        <v>300</v>
      </c>
      <c r="AE314">
        <v>2029.1215484891461</v>
      </c>
      <c r="AF314">
        <v>1827.0831345599295</v>
      </c>
      <c r="AG314">
        <v>925.39433209064919</v>
      </c>
      <c r="AH314">
        <v>447.64018493307009</v>
      </c>
      <c r="AI314">
        <v>792.56836887379984</v>
      </c>
      <c r="AJ314">
        <v>391.78288098856899</v>
      </c>
      <c r="AK314">
        <v>616.76517534835091</v>
      </c>
      <c r="AL314">
        <v>498.94032431773127</v>
      </c>
      <c r="AX314" s="248"/>
      <c r="AY314" s="252"/>
    </row>
    <row r="315" spans="3:51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"/>
      <c r="P315" s="1"/>
      <c r="Q315" s="1"/>
      <c r="R315" s="1"/>
      <c r="T315" s="1"/>
      <c r="U315" s="1"/>
      <c r="V315" s="11"/>
      <c r="W315" s="1"/>
      <c r="X315" s="11"/>
      <c r="Y315" s="11"/>
      <c r="Z315" s="11"/>
      <c r="AA315" s="11"/>
      <c r="AD315">
        <v>301</v>
      </c>
      <c r="AE315">
        <v>2280.898614227016</v>
      </c>
      <c r="AF315">
        <v>1504.6851297715293</v>
      </c>
      <c r="AG315">
        <v>798.59439743766461</v>
      </c>
      <c r="AH315">
        <v>836.1750505489108</v>
      </c>
      <c r="AI315">
        <v>760.14303185651943</v>
      </c>
      <c r="AJ315">
        <v>685.42687657714589</v>
      </c>
      <c r="AK315">
        <v>566.09566374560472</v>
      </c>
      <c r="AL315">
        <v>990.71726599349631</v>
      </c>
      <c r="AX315" s="248"/>
      <c r="AY315" s="252"/>
    </row>
    <row r="316" spans="3:51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"/>
      <c r="P316" s="1"/>
      <c r="Q316" s="1"/>
      <c r="R316" s="1"/>
      <c r="T316" s="1"/>
      <c r="U316" s="1"/>
      <c r="V316" s="11"/>
      <c r="W316" s="1"/>
      <c r="X316" s="11"/>
      <c r="Y316" s="11"/>
      <c r="Z316" s="11"/>
      <c r="AA316" s="11"/>
      <c r="AD316">
        <v>302</v>
      </c>
      <c r="AE316">
        <v>1779.5945504261733</v>
      </c>
      <c r="AF316">
        <v>2043.8748085375955</v>
      </c>
      <c r="AG316">
        <v>777.11706503530695</v>
      </c>
      <c r="AH316">
        <v>842.95056482917221</v>
      </c>
      <c r="AI316">
        <v>941.90747800929682</v>
      </c>
      <c r="AJ316">
        <v>573.40129561556341</v>
      </c>
      <c r="AK316">
        <v>553.31019243150376</v>
      </c>
      <c r="AL316">
        <v>749.46620507238561</v>
      </c>
      <c r="AX316" s="248"/>
      <c r="AY316" s="252"/>
    </row>
    <row r="317" spans="3:51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"/>
      <c r="P317" s="1"/>
      <c r="Q317" s="1"/>
      <c r="R317" s="1"/>
      <c r="T317" s="1"/>
      <c r="U317" s="1"/>
      <c r="V317" s="11"/>
      <c r="W317" s="1"/>
      <c r="X317" s="11"/>
      <c r="Y317" s="11"/>
      <c r="Z317" s="11"/>
      <c r="AA317" s="11"/>
      <c r="AD317">
        <v>303</v>
      </c>
      <c r="AE317">
        <v>1176.4913427367417</v>
      </c>
      <c r="AF317">
        <v>1903.4876362441039</v>
      </c>
      <c r="AG317">
        <v>1202.1573280270463</v>
      </c>
      <c r="AH317">
        <v>688.18275303058056</v>
      </c>
      <c r="AI317">
        <v>431.07043130660509</v>
      </c>
      <c r="AJ317">
        <v>672.46648659882362</v>
      </c>
      <c r="AK317">
        <v>604.09515281380106</v>
      </c>
      <c r="AL317">
        <v>577.36647129119854</v>
      </c>
      <c r="AX317" s="248"/>
      <c r="AY317" s="252"/>
    </row>
    <row r="318" spans="3:51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"/>
      <c r="P318" s="1"/>
      <c r="Q318" s="1"/>
      <c r="R318" s="1"/>
      <c r="T318" s="1"/>
      <c r="U318" s="1"/>
      <c r="V318" s="11"/>
      <c r="W318" s="1"/>
      <c r="X318" s="11"/>
      <c r="Y318" s="11"/>
      <c r="Z318" s="11"/>
      <c r="AA318" s="11"/>
      <c r="AD318">
        <v>304</v>
      </c>
      <c r="AE318">
        <v>1297.4479874610602</v>
      </c>
      <c r="AF318">
        <v>1890.2161689629665</v>
      </c>
      <c r="AG318">
        <v>1039.8781629335554</v>
      </c>
      <c r="AH318">
        <v>816.70448690455692</v>
      </c>
      <c r="AI318">
        <v>697.57690044719482</v>
      </c>
      <c r="AJ318">
        <v>578.21157267000012</v>
      </c>
      <c r="AK318">
        <v>570.88774818492857</v>
      </c>
      <c r="AL318">
        <v>691.05786426367285</v>
      </c>
      <c r="AX318" s="248"/>
      <c r="AY318" s="252"/>
    </row>
    <row r="319" spans="3:51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"/>
      <c r="P319" s="1"/>
      <c r="Q319" s="1"/>
      <c r="R319" s="1"/>
      <c r="T319" s="1"/>
      <c r="U319" s="1"/>
      <c r="V319" s="11"/>
      <c r="W319" s="1"/>
      <c r="X319" s="11"/>
      <c r="Y319" s="11"/>
      <c r="Z319" s="11"/>
      <c r="AA319" s="11"/>
      <c r="AD319">
        <v>305</v>
      </c>
      <c r="AE319">
        <v>1862.8057239999428</v>
      </c>
      <c r="AF319">
        <v>1751.288236795928</v>
      </c>
      <c r="AG319">
        <v>1150.8859292298675</v>
      </c>
      <c r="AH319">
        <v>679.17940768191988</v>
      </c>
      <c r="AI319">
        <v>931.58582779064204</v>
      </c>
      <c r="AJ319">
        <v>1114.2996792519257</v>
      </c>
      <c r="AK319">
        <v>351.38754955375521</v>
      </c>
      <c r="AL319">
        <v>616.44167593311681</v>
      </c>
      <c r="AX319" s="248"/>
      <c r="AY319" s="252"/>
    </row>
    <row r="320" spans="3:51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"/>
      <c r="P320" s="1"/>
      <c r="Q320" s="1"/>
      <c r="R320" s="1"/>
      <c r="T320" s="1"/>
      <c r="U320" s="1"/>
      <c r="V320" s="11"/>
      <c r="W320" s="1"/>
      <c r="AD320">
        <v>306</v>
      </c>
      <c r="AE320">
        <v>1894.7530446070512</v>
      </c>
      <c r="AF320">
        <v>1743.439044651795</v>
      </c>
      <c r="AG320">
        <v>1078.0346012222658</v>
      </c>
      <c r="AH320">
        <v>855.81337127605218</v>
      </c>
      <c r="AI320">
        <v>848.2877486306744</v>
      </c>
      <c r="AJ320">
        <v>623.9036515782343</v>
      </c>
      <c r="AK320">
        <v>747.14649018723685</v>
      </c>
      <c r="AL320">
        <v>443.40691924012037</v>
      </c>
      <c r="AX320" s="248"/>
      <c r="AY320" s="252"/>
    </row>
    <row r="321" spans="3:51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"/>
      <c r="P321" s="1"/>
      <c r="Q321" s="1"/>
      <c r="R321" s="1"/>
      <c r="T321" s="1"/>
      <c r="U321" s="1"/>
      <c r="V321" s="11"/>
      <c r="W321" s="1"/>
      <c r="AD321">
        <v>307</v>
      </c>
      <c r="AE321">
        <v>1407.2161572412997</v>
      </c>
      <c r="AF321">
        <v>1644.8455991211927</v>
      </c>
      <c r="AG321">
        <v>856.00753154539098</v>
      </c>
      <c r="AH321">
        <v>772.18820364441672</v>
      </c>
      <c r="AI321">
        <v>467.41448885458146</v>
      </c>
      <c r="AJ321">
        <v>709.25250969717445</v>
      </c>
      <c r="AK321">
        <v>742.57123258980459</v>
      </c>
      <c r="AL321">
        <v>485.96787764574583</v>
      </c>
      <c r="AX321" s="248"/>
      <c r="AY321" s="252"/>
    </row>
    <row r="322" spans="3:51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"/>
      <c r="P322" s="1"/>
      <c r="Q322" s="1"/>
      <c r="R322" s="1"/>
      <c r="T322" s="1"/>
      <c r="U322" s="1"/>
      <c r="V322" s="11"/>
      <c r="W322" s="1"/>
      <c r="AD322">
        <v>308</v>
      </c>
      <c r="AE322">
        <v>1686.0873089095101</v>
      </c>
      <c r="AF322">
        <v>1452.5473810860349</v>
      </c>
      <c r="AG322">
        <v>724.18763139605562</v>
      </c>
      <c r="AH322">
        <v>714.0596544175055</v>
      </c>
      <c r="AI322">
        <v>306.27316978904423</v>
      </c>
      <c r="AJ322">
        <v>814.11829759589023</v>
      </c>
      <c r="AK322">
        <v>761.57649670529463</v>
      </c>
      <c r="AL322">
        <v>819.93285145063624</v>
      </c>
      <c r="AX322" s="248"/>
      <c r="AY322" s="252"/>
    </row>
    <row r="323" spans="3:51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"/>
      <c r="P323" s="1"/>
      <c r="Q323" s="1"/>
      <c r="R323" s="1"/>
      <c r="T323" s="1"/>
      <c r="U323" s="1"/>
      <c r="V323" s="11"/>
      <c r="W323" s="1"/>
      <c r="AD323">
        <v>309</v>
      </c>
      <c r="AE323">
        <v>1641.0058492965361</v>
      </c>
      <c r="AF323">
        <v>1334.8863521647506</v>
      </c>
      <c r="AG323">
        <v>851.55148890341968</v>
      </c>
      <c r="AH323">
        <v>794.66902568751209</v>
      </c>
      <c r="AI323">
        <v>655.54336055454098</v>
      </c>
      <c r="AJ323">
        <v>715.70692641517144</v>
      </c>
      <c r="AK323">
        <v>304.76753910816461</v>
      </c>
      <c r="AL323">
        <v>874.04590312858204</v>
      </c>
      <c r="AX323" s="248"/>
      <c r="AY323" s="252"/>
    </row>
    <row r="324" spans="3:51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"/>
      <c r="P324" s="1"/>
      <c r="Q324" s="1"/>
      <c r="R324" s="1"/>
      <c r="T324" s="1"/>
      <c r="U324" s="1"/>
      <c r="V324" s="11"/>
      <c r="W324" s="1"/>
      <c r="AD324">
        <v>310</v>
      </c>
      <c r="AE324">
        <v>1260.2194295399329</v>
      </c>
      <c r="AF324">
        <v>1377.4665110765334</v>
      </c>
      <c r="AG324">
        <v>1260.7670668159153</v>
      </c>
      <c r="AH324">
        <v>1105.6807365775805</v>
      </c>
      <c r="AI324">
        <v>380.70207599688234</v>
      </c>
      <c r="AJ324">
        <v>711.77051561452743</v>
      </c>
      <c r="AK324">
        <v>432.41571312855763</v>
      </c>
      <c r="AL324">
        <v>1070.3776070128786</v>
      </c>
      <c r="AX324" s="248"/>
      <c r="AY324" s="252"/>
    </row>
    <row r="325" spans="3:51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"/>
      <c r="P325" s="1"/>
      <c r="Q325" s="1"/>
      <c r="R325" s="1"/>
      <c r="T325" s="1"/>
      <c r="U325" s="1"/>
      <c r="V325" s="11"/>
      <c r="W325" s="1"/>
      <c r="AD325">
        <v>311</v>
      </c>
      <c r="AE325">
        <v>1668.9965843618688</v>
      </c>
      <c r="AF325">
        <v>1929.1813312216586</v>
      </c>
      <c r="AG325">
        <v>1169.379966386347</v>
      </c>
      <c r="AH325">
        <v>713.50871460072904</v>
      </c>
      <c r="AI325">
        <v>341.7573734165652</v>
      </c>
      <c r="AJ325">
        <v>482.4579094282534</v>
      </c>
      <c r="AK325">
        <v>657.22637272123688</v>
      </c>
      <c r="AL325">
        <v>306.22513668138072</v>
      </c>
      <c r="AX325" s="248"/>
      <c r="AY325" s="252"/>
    </row>
    <row r="326" spans="3:51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"/>
      <c r="P326" s="1"/>
      <c r="Q326" s="1"/>
      <c r="R326" s="1"/>
      <c r="T326" s="1"/>
      <c r="U326" s="1"/>
      <c r="V326" s="11"/>
      <c r="W326" s="1"/>
      <c r="AD326">
        <v>312</v>
      </c>
      <c r="AE326">
        <v>1466.1950334801031</v>
      </c>
      <c r="AF326">
        <v>2324.9799271217753</v>
      </c>
      <c r="AG326">
        <v>1063.571823362103</v>
      </c>
      <c r="AH326">
        <v>1010.1919821536242</v>
      </c>
      <c r="AI326">
        <v>659.83417604227679</v>
      </c>
      <c r="AJ326">
        <v>509.73062025294553</v>
      </c>
      <c r="AK326">
        <v>579.56534051696678</v>
      </c>
      <c r="AL326">
        <v>766.00283963710478</v>
      </c>
      <c r="AX326" s="248"/>
      <c r="AY326" s="252"/>
    </row>
    <row r="327" spans="3:51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"/>
      <c r="P327" s="1"/>
      <c r="Q327" s="1"/>
      <c r="R327" s="1"/>
      <c r="T327" s="1"/>
      <c r="U327" s="1"/>
      <c r="V327" s="11"/>
      <c r="W327" s="1"/>
      <c r="AD327">
        <v>313</v>
      </c>
      <c r="AE327">
        <v>1401.2274485551097</v>
      </c>
      <c r="AF327">
        <v>1897.8126849141499</v>
      </c>
      <c r="AG327">
        <v>1084.9968560031837</v>
      </c>
      <c r="AH327">
        <v>728.19908780326159</v>
      </c>
      <c r="AI327">
        <v>333.34927927215358</v>
      </c>
      <c r="AJ327">
        <v>677.67540848801241</v>
      </c>
      <c r="AK327">
        <v>549.1250255198737</v>
      </c>
      <c r="AL327">
        <v>979.77333372433691</v>
      </c>
      <c r="AX327" s="248"/>
      <c r="AY327" s="252"/>
    </row>
    <row r="328" spans="3:51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"/>
      <c r="P328" s="1"/>
      <c r="Q328" s="1"/>
      <c r="R328" s="1"/>
      <c r="T328" s="1"/>
      <c r="U328" s="1"/>
      <c r="V328" s="11"/>
      <c r="W328" s="1"/>
      <c r="AD328">
        <v>314</v>
      </c>
      <c r="AE328">
        <v>1470.7325633067874</v>
      </c>
      <c r="AF328">
        <v>1372.4566102617403</v>
      </c>
      <c r="AG328">
        <v>995.86045380987991</v>
      </c>
      <c r="AH328">
        <v>971.98931363859481</v>
      </c>
      <c r="AI328">
        <v>388.518740526643</v>
      </c>
      <c r="AJ328">
        <v>550.72709310986704</v>
      </c>
      <c r="AK328">
        <v>487.87635375387316</v>
      </c>
      <c r="AL328">
        <v>829.84081476103665</v>
      </c>
      <c r="AX328" s="248"/>
      <c r="AY328" s="252"/>
    </row>
    <row r="329" spans="3:51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"/>
      <c r="P329" s="1"/>
      <c r="Q329" s="1"/>
      <c r="R329" s="1"/>
      <c r="T329" s="1"/>
      <c r="U329" s="1"/>
      <c r="V329" s="11"/>
      <c r="W329" s="1"/>
      <c r="AD329">
        <v>315</v>
      </c>
      <c r="AE329">
        <v>1299.4975115934246</v>
      </c>
      <c r="AF329">
        <v>1900.4047088070779</v>
      </c>
      <c r="AG329">
        <v>711.36686990454791</v>
      </c>
      <c r="AH329">
        <v>669.14760878354525</v>
      </c>
      <c r="AI329">
        <v>687.72075539113894</v>
      </c>
      <c r="AJ329">
        <v>567.96117577050325</v>
      </c>
      <c r="AK329">
        <v>810.04741903863601</v>
      </c>
      <c r="AL329">
        <v>967.86831091107672</v>
      </c>
      <c r="AX329" s="248"/>
      <c r="AY329" s="252"/>
    </row>
    <row r="330" spans="3:51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"/>
      <c r="P330" s="1"/>
      <c r="Q330" s="1"/>
      <c r="R330" s="1"/>
      <c r="T330" s="1"/>
      <c r="U330" s="1"/>
      <c r="V330" s="11"/>
      <c r="W330" s="1"/>
      <c r="AD330">
        <v>316</v>
      </c>
      <c r="AE330">
        <v>1464.553301451379</v>
      </c>
      <c r="AF330">
        <v>2083.2649519470624</v>
      </c>
      <c r="AG330">
        <v>1244.4677520766159</v>
      </c>
      <c r="AH330">
        <v>713.29449348622245</v>
      </c>
      <c r="AI330">
        <v>692.09358233376929</v>
      </c>
      <c r="AJ330">
        <v>385.07864176388375</v>
      </c>
      <c r="AK330">
        <v>672.12823175770393</v>
      </c>
      <c r="AL330">
        <v>1096.9568298671065</v>
      </c>
      <c r="AX330" s="248"/>
      <c r="AY330" s="252"/>
    </row>
    <row r="331" spans="3:51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"/>
      <c r="P331" s="1"/>
      <c r="Q331" s="1"/>
      <c r="R331" s="1"/>
      <c r="T331" s="1"/>
      <c r="U331" s="1"/>
      <c r="V331" s="11"/>
      <c r="W331" s="1"/>
      <c r="AD331">
        <v>317</v>
      </c>
      <c r="AE331">
        <v>1316.8580661097201</v>
      </c>
      <c r="AF331">
        <v>1540.6133480960682</v>
      </c>
      <c r="AG331">
        <v>796.24731076839589</v>
      </c>
      <c r="AH331">
        <v>743.87057632801361</v>
      </c>
      <c r="AI331">
        <v>592.58810572657148</v>
      </c>
      <c r="AJ331">
        <v>598.72572199326623</v>
      </c>
      <c r="AK331">
        <v>1137.8478236515446</v>
      </c>
      <c r="AL331">
        <v>652.06943715388093</v>
      </c>
      <c r="AX331" s="248"/>
      <c r="AY331" s="252"/>
    </row>
    <row r="332" spans="3:51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"/>
      <c r="P332" s="1"/>
      <c r="Q332" s="1"/>
      <c r="R332" s="1"/>
      <c r="T332" s="1"/>
      <c r="U332" s="1"/>
      <c r="V332" s="11"/>
      <c r="W332" s="1"/>
      <c r="AD332">
        <v>318</v>
      </c>
      <c r="AE332">
        <v>1546.1896005611245</v>
      </c>
      <c r="AF332">
        <v>1590.2903995860206</v>
      </c>
      <c r="AG332">
        <v>1254.2941114525279</v>
      </c>
      <c r="AH332">
        <v>990.81434459580851</v>
      </c>
      <c r="AI332">
        <v>866.19585177219631</v>
      </c>
      <c r="AJ332">
        <v>490.72082886514841</v>
      </c>
      <c r="AK332">
        <v>391.7109702478042</v>
      </c>
      <c r="AL332">
        <v>863.24300581611237</v>
      </c>
      <c r="AX332" s="248"/>
      <c r="AY332" s="252"/>
    </row>
    <row r="333" spans="3:51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"/>
      <c r="P333" s="1"/>
      <c r="Q333" s="1"/>
      <c r="R333" s="1"/>
      <c r="T333" s="1"/>
      <c r="U333" s="1"/>
      <c r="V333" s="11"/>
      <c r="W333" s="1"/>
      <c r="AD333">
        <v>319</v>
      </c>
      <c r="AE333">
        <v>1320.0849710891171</v>
      </c>
      <c r="AF333">
        <v>1512.0280908812456</v>
      </c>
      <c r="AG333">
        <v>960.0087449566189</v>
      </c>
      <c r="AH333">
        <v>910.05921949925028</v>
      </c>
      <c r="AI333">
        <v>780.36975235344028</v>
      </c>
      <c r="AJ333">
        <v>576.17581902108714</v>
      </c>
      <c r="AK333">
        <v>564.6554840914514</v>
      </c>
      <c r="AL333">
        <v>682.13929614362439</v>
      </c>
      <c r="AX333" s="248"/>
      <c r="AY333" s="252"/>
    </row>
    <row r="334" spans="3:51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"/>
      <c r="P334" s="1"/>
      <c r="Q334" s="1"/>
      <c r="R334" s="1"/>
      <c r="T334" s="1"/>
      <c r="U334" s="1"/>
      <c r="V334" s="11"/>
      <c r="W334" s="1"/>
      <c r="AD334">
        <v>320</v>
      </c>
      <c r="AE334">
        <v>1805.0362634566379</v>
      </c>
      <c r="AF334">
        <v>2170.5599858326814</v>
      </c>
      <c r="AG334">
        <v>883.6247856959003</v>
      </c>
      <c r="AH334">
        <v>604.16975605634582</v>
      </c>
      <c r="AI334">
        <v>764.7258352341471</v>
      </c>
      <c r="AJ334">
        <v>528.04980906434446</v>
      </c>
      <c r="AK334">
        <v>877.35560460581905</v>
      </c>
      <c r="AL334">
        <v>630.9594733147901</v>
      </c>
      <c r="AX334" s="248"/>
      <c r="AY334" s="252"/>
    </row>
    <row r="335" spans="3:51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"/>
      <c r="P335" s="1"/>
      <c r="Q335" s="1"/>
      <c r="R335" s="1"/>
      <c r="T335" s="1"/>
      <c r="U335" s="1"/>
      <c r="V335" s="11"/>
      <c r="W335" s="1"/>
      <c r="AD335">
        <v>321</v>
      </c>
      <c r="AE335">
        <v>1549.1895159104954</v>
      </c>
      <c r="AF335">
        <v>1518.3298821953222</v>
      </c>
      <c r="AG335">
        <v>944.23644836896324</v>
      </c>
      <c r="AH335">
        <v>621.28148751076674</v>
      </c>
      <c r="AI335">
        <v>420.81451998748514</v>
      </c>
      <c r="AJ335">
        <v>680.51784051397817</v>
      </c>
      <c r="AK335">
        <v>618.66702046777675</v>
      </c>
      <c r="AL335">
        <v>713.34376179446781</v>
      </c>
      <c r="AX335" s="248"/>
      <c r="AY335" s="252"/>
    </row>
    <row r="336" spans="3:51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"/>
      <c r="P336" s="1"/>
      <c r="Q336" s="1"/>
      <c r="R336" s="1"/>
      <c r="T336" s="1"/>
      <c r="U336" s="1"/>
      <c r="V336" s="11"/>
      <c r="W336" s="1"/>
      <c r="AD336">
        <v>322</v>
      </c>
      <c r="AE336">
        <v>1085.3564590603601</v>
      </c>
      <c r="AF336">
        <v>1315.619198128215</v>
      </c>
      <c r="AG336">
        <v>1323.2119949680587</v>
      </c>
      <c r="AH336">
        <v>893.37524185667951</v>
      </c>
      <c r="AI336">
        <v>785.94659093581799</v>
      </c>
      <c r="AJ336">
        <v>400.05145507448418</v>
      </c>
      <c r="AK336">
        <v>839.83632970653355</v>
      </c>
      <c r="AL336">
        <v>1032.8976117708971</v>
      </c>
      <c r="AX336" s="248"/>
      <c r="AY336" s="252"/>
    </row>
    <row r="337" spans="3:51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"/>
      <c r="P337" s="1"/>
      <c r="Q337" s="1"/>
      <c r="R337" s="1"/>
      <c r="T337" s="1"/>
      <c r="U337" s="1"/>
      <c r="V337" s="11"/>
      <c r="W337" s="1"/>
      <c r="AD337">
        <v>323</v>
      </c>
      <c r="AE337">
        <v>1640.2968030434677</v>
      </c>
      <c r="AF337">
        <v>1288.9274463517643</v>
      </c>
      <c r="AG337">
        <v>1205.4848723060031</v>
      </c>
      <c r="AH337">
        <v>778.16054526696826</v>
      </c>
      <c r="AI337">
        <v>377.24105662387734</v>
      </c>
      <c r="AJ337">
        <v>392.10414617051902</v>
      </c>
      <c r="AK337">
        <v>686.75011573851816</v>
      </c>
      <c r="AL337">
        <v>460.453623311397</v>
      </c>
      <c r="AX337" s="248"/>
      <c r="AY337" s="252"/>
    </row>
    <row r="338" spans="3:51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"/>
      <c r="P338" s="1"/>
      <c r="Q338" s="1"/>
      <c r="R338" s="1"/>
      <c r="T338" s="1"/>
      <c r="U338" s="1"/>
      <c r="V338" s="11"/>
      <c r="W338" s="1"/>
      <c r="AD338">
        <v>324</v>
      </c>
      <c r="AE338">
        <v>1826.5326831105797</v>
      </c>
      <c r="AF338">
        <v>1210.2272900387586</v>
      </c>
      <c r="AG338">
        <v>1067.2412746589125</v>
      </c>
      <c r="AH338">
        <v>744.67727298570333</v>
      </c>
      <c r="AI338">
        <v>635.08739081880253</v>
      </c>
      <c r="AJ338">
        <v>724.32465923927543</v>
      </c>
      <c r="AK338">
        <v>630.26555140564005</v>
      </c>
      <c r="AL338">
        <v>436.60915978360981</v>
      </c>
      <c r="AX338" s="248"/>
      <c r="AY338" s="252"/>
    </row>
    <row r="339" spans="3:51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"/>
      <c r="P339" s="1"/>
      <c r="Q339" s="1"/>
      <c r="R339" s="1"/>
      <c r="T339" s="1"/>
      <c r="U339" s="1"/>
      <c r="V339" s="11"/>
      <c r="W339" s="1"/>
      <c r="AD339">
        <v>325</v>
      </c>
      <c r="AE339">
        <v>1798.4427092958094</v>
      </c>
      <c r="AF339">
        <v>1681.0641997766993</v>
      </c>
      <c r="AG339">
        <v>1001.3077939084233</v>
      </c>
      <c r="AH339">
        <v>931.97278101734105</v>
      </c>
      <c r="AI339">
        <v>627.70498515837244</v>
      </c>
      <c r="AJ339">
        <v>1149.0110264529205</v>
      </c>
      <c r="AK339">
        <v>827.4780593682982</v>
      </c>
      <c r="AL339">
        <v>955.63714559701759</v>
      </c>
      <c r="AX339" s="248"/>
      <c r="AY339" s="252"/>
    </row>
    <row r="340" spans="3:51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"/>
      <c r="P340" s="1"/>
      <c r="Q340" s="1"/>
      <c r="R340" s="1"/>
      <c r="T340" s="1"/>
      <c r="U340" s="1"/>
      <c r="V340" s="11"/>
      <c r="W340" s="1"/>
      <c r="AD340">
        <v>326</v>
      </c>
      <c r="AE340">
        <v>1502.6910976006614</v>
      </c>
      <c r="AF340">
        <v>1484.6928612099719</v>
      </c>
      <c r="AG340">
        <v>811.49273797933301</v>
      </c>
      <c r="AH340">
        <v>1295.4468673425977</v>
      </c>
      <c r="AI340">
        <v>761.26468746946637</v>
      </c>
      <c r="AJ340">
        <v>996.54428990416022</v>
      </c>
      <c r="AK340">
        <v>491.6937803789906</v>
      </c>
      <c r="AL340">
        <v>1009.5095565122137</v>
      </c>
      <c r="AX340" s="248"/>
      <c r="AY340" s="252"/>
    </row>
    <row r="341" spans="3:51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"/>
      <c r="P341" s="1"/>
      <c r="Q341" s="1"/>
      <c r="R341" s="1"/>
      <c r="T341" s="1"/>
      <c r="U341" s="1"/>
      <c r="V341" s="11"/>
      <c r="W341" s="1"/>
      <c r="AD341">
        <v>327</v>
      </c>
      <c r="AE341">
        <v>1695.7283697524849</v>
      </c>
      <c r="AF341">
        <v>1077.2870582363216</v>
      </c>
      <c r="AG341">
        <v>1160.2111231034442</v>
      </c>
      <c r="AH341">
        <v>740.70825400382932</v>
      </c>
      <c r="AI341">
        <v>428.99038924053934</v>
      </c>
      <c r="AJ341">
        <v>616.26540256070109</v>
      </c>
      <c r="AK341">
        <v>748.64371657411039</v>
      </c>
      <c r="AL341">
        <v>612.49640969939969</v>
      </c>
      <c r="AX341" s="248"/>
      <c r="AY341" s="252"/>
    </row>
    <row r="342" spans="3:51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"/>
      <c r="P342" s="1"/>
      <c r="Q342" s="1"/>
      <c r="R342" s="1"/>
      <c r="T342" s="1"/>
      <c r="U342" s="1"/>
      <c r="V342" s="11"/>
      <c r="W342" s="1"/>
      <c r="AD342">
        <v>328</v>
      </c>
      <c r="AE342">
        <v>1244.9023864169694</v>
      </c>
      <c r="AF342">
        <v>1522.4369809536893</v>
      </c>
      <c r="AG342">
        <v>865.20610726521932</v>
      </c>
      <c r="AH342">
        <v>621.44598884173183</v>
      </c>
      <c r="AI342">
        <v>449.25638164861186</v>
      </c>
      <c r="AJ342">
        <v>1319.18360400595</v>
      </c>
      <c r="AK342">
        <v>816.93165613437623</v>
      </c>
      <c r="AL342">
        <v>727.682174346686</v>
      </c>
      <c r="AX342" s="248"/>
      <c r="AY342" s="252"/>
    </row>
    <row r="343" spans="3:51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"/>
      <c r="P343" s="1"/>
      <c r="Q343" s="1"/>
      <c r="R343" s="1"/>
      <c r="T343" s="1"/>
      <c r="U343" s="1"/>
      <c r="V343" s="11"/>
      <c r="W343" s="1"/>
      <c r="AD343">
        <v>329</v>
      </c>
      <c r="AE343">
        <v>1886.0786696255541</v>
      </c>
      <c r="AF343">
        <v>1705.71675908099</v>
      </c>
      <c r="AG343">
        <v>959.1124765192485</v>
      </c>
      <c r="AH343">
        <v>683.59534237691059</v>
      </c>
      <c r="AI343">
        <v>728.43662328852406</v>
      </c>
      <c r="AJ343">
        <v>910.05371255982664</v>
      </c>
      <c r="AK343">
        <v>683.09683808449472</v>
      </c>
      <c r="AL343">
        <v>556.71934482922029</v>
      </c>
      <c r="AX343" s="248"/>
      <c r="AY343" s="252"/>
    </row>
    <row r="344" spans="3:51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"/>
      <c r="P344" s="1"/>
      <c r="Q344" s="1"/>
      <c r="R344" s="1"/>
      <c r="T344" s="1"/>
      <c r="U344" s="1"/>
      <c r="V344" s="11"/>
      <c r="W344" s="1"/>
      <c r="AD344">
        <v>330</v>
      </c>
      <c r="AE344">
        <v>2086.4767459761897</v>
      </c>
      <c r="AF344">
        <v>2023.0548598563287</v>
      </c>
      <c r="AG344">
        <v>985.73674699657067</v>
      </c>
      <c r="AH344">
        <v>959.52665215245315</v>
      </c>
      <c r="AI344">
        <v>452.99892639287611</v>
      </c>
      <c r="AJ344">
        <v>821.53926610519864</v>
      </c>
      <c r="AK344">
        <v>579.93321267439308</v>
      </c>
      <c r="AL344">
        <v>669.76221835600063</v>
      </c>
      <c r="AX344" s="248"/>
      <c r="AY344" s="252"/>
    </row>
    <row r="345" spans="3:51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"/>
      <c r="P345" s="1"/>
      <c r="Q345" s="1"/>
      <c r="R345" s="1"/>
      <c r="T345" s="1"/>
      <c r="U345" s="1"/>
      <c r="V345" s="11"/>
      <c r="W345" s="1"/>
      <c r="AD345">
        <v>331</v>
      </c>
      <c r="AE345">
        <v>2170.1676263258491</v>
      </c>
      <c r="AF345">
        <v>1547.5467387537151</v>
      </c>
      <c r="AG345">
        <v>847.11967805695201</v>
      </c>
      <c r="AH345">
        <v>741.15200541463423</v>
      </c>
      <c r="AI345">
        <v>528.62708290021192</v>
      </c>
      <c r="AJ345">
        <v>840.97777142986695</v>
      </c>
      <c r="AK345">
        <v>374.04664928594832</v>
      </c>
      <c r="AL345">
        <v>918.55533422214808</v>
      </c>
      <c r="AX345" s="248"/>
      <c r="AY345" s="252"/>
    </row>
    <row r="346" spans="3:51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"/>
      <c r="P346" s="1"/>
      <c r="Q346" s="1"/>
      <c r="R346" s="1"/>
      <c r="T346" s="1"/>
      <c r="U346" s="1"/>
      <c r="V346" s="11"/>
      <c r="W346" s="1"/>
      <c r="AD346">
        <v>332</v>
      </c>
      <c r="AE346">
        <v>1147.3692209203218</v>
      </c>
      <c r="AF346">
        <v>1641.2997890139768</v>
      </c>
      <c r="AG346">
        <v>912.07877456057918</v>
      </c>
      <c r="AH346">
        <v>969.8597972982252</v>
      </c>
      <c r="AI346">
        <v>958.18820989370488</v>
      </c>
      <c r="AJ346">
        <v>354.59639071215213</v>
      </c>
      <c r="AK346">
        <v>838.29122084923915</v>
      </c>
      <c r="AL346">
        <v>398.19480891943488</v>
      </c>
      <c r="AX346" s="248"/>
      <c r="AY346" s="252"/>
    </row>
    <row r="347" spans="3:51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"/>
      <c r="P347" s="1"/>
      <c r="Q347" s="1"/>
      <c r="R347" s="1"/>
      <c r="T347" s="1"/>
      <c r="U347" s="1"/>
      <c r="V347" s="11"/>
      <c r="W347" s="1"/>
      <c r="AD347">
        <v>333</v>
      </c>
      <c r="AE347">
        <v>1692.0156611327338</v>
      </c>
      <c r="AF347">
        <v>1619.3802500841471</v>
      </c>
      <c r="AG347">
        <v>1408.2133738469906</v>
      </c>
      <c r="AH347">
        <v>865.80562754478319</v>
      </c>
      <c r="AI347">
        <v>636.56507404569084</v>
      </c>
      <c r="AJ347">
        <v>726.34091500207819</v>
      </c>
      <c r="AK347">
        <v>701.12601350297075</v>
      </c>
      <c r="AL347">
        <v>735.74799906413273</v>
      </c>
      <c r="AX347" s="248"/>
      <c r="AY347" s="252"/>
    </row>
    <row r="348" spans="3:51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"/>
      <c r="P348" s="1"/>
      <c r="Q348" s="1"/>
      <c r="R348" s="1"/>
      <c r="T348" s="1"/>
      <c r="U348" s="1"/>
      <c r="V348" s="11"/>
      <c r="W348" s="1"/>
      <c r="AD348">
        <v>334</v>
      </c>
      <c r="AE348">
        <v>1441.0422546018503</v>
      </c>
      <c r="AF348">
        <v>1234.9572020624728</v>
      </c>
      <c r="AG348">
        <v>1194.3173303167137</v>
      </c>
      <c r="AH348">
        <v>659.65112860504814</v>
      </c>
      <c r="AI348">
        <v>527.33053084672133</v>
      </c>
      <c r="AJ348">
        <v>549.85180844267222</v>
      </c>
      <c r="AK348">
        <v>493.50709752769035</v>
      </c>
      <c r="AL348">
        <v>618.53869350019659</v>
      </c>
      <c r="AX348" s="248"/>
      <c r="AY348" s="252"/>
    </row>
    <row r="349" spans="3:51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"/>
      <c r="P349" s="1"/>
      <c r="Q349" s="1"/>
      <c r="R349" s="1"/>
      <c r="T349" s="1"/>
      <c r="U349" s="1"/>
      <c r="V349" s="11"/>
      <c r="W349" s="1"/>
      <c r="AD349">
        <v>335</v>
      </c>
      <c r="AE349">
        <v>1896.3165878325713</v>
      </c>
      <c r="AF349">
        <v>1768.0758929723179</v>
      </c>
      <c r="AG349">
        <v>879.86279081094995</v>
      </c>
      <c r="AH349">
        <v>645.54648868291088</v>
      </c>
      <c r="AI349">
        <v>328.71728933379848</v>
      </c>
      <c r="AJ349">
        <v>517.91918554052802</v>
      </c>
      <c r="AK349">
        <v>1007.765027259461</v>
      </c>
      <c r="AL349">
        <v>386.43203680909772</v>
      </c>
      <c r="AX349" s="248"/>
      <c r="AY349" s="252"/>
    </row>
    <row r="350" spans="3:51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"/>
      <c r="P350" s="1"/>
      <c r="Q350" s="1"/>
      <c r="R350" s="1"/>
      <c r="T350" s="1"/>
      <c r="U350" s="1"/>
      <c r="V350" s="11"/>
      <c r="W350" s="1"/>
      <c r="AD350">
        <v>336</v>
      </c>
      <c r="AE350">
        <v>1507.6626798674729</v>
      </c>
      <c r="AF350">
        <v>1791.9979622133474</v>
      </c>
      <c r="AG350">
        <v>1192.2051451218035</v>
      </c>
      <c r="AH350">
        <v>920.44151690556282</v>
      </c>
      <c r="AI350">
        <v>453.50732322759711</v>
      </c>
      <c r="AJ350">
        <v>463.85150342325608</v>
      </c>
      <c r="AK350">
        <v>775.63117858191117</v>
      </c>
      <c r="AL350">
        <v>425.97196122501657</v>
      </c>
      <c r="AX350" s="248"/>
      <c r="AY350" s="252"/>
    </row>
    <row r="351" spans="3:51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"/>
      <c r="P351" s="1"/>
      <c r="Q351" s="1"/>
      <c r="R351" s="1"/>
      <c r="T351" s="1"/>
      <c r="U351" s="1"/>
      <c r="V351" s="11"/>
      <c r="W351" s="1"/>
      <c r="AD351">
        <v>337</v>
      </c>
      <c r="AE351">
        <v>1776.1943290753989</v>
      </c>
      <c r="AF351">
        <v>1484.7087860510062</v>
      </c>
      <c r="AG351">
        <v>1227.428167383131</v>
      </c>
      <c r="AH351">
        <v>618.80170828640087</v>
      </c>
      <c r="AI351">
        <v>858.67387078756542</v>
      </c>
      <c r="AJ351">
        <v>577.01098960177524</v>
      </c>
      <c r="AK351">
        <v>580.17063345408087</v>
      </c>
      <c r="AL351">
        <v>797.19929000396075</v>
      </c>
      <c r="AX351" s="248"/>
      <c r="AY351" s="252"/>
    </row>
    <row r="352" spans="3:51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"/>
      <c r="P352" s="1"/>
      <c r="Q352" s="1"/>
      <c r="R352" s="1"/>
      <c r="T352" s="1"/>
      <c r="U352" s="1"/>
      <c r="V352" s="11"/>
      <c r="W352" s="1"/>
      <c r="AD352">
        <v>338</v>
      </c>
      <c r="AE352">
        <v>1462.7754392089582</v>
      </c>
      <c r="AF352">
        <v>1426.0806139989622</v>
      </c>
      <c r="AG352">
        <v>1378.7939707973915</v>
      </c>
      <c r="AH352">
        <v>897.72806420576114</v>
      </c>
      <c r="AI352">
        <v>646.57680694192914</v>
      </c>
      <c r="AJ352">
        <v>837.03595838526621</v>
      </c>
      <c r="AK352">
        <v>816.26618732563452</v>
      </c>
      <c r="AL352">
        <v>652.72187176638738</v>
      </c>
      <c r="AX352" s="248"/>
      <c r="AY352" s="252"/>
    </row>
    <row r="353" spans="3:51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"/>
      <c r="P353" s="1"/>
      <c r="Q353" s="1"/>
      <c r="R353" s="1"/>
      <c r="T353" s="1"/>
      <c r="U353" s="1"/>
      <c r="V353" s="11"/>
      <c r="W353" s="1"/>
      <c r="AD353">
        <v>339</v>
      </c>
      <c r="AE353">
        <v>1814.8091012608902</v>
      </c>
      <c r="AF353">
        <v>1271.8102523512684</v>
      </c>
      <c r="AG353">
        <v>1115.9975820091788</v>
      </c>
      <c r="AH353">
        <v>806.94280511107263</v>
      </c>
      <c r="AI353">
        <v>694.4352201600766</v>
      </c>
      <c r="AJ353">
        <v>526.99707981619349</v>
      </c>
      <c r="AK353">
        <v>591.61521185513368</v>
      </c>
      <c r="AL353">
        <v>518.62230405444564</v>
      </c>
      <c r="AX353" s="248"/>
      <c r="AY353" s="252"/>
    </row>
    <row r="354" spans="3:51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"/>
      <c r="P354" s="1"/>
      <c r="Q354" s="1"/>
      <c r="R354" s="1"/>
      <c r="T354" s="1"/>
      <c r="U354" s="1"/>
      <c r="V354" s="11"/>
      <c r="W354" s="1"/>
      <c r="AD354">
        <v>340</v>
      </c>
      <c r="AE354">
        <v>1562.9996122134962</v>
      </c>
      <c r="AF354">
        <v>1537.2479281498304</v>
      </c>
      <c r="AG354">
        <v>848.05462378195659</v>
      </c>
      <c r="AH354">
        <v>616.87043991617134</v>
      </c>
      <c r="AI354">
        <v>644.80917553513723</v>
      </c>
      <c r="AJ354">
        <v>379.46521354663082</v>
      </c>
      <c r="AK354">
        <v>399.93700293291874</v>
      </c>
      <c r="AL354">
        <v>348.77136426374386</v>
      </c>
      <c r="AX354" s="248"/>
      <c r="AY354" s="252"/>
    </row>
    <row r="355" spans="3:51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"/>
      <c r="P355" s="1"/>
      <c r="Q355" s="1"/>
      <c r="R355" s="1"/>
      <c r="T355" s="1"/>
      <c r="U355" s="1"/>
      <c r="V355" s="11"/>
      <c r="W355" s="1"/>
      <c r="AD355">
        <v>341</v>
      </c>
      <c r="AE355">
        <v>1724.8160296683877</v>
      </c>
      <c r="AF355">
        <v>1160.2902249521376</v>
      </c>
      <c r="AG355">
        <v>1008.8173021888381</v>
      </c>
      <c r="AH355">
        <v>795.54312031076302</v>
      </c>
      <c r="AI355">
        <v>610.7681058435046</v>
      </c>
      <c r="AJ355">
        <v>779.25347700958071</v>
      </c>
      <c r="AK355">
        <v>544.9804278859757</v>
      </c>
      <c r="AL355">
        <v>547.84435225800826</v>
      </c>
      <c r="AX355" s="248"/>
      <c r="AY355" s="252"/>
    </row>
    <row r="356" spans="3:51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"/>
      <c r="P356" s="1"/>
      <c r="Q356" s="1"/>
      <c r="R356" s="1"/>
      <c r="T356" s="1"/>
      <c r="U356" s="1"/>
      <c r="V356" s="11"/>
      <c r="W356" s="1"/>
      <c r="AD356">
        <v>342</v>
      </c>
      <c r="AE356">
        <v>1445.8246886508755</v>
      </c>
      <c r="AF356">
        <v>1621.1061351244416</v>
      </c>
      <c r="AG356">
        <v>928.71228222648915</v>
      </c>
      <c r="AH356">
        <v>614.16066853237385</v>
      </c>
      <c r="AI356">
        <v>559.4174666281225</v>
      </c>
      <c r="AJ356">
        <v>545.97175028064441</v>
      </c>
      <c r="AK356">
        <v>464.2563104576962</v>
      </c>
      <c r="AL356">
        <v>638.74653683782685</v>
      </c>
      <c r="AX356" s="248"/>
      <c r="AY356" s="252"/>
    </row>
    <row r="357" spans="3:51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"/>
      <c r="P357" s="1"/>
      <c r="Q357" s="1"/>
      <c r="R357" s="1"/>
      <c r="T357" s="1"/>
      <c r="U357" s="1"/>
      <c r="V357" s="11"/>
      <c r="W357" s="1"/>
      <c r="AD357">
        <v>343</v>
      </c>
      <c r="AE357">
        <v>1406.582659480699</v>
      </c>
      <c r="AF357">
        <v>2037.864305845919</v>
      </c>
      <c r="AG357">
        <v>865.21854200948178</v>
      </c>
      <c r="AH357">
        <v>617.00650970217248</v>
      </c>
      <c r="AI357">
        <v>564.93355924105572</v>
      </c>
      <c r="AJ357">
        <v>672.95744152966279</v>
      </c>
      <c r="AK357">
        <v>409.27602509942483</v>
      </c>
      <c r="AL357">
        <v>819.03543929523653</v>
      </c>
      <c r="AX357" s="248"/>
      <c r="AY357" s="252"/>
    </row>
    <row r="358" spans="3:51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"/>
      <c r="P358" s="1"/>
      <c r="Q358" s="1"/>
      <c r="R358" s="1"/>
      <c r="T358" s="1"/>
      <c r="U358" s="1"/>
      <c r="V358" s="11"/>
      <c r="W358" s="1"/>
      <c r="AD358">
        <v>344</v>
      </c>
      <c r="AE358">
        <v>2003.803385723829</v>
      </c>
      <c r="AF358">
        <v>1775.6668159197084</v>
      </c>
      <c r="AG358">
        <v>1048.3038284522586</v>
      </c>
      <c r="AH358">
        <v>966.89145348182535</v>
      </c>
      <c r="AI358">
        <v>527.36186128068198</v>
      </c>
      <c r="AJ358">
        <v>812.75190960543478</v>
      </c>
      <c r="AK358">
        <v>760.3711795739373</v>
      </c>
      <c r="AL358">
        <v>435.3235426156225</v>
      </c>
      <c r="AX358" s="248"/>
      <c r="AY358" s="252"/>
    </row>
    <row r="359" spans="3:51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"/>
      <c r="P359" s="1"/>
      <c r="Q359" s="1"/>
      <c r="R359" s="1"/>
      <c r="T359" s="1"/>
      <c r="U359" s="1"/>
      <c r="V359" s="11"/>
      <c r="W359" s="1"/>
      <c r="AD359">
        <v>345</v>
      </c>
      <c r="AE359">
        <v>1446.5240820673935</v>
      </c>
      <c r="AF359">
        <v>1644.813678954122</v>
      </c>
      <c r="AG359">
        <v>1379.3295679595071</v>
      </c>
      <c r="AH359">
        <v>579.87525003154076</v>
      </c>
      <c r="AI359">
        <v>507.67867213359341</v>
      </c>
      <c r="AJ359">
        <v>467.7778640850276</v>
      </c>
      <c r="AK359">
        <v>402.36033710608899</v>
      </c>
      <c r="AL359">
        <v>687.00185858669761</v>
      </c>
      <c r="AX359" s="248"/>
      <c r="AY359" s="252"/>
    </row>
    <row r="360" spans="3:51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"/>
      <c r="P360" s="1"/>
      <c r="Q360" s="1"/>
      <c r="R360" s="1"/>
      <c r="T360" s="1"/>
      <c r="U360" s="1"/>
      <c r="V360" s="11"/>
      <c r="W360" s="1"/>
      <c r="AD360">
        <v>346</v>
      </c>
      <c r="AE360">
        <v>1452.7848573076744</v>
      </c>
      <c r="AF360">
        <v>2169.3762054457575</v>
      </c>
      <c r="AG360">
        <v>954.36032954077871</v>
      </c>
      <c r="AH360">
        <v>1380.3339513562125</v>
      </c>
      <c r="AI360">
        <v>851.64525952614258</v>
      </c>
      <c r="AJ360">
        <v>1271.7951553611081</v>
      </c>
      <c r="AK360">
        <v>671.32507558464374</v>
      </c>
      <c r="AL360">
        <v>325.5040731661083</v>
      </c>
      <c r="AX360" s="248"/>
      <c r="AY360" s="252"/>
    </row>
    <row r="361" spans="3:51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"/>
      <c r="P361" s="1"/>
      <c r="Q361" s="1"/>
      <c r="R361" s="1"/>
      <c r="T361" s="1"/>
      <c r="U361" s="1"/>
      <c r="V361" s="11"/>
      <c r="W361" s="1"/>
      <c r="AD361">
        <v>347</v>
      </c>
      <c r="AE361">
        <v>1212.7691702101993</v>
      </c>
      <c r="AF361">
        <v>1717.8794740274584</v>
      </c>
      <c r="AG361">
        <v>1078.2695290998051</v>
      </c>
      <c r="AH361">
        <v>1096.2826218043997</v>
      </c>
      <c r="AI361">
        <v>590.92068566776572</v>
      </c>
      <c r="AJ361">
        <v>817.73353595178321</v>
      </c>
      <c r="AK361">
        <v>479.32717799720308</v>
      </c>
      <c r="AL361">
        <v>1341.6785314656975</v>
      </c>
      <c r="AX361" s="248"/>
      <c r="AY361" s="252"/>
    </row>
    <row r="362" spans="3:51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"/>
      <c r="P362" s="1"/>
      <c r="Q362" s="1"/>
      <c r="R362" s="1"/>
      <c r="T362" s="1"/>
      <c r="U362" s="1"/>
      <c r="V362" s="11"/>
      <c r="W362" s="1"/>
      <c r="AD362">
        <v>348</v>
      </c>
      <c r="AE362">
        <v>1127.4547948976387</v>
      </c>
      <c r="AF362">
        <v>1733.4736108838342</v>
      </c>
      <c r="AG362">
        <v>887.93075480936147</v>
      </c>
      <c r="AH362">
        <v>613.55070623260735</v>
      </c>
      <c r="AI362">
        <v>721.51249793730176</v>
      </c>
      <c r="AJ362">
        <v>308.33539731175927</v>
      </c>
      <c r="AK362">
        <v>725.11414315618072</v>
      </c>
      <c r="AL362">
        <v>450.89435336786329</v>
      </c>
      <c r="AX362" s="248"/>
      <c r="AY362" s="252"/>
    </row>
    <row r="363" spans="3:51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"/>
      <c r="P363" s="1"/>
      <c r="Q363" s="1"/>
      <c r="R363" s="1"/>
      <c r="T363" s="1"/>
      <c r="U363" s="1"/>
      <c r="V363" s="11"/>
      <c r="W363" s="1"/>
      <c r="AD363">
        <v>349</v>
      </c>
      <c r="AE363">
        <v>1497.9160000678648</v>
      </c>
      <c r="AF363">
        <v>2062.7748152398758</v>
      </c>
      <c r="AG363">
        <v>1265.7503768179745</v>
      </c>
      <c r="AH363">
        <v>762.23308741285121</v>
      </c>
      <c r="AI363">
        <v>568.05228183080453</v>
      </c>
      <c r="AJ363">
        <v>766.66040731135729</v>
      </c>
      <c r="AK363">
        <v>874.74135430910928</v>
      </c>
      <c r="AL363">
        <v>593.93609508472423</v>
      </c>
      <c r="AX363" s="248"/>
      <c r="AY363" s="252"/>
    </row>
    <row r="364" spans="3:51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"/>
      <c r="P364" s="1"/>
      <c r="Q364" s="1"/>
      <c r="R364" s="1"/>
      <c r="T364" s="1"/>
      <c r="U364" s="1"/>
      <c r="V364" s="11"/>
      <c r="W364" s="1"/>
      <c r="AD364">
        <v>350</v>
      </c>
      <c r="AE364">
        <v>1404.3240163990929</v>
      </c>
      <c r="AF364">
        <v>1565.0820282121913</v>
      </c>
      <c r="AG364">
        <v>1183.2319528132839</v>
      </c>
      <c r="AH364">
        <v>888.86373143397998</v>
      </c>
      <c r="AI364">
        <v>584.25695092753142</v>
      </c>
      <c r="AJ364">
        <v>985.32850824273737</v>
      </c>
      <c r="AK364">
        <v>411.14443123428936</v>
      </c>
      <c r="AL364">
        <v>615.63510215964857</v>
      </c>
      <c r="AX364" s="248"/>
      <c r="AY364" s="252"/>
    </row>
    <row r="365" spans="3:51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"/>
      <c r="P365" s="1"/>
      <c r="Q365" s="1"/>
      <c r="R365" s="1"/>
      <c r="T365" s="1"/>
      <c r="U365" s="1"/>
      <c r="V365" s="11"/>
      <c r="W365" s="1"/>
      <c r="AD365">
        <v>351</v>
      </c>
      <c r="AE365">
        <v>2212.109335192416</v>
      </c>
      <c r="AF365">
        <v>1236.354174731699</v>
      </c>
      <c r="AG365">
        <v>1078.0148676004421</v>
      </c>
      <c r="AH365">
        <v>673.32437152592342</v>
      </c>
      <c r="AI365">
        <v>509.34595338178838</v>
      </c>
      <c r="AJ365">
        <v>539.20402682339682</v>
      </c>
      <c r="AK365">
        <v>773.57722359471757</v>
      </c>
      <c r="AL365">
        <v>656.59493061430931</v>
      </c>
      <c r="AX365" s="248"/>
      <c r="AY365" s="252"/>
    </row>
    <row r="366" spans="3:51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"/>
      <c r="P366" s="1"/>
      <c r="Q366" s="1"/>
      <c r="R366" s="1"/>
      <c r="T366" s="1"/>
      <c r="U366" s="1"/>
      <c r="V366" s="11"/>
      <c r="W366" s="1"/>
      <c r="AD366">
        <v>352</v>
      </c>
      <c r="AE366">
        <v>1852.2537448158316</v>
      </c>
      <c r="AF366">
        <v>1415.9048736957134</v>
      </c>
      <c r="AG366">
        <v>1018.0615790948367</v>
      </c>
      <c r="AH366">
        <v>591.01756530785872</v>
      </c>
      <c r="AI366">
        <v>531.49490522238727</v>
      </c>
      <c r="AJ366">
        <v>667.9222975307639</v>
      </c>
      <c r="AK366">
        <v>566.87608468395399</v>
      </c>
      <c r="AL366">
        <v>574.51815095172435</v>
      </c>
      <c r="AX366" s="248"/>
      <c r="AY366" s="252"/>
    </row>
    <row r="367" spans="3:51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"/>
      <c r="P367" s="1"/>
      <c r="Q367" s="1"/>
      <c r="R367" s="1"/>
      <c r="T367" s="1"/>
      <c r="U367" s="1"/>
      <c r="V367" s="11"/>
      <c r="W367" s="1"/>
      <c r="AD367">
        <v>353</v>
      </c>
      <c r="AE367">
        <v>1879.8976585132787</v>
      </c>
      <c r="AF367">
        <v>1299.7530288469277</v>
      </c>
      <c r="AG367">
        <v>1438.2943324963437</v>
      </c>
      <c r="AH367">
        <v>969.27308535059308</v>
      </c>
      <c r="AI367">
        <v>725.27171640143661</v>
      </c>
      <c r="AJ367">
        <v>657.3005928133424</v>
      </c>
      <c r="AK367">
        <v>744.63585317787454</v>
      </c>
      <c r="AL367">
        <v>1071.0904137819962</v>
      </c>
      <c r="AX367" s="248"/>
      <c r="AY367" s="252"/>
    </row>
    <row r="368" spans="3:51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"/>
      <c r="P368" s="1"/>
      <c r="Q368" s="1"/>
      <c r="R368" s="1"/>
      <c r="T368" s="1"/>
      <c r="U368" s="1"/>
      <c r="V368" s="11"/>
      <c r="W368" s="1"/>
      <c r="AD368">
        <v>354</v>
      </c>
      <c r="AE368">
        <v>1633.6484789013818</v>
      </c>
      <c r="AF368">
        <v>1604.7675130442021</v>
      </c>
      <c r="AG368">
        <v>886.94295983759275</v>
      </c>
      <c r="AH368">
        <v>1077.7483646701676</v>
      </c>
      <c r="AI368">
        <v>683.58292562057363</v>
      </c>
      <c r="AJ368">
        <v>610.20598833480358</v>
      </c>
      <c r="AK368">
        <v>574.57788706994302</v>
      </c>
      <c r="AL368">
        <v>671.33415961492642</v>
      </c>
      <c r="AX368" s="248"/>
      <c r="AY368" s="252"/>
    </row>
    <row r="369" spans="3:51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"/>
      <c r="P369" s="1"/>
      <c r="Q369" s="1"/>
      <c r="R369" s="1"/>
      <c r="T369" s="1"/>
      <c r="U369" s="1"/>
      <c r="V369" s="11"/>
      <c r="W369" s="1"/>
      <c r="AD369">
        <v>355</v>
      </c>
      <c r="AE369">
        <v>1474.335764502513</v>
      </c>
      <c r="AF369">
        <v>1470.5089369546831</v>
      </c>
      <c r="AG369">
        <v>921.38208126832501</v>
      </c>
      <c r="AH369">
        <v>888.62837052563032</v>
      </c>
      <c r="AI369">
        <v>480.28036369251026</v>
      </c>
      <c r="AJ369">
        <v>484.27654008647994</v>
      </c>
      <c r="AK369">
        <v>827.55946124072432</v>
      </c>
      <c r="AL369">
        <v>610.3062542253308</v>
      </c>
      <c r="AX369" s="248"/>
      <c r="AY369" s="252"/>
    </row>
    <row r="370" spans="3:51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"/>
      <c r="P370" s="1"/>
      <c r="Q370" s="1"/>
      <c r="R370" s="1"/>
      <c r="T370" s="1"/>
      <c r="U370" s="1"/>
      <c r="V370" s="11"/>
      <c r="W370" s="1"/>
      <c r="AD370">
        <v>356</v>
      </c>
      <c r="AE370">
        <v>1479.4427519769001</v>
      </c>
      <c r="AF370">
        <v>1842.2326844196386</v>
      </c>
      <c r="AG370">
        <v>1025.9593453373257</v>
      </c>
      <c r="AH370">
        <v>807.9613083284072</v>
      </c>
      <c r="AI370">
        <v>497.64332519700258</v>
      </c>
      <c r="AJ370">
        <v>451.29574480325726</v>
      </c>
      <c r="AK370">
        <v>501.45729987514778</v>
      </c>
      <c r="AL370">
        <v>730.08186387000251</v>
      </c>
      <c r="AX370" s="248"/>
      <c r="AY370" s="252"/>
    </row>
    <row r="371" spans="3:51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"/>
      <c r="P371" s="1"/>
      <c r="Q371" s="1"/>
      <c r="R371" s="1"/>
      <c r="T371" s="1"/>
      <c r="U371" s="1"/>
      <c r="V371" s="11"/>
      <c r="W371" s="1"/>
      <c r="AD371">
        <v>357</v>
      </c>
      <c r="AE371">
        <v>1242.3456816308999</v>
      </c>
      <c r="AF371">
        <v>1540.1657287301794</v>
      </c>
      <c r="AG371">
        <v>769.70111321101513</v>
      </c>
      <c r="AH371">
        <v>600.18355812180607</v>
      </c>
      <c r="AI371">
        <v>563.16902389115887</v>
      </c>
      <c r="AJ371">
        <v>543.23240203452121</v>
      </c>
      <c r="AK371">
        <v>675.52676300187386</v>
      </c>
      <c r="AL371">
        <v>566.92962802556008</v>
      </c>
      <c r="AX371" s="248"/>
      <c r="AY371" s="252"/>
    </row>
    <row r="372" spans="3:51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"/>
      <c r="P372" s="1"/>
      <c r="Q372" s="1"/>
      <c r="R372" s="1"/>
      <c r="T372" s="1"/>
      <c r="U372" s="1"/>
      <c r="V372" s="11"/>
      <c r="W372" s="1"/>
      <c r="AD372">
        <v>358</v>
      </c>
      <c r="AE372">
        <v>2272.8686089152429</v>
      </c>
      <c r="AF372">
        <v>1815.6269755645947</v>
      </c>
      <c r="AG372">
        <v>908.58709351699576</v>
      </c>
      <c r="AH372">
        <v>632.436747747205</v>
      </c>
      <c r="AI372">
        <v>1004.6445075407216</v>
      </c>
      <c r="AJ372">
        <v>873.46926828722758</v>
      </c>
      <c r="AK372">
        <v>892.28773315904868</v>
      </c>
      <c r="AL372">
        <v>590.14892069345376</v>
      </c>
      <c r="AX372" s="248"/>
      <c r="AY372" s="252"/>
    </row>
    <row r="373" spans="3:51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"/>
      <c r="P373" s="1"/>
      <c r="Q373" s="1"/>
      <c r="R373" s="1"/>
      <c r="T373" s="1"/>
      <c r="U373" s="1"/>
      <c r="V373" s="11"/>
      <c r="W373" s="1"/>
      <c r="AD373">
        <v>359</v>
      </c>
      <c r="AE373">
        <v>1093.4553112833391</v>
      </c>
      <c r="AF373">
        <v>1248.3576182396077</v>
      </c>
      <c r="AG373">
        <v>1116.3305660587803</v>
      </c>
      <c r="AH373">
        <v>779.68392638625608</v>
      </c>
      <c r="AI373">
        <v>631.75215592494817</v>
      </c>
      <c r="AJ373">
        <v>689.0226483810452</v>
      </c>
      <c r="AK373">
        <v>575.30667032124973</v>
      </c>
      <c r="AL373">
        <v>366.24816834835565</v>
      </c>
      <c r="AX373" s="248"/>
      <c r="AY373" s="252"/>
    </row>
    <row r="374" spans="3:51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"/>
      <c r="P374" s="1"/>
      <c r="Q374" s="1"/>
      <c r="R374" s="1"/>
      <c r="T374" s="1"/>
      <c r="U374" s="1"/>
      <c r="V374" s="11"/>
      <c r="W374" s="1"/>
      <c r="AD374">
        <v>360</v>
      </c>
      <c r="AE374">
        <v>1934.2173450691707</v>
      </c>
      <c r="AF374">
        <v>1449.7068351064336</v>
      </c>
      <c r="AG374">
        <v>1072.7388560878132</v>
      </c>
      <c r="AH374">
        <v>577.75861741216488</v>
      </c>
      <c r="AI374">
        <v>805.96542665482195</v>
      </c>
      <c r="AJ374">
        <v>768.39087749146995</v>
      </c>
      <c r="AK374">
        <v>765.98732196209085</v>
      </c>
      <c r="AL374">
        <v>586.11853808617332</v>
      </c>
      <c r="AX374" s="248"/>
      <c r="AY374" s="252"/>
    </row>
    <row r="375" spans="3:51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"/>
      <c r="P375" s="1"/>
      <c r="Q375" s="1"/>
      <c r="R375" s="1"/>
      <c r="T375" s="1"/>
      <c r="U375" s="1"/>
      <c r="V375" s="11"/>
      <c r="W375" s="1"/>
      <c r="AD375">
        <v>361</v>
      </c>
      <c r="AE375">
        <v>1339.5143211634108</v>
      </c>
      <c r="AF375">
        <v>1257.9616630563273</v>
      </c>
      <c r="AG375">
        <v>889.00053755964996</v>
      </c>
      <c r="AH375">
        <v>1049.615351902205</v>
      </c>
      <c r="AI375">
        <v>545.82880444456964</v>
      </c>
      <c r="AJ375">
        <v>451.35875721685954</v>
      </c>
      <c r="AK375">
        <v>870.60517466133024</v>
      </c>
      <c r="AL375">
        <v>650.48687066925629</v>
      </c>
      <c r="AX375" s="248"/>
      <c r="AY375" s="252"/>
    </row>
    <row r="376" spans="3:51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"/>
      <c r="P376" s="1"/>
      <c r="Q376" s="1"/>
      <c r="R376" s="1"/>
      <c r="T376" s="1"/>
      <c r="U376" s="1"/>
      <c r="V376" s="11"/>
      <c r="W376" s="1"/>
      <c r="AD376">
        <v>362</v>
      </c>
      <c r="AE376">
        <v>1749.9513083015033</v>
      </c>
      <c r="AF376">
        <v>1668.4644842559651</v>
      </c>
      <c r="AG376">
        <v>968.09453714781534</v>
      </c>
      <c r="AH376">
        <v>867.62693471647015</v>
      </c>
      <c r="AI376">
        <v>276.56705467137863</v>
      </c>
      <c r="AJ376">
        <v>965.43954958999973</v>
      </c>
      <c r="AK376">
        <v>642.85433793854872</v>
      </c>
      <c r="AL376">
        <v>626.33355710956505</v>
      </c>
      <c r="AX376" s="248"/>
      <c r="AY376" s="252"/>
    </row>
    <row r="377" spans="3:51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"/>
      <c r="P377" s="1"/>
      <c r="Q377" s="1"/>
      <c r="R377" s="1"/>
      <c r="T377" s="1"/>
      <c r="U377" s="1"/>
      <c r="V377" s="11"/>
      <c r="W377" s="1"/>
      <c r="AD377">
        <v>363</v>
      </c>
      <c r="AE377">
        <v>1699.2056476573689</v>
      </c>
      <c r="AF377">
        <v>1844.046271188219</v>
      </c>
      <c r="AG377">
        <v>876.18327129326588</v>
      </c>
      <c r="AH377">
        <v>785.0225182402462</v>
      </c>
      <c r="AI377">
        <v>1032.0072925566528</v>
      </c>
      <c r="AJ377">
        <v>545.63013051473968</v>
      </c>
      <c r="AK377">
        <v>723.46220391213217</v>
      </c>
      <c r="AL377">
        <v>695.60176942486589</v>
      </c>
      <c r="AX377" s="248"/>
      <c r="AY377" s="252"/>
    </row>
    <row r="378" spans="3:51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"/>
      <c r="P378" s="1"/>
      <c r="Q378" s="1"/>
      <c r="R378" s="1"/>
      <c r="T378" s="1"/>
      <c r="U378" s="1"/>
      <c r="V378" s="11"/>
      <c r="W378" s="1"/>
      <c r="AD378">
        <v>364</v>
      </c>
      <c r="AE378">
        <v>1211.3302372380954</v>
      </c>
      <c r="AF378">
        <v>1638.2487469907676</v>
      </c>
      <c r="AG378">
        <v>881.94481973323161</v>
      </c>
      <c r="AH378">
        <v>766.61280866761069</v>
      </c>
      <c r="AI378">
        <v>641.69551481842154</v>
      </c>
      <c r="AJ378">
        <v>745.61636276683146</v>
      </c>
      <c r="AK378">
        <v>886.96934207028062</v>
      </c>
      <c r="AL378">
        <v>513.84835238407607</v>
      </c>
      <c r="AX378" s="248"/>
      <c r="AY378" s="252"/>
    </row>
    <row r="379" spans="3:51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"/>
      <c r="P379" s="1"/>
      <c r="Q379" s="1"/>
      <c r="R379" s="1"/>
      <c r="T379" s="1"/>
      <c r="U379" s="1"/>
      <c r="V379" s="11"/>
      <c r="W379" s="1"/>
      <c r="AD379">
        <v>365</v>
      </c>
      <c r="AE379">
        <v>1226.9581494983881</v>
      </c>
      <c r="AF379">
        <v>1458.9558131723493</v>
      </c>
      <c r="AG379">
        <v>954.72979604670536</v>
      </c>
      <c r="AH379">
        <v>626.30792949013448</v>
      </c>
      <c r="AI379">
        <v>564.51927020728067</v>
      </c>
      <c r="AJ379">
        <v>969.99985575787252</v>
      </c>
      <c r="AK379">
        <v>737.40621806385445</v>
      </c>
      <c r="AL379">
        <v>781.13771885680944</v>
      </c>
      <c r="AX379" s="248"/>
      <c r="AY379" s="252"/>
    </row>
    <row r="380" spans="3:51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"/>
      <c r="P380" s="1"/>
      <c r="Q380" s="1"/>
      <c r="R380" s="1"/>
      <c r="T380" s="1"/>
      <c r="U380" s="1"/>
      <c r="V380" s="11"/>
      <c r="W380" s="1"/>
      <c r="AD380">
        <v>366</v>
      </c>
      <c r="AE380">
        <v>1740.2597166262231</v>
      </c>
      <c r="AF380">
        <v>1818.6108112727252</v>
      </c>
      <c r="AG380">
        <v>1159.4997116615873</v>
      </c>
      <c r="AH380">
        <v>674.66785035175712</v>
      </c>
      <c r="AI380">
        <v>870.41376162146298</v>
      </c>
      <c r="AJ380">
        <v>711.5769416415385</v>
      </c>
      <c r="AK380">
        <v>698.73708614762745</v>
      </c>
      <c r="AL380">
        <v>810.66255500953707</v>
      </c>
      <c r="AX380" s="248"/>
      <c r="AY380" s="252"/>
    </row>
    <row r="381" spans="3:51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"/>
      <c r="P381" s="1"/>
      <c r="Q381" s="1"/>
      <c r="R381" s="1"/>
      <c r="T381" s="1"/>
      <c r="U381" s="1"/>
      <c r="V381" s="11"/>
      <c r="W381" s="1"/>
      <c r="AD381">
        <v>367</v>
      </c>
      <c r="AE381">
        <v>1503.3467103028206</v>
      </c>
      <c r="AF381">
        <v>1432.1647203843434</v>
      </c>
      <c r="AG381">
        <v>910.40054342461463</v>
      </c>
      <c r="AH381">
        <v>882.7734890464701</v>
      </c>
      <c r="AI381">
        <v>896.31113558162042</v>
      </c>
      <c r="AJ381">
        <v>859.6693909224266</v>
      </c>
      <c r="AK381">
        <v>410.74870301970594</v>
      </c>
      <c r="AL381">
        <v>811.72049865294923</v>
      </c>
      <c r="AX381" s="248"/>
      <c r="AY381" s="252"/>
    </row>
    <row r="382" spans="3:51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"/>
      <c r="P382" s="1"/>
      <c r="Q382" s="1"/>
      <c r="R382" s="1"/>
      <c r="T382" s="1"/>
      <c r="U382" s="1"/>
      <c r="V382" s="11"/>
      <c r="W382" s="1"/>
      <c r="AD382">
        <v>368</v>
      </c>
      <c r="AE382">
        <v>1679.0844445299335</v>
      </c>
      <c r="AF382">
        <v>1785.429698499813</v>
      </c>
      <c r="AG382">
        <v>909.02024802000449</v>
      </c>
      <c r="AH382">
        <v>690.55659907998074</v>
      </c>
      <c r="AI382">
        <v>828.93940423013601</v>
      </c>
      <c r="AJ382">
        <v>794.68731956340332</v>
      </c>
      <c r="AK382">
        <v>660.339027190862</v>
      </c>
      <c r="AL382">
        <v>592.9331566218417</v>
      </c>
      <c r="AX382" s="248"/>
      <c r="AY382" s="252"/>
    </row>
    <row r="383" spans="3:51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"/>
      <c r="P383" s="1"/>
      <c r="Q383" s="1"/>
      <c r="R383" s="1"/>
      <c r="T383" s="1"/>
      <c r="U383" s="1"/>
      <c r="V383" s="11"/>
      <c r="W383" s="1"/>
      <c r="AD383">
        <v>369</v>
      </c>
      <c r="AE383">
        <v>1313.2496743946972</v>
      </c>
      <c r="AF383">
        <v>1812.3421902729956</v>
      </c>
      <c r="AG383">
        <v>1045.8770910331609</v>
      </c>
      <c r="AH383">
        <v>715.85741950385409</v>
      </c>
      <c r="AI383">
        <v>594.54624456066347</v>
      </c>
      <c r="AJ383">
        <v>306.18223460221122</v>
      </c>
      <c r="AK383">
        <v>730.7992873717443</v>
      </c>
      <c r="AL383">
        <v>768.34694420975677</v>
      </c>
      <c r="AX383" s="248"/>
      <c r="AY383" s="252"/>
    </row>
    <row r="384" spans="3:51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"/>
      <c r="P384" s="1"/>
      <c r="Q384" s="1"/>
      <c r="R384" s="1"/>
      <c r="T384" s="1"/>
      <c r="U384" s="1"/>
      <c r="V384" s="11"/>
      <c r="W384" s="1"/>
      <c r="AD384">
        <v>370</v>
      </c>
      <c r="AE384">
        <v>1281.5743771821381</v>
      </c>
      <c r="AF384">
        <v>1496.3259144925235</v>
      </c>
      <c r="AG384">
        <v>1408.2955718514202</v>
      </c>
      <c r="AH384">
        <v>959.36624701080109</v>
      </c>
      <c r="AI384">
        <v>715.91538127626416</v>
      </c>
      <c r="AJ384">
        <v>490.35791002281468</v>
      </c>
      <c r="AK384">
        <v>861.27634414204147</v>
      </c>
      <c r="AL384">
        <v>650.45161648479814</v>
      </c>
      <c r="AX384" s="248"/>
      <c r="AY384" s="252"/>
    </row>
    <row r="385" spans="3:51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"/>
      <c r="P385" s="1"/>
      <c r="Q385" s="1"/>
      <c r="R385" s="1"/>
      <c r="T385" s="1"/>
      <c r="U385" s="1"/>
      <c r="V385" s="11"/>
      <c r="W385" s="1"/>
      <c r="AD385">
        <v>371</v>
      </c>
      <c r="AE385">
        <v>1462.6676328957219</v>
      </c>
      <c r="AF385">
        <v>1759.6244801694347</v>
      </c>
      <c r="AG385">
        <v>1064.7478346669102</v>
      </c>
      <c r="AH385">
        <v>661.80835815570765</v>
      </c>
      <c r="AI385">
        <v>440.25459663907213</v>
      </c>
      <c r="AJ385">
        <v>430.16239255127869</v>
      </c>
      <c r="AK385">
        <v>835.50253407459945</v>
      </c>
      <c r="AL385">
        <v>783.3196222676869</v>
      </c>
      <c r="AX385" s="248"/>
      <c r="AY385" s="252"/>
    </row>
    <row r="386" spans="3:51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"/>
      <c r="P386" s="1"/>
      <c r="Q386" s="1"/>
      <c r="R386" s="1"/>
      <c r="T386" s="1"/>
      <c r="U386" s="1"/>
      <c r="V386" s="11"/>
      <c r="W386" s="1"/>
      <c r="AD386">
        <v>372</v>
      </c>
      <c r="AE386">
        <v>1668.8602583636948</v>
      </c>
      <c r="AF386">
        <v>2047.6587315357417</v>
      </c>
      <c r="AG386">
        <v>854.22809400218318</v>
      </c>
      <c r="AH386">
        <v>706.16208913945798</v>
      </c>
      <c r="AI386">
        <v>427.26092535887108</v>
      </c>
      <c r="AJ386">
        <v>1009.5467340850449</v>
      </c>
      <c r="AK386">
        <v>505.17939711512474</v>
      </c>
      <c r="AL386">
        <v>839.05726628317052</v>
      </c>
      <c r="AX386" s="248"/>
      <c r="AY386" s="252"/>
    </row>
    <row r="387" spans="3:51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"/>
      <c r="P387" s="1"/>
      <c r="Q387" s="1"/>
      <c r="R387" s="1"/>
      <c r="T387" s="1"/>
      <c r="U387" s="1"/>
      <c r="V387" s="11"/>
      <c r="W387" s="1"/>
      <c r="AD387">
        <v>373</v>
      </c>
      <c r="AE387">
        <v>1093.567406782498</v>
      </c>
      <c r="AF387">
        <v>1644.3804251357167</v>
      </c>
      <c r="AG387">
        <v>929.51218999031926</v>
      </c>
      <c r="AH387">
        <v>681.23449517097106</v>
      </c>
      <c r="AI387">
        <v>591.23906729402597</v>
      </c>
      <c r="AJ387">
        <v>577.44264232696764</v>
      </c>
      <c r="AK387">
        <v>620.94866063380493</v>
      </c>
      <c r="AL387">
        <v>618.8254241908113</v>
      </c>
      <c r="AX387" s="248"/>
      <c r="AY387" s="252"/>
    </row>
    <row r="388" spans="3:51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"/>
      <c r="P388" s="1"/>
      <c r="Q388" s="1"/>
      <c r="R388" s="1"/>
      <c r="T388" s="1"/>
      <c r="U388" s="1"/>
      <c r="V388" s="11"/>
      <c r="W388" s="1"/>
      <c r="AD388">
        <v>374</v>
      </c>
      <c r="AE388">
        <v>1923.5295410580429</v>
      </c>
      <c r="AF388">
        <v>1954.0353364163097</v>
      </c>
      <c r="AG388">
        <v>689.06677510936333</v>
      </c>
      <c r="AH388">
        <v>714.46553208855721</v>
      </c>
      <c r="AI388">
        <v>598.70445190149985</v>
      </c>
      <c r="AJ388">
        <v>555.15775692010402</v>
      </c>
      <c r="AK388">
        <v>836.4884743880416</v>
      </c>
      <c r="AL388">
        <v>654.52409239918256</v>
      </c>
      <c r="AX388" s="248"/>
      <c r="AY388" s="252"/>
    </row>
    <row r="389" spans="3:51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"/>
      <c r="P389" s="1"/>
      <c r="Q389" s="1"/>
      <c r="R389" s="1"/>
      <c r="T389" s="1"/>
      <c r="U389" s="1"/>
      <c r="V389" s="11"/>
      <c r="W389" s="1"/>
      <c r="AD389">
        <v>375</v>
      </c>
      <c r="AE389">
        <v>2015.9855918006738</v>
      </c>
      <c r="AF389">
        <v>1661.8679018107364</v>
      </c>
      <c r="AG389">
        <v>1079.6505352674594</v>
      </c>
      <c r="AH389">
        <v>661.62909761989636</v>
      </c>
      <c r="AI389">
        <v>548.95151174956482</v>
      </c>
      <c r="AJ389">
        <v>585.62837460572098</v>
      </c>
      <c r="AK389">
        <v>385.56556843825649</v>
      </c>
      <c r="AL389">
        <v>829.53078430840242</v>
      </c>
      <c r="AX389" s="248"/>
      <c r="AY389" s="252"/>
    </row>
    <row r="390" spans="3:51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"/>
      <c r="P390" s="1"/>
      <c r="Q390" s="1"/>
      <c r="R390" s="1"/>
      <c r="T390" s="1"/>
      <c r="U390" s="1"/>
      <c r="V390" s="11"/>
      <c r="W390" s="1"/>
      <c r="AD390">
        <v>376</v>
      </c>
      <c r="AE390">
        <v>1591.9985166463184</v>
      </c>
      <c r="AF390">
        <v>1442.0272149806237</v>
      </c>
      <c r="AG390">
        <v>1356.2347709580599</v>
      </c>
      <c r="AH390">
        <v>808.94832679409137</v>
      </c>
      <c r="AI390">
        <v>740.81148995146327</v>
      </c>
      <c r="AJ390">
        <v>868.16666835453157</v>
      </c>
      <c r="AK390">
        <v>748.06218340425471</v>
      </c>
      <c r="AL390">
        <v>492.46180127909645</v>
      </c>
      <c r="AX390" s="248"/>
      <c r="AY390" s="252"/>
    </row>
    <row r="391" spans="3:51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"/>
      <c r="P391" s="1"/>
      <c r="Q391" s="1"/>
      <c r="R391" s="1"/>
      <c r="T391" s="1"/>
      <c r="U391" s="1"/>
      <c r="V391" s="11"/>
      <c r="W391" s="1"/>
      <c r="AD391">
        <v>377</v>
      </c>
      <c r="AE391">
        <v>1649.0895580706858</v>
      </c>
      <c r="AF391">
        <v>883.62068891170975</v>
      </c>
      <c r="AG391">
        <v>1041.5036532119188</v>
      </c>
      <c r="AH391">
        <v>586.51547262079475</v>
      </c>
      <c r="AI391">
        <v>810.93628546275886</v>
      </c>
      <c r="AJ391">
        <v>456.52893933812368</v>
      </c>
      <c r="AK391">
        <v>592.21340199468045</v>
      </c>
      <c r="AL391">
        <v>377.58942844325043</v>
      </c>
      <c r="AX391" s="248"/>
      <c r="AY391" s="252"/>
    </row>
    <row r="392" spans="3:51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"/>
      <c r="P392" s="1"/>
      <c r="Q392" s="1"/>
      <c r="R392" s="1"/>
      <c r="T392" s="1"/>
      <c r="U392" s="1"/>
      <c r="V392" s="11"/>
      <c r="W392" s="1"/>
      <c r="AD392">
        <v>378</v>
      </c>
      <c r="AE392">
        <v>1516.9460817602867</v>
      </c>
      <c r="AF392">
        <v>1284.7399478513435</v>
      </c>
      <c r="AG392">
        <v>1185.8716987596922</v>
      </c>
      <c r="AH392">
        <v>560.41863288241552</v>
      </c>
      <c r="AI392">
        <v>754.56817162975767</v>
      </c>
      <c r="AJ392">
        <v>932.14207275255899</v>
      </c>
      <c r="AK392">
        <v>367.40846996870403</v>
      </c>
      <c r="AL392">
        <v>766.42234118077727</v>
      </c>
      <c r="AX392" s="248"/>
      <c r="AY392" s="252"/>
    </row>
    <row r="393" spans="3:51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"/>
      <c r="P393" s="1"/>
      <c r="Q393" s="1"/>
      <c r="R393" s="1"/>
      <c r="T393" s="1"/>
      <c r="U393" s="1"/>
      <c r="V393" s="11"/>
      <c r="W393" s="1"/>
      <c r="AD393">
        <v>379</v>
      </c>
      <c r="AE393">
        <v>1733.4737338006648</v>
      </c>
      <c r="AF393">
        <v>1495.2759533866588</v>
      </c>
      <c r="AG393">
        <v>1167.6081613899328</v>
      </c>
      <c r="AH393">
        <v>742.1496801389917</v>
      </c>
      <c r="AI393">
        <v>769.06368586759095</v>
      </c>
      <c r="AJ393">
        <v>562.00055004405533</v>
      </c>
      <c r="AK393">
        <v>376.84796671326092</v>
      </c>
      <c r="AL393">
        <v>925.11982189398509</v>
      </c>
      <c r="AX393" s="248"/>
      <c r="AY393" s="252"/>
    </row>
    <row r="394" spans="3:51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"/>
      <c r="P394" s="1"/>
      <c r="Q394" s="1"/>
      <c r="R394" s="1"/>
      <c r="T394" s="1"/>
      <c r="U394" s="1"/>
      <c r="V394" s="11"/>
      <c r="W394" s="1"/>
      <c r="AD394">
        <v>380</v>
      </c>
      <c r="AE394">
        <v>1217.9932006204619</v>
      </c>
      <c r="AF394">
        <v>1511.6017095393331</v>
      </c>
      <c r="AG394">
        <v>960.2122486208259</v>
      </c>
      <c r="AH394">
        <v>830.67738698471544</v>
      </c>
      <c r="AI394">
        <v>710.18444391002549</v>
      </c>
      <c r="AJ394">
        <v>603.66263484052047</v>
      </c>
      <c r="AK394">
        <v>536.07478888766377</v>
      </c>
      <c r="AL394">
        <v>633.80208418295899</v>
      </c>
      <c r="AX394" s="248"/>
      <c r="AY394" s="252"/>
    </row>
    <row r="395" spans="3:51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"/>
      <c r="P395" s="1"/>
      <c r="Q395" s="1"/>
      <c r="R395" s="1"/>
      <c r="T395" s="1"/>
      <c r="U395" s="1"/>
      <c r="V395" s="11"/>
      <c r="W395" s="1"/>
      <c r="AD395">
        <v>381</v>
      </c>
      <c r="AE395">
        <v>1532.8458426058728</v>
      </c>
      <c r="AF395">
        <v>1388.2779570316015</v>
      </c>
      <c r="AG395">
        <v>1027.6424609881046</v>
      </c>
      <c r="AH395">
        <v>912.8534872457559</v>
      </c>
      <c r="AI395">
        <v>733.9013185025434</v>
      </c>
      <c r="AJ395">
        <v>933.52603086488352</v>
      </c>
      <c r="AK395">
        <v>733.89242212866213</v>
      </c>
      <c r="AL395">
        <v>600.7758031080466</v>
      </c>
      <c r="AX395" s="248"/>
      <c r="AY395" s="252"/>
    </row>
    <row r="396" spans="3:51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"/>
      <c r="P396" s="1"/>
      <c r="Q396" s="1"/>
      <c r="R396" s="1"/>
      <c r="T396" s="1"/>
      <c r="U396" s="1"/>
      <c r="V396" s="11"/>
      <c r="W396" s="1"/>
      <c r="AD396">
        <v>382</v>
      </c>
      <c r="AE396">
        <v>1680.911221930292</v>
      </c>
      <c r="AF396">
        <v>1411.64927807704</v>
      </c>
      <c r="AG396">
        <v>1025.3507938501014</v>
      </c>
      <c r="AH396">
        <v>960.45426678020647</v>
      </c>
      <c r="AI396">
        <v>817.39511275638017</v>
      </c>
      <c r="AJ396">
        <v>601.45420245895218</v>
      </c>
      <c r="AK396">
        <v>1237.8499563007738</v>
      </c>
      <c r="AL396">
        <v>559.48281985872802</v>
      </c>
      <c r="AX396" s="248"/>
      <c r="AY396" s="252"/>
    </row>
    <row r="397" spans="3:51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"/>
      <c r="P397" s="1"/>
      <c r="Q397" s="1"/>
      <c r="R397" s="1"/>
      <c r="T397" s="1"/>
      <c r="U397" s="1"/>
      <c r="V397" s="11"/>
      <c r="W397" s="1"/>
      <c r="AD397">
        <v>383</v>
      </c>
      <c r="AE397">
        <v>1098.1716146361168</v>
      </c>
      <c r="AF397">
        <v>2114.6962534646109</v>
      </c>
      <c r="AG397">
        <v>1121.9288499158868</v>
      </c>
      <c r="AH397">
        <v>1054.374401457698</v>
      </c>
      <c r="AI397">
        <v>842.25681085165286</v>
      </c>
      <c r="AJ397">
        <v>402.8529042751864</v>
      </c>
      <c r="AK397">
        <v>476.91213397833735</v>
      </c>
      <c r="AL397">
        <v>656.286700434355</v>
      </c>
      <c r="AX397" s="248"/>
      <c r="AY397" s="252"/>
    </row>
    <row r="398" spans="3:51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"/>
      <c r="P398" s="1"/>
      <c r="Q398" s="1"/>
      <c r="R398" s="1"/>
      <c r="T398" s="1"/>
      <c r="U398" s="1"/>
      <c r="V398" s="11"/>
      <c r="W398" s="1"/>
      <c r="AD398">
        <v>384</v>
      </c>
      <c r="AE398">
        <v>1618.8918897435685</v>
      </c>
      <c r="AF398">
        <v>1536.0245076827994</v>
      </c>
      <c r="AG398">
        <v>1200.0802528207978</v>
      </c>
      <c r="AH398">
        <v>618.55253396738556</v>
      </c>
      <c r="AI398">
        <v>729.50657480629479</v>
      </c>
      <c r="AJ398">
        <v>648.87837516249101</v>
      </c>
      <c r="AK398">
        <v>575.24513908045401</v>
      </c>
      <c r="AL398">
        <v>694.52356287557723</v>
      </c>
      <c r="AX398" s="248"/>
      <c r="AY398" s="252"/>
    </row>
    <row r="399" spans="3:51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"/>
      <c r="P399" s="1"/>
      <c r="Q399" s="1"/>
      <c r="R399" s="1"/>
      <c r="T399" s="1"/>
      <c r="U399" s="1"/>
      <c r="V399" s="11"/>
      <c r="W399" s="1"/>
      <c r="AD399">
        <v>385</v>
      </c>
      <c r="AE399">
        <v>1602.8174060043752</v>
      </c>
      <c r="AF399">
        <v>1755.296287673073</v>
      </c>
      <c r="AG399">
        <v>1163.3201012866493</v>
      </c>
      <c r="AH399">
        <v>776.44616602152223</v>
      </c>
      <c r="AI399">
        <v>851.14663034405874</v>
      </c>
      <c r="AJ399">
        <v>401.49031055285911</v>
      </c>
      <c r="AK399">
        <v>499.38920542075283</v>
      </c>
      <c r="AL399">
        <v>1123.4006914590263</v>
      </c>
      <c r="AX399" s="248"/>
      <c r="AY399" s="252"/>
    </row>
    <row r="400" spans="3:51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"/>
      <c r="P400" s="1"/>
      <c r="Q400" s="1"/>
      <c r="R400" s="1"/>
      <c r="T400" s="1"/>
      <c r="U400" s="1"/>
      <c r="V400" s="11"/>
      <c r="W400" s="1"/>
      <c r="AD400">
        <v>386</v>
      </c>
      <c r="AE400">
        <v>1416.469367061356</v>
      </c>
      <c r="AF400">
        <v>1554.965361689643</v>
      </c>
      <c r="AG400">
        <v>960.90150622168596</v>
      </c>
      <c r="AH400">
        <v>860.19375606832591</v>
      </c>
      <c r="AI400">
        <v>892.44669978270338</v>
      </c>
      <c r="AJ400">
        <v>719.63456507233548</v>
      </c>
      <c r="AK400">
        <v>546.91030733534421</v>
      </c>
      <c r="AL400">
        <v>481.30091541478748</v>
      </c>
      <c r="AX400" s="248"/>
      <c r="AY400" s="252"/>
    </row>
    <row r="401" spans="3:51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"/>
      <c r="P401" s="1"/>
      <c r="Q401" s="1"/>
      <c r="R401" s="1"/>
      <c r="T401" s="1"/>
      <c r="U401" s="1"/>
      <c r="V401" s="11"/>
      <c r="W401" s="1"/>
      <c r="AD401">
        <v>387</v>
      </c>
      <c r="AE401">
        <v>1438.4486665543782</v>
      </c>
      <c r="AF401">
        <v>1494.089044333216</v>
      </c>
      <c r="AG401">
        <v>800.19436179856598</v>
      </c>
      <c r="AH401">
        <v>560.40408927135002</v>
      </c>
      <c r="AI401">
        <v>472.53411317685232</v>
      </c>
      <c r="AJ401">
        <v>667.62104182230928</v>
      </c>
      <c r="AK401">
        <v>392.74822376353677</v>
      </c>
      <c r="AL401">
        <v>926.4508732352881</v>
      </c>
      <c r="AX401" s="248"/>
      <c r="AY401" s="252"/>
    </row>
    <row r="402" spans="3:51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"/>
      <c r="P402" s="1"/>
      <c r="Q402" s="1"/>
      <c r="R402" s="1"/>
      <c r="T402" s="1"/>
      <c r="U402" s="1"/>
      <c r="V402" s="11"/>
      <c r="W402" s="1"/>
      <c r="AD402">
        <v>388</v>
      </c>
      <c r="AE402">
        <v>1599.1708290544175</v>
      </c>
      <c r="AF402">
        <v>1895.6915220279443</v>
      </c>
      <c r="AG402">
        <v>992.71221668810472</v>
      </c>
      <c r="AH402">
        <v>762.71469880310235</v>
      </c>
      <c r="AI402">
        <v>475.2074372924489</v>
      </c>
      <c r="AJ402">
        <v>492.34980834022065</v>
      </c>
      <c r="AK402">
        <v>697.21324024092701</v>
      </c>
      <c r="AL402">
        <v>898.30941492515126</v>
      </c>
      <c r="AX402" s="248"/>
      <c r="AY402" s="252"/>
    </row>
    <row r="403" spans="3:51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"/>
      <c r="P403" s="1"/>
      <c r="Q403" s="1"/>
      <c r="R403" s="1"/>
      <c r="T403" s="1"/>
      <c r="U403" s="1"/>
      <c r="V403" s="11"/>
      <c r="W403" s="1"/>
      <c r="AD403">
        <v>389</v>
      </c>
      <c r="AE403">
        <v>2130.4056639299379</v>
      </c>
      <c r="AF403">
        <v>1690.1593968309903</v>
      </c>
      <c r="AG403">
        <v>1155.5471349509339</v>
      </c>
      <c r="AH403">
        <v>996.81939122873916</v>
      </c>
      <c r="AI403">
        <v>465.00060021220133</v>
      </c>
      <c r="AJ403">
        <v>668.40544458741374</v>
      </c>
      <c r="AK403">
        <v>443.36328004851009</v>
      </c>
      <c r="AL403">
        <v>684.52925196626654</v>
      </c>
      <c r="AX403" s="248"/>
      <c r="AY403" s="252"/>
    </row>
    <row r="404" spans="3:51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"/>
      <c r="P404" s="1"/>
      <c r="Q404" s="1"/>
      <c r="R404" s="1"/>
      <c r="T404" s="1"/>
      <c r="U404" s="1"/>
      <c r="V404" s="11"/>
      <c r="W404" s="1"/>
      <c r="AD404">
        <v>390</v>
      </c>
      <c r="AE404">
        <v>2119.5638434806101</v>
      </c>
      <c r="AF404">
        <v>1843.1053097137001</v>
      </c>
      <c r="AG404">
        <v>1544.3683666320662</v>
      </c>
      <c r="AH404">
        <v>1059.1283955585018</v>
      </c>
      <c r="AI404">
        <v>963.52192188849131</v>
      </c>
      <c r="AJ404">
        <v>583.28498703960622</v>
      </c>
      <c r="AK404">
        <v>473.20047180206893</v>
      </c>
      <c r="AL404">
        <v>336.70864339467482</v>
      </c>
      <c r="AX404" s="248"/>
      <c r="AY404" s="252"/>
    </row>
    <row r="405" spans="3:51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"/>
      <c r="P405" s="1"/>
      <c r="Q405" s="1"/>
      <c r="R405" s="1"/>
      <c r="T405" s="1"/>
      <c r="U405" s="1"/>
      <c r="V405" s="11"/>
      <c r="W405" s="1"/>
      <c r="AD405">
        <v>391</v>
      </c>
      <c r="AE405">
        <v>1742.8796383990043</v>
      </c>
      <c r="AF405">
        <v>2149.0354078789187</v>
      </c>
      <c r="AG405">
        <v>1186.7485827815835</v>
      </c>
      <c r="AH405">
        <v>870.22891212816864</v>
      </c>
      <c r="AI405">
        <v>451.89738544100686</v>
      </c>
      <c r="AJ405">
        <v>816.15166474599073</v>
      </c>
      <c r="AK405">
        <v>452.61059363695495</v>
      </c>
      <c r="AL405">
        <v>426.45366661555539</v>
      </c>
      <c r="AX405" s="248"/>
      <c r="AY405" s="252"/>
    </row>
    <row r="406" spans="3:51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"/>
      <c r="P406" s="1"/>
      <c r="Q406" s="1"/>
      <c r="R406" s="1"/>
      <c r="T406" s="1"/>
      <c r="U406" s="1"/>
      <c r="V406" s="11"/>
      <c r="W406" s="1"/>
      <c r="AD406">
        <v>392</v>
      </c>
      <c r="AE406">
        <v>1622.0954248198459</v>
      </c>
      <c r="AF406">
        <v>1537.4674810531642</v>
      </c>
      <c r="AG406">
        <v>883.53354709348275</v>
      </c>
      <c r="AH406">
        <v>491.0853287040535</v>
      </c>
      <c r="AI406">
        <v>816.18743709792375</v>
      </c>
      <c r="AJ406">
        <v>571.06126572236258</v>
      </c>
      <c r="AK406">
        <v>729.0141056107035</v>
      </c>
      <c r="AL406">
        <v>490.19876623168057</v>
      </c>
      <c r="AX406" s="248"/>
      <c r="AY406" s="252"/>
    </row>
    <row r="407" spans="3:51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"/>
      <c r="P407" s="1"/>
      <c r="Q407" s="1"/>
      <c r="R407" s="1"/>
      <c r="T407" s="1"/>
      <c r="U407" s="1"/>
      <c r="V407" s="11"/>
      <c r="W407" s="1"/>
      <c r="AD407">
        <v>393</v>
      </c>
      <c r="AE407">
        <v>1429.5439803507807</v>
      </c>
      <c r="AF407">
        <v>1650.5847903574031</v>
      </c>
      <c r="AG407">
        <v>955.82359201078475</v>
      </c>
      <c r="AH407">
        <v>828.30402527284616</v>
      </c>
      <c r="AI407">
        <v>528.2173222311028</v>
      </c>
      <c r="AJ407">
        <v>712.82355131921986</v>
      </c>
      <c r="AK407">
        <v>781.38590766322545</v>
      </c>
      <c r="AL407">
        <v>361.29141988645762</v>
      </c>
      <c r="AX407" s="248"/>
      <c r="AY407" s="252"/>
    </row>
    <row r="408" spans="3:51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"/>
      <c r="P408" s="1"/>
      <c r="Q408" s="1"/>
      <c r="R408" s="1"/>
      <c r="T408" s="1"/>
      <c r="U408" s="1"/>
      <c r="V408" s="11"/>
      <c r="W408" s="1"/>
      <c r="AD408">
        <v>394</v>
      </c>
      <c r="AE408">
        <v>1597.3214018665053</v>
      </c>
      <c r="AF408">
        <v>1199.3811312569719</v>
      </c>
      <c r="AG408">
        <v>1386.1016328973742</v>
      </c>
      <c r="AH408">
        <v>799.5768431357393</v>
      </c>
      <c r="AI408">
        <v>705.62184528834746</v>
      </c>
      <c r="AJ408">
        <v>583.54503550592585</v>
      </c>
      <c r="AK408">
        <v>642.07014201040147</v>
      </c>
      <c r="AL408">
        <v>409.48011329161443</v>
      </c>
      <c r="AX408" s="248"/>
      <c r="AY408" s="252"/>
    </row>
    <row r="409" spans="3:51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"/>
      <c r="P409" s="1"/>
      <c r="Q409" s="1"/>
      <c r="R409" s="1"/>
      <c r="T409" s="1"/>
      <c r="U409" s="1"/>
      <c r="V409" s="11"/>
      <c r="W409" s="1"/>
      <c r="AD409">
        <v>395</v>
      </c>
      <c r="AE409">
        <v>1607.6355884845734</v>
      </c>
      <c r="AF409">
        <v>1739.9015591295483</v>
      </c>
      <c r="AG409">
        <v>1054.0830176486588</v>
      </c>
      <c r="AH409">
        <v>590.14314377640108</v>
      </c>
      <c r="AI409">
        <v>526.43377838301808</v>
      </c>
      <c r="AJ409">
        <v>1275.2245710764728</v>
      </c>
      <c r="AK409">
        <v>746.85606979204431</v>
      </c>
      <c r="AL409">
        <v>843.31753876501716</v>
      </c>
      <c r="AX409" s="248"/>
      <c r="AY409" s="252"/>
    </row>
    <row r="410" spans="3:51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"/>
      <c r="P410" s="1"/>
      <c r="Q410" s="1"/>
      <c r="R410" s="1"/>
      <c r="T410" s="1"/>
      <c r="U410" s="1"/>
      <c r="V410" s="11"/>
      <c r="W410" s="1"/>
      <c r="AD410">
        <v>396</v>
      </c>
      <c r="AE410">
        <v>1802.042583793886</v>
      </c>
      <c r="AF410">
        <v>1607.9045576820367</v>
      </c>
      <c r="AG410">
        <v>1082.4587171128262</v>
      </c>
      <c r="AH410">
        <v>900.4751565692145</v>
      </c>
      <c r="AI410">
        <v>623.77910817431462</v>
      </c>
      <c r="AJ410">
        <v>917.44231420087362</v>
      </c>
      <c r="AK410">
        <v>687.54829894380953</v>
      </c>
      <c r="AL410">
        <v>525.97534460632414</v>
      </c>
      <c r="AX410" s="248"/>
      <c r="AY410" s="252"/>
    </row>
    <row r="411" spans="3:51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"/>
      <c r="P411" s="1"/>
      <c r="Q411" s="1"/>
      <c r="R411" s="1"/>
      <c r="T411" s="1"/>
      <c r="U411" s="1"/>
      <c r="V411" s="11"/>
      <c r="W411" s="1"/>
      <c r="AD411">
        <v>397</v>
      </c>
      <c r="AE411">
        <v>1115.2232833564669</v>
      </c>
      <c r="AF411">
        <v>1694.3477366194518</v>
      </c>
      <c r="AG411">
        <v>905.82568825779481</v>
      </c>
      <c r="AH411">
        <v>730.56880115112051</v>
      </c>
      <c r="AI411">
        <v>495.84174730398075</v>
      </c>
      <c r="AJ411">
        <v>649.2587409213138</v>
      </c>
      <c r="AK411">
        <v>713.51152710509382</v>
      </c>
      <c r="AL411">
        <v>953.99240512367396</v>
      </c>
      <c r="AX411" s="248"/>
      <c r="AY411" s="252"/>
    </row>
    <row r="412" spans="3:51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"/>
      <c r="P412" s="1"/>
      <c r="Q412" s="1"/>
      <c r="R412" s="1"/>
      <c r="T412" s="1"/>
      <c r="U412" s="1"/>
      <c r="V412" s="11"/>
      <c r="W412" s="1"/>
      <c r="AD412">
        <v>398</v>
      </c>
      <c r="AE412">
        <v>1838.8559974348077</v>
      </c>
      <c r="AF412">
        <v>1343.5732262518425</v>
      </c>
      <c r="AG412">
        <v>1339.0112766438335</v>
      </c>
      <c r="AH412">
        <v>801.27181658183667</v>
      </c>
      <c r="AI412">
        <v>739.8608471883249</v>
      </c>
      <c r="AJ412">
        <v>473.82348177116899</v>
      </c>
      <c r="AK412">
        <v>618.2634250998176</v>
      </c>
      <c r="AL412">
        <v>364.71730257969307</v>
      </c>
      <c r="AX412" s="248"/>
      <c r="AY412" s="252"/>
    </row>
    <row r="413" spans="3:51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"/>
      <c r="P413" s="1"/>
      <c r="Q413" s="1"/>
      <c r="R413" s="1"/>
      <c r="T413" s="1"/>
      <c r="U413" s="1"/>
      <c r="V413" s="11"/>
      <c r="W413" s="1"/>
      <c r="AD413">
        <v>399</v>
      </c>
      <c r="AE413">
        <v>1844.57110497761</v>
      </c>
      <c r="AF413">
        <v>1345.8153444759744</v>
      </c>
      <c r="AG413">
        <v>1226.283866773367</v>
      </c>
      <c r="AH413">
        <v>666.76889931231483</v>
      </c>
      <c r="AI413">
        <v>756.04308297301498</v>
      </c>
      <c r="AJ413">
        <v>788.30568353180445</v>
      </c>
      <c r="AK413">
        <v>518.88179144885328</v>
      </c>
      <c r="AL413">
        <v>763.38559261634543</v>
      </c>
      <c r="AX413" s="248"/>
      <c r="AY413" s="252"/>
    </row>
    <row r="414" spans="3:51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"/>
      <c r="P414" s="1"/>
      <c r="Q414" s="1"/>
      <c r="R414" s="1"/>
      <c r="T414" s="1"/>
      <c r="U414" s="1"/>
      <c r="V414" s="11"/>
      <c r="W414" s="1"/>
      <c r="AD414">
        <v>400</v>
      </c>
      <c r="AE414">
        <v>1602.6902214400384</v>
      </c>
      <c r="AF414">
        <v>1416.7215134888372</v>
      </c>
      <c r="AG414">
        <v>818.64983816375423</v>
      </c>
      <c r="AH414">
        <v>791.12684247285017</v>
      </c>
      <c r="AI414">
        <v>602.88817188645646</v>
      </c>
      <c r="AJ414">
        <v>675.54859465760524</v>
      </c>
      <c r="AK414">
        <v>474.69354478112598</v>
      </c>
      <c r="AL414">
        <v>902.39731574196503</v>
      </c>
      <c r="AX414" s="248"/>
      <c r="AY414" s="252"/>
    </row>
    <row r="415" spans="3:51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"/>
      <c r="P415" s="1"/>
      <c r="Q415" s="1"/>
      <c r="R415" s="1"/>
      <c r="T415" s="1"/>
      <c r="U415" s="1"/>
      <c r="V415" s="11"/>
      <c r="W415" s="1"/>
      <c r="AD415">
        <v>401</v>
      </c>
      <c r="AE415">
        <v>1486.2371703241915</v>
      </c>
      <c r="AF415">
        <v>1583.5791388903333</v>
      </c>
      <c r="AG415">
        <v>1116.1895028717668</v>
      </c>
      <c r="AH415">
        <v>453.94055942297348</v>
      </c>
      <c r="AI415">
        <v>809.69715018404031</v>
      </c>
      <c r="AJ415">
        <v>580.63455116211583</v>
      </c>
      <c r="AK415">
        <v>553.54029921342942</v>
      </c>
      <c r="AL415">
        <v>893.34370154523549</v>
      </c>
      <c r="AX415" s="248"/>
      <c r="AY415" s="252"/>
    </row>
    <row r="416" spans="3:51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"/>
      <c r="P416" s="1"/>
      <c r="Q416" s="1"/>
      <c r="R416" s="1"/>
      <c r="T416" s="1"/>
      <c r="U416" s="1"/>
      <c r="V416" s="11"/>
      <c r="W416" s="1"/>
      <c r="AD416">
        <v>402</v>
      </c>
      <c r="AE416">
        <v>1275.2624461821774</v>
      </c>
      <c r="AF416">
        <v>1303.4829386298029</v>
      </c>
      <c r="AG416">
        <v>1232.4572684530608</v>
      </c>
      <c r="AH416">
        <v>769.10747695378257</v>
      </c>
      <c r="AI416">
        <v>912.09099663575716</v>
      </c>
      <c r="AJ416">
        <v>826.34277182741005</v>
      </c>
      <c r="AK416">
        <v>738.1898486006769</v>
      </c>
      <c r="AL416">
        <v>883.67089459930048</v>
      </c>
      <c r="AX416" s="248"/>
      <c r="AY416" s="252"/>
    </row>
    <row r="417" spans="3:51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"/>
      <c r="P417" s="1"/>
      <c r="Q417" s="1"/>
      <c r="R417" s="1"/>
      <c r="T417" s="1"/>
      <c r="U417" s="1"/>
      <c r="V417" s="11"/>
      <c r="W417" s="1"/>
      <c r="AD417">
        <v>403</v>
      </c>
      <c r="AE417">
        <v>1357.9255292804542</v>
      </c>
      <c r="AF417">
        <v>1683.9027563018001</v>
      </c>
      <c r="AG417">
        <v>956.01179025142699</v>
      </c>
      <c r="AH417">
        <v>1042.3782750808173</v>
      </c>
      <c r="AI417">
        <v>1041.9804957134693</v>
      </c>
      <c r="AJ417">
        <v>382.15394832441376</v>
      </c>
      <c r="AK417">
        <v>421.56280791210838</v>
      </c>
      <c r="AL417">
        <v>568.18402280575174</v>
      </c>
      <c r="AX417" s="248"/>
      <c r="AY417" s="252"/>
    </row>
    <row r="418" spans="3:51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"/>
      <c r="P418" s="1"/>
      <c r="Q418" s="1"/>
      <c r="R418" s="1"/>
      <c r="T418" s="1"/>
      <c r="U418" s="1"/>
      <c r="V418" s="11"/>
      <c r="W418" s="1"/>
      <c r="AD418">
        <v>404</v>
      </c>
      <c r="AE418">
        <v>1499.0740891862818</v>
      </c>
      <c r="AF418">
        <v>2050.5930863157373</v>
      </c>
      <c r="AG418">
        <v>963.41573721459167</v>
      </c>
      <c r="AH418">
        <v>516.53422736626112</v>
      </c>
      <c r="AI418">
        <v>768.27357252797844</v>
      </c>
      <c r="AJ418">
        <v>783.65928550506624</v>
      </c>
      <c r="AK418">
        <v>864.82192709930632</v>
      </c>
      <c r="AL418">
        <v>416.34209881431389</v>
      </c>
      <c r="AX418" s="248"/>
      <c r="AY418" s="252"/>
    </row>
    <row r="419" spans="3:51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"/>
      <c r="P419" s="1"/>
      <c r="Q419" s="1"/>
      <c r="R419" s="1"/>
      <c r="T419" s="1"/>
      <c r="U419" s="1"/>
      <c r="V419" s="11"/>
      <c r="W419" s="1"/>
      <c r="AD419">
        <v>405</v>
      </c>
      <c r="AE419">
        <v>1289.5316144959575</v>
      </c>
      <c r="AF419">
        <v>1164.9625907770862</v>
      </c>
      <c r="AG419">
        <v>772.77980038584769</v>
      </c>
      <c r="AH419">
        <v>1139.509931447059</v>
      </c>
      <c r="AI419">
        <v>700.15548838243069</v>
      </c>
      <c r="AJ419">
        <v>644.62572310377936</v>
      </c>
      <c r="AK419">
        <v>531.2341193988791</v>
      </c>
      <c r="AL419">
        <v>548.99510583689926</v>
      </c>
      <c r="AX419" s="248"/>
      <c r="AY419" s="252"/>
    </row>
    <row r="420" spans="3:51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"/>
      <c r="P420" s="1"/>
      <c r="Q420" s="1"/>
      <c r="R420" s="1"/>
      <c r="T420" s="1"/>
      <c r="U420" s="1"/>
      <c r="V420" s="11"/>
      <c r="W420" s="1"/>
      <c r="AD420">
        <v>406</v>
      </c>
      <c r="AE420">
        <v>1451.7511569932421</v>
      </c>
      <c r="AF420">
        <v>1523.0991559957686</v>
      </c>
      <c r="AG420">
        <v>980.20865488295385</v>
      </c>
      <c r="AH420">
        <v>864.78244422684202</v>
      </c>
      <c r="AI420">
        <v>541.33426134118338</v>
      </c>
      <c r="AJ420">
        <v>573.81804621436845</v>
      </c>
      <c r="AK420">
        <v>504.71398071138611</v>
      </c>
      <c r="AL420">
        <v>689.32156304717228</v>
      </c>
      <c r="AX420" s="248"/>
      <c r="AY420" s="252"/>
    </row>
    <row r="421" spans="3:51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"/>
      <c r="P421" s="1"/>
      <c r="Q421" s="1"/>
      <c r="R421" s="1"/>
      <c r="T421" s="1"/>
      <c r="U421" s="1"/>
      <c r="V421" s="11"/>
      <c r="W421" s="1"/>
      <c r="AD421">
        <v>407</v>
      </c>
      <c r="AE421">
        <v>1926.0877060366483</v>
      </c>
      <c r="AF421">
        <v>1921.0479511162914</v>
      </c>
      <c r="AG421">
        <v>881.73040805125265</v>
      </c>
      <c r="AH421">
        <v>653.29816283164553</v>
      </c>
      <c r="AI421">
        <v>624.8832654661478</v>
      </c>
      <c r="AJ421">
        <v>445.74026181519656</v>
      </c>
      <c r="AK421">
        <v>593.73982919250659</v>
      </c>
      <c r="AL421">
        <v>806.44197177560341</v>
      </c>
      <c r="AX421" s="248"/>
      <c r="AY421" s="252"/>
    </row>
    <row r="422" spans="3:51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"/>
      <c r="P422" s="1"/>
      <c r="Q422" s="1"/>
      <c r="R422" s="1"/>
      <c r="T422" s="1"/>
      <c r="U422" s="1"/>
      <c r="V422" s="11"/>
      <c r="W422" s="1"/>
      <c r="AD422">
        <v>408</v>
      </c>
      <c r="AE422">
        <v>1560.8613937920115</v>
      </c>
      <c r="AF422">
        <v>1361.0658579250035</v>
      </c>
      <c r="AG422">
        <v>936.48466818049269</v>
      </c>
      <c r="AH422">
        <v>987.56025633330626</v>
      </c>
      <c r="AI422">
        <v>556.17000662654925</v>
      </c>
      <c r="AJ422">
        <v>564.07368020635965</v>
      </c>
      <c r="AK422">
        <v>510.51312041112737</v>
      </c>
      <c r="AL422">
        <v>1059.7076600769994</v>
      </c>
      <c r="AX422" s="248"/>
      <c r="AY422" s="252"/>
    </row>
    <row r="423" spans="3:51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"/>
      <c r="P423" s="1"/>
      <c r="Q423" s="1"/>
      <c r="R423" s="1"/>
      <c r="T423" s="1"/>
      <c r="U423" s="1"/>
      <c r="V423" s="11"/>
      <c r="W423" s="1"/>
      <c r="AD423">
        <v>409</v>
      </c>
      <c r="AE423">
        <v>1802.5385215805609</v>
      </c>
      <c r="AF423">
        <v>1749.956836908173</v>
      </c>
      <c r="AG423">
        <v>1026.9064742353994</v>
      </c>
      <c r="AH423">
        <v>671.95421646119689</v>
      </c>
      <c r="AI423">
        <v>652.02467012865532</v>
      </c>
      <c r="AJ423">
        <v>609.52371378926921</v>
      </c>
      <c r="AK423">
        <v>586.74589028932769</v>
      </c>
      <c r="AL423">
        <v>359.69802209667961</v>
      </c>
      <c r="AX423" s="248"/>
      <c r="AY423" s="252"/>
    </row>
    <row r="424" spans="3:51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"/>
      <c r="P424" s="1"/>
      <c r="Q424" s="1"/>
      <c r="R424" s="1"/>
      <c r="T424" s="1"/>
      <c r="U424" s="1"/>
      <c r="V424" s="11"/>
      <c r="W424" s="1"/>
      <c r="AD424">
        <v>410</v>
      </c>
      <c r="AE424">
        <v>1422.0032500961315</v>
      </c>
      <c r="AF424">
        <v>1891.4653943728435</v>
      </c>
      <c r="AG424">
        <v>988.59679412702781</v>
      </c>
      <c r="AH424">
        <v>755.76883633953832</v>
      </c>
      <c r="AI424">
        <v>445.41631446500082</v>
      </c>
      <c r="AJ424">
        <v>936.71999249694568</v>
      </c>
      <c r="AK424">
        <v>777.02792912755035</v>
      </c>
      <c r="AL424">
        <v>654.81472627840253</v>
      </c>
      <c r="AX424" s="248"/>
      <c r="AY424" s="252"/>
    </row>
    <row r="425" spans="3:51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"/>
      <c r="P425" s="1"/>
      <c r="Q425" s="1"/>
      <c r="R425" s="1"/>
      <c r="T425" s="1"/>
      <c r="U425" s="1"/>
      <c r="V425" s="11"/>
      <c r="W425" s="1"/>
      <c r="AD425">
        <v>411</v>
      </c>
      <c r="AE425">
        <v>1281.9384412461322</v>
      </c>
      <c r="AF425">
        <v>1922.085619780021</v>
      </c>
      <c r="AG425">
        <v>1199.7499190720694</v>
      </c>
      <c r="AH425">
        <v>1044.4784664498611</v>
      </c>
      <c r="AI425">
        <v>725.63947653487469</v>
      </c>
      <c r="AJ425">
        <v>659.73746284819117</v>
      </c>
      <c r="AK425">
        <v>665.18407770403235</v>
      </c>
      <c r="AL425">
        <v>696.93832619622231</v>
      </c>
      <c r="AX425" s="248"/>
      <c r="AY425" s="252"/>
    </row>
    <row r="426" spans="3:51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"/>
      <c r="P426" s="1"/>
      <c r="Q426" s="1"/>
      <c r="R426" s="1"/>
      <c r="T426" s="1"/>
      <c r="U426" s="1"/>
      <c r="V426" s="11"/>
      <c r="W426" s="1"/>
      <c r="AD426">
        <v>412</v>
      </c>
      <c r="AE426">
        <v>1345.2696483935929</v>
      </c>
      <c r="AF426">
        <v>1373.418243463057</v>
      </c>
      <c r="AG426">
        <v>1134.3905017460283</v>
      </c>
      <c r="AH426">
        <v>670.73235469242672</v>
      </c>
      <c r="AI426">
        <v>994.98023718007005</v>
      </c>
      <c r="AJ426">
        <v>539.03711794539731</v>
      </c>
      <c r="AK426">
        <v>450.58712578271764</v>
      </c>
      <c r="AL426">
        <v>712.92727393332837</v>
      </c>
      <c r="AX426" s="248"/>
      <c r="AY426" s="252"/>
    </row>
    <row r="427" spans="3:51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"/>
      <c r="P427" s="1"/>
      <c r="Q427" s="1"/>
      <c r="R427" s="1"/>
      <c r="T427" s="1"/>
      <c r="U427" s="1"/>
      <c r="V427" s="11"/>
      <c r="W427" s="1"/>
      <c r="AD427">
        <v>413</v>
      </c>
      <c r="AE427">
        <v>2185.9626860073495</v>
      </c>
      <c r="AF427">
        <v>1651.7254082182851</v>
      </c>
      <c r="AG427">
        <v>1103.9952981803181</v>
      </c>
      <c r="AH427">
        <v>945.308529896457</v>
      </c>
      <c r="AI427">
        <v>249.23969681201288</v>
      </c>
      <c r="AJ427">
        <v>607.85261799844398</v>
      </c>
      <c r="AK427">
        <v>723.10573872497025</v>
      </c>
      <c r="AL427">
        <v>828.74784178211689</v>
      </c>
      <c r="AX427" s="248"/>
      <c r="AY427" s="252"/>
    </row>
    <row r="428" spans="3:51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"/>
      <c r="P428" s="1"/>
      <c r="Q428" s="1"/>
      <c r="R428" s="1"/>
      <c r="T428" s="1"/>
      <c r="U428" s="1"/>
      <c r="V428" s="11"/>
      <c r="W428" s="1"/>
      <c r="AD428">
        <v>414</v>
      </c>
      <c r="AE428">
        <v>1482.2741161174035</v>
      </c>
      <c r="AF428">
        <v>1249.6054816425092</v>
      </c>
      <c r="AG428">
        <v>896.53539102891978</v>
      </c>
      <c r="AH428">
        <v>986.66333136664105</v>
      </c>
      <c r="AI428">
        <v>377.21287031877813</v>
      </c>
      <c r="AJ428">
        <v>937.0807712967943</v>
      </c>
      <c r="AK428">
        <v>564.25142017864607</v>
      </c>
      <c r="AL428">
        <v>1098.9674699485313</v>
      </c>
      <c r="AX428" s="248"/>
      <c r="AY428" s="252"/>
    </row>
    <row r="429" spans="3:51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"/>
      <c r="P429" s="1"/>
      <c r="Q429" s="1"/>
      <c r="R429" s="1"/>
      <c r="T429" s="1"/>
      <c r="U429" s="1"/>
      <c r="V429" s="11"/>
      <c r="W429" s="1"/>
      <c r="AD429">
        <v>415</v>
      </c>
      <c r="AE429">
        <v>1728.1381176699338</v>
      </c>
      <c r="AF429">
        <v>1328.3021230530692</v>
      </c>
      <c r="AG429">
        <v>1027.3445108388953</v>
      </c>
      <c r="AH429">
        <v>689.75220645869069</v>
      </c>
      <c r="AI429">
        <v>584.18743518559381</v>
      </c>
      <c r="AJ429">
        <v>426.13829764991488</v>
      </c>
      <c r="AK429">
        <v>874.24620914720845</v>
      </c>
      <c r="AL429">
        <v>842.55732805087973</v>
      </c>
      <c r="AX429" s="248"/>
      <c r="AY429" s="252"/>
    </row>
    <row r="430" spans="3:51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"/>
      <c r="P430" s="1"/>
      <c r="Q430" s="1"/>
      <c r="R430" s="1"/>
      <c r="T430" s="1"/>
      <c r="U430" s="1"/>
      <c r="V430" s="11"/>
      <c r="W430" s="1"/>
      <c r="AD430">
        <v>416</v>
      </c>
      <c r="AE430">
        <v>1538.4386167877674</v>
      </c>
      <c r="AF430">
        <v>1096.5596062708064</v>
      </c>
      <c r="AG430">
        <v>1058.5202274112376</v>
      </c>
      <c r="AH430">
        <v>1006.7076550526237</v>
      </c>
      <c r="AI430">
        <v>735.08780124923851</v>
      </c>
      <c r="AJ430">
        <v>684.15361599237542</v>
      </c>
      <c r="AK430">
        <v>553.93685518314282</v>
      </c>
      <c r="AL430">
        <v>645.47829250721372</v>
      </c>
      <c r="AX430" s="248"/>
      <c r="AY430" s="252"/>
    </row>
    <row r="431" spans="3:51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"/>
      <c r="P431" s="1"/>
      <c r="Q431" s="1"/>
      <c r="R431" s="1"/>
      <c r="T431" s="1"/>
      <c r="U431" s="1"/>
      <c r="V431" s="11"/>
      <c r="W431" s="1"/>
      <c r="AD431">
        <v>417</v>
      </c>
      <c r="AE431">
        <v>1471.2807471683927</v>
      </c>
      <c r="AF431">
        <v>2045.4389999089904</v>
      </c>
      <c r="AG431">
        <v>1159.5630249446224</v>
      </c>
      <c r="AH431">
        <v>963.4443770424682</v>
      </c>
      <c r="AI431">
        <v>684.10429057158274</v>
      </c>
      <c r="AJ431">
        <v>926.54371010964871</v>
      </c>
      <c r="AK431">
        <v>696.76455951593107</v>
      </c>
      <c r="AL431">
        <v>486.28166840356528</v>
      </c>
      <c r="AX431" s="248"/>
      <c r="AY431" s="252"/>
    </row>
    <row r="432" spans="3:51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"/>
      <c r="P432" s="1"/>
      <c r="Q432" s="1"/>
      <c r="R432" s="1"/>
      <c r="T432" s="1"/>
      <c r="U432" s="1"/>
      <c r="V432" s="11"/>
      <c r="W432" s="1"/>
      <c r="AD432">
        <v>418</v>
      </c>
      <c r="AE432">
        <v>2278.811643588394</v>
      </c>
      <c r="AF432">
        <v>1579.2846343705432</v>
      </c>
      <c r="AG432">
        <v>1077.6413679379339</v>
      </c>
      <c r="AH432">
        <v>761.62638201571747</v>
      </c>
      <c r="AI432">
        <v>717.23770831709976</v>
      </c>
      <c r="AJ432">
        <v>647.60055523000676</v>
      </c>
      <c r="AK432">
        <v>411.34754260262196</v>
      </c>
      <c r="AL432">
        <v>671.05618321951317</v>
      </c>
      <c r="AX432" s="248"/>
      <c r="AY432" s="252"/>
    </row>
    <row r="433" spans="3:51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"/>
      <c r="P433" s="1"/>
      <c r="Q433" s="1"/>
      <c r="R433" s="1"/>
      <c r="T433" s="1"/>
      <c r="U433" s="1"/>
      <c r="V433" s="11"/>
      <c r="W433" s="1"/>
      <c r="AD433">
        <v>419</v>
      </c>
      <c r="AE433">
        <v>1355.920881230747</v>
      </c>
      <c r="AF433">
        <v>1484.1778196483706</v>
      </c>
      <c r="AG433">
        <v>1297.0435667284178</v>
      </c>
      <c r="AH433">
        <v>933.47972311795911</v>
      </c>
      <c r="AI433">
        <v>395.11715984040927</v>
      </c>
      <c r="AJ433">
        <v>553.80538710365545</v>
      </c>
      <c r="AK433">
        <v>640.48476392631051</v>
      </c>
      <c r="AL433">
        <v>661.4614332256125</v>
      </c>
      <c r="AX433" s="248"/>
      <c r="AY433" s="252"/>
    </row>
    <row r="434" spans="3:51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"/>
      <c r="P434" s="1"/>
      <c r="Q434" s="1"/>
      <c r="R434" s="1"/>
      <c r="T434" s="1"/>
      <c r="U434" s="1"/>
      <c r="V434" s="11"/>
      <c r="W434" s="1"/>
      <c r="AD434">
        <v>420</v>
      </c>
      <c r="AE434">
        <v>1686.8651102690146</v>
      </c>
      <c r="AF434">
        <v>1478.4464105949373</v>
      </c>
      <c r="AG434">
        <v>1301.84509810904</v>
      </c>
      <c r="AH434">
        <v>872.51958960149113</v>
      </c>
      <c r="AI434">
        <v>469.53302894819399</v>
      </c>
      <c r="AJ434">
        <v>597.18606700318605</v>
      </c>
      <c r="AK434">
        <v>849.79742741225914</v>
      </c>
      <c r="AL434">
        <v>867.27844483090485</v>
      </c>
      <c r="AX434" s="248"/>
      <c r="AY434" s="252"/>
    </row>
    <row r="435" spans="3:51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"/>
      <c r="P435" s="1"/>
      <c r="Q435" s="1"/>
      <c r="R435" s="1"/>
      <c r="T435" s="1"/>
      <c r="U435" s="1"/>
      <c r="V435" s="11"/>
      <c r="W435" s="1"/>
      <c r="AD435">
        <v>421</v>
      </c>
      <c r="AE435">
        <v>1429.2311058644611</v>
      </c>
      <c r="AF435">
        <v>2134.9990423464778</v>
      </c>
      <c r="AG435">
        <v>1239.8272686228725</v>
      </c>
      <c r="AH435">
        <v>666.85157819738811</v>
      </c>
      <c r="AI435">
        <v>495.45529482115546</v>
      </c>
      <c r="AJ435">
        <v>661.66102852550318</v>
      </c>
      <c r="AK435">
        <v>338.17688846048225</v>
      </c>
      <c r="AL435">
        <v>452.04145293066966</v>
      </c>
      <c r="AX435" s="248"/>
      <c r="AY435" s="252"/>
    </row>
    <row r="436" spans="3:51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"/>
      <c r="P436" s="1"/>
      <c r="Q436" s="1"/>
      <c r="R436" s="1"/>
      <c r="T436" s="1"/>
      <c r="U436" s="1"/>
      <c r="V436" s="11"/>
      <c r="W436" s="1"/>
      <c r="AD436">
        <v>422</v>
      </c>
      <c r="AE436">
        <v>1663.6548799113898</v>
      </c>
      <c r="AF436">
        <v>1882.5758570455562</v>
      </c>
      <c r="AG436">
        <v>1060.205613922456</v>
      </c>
      <c r="AH436">
        <v>1025.3669782181371</v>
      </c>
      <c r="AI436">
        <v>709.27293525614095</v>
      </c>
      <c r="AJ436">
        <v>574.74857016775775</v>
      </c>
      <c r="AK436">
        <v>1072.7357162068229</v>
      </c>
      <c r="AL436">
        <v>389.3221064083159</v>
      </c>
      <c r="AX436" s="248"/>
      <c r="AY436" s="252"/>
    </row>
    <row r="437" spans="3:51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"/>
      <c r="P437" s="1"/>
      <c r="Q437" s="1"/>
      <c r="R437" s="1"/>
      <c r="T437" s="1"/>
      <c r="U437" s="1"/>
      <c r="V437" s="11"/>
      <c r="W437" s="1"/>
      <c r="AD437">
        <v>423</v>
      </c>
      <c r="AE437">
        <v>1590.0448322563986</v>
      </c>
      <c r="AF437">
        <v>1735.3701235402878</v>
      </c>
      <c r="AG437">
        <v>1090.1783450051944</v>
      </c>
      <c r="AH437">
        <v>566.50151681656803</v>
      </c>
      <c r="AI437">
        <v>358.60877758935658</v>
      </c>
      <c r="AJ437">
        <v>565.53061353706948</v>
      </c>
      <c r="AK437">
        <v>620.52142855412615</v>
      </c>
      <c r="AL437">
        <v>862.30658472989853</v>
      </c>
      <c r="AX437" s="248"/>
      <c r="AY437" s="252"/>
    </row>
    <row r="438" spans="3:51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"/>
      <c r="P438" s="1"/>
      <c r="Q438" s="1"/>
      <c r="R438" s="1"/>
      <c r="T438" s="1"/>
      <c r="U438" s="1"/>
      <c r="V438" s="11"/>
      <c r="W438" s="1"/>
      <c r="AD438">
        <v>424</v>
      </c>
      <c r="AE438">
        <v>1445.843050345323</v>
      </c>
      <c r="AF438">
        <v>1830.0712273482018</v>
      </c>
      <c r="AG438">
        <v>1174.4767410265001</v>
      </c>
      <c r="AH438">
        <v>980.92435263530047</v>
      </c>
      <c r="AI438">
        <v>1107.3934488562147</v>
      </c>
      <c r="AJ438">
        <v>409.71622338837079</v>
      </c>
      <c r="AK438">
        <v>881.9830227585411</v>
      </c>
      <c r="AL438">
        <v>354.8506622981273</v>
      </c>
      <c r="AX438" s="248"/>
      <c r="AY438" s="252"/>
    </row>
    <row r="439" spans="3:51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"/>
      <c r="P439" s="1"/>
      <c r="Q439" s="1"/>
      <c r="R439" s="1"/>
      <c r="T439" s="1"/>
      <c r="U439" s="1"/>
      <c r="V439" s="11"/>
      <c r="W439" s="1"/>
      <c r="AD439">
        <v>425</v>
      </c>
      <c r="AE439">
        <v>1018.11224214539</v>
      </c>
      <c r="AF439">
        <v>1921.7676746667685</v>
      </c>
      <c r="AG439">
        <v>867.42388459194649</v>
      </c>
      <c r="AH439">
        <v>594.58353357528256</v>
      </c>
      <c r="AI439">
        <v>498.49186123169574</v>
      </c>
      <c r="AJ439">
        <v>709.2612386302377</v>
      </c>
      <c r="AK439">
        <v>1138.3641325424778</v>
      </c>
      <c r="AL439">
        <v>643.35751746389121</v>
      </c>
      <c r="AX439" s="248"/>
      <c r="AY439" s="252"/>
    </row>
    <row r="440" spans="3:51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"/>
      <c r="P440" s="1"/>
      <c r="Q440" s="1"/>
      <c r="R440" s="1"/>
      <c r="T440" s="1"/>
      <c r="U440" s="1"/>
      <c r="V440" s="11"/>
      <c r="W440" s="1"/>
      <c r="AD440">
        <v>426</v>
      </c>
      <c r="AE440">
        <v>1504.5492172147694</v>
      </c>
      <c r="AF440">
        <v>2046.5136659263967</v>
      </c>
      <c r="AG440">
        <v>1024.8523630311918</v>
      </c>
      <c r="AH440">
        <v>1004.6511652476925</v>
      </c>
      <c r="AI440">
        <v>785.27676953644595</v>
      </c>
      <c r="AJ440">
        <v>642.56673148839627</v>
      </c>
      <c r="AK440">
        <v>595.81476514529459</v>
      </c>
      <c r="AL440">
        <v>883.88086360685202</v>
      </c>
      <c r="AX440" s="248"/>
      <c r="AY440" s="252"/>
    </row>
    <row r="441" spans="3:51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"/>
      <c r="P441" s="1"/>
      <c r="Q441" s="1"/>
      <c r="R441" s="1"/>
      <c r="T441" s="1"/>
      <c r="U441" s="1"/>
      <c r="V441" s="11"/>
      <c r="W441" s="1"/>
      <c r="AD441">
        <v>427</v>
      </c>
      <c r="AE441">
        <v>1380.2900823164819</v>
      </c>
      <c r="AF441">
        <v>1239.2873082256131</v>
      </c>
      <c r="AG441">
        <v>749.24812594104094</v>
      </c>
      <c r="AH441">
        <v>787.4925872408644</v>
      </c>
      <c r="AI441">
        <v>676.14546953219838</v>
      </c>
      <c r="AJ441">
        <v>860.85889446160013</v>
      </c>
      <c r="AK441">
        <v>575.0297760307875</v>
      </c>
      <c r="AL441">
        <v>727.00514158526676</v>
      </c>
      <c r="AX441" s="248"/>
      <c r="AY441" s="252"/>
    </row>
    <row r="442" spans="3:51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"/>
      <c r="P442" s="1"/>
      <c r="Q442" s="1"/>
      <c r="R442" s="1"/>
      <c r="T442" s="1"/>
      <c r="U442" s="1"/>
      <c r="V442" s="11"/>
      <c r="W442" s="1"/>
      <c r="AD442">
        <v>428</v>
      </c>
      <c r="AE442">
        <v>1849.3105292716009</v>
      </c>
      <c r="AF442">
        <v>1325.8220628722399</v>
      </c>
      <c r="AG442">
        <v>1079.3081654938642</v>
      </c>
      <c r="AH442">
        <v>709.30003029445049</v>
      </c>
      <c r="AI442">
        <v>794.41568523817637</v>
      </c>
      <c r="AJ442">
        <v>502.16289328474591</v>
      </c>
      <c r="AK442">
        <v>622.50635724508982</v>
      </c>
      <c r="AL442">
        <v>448.29742313744521</v>
      </c>
      <c r="AX442" s="248"/>
      <c r="AY442" s="252"/>
    </row>
    <row r="443" spans="3:51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"/>
      <c r="P443" s="1"/>
      <c r="Q443" s="1"/>
      <c r="R443" s="1"/>
      <c r="T443" s="1"/>
      <c r="U443" s="1"/>
      <c r="V443" s="11"/>
      <c r="W443" s="1"/>
      <c r="AD443">
        <v>429</v>
      </c>
      <c r="AE443">
        <v>1759.4989545149269</v>
      </c>
      <c r="AF443">
        <v>1697.0765414576031</v>
      </c>
      <c r="AG443">
        <v>950.40770304855357</v>
      </c>
      <c r="AH443">
        <v>665.71198059612902</v>
      </c>
      <c r="AI443">
        <v>561.41437042612665</v>
      </c>
      <c r="AJ443">
        <v>723.20040237413468</v>
      </c>
      <c r="AK443">
        <v>578.07290659983221</v>
      </c>
      <c r="AL443">
        <v>643.43490048513149</v>
      </c>
      <c r="AX443" s="248"/>
      <c r="AY443" s="252"/>
    </row>
    <row r="444" spans="3:51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"/>
      <c r="P444" s="1"/>
      <c r="Q444" s="1"/>
      <c r="R444" s="1"/>
      <c r="T444" s="1"/>
      <c r="U444" s="1"/>
      <c r="V444" s="11"/>
      <c r="W444" s="1"/>
      <c r="AD444">
        <v>430</v>
      </c>
      <c r="AE444">
        <v>1620.7777557482736</v>
      </c>
      <c r="AF444">
        <v>1096.6939904918524</v>
      </c>
      <c r="AG444">
        <v>912.87190577710146</v>
      </c>
      <c r="AH444">
        <v>811.33861737039115</v>
      </c>
      <c r="AI444">
        <v>475.1155776859087</v>
      </c>
      <c r="AJ444">
        <v>485.5974506430706</v>
      </c>
      <c r="AK444">
        <v>645.80229890664305</v>
      </c>
      <c r="AL444">
        <v>520.42286772304078</v>
      </c>
      <c r="AX444" s="248"/>
      <c r="AY444" s="252"/>
    </row>
    <row r="445" spans="3:51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"/>
      <c r="P445" s="1"/>
      <c r="Q445" s="1"/>
      <c r="R445" s="1"/>
      <c r="T445" s="1"/>
      <c r="U445" s="1"/>
      <c r="V445" s="11"/>
      <c r="W445" s="1"/>
      <c r="AD445">
        <v>431</v>
      </c>
      <c r="AE445">
        <v>1666.3253596464624</v>
      </c>
      <c r="AF445">
        <v>1413.6295391385038</v>
      </c>
      <c r="AG445">
        <v>810.48251441708351</v>
      </c>
      <c r="AH445">
        <v>936.02661293494509</v>
      </c>
      <c r="AI445">
        <v>535.55861176794747</v>
      </c>
      <c r="AJ445">
        <v>561.39284343541988</v>
      </c>
      <c r="AK445">
        <v>715.20146506417643</v>
      </c>
      <c r="AL445">
        <v>759.17167869570596</v>
      </c>
      <c r="AX445" s="248"/>
      <c r="AY445" s="252"/>
    </row>
    <row r="446" spans="3:51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"/>
      <c r="P446" s="1"/>
      <c r="Q446" s="1"/>
      <c r="R446" s="1"/>
      <c r="T446" s="1"/>
      <c r="U446" s="1"/>
      <c r="V446" s="11"/>
      <c r="W446" s="1"/>
      <c r="AD446">
        <v>432</v>
      </c>
      <c r="AE446">
        <v>1421.5765229502317</v>
      </c>
      <c r="AF446">
        <v>1825.4449655725502</v>
      </c>
      <c r="AG446">
        <v>1103.2299325345111</v>
      </c>
      <c r="AH446">
        <v>814.66934505063443</v>
      </c>
      <c r="AI446">
        <v>527.67717218308906</v>
      </c>
      <c r="AJ446">
        <v>568.36354536767135</v>
      </c>
      <c r="AK446">
        <v>549.58284387836852</v>
      </c>
      <c r="AL446">
        <v>828.04648457813789</v>
      </c>
      <c r="AX446" s="248"/>
      <c r="AY446" s="252"/>
    </row>
    <row r="447" spans="3:51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"/>
      <c r="P447" s="1"/>
      <c r="Q447" s="1"/>
      <c r="R447" s="1"/>
      <c r="T447" s="1"/>
      <c r="U447" s="1"/>
      <c r="V447" s="11"/>
      <c r="W447" s="1"/>
      <c r="AD447">
        <v>433</v>
      </c>
      <c r="AE447">
        <v>1374.631918675321</v>
      </c>
      <c r="AF447">
        <v>1596.0046301489024</v>
      </c>
      <c r="AG447">
        <v>773.98781617017676</v>
      </c>
      <c r="AH447">
        <v>781.80747165454432</v>
      </c>
      <c r="AI447">
        <v>503.51481362874671</v>
      </c>
      <c r="AJ447">
        <v>627.4625348892024</v>
      </c>
      <c r="AK447">
        <v>649.78854841181408</v>
      </c>
      <c r="AL447">
        <v>260.93121649688896</v>
      </c>
      <c r="AX447" s="248"/>
      <c r="AY447" s="252"/>
    </row>
    <row r="448" spans="3:51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"/>
      <c r="P448" s="1"/>
      <c r="Q448" s="1"/>
      <c r="R448" s="1"/>
      <c r="T448" s="1"/>
      <c r="U448" s="1"/>
      <c r="V448" s="11"/>
      <c r="W448" s="1"/>
      <c r="AD448">
        <v>434</v>
      </c>
      <c r="AE448">
        <v>2327.9787389462495</v>
      </c>
      <c r="AF448">
        <v>1864.9346012670399</v>
      </c>
      <c r="AG448">
        <v>538.45512728170695</v>
      </c>
      <c r="AH448">
        <v>810.69259934557681</v>
      </c>
      <c r="AI448">
        <v>576.82133400152748</v>
      </c>
      <c r="AJ448">
        <v>610.38475975210895</v>
      </c>
      <c r="AK448">
        <v>1073.9261079102043</v>
      </c>
      <c r="AL448">
        <v>493.95083515824967</v>
      </c>
      <c r="AX448" s="248"/>
      <c r="AY448" s="252"/>
    </row>
    <row r="449" spans="3:51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"/>
      <c r="P449" s="1"/>
      <c r="Q449" s="1"/>
      <c r="R449" s="1"/>
      <c r="T449" s="1"/>
      <c r="U449" s="1"/>
      <c r="V449" s="11"/>
      <c r="W449" s="1"/>
      <c r="AD449">
        <v>435</v>
      </c>
      <c r="AE449">
        <v>1443.0953865345609</v>
      </c>
      <c r="AF449">
        <v>1423.0029677070336</v>
      </c>
      <c r="AG449">
        <v>1164.9178709795503</v>
      </c>
      <c r="AH449">
        <v>805.05216874574467</v>
      </c>
      <c r="AI449">
        <v>733.71909200200503</v>
      </c>
      <c r="AJ449">
        <v>670.99536200689397</v>
      </c>
      <c r="AK449">
        <v>756.42709944002399</v>
      </c>
      <c r="AL449">
        <v>604.82758851672065</v>
      </c>
      <c r="AX449" s="248"/>
      <c r="AY449" s="252"/>
    </row>
    <row r="450" spans="3:51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"/>
      <c r="P450" s="1"/>
      <c r="Q450" s="1"/>
      <c r="R450" s="1"/>
      <c r="T450" s="1"/>
      <c r="U450" s="1"/>
      <c r="V450" s="11"/>
      <c r="W450" s="1"/>
      <c r="AD450">
        <v>436</v>
      </c>
      <c r="AE450">
        <v>1425.4531871504826</v>
      </c>
      <c r="AF450">
        <v>1640.6605922908543</v>
      </c>
      <c r="AG450">
        <v>1179.1091263658782</v>
      </c>
      <c r="AH450">
        <v>760.3859367619051</v>
      </c>
      <c r="AI450">
        <v>742.42668271284356</v>
      </c>
      <c r="AJ450">
        <v>689.97319802031245</v>
      </c>
      <c r="AK450">
        <v>557.40626962360136</v>
      </c>
      <c r="AL450">
        <v>862.6447754796593</v>
      </c>
      <c r="AX450" s="248"/>
      <c r="AY450" s="252"/>
    </row>
    <row r="451" spans="3:51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"/>
      <c r="P451" s="1"/>
      <c r="Q451" s="1"/>
      <c r="R451" s="1"/>
      <c r="T451" s="1"/>
      <c r="U451" s="1"/>
      <c r="V451" s="11"/>
      <c r="W451" s="1"/>
      <c r="AD451">
        <v>437</v>
      </c>
      <c r="AE451">
        <v>1526.4104990811011</v>
      </c>
      <c r="AF451">
        <v>1690.9905543940849</v>
      </c>
      <c r="AG451">
        <v>1019.6772053119466</v>
      </c>
      <c r="AH451">
        <v>730.35048254786534</v>
      </c>
      <c r="AI451">
        <v>732.07519939689041</v>
      </c>
      <c r="AJ451">
        <v>663.70806239360445</v>
      </c>
      <c r="AK451">
        <v>541.71125672439689</v>
      </c>
      <c r="AL451">
        <v>1102.6372780135757</v>
      </c>
      <c r="AX451" s="248"/>
      <c r="AY451" s="252"/>
    </row>
    <row r="452" spans="3:51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"/>
      <c r="P452" s="1"/>
      <c r="Q452" s="1"/>
      <c r="R452" s="1"/>
      <c r="T452" s="1"/>
      <c r="U452" s="1"/>
      <c r="V452" s="11"/>
      <c r="W452" s="1"/>
      <c r="AD452">
        <v>438</v>
      </c>
      <c r="AE452">
        <v>1867.2362326541083</v>
      </c>
      <c r="AF452">
        <v>1453.4383181869584</v>
      </c>
      <c r="AG452">
        <v>1470.0800308360667</v>
      </c>
      <c r="AH452">
        <v>737.04981750599961</v>
      </c>
      <c r="AI452">
        <v>519.70787292229591</v>
      </c>
      <c r="AJ452">
        <v>578.56289003722702</v>
      </c>
      <c r="AK452">
        <v>310.48335203921476</v>
      </c>
      <c r="AL452">
        <v>990.56541589035032</v>
      </c>
      <c r="AX452" s="248"/>
      <c r="AY452" s="252"/>
    </row>
    <row r="453" spans="3:51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"/>
      <c r="P453" s="1"/>
      <c r="Q453" s="1"/>
      <c r="R453" s="1"/>
      <c r="T453" s="1"/>
      <c r="U453" s="1"/>
      <c r="V453" s="11"/>
      <c r="W453" s="1"/>
      <c r="AD453">
        <v>439</v>
      </c>
      <c r="AE453">
        <v>1852.9534855754966</v>
      </c>
      <c r="AF453">
        <v>1813.0962823648347</v>
      </c>
      <c r="AG453">
        <v>1098.2930959081202</v>
      </c>
      <c r="AH453">
        <v>828.21370575467756</v>
      </c>
      <c r="AI453">
        <v>549.64678293665679</v>
      </c>
      <c r="AJ453">
        <v>634.58399663191233</v>
      </c>
      <c r="AK453">
        <v>569.1064078134599</v>
      </c>
      <c r="AL453">
        <v>894.46461909233744</v>
      </c>
      <c r="AX453" s="248"/>
      <c r="AY453" s="252"/>
    </row>
    <row r="454" spans="3:51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"/>
      <c r="P454" s="1"/>
      <c r="Q454" s="1"/>
      <c r="R454" s="1"/>
      <c r="T454" s="1"/>
      <c r="U454" s="1"/>
      <c r="V454" s="11"/>
      <c r="W454" s="1"/>
      <c r="AD454">
        <v>440</v>
      </c>
      <c r="AE454">
        <v>1357.413467832645</v>
      </c>
      <c r="AF454">
        <v>1431.4609478409961</v>
      </c>
      <c r="AG454">
        <v>1009.4606145641527</v>
      </c>
      <c r="AH454">
        <v>896.58961360965327</v>
      </c>
      <c r="AI454">
        <v>438.46751517116377</v>
      </c>
      <c r="AJ454">
        <v>433.58452350048242</v>
      </c>
      <c r="AK454">
        <v>1005.3995429924616</v>
      </c>
      <c r="AL454">
        <v>791.44046896871873</v>
      </c>
      <c r="AX454" s="248"/>
      <c r="AY454" s="252"/>
    </row>
    <row r="455" spans="3:51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"/>
      <c r="P455" s="1"/>
      <c r="Q455" s="1"/>
      <c r="R455" s="1"/>
      <c r="T455" s="1"/>
      <c r="U455" s="1"/>
      <c r="V455" s="11"/>
      <c r="W455" s="1"/>
      <c r="AD455">
        <v>441</v>
      </c>
      <c r="AE455">
        <v>1613.411014936358</v>
      </c>
      <c r="AF455">
        <v>1476.0943677126222</v>
      </c>
      <c r="AG455">
        <v>1442.0489020571772</v>
      </c>
      <c r="AH455">
        <v>988.64761165317566</v>
      </c>
      <c r="AI455">
        <v>710.77736733912946</v>
      </c>
      <c r="AJ455">
        <v>681.25339961423288</v>
      </c>
      <c r="AK455">
        <v>901.19218942794532</v>
      </c>
      <c r="AL455">
        <v>567.78475662394249</v>
      </c>
      <c r="AX455" s="248"/>
      <c r="AY455" s="252"/>
    </row>
    <row r="456" spans="3:51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"/>
      <c r="P456" s="1"/>
      <c r="Q456" s="1"/>
      <c r="R456" s="1"/>
      <c r="T456" s="1"/>
      <c r="U456" s="1"/>
      <c r="V456" s="11"/>
      <c r="W456" s="1"/>
      <c r="AD456">
        <v>442</v>
      </c>
      <c r="AE456">
        <v>1460.3277321198152</v>
      </c>
      <c r="AF456">
        <v>1454.4478280788771</v>
      </c>
      <c r="AG456">
        <v>965.10988976623116</v>
      </c>
      <c r="AH456">
        <v>1105.6109067662751</v>
      </c>
      <c r="AI456">
        <v>232.62564517832561</v>
      </c>
      <c r="AJ456">
        <v>715.74313439373043</v>
      </c>
      <c r="AK456">
        <v>461.5564292121885</v>
      </c>
      <c r="AL456">
        <v>1342.7499689675387</v>
      </c>
      <c r="AX456" s="248"/>
      <c r="AY456" s="252"/>
    </row>
    <row r="457" spans="3:51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"/>
      <c r="P457" s="1"/>
      <c r="Q457" s="1"/>
      <c r="R457" s="1"/>
      <c r="T457" s="1"/>
      <c r="U457" s="1"/>
      <c r="V457" s="11"/>
      <c r="W457" s="1"/>
      <c r="AD457">
        <v>443</v>
      </c>
      <c r="AE457">
        <v>1788.8481624247415</v>
      </c>
      <c r="AF457">
        <v>1595.8388887204721</v>
      </c>
      <c r="AG457">
        <v>971.75123239666732</v>
      </c>
      <c r="AH457">
        <v>646.83861928808653</v>
      </c>
      <c r="AI457">
        <v>794.67401324965886</v>
      </c>
      <c r="AJ457">
        <v>1094.8286304160267</v>
      </c>
      <c r="AK457">
        <v>640.18835584710041</v>
      </c>
      <c r="AL457">
        <v>527.31751479216746</v>
      </c>
      <c r="AX457" s="248"/>
      <c r="AY457" s="252"/>
    </row>
    <row r="458" spans="3:51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"/>
      <c r="P458" s="1"/>
      <c r="Q458" s="1"/>
      <c r="R458" s="1"/>
      <c r="T458" s="1"/>
      <c r="U458" s="1"/>
      <c r="V458" s="11"/>
      <c r="W458" s="1"/>
      <c r="AD458">
        <v>444</v>
      </c>
      <c r="AE458">
        <v>1383.4911731424168</v>
      </c>
      <c r="AF458">
        <v>1446.6429820544763</v>
      </c>
      <c r="AG458">
        <v>981.82410605306495</v>
      </c>
      <c r="AH458">
        <v>717.77093559669709</v>
      </c>
      <c r="AI458">
        <v>695.49480035579109</v>
      </c>
      <c r="AJ458">
        <v>890.66212159567704</v>
      </c>
      <c r="AK458">
        <v>314.76545423960886</v>
      </c>
      <c r="AL458">
        <v>898.25481722505424</v>
      </c>
      <c r="AX458" s="248"/>
      <c r="AY458" s="252"/>
    </row>
    <row r="459" spans="3:51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"/>
      <c r="P459" s="1"/>
      <c r="Q459" s="1"/>
      <c r="R459" s="1"/>
      <c r="T459" s="1"/>
      <c r="U459" s="1"/>
      <c r="V459" s="11"/>
      <c r="W459" s="1"/>
      <c r="AD459">
        <v>445</v>
      </c>
      <c r="AE459">
        <v>1840.628130155902</v>
      </c>
      <c r="AF459">
        <v>1265.7343575757409</v>
      </c>
      <c r="AG459">
        <v>950.17675547337342</v>
      </c>
      <c r="AH459">
        <v>987.65782968646477</v>
      </c>
      <c r="AI459">
        <v>444.99243469445184</v>
      </c>
      <c r="AJ459">
        <v>466.08576248196795</v>
      </c>
      <c r="AK459">
        <v>396.68808173806957</v>
      </c>
      <c r="AL459">
        <v>475.13933201115975</v>
      </c>
      <c r="AX459" s="248"/>
      <c r="AY459" s="252"/>
    </row>
    <row r="460" spans="3:51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"/>
      <c r="P460" s="1"/>
      <c r="Q460" s="1"/>
      <c r="R460" s="1"/>
      <c r="T460" s="1"/>
      <c r="U460" s="1"/>
      <c r="V460" s="11"/>
      <c r="W460" s="1"/>
      <c r="AD460">
        <v>446</v>
      </c>
      <c r="AE460">
        <v>1515.6962237341575</v>
      </c>
      <c r="AF460">
        <v>1803.0566854319407</v>
      </c>
      <c r="AG460">
        <v>961.56768717104819</v>
      </c>
      <c r="AH460">
        <v>1048.5200656567063</v>
      </c>
      <c r="AI460">
        <v>376.73470870841379</v>
      </c>
      <c r="AJ460">
        <v>565.8457761437021</v>
      </c>
      <c r="AK460">
        <v>540.63833757651219</v>
      </c>
      <c r="AL460">
        <v>684.37656464356905</v>
      </c>
      <c r="AX460" s="248"/>
      <c r="AY460" s="252"/>
    </row>
    <row r="461" spans="3:51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"/>
      <c r="P461" s="1"/>
      <c r="Q461" s="1"/>
      <c r="R461" s="1"/>
      <c r="T461" s="1"/>
      <c r="U461" s="1"/>
      <c r="V461" s="11"/>
      <c r="W461" s="1"/>
      <c r="AD461">
        <v>447</v>
      </c>
      <c r="AE461">
        <v>1554.4676551824273</v>
      </c>
      <c r="AF461">
        <v>1519.256761908809</v>
      </c>
      <c r="AG461">
        <v>1363.4778859843198</v>
      </c>
      <c r="AH461">
        <v>934.34149750455811</v>
      </c>
      <c r="AI461">
        <v>673.92833822486364</v>
      </c>
      <c r="AJ461">
        <v>640.93980043117472</v>
      </c>
      <c r="AK461">
        <v>621.19482498161119</v>
      </c>
      <c r="AL461">
        <v>410.51628676712778</v>
      </c>
      <c r="AX461" s="248"/>
      <c r="AY461" s="252"/>
    </row>
    <row r="462" spans="3:51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"/>
      <c r="P462" s="1"/>
      <c r="Q462" s="1"/>
      <c r="R462" s="1"/>
      <c r="T462" s="1"/>
      <c r="U462" s="1"/>
      <c r="V462" s="11"/>
      <c r="W462" s="1"/>
      <c r="AD462">
        <v>448</v>
      </c>
      <c r="AE462">
        <v>1217.4196247036384</v>
      </c>
      <c r="AF462">
        <v>1476.1739829283449</v>
      </c>
      <c r="AG462">
        <v>829.93162094053071</v>
      </c>
      <c r="AH462">
        <v>760.33124420200954</v>
      </c>
      <c r="AI462">
        <v>795.86196513970731</v>
      </c>
      <c r="AJ462">
        <v>665.02227539996125</v>
      </c>
      <c r="AK462">
        <v>536.37155437636841</v>
      </c>
      <c r="AL462">
        <v>507.4703050652746</v>
      </c>
      <c r="AX462" s="248"/>
      <c r="AY462" s="252"/>
    </row>
    <row r="463" spans="3:51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"/>
      <c r="P463" s="1"/>
      <c r="Q463" s="1"/>
      <c r="R463" s="1"/>
      <c r="T463" s="1"/>
      <c r="U463" s="1"/>
      <c r="V463" s="11"/>
      <c r="W463" s="1"/>
      <c r="AD463">
        <v>449</v>
      </c>
      <c r="AE463">
        <v>1718.0710236041164</v>
      </c>
      <c r="AF463">
        <v>1823.7262245591232</v>
      </c>
      <c r="AG463">
        <v>1125.1926968280934</v>
      </c>
      <c r="AH463">
        <v>969.07650917042452</v>
      </c>
      <c r="AI463">
        <v>618.04472287453598</v>
      </c>
      <c r="AJ463">
        <v>728.79828609284959</v>
      </c>
      <c r="AK463">
        <v>497.936676945307</v>
      </c>
      <c r="AL463">
        <v>657.17666563525552</v>
      </c>
      <c r="AX463" s="248"/>
      <c r="AY463" s="252"/>
    </row>
    <row r="464" spans="3:51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"/>
      <c r="P464" s="1"/>
      <c r="Q464" s="1"/>
      <c r="R464" s="1"/>
      <c r="T464" s="1"/>
      <c r="U464" s="1"/>
      <c r="V464" s="11"/>
      <c r="W464" s="1"/>
      <c r="AD464">
        <v>450</v>
      </c>
      <c r="AE464">
        <v>1516.7604323438259</v>
      </c>
      <c r="AF464">
        <v>1768.1461484115334</v>
      </c>
      <c r="AG464">
        <v>1063.8844722285271</v>
      </c>
      <c r="AH464">
        <v>714.66605509369242</v>
      </c>
      <c r="AI464">
        <v>417.40037786752237</v>
      </c>
      <c r="AJ464">
        <v>802.35212467837323</v>
      </c>
      <c r="AK464">
        <v>570.67701307436425</v>
      </c>
      <c r="AL464">
        <v>1138.9091694553522</v>
      </c>
      <c r="AX464" s="248"/>
      <c r="AY464" s="252"/>
    </row>
    <row r="465" spans="3:51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"/>
      <c r="P465" s="1"/>
      <c r="Q465" s="1"/>
      <c r="R465" s="1"/>
      <c r="T465" s="1"/>
      <c r="U465" s="1"/>
      <c r="V465" s="11"/>
      <c r="W465" s="1"/>
      <c r="AD465">
        <v>451</v>
      </c>
      <c r="AE465">
        <v>2012.3655287909253</v>
      </c>
      <c r="AF465">
        <v>1502.1945490333035</v>
      </c>
      <c r="AG465">
        <v>1171.7633229687892</v>
      </c>
      <c r="AH465">
        <v>494.69727277712826</v>
      </c>
      <c r="AI465">
        <v>913.53144011574727</v>
      </c>
      <c r="AJ465">
        <v>589.84235576018534</v>
      </c>
      <c r="AK465">
        <v>659.12293938137293</v>
      </c>
      <c r="AL465">
        <v>641.4758405814265</v>
      </c>
      <c r="AX465" s="248"/>
      <c r="AY465" s="252"/>
    </row>
    <row r="466" spans="3:51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"/>
      <c r="P466" s="1"/>
      <c r="Q466" s="1"/>
      <c r="R466" s="1"/>
      <c r="T466" s="1"/>
      <c r="U466" s="1"/>
      <c r="V466" s="11"/>
      <c r="W466" s="1"/>
      <c r="AD466">
        <v>452</v>
      </c>
      <c r="AE466">
        <v>1352.0615215392334</v>
      </c>
      <c r="AF466">
        <v>1304.3314753733139</v>
      </c>
      <c r="AG466">
        <v>801.86996286424107</v>
      </c>
      <c r="AH466">
        <v>751.05922240205143</v>
      </c>
      <c r="AI466">
        <v>582.79124079107237</v>
      </c>
      <c r="AJ466">
        <v>1346.1992498189595</v>
      </c>
      <c r="AK466">
        <v>485.97285752640175</v>
      </c>
      <c r="AL466">
        <v>727.9596906088068</v>
      </c>
      <c r="AX466" s="248"/>
      <c r="AY466" s="252"/>
    </row>
    <row r="467" spans="3:51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"/>
      <c r="P467" s="1"/>
      <c r="Q467" s="1"/>
      <c r="R467" s="1"/>
      <c r="T467" s="1"/>
      <c r="U467" s="1"/>
      <c r="V467" s="11"/>
      <c r="W467" s="1"/>
      <c r="AD467">
        <v>453</v>
      </c>
      <c r="AE467">
        <v>1213.8729545787724</v>
      </c>
      <c r="AF467">
        <v>1477.6672440076131</v>
      </c>
      <c r="AG467">
        <v>1020.2155564446531</v>
      </c>
      <c r="AH467">
        <v>597.0772598635981</v>
      </c>
      <c r="AI467">
        <v>469.77832353896582</v>
      </c>
      <c r="AJ467">
        <v>394.05070811900879</v>
      </c>
      <c r="AK467">
        <v>852.16295794549592</v>
      </c>
      <c r="AL467">
        <v>701.4692788859154</v>
      </c>
      <c r="AX467" s="248"/>
      <c r="AY467" s="252"/>
    </row>
    <row r="468" spans="3:51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"/>
      <c r="P468" s="1"/>
      <c r="Q468" s="1"/>
      <c r="R468" s="1"/>
      <c r="T468" s="1"/>
      <c r="U468" s="1"/>
      <c r="V468" s="11"/>
      <c r="W468" s="1"/>
      <c r="AD468">
        <v>454</v>
      </c>
      <c r="AE468">
        <v>1465.0684559055419</v>
      </c>
      <c r="AF468">
        <v>1550.0014906912211</v>
      </c>
      <c r="AG468">
        <v>877.98503539739022</v>
      </c>
      <c r="AH468">
        <v>809.68085158126314</v>
      </c>
      <c r="AI468">
        <v>672.99688831116873</v>
      </c>
      <c r="AJ468">
        <v>667.18991328554944</v>
      </c>
      <c r="AK468">
        <v>604.62226400836153</v>
      </c>
      <c r="AL468">
        <v>581.77266519068746</v>
      </c>
      <c r="AX468" s="248"/>
      <c r="AY468" s="252"/>
    </row>
    <row r="469" spans="3:51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"/>
      <c r="P469" s="1"/>
      <c r="Q469" s="1"/>
      <c r="R469" s="1"/>
      <c r="T469" s="1"/>
      <c r="U469" s="1"/>
      <c r="V469" s="11"/>
      <c r="W469" s="1"/>
      <c r="AD469">
        <v>455</v>
      </c>
      <c r="AE469">
        <v>1524.2757287512952</v>
      </c>
      <c r="AF469">
        <v>1466.7734342875328</v>
      </c>
      <c r="AG469">
        <v>1075.4619399226779</v>
      </c>
      <c r="AH469">
        <v>951.22790564066338</v>
      </c>
      <c r="AI469">
        <v>1093.8371210821408</v>
      </c>
      <c r="AJ469">
        <v>872.11112746805293</v>
      </c>
      <c r="AK469">
        <v>692.88070832142614</v>
      </c>
      <c r="AL469">
        <v>1074.5696880098612</v>
      </c>
      <c r="AX469" s="248"/>
      <c r="AY469" s="252"/>
    </row>
    <row r="470" spans="3:51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"/>
      <c r="P470" s="1"/>
      <c r="Q470" s="1"/>
      <c r="R470" s="1"/>
      <c r="T470" s="1"/>
      <c r="U470" s="1"/>
      <c r="V470" s="11"/>
      <c r="W470" s="1"/>
      <c r="AD470">
        <v>456</v>
      </c>
      <c r="AE470">
        <v>2030.3607686541427</v>
      </c>
      <c r="AF470">
        <v>1492.2254366858515</v>
      </c>
      <c r="AG470">
        <v>1050.9895191051151</v>
      </c>
      <c r="AH470">
        <v>732.25869105635707</v>
      </c>
      <c r="AI470">
        <v>584.09135858091258</v>
      </c>
      <c r="AJ470">
        <v>379.90882074515957</v>
      </c>
      <c r="AK470">
        <v>667.40942821669159</v>
      </c>
      <c r="AL470">
        <v>663.26957026501759</v>
      </c>
      <c r="AX470" s="248"/>
      <c r="AY470" s="252"/>
    </row>
    <row r="471" spans="3:51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"/>
      <c r="P471" s="1"/>
      <c r="Q471" s="1"/>
      <c r="R471" s="1"/>
      <c r="T471" s="1"/>
      <c r="U471" s="1"/>
      <c r="V471" s="11"/>
      <c r="W471" s="1"/>
      <c r="AD471">
        <v>457</v>
      </c>
      <c r="AE471">
        <v>1117.5175905863932</v>
      </c>
      <c r="AF471">
        <v>1702.3721293520639</v>
      </c>
      <c r="AG471">
        <v>1182.902566926866</v>
      </c>
      <c r="AH471">
        <v>514.58061430684688</v>
      </c>
      <c r="AI471">
        <v>636.74427959365096</v>
      </c>
      <c r="AJ471">
        <v>637.82947000175477</v>
      </c>
      <c r="AK471">
        <v>387.04988899224315</v>
      </c>
      <c r="AL471">
        <v>480.77965238798254</v>
      </c>
      <c r="AX471" s="248"/>
      <c r="AY471" s="252"/>
    </row>
    <row r="472" spans="3:51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"/>
      <c r="P472" s="1"/>
      <c r="Q472" s="1"/>
      <c r="R472" s="1"/>
      <c r="T472" s="1"/>
      <c r="U472" s="1"/>
      <c r="V472" s="11"/>
      <c r="W472" s="1"/>
      <c r="AD472">
        <v>458</v>
      </c>
      <c r="AE472">
        <v>1078.9327441721123</v>
      </c>
      <c r="AF472">
        <v>1802.6283223603346</v>
      </c>
      <c r="AG472">
        <v>858.98339971294354</v>
      </c>
      <c r="AH472">
        <v>627.41888784905075</v>
      </c>
      <c r="AI472">
        <v>614.71301303010966</v>
      </c>
      <c r="AJ472">
        <v>977.36176518889442</v>
      </c>
      <c r="AK472">
        <v>341.67614246230215</v>
      </c>
      <c r="AL472">
        <v>1021.9502668697201</v>
      </c>
      <c r="AX472" s="248"/>
      <c r="AY472" s="252"/>
    </row>
    <row r="473" spans="3:51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"/>
      <c r="P473" s="1"/>
      <c r="Q473" s="1"/>
      <c r="R473" s="1"/>
      <c r="T473" s="1"/>
      <c r="U473" s="1"/>
      <c r="V473" s="11"/>
      <c r="W473" s="1"/>
      <c r="AD473">
        <v>459</v>
      </c>
      <c r="AE473">
        <v>1391.5070552842772</v>
      </c>
      <c r="AF473">
        <v>1206.3182271831618</v>
      </c>
      <c r="AG473">
        <v>768.12778528287549</v>
      </c>
      <c r="AH473">
        <v>778.58873172931828</v>
      </c>
      <c r="AI473">
        <v>345.21048144344542</v>
      </c>
      <c r="AJ473">
        <v>643.74902208735671</v>
      </c>
      <c r="AK473">
        <v>944.23650069193332</v>
      </c>
      <c r="AL473">
        <v>625.16665372581781</v>
      </c>
      <c r="AX473" s="248"/>
      <c r="AY473" s="252"/>
    </row>
    <row r="474" spans="3:51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"/>
      <c r="P474" s="1"/>
      <c r="Q474" s="1"/>
      <c r="R474" s="1"/>
      <c r="T474" s="1"/>
      <c r="U474" s="1"/>
      <c r="V474" s="11"/>
      <c r="W474" s="1"/>
      <c r="AD474">
        <v>460</v>
      </c>
      <c r="AE474">
        <v>1485.7845019763997</v>
      </c>
      <c r="AF474">
        <v>1505.3374611721677</v>
      </c>
      <c r="AG474">
        <v>1327.5443368629412</v>
      </c>
      <c r="AH474">
        <v>1002.678361656365</v>
      </c>
      <c r="AI474">
        <v>484.52749088403243</v>
      </c>
      <c r="AJ474">
        <v>787.1706146575242</v>
      </c>
      <c r="AK474">
        <v>929.69838827860258</v>
      </c>
      <c r="AL474">
        <v>407.92102441536343</v>
      </c>
      <c r="AX474" s="248"/>
      <c r="AY474" s="252"/>
    </row>
    <row r="475" spans="3:51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"/>
      <c r="P475" s="1"/>
      <c r="Q475" s="1"/>
      <c r="R475" s="1"/>
      <c r="T475" s="1"/>
      <c r="U475" s="1"/>
      <c r="V475" s="11"/>
      <c r="W475" s="1"/>
      <c r="AD475">
        <v>461</v>
      </c>
      <c r="AE475">
        <v>1671.5834623807759</v>
      </c>
      <c r="AF475">
        <v>1776.8812572688705</v>
      </c>
      <c r="AG475">
        <v>1632.1275101092426</v>
      </c>
      <c r="AH475">
        <v>761.4256055080848</v>
      </c>
      <c r="AI475">
        <v>874.7094695461908</v>
      </c>
      <c r="AJ475">
        <v>655.18346838022285</v>
      </c>
      <c r="AK475">
        <v>384.68893041751949</v>
      </c>
      <c r="AL475">
        <v>361.19895195637616</v>
      </c>
      <c r="AX475" s="248"/>
      <c r="AY475" s="252"/>
    </row>
    <row r="476" spans="3:51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"/>
      <c r="P476" s="1"/>
      <c r="Q476" s="1"/>
      <c r="R476" s="1"/>
      <c r="T476" s="1"/>
      <c r="U476" s="1"/>
      <c r="V476" s="11"/>
      <c r="W476" s="1"/>
      <c r="AD476">
        <v>462</v>
      </c>
      <c r="AE476">
        <v>2740.0881682645686</v>
      </c>
      <c r="AF476">
        <v>1626.1115231594272</v>
      </c>
      <c r="AG476">
        <v>760.69162391488396</v>
      </c>
      <c r="AH476">
        <v>852.85363313640346</v>
      </c>
      <c r="AI476">
        <v>462.05967695466916</v>
      </c>
      <c r="AJ476">
        <v>706.30563768888874</v>
      </c>
      <c r="AK476">
        <v>814.18434040767579</v>
      </c>
      <c r="AL476">
        <v>575.57162480205909</v>
      </c>
      <c r="AX476" s="248"/>
      <c r="AY476" s="252"/>
    </row>
    <row r="477" spans="3:51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"/>
      <c r="P477" s="1"/>
      <c r="Q477" s="1"/>
      <c r="R477" s="1"/>
      <c r="T477" s="1"/>
      <c r="U477" s="1"/>
      <c r="V477" s="11"/>
      <c r="W477" s="1"/>
      <c r="AD477">
        <v>463</v>
      </c>
      <c r="AE477">
        <v>2108.4699101465676</v>
      </c>
      <c r="AF477">
        <v>1662.7055435119892</v>
      </c>
      <c r="AG477">
        <v>1036.7633986651342</v>
      </c>
      <c r="AH477">
        <v>792.67589502304963</v>
      </c>
      <c r="AI477">
        <v>1054.6353330317172</v>
      </c>
      <c r="AJ477">
        <v>537.70647551856371</v>
      </c>
      <c r="AK477">
        <v>991.78079824925044</v>
      </c>
      <c r="AL477">
        <v>751.314989924472</v>
      </c>
      <c r="AX477" s="248"/>
      <c r="AY477" s="252"/>
    </row>
    <row r="478" spans="3:51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"/>
      <c r="P478" s="1"/>
      <c r="Q478" s="1"/>
      <c r="R478" s="1"/>
      <c r="T478" s="1"/>
      <c r="U478" s="1"/>
      <c r="V478" s="11"/>
      <c r="W478" s="1"/>
      <c r="AD478">
        <v>464</v>
      </c>
      <c r="AE478">
        <v>1523.049643485499</v>
      </c>
      <c r="AF478">
        <v>1375.1787049681061</v>
      </c>
      <c r="AG478">
        <v>1116.9717059239142</v>
      </c>
      <c r="AH478">
        <v>712.65563467920026</v>
      </c>
      <c r="AI478">
        <v>557.96625355626099</v>
      </c>
      <c r="AJ478">
        <v>590.43120719785952</v>
      </c>
      <c r="AK478">
        <v>772.69241978244122</v>
      </c>
      <c r="AL478">
        <v>606.73811286795751</v>
      </c>
      <c r="AX478" s="248"/>
      <c r="AY478" s="252"/>
    </row>
    <row r="479" spans="3:51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"/>
      <c r="P479" s="1"/>
      <c r="Q479" s="1"/>
      <c r="R479" s="1"/>
      <c r="T479" s="1"/>
      <c r="U479" s="1"/>
      <c r="V479" s="11"/>
      <c r="W479" s="1"/>
      <c r="AD479">
        <v>465</v>
      </c>
      <c r="AE479">
        <v>1642.7019984346487</v>
      </c>
      <c r="AF479">
        <v>1287.1095936442302</v>
      </c>
      <c r="AG479">
        <v>1120.7818032666105</v>
      </c>
      <c r="AH479">
        <v>622.86221368555698</v>
      </c>
      <c r="AI479">
        <v>582.19945391917486</v>
      </c>
      <c r="AJ479">
        <v>849.47601756615654</v>
      </c>
      <c r="AK479">
        <v>962.30619257020044</v>
      </c>
      <c r="AL479">
        <v>765.33736753879111</v>
      </c>
      <c r="AX479" s="248"/>
      <c r="AY479" s="252"/>
    </row>
    <row r="480" spans="3:51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"/>
      <c r="P480" s="1"/>
      <c r="Q480" s="1"/>
      <c r="R480" s="1"/>
      <c r="T480" s="1"/>
      <c r="U480" s="1"/>
      <c r="V480" s="11"/>
      <c r="W480" s="1"/>
      <c r="AD480">
        <v>466</v>
      </c>
      <c r="AE480">
        <v>1385.3572465256063</v>
      </c>
      <c r="AF480">
        <v>1540.6300353202109</v>
      </c>
      <c r="AG480">
        <v>1032.4748303532692</v>
      </c>
      <c r="AH480">
        <v>550.83678876862905</v>
      </c>
      <c r="AI480">
        <v>728.17905603702866</v>
      </c>
      <c r="AJ480">
        <v>365.0040006637347</v>
      </c>
      <c r="AK480">
        <v>554.40544286727129</v>
      </c>
      <c r="AL480">
        <v>444.04039926013803</v>
      </c>
      <c r="AX480" s="248"/>
      <c r="AY480" s="252"/>
    </row>
    <row r="481" spans="3:51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"/>
      <c r="P481" s="1"/>
      <c r="Q481" s="1"/>
      <c r="R481" s="1"/>
      <c r="T481" s="1"/>
      <c r="U481" s="1"/>
      <c r="V481" s="11"/>
      <c r="W481" s="1"/>
      <c r="AD481">
        <v>467</v>
      </c>
      <c r="AE481">
        <v>1369.0674133106711</v>
      </c>
      <c r="AF481">
        <v>2076.2329592013057</v>
      </c>
      <c r="AG481">
        <v>756.48709783091635</v>
      </c>
      <c r="AH481">
        <v>704.01022122207007</v>
      </c>
      <c r="AI481">
        <v>724.31932453623517</v>
      </c>
      <c r="AJ481">
        <v>664.86808347960914</v>
      </c>
      <c r="AK481">
        <v>874.49314942739511</v>
      </c>
      <c r="AL481">
        <v>563.17943148496556</v>
      </c>
      <c r="AX481" s="248"/>
      <c r="AY481" s="252"/>
    </row>
    <row r="482" spans="3:51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"/>
      <c r="P482" s="1"/>
      <c r="Q482" s="1"/>
      <c r="R482" s="1"/>
      <c r="T482" s="1"/>
      <c r="U482" s="1"/>
      <c r="V482" s="11"/>
      <c r="W482" s="1"/>
      <c r="AD482">
        <v>468</v>
      </c>
      <c r="AE482">
        <v>1525.7009389188847</v>
      </c>
      <c r="AF482">
        <v>1967.8985383288164</v>
      </c>
      <c r="AG482">
        <v>1135.1121222872725</v>
      </c>
      <c r="AH482">
        <v>841.94930253688642</v>
      </c>
      <c r="AI482">
        <v>728.10877687376728</v>
      </c>
      <c r="AJ482">
        <v>625.35666480531142</v>
      </c>
      <c r="AK482">
        <v>560.00091485415783</v>
      </c>
      <c r="AL482">
        <v>476.44604972817382</v>
      </c>
      <c r="AX482" s="248"/>
      <c r="AY482" s="252"/>
    </row>
    <row r="483" spans="3:51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"/>
      <c r="P483" s="1"/>
      <c r="Q483" s="1"/>
      <c r="R483" s="1"/>
      <c r="T483" s="1"/>
      <c r="U483" s="1"/>
      <c r="V483" s="11"/>
      <c r="W483" s="1"/>
      <c r="AD483">
        <v>469</v>
      </c>
      <c r="AE483">
        <v>1514.368038153083</v>
      </c>
      <c r="AF483">
        <v>1445.010660477365</v>
      </c>
      <c r="AG483">
        <v>1189.3006017874395</v>
      </c>
      <c r="AH483">
        <v>863.48190892517778</v>
      </c>
      <c r="AI483">
        <v>613.92960593589805</v>
      </c>
      <c r="AJ483">
        <v>359.98990737432064</v>
      </c>
      <c r="AK483">
        <v>400.90122672821332</v>
      </c>
      <c r="AL483">
        <v>521.19714314943462</v>
      </c>
      <c r="AX483" s="248"/>
      <c r="AY483" s="252"/>
    </row>
    <row r="484" spans="3:51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"/>
      <c r="P484" s="1"/>
      <c r="Q484" s="1"/>
      <c r="R484" s="1"/>
      <c r="T484" s="1"/>
      <c r="U484" s="1"/>
      <c r="V484" s="11"/>
      <c r="W484" s="1"/>
      <c r="AD484">
        <v>470</v>
      </c>
      <c r="AE484">
        <v>1176.1294056115485</v>
      </c>
      <c r="AF484">
        <v>1569.4016856769363</v>
      </c>
      <c r="AG484">
        <v>1072.1201992465164</v>
      </c>
      <c r="AH484">
        <v>835.69245279592553</v>
      </c>
      <c r="AI484">
        <v>609.00169916501864</v>
      </c>
      <c r="AJ484">
        <v>919.17737535166259</v>
      </c>
      <c r="AK484">
        <v>400.73815810369297</v>
      </c>
      <c r="AL484">
        <v>1163.4483178831661</v>
      </c>
      <c r="AX484" s="248"/>
      <c r="AY484" s="252"/>
    </row>
    <row r="485" spans="3:51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"/>
      <c r="P485" s="1"/>
      <c r="Q485" s="1"/>
      <c r="R485" s="1"/>
      <c r="T485" s="1"/>
      <c r="U485" s="1"/>
      <c r="V485" s="11"/>
      <c r="W485" s="1"/>
      <c r="AD485">
        <v>471</v>
      </c>
      <c r="AE485">
        <v>1659.6581418950659</v>
      </c>
      <c r="AF485">
        <v>1816.6740470824204</v>
      </c>
      <c r="AG485">
        <v>1202.6208627297633</v>
      </c>
      <c r="AH485">
        <v>764.67605336717372</v>
      </c>
      <c r="AI485">
        <v>639.20070218659271</v>
      </c>
      <c r="AJ485">
        <v>614.37731880492561</v>
      </c>
      <c r="AK485">
        <v>336.16465739780148</v>
      </c>
      <c r="AL485">
        <v>780.41369525317532</v>
      </c>
      <c r="AX485" s="248"/>
      <c r="AY485" s="252"/>
    </row>
    <row r="486" spans="3:51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"/>
      <c r="P486" s="1"/>
      <c r="Q486" s="1"/>
      <c r="R486" s="1"/>
      <c r="T486" s="1"/>
      <c r="U486" s="1"/>
      <c r="V486" s="11"/>
      <c r="W486" s="1"/>
      <c r="AD486">
        <v>472</v>
      </c>
      <c r="AE486">
        <v>1589.7971579639263</v>
      </c>
      <c r="AF486">
        <v>1626.29646972507</v>
      </c>
      <c r="AG486">
        <v>1410.9348333084461</v>
      </c>
      <c r="AH486">
        <v>713.30238903581187</v>
      </c>
      <c r="AI486">
        <v>839.41879968603416</v>
      </c>
      <c r="AJ486">
        <v>183.50798888852117</v>
      </c>
      <c r="AK486">
        <v>522.6777218283994</v>
      </c>
      <c r="AL486">
        <v>487.76328450506566</v>
      </c>
      <c r="AX486" s="248"/>
      <c r="AY486" s="252"/>
    </row>
    <row r="487" spans="3:51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"/>
      <c r="P487" s="1"/>
      <c r="Q487" s="1"/>
      <c r="R487" s="1"/>
      <c r="T487" s="1"/>
      <c r="U487" s="1"/>
      <c r="V487" s="11"/>
      <c r="W487" s="1"/>
      <c r="AD487">
        <v>473</v>
      </c>
      <c r="AE487">
        <v>1617.5015486471734</v>
      </c>
      <c r="AF487">
        <v>1518.4321424199716</v>
      </c>
      <c r="AG487">
        <v>1028.7980124490145</v>
      </c>
      <c r="AH487">
        <v>644.33383786336969</v>
      </c>
      <c r="AI487">
        <v>503.15303166721088</v>
      </c>
      <c r="AJ487">
        <v>443.31120936233106</v>
      </c>
      <c r="AK487">
        <v>800.64842940459562</v>
      </c>
      <c r="AL487">
        <v>536.28942048140038</v>
      </c>
      <c r="AX487" s="248"/>
      <c r="AY487" s="252"/>
    </row>
    <row r="488" spans="3:51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"/>
      <c r="P488" s="1"/>
      <c r="Q488" s="1"/>
      <c r="R488" s="1"/>
      <c r="T488" s="1"/>
      <c r="U488" s="1"/>
      <c r="V488" s="11"/>
      <c r="W488" s="1"/>
      <c r="AD488">
        <v>474</v>
      </c>
      <c r="AE488">
        <v>1893.365649107162</v>
      </c>
      <c r="AF488">
        <v>1572.5153395041777</v>
      </c>
      <c r="AG488">
        <v>942.42962647886031</v>
      </c>
      <c r="AH488">
        <v>818.16351113776295</v>
      </c>
      <c r="AI488">
        <v>1144.0584747791709</v>
      </c>
      <c r="AJ488">
        <v>408.56480320323845</v>
      </c>
      <c r="AK488">
        <v>524.20559923277801</v>
      </c>
      <c r="AL488">
        <v>942.29993119932487</v>
      </c>
      <c r="AX488" s="248"/>
      <c r="AY488" s="252"/>
    </row>
    <row r="489" spans="3:51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"/>
      <c r="P489" s="1"/>
      <c r="Q489" s="1"/>
      <c r="R489" s="1"/>
      <c r="T489" s="1"/>
      <c r="U489" s="1"/>
      <c r="V489" s="11"/>
      <c r="W489" s="1"/>
      <c r="AD489">
        <v>475</v>
      </c>
      <c r="AE489">
        <v>1015.5702511664042</v>
      </c>
      <c r="AF489">
        <v>1425.2517781875372</v>
      </c>
      <c r="AG489">
        <v>1073.471015864063</v>
      </c>
      <c r="AH489">
        <v>869.73343781758194</v>
      </c>
      <c r="AI489">
        <v>743.87676355386043</v>
      </c>
      <c r="AJ489">
        <v>688.24043219002829</v>
      </c>
      <c r="AK489">
        <v>412.11160207511239</v>
      </c>
      <c r="AL489">
        <v>927.70134389082273</v>
      </c>
      <c r="AX489" s="248"/>
      <c r="AY489" s="252"/>
    </row>
    <row r="490" spans="3:51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"/>
      <c r="P490" s="1"/>
      <c r="Q490" s="1"/>
      <c r="R490" s="1"/>
      <c r="T490" s="1"/>
      <c r="U490" s="1"/>
      <c r="V490" s="11"/>
      <c r="W490" s="1"/>
      <c r="AD490">
        <v>476</v>
      </c>
      <c r="AE490">
        <v>1629.6971162001448</v>
      </c>
      <c r="AF490">
        <v>1302.1002766303664</v>
      </c>
      <c r="AG490">
        <v>920.76656290075925</v>
      </c>
      <c r="AH490">
        <v>953.67964353840136</v>
      </c>
      <c r="AI490">
        <v>411.22225672959212</v>
      </c>
      <c r="AJ490">
        <v>714.93653517283633</v>
      </c>
      <c r="AK490">
        <v>793.426527539684</v>
      </c>
      <c r="AL490">
        <v>713.30629014467331</v>
      </c>
      <c r="AX490" s="248"/>
      <c r="AY490" s="252"/>
    </row>
    <row r="491" spans="3:51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"/>
      <c r="P491" s="1"/>
      <c r="Q491" s="1"/>
      <c r="R491" s="1"/>
      <c r="T491" s="1"/>
      <c r="U491" s="1"/>
      <c r="V491" s="11"/>
      <c r="W491" s="1"/>
      <c r="AD491">
        <v>477</v>
      </c>
      <c r="AE491">
        <v>1734.7063618740174</v>
      </c>
      <c r="AF491">
        <v>1526.525226546338</v>
      </c>
      <c r="AG491">
        <v>1055.9710964218675</v>
      </c>
      <c r="AH491">
        <v>822.4223582949428</v>
      </c>
      <c r="AI491">
        <v>656.38133497732804</v>
      </c>
      <c r="AJ491">
        <v>792.74134294657756</v>
      </c>
      <c r="AK491">
        <v>1026.9513914968775</v>
      </c>
      <c r="AL491">
        <v>759.52835941636749</v>
      </c>
      <c r="AX491" s="248"/>
      <c r="AY491" s="252"/>
    </row>
    <row r="492" spans="3:51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"/>
      <c r="P492" s="1"/>
      <c r="Q492" s="1"/>
      <c r="R492" s="1"/>
      <c r="T492" s="1"/>
      <c r="U492" s="1"/>
      <c r="V492" s="11"/>
      <c r="W492" s="1"/>
      <c r="AD492">
        <v>478</v>
      </c>
      <c r="AE492">
        <v>1868.5014607651588</v>
      </c>
      <c r="AF492">
        <v>1933.0419427805027</v>
      </c>
      <c r="AG492">
        <v>883.65688714424073</v>
      </c>
      <c r="AH492">
        <v>763.94351926997501</v>
      </c>
      <c r="AI492">
        <v>636.53175465982031</v>
      </c>
      <c r="AJ492">
        <v>536.02200375365112</v>
      </c>
      <c r="AK492">
        <v>394.35365069210809</v>
      </c>
      <c r="AL492">
        <v>996.94594253361925</v>
      </c>
      <c r="AX492" s="248"/>
      <c r="AY492" s="252"/>
    </row>
    <row r="493" spans="3:51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"/>
      <c r="P493" s="1"/>
      <c r="Q493" s="1"/>
      <c r="R493" s="1"/>
      <c r="T493" s="1"/>
      <c r="U493" s="1"/>
      <c r="V493" s="11"/>
      <c r="W493" s="1"/>
      <c r="AD493">
        <v>479</v>
      </c>
      <c r="AE493">
        <v>2133.5448404304725</v>
      </c>
      <c r="AF493">
        <v>1424.3471830977326</v>
      </c>
      <c r="AG493">
        <v>1311.1376144585097</v>
      </c>
      <c r="AH493">
        <v>670.79397758141579</v>
      </c>
      <c r="AI493">
        <v>572.14630575296144</v>
      </c>
      <c r="AJ493">
        <v>616.19089712189157</v>
      </c>
      <c r="AK493">
        <v>672.72768959809559</v>
      </c>
      <c r="AL493">
        <v>404.5416846397203</v>
      </c>
      <c r="AX493" s="248"/>
      <c r="AY493" s="252"/>
    </row>
    <row r="494" spans="3:51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"/>
      <c r="P494" s="1"/>
      <c r="Q494" s="1"/>
      <c r="R494" s="1"/>
      <c r="T494" s="1"/>
      <c r="U494" s="1"/>
      <c r="V494" s="11"/>
      <c r="W494" s="1"/>
      <c r="AD494">
        <v>480</v>
      </c>
      <c r="AE494">
        <v>1823.4856206195741</v>
      </c>
      <c r="AF494">
        <v>1227.2000973616859</v>
      </c>
      <c r="AG494">
        <v>918.73736010098298</v>
      </c>
      <c r="AH494">
        <v>853.88583177917508</v>
      </c>
      <c r="AI494">
        <v>651.15799361112829</v>
      </c>
      <c r="AJ494">
        <v>595.6518277228306</v>
      </c>
      <c r="AK494">
        <v>709.83457831581632</v>
      </c>
      <c r="AL494">
        <v>489.8167617455876</v>
      </c>
      <c r="AX494" s="248"/>
      <c r="AY494" s="252"/>
    </row>
    <row r="495" spans="3:51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"/>
      <c r="P495" s="1"/>
      <c r="Q495" s="1"/>
      <c r="R495" s="1"/>
      <c r="T495" s="1"/>
      <c r="U495" s="1"/>
      <c r="V495" s="11"/>
      <c r="W495" s="1"/>
      <c r="AD495">
        <v>481</v>
      </c>
      <c r="AE495">
        <v>1830.4345829866638</v>
      </c>
      <c r="AF495">
        <v>1620.4170415134454</v>
      </c>
      <c r="AG495">
        <v>917.54301599234373</v>
      </c>
      <c r="AH495">
        <v>615.49691235299645</v>
      </c>
      <c r="AI495">
        <v>935.55852393322675</v>
      </c>
      <c r="AJ495">
        <v>638.31925275337596</v>
      </c>
      <c r="AK495">
        <v>950.56124036602034</v>
      </c>
      <c r="AL495">
        <v>560.80926039400481</v>
      </c>
      <c r="AX495" s="248"/>
      <c r="AY495" s="252"/>
    </row>
    <row r="496" spans="3:51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"/>
      <c r="P496" s="1"/>
      <c r="Q496" s="1"/>
      <c r="R496" s="1"/>
      <c r="T496" s="1"/>
      <c r="U496" s="1"/>
      <c r="V496" s="11"/>
      <c r="W496" s="1"/>
      <c r="AD496">
        <v>482</v>
      </c>
      <c r="AE496">
        <v>1135.0223931286669</v>
      </c>
      <c r="AF496">
        <v>1501.9775901752137</v>
      </c>
      <c r="AG496">
        <v>1229.6556611533238</v>
      </c>
      <c r="AH496">
        <v>1424.9501847441534</v>
      </c>
      <c r="AI496">
        <v>425.43588529374966</v>
      </c>
      <c r="AJ496">
        <v>778.40320324119784</v>
      </c>
      <c r="AK496">
        <v>753.49542217361875</v>
      </c>
      <c r="AL496">
        <v>967.95548096040375</v>
      </c>
      <c r="AX496" s="248"/>
      <c r="AY496" s="252"/>
    </row>
    <row r="497" spans="3:51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"/>
      <c r="P497" s="1"/>
      <c r="Q497" s="1"/>
      <c r="R497" s="1"/>
      <c r="T497" s="1"/>
      <c r="U497" s="1"/>
      <c r="V497" s="11"/>
      <c r="W497" s="1"/>
      <c r="AD497">
        <v>483</v>
      </c>
      <c r="AE497">
        <v>1572.5769856281922</v>
      </c>
      <c r="AF497">
        <v>1414.6679684880542</v>
      </c>
      <c r="AG497">
        <v>770.45631201355945</v>
      </c>
      <c r="AH497">
        <v>699.18474926718613</v>
      </c>
      <c r="AI497">
        <v>457.21241675620155</v>
      </c>
      <c r="AJ497">
        <v>435.89240479648333</v>
      </c>
      <c r="AK497">
        <v>380.33427753443448</v>
      </c>
      <c r="AL497">
        <v>574.82694830679532</v>
      </c>
      <c r="AX497" s="248"/>
      <c r="AY497" s="252"/>
    </row>
    <row r="498" spans="3:51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"/>
      <c r="P498" s="1"/>
      <c r="Q498" s="1"/>
      <c r="R498" s="1"/>
      <c r="T498" s="1"/>
      <c r="U498" s="1"/>
      <c r="V498" s="11"/>
      <c r="W498" s="1"/>
      <c r="AD498">
        <v>484</v>
      </c>
      <c r="AE498">
        <v>1954.6822347531352</v>
      </c>
      <c r="AF498">
        <v>1511.3603229625396</v>
      </c>
      <c r="AG498">
        <v>957.76799851069029</v>
      </c>
      <c r="AH498">
        <v>648.83666674830965</v>
      </c>
      <c r="AI498">
        <v>570.82561618135469</v>
      </c>
      <c r="AJ498">
        <v>496.2422554378694</v>
      </c>
      <c r="AK498">
        <v>628.91832086503177</v>
      </c>
      <c r="AL498">
        <v>484.55737856865755</v>
      </c>
      <c r="AX498" s="248"/>
      <c r="AY498" s="252"/>
    </row>
    <row r="499" spans="3:51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"/>
      <c r="P499" s="1"/>
      <c r="Q499" s="1"/>
      <c r="R499" s="1"/>
      <c r="T499" s="1"/>
      <c r="U499" s="1"/>
      <c r="V499" s="11"/>
      <c r="W499" s="1"/>
      <c r="AD499">
        <v>485</v>
      </c>
      <c r="AE499">
        <v>1344.5852181633254</v>
      </c>
      <c r="AF499">
        <v>2264.0058465977463</v>
      </c>
      <c r="AG499">
        <v>1177.7018243990844</v>
      </c>
      <c r="AH499">
        <v>1136.0752793518523</v>
      </c>
      <c r="AI499">
        <v>706.66010937112003</v>
      </c>
      <c r="AJ499">
        <v>598.37640166911513</v>
      </c>
      <c r="AK499">
        <v>991.34893315159718</v>
      </c>
      <c r="AL499">
        <v>484.92894017869088</v>
      </c>
      <c r="AX499" s="248"/>
      <c r="AY499" s="252"/>
    </row>
    <row r="500" spans="3:51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"/>
      <c r="P500" s="1"/>
      <c r="Q500" s="1"/>
      <c r="R500" s="1"/>
      <c r="T500" s="1"/>
      <c r="U500" s="1"/>
      <c r="V500" s="11"/>
      <c r="W500" s="1"/>
      <c r="AD500">
        <v>486</v>
      </c>
      <c r="AE500">
        <v>1200.8307151018985</v>
      </c>
      <c r="AF500">
        <v>1144.5653454333178</v>
      </c>
      <c r="AG500">
        <v>1091.4364279502709</v>
      </c>
      <c r="AH500">
        <v>583.44107855691516</v>
      </c>
      <c r="AI500">
        <v>743.03917817919648</v>
      </c>
      <c r="AJ500">
        <v>854.80604921998997</v>
      </c>
      <c r="AK500">
        <v>764.50963013612375</v>
      </c>
      <c r="AL500">
        <v>484.10995929669434</v>
      </c>
      <c r="AX500" s="248"/>
      <c r="AY500" s="252"/>
    </row>
    <row r="501" spans="3:51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"/>
      <c r="P501" s="1"/>
      <c r="Q501" s="1"/>
      <c r="R501" s="1"/>
      <c r="T501" s="1"/>
      <c r="U501" s="1"/>
      <c r="V501" s="11"/>
      <c r="W501" s="1"/>
      <c r="AD501">
        <v>487</v>
      </c>
      <c r="AE501">
        <v>1369.6874154376605</v>
      </c>
      <c r="AF501">
        <v>1657.1084868684727</v>
      </c>
      <c r="AG501">
        <v>1025.6073407260451</v>
      </c>
      <c r="AH501">
        <v>1118.6062400530693</v>
      </c>
      <c r="AI501">
        <v>644.82038827133556</v>
      </c>
      <c r="AJ501">
        <v>714.46694993067013</v>
      </c>
      <c r="AK501">
        <v>752.33867145908209</v>
      </c>
      <c r="AL501">
        <v>877.56855826077049</v>
      </c>
      <c r="AX501" s="248"/>
      <c r="AY501" s="252"/>
    </row>
    <row r="502" spans="3:51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"/>
      <c r="P502" s="1"/>
      <c r="Q502" s="1"/>
      <c r="R502" s="1"/>
      <c r="T502" s="1"/>
      <c r="U502" s="1"/>
      <c r="V502" s="11"/>
      <c r="W502" s="1"/>
      <c r="AD502">
        <v>488</v>
      </c>
      <c r="AE502">
        <v>1976.563727600756</v>
      </c>
      <c r="AF502">
        <v>1926.0779571392798</v>
      </c>
      <c r="AG502">
        <v>732.47263449970069</v>
      </c>
      <c r="AH502">
        <v>571.05431070556358</v>
      </c>
      <c r="AI502">
        <v>922.37941623098368</v>
      </c>
      <c r="AJ502">
        <v>482.24230834722948</v>
      </c>
      <c r="AK502">
        <v>827.37650341573487</v>
      </c>
      <c r="AL502">
        <v>554.40147981420319</v>
      </c>
      <c r="AX502" s="248"/>
      <c r="AY502" s="252"/>
    </row>
    <row r="503" spans="3:51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"/>
      <c r="P503" s="1"/>
      <c r="Q503" s="1"/>
      <c r="R503" s="1"/>
      <c r="T503" s="1"/>
      <c r="U503" s="1"/>
      <c r="V503" s="11"/>
      <c r="W503" s="1"/>
      <c r="AD503">
        <v>489</v>
      </c>
      <c r="AE503">
        <v>1763.8644529856329</v>
      </c>
      <c r="AF503">
        <v>1754.0949691220435</v>
      </c>
      <c r="AG503">
        <v>1260.2351842549133</v>
      </c>
      <c r="AH503">
        <v>575.70019866078223</v>
      </c>
      <c r="AI503">
        <v>596.20909860895802</v>
      </c>
      <c r="AJ503">
        <v>406.65351442881206</v>
      </c>
      <c r="AK503">
        <v>385.38304507643988</v>
      </c>
      <c r="AL503">
        <v>463.54009350110266</v>
      </c>
      <c r="AX503" s="248"/>
      <c r="AY503" s="252"/>
    </row>
    <row r="504" spans="3:51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"/>
      <c r="P504" s="1"/>
      <c r="Q504" s="1"/>
      <c r="R504" s="1"/>
      <c r="T504" s="1"/>
      <c r="U504" s="1"/>
      <c r="V504" s="11"/>
      <c r="W504" s="1"/>
      <c r="AD504">
        <v>490</v>
      </c>
      <c r="AE504">
        <v>1781.0875878592371</v>
      </c>
      <c r="AF504">
        <v>1860.7086437982616</v>
      </c>
      <c r="AG504">
        <v>1226.1825129044232</v>
      </c>
      <c r="AH504">
        <v>533.44400114932762</v>
      </c>
      <c r="AI504">
        <v>348.10441608518113</v>
      </c>
      <c r="AJ504">
        <v>545.4693175577803</v>
      </c>
      <c r="AK504">
        <v>728.34911179322137</v>
      </c>
      <c r="AL504">
        <v>899.87918483601118</v>
      </c>
      <c r="AX504" s="248"/>
      <c r="AY504" s="252"/>
    </row>
    <row r="505" spans="3:51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"/>
      <c r="P505" s="1"/>
      <c r="Q505" s="1"/>
      <c r="R505" s="1"/>
      <c r="T505" s="1"/>
      <c r="U505" s="1"/>
      <c r="V505" s="11"/>
      <c r="W505" s="1"/>
      <c r="AD505">
        <v>491</v>
      </c>
      <c r="AE505">
        <v>1634.159232677807</v>
      </c>
      <c r="AF505">
        <v>1544.2744136177162</v>
      </c>
      <c r="AG505">
        <v>892.07604236255565</v>
      </c>
      <c r="AH505">
        <v>622.95972784516528</v>
      </c>
      <c r="AI505">
        <v>593.5616344064473</v>
      </c>
      <c r="AJ505">
        <v>938.22678321110982</v>
      </c>
      <c r="AK505">
        <v>480.92496229594406</v>
      </c>
      <c r="AL505">
        <v>589.62823010501984</v>
      </c>
      <c r="AX505" s="248"/>
      <c r="AY505" s="252"/>
    </row>
    <row r="506" spans="3:51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"/>
      <c r="P506" s="1"/>
      <c r="Q506" s="1"/>
      <c r="R506" s="1"/>
      <c r="T506" s="1"/>
      <c r="U506" s="1"/>
      <c r="V506" s="11"/>
      <c r="W506" s="1"/>
      <c r="AD506">
        <v>492</v>
      </c>
      <c r="AE506">
        <v>1683.5955910625755</v>
      </c>
      <c r="AF506">
        <v>1449.5265407942932</v>
      </c>
      <c r="AG506">
        <v>908.53548152831172</v>
      </c>
      <c r="AH506">
        <v>748.27607153147437</v>
      </c>
      <c r="AI506">
        <v>857.64368029180275</v>
      </c>
      <c r="AJ506">
        <v>595.69481325578067</v>
      </c>
      <c r="AK506">
        <v>472.9644707451526</v>
      </c>
      <c r="AL506">
        <v>720.35646054866118</v>
      </c>
      <c r="AX506" s="248"/>
      <c r="AY506" s="252"/>
    </row>
    <row r="507" spans="3:51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"/>
      <c r="P507" s="1"/>
      <c r="Q507" s="1"/>
      <c r="R507" s="1"/>
      <c r="T507" s="1"/>
      <c r="U507" s="1"/>
      <c r="V507" s="11"/>
      <c r="W507" s="1"/>
      <c r="AD507">
        <v>493</v>
      </c>
      <c r="AE507">
        <v>1495.408518023944</v>
      </c>
      <c r="AF507">
        <v>1473.1753830273167</v>
      </c>
      <c r="AG507">
        <v>805.13575085663842</v>
      </c>
      <c r="AH507">
        <v>617.23506033969807</v>
      </c>
      <c r="AI507">
        <v>628.72976023004503</v>
      </c>
      <c r="AJ507">
        <v>639.06394898669271</v>
      </c>
      <c r="AK507">
        <v>653.45682042162866</v>
      </c>
      <c r="AL507">
        <v>494.44707526025422</v>
      </c>
      <c r="AX507" s="248"/>
      <c r="AY507" s="252"/>
    </row>
    <row r="508" spans="3:51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"/>
      <c r="P508" s="1"/>
      <c r="Q508" s="1"/>
      <c r="R508" s="1"/>
      <c r="T508" s="1"/>
      <c r="U508" s="1"/>
      <c r="V508" s="11"/>
      <c r="W508" s="1"/>
      <c r="AD508">
        <v>494</v>
      </c>
      <c r="AE508">
        <v>1207.1167869558044</v>
      </c>
      <c r="AF508">
        <v>1731.6866218720793</v>
      </c>
      <c r="AG508">
        <v>1012.1513200704451</v>
      </c>
      <c r="AH508">
        <v>861.26065172270239</v>
      </c>
      <c r="AI508">
        <v>428.67982158334519</v>
      </c>
      <c r="AJ508">
        <v>1076.3937259818624</v>
      </c>
      <c r="AK508">
        <v>547.16013338290429</v>
      </c>
      <c r="AL508">
        <v>767.35001700503778</v>
      </c>
      <c r="AX508" s="248"/>
      <c r="AY508" s="252"/>
    </row>
    <row r="509" spans="3:51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"/>
      <c r="P509" s="1"/>
      <c r="Q509" s="1"/>
      <c r="R509" s="1"/>
      <c r="T509" s="1"/>
      <c r="U509" s="1"/>
      <c r="V509" s="11"/>
      <c r="W509" s="1"/>
      <c r="AD509">
        <v>495</v>
      </c>
      <c r="AE509">
        <v>2033.9116575456333</v>
      </c>
      <c r="AF509">
        <v>1261.0005916462005</v>
      </c>
      <c r="AG509">
        <v>965.26308999018795</v>
      </c>
      <c r="AH509">
        <v>762.85472100946333</v>
      </c>
      <c r="AI509">
        <v>653.71105487906857</v>
      </c>
      <c r="AJ509">
        <v>1111.9554546369407</v>
      </c>
      <c r="AK509">
        <v>879.27897059034399</v>
      </c>
      <c r="AL509">
        <v>862.88344563304736</v>
      </c>
      <c r="AX509" s="248"/>
      <c r="AY509" s="252"/>
    </row>
    <row r="510" spans="3:51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"/>
      <c r="P510" s="1"/>
      <c r="Q510" s="1"/>
      <c r="R510" s="1"/>
      <c r="T510" s="1"/>
      <c r="U510" s="1"/>
      <c r="V510" s="11"/>
      <c r="W510" s="1"/>
      <c r="AD510">
        <v>496</v>
      </c>
      <c r="AE510">
        <v>1547.6716501837116</v>
      </c>
      <c r="AF510">
        <v>1043.8670778371816</v>
      </c>
      <c r="AG510">
        <v>912.69178255545205</v>
      </c>
      <c r="AH510">
        <v>551.98811475716832</v>
      </c>
      <c r="AI510">
        <v>625.70142937197261</v>
      </c>
      <c r="AJ510">
        <v>712.5522087730501</v>
      </c>
      <c r="AK510">
        <v>626.08064353639611</v>
      </c>
      <c r="AL510">
        <v>970.17410936946158</v>
      </c>
      <c r="AX510" s="248"/>
      <c r="AY510" s="252"/>
    </row>
    <row r="511" spans="3:51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"/>
      <c r="P511" s="1"/>
      <c r="Q511" s="1"/>
      <c r="R511" s="1"/>
      <c r="T511" s="1"/>
      <c r="U511" s="1"/>
      <c r="V511" s="11"/>
      <c r="W511" s="1"/>
      <c r="AD511">
        <v>497</v>
      </c>
      <c r="AE511">
        <v>1532.2784454802891</v>
      </c>
      <c r="AF511">
        <v>2037.1348621451073</v>
      </c>
      <c r="AG511">
        <v>954.38931658125671</v>
      </c>
      <c r="AH511">
        <v>904.04437966773457</v>
      </c>
      <c r="AI511">
        <v>694.58808258903105</v>
      </c>
      <c r="AJ511">
        <v>771.93655490675519</v>
      </c>
      <c r="AK511">
        <v>637.67481539083815</v>
      </c>
      <c r="AL511">
        <v>429.73935371900029</v>
      </c>
      <c r="AX511" s="248"/>
      <c r="AY511" s="252"/>
    </row>
    <row r="512" spans="3:51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"/>
      <c r="P512" s="1"/>
      <c r="Q512" s="1"/>
      <c r="R512" s="1"/>
      <c r="T512" s="1"/>
      <c r="U512" s="1"/>
      <c r="V512" s="11"/>
      <c r="W512" s="1"/>
      <c r="AD512">
        <v>498</v>
      </c>
      <c r="AE512">
        <v>1555.8047204365434</v>
      </c>
      <c r="AF512">
        <v>1329.5507640067262</v>
      </c>
      <c r="AG512">
        <v>1254.1110007290436</v>
      </c>
      <c r="AH512">
        <v>650.68641199192575</v>
      </c>
      <c r="AI512">
        <v>335.56912182193673</v>
      </c>
      <c r="AJ512">
        <v>1390.3541034624786</v>
      </c>
      <c r="AK512">
        <v>763.32933415668469</v>
      </c>
      <c r="AL512">
        <v>980.1658162527749</v>
      </c>
      <c r="AX512" s="248"/>
      <c r="AY512" s="252"/>
    </row>
    <row r="513" spans="3:51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"/>
      <c r="P513" s="1"/>
      <c r="Q513" s="1"/>
      <c r="R513" s="1"/>
      <c r="T513" s="1"/>
      <c r="U513" s="1"/>
      <c r="V513" s="11"/>
      <c r="W513" s="1"/>
      <c r="AD513">
        <v>499</v>
      </c>
      <c r="AE513">
        <v>1843.2561631341271</v>
      </c>
      <c r="AF513">
        <v>1250.7163239547842</v>
      </c>
      <c r="AG513">
        <v>1061.0725369818038</v>
      </c>
      <c r="AH513">
        <v>826.95360969939247</v>
      </c>
      <c r="AI513">
        <v>945.61356206728215</v>
      </c>
      <c r="AJ513">
        <v>585.65251808725725</v>
      </c>
      <c r="AK513">
        <v>746.44711952921284</v>
      </c>
      <c r="AL513">
        <v>1030.5135932428566</v>
      </c>
      <c r="AX513" s="248"/>
      <c r="AY513" s="252"/>
    </row>
    <row r="514" spans="3:51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"/>
      <c r="P514" s="1"/>
      <c r="Q514" s="1"/>
      <c r="R514" s="1"/>
      <c r="T514" s="1"/>
      <c r="U514" s="1"/>
      <c r="V514" s="11"/>
      <c r="W514" s="1"/>
      <c r="AD514">
        <v>500</v>
      </c>
      <c r="AE514">
        <v>1396.7361014755652</v>
      </c>
      <c r="AF514">
        <v>1559.7461235142027</v>
      </c>
      <c r="AG514">
        <v>784.34624468627374</v>
      </c>
      <c r="AH514">
        <v>1161.6485963981349</v>
      </c>
      <c r="AI514">
        <v>961.65973906715919</v>
      </c>
      <c r="AJ514">
        <v>601.92543130383035</v>
      </c>
      <c r="AK514">
        <v>1048.4750550151593</v>
      </c>
      <c r="AL514">
        <v>731.85907480886567</v>
      </c>
      <c r="AX514" s="248"/>
      <c r="AY514" s="252"/>
    </row>
    <row r="515" spans="3:51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"/>
      <c r="P515" s="1"/>
      <c r="Q515" s="1"/>
      <c r="R515" s="1"/>
      <c r="T515" s="1"/>
      <c r="U515" s="1"/>
      <c r="V515" s="11"/>
      <c r="W515" s="1"/>
      <c r="AD515">
        <v>501</v>
      </c>
      <c r="AE515">
        <v>1357.0632709393089</v>
      </c>
      <c r="AF515">
        <v>1211.279139793689</v>
      </c>
      <c r="AG515">
        <v>914.43149205258874</v>
      </c>
      <c r="AH515">
        <v>648.10464837588245</v>
      </c>
      <c r="AI515">
        <v>914.18431236461061</v>
      </c>
      <c r="AJ515">
        <v>738.58332298367691</v>
      </c>
      <c r="AK515">
        <v>981.06661655067251</v>
      </c>
      <c r="AL515">
        <v>799.07396866128852</v>
      </c>
      <c r="AX515" s="248"/>
      <c r="AY515" s="252"/>
    </row>
    <row r="516" spans="3:51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"/>
      <c r="P516" s="1"/>
      <c r="Q516" s="1"/>
      <c r="R516" s="1"/>
      <c r="T516" s="1"/>
      <c r="U516" s="1"/>
      <c r="V516" s="11"/>
      <c r="W516" s="1"/>
      <c r="AD516">
        <v>502</v>
      </c>
      <c r="AE516">
        <v>1411.0046693234349</v>
      </c>
      <c r="AF516">
        <v>1853.5057921421367</v>
      </c>
      <c r="AG516">
        <v>902.87561803914434</v>
      </c>
      <c r="AH516">
        <v>820.48515733350257</v>
      </c>
      <c r="AI516">
        <v>932.1415005768979</v>
      </c>
      <c r="AJ516">
        <v>874.87136365405252</v>
      </c>
      <c r="AK516">
        <v>757.41587499292962</v>
      </c>
      <c r="AL516">
        <v>714.37014482609254</v>
      </c>
      <c r="AX516" s="248"/>
      <c r="AY516" s="252"/>
    </row>
    <row r="517" spans="3:51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"/>
      <c r="P517" s="1"/>
      <c r="Q517" s="1"/>
      <c r="R517" s="1"/>
      <c r="T517" s="1"/>
      <c r="U517" s="1"/>
      <c r="V517" s="11"/>
      <c r="W517" s="1"/>
      <c r="AD517">
        <v>503</v>
      </c>
      <c r="AE517">
        <v>1204.42596790465</v>
      </c>
      <c r="AF517">
        <v>1437.3283424485537</v>
      </c>
      <c r="AG517">
        <v>1241.2742218695014</v>
      </c>
      <c r="AH517">
        <v>762.25455251636333</v>
      </c>
      <c r="AI517">
        <v>537.77281856038996</v>
      </c>
      <c r="AJ517">
        <v>890.88224337528277</v>
      </c>
      <c r="AK517">
        <v>596.77685846236159</v>
      </c>
      <c r="AL517">
        <v>621.26813171223125</v>
      </c>
      <c r="AX517" s="248"/>
      <c r="AY517" s="252"/>
    </row>
    <row r="518" spans="3:51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"/>
      <c r="P518" s="1"/>
      <c r="Q518" s="1"/>
      <c r="R518" s="1"/>
      <c r="T518" s="1"/>
      <c r="U518" s="1"/>
      <c r="V518" s="11"/>
      <c r="W518" s="1"/>
      <c r="AD518">
        <v>504</v>
      </c>
      <c r="AE518">
        <v>1623.0904872259657</v>
      </c>
      <c r="AF518">
        <v>1700.804762853227</v>
      </c>
      <c r="AG518">
        <v>958.56733025181848</v>
      </c>
      <c r="AH518">
        <v>773.05559545751339</v>
      </c>
      <c r="AI518">
        <v>659.7889036058051</v>
      </c>
      <c r="AJ518">
        <v>651.2349752722223</v>
      </c>
      <c r="AK518">
        <v>518.85984153027425</v>
      </c>
      <c r="AL518">
        <v>495.37984539918136</v>
      </c>
      <c r="AX518" s="248"/>
      <c r="AY518" s="252"/>
    </row>
    <row r="519" spans="3:51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"/>
      <c r="P519" s="1"/>
      <c r="Q519" s="1"/>
      <c r="R519" s="1"/>
      <c r="T519" s="1"/>
      <c r="U519" s="1"/>
      <c r="V519" s="11"/>
      <c r="W519" s="1"/>
      <c r="AD519">
        <v>505</v>
      </c>
      <c r="AE519">
        <v>1854.6260795036637</v>
      </c>
      <c r="AF519">
        <v>1478.2969184346387</v>
      </c>
      <c r="AG519">
        <v>1066.1955059805196</v>
      </c>
      <c r="AH519">
        <v>867.72650879972582</v>
      </c>
      <c r="AI519">
        <v>691.45467854803098</v>
      </c>
      <c r="AJ519">
        <v>722.56059191661268</v>
      </c>
      <c r="AK519">
        <v>436.16992773738548</v>
      </c>
      <c r="AL519">
        <v>623.30313616470767</v>
      </c>
      <c r="AX519" s="248"/>
      <c r="AY519" s="252"/>
    </row>
    <row r="520" spans="3:51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"/>
      <c r="P520" s="1"/>
      <c r="Q520" s="1"/>
      <c r="R520" s="1"/>
      <c r="T520" s="1"/>
      <c r="U520" s="1"/>
      <c r="V520" s="11"/>
      <c r="W520" s="1"/>
      <c r="AD520">
        <v>506</v>
      </c>
      <c r="AE520">
        <v>1556.6041274207566</v>
      </c>
      <c r="AF520">
        <v>1697.8600037589786</v>
      </c>
      <c r="AG520">
        <v>1047.2995892785289</v>
      </c>
      <c r="AH520">
        <v>877.79696859505759</v>
      </c>
      <c r="AI520">
        <v>1164.6457973453043</v>
      </c>
      <c r="AJ520">
        <v>545.99185816793624</v>
      </c>
      <c r="AK520">
        <v>718.1267905573219</v>
      </c>
      <c r="AL520">
        <v>604.37298806343892</v>
      </c>
      <c r="AX520" s="248"/>
      <c r="AY520" s="252"/>
    </row>
    <row r="521" spans="3:51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"/>
      <c r="P521" s="1"/>
      <c r="Q521" s="1"/>
      <c r="R521" s="1"/>
      <c r="T521" s="1"/>
      <c r="U521" s="1"/>
      <c r="V521" s="11"/>
      <c r="W521" s="1"/>
      <c r="AD521">
        <v>507</v>
      </c>
      <c r="AE521">
        <v>1623.7621030923513</v>
      </c>
      <c r="AF521">
        <v>1542.9967825120261</v>
      </c>
      <c r="AG521">
        <v>1461.2199452606442</v>
      </c>
      <c r="AH521">
        <v>546.0342165540111</v>
      </c>
      <c r="AI521">
        <v>986.01715795959444</v>
      </c>
      <c r="AJ521">
        <v>679.2509690081655</v>
      </c>
      <c r="AK521">
        <v>331.34530053997037</v>
      </c>
      <c r="AL521">
        <v>610.15001312405343</v>
      </c>
      <c r="AX521" s="248"/>
      <c r="AY521" s="252"/>
    </row>
    <row r="522" spans="3:51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"/>
      <c r="P522" s="1"/>
      <c r="Q522" s="1"/>
      <c r="R522" s="1"/>
      <c r="T522" s="1"/>
      <c r="U522" s="1"/>
      <c r="V522" s="11"/>
      <c r="W522" s="1"/>
      <c r="AD522">
        <v>508</v>
      </c>
      <c r="AE522">
        <v>1260.7206082718794</v>
      </c>
      <c r="AF522">
        <v>1724.7496595156031</v>
      </c>
      <c r="AG522">
        <v>1006.3132919533748</v>
      </c>
      <c r="AH522">
        <v>789.31715656313895</v>
      </c>
      <c r="AI522">
        <v>704.0113841993425</v>
      </c>
      <c r="AJ522">
        <v>894.51968501958902</v>
      </c>
      <c r="AK522">
        <v>784.0401001718601</v>
      </c>
      <c r="AL522">
        <v>608.99464348965273</v>
      </c>
      <c r="AX522" s="248"/>
      <c r="AY522" s="252"/>
    </row>
    <row r="523" spans="3:51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"/>
      <c r="P523" s="1"/>
      <c r="Q523" s="1"/>
      <c r="R523" s="1"/>
      <c r="T523" s="1"/>
      <c r="U523" s="1"/>
      <c r="V523" s="11"/>
      <c r="W523" s="1"/>
      <c r="AD523">
        <v>509</v>
      </c>
      <c r="AE523">
        <v>1581.4861824717539</v>
      </c>
      <c r="AF523">
        <v>1783.4006645771274</v>
      </c>
      <c r="AG523">
        <v>1033.3851419499179</v>
      </c>
      <c r="AH523">
        <v>898.1688381453331</v>
      </c>
      <c r="AI523">
        <v>697.8022052558905</v>
      </c>
      <c r="AJ523">
        <v>441.32728170266932</v>
      </c>
      <c r="AK523">
        <v>648.55758622664121</v>
      </c>
      <c r="AL523">
        <v>853.15988805954635</v>
      </c>
      <c r="AX523" s="248"/>
      <c r="AY523" s="252"/>
    </row>
    <row r="524" spans="3:51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"/>
      <c r="P524" s="1"/>
      <c r="Q524" s="1"/>
      <c r="R524" s="1"/>
      <c r="T524" s="1"/>
      <c r="U524" s="1"/>
      <c r="V524" s="11"/>
      <c r="W524" s="1"/>
      <c r="AD524">
        <v>510</v>
      </c>
      <c r="AE524">
        <v>1913.1539873542342</v>
      </c>
      <c r="AF524">
        <v>1416.7276789123125</v>
      </c>
      <c r="AG524">
        <v>1557.4220746286805</v>
      </c>
      <c r="AH524">
        <v>904.67450529032374</v>
      </c>
      <c r="AI524">
        <v>700.08496563230801</v>
      </c>
      <c r="AJ524">
        <v>832.97420789463308</v>
      </c>
      <c r="AK524">
        <v>590.10207262041365</v>
      </c>
      <c r="AL524">
        <v>770.92262671104152</v>
      </c>
      <c r="AX524" s="248"/>
      <c r="AY524" s="252"/>
    </row>
    <row r="525" spans="3:51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"/>
      <c r="P525" s="1"/>
      <c r="Q525" s="1"/>
      <c r="R525" s="1"/>
      <c r="T525" s="1"/>
      <c r="U525" s="1"/>
      <c r="V525" s="11"/>
      <c r="W525" s="1"/>
      <c r="AD525">
        <v>511</v>
      </c>
      <c r="AE525">
        <v>1314.5413429329185</v>
      </c>
      <c r="AF525">
        <v>1871.0302591073932</v>
      </c>
      <c r="AG525">
        <v>965.72946000163449</v>
      </c>
      <c r="AH525">
        <v>687.42178009277495</v>
      </c>
      <c r="AI525">
        <v>685.94384407154303</v>
      </c>
      <c r="AJ525">
        <v>723.13330018076613</v>
      </c>
      <c r="AK525">
        <v>442.51411697399101</v>
      </c>
      <c r="AL525">
        <v>384.78132723625544</v>
      </c>
      <c r="AX525" s="248"/>
      <c r="AY525" s="252"/>
    </row>
    <row r="526" spans="3:51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"/>
      <c r="P526" s="1"/>
      <c r="Q526" s="1"/>
      <c r="R526" s="1"/>
      <c r="T526" s="1"/>
      <c r="U526" s="1"/>
      <c r="V526" s="11"/>
      <c r="W526" s="1"/>
      <c r="AD526">
        <v>512</v>
      </c>
      <c r="AE526">
        <v>1332.0145709495109</v>
      </c>
      <c r="AF526">
        <v>1533.3130509195676</v>
      </c>
      <c r="AG526">
        <v>1194.7491009986238</v>
      </c>
      <c r="AH526">
        <v>782.38170346346101</v>
      </c>
      <c r="AI526">
        <v>962.54947585158175</v>
      </c>
      <c r="AJ526">
        <v>562.65421399847264</v>
      </c>
      <c r="AK526">
        <v>467.0806198842115</v>
      </c>
      <c r="AL526">
        <v>784.26529833273992</v>
      </c>
      <c r="AX526" s="248"/>
      <c r="AY526" s="252"/>
    </row>
    <row r="527" spans="3:51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"/>
      <c r="P527" s="1"/>
      <c r="Q527" s="1"/>
      <c r="R527" s="1"/>
      <c r="T527" s="1"/>
      <c r="U527" s="1"/>
      <c r="V527" s="11"/>
      <c r="W527" s="1"/>
      <c r="AD527">
        <v>513</v>
      </c>
      <c r="AE527">
        <v>1634.26562509012</v>
      </c>
      <c r="AF527">
        <v>1647.6022088865957</v>
      </c>
      <c r="AG527">
        <v>1134.9733192649676</v>
      </c>
      <c r="AH527">
        <v>790.50502415884978</v>
      </c>
      <c r="AI527">
        <v>772.18960283854506</v>
      </c>
      <c r="AJ527">
        <v>627.18952018458492</v>
      </c>
      <c r="AK527">
        <v>524.04164121765348</v>
      </c>
      <c r="AL527">
        <v>532.02781406108829</v>
      </c>
      <c r="AX527" s="248"/>
      <c r="AY527" s="252"/>
    </row>
    <row r="528" spans="3:51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"/>
      <c r="P528" s="1"/>
      <c r="Q528" s="1"/>
      <c r="R528" s="1"/>
      <c r="T528" s="1"/>
      <c r="U528" s="1"/>
      <c r="V528" s="11"/>
      <c r="W528" s="1"/>
      <c r="AD528">
        <v>514</v>
      </c>
      <c r="AE528">
        <v>1720.7818958815888</v>
      </c>
      <c r="AF528">
        <v>1174.7496681096534</v>
      </c>
      <c r="AG528">
        <v>1093.1510226413966</v>
      </c>
      <c r="AH528">
        <v>749.50240704049986</v>
      </c>
      <c r="AI528">
        <v>799.94469198301192</v>
      </c>
      <c r="AJ528">
        <v>449.4074500906064</v>
      </c>
      <c r="AK528">
        <v>639.96898191378455</v>
      </c>
      <c r="AL528">
        <v>833.30966608452684</v>
      </c>
      <c r="AX528" s="248"/>
      <c r="AY528" s="252"/>
    </row>
    <row r="529" spans="3:51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"/>
      <c r="P529" s="1"/>
      <c r="Q529" s="1"/>
      <c r="R529" s="1"/>
      <c r="T529" s="1"/>
      <c r="U529" s="1"/>
      <c r="V529" s="11"/>
      <c r="W529" s="1"/>
      <c r="AD529">
        <v>515</v>
      </c>
      <c r="AE529">
        <v>1642.8723937257987</v>
      </c>
      <c r="AF529">
        <v>1637.4562902939879</v>
      </c>
      <c r="AG529">
        <v>1036.0802015283014</v>
      </c>
      <c r="AH529">
        <v>964.47840543593816</v>
      </c>
      <c r="AI529">
        <v>645.57025674623549</v>
      </c>
      <c r="AJ529">
        <v>686.10171803957678</v>
      </c>
      <c r="AK529">
        <v>648.73675390039773</v>
      </c>
      <c r="AL529">
        <v>876.95574321608183</v>
      </c>
      <c r="AX529" s="248"/>
      <c r="AY529" s="252"/>
    </row>
    <row r="530" spans="3:51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"/>
      <c r="P530" s="1"/>
      <c r="Q530" s="1"/>
      <c r="R530" s="1"/>
      <c r="T530" s="1"/>
      <c r="U530" s="1"/>
      <c r="V530" s="11"/>
      <c r="W530" s="1"/>
      <c r="AD530">
        <v>516</v>
      </c>
      <c r="AE530">
        <v>1685.3012348011794</v>
      </c>
      <c r="AF530">
        <v>1531.8767179747967</v>
      </c>
      <c r="AG530">
        <v>842.16832990955095</v>
      </c>
      <c r="AH530">
        <v>871.72561895099057</v>
      </c>
      <c r="AI530">
        <v>981.86891415147909</v>
      </c>
      <c r="AJ530">
        <v>600.4775598200431</v>
      </c>
      <c r="AK530">
        <v>450.57407004289701</v>
      </c>
      <c r="AL530">
        <v>385.60276194682154</v>
      </c>
      <c r="AX530" s="248"/>
      <c r="AY530" s="252"/>
    </row>
    <row r="531" spans="3:51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"/>
      <c r="P531" s="1"/>
      <c r="Q531" s="1"/>
      <c r="R531" s="1"/>
      <c r="T531" s="1"/>
      <c r="U531" s="1"/>
      <c r="V531" s="11"/>
      <c r="W531" s="1"/>
      <c r="AD531">
        <v>517</v>
      </c>
      <c r="AE531">
        <v>1838.2181344246274</v>
      </c>
      <c r="AF531">
        <v>1409.8463509612552</v>
      </c>
      <c r="AG531">
        <v>980.63859107536246</v>
      </c>
      <c r="AH531">
        <v>870.61964289115281</v>
      </c>
      <c r="AI531">
        <v>797.46376089788873</v>
      </c>
      <c r="AJ531">
        <v>482.71505668431155</v>
      </c>
      <c r="AK531">
        <v>469.02279197174164</v>
      </c>
      <c r="AL531">
        <v>1237.0309159592543</v>
      </c>
      <c r="AX531" s="248"/>
      <c r="AY531" s="252"/>
    </row>
    <row r="532" spans="3:51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"/>
      <c r="P532" s="1"/>
      <c r="Q532" s="1"/>
      <c r="R532" s="1"/>
      <c r="T532" s="1"/>
      <c r="U532" s="1"/>
      <c r="V532" s="11"/>
      <c r="W532" s="1"/>
      <c r="AD532">
        <v>518</v>
      </c>
      <c r="AE532">
        <v>1428.0568503677514</v>
      </c>
      <c r="AF532">
        <v>1319.5860946777393</v>
      </c>
      <c r="AG532">
        <v>1383.3564004209072</v>
      </c>
      <c r="AH532">
        <v>718.36903516255893</v>
      </c>
      <c r="AI532">
        <v>594.16390488569868</v>
      </c>
      <c r="AJ532">
        <v>941.09331958241887</v>
      </c>
      <c r="AK532">
        <v>840.51647974644163</v>
      </c>
      <c r="AL532">
        <v>1048.6969954505362</v>
      </c>
      <c r="AX532" s="248"/>
      <c r="AY532" s="252"/>
    </row>
    <row r="533" spans="3:51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"/>
      <c r="P533" s="1"/>
      <c r="Q533" s="1"/>
      <c r="R533" s="1"/>
      <c r="T533" s="1"/>
      <c r="U533" s="1"/>
      <c r="V533" s="11"/>
      <c r="W533" s="1"/>
      <c r="AD533">
        <v>519</v>
      </c>
      <c r="AE533">
        <v>1794.4399530401556</v>
      </c>
      <c r="AF533">
        <v>1432.3872039211728</v>
      </c>
      <c r="AG533">
        <v>1198.8589524575057</v>
      </c>
      <c r="AH533">
        <v>1178.9612724621556</v>
      </c>
      <c r="AI533">
        <v>561.41811013739937</v>
      </c>
      <c r="AJ533">
        <v>776.85875979742264</v>
      </c>
      <c r="AK533">
        <v>732.18617498632398</v>
      </c>
      <c r="AL533">
        <v>723.33312971638986</v>
      </c>
      <c r="AX533" s="248"/>
      <c r="AY533" s="252"/>
    </row>
    <row r="534" spans="3:51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"/>
      <c r="P534" s="1"/>
      <c r="Q534" s="1"/>
      <c r="R534" s="1"/>
      <c r="T534" s="1"/>
      <c r="U534" s="1"/>
      <c r="V534" s="11"/>
      <c r="W534" s="1"/>
      <c r="AD534">
        <v>520</v>
      </c>
      <c r="AE534">
        <v>1539.4451784379264</v>
      </c>
      <c r="AF534">
        <v>1483.630589449054</v>
      </c>
      <c r="AG534">
        <v>909.93176199290554</v>
      </c>
      <c r="AH534">
        <v>791.7090675814195</v>
      </c>
      <c r="AI534">
        <v>725.17234632384088</v>
      </c>
      <c r="AJ534">
        <v>328.79066845320517</v>
      </c>
      <c r="AK534">
        <v>582.49242471241814</v>
      </c>
      <c r="AL534">
        <v>1587.151303190316</v>
      </c>
      <c r="AX534" s="248"/>
      <c r="AY534" s="252"/>
    </row>
    <row r="535" spans="3:51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"/>
      <c r="P535" s="1"/>
      <c r="Q535" s="1"/>
      <c r="R535" s="1"/>
      <c r="T535" s="1"/>
      <c r="U535" s="1"/>
      <c r="V535" s="11"/>
      <c r="W535" s="1"/>
      <c r="AD535">
        <v>521</v>
      </c>
      <c r="AE535">
        <v>1348.8273164528259</v>
      </c>
      <c r="AF535">
        <v>1551.1266401669354</v>
      </c>
      <c r="AG535">
        <v>1109.6038406404768</v>
      </c>
      <c r="AH535">
        <v>624.73661339662374</v>
      </c>
      <c r="AI535">
        <v>526.75213604434293</v>
      </c>
      <c r="AJ535">
        <v>642.8247752151434</v>
      </c>
      <c r="AK535">
        <v>755.93084808735807</v>
      </c>
      <c r="AL535">
        <v>557.24334317146577</v>
      </c>
      <c r="AX535" s="248"/>
      <c r="AY535" s="252"/>
    </row>
    <row r="536" spans="3:51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"/>
      <c r="P536" s="1"/>
      <c r="Q536" s="1"/>
      <c r="R536" s="1"/>
      <c r="T536" s="1"/>
      <c r="U536" s="1"/>
      <c r="V536" s="11"/>
      <c r="W536" s="1"/>
      <c r="AD536">
        <v>522</v>
      </c>
      <c r="AE536">
        <v>1510.9620336737489</v>
      </c>
      <c r="AF536">
        <v>1412.2336260510128</v>
      </c>
      <c r="AG536">
        <v>992.97707186043044</v>
      </c>
      <c r="AH536">
        <v>716.62432262544246</v>
      </c>
      <c r="AI536">
        <v>615.34757098369698</v>
      </c>
      <c r="AJ536">
        <v>685.04852906949486</v>
      </c>
      <c r="AK536">
        <v>740.09706619723329</v>
      </c>
      <c r="AL536">
        <v>653.49505866854213</v>
      </c>
      <c r="AX536" s="248"/>
      <c r="AY536" s="252"/>
    </row>
    <row r="537" spans="3:51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"/>
      <c r="P537" s="1"/>
      <c r="Q537" s="1"/>
      <c r="R537" s="1"/>
      <c r="T537" s="1"/>
      <c r="U537" s="1"/>
      <c r="V537" s="11"/>
      <c r="W537" s="1"/>
      <c r="AD537">
        <v>523</v>
      </c>
      <c r="AE537">
        <v>1384.1481988428172</v>
      </c>
      <c r="AF537">
        <v>1734.3261818722226</v>
      </c>
      <c r="AG537">
        <v>944.39644987749989</v>
      </c>
      <c r="AH537">
        <v>812.60590754407474</v>
      </c>
      <c r="AI537">
        <v>599.31056013459965</v>
      </c>
      <c r="AJ537">
        <v>426.11093059422717</v>
      </c>
      <c r="AK537">
        <v>673.88625507834445</v>
      </c>
      <c r="AL537">
        <v>561.49432722439599</v>
      </c>
      <c r="AX537" s="248"/>
      <c r="AY537" s="252"/>
    </row>
    <row r="538" spans="3:51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"/>
      <c r="P538" s="1"/>
      <c r="Q538" s="1"/>
      <c r="R538" s="1"/>
      <c r="T538" s="1"/>
      <c r="U538" s="1"/>
      <c r="V538" s="11"/>
      <c r="W538" s="1"/>
      <c r="AD538">
        <v>524</v>
      </c>
      <c r="AE538">
        <v>1480.4765523884994</v>
      </c>
      <c r="AF538">
        <v>1563.1505228049382</v>
      </c>
      <c r="AG538">
        <v>1015.4726987425081</v>
      </c>
      <c r="AH538">
        <v>708.21957321571381</v>
      </c>
      <c r="AI538">
        <v>534.79313126213754</v>
      </c>
      <c r="AJ538">
        <v>704.45881480886271</v>
      </c>
      <c r="AK538">
        <v>325.13179197218602</v>
      </c>
      <c r="AL538">
        <v>607.86069612227971</v>
      </c>
      <c r="AX538" s="248"/>
      <c r="AY538" s="252"/>
    </row>
    <row r="539" spans="3:51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"/>
      <c r="P539" s="1"/>
      <c r="Q539" s="1"/>
      <c r="R539" s="1"/>
      <c r="T539" s="1"/>
      <c r="U539" s="1"/>
      <c r="V539" s="11"/>
      <c r="W539" s="1"/>
      <c r="AD539">
        <v>525</v>
      </c>
      <c r="AE539">
        <v>1686.5094768989175</v>
      </c>
      <c r="AF539">
        <v>1503.3869305579078</v>
      </c>
      <c r="AG539">
        <v>968.3880575367823</v>
      </c>
      <c r="AH539">
        <v>1013.8803119136068</v>
      </c>
      <c r="AI539">
        <v>723.23796373879782</v>
      </c>
      <c r="AJ539">
        <v>773.67155358189018</v>
      </c>
      <c r="AK539">
        <v>524.0900164735383</v>
      </c>
      <c r="AL539">
        <v>576.91630384028292</v>
      </c>
      <c r="AX539" s="248"/>
      <c r="AY539" s="252"/>
    </row>
    <row r="540" spans="3:51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"/>
      <c r="P540" s="1"/>
      <c r="Q540" s="1"/>
      <c r="R540" s="1"/>
      <c r="T540" s="1"/>
      <c r="U540" s="1"/>
      <c r="V540" s="11"/>
      <c r="W540" s="1"/>
      <c r="AD540">
        <v>526</v>
      </c>
      <c r="AE540">
        <v>1820.531764111546</v>
      </c>
      <c r="AF540">
        <v>1850.3897668917325</v>
      </c>
      <c r="AG540">
        <v>1121.8761669145072</v>
      </c>
      <c r="AH540">
        <v>842.54843986122887</v>
      </c>
      <c r="AI540">
        <v>626.06892121231249</v>
      </c>
      <c r="AJ540">
        <v>720.75190174840282</v>
      </c>
      <c r="AK540">
        <v>1013.5037114528542</v>
      </c>
      <c r="AL540">
        <v>539.00281278336274</v>
      </c>
      <c r="AX540" s="248"/>
      <c r="AY540" s="252"/>
    </row>
    <row r="541" spans="3:51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"/>
      <c r="P541" s="1"/>
      <c r="Q541" s="1"/>
      <c r="R541" s="1"/>
      <c r="T541" s="1"/>
      <c r="U541" s="1"/>
      <c r="V541" s="11"/>
      <c r="W541" s="1"/>
      <c r="AD541">
        <v>527</v>
      </c>
      <c r="AE541">
        <v>1349.3690426887847</v>
      </c>
      <c r="AF541">
        <v>1671.3518004764455</v>
      </c>
      <c r="AG541">
        <v>938.83244369628937</v>
      </c>
      <c r="AH541">
        <v>668.19442284908246</v>
      </c>
      <c r="AI541">
        <v>535.24038485598658</v>
      </c>
      <c r="AJ541">
        <v>582.42375557565549</v>
      </c>
      <c r="AK541">
        <v>441.26518813888543</v>
      </c>
      <c r="AL541">
        <v>529.23176995888798</v>
      </c>
      <c r="AX541" s="248"/>
      <c r="AY541" s="252"/>
    </row>
    <row r="542" spans="3:51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"/>
      <c r="P542" s="1"/>
      <c r="Q542" s="1"/>
      <c r="R542" s="1"/>
      <c r="T542" s="1"/>
      <c r="U542" s="1"/>
      <c r="V542" s="11"/>
      <c r="W542" s="1"/>
      <c r="AD542">
        <v>528</v>
      </c>
      <c r="AE542">
        <v>2005.3112940529422</v>
      </c>
      <c r="AF542">
        <v>1605.9722714365219</v>
      </c>
      <c r="AG542">
        <v>1155.2411241355994</v>
      </c>
      <c r="AH542">
        <v>682.99493733363011</v>
      </c>
      <c r="AI542">
        <v>533.1708674187098</v>
      </c>
      <c r="AJ542">
        <v>297.06838681918134</v>
      </c>
      <c r="AK542">
        <v>438.68527516873013</v>
      </c>
      <c r="AL542">
        <v>428.97363576684188</v>
      </c>
      <c r="AX542" s="248"/>
      <c r="AY542" s="252"/>
    </row>
    <row r="543" spans="3:51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"/>
      <c r="P543" s="1"/>
      <c r="Q543" s="1"/>
      <c r="R543" s="1"/>
      <c r="T543" s="1"/>
      <c r="U543" s="1"/>
      <c r="V543" s="11"/>
      <c r="W543" s="1"/>
      <c r="AD543">
        <v>529</v>
      </c>
      <c r="AE543">
        <v>1715.2148570771687</v>
      </c>
      <c r="AF543">
        <v>1959.7717027402732</v>
      </c>
      <c r="AG543">
        <v>1271.3498658471958</v>
      </c>
      <c r="AH543">
        <v>672.7869198371983</v>
      </c>
      <c r="AI543">
        <v>968.7346567712998</v>
      </c>
      <c r="AJ543">
        <v>728.15407725076466</v>
      </c>
      <c r="AK543">
        <v>869.55999027279881</v>
      </c>
      <c r="AL543">
        <v>854.83621308576255</v>
      </c>
      <c r="AX543" s="248"/>
      <c r="AY543" s="252"/>
    </row>
    <row r="544" spans="3:51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"/>
      <c r="P544" s="1"/>
      <c r="Q544" s="1"/>
      <c r="R544" s="1"/>
      <c r="T544" s="1"/>
      <c r="U544" s="1"/>
      <c r="V544" s="11"/>
      <c r="W544" s="1"/>
      <c r="AD544">
        <v>530</v>
      </c>
      <c r="AE544">
        <v>1512.0670600136291</v>
      </c>
      <c r="AF544">
        <v>1975.3152623084497</v>
      </c>
      <c r="AG544">
        <v>1128.0701599960687</v>
      </c>
      <c r="AH544">
        <v>640.34191068114751</v>
      </c>
      <c r="AI544">
        <v>607.84910777550658</v>
      </c>
      <c r="AJ544">
        <v>695.89104847788246</v>
      </c>
      <c r="AK544">
        <v>656.52524663628878</v>
      </c>
      <c r="AL544">
        <v>558.63381236940552</v>
      </c>
      <c r="AX544" s="248"/>
      <c r="AY544" s="252"/>
    </row>
    <row r="545" spans="3:51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"/>
      <c r="P545" s="1"/>
      <c r="Q545" s="1"/>
      <c r="R545" s="1"/>
      <c r="T545" s="1"/>
      <c r="U545" s="1"/>
      <c r="V545" s="11"/>
      <c r="W545" s="1"/>
      <c r="AD545">
        <v>531</v>
      </c>
      <c r="AE545">
        <v>1698.0831735506958</v>
      </c>
      <c r="AF545">
        <v>1496.1895948638851</v>
      </c>
      <c r="AG545">
        <v>1166.6894907912717</v>
      </c>
      <c r="AH545">
        <v>669.60613153788472</v>
      </c>
      <c r="AI545">
        <v>1083.6081137641761</v>
      </c>
      <c r="AJ545">
        <v>516.76185446986119</v>
      </c>
      <c r="AK545">
        <v>540.46474078565552</v>
      </c>
      <c r="AL545">
        <v>538.05052922703408</v>
      </c>
      <c r="AX545" s="248"/>
      <c r="AY545" s="252"/>
    </row>
    <row r="546" spans="3:51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"/>
      <c r="P546" s="1"/>
      <c r="Q546" s="1"/>
      <c r="R546" s="1"/>
      <c r="T546" s="1"/>
      <c r="U546" s="1"/>
      <c r="V546" s="11"/>
      <c r="W546" s="1"/>
      <c r="AD546">
        <v>532</v>
      </c>
      <c r="AE546">
        <v>1134.9392095127989</v>
      </c>
      <c r="AF546">
        <v>1469.0624834523414</v>
      </c>
      <c r="AG546">
        <v>885.58688606413421</v>
      </c>
      <c r="AH546">
        <v>783.25809104668758</v>
      </c>
      <c r="AI546">
        <v>658.53533837764871</v>
      </c>
      <c r="AJ546">
        <v>625.40886060164507</v>
      </c>
      <c r="AK546">
        <v>628.55919718387122</v>
      </c>
      <c r="AL546">
        <v>873.90622298016854</v>
      </c>
      <c r="AX546" s="248"/>
      <c r="AY546" s="252"/>
    </row>
    <row r="547" spans="3:51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"/>
      <c r="P547" s="1"/>
      <c r="Q547" s="1"/>
      <c r="R547" s="1"/>
      <c r="T547" s="1"/>
      <c r="U547" s="1"/>
      <c r="V547" s="11"/>
      <c r="W547" s="1"/>
      <c r="AD547">
        <v>533</v>
      </c>
      <c r="AE547">
        <v>1764.7591496149662</v>
      </c>
      <c r="AF547">
        <v>1204.182997926297</v>
      </c>
      <c r="AG547">
        <v>813.09204353298423</v>
      </c>
      <c r="AH547">
        <v>752.21344210113602</v>
      </c>
      <c r="AI547">
        <v>670.0476309017306</v>
      </c>
      <c r="AJ547">
        <v>604.70020274011006</v>
      </c>
      <c r="AK547">
        <v>490.65414263342461</v>
      </c>
      <c r="AL547">
        <v>374.77700941833689</v>
      </c>
      <c r="AX547" s="248"/>
      <c r="AY547" s="252"/>
    </row>
    <row r="548" spans="3:51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"/>
      <c r="P548" s="1"/>
      <c r="Q548" s="1"/>
      <c r="R548" s="1"/>
      <c r="T548" s="1"/>
      <c r="U548" s="1"/>
      <c r="V548" s="11"/>
      <c r="W548" s="1"/>
      <c r="AD548">
        <v>534</v>
      </c>
      <c r="AE548">
        <v>1238.3682086702834</v>
      </c>
      <c r="AF548">
        <v>2028.9592622250693</v>
      </c>
      <c r="AG548">
        <v>890.03855811361439</v>
      </c>
      <c r="AH548">
        <v>799.48987278819106</v>
      </c>
      <c r="AI548">
        <v>316.82400585500932</v>
      </c>
      <c r="AJ548">
        <v>718.26670658090825</v>
      </c>
      <c r="AK548">
        <v>622.29783669971994</v>
      </c>
      <c r="AL548">
        <v>538.44871212325813</v>
      </c>
      <c r="AX548" s="248"/>
      <c r="AY548" s="252"/>
    </row>
    <row r="549" spans="3:51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"/>
      <c r="P549" s="1"/>
      <c r="Q549" s="1"/>
      <c r="R549" s="1"/>
      <c r="T549" s="1"/>
      <c r="U549" s="1"/>
      <c r="V549" s="11"/>
      <c r="W549" s="1"/>
      <c r="AD549">
        <v>535</v>
      </c>
      <c r="AE549">
        <v>1409.4342641621404</v>
      </c>
      <c r="AF549">
        <v>1377.9471228903237</v>
      </c>
      <c r="AG549">
        <v>1712.0676984462018</v>
      </c>
      <c r="AH549">
        <v>839.03130504209116</v>
      </c>
      <c r="AI549">
        <v>632.71922047893145</v>
      </c>
      <c r="AJ549">
        <v>556.9626183719854</v>
      </c>
      <c r="AK549">
        <v>707.69137225705686</v>
      </c>
      <c r="AL549">
        <v>752.06032975268022</v>
      </c>
      <c r="AX549" s="248"/>
      <c r="AY549" s="252"/>
    </row>
    <row r="550" spans="3:51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"/>
      <c r="P550" s="1"/>
      <c r="Q550" s="1"/>
      <c r="R550" s="1"/>
      <c r="T550" s="1"/>
      <c r="U550" s="1"/>
      <c r="V550" s="11"/>
      <c r="W550" s="1"/>
      <c r="AD550">
        <v>536</v>
      </c>
      <c r="AE550">
        <v>1776.7687599997191</v>
      </c>
      <c r="AF550">
        <v>1599.7362167797246</v>
      </c>
      <c r="AG550">
        <v>914.2349188736257</v>
      </c>
      <c r="AH550">
        <v>769.09377239032938</v>
      </c>
      <c r="AI550">
        <v>647.71860098365971</v>
      </c>
      <c r="AJ550">
        <v>881.35705087891438</v>
      </c>
      <c r="AK550">
        <v>593.70182387333136</v>
      </c>
      <c r="AL550">
        <v>437.2397357880389</v>
      </c>
      <c r="AX550" s="248"/>
      <c r="AY550" s="252"/>
    </row>
    <row r="551" spans="3:51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"/>
      <c r="P551" s="1"/>
      <c r="Q551" s="1"/>
      <c r="R551" s="1"/>
      <c r="T551" s="1"/>
      <c r="U551" s="1"/>
      <c r="V551" s="11"/>
      <c r="W551" s="1"/>
      <c r="AD551">
        <v>537</v>
      </c>
      <c r="AE551">
        <v>1525.3793049368214</v>
      </c>
      <c r="AF551">
        <v>1660.2400256856929</v>
      </c>
      <c r="AG551">
        <v>1228.1791318564647</v>
      </c>
      <c r="AH551">
        <v>693.32805128491623</v>
      </c>
      <c r="AI551">
        <v>675.17180943422181</v>
      </c>
      <c r="AJ551">
        <v>509.16202466857033</v>
      </c>
      <c r="AK551">
        <v>722.39652163299729</v>
      </c>
      <c r="AL551">
        <v>567.56332230999158</v>
      </c>
      <c r="AX551" s="248"/>
      <c r="AY551" s="252"/>
    </row>
    <row r="552" spans="3:51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"/>
      <c r="P552" s="1"/>
      <c r="Q552" s="1"/>
      <c r="R552" s="1"/>
      <c r="T552" s="1"/>
      <c r="U552" s="1"/>
      <c r="V552" s="11"/>
      <c r="W552" s="1"/>
      <c r="AD552">
        <v>538</v>
      </c>
      <c r="AE552">
        <v>1594.7570458786236</v>
      </c>
      <c r="AF552">
        <v>1661.8498107233918</v>
      </c>
      <c r="AG552">
        <v>900.27284079354797</v>
      </c>
      <c r="AH552">
        <v>569.49403197427648</v>
      </c>
      <c r="AI552">
        <v>502.25691419448083</v>
      </c>
      <c r="AJ552">
        <v>409.39929173867699</v>
      </c>
      <c r="AK552">
        <v>744.41551245712083</v>
      </c>
      <c r="AL552">
        <v>259.11335473840984</v>
      </c>
      <c r="AX552" s="248"/>
      <c r="AY552" s="252"/>
    </row>
    <row r="553" spans="3:51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"/>
      <c r="P553" s="1"/>
      <c r="Q553" s="1"/>
      <c r="R553" s="1"/>
      <c r="T553" s="1"/>
      <c r="U553" s="1"/>
      <c r="V553" s="11"/>
      <c r="W553" s="1"/>
      <c r="AD553">
        <v>539</v>
      </c>
      <c r="AE553">
        <v>1268.1958142773897</v>
      </c>
      <c r="AF553">
        <v>1578.0061614538167</v>
      </c>
      <c r="AG553">
        <v>1018.7780592886029</v>
      </c>
      <c r="AH553">
        <v>888.91709285510194</v>
      </c>
      <c r="AI553">
        <v>479.4059890678451</v>
      </c>
      <c r="AJ553">
        <v>738.04409891955072</v>
      </c>
      <c r="AK553">
        <v>548.19887474385007</v>
      </c>
      <c r="AL553">
        <v>686.41962850686991</v>
      </c>
      <c r="AX553" s="248"/>
      <c r="AY553" s="252"/>
    </row>
    <row r="554" spans="3:51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"/>
      <c r="P554" s="1"/>
      <c r="Q554" s="1"/>
      <c r="R554" s="1"/>
      <c r="T554" s="1"/>
      <c r="U554" s="1"/>
      <c r="V554" s="11"/>
      <c r="W554" s="1"/>
      <c r="AD554">
        <v>540</v>
      </c>
      <c r="AE554">
        <v>2128.7157153154285</v>
      </c>
      <c r="AF554">
        <v>1907.1341254326662</v>
      </c>
      <c r="AG554">
        <v>854.37445988518164</v>
      </c>
      <c r="AH554">
        <v>739.37138905071129</v>
      </c>
      <c r="AI554">
        <v>980.96715388067355</v>
      </c>
      <c r="AJ554">
        <v>478.60157730670818</v>
      </c>
      <c r="AK554">
        <v>864.40669376255119</v>
      </c>
      <c r="AL554">
        <v>508.55839200973571</v>
      </c>
      <c r="AX554" s="248"/>
      <c r="AY554" s="252"/>
    </row>
    <row r="555" spans="3:51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"/>
      <c r="P555" s="1"/>
      <c r="Q555" s="1"/>
      <c r="R555" s="1"/>
      <c r="T555" s="1"/>
      <c r="U555" s="1"/>
      <c r="V555" s="11"/>
      <c r="W555" s="1"/>
      <c r="AD555">
        <v>541</v>
      </c>
      <c r="AE555">
        <v>1960.3344882894803</v>
      </c>
      <c r="AF555">
        <v>1734.2555127596193</v>
      </c>
      <c r="AG555">
        <v>1363.4919095015757</v>
      </c>
      <c r="AH555">
        <v>659.81522890648205</v>
      </c>
      <c r="AI555">
        <v>625.45417141857911</v>
      </c>
      <c r="AJ555">
        <v>737.73001196043401</v>
      </c>
      <c r="AK555">
        <v>581.00721718425234</v>
      </c>
      <c r="AL555">
        <v>639.02579345117636</v>
      </c>
      <c r="AX555" s="248"/>
      <c r="AY555" s="252"/>
    </row>
    <row r="556" spans="3:51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"/>
      <c r="P556" s="1"/>
      <c r="Q556" s="1"/>
      <c r="R556" s="1"/>
      <c r="T556" s="1"/>
      <c r="U556" s="1"/>
      <c r="V556" s="11"/>
      <c r="W556" s="1"/>
      <c r="AD556">
        <v>542</v>
      </c>
      <c r="AE556">
        <v>1338.2855817661753</v>
      </c>
      <c r="AF556">
        <v>1460.170632484364</v>
      </c>
      <c r="AG556">
        <v>1001.61115492933</v>
      </c>
      <c r="AH556">
        <v>1150.9469757106567</v>
      </c>
      <c r="AI556">
        <v>609.14964529057011</v>
      </c>
      <c r="AJ556">
        <v>758.13926292056567</v>
      </c>
      <c r="AK556">
        <v>631.69476335237312</v>
      </c>
      <c r="AL556">
        <v>598.83066737897661</v>
      </c>
      <c r="AX556" s="248"/>
      <c r="AY556" s="252"/>
    </row>
    <row r="557" spans="3:51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"/>
      <c r="P557" s="1"/>
      <c r="Q557" s="1"/>
      <c r="R557" s="1"/>
      <c r="T557" s="1"/>
      <c r="U557" s="1"/>
      <c r="V557" s="11"/>
      <c r="W557" s="1"/>
      <c r="AD557">
        <v>543</v>
      </c>
      <c r="AE557">
        <v>1932.9230494946573</v>
      </c>
      <c r="AF557">
        <v>1721.1482906241936</v>
      </c>
      <c r="AG557">
        <v>1126.7824589721668</v>
      </c>
      <c r="AH557">
        <v>678.64453053922944</v>
      </c>
      <c r="AI557">
        <v>600.89782904402841</v>
      </c>
      <c r="AJ557">
        <v>509.198982396274</v>
      </c>
      <c r="AK557">
        <v>777.45111298291533</v>
      </c>
      <c r="AL557">
        <v>798.57848752030725</v>
      </c>
      <c r="AX557" s="248"/>
      <c r="AY557" s="252"/>
    </row>
    <row r="558" spans="3:51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"/>
      <c r="P558" s="1"/>
      <c r="Q558" s="1"/>
      <c r="R558" s="1"/>
      <c r="T558" s="1"/>
      <c r="U558" s="1"/>
      <c r="V558" s="11"/>
      <c r="W558" s="1"/>
      <c r="AD558">
        <v>544</v>
      </c>
      <c r="AE558">
        <v>2063.1439771992782</v>
      </c>
      <c r="AF558">
        <v>1494.5279722318492</v>
      </c>
      <c r="AG558">
        <v>804.8151771140208</v>
      </c>
      <c r="AH558">
        <v>799.08510019849473</v>
      </c>
      <c r="AI558">
        <v>691.53898934599351</v>
      </c>
      <c r="AJ558">
        <v>742.02589267057033</v>
      </c>
      <c r="AK558">
        <v>536.34397200510193</v>
      </c>
      <c r="AL558">
        <v>709.08532710846703</v>
      </c>
      <c r="AX558" s="248"/>
      <c r="AY558" s="252"/>
    </row>
    <row r="559" spans="3:51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"/>
      <c r="P559" s="1"/>
      <c r="Q559" s="1"/>
      <c r="R559" s="1"/>
      <c r="T559" s="1"/>
      <c r="U559" s="1"/>
      <c r="V559" s="11"/>
      <c r="W559" s="1"/>
      <c r="AD559">
        <v>545</v>
      </c>
      <c r="AE559">
        <v>1793.9619285062572</v>
      </c>
      <c r="AF559">
        <v>1313.5503884519981</v>
      </c>
      <c r="AG559">
        <v>1155.1657511965914</v>
      </c>
      <c r="AH559">
        <v>906.63679757768273</v>
      </c>
      <c r="AI559">
        <v>640.82619317202011</v>
      </c>
      <c r="AJ559">
        <v>1052.3286944198467</v>
      </c>
      <c r="AK559">
        <v>546.19760978079501</v>
      </c>
      <c r="AL559">
        <v>817.72745753053005</v>
      </c>
      <c r="AX559" s="248"/>
      <c r="AY559" s="252"/>
    </row>
    <row r="560" spans="3:51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"/>
      <c r="P560" s="1"/>
      <c r="Q560" s="1"/>
      <c r="R560" s="1"/>
      <c r="T560" s="1"/>
      <c r="U560" s="1"/>
      <c r="V560" s="11"/>
      <c r="W560" s="1"/>
      <c r="AD560">
        <v>546</v>
      </c>
      <c r="AE560">
        <v>1535.0123523317359</v>
      </c>
      <c r="AF560">
        <v>1877.6492512306042</v>
      </c>
      <c r="AG560">
        <v>990.51762414226982</v>
      </c>
      <c r="AH560">
        <v>677.77420880460295</v>
      </c>
      <c r="AI560">
        <v>831.67836859431679</v>
      </c>
      <c r="AJ560">
        <v>1017.0426490462885</v>
      </c>
      <c r="AK560">
        <v>576.96763421909759</v>
      </c>
      <c r="AL560">
        <v>491.00840001265021</v>
      </c>
      <c r="AX560" s="248"/>
      <c r="AY560" s="252"/>
    </row>
    <row r="561" spans="3:51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"/>
      <c r="P561" s="1"/>
      <c r="Q561" s="1"/>
      <c r="R561" s="1"/>
      <c r="T561" s="1"/>
      <c r="U561" s="1"/>
      <c r="V561" s="11"/>
      <c r="W561" s="1"/>
      <c r="AD561">
        <v>547</v>
      </c>
      <c r="AE561">
        <v>1514.2935442445191</v>
      </c>
      <c r="AF561">
        <v>1559.3978923442007</v>
      </c>
      <c r="AG561">
        <v>690.05708964283372</v>
      </c>
      <c r="AH561">
        <v>585.96745584763539</v>
      </c>
      <c r="AI561">
        <v>511.64937514372286</v>
      </c>
      <c r="AJ561">
        <v>629.67179759189207</v>
      </c>
      <c r="AK561">
        <v>635.47750029994586</v>
      </c>
      <c r="AL561">
        <v>774.76736833596738</v>
      </c>
      <c r="AX561" s="248"/>
      <c r="AY561" s="252"/>
    </row>
    <row r="562" spans="3:51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"/>
      <c r="P562" s="1"/>
      <c r="Q562" s="1"/>
      <c r="R562" s="1"/>
      <c r="T562" s="1"/>
      <c r="U562" s="1"/>
      <c r="V562" s="11"/>
      <c r="W562" s="1"/>
      <c r="AD562">
        <v>548</v>
      </c>
      <c r="AE562">
        <v>1196.3401810044415</v>
      </c>
      <c r="AF562">
        <v>1543.8342208785866</v>
      </c>
      <c r="AG562">
        <v>1322.457874248342</v>
      </c>
      <c r="AH562">
        <v>697.05678869130713</v>
      </c>
      <c r="AI562">
        <v>950.11209445150462</v>
      </c>
      <c r="AJ562">
        <v>1092.2329605269049</v>
      </c>
      <c r="AK562">
        <v>270.58085713987975</v>
      </c>
      <c r="AL562">
        <v>895.53616265517621</v>
      </c>
      <c r="AX562" s="248"/>
      <c r="AY562" s="252"/>
    </row>
    <row r="563" spans="3:51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"/>
      <c r="P563" s="1"/>
      <c r="Q563" s="1"/>
      <c r="R563" s="1"/>
      <c r="T563" s="1"/>
      <c r="U563" s="1"/>
      <c r="V563" s="11"/>
      <c r="W563" s="1"/>
      <c r="AD563">
        <v>549</v>
      </c>
      <c r="AE563">
        <v>1783.0467537274355</v>
      </c>
      <c r="AF563">
        <v>1498.022611885071</v>
      </c>
      <c r="AG563">
        <v>932.22748122642042</v>
      </c>
      <c r="AH563">
        <v>609.2759956757393</v>
      </c>
      <c r="AI563">
        <v>493.87097456789559</v>
      </c>
      <c r="AJ563">
        <v>364.91259518767083</v>
      </c>
      <c r="AK563">
        <v>750.17705243385842</v>
      </c>
      <c r="AL563">
        <v>754.63897876285034</v>
      </c>
      <c r="AX563" s="248"/>
      <c r="AY563" s="252"/>
    </row>
    <row r="564" spans="3:51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"/>
      <c r="P564" s="1"/>
      <c r="Q564" s="1"/>
      <c r="R564" s="1"/>
      <c r="T564" s="1"/>
      <c r="U564" s="1"/>
      <c r="V564" s="11"/>
      <c r="W564" s="1"/>
      <c r="AD564">
        <v>550</v>
      </c>
      <c r="AE564">
        <v>2030.7660764383286</v>
      </c>
      <c r="AF564">
        <v>1729.5539933838979</v>
      </c>
      <c r="AG564">
        <v>1257.4219286934635</v>
      </c>
      <c r="AH564">
        <v>576.23296078409101</v>
      </c>
      <c r="AI564">
        <v>951.37417901830679</v>
      </c>
      <c r="AJ564">
        <v>585.70691519131458</v>
      </c>
      <c r="AK564">
        <v>408.0000945097126</v>
      </c>
      <c r="AL564">
        <v>955.00054897131758</v>
      </c>
      <c r="AX564" s="248"/>
      <c r="AY564" s="252"/>
    </row>
    <row r="565" spans="3:51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"/>
      <c r="P565" s="1"/>
      <c r="Q565" s="1"/>
      <c r="R565" s="1"/>
      <c r="T565" s="1"/>
      <c r="U565" s="1"/>
      <c r="V565" s="11"/>
      <c r="W565" s="1"/>
      <c r="AD565">
        <v>551</v>
      </c>
      <c r="AE565">
        <v>1461.9691599109124</v>
      </c>
      <c r="AF565">
        <v>1722.4612841677024</v>
      </c>
      <c r="AG565">
        <v>692.00937232800516</v>
      </c>
      <c r="AH565">
        <v>1174.1576729707049</v>
      </c>
      <c r="AI565">
        <v>490.47003329570708</v>
      </c>
      <c r="AJ565">
        <v>535.72822898734933</v>
      </c>
      <c r="AK565">
        <v>948.99471393888325</v>
      </c>
      <c r="AL565">
        <v>562.79058913655035</v>
      </c>
      <c r="AX565" s="248"/>
      <c r="AY565" s="252"/>
    </row>
    <row r="566" spans="3:51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"/>
      <c r="P566" s="1"/>
      <c r="Q566" s="1"/>
      <c r="R566" s="1"/>
      <c r="T566" s="1"/>
      <c r="U566" s="1"/>
      <c r="V566" s="11"/>
      <c r="W566" s="1"/>
      <c r="AD566">
        <v>552</v>
      </c>
      <c r="AE566">
        <v>1367.9506278186982</v>
      </c>
      <c r="AF566">
        <v>1566.5049524997405</v>
      </c>
      <c r="AG566">
        <v>959.21351318460609</v>
      </c>
      <c r="AH566">
        <v>812.50312207660772</v>
      </c>
      <c r="AI566">
        <v>599.84514992766503</v>
      </c>
      <c r="AJ566">
        <v>1086.6411729063</v>
      </c>
      <c r="AK566">
        <v>539.45421002791022</v>
      </c>
      <c r="AL566">
        <v>821.05222167838144</v>
      </c>
      <c r="AX566" s="248"/>
      <c r="AY566" s="252"/>
    </row>
    <row r="567" spans="3:51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"/>
      <c r="P567" s="1"/>
      <c r="Q567" s="1"/>
      <c r="R567" s="1"/>
      <c r="T567" s="1"/>
      <c r="U567" s="1"/>
      <c r="V567" s="11"/>
      <c r="W567" s="1"/>
      <c r="AD567">
        <v>553</v>
      </c>
      <c r="AE567">
        <v>1726.8389662371842</v>
      </c>
      <c r="AF567">
        <v>1862.5847566377902</v>
      </c>
      <c r="AG567">
        <v>939.55655933507251</v>
      </c>
      <c r="AH567">
        <v>902.82242742132553</v>
      </c>
      <c r="AI567">
        <v>374.22561524204491</v>
      </c>
      <c r="AJ567">
        <v>911.65275702809186</v>
      </c>
      <c r="AK567">
        <v>491.94682641723489</v>
      </c>
      <c r="AL567">
        <v>478.23348130049726</v>
      </c>
      <c r="AX567" s="248"/>
      <c r="AY567" s="252"/>
    </row>
    <row r="568" spans="3:51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"/>
      <c r="P568" s="1"/>
      <c r="Q568" s="1"/>
      <c r="R568" s="1"/>
      <c r="T568" s="1"/>
      <c r="U568" s="1"/>
      <c r="V568" s="11"/>
      <c r="W568" s="1"/>
      <c r="AD568">
        <v>554</v>
      </c>
      <c r="AE568">
        <v>1190.8336704440796</v>
      </c>
      <c r="AF568">
        <v>1460.2078369576236</v>
      </c>
      <c r="AG568">
        <v>978.46557997759146</v>
      </c>
      <c r="AH568">
        <v>728.35625857547143</v>
      </c>
      <c r="AI568">
        <v>481.46709391164933</v>
      </c>
      <c r="AJ568">
        <v>823.89599639566006</v>
      </c>
      <c r="AK568">
        <v>789.71940594729244</v>
      </c>
      <c r="AL568">
        <v>743.77276339814932</v>
      </c>
      <c r="AX568" s="248"/>
      <c r="AY568" s="252"/>
    </row>
    <row r="569" spans="3:51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"/>
      <c r="P569" s="1"/>
      <c r="Q569" s="1"/>
      <c r="R569" s="1"/>
      <c r="T569" s="1"/>
      <c r="U569" s="1"/>
      <c r="V569" s="11"/>
      <c r="W569" s="1"/>
      <c r="AD569">
        <v>555</v>
      </c>
      <c r="AE569">
        <v>1602.5883314786167</v>
      </c>
      <c r="AF569">
        <v>1829.1053809896716</v>
      </c>
      <c r="AG569">
        <v>1133.833557588895</v>
      </c>
      <c r="AH569">
        <v>847.8095523024158</v>
      </c>
      <c r="AI569">
        <v>829.88966075872361</v>
      </c>
      <c r="AJ569">
        <v>484.90909019367132</v>
      </c>
      <c r="AK569">
        <v>973.78478921725286</v>
      </c>
      <c r="AL569">
        <v>602.88403877750886</v>
      </c>
      <c r="AX569" s="248"/>
      <c r="AY569" s="252"/>
    </row>
    <row r="570" spans="3:51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"/>
      <c r="P570" s="1"/>
      <c r="Q570" s="1"/>
      <c r="R570" s="1"/>
      <c r="T570" s="1"/>
      <c r="U570" s="1"/>
      <c r="V570" s="11"/>
      <c r="W570" s="1"/>
      <c r="AD570">
        <v>556</v>
      </c>
      <c r="AE570">
        <v>1431.9787041564632</v>
      </c>
      <c r="AF570">
        <v>1630.8735313404118</v>
      </c>
      <c r="AG570">
        <v>1154.5051834503215</v>
      </c>
      <c r="AH570">
        <v>904.17382621671754</v>
      </c>
      <c r="AI570">
        <v>706.15890378261713</v>
      </c>
      <c r="AJ570">
        <v>633.84511432591285</v>
      </c>
      <c r="AK570">
        <v>609.15103412044141</v>
      </c>
      <c r="AL570">
        <v>491.48231579092646</v>
      </c>
      <c r="AX570" s="248"/>
      <c r="AY570" s="252"/>
    </row>
    <row r="571" spans="3:51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"/>
      <c r="P571" s="1"/>
      <c r="Q571" s="1"/>
      <c r="R571" s="1"/>
      <c r="T571" s="1"/>
      <c r="U571" s="1"/>
      <c r="V571" s="11"/>
      <c r="W571" s="1"/>
      <c r="AD571">
        <v>557</v>
      </c>
      <c r="AE571">
        <v>1652.916621713365</v>
      </c>
      <c r="AF571">
        <v>1465.5305362073798</v>
      </c>
      <c r="AG571">
        <v>825.03402460900418</v>
      </c>
      <c r="AH571">
        <v>780.40367171983939</v>
      </c>
      <c r="AI571">
        <v>750.1700187774137</v>
      </c>
      <c r="AJ571">
        <v>961.03829107662114</v>
      </c>
      <c r="AK571">
        <v>680.1307241587142</v>
      </c>
      <c r="AL571">
        <v>668.743061369619</v>
      </c>
      <c r="AX571" s="248"/>
      <c r="AY571" s="252"/>
    </row>
    <row r="572" spans="3:51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"/>
      <c r="P572" s="1"/>
      <c r="Q572" s="1"/>
      <c r="R572" s="1"/>
      <c r="T572" s="1"/>
      <c r="U572" s="1"/>
      <c r="V572" s="11"/>
      <c r="W572" s="1"/>
      <c r="AD572">
        <v>558</v>
      </c>
      <c r="AE572">
        <v>1857.6762863688205</v>
      </c>
      <c r="AF572">
        <v>1373.8714069990958</v>
      </c>
      <c r="AG572">
        <v>1185.1479212172792</v>
      </c>
      <c r="AH572">
        <v>500.51379319284763</v>
      </c>
      <c r="AI572">
        <v>467.69798297572845</v>
      </c>
      <c r="AJ572">
        <v>571.40960780539797</v>
      </c>
      <c r="AK572">
        <v>601.792978708428</v>
      </c>
      <c r="AL572">
        <v>656.3089323934812</v>
      </c>
      <c r="AX572" s="248"/>
      <c r="AY572" s="252"/>
    </row>
    <row r="573" spans="3:51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"/>
      <c r="P573" s="1"/>
      <c r="Q573" s="1"/>
      <c r="R573" s="1"/>
      <c r="T573" s="1"/>
      <c r="U573" s="1"/>
      <c r="V573" s="11"/>
      <c r="W573" s="1"/>
      <c r="AD573">
        <v>559</v>
      </c>
      <c r="AE573">
        <v>1272.6630472135234</v>
      </c>
      <c r="AF573">
        <v>1602.873050133385</v>
      </c>
      <c r="AG573">
        <v>1185.6151579343923</v>
      </c>
      <c r="AH573">
        <v>552.8434252188614</v>
      </c>
      <c r="AI573">
        <v>741.41778410396728</v>
      </c>
      <c r="AJ573">
        <v>487.49719878352062</v>
      </c>
      <c r="AK573">
        <v>766.08948732865042</v>
      </c>
      <c r="AL573">
        <v>813.71566919975044</v>
      </c>
      <c r="AX573" s="248"/>
      <c r="AY573" s="252"/>
    </row>
    <row r="574" spans="3:51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"/>
      <c r="P574" s="1"/>
      <c r="Q574" s="1"/>
      <c r="R574" s="1"/>
      <c r="T574" s="1"/>
      <c r="U574" s="1"/>
      <c r="V574" s="11"/>
      <c r="W574" s="1"/>
      <c r="AD574">
        <v>560</v>
      </c>
      <c r="AE574">
        <v>1449.6233090507019</v>
      </c>
      <c r="AF574">
        <v>1264.7476483832206</v>
      </c>
      <c r="AG574">
        <v>994.59075853050615</v>
      </c>
      <c r="AH574">
        <v>754.31871327520571</v>
      </c>
      <c r="AI574">
        <v>512.51811415528289</v>
      </c>
      <c r="AJ574">
        <v>605.31698528127254</v>
      </c>
      <c r="AK574">
        <v>397.54691405124231</v>
      </c>
      <c r="AL574">
        <v>834.45498281903576</v>
      </c>
      <c r="AX574" s="248"/>
      <c r="AY574" s="252"/>
    </row>
    <row r="575" spans="3:51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"/>
      <c r="P575" s="1"/>
      <c r="Q575" s="1"/>
      <c r="R575" s="1"/>
      <c r="T575" s="1"/>
      <c r="U575" s="1"/>
      <c r="V575" s="11"/>
      <c r="W575" s="1"/>
      <c r="AD575">
        <v>561</v>
      </c>
      <c r="AE575">
        <v>2048.1696411235862</v>
      </c>
      <c r="AF575">
        <v>1744.0928710578194</v>
      </c>
      <c r="AG575">
        <v>1082.2723789491588</v>
      </c>
      <c r="AH575">
        <v>739.5642266138077</v>
      </c>
      <c r="AI575">
        <v>638.42912388432092</v>
      </c>
      <c r="AJ575">
        <v>701.94469227114973</v>
      </c>
      <c r="AK575">
        <v>902.83074627391329</v>
      </c>
      <c r="AL575">
        <v>649.13109654736195</v>
      </c>
      <c r="AX575" s="248"/>
      <c r="AY575" s="252"/>
    </row>
    <row r="576" spans="3:51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"/>
      <c r="P576" s="1"/>
      <c r="Q576" s="1"/>
      <c r="R576" s="1"/>
      <c r="T576" s="1"/>
      <c r="U576" s="1"/>
      <c r="V576" s="11"/>
      <c r="W576" s="1"/>
      <c r="AD576">
        <v>562</v>
      </c>
      <c r="AE576">
        <v>1585.4224385575853</v>
      </c>
      <c r="AF576">
        <v>1678.595725503938</v>
      </c>
      <c r="AG576">
        <v>928.23450927761348</v>
      </c>
      <c r="AH576">
        <v>704.88531395602422</v>
      </c>
      <c r="AI576">
        <v>530.80804592204106</v>
      </c>
      <c r="AJ576">
        <v>608.06025884771975</v>
      </c>
      <c r="AK576">
        <v>700.17114194106125</v>
      </c>
      <c r="AL576">
        <v>511.95712982077833</v>
      </c>
      <c r="AX576" s="248"/>
      <c r="AY576" s="252"/>
    </row>
    <row r="577" spans="3:51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"/>
      <c r="P577" s="1"/>
      <c r="Q577" s="1"/>
      <c r="R577" s="1"/>
      <c r="T577" s="1"/>
      <c r="U577" s="1"/>
      <c r="V577" s="11"/>
      <c r="W577" s="1"/>
      <c r="AD577">
        <v>563</v>
      </c>
      <c r="AE577">
        <v>1652.3496341009686</v>
      </c>
      <c r="AF577">
        <v>1522.8925400847695</v>
      </c>
      <c r="AG577">
        <v>1057.9654474146316</v>
      </c>
      <c r="AH577">
        <v>754.85338827620797</v>
      </c>
      <c r="AI577">
        <v>658.79441596340041</v>
      </c>
      <c r="AJ577">
        <v>477.48605065383958</v>
      </c>
      <c r="AK577">
        <v>596.54476316658975</v>
      </c>
      <c r="AL577">
        <v>522.37569880178182</v>
      </c>
      <c r="AX577" s="248"/>
      <c r="AY577" s="252"/>
    </row>
    <row r="578" spans="3:51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"/>
      <c r="P578" s="1"/>
      <c r="Q578" s="1"/>
      <c r="R578" s="1"/>
      <c r="T578" s="1"/>
      <c r="U578" s="1"/>
      <c r="V578" s="11"/>
      <c r="W578" s="1"/>
      <c r="AD578">
        <v>564</v>
      </c>
      <c r="AE578">
        <v>2202.3726345303689</v>
      </c>
      <c r="AF578">
        <v>1264.7125329731755</v>
      </c>
      <c r="AG578">
        <v>1114.1962978221809</v>
      </c>
      <c r="AH578">
        <v>765.22430967080436</v>
      </c>
      <c r="AI578">
        <v>862.91339168002105</v>
      </c>
      <c r="AJ578">
        <v>611.93629452913467</v>
      </c>
      <c r="AK578">
        <v>948.77220197588395</v>
      </c>
      <c r="AL578">
        <v>690.79136145287202</v>
      </c>
      <c r="AX578" s="248"/>
      <c r="AY578" s="252"/>
    </row>
    <row r="579" spans="3:51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"/>
      <c r="P579" s="1"/>
      <c r="Q579" s="1"/>
      <c r="R579" s="1"/>
      <c r="T579" s="1"/>
      <c r="U579" s="1"/>
      <c r="V579" s="11"/>
      <c r="W579" s="1"/>
      <c r="AD579">
        <v>565</v>
      </c>
      <c r="AE579">
        <v>1541.8982976478273</v>
      </c>
      <c r="AF579">
        <v>1843.771794942932</v>
      </c>
      <c r="AG579">
        <v>1085.8554948402384</v>
      </c>
      <c r="AH579">
        <v>839.92267983325314</v>
      </c>
      <c r="AI579">
        <v>502.0822219083658</v>
      </c>
      <c r="AJ579">
        <v>413.24014046951345</v>
      </c>
      <c r="AK579">
        <v>818.28921593031907</v>
      </c>
      <c r="AL579">
        <v>655.59959236108</v>
      </c>
      <c r="AX579" s="248"/>
      <c r="AY579" s="252"/>
    </row>
    <row r="580" spans="3:51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"/>
      <c r="P580" s="1"/>
      <c r="Q580" s="1"/>
      <c r="R580" s="1"/>
      <c r="T580" s="1"/>
      <c r="U580" s="1"/>
      <c r="V580" s="11"/>
      <c r="W580" s="1"/>
      <c r="AD580">
        <v>566</v>
      </c>
      <c r="AE580">
        <v>1551.2538608650602</v>
      </c>
      <c r="AF580">
        <v>1278.9953186052273</v>
      </c>
      <c r="AG580">
        <v>987.7510902288841</v>
      </c>
      <c r="AH580">
        <v>993.92934318306459</v>
      </c>
      <c r="AI580">
        <v>714.92736293390067</v>
      </c>
      <c r="AJ580">
        <v>336.06348372926197</v>
      </c>
      <c r="AK580">
        <v>562.49535904607319</v>
      </c>
      <c r="AL580">
        <v>360.63813157734023</v>
      </c>
      <c r="AX580" s="248"/>
      <c r="AY580" s="252"/>
    </row>
    <row r="581" spans="3:51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"/>
      <c r="P581" s="1"/>
      <c r="Q581" s="1"/>
      <c r="R581" s="1"/>
      <c r="T581" s="1"/>
      <c r="U581" s="1"/>
      <c r="V581" s="11"/>
      <c r="W581" s="1"/>
      <c r="AD581">
        <v>567</v>
      </c>
      <c r="AE581">
        <v>1512.9633834059955</v>
      </c>
      <c r="AF581">
        <v>1782.117257672327</v>
      </c>
      <c r="AG581">
        <v>869.11623904570297</v>
      </c>
      <c r="AH581">
        <v>874.46444676820101</v>
      </c>
      <c r="AI581">
        <v>751.33962552342257</v>
      </c>
      <c r="AJ581">
        <v>640.64424700306165</v>
      </c>
      <c r="AK581">
        <v>762.35700611656364</v>
      </c>
      <c r="AL581">
        <v>337.34255089524964</v>
      </c>
      <c r="AX581" s="248"/>
      <c r="AY581" s="252"/>
    </row>
    <row r="582" spans="3:51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"/>
      <c r="P582" s="1"/>
      <c r="Q582" s="1"/>
      <c r="R582" s="1"/>
      <c r="T582" s="1"/>
      <c r="U582" s="1"/>
      <c r="V582" s="11"/>
      <c r="W582" s="1"/>
      <c r="AD582">
        <v>568</v>
      </c>
      <c r="AE582">
        <v>1217.9252124144596</v>
      </c>
      <c r="AF582">
        <v>1711.5380686610163</v>
      </c>
      <c r="AG582">
        <v>992.85230685155295</v>
      </c>
      <c r="AH582">
        <v>767.21105063495179</v>
      </c>
      <c r="AI582">
        <v>612.30492731519587</v>
      </c>
      <c r="AJ582">
        <v>551.09374342387764</v>
      </c>
      <c r="AK582">
        <v>440.22234868481212</v>
      </c>
      <c r="AL582">
        <v>627.75775587876228</v>
      </c>
      <c r="AX582" s="248"/>
      <c r="AY582" s="252"/>
    </row>
    <row r="583" spans="3:51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"/>
      <c r="P583" s="1"/>
      <c r="Q583" s="1"/>
      <c r="R583" s="1"/>
      <c r="T583" s="1"/>
      <c r="U583" s="1"/>
      <c r="V583" s="11"/>
      <c r="W583" s="1"/>
      <c r="AD583">
        <v>569</v>
      </c>
      <c r="AE583">
        <v>1557.7734235944231</v>
      </c>
      <c r="AF583">
        <v>1771.0971698255646</v>
      </c>
      <c r="AG583">
        <v>528.66557854183179</v>
      </c>
      <c r="AH583">
        <v>824.92463447263049</v>
      </c>
      <c r="AI583">
        <v>870.45627072315392</v>
      </c>
      <c r="AJ583">
        <v>517.13257248370417</v>
      </c>
      <c r="AK583">
        <v>381.14457890701544</v>
      </c>
      <c r="AL583">
        <v>386.52138423634437</v>
      </c>
      <c r="AX583" s="248"/>
      <c r="AY583" s="252"/>
    </row>
    <row r="584" spans="3:51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"/>
      <c r="P584" s="1"/>
      <c r="Q584" s="1"/>
      <c r="R584" s="1"/>
      <c r="T584" s="1"/>
      <c r="U584" s="1"/>
      <c r="V584" s="11"/>
      <c r="W584" s="1"/>
      <c r="AD584">
        <v>570</v>
      </c>
      <c r="AE584">
        <v>1384.011950614346</v>
      </c>
      <c r="AF584">
        <v>1888.1188846076138</v>
      </c>
      <c r="AG584">
        <v>1090.1121713887701</v>
      </c>
      <c r="AH584">
        <v>933.08752253130535</v>
      </c>
      <c r="AI584">
        <v>710.63053851380539</v>
      </c>
      <c r="AJ584">
        <v>313.18252587462581</v>
      </c>
      <c r="AK584">
        <v>592.62184758809121</v>
      </c>
      <c r="AL584">
        <v>775.08984995492438</v>
      </c>
      <c r="AX584" s="248"/>
      <c r="AY584" s="252"/>
    </row>
    <row r="585" spans="3:51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"/>
      <c r="P585" s="1"/>
      <c r="Q585" s="1"/>
      <c r="R585" s="1"/>
      <c r="T585" s="1"/>
      <c r="U585" s="1"/>
      <c r="V585" s="11"/>
      <c r="W585" s="1"/>
      <c r="AD585">
        <v>571</v>
      </c>
      <c r="AE585">
        <v>1607.0041102312134</v>
      </c>
      <c r="AF585">
        <v>1755.2022134778731</v>
      </c>
      <c r="AG585">
        <v>1013.9417903253066</v>
      </c>
      <c r="AH585">
        <v>1012.6698804526754</v>
      </c>
      <c r="AI585">
        <v>424.86549238057461</v>
      </c>
      <c r="AJ585">
        <v>510.17925511772921</v>
      </c>
      <c r="AK585">
        <v>552.0163025711779</v>
      </c>
      <c r="AL585">
        <v>754.33845872327436</v>
      </c>
      <c r="AX585" s="248"/>
      <c r="AY585" s="252"/>
    </row>
    <row r="586" spans="3:51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"/>
      <c r="P586" s="1"/>
      <c r="Q586" s="1"/>
      <c r="R586" s="1"/>
      <c r="T586" s="1"/>
      <c r="U586" s="1"/>
      <c r="V586" s="11"/>
      <c r="W586" s="1"/>
      <c r="AD586">
        <v>572</v>
      </c>
      <c r="AE586">
        <v>1408.976262885657</v>
      </c>
      <c r="AF586">
        <v>1777.7073540427259</v>
      </c>
      <c r="AG586">
        <v>1050.5949930108509</v>
      </c>
      <c r="AH586">
        <v>870.41981240694224</v>
      </c>
      <c r="AI586">
        <v>889.24771543953375</v>
      </c>
      <c r="AJ586">
        <v>733.46078433693197</v>
      </c>
      <c r="AK586">
        <v>851.01765124004737</v>
      </c>
      <c r="AL586">
        <v>542.23357189770081</v>
      </c>
      <c r="AX586" s="248"/>
      <c r="AY586" s="252"/>
    </row>
    <row r="587" spans="3:51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"/>
      <c r="P587" s="1"/>
      <c r="Q587" s="1"/>
      <c r="R587" s="1"/>
      <c r="T587" s="1"/>
      <c r="U587" s="1"/>
      <c r="V587" s="11"/>
      <c r="W587" s="1"/>
      <c r="AD587">
        <v>573</v>
      </c>
      <c r="AE587">
        <v>1342.2976332351584</v>
      </c>
      <c r="AF587">
        <v>1568.9529333254973</v>
      </c>
      <c r="AG587">
        <v>969.77489292667201</v>
      </c>
      <c r="AH587">
        <v>603.06633930603948</v>
      </c>
      <c r="AI587">
        <v>628.91310737717856</v>
      </c>
      <c r="AJ587">
        <v>409.21870031255116</v>
      </c>
      <c r="AK587">
        <v>796.03740318645055</v>
      </c>
      <c r="AL587">
        <v>781.41084020227345</v>
      </c>
      <c r="AX587" s="248"/>
      <c r="AY587" s="252"/>
    </row>
    <row r="588" spans="3:51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"/>
      <c r="P588" s="1"/>
      <c r="Q588" s="1"/>
      <c r="R588" s="1"/>
      <c r="T588" s="1"/>
      <c r="U588" s="1"/>
      <c r="V588" s="11"/>
      <c r="W588" s="1"/>
      <c r="AD588">
        <v>574</v>
      </c>
      <c r="AE588">
        <v>1576.8223642288926</v>
      </c>
      <c r="AF588">
        <v>1615.3219509313276</v>
      </c>
      <c r="AG588">
        <v>1050.9338683443771</v>
      </c>
      <c r="AH588">
        <v>435.03200576118331</v>
      </c>
      <c r="AI588">
        <v>814.7972051378606</v>
      </c>
      <c r="AJ588">
        <v>512.15069898062461</v>
      </c>
      <c r="AK588">
        <v>716.6668323783457</v>
      </c>
      <c r="AL588">
        <v>647.43627532538164</v>
      </c>
      <c r="AX588" s="248"/>
      <c r="AY588" s="252"/>
    </row>
    <row r="589" spans="3:51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"/>
      <c r="P589" s="1"/>
      <c r="Q589" s="1"/>
      <c r="R589" s="1"/>
      <c r="T589" s="1"/>
      <c r="U589" s="1"/>
      <c r="V589" s="11"/>
      <c r="W589" s="1"/>
      <c r="AD589">
        <v>575</v>
      </c>
      <c r="AE589">
        <v>1176.0116490982009</v>
      </c>
      <c r="AF589">
        <v>2103.1985820484447</v>
      </c>
      <c r="AG589">
        <v>1071.5086414822154</v>
      </c>
      <c r="AH589">
        <v>868.01156328228535</v>
      </c>
      <c r="AI589">
        <v>1009.6150721016982</v>
      </c>
      <c r="AJ589">
        <v>590.81190130624725</v>
      </c>
      <c r="AK589">
        <v>520.88934804329051</v>
      </c>
      <c r="AL589">
        <v>783.05621754589174</v>
      </c>
      <c r="AX589" s="248"/>
      <c r="AY589" s="252"/>
    </row>
    <row r="590" spans="3:51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"/>
      <c r="P590" s="1"/>
      <c r="Q590" s="1"/>
      <c r="R590" s="1"/>
      <c r="T590" s="1"/>
      <c r="U590" s="1"/>
      <c r="V590" s="11"/>
      <c r="W590" s="1"/>
      <c r="AD590">
        <v>576</v>
      </c>
      <c r="AE590">
        <v>1537.9954950117865</v>
      </c>
      <c r="AF590">
        <v>1162.8608801984356</v>
      </c>
      <c r="AG590">
        <v>1596.9238569198867</v>
      </c>
      <c r="AH590">
        <v>1041.2440128634455</v>
      </c>
      <c r="AI590">
        <v>913.02896907859213</v>
      </c>
      <c r="AJ590">
        <v>463.53374097877702</v>
      </c>
      <c r="AK590">
        <v>636.38768882778595</v>
      </c>
      <c r="AL590">
        <v>365.99007954365754</v>
      </c>
      <c r="AX590" s="248"/>
      <c r="AY590" s="252"/>
    </row>
    <row r="591" spans="3:51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"/>
      <c r="P591" s="1"/>
      <c r="Q591" s="1"/>
      <c r="R591" s="1"/>
      <c r="T591" s="1"/>
      <c r="U591" s="1"/>
      <c r="V591" s="11"/>
      <c r="W591" s="1"/>
      <c r="AD591">
        <v>577</v>
      </c>
      <c r="AE591">
        <v>1650.8290423726132</v>
      </c>
      <c r="AF591">
        <v>1369.5524775895028</v>
      </c>
      <c r="AG591">
        <v>1393.0786519539508</v>
      </c>
      <c r="AH591">
        <v>719.75991144873569</v>
      </c>
      <c r="AI591">
        <v>375.64466857981654</v>
      </c>
      <c r="AJ591">
        <v>542.84313774933912</v>
      </c>
      <c r="AK591">
        <v>1020.813537463045</v>
      </c>
      <c r="AL591">
        <v>722.4681079039334</v>
      </c>
      <c r="AX591" s="248"/>
      <c r="AY591" s="252"/>
    </row>
    <row r="592" spans="3:51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"/>
      <c r="P592" s="1"/>
      <c r="Q592" s="1"/>
      <c r="R592" s="1"/>
      <c r="T592" s="1"/>
      <c r="U592" s="1"/>
      <c r="V592" s="11"/>
      <c r="W592" s="1"/>
      <c r="AD592">
        <v>578</v>
      </c>
      <c r="AE592">
        <v>1924.4942429372702</v>
      </c>
      <c r="AF592">
        <v>1538.5626373358414</v>
      </c>
      <c r="AG592">
        <v>821.18794415560512</v>
      </c>
      <c r="AH592">
        <v>625.00650343021368</v>
      </c>
      <c r="AI592">
        <v>450.1131962962088</v>
      </c>
      <c r="AJ592">
        <v>708.39186844004917</v>
      </c>
      <c r="AK592">
        <v>779.50863053013938</v>
      </c>
      <c r="AL592">
        <v>724.64427877190769</v>
      </c>
      <c r="AX592" s="248"/>
      <c r="AY592" s="252"/>
    </row>
    <row r="593" spans="3:51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"/>
      <c r="P593" s="1"/>
      <c r="Q593" s="1"/>
      <c r="R593" s="1"/>
      <c r="T593" s="1"/>
      <c r="U593" s="1"/>
      <c r="V593" s="11"/>
      <c r="W593" s="1"/>
      <c r="AD593">
        <v>579</v>
      </c>
      <c r="AE593">
        <v>1373.1153578630444</v>
      </c>
      <c r="AF593">
        <v>1439.0528217604196</v>
      </c>
      <c r="AG593">
        <v>1051.2734037789101</v>
      </c>
      <c r="AH593">
        <v>692.50361900796759</v>
      </c>
      <c r="AI593">
        <v>771.16893002420261</v>
      </c>
      <c r="AJ593">
        <v>618.39411444599546</v>
      </c>
      <c r="AK593">
        <v>765.62316399420843</v>
      </c>
      <c r="AL593">
        <v>740.20302299056573</v>
      </c>
      <c r="AX593" s="248"/>
      <c r="AY593" s="252"/>
    </row>
    <row r="594" spans="3:51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"/>
      <c r="P594" s="1"/>
      <c r="Q594" s="1"/>
      <c r="R594" s="1"/>
      <c r="T594" s="1"/>
      <c r="U594" s="1"/>
      <c r="V594" s="11"/>
      <c r="W594" s="1"/>
      <c r="AD594">
        <v>580</v>
      </c>
      <c r="AE594">
        <v>1739.0512229869164</v>
      </c>
      <c r="AF594">
        <v>1450.9957073992055</v>
      </c>
      <c r="AG594">
        <v>1123.0267889018892</v>
      </c>
      <c r="AH594">
        <v>769.9446010279637</v>
      </c>
      <c r="AI594">
        <v>369.79802893688026</v>
      </c>
      <c r="AJ594">
        <v>376.16026731684599</v>
      </c>
      <c r="AK594">
        <v>666.83198602525215</v>
      </c>
      <c r="AL594">
        <v>374.93180713256925</v>
      </c>
      <c r="AX594" s="248"/>
      <c r="AY594" s="252"/>
    </row>
    <row r="595" spans="3:51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"/>
      <c r="P595" s="1"/>
      <c r="Q595" s="1"/>
      <c r="R595" s="1"/>
      <c r="T595" s="1"/>
      <c r="U595" s="1"/>
      <c r="V595" s="11"/>
      <c r="W595" s="1"/>
      <c r="AD595">
        <v>581</v>
      </c>
      <c r="AE595">
        <v>1444.5138241963691</v>
      </c>
      <c r="AF595">
        <v>1346.3894778834342</v>
      </c>
      <c r="AG595">
        <v>1068.2086019218368</v>
      </c>
      <c r="AH595">
        <v>570.32542422265112</v>
      </c>
      <c r="AI595">
        <v>351.47864240830421</v>
      </c>
      <c r="AJ595">
        <v>909.14216585970848</v>
      </c>
      <c r="AK595">
        <v>588.34556577401531</v>
      </c>
      <c r="AL595">
        <v>789.75807322039827</v>
      </c>
      <c r="AX595" s="248"/>
      <c r="AY595" s="252"/>
    </row>
    <row r="596" spans="3:51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"/>
      <c r="P596" s="1"/>
      <c r="Q596" s="1"/>
      <c r="R596" s="1"/>
      <c r="T596" s="1"/>
      <c r="U596" s="1"/>
      <c r="V596" s="11"/>
      <c r="W596" s="1"/>
      <c r="AD596">
        <v>582</v>
      </c>
      <c r="AE596">
        <v>1950.0994672295114</v>
      </c>
      <c r="AF596">
        <v>1236.4047642195876</v>
      </c>
      <c r="AG596">
        <v>854.36394234623197</v>
      </c>
      <c r="AH596">
        <v>788.87485723324926</v>
      </c>
      <c r="AI596">
        <v>714.1188697410405</v>
      </c>
      <c r="AJ596">
        <v>654.62864604850938</v>
      </c>
      <c r="AK596">
        <v>783.19586009213515</v>
      </c>
      <c r="AL596">
        <v>927.15318872614557</v>
      </c>
      <c r="AX596" s="248"/>
      <c r="AY596" s="252"/>
    </row>
    <row r="597" spans="3:51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"/>
      <c r="P597" s="1"/>
      <c r="Q597" s="1"/>
      <c r="R597" s="1"/>
      <c r="T597" s="1"/>
      <c r="U597" s="1"/>
      <c r="V597" s="11"/>
      <c r="W597" s="1"/>
      <c r="AD597">
        <v>583</v>
      </c>
      <c r="AE597">
        <v>1415.0692532063995</v>
      </c>
      <c r="AF597">
        <v>1822.7740698242885</v>
      </c>
      <c r="AG597">
        <v>970.48438089128922</v>
      </c>
      <c r="AH597">
        <v>607.26754729061304</v>
      </c>
      <c r="AI597">
        <v>711.51230952814717</v>
      </c>
      <c r="AJ597">
        <v>726.74945483955582</v>
      </c>
      <c r="AK597">
        <v>546.64988327417313</v>
      </c>
      <c r="AL597">
        <v>1041.2764613997654</v>
      </c>
      <c r="AX597" s="248"/>
      <c r="AY597" s="252"/>
    </row>
    <row r="598" spans="3:51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"/>
      <c r="P598" s="1"/>
      <c r="Q598" s="1"/>
      <c r="R598" s="1"/>
      <c r="T598" s="1"/>
      <c r="U598" s="1"/>
      <c r="V598" s="11"/>
      <c r="W598" s="1"/>
      <c r="AD598">
        <v>584</v>
      </c>
      <c r="AE598">
        <v>1629.1042578158379</v>
      </c>
      <c r="AF598">
        <v>1306.2604152860533</v>
      </c>
      <c r="AG598">
        <v>1108.0343560771785</v>
      </c>
      <c r="AH598">
        <v>805.16101283758644</v>
      </c>
      <c r="AI598">
        <v>563.79526707253035</v>
      </c>
      <c r="AJ598">
        <v>428.02404830469789</v>
      </c>
      <c r="AK598">
        <v>765.39004415754061</v>
      </c>
      <c r="AL598">
        <v>490.34249918445306</v>
      </c>
      <c r="AX598" s="248"/>
      <c r="AY598" s="252"/>
    </row>
    <row r="599" spans="3:51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"/>
      <c r="P599" s="1"/>
      <c r="Q599" s="1"/>
      <c r="R599" s="1"/>
      <c r="T599" s="1"/>
      <c r="U599" s="1"/>
      <c r="V599" s="11"/>
      <c r="W599" s="1"/>
      <c r="AD599">
        <v>585</v>
      </c>
      <c r="AE599">
        <v>1482.0809726863781</v>
      </c>
      <c r="AF599">
        <v>1815.8108128268498</v>
      </c>
      <c r="AG599">
        <v>967.51893856412926</v>
      </c>
      <c r="AH599">
        <v>835.48542375314594</v>
      </c>
      <c r="AI599">
        <v>703.30785280573309</v>
      </c>
      <c r="AJ599">
        <v>963.49557471476373</v>
      </c>
      <c r="AK599">
        <v>1078.8250472273089</v>
      </c>
      <c r="AL599">
        <v>954.25527976966282</v>
      </c>
      <c r="AX599" s="248"/>
      <c r="AY599" s="252"/>
    </row>
    <row r="600" spans="3:51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"/>
      <c r="P600" s="1"/>
      <c r="Q600" s="1"/>
      <c r="R600" s="1"/>
      <c r="T600" s="1"/>
      <c r="U600" s="1"/>
      <c r="V600" s="11"/>
      <c r="W600" s="1"/>
      <c r="AD600">
        <v>586</v>
      </c>
      <c r="AE600">
        <v>1483.8038070812668</v>
      </c>
      <c r="AF600">
        <v>1261.8363813780861</v>
      </c>
      <c r="AG600">
        <v>833.13877361853281</v>
      </c>
      <c r="AH600">
        <v>685.67923641647985</v>
      </c>
      <c r="AI600">
        <v>650.15860416026555</v>
      </c>
      <c r="AJ600">
        <v>939.59299146882211</v>
      </c>
      <c r="AK600">
        <v>429.60333374200252</v>
      </c>
      <c r="AL600">
        <v>868.10121430221648</v>
      </c>
      <c r="AX600" s="248"/>
      <c r="AY600" s="252"/>
    </row>
    <row r="601" spans="3:51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"/>
      <c r="P601" s="1"/>
      <c r="Q601" s="1"/>
      <c r="R601" s="1"/>
      <c r="T601" s="1"/>
      <c r="U601" s="1"/>
      <c r="V601" s="11"/>
      <c r="W601" s="1"/>
      <c r="AD601">
        <v>587</v>
      </c>
      <c r="AE601">
        <v>1200.2303707828955</v>
      </c>
      <c r="AF601">
        <v>1906.2339792970511</v>
      </c>
      <c r="AG601">
        <v>1354.8801742360638</v>
      </c>
      <c r="AH601">
        <v>733.73674678381417</v>
      </c>
      <c r="AI601">
        <v>578.84202778205633</v>
      </c>
      <c r="AJ601">
        <v>917.87155825031186</v>
      </c>
      <c r="AK601">
        <v>838.25261950273648</v>
      </c>
      <c r="AL601">
        <v>840.99081538871246</v>
      </c>
      <c r="AX601" s="248"/>
      <c r="AY601" s="252"/>
    </row>
    <row r="602" spans="3:51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"/>
      <c r="P602" s="1"/>
      <c r="Q602" s="1"/>
      <c r="R602" s="1"/>
      <c r="T602" s="1"/>
      <c r="U602" s="1"/>
      <c r="V602" s="11"/>
      <c r="W602" s="1"/>
      <c r="AD602">
        <v>588</v>
      </c>
      <c r="AE602">
        <v>1254.5633256622675</v>
      </c>
      <c r="AF602">
        <v>1482.9139786823771</v>
      </c>
      <c r="AG602">
        <v>1218.8160620929971</v>
      </c>
      <c r="AH602">
        <v>848.96939633509658</v>
      </c>
      <c r="AI602">
        <v>856.9140533506245</v>
      </c>
      <c r="AJ602">
        <v>279.99997783332401</v>
      </c>
      <c r="AK602">
        <v>1437.8237274481353</v>
      </c>
      <c r="AL602">
        <v>765.83260395940488</v>
      </c>
      <c r="AX602" s="248"/>
      <c r="AY602" s="252"/>
    </row>
    <row r="603" spans="3:51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"/>
      <c r="P603" s="1"/>
      <c r="Q603" s="1"/>
      <c r="R603" s="1"/>
      <c r="T603" s="1"/>
      <c r="U603" s="1"/>
      <c r="V603" s="11"/>
      <c r="W603" s="1"/>
      <c r="AD603">
        <v>589</v>
      </c>
      <c r="AE603">
        <v>1459.4494241917844</v>
      </c>
      <c r="AF603">
        <v>1444.9460032869827</v>
      </c>
      <c r="AG603">
        <v>1195.1900890509853</v>
      </c>
      <c r="AH603">
        <v>615.00876137407681</v>
      </c>
      <c r="AI603">
        <v>726.64111518944731</v>
      </c>
      <c r="AJ603">
        <v>240.47745401518128</v>
      </c>
      <c r="AK603">
        <v>510.22363702179842</v>
      </c>
      <c r="AL603">
        <v>718.18271451996202</v>
      </c>
      <c r="AX603" s="248"/>
      <c r="AY603" s="252"/>
    </row>
    <row r="604" spans="3:51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"/>
      <c r="P604" s="1"/>
      <c r="Q604" s="1"/>
      <c r="R604" s="1"/>
      <c r="T604" s="1"/>
      <c r="U604" s="1"/>
      <c r="V604" s="11"/>
      <c r="W604" s="1"/>
      <c r="AD604">
        <v>590</v>
      </c>
      <c r="AE604">
        <v>1277.0422930598279</v>
      </c>
      <c r="AF604">
        <v>1769.6571221788408</v>
      </c>
      <c r="AG604">
        <v>1210.2453888343989</v>
      </c>
      <c r="AH604">
        <v>725.74204187610871</v>
      </c>
      <c r="AI604">
        <v>529.51327293817872</v>
      </c>
      <c r="AJ604">
        <v>621.49605967769344</v>
      </c>
      <c r="AK604">
        <v>875.37393677410478</v>
      </c>
      <c r="AL604">
        <v>348.45817147909349</v>
      </c>
      <c r="AX604" s="248"/>
      <c r="AY604" s="252"/>
    </row>
    <row r="605" spans="3:51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"/>
      <c r="P605" s="1"/>
      <c r="Q605" s="1"/>
      <c r="R605" s="1"/>
      <c r="T605" s="1"/>
      <c r="U605" s="1"/>
      <c r="V605" s="11"/>
      <c r="W605" s="1"/>
      <c r="AD605">
        <v>591</v>
      </c>
      <c r="AE605">
        <v>2257.4241499603158</v>
      </c>
      <c r="AF605">
        <v>1740.2875775512969</v>
      </c>
      <c r="AG605">
        <v>1069.9710116704543</v>
      </c>
      <c r="AH605">
        <v>721.85354921209284</v>
      </c>
      <c r="AI605">
        <v>449.6781989354057</v>
      </c>
      <c r="AJ605">
        <v>279.17849286923251</v>
      </c>
      <c r="AK605">
        <v>536.36670430576999</v>
      </c>
      <c r="AL605">
        <v>1173.9399277356104</v>
      </c>
      <c r="AX605" s="248"/>
      <c r="AY605" s="252"/>
    </row>
    <row r="606" spans="3:51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"/>
      <c r="P606" s="1"/>
      <c r="Q606" s="1"/>
      <c r="R606" s="1"/>
      <c r="T606" s="1"/>
      <c r="U606" s="1"/>
      <c r="V606" s="11"/>
      <c r="W606" s="1"/>
      <c r="AD606">
        <v>592</v>
      </c>
      <c r="AE606">
        <v>1867.5340293639931</v>
      </c>
      <c r="AF606">
        <v>1785.1827949210376</v>
      </c>
      <c r="AG606">
        <v>1169.8592553802557</v>
      </c>
      <c r="AH606">
        <v>652.58875894489017</v>
      </c>
      <c r="AI606">
        <v>894.11190763382297</v>
      </c>
      <c r="AJ606">
        <v>516.53888839729757</v>
      </c>
      <c r="AK606">
        <v>620.88609584696712</v>
      </c>
      <c r="AL606">
        <v>668.68249546394622</v>
      </c>
      <c r="AX606" s="248"/>
      <c r="AY606" s="252"/>
    </row>
    <row r="607" spans="3:51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"/>
      <c r="P607" s="1"/>
      <c r="Q607" s="1"/>
      <c r="R607" s="1"/>
      <c r="T607" s="1"/>
      <c r="U607" s="1"/>
      <c r="V607" s="11"/>
      <c r="W607" s="1"/>
      <c r="AD607">
        <v>593</v>
      </c>
      <c r="AE607">
        <v>1380.6008136189919</v>
      </c>
      <c r="AF607">
        <v>1699.5239839712326</v>
      </c>
      <c r="AG607">
        <v>1113.4912265637022</v>
      </c>
      <c r="AH607">
        <v>1053.5005457824168</v>
      </c>
      <c r="AI607">
        <v>529.04527888551445</v>
      </c>
      <c r="AJ607">
        <v>441.73131779109258</v>
      </c>
      <c r="AK607">
        <v>1114.2747121730611</v>
      </c>
      <c r="AL607">
        <v>675.23878640978955</v>
      </c>
      <c r="AX607" s="248"/>
      <c r="AY607" s="252"/>
    </row>
    <row r="608" spans="3:51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"/>
      <c r="P608" s="1"/>
      <c r="Q608" s="1"/>
      <c r="R608" s="1"/>
      <c r="T608" s="1"/>
      <c r="U608" s="1"/>
      <c r="V608" s="11"/>
      <c r="W608" s="1"/>
      <c r="AD608">
        <v>594</v>
      </c>
      <c r="AE608">
        <v>1500.8025460619886</v>
      </c>
      <c r="AF608">
        <v>1401.2017294577463</v>
      </c>
      <c r="AG608">
        <v>1112.4897570435007</v>
      </c>
      <c r="AH608">
        <v>701.36332860035725</v>
      </c>
      <c r="AI608">
        <v>711.59987663886898</v>
      </c>
      <c r="AJ608">
        <v>786.96229241926824</v>
      </c>
      <c r="AK608">
        <v>933.13783096398038</v>
      </c>
      <c r="AL608">
        <v>513.0908980772208</v>
      </c>
      <c r="AX608" s="248"/>
      <c r="AY608" s="252"/>
    </row>
    <row r="609" spans="3:51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"/>
      <c r="P609" s="1"/>
      <c r="Q609" s="1"/>
      <c r="R609" s="1"/>
      <c r="T609" s="1"/>
      <c r="U609" s="1"/>
      <c r="V609" s="11"/>
      <c r="W609" s="1"/>
      <c r="AD609">
        <v>595</v>
      </c>
      <c r="AE609">
        <v>1614.6618200284147</v>
      </c>
      <c r="AF609">
        <v>1579.9954653623838</v>
      </c>
      <c r="AG609">
        <v>1033.3756820193312</v>
      </c>
      <c r="AH609">
        <v>642.00459576030448</v>
      </c>
      <c r="AI609">
        <v>448.5409335109776</v>
      </c>
      <c r="AJ609">
        <v>945.77044842854423</v>
      </c>
      <c r="AK609">
        <v>559.97127950874801</v>
      </c>
      <c r="AL609">
        <v>458.71230661468837</v>
      </c>
      <c r="AX609" s="248"/>
      <c r="AY609" s="252"/>
    </row>
    <row r="610" spans="3:51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"/>
      <c r="P610" s="1"/>
      <c r="Q610" s="1"/>
      <c r="R610" s="1"/>
      <c r="T610" s="1"/>
      <c r="U610" s="1"/>
      <c r="V610" s="11"/>
      <c r="W610" s="1"/>
      <c r="AD610">
        <v>596</v>
      </c>
      <c r="AE610">
        <v>2060.0579564494128</v>
      </c>
      <c r="AF610">
        <v>1794.6224653638251</v>
      </c>
      <c r="AG610">
        <v>1035.119742362886</v>
      </c>
      <c r="AH610">
        <v>1119.3668294515935</v>
      </c>
      <c r="AI610">
        <v>643.44515534295147</v>
      </c>
      <c r="AJ610">
        <v>853.62604395419032</v>
      </c>
      <c r="AK610">
        <v>562.32274839211436</v>
      </c>
      <c r="AL610">
        <v>593.22536728169848</v>
      </c>
      <c r="AX610" s="248"/>
      <c r="AY610" s="252"/>
    </row>
    <row r="611" spans="3:51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"/>
      <c r="P611" s="1"/>
      <c r="Q611" s="1"/>
      <c r="R611" s="1"/>
      <c r="T611" s="1"/>
      <c r="U611" s="1"/>
      <c r="V611" s="11"/>
      <c r="W611" s="1"/>
      <c r="AD611">
        <v>597</v>
      </c>
      <c r="AE611">
        <v>1640.1072177749252</v>
      </c>
      <c r="AF611">
        <v>1858.6663299930387</v>
      </c>
      <c r="AG611">
        <v>959.08626296723719</v>
      </c>
      <c r="AH611">
        <v>813.25371477712167</v>
      </c>
      <c r="AI611">
        <v>487.66875838913427</v>
      </c>
      <c r="AJ611">
        <v>526.72144536477856</v>
      </c>
      <c r="AK611">
        <v>672.55327206366974</v>
      </c>
      <c r="AL611">
        <v>492.09858963152647</v>
      </c>
      <c r="AX611" s="248"/>
      <c r="AY611" s="252"/>
    </row>
    <row r="612" spans="3:51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"/>
      <c r="P612" s="1"/>
      <c r="Q612" s="1"/>
      <c r="R612" s="1"/>
      <c r="T612" s="1"/>
      <c r="U612" s="1"/>
      <c r="V612" s="11"/>
      <c r="W612" s="1"/>
      <c r="AD612">
        <v>598</v>
      </c>
      <c r="AE612">
        <v>1083.1876567271711</v>
      </c>
      <c r="AF612">
        <v>1357.5076125878848</v>
      </c>
      <c r="AG612">
        <v>1384.7413090485106</v>
      </c>
      <c r="AH612">
        <v>544.27679073570948</v>
      </c>
      <c r="AI612">
        <v>355.44647873029999</v>
      </c>
      <c r="AJ612">
        <v>636.77747571656914</v>
      </c>
      <c r="AK612">
        <v>700.34822624672506</v>
      </c>
      <c r="AL612">
        <v>573.0247732762349</v>
      </c>
      <c r="AX612" s="248"/>
      <c r="AY612" s="252"/>
    </row>
    <row r="613" spans="3:51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"/>
      <c r="P613" s="1"/>
      <c r="Q613" s="1"/>
      <c r="R613" s="1"/>
      <c r="T613" s="1"/>
      <c r="U613" s="1"/>
      <c r="V613" s="11"/>
      <c r="W613" s="1"/>
      <c r="AD613">
        <v>599</v>
      </c>
      <c r="AE613">
        <v>1639.5216532810964</v>
      </c>
      <c r="AF613">
        <v>1794.6853431525712</v>
      </c>
      <c r="AG613">
        <v>864.05924650498935</v>
      </c>
      <c r="AH613">
        <v>756.57163701283343</v>
      </c>
      <c r="AI613">
        <v>565.91293351372212</v>
      </c>
      <c r="AJ613">
        <v>974.10679432041934</v>
      </c>
      <c r="AK613">
        <v>940.54467170448129</v>
      </c>
      <c r="AL613">
        <v>767.24115216311429</v>
      </c>
      <c r="AX613" s="248"/>
      <c r="AY613" s="252"/>
    </row>
    <row r="614" spans="3:51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"/>
      <c r="P614" s="1"/>
      <c r="Q614" s="1"/>
      <c r="R614" s="1"/>
      <c r="T614" s="1"/>
      <c r="U614" s="1"/>
      <c r="V614" s="11"/>
      <c r="W614" s="1"/>
      <c r="AD614">
        <v>600</v>
      </c>
      <c r="AE614">
        <v>2037.2699364705718</v>
      </c>
      <c r="AF614">
        <v>1314.8722393324003</v>
      </c>
      <c r="AG614">
        <v>1095.1513994733871</v>
      </c>
      <c r="AH614">
        <v>1110.9035619052916</v>
      </c>
      <c r="AI614">
        <v>739.74341773610013</v>
      </c>
      <c r="AJ614">
        <v>772.29755786670842</v>
      </c>
      <c r="AK614">
        <v>590.67443107524559</v>
      </c>
      <c r="AL614">
        <v>546.56912334343531</v>
      </c>
      <c r="AX614" s="248"/>
      <c r="AY614" s="252"/>
    </row>
    <row r="615" spans="3:51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"/>
      <c r="P615" s="1"/>
      <c r="Q615" s="1"/>
      <c r="R615" s="1"/>
      <c r="T615" s="1"/>
      <c r="U615" s="1"/>
      <c r="V615" s="11"/>
      <c r="W615" s="1"/>
      <c r="AD615">
        <v>601</v>
      </c>
      <c r="AE615">
        <v>1562.463276633131</v>
      </c>
      <c r="AF615">
        <v>1896.3992244260703</v>
      </c>
      <c r="AG615">
        <v>1067.1410245495122</v>
      </c>
      <c r="AH615">
        <v>877.59237198245432</v>
      </c>
      <c r="AI615">
        <v>476.14866396805365</v>
      </c>
      <c r="AJ615">
        <v>655.59377283523509</v>
      </c>
      <c r="AK615">
        <v>565.33141712166866</v>
      </c>
      <c r="AL615">
        <v>662.2725285721358</v>
      </c>
      <c r="AX615" s="248"/>
      <c r="AY615" s="252"/>
    </row>
    <row r="616" spans="3:51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"/>
      <c r="P616" s="1"/>
      <c r="Q616" s="1"/>
      <c r="R616" s="1"/>
      <c r="T616" s="1"/>
      <c r="U616" s="1"/>
      <c r="V616" s="11"/>
      <c r="W616" s="1"/>
      <c r="AD616">
        <v>602</v>
      </c>
      <c r="AE616">
        <v>1339.4890029886401</v>
      </c>
      <c r="AF616">
        <v>1615.0103216389516</v>
      </c>
      <c r="AG616">
        <v>1085.050781940457</v>
      </c>
      <c r="AH616">
        <v>687.46588377565945</v>
      </c>
      <c r="AI616">
        <v>918.18110313446857</v>
      </c>
      <c r="AJ616">
        <v>592.68299867656515</v>
      </c>
      <c r="AK616">
        <v>573.21699137553367</v>
      </c>
      <c r="AL616">
        <v>896.11400529485684</v>
      </c>
      <c r="AX616" s="248"/>
      <c r="AY616" s="252"/>
    </row>
    <row r="617" spans="3:51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"/>
      <c r="P617" s="1"/>
      <c r="Q617" s="1"/>
      <c r="R617" s="1"/>
      <c r="T617" s="1"/>
      <c r="U617" s="1"/>
      <c r="V617" s="11"/>
      <c r="W617" s="1"/>
      <c r="AD617">
        <v>603</v>
      </c>
      <c r="AE617">
        <v>1969.6127688361471</v>
      </c>
      <c r="AF617">
        <v>1315.1033747969434</v>
      </c>
      <c r="AG617">
        <v>1221.2400549254187</v>
      </c>
      <c r="AH617">
        <v>518.47045818580227</v>
      </c>
      <c r="AI617">
        <v>506.19342601232665</v>
      </c>
      <c r="AJ617">
        <v>510.21461382788186</v>
      </c>
      <c r="AK617">
        <v>617.76006126359698</v>
      </c>
      <c r="AL617">
        <v>704.86021196779097</v>
      </c>
      <c r="AX617" s="248"/>
      <c r="AY617" s="252"/>
    </row>
    <row r="618" spans="3:51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"/>
      <c r="P618" s="1"/>
      <c r="Q618" s="1"/>
      <c r="R618" s="1"/>
      <c r="T618" s="1"/>
      <c r="U618" s="1"/>
      <c r="V618" s="11"/>
      <c r="W618" s="1"/>
      <c r="AD618">
        <v>604</v>
      </c>
      <c r="AE618">
        <v>1317.5904437475833</v>
      </c>
      <c r="AF618">
        <v>1685.5681652081862</v>
      </c>
      <c r="AG618">
        <v>1029.3493924420382</v>
      </c>
      <c r="AH618">
        <v>871.4146428371032</v>
      </c>
      <c r="AI618">
        <v>581.13322241595461</v>
      </c>
      <c r="AJ618">
        <v>580.30410793729357</v>
      </c>
      <c r="AK618">
        <v>1052.1557225060205</v>
      </c>
      <c r="AL618">
        <v>802.4620631431651</v>
      </c>
      <c r="AX618" s="248"/>
      <c r="AY618" s="252"/>
    </row>
    <row r="619" spans="3:51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"/>
      <c r="P619" s="1"/>
      <c r="Q619" s="1"/>
      <c r="R619" s="1"/>
      <c r="T619" s="1"/>
      <c r="U619" s="1"/>
      <c r="V619" s="11"/>
      <c r="W619" s="1"/>
      <c r="AD619">
        <v>605</v>
      </c>
      <c r="AE619">
        <v>1157.692864248047</v>
      </c>
      <c r="AF619">
        <v>1381.4161250501984</v>
      </c>
      <c r="AG619">
        <v>1367.8538653000865</v>
      </c>
      <c r="AH619">
        <v>470.60549906352651</v>
      </c>
      <c r="AI619">
        <v>885.40626128896884</v>
      </c>
      <c r="AJ619">
        <v>775.69683214128088</v>
      </c>
      <c r="AK619">
        <v>655.80018550913223</v>
      </c>
      <c r="AL619">
        <v>368.24407864698497</v>
      </c>
      <c r="AX619" s="248"/>
      <c r="AY619" s="252"/>
    </row>
    <row r="620" spans="3:51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"/>
      <c r="P620" s="1"/>
      <c r="Q620" s="1"/>
      <c r="R620" s="1"/>
      <c r="T620" s="1"/>
      <c r="U620" s="1"/>
      <c r="V620" s="11"/>
      <c r="W620" s="1"/>
      <c r="AD620">
        <v>606</v>
      </c>
      <c r="AE620">
        <v>1834.2508685316525</v>
      </c>
      <c r="AF620">
        <v>1465.8137816358703</v>
      </c>
      <c r="AG620">
        <v>1000.2755595037677</v>
      </c>
      <c r="AH620">
        <v>1120.037174282035</v>
      </c>
      <c r="AI620">
        <v>464.3137826468506</v>
      </c>
      <c r="AJ620">
        <v>679.38968457743329</v>
      </c>
      <c r="AK620">
        <v>421.52019572430078</v>
      </c>
      <c r="AL620">
        <v>593.36491199120883</v>
      </c>
      <c r="AX620" s="248"/>
      <c r="AY620" s="252"/>
    </row>
    <row r="621" spans="3:51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"/>
      <c r="P621" s="1"/>
      <c r="Q621" s="1"/>
      <c r="R621" s="1"/>
      <c r="T621" s="1"/>
      <c r="U621" s="1"/>
      <c r="V621" s="11"/>
      <c r="W621" s="1"/>
      <c r="AD621">
        <v>607</v>
      </c>
      <c r="AE621">
        <v>1536.7808675081608</v>
      </c>
      <c r="AF621">
        <v>1770.503088001225</v>
      </c>
      <c r="AG621">
        <v>528.27087231536404</v>
      </c>
      <c r="AH621">
        <v>661.56723852533571</v>
      </c>
      <c r="AI621">
        <v>646.06888839084877</v>
      </c>
      <c r="AJ621">
        <v>524.34579662433703</v>
      </c>
      <c r="AK621">
        <v>595.05510956770422</v>
      </c>
      <c r="AL621">
        <v>716.4204666964348</v>
      </c>
      <c r="AX621" s="248"/>
      <c r="AY621" s="252"/>
    </row>
    <row r="622" spans="3:51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"/>
      <c r="P622" s="1"/>
      <c r="Q622" s="1"/>
      <c r="R622" s="1"/>
      <c r="T622" s="1"/>
      <c r="U622" s="1"/>
      <c r="V622" s="11"/>
      <c r="W622" s="1"/>
      <c r="AD622">
        <v>608</v>
      </c>
      <c r="AE622">
        <v>1424.4842259654724</v>
      </c>
      <c r="AF622">
        <v>1422.7082639067414</v>
      </c>
      <c r="AG622">
        <v>1416.3872617393167</v>
      </c>
      <c r="AH622">
        <v>698.5609817852652</v>
      </c>
      <c r="AI622">
        <v>715.22521341422907</v>
      </c>
      <c r="AJ622">
        <v>765.24004774441073</v>
      </c>
      <c r="AK622">
        <v>523.98307118634909</v>
      </c>
      <c r="AL622">
        <v>1134.5525470829984</v>
      </c>
      <c r="AX622" s="248"/>
      <c r="AY622" s="252"/>
    </row>
    <row r="623" spans="3:51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"/>
      <c r="P623" s="1"/>
      <c r="Q623" s="1"/>
      <c r="R623" s="1"/>
      <c r="T623" s="1"/>
      <c r="U623" s="1"/>
      <c r="V623" s="11"/>
      <c r="W623" s="1"/>
      <c r="AD623">
        <v>609</v>
      </c>
      <c r="AE623">
        <v>1284.0360246507635</v>
      </c>
      <c r="AF623">
        <v>1810.9964248729198</v>
      </c>
      <c r="AG623">
        <v>986.88501462532349</v>
      </c>
      <c r="AH623">
        <v>867.86976123364752</v>
      </c>
      <c r="AI623">
        <v>487.97655414990976</v>
      </c>
      <c r="AJ623">
        <v>659.55444391106744</v>
      </c>
      <c r="AK623">
        <v>856.71898333239903</v>
      </c>
      <c r="AL623">
        <v>511.11725815969874</v>
      </c>
      <c r="AX623" s="248"/>
      <c r="AY623" s="252"/>
    </row>
    <row r="624" spans="3:51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"/>
      <c r="P624" s="1"/>
      <c r="Q624" s="1"/>
      <c r="R624" s="1"/>
      <c r="T624" s="1"/>
      <c r="U624" s="1"/>
      <c r="V624" s="11"/>
      <c r="W624" s="1"/>
      <c r="AD624">
        <v>610</v>
      </c>
      <c r="AE624">
        <v>1730.627586284209</v>
      </c>
      <c r="AF624">
        <v>1334.6117112149898</v>
      </c>
      <c r="AG624">
        <v>1256.7621908941087</v>
      </c>
      <c r="AH624">
        <v>951.53012575822981</v>
      </c>
      <c r="AI624">
        <v>632.82664010669328</v>
      </c>
      <c r="AJ624">
        <v>591.37945968991187</v>
      </c>
      <c r="AK624">
        <v>682.92961936022823</v>
      </c>
      <c r="AL624">
        <v>684.65166915467603</v>
      </c>
      <c r="AX624" s="248"/>
      <c r="AY624" s="252"/>
    </row>
    <row r="625" spans="3:51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"/>
      <c r="P625" s="1"/>
      <c r="Q625" s="1"/>
      <c r="R625" s="1"/>
      <c r="T625" s="1"/>
      <c r="U625" s="1"/>
      <c r="V625" s="11"/>
      <c r="W625" s="1"/>
      <c r="AD625">
        <v>611</v>
      </c>
      <c r="AE625">
        <v>1704.5971632292558</v>
      </c>
      <c r="AF625">
        <v>1412.0689974766251</v>
      </c>
      <c r="AG625">
        <v>1072.2645198693626</v>
      </c>
      <c r="AH625">
        <v>922.73120890457722</v>
      </c>
      <c r="AI625">
        <v>494.7542182221585</v>
      </c>
      <c r="AJ625">
        <v>845.6110203341434</v>
      </c>
      <c r="AK625">
        <v>664.49026669019156</v>
      </c>
      <c r="AL625">
        <v>1056.5954466542019</v>
      </c>
      <c r="AX625" s="248"/>
      <c r="AY625" s="252"/>
    </row>
    <row r="626" spans="3:51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"/>
      <c r="P626" s="1"/>
      <c r="Q626" s="1"/>
      <c r="R626" s="1"/>
      <c r="T626" s="1"/>
      <c r="U626" s="1"/>
      <c r="V626" s="11"/>
      <c r="W626" s="1"/>
      <c r="AD626">
        <v>612</v>
      </c>
      <c r="AE626">
        <v>1221.2784966550262</v>
      </c>
      <c r="AF626">
        <v>1409.5830254030193</v>
      </c>
      <c r="AG626">
        <v>771.24314017882443</v>
      </c>
      <c r="AH626">
        <v>711.60926582512752</v>
      </c>
      <c r="AI626">
        <v>715.17200246776588</v>
      </c>
      <c r="AJ626">
        <v>554.61565372891391</v>
      </c>
      <c r="AK626">
        <v>514.17750953460404</v>
      </c>
      <c r="AL626">
        <v>629.31094975119674</v>
      </c>
      <c r="AX626" s="248"/>
      <c r="AY626" s="252"/>
    </row>
    <row r="627" spans="3:51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"/>
      <c r="P627" s="1"/>
      <c r="Q627" s="1"/>
      <c r="R627" s="1"/>
      <c r="T627" s="1"/>
      <c r="U627" s="1"/>
      <c r="V627" s="11"/>
      <c r="W627" s="1"/>
      <c r="AD627">
        <v>613</v>
      </c>
      <c r="AE627">
        <v>1719.2521051004421</v>
      </c>
      <c r="AF627">
        <v>1707.5535665213056</v>
      </c>
      <c r="AG627">
        <v>1009.9670839345602</v>
      </c>
      <c r="AH627">
        <v>589.88497952714033</v>
      </c>
      <c r="AI627">
        <v>547.08264096941036</v>
      </c>
      <c r="AJ627">
        <v>868.27492154510446</v>
      </c>
      <c r="AK627">
        <v>756.02186750401131</v>
      </c>
      <c r="AL627">
        <v>387.69535565433705</v>
      </c>
      <c r="AX627" s="248"/>
      <c r="AY627" s="252"/>
    </row>
    <row r="628" spans="3:51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"/>
      <c r="P628" s="1"/>
      <c r="Q628" s="1"/>
      <c r="R628" s="1"/>
      <c r="T628" s="1"/>
      <c r="U628" s="1"/>
      <c r="V628" s="11"/>
      <c r="W628" s="1"/>
      <c r="AD628">
        <v>614</v>
      </c>
      <c r="AE628">
        <v>1680.6725632076309</v>
      </c>
      <c r="AF628">
        <v>954.57489524678272</v>
      </c>
      <c r="AG628">
        <v>1197.1766252732168</v>
      </c>
      <c r="AH628">
        <v>877.81388601749313</v>
      </c>
      <c r="AI628">
        <v>913.29505097118943</v>
      </c>
      <c r="AJ628">
        <v>899.04006266535316</v>
      </c>
      <c r="AK628">
        <v>909.9671410218341</v>
      </c>
      <c r="AL628">
        <v>562.45791268789765</v>
      </c>
      <c r="AX628" s="248"/>
      <c r="AY628" s="252"/>
    </row>
    <row r="629" spans="3:51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"/>
      <c r="P629" s="1"/>
      <c r="Q629" s="1"/>
      <c r="R629" s="1"/>
      <c r="T629" s="1"/>
      <c r="U629" s="1"/>
      <c r="V629" s="11"/>
      <c r="W629" s="1"/>
      <c r="AD629">
        <v>615</v>
      </c>
      <c r="AE629">
        <v>1910.3732181469227</v>
      </c>
      <c r="AF629">
        <v>1574.6469257731203</v>
      </c>
      <c r="AG629">
        <v>944.39832472669559</v>
      </c>
      <c r="AH629">
        <v>751.90650152293335</v>
      </c>
      <c r="AI629">
        <v>814.0051099982079</v>
      </c>
      <c r="AJ629">
        <v>547.23070975183555</v>
      </c>
      <c r="AK629">
        <v>797.90300646089997</v>
      </c>
      <c r="AL629">
        <v>638.01315453833467</v>
      </c>
      <c r="AX629" s="248"/>
      <c r="AY629" s="252"/>
    </row>
    <row r="630" spans="3:51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"/>
      <c r="P630" s="1"/>
      <c r="Q630" s="1"/>
      <c r="R630" s="1"/>
      <c r="T630" s="1"/>
      <c r="U630" s="1"/>
      <c r="V630" s="11"/>
      <c r="W630" s="1"/>
      <c r="AD630">
        <v>616</v>
      </c>
      <c r="AE630">
        <v>1477.9875052639882</v>
      </c>
      <c r="AF630">
        <v>1913.3713658030656</v>
      </c>
      <c r="AG630">
        <v>845.57609231840024</v>
      </c>
      <c r="AH630">
        <v>1110.4051503957294</v>
      </c>
      <c r="AI630">
        <v>675.61755070318486</v>
      </c>
      <c r="AJ630">
        <v>614.35264776043084</v>
      </c>
      <c r="AK630">
        <v>642.42666978398643</v>
      </c>
      <c r="AL630">
        <v>677.58621456117908</v>
      </c>
      <c r="AX630" s="248"/>
      <c r="AY630" s="252"/>
    </row>
    <row r="631" spans="3:51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"/>
      <c r="P631" s="1"/>
      <c r="Q631" s="1"/>
      <c r="R631" s="1"/>
      <c r="T631" s="1"/>
      <c r="U631" s="1"/>
      <c r="V631" s="11"/>
      <c r="W631" s="1"/>
      <c r="AD631">
        <v>617</v>
      </c>
      <c r="AE631">
        <v>1798.6433177663948</v>
      </c>
      <c r="AF631">
        <v>1535.1193018240824</v>
      </c>
      <c r="AG631">
        <v>1222.7610426204499</v>
      </c>
      <c r="AH631">
        <v>1049.2635184374212</v>
      </c>
      <c r="AI631">
        <v>486.25160972922316</v>
      </c>
      <c r="AJ631">
        <v>651.36406446952822</v>
      </c>
      <c r="AK631">
        <v>774.91342345274677</v>
      </c>
      <c r="AL631">
        <v>523.96029215568785</v>
      </c>
      <c r="AX631" s="248"/>
      <c r="AY631" s="252"/>
    </row>
    <row r="632" spans="3:51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"/>
      <c r="P632" s="1"/>
      <c r="Q632" s="1"/>
      <c r="R632" s="1"/>
      <c r="T632" s="1"/>
      <c r="U632" s="1"/>
      <c r="V632" s="11"/>
      <c r="W632" s="1"/>
      <c r="AD632">
        <v>618</v>
      </c>
      <c r="AE632">
        <v>1387.2737651679927</v>
      </c>
      <c r="AF632">
        <v>1128.1715122412711</v>
      </c>
      <c r="AG632">
        <v>1004.5267568430083</v>
      </c>
      <c r="AH632">
        <v>915.38614648765838</v>
      </c>
      <c r="AI632">
        <v>391.93573780020392</v>
      </c>
      <c r="AJ632">
        <v>373.08448572322146</v>
      </c>
      <c r="AK632">
        <v>838.97415769090355</v>
      </c>
      <c r="AL632">
        <v>710.07735042072227</v>
      </c>
      <c r="AX632" s="248"/>
      <c r="AY632" s="252"/>
    </row>
    <row r="633" spans="3:51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"/>
      <c r="P633" s="1"/>
      <c r="Q633" s="1"/>
      <c r="R633" s="1"/>
      <c r="T633" s="1"/>
      <c r="U633" s="1"/>
      <c r="V633" s="11"/>
      <c r="W633" s="1"/>
      <c r="AD633">
        <v>619</v>
      </c>
      <c r="AE633">
        <v>1694.8638418419434</v>
      </c>
      <c r="AF633">
        <v>1380.0980150545493</v>
      </c>
      <c r="AG633">
        <v>1082.18266292116</v>
      </c>
      <c r="AH633">
        <v>845.73854010649598</v>
      </c>
      <c r="AI633">
        <v>654.55401756829212</v>
      </c>
      <c r="AJ633">
        <v>832.33896613817558</v>
      </c>
      <c r="AK633">
        <v>663.08393572441355</v>
      </c>
      <c r="AL633">
        <v>508.8632466713816</v>
      </c>
      <c r="AX633" s="248"/>
      <c r="AY633" s="252"/>
    </row>
    <row r="634" spans="3:51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"/>
      <c r="P634" s="1"/>
      <c r="Q634" s="1"/>
      <c r="R634" s="1"/>
      <c r="T634" s="1"/>
      <c r="U634" s="1"/>
      <c r="V634" s="11"/>
      <c r="W634" s="1"/>
      <c r="AD634">
        <v>620</v>
      </c>
      <c r="AE634">
        <v>1585.9511597427279</v>
      </c>
      <c r="AF634">
        <v>1165.6742160226991</v>
      </c>
      <c r="AG634">
        <v>1214.2510531431012</v>
      </c>
      <c r="AH634">
        <v>694.79572078653575</v>
      </c>
      <c r="AI634">
        <v>654.25596175604551</v>
      </c>
      <c r="AJ634">
        <v>684.98692813360026</v>
      </c>
      <c r="AK634">
        <v>941.83059286956495</v>
      </c>
      <c r="AL634">
        <v>773.86965238857726</v>
      </c>
      <c r="AX634" s="248"/>
      <c r="AY634" s="252"/>
    </row>
    <row r="635" spans="3:51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"/>
      <c r="P635" s="1"/>
      <c r="Q635" s="1"/>
      <c r="R635" s="1"/>
      <c r="T635" s="1"/>
      <c r="U635" s="1"/>
      <c r="V635" s="11"/>
      <c r="W635" s="1"/>
      <c r="AD635">
        <v>621</v>
      </c>
      <c r="AE635">
        <v>1901.8686748396103</v>
      </c>
      <c r="AF635">
        <v>1651.9470568144552</v>
      </c>
      <c r="AG635">
        <v>885.76098941087264</v>
      </c>
      <c r="AH635">
        <v>526.02821831821643</v>
      </c>
      <c r="AI635">
        <v>1094.8585575203183</v>
      </c>
      <c r="AJ635">
        <v>322.50017521471432</v>
      </c>
      <c r="AK635">
        <v>530.70894158790588</v>
      </c>
      <c r="AL635">
        <v>841.19330935500307</v>
      </c>
      <c r="AX635" s="248"/>
      <c r="AY635" s="252"/>
    </row>
    <row r="636" spans="3:51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"/>
      <c r="P636" s="1"/>
      <c r="Q636" s="1"/>
      <c r="R636" s="1"/>
      <c r="T636" s="1"/>
      <c r="U636" s="1"/>
      <c r="V636" s="11"/>
      <c r="W636" s="1"/>
      <c r="AD636">
        <v>622</v>
      </c>
      <c r="AE636">
        <v>1474.0115965297834</v>
      </c>
      <c r="AF636">
        <v>1545.1681678789537</v>
      </c>
      <c r="AG636">
        <v>1000.0009412547881</v>
      </c>
      <c r="AH636">
        <v>609.9402245025035</v>
      </c>
      <c r="AI636">
        <v>711.9907043611355</v>
      </c>
      <c r="AJ636">
        <v>620.4267675511685</v>
      </c>
      <c r="AK636">
        <v>772.43261271096458</v>
      </c>
      <c r="AL636">
        <v>616.89490701775219</v>
      </c>
      <c r="AX636" s="248"/>
      <c r="AY636" s="252"/>
    </row>
    <row r="637" spans="3:51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"/>
      <c r="P637" s="1"/>
      <c r="Q637" s="1"/>
      <c r="R637" s="1"/>
      <c r="T637" s="1"/>
      <c r="U637" s="1"/>
      <c r="V637" s="11"/>
      <c r="W637" s="1"/>
      <c r="AD637">
        <v>623</v>
      </c>
      <c r="AE637">
        <v>2009.366538177258</v>
      </c>
      <c r="AF637">
        <v>1912.9372544461066</v>
      </c>
      <c r="AG637">
        <v>1815.1086632937993</v>
      </c>
      <c r="AH637">
        <v>581.50088071163486</v>
      </c>
      <c r="AI637">
        <v>859.02178108100736</v>
      </c>
      <c r="AJ637">
        <v>776.27593922101755</v>
      </c>
      <c r="AK637">
        <v>301.76176724567875</v>
      </c>
      <c r="AL637">
        <v>852.9710473855464</v>
      </c>
      <c r="AX637" s="248"/>
      <c r="AY637" s="252"/>
    </row>
    <row r="638" spans="3:51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"/>
      <c r="P638" s="1"/>
      <c r="Q638" s="1"/>
      <c r="R638" s="1"/>
      <c r="T638" s="1"/>
      <c r="U638" s="1"/>
      <c r="V638" s="11"/>
      <c r="W638" s="1"/>
      <c r="AD638">
        <v>624</v>
      </c>
      <c r="AE638">
        <v>1619.2457584523029</v>
      </c>
      <c r="AF638">
        <v>1632.5607974589523</v>
      </c>
      <c r="AG638">
        <v>690.99991764803326</v>
      </c>
      <c r="AH638">
        <v>896.78818083929639</v>
      </c>
      <c r="AI638">
        <v>605.95094667267949</v>
      </c>
      <c r="AJ638">
        <v>955.61437675280558</v>
      </c>
      <c r="AK638">
        <v>614.39394896517763</v>
      </c>
      <c r="AL638">
        <v>489.89200289177211</v>
      </c>
      <c r="AX638" s="248"/>
      <c r="AY638" s="252"/>
    </row>
    <row r="639" spans="3:51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"/>
      <c r="P639" s="1"/>
      <c r="Q639" s="1"/>
      <c r="R639" s="1"/>
      <c r="T639" s="1"/>
      <c r="U639" s="1"/>
      <c r="V639" s="11"/>
      <c r="W639" s="1"/>
      <c r="AD639">
        <v>625</v>
      </c>
      <c r="AE639">
        <v>1858.2641120462522</v>
      </c>
      <c r="AF639">
        <v>1554.0940060140149</v>
      </c>
      <c r="AG639">
        <v>1156.7394870427865</v>
      </c>
      <c r="AH639">
        <v>843.79717506931502</v>
      </c>
      <c r="AI639">
        <v>388.57440665569499</v>
      </c>
      <c r="AJ639">
        <v>1293.532976795778</v>
      </c>
      <c r="AK639">
        <v>676.76418488401885</v>
      </c>
      <c r="AL639">
        <v>1085.4403824896049</v>
      </c>
      <c r="AX639" s="248"/>
      <c r="AY639" s="252"/>
    </row>
    <row r="640" spans="3:51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"/>
      <c r="P640" s="1"/>
      <c r="Q640" s="1"/>
      <c r="R640" s="1"/>
      <c r="T640" s="1"/>
      <c r="U640" s="1"/>
      <c r="V640" s="11"/>
      <c r="W640" s="1"/>
      <c r="AD640">
        <v>626</v>
      </c>
      <c r="AE640">
        <v>1009.7365976978804</v>
      </c>
      <c r="AF640">
        <v>1907.6069950535284</v>
      </c>
      <c r="AG640">
        <v>709.67998706283674</v>
      </c>
      <c r="AH640">
        <v>846.33576120968837</v>
      </c>
      <c r="AI640">
        <v>437.16531906233996</v>
      </c>
      <c r="AJ640">
        <v>468.41420410595748</v>
      </c>
      <c r="AK640">
        <v>608.19714037603489</v>
      </c>
      <c r="AL640">
        <v>998.85516722771854</v>
      </c>
      <c r="AX640" s="248"/>
      <c r="AY640" s="252"/>
    </row>
    <row r="641" spans="3:51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"/>
      <c r="P641" s="1"/>
      <c r="Q641" s="1"/>
      <c r="R641" s="1"/>
      <c r="T641" s="1"/>
      <c r="U641" s="1"/>
      <c r="V641" s="11"/>
      <c r="W641" s="1"/>
      <c r="AD641">
        <v>627</v>
      </c>
      <c r="AE641">
        <v>1257.0642462353944</v>
      </c>
      <c r="AF641">
        <v>1389.4388372640844</v>
      </c>
      <c r="AG641">
        <v>796.36724360061385</v>
      </c>
      <c r="AH641">
        <v>940.7064608222139</v>
      </c>
      <c r="AI641">
        <v>468.86929564764807</v>
      </c>
      <c r="AJ641">
        <v>788.99535293104191</v>
      </c>
      <c r="AK641">
        <v>556.46524684737221</v>
      </c>
      <c r="AL641">
        <v>418.65857285660923</v>
      </c>
      <c r="AX641" s="248"/>
      <c r="AY641" s="252"/>
    </row>
    <row r="642" spans="3:51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"/>
      <c r="P642" s="1"/>
      <c r="Q642" s="1"/>
      <c r="R642" s="1"/>
      <c r="T642" s="1"/>
      <c r="U642" s="1"/>
      <c r="V642" s="11"/>
      <c r="W642" s="1"/>
      <c r="AD642">
        <v>628</v>
      </c>
      <c r="AE642">
        <v>1992.6290754406073</v>
      </c>
      <c r="AF642">
        <v>1872.214803092608</v>
      </c>
      <c r="AG642">
        <v>1130.7883566749142</v>
      </c>
      <c r="AH642">
        <v>837.15971103855065</v>
      </c>
      <c r="AI642">
        <v>866.43611616427324</v>
      </c>
      <c r="AJ642">
        <v>1007.8472218893169</v>
      </c>
      <c r="AK642">
        <v>654.91834127242782</v>
      </c>
      <c r="AL642">
        <v>945.56519578569328</v>
      </c>
      <c r="AX642" s="248"/>
      <c r="AY642" s="252"/>
    </row>
    <row r="643" spans="3:51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"/>
      <c r="P643" s="1"/>
      <c r="Q643" s="1"/>
      <c r="R643" s="1"/>
      <c r="T643" s="1"/>
      <c r="U643" s="1"/>
      <c r="V643" s="11"/>
      <c r="W643" s="1"/>
      <c r="AD643">
        <v>629</v>
      </c>
      <c r="AE643">
        <v>1802.8221737269801</v>
      </c>
      <c r="AF643">
        <v>1914.4401365577046</v>
      </c>
      <c r="AG643">
        <v>1161.7953303697564</v>
      </c>
      <c r="AH643">
        <v>666.55133942914858</v>
      </c>
      <c r="AI643">
        <v>317.7813990808238</v>
      </c>
      <c r="AJ643">
        <v>613.76771718821863</v>
      </c>
      <c r="AK643">
        <v>754.09672478902405</v>
      </c>
      <c r="AL643">
        <v>549.49926453664227</v>
      </c>
      <c r="AX643" s="248"/>
      <c r="AY643" s="252"/>
    </row>
    <row r="644" spans="3:51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"/>
      <c r="P644" s="1"/>
      <c r="Q644" s="1"/>
      <c r="R644" s="1"/>
      <c r="T644" s="1"/>
      <c r="U644" s="1"/>
      <c r="V644" s="11"/>
      <c r="W644" s="1"/>
      <c r="AD644">
        <v>630</v>
      </c>
      <c r="AE644">
        <v>1741.5750099223383</v>
      </c>
      <c r="AF644">
        <v>1275.3814958844616</v>
      </c>
      <c r="AG644">
        <v>883.44563283165144</v>
      </c>
      <c r="AH644">
        <v>888.27247535880497</v>
      </c>
      <c r="AI644">
        <v>704.74484389123813</v>
      </c>
      <c r="AJ644">
        <v>820.10071535102475</v>
      </c>
      <c r="AK644">
        <v>647.60317156583619</v>
      </c>
      <c r="AL644">
        <v>829.78721317063298</v>
      </c>
      <c r="AX644" s="248"/>
      <c r="AY644" s="252"/>
    </row>
    <row r="645" spans="3:51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"/>
      <c r="P645" s="1"/>
      <c r="Q645" s="1"/>
      <c r="R645" s="1"/>
      <c r="T645" s="1"/>
      <c r="U645" s="1"/>
      <c r="V645" s="11"/>
      <c r="W645" s="1"/>
      <c r="AD645">
        <v>631</v>
      </c>
      <c r="AE645">
        <v>2212.3748457951215</v>
      </c>
      <c r="AF645">
        <v>1512.2369456068996</v>
      </c>
      <c r="AG645">
        <v>984.60414801061643</v>
      </c>
      <c r="AH645">
        <v>759.83028806560105</v>
      </c>
      <c r="AI645">
        <v>635.16807778419604</v>
      </c>
      <c r="AJ645">
        <v>658.6790550270789</v>
      </c>
      <c r="AK645">
        <v>511.13427417396906</v>
      </c>
      <c r="AL645">
        <v>555.11538212194137</v>
      </c>
      <c r="AX645" s="248"/>
      <c r="AY645" s="252"/>
    </row>
    <row r="646" spans="3:51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"/>
      <c r="P646" s="1"/>
      <c r="Q646" s="1"/>
      <c r="R646" s="1"/>
      <c r="T646" s="1"/>
      <c r="U646" s="1"/>
      <c r="V646" s="11"/>
      <c r="W646" s="1"/>
      <c r="AD646">
        <v>632</v>
      </c>
      <c r="AE646">
        <v>1796.6073198432553</v>
      </c>
      <c r="AF646">
        <v>1403.9905977629967</v>
      </c>
      <c r="AG646">
        <v>862.17480788129876</v>
      </c>
      <c r="AH646">
        <v>970.95176848904862</v>
      </c>
      <c r="AI646">
        <v>1107.3499583826576</v>
      </c>
      <c r="AJ646">
        <v>421.57026282801144</v>
      </c>
      <c r="AK646">
        <v>612.79375578270412</v>
      </c>
      <c r="AL646">
        <v>848.19519424563464</v>
      </c>
      <c r="AX646" s="248"/>
      <c r="AY646" s="252"/>
    </row>
    <row r="647" spans="3:51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"/>
      <c r="P647" s="1"/>
      <c r="Q647" s="1"/>
      <c r="R647" s="1"/>
      <c r="T647" s="1"/>
      <c r="U647" s="1"/>
      <c r="V647" s="11"/>
      <c r="W647" s="1"/>
      <c r="AD647">
        <v>633</v>
      </c>
      <c r="AE647">
        <v>1748.4087807870255</v>
      </c>
      <c r="AF647">
        <v>1478.5324787146985</v>
      </c>
      <c r="AG647">
        <v>943.55981173144789</v>
      </c>
      <c r="AH647">
        <v>927.01659408369312</v>
      </c>
      <c r="AI647">
        <v>875.73375606149943</v>
      </c>
      <c r="AJ647">
        <v>771.32759223935625</v>
      </c>
      <c r="AK647">
        <v>665.10543194127126</v>
      </c>
      <c r="AL647">
        <v>631.10748013917078</v>
      </c>
      <c r="AX647" s="248"/>
      <c r="AY647" s="252"/>
    </row>
    <row r="648" spans="3:51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"/>
      <c r="P648" s="1"/>
      <c r="Q648" s="1"/>
      <c r="R648" s="1"/>
      <c r="T648" s="1"/>
      <c r="U648" s="1"/>
      <c r="V648" s="11"/>
      <c r="W648" s="1"/>
      <c r="AD648">
        <v>634</v>
      </c>
      <c r="AE648">
        <v>1569.5996786065457</v>
      </c>
      <c r="AF648">
        <v>1232.8756452986026</v>
      </c>
      <c r="AG648">
        <v>1042.3879788202089</v>
      </c>
      <c r="AH648">
        <v>714.28613049322462</v>
      </c>
      <c r="AI648">
        <v>782.72413211041942</v>
      </c>
      <c r="AJ648">
        <v>530.92326289355958</v>
      </c>
      <c r="AK648">
        <v>841.12481450153325</v>
      </c>
      <c r="AL648">
        <v>735.38032187594013</v>
      </c>
      <c r="AX648" s="248"/>
      <c r="AY648" s="252"/>
    </row>
    <row r="649" spans="3:51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"/>
      <c r="P649" s="1"/>
      <c r="Q649" s="1"/>
      <c r="R649" s="1"/>
      <c r="T649" s="1"/>
      <c r="U649" s="1"/>
      <c r="V649" s="11"/>
      <c r="W649" s="1"/>
      <c r="AD649">
        <v>635</v>
      </c>
      <c r="AE649">
        <v>1629.184111661818</v>
      </c>
      <c r="AF649">
        <v>1872.9832204435183</v>
      </c>
      <c r="AG649">
        <v>1326.3980431107266</v>
      </c>
      <c r="AH649">
        <v>889.78248180528044</v>
      </c>
      <c r="AI649">
        <v>390.13228196935745</v>
      </c>
      <c r="AJ649">
        <v>447.49264501638527</v>
      </c>
      <c r="AK649">
        <v>606.05809606976652</v>
      </c>
      <c r="AL649">
        <v>709.57050589824144</v>
      </c>
      <c r="AX649" s="248"/>
      <c r="AY649" s="252"/>
    </row>
    <row r="650" spans="3:51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"/>
      <c r="P650" s="1"/>
      <c r="Q650" s="1"/>
      <c r="R650" s="1"/>
      <c r="T650" s="1"/>
      <c r="U650" s="1"/>
      <c r="V650" s="11"/>
      <c r="W650" s="1"/>
      <c r="AD650">
        <v>636</v>
      </c>
      <c r="AE650">
        <v>1424.5366839979115</v>
      </c>
      <c r="AF650">
        <v>1795.6922762017266</v>
      </c>
      <c r="AG650">
        <v>753.98184840035913</v>
      </c>
      <c r="AH650">
        <v>678.9362299818016</v>
      </c>
      <c r="AI650">
        <v>500.01492903769196</v>
      </c>
      <c r="AJ650">
        <v>697.1750147184124</v>
      </c>
      <c r="AK650">
        <v>734.36408743675861</v>
      </c>
      <c r="AL650">
        <v>913.07943143843772</v>
      </c>
      <c r="AX650" s="248"/>
      <c r="AY650" s="252"/>
    </row>
    <row r="651" spans="3:51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"/>
      <c r="P651" s="1"/>
      <c r="Q651" s="1"/>
      <c r="R651" s="1"/>
      <c r="T651" s="1"/>
      <c r="U651" s="1"/>
      <c r="V651" s="11"/>
      <c r="W651" s="1"/>
      <c r="AD651">
        <v>637</v>
      </c>
      <c r="AE651">
        <v>1398.6759460628377</v>
      </c>
      <c r="AF651">
        <v>1668.3530098097083</v>
      </c>
      <c r="AG651">
        <v>1347.6684614388246</v>
      </c>
      <c r="AH651">
        <v>659.75427462964728</v>
      </c>
      <c r="AI651">
        <v>603.59516980501371</v>
      </c>
      <c r="AJ651">
        <v>373.8050528479281</v>
      </c>
      <c r="AK651">
        <v>502.5401216116656</v>
      </c>
      <c r="AL651">
        <v>770.49457644252584</v>
      </c>
      <c r="AX651" s="248"/>
      <c r="AY651" s="252"/>
    </row>
    <row r="652" spans="3:51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"/>
      <c r="P652" s="1"/>
      <c r="Q652" s="1"/>
      <c r="R652" s="1"/>
      <c r="T652" s="1"/>
      <c r="U652" s="1"/>
      <c r="V652" s="11"/>
      <c r="W652" s="1"/>
      <c r="AD652">
        <v>638</v>
      </c>
      <c r="AE652">
        <v>1988.2440197213191</v>
      </c>
      <c r="AF652">
        <v>1615.2850395281762</v>
      </c>
      <c r="AG652">
        <v>1382.8847079460941</v>
      </c>
      <c r="AH652">
        <v>949.02576845283215</v>
      </c>
      <c r="AI652">
        <v>531.37386289729454</v>
      </c>
      <c r="AJ652">
        <v>793.69438400856302</v>
      </c>
      <c r="AK652">
        <v>612.58825665437121</v>
      </c>
      <c r="AL652">
        <v>598.34965128621707</v>
      </c>
      <c r="AX652" s="248"/>
      <c r="AY652" s="252"/>
    </row>
    <row r="653" spans="3:51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"/>
      <c r="P653" s="1"/>
      <c r="Q653" s="1"/>
      <c r="R653" s="1"/>
      <c r="T653" s="1"/>
      <c r="U653" s="1"/>
      <c r="V653" s="11"/>
      <c r="W653" s="1"/>
      <c r="AD653">
        <v>639</v>
      </c>
      <c r="AE653">
        <v>1525.3541063188716</v>
      </c>
      <c r="AF653">
        <v>1358.6387915938958</v>
      </c>
      <c r="AG653">
        <v>949.91996408859018</v>
      </c>
      <c r="AH653">
        <v>620.23334973819351</v>
      </c>
      <c r="AI653">
        <v>875.66469579646434</v>
      </c>
      <c r="AJ653">
        <v>964.84184669024705</v>
      </c>
      <c r="AK653">
        <v>535.78739880822206</v>
      </c>
      <c r="AL653">
        <v>952.55549600479912</v>
      </c>
      <c r="AX653" s="248"/>
      <c r="AY653" s="252"/>
    </row>
    <row r="654" spans="3:51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"/>
      <c r="P654" s="1"/>
      <c r="Q654" s="1"/>
      <c r="R654" s="1"/>
      <c r="T654" s="1"/>
      <c r="U654" s="1"/>
      <c r="V654" s="11"/>
      <c r="W654" s="1"/>
      <c r="AD654">
        <v>640</v>
      </c>
      <c r="AE654">
        <v>1869.1789190898439</v>
      </c>
      <c r="AF654">
        <v>1348.335802062313</v>
      </c>
      <c r="AG654">
        <v>898.87485078229201</v>
      </c>
      <c r="AH654">
        <v>1023.6324905375379</v>
      </c>
      <c r="AI654">
        <v>449.67226582536875</v>
      </c>
      <c r="AJ654">
        <v>792.37492755065023</v>
      </c>
      <c r="AK654">
        <v>700.86633304329894</v>
      </c>
      <c r="AL654">
        <v>663.32614341468457</v>
      </c>
      <c r="AX654" s="248"/>
      <c r="AY654" s="252"/>
    </row>
    <row r="655" spans="3:51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"/>
      <c r="P655" s="1"/>
      <c r="Q655" s="1"/>
      <c r="R655" s="1"/>
      <c r="T655" s="1"/>
      <c r="U655" s="1"/>
      <c r="V655" s="11"/>
      <c r="W655" s="1"/>
      <c r="AD655">
        <v>641</v>
      </c>
      <c r="AE655">
        <v>1818.2761611766321</v>
      </c>
      <c r="AF655">
        <v>2101.9428990341553</v>
      </c>
      <c r="AG655">
        <v>706.82159583642272</v>
      </c>
      <c r="AH655">
        <v>753.93418010635276</v>
      </c>
      <c r="AI655">
        <v>744.60607831144205</v>
      </c>
      <c r="AJ655">
        <v>636.63711724563882</v>
      </c>
      <c r="AK655">
        <v>758.96929617585579</v>
      </c>
      <c r="AL655">
        <v>856.1338603031445</v>
      </c>
      <c r="AX655" s="248"/>
      <c r="AY655" s="252"/>
    </row>
    <row r="656" spans="3:51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"/>
      <c r="P656" s="1"/>
      <c r="Q656" s="1"/>
      <c r="R656" s="1"/>
      <c r="T656" s="1"/>
      <c r="U656" s="1"/>
      <c r="V656" s="11"/>
      <c r="W656" s="1"/>
      <c r="AD656">
        <v>642</v>
      </c>
      <c r="AE656">
        <v>1272.2081451331542</v>
      </c>
      <c r="AF656">
        <v>1552.4531174456486</v>
      </c>
      <c r="AG656">
        <v>1129.8145229099318</v>
      </c>
      <c r="AH656">
        <v>852.2735457751935</v>
      </c>
      <c r="AI656">
        <v>611.17624624931602</v>
      </c>
      <c r="AJ656">
        <v>822.65946895695834</v>
      </c>
      <c r="AK656">
        <v>486.76759975639425</v>
      </c>
      <c r="AL656">
        <v>539.36755868742887</v>
      </c>
      <c r="AX656" s="248"/>
      <c r="AY656" s="252"/>
    </row>
    <row r="657" spans="3:51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"/>
      <c r="P657" s="1"/>
      <c r="Q657" s="1"/>
      <c r="R657" s="1"/>
      <c r="T657" s="1"/>
      <c r="U657" s="1"/>
      <c r="V657" s="11"/>
      <c r="W657" s="1"/>
      <c r="AD657">
        <v>643</v>
      </c>
      <c r="AE657">
        <v>1386.8737053382213</v>
      </c>
      <c r="AF657">
        <v>1536.3650109574623</v>
      </c>
      <c r="AG657">
        <v>1198.7662491049377</v>
      </c>
      <c r="AH657">
        <v>894.41197895027267</v>
      </c>
      <c r="AI657">
        <v>509.62997210735585</v>
      </c>
      <c r="AJ657">
        <v>645.09412561768943</v>
      </c>
      <c r="AK657">
        <v>973.51036902389433</v>
      </c>
      <c r="AL657">
        <v>500.80833854278194</v>
      </c>
      <c r="AX657" s="248"/>
      <c r="AY657" s="252"/>
    </row>
    <row r="658" spans="3:51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"/>
      <c r="P658" s="1"/>
      <c r="Q658" s="1"/>
      <c r="R658" s="1"/>
      <c r="T658" s="1"/>
      <c r="U658" s="1"/>
      <c r="V658" s="11"/>
      <c r="W658" s="1"/>
      <c r="AD658">
        <v>644</v>
      </c>
      <c r="AE658">
        <v>1412.7729432983158</v>
      </c>
      <c r="AF658">
        <v>1921.9877167277232</v>
      </c>
      <c r="AG658">
        <v>1178.555379115166</v>
      </c>
      <c r="AH658">
        <v>787.29582267872502</v>
      </c>
      <c r="AI658">
        <v>512.80562078307298</v>
      </c>
      <c r="AJ658">
        <v>591.30801352682477</v>
      </c>
      <c r="AK658">
        <v>870.58871960140925</v>
      </c>
      <c r="AL658">
        <v>873.35766114019634</v>
      </c>
      <c r="AX658" s="248"/>
      <c r="AY658" s="252"/>
    </row>
    <row r="659" spans="3:51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"/>
      <c r="P659" s="1"/>
      <c r="Q659" s="1"/>
      <c r="R659" s="1"/>
      <c r="T659" s="1"/>
      <c r="U659" s="1"/>
      <c r="V659" s="11"/>
      <c r="W659" s="1"/>
      <c r="AD659">
        <v>645</v>
      </c>
      <c r="AE659">
        <v>1350.4809160619643</v>
      </c>
      <c r="AF659">
        <v>1020.4058115592014</v>
      </c>
      <c r="AG659">
        <v>786.4101291993735</v>
      </c>
      <c r="AH659">
        <v>798.97695811036397</v>
      </c>
      <c r="AI659">
        <v>531.28897949118436</v>
      </c>
      <c r="AJ659">
        <v>856.55656920262709</v>
      </c>
      <c r="AK659">
        <v>595.58808174915202</v>
      </c>
      <c r="AL659">
        <v>341.09849938087177</v>
      </c>
      <c r="AX659" s="248"/>
      <c r="AY659" s="252"/>
    </row>
    <row r="660" spans="3:51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"/>
      <c r="P660" s="1"/>
      <c r="Q660" s="1"/>
      <c r="R660" s="1"/>
      <c r="T660" s="1"/>
      <c r="U660" s="1"/>
      <c r="V660" s="11"/>
      <c r="W660" s="1"/>
      <c r="AD660">
        <v>646</v>
      </c>
      <c r="AE660">
        <v>1711.9812711165482</v>
      </c>
      <c r="AF660">
        <v>1858.5726200888848</v>
      </c>
      <c r="AG660">
        <v>866.03272858263972</v>
      </c>
      <c r="AH660">
        <v>706.95399200249517</v>
      </c>
      <c r="AI660">
        <v>734.4216713462971</v>
      </c>
      <c r="AJ660">
        <v>494.19498535075491</v>
      </c>
      <c r="AK660">
        <v>1076.1176271858799</v>
      </c>
      <c r="AL660">
        <v>823.26947486845449</v>
      </c>
      <c r="AX660" s="248"/>
      <c r="AY660" s="252"/>
    </row>
    <row r="661" spans="3:51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"/>
      <c r="P661" s="1"/>
      <c r="Q661" s="1"/>
      <c r="R661" s="1"/>
      <c r="T661" s="1"/>
      <c r="U661" s="1"/>
      <c r="V661" s="11"/>
      <c r="W661" s="1"/>
      <c r="AD661">
        <v>647</v>
      </c>
      <c r="AE661">
        <v>1482.1510964606564</v>
      </c>
      <c r="AF661">
        <v>1823.9103658976408</v>
      </c>
      <c r="AG661">
        <v>918.68289394920771</v>
      </c>
      <c r="AH661">
        <v>903.06165567751827</v>
      </c>
      <c r="AI661">
        <v>775.77152700394049</v>
      </c>
      <c r="AJ661">
        <v>747.58992225470229</v>
      </c>
      <c r="AK661">
        <v>451.53792924767174</v>
      </c>
      <c r="AL661">
        <v>451.65971604805657</v>
      </c>
      <c r="AX661" s="248"/>
      <c r="AY661" s="252"/>
    </row>
    <row r="662" spans="3:51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"/>
      <c r="P662" s="1"/>
      <c r="Q662" s="1"/>
      <c r="R662" s="1"/>
      <c r="T662" s="1"/>
      <c r="U662" s="1"/>
      <c r="V662" s="11"/>
      <c r="W662" s="1"/>
      <c r="AD662">
        <v>648</v>
      </c>
      <c r="AE662">
        <v>1787.145439441698</v>
      </c>
      <c r="AF662">
        <v>2003.230713036894</v>
      </c>
      <c r="AG662">
        <v>1240.8685561964051</v>
      </c>
      <c r="AH662">
        <v>686.7912543990634</v>
      </c>
      <c r="AI662">
        <v>537.22465186884119</v>
      </c>
      <c r="AJ662">
        <v>747.71834206565688</v>
      </c>
      <c r="AK662">
        <v>638.35974629451641</v>
      </c>
      <c r="AL662">
        <v>1076.1701428751558</v>
      </c>
      <c r="AX662" s="248"/>
      <c r="AY662" s="252"/>
    </row>
    <row r="663" spans="3:51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"/>
      <c r="P663" s="1"/>
      <c r="Q663" s="1"/>
      <c r="R663" s="1"/>
      <c r="T663" s="1"/>
      <c r="U663" s="1"/>
      <c r="V663" s="11"/>
      <c r="W663" s="1"/>
      <c r="AD663">
        <v>649</v>
      </c>
      <c r="AE663">
        <v>2024.5264497762298</v>
      </c>
      <c r="AF663">
        <v>1704.4105797152915</v>
      </c>
      <c r="AG663">
        <v>1083.4092793343157</v>
      </c>
      <c r="AH663">
        <v>609.21646884607765</v>
      </c>
      <c r="AI663">
        <v>725.17484196779162</v>
      </c>
      <c r="AJ663">
        <v>837.57745687523925</v>
      </c>
      <c r="AK663">
        <v>628.73181955270957</v>
      </c>
      <c r="AL663">
        <v>891.09368348353087</v>
      </c>
      <c r="AX663" s="248"/>
      <c r="AY663" s="252"/>
    </row>
    <row r="664" spans="3:51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"/>
      <c r="P664" s="1"/>
      <c r="Q664" s="1"/>
      <c r="R664" s="1"/>
      <c r="T664" s="1"/>
      <c r="U664" s="1"/>
      <c r="V664" s="11"/>
      <c r="W664" s="1"/>
      <c r="AD664">
        <v>650</v>
      </c>
      <c r="AE664">
        <v>1287.5715540798305</v>
      </c>
      <c r="AF664">
        <v>1147.9577254502642</v>
      </c>
      <c r="AG664">
        <v>924.10562420918586</v>
      </c>
      <c r="AH664">
        <v>846.37845422576606</v>
      </c>
      <c r="AI664">
        <v>800.89086622490663</v>
      </c>
      <c r="AJ664">
        <v>710.87280247188312</v>
      </c>
      <c r="AK664">
        <v>524.85859251069598</v>
      </c>
      <c r="AL664">
        <v>652.46552919297824</v>
      </c>
      <c r="AX664" s="248"/>
      <c r="AY664" s="252"/>
    </row>
    <row r="665" spans="3:51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"/>
      <c r="P665" s="1"/>
      <c r="Q665" s="1"/>
      <c r="R665" s="1"/>
      <c r="T665" s="1"/>
      <c r="U665" s="1"/>
      <c r="V665" s="11"/>
      <c r="W665" s="1"/>
      <c r="AD665">
        <v>651</v>
      </c>
      <c r="AE665">
        <v>2267.9232305799128</v>
      </c>
      <c r="AF665">
        <v>1735.342018133515</v>
      </c>
      <c r="AG665">
        <v>1049.0910599808369</v>
      </c>
      <c r="AH665">
        <v>712.63335093413843</v>
      </c>
      <c r="AI665">
        <v>939.12354659589778</v>
      </c>
      <c r="AJ665">
        <v>597.6801000522305</v>
      </c>
      <c r="AK665">
        <v>493.55504949075032</v>
      </c>
      <c r="AL665">
        <v>587.46094411864181</v>
      </c>
      <c r="AX665" s="248"/>
      <c r="AY665" s="252"/>
    </row>
    <row r="666" spans="3:51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"/>
      <c r="P666" s="1"/>
      <c r="Q666" s="1"/>
      <c r="R666" s="1"/>
      <c r="T666" s="1"/>
      <c r="U666" s="1"/>
      <c r="V666" s="11"/>
      <c r="W666" s="1"/>
      <c r="AD666">
        <v>652</v>
      </c>
      <c r="AE666">
        <v>2195.5544754059524</v>
      </c>
      <c r="AF666">
        <v>1263.2261250204401</v>
      </c>
      <c r="AG666">
        <v>775.79238758460144</v>
      </c>
      <c r="AH666">
        <v>787.20350769511754</v>
      </c>
      <c r="AI666">
        <v>978.48688883455202</v>
      </c>
      <c r="AJ666">
        <v>756.25016108200089</v>
      </c>
      <c r="AK666">
        <v>1176.7417307895676</v>
      </c>
      <c r="AL666">
        <v>523.5884506909257</v>
      </c>
      <c r="AX666" s="248"/>
      <c r="AY666" s="252"/>
    </row>
    <row r="667" spans="3:51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"/>
      <c r="P667" s="1"/>
      <c r="Q667" s="1"/>
      <c r="R667" s="1"/>
      <c r="T667" s="1"/>
      <c r="U667" s="1"/>
      <c r="V667" s="11"/>
      <c r="W667" s="1"/>
      <c r="AD667">
        <v>653</v>
      </c>
      <c r="AE667">
        <v>1718.7967158325532</v>
      </c>
      <c r="AF667">
        <v>2135.7518880104494</v>
      </c>
      <c r="AG667">
        <v>864.50513864610593</v>
      </c>
      <c r="AH667">
        <v>1046.2558938144307</v>
      </c>
      <c r="AI667">
        <v>1113.9859496239919</v>
      </c>
      <c r="AJ667">
        <v>905.73891246227856</v>
      </c>
      <c r="AK667">
        <v>324.62823125330021</v>
      </c>
      <c r="AL667">
        <v>748.18096603130368</v>
      </c>
      <c r="AX667" s="248"/>
      <c r="AY667" s="252"/>
    </row>
    <row r="668" spans="3:51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"/>
      <c r="P668" s="1"/>
      <c r="Q668" s="1"/>
      <c r="R668" s="1"/>
      <c r="T668" s="1"/>
      <c r="U668" s="1"/>
      <c r="V668" s="11"/>
      <c r="W668" s="1"/>
      <c r="AD668">
        <v>654</v>
      </c>
      <c r="AE668">
        <v>1305.4762153465758</v>
      </c>
      <c r="AF668">
        <v>1156.0757079034715</v>
      </c>
      <c r="AG668">
        <v>1093.4157350997489</v>
      </c>
      <c r="AH668">
        <v>783.86948183799814</v>
      </c>
      <c r="AI668">
        <v>392.72614324208894</v>
      </c>
      <c r="AJ668">
        <v>964.66206797216091</v>
      </c>
      <c r="AK668">
        <v>647.5967042873142</v>
      </c>
      <c r="AL668">
        <v>846.58424232180118</v>
      </c>
      <c r="AX668" s="248"/>
      <c r="AY668" s="252"/>
    </row>
    <row r="669" spans="3:51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"/>
      <c r="P669" s="1"/>
      <c r="Q669" s="1"/>
      <c r="R669" s="1"/>
      <c r="T669" s="1"/>
      <c r="U669" s="1"/>
      <c r="V669" s="11"/>
      <c r="W669" s="1"/>
      <c r="AD669">
        <v>655</v>
      </c>
      <c r="AE669">
        <v>1369.7167532957626</v>
      </c>
      <c r="AF669">
        <v>1107.606148627681</v>
      </c>
      <c r="AG669">
        <v>1086.0236308467024</v>
      </c>
      <c r="AH669">
        <v>682.77653667074651</v>
      </c>
      <c r="AI669">
        <v>380.05660849581687</v>
      </c>
      <c r="AJ669">
        <v>623.43951832847301</v>
      </c>
      <c r="AK669">
        <v>695.10031852832651</v>
      </c>
      <c r="AL669">
        <v>761.42213578916426</v>
      </c>
      <c r="AX669" s="248"/>
      <c r="AY669" s="252"/>
    </row>
    <row r="670" spans="3:51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"/>
      <c r="P670" s="1"/>
      <c r="Q670" s="1"/>
      <c r="R670" s="1"/>
      <c r="T670" s="1"/>
      <c r="U670" s="1"/>
      <c r="V670" s="11"/>
      <c r="W670" s="1"/>
      <c r="AD670">
        <v>656</v>
      </c>
      <c r="AE670">
        <v>1352.2979910400468</v>
      </c>
      <c r="AF670">
        <v>1696.7222113235414</v>
      </c>
      <c r="AG670">
        <v>754.40796537654228</v>
      </c>
      <c r="AH670">
        <v>695.8178261474568</v>
      </c>
      <c r="AI670">
        <v>837.45237273482235</v>
      </c>
      <c r="AJ670">
        <v>1091.8868766047942</v>
      </c>
      <c r="AK670">
        <v>533.39443814396259</v>
      </c>
      <c r="AL670">
        <v>657.62900595948054</v>
      </c>
      <c r="AX670" s="248"/>
      <c r="AY670" s="252"/>
    </row>
    <row r="671" spans="3:51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"/>
      <c r="P671" s="1"/>
      <c r="Q671" s="1"/>
      <c r="R671" s="1"/>
      <c r="T671" s="1"/>
      <c r="U671" s="1"/>
      <c r="V671" s="11"/>
      <c r="W671" s="1"/>
      <c r="AD671">
        <v>657</v>
      </c>
      <c r="AE671">
        <v>1695.9317511630425</v>
      </c>
      <c r="AF671">
        <v>1617.4536581955892</v>
      </c>
      <c r="AG671">
        <v>745.87656674470884</v>
      </c>
      <c r="AH671">
        <v>899.32887623356874</v>
      </c>
      <c r="AI671">
        <v>549.46969432093852</v>
      </c>
      <c r="AJ671">
        <v>901.73964421470987</v>
      </c>
      <c r="AK671">
        <v>474.06243600020878</v>
      </c>
      <c r="AL671">
        <v>525.13895377343692</v>
      </c>
      <c r="AX671" s="248"/>
      <c r="AY671" s="252"/>
    </row>
    <row r="672" spans="3:51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"/>
      <c r="P672" s="1"/>
      <c r="Q672" s="1"/>
      <c r="R672" s="1"/>
      <c r="T672" s="1"/>
      <c r="U672" s="1"/>
      <c r="V672" s="11"/>
      <c r="W672" s="1"/>
      <c r="AD672">
        <v>658</v>
      </c>
      <c r="AE672">
        <v>1506.1801951011473</v>
      </c>
      <c r="AF672">
        <v>1375.1258544538216</v>
      </c>
      <c r="AG672">
        <v>1076.77207871269</v>
      </c>
      <c r="AH672">
        <v>1069.0121760010277</v>
      </c>
      <c r="AI672">
        <v>599.46220410084936</v>
      </c>
      <c r="AJ672">
        <v>400.06657857000846</v>
      </c>
      <c r="AK672">
        <v>450.76937703317935</v>
      </c>
      <c r="AL672">
        <v>392.82194070339449</v>
      </c>
      <c r="AX672" s="248"/>
      <c r="AY672" s="252"/>
    </row>
    <row r="673" spans="3:51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"/>
      <c r="P673" s="1"/>
      <c r="Q673" s="1"/>
      <c r="R673" s="1"/>
      <c r="T673" s="1"/>
      <c r="U673" s="1"/>
      <c r="V673" s="11"/>
      <c r="W673" s="1"/>
      <c r="AD673">
        <v>659</v>
      </c>
      <c r="AE673">
        <v>965.944572906026</v>
      </c>
      <c r="AF673">
        <v>2066.3710534543807</v>
      </c>
      <c r="AG673">
        <v>780.93616457905864</v>
      </c>
      <c r="AH673">
        <v>924.86742961746222</v>
      </c>
      <c r="AI673">
        <v>527.31754519380183</v>
      </c>
      <c r="AJ673">
        <v>411.90279457513122</v>
      </c>
      <c r="AK673">
        <v>728.59680934693722</v>
      </c>
      <c r="AL673">
        <v>741.34455150913186</v>
      </c>
      <c r="AX673" s="248"/>
      <c r="AY673" s="252"/>
    </row>
    <row r="674" spans="3:51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"/>
      <c r="P674" s="1"/>
      <c r="Q674" s="1"/>
      <c r="R674" s="1"/>
      <c r="T674" s="1"/>
      <c r="U674" s="1"/>
      <c r="V674" s="11"/>
      <c r="W674" s="1"/>
      <c r="AD674">
        <v>660</v>
      </c>
      <c r="AE674">
        <v>1956.7346537096012</v>
      </c>
      <c r="AF674">
        <v>1542.476221334608</v>
      </c>
      <c r="AG674">
        <v>985.2234486047962</v>
      </c>
      <c r="AH674">
        <v>1008.415227492503</v>
      </c>
      <c r="AI674">
        <v>715.19923249671774</v>
      </c>
      <c r="AJ674">
        <v>862.13503696183818</v>
      </c>
      <c r="AK674">
        <v>584.06880733573803</v>
      </c>
      <c r="AL674">
        <v>684.12492714827033</v>
      </c>
      <c r="AX674" s="248"/>
      <c r="AY674" s="252"/>
    </row>
    <row r="675" spans="3:51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"/>
      <c r="P675" s="1"/>
      <c r="Q675" s="1"/>
      <c r="R675" s="1"/>
      <c r="T675" s="1"/>
      <c r="U675" s="1"/>
      <c r="V675" s="11"/>
      <c r="W675" s="1"/>
      <c r="AD675">
        <v>661</v>
      </c>
      <c r="AE675">
        <v>1496.9239554283276</v>
      </c>
      <c r="AF675">
        <v>1539.2486934513634</v>
      </c>
      <c r="AG675">
        <v>868.84195950821254</v>
      </c>
      <c r="AH675">
        <v>843.33244296569387</v>
      </c>
      <c r="AI675">
        <v>639.16093970011605</v>
      </c>
      <c r="AJ675">
        <v>554.88030948999938</v>
      </c>
      <c r="AK675">
        <v>633.1794382781485</v>
      </c>
      <c r="AL675">
        <v>1513.7259693324529</v>
      </c>
      <c r="AX675" s="248"/>
      <c r="AY675" s="252"/>
    </row>
    <row r="676" spans="3:51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"/>
      <c r="P676" s="1"/>
      <c r="Q676" s="1"/>
      <c r="R676" s="1"/>
      <c r="T676" s="1"/>
      <c r="U676" s="1"/>
      <c r="V676" s="11"/>
      <c r="W676" s="1"/>
      <c r="AD676">
        <v>662</v>
      </c>
      <c r="AE676">
        <v>1991.4961637771139</v>
      </c>
      <c r="AF676">
        <v>1539.3724046959476</v>
      </c>
      <c r="AG676">
        <v>845.38323794418216</v>
      </c>
      <c r="AH676">
        <v>606.07813696809831</v>
      </c>
      <c r="AI676">
        <v>324.42741206552944</v>
      </c>
      <c r="AJ676">
        <v>707.06275843429819</v>
      </c>
      <c r="AK676">
        <v>933.27447453894752</v>
      </c>
      <c r="AL676">
        <v>731.05028256721437</v>
      </c>
      <c r="AX676" s="248"/>
      <c r="AY676" s="252"/>
    </row>
    <row r="677" spans="3:51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"/>
      <c r="P677" s="1"/>
      <c r="Q677" s="1"/>
      <c r="R677" s="1"/>
      <c r="T677" s="1"/>
      <c r="U677" s="1"/>
      <c r="V677" s="11"/>
      <c r="W677" s="1"/>
      <c r="AD677">
        <v>663</v>
      </c>
      <c r="AE677">
        <v>1521.6441222171275</v>
      </c>
      <c r="AF677">
        <v>1838.6268168747588</v>
      </c>
      <c r="AG677">
        <v>1013.2458477993588</v>
      </c>
      <c r="AH677">
        <v>799.04145483745344</v>
      </c>
      <c r="AI677">
        <v>604.18646236883092</v>
      </c>
      <c r="AJ677">
        <v>541.77178824943996</v>
      </c>
      <c r="AK677">
        <v>590.0744903408056</v>
      </c>
      <c r="AL677">
        <v>950.32152178538763</v>
      </c>
      <c r="AX677" s="248"/>
      <c r="AY677" s="252"/>
    </row>
    <row r="678" spans="3:51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"/>
      <c r="P678" s="1"/>
      <c r="Q678" s="1"/>
      <c r="R678" s="1"/>
      <c r="T678" s="1"/>
      <c r="U678" s="1"/>
      <c r="V678" s="11"/>
      <c r="W678" s="1"/>
      <c r="AD678">
        <v>664</v>
      </c>
      <c r="AE678">
        <v>1974.8212160696471</v>
      </c>
      <c r="AF678">
        <v>1725.104867886967</v>
      </c>
      <c r="AG678">
        <v>913.77846123269831</v>
      </c>
      <c r="AH678">
        <v>768.7808817113339</v>
      </c>
      <c r="AI678">
        <v>782.16113671226742</v>
      </c>
      <c r="AJ678">
        <v>532.00915302061958</v>
      </c>
      <c r="AK678">
        <v>473.71169365571791</v>
      </c>
      <c r="AL678">
        <v>688.20372740401865</v>
      </c>
      <c r="AX678" s="248"/>
      <c r="AY678" s="252"/>
    </row>
    <row r="679" spans="3:51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"/>
      <c r="P679" s="1"/>
      <c r="Q679" s="1"/>
      <c r="R679" s="1"/>
      <c r="T679" s="1"/>
      <c r="U679" s="1"/>
      <c r="V679" s="11"/>
      <c r="W679" s="1"/>
      <c r="AD679">
        <v>665</v>
      </c>
      <c r="AE679">
        <v>1980.0502875661532</v>
      </c>
      <c r="AF679">
        <v>1833.0084438105914</v>
      </c>
      <c r="AG679">
        <v>984.07606063927028</v>
      </c>
      <c r="AH679">
        <v>636.44227834136791</v>
      </c>
      <c r="AI679">
        <v>684.29959328744894</v>
      </c>
      <c r="AJ679">
        <v>635.82267690264507</v>
      </c>
      <c r="AK679">
        <v>609.17431037916242</v>
      </c>
      <c r="AL679">
        <v>858.90445662617174</v>
      </c>
      <c r="AX679" s="248"/>
      <c r="AY679" s="252"/>
    </row>
    <row r="680" spans="3:51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"/>
      <c r="P680" s="1"/>
      <c r="Q680" s="1"/>
      <c r="R680" s="1"/>
      <c r="T680" s="1"/>
      <c r="U680" s="1"/>
      <c r="V680" s="11"/>
      <c r="W680" s="1"/>
      <c r="AD680">
        <v>666</v>
      </c>
      <c r="AE680">
        <v>1644.6737842893835</v>
      </c>
      <c r="AF680">
        <v>897.34618865881851</v>
      </c>
      <c r="AG680">
        <v>1017.2944606701383</v>
      </c>
      <c r="AH680">
        <v>570.28042447764699</v>
      </c>
      <c r="AI680">
        <v>718.45217975830997</v>
      </c>
      <c r="AJ680">
        <v>954.89143455992644</v>
      </c>
      <c r="AK680">
        <v>987.04301613585903</v>
      </c>
      <c r="AL680">
        <v>391.36557550404399</v>
      </c>
      <c r="AX680" s="248"/>
      <c r="AY680" s="252"/>
    </row>
    <row r="681" spans="3:51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"/>
      <c r="P681" s="1"/>
      <c r="Q681" s="1"/>
      <c r="R681" s="1"/>
      <c r="T681" s="1"/>
      <c r="U681" s="1"/>
      <c r="V681" s="11"/>
      <c r="W681" s="1"/>
      <c r="AD681">
        <v>667</v>
      </c>
      <c r="AE681">
        <v>1497.7495797450702</v>
      </c>
      <c r="AF681">
        <v>1350.9971456322769</v>
      </c>
      <c r="AG681">
        <v>875.92844236821918</v>
      </c>
      <c r="AH681">
        <v>803.86780478805633</v>
      </c>
      <c r="AI681">
        <v>797.6192632785328</v>
      </c>
      <c r="AJ681">
        <v>433.6592574805004</v>
      </c>
      <c r="AK681">
        <v>705.08754238796826</v>
      </c>
      <c r="AL681">
        <v>524.51740364864781</v>
      </c>
      <c r="AX681" s="248"/>
      <c r="AY681" s="252"/>
    </row>
    <row r="682" spans="3:51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"/>
      <c r="P682" s="1"/>
      <c r="Q682" s="1"/>
      <c r="R682" s="1"/>
      <c r="T682" s="1"/>
      <c r="U682" s="1"/>
      <c r="V682" s="11"/>
      <c r="W682" s="1"/>
      <c r="AD682">
        <v>668</v>
      </c>
      <c r="AE682">
        <v>1526.3436249109229</v>
      </c>
      <c r="AF682">
        <v>1342.7294857969728</v>
      </c>
      <c r="AG682">
        <v>636.46174464345415</v>
      </c>
      <c r="AH682">
        <v>561.83152582436344</v>
      </c>
      <c r="AI682">
        <v>476.35628178605202</v>
      </c>
      <c r="AJ682">
        <v>803.30586894056523</v>
      </c>
      <c r="AK682">
        <v>692.52447259725875</v>
      </c>
      <c r="AL682">
        <v>596.0529040320464</v>
      </c>
      <c r="AX682" s="248"/>
      <c r="AY682" s="252"/>
    </row>
    <row r="683" spans="3:51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"/>
      <c r="P683" s="1"/>
      <c r="Q683" s="1"/>
      <c r="R683" s="1"/>
      <c r="T683" s="1"/>
      <c r="U683" s="1"/>
      <c r="V683" s="11"/>
      <c r="W683" s="1"/>
      <c r="AD683">
        <v>669</v>
      </c>
      <c r="AE683">
        <v>1111.9444419759475</v>
      </c>
      <c r="AF683">
        <v>1649.9865442333316</v>
      </c>
      <c r="AG683">
        <v>1032.8845166047222</v>
      </c>
      <c r="AH683">
        <v>720.87778858093179</v>
      </c>
      <c r="AI683">
        <v>746.98411778706691</v>
      </c>
      <c r="AJ683">
        <v>777.87762451376216</v>
      </c>
      <c r="AK683">
        <v>808.66284399421852</v>
      </c>
      <c r="AL683">
        <v>869.23572700096827</v>
      </c>
      <c r="AX683" s="248"/>
      <c r="AY683" s="252"/>
    </row>
    <row r="684" spans="3:51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"/>
      <c r="P684" s="1"/>
      <c r="Q684" s="1"/>
      <c r="R684" s="1"/>
      <c r="T684" s="1"/>
      <c r="U684" s="1"/>
      <c r="V684" s="11"/>
      <c r="W684" s="1"/>
      <c r="AD684">
        <v>670</v>
      </c>
      <c r="AE684">
        <v>1165.7306455356875</v>
      </c>
      <c r="AF684">
        <v>1249.8272529525013</v>
      </c>
      <c r="AG684">
        <v>983.26758044519966</v>
      </c>
      <c r="AH684">
        <v>856.64709894854286</v>
      </c>
      <c r="AI684">
        <v>944.56335027589716</v>
      </c>
      <c r="AJ684">
        <v>623.78089006777361</v>
      </c>
      <c r="AK684">
        <v>447.76763760125465</v>
      </c>
      <c r="AL684">
        <v>476.73105074176362</v>
      </c>
      <c r="AX684" s="248"/>
      <c r="AY684" s="252"/>
    </row>
    <row r="685" spans="3:51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"/>
      <c r="P685" s="1"/>
      <c r="Q685" s="1"/>
      <c r="R685" s="1"/>
      <c r="T685" s="1"/>
      <c r="U685" s="1"/>
      <c r="V685" s="11"/>
      <c r="W685" s="1"/>
      <c r="AD685">
        <v>671</v>
      </c>
      <c r="AE685">
        <v>1449.0381831082741</v>
      </c>
      <c r="AF685">
        <v>1288.6233900314608</v>
      </c>
      <c r="AG685">
        <v>1169.1517357898424</v>
      </c>
      <c r="AH685">
        <v>692.96733944117796</v>
      </c>
      <c r="AI685">
        <v>506.50202177894857</v>
      </c>
      <c r="AJ685">
        <v>525.01435759295941</v>
      </c>
      <c r="AK685">
        <v>603.61554418453397</v>
      </c>
      <c r="AL685">
        <v>762.00106683744605</v>
      </c>
      <c r="AX685" s="248"/>
      <c r="AY685" s="252"/>
    </row>
    <row r="686" spans="3:51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"/>
      <c r="P686" s="1"/>
      <c r="Q686" s="1"/>
      <c r="R686" s="1"/>
      <c r="T686" s="1"/>
      <c r="U686" s="1"/>
      <c r="V686" s="11"/>
      <c r="W686" s="1"/>
      <c r="AD686">
        <v>672</v>
      </c>
      <c r="AE686">
        <v>1295.3806071640768</v>
      </c>
      <c r="AF686">
        <v>1605.0679686117082</v>
      </c>
      <c r="AG686">
        <v>811.30755403812304</v>
      </c>
      <c r="AH686">
        <v>812.35732165889613</v>
      </c>
      <c r="AI686">
        <v>873.29743572507323</v>
      </c>
      <c r="AJ686">
        <v>808.4378722163583</v>
      </c>
      <c r="AK686">
        <v>437.47211684075444</v>
      </c>
      <c r="AL686">
        <v>790.92934296552721</v>
      </c>
      <c r="AX686" s="248"/>
      <c r="AY686" s="252"/>
    </row>
    <row r="687" spans="3:51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"/>
      <c r="P687" s="1"/>
      <c r="Q687" s="1"/>
      <c r="R687" s="1"/>
      <c r="T687" s="1"/>
      <c r="U687" s="1"/>
      <c r="V687" s="11"/>
      <c r="W687" s="1"/>
      <c r="AD687">
        <v>673</v>
      </c>
      <c r="AE687">
        <v>1780.3716838050632</v>
      </c>
      <c r="AF687">
        <v>1804.7183885352549</v>
      </c>
      <c r="AG687">
        <v>1262.4956746471235</v>
      </c>
      <c r="AH687">
        <v>948.02119634683947</v>
      </c>
      <c r="AI687">
        <v>787.89045630796045</v>
      </c>
      <c r="AJ687">
        <v>365.54638023462428</v>
      </c>
      <c r="AK687">
        <v>571.61014636064044</v>
      </c>
      <c r="AL687">
        <v>736.81778491199987</v>
      </c>
      <c r="AX687" s="248"/>
      <c r="AY687" s="252"/>
    </row>
    <row r="688" spans="3:51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"/>
      <c r="P688" s="1"/>
      <c r="Q688" s="1"/>
      <c r="R688" s="1"/>
      <c r="T688" s="1"/>
      <c r="U688" s="1"/>
      <c r="V688" s="11"/>
      <c r="W688" s="1"/>
      <c r="AD688">
        <v>674</v>
      </c>
      <c r="AE688">
        <v>2101.2597720364474</v>
      </c>
      <c r="AF688">
        <v>1621.0514686829169</v>
      </c>
      <c r="AG688">
        <v>1270.0447812407506</v>
      </c>
      <c r="AH688">
        <v>755.19691090307163</v>
      </c>
      <c r="AI688">
        <v>598.41627552766988</v>
      </c>
      <c r="AJ688">
        <v>683.97125606750808</v>
      </c>
      <c r="AK688">
        <v>658.25086468468669</v>
      </c>
      <c r="AL688">
        <v>602.23664176997579</v>
      </c>
      <c r="AX688" s="248"/>
      <c r="AY688" s="252"/>
    </row>
    <row r="689" spans="3:51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"/>
      <c r="P689" s="1"/>
      <c r="Q689" s="1"/>
      <c r="R689" s="1"/>
      <c r="T689" s="1"/>
      <c r="U689" s="1"/>
      <c r="V689" s="11"/>
      <c r="W689" s="1"/>
      <c r="AD689">
        <v>675</v>
      </c>
      <c r="AE689">
        <v>1115.1434912073178</v>
      </c>
      <c r="AF689">
        <v>1766.0513256128395</v>
      </c>
      <c r="AG689">
        <v>928.76754574623897</v>
      </c>
      <c r="AH689">
        <v>748.84534508655474</v>
      </c>
      <c r="AI689">
        <v>559.24802631450666</v>
      </c>
      <c r="AJ689">
        <v>492.49911562931618</v>
      </c>
      <c r="AK689">
        <v>980.67437817680525</v>
      </c>
      <c r="AL689">
        <v>529.34962452700324</v>
      </c>
      <c r="AX689" s="248"/>
      <c r="AY689" s="252"/>
    </row>
    <row r="690" spans="3:51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"/>
      <c r="P690" s="1"/>
      <c r="Q690" s="1"/>
      <c r="R690" s="1"/>
      <c r="T690" s="1"/>
      <c r="U690" s="1"/>
      <c r="V690" s="11"/>
      <c r="W690" s="1"/>
      <c r="AD690">
        <v>676</v>
      </c>
      <c r="AE690">
        <v>1332.6579878241064</v>
      </c>
      <c r="AF690">
        <v>2012.2853354079796</v>
      </c>
      <c r="AG690">
        <v>1378.7368797542376</v>
      </c>
      <c r="AH690">
        <v>793.35143853054024</v>
      </c>
      <c r="AI690">
        <v>288.69068677654292</v>
      </c>
      <c r="AJ690">
        <v>671.22850502589813</v>
      </c>
      <c r="AK690">
        <v>714.5759297807582</v>
      </c>
      <c r="AL690">
        <v>637.02987730797736</v>
      </c>
      <c r="AX690" s="248"/>
      <c r="AY690" s="252"/>
    </row>
    <row r="691" spans="3:51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"/>
      <c r="P691" s="1"/>
      <c r="Q691" s="1"/>
      <c r="R691" s="1"/>
      <c r="T691" s="1"/>
      <c r="U691" s="1"/>
      <c r="V691" s="11"/>
      <c r="W691" s="1"/>
      <c r="AD691">
        <v>677</v>
      </c>
      <c r="AE691">
        <v>1495.9061355274644</v>
      </c>
      <c r="AF691">
        <v>1793.6033428711764</v>
      </c>
      <c r="AG691">
        <v>843.45998620645821</v>
      </c>
      <c r="AH691">
        <v>468.13699792659793</v>
      </c>
      <c r="AI691">
        <v>886.08265914936521</v>
      </c>
      <c r="AJ691">
        <v>369.7788691235196</v>
      </c>
      <c r="AK691">
        <v>551.67032127434152</v>
      </c>
      <c r="AL691">
        <v>801.51031908260802</v>
      </c>
      <c r="AX691" s="248"/>
      <c r="AY691" s="252"/>
    </row>
    <row r="692" spans="3:51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"/>
      <c r="P692" s="1"/>
      <c r="Q692" s="1"/>
      <c r="R692" s="1"/>
      <c r="T692" s="1"/>
      <c r="U692" s="1"/>
      <c r="V692" s="11"/>
      <c r="W692" s="1"/>
      <c r="AD692">
        <v>678</v>
      </c>
      <c r="AE692">
        <v>1725.8431560400572</v>
      </c>
      <c r="AF692">
        <v>2490.3228653015981</v>
      </c>
      <c r="AG692">
        <v>1399.4252504773206</v>
      </c>
      <c r="AH692">
        <v>699.85027120299446</v>
      </c>
      <c r="AI692">
        <v>317.45266918743482</v>
      </c>
      <c r="AJ692">
        <v>430.63729610678035</v>
      </c>
      <c r="AK692">
        <v>809.53349218919129</v>
      </c>
      <c r="AL692">
        <v>540.26970752005661</v>
      </c>
      <c r="AX692" s="248"/>
      <c r="AY692" s="252"/>
    </row>
    <row r="693" spans="3:51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"/>
      <c r="P693" s="1"/>
      <c r="Q693" s="1"/>
      <c r="R693" s="1"/>
      <c r="T693" s="1"/>
      <c r="U693" s="1"/>
      <c r="V693" s="11"/>
      <c r="W693" s="1"/>
      <c r="AD693">
        <v>679</v>
      </c>
      <c r="AE693">
        <v>1069.8503469704224</v>
      </c>
      <c r="AF693">
        <v>2007.2714903105832</v>
      </c>
      <c r="AG693">
        <v>714.23313738796151</v>
      </c>
      <c r="AH693">
        <v>572.12584769091268</v>
      </c>
      <c r="AI693">
        <v>596.44189044546192</v>
      </c>
      <c r="AJ693">
        <v>498.20231759965156</v>
      </c>
      <c r="AK693">
        <v>358.77416607888154</v>
      </c>
      <c r="AL693">
        <v>637.49387180267377</v>
      </c>
      <c r="AX693" s="248"/>
      <c r="AY693" s="252"/>
    </row>
    <row r="694" spans="3:51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"/>
      <c r="P694" s="1"/>
      <c r="Q694" s="1"/>
      <c r="R694" s="1"/>
      <c r="T694" s="1"/>
      <c r="U694" s="1"/>
      <c r="V694" s="11"/>
      <c r="W694" s="1"/>
      <c r="AD694">
        <v>680</v>
      </c>
      <c r="AE694">
        <v>1611.6649242939734</v>
      </c>
      <c r="AF694">
        <v>1758.7458706958412</v>
      </c>
      <c r="AG694">
        <v>876.62825387591897</v>
      </c>
      <c r="AH694">
        <v>969.53009682064453</v>
      </c>
      <c r="AI694">
        <v>609.79400299579868</v>
      </c>
      <c r="AJ694">
        <v>723.74133570332447</v>
      </c>
      <c r="AK694">
        <v>608.52283292818504</v>
      </c>
      <c r="AL694">
        <v>656.25939432000951</v>
      </c>
      <c r="AX694" s="248"/>
      <c r="AY694" s="252"/>
    </row>
    <row r="695" spans="3:51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"/>
      <c r="P695" s="1"/>
      <c r="Q695" s="1"/>
      <c r="R695" s="1"/>
      <c r="T695" s="1"/>
      <c r="U695" s="1"/>
      <c r="V695" s="11"/>
      <c r="W695" s="1"/>
      <c r="AD695">
        <v>681</v>
      </c>
      <c r="AE695">
        <v>1413.2175387593309</v>
      </c>
      <c r="AF695">
        <v>1917.1691768391215</v>
      </c>
      <c r="AG695">
        <v>1122.7053015166666</v>
      </c>
      <c r="AH695">
        <v>675.01408449686187</v>
      </c>
      <c r="AI695">
        <v>730.83701194988635</v>
      </c>
      <c r="AJ695">
        <v>518.87989853872534</v>
      </c>
      <c r="AK695">
        <v>657.22194220119536</v>
      </c>
      <c r="AL695">
        <v>556.24373781288182</v>
      </c>
      <c r="AX695" s="248"/>
      <c r="AY695" s="252"/>
    </row>
    <row r="696" spans="3:51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"/>
      <c r="P696" s="1"/>
      <c r="Q696" s="1"/>
      <c r="R696" s="1"/>
      <c r="T696" s="1"/>
      <c r="U696" s="1"/>
      <c r="V696" s="11"/>
      <c r="W696" s="1"/>
      <c r="AD696">
        <v>682</v>
      </c>
      <c r="AE696">
        <v>1623.8460823518628</v>
      </c>
      <c r="AF696">
        <v>1559.3959087926642</v>
      </c>
      <c r="AG696">
        <v>1034.5793990935676</v>
      </c>
      <c r="AH696">
        <v>600.42641881414147</v>
      </c>
      <c r="AI696">
        <v>828.13479981151784</v>
      </c>
      <c r="AJ696">
        <v>1137.7382172047103</v>
      </c>
      <c r="AK696">
        <v>775.1753017540068</v>
      </c>
      <c r="AL696">
        <v>695.71372823125569</v>
      </c>
      <c r="AX696" s="248"/>
      <c r="AY696" s="252"/>
    </row>
    <row r="697" spans="3:51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"/>
      <c r="P697" s="1"/>
      <c r="Q697" s="1"/>
      <c r="R697" s="1"/>
      <c r="T697" s="1"/>
      <c r="U697" s="1"/>
      <c r="V697" s="11"/>
      <c r="W697" s="1"/>
      <c r="AD697">
        <v>683</v>
      </c>
      <c r="AE697">
        <v>1919.6186433421299</v>
      </c>
      <c r="AF697">
        <v>1783.5157179985697</v>
      </c>
      <c r="AG697">
        <v>1125.1632288486348</v>
      </c>
      <c r="AH697">
        <v>713.91277630929369</v>
      </c>
      <c r="AI697">
        <v>795.19974109158056</v>
      </c>
      <c r="AJ697">
        <v>703.56201100559372</v>
      </c>
      <c r="AK697">
        <v>394.0458793025731</v>
      </c>
      <c r="AL697">
        <v>306.03598691895132</v>
      </c>
      <c r="AX697" s="248"/>
      <c r="AY697" s="252"/>
    </row>
    <row r="698" spans="3:51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"/>
      <c r="P698" s="1"/>
      <c r="Q698" s="1"/>
      <c r="R698" s="1"/>
      <c r="T698" s="1"/>
      <c r="U698" s="1"/>
      <c r="V698" s="11"/>
      <c r="W698" s="1"/>
      <c r="AD698">
        <v>684</v>
      </c>
      <c r="AE698">
        <v>1497.6702109097878</v>
      </c>
      <c r="AF698">
        <v>1284.2538463736664</v>
      </c>
      <c r="AG698">
        <v>1097.0440960402625</v>
      </c>
      <c r="AH698">
        <v>1048.0642860748703</v>
      </c>
      <c r="AI698">
        <v>599.44875915724356</v>
      </c>
      <c r="AJ698">
        <v>732.6024661263599</v>
      </c>
      <c r="AK698">
        <v>1042.3043035432613</v>
      </c>
      <c r="AL698">
        <v>507.74814995008956</v>
      </c>
      <c r="AX698" s="248"/>
      <c r="AY698" s="252"/>
    </row>
    <row r="699" spans="3:51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"/>
      <c r="P699" s="1"/>
      <c r="Q699" s="1"/>
      <c r="R699" s="1"/>
      <c r="T699" s="1"/>
      <c r="U699" s="1"/>
      <c r="V699" s="11"/>
      <c r="W699" s="1"/>
      <c r="AD699">
        <v>685</v>
      </c>
      <c r="AE699">
        <v>1272.0851297460797</v>
      </c>
      <c r="AF699">
        <v>1445.0987136766039</v>
      </c>
      <c r="AG699">
        <v>1021.9132287403266</v>
      </c>
      <c r="AH699">
        <v>556.3405601762189</v>
      </c>
      <c r="AI699">
        <v>408.74796154066621</v>
      </c>
      <c r="AJ699">
        <v>750.88955612042412</v>
      </c>
      <c r="AK699">
        <v>1315.9830543293438</v>
      </c>
      <c r="AL699">
        <v>670.41483304676785</v>
      </c>
      <c r="AX699" s="248"/>
      <c r="AY699" s="252"/>
    </row>
    <row r="700" spans="3:51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"/>
      <c r="P700" s="1"/>
      <c r="Q700" s="1"/>
      <c r="R700" s="1"/>
      <c r="T700" s="1"/>
      <c r="U700" s="1"/>
      <c r="V700" s="11"/>
      <c r="W700" s="1"/>
      <c r="AD700">
        <v>686</v>
      </c>
      <c r="AE700">
        <v>1526.4293851999039</v>
      </c>
      <c r="AF700">
        <v>1594.0002277685176</v>
      </c>
      <c r="AG700">
        <v>1029.2309001655781</v>
      </c>
      <c r="AH700">
        <v>733.22656936828491</v>
      </c>
      <c r="AI700">
        <v>663.83190910132214</v>
      </c>
      <c r="AJ700">
        <v>738.27275608295918</v>
      </c>
      <c r="AK700">
        <v>719.55796477367403</v>
      </c>
      <c r="AL700">
        <v>587.29609090557915</v>
      </c>
      <c r="AX700" s="248"/>
      <c r="AY700" s="252"/>
    </row>
    <row r="701" spans="3:51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"/>
      <c r="P701" s="1"/>
      <c r="Q701" s="1"/>
      <c r="R701" s="1"/>
      <c r="T701" s="1"/>
      <c r="U701" s="1"/>
      <c r="V701" s="11"/>
      <c r="W701" s="1"/>
      <c r="AD701">
        <v>687</v>
      </c>
      <c r="AE701">
        <v>1665.4409251221623</v>
      </c>
      <c r="AF701">
        <v>1924.0823302726694</v>
      </c>
      <c r="AG701">
        <v>834.62710382071032</v>
      </c>
      <c r="AH701">
        <v>837.1945356360427</v>
      </c>
      <c r="AI701">
        <v>813.54761482736239</v>
      </c>
      <c r="AJ701">
        <v>701.88159708367539</v>
      </c>
      <c r="AK701">
        <v>579.65739814774815</v>
      </c>
      <c r="AL701">
        <v>929.78081018559021</v>
      </c>
      <c r="AX701" s="248"/>
      <c r="AY701" s="252"/>
    </row>
    <row r="702" spans="3:51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"/>
      <c r="P702" s="1"/>
      <c r="Q702" s="1"/>
      <c r="R702" s="1"/>
      <c r="T702" s="1"/>
      <c r="U702" s="1"/>
      <c r="V702" s="11"/>
      <c r="W702" s="1"/>
      <c r="AD702">
        <v>688</v>
      </c>
      <c r="AE702">
        <v>1157.8694260941875</v>
      </c>
      <c r="AF702">
        <v>1782.6470972258337</v>
      </c>
      <c r="AG702">
        <v>677.30974355956766</v>
      </c>
      <c r="AH702">
        <v>772.44913719111833</v>
      </c>
      <c r="AI702">
        <v>517.50367273344216</v>
      </c>
      <c r="AJ702">
        <v>395.77281985540623</v>
      </c>
      <c r="AK702">
        <v>741.85128881968399</v>
      </c>
      <c r="AL702">
        <v>932.64458299767477</v>
      </c>
      <c r="AX702" s="248"/>
      <c r="AY702" s="252"/>
    </row>
    <row r="703" spans="3:51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"/>
      <c r="P703" s="1"/>
      <c r="Q703" s="1"/>
      <c r="R703" s="1"/>
      <c r="T703" s="1"/>
      <c r="U703" s="1"/>
      <c r="V703" s="11"/>
      <c r="W703" s="1"/>
      <c r="AD703">
        <v>689</v>
      </c>
      <c r="AE703">
        <v>1661.7225034467069</v>
      </c>
      <c r="AF703">
        <v>2150.7588266594212</v>
      </c>
      <c r="AG703">
        <v>1048.9623882115163</v>
      </c>
      <c r="AH703">
        <v>510.51933824164382</v>
      </c>
      <c r="AI703">
        <v>594.81441721164208</v>
      </c>
      <c r="AJ703">
        <v>657.8874829600951</v>
      </c>
      <c r="AK703">
        <v>563.3776999830659</v>
      </c>
      <c r="AL703">
        <v>994.22041587624722</v>
      </c>
      <c r="AX703" s="248"/>
      <c r="AY703" s="252"/>
    </row>
    <row r="704" spans="3:51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"/>
      <c r="P704" s="1"/>
      <c r="Q704" s="1"/>
      <c r="R704" s="1"/>
      <c r="T704" s="1"/>
      <c r="U704" s="1"/>
      <c r="V704" s="11"/>
      <c r="W704" s="1"/>
      <c r="AD704">
        <v>690</v>
      </c>
      <c r="AE704">
        <v>1488.1818682989538</v>
      </c>
      <c r="AF704">
        <v>1484.8980580353793</v>
      </c>
      <c r="AG704">
        <v>1100.6255707807904</v>
      </c>
      <c r="AH704">
        <v>1054.4829803037915</v>
      </c>
      <c r="AI704">
        <v>446.10396048554242</v>
      </c>
      <c r="AJ704">
        <v>763.43056331791558</v>
      </c>
      <c r="AK704">
        <v>602.72919965130541</v>
      </c>
      <c r="AL704">
        <v>513.40903398557248</v>
      </c>
      <c r="AX704" s="248"/>
      <c r="AY704" s="252"/>
    </row>
    <row r="705" spans="3:51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"/>
      <c r="P705" s="1"/>
      <c r="Q705" s="1"/>
      <c r="R705" s="1"/>
      <c r="T705" s="1"/>
      <c r="U705" s="1"/>
      <c r="V705" s="11"/>
      <c r="W705" s="1"/>
      <c r="AD705">
        <v>691</v>
      </c>
      <c r="AE705">
        <v>1930.5114903058156</v>
      </c>
      <c r="AF705">
        <v>1368.3559021791937</v>
      </c>
      <c r="AG705">
        <v>1024.6667421412935</v>
      </c>
      <c r="AH705">
        <v>628.80341260083276</v>
      </c>
      <c r="AI705">
        <v>736.49914118063725</v>
      </c>
      <c r="AJ705">
        <v>576.26090153381426</v>
      </c>
      <c r="AK705">
        <v>693.25997746903477</v>
      </c>
      <c r="AL705">
        <v>592.69352575691664</v>
      </c>
      <c r="AX705" s="248"/>
      <c r="AY705" s="252"/>
    </row>
    <row r="706" spans="3:51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"/>
      <c r="P706" s="1"/>
      <c r="Q706" s="1"/>
      <c r="R706" s="1"/>
      <c r="T706" s="1"/>
      <c r="U706" s="1"/>
      <c r="V706" s="11"/>
      <c r="W706" s="1"/>
      <c r="AD706">
        <v>692</v>
      </c>
      <c r="AE706">
        <v>1547.2483766724986</v>
      </c>
      <c r="AF706">
        <v>1375.7729712056969</v>
      </c>
      <c r="AG706">
        <v>906.35187301689484</v>
      </c>
      <c r="AH706">
        <v>1015.7978602995338</v>
      </c>
      <c r="AI706">
        <v>629.697241030741</v>
      </c>
      <c r="AJ706">
        <v>598.81236242588488</v>
      </c>
      <c r="AK706">
        <v>516.95835431240914</v>
      </c>
      <c r="AL706">
        <v>830.48253987854707</v>
      </c>
      <c r="AX706" s="248"/>
      <c r="AY706" s="252"/>
    </row>
    <row r="707" spans="3:51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"/>
      <c r="P707" s="1"/>
      <c r="Q707" s="1"/>
      <c r="R707" s="1"/>
      <c r="T707" s="1"/>
      <c r="U707" s="1"/>
      <c r="V707" s="11"/>
      <c r="W707" s="1"/>
      <c r="AD707">
        <v>693</v>
      </c>
      <c r="AE707">
        <v>1901.7176313567702</v>
      </c>
      <c r="AF707">
        <v>1551.6918594400445</v>
      </c>
      <c r="AG707">
        <v>931.26446970729671</v>
      </c>
      <c r="AH707">
        <v>551.72681575611148</v>
      </c>
      <c r="AI707">
        <v>629.01755616519813</v>
      </c>
      <c r="AJ707">
        <v>500.53721056023198</v>
      </c>
      <c r="AK707">
        <v>724.65326323669638</v>
      </c>
      <c r="AL707">
        <v>868.52236381196622</v>
      </c>
      <c r="AX707" s="248"/>
      <c r="AY707" s="252"/>
    </row>
    <row r="708" spans="3:51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"/>
      <c r="P708" s="1"/>
      <c r="Q708" s="1"/>
      <c r="R708" s="1"/>
      <c r="T708" s="1"/>
      <c r="U708" s="1"/>
      <c r="V708" s="11"/>
      <c r="W708" s="1"/>
      <c r="AD708">
        <v>694</v>
      </c>
      <c r="AE708">
        <v>1257.2139072141315</v>
      </c>
      <c r="AF708">
        <v>1564.7558007470188</v>
      </c>
      <c r="AG708">
        <v>1272.0501814140089</v>
      </c>
      <c r="AH708">
        <v>650.14231783228934</v>
      </c>
      <c r="AI708">
        <v>711.55003473983697</v>
      </c>
      <c r="AJ708">
        <v>791.68206307270009</v>
      </c>
      <c r="AK708">
        <v>705.63856197900577</v>
      </c>
      <c r="AL708">
        <v>865.04448600766</v>
      </c>
      <c r="AX708" s="248"/>
      <c r="AY708" s="252"/>
    </row>
    <row r="709" spans="3:51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"/>
      <c r="P709" s="1"/>
      <c r="Q709" s="1"/>
      <c r="R709" s="1"/>
      <c r="T709" s="1"/>
      <c r="U709" s="1"/>
      <c r="V709" s="11"/>
      <c r="W709" s="1"/>
      <c r="AD709">
        <v>695</v>
      </c>
      <c r="AE709">
        <v>1652.3502627831244</v>
      </c>
      <c r="AF709">
        <v>1776.4155185672976</v>
      </c>
      <c r="AG709">
        <v>1065.3487828929374</v>
      </c>
      <c r="AH709">
        <v>626.49429684550444</v>
      </c>
      <c r="AI709">
        <v>517.79259023702321</v>
      </c>
      <c r="AJ709">
        <v>610.5467915678073</v>
      </c>
      <c r="AK709">
        <v>923.13000332271281</v>
      </c>
      <c r="AL709">
        <v>572.05875737877727</v>
      </c>
      <c r="AX709" s="248"/>
      <c r="AY709" s="252"/>
    </row>
    <row r="710" spans="3:51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"/>
      <c r="P710" s="1"/>
      <c r="Q710" s="1"/>
      <c r="R710" s="1"/>
      <c r="T710" s="1"/>
      <c r="U710" s="1"/>
      <c r="V710" s="11"/>
      <c r="W710" s="1"/>
      <c r="AD710">
        <v>696</v>
      </c>
      <c r="AE710">
        <v>1515.0815828763293</v>
      </c>
      <c r="AF710">
        <v>2127.6784957141854</v>
      </c>
      <c r="AG710">
        <v>937.2110844169365</v>
      </c>
      <c r="AH710">
        <v>781.97755701024084</v>
      </c>
      <c r="AI710">
        <v>820.61673902505277</v>
      </c>
      <c r="AJ710">
        <v>509.22727071429881</v>
      </c>
      <c r="AK710">
        <v>1247.8269205143245</v>
      </c>
      <c r="AL710">
        <v>407.98551220579202</v>
      </c>
      <c r="AX710" s="248"/>
      <c r="AY710" s="252"/>
    </row>
    <row r="711" spans="3:51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"/>
      <c r="P711" s="1"/>
      <c r="Q711" s="1"/>
      <c r="R711" s="1"/>
      <c r="T711" s="1"/>
      <c r="U711" s="1"/>
      <c r="V711" s="11"/>
      <c r="W711" s="1"/>
      <c r="AD711">
        <v>697</v>
      </c>
      <c r="AE711">
        <v>1526.3705053211825</v>
      </c>
      <c r="AF711">
        <v>1577.8826450263691</v>
      </c>
      <c r="AG711">
        <v>984.71882591496887</v>
      </c>
      <c r="AH711">
        <v>689.28563079076378</v>
      </c>
      <c r="AI711">
        <v>454.498151185099</v>
      </c>
      <c r="AJ711">
        <v>727.4991590894947</v>
      </c>
      <c r="AK711">
        <v>1108.0086846840625</v>
      </c>
      <c r="AL711">
        <v>872.47669681812874</v>
      </c>
      <c r="AX711" s="248"/>
      <c r="AY711" s="252"/>
    </row>
    <row r="712" spans="3:51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"/>
      <c r="P712" s="1"/>
      <c r="Q712" s="1"/>
      <c r="R712" s="1"/>
      <c r="T712" s="1"/>
      <c r="U712" s="1"/>
      <c r="V712" s="11"/>
      <c r="W712" s="1"/>
      <c r="AD712">
        <v>698</v>
      </c>
      <c r="AE712">
        <v>1418.3593314951504</v>
      </c>
      <c r="AF712">
        <v>1515.3324849769974</v>
      </c>
      <c r="AG712">
        <v>1016.6242430460652</v>
      </c>
      <c r="AH712">
        <v>841.46022653217892</v>
      </c>
      <c r="AI712">
        <v>580.97424794048607</v>
      </c>
      <c r="AJ712">
        <v>505.47265115010566</v>
      </c>
      <c r="AK712">
        <v>544.83936348895259</v>
      </c>
      <c r="AL712">
        <v>462.3847208364146</v>
      </c>
      <c r="AX712" s="248"/>
      <c r="AY712" s="252"/>
    </row>
    <row r="713" spans="3:51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"/>
      <c r="P713" s="1"/>
      <c r="Q713" s="1"/>
      <c r="R713" s="1"/>
      <c r="T713" s="1"/>
      <c r="U713" s="1"/>
      <c r="V713" s="11"/>
      <c r="W713" s="1"/>
      <c r="AD713">
        <v>699</v>
      </c>
      <c r="AE713">
        <v>1468.5271570688894</v>
      </c>
      <c r="AF713">
        <v>1366.6006481817194</v>
      </c>
      <c r="AG713">
        <v>961.08860595393128</v>
      </c>
      <c r="AH713">
        <v>753.20381153819233</v>
      </c>
      <c r="AI713">
        <v>746.31526045074258</v>
      </c>
      <c r="AJ713">
        <v>657.1095991883883</v>
      </c>
      <c r="AK713">
        <v>1003.5762680222308</v>
      </c>
      <c r="AL713">
        <v>494.30835579163204</v>
      </c>
      <c r="AX713" s="248"/>
      <c r="AY713" s="252"/>
    </row>
    <row r="714" spans="3:51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"/>
      <c r="P714" s="1"/>
      <c r="Q714" s="1"/>
      <c r="R714" s="1"/>
      <c r="T714" s="1"/>
      <c r="U714" s="1"/>
      <c r="V714" s="11"/>
      <c r="W714" s="1"/>
      <c r="AD714">
        <v>700</v>
      </c>
      <c r="AE714">
        <v>1683.4719378589079</v>
      </c>
      <c r="AF714">
        <v>1543.0456397053908</v>
      </c>
      <c r="AG714">
        <v>1283.5814760163585</v>
      </c>
      <c r="AH714">
        <v>764.92766998715604</v>
      </c>
      <c r="AI714">
        <v>374.54011963919243</v>
      </c>
      <c r="AJ714">
        <v>529.65693226604458</v>
      </c>
      <c r="AK714">
        <v>584.01751615590615</v>
      </c>
      <c r="AL714">
        <v>1192.4607418368805</v>
      </c>
      <c r="AX714" s="248"/>
      <c r="AY714" s="252"/>
    </row>
    <row r="715" spans="3:51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"/>
      <c r="P715" s="1"/>
      <c r="Q715" s="1"/>
      <c r="R715" s="1"/>
      <c r="T715" s="1"/>
      <c r="U715" s="1"/>
      <c r="V715" s="11"/>
      <c r="W715" s="1"/>
      <c r="AD715">
        <v>701</v>
      </c>
      <c r="AE715">
        <v>1626.8773074920618</v>
      </c>
      <c r="AF715">
        <v>1615.4915491146307</v>
      </c>
      <c r="AG715">
        <v>963.9413575397632</v>
      </c>
      <c r="AH715">
        <v>1170.2542728675071</v>
      </c>
      <c r="AI715">
        <v>654.68126942576214</v>
      </c>
      <c r="AJ715">
        <v>876.54733716442809</v>
      </c>
      <c r="AK715">
        <v>655.20752918496464</v>
      </c>
      <c r="AL715">
        <v>563.70016368311337</v>
      </c>
      <c r="AX715" s="248"/>
      <c r="AY715" s="252"/>
    </row>
    <row r="716" spans="3:51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"/>
      <c r="P716" s="1"/>
      <c r="Q716" s="1"/>
      <c r="R716" s="1"/>
      <c r="T716" s="1"/>
      <c r="U716" s="1"/>
      <c r="V716" s="11"/>
      <c r="W716" s="1"/>
      <c r="AD716">
        <v>702</v>
      </c>
      <c r="AE716">
        <v>1287.4813107432328</v>
      </c>
      <c r="AF716">
        <v>1646.1442592375424</v>
      </c>
      <c r="AG716">
        <v>895.88883912143729</v>
      </c>
      <c r="AH716">
        <v>707.5080727968849</v>
      </c>
      <c r="AI716">
        <v>341.61157077830416</v>
      </c>
      <c r="AJ716">
        <v>593.14137989956293</v>
      </c>
      <c r="AK716">
        <v>797.64785942821391</v>
      </c>
      <c r="AL716">
        <v>1071.4578809773029</v>
      </c>
      <c r="AX716" s="248"/>
      <c r="AY716" s="252"/>
    </row>
    <row r="717" spans="3:51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"/>
      <c r="P717" s="1"/>
      <c r="Q717" s="1"/>
      <c r="R717" s="1"/>
      <c r="T717" s="1"/>
      <c r="U717" s="1"/>
      <c r="V717" s="11"/>
      <c r="W717" s="1"/>
      <c r="AD717">
        <v>703</v>
      </c>
      <c r="AE717">
        <v>1430.2841957272176</v>
      </c>
      <c r="AF717">
        <v>2256.4670257628009</v>
      </c>
      <c r="AG717">
        <v>946.4599427972289</v>
      </c>
      <c r="AH717">
        <v>681.4661922791081</v>
      </c>
      <c r="AI717">
        <v>388.45971712572339</v>
      </c>
      <c r="AJ717">
        <v>610.44906647648736</v>
      </c>
      <c r="AK717">
        <v>664.11334978484479</v>
      </c>
      <c r="AL717">
        <v>724.41567413490236</v>
      </c>
      <c r="AX717" s="248"/>
      <c r="AY717" s="252"/>
    </row>
    <row r="718" spans="3:51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"/>
      <c r="P718" s="1"/>
      <c r="Q718" s="1"/>
      <c r="R718" s="1"/>
      <c r="T718" s="1"/>
      <c r="U718" s="1"/>
      <c r="V718" s="11"/>
      <c r="W718" s="1"/>
      <c r="AD718">
        <v>704</v>
      </c>
      <c r="AE718">
        <v>1763.6230327095254</v>
      </c>
      <c r="AF718">
        <v>1587.9578967079974</v>
      </c>
      <c r="AG718">
        <v>1023.1037796772375</v>
      </c>
      <c r="AH718">
        <v>724.26552392627104</v>
      </c>
      <c r="AI718">
        <v>945.67673201731395</v>
      </c>
      <c r="AJ718">
        <v>804.09010912522251</v>
      </c>
      <c r="AK718">
        <v>724.17180378749322</v>
      </c>
      <c r="AL718">
        <v>587.36639482747853</v>
      </c>
      <c r="AX718" s="248"/>
      <c r="AY718" s="252"/>
    </row>
    <row r="719" spans="3:51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"/>
      <c r="P719" s="1"/>
      <c r="Q719" s="1"/>
      <c r="R719" s="1"/>
      <c r="T719" s="1"/>
      <c r="U719" s="1"/>
      <c r="V719" s="11"/>
      <c r="W719" s="1"/>
      <c r="AD719">
        <v>705</v>
      </c>
      <c r="AE719">
        <v>1700.9391057873884</v>
      </c>
      <c r="AF719">
        <v>1280.1442717156269</v>
      </c>
      <c r="AG719">
        <v>804.12139652012195</v>
      </c>
      <c r="AH719">
        <v>912.48966764194392</v>
      </c>
      <c r="AI719">
        <v>1206.512765985635</v>
      </c>
      <c r="AJ719">
        <v>928.02969861360236</v>
      </c>
      <c r="AK719">
        <v>408.26804948298798</v>
      </c>
      <c r="AL719">
        <v>451.21433478341407</v>
      </c>
      <c r="AX719" s="248"/>
      <c r="AY719" s="252"/>
    </row>
    <row r="720" spans="3:51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"/>
      <c r="P720" s="1"/>
      <c r="Q720" s="1"/>
      <c r="R720" s="1"/>
      <c r="T720" s="1"/>
      <c r="U720" s="1"/>
      <c r="V720" s="11"/>
      <c r="W720" s="1"/>
      <c r="AD720">
        <v>706</v>
      </c>
      <c r="AE720">
        <v>1535.6678675801995</v>
      </c>
      <c r="AF720">
        <v>1523.0959841725137</v>
      </c>
      <c r="AG720">
        <v>1127.7809194897452</v>
      </c>
      <c r="AH720">
        <v>954.83974229247781</v>
      </c>
      <c r="AI720">
        <v>540.18004997734693</v>
      </c>
      <c r="AJ720">
        <v>821.75331892505073</v>
      </c>
      <c r="AK720">
        <v>654.09502123308164</v>
      </c>
      <c r="AL720">
        <v>430.4224755206057</v>
      </c>
      <c r="AX720" s="248"/>
      <c r="AY720" s="252"/>
    </row>
    <row r="721" spans="3:51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"/>
      <c r="P721" s="1"/>
      <c r="Q721" s="1"/>
      <c r="R721" s="1"/>
      <c r="T721" s="1"/>
      <c r="U721" s="1"/>
      <c r="V721" s="11"/>
      <c r="W721" s="1"/>
      <c r="AD721">
        <v>707</v>
      </c>
      <c r="AE721">
        <v>1440.5300512702088</v>
      </c>
      <c r="AF721">
        <v>1772.3173458546671</v>
      </c>
      <c r="AG721">
        <v>1125.7395920519273</v>
      </c>
      <c r="AH721">
        <v>744.50034584918512</v>
      </c>
      <c r="AI721">
        <v>813.79105682453746</v>
      </c>
      <c r="AJ721">
        <v>665.07440432290764</v>
      </c>
      <c r="AK721">
        <v>513.94183286225848</v>
      </c>
      <c r="AL721">
        <v>789.26717128582459</v>
      </c>
      <c r="AX721" s="248"/>
      <c r="AY721" s="252"/>
    </row>
    <row r="722" spans="3:51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"/>
      <c r="P722" s="1"/>
      <c r="Q722" s="1"/>
      <c r="R722" s="1"/>
      <c r="T722" s="1"/>
      <c r="U722" s="1"/>
      <c r="V722" s="11"/>
      <c r="W722" s="1"/>
      <c r="AD722">
        <v>708</v>
      </c>
      <c r="AE722">
        <v>1709.8304298126841</v>
      </c>
      <c r="AF722">
        <v>1399.7047396712478</v>
      </c>
      <c r="AG722">
        <v>1034.2050172525053</v>
      </c>
      <c r="AH722">
        <v>563.33213682846667</v>
      </c>
      <c r="AI722">
        <v>567.95870185872752</v>
      </c>
      <c r="AJ722">
        <v>749.60701605816485</v>
      </c>
      <c r="AK722">
        <v>573.80369875051804</v>
      </c>
      <c r="AL722">
        <v>769.38555271556095</v>
      </c>
      <c r="AX722" s="248"/>
      <c r="AY722" s="252"/>
    </row>
    <row r="723" spans="3:51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"/>
      <c r="P723" s="1"/>
      <c r="Q723" s="1"/>
      <c r="R723" s="1"/>
      <c r="T723" s="1"/>
      <c r="U723" s="1"/>
      <c r="V723" s="11"/>
      <c r="W723" s="1"/>
      <c r="AD723">
        <v>709</v>
      </c>
      <c r="AE723">
        <v>1359.9999864512954</v>
      </c>
      <c r="AF723">
        <v>1769.1190023268512</v>
      </c>
      <c r="AG723">
        <v>917.21131799661634</v>
      </c>
      <c r="AH723">
        <v>817.18468646941619</v>
      </c>
      <c r="AI723">
        <v>541.41499896637094</v>
      </c>
      <c r="AJ723">
        <v>882.50158341632812</v>
      </c>
      <c r="AK723">
        <v>974.86988428693212</v>
      </c>
      <c r="AL723">
        <v>567.01244821928833</v>
      </c>
      <c r="AX723" s="248"/>
      <c r="AY723" s="252"/>
    </row>
    <row r="724" spans="3:51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"/>
      <c r="P724" s="1"/>
      <c r="Q724" s="1"/>
      <c r="R724" s="1"/>
      <c r="T724" s="1"/>
      <c r="U724" s="1"/>
      <c r="V724" s="11"/>
      <c r="W724" s="1"/>
      <c r="AD724">
        <v>710</v>
      </c>
      <c r="AE724">
        <v>1942.821514345733</v>
      </c>
      <c r="AF724">
        <v>2060.5725273979738</v>
      </c>
      <c r="AG724">
        <v>1082.5554997675804</v>
      </c>
      <c r="AH724">
        <v>638.16189164874891</v>
      </c>
      <c r="AI724">
        <v>570.65209299417756</v>
      </c>
      <c r="AJ724">
        <v>374.95602623153945</v>
      </c>
      <c r="AK724">
        <v>660.12484655889</v>
      </c>
      <c r="AL724">
        <v>688.41231976407425</v>
      </c>
      <c r="AX724" s="248"/>
      <c r="AY724" s="252"/>
    </row>
    <row r="725" spans="3:51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"/>
      <c r="P725" s="1"/>
      <c r="Q725" s="1"/>
      <c r="R725" s="1"/>
      <c r="T725" s="1"/>
      <c r="U725" s="1"/>
      <c r="V725" s="11"/>
      <c r="W725" s="1"/>
      <c r="AD725">
        <v>711</v>
      </c>
      <c r="AE725">
        <v>1641.5822495593711</v>
      </c>
      <c r="AF725">
        <v>1372.8156290914962</v>
      </c>
      <c r="AG725">
        <v>1079.1946765027551</v>
      </c>
      <c r="AH725">
        <v>598.68748315533219</v>
      </c>
      <c r="AI725">
        <v>639.39710910469967</v>
      </c>
      <c r="AJ725">
        <v>856.73977242146145</v>
      </c>
      <c r="AK725">
        <v>1022.5824029857472</v>
      </c>
      <c r="AL725">
        <v>714.19354465567517</v>
      </c>
      <c r="AX725" s="248"/>
      <c r="AY725" s="252"/>
    </row>
    <row r="726" spans="3:51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"/>
      <c r="P726" s="1"/>
      <c r="Q726" s="1"/>
      <c r="R726" s="1"/>
      <c r="T726" s="1"/>
      <c r="U726" s="1"/>
      <c r="V726" s="11"/>
      <c r="W726" s="1"/>
      <c r="AD726">
        <v>712</v>
      </c>
      <c r="AE726">
        <v>1514.7534892070455</v>
      </c>
      <c r="AF726">
        <v>2041.2332894548995</v>
      </c>
      <c r="AG726">
        <v>786.84937439361192</v>
      </c>
      <c r="AH726">
        <v>853.49743102299601</v>
      </c>
      <c r="AI726">
        <v>704.6484530202398</v>
      </c>
      <c r="AJ726">
        <v>650.55945063239687</v>
      </c>
      <c r="AK726">
        <v>428.48191899514541</v>
      </c>
      <c r="AL726">
        <v>273.41796327719044</v>
      </c>
      <c r="AX726" s="248"/>
      <c r="AY726" s="252"/>
    </row>
    <row r="727" spans="3:51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"/>
      <c r="P727" s="1"/>
      <c r="Q727" s="1"/>
      <c r="R727" s="1"/>
      <c r="T727" s="1"/>
      <c r="U727" s="1"/>
      <c r="V727" s="11"/>
      <c r="W727" s="1"/>
      <c r="AD727">
        <v>713</v>
      </c>
      <c r="AE727">
        <v>1408.5369520085651</v>
      </c>
      <c r="AF727">
        <v>1356.0226878305903</v>
      </c>
      <c r="AG727">
        <v>694.77013601965996</v>
      </c>
      <c r="AH727">
        <v>670.74146407054207</v>
      </c>
      <c r="AI727">
        <v>649.97899508986416</v>
      </c>
      <c r="AJ727">
        <v>1135.4103819467305</v>
      </c>
      <c r="AK727">
        <v>883.93941021450848</v>
      </c>
      <c r="AL727">
        <v>651.19319646451754</v>
      </c>
      <c r="AX727" s="248"/>
      <c r="AY727" s="252"/>
    </row>
    <row r="728" spans="3:51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"/>
      <c r="P728" s="1"/>
      <c r="Q728" s="1"/>
      <c r="R728" s="1"/>
      <c r="T728" s="1"/>
      <c r="U728" s="1"/>
      <c r="V728" s="11"/>
      <c r="W728" s="1"/>
      <c r="AD728">
        <v>714</v>
      </c>
      <c r="AE728">
        <v>1603.1993046270709</v>
      </c>
      <c r="AF728">
        <v>1346.1551018944176</v>
      </c>
      <c r="AG728">
        <v>889.66285132113399</v>
      </c>
      <c r="AH728">
        <v>854.47914179797226</v>
      </c>
      <c r="AI728">
        <v>586.67299960219361</v>
      </c>
      <c r="AJ728">
        <v>807.17052431645698</v>
      </c>
      <c r="AK728">
        <v>990.91406262322471</v>
      </c>
      <c r="AL728">
        <v>833.64432492004983</v>
      </c>
      <c r="AX728" s="248"/>
      <c r="AY728" s="252"/>
    </row>
    <row r="729" spans="3:51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"/>
      <c r="P729" s="1"/>
      <c r="Q729" s="1"/>
      <c r="R729" s="1"/>
      <c r="T729" s="1"/>
      <c r="U729" s="1"/>
      <c r="V729" s="11"/>
      <c r="W729" s="1"/>
      <c r="AD729">
        <v>715</v>
      </c>
      <c r="AE729">
        <v>1333.8553987319801</v>
      </c>
      <c r="AF729">
        <v>2038.4694841904061</v>
      </c>
      <c r="AG729">
        <v>816.22197251776515</v>
      </c>
      <c r="AH729">
        <v>754.54989317925435</v>
      </c>
      <c r="AI729">
        <v>404.13263087318899</v>
      </c>
      <c r="AJ729">
        <v>838.85900969054455</v>
      </c>
      <c r="AK729">
        <v>741.25452991911027</v>
      </c>
      <c r="AL729">
        <v>1082.4758546010833</v>
      </c>
      <c r="AX729" s="248"/>
      <c r="AY729" s="252"/>
    </row>
    <row r="730" spans="3:51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"/>
      <c r="P730" s="1"/>
      <c r="Q730" s="1"/>
      <c r="R730" s="1"/>
      <c r="T730" s="1"/>
      <c r="U730" s="1"/>
      <c r="V730" s="11"/>
      <c r="W730" s="1"/>
      <c r="AD730">
        <v>716</v>
      </c>
      <c r="AE730">
        <v>1371.4605349827502</v>
      </c>
      <c r="AF730">
        <v>1415.159535414022</v>
      </c>
      <c r="AG730">
        <v>954.43473832965435</v>
      </c>
      <c r="AH730">
        <v>957.57032314049684</v>
      </c>
      <c r="AI730">
        <v>734.30476346156479</v>
      </c>
      <c r="AJ730">
        <v>611.96504958503465</v>
      </c>
      <c r="AK730">
        <v>513.23406926717166</v>
      </c>
      <c r="AL730">
        <v>505.7979645149008</v>
      </c>
      <c r="AX730" s="248"/>
      <c r="AY730" s="252"/>
    </row>
    <row r="731" spans="3:51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"/>
      <c r="P731" s="1"/>
      <c r="Q731" s="1"/>
      <c r="R731" s="1"/>
      <c r="T731" s="1"/>
      <c r="U731" s="1"/>
      <c r="V731" s="11"/>
      <c r="W731" s="1"/>
      <c r="AD731">
        <v>717</v>
      </c>
      <c r="AE731">
        <v>1257.6359967996959</v>
      </c>
      <c r="AF731">
        <v>2173.239972533383</v>
      </c>
      <c r="AG731">
        <v>1381.002727477214</v>
      </c>
      <c r="AH731">
        <v>644.56109538590295</v>
      </c>
      <c r="AI731">
        <v>638.89023367816912</v>
      </c>
      <c r="AJ731">
        <v>490.31634142739802</v>
      </c>
      <c r="AK731">
        <v>778.20478765313476</v>
      </c>
      <c r="AL731">
        <v>908.35754632572684</v>
      </c>
      <c r="AX731" s="248"/>
      <c r="AY731" s="252"/>
    </row>
    <row r="732" spans="3:51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"/>
      <c r="P732" s="1"/>
      <c r="Q732" s="1"/>
      <c r="R732" s="1"/>
      <c r="T732" s="1"/>
      <c r="U732" s="1"/>
      <c r="V732" s="11"/>
      <c r="W732" s="1"/>
      <c r="AD732">
        <v>718</v>
      </c>
      <c r="AE732">
        <v>1564.9091779647852</v>
      </c>
      <c r="AF732">
        <v>1604.2601335822628</v>
      </c>
      <c r="AG732">
        <v>738.44833763323641</v>
      </c>
      <c r="AH732">
        <v>632.77823611189331</v>
      </c>
      <c r="AI732">
        <v>444.89904658131405</v>
      </c>
      <c r="AJ732">
        <v>629.5648055204515</v>
      </c>
      <c r="AK732">
        <v>576.43035032886746</v>
      </c>
      <c r="AL732">
        <v>356.63880590642248</v>
      </c>
      <c r="AX732" s="248"/>
      <c r="AY732" s="252"/>
    </row>
    <row r="733" spans="3:51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"/>
      <c r="P733" s="1"/>
      <c r="Q733" s="1"/>
      <c r="R733" s="1"/>
      <c r="T733" s="1"/>
      <c r="U733" s="1"/>
      <c r="V733" s="11"/>
      <c r="W733" s="1"/>
      <c r="AD733">
        <v>719</v>
      </c>
      <c r="AE733">
        <v>1372.892451168613</v>
      </c>
      <c r="AF733">
        <v>933.2123368772111</v>
      </c>
      <c r="AG733">
        <v>760.60868225991555</v>
      </c>
      <c r="AH733">
        <v>692.49420059396618</v>
      </c>
      <c r="AI733">
        <v>892.57147604899751</v>
      </c>
      <c r="AJ733">
        <v>1120.2708550802638</v>
      </c>
      <c r="AK733">
        <v>686.01987228321991</v>
      </c>
      <c r="AL733">
        <v>515.75896767061715</v>
      </c>
      <c r="AX733" s="248"/>
      <c r="AY733" s="252"/>
    </row>
    <row r="734" spans="3:51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"/>
      <c r="P734" s="1"/>
      <c r="Q734" s="1"/>
      <c r="R734" s="1"/>
      <c r="T734" s="1"/>
      <c r="U734" s="1"/>
      <c r="V734" s="11"/>
      <c r="W734" s="1"/>
      <c r="AD734">
        <v>720</v>
      </c>
      <c r="AE734">
        <v>1522.0939935292795</v>
      </c>
      <c r="AF734">
        <v>1938.3427472463504</v>
      </c>
      <c r="AG734">
        <v>1118.7515636522267</v>
      </c>
      <c r="AH734">
        <v>795.2482920403329</v>
      </c>
      <c r="AI734">
        <v>501.15057102305292</v>
      </c>
      <c r="AJ734">
        <v>552.78770846924863</v>
      </c>
      <c r="AK734">
        <v>292.79653038745766</v>
      </c>
      <c r="AL734">
        <v>579.27966244500828</v>
      </c>
      <c r="AX734" s="248"/>
      <c r="AY734" s="252"/>
    </row>
    <row r="735" spans="3:51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"/>
      <c r="P735" s="1"/>
      <c r="Q735" s="1"/>
      <c r="R735" s="1"/>
      <c r="T735" s="1"/>
      <c r="U735" s="1"/>
      <c r="V735" s="11"/>
      <c r="W735" s="1"/>
      <c r="AD735">
        <v>721</v>
      </c>
      <c r="AE735">
        <v>1550.0192362701487</v>
      </c>
      <c r="AF735">
        <v>1476.5117396338774</v>
      </c>
      <c r="AG735">
        <v>1073.9821268345956</v>
      </c>
      <c r="AH735">
        <v>964.58538143762871</v>
      </c>
      <c r="AI735">
        <v>650.23395574648976</v>
      </c>
      <c r="AJ735">
        <v>583.12468617808474</v>
      </c>
      <c r="AK735">
        <v>458.26163338530574</v>
      </c>
      <c r="AL735">
        <v>516.86251015603261</v>
      </c>
      <c r="AX735" s="248"/>
      <c r="AY735" s="252"/>
    </row>
    <row r="736" spans="3:51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"/>
      <c r="P736" s="1"/>
      <c r="Q736" s="1"/>
      <c r="R736" s="1"/>
      <c r="T736" s="1"/>
      <c r="U736" s="1"/>
      <c r="V736" s="11"/>
      <c r="W736" s="1"/>
      <c r="AD736">
        <v>722</v>
      </c>
      <c r="AE736">
        <v>1571.682874745266</v>
      </c>
      <c r="AF736">
        <v>2289.7810905910774</v>
      </c>
      <c r="AG736">
        <v>833.15858990700553</v>
      </c>
      <c r="AH736">
        <v>1072.2360764018904</v>
      </c>
      <c r="AI736">
        <v>455.27279742422718</v>
      </c>
      <c r="AJ736">
        <v>539.21728503624581</v>
      </c>
      <c r="AK736">
        <v>518.3302188560092</v>
      </c>
      <c r="AL736">
        <v>900.74494219845633</v>
      </c>
      <c r="AX736" s="248"/>
      <c r="AY736" s="252"/>
    </row>
    <row r="737" spans="3:51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"/>
      <c r="P737" s="1"/>
      <c r="Q737" s="1"/>
      <c r="R737" s="1"/>
      <c r="T737" s="1"/>
      <c r="U737" s="1"/>
      <c r="V737" s="11"/>
      <c r="W737" s="1"/>
      <c r="AD737">
        <v>723</v>
      </c>
      <c r="AE737">
        <v>1558.6525772610034</v>
      </c>
      <c r="AF737">
        <v>1598.3399667396225</v>
      </c>
      <c r="AG737">
        <v>996.80452745112984</v>
      </c>
      <c r="AH737">
        <v>738.56365171576874</v>
      </c>
      <c r="AI737">
        <v>840.56479926609768</v>
      </c>
      <c r="AJ737">
        <v>791.4905363111551</v>
      </c>
      <c r="AK737">
        <v>591.42119723514418</v>
      </c>
      <c r="AL737">
        <v>826.6655561264015</v>
      </c>
      <c r="AX737" s="248"/>
      <c r="AY737" s="252"/>
    </row>
    <row r="738" spans="3:51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"/>
      <c r="P738" s="1"/>
      <c r="Q738" s="1"/>
      <c r="R738" s="1"/>
      <c r="T738" s="1"/>
      <c r="U738" s="1"/>
      <c r="V738" s="11"/>
      <c r="W738" s="1"/>
      <c r="AD738">
        <v>724</v>
      </c>
      <c r="AE738">
        <v>1615.4133186361544</v>
      </c>
      <c r="AF738">
        <v>1662.0310533973452</v>
      </c>
      <c r="AG738">
        <v>1042.2096128652593</v>
      </c>
      <c r="AH738">
        <v>931.05626640785999</v>
      </c>
      <c r="AI738">
        <v>833.75562057396871</v>
      </c>
      <c r="AJ738">
        <v>662.4914914459905</v>
      </c>
      <c r="AK738">
        <v>593.60194103110348</v>
      </c>
      <c r="AL738">
        <v>342.96547582901678</v>
      </c>
      <c r="AX738" s="248"/>
      <c r="AY738" s="252"/>
    </row>
    <row r="739" spans="3:51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"/>
      <c r="P739" s="1"/>
      <c r="Q739" s="1"/>
      <c r="R739" s="1"/>
      <c r="T739" s="1"/>
      <c r="U739" s="1"/>
      <c r="V739" s="11"/>
      <c r="W739" s="1"/>
      <c r="AD739">
        <v>725</v>
      </c>
      <c r="AE739">
        <v>1501.5778682861603</v>
      </c>
      <c r="AF739">
        <v>1748.6614652464168</v>
      </c>
      <c r="AG739">
        <v>1131.1849620886017</v>
      </c>
      <c r="AH739">
        <v>995.76100233272598</v>
      </c>
      <c r="AI739">
        <v>565.07536718165795</v>
      </c>
      <c r="AJ739">
        <v>510.45862828379995</v>
      </c>
      <c r="AK739">
        <v>477.78501345693041</v>
      </c>
      <c r="AL739">
        <v>746.24520795643684</v>
      </c>
      <c r="AX739" s="248"/>
      <c r="AY739" s="252"/>
    </row>
    <row r="740" spans="3:51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"/>
      <c r="P740" s="1"/>
      <c r="Q740" s="1"/>
      <c r="R740" s="1"/>
      <c r="T740" s="1"/>
      <c r="U740" s="1"/>
      <c r="V740" s="11"/>
      <c r="W740" s="1"/>
      <c r="AD740">
        <v>726</v>
      </c>
      <c r="AE740">
        <v>1969.7502465901446</v>
      </c>
      <c r="AF740">
        <v>1673.5525590333234</v>
      </c>
      <c r="AG740">
        <v>1171.329430945895</v>
      </c>
      <c r="AH740">
        <v>741.25722900137146</v>
      </c>
      <c r="AI740">
        <v>835.17863123055736</v>
      </c>
      <c r="AJ740">
        <v>752.07086504729375</v>
      </c>
      <c r="AK740">
        <v>500.97127228900854</v>
      </c>
      <c r="AL740">
        <v>1019.3310531086852</v>
      </c>
      <c r="AX740" s="248"/>
      <c r="AY740" s="252"/>
    </row>
    <row r="741" spans="3:51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"/>
      <c r="P741" s="1"/>
      <c r="Q741" s="1"/>
      <c r="R741" s="1"/>
      <c r="T741" s="1"/>
      <c r="U741" s="1"/>
      <c r="V741" s="11"/>
      <c r="W741" s="1"/>
      <c r="AD741">
        <v>727</v>
      </c>
      <c r="AE741">
        <v>1778.595943398595</v>
      </c>
      <c r="AF741">
        <v>1703.7107457256966</v>
      </c>
      <c r="AG741">
        <v>1107.9688757314975</v>
      </c>
      <c r="AH741">
        <v>1251.7062733293178</v>
      </c>
      <c r="AI741">
        <v>726.77053728472822</v>
      </c>
      <c r="AJ741">
        <v>759.45455891823531</v>
      </c>
      <c r="AK741">
        <v>612.83149707032055</v>
      </c>
      <c r="AL741">
        <v>787.69299462962294</v>
      </c>
      <c r="AX741" s="248"/>
      <c r="AY741" s="252"/>
    </row>
    <row r="742" spans="3:51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"/>
      <c r="P742" s="1"/>
      <c r="Q742" s="1"/>
      <c r="R742" s="1"/>
      <c r="T742" s="1"/>
      <c r="U742" s="1"/>
      <c r="V742" s="11"/>
      <c r="W742" s="1"/>
      <c r="AD742">
        <v>728</v>
      </c>
      <c r="AE742">
        <v>1557.3044745029661</v>
      </c>
      <c r="AF742">
        <v>1192.1652867946027</v>
      </c>
      <c r="AG742">
        <v>940.63316565914579</v>
      </c>
      <c r="AH742">
        <v>748.8554325193295</v>
      </c>
      <c r="AI742">
        <v>839.43607350022296</v>
      </c>
      <c r="AJ742">
        <v>364.27638845173072</v>
      </c>
      <c r="AK742">
        <v>521.70363509556933</v>
      </c>
      <c r="AL742">
        <v>743.98805483092315</v>
      </c>
      <c r="AX742" s="248"/>
      <c r="AY742" s="252"/>
    </row>
    <row r="743" spans="3:51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"/>
      <c r="P743" s="1"/>
      <c r="Q743" s="1"/>
      <c r="R743" s="1"/>
      <c r="T743" s="1"/>
      <c r="U743" s="1"/>
      <c r="V743" s="11"/>
      <c r="W743" s="1"/>
      <c r="AD743">
        <v>729</v>
      </c>
      <c r="AE743">
        <v>1026.3908484707072</v>
      </c>
      <c r="AF743">
        <v>1466.5511687085229</v>
      </c>
      <c r="AG743">
        <v>970.81020176724701</v>
      </c>
      <c r="AH743">
        <v>735.33248679184157</v>
      </c>
      <c r="AI743">
        <v>349.81504492031013</v>
      </c>
      <c r="AJ743">
        <v>437.65816285303487</v>
      </c>
      <c r="AK743">
        <v>1267.3696089877337</v>
      </c>
      <c r="AL743">
        <v>659.07533928186547</v>
      </c>
      <c r="AX743" s="248"/>
      <c r="AY743" s="252"/>
    </row>
    <row r="744" spans="3:51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"/>
      <c r="P744" s="1"/>
      <c r="Q744" s="1"/>
      <c r="R744" s="1"/>
      <c r="T744" s="1"/>
      <c r="U744" s="1"/>
      <c r="V744" s="11"/>
      <c r="W744" s="1"/>
      <c r="AD744">
        <v>730</v>
      </c>
      <c r="AE744">
        <v>1588.8011608056399</v>
      </c>
      <c r="AF744">
        <v>1364.328227911476</v>
      </c>
      <c r="AG744">
        <v>1164.06523739971</v>
      </c>
      <c r="AH744">
        <v>1110.5208585434536</v>
      </c>
      <c r="AI744">
        <v>1004.1141323519664</v>
      </c>
      <c r="AJ744">
        <v>416.05051425953889</v>
      </c>
      <c r="AK744">
        <v>468.81433342771243</v>
      </c>
      <c r="AL744">
        <v>821.0473092855168</v>
      </c>
      <c r="AX744" s="248"/>
      <c r="AY744" s="252"/>
    </row>
    <row r="745" spans="3:51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"/>
      <c r="P745" s="1"/>
      <c r="Q745" s="1"/>
      <c r="R745" s="1"/>
      <c r="T745" s="1"/>
      <c r="U745" s="1"/>
      <c r="V745" s="11"/>
      <c r="W745" s="1"/>
      <c r="AD745">
        <v>731</v>
      </c>
      <c r="AE745">
        <v>1780.7903106124165</v>
      </c>
      <c r="AF745">
        <v>1771.4057760232333</v>
      </c>
      <c r="AG745">
        <v>1093.7576118896918</v>
      </c>
      <c r="AH745">
        <v>939.79938784808587</v>
      </c>
      <c r="AI745">
        <v>1108.9823742344263</v>
      </c>
      <c r="AJ745">
        <v>665.30423297404286</v>
      </c>
      <c r="AK745">
        <v>656.94775068251795</v>
      </c>
      <c r="AL745">
        <v>354.29555951595364</v>
      </c>
      <c r="AX745" s="248"/>
      <c r="AY745" s="252"/>
    </row>
    <row r="746" spans="3:51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"/>
      <c r="P746" s="1"/>
      <c r="Q746" s="1"/>
      <c r="R746" s="1"/>
      <c r="T746" s="1"/>
      <c r="U746" s="1"/>
      <c r="V746" s="11"/>
      <c r="W746" s="1"/>
      <c r="AD746">
        <v>732</v>
      </c>
      <c r="AE746">
        <v>2366.5165329958968</v>
      </c>
      <c r="AF746">
        <v>1297.4464248351908</v>
      </c>
      <c r="AG746">
        <v>1180.4122949653733</v>
      </c>
      <c r="AH746">
        <v>916.13420213255858</v>
      </c>
      <c r="AI746">
        <v>459.6917590217721</v>
      </c>
      <c r="AJ746">
        <v>911.92529764818642</v>
      </c>
      <c r="AK746">
        <v>647.6356736271548</v>
      </c>
      <c r="AL746">
        <v>484.93250406669074</v>
      </c>
      <c r="AX746" s="248"/>
      <c r="AY746" s="252"/>
    </row>
    <row r="747" spans="3:51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"/>
      <c r="P747" s="1"/>
      <c r="Q747" s="1"/>
      <c r="R747" s="1"/>
      <c r="T747" s="1"/>
      <c r="U747" s="1"/>
      <c r="V747" s="11"/>
      <c r="W747" s="1"/>
      <c r="AD747">
        <v>733</v>
      </c>
      <c r="AE747">
        <v>1642.2036986616683</v>
      </c>
      <c r="AF747">
        <v>2202.2406250295062</v>
      </c>
      <c r="AG747">
        <v>949.68069725131113</v>
      </c>
      <c r="AH747">
        <v>949.36296222886665</v>
      </c>
      <c r="AI747">
        <v>926.48912744189965</v>
      </c>
      <c r="AJ747">
        <v>316.51908435009761</v>
      </c>
      <c r="AK747">
        <v>691.3751498439608</v>
      </c>
      <c r="AL747">
        <v>359.45789975362459</v>
      </c>
      <c r="AX747" s="248"/>
      <c r="AY747" s="252"/>
    </row>
    <row r="748" spans="3:51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"/>
      <c r="P748" s="1"/>
      <c r="Q748" s="1"/>
      <c r="R748" s="1"/>
      <c r="T748" s="1"/>
      <c r="U748" s="1"/>
      <c r="V748" s="11"/>
      <c r="W748" s="1"/>
      <c r="AD748">
        <v>734</v>
      </c>
      <c r="AE748">
        <v>1810.2158935630819</v>
      </c>
      <c r="AF748">
        <v>1297.6115985138899</v>
      </c>
      <c r="AG748">
        <v>892.4301548570063</v>
      </c>
      <c r="AH748">
        <v>839.66174894151266</v>
      </c>
      <c r="AI748">
        <v>886.30365845099539</v>
      </c>
      <c r="AJ748">
        <v>551.38326545812492</v>
      </c>
      <c r="AK748">
        <v>691.3668115457981</v>
      </c>
      <c r="AL748">
        <v>769.18787846507678</v>
      </c>
      <c r="AX748" s="248"/>
      <c r="AY748" s="252"/>
    </row>
    <row r="749" spans="3:51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"/>
      <c r="P749" s="1"/>
      <c r="Q749" s="1"/>
      <c r="R749" s="1"/>
      <c r="T749" s="1"/>
      <c r="U749" s="1"/>
      <c r="V749" s="11"/>
      <c r="W749" s="1"/>
      <c r="AD749">
        <v>735</v>
      </c>
      <c r="AE749">
        <v>1121.1024270254236</v>
      </c>
      <c r="AF749">
        <v>1827.7933886194132</v>
      </c>
      <c r="AG749">
        <v>607.97894898007007</v>
      </c>
      <c r="AH749">
        <v>877.25705232770633</v>
      </c>
      <c r="AI749">
        <v>983.62965221844638</v>
      </c>
      <c r="AJ749">
        <v>559.4920863808336</v>
      </c>
      <c r="AK749">
        <v>832.61722818135354</v>
      </c>
      <c r="AL749">
        <v>1148.6170776214076</v>
      </c>
      <c r="AX749" s="248"/>
      <c r="AY749" s="252"/>
    </row>
    <row r="750" spans="3:51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"/>
      <c r="P750" s="1"/>
      <c r="Q750" s="1"/>
      <c r="R750" s="1"/>
      <c r="T750" s="1"/>
      <c r="U750" s="1"/>
      <c r="V750" s="11"/>
      <c r="W750" s="1"/>
      <c r="AD750">
        <v>736</v>
      </c>
      <c r="AE750">
        <v>1388.7958901962438</v>
      </c>
      <c r="AF750">
        <v>1256.8190995663467</v>
      </c>
      <c r="AG750">
        <v>1109.9493656395198</v>
      </c>
      <c r="AH750">
        <v>640.4726958878714</v>
      </c>
      <c r="AI750">
        <v>576.04349766533574</v>
      </c>
      <c r="AJ750">
        <v>883.55983847263474</v>
      </c>
      <c r="AK750">
        <v>452.36973127347778</v>
      </c>
      <c r="AL750">
        <v>676.41120198820795</v>
      </c>
      <c r="AX750" s="248"/>
      <c r="AY750" s="252"/>
    </row>
    <row r="751" spans="3:51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"/>
      <c r="P751" s="1"/>
      <c r="Q751" s="1"/>
      <c r="R751" s="1"/>
      <c r="T751" s="1"/>
      <c r="U751" s="1"/>
      <c r="V751" s="11"/>
      <c r="W751" s="1"/>
      <c r="AD751">
        <v>737</v>
      </c>
      <c r="AE751">
        <v>1638.1516918328064</v>
      </c>
      <c r="AF751">
        <v>1269.1556626148376</v>
      </c>
      <c r="AG751">
        <v>1098.8215388259191</v>
      </c>
      <c r="AH751">
        <v>965.30222151940109</v>
      </c>
      <c r="AI751">
        <v>508.97744847110357</v>
      </c>
      <c r="AJ751">
        <v>454.61126291081257</v>
      </c>
      <c r="AK751">
        <v>784.38936675652781</v>
      </c>
      <c r="AL751">
        <v>679.34575826540265</v>
      </c>
      <c r="AX751" s="248"/>
      <c r="AY751" s="252"/>
    </row>
    <row r="752" spans="3:51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"/>
      <c r="P752" s="1"/>
      <c r="Q752" s="1"/>
      <c r="R752" s="1"/>
      <c r="T752" s="1"/>
      <c r="U752" s="1"/>
      <c r="V752" s="11"/>
      <c r="W752" s="1"/>
      <c r="AD752">
        <v>738</v>
      </c>
      <c r="AE752">
        <v>1658.2611799468357</v>
      </c>
      <c r="AF752">
        <v>1750.4946944193714</v>
      </c>
      <c r="AG752">
        <v>795.29404577185892</v>
      </c>
      <c r="AH752">
        <v>768.49414992847778</v>
      </c>
      <c r="AI752">
        <v>572.35784866865151</v>
      </c>
      <c r="AJ752">
        <v>967.59335527283713</v>
      </c>
      <c r="AK752">
        <v>877.17332290253808</v>
      </c>
      <c r="AL752">
        <v>844.65786901739295</v>
      </c>
      <c r="AX752" s="248"/>
      <c r="AY752" s="252"/>
    </row>
    <row r="753" spans="3:51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"/>
      <c r="P753" s="1"/>
      <c r="Q753" s="1"/>
      <c r="R753" s="1"/>
      <c r="T753" s="1"/>
      <c r="U753" s="1"/>
      <c r="V753" s="11"/>
      <c r="W753" s="1"/>
      <c r="AD753">
        <v>739</v>
      </c>
      <c r="AE753">
        <v>1851.9803417023572</v>
      </c>
      <c r="AF753">
        <v>1562.6967178564455</v>
      </c>
      <c r="AG753">
        <v>839.57445347478256</v>
      </c>
      <c r="AH753">
        <v>759.3049832339243</v>
      </c>
      <c r="AI753">
        <v>679.905209329326</v>
      </c>
      <c r="AJ753">
        <v>658.44414337038529</v>
      </c>
      <c r="AK753">
        <v>790.64944327405533</v>
      </c>
      <c r="AL753">
        <v>656.01300440894443</v>
      </c>
      <c r="AX753" s="248"/>
      <c r="AY753" s="252"/>
    </row>
    <row r="754" spans="3:51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"/>
      <c r="P754" s="1"/>
      <c r="Q754" s="1"/>
      <c r="R754" s="1"/>
      <c r="T754" s="1"/>
      <c r="U754" s="1"/>
      <c r="V754" s="11"/>
      <c r="W754" s="1"/>
      <c r="AD754">
        <v>740</v>
      </c>
      <c r="AE754">
        <v>1618.7646851891075</v>
      </c>
      <c r="AF754">
        <v>1826.0178607293569</v>
      </c>
      <c r="AG754">
        <v>809.49990046419055</v>
      </c>
      <c r="AH754">
        <v>1068.6014563258832</v>
      </c>
      <c r="AI754">
        <v>605.6930652833878</v>
      </c>
      <c r="AJ754">
        <v>533.93400157142514</v>
      </c>
      <c r="AK754">
        <v>691.75626997718712</v>
      </c>
      <c r="AL754">
        <v>836.46584088936766</v>
      </c>
      <c r="AX754" s="248"/>
      <c r="AY754" s="252"/>
    </row>
    <row r="755" spans="3:51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"/>
      <c r="P755" s="1"/>
      <c r="Q755" s="1"/>
      <c r="R755" s="1"/>
      <c r="T755" s="1"/>
      <c r="U755" s="1"/>
      <c r="V755" s="11"/>
      <c r="W755" s="1"/>
      <c r="AD755">
        <v>741</v>
      </c>
      <c r="AE755">
        <v>1527.4401366618431</v>
      </c>
      <c r="AF755">
        <v>1514.5901757325303</v>
      </c>
      <c r="AG755">
        <v>997.51115861350627</v>
      </c>
      <c r="AH755">
        <v>885.8693131805328</v>
      </c>
      <c r="AI755">
        <v>614.44670738197442</v>
      </c>
      <c r="AJ755">
        <v>799.62051870832727</v>
      </c>
      <c r="AK755">
        <v>553.16195360686743</v>
      </c>
      <c r="AL755">
        <v>674.49280110795735</v>
      </c>
      <c r="AX755" s="248"/>
      <c r="AY755" s="252"/>
    </row>
    <row r="756" spans="3:51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"/>
      <c r="P756" s="1"/>
      <c r="Q756" s="1"/>
      <c r="R756" s="1"/>
      <c r="T756" s="1"/>
      <c r="U756" s="1"/>
      <c r="V756" s="11"/>
      <c r="W756" s="1"/>
      <c r="AD756">
        <v>742</v>
      </c>
      <c r="AE756">
        <v>1990.810745693906</v>
      </c>
      <c r="AF756">
        <v>1394.1501017347935</v>
      </c>
      <c r="AG756">
        <v>1029.6214879549866</v>
      </c>
      <c r="AH756">
        <v>741.29876897292934</v>
      </c>
      <c r="AI756">
        <v>568.37198958040312</v>
      </c>
      <c r="AJ756">
        <v>499.71311005413912</v>
      </c>
      <c r="AK756">
        <v>707.25785559897793</v>
      </c>
      <c r="AL756">
        <v>383.64275003949433</v>
      </c>
      <c r="AX756" s="248"/>
      <c r="AY756" s="252"/>
    </row>
    <row r="757" spans="3:51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"/>
      <c r="P757" s="1"/>
      <c r="Q757" s="1"/>
      <c r="R757" s="1"/>
      <c r="T757" s="1"/>
      <c r="U757" s="1"/>
      <c r="V757" s="11"/>
      <c r="W757" s="1"/>
      <c r="AD757">
        <v>743</v>
      </c>
      <c r="AE757">
        <v>1878.6334335994122</v>
      </c>
      <c r="AF757">
        <v>2047.6044390110874</v>
      </c>
      <c r="AG757">
        <v>1183.0028792450801</v>
      </c>
      <c r="AH757">
        <v>711.87055649202193</v>
      </c>
      <c r="AI757">
        <v>692.56771214146352</v>
      </c>
      <c r="AJ757">
        <v>1019.8676737821265</v>
      </c>
      <c r="AK757">
        <v>408.00421217628457</v>
      </c>
      <c r="AL757">
        <v>614.31410354194622</v>
      </c>
      <c r="AX757" s="248"/>
      <c r="AY757" s="252"/>
    </row>
    <row r="758" spans="3:51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"/>
      <c r="P758" s="1"/>
      <c r="Q758" s="1"/>
      <c r="R758" s="1"/>
      <c r="T758" s="1"/>
      <c r="U758" s="1"/>
      <c r="V758" s="11"/>
      <c r="W758" s="1"/>
      <c r="AD758">
        <v>744</v>
      </c>
      <c r="AE758">
        <v>2205.6070831907759</v>
      </c>
      <c r="AF758">
        <v>1532.4255355087319</v>
      </c>
      <c r="AG758">
        <v>1081.7645949713467</v>
      </c>
      <c r="AH758">
        <v>941.66317798381863</v>
      </c>
      <c r="AI758">
        <v>614.04554488010467</v>
      </c>
      <c r="AJ758">
        <v>943.34433611983422</v>
      </c>
      <c r="AK758">
        <v>563.6449962082138</v>
      </c>
      <c r="AL758">
        <v>674.05450764119792</v>
      </c>
      <c r="AX758" s="248"/>
      <c r="AY758" s="252"/>
    </row>
    <row r="759" spans="3:51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"/>
      <c r="P759" s="1"/>
      <c r="Q759" s="1"/>
      <c r="R759" s="1"/>
      <c r="T759" s="1"/>
      <c r="U759" s="1"/>
      <c r="V759" s="11"/>
      <c r="W759" s="1"/>
      <c r="AD759">
        <v>745</v>
      </c>
      <c r="AE759">
        <v>1535.2801743706971</v>
      </c>
      <c r="AF759">
        <v>1613.6747338077178</v>
      </c>
      <c r="AG759">
        <v>1190.3037918041723</v>
      </c>
      <c r="AH759">
        <v>775.8543508216535</v>
      </c>
      <c r="AI759">
        <v>417.04909148767092</v>
      </c>
      <c r="AJ759">
        <v>533.62244229882879</v>
      </c>
      <c r="AK759">
        <v>459.13471143776167</v>
      </c>
      <c r="AL759">
        <v>761.12083079070646</v>
      </c>
      <c r="AX759" s="248"/>
      <c r="AY759" s="252"/>
    </row>
    <row r="760" spans="3:51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"/>
      <c r="P760" s="1"/>
      <c r="Q760" s="1"/>
      <c r="R760" s="1"/>
      <c r="T760" s="1"/>
      <c r="U760" s="1"/>
      <c r="V760" s="11"/>
      <c r="W760" s="1"/>
      <c r="AD760">
        <v>746</v>
      </c>
      <c r="AE760">
        <v>1436.8498418811466</v>
      </c>
      <c r="AF760">
        <v>1834.9193435897166</v>
      </c>
      <c r="AG760">
        <v>797.97688588422579</v>
      </c>
      <c r="AH760">
        <v>668.19898433160472</v>
      </c>
      <c r="AI760">
        <v>449.29856867803841</v>
      </c>
      <c r="AJ760">
        <v>473.47163068807765</v>
      </c>
      <c r="AK760">
        <v>473.1693287562091</v>
      </c>
      <c r="AL760">
        <v>483.85889635336679</v>
      </c>
      <c r="AX760" s="248"/>
      <c r="AY760" s="252"/>
    </row>
    <row r="761" spans="3:51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"/>
      <c r="P761" s="1"/>
      <c r="Q761" s="1"/>
      <c r="R761" s="1"/>
      <c r="T761" s="1"/>
      <c r="U761" s="1"/>
      <c r="V761" s="11"/>
      <c r="W761" s="1"/>
      <c r="AD761">
        <v>747</v>
      </c>
      <c r="AE761">
        <v>1972.268274932469</v>
      </c>
      <c r="AF761">
        <v>2069.8195779908929</v>
      </c>
      <c r="AG761">
        <v>896.59121693726399</v>
      </c>
      <c r="AH761">
        <v>682.9827822300831</v>
      </c>
      <c r="AI761">
        <v>652.16588757424711</v>
      </c>
      <c r="AJ761">
        <v>693.15429749790815</v>
      </c>
      <c r="AK761">
        <v>703.79991307960711</v>
      </c>
      <c r="AL761">
        <v>601.56078145078948</v>
      </c>
      <c r="AX761" s="248"/>
      <c r="AY761" s="252"/>
    </row>
    <row r="762" spans="3:51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"/>
      <c r="P762" s="1"/>
      <c r="Q762" s="1"/>
      <c r="R762" s="1"/>
      <c r="T762" s="1"/>
      <c r="U762" s="1"/>
      <c r="V762" s="11"/>
      <c r="W762" s="1"/>
      <c r="AD762">
        <v>748</v>
      </c>
      <c r="AE762">
        <v>1680.6307749355224</v>
      </c>
      <c r="AF762">
        <v>1345.8816814808474</v>
      </c>
      <c r="AG762">
        <v>1217.2717648327205</v>
      </c>
      <c r="AH762">
        <v>837.33568778202084</v>
      </c>
      <c r="AI762">
        <v>1038.959082001327</v>
      </c>
      <c r="AJ762">
        <v>1181.5634664705051</v>
      </c>
      <c r="AK762">
        <v>708.99050267663165</v>
      </c>
      <c r="AL762">
        <v>616.59430808297861</v>
      </c>
      <c r="AX762" s="248"/>
      <c r="AY762" s="252"/>
    </row>
    <row r="763" spans="3:51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"/>
      <c r="P763" s="1"/>
      <c r="Q763" s="1"/>
      <c r="R763" s="1"/>
      <c r="T763" s="1"/>
      <c r="U763" s="1"/>
      <c r="V763" s="11"/>
      <c r="W763" s="1"/>
      <c r="AD763">
        <v>749</v>
      </c>
      <c r="AE763">
        <v>1713.1810437219538</v>
      </c>
      <c r="AF763">
        <v>1636.4093884997681</v>
      </c>
      <c r="AG763">
        <v>1241.2680698384002</v>
      </c>
      <c r="AH763">
        <v>569.80512319868672</v>
      </c>
      <c r="AI763">
        <v>771.93692499238409</v>
      </c>
      <c r="AJ763">
        <v>1007.7606522034016</v>
      </c>
      <c r="AK763">
        <v>888.10262027336091</v>
      </c>
      <c r="AL763">
        <v>308.74250689544613</v>
      </c>
      <c r="AX763" s="248"/>
      <c r="AY763" s="252"/>
    </row>
    <row r="764" spans="3:51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"/>
      <c r="P764" s="1"/>
      <c r="Q764" s="1"/>
      <c r="R764" s="1"/>
      <c r="T764" s="1"/>
      <c r="U764" s="1"/>
      <c r="V764" s="11"/>
      <c r="W764" s="1"/>
      <c r="AD764">
        <v>750</v>
      </c>
      <c r="AE764">
        <v>2033.1451222345722</v>
      </c>
      <c r="AF764">
        <v>1651.0652185586553</v>
      </c>
      <c r="AG764">
        <v>1045.9241880453042</v>
      </c>
      <c r="AH764">
        <v>713.77469961923418</v>
      </c>
      <c r="AI764">
        <v>496.80873759974412</v>
      </c>
      <c r="AJ764">
        <v>685.9745893285185</v>
      </c>
      <c r="AK764">
        <v>733.4267558169006</v>
      </c>
      <c r="AL764">
        <v>669.07815905286589</v>
      </c>
      <c r="AX764" s="248"/>
      <c r="AY764" s="252"/>
    </row>
    <row r="765" spans="3:51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"/>
      <c r="P765" s="1"/>
      <c r="Q765" s="1"/>
      <c r="R765" s="1"/>
      <c r="T765" s="1"/>
      <c r="U765" s="1"/>
      <c r="V765" s="11"/>
      <c r="W765" s="1"/>
      <c r="AD765">
        <v>751</v>
      </c>
      <c r="AE765">
        <v>1399.9191544384103</v>
      </c>
      <c r="AF765">
        <v>1553.3449658919678</v>
      </c>
      <c r="AG765">
        <v>868.87800276539542</v>
      </c>
      <c r="AH765">
        <v>875.84330335738366</v>
      </c>
      <c r="AI765">
        <v>845.57511668538962</v>
      </c>
      <c r="AJ765">
        <v>687.60434754835569</v>
      </c>
      <c r="AK765">
        <v>827.67573088696315</v>
      </c>
      <c r="AL765">
        <v>615.04901281112461</v>
      </c>
      <c r="AX765" s="248"/>
      <c r="AY765" s="252"/>
    </row>
    <row r="766" spans="3:51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"/>
      <c r="P766" s="1"/>
      <c r="Q766" s="1"/>
      <c r="R766" s="1"/>
      <c r="T766" s="1"/>
      <c r="U766" s="1"/>
      <c r="V766" s="11"/>
      <c r="W766" s="1"/>
      <c r="AD766">
        <v>752</v>
      </c>
      <c r="AE766">
        <v>1523.4082772868564</v>
      </c>
      <c r="AF766">
        <v>1585.7164927413021</v>
      </c>
      <c r="AG766">
        <v>1090.2893182090434</v>
      </c>
      <c r="AH766">
        <v>981.84330508635026</v>
      </c>
      <c r="AI766">
        <v>649.75832208971576</v>
      </c>
      <c r="AJ766">
        <v>526.01356127816689</v>
      </c>
      <c r="AK766">
        <v>392.69200230359786</v>
      </c>
      <c r="AL766">
        <v>518.40578763972383</v>
      </c>
      <c r="AX766" s="248"/>
      <c r="AY766" s="252"/>
    </row>
    <row r="767" spans="3:51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"/>
      <c r="P767" s="1"/>
      <c r="Q767" s="1"/>
      <c r="R767" s="1"/>
      <c r="T767" s="1"/>
      <c r="U767" s="1"/>
      <c r="V767" s="11"/>
      <c r="W767" s="1"/>
      <c r="AD767">
        <v>753</v>
      </c>
      <c r="AE767">
        <v>1148.0501068946312</v>
      </c>
      <c r="AF767">
        <v>1926.3436599206707</v>
      </c>
      <c r="AG767">
        <v>1023.5060449231366</v>
      </c>
      <c r="AH767">
        <v>767.2883254775021</v>
      </c>
      <c r="AI767">
        <v>585.77883267903599</v>
      </c>
      <c r="AJ767">
        <v>1109.876754560273</v>
      </c>
      <c r="AK767">
        <v>711.19337791409021</v>
      </c>
      <c r="AL767">
        <v>953.44641699607951</v>
      </c>
      <c r="AX767" s="248"/>
      <c r="AY767" s="252"/>
    </row>
    <row r="768" spans="3:51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"/>
      <c r="P768" s="1"/>
      <c r="Q768" s="1"/>
      <c r="R768" s="1"/>
      <c r="T768" s="1"/>
      <c r="U768" s="1"/>
      <c r="V768" s="11"/>
      <c r="W768" s="1"/>
      <c r="AD768">
        <v>754</v>
      </c>
      <c r="AE768">
        <v>1807.877168696102</v>
      </c>
      <c r="AF768">
        <v>1399.3646615340122</v>
      </c>
      <c r="AG768">
        <v>1215.2516305844877</v>
      </c>
      <c r="AH768">
        <v>725.88725134809272</v>
      </c>
      <c r="AI768">
        <v>675.60390562289786</v>
      </c>
      <c r="AJ768">
        <v>646.67588605594983</v>
      </c>
      <c r="AK768">
        <v>1090.0092357221304</v>
      </c>
      <c r="AL768">
        <v>765.19440814570544</v>
      </c>
      <c r="AX768" s="248"/>
      <c r="AY768" s="252"/>
    </row>
    <row r="769" spans="3:51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"/>
      <c r="P769" s="1"/>
      <c r="Q769" s="1"/>
      <c r="R769" s="1"/>
      <c r="T769" s="1"/>
      <c r="U769" s="1"/>
      <c r="V769" s="11"/>
      <c r="W769" s="1"/>
      <c r="AD769">
        <v>755</v>
      </c>
      <c r="AE769">
        <v>1535.0962783103359</v>
      </c>
      <c r="AF769">
        <v>1946.9934710086416</v>
      </c>
      <c r="AG769">
        <v>1059.469056201076</v>
      </c>
      <c r="AH769">
        <v>800.98513429260606</v>
      </c>
      <c r="AI769">
        <v>444.29816966274223</v>
      </c>
      <c r="AJ769">
        <v>647.76050638561492</v>
      </c>
      <c r="AK769">
        <v>675.56166887237646</v>
      </c>
      <c r="AL769">
        <v>337.09108213253649</v>
      </c>
      <c r="AX769" s="248"/>
      <c r="AY769" s="252"/>
    </row>
    <row r="770" spans="3:51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"/>
      <c r="P770" s="1"/>
      <c r="Q770" s="1"/>
      <c r="R770" s="1"/>
      <c r="T770" s="1"/>
      <c r="U770" s="1"/>
      <c r="V770" s="11"/>
      <c r="W770" s="1"/>
      <c r="AD770">
        <v>756</v>
      </c>
      <c r="AE770">
        <v>1631.9578362916618</v>
      </c>
      <c r="AF770">
        <v>1636.7660818334982</v>
      </c>
      <c r="AG770">
        <v>1141.446613353595</v>
      </c>
      <c r="AH770">
        <v>815.30424683314209</v>
      </c>
      <c r="AI770">
        <v>501.73952715675046</v>
      </c>
      <c r="AJ770">
        <v>682.13291019245196</v>
      </c>
      <c r="AK770">
        <v>568.09577466461894</v>
      </c>
      <c r="AL770">
        <v>747.7724029000907</v>
      </c>
      <c r="AX770" s="248"/>
      <c r="AY770" s="252"/>
    </row>
    <row r="771" spans="3:51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"/>
      <c r="P771" s="1"/>
      <c r="Q771" s="1"/>
      <c r="R771" s="1"/>
      <c r="T771" s="1"/>
      <c r="U771" s="1"/>
      <c r="V771" s="11"/>
      <c r="W771" s="1"/>
      <c r="AD771">
        <v>757</v>
      </c>
      <c r="AE771">
        <v>1413.1337990472753</v>
      </c>
      <c r="AF771">
        <v>1715.9156596276011</v>
      </c>
      <c r="AG771">
        <v>1224.4814152897955</v>
      </c>
      <c r="AH771">
        <v>850.67232794536415</v>
      </c>
      <c r="AI771">
        <v>623.62191269297205</v>
      </c>
      <c r="AJ771">
        <v>431.92013461537312</v>
      </c>
      <c r="AK771">
        <v>770.35393930082728</v>
      </c>
      <c r="AL771">
        <v>361.63355043422075</v>
      </c>
      <c r="AX771" s="248"/>
      <c r="AY771" s="252"/>
    </row>
    <row r="772" spans="3:51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"/>
      <c r="P772" s="1"/>
      <c r="Q772" s="1"/>
      <c r="R772" s="1"/>
      <c r="T772" s="1"/>
      <c r="U772" s="1"/>
      <c r="V772" s="11"/>
      <c r="W772" s="1"/>
      <c r="AD772">
        <v>758</v>
      </c>
      <c r="AE772">
        <v>1545.1775855902729</v>
      </c>
      <c r="AF772">
        <v>1879.1007745064376</v>
      </c>
      <c r="AG772">
        <v>1135.3551652573096</v>
      </c>
      <c r="AH772">
        <v>1099.8080747543841</v>
      </c>
      <c r="AI772">
        <v>1076.0904297913989</v>
      </c>
      <c r="AJ772">
        <v>694.66549468022311</v>
      </c>
      <c r="AK772">
        <v>747.41289625959075</v>
      </c>
      <c r="AL772">
        <v>525.96460332902939</v>
      </c>
      <c r="AX772" s="248"/>
      <c r="AY772" s="252"/>
    </row>
    <row r="773" spans="3:51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"/>
      <c r="P773" s="1"/>
      <c r="Q773" s="1"/>
      <c r="R773" s="1"/>
      <c r="T773" s="1"/>
      <c r="U773" s="1"/>
      <c r="V773" s="11"/>
      <c r="W773" s="1"/>
      <c r="AD773">
        <v>759</v>
      </c>
      <c r="AE773">
        <v>1484.6743093160226</v>
      </c>
      <c r="AF773">
        <v>1049.5538503761866</v>
      </c>
      <c r="AG773">
        <v>1277.1098148147726</v>
      </c>
      <c r="AH773">
        <v>885.81779000543804</v>
      </c>
      <c r="AI773">
        <v>1139.1004856145039</v>
      </c>
      <c r="AJ773">
        <v>566.12505684918824</v>
      </c>
      <c r="AK773">
        <v>649.87589565493101</v>
      </c>
      <c r="AL773">
        <v>481.75517952859968</v>
      </c>
      <c r="AX773" s="248"/>
      <c r="AY773" s="252"/>
    </row>
    <row r="774" spans="3:51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"/>
      <c r="P774" s="1"/>
      <c r="Q774" s="1"/>
      <c r="R774" s="1"/>
      <c r="T774" s="1"/>
      <c r="U774" s="1"/>
      <c r="V774" s="11"/>
      <c r="W774" s="1"/>
      <c r="AD774">
        <v>760</v>
      </c>
      <c r="AE774">
        <v>1265.7830015119932</v>
      </c>
      <c r="AF774">
        <v>1716.7916500189331</v>
      </c>
      <c r="AG774">
        <v>777.57214787091334</v>
      </c>
      <c r="AH774">
        <v>585.64285239221249</v>
      </c>
      <c r="AI774">
        <v>637.61255963737563</v>
      </c>
      <c r="AJ774">
        <v>311.34227235345719</v>
      </c>
      <c r="AK774">
        <v>938.3020924344853</v>
      </c>
      <c r="AL774">
        <v>540.13554215457839</v>
      </c>
      <c r="AX774" s="248"/>
      <c r="AY774" s="252"/>
    </row>
    <row r="775" spans="3:51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"/>
      <c r="P775" s="1"/>
      <c r="Q775" s="1"/>
      <c r="R775" s="1"/>
      <c r="T775" s="1"/>
      <c r="U775" s="1"/>
      <c r="V775" s="11"/>
      <c r="W775" s="1"/>
      <c r="AD775">
        <v>761</v>
      </c>
      <c r="AE775">
        <v>1862.1380224407608</v>
      </c>
      <c r="AF775">
        <v>1591.9856352163263</v>
      </c>
      <c r="AG775">
        <v>1003.1631527186985</v>
      </c>
      <c r="AH775">
        <v>830.83491230338313</v>
      </c>
      <c r="AI775">
        <v>657.31486040048651</v>
      </c>
      <c r="AJ775">
        <v>546.80655830851765</v>
      </c>
      <c r="AK775">
        <v>645.37631362422053</v>
      </c>
      <c r="AL775">
        <v>655.6783697435385</v>
      </c>
      <c r="AX775" s="248"/>
      <c r="AY775" s="252"/>
    </row>
    <row r="776" spans="3:51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"/>
      <c r="P776" s="1"/>
      <c r="Q776" s="1"/>
      <c r="R776" s="1"/>
      <c r="T776" s="1"/>
      <c r="U776" s="1"/>
      <c r="V776" s="11"/>
      <c r="W776" s="1"/>
      <c r="AD776">
        <v>762</v>
      </c>
      <c r="AE776">
        <v>1368.2082258282257</v>
      </c>
      <c r="AF776">
        <v>1552.8695932981714</v>
      </c>
      <c r="AG776">
        <v>1034.4242210870939</v>
      </c>
      <c r="AH776">
        <v>770.92869311830623</v>
      </c>
      <c r="AI776">
        <v>803.89358932870493</v>
      </c>
      <c r="AJ776">
        <v>600.90178613505441</v>
      </c>
      <c r="AK776">
        <v>763.45439363783009</v>
      </c>
      <c r="AL776">
        <v>457.61325942424219</v>
      </c>
      <c r="AX776" s="248"/>
      <c r="AY776" s="252"/>
    </row>
    <row r="777" spans="3:51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"/>
      <c r="P777" s="1"/>
      <c r="Q777" s="1"/>
      <c r="R777" s="1"/>
      <c r="T777" s="1"/>
      <c r="U777" s="1"/>
      <c r="V777" s="11"/>
      <c r="W777" s="1"/>
      <c r="AD777">
        <v>763</v>
      </c>
      <c r="AE777">
        <v>1045.6588023501138</v>
      </c>
      <c r="AF777">
        <v>1475.5901036617586</v>
      </c>
      <c r="AG777">
        <v>1037.5630751192966</v>
      </c>
      <c r="AH777">
        <v>964.09427837685121</v>
      </c>
      <c r="AI777">
        <v>452.84671385044487</v>
      </c>
      <c r="AJ777">
        <v>484.89501344214256</v>
      </c>
      <c r="AK777">
        <v>740.44840219726814</v>
      </c>
      <c r="AL777">
        <v>341.69405718880898</v>
      </c>
      <c r="AX777" s="248"/>
      <c r="AY777" s="252"/>
    </row>
    <row r="778" spans="3:51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"/>
      <c r="P778" s="1"/>
      <c r="Q778" s="1"/>
      <c r="R778" s="1"/>
      <c r="T778" s="1"/>
      <c r="U778" s="1"/>
      <c r="V778" s="11"/>
      <c r="W778" s="1"/>
      <c r="AD778">
        <v>764</v>
      </c>
      <c r="AE778">
        <v>1945.1869256432055</v>
      </c>
      <c r="AF778">
        <v>1609.6243327561167</v>
      </c>
      <c r="AG778">
        <v>1250.7851805289613</v>
      </c>
      <c r="AH778">
        <v>682.33060688556748</v>
      </c>
      <c r="AI778">
        <v>777.08683106134026</v>
      </c>
      <c r="AJ778">
        <v>633.23910212241378</v>
      </c>
      <c r="AK778">
        <v>685.89665913098997</v>
      </c>
      <c r="AL778">
        <v>811.85563736301867</v>
      </c>
      <c r="AX778" s="248"/>
      <c r="AY778" s="252"/>
    </row>
    <row r="779" spans="3:51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"/>
      <c r="P779" s="1"/>
      <c r="Q779" s="1"/>
      <c r="R779" s="1"/>
      <c r="T779" s="1"/>
      <c r="U779" s="1"/>
      <c r="V779" s="11"/>
      <c r="W779" s="1"/>
      <c r="AD779">
        <v>765</v>
      </c>
      <c r="AE779">
        <v>2006.5469362507383</v>
      </c>
      <c r="AF779">
        <v>1748.7299476449007</v>
      </c>
      <c r="AG779">
        <v>1250.9095665729099</v>
      </c>
      <c r="AH779">
        <v>651.76700358075254</v>
      </c>
      <c r="AI779">
        <v>897.73467280656382</v>
      </c>
      <c r="AJ779">
        <v>819.60775383000521</v>
      </c>
      <c r="AK779">
        <v>407.59796494827879</v>
      </c>
      <c r="AL779">
        <v>1131.8300447400884</v>
      </c>
      <c r="AX779" s="248"/>
      <c r="AY779" s="252"/>
    </row>
    <row r="780" spans="3:51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"/>
      <c r="P780" s="1"/>
      <c r="Q780" s="1"/>
      <c r="R780" s="1"/>
      <c r="T780" s="1"/>
      <c r="U780" s="1"/>
      <c r="V780" s="11"/>
      <c r="W780" s="1"/>
      <c r="AD780">
        <v>766</v>
      </c>
      <c r="AE780">
        <v>1915.7076633677468</v>
      </c>
      <c r="AF780">
        <v>1520.0053004449228</v>
      </c>
      <c r="AG780">
        <v>757.61863737749206</v>
      </c>
      <c r="AH780">
        <v>772.90345685034981</v>
      </c>
      <c r="AI780">
        <v>453.83601435185813</v>
      </c>
      <c r="AJ780">
        <v>754.78985657025646</v>
      </c>
      <c r="AK780">
        <v>485.87440027278745</v>
      </c>
      <c r="AL780">
        <v>474.60434860299779</v>
      </c>
      <c r="AX780" s="248"/>
      <c r="AY780" s="252"/>
    </row>
    <row r="781" spans="3:51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"/>
      <c r="P781" s="1"/>
      <c r="Q781" s="1"/>
      <c r="R781" s="1"/>
      <c r="T781" s="1"/>
      <c r="U781" s="1"/>
      <c r="V781" s="11"/>
      <c r="W781" s="1"/>
      <c r="AD781">
        <v>767</v>
      </c>
      <c r="AE781">
        <v>1841.5292612715018</v>
      </c>
      <c r="AF781">
        <v>1602.6546207041488</v>
      </c>
      <c r="AG781">
        <v>770.2546207554858</v>
      </c>
      <c r="AH781">
        <v>632.09245351085451</v>
      </c>
      <c r="AI781">
        <v>697.58420968479697</v>
      </c>
      <c r="AJ781">
        <v>654.15212620381362</v>
      </c>
      <c r="AK781">
        <v>454.1425694678548</v>
      </c>
      <c r="AL781">
        <v>724.28884131885673</v>
      </c>
      <c r="AX781" s="248"/>
      <c r="AY781" s="252"/>
    </row>
    <row r="782" spans="3:51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"/>
      <c r="P782" s="1"/>
      <c r="Q782" s="1"/>
      <c r="R782" s="1"/>
      <c r="T782" s="1"/>
      <c r="U782" s="1"/>
      <c r="V782" s="11"/>
      <c r="W782" s="1"/>
      <c r="AD782">
        <v>768</v>
      </c>
      <c r="AE782">
        <v>1683.2762247701532</v>
      </c>
      <c r="AF782">
        <v>1614.4319800610078</v>
      </c>
      <c r="AG782">
        <v>914.79512325736357</v>
      </c>
      <c r="AH782">
        <v>835.64602966722009</v>
      </c>
      <c r="AI782">
        <v>724.1282116335592</v>
      </c>
      <c r="AJ782">
        <v>632.8185463062448</v>
      </c>
      <c r="AK782">
        <v>577.50418571146827</v>
      </c>
      <c r="AL782">
        <v>487.34274592394047</v>
      </c>
      <c r="AX782" s="248"/>
      <c r="AY782" s="252"/>
    </row>
    <row r="783" spans="3:51" x14ac:dyDescent="0.25">
      <c r="AD783">
        <v>769</v>
      </c>
      <c r="AE783">
        <v>1126.1711442350752</v>
      </c>
      <c r="AF783">
        <v>1557.1403865633586</v>
      </c>
      <c r="AG783">
        <v>860.79457225765225</v>
      </c>
      <c r="AH783">
        <v>500.03891267203619</v>
      </c>
      <c r="AI783">
        <v>842.293365170279</v>
      </c>
      <c r="AJ783">
        <v>508.53466392464645</v>
      </c>
      <c r="AK783">
        <v>665.51417445963807</v>
      </c>
      <c r="AL783">
        <v>353.62397719545191</v>
      </c>
      <c r="AX783" s="248"/>
      <c r="AY783" s="252"/>
    </row>
    <row r="784" spans="3:51" x14ac:dyDescent="0.25">
      <c r="AD784">
        <v>770</v>
      </c>
      <c r="AE784">
        <v>1398.4123456315306</v>
      </c>
      <c r="AF784">
        <v>1777.194360802876</v>
      </c>
      <c r="AG784">
        <v>1155.7536130687859</v>
      </c>
      <c r="AH784">
        <v>799.37052601070332</v>
      </c>
      <c r="AI784">
        <v>650.65118851667035</v>
      </c>
      <c r="AJ784">
        <v>647.24634816741775</v>
      </c>
      <c r="AK784">
        <v>233.20284216017816</v>
      </c>
      <c r="AL784">
        <v>1004.0397237607575</v>
      </c>
      <c r="AX784" s="248"/>
      <c r="AY784" s="252"/>
    </row>
    <row r="785" spans="30:51" x14ac:dyDescent="0.25">
      <c r="AD785">
        <v>771</v>
      </c>
      <c r="AE785">
        <v>1976.1108744483122</v>
      </c>
      <c r="AF785">
        <v>1727.9593477224901</v>
      </c>
      <c r="AG785">
        <v>856.02047033330598</v>
      </c>
      <c r="AH785">
        <v>889.10831351516902</v>
      </c>
      <c r="AI785">
        <v>507.66611855432666</v>
      </c>
      <c r="AJ785">
        <v>689.25704357392306</v>
      </c>
      <c r="AK785">
        <v>681.55195750671464</v>
      </c>
      <c r="AL785">
        <v>563.72581047643712</v>
      </c>
      <c r="AX785" s="248"/>
      <c r="AY785" s="252"/>
    </row>
    <row r="786" spans="30:51" x14ac:dyDescent="0.25">
      <c r="AD786">
        <v>772</v>
      </c>
      <c r="AE786">
        <v>2014.9546039489633</v>
      </c>
      <c r="AF786">
        <v>1587.6181450345587</v>
      </c>
      <c r="AG786">
        <v>1386.8296623770036</v>
      </c>
      <c r="AH786">
        <v>676.2544655675008</v>
      </c>
      <c r="AI786">
        <v>583.65395915678812</v>
      </c>
      <c r="AJ786">
        <v>317.25218576604107</v>
      </c>
      <c r="AK786">
        <v>498.99466673544202</v>
      </c>
      <c r="AL786">
        <v>707.04159585233754</v>
      </c>
      <c r="AX786" s="248"/>
      <c r="AY786" s="252"/>
    </row>
    <row r="787" spans="30:51" x14ac:dyDescent="0.25">
      <c r="AD787">
        <v>773</v>
      </c>
      <c r="AE787">
        <v>1682.9044639434273</v>
      </c>
      <c r="AF787">
        <v>1597.9688517941941</v>
      </c>
      <c r="AG787">
        <v>1237.5068003279903</v>
      </c>
      <c r="AH787">
        <v>720.66959074303168</v>
      </c>
      <c r="AI787">
        <v>810.53219239708847</v>
      </c>
      <c r="AJ787">
        <v>572.71066433587009</v>
      </c>
      <c r="AK787">
        <v>733.61046686882469</v>
      </c>
      <c r="AL787">
        <v>786.3342473362809</v>
      </c>
      <c r="AX787" s="248"/>
      <c r="AY787" s="252"/>
    </row>
    <row r="788" spans="30:51" x14ac:dyDescent="0.25">
      <c r="AD788">
        <v>774</v>
      </c>
      <c r="AE788">
        <v>1857.1425813293063</v>
      </c>
      <c r="AF788">
        <v>1567.7803017989554</v>
      </c>
      <c r="AG788">
        <v>867.64215042482454</v>
      </c>
      <c r="AH788">
        <v>659.60685142555531</v>
      </c>
      <c r="AI788">
        <v>1001.6479884663229</v>
      </c>
      <c r="AJ788">
        <v>690.80119423836152</v>
      </c>
      <c r="AK788">
        <v>451.53113144253604</v>
      </c>
      <c r="AL788">
        <v>665.04533426201283</v>
      </c>
      <c r="AX788" s="248"/>
      <c r="AY788" s="252"/>
    </row>
    <row r="789" spans="30:51" x14ac:dyDescent="0.25">
      <c r="AD789">
        <v>775</v>
      </c>
      <c r="AE789">
        <v>1562.8282910348712</v>
      </c>
      <c r="AF789">
        <v>1655.9279333530167</v>
      </c>
      <c r="AG789">
        <v>903.01028496233039</v>
      </c>
      <c r="AH789">
        <v>651.99099869160386</v>
      </c>
      <c r="AI789">
        <v>616.04647939445817</v>
      </c>
      <c r="AJ789">
        <v>476.64517501052615</v>
      </c>
      <c r="AK789">
        <v>796.2454617120278</v>
      </c>
      <c r="AL789">
        <v>577.73519768615051</v>
      </c>
      <c r="AX789" s="248"/>
      <c r="AY789" s="252"/>
    </row>
    <row r="790" spans="30:51" x14ac:dyDescent="0.25">
      <c r="AD790">
        <v>776</v>
      </c>
      <c r="AE790">
        <v>1894.8819866453164</v>
      </c>
      <c r="AF790">
        <v>1683.1740604376412</v>
      </c>
      <c r="AG790">
        <v>920.60479021958247</v>
      </c>
      <c r="AH790">
        <v>981.77248157242127</v>
      </c>
      <c r="AI790">
        <v>451.87119593038761</v>
      </c>
      <c r="AJ790">
        <v>615.54999843074404</v>
      </c>
      <c r="AK790">
        <v>1406.00190709043</v>
      </c>
      <c r="AL790">
        <v>702.24247268365161</v>
      </c>
      <c r="AX790" s="248"/>
      <c r="AY790" s="252"/>
    </row>
    <row r="791" spans="30:51" x14ac:dyDescent="0.25">
      <c r="AD791">
        <v>777</v>
      </c>
      <c r="AE791">
        <v>1572.4198975090599</v>
      </c>
      <c r="AF791">
        <v>1507.6160641456161</v>
      </c>
      <c r="AG791">
        <v>930.14994723490361</v>
      </c>
      <c r="AH791">
        <v>576.63219613480919</v>
      </c>
      <c r="AI791">
        <v>695.24865100782813</v>
      </c>
      <c r="AJ791">
        <v>697.63258188497889</v>
      </c>
      <c r="AK791">
        <v>735.26237187498225</v>
      </c>
      <c r="AL791">
        <v>591.81791043159456</v>
      </c>
      <c r="AX791" s="248"/>
      <c r="AY791" s="252"/>
    </row>
    <row r="792" spans="30:51" x14ac:dyDescent="0.25">
      <c r="AD792">
        <v>778</v>
      </c>
      <c r="AE792">
        <v>1613.7803895737466</v>
      </c>
      <c r="AF792">
        <v>1355.911691347992</v>
      </c>
      <c r="AG792">
        <v>1057.7609658623719</v>
      </c>
      <c r="AH792">
        <v>957.84993506722526</v>
      </c>
      <c r="AI792">
        <v>541.28160346254708</v>
      </c>
      <c r="AJ792">
        <v>451.42078410677982</v>
      </c>
      <c r="AK792">
        <v>580.73525215297798</v>
      </c>
      <c r="AL792">
        <v>675.56464908066755</v>
      </c>
      <c r="AX792" s="248"/>
      <c r="AY792" s="252"/>
    </row>
    <row r="793" spans="30:51" x14ac:dyDescent="0.25">
      <c r="AD793">
        <v>779</v>
      </c>
      <c r="AE793">
        <v>1168.2903132280812</v>
      </c>
      <c r="AF793">
        <v>1977.2347159358901</v>
      </c>
      <c r="AG793">
        <v>1018.0265826006644</v>
      </c>
      <c r="AH793">
        <v>881.68835458834144</v>
      </c>
      <c r="AI793">
        <v>618.07551652702534</v>
      </c>
      <c r="AJ793">
        <v>718.78432779428908</v>
      </c>
      <c r="AK793">
        <v>665.81820451446765</v>
      </c>
      <c r="AL793">
        <v>510.04127779689702</v>
      </c>
      <c r="AX793" s="248"/>
      <c r="AY793" s="252"/>
    </row>
    <row r="794" spans="30:51" x14ac:dyDescent="0.25">
      <c r="AD794">
        <v>780</v>
      </c>
      <c r="AE794">
        <v>1577.5064729582109</v>
      </c>
      <c r="AF794">
        <v>1689.6396199781543</v>
      </c>
      <c r="AG794">
        <v>1104.4421334753119</v>
      </c>
      <c r="AH794">
        <v>942.71448391077365</v>
      </c>
      <c r="AI794">
        <v>728.41188821416779</v>
      </c>
      <c r="AJ794">
        <v>805.82764756417464</v>
      </c>
      <c r="AK794">
        <v>348.72668351797626</v>
      </c>
      <c r="AL794">
        <v>699.33334728180148</v>
      </c>
      <c r="AX794" s="248"/>
      <c r="AY794" s="252"/>
    </row>
    <row r="795" spans="30:51" x14ac:dyDescent="0.25">
      <c r="AD795">
        <v>781</v>
      </c>
      <c r="AE795">
        <v>1624.484700110929</v>
      </c>
      <c r="AF795">
        <v>1394.1666657079732</v>
      </c>
      <c r="AG795">
        <v>1490.8809261967838</v>
      </c>
      <c r="AH795">
        <v>661.48166395147064</v>
      </c>
      <c r="AI795">
        <v>649.97222511778818</v>
      </c>
      <c r="AJ795">
        <v>707.54948728591603</v>
      </c>
      <c r="AK795">
        <v>834.68260063339176</v>
      </c>
      <c r="AL795">
        <v>396.46202550726912</v>
      </c>
      <c r="AX795" s="248"/>
      <c r="AY795" s="252"/>
    </row>
    <row r="796" spans="30:51" x14ac:dyDescent="0.25">
      <c r="AD796">
        <v>782</v>
      </c>
      <c r="AE796">
        <v>1710.8334798628584</v>
      </c>
      <c r="AF796">
        <v>1540.0516338176512</v>
      </c>
      <c r="AG796">
        <v>1013.6198215702556</v>
      </c>
      <c r="AH796">
        <v>448.9511429725801</v>
      </c>
      <c r="AI796">
        <v>732.68774857852247</v>
      </c>
      <c r="AJ796">
        <v>737.85109082499253</v>
      </c>
      <c r="AK796">
        <v>381.94116457669668</v>
      </c>
      <c r="AL796">
        <v>438.97585220471217</v>
      </c>
      <c r="AX796" s="248"/>
      <c r="AY796" s="252"/>
    </row>
    <row r="797" spans="30:51" x14ac:dyDescent="0.25">
      <c r="AD797">
        <v>783</v>
      </c>
      <c r="AE797">
        <v>1272.0394506087691</v>
      </c>
      <c r="AF797">
        <v>1759.8474264699778</v>
      </c>
      <c r="AG797">
        <v>921.67196114012654</v>
      </c>
      <c r="AH797">
        <v>1230.5310146216457</v>
      </c>
      <c r="AI797">
        <v>572.46653204000245</v>
      </c>
      <c r="AJ797">
        <v>650.95524776007028</v>
      </c>
      <c r="AK797">
        <v>648.77592870983631</v>
      </c>
      <c r="AL797">
        <v>624.34558493848499</v>
      </c>
      <c r="AX797" s="248"/>
      <c r="AY797" s="252"/>
    </row>
    <row r="798" spans="30:51" x14ac:dyDescent="0.25">
      <c r="AD798">
        <v>784</v>
      </c>
      <c r="AE798">
        <v>1524.2474335640748</v>
      </c>
      <c r="AF798">
        <v>1785.0267913725245</v>
      </c>
      <c r="AG798">
        <v>776.60815094285351</v>
      </c>
      <c r="AH798">
        <v>871.90785420883788</v>
      </c>
      <c r="AI798">
        <v>421.60405419905896</v>
      </c>
      <c r="AJ798">
        <v>889.44751956341941</v>
      </c>
      <c r="AK798">
        <v>438.24358225859385</v>
      </c>
      <c r="AL798">
        <v>407.38940311638163</v>
      </c>
      <c r="AX798" s="248"/>
      <c r="AY798" s="252"/>
    </row>
    <row r="799" spans="30:51" x14ac:dyDescent="0.25">
      <c r="AD799">
        <v>785</v>
      </c>
      <c r="AE799">
        <v>1449.8729599003464</v>
      </c>
      <c r="AF799">
        <v>1372.2379912599815</v>
      </c>
      <c r="AG799">
        <v>917.39460996857383</v>
      </c>
      <c r="AH799">
        <v>618.6206807472289</v>
      </c>
      <c r="AI799">
        <v>769.79286290841344</v>
      </c>
      <c r="AJ799">
        <v>356.85855942152654</v>
      </c>
      <c r="AK799">
        <v>367.35580726392692</v>
      </c>
      <c r="AL799">
        <v>526.85263241925543</v>
      </c>
      <c r="AX799" s="248"/>
      <c r="AY799" s="252"/>
    </row>
    <row r="800" spans="30:51" x14ac:dyDescent="0.25">
      <c r="AD800">
        <v>786</v>
      </c>
      <c r="AE800">
        <v>1416.9526331837719</v>
      </c>
      <c r="AF800">
        <v>1331.4342478192109</v>
      </c>
      <c r="AG800">
        <v>1128.8858953982128</v>
      </c>
      <c r="AH800">
        <v>886.82100126612568</v>
      </c>
      <c r="AI800">
        <v>896.58090301024527</v>
      </c>
      <c r="AJ800">
        <v>664.72835190266323</v>
      </c>
      <c r="AK800">
        <v>908.57848980519293</v>
      </c>
      <c r="AL800">
        <v>680.79380818916229</v>
      </c>
      <c r="AX800" s="248"/>
      <c r="AY800" s="252"/>
    </row>
    <row r="801" spans="30:51" x14ac:dyDescent="0.25">
      <c r="AD801">
        <v>787</v>
      </c>
      <c r="AE801">
        <v>1310.2434764852937</v>
      </c>
      <c r="AF801">
        <v>1331.0930841857187</v>
      </c>
      <c r="AG801">
        <v>700.00682067817536</v>
      </c>
      <c r="AH801">
        <v>1012.2726241693601</v>
      </c>
      <c r="AI801">
        <v>700.31313018852381</v>
      </c>
      <c r="AJ801">
        <v>611.04415721536623</v>
      </c>
      <c r="AK801">
        <v>617.32936230763551</v>
      </c>
      <c r="AL801">
        <v>402.77868190678993</v>
      </c>
      <c r="AX801" s="248"/>
      <c r="AY801" s="252"/>
    </row>
    <row r="802" spans="30:51" x14ac:dyDescent="0.25">
      <c r="AD802">
        <v>788</v>
      </c>
      <c r="AE802">
        <v>1703.7425080588609</v>
      </c>
      <c r="AF802">
        <v>2201.6792872718293</v>
      </c>
      <c r="AG802">
        <v>1081.4832140398248</v>
      </c>
      <c r="AH802">
        <v>778.20473372326796</v>
      </c>
      <c r="AI802">
        <v>700.70161692133775</v>
      </c>
      <c r="AJ802">
        <v>751.08148725140245</v>
      </c>
      <c r="AK802">
        <v>702.80152947174486</v>
      </c>
      <c r="AL802">
        <v>685.44468421672286</v>
      </c>
      <c r="AX802" s="248"/>
      <c r="AY802" s="252"/>
    </row>
    <row r="803" spans="30:51" x14ac:dyDescent="0.25">
      <c r="AD803">
        <v>789</v>
      </c>
      <c r="AE803">
        <v>1618.4578389678584</v>
      </c>
      <c r="AF803">
        <v>1940.2118221527189</v>
      </c>
      <c r="AG803">
        <v>1102.664647193438</v>
      </c>
      <c r="AH803">
        <v>659.73922923297198</v>
      </c>
      <c r="AI803">
        <v>515.50891911173778</v>
      </c>
      <c r="AJ803">
        <v>781.63013602723993</v>
      </c>
      <c r="AK803">
        <v>730.11257443083616</v>
      </c>
      <c r="AL803">
        <v>720.54353668138333</v>
      </c>
      <c r="AX803" s="248"/>
      <c r="AY803" s="252"/>
    </row>
    <row r="804" spans="30:51" x14ac:dyDescent="0.25">
      <c r="AD804">
        <v>790</v>
      </c>
      <c r="AE804">
        <v>1997.4881200492987</v>
      </c>
      <c r="AF804">
        <v>1721.5387599533351</v>
      </c>
      <c r="AG804">
        <v>1027.4870511526553</v>
      </c>
      <c r="AH804">
        <v>662.51387541542704</v>
      </c>
      <c r="AI804">
        <v>680.32258667469932</v>
      </c>
      <c r="AJ804">
        <v>466.68755614135546</v>
      </c>
      <c r="AK804">
        <v>659.66622190851899</v>
      </c>
      <c r="AL804">
        <v>499.3380809357036</v>
      </c>
      <c r="AX804" s="248"/>
      <c r="AY804" s="252"/>
    </row>
    <row r="805" spans="30:51" x14ac:dyDescent="0.25">
      <c r="AD805">
        <v>791</v>
      </c>
      <c r="AE805">
        <v>1636.8841754161722</v>
      </c>
      <c r="AF805">
        <v>1660.1324844035275</v>
      </c>
      <c r="AG805">
        <v>1030.6081492606081</v>
      </c>
      <c r="AH805">
        <v>741.9684206345064</v>
      </c>
      <c r="AI805">
        <v>908.611027198089</v>
      </c>
      <c r="AJ805">
        <v>749.58349322176036</v>
      </c>
      <c r="AK805">
        <v>990.93734447463294</v>
      </c>
      <c r="AL805">
        <v>1113.6707730463907</v>
      </c>
      <c r="AX805" s="248"/>
      <c r="AY805" s="252"/>
    </row>
    <row r="806" spans="30:51" x14ac:dyDescent="0.25">
      <c r="AD806">
        <v>792</v>
      </c>
      <c r="AE806">
        <v>2075.8214361485234</v>
      </c>
      <c r="AF806">
        <v>2093.2939021812258</v>
      </c>
      <c r="AG806">
        <v>804.73203292555866</v>
      </c>
      <c r="AH806">
        <v>870.58900625288993</v>
      </c>
      <c r="AI806">
        <v>450.07565759916321</v>
      </c>
      <c r="AJ806">
        <v>706.80731045605307</v>
      </c>
      <c r="AK806">
        <v>740.49765558470858</v>
      </c>
      <c r="AL806">
        <v>784.54269862585761</v>
      </c>
      <c r="AX806" s="248"/>
      <c r="AY806" s="252"/>
    </row>
    <row r="807" spans="30:51" x14ac:dyDescent="0.25">
      <c r="AD807">
        <v>793</v>
      </c>
      <c r="AE807">
        <v>1914.0223422246443</v>
      </c>
      <c r="AF807">
        <v>1552.1165348997001</v>
      </c>
      <c r="AG807">
        <v>823.6150115369685</v>
      </c>
      <c r="AH807">
        <v>732.71210345348572</v>
      </c>
      <c r="AI807">
        <v>622.91597991779918</v>
      </c>
      <c r="AJ807">
        <v>727.59153031563505</v>
      </c>
      <c r="AK807">
        <v>544.01206962643903</v>
      </c>
      <c r="AL807">
        <v>582.5168495269595</v>
      </c>
      <c r="AX807" s="248"/>
      <c r="AY807" s="252"/>
    </row>
    <row r="808" spans="30:51" x14ac:dyDescent="0.25">
      <c r="AD808">
        <v>794</v>
      </c>
      <c r="AE808">
        <v>1608.0864851775082</v>
      </c>
      <c r="AF808">
        <v>1861.5157124203354</v>
      </c>
      <c r="AG808">
        <v>918.79888632644145</v>
      </c>
      <c r="AH808">
        <v>802.89044281960855</v>
      </c>
      <c r="AI808">
        <v>515.37614196554978</v>
      </c>
      <c r="AJ808">
        <v>667.9447265846818</v>
      </c>
      <c r="AK808">
        <v>887.29819099269343</v>
      </c>
      <c r="AL808">
        <v>989.14192928971488</v>
      </c>
      <c r="AX808" s="248"/>
      <c r="AY808" s="252"/>
    </row>
    <row r="809" spans="30:51" x14ac:dyDescent="0.25">
      <c r="AD809">
        <v>795</v>
      </c>
      <c r="AE809">
        <v>2132.7673674181492</v>
      </c>
      <c r="AF809">
        <v>1719.3758763468572</v>
      </c>
      <c r="AG809">
        <v>882.87855664473227</v>
      </c>
      <c r="AH809">
        <v>656.05467511759116</v>
      </c>
      <c r="AI809">
        <v>795.3405169772127</v>
      </c>
      <c r="AJ809">
        <v>411.29846810802354</v>
      </c>
      <c r="AK809">
        <v>1061.7973191176904</v>
      </c>
      <c r="AL809">
        <v>633.22656107064142</v>
      </c>
      <c r="AX809" s="248"/>
      <c r="AY809" s="252"/>
    </row>
    <row r="810" spans="30:51" x14ac:dyDescent="0.25">
      <c r="AD810">
        <v>796</v>
      </c>
      <c r="AE810">
        <v>1846.1501984648608</v>
      </c>
      <c r="AF810">
        <v>1679.2053792022089</v>
      </c>
      <c r="AG810">
        <v>690.56391379314607</v>
      </c>
      <c r="AH810">
        <v>874.4949904196219</v>
      </c>
      <c r="AI810">
        <v>358.27739332376075</v>
      </c>
      <c r="AJ810">
        <v>536.00544712113594</v>
      </c>
      <c r="AK810">
        <v>534.51958084436501</v>
      </c>
      <c r="AL810">
        <v>694.43641424002328</v>
      </c>
      <c r="AX810" s="248"/>
      <c r="AY810" s="252"/>
    </row>
    <row r="811" spans="30:51" x14ac:dyDescent="0.25">
      <c r="AD811">
        <v>797</v>
      </c>
      <c r="AE811">
        <v>1633.2851558737011</v>
      </c>
      <c r="AF811">
        <v>1775.5222433035931</v>
      </c>
      <c r="AG811">
        <v>983.35033506072023</v>
      </c>
      <c r="AH811">
        <v>608.76232342006733</v>
      </c>
      <c r="AI811">
        <v>474.13570707595193</v>
      </c>
      <c r="AJ811">
        <v>577.58018851446582</v>
      </c>
      <c r="AK811">
        <v>736.21562963859378</v>
      </c>
      <c r="AL811">
        <v>446.49843776784445</v>
      </c>
      <c r="AX811" s="248"/>
      <c r="AY811" s="252"/>
    </row>
    <row r="812" spans="30:51" x14ac:dyDescent="0.25">
      <c r="AD812">
        <v>798</v>
      </c>
      <c r="AE812">
        <v>1370.8308887081</v>
      </c>
      <c r="AF812">
        <v>1731.2606396869544</v>
      </c>
      <c r="AG812">
        <v>1106.356691560029</v>
      </c>
      <c r="AH812">
        <v>825.54373227985604</v>
      </c>
      <c r="AI812">
        <v>488.98968291817005</v>
      </c>
      <c r="AJ812">
        <v>872.23776260742147</v>
      </c>
      <c r="AK812">
        <v>745.00503406943585</v>
      </c>
      <c r="AL812">
        <v>791.70391071828283</v>
      </c>
      <c r="AX812" s="248"/>
      <c r="AY812" s="252"/>
    </row>
    <row r="813" spans="30:51" x14ac:dyDescent="0.25">
      <c r="AD813">
        <v>799</v>
      </c>
      <c r="AE813">
        <v>2013.3722057491834</v>
      </c>
      <c r="AF813">
        <v>1949.7455712277551</v>
      </c>
      <c r="AG813">
        <v>1214.4268112779141</v>
      </c>
      <c r="AH813">
        <v>902.47793158023524</v>
      </c>
      <c r="AI813">
        <v>474.93323546064795</v>
      </c>
      <c r="AJ813">
        <v>702.525775430154</v>
      </c>
      <c r="AK813">
        <v>950.85189678433778</v>
      </c>
      <c r="AL813">
        <v>1138.6338955687322</v>
      </c>
      <c r="AX813" s="248"/>
      <c r="AY813" s="252"/>
    </row>
    <row r="814" spans="30:51" x14ac:dyDescent="0.25">
      <c r="AD814">
        <v>800</v>
      </c>
      <c r="AE814">
        <v>1807.9468270664072</v>
      </c>
      <c r="AF814">
        <v>1831.2216743732224</v>
      </c>
      <c r="AG814">
        <v>890.30042523455984</v>
      </c>
      <c r="AH814">
        <v>774.05208543330195</v>
      </c>
      <c r="AI814">
        <v>466.68158981400103</v>
      </c>
      <c r="AJ814">
        <v>694.84116204758539</v>
      </c>
      <c r="AK814">
        <v>824.00596978745511</v>
      </c>
      <c r="AL814">
        <v>1334.7457004541654</v>
      </c>
      <c r="AX814" s="248"/>
      <c r="AY814" s="252"/>
    </row>
    <row r="815" spans="30:51" x14ac:dyDescent="0.25">
      <c r="AD815">
        <v>801</v>
      </c>
      <c r="AE815">
        <v>1550.8793103569333</v>
      </c>
      <c r="AF815">
        <v>1371.2144196853139</v>
      </c>
      <c r="AG815">
        <v>873.46900093215095</v>
      </c>
      <c r="AH815">
        <v>620.07404021839386</v>
      </c>
      <c r="AI815">
        <v>416.63362326765116</v>
      </c>
      <c r="AJ815">
        <v>776.66247025756024</v>
      </c>
      <c r="AK815">
        <v>515.44214725416236</v>
      </c>
      <c r="AL815">
        <v>413.07175881329033</v>
      </c>
      <c r="AX815" s="248"/>
      <c r="AY815" s="252"/>
    </row>
    <row r="816" spans="30:51" x14ac:dyDescent="0.25">
      <c r="AD816">
        <v>802</v>
      </c>
      <c r="AE816">
        <v>1843.2064386779757</v>
      </c>
      <c r="AF816">
        <v>1481.562613009145</v>
      </c>
      <c r="AG816">
        <v>1012.065316483991</v>
      </c>
      <c r="AH816">
        <v>701.64387850128855</v>
      </c>
      <c r="AI816">
        <v>678.12577153274151</v>
      </c>
      <c r="AJ816">
        <v>591.74930727803815</v>
      </c>
      <c r="AK816">
        <v>577.63964019389323</v>
      </c>
      <c r="AL816">
        <v>427.17408410243974</v>
      </c>
      <c r="AX816" s="248"/>
      <c r="AY816" s="252"/>
    </row>
    <row r="817" spans="30:51" x14ac:dyDescent="0.25">
      <c r="AD817">
        <v>803</v>
      </c>
      <c r="AE817">
        <v>1316.0024736348432</v>
      </c>
      <c r="AF817">
        <v>1524.0710668316185</v>
      </c>
      <c r="AG817">
        <v>1294.4735767137208</v>
      </c>
      <c r="AH817">
        <v>746.02952482069736</v>
      </c>
      <c r="AI817">
        <v>615.26307811079027</v>
      </c>
      <c r="AJ817">
        <v>853.37073608820469</v>
      </c>
      <c r="AK817">
        <v>506.44562496603464</v>
      </c>
      <c r="AL817">
        <v>458.38567001983097</v>
      </c>
      <c r="AX817" s="248"/>
      <c r="AY817" s="252"/>
    </row>
    <row r="818" spans="30:51" x14ac:dyDescent="0.25">
      <c r="AD818">
        <v>804</v>
      </c>
      <c r="AE818">
        <v>1462.9931133081382</v>
      </c>
      <c r="AF818">
        <v>1144.0230361874562</v>
      </c>
      <c r="AG818">
        <v>852.48428444325145</v>
      </c>
      <c r="AH818">
        <v>799.87187672139044</v>
      </c>
      <c r="AI818">
        <v>469.04660906757647</v>
      </c>
      <c r="AJ818">
        <v>717.65282039177384</v>
      </c>
      <c r="AK818">
        <v>658.93817790189121</v>
      </c>
      <c r="AL818">
        <v>323.30293604990726</v>
      </c>
      <c r="AX818" s="248"/>
      <c r="AY818" s="252"/>
    </row>
    <row r="819" spans="30:51" x14ac:dyDescent="0.25">
      <c r="AD819">
        <v>805</v>
      </c>
      <c r="AE819">
        <v>1512.6735758057457</v>
      </c>
      <c r="AF819">
        <v>1463.9918550465109</v>
      </c>
      <c r="AG819">
        <v>959.21721472365971</v>
      </c>
      <c r="AH819">
        <v>630.74539673657659</v>
      </c>
      <c r="AI819">
        <v>626.81475950244158</v>
      </c>
      <c r="AJ819">
        <v>695.48533145651732</v>
      </c>
      <c r="AK819">
        <v>714.75206295457656</v>
      </c>
      <c r="AL819">
        <v>819.11106342692142</v>
      </c>
      <c r="AX819" s="248"/>
      <c r="AY819" s="252"/>
    </row>
    <row r="820" spans="30:51" x14ac:dyDescent="0.25">
      <c r="AD820">
        <v>806</v>
      </c>
      <c r="AE820">
        <v>1962.4307911811654</v>
      </c>
      <c r="AF820">
        <v>1568.4132904962803</v>
      </c>
      <c r="AG820">
        <v>796.72917779749241</v>
      </c>
      <c r="AH820">
        <v>692.83102674654776</v>
      </c>
      <c r="AI820">
        <v>363.44528172447258</v>
      </c>
      <c r="AJ820">
        <v>772.57520280048982</v>
      </c>
      <c r="AK820">
        <v>758.07536968978684</v>
      </c>
      <c r="AL820">
        <v>662.55713546472464</v>
      </c>
      <c r="AX820" s="248"/>
      <c r="AY820" s="252"/>
    </row>
    <row r="821" spans="30:51" x14ac:dyDescent="0.25">
      <c r="AD821">
        <v>807</v>
      </c>
      <c r="AE821">
        <v>1474.5875632152993</v>
      </c>
      <c r="AF821">
        <v>1959.2639436962495</v>
      </c>
      <c r="AG821">
        <v>1207.654716091416</v>
      </c>
      <c r="AH821">
        <v>881.92816134612951</v>
      </c>
      <c r="AI821">
        <v>840.11791168499076</v>
      </c>
      <c r="AJ821">
        <v>638.25269220613188</v>
      </c>
      <c r="AK821">
        <v>976.20662161000757</v>
      </c>
      <c r="AL821">
        <v>575.41182842174658</v>
      </c>
      <c r="AX821" s="248"/>
      <c r="AY821" s="252"/>
    </row>
    <row r="822" spans="30:51" x14ac:dyDescent="0.25">
      <c r="AD822">
        <v>808</v>
      </c>
      <c r="AE822">
        <v>1434.1759499608102</v>
      </c>
      <c r="AF822">
        <v>1681.9203232584482</v>
      </c>
      <c r="AG822">
        <v>738.96021317559234</v>
      </c>
      <c r="AH822">
        <v>761.70684131424491</v>
      </c>
      <c r="AI822">
        <v>754.55726659987772</v>
      </c>
      <c r="AJ822">
        <v>939.19841057868803</v>
      </c>
      <c r="AK822">
        <v>692.70277672716065</v>
      </c>
      <c r="AL822">
        <v>783.0972917377693</v>
      </c>
      <c r="AX822" s="248"/>
      <c r="AY822" s="252"/>
    </row>
    <row r="823" spans="30:51" x14ac:dyDescent="0.25">
      <c r="AD823">
        <v>809</v>
      </c>
      <c r="AE823">
        <v>1315.4165297152881</v>
      </c>
      <c r="AF823">
        <v>1490.7843577729884</v>
      </c>
      <c r="AG823">
        <v>857.11210020381168</v>
      </c>
      <c r="AH823">
        <v>844.08352997437032</v>
      </c>
      <c r="AI823">
        <v>400.50072495146418</v>
      </c>
      <c r="AJ823">
        <v>837.461077072737</v>
      </c>
      <c r="AK823">
        <v>753.55352921486985</v>
      </c>
      <c r="AL823">
        <v>515.14383035257651</v>
      </c>
      <c r="AX823" s="248"/>
      <c r="AY823" s="252"/>
    </row>
    <row r="824" spans="30:51" x14ac:dyDescent="0.25">
      <c r="AD824">
        <v>810</v>
      </c>
      <c r="AE824">
        <v>1339.9863055166027</v>
      </c>
      <c r="AF824">
        <v>1354.6336767641137</v>
      </c>
      <c r="AG824">
        <v>871.43862920946492</v>
      </c>
      <c r="AH824">
        <v>740.95293605338304</v>
      </c>
      <c r="AI824">
        <v>729.09719321940815</v>
      </c>
      <c r="AJ824">
        <v>902.56548387268185</v>
      </c>
      <c r="AK824">
        <v>839.89564376080853</v>
      </c>
      <c r="AL824">
        <v>385.65841542945429</v>
      </c>
      <c r="AX824" s="248"/>
      <c r="AY824" s="252"/>
    </row>
    <row r="825" spans="30:51" x14ac:dyDescent="0.25">
      <c r="AD825">
        <v>811</v>
      </c>
      <c r="AE825">
        <v>1318.9206613485408</v>
      </c>
      <c r="AF825">
        <v>1597.5601755207056</v>
      </c>
      <c r="AG825">
        <v>726.0484912159061</v>
      </c>
      <c r="AH825">
        <v>753.0103296643365</v>
      </c>
      <c r="AI825">
        <v>942.44613370250374</v>
      </c>
      <c r="AJ825">
        <v>734.33449357837435</v>
      </c>
      <c r="AK825">
        <v>640.58434213572332</v>
      </c>
      <c r="AL825">
        <v>582.8469811424452</v>
      </c>
      <c r="AX825" s="248"/>
      <c r="AY825" s="252"/>
    </row>
    <row r="826" spans="30:51" x14ac:dyDescent="0.25">
      <c r="AD826">
        <v>812</v>
      </c>
      <c r="AE826">
        <v>1807.3353483135604</v>
      </c>
      <c r="AF826">
        <v>1789.7984539849417</v>
      </c>
      <c r="AG826">
        <v>1127.4423088537881</v>
      </c>
      <c r="AH826">
        <v>998.0699971122142</v>
      </c>
      <c r="AI826">
        <v>483.11699605451622</v>
      </c>
      <c r="AJ826">
        <v>439.03168426060734</v>
      </c>
      <c r="AK826">
        <v>266.93084242360732</v>
      </c>
      <c r="AL826">
        <v>529.99443251559296</v>
      </c>
      <c r="AX826" s="248"/>
      <c r="AY826" s="252"/>
    </row>
    <row r="827" spans="30:51" x14ac:dyDescent="0.25">
      <c r="AD827">
        <v>813</v>
      </c>
      <c r="AE827">
        <v>1635.2187194863977</v>
      </c>
      <c r="AF827">
        <v>1905.8252681163603</v>
      </c>
      <c r="AG827">
        <v>856.43843613901981</v>
      </c>
      <c r="AH827">
        <v>694.96430792684384</v>
      </c>
      <c r="AI827">
        <v>483.22070594167076</v>
      </c>
      <c r="AJ827">
        <v>559.27034335894666</v>
      </c>
      <c r="AK827">
        <v>857.27437526025369</v>
      </c>
      <c r="AL827">
        <v>1172.0706540732569</v>
      </c>
      <c r="AX827" s="248"/>
      <c r="AY827" s="252"/>
    </row>
    <row r="828" spans="30:51" x14ac:dyDescent="0.25">
      <c r="AD828">
        <v>814</v>
      </c>
      <c r="AE828">
        <v>1958.3432831772288</v>
      </c>
      <c r="AF828">
        <v>1782.794455738966</v>
      </c>
      <c r="AG828">
        <v>780.14502777359985</v>
      </c>
      <c r="AH828">
        <v>853.87452711807782</v>
      </c>
      <c r="AI828">
        <v>426.00562159492426</v>
      </c>
      <c r="AJ828">
        <v>573.92326619487972</v>
      </c>
      <c r="AK828">
        <v>689.90866140477692</v>
      </c>
      <c r="AL828">
        <v>610.26253745166377</v>
      </c>
      <c r="AX828" s="248"/>
      <c r="AY828" s="252"/>
    </row>
    <row r="829" spans="30:51" x14ac:dyDescent="0.25">
      <c r="AD829">
        <v>815</v>
      </c>
      <c r="AE829">
        <v>1297.1159567413113</v>
      </c>
      <c r="AF829">
        <v>1214.0095184166682</v>
      </c>
      <c r="AG829">
        <v>1237.4026164881964</v>
      </c>
      <c r="AH829">
        <v>1007.998820805885</v>
      </c>
      <c r="AI829">
        <v>755.84946460297556</v>
      </c>
      <c r="AJ829">
        <v>443.43586597711919</v>
      </c>
      <c r="AK829">
        <v>771.82610753409631</v>
      </c>
      <c r="AL829">
        <v>350.82231443215676</v>
      </c>
      <c r="AX829" s="248"/>
      <c r="AY829" s="252"/>
    </row>
    <row r="830" spans="30:51" x14ac:dyDescent="0.25">
      <c r="AD830">
        <v>816</v>
      </c>
      <c r="AE830">
        <v>1573.5807852898834</v>
      </c>
      <c r="AF830">
        <v>1376.101368743404</v>
      </c>
      <c r="AG830">
        <v>855.78854739650842</v>
      </c>
      <c r="AH830">
        <v>838.21069154250245</v>
      </c>
      <c r="AI830">
        <v>909.45568454017587</v>
      </c>
      <c r="AJ830">
        <v>792.39916071703078</v>
      </c>
      <c r="AK830">
        <v>731.13065427670676</v>
      </c>
      <c r="AL830">
        <v>1148.4240952681739</v>
      </c>
      <c r="AX830" s="248"/>
      <c r="AY830" s="252"/>
    </row>
    <row r="831" spans="30:51" x14ac:dyDescent="0.25">
      <c r="AD831">
        <v>817</v>
      </c>
      <c r="AE831">
        <v>1742.3855414309319</v>
      </c>
      <c r="AF831">
        <v>1695.4439417054161</v>
      </c>
      <c r="AG831">
        <v>1065.5259336789627</v>
      </c>
      <c r="AH831">
        <v>1238.010448734366</v>
      </c>
      <c r="AI831">
        <v>429.22396012252443</v>
      </c>
      <c r="AJ831">
        <v>897.64730189178681</v>
      </c>
      <c r="AK831">
        <v>827.81093545504893</v>
      </c>
      <c r="AL831">
        <v>544.58496887061233</v>
      </c>
      <c r="AX831" s="248"/>
      <c r="AY831" s="252"/>
    </row>
    <row r="832" spans="30:51" x14ac:dyDescent="0.25">
      <c r="AD832">
        <v>818</v>
      </c>
      <c r="AE832">
        <v>1699.9811825284369</v>
      </c>
      <c r="AF832">
        <v>1417.1637824269187</v>
      </c>
      <c r="AG832">
        <v>838.2650502655307</v>
      </c>
      <c r="AH832">
        <v>648.50605777563351</v>
      </c>
      <c r="AI832">
        <v>720.23062038585635</v>
      </c>
      <c r="AJ832">
        <v>472.76423102894876</v>
      </c>
      <c r="AK832">
        <v>686.27987650565365</v>
      </c>
      <c r="AL832">
        <v>711.4616271341506</v>
      </c>
      <c r="AX832" s="248"/>
      <c r="AY832" s="252"/>
    </row>
    <row r="833" spans="30:51" x14ac:dyDescent="0.25">
      <c r="AD833">
        <v>819</v>
      </c>
      <c r="AE833">
        <v>1460.651700726462</v>
      </c>
      <c r="AF833">
        <v>1300.5001015976072</v>
      </c>
      <c r="AG833">
        <v>1397.6726374654081</v>
      </c>
      <c r="AH833">
        <v>760.84591819077946</v>
      </c>
      <c r="AI833">
        <v>718.23888320439767</v>
      </c>
      <c r="AJ833">
        <v>571.57828732663791</v>
      </c>
      <c r="AK833">
        <v>642.80642994898767</v>
      </c>
      <c r="AL833">
        <v>628.8591576958496</v>
      </c>
      <c r="AX833" s="248"/>
      <c r="AY833" s="252"/>
    </row>
    <row r="834" spans="30:51" x14ac:dyDescent="0.25">
      <c r="AD834">
        <v>820</v>
      </c>
      <c r="AE834">
        <v>1317.1744830926343</v>
      </c>
      <c r="AF834">
        <v>2213.6759364373129</v>
      </c>
      <c r="AG834">
        <v>904.22077883352154</v>
      </c>
      <c r="AH834">
        <v>674.22467666714567</v>
      </c>
      <c r="AI834">
        <v>717.46867776573822</v>
      </c>
      <c r="AJ834">
        <v>735.66402622005717</v>
      </c>
      <c r="AK834">
        <v>694.60749127477141</v>
      </c>
      <c r="AL834">
        <v>593.78959009807295</v>
      </c>
      <c r="AX834" s="248"/>
      <c r="AY834" s="252"/>
    </row>
    <row r="835" spans="30:51" x14ac:dyDescent="0.25">
      <c r="AD835">
        <v>821</v>
      </c>
      <c r="AE835">
        <v>1650.6553298456633</v>
      </c>
      <c r="AF835">
        <v>1618.7291169827672</v>
      </c>
      <c r="AG835">
        <v>1578.1705746039352</v>
      </c>
      <c r="AH835">
        <v>822.51504188512286</v>
      </c>
      <c r="AI835">
        <v>423.50048516278849</v>
      </c>
      <c r="AJ835">
        <v>765.53081902529823</v>
      </c>
      <c r="AK835">
        <v>381.75471303076279</v>
      </c>
      <c r="AL835">
        <v>595.58874921391782</v>
      </c>
      <c r="AX835" s="248"/>
      <c r="AY835" s="252"/>
    </row>
    <row r="836" spans="30:51" x14ac:dyDescent="0.25">
      <c r="AD836">
        <v>822</v>
      </c>
      <c r="AE836">
        <v>1861.9101985790944</v>
      </c>
      <c r="AF836">
        <v>1975.3170190467415</v>
      </c>
      <c r="AG836">
        <v>752.81527260479254</v>
      </c>
      <c r="AH836">
        <v>732.90136202029441</v>
      </c>
      <c r="AI836">
        <v>763.96991728924081</v>
      </c>
      <c r="AJ836">
        <v>468.92994465663878</v>
      </c>
      <c r="AK836">
        <v>704.38055383725703</v>
      </c>
      <c r="AL836">
        <v>567.0872552177766</v>
      </c>
      <c r="AX836" s="248"/>
      <c r="AY836" s="252"/>
    </row>
    <row r="837" spans="30:51" x14ac:dyDescent="0.25">
      <c r="AD837">
        <v>823</v>
      </c>
      <c r="AE837">
        <v>1282.0021976376167</v>
      </c>
      <c r="AF837">
        <v>1852.5827259705045</v>
      </c>
      <c r="AG837">
        <v>1270.2644455974839</v>
      </c>
      <c r="AH837">
        <v>965.04941636497097</v>
      </c>
      <c r="AI837">
        <v>622.80294836458859</v>
      </c>
      <c r="AJ837">
        <v>563.90870060377404</v>
      </c>
      <c r="AK837">
        <v>510.71371005423998</v>
      </c>
      <c r="AL837">
        <v>639.81312241812645</v>
      </c>
      <c r="AX837" s="248"/>
      <c r="AY837" s="252"/>
    </row>
    <row r="838" spans="30:51" x14ac:dyDescent="0.25">
      <c r="AD838">
        <v>824</v>
      </c>
      <c r="AE838">
        <v>1286.5833880104869</v>
      </c>
      <c r="AF838">
        <v>1521.5174739868276</v>
      </c>
      <c r="AG838">
        <v>1175.6823801416485</v>
      </c>
      <c r="AH838">
        <v>678.79299789491893</v>
      </c>
      <c r="AI838">
        <v>666.79328190347462</v>
      </c>
      <c r="AJ838">
        <v>861.01816529034852</v>
      </c>
      <c r="AK838">
        <v>914.55470912005455</v>
      </c>
      <c r="AL838">
        <v>477.90724264077886</v>
      </c>
      <c r="AX838" s="248"/>
      <c r="AY838" s="252"/>
    </row>
    <row r="839" spans="30:51" x14ac:dyDescent="0.25">
      <c r="AD839">
        <v>825</v>
      </c>
      <c r="AE839">
        <v>1526.6050006768101</v>
      </c>
      <c r="AF839">
        <v>1317.9661361294488</v>
      </c>
      <c r="AG839">
        <v>923.28885640440762</v>
      </c>
      <c r="AH839">
        <v>817.89387818276009</v>
      </c>
      <c r="AI839">
        <v>591.93050010372099</v>
      </c>
      <c r="AJ839">
        <v>897.97270517408595</v>
      </c>
      <c r="AK839">
        <v>353.12348116583144</v>
      </c>
      <c r="AL839">
        <v>910.7858777515537</v>
      </c>
      <c r="AX839" s="248"/>
      <c r="AY839" s="252"/>
    </row>
    <row r="840" spans="30:51" x14ac:dyDescent="0.25">
      <c r="AD840">
        <v>826</v>
      </c>
      <c r="AE840">
        <v>1823.2783646878456</v>
      </c>
      <c r="AF840">
        <v>1715.7756808924969</v>
      </c>
      <c r="AG840">
        <v>891.62700010817537</v>
      </c>
      <c r="AH840">
        <v>850.35707158661717</v>
      </c>
      <c r="AI840">
        <v>746.54302412871164</v>
      </c>
      <c r="AJ840">
        <v>665.32378065270689</v>
      </c>
      <c r="AK840">
        <v>542.61734515784201</v>
      </c>
      <c r="AL840">
        <v>534.76897233117859</v>
      </c>
      <c r="AX840" s="248"/>
      <c r="AY840" s="252"/>
    </row>
    <row r="841" spans="30:51" x14ac:dyDescent="0.25">
      <c r="AD841">
        <v>827</v>
      </c>
      <c r="AE841">
        <v>1652.2507345304857</v>
      </c>
      <c r="AF841">
        <v>2334.9780357751379</v>
      </c>
      <c r="AG841">
        <v>1110.0912126576486</v>
      </c>
      <c r="AH841">
        <v>773.68875904310903</v>
      </c>
      <c r="AI841">
        <v>1004.2113564132923</v>
      </c>
      <c r="AJ841">
        <v>454.56606483837606</v>
      </c>
      <c r="AK841">
        <v>836.6159535978486</v>
      </c>
      <c r="AL841">
        <v>1033.9839544843574</v>
      </c>
      <c r="AX841" s="248"/>
      <c r="AY841" s="252"/>
    </row>
    <row r="842" spans="30:51" x14ac:dyDescent="0.25">
      <c r="AD842">
        <v>828</v>
      </c>
      <c r="AE842">
        <v>2294.4063949772653</v>
      </c>
      <c r="AF842">
        <v>1328.3845375153778</v>
      </c>
      <c r="AG842">
        <v>1024.5772450222194</v>
      </c>
      <c r="AH842">
        <v>918.09209120571882</v>
      </c>
      <c r="AI842">
        <v>870.96113835401775</v>
      </c>
      <c r="AJ842">
        <v>799.92745284734349</v>
      </c>
      <c r="AK842">
        <v>956.72423193437908</v>
      </c>
      <c r="AL842">
        <v>714.88626935539651</v>
      </c>
      <c r="AX842" s="248"/>
      <c r="AY842" s="252"/>
    </row>
    <row r="843" spans="30:51" x14ac:dyDescent="0.25">
      <c r="AD843">
        <v>829</v>
      </c>
      <c r="AE843">
        <v>1530.1629021046415</v>
      </c>
      <c r="AF843">
        <v>1558.4926739446398</v>
      </c>
      <c r="AG843">
        <v>790.22330753245251</v>
      </c>
      <c r="AH843">
        <v>735.64586566724915</v>
      </c>
      <c r="AI843">
        <v>626.64298263636624</v>
      </c>
      <c r="AJ843">
        <v>761.92147216850412</v>
      </c>
      <c r="AK843">
        <v>471.05192244062346</v>
      </c>
      <c r="AL843">
        <v>579.62943806010105</v>
      </c>
      <c r="AX843" s="248"/>
      <c r="AY843" s="252"/>
    </row>
    <row r="844" spans="30:51" x14ac:dyDescent="0.25">
      <c r="AD844">
        <v>830</v>
      </c>
      <c r="AE844">
        <v>1456.039329777921</v>
      </c>
      <c r="AF844">
        <v>1677.3630609601792</v>
      </c>
      <c r="AG844">
        <v>1071.3859685777934</v>
      </c>
      <c r="AH844">
        <v>483.05920951256542</v>
      </c>
      <c r="AI844">
        <v>985.37421536737077</v>
      </c>
      <c r="AJ844">
        <v>911.47322782522042</v>
      </c>
      <c r="AK844">
        <v>921.03731197871105</v>
      </c>
      <c r="AL844">
        <v>716.54027093514537</v>
      </c>
      <c r="AX844" s="248"/>
      <c r="AY844" s="252"/>
    </row>
    <row r="845" spans="30:51" x14ac:dyDescent="0.25">
      <c r="AD845">
        <v>831</v>
      </c>
      <c r="AE845">
        <v>1688.8691572127684</v>
      </c>
      <c r="AF845">
        <v>1558.6870475257099</v>
      </c>
      <c r="AG845">
        <v>891.82093963599482</v>
      </c>
      <c r="AH845">
        <v>797.08047778668401</v>
      </c>
      <c r="AI845">
        <v>762.45525449434047</v>
      </c>
      <c r="AJ845">
        <v>885.57535557806284</v>
      </c>
      <c r="AK845">
        <v>770.73146031983072</v>
      </c>
      <c r="AL845">
        <v>862.93291394335847</v>
      </c>
      <c r="AX845" s="248"/>
      <c r="AY845" s="252"/>
    </row>
    <row r="846" spans="30:51" x14ac:dyDescent="0.25">
      <c r="AD846">
        <v>832</v>
      </c>
      <c r="AE846">
        <v>1801.7644798571455</v>
      </c>
      <c r="AF846">
        <v>1115.7955710603796</v>
      </c>
      <c r="AG846">
        <v>863.44002972603948</v>
      </c>
      <c r="AH846">
        <v>771.35830585716258</v>
      </c>
      <c r="AI846">
        <v>617.36748542456041</v>
      </c>
      <c r="AJ846">
        <v>714.84233457926689</v>
      </c>
      <c r="AK846">
        <v>829.75857017468559</v>
      </c>
      <c r="AL846">
        <v>599.03873291058471</v>
      </c>
      <c r="AX846" s="248"/>
      <c r="AY846" s="252"/>
    </row>
    <row r="847" spans="30:51" x14ac:dyDescent="0.25">
      <c r="AD847">
        <v>833</v>
      </c>
      <c r="AE847">
        <v>1663.4357323679596</v>
      </c>
      <c r="AF847">
        <v>1307.3498396024218</v>
      </c>
      <c r="AG847">
        <v>1219.5960831140587</v>
      </c>
      <c r="AH847">
        <v>639.9376860003963</v>
      </c>
      <c r="AI847">
        <v>500.97824946102048</v>
      </c>
      <c r="AJ847">
        <v>636.34654265271729</v>
      </c>
      <c r="AK847">
        <v>684.20204976057789</v>
      </c>
      <c r="AL847">
        <v>361.71880271397958</v>
      </c>
      <c r="AX847" s="248"/>
      <c r="AY847" s="252"/>
    </row>
    <row r="848" spans="30:51" x14ac:dyDescent="0.25">
      <c r="AD848">
        <v>834</v>
      </c>
      <c r="AE848">
        <v>2001.111406845559</v>
      </c>
      <c r="AF848">
        <v>1181.4886595428866</v>
      </c>
      <c r="AG848">
        <v>984.62739883573886</v>
      </c>
      <c r="AH848">
        <v>509.65979856378738</v>
      </c>
      <c r="AI848">
        <v>756.91937126154573</v>
      </c>
      <c r="AJ848">
        <v>490.08682275514496</v>
      </c>
      <c r="AK848">
        <v>387.446821100173</v>
      </c>
      <c r="AL848">
        <v>508.07725928809896</v>
      </c>
      <c r="AX848" s="248"/>
      <c r="AY848" s="252"/>
    </row>
    <row r="849" spans="30:51" x14ac:dyDescent="0.25">
      <c r="AD849">
        <v>835</v>
      </c>
      <c r="AE849">
        <v>1917.6744027403556</v>
      </c>
      <c r="AF849">
        <v>1246.905411832442</v>
      </c>
      <c r="AG849">
        <v>710.72939181177321</v>
      </c>
      <c r="AH849">
        <v>831.85587810790628</v>
      </c>
      <c r="AI849">
        <v>509.93710493139628</v>
      </c>
      <c r="AJ849">
        <v>728.004431338534</v>
      </c>
      <c r="AK849">
        <v>735.68558596045966</v>
      </c>
      <c r="AL849">
        <v>959.18364278703768</v>
      </c>
      <c r="AX849" s="248"/>
      <c r="AY849" s="252"/>
    </row>
    <row r="850" spans="30:51" x14ac:dyDescent="0.25">
      <c r="AD850">
        <v>836</v>
      </c>
      <c r="AE850">
        <v>1883.1429730852219</v>
      </c>
      <c r="AF850">
        <v>2036.2753775953975</v>
      </c>
      <c r="AG850">
        <v>689.85208793530626</v>
      </c>
      <c r="AH850">
        <v>798.5729775520299</v>
      </c>
      <c r="AI850">
        <v>704.89920341659672</v>
      </c>
      <c r="AJ850">
        <v>652.26505217631109</v>
      </c>
      <c r="AK850">
        <v>399.81373061155193</v>
      </c>
      <c r="AL850">
        <v>558.06710739792197</v>
      </c>
      <c r="AX850" s="248"/>
      <c r="AY850" s="252"/>
    </row>
    <row r="851" spans="30:51" x14ac:dyDescent="0.25">
      <c r="AD851">
        <v>837</v>
      </c>
      <c r="AE851">
        <v>1816.9323492364974</v>
      </c>
      <c r="AF851">
        <v>1590.9839566911974</v>
      </c>
      <c r="AG851">
        <v>864.31717928124021</v>
      </c>
      <c r="AH851">
        <v>603.63259394568354</v>
      </c>
      <c r="AI851">
        <v>585.35048809578564</v>
      </c>
      <c r="AJ851">
        <v>603.86880220692433</v>
      </c>
      <c r="AK851">
        <v>455.55920258759096</v>
      </c>
      <c r="AL851">
        <v>871.50971958435548</v>
      </c>
      <c r="AX851" s="248"/>
      <c r="AY851" s="252"/>
    </row>
    <row r="852" spans="30:51" x14ac:dyDescent="0.25">
      <c r="AD852">
        <v>838</v>
      </c>
      <c r="AE852">
        <v>2119.4904123010006</v>
      </c>
      <c r="AF852">
        <v>1386.3468984392096</v>
      </c>
      <c r="AG852">
        <v>1109.8823292721545</v>
      </c>
      <c r="AH852">
        <v>753.41784196311005</v>
      </c>
      <c r="AI852">
        <v>309.75126899893462</v>
      </c>
      <c r="AJ852">
        <v>712.63915610293532</v>
      </c>
      <c r="AK852">
        <v>475.19458484251118</v>
      </c>
      <c r="AL852">
        <v>1215.4252014742185</v>
      </c>
      <c r="AX852" s="248"/>
      <c r="AY852" s="252"/>
    </row>
    <row r="853" spans="30:51" x14ac:dyDescent="0.25">
      <c r="AD853">
        <v>839</v>
      </c>
      <c r="AE853">
        <v>1852.1393253801293</v>
      </c>
      <c r="AF853">
        <v>1914.7823543503114</v>
      </c>
      <c r="AG853">
        <v>917.86733573957156</v>
      </c>
      <c r="AH853">
        <v>609.0558890321679</v>
      </c>
      <c r="AI853">
        <v>746.78188607692437</v>
      </c>
      <c r="AJ853">
        <v>693.48811306562311</v>
      </c>
      <c r="AK853">
        <v>387.7208134675667</v>
      </c>
      <c r="AL853">
        <v>960.08889178289019</v>
      </c>
      <c r="AX853" s="248"/>
      <c r="AY853" s="252"/>
    </row>
    <row r="854" spans="30:51" x14ac:dyDescent="0.25">
      <c r="AD854">
        <v>840</v>
      </c>
      <c r="AE854">
        <v>1654.91428428878</v>
      </c>
      <c r="AF854">
        <v>1546.8573400498049</v>
      </c>
      <c r="AG854">
        <v>997.56224694138609</v>
      </c>
      <c r="AH854">
        <v>744.31084820629235</v>
      </c>
      <c r="AI854">
        <v>505.81732476953385</v>
      </c>
      <c r="AJ854">
        <v>801.1687803288354</v>
      </c>
      <c r="AK854">
        <v>587.50419882465019</v>
      </c>
      <c r="AL854">
        <v>641.30090416786072</v>
      </c>
      <c r="AX854" s="248"/>
      <c r="AY854" s="252"/>
    </row>
    <row r="855" spans="30:51" x14ac:dyDescent="0.25">
      <c r="AD855">
        <v>841</v>
      </c>
      <c r="AE855">
        <v>1383.8207599278485</v>
      </c>
      <c r="AF855">
        <v>1427.9639782142444</v>
      </c>
      <c r="AG855">
        <v>981.49195188400518</v>
      </c>
      <c r="AH855">
        <v>627.27820037565311</v>
      </c>
      <c r="AI855">
        <v>739.61040020023802</v>
      </c>
      <c r="AJ855">
        <v>446.24052447152371</v>
      </c>
      <c r="AK855">
        <v>692.69688248673094</v>
      </c>
      <c r="AL855">
        <v>942.06424119748192</v>
      </c>
      <c r="AX855" s="248"/>
      <c r="AY855" s="252"/>
    </row>
    <row r="856" spans="30:51" x14ac:dyDescent="0.25">
      <c r="AD856">
        <v>842</v>
      </c>
      <c r="AE856">
        <v>2210.7174694000814</v>
      </c>
      <c r="AF856">
        <v>1672.8731484310697</v>
      </c>
      <c r="AG856">
        <v>1251.8803929146147</v>
      </c>
      <c r="AH856">
        <v>1000.5138194496515</v>
      </c>
      <c r="AI856">
        <v>1085.8459959243423</v>
      </c>
      <c r="AJ856">
        <v>422.10591934102627</v>
      </c>
      <c r="AK856">
        <v>539.65707950269859</v>
      </c>
      <c r="AL856">
        <v>602.64246734026619</v>
      </c>
      <c r="AX856" s="248"/>
      <c r="AY856" s="252"/>
    </row>
    <row r="857" spans="30:51" x14ac:dyDescent="0.25">
      <c r="AD857">
        <v>843</v>
      </c>
      <c r="AE857">
        <v>1562.3174201536203</v>
      </c>
      <c r="AF857">
        <v>2035.4071904732657</v>
      </c>
      <c r="AG857">
        <v>1045.0948151494001</v>
      </c>
      <c r="AH857">
        <v>666.39211047031165</v>
      </c>
      <c r="AI857">
        <v>1032.3528563515424</v>
      </c>
      <c r="AJ857">
        <v>673.37221579265247</v>
      </c>
      <c r="AK857">
        <v>794.03677235358566</v>
      </c>
      <c r="AL857">
        <v>352.254934063257</v>
      </c>
      <c r="AX857" s="248"/>
      <c r="AY857" s="252"/>
    </row>
    <row r="858" spans="30:51" x14ac:dyDescent="0.25">
      <c r="AD858">
        <v>844</v>
      </c>
      <c r="AE858">
        <v>1960.8834598794344</v>
      </c>
      <c r="AF858">
        <v>1603.6086098988621</v>
      </c>
      <c r="AG858">
        <v>1330.9272830872674</v>
      </c>
      <c r="AH858">
        <v>871.69189330305937</v>
      </c>
      <c r="AI858">
        <v>416.49193875647074</v>
      </c>
      <c r="AJ858">
        <v>872.58976776054135</v>
      </c>
      <c r="AK858">
        <v>565.0687765894113</v>
      </c>
      <c r="AL858">
        <v>377.57051733935441</v>
      </c>
      <c r="AX858" s="248"/>
      <c r="AY858" s="252"/>
    </row>
    <row r="859" spans="30:51" x14ac:dyDescent="0.25">
      <c r="AD859">
        <v>845</v>
      </c>
      <c r="AE859">
        <v>1859.2894771270696</v>
      </c>
      <c r="AF859">
        <v>1580.4548244583198</v>
      </c>
      <c r="AG859">
        <v>1404.4098882990552</v>
      </c>
      <c r="AH859">
        <v>690.58519590662445</v>
      </c>
      <c r="AI859">
        <v>970.85522437900079</v>
      </c>
      <c r="AJ859">
        <v>495.88439105491267</v>
      </c>
      <c r="AK859">
        <v>746.68235382349053</v>
      </c>
      <c r="AL859">
        <v>924.36828700211072</v>
      </c>
      <c r="AX859" s="248"/>
      <c r="AY859" s="252"/>
    </row>
    <row r="860" spans="30:51" x14ac:dyDescent="0.25">
      <c r="AD860">
        <v>846</v>
      </c>
      <c r="AE860">
        <v>1513.7870579645712</v>
      </c>
      <c r="AF860">
        <v>2000.4895548195395</v>
      </c>
      <c r="AG860">
        <v>810.04292047714432</v>
      </c>
      <c r="AH860">
        <v>709.90398899192098</v>
      </c>
      <c r="AI860">
        <v>619.30998340978522</v>
      </c>
      <c r="AJ860">
        <v>513.15327057594789</v>
      </c>
      <c r="AK860">
        <v>323.67977958803715</v>
      </c>
      <c r="AL860">
        <v>590.34660608960962</v>
      </c>
      <c r="AX860" s="248"/>
      <c r="AY860" s="252"/>
    </row>
    <row r="861" spans="30:51" x14ac:dyDescent="0.25">
      <c r="AD861">
        <v>847</v>
      </c>
      <c r="AE861">
        <v>1501.754284330797</v>
      </c>
      <c r="AF861">
        <v>1602.6118497309426</v>
      </c>
      <c r="AG861">
        <v>760.74214637300338</v>
      </c>
      <c r="AH861">
        <v>982.79089048808851</v>
      </c>
      <c r="AI861">
        <v>968.86277833888437</v>
      </c>
      <c r="AJ861">
        <v>739.59449300609481</v>
      </c>
      <c r="AK861">
        <v>489.05024333367032</v>
      </c>
      <c r="AL861">
        <v>555.03847061069746</v>
      </c>
      <c r="AX861" s="248"/>
      <c r="AY861" s="252"/>
    </row>
    <row r="862" spans="30:51" x14ac:dyDescent="0.25">
      <c r="AD862">
        <v>848</v>
      </c>
      <c r="AE862">
        <v>1139.2065789982669</v>
      </c>
      <c r="AF862">
        <v>1242.3886579390678</v>
      </c>
      <c r="AG862">
        <v>972.74175371735839</v>
      </c>
      <c r="AH862">
        <v>1002.9651636703238</v>
      </c>
      <c r="AI862">
        <v>813.74530397751914</v>
      </c>
      <c r="AJ862">
        <v>858.3054062734534</v>
      </c>
      <c r="AK862">
        <v>789.05200563844778</v>
      </c>
      <c r="AL862">
        <v>398.706087659942</v>
      </c>
      <c r="AX862" s="248"/>
      <c r="AY862" s="252"/>
    </row>
    <row r="863" spans="30:51" x14ac:dyDescent="0.25">
      <c r="AD863">
        <v>849</v>
      </c>
      <c r="AE863">
        <v>1560.8139242500224</v>
      </c>
      <c r="AF863">
        <v>2139.2131465722032</v>
      </c>
      <c r="AG863">
        <v>822.70173411617429</v>
      </c>
      <c r="AH863">
        <v>648.85055155465079</v>
      </c>
      <c r="AI863">
        <v>463.03624538513066</v>
      </c>
      <c r="AJ863">
        <v>941.95898702885984</v>
      </c>
      <c r="AK863">
        <v>735.3364321574511</v>
      </c>
      <c r="AL863">
        <v>468.29601042976896</v>
      </c>
      <c r="AX863" s="248"/>
      <c r="AY863" s="252"/>
    </row>
    <row r="864" spans="30:51" x14ac:dyDescent="0.25">
      <c r="AD864">
        <v>850</v>
      </c>
      <c r="AE864">
        <v>1325.0356462920972</v>
      </c>
      <c r="AF864">
        <v>1797.5807916661024</v>
      </c>
      <c r="AG864">
        <v>925.16113436210719</v>
      </c>
      <c r="AH864">
        <v>701.76982014214855</v>
      </c>
      <c r="AI864">
        <v>699.72963964587575</v>
      </c>
      <c r="AJ864">
        <v>532.52637755073727</v>
      </c>
      <c r="AK864">
        <v>1240.048283376751</v>
      </c>
      <c r="AL864">
        <v>637.73873210290685</v>
      </c>
      <c r="AX864" s="248"/>
      <c r="AY864" s="252"/>
    </row>
    <row r="865" spans="30:51" x14ac:dyDescent="0.25">
      <c r="AD865">
        <v>851</v>
      </c>
      <c r="AE865">
        <v>1492.138833147694</v>
      </c>
      <c r="AF865">
        <v>2277.9658918906098</v>
      </c>
      <c r="AG865">
        <v>917.81981318291321</v>
      </c>
      <c r="AH865">
        <v>679.18132783870215</v>
      </c>
      <c r="AI865">
        <v>665.03134111472036</v>
      </c>
      <c r="AJ865">
        <v>978.75317561573002</v>
      </c>
      <c r="AK865">
        <v>223.0157019505952</v>
      </c>
      <c r="AL865">
        <v>744.63181793504339</v>
      </c>
      <c r="AX865" s="248"/>
      <c r="AY865" s="252"/>
    </row>
    <row r="866" spans="30:51" x14ac:dyDescent="0.25">
      <c r="AD866">
        <v>852</v>
      </c>
      <c r="AE866">
        <v>1510.4519452246291</v>
      </c>
      <c r="AF866">
        <v>1717.6575266628815</v>
      </c>
      <c r="AG866">
        <v>858.46924915412444</v>
      </c>
      <c r="AH866">
        <v>731.07741418075329</v>
      </c>
      <c r="AI866">
        <v>471.96898201236314</v>
      </c>
      <c r="AJ866">
        <v>633.88189345258684</v>
      </c>
      <c r="AK866">
        <v>785.20697339348999</v>
      </c>
      <c r="AL866">
        <v>819.71191828206361</v>
      </c>
      <c r="AX866" s="248"/>
      <c r="AY866" s="252"/>
    </row>
    <row r="867" spans="30:51" x14ac:dyDescent="0.25">
      <c r="AD867">
        <v>853</v>
      </c>
      <c r="AE867">
        <v>1736.6412628477369</v>
      </c>
      <c r="AF867">
        <v>1165.7197098073329</v>
      </c>
      <c r="AG867">
        <v>1115.4334853524845</v>
      </c>
      <c r="AH867">
        <v>759.3504371950379</v>
      </c>
      <c r="AI867">
        <v>866.47960976003856</v>
      </c>
      <c r="AJ867">
        <v>761.47840031776923</v>
      </c>
      <c r="AK867">
        <v>541.69276341483055</v>
      </c>
      <c r="AL867">
        <v>577.92986824690695</v>
      </c>
      <c r="AX867" s="248"/>
      <c r="AY867" s="252"/>
    </row>
    <row r="868" spans="30:51" x14ac:dyDescent="0.25">
      <c r="AD868">
        <v>854</v>
      </c>
      <c r="AE868">
        <v>1694.8891687562207</v>
      </c>
      <c r="AF868">
        <v>1634.4963275035225</v>
      </c>
      <c r="AG868">
        <v>1003.2007562537397</v>
      </c>
      <c r="AH868">
        <v>896.97934096631832</v>
      </c>
      <c r="AI868">
        <v>547.35846812384386</v>
      </c>
      <c r="AJ868">
        <v>403.42730501939531</v>
      </c>
      <c r="AK868">
        <v>448.56970561814308</v>
      </c>
      <c r="AL868">
        <v>777.28426444710954</v>
      </c>
      <c r="AX868" s="248"/>
      <c r="AY868" s="252"/>
    </row>
    <row r="869" spans="30:51" x14ac:dyDescent="0.25">
      <c r="AD869">
        <v>855</v>
      </c>
      <c r="AE869">
        <v>1458.4773828158673</v>
      </c>
      <c r="AF869">
        <v>1786.0685602085639</v>
      </c>
      <c r="AG869">
        <v>977.00686768676997</v>
      </c>
      <c r="AH869">
        <v>723.34782344207633</v>
      </c>
      <c r="AI869">
        <v>489.35691709338846</v>
      </c>
      <c r="AJ869">
        <v>871.04806225379332</v>
      </c>
      <c r="AK869">
        <v>614.87909980776021</v>
      </c>
      <c r="AL869">
        <v>722.17802131227904</v>
      </c>
      <c r="AX869" s="248"/>
      <c r="AY869" s="252"/>
    </row>
    <row r="870" spans="30:51" x14ac:dyDescent="0.25">
      <c r="AD870">
        <v>856</v>
      </c>
      <c r="AE870">
        <v>2022.1398824960456</v>
      </c>
      <c r="AF870">
        <v>1478.6141439316102</v>
      </c>
      <c r="AG870">
        <v>793.78006532257928</v>
      </c>
      <c r="AH870">
        <v>615.09347655711736</v>
      </c>
      <c r="AI870">
        <v>481.5694306980098</v>
      </c>
      <c r="AJ870">
        <v>853.06107655673327</v>
      </c>
      <c r="AK870">
        <v>1042.7581148480294</v>
      </c>
      <c r="AL870">
        <v>588.987582590599</v>
      </c>
      <c r="AX870" s="248"/>
      <c r="AY870" s="252"/>
    </row>
    <row r="871" spans="30:51" x14ac:dyDescent="0.25">
      <c r="AD871">
        <v>857</v>
      </c>
      <c r="AE871">
        <v>1866.5222754427225</v>
      </c>
      <c r="AF871">
        <v>1671.1890757857404</v>
      </c>
      <c r="AG871">
        <v>1031.3260345810763</v>
      </c>
      <c r="AH871">
        <v>767.21996991142726</v>
      </c>
      <c r="AI871">
        <v>439.49220496680198</v>
      </c>
      <c r="AJ871">
        <v>859.26169612654371</v>
      </c>
      <c r="AK871">
        <v>1021.9416192319388</v>
      </c>
      <c r="AL871">
        <v>1300.1285698173599</v>
      </c>
      <c r="AX871" s="248"/>
      <c r="AY871" s="252"/>
    </row>
    <row r="872" spans="30:51" x14ac:dyDescent="0.25">
      <c r="AD872">
        <v>858</v>
      </c>
      <c r="AE872">
        <v>1607.9244944098173</v>
      </c>
      <c r="AF872">
        <v>1304.4790879265383</v>
      </c>
      <c r="AG872">
        <v>1031.4457221341427</v>
      </c>
      <c r="AH872">
        <v>613.95485481319156</v>
      </c>
      <c r="AI872">
        <v>627.27745966578937</v>
      </c>
      <c r="AJ872">
        <v>343.98770372545016</v>
      </c>
      <c r="AK872">
        <v>493.45752311336969</v>
      </c>
      <c r="AL872">
        <v>591.18736086417994</v>
      </c>
      <c r="AX872" s="248"/>
      <c r="AY872" s="252"/>
    </row>
    <row r="873" spans="30:51" x14ac:dyDescent="0.25">
      <c r="AD873">
        <v>859</v>
      </c>
      <c r="AE873">
        <v>1372.7255537382298</v>
      </c>
      <c r="AF873">
        <v>2613.8962202389762</v>
      </c>
      <c r="AG873">
        <v>1189.2832459515735</v>
      </c>
      <c r="AH873">
        <v>759.31811414955018</v>
      </c>
      <c r="AI873">
        <v>721.85251661275561</v>
      </c>
      <c r="AJ873">
        <v>442.98156657921197</v>
      </c>
      <c r="AK873">
        <v>643.84218401548344</v>
      </c>
      <c r="AL873">
        <v>760.53860585613518</v>
      </c>
      <c r="AX873" s="248"/>
      <c r="AY873" s="252"/>
    </row>
    <row r="874" spans="30:51" x14ac:dyDescent="0.25">
      <c r="AD874">
        <v>860</v>
      </c>
      <c r="AE874">
        <v>1323.9148817315872</v>
      </c>
      <c r="AF874">
        <v>1566.3905317611134</v>
      </c>
      <c r="AG874">
        <v>915.68309563156913</v>
      </c>
      <c r="AH874">
        <v>646.46629129220946</v>
      </c>
      <c r="AI874">
        <v>528.45973920266727</v>
      </c>
      <c r="AJ874">
        <v>736.52172775567669</v>
      </c>
      <c r="AK874">
        <v>588.69041561022641</v>
      </c>
      <c r="AL874">
        <v>752.11543145106805</v>
      </c>
      <c r="AX874" s="248"/>
      <c r="AY874" s="252"/>
    </row>
    <row r="875" spans="30:51" x14ac:dyDescent="0.25">
      <c r="AD875">
        <v>861</v>
      </c>
      <c r="AE875">
        <v>2237.8664923234169</v>
      </c>
      <c r="AF875">
        <v>1451.0403193787829</v>
      </c>
      <c r="AG875">
        <v>1283.9377607530712</v>
      </c>
      <c r="AH875">
        <v>985.95510233521509</v>
      </c>
      <c r="AI875">
        <v>1121.9032724271653</v>
      </c>
      <c r="AJ875">
        <v>541.07987262260463</v>
      </c>
      <c r="AK875">
        <v>517.93519312134674</v>
      </c>
      <c r="AL875">
        <v>601.76738449271147</v>
      </c>
      <c r="AX875" s="248"/>
      <c r="AY875" s="252"/>
    </row>
    <row r="876" spans="30:51" x14ac:dyDescent="0.25">
      <c r="AD876">
        <v>862</v>
      </c>
      <c r="AE876">
        <v>1465.8825349949179</v>
      </c>
      <c r="AF876">
        <v>1331.9839922111644</v>
      </c>
      <c r="AG876">
        <v>1117.4071940017998</v>
      </c>
      <c r="AH876">
        <v>763.60135330202718</v>
      </c>
      <c r="AI876">
        <v>647.19270219909777</v>
      </c>
      <c r="AJ876">
        <v>626.95413260339819</v>
      </c>
      <c r="AK876">
        <v>1020.3701884824623</v>
      </c>
      <c r="AL876">
        <v>478.19352398572482</v>
      </c>
      <c r="AX876" s="248"/>
      <c r="AY876" s="252"/>
    </row>
    <row r="877" spans="30:51" x14ac:dyDescent="0.25">
      <c r="AD877">
        <v>863</v>
      </c>
      <c r="AE877">
        <v>1052.3061033579731</v>
      </c>
      <c r="AF877">
        <v>1561.7539990767355</v>
      </c>
      <c r="AG877">
        <v>1179.9570858184852</v>
      </c>
      <c r="AH877">
        <v>843.31669200622878</v>
      </c>
      <c r="AI877">
        <v>778.58079728222924</v>
      </c>
      <c r="AJ877">
        <v>498.81433585901527</v>
      </c>
      <c r="AK877">
        <v>619.91583210993053</v>
      </c>
      <c r="AL877">
        <v>444.69876598811635</v>
      </c>
      <c r="AX877" s="248"/>
      <c r="AY877" s="252"/>
    </row>
    <row r="878" spans="30:51" x14ac:dyDescent="0.25">
      <c r="AD878">
        <v>864</v>
      </c>
      <c r="AE878">
        <v>1471.1284008837224</v>
      </c>
      <c r="AF878">
        <v>1932.5432013003976</v>
      </c>
      <c r="AG878">
        <v>1111.0786303915256</v>
      </c>
      <c r="AH878">
        <v>920.39694622611023</v>
      </c>
      <c r="AI878">
        <v>661.18039347134334</v>
      </c>
      <c r="AJ878">
        <v>934.7352013230693</v>
      </c>
      <c r="AK878">
        <v>733.62465693364936</v>
      </c>
      <c r="AL878">
        <v>694.33129205934335</v>
      </c>
      <c r="AX878" s="248"/>
      <c r="AY878" s="252"/>
    </row>
    <row r="879" spans="30:51" x14ac:dyDescent="0.25">
      <c r="AD879">
        <v>865</v>
      </c>
      <c r="AE879">
        <v>1488.6777755100898</v>
      </c>
      <c r="AF879">
        <v>2646.1878085534063</v>
      </c>
      <c r="AG879">
        <v>913.61029827160974</v>
      </c>
      <c r="AH879">
        <v>738.2664272419297</v>
      </c>
      <c r="AI879">
        <v>753.73244555265865</v>
      </c>
      <c r="AJ879">
        <v>698.62772462110888</v>
      </c>
      <c r="AK879">
        <v>588.86861434456046</v>
      </c>
      <c r="AL879">
        <v>694.31157451695674</v>
      </c>
      <c r="AX879" s="248"/>
      <c r="AY879" s="252"/>
    </row>
    <row r="880" spans="30:51" x14ac:dyDescent="0.25">
      <c r="AD880">
        <v>866</v>
      </c>
      <c r="AE880">
        <v>1752.9804240883311</v>
      </c>
      <c r="AF880">
        <v>1795.7337778975557</v>
      </c>
      <c r="AG880">
        <v>913.98268778099748</v>
      </c>
      <c r="AH880">
        <v>783.17462791021967</v>
      </c>
      <c r="AI880">
        <v>568.13705873407412</v>
      </c>
      <c r="AJ880">
        <v>765.29526648944443</v>
      </c>
      <c r="AK880">
        <v>1111.1385672035951</v>
      </c>
      <c r="AL880">
        <v>532.1030991061956</v>
      </c>
      <c r="AX880" s="248"/>
      <c r="AY880" s="252"/>
    </row>
    <row r="881" spans="30:51" x14ac:dyDescent="0.25">
      <c r="AD881">
        <v>867</v>
      </c>
      <c r="AE881">
        <v>1888.9553599358078</v>
      </c>
      <c r="AF881">
        <v>1681.2946020605727</v>
      </c>
      <c r="AG881">
        <v>1215.2052980280516</v>
      </c>
      <c r="AH881">
        <v>1001.2102612488509</v>
      </c>
      <c r="AI881">
        <v>545.64369900544864</v>
      </c>
      <c r="AJ881">
        <v>748.73014351611073</v>
      </c>
      <c r="AK881">
        <v>488.35092294730816</v>
      </c>
      <c r="AL881">
        <v>845.62813123288265</v>
      </c>
      <c r="AX881" s="248"/>
      <c r="AY881" s="252"/>
    </row>
    <row r="882" spans="30:51" x14ac:dyDescent="0.25">
      <c r="AD882">
        <v>868</v>
      </c>
      <c r="AE882">
        <v>1765.8280208630542</v>
      </c>
      <c r="AF882">
        <v>1453.8981138409479</v>
      </c>
      <c r="AG882">
        <v>1007.6090336308125</v>
      </c>
      <c r="AH882">
        <v>687.65785247189092</v>
      </c>
      <c r="AI882">
        <v>830.74931718357175</v>
      </c>
      <c r="AJ882">
        <v>605.29392514887809</v>
      </c>
      <c r="AK882">
        <v>701.06531252114803</v>
      </c>
      <c r="AL882">
        <v>644.2564691495802</v>
      </c>
      <c r="AX882" s="248"/>
      <c r="AY882" s="252"/>
    </row>
    <row r="883" spans="30:51" x14ac:dyDescent="0.25">
      <c r="AD883">
        <v>869</v>
      </c>
      <c r="AE883">
        <v>2029.1080221880297</v>
      </c>
      <c r="AF883">
        <v>1758.1060246642119</v>
      </c>
      <c r="AG883">
        <v>1170.2327570111695</v>
      </c>
      <c r="AH883">
        <v>792.17778525675658</v>
      </c>
      <c r="AI883">
        <v>498.57873942900858</v>
      </c>
      <c r="AJ883">
        <v>665.73517908220015</v>
      </c>
      <c r="AK883">
        <v>358.56125823267126</v>
      </c>
      <c r="AL883">
        <v>1040.6232106707232</v>
      </c>
      <c r="AX883" s="248"/>
      <c r="AY883" s="252"/>
    </row>
    <row r="884" spans="30:51" x14ac:dyDescent="0.25">
      <c r="AD884">
        <v>870</v>
      </c>
      <c r="AE884">
        <v>1846.0056964757973</v>
      </c>
      <c r="AF884">
        <v>1444.9585971235983</v>
      </c>
      <c r="AG884">
        <v>1117.2650138561144</v>
      </c>
      <c r="AH884">
        <v>845.32700506295339</v>
      </c>
      <c r="AI884">
        <v>724.07912695891787</v>
      </c>
      <c r="AJ884">
        <v>588.80948369578368</v>
      </c>
      <c r="AK884">
        <v>668.9832564924734</v>
      </c>
      <c r="AL884">
        <v>842.76033226636025</v>
      </c>
      <c r="AX884" s="248"/>
      <c r="AY884" s="252"/>
    </row>
    <row r="885" spans="30:51" x14ac:dyDescent="0.25">
      <c r="AD885">
        <v>871</v>
      </c>
      <c r="AE885">
        <v>1956.0045718430329</v>
      </c>
      <c r="AF885">
        <v>1080.2442018108593</v>
      </c>
      <c r="AG885">
        <v>808.55495225098082</v>
      </c>
      <c r="AH885">
        <v>779.62538900084814</v>
      </c>
      <c r="AI885">
        <v>740.46812395324309</v>
      </c>
      <c r="AJ885">
        <v>599.89492861208078</v>
      </c>
      <c r="AK885">
        <v>753.23925741949233</v>
      </c>
      <c r="AL885">
        <v>727.49308881894012</v>
      </c>
      <c r="AX885" s="248"/>
      <c r="AY885" s="252"/>
    </row>
    <row r="886" spans="30:51" x14ac:dyDescent="0.25">
      <c r="AD886">
        <v>872</v>
      </c>
      <c r="AE886">
        <v>1483.2109666265685</v>
      </c>
      <c r="AF886">
        <v>1486.5920382844774</v>
      </c>
      <c r="AG886">
        <v>1265.7107224507679</v>
      </c>
      <c r="AH886">
        <v>829.03157678335265</v>
      </c>
      <c r="AI886">
        <v>579.41250888965715</v>
      </c>
      <c r="AJ886">
        <v>743.86027821782773</v>
      </c>
      <c r="AK886">
        <v>697.95033114376656</v>
      </c>
      <c r="AL886">
        <v>910.43472503121518</v>
      </c>
      <c r="AX886" s="248"/>
      <c r="AY886" s="252"/>
    </row>
    <row r="887" spans="30:51" x14ac:dyDescent="0.25">
      <c r="AD887">
        <v>873</v>
      </c>
      <c r="AE887">
        <v>1171.6377817821692</v>
      </c>
      <c r="AF887">
        <v>1392.1091627006267</v>
      </c>
      <c r="AG887">
        <v>1294.1120372632272</v>
      </c>
      <c r="AH887">
        <v>685.52121160328454</v>
      </c>
      <c r="AI887">
        <v>535.43983533041103</v>
      </c>
      <c r="AJ887">
        <v>484.29715279050873</v>
      </c>
      <c r="AK887">
        <v>388.68495900477831</v>
      </c>
      <c r="AL887">
        <v>644.64460928307244</v>
      </c>
      <c r="AX887" s="248"/>
      <c r="AY887" s="252"/>
    </row>
    <row r="888" spans="30:51" x14ac:dyDescent="0.25">
      <c r="AD888">
        <v>874</v>
      </c>
      <c r="AE888">
        <v>2161.5618661833178</v>
      </c>
      <c r="AF888">
        <v>2093.2078632066741</v>
      </c>
      <c r="AG888">
        <v>954.79592575233335</v>
      </c>
      <c r="AH888">
        <v>481.9606756058098</v>
      </c>
      <c r="AI888">
        <v>352.64349916654874</v>
      </c>
      <c r="AJ888">
        <v>699.96461906583875</v>
      </c>
      <c r="AK888">
        <v>658.48428306417225</v>
      </c>
      <c r="AL888">
        <v>720.45342038685851</v>
      </c>
      <c r="AX888" s="248"/>
      <c r="AY888" s="252"/>
    </row>
    <row r="889" spans="30:51" x14ac:dyDescent="0.25">
      <c r="AD889">
        <v>875</v>
      </c>
      <c r="AE889">
        <v>2423.414169048553</v>
      </c>
      <c r="AF889">
        <v>1975.8706758958608</v>
      </c>
      <c r="AG889">
        <v>849.36107683922285</v>
      </c>
      <c r="AH889">
        <v>828.44807428471506</v>
      </c>
      <c r="AI889">
        <v>657.02988673955349</v>
      </c>
      <c r="AJ889">
        <v>633.38514144995611</v>
      </c>
      <c r="AK889">
        <v>683.40029652229964</v>
      </c>
      <c r="AL889">
        <v>571.77065173887138</v>
      </c>
      <c r="AX889" s="248"/>
      <c r="AY889" s="252"/>
    </row>
    <row r="890" spans="30:51" x14ac:dyDescent="0.25">
      <c r="AD890">
        <v>876</v>
      </c>
      <c r="AE890">
        <v>1511.0424833007887</v>
      </c>
      <c r="AF890">
        <v>2062.3671199231658</v>
      </c>
      <c r="AG890">
        <v>870.99417260895302</v>
      </c>
      <c r="AH890">
        <v>767.97425399767735</v>
      </c>
      <c r="AI890">
        <v>789.08664192511719</v>
      </c>
      <c r="AJ890">
        <v>656.75773861461971</v>
      </c>
      <c r="AK890">
        <v>752.46297222126464</v>
      </c>
      <c r="AL890">
        <v>686.05646325997316</v>
      </c>
      <c r="AX890" s="248"/>
      <c r="AY890" s="252"/>
    </row>
    <row r="891" spans="30:51" x14ac:dyDescent="0.25">
      <c r="AD891">
        <v>877</v>
      </c>
      <c r="AE891">
        <v>1489.8801679919625</v>
      </c>
      <c r="AF891">
        <v>1788.4802503619962</v>
      </c>
      <c r="AG891">
        <v>780.02589431904016</v>
      </c>
      <c r="AH891">
        <v>798.46763137233802</v>
      </c>
      <c r="AI891">
        <v>735.57087819954666</v>
      </c>
      <c r="AJ891">
        <v>557.61084591970643</v>
      </c>
      <c r="AK891">
        <v>364.87724005609471</v>
      </c>
      <c r="AL891">
        <v>475.37465389261456</v>
      </c>
      <c r="AX891" s="248"/>
      <c r="AY891" s="252"/>
    </row>
    <row r="892" spans="30:51" x14ac:dyDescent="0.25">
      <c r="AD892">
        <v>878</v>
      </c>
      <c r="AE892">
        <v>1238.6146725815352</v>
      </c>
      <c r="AF892">
        <v>1923.7857257405622</v>
      </c>
      <c r="AG892">
        <v>1028.6272868684905</v>
      </c>
      <c r="AH892">
        <v>745.61585020164489</v>
      </c>
      <c r="AI892">
        <v>736.25048916476021</v>
      </c>
      <c r="AJ892">
        <v>573.57772343160218</v>
      </c>
      <c r="AK892">
        <v>604.4488751676588</v>
      </c>
      <c r="AL892">
        <v>423.2848079943152</v>
      </c>
      <c r="AX892" s="248"/>
      <c r="AY892" s="252"/>
    </row>
    <row r="893" spans="30:51" x14ac:dyDescent="0.25">
      <c r="AD893">
        <v>879</v>
      </c>
      <c r="AE893">
        <v>1590.8415232490979</v>
      </c>
      <c r="AF893">
        <v>1391.8045789509813</v>
      </c>
      <c r="AG893">
        <v>782.36743996739119</v>
      </c>
      <c r="AH893">
        <v>716.58292524709327</v>
      </c>
      <c r="AI893">
        <v>706.63840050975716</v>
      </c>
      <c r="AJ893">
        <v>659.89146052875458</v>
      </c>
      <c r="AK893">
        <v>517.74565059277552</v>
      </c>
      <c r="AL893">
        <v>661.17952458220543</v>
      </c>
      <c r="AX893" s="248"/>
      <c r="AY893" s="252"/>
    </row>
    <row r="894" spans="30:51" x14ac:dyDescent="0.25">
      <c r="AD894">
        <v>880</v>
      </c>
      <c r="AE894">
        <v>1530.8706664246254</v>
      </c>
      <c r="AF894">
        <v>1482.7868067737381</v>
      </c>
      <c r="AG894">
        <v>1077.9218362402971</v>
      </c>
      <c r="AH894">
        <v>788.01190051456217</v>
      </c>
      <c r="AI894">
        <v>546.6946201948208</v>
      </c>
      <c r="AJ894">
        <v>1104.1067535420843</v>
      </c>
      <c r="AK894">
        <v>680.59296669449679</v>
      </c>
      <c r="AL894">
        <v>612.09691218987746</v>
      </c>
      <c r="AX894" s="248"/>
      <c r="AY894" s="252"/>
    </row>
    <row r="895" spans="30:51" x14ac:dyDescent="0.25">
      <c r="AD895">
        <v>881</v>
      </c>
      <c r="AE895">
        <v>1650.3383089777456</v>
      </c>
      <c r="AF895">
        <v>1982.1847490658058</v>
      </c>
      <c r="AG895">
        <v>1468.8968677088496</v>
      </c>
      <c r="AH895">
        <v>760.43107696817458</v>
      </c>
      <c r="AI895">
        <v>726.35887125313957</v>
      </c>
      <c r="AJ895">
        <v>664.78744798857224</v>
      </c>
      <c r="AK895">
        <v>429.1758380788749</v>
      </c>
      <c r="AL895">
        <v>689.02387669341465</v>
      </c>
      <c r="AX895" s="248"/>
      <c r="AY895" s="252"/>
    </row>
    <row r="896" spans="30:51" x14ac:dyDescent="0.25">
      <c r="AD896">
        <v>882</v>
      </c>
      <c r="AE896">
        <v>1787.4105499699117</v>
      </c>
      <c r="AF896">
        <v>1761.8351586489614</v>
      </c>
      <c r="AG896">
        <v>722.8121294849883</v>
      </c>
      <c r="AH896">
        <v>863.21393074935634</v>
      </c>
      <c r="AI896">
        <v>665.3909149561091</v>
      </c>
      <c r="AJ896">
        <v>475.02171580110496</v>
      </c>
      <c r="AK896">
        <v>519.19867677169509</v>
      </c>
      <c r="AL896">
        <v>499.2852498699948</v>
      </c>
      <c r="AX896" s="248"/>
      <c r="AY896" s="252"/>
    </row>
    <row r="897" spans="30:51" x14ac:dyDescent="0.25">
      <c r="AD897">
        <v>883</v>
      </c>
      <c r="AE897">
        <v>1723.8545381189604</v>
      </c>
      <c r="AF897">
        <v>1523.3250193614467</v>
      </c>
      <c r="AG897">
        <v>1053.4414493443323</v>
      </c>
      <c r="AH897">
        <v>794.27298363930629</v>
      </c>
      <c r="AI897">
        <v>822.03343327574589</v>
      </c>
      <c r="AJ897">
        <v>653.36866458988879</v>
      </c>
      <c r="AK897">
        <v>930.66335750887254</v>
      </c>
      <c r="AL897">
        <v>419.55165001604087</v>
      </c>
      <c r="AX897" s="248"/>
      <c r="AY897" s="252"/>
    </row>
    <row r="898" spans="30:51" x14ac:dyDescent="0.25">
      <c r="AD898">
        <v>884</v>
      </c>
      <c r="AE898">
        <v>1111.1701912730325</v>
      </c>
      <c r="AF898">
        <v>1776.5714937404837</v>
      </c>
      <c r="AG898">
        <v>942.11741017188535</v>
      </c>
      <c r="AH898">
        <v>832.6980533551282</v>
      </c>
      <c r="AI898">
        <v>418.69817797568783</v>
      </c>
      <c r="AJ898">
        <v>818.00564510066363</v>
      </c>
      <c r="AK898">
        <v>351.651236840698</v>
      </c>
      <c r="AL898">
        <v>356.75015264086522</v>
      </c>
      <c r="AX898" s="248"/>
      <c r="AY898" s="252"/>
    </row>
    <row r="899" spans="30:51" x14ac:dyDescent="0.25">
      <c r="AD899">
        <v>885</v>
      </c>
      <c r="AE899">
        <v>1610.1323710805805</v>
      </c>
      <c r="AF899">
        <v>1811.7865426389922</v>
      </c>
      <c r="AG899">
        <v>1210.2056188180522</v>
      </c>
      <c r="AH899">
        <v>1005.2024265874909</v>
      </c>
      <c r="AI899">
        <v>827.84853422882577</v>
      </c>
      <c r="AJ899">
        <v>443.70176470847434</v>
      </c>
      <c r="AK899">
        <v>634.30273784121732</v>
      </c>
      <c r="AL899">
        <v>721.48679070655407</v>
      </c>
      <c r="AX899" s="248"/>
      <c r="AY899" s="252"/>
    </row>
    <row r="900" spans="30:51" x14ac:dyDescent="0.25">
      <c r="AD900">
        <v>886</v>
      </c>
      <c r="AE900">
        <v>1624.2909376442597</v>
      </c>
      <c r="AF900">
        <v>1251.0995160515165</v>
      </c>
      <c r="AG900">
        <v>706.74300838847671</v>
      </c>
      <c r="AH900">
        <v>664.7614096527891</v>
      </c>
      <c r="AI900">
        <v>944.61410823710094</v>
      </c>
      <c r="AJ900">
        <v>967.94802531692653</v>
      </c>
      <c r="AK900">
        <v>321.34132128776474</v>
      </c>
      <c r="AL900">
        <v>522.12111324790499</v>
      </c>
      <c r="AX900" s="248"/>
      <c r="AY900" s="252"/>
    </row>
    <row r="901" spans="30:51" x14ac:dyDescent="0.25">
      <c r="AD901">
        <v>887</v>
      </c>
      <c r="AE901">
        <v>1419.1134014785557</v>
      </c>
      <c r="AF901">
        <v>1598.9662160211601</v>
      </c>
      <c r="AG901">
        <v>961.59345604676218</v>
      </c>
      <c r="AH901">
        <v>727.26583681360228</v>
      </c>
      <c r="AI901">
        <v>541.11238974544983</v>
      </c>
      <c r="AJ901">
        <v>922.88746518806533</v>
      </c>
      <c r="AK901">
        <v>660.82467253812752</v>
      </c>
      <c r="AL901">
        <v>724.37360140453245</v>
      </c>
      <c r="AX901" s="248"/>
      <c r="AY901" s="252"/>
    </row>
    <row r="902" spans="30:51" x14ac:dyDescent="0.25">
      <c r="AD902">
        <v>888</v>
      </c>
      <c r="AE902">
        <v>1308.0246579499781</v>
      </c>
      <c r="AF902">
        <v>1481.5256470896929</v>
      </c>
      <c r="AG902">
        <v>885.89216605108629</v>
      </c>
      <c r="AH902">
        <v>684.37409999975739</v>
      </c>
      <c r="AI902">
        <v>592.92169907339451</v>
      </c>
      <c r="AJ902">
        <v>736.80755804560908</v>
      </c>
      <c r="AK902">
        <v>343.67709417595523</v>
      </c>
      <c r="AL902">
        <v>509.08685440383533</v>
      </c>
      <c r="AX902" s="248"/>
      <c r="AY902" s="252"/>
    </row>
    <row r="903" spans="30:51" x14ac:dyDescent="0.25">
      <c r="AD903">
        <v>889</v>
      </c>
      <c r="AE903">
        <v>1902.8125218108694</v>
      </c>
      <c r="AF903">
        <v>1465.169560263796</v>
      </c>
      <c r="AG903">
        <v>949.63578711833406</v>
      </c>
      <c r="AH903">
        <v>709.31250051706013</v>
      </c>
      <c r="AI903">
        <v>514.0947786419049</v>
      </c>
      <c r="AJ903">
        <v>645.03397068452239</v>
      </c>
      <c r="AK903">
        <v>799.96044445730786</v>
      </c>
      <c r="AL903">
        <v>695.09483081340284</v>
      </c>
      <c r="AX903" s="248"/>
      <c r="AY903" s="252"/>
    </row>
    <row r="904" spans="30:51" x14ac:dyDescent="0.25">
      <c r="AD904">
        <v>890</v>
      </c>
      <c r="AE904">
        <v>1716.9747746404187</v>
      </c>
      <c r="AF904">
        <v>1135.4663488794938</v>
      </c>
      <c r="AG904">
        <v>742.11012881289037</v>
      </c>
      <c r="AH904">
        <v>754.39037253515642</v>
      </c>
      <c r="AI904">
        <v>821.28293961518716</v>
      </c>
      <c r="AJ904">
        <v>662.99155071195537</v>
      </c>
      <c r="AK904">
        <v>632.3895379343993</v>
      </c>
      <c r="AL904">
        <v>1028.9508172373687</v>
      </c>
      <c r="AX904" s="248"/>
      <c r="AY904" s="252"/>
    </row>
    <row r="905" spans="30:51" x14ac:dyDescent="0.25">
      <c r="AD905">
        <v>891</v>
      </c>
      <c r="AE905">
        <v>1864.4187355205368</v>
      </c>
      <c r="AF905">
        <v>1639.6913670718804</v>
      </c>
      <c r="AG905">
        <v>1127.3078343284121</v>
      </c>
      <c r="AH905">
        <v>616.63868417362448</v>
      </c>
      <c r="AI905">
        <v>498.79632486711591</v>
      </c>
      <c r="AJ905">
        <v>629.33103053308923</v>
      </c>
      <c r="AK905">
        <v>953.17058503206999</v>
      </c>
      <c r="AL905">
        <v>679.59060780083109</v>
      </c>
      <c r="AX905" s="248"/>
      <c r="AY905" s="252"/>
    </row>
    <row r="906" spans="30:51" x14ac:dyDescent="0.25">
      <c r="AD906">
        <v>892</v>
      </c>
      <c r="AE906">
        <v>1828.8589089078982</v>
      </c>
      <c r="AF906">
        <v>1544.3027569631597</v>
      </c>
      <c r="AG906">
        <v>1127.3594403237935</v>
      </c>
      <c r="AH906">
        <v>778.02086809755895</v>
      </c>
      <c r="AI906">
        <v>502.22009425541575</v>
      </c>
      <c r="AJ906">
        <v>631.55646013230239</v>
      </c>
      <c r="AK906">
        <v>304.34849656551165</v>
      </c>
      <c r="AL906">
        <v>1211.9745761035722</v>
      </c>
      <c r="AX906" s="248"/>
      <c r="AY906" s="252"/>
    </row>
    <row r="907" spans="30:51" x14ac:dyDescent="0.25">
      <c r="AD907">
        <v>893</v>
      </c>
      <c r="AE907">
        <v>1842.7805566051852</v>
      </c>
      <c r="AF907">
        <v>2312.4505261879649</v>
      </c>
      <c r="AG907">
        <v>777.11033646993974</v>
      </c>
      <c r="AH907">
        <v>893.53982273199881</v>
      </c>
      <c r="AI907">
        <v>934.7348965232685</v>
      </c>
      <c r="AJ907">
        <v>320.13733336917517</v>
      </c>
      <c r="AK907">
        <v>627.29057643979036</v>
      </c>
      <c r="AL907">
        <v>652.89860071373846</v>
      </c>
      <c r="AX907" s="248"/>
      <c r="AY907" s="252"/>
    </row>
    <row r="908" spans="30:51" x14ac:dyDescent="0.25">
      <c r="AD908">
        <v>894</v>
      </c>
      <c r="AE908">
        <v>1516.873588332096</v>
      </c>
      <c r="AF908">
        <v>1744.6839761489068</v>
      </c>
      <c r="AG908">
        <v>1431.9184858794686</v>
      </c>
      <c r="AH908">
        <v>414.5732109667486</v>
      </c>
      <c r="AI908">
        <v>313.24509552274105</v>
      </c>
      <c r="AJ908">
        <v>523.28471439924363</v>
      </c>
      <c r="AK908">
        <v>755.72588689572103</v>
      </c>
      <c r="AL908">
        <v>261.77146888434442</v>
      </c>
      <c r="AX908" s="248"/>
      <c r="AY908" s="252"/>
    </row>
    <row r="909" spans="30:51" x14ac:dyDescent="0.25">
      <c r="AD909">
        <v>895</v>
      </c>
      <c r="AE909">
        <v>1439.6011403478451</v>
      </c>
      <c r="AF909">
        <v>1727.7626858118001</v>
      </c>
      <c r="AG909">
        <v>974.26025376864004</v>
      </c>
      <c r="AH909">
        <v>1017.2999790385369</v>
      </c>
      <c r="AI909">
        <v>594.59626384476633</v>
      </c>
      <c r="AJ909">
        <v>346.32859445541521</v>
      </c>
      <c r="AK909">
        <v>1171.6201933242749</v>
      </c>
      <c r="AL909">
        <v>768.612654892406</v>
      </c>
      <c r="AX909" s="248"/>
      <c r="AY909" s="252"/>
    </row>
    <row r="910" spans="30:51" x14ac:dyDescent="0.25">
      <c r="AD910">
        <v>896</v>
      </c>
      <c r="AE910">
        <v>1664.4194479884793</v>
      </c>
      <c r="AF910">
        <v>1743.3491029221857</v>
      </c>
      <c r="AG910">
        <v>1258.2198980932844</v>
      </c>
      <c r="AH910">
        <v>602.98347337263851</v>
      </c>
      <c r="AI910">
        <v>627.19726573055607</v>
      </c>
      <c r="AJ910">
        <v>600.05094330008592</v>
      </c>
      <c r="AK910">
        <v>799.20408309561265</v>
      </c>
      <c r="AL910">
        <v>527.47906203210653</v>
      </c>
      <c r="AX910" s="248"/>
      <c r="AY910" s="252"/>
    </row>
    <row r="911" spans="30:51" x14ac:dyDescent="0.25">
      <c r="AD911">
        <v>897</v>
      </c>
      <c r="AE911">
        <v>2284.031402336871</v>
      </c>
      <c r="AF911">
        <v>1294.587582247384</v>
      </c>
      <c r="AG911">
        <v>745.55122256546133</v>
      </c>
      <c r="AH911">
        <v>677.68766073202983</v>
      </c>
      <c r="AI911">
        <v>416.06429424991711</v>
      </c>
      <c r="AJ911">
        <v>1092.914391425609</v>
      </c>
      <c r="AK911">
        <v>667.41832700976909</v>
      </c>
      <c r="AL911">
        <v>518.4373998586899</v>
      </c>
      <c r="AX911" s="248"/>
      <c r="AY911" s="252"/>
    </row>
    <row r="912" spans="30:51" x14ac:dyDescent="0.25">
      <c r="AD912">
        <v>898</v>
      </c>
      <c r="AE912">
        <v>1301.7409293118942</v>
      </c>
      <c r="AF912">
        <v>1651.5129504277195</v>
      </c>
      <c r="AG912">
        <v>1058.2428387571031</v>
      </c>
      <c r="AH912">
        <v>603.91158550168814</v>
      </c>
      <c r="AI912">
        <v>746.59403736797822</v>
      </c>
      <c r="AJ912">
        <v>430.76088569167246</v>
      </c>
      <c r="AK912">
        <v>678.6699656235096</v>
      </c>
      <c r="AL912">
        <v>388.5687186428205</v>
      </c>
      <c r="AX912" s="248"/>
      <c r="AY912" s="252"/>
    </row>
    <row r="913" spans="30:51" x14ac:dyDescent="0.25">
      <c r="AD913">
        <v>899</v>
      </c>
      <c r="AE913">
        <v>1972.6927691676847</v>
      </c>
      <c r="AF913">
        <v>1336.2629020858496</v>
      </c>
      <c r="AG913">
        <v>816.06044945581016</v>
      </c>
      <c r="AH913">
        <v>833.7823503958283</v>
      </c>
      <c r="AI913">
        <v>672.34876973410644</v>
      </c>
      <c r="AJ913">
        <v>696.19160712821304</v>
      </c>
      <c r="AK913">
        <v>535.28934692666473</v>
      </c>
      <c r="AL913">
        <v>556.32058196311482</v>
      </c>
      <c r="AX913" s="248"/>
      <c r="AY913" s="252"/>
    </row>
    <row r="914" spans="30:51" x14ac:dyDescent="0.25">
      <c r="AD914">
        <v>900</v>
      </c>
      <c r="AE914">
        <v>1756.1499948404285</v>
      </c>
      <c r="AF914">
        <v>1900.401402093642</v>
      </c>
      <c r="AG914">
        <v>785.26577386531653</v>
      </c>
      <c r="AH914">
        <v>801.64563076637796</v>
      </c>
      <c r="AI914">
        <v>287.76412377212915</v>
      </c>
      <c r="AJ914">
        <v>710.38755646948323</v>
      </c>
      <c r="AK914">
        <v>668.2631635959641</v>
      </c>
      <c r="AL914">
        <v>795.89201545976402</v>
      </c>
      <c r="AX914" s="248"/>
      <c r="AY914" s="252"/>
    </row>
    <row r="915" spans="30:51" x14ac:dyDescent="0.25">
      <c r="AD915">
        <v>901</v>
      </c>
      <c r="AE915">
        <v>1703.1028141198342</v>
      </c>
      <c r="AF915">
        <v>1539.218272765881</v>
      </c>
      <c r="AG915">
        <v>789.05846552980756</v>
      </c>
      <c r="AH915">
        <v>946.62417686765843</v>
      </c>
      <c r="AI915">
        <v>1001.666413489701</v>
      </c>
      <c r="AJ915">
        <v>583.65205344856338</v>
      </c>
      <c r="AK915">
        <v>523.51188030252888</v>
      </c>
      <c r="AL915">
        <v>532.66461500024457</v>
      </c>
      <c r="AX915" s="248"/>
      <c r="AY915" s="252"/>
    </row>
    <row r="916" spans="30:51" x14ac:dyDescent="0.25">
      <c r="AD916">
        <v>902</v>
      </c>
      <c r="AE916">
        <v>1499.514650462138</v>
      </c>
      <c r="AF916">
        <v>1333.1684349480859</v>
      </c>
      <c r="AG916">
        <v>615.73662474074979</v>
      </c>
      <c r="AH916">
        <v>639.70677602301464</v>
      </c>
      <c r="AI916">
        <v>528.0266491559762</v>
      </c>
      <c r="AJ916">
        <v>723.79643704375144</v>
      </c>
      <c r="AK916">
        <v>745.07795524693097</v>
      </c>
      <c r="AL916">
        <v>682.6701068829932</v>
      </c>
      <c r="AX916" s="248"/>
      <c r="AY916" s="252"/>
    </row>
    <row r="917" spans="30:51" x14ac:dyDescent="0.25">
      <c r="AD917">
        <v>903</v>
      </c>
      <c r="AE917">
        <v>1681.3470558958493</v>
      </c>
      <c r="AF917">
        <v>1917.1257354952436</v>
      </c>
      <c r="AG917">
        <v>1069.1218407198528</v>
      </c>
      <c r="AH917">
        <v>599.66477717132113</v>
      </c>
      <c r="AI917">
        <v>498.86107811226537</v>
      </c>
      <c r="AJ917">
        <v>578.7364290066065</v>
      </c>
      <c r="AK917">
        <v>597.50431619962308</v>
      </c>
      <c r="AL917">
        <v>767.91068774284167</v>
      </c>
      <c r="AX917" s="248"/>
      <c r="AY917" s="252"/>
    </row>
    <row r="918" spans="30:51" x14ac:dyDescent="0.25">
      <c r="AD918">
        <v>904</v>
      </c>
      <c r="AE918">
        <v>1697.2794546900475</v>
      </c>
      <c r="AF918">
        <v>1976.9051735790981</v>
      </c>
      <c r="AG918">
        <v>1021.3067397504273</v>
      </c>
      <c r="AH918">
        <v>689.21542367940094</v>
      </c>
      <c r="AI918">
        <v>769.88963064698714</v>
      </c>
      <c r="AJ918">
        <v>854.72055148514698</v>
      </c>
      <c r="AK918">
        <v>587.28398765657766</v>
      </c>
      <c r="AL918">
        <v>907.1355626389352</v>
      </c>
      <c r="AX918" s="248"/>
      <c r="AY918" s="252"/>
    </row>
    <row r="919" spans="30:51" x14ac:dyDescent="0.25">
      <c r="AD919">
        <v>905</v>
      </c>
      <c r="AE919">
        <v>1253.9706319203988</v>
      </c>
      <c r="AF919">
        <v>1516.2965310958009</v>
      </c>
      <c r="AG919">
        <v>932.04335339157501</v>
      </c>
      <c r="AH919">
        <v>782.21264167185393</v>
      </c>
      <c r="AI919">
        <v>581.0670886081532</v>
      </c>
      <c r="AJ919">
        <v>683.02544693429695</v>
      </c>
      <c r="AK919">
        <v>443.35357288107178</v>
      </c>
      <c r="AL919">
        <v>450.97060949178103</v>
      </c>
      <c r="AX919" s="248"/>
      <c r="AY919" s="252"/>
    </row>
    <row r="920" spans="30:51" x14ac:dyDescent="0.25">
      <c r="AD920">
        <v>906</v>
      </c>
      <c r="AE920">
        <v>1865.8731316819046</v>
      </c>
      <c r="AF920">
        <v>1643.6895819592551</v>
      </c>
      <c r="AG920">
        <v>1224.212374125161</v>
      </c>
      <c r="AH920">
        <v>1129.269552395928</v>
      </c>
      <c r="AI920">
        <v>805.31456698603188</v>
      </c>
      <c r="AJ920">
        <v>523.72097732629527</v>
      </c>
      <c r="AK920">
        <v>1342.1831528073601</v>
      </c>
      <c r="AL920">
        <v>747.30196104481229</v>
      </c>
      <c r="AX920" s="248"/>
      <c r="AY920" s="252"/>
    </row>
    <row r="921" spans="30:51" x14ac:dyDescent="0.25">
      <c r="AD921">
        <v>907</v>
      </c>
      <c r="AE921">
        <v>1620.4076405649944</v>
      </c>
      <c r="AF921">
        <v>1607.5534643942524</v>
      </c>
      <c r="AG921">
        <v>1056.2580161601029</v>
      </c>
      <c r="AH921">
        <v>969.82636019789697</v>
      </c>
      <c r="AI921">
        <v>568.91989435439223</v>
      </c>
      <c r="AJ921">
        <v>986.26924298183178</v>
      </c>
      <c r="AK921">
        <v>544.57782097709685</v>
      </c>
      <c r="AL921">
        <v>687.51682760833705</v>
      </c>
      <c r="AX921" s="248"/>
      <c r="AY921" s="252"/>
    </row>
    <row r="922" spans="30:51" x14ac:dyDescent="0.25">
      <c r="AD922">
        <v>908</v>
      </c>
      <c r="AE922">
        <v>1263.8330381651745</v>
      </c>
      <c r="AF922">
        <v>1257.8849870494637</v>
      </c>
      <c r="AG922">
        <v>957.74620144562016</v>
      </c>
      <c r="AH922">
        <v>798.14409948025332</v>
      </c>
      <c r="AI922">
        <v>586.45906490462517</v>
      </c>
      <c r="AJ922">
        <v>552.31780544059905</v>
      </c>
      <c r="AK922">
        <v>579.09466875676571</v>
      </c>
      <c r="AL922">
        <v>241.26834345974035</v>
      </c>
      <c r="AX922" s="248"/>
      <c r="AY922" s="252"/>
    </row>
    <row r="923" spans="30:51" x14ac:dyDescent="0.25">
      <c r="AD923">
        <v>909</v>
      </c>
      <c r="AE923">
        <v>1335.1637703069118</v>
      </c>
      <c r="AF923">
        <v>1495.4332481974861</v>
      </c>
      <c r="AG923">
        <v>1131.6495428499213</v>
      </c>
      <c r="AH923">
        <v>952.51100031040642</v>
      </c>
      <c r="AI923">
        <v>671.69260605458135</v>
      </c>
      <c r="AJ923">
        <v>588.52732149053338</v>
      </c>
      <c r="AK923">
        <v>403.24476896124179</v>
      </c>
      <c r="AL923">
        <v>681.78101523634359</v>
      </c>
      <c r="AX923" s="248"/>
      <c r="AY923" s="252"/>
    </row>
    <row r="924" spans="30:51" x14ac:dyDescent="0.25">
      <c r="AD924">
        <v>910</v>
      </c>
      <c r="AE924">
        <v>2067.5871779451627</v>
      </c>
      <c r="AF924">
        <v>1650.4430631730158</v>
      </c>
      <c r="AG924">
        <v>811.87405468136024</v>
      </c>
      <c r="AH924">
        <v>993.64034764358144</v>
      </c>
      <c r="AI924">
        <v>428.23659398997853</v>
      </c>
      <c r="AJ924">
        <v>1133.162954559742</v>
      </c>
      <c r="AK924">
        <v>872.25535620071446</v>
      </c>
      <c r="AL924">
        <v>456.51276950467621</v>
      </c>
      <c r="AX924" s="248"/>
      <c r="AY924" s="252"/>
    </row>
    <row r="925" spans="30:51" x14ac:dyDescent="0.25">
      <c r="AD925">
        <v>911</v>
      </c>
      <c r="AE925">
        <v>1609.1325672662329</v>
      </c>
      <c r="AF925">
        <v>1496.9603588832933</v>
      </c>
      <c r="AG925">
        <v>1050.5388853698628</v>
      </c>
      <c r="AH925">
        <v>645.3740298732298</v>
      </c>
      <c r="AI925">
        <v>610.32309275812975</v>
      </c>
      <c r="AJ925">
        <v>598.90193399161694</v>
      </c>
      <c r="AK925">
        <v>791.48528144860575</v>
      </c>
      <c r="AL925">
        <v>1173.6788826360789</v>
      </c>
      <c r="AX925" s="248"/>
      <c r="AY925" s="252"/>
    </row>
    <row r="926" spans="30:51" x14ac:dyDescent="0.25">
      <c r="AD926">
        <v>912</v>
      </c>
      <c r="AE926">
        <v>1547.4387347463698</v>
      </c>
      <c r="AF926">
        <v>1241.955179749229</v>
      </c>
      <c r="AG926">
        <v>1044.801927801085</v>
      </c>
      <c r="AH926">
        <v>773.46511882258119</v>
      </c>
      <c r="AI926">
        <v>833.2867667437331</v>
      </c>
      <c r="AJ926">
        <v>488.668988809648</v>
      </c>
      <c r="AK926">
        <v>657.34062456627214</v>
      </c>
      <c r="AL926">
        <v>460.94968758316355</v>
      </c>
      <c r="AX926" s="248"/>
      <c r="AY926" s="252"/>
    </row>
    <row r="927" spans="30:51" x14ac:dyDescent="0.25">
      <c r="AD927">
        <v>913</v>
      </c>
      <c r="AE927">
        <v>1204.7552887505351</v>
      </c>
      <c r="AF927">
        <v>1583.2271264587509</v>
      </c>
      <c r="AG927">
        <v>903.81587500893966</v>
      </c>
      <c r="AH927">
        <v>1131.9135351472028</v>
      </c>
      <c r="AI927">
        <v>463.45836991946362</v>
      </c>
      <c r="AJ927">
        <v>814.78767840207411</v>
      </c>
      <c r="AK927">
        <v>654.63544823240318</v>
      </c>
      <c r="AL927">
        <v>583.97024176479749</v>
      </c>
      <c r="AX927" s="248"/>
      <c r="AY927" s="252"/>
    </row>
    <row r="928" spans="30:51" x14ac:dyDescent="0.25">
      <c r="AD928">
        <v>914</v>
      </c>
      <c r="AE928">
        <v>2359.5694201401261</v>
      </c>
      <c r="AF928">
        <v>1741.1526143077183</v>
      </c>
      <c r="AG928">
        <v>736.00493578983321</v>
      </c>
      <c r="AH928">
        <v>843.80033296420891</v>
      </c>
      <c r="AI928">
        <v>594.21808896908306</v>
      </c>
      <c r="AJ928">
        <v>912.48024590952468</v>
      </c>
      <c r="AK928">
        <v>693.09903827896414</v>
      </c>
      <c r="AL928">
        <v>634.64583866277394</v>
      </c>
      <c r="AX928" s="248"/>
      <c r="AY928" s="252"/>
    </row>
    <row r="929" spans="30:51" x14ac:dyDescent="0.25">
      <c r="AD929">
        <v>915</v>
      </c>
      <c r="AE929">
        <v>1526.2571191327702</v>
      </c>
      <c r="AF929">
        <v>1177.2615314616853</v>
      </c>
      <c r="AG929">
        <v>1020.818818412823</v>
      </c>
      <c r="AH929">
        <v>689.79576677893999</v>
      </c>
      <c r="AI929">
        <v>459.29436350332605</v>
      </c>
      <c r="AJ929">
        <v>574.98176010897782</v>
      </c>
      <c r="AK929">
        <v>828.4416233829653</v>
      </c>
      <c r="AL929">
        <v>770.74198013435171</v>
      </c>
      <c r="AX929" s="248"/>
      <c r="AY929" s="252"/>
    </row>
    <row r="930" spans="30:51" x14ac:dyDescent="0.25">
      <c r="AD930">
        <v>916</v>
      </c>
      <c r="AE930">
        <v>1385.0154330671351</v>
      </c>
      <c r="AF930">
        <v>2254.6130891356538</v>
      </c>
      <c r="AG930">
        <v>945.24398574901102</v>
      </c>
      <c r="AH930">
        <v>476.65541963621422</v>
      </c>
      <c r="AI930">
        <v>352.62586053925475</v>
      </c>
      <c r="AJ930">
        <v>585.33707362578048</v>
      </c>
      <c r="AK930">
        <v>519.14521568605187</v>
      </c>
      <c r="AL930">
        <v>767.08964073358675</v>
      </c>
      <c r="AX930" s="248"/>
      <c r="AY930" s="252"/>
    </row>
    <row r="931" spans="30:51" x14ac:dyDescent="0.25">
      <c r="AD931">
        <v>917</v>
      </c>
      <c r="AE931">
        <v>1014.540237344107</v>
      </c>
      <c r="AF931">
        <v>1305.2734625158566</v>
      </c>
      <c r="AG931">
        <v>1029.8586405091614</v>
      </c>
      <c r="AH931">
        <v>786.72782199049504</v>
      </c>
      <c r="AI931">
        <v>452.01717819251746</v>
      </c>
      <c r="AJ931">
        <v>1095.6317903446788</v>
      </c>
      <c r="AK931">
        <v>1105.239236685499</v>
      </c>
      <c r="AL931">
        <v>533.96404726528658</v>
      </c>
      <c r="AX931" s="248"/>
      <c r="AY931" s="252"/>
    </row>
    <row r="932" spans="30:51" x14ac:dyDescent="0.25">
      <c r="AD932">
        <v>918</v>
      </c>
      <c r="AE932">
        <v>1784.6989020681954</v>
      </c>
      <c r="AF932">
        <v>1600.6261902861224</v>
      </c>
      <c r="AG932">
        <v>790.04102420375591</v>
      </c>
      <c r="AH932">
        <v>913.86540042046909</v>
      </c>
      <c r="AI932">
        <v>713.3984497906298</v>
      </c>
      <c r="AJ932">
        <v>774.55410912808168</v>
      </c>
      <c r="AK932">
        <v>940.69306846154268</v>
      </c>
      <c r="AL932">
        <v>1250.4450401453437</v>
      </c>
      <c r="AX932" s="248"/>
      <c r="AY932" s="252"/>
    </row>
    <row r="933" spans="30:51" x14ac:dyDescent="0.25">
      <c r="AD933">
        <v>919</v>
      </c>
      <c r="AE933">
        <v>1848.7498589597803</v>
      </c>
      <c r="AF933">
        <v>1471.6584600413764</v>
      </c>
      <c r="AG933">
        <v>1072.5074326809481</v>
      </c>
      <c r="AH933">
        <v>609.75684103691867</v>
      </c>
      <c r="AI933">
        <v>893.31857472459819</v>
      </c>
      <c r="AJ933">
        <v>708.10317940765299</v>
      </c>
      <c r="AK933">
        <v>930.64484103926338</v>
      </c>
      <c r="AL933">
        <v>499.45830598674854</v>
      </c>
      <c r="AX933" s="248"/>
      <c r="AY933" s="252"/>
    </row>
    <row r="934" spans="30:51" x14ac:dyDescent="0.25">
      <c r="AD934">
        <v>920</v>
      </c>
      <c r="AE934">
        <v>2002.156942623682</v>
      </c>
      <c r="AF934">
        <v>1488.6122002741413</v>
      </c>
      <c r="AG934">
        <v>1252.8076804541015</v>
      </c>
      <c r="AH934">
        <v>764.39247802855709</v>
      </c>
      <c r="AI934">
        <v>681.01284469057362</v>
      </c>
      <c r="AJ934">
        <v>727.67127570993898</v>
      </c>
      <c r="AK934">
        <v>800.72297473961476</v>
      </c>
      <c r="AL934">
        <v>758.90763122144097</v>
      </c>
      <c r="AX934" s="248"/>
      <c r="AY934" s="252"/>
    </row>
    <row r="935" spans="30:51" x14ac:dyDescent="0.25">
      <c r="AD935">
        <v>921</v>
      </c>
      <c r="AE935">
        <v>1441.3811431199254</v>
      </c>
      <c r="AF935">
        <v>1746.6517946256572</v>
      </c>
      <c r="AG935">
        <v>841.60989808979662</v>
      </c>
      <c r="AH935">
        <v>841.24219640800641</v>
      </c>
      <c r="AI935">
        <v>608.38040972547583</v>
      </c>
      <c r="AJ935">
        <v>730.29752218812757</v>
      </c>
      <c r="AK935">
        <v>570.92583513690761</v>
      </c>
      <c r="AL935">
        <v>653.29887323262301</v>
      </c>
      <c r="AX935" s="248"/>
      <c r="AY935" s="252"/>
    </row>
    <row r="936" spans="30:51" x14ac:dyDescent="0.25">
      <c r="AD936">
        <v>922</v>
      </c>
      <c r="AE936">
        <v>1724.2774792692881</v>
      </c>
      <c r="AF936">
        <v>1528.4838438663287</v>
      </c>
      <c r="AG936">
        <v>1163.0243151466709</v>
      </c>
      <c r="AH936">
        <v>526.38185934902071</v>
      </c>
      <c r="AI936">
        <v>730.90789043644304</v>
      </c>
      <c r="AJ936">
        <v>482.46008706921009</v>
      </c>
      <c r="AK936">
        <v>399.27633106498934</v>
      </c>
      <c r="AL936">
        <v>538.04334596933654</v>
      </c>
      <c r="AX936" s="248"/>
      <c r="AY936" s="252"/>
    </row>
    <row r="937" spans="30:51" x14ac:dyDescent="0.25">
      <c r="AD937">
        <v>923</v>
      </c>
      <c r="AE937">
        <v>1282.6057519223079</v>
      </c>
      <c r="AF937">
        <v>1172.191467439769</v>
      </c>
      <c r="AG937">
        <v>944.00053224341207</v>
      </c>
      <c r="AH937">
        <v>626.93189444815346</v>
      </c>
      <c r="AI937">
        <v>427.31206338283135</v>
      </c>
      <c r="AJ937">
        <v>508.11668695440142</v>
      </c>
      <c r="AK937">
        <v>408.01109342755376</v>
      </c>
      <c r="AL937">
        <v>621.74233029523884</v>
      </c>
      <c r="AX937" s="248"/>
      <c r="AY937" s="252"/>
    </row>
    <row r="938" spans="30:51" x14ac:dyDescent="0.25">
      <c r="AD938">
        <v>924</v>
      </c>
      <c r="AE938">
        <v>1725.5474116656867</v>
      </c>
      <c r="AF938">
        <v>1750.421841070349</v>
      </c>
      <c r="AG938">
        <v>1533.3762906000225</v>
      </c>
      <c r="AH938">
        <v>968.01883551884362</v>
      </c>
      <c r="AI938">
        <v>419.66127904880472</v>
      </c>
      <c r="AJ938">
        <v>747.83118186435718</v>
      </c>
      <c r="AK938">
        <v>655.88273789830521</v>
      </c>
      <c r="AL938">
        <v>533.74637809264959</v>
      </c>
      <c r="AX938" s="248"/>
      <c r="AY938" s="252"/>
    </row>
    <row r="939" spans="30:51" x14ac:dyDescent="0.25">
      <c r="AD939">
        <v>925</v>
      </c>
      <c r="AE939">
        <v>1649.8319717405022</v>
      </c>
      <c r="AF939">
        <v>1270.3121486819889</v>
      </c>
      <c r="AG939">
        <v>862.14411372304721</v>
      </c>
      <c r="AH939">
        <v>652.39742414183092</v>
      </c>
      <c r="AI939">
        <v>535.92947885595368</v>
      </c>
      <c r="AJ939">
        <v>488.16138283675929</v>
      </c>
      <c r="AK939">
        <v>528.57955772847549</v>
      </c>
      <c r="AL939">
        <v>940.51913992453228</v>
      </c>
      <c r="AX939" s="248"/>
      <c r="AY939" s="252"/>
    </row>
    <row r="940" spans="30:51" x14ac:dyDescent="0.25">
      <c r="AD940">
        <v>926</v>
      </c>
      <c r="AE940">
        <v>1303.4243459384218</v>
      </c>
      <c r="AF940">
        <v>1944.92601292269</v>
      </c>
      <c r="AG940">
        <v>1156.7062562077986</v>
      </c>
      <c r="AH940">
        <v>607.9887417460144</v>
      </c>
      <c r="AI940">
        <v>715.9491324148072</v>
      </c>
      <c r="AJ940">
        <v>464.63455856453231</v>
      </c>
      <c r="AK940">
        <v>675.96596108558867</v>
      </c>
      <c r="AL940">
        <v>698.62094102933327</v>
      </c>
      <c r="AX940" s="248"/>
      <c r="AY940" s="252"/>
    </row>
    <row r="941" spans="30:51" x14ac:dyDescent="0.25">
      <c r="AD941">
        <v>927</v>
      </c>
      <c r="AE941">
        <v>2076.2593549483572</v>
      </c>
      <c r="AF941">
        <v>1109.5348037676877</v>
      </c>
      <c r="AG941">
        <v>1315.660472902204</v>
      </c>
      <c r="AH941">
        <v>840.45074365663265</v>
      </c>
      <c r="AI941">
        <v>438.57848220557253</v>
      </c>
      <c r="AJ941">
        <v>929.95608448410462</v>
      </c>
      <c r="AK941">
        <v>520.48966547940915</v>
      </c>
      <c r="AL941">
        <v>545.58463966637271</v>
      </c>
      <c r="AX941" s="248"/>
      <c r="AY941" s="252"/>
    </row>
    <row r="942" spans="30:51" x14ac:dyDescent="0.25">
      <c r="AD942">
        <v>928</v>
      </c>
      <c r="AE942">
        <v>1600.0043194610489</v>
      </c>
      <c r="AF942">
        <v>1275.1917895664508</v>
      </c>
      <c r="AG942">
        <v>1091.4245282997424</v>
      </c>
      <c r="AH942">
        <v>872.36473700104727</v>
      </c>
      <c r="AI942">
        <v>553.96330848645005</v>
      </c>
      <c r="AJ942">
        <v>725.6492807331025</v>
      </c>
      <c r="AK942">
        <v>919.99352631785518</v>
      </c>
      <c r="AL942">
        <v>480.65725228145732</v>
      </c>
      <c r="AX942" s="248"/>
      <c r="AY942" s="252"/>
    </row>
    <row r="943" spans="30:51" x14ac:dyDescent="0.25">
      <c r="AD943">
        <v>929</v>
      </c>
      <c r="AE943">
        <v>1534.331247225949</v>
      </c>
      <c r="AF943">
        <v>1429.9763245390218</v>
      </c>
      <c r="AG943">
        <v>981.74989483905631</v>
      </c>
      <c r="AH943">
        <v>857.89825072964766</v>
      </c>
      <c r="AI943">
        <v>687.70047861887542</v>
      </c>
      <c r="AJ943">
        <v>818.04405448868033</v>
      </c>
      <c r="AK943">
        <v>657.87367292577551</v>
      </c>
      <c r="AL943">
        <v>935.52645475776853</v>
      </c>
      <c r="AX943" s="248"/>
      <c r="AY943" s="252"/>
    </row>
    <row r="944" spans="30:51" x14ac:dyDescent="0.25">
      <c r="AD944">
        <v>930</v>
      </c>
      <c r="AE944">
        <v>1642.1463824452626</v>
      </c>
      <c r="AF944">
        <v>1308.4733288261496</v>
      </c>
      <c r="AG944">
        <v>1099.6121830667096</v>
      </c>
      <c r="AH944">
        <v>593.15504073865782</v>
      </c>
      <c r="AI944">
        <v>464.20320818649157</v>
      </c>
      <c r="AJ944">
        <v>683.4798732421749</v>
      </c>
      <c r="AK944">
        <v>571.92218620486199</v>
      </c>
      <c r="AL944">
        <v>489.45064252525412</v>
      </c>
      <c r="AX944" s="248"/>
      <c r="AY944" s="252"/>
    </row>
    <row r="945" spans="30:51" x14ac:dyDescent="0.25">
      <c r="AD945">
        <v>931</v>
      </c>
      <c r="AE945">
        <v>1408.2957098378479</v>
      </c>
      <c r="AF945">
        <v>1311.7707194600143</v>
      </c>
      <c r="AG945">
        <v>844.24044888985486</v>
      </c>
      <c r="AH945">
        <v>525.14891622596008</v>
      </c>
      <c r="AI945">
        <v>650.26691110168326</v>
      </c>
      <c r="AJ945">
        <v>724.6421783871142</v>
      </c>
      <c r="AK945">
        <v>639.71827355140658</v>
      </c>
      <c r="AL945">
        <v>882.29903140655506</v>
      </c>
      <c r="AX945" s="248"/>
      <c r="AY945" s="252"/>
    </row>
    <row r="946" spans="30:51" x14ac:dyDescent="0.25">
      <c r="AD946">
        <v>932</v>
      </c>
      <c r="AE946">
        <v>1746.4358168462636</v>
      </c>
      <c r="AF946">
        <v>1297.8254128590972</v>
      </c>
      <c r="AG946">
        <v>1197.0861770814406</v>
      </c>
      <c r="AH946">
        <v>564.39321453557147</v>
      </c>
      <c r="AI946">
        <v>846.95064510708835</v>
      </c>
      <c r="AJ946">
        <v>1090.0108013978015</v>
      </c>
      <c r="AK946">
        <v>736.24004251707356</v>
      </c>
      <c r="AL946">
        <v>291.12873719808107</v>
      </c>
      <c r="AX946" s="248"/>
      <c r="AY946" s="252"/>
    </row>
    <row r="947" spans="30:51" x14ac:dyDescent="0.25">
      <c r="AD947">
        <v>933</v>
      </c>
      <c r="AE947">
        <v>1449.8098022707279</v>
      </c>
      <c r="AF947">
        <v>1824.5019736215977</v>
      </c>
      <c r="AG947">
        <v>1077.4709388010119</v>
      </c>
      <c r="AH947">
        <v>662.43251031564284</v>
      </c>
      <c r="AI947">
        <v>628.52973083375321</v>
      </c>
      <c r="AJ947">
        <v>440.1703692932528</v>
      </c>
      <c r="AK947">
        <v>766.34473493455994</v>
      </c>
      <c r="AL947">
        <v>647.24323954674674</v>
      </c>
      <c r="AX947" s="248"/>
      <c r="AY947" s="252"/>
    </row>
    <row r="948" spans="30:51" x14ac:dyDescent="0.25">
      <c r="AD948">
        <v>934</v>
      </c>
      <c r="AE948">
        <v>1823.0658293531087</v>
      </c>
      <c r="AF948">
        <v>1828.6973439602639</v>
      </c>
      <c r="AG948">
        <v>1009.4157405412141</v>
      </c>
      <c r="AH948">
        <v>926.14468149413483</v>
      </c>
      <c r="AI948">
        <v>459.7328137290408</v>
      </c>
      <c r="AJ948">
        <v>581.16318011800047</v>
      </c>
      <c r="AK948">
        <v>754.38465775214308</v>
      </c>
      <c r="AL948">
        <v>838.24664391022338</v>
      </c>
      <c r="AX948" s="248"/>
      <c r="AY948" s="252"/>
    </row>
    <row r="949" spans="30:51" x14ac:dyDescent="0.25">
      <c r="AD949">
        <v>935</v>
      </c>
      <c r="AE949">
        <v>1548.9596226722356</v>
      </c>
      <c r="AF949">
        <v>1804.6260531198266</v>
      </c>
      <c r="AG949">
        <v>1131.7369710349142</v>
      </c>
      <c r="AH949">
        <v>805.52665924535222</v>
      </c>
      <c r="AI949">
        <v>691.30257281687886</v>
      </c>
      <c r="AJ949">
        <v>831.25383382872087</v>
      </c>
      <c r="AK949">
        <v>839.06392838727015</v>
      </c>
      <c r="AL949">
        <v>694.97352761728757</v>
      </c>
      <c r="AX949" s="248"/>
      <c r="AY949" s="252"/>
    </row>
    <row r="950" spans="30:51" x14ac:dyDescent="0.25">
      <c r="AD950">
        <v>936</v>
      </c>
      <c r="AE950">
        <v>1525.8785107701547</v>
      </c>
      <c r="AF950">
        <v>2159.4428081352171</v>
      </c>
      <c r="AG950">
        <v>1197.7110499509793</v>
      </c>
      <c r="AH950">
        <v>647.99852575289822</v>
      </c>
      <c r="AI950">
        <v>664.00286252933006</v>
      </c>
      <c r="AJ950">
        <v>933.59682764889078</v>
      </c>
      <c r="AK950">
        <v>687.64991068140012</v>
      </c>
      <c r="AL950">
        <v>820.94789318095968</v>
      </c>
      <c r="AX950" s="248"/>
      <c r="AY950" s="252"/>
    </row>
    <row r="951" spans="30:51" x14ac:dyDescent="0.25">
      <c r="AD951">
        <v>937</v>
      </c>
      <c r="AE951">
        <v>1723.8477070289744</v>
      </c>
      <c r="AF951">
        <v>1575.1857239563465</v>
      </c>
      <c r="AG951">
        <v>771.87711156717205</v>
      </c>
      <c r="AH951">
        <v>734.48269562038979</v>
      </c>
      <c r="AI951">
        <v>418.50148826872589</v>
      </c>
      <c r="AJ951">
        <v>481.42439167731925</v>
      </c>
      <c r="AK951">
        <v>727.5676937606811</v>
      </c>
      <c r="AL951">
        <v>801.8191726501035</v>
      </c>
      <c r="AX951" s="248"/>
      <c r="AY951" s="252"/>
    </row>
    <row r="952" spans="30:51" x14ac:dyDescent="0.25">
      <c r="AD952">
        <v>938</v>
      </c>
      <c r="AE952">
        <v>1720.1350925816705</v>
      </c>
      <c r="AF952">
        <v>1480.48500364041</v>
      </c>
      <c r="AG952">
        <v>973.58127053849057</v>
      </c>
      <c r="AH952">
        <v>851.45239343238995</v>
      </c>
      <c r="AI952">
        <v>585.84833582827696</v>
      </c>
      <c r="AJ952">
        <v>781.706979103192</v>
      </c>
      <c r="AK952">
        <v>725.34288320753842</v>
      </c>
      <c r="AL952">
        <v>426.21755416476498</v>
      </c>
      <c r="AX952" s="248"/>
      <c r="AY952" s="252"/>
    </row>
    <row r="953" spans="30:51" x14ac:dyDescent="0.25">
      <c r="AD953">
        <v>939</v>
      </c>
      <c r="AE953">
        <v>1509.9683620694007</v>
      </c>
      <c r="AF953">
        <v>2006.3738558887301</v>
      </c>
      <c r="AG953">
        <v>1044.6259328980395</v>
      </c>
      <c r="AH953">
        <v>641.37826255092887</v>
      </c>
      <c r="AI953">
        <v>670.32200260811021</v>
      </c>
      <c r="AJ953">
        <v>447.25759952082819</v>
      </c>
      <c r="AK953">
        <v>741.96186990294825</v>
      </c>
      <c r="AL953">
        <v>675.83307375844299</v>
      </c>
      <c r="AX953" s="248"/>
      <c r="AY953" s="252"/>
    </row>
    <row r="954" spans="30:51" x14ac:dyDescent="0.25">
      <c r="AD954">
        <v>940</v>
      </c>
      <c r="AE954">
        <v>1124.9068568079053</v>
      </c>
      <c r="AF954">
        <v>1601.8832129446878</v>
      </c>
      <c r="AG954">
        <v>1264.0235133684869</v>
      </c>
      <c r="AH954">
        <v>1054.6900107385654</v>
      </c>
      <c r="AI954">
        <v>589.67805184011195</v>
      </c>
      <c r="AJ954">
        <v>523.8003537056253</v>
      </c>
      <c r="AK954">
        <v>560.26677536582224</v>
      </c>
      <c r="AL954">
        <v>812.44276912165583</v>
      </c>
      <c r="AX954" s="248"/>
      <c r="AY954" s="252"/>
    </row>
    <row r="955" spans="30:51" x14ac:dyDescent="0.25">
      <c r="AD955">
        <v>941</v>
      </c>
      <c r="AE955">
        <v>1541.8924278233292</v>
      </c>
      <c r="AF955">
        <v>1517.2500011030236</v>
      </c>
      <c r="AG955">
        <v>747.47042716786063</v>
      </c>
      <c r="AH955">
        <v>1004.7406793446255</v>
      </c>
      <c r="AI955">
        <v>766.1576327766702</v>
      </c>
      <c r="AJ955">
        <v>562.93115266294785</v>
      </c>
      <c r="AK955">
        <v>690.58833409777048</v>
      </c>
      <c r="AL955">
        <v>433.24792885879322</v>
      </c>
      <c r="AX955" s="248"/>
      <c r="AY955" s="252"/>
    </row>
    <row r="956" spans="30:51" x14ac:dyDescent="0.25">
      <c r="AD956">
        <v>942</v>
      </c>
      <c r="AE956">
        <v>1802.0623260236957</v>
      </c>
      <c r="AF956">
        <v>1842.2680820799906</v>
      </c>
      <c r="AG956">
        <v>1053.5348331431057</v>
      </c>
      <c r="AH956">
        <v>911.26495354461179</v>
      </c>
      <c r="AI956">
        <v>1465.7940129828557</v>
      </c>
      <c r="AJ956">
        <v>858.44269109149025</v>
      </c>
      <c r="AK956">
        <v>465.75641042922462</v>
      </c>
      <c r="AL956">
        <v>750.84895779445162</v>
      </c>
      <c r="AX956" s="248"/>
      <c r="AY956" s="252"/>
    </row>
    <row r="957" spans="30:51" x14ac:dyDescent="0.25">
      <c r="AD957">
        <v>943</v>
      </c>
      <c r="AE957">
        <v>1511.1629554745482</v>
      </c>
      <c r="AF957">
        <v>1535.394943879106</v>
      </c>
      <c r="AG957">
        <v>970.80423587115433</v>
      </c>
      <c r="AH957">
        <v>466.29965467133434</v>
      </c>
      <c r="AI957">
        <v>914.00688415153763</v>
      </c>
      <c r="AJ957">
        <v>645.91893584560216</v>
      </c>
      <c r="AK957">
        <v>705.93612706884301</v>
      </c>
      <c r="AL957">
        <v>540.94626292300097</v>
      </c>
      <c r="AX957" s="248"/>
      <c r="AY957" s="252"/>
    </row>
    <row r="958" spans="30:51" x14ac:dyDescent="0.25">
      <c r="AD958">
        <v>944</v>
      </c>
      <c r="AE958">
        <v>1847.5423644410844</v>
      </c>
      <c r="AF958">
        <v>1201.1400620582924</v>
      </c>
      <c r="AG958">
        <v>723.06593664700154</v>
      </c>
      <c r="AH958">
        <v>736.22079377710179</v>
      </c>
      <c r="AI958">
        <v>466.62117266721702</v>
      </c>
      <c r="AJ958">
        <v>767.03776017439236</v>
      </c>
      <c r="AK958">
        <v>387.75197843470426</v>
      </c>
      <c r="AL958">
        <v>1061.9627014244672</v>
      </c>
      <c r="AX958" s="248"/>
      <c r="AY958" s="252"/>
    </row>
    <row r="959" spans="30:51" x14ac:dyDescent="0.25">
      <c r="AD959">
        <v>945</v>
      </c>
      <c r="AE959">
        <v>1636.8884985878908</v>
      </c>
      <c r="AF959">
        <v>1368.8627710059957</v>
      </c>
      <c r="AG959">
        <v>999.95436800378729</v>
      </c>
      <c r="AH959">
        <v>758.13748272482962</v>
      </c>
      <c r="AI959">
        <v>601.53403899668149</v>
      </c>
      <c r="AJ959">
        <v>527.2273698026213</v>
      </c>
      <c r="AK959">
        <v>607.25926485143805</v>
      </c>
      <c r="AL959">
        <v>358.58697321098174</v>
      </c>
      <c r="AX959" s="248"/>
      <c r="AY959" s="252"/>
    </row>
    <row r="960" spans="30:51" x14ac:dyDescent="0.25">
      <c r="AD960">
        <v>946</v>
      </c>
      <c r="AE960">
        <v>1638.9704330743648</v>
      </c>
      <c r="AF960">
        <v>1752.0778305026815</v>
      </c>
      <c r="AG960">
        <v>1212.4202249822356</v>
      </c>
      <c r="AH960">
        <v>878.18723844435772</v>
      </c>
      <c r="AI960">
        <v>630.20869762391612</v>
      </c>
      <c r="AJ960">
        <v>789.24606395876003</v>
      </c>
      <c r="AK960">
        <v>590.98787240438458</v>
      </c>
      <c r="AL960">
        <v>343.42683676347946</v>
      </c>
      <c r="AX960" s="248"/>
      <c r="AY960" s="252"/>
    </row>
    <row r="961" spans="30:51" x14ac:dyDescent="0.25">
      <c r="AD961">
        <v>947</v>
      </c>
      <c r="AE961">
        <v>1745.5536371250923</v>
      </c>
      <c r="AF961">
        <v>1057.0347526118494</v>
      </c>
      <c r="AG961">
        <v>1093.1399740734853</v>
      </c>
      <c r="AH961">
        <v>655.74089433991253</v>
      </c>
      <c r="AI961">
        <v>391.97490010101694</v>
      </c>
      <c r="AJ961">
        <v>911.47409244239282</v>
      </c>
      <c r="AK961">
        <v>608.72863480355522</v>
      </c>
      <c r="AL961">
        <v>814.81658848363293</v>
      </c>
      <c r="AX961" s="248"/>
      <c r="AY961" s="252"/>
    </row>
    <row r="962" spans="30:51" x14ac:dyDescent="0.25">
      <c r="AD962">
        <v>948</v>
      </c>
      <c r="AE962">
        <v>945.43201387642637</v>
      </c>
      <c r="AF962">
        <v>1555.3240016414697</v>
      </c>
      <c r="AG962">
        <v>872.29068583531739</v>
      </c>
      <c r="AH962">
        <v>661.33792088589075</v>
      </c>
      <c r="AI962">
        <v>391.77638541373449</v>
      </c>
      <c r="AJ962">
        <v>543.80018369542427</v>
      </c>
      <c r="AK962">
        <v>528.36987704058527</v>
      </c>
      <c r="AL962">
        <v>522.00485020464521</v>
      </c>
      <c r="AX962" s="248"/>
      <c r="AY962" s="252"/>
    </row>
    <row r="963" spans="30:51" x14ac:dyDescent="0.25">
      <c r="AD963">
        <v>949</v>
      </c>
      <c r="AE963">
        <v>1511.9173628276851</v>
      </c>
      <c r="AF963">
        <v>1682.6785330170067</v>
      </c>
      <c r="AG963">
        <v>1019.7951798170332</v>
      </c>
      <c r="AH963">
        <v>899.94655698422457</v>
      </c>
      <c r="AI963">
        <v>672.12797646064882</v>
      </c>
      <c r="AJ963">
        <v>549.61607458300057</v>
      </c>
      <c r="AK963">
        <v>743.25954199387297</v>
      </c>
      <c r="AL963">
        <v>624.95151239700704</v>
      </c>
      <c r="AX963" s="248"/>
      <c r="AY963" s="252"/>
    </row>
    <row r="964" spans="30:51" x14ac:dyDescent="0.25">
      <c r="AD964">
        <v>950</v>
      </c>
      <c r="AE964">
        <v>1431.8850429019026</v>
      </c>
      <c r="AF964">
        <v>2095.0902054361359</v>
      </c>
      <c r="AG964">
        <v>855.38500020782033</v>
      </c>
      <c r="AH964">
        <v>659.16369727018116</v>
      </c>
      <c r="AI964">
        <v>586.49768964064458</v>
      </c>
      <c r="AJ964">
        <v>363.50158860958948</v>
      </c>
      <c r="AK964">
        <v>589.50676271292377</v>
      </c>
      <c r="AL964">
        <v>488.51173695299883</v>
      </c>
      <c r="AX964" s="248"/>
      <c r="AY964" s="252"/>
    </row>
    <row r="965" spans="30:51" x14ac:dyDescent="0.25">
      <c r="AD965">
        <v>951</v>
      </c>
      <c r="AE965">
        <v>1964.0549367845024</v>
      </c>
      <c r="AF965">
        <v>1390.8557101237056</v>
      </c>
      <c r="AG965">
        <v>1018.3059752334736</v>
      </c>
      <c r="AH965">
        <v>804.36813955385242</v>
      </c>
      <c r="AI965">
        <v>609.79149668843706</v>
      </c>
      <c r="AJ965">
        <v>654.15141205808777</v>
      </c>
      <c r="AK965">
        <v>316.47378829524905</v>
      </c>
      <c r="AL965">
        <v>1125.0364796306724</v>
      </c>
      <c r="AX965" s="248"/>
      <c r="AY965" s="252"/>
    </row>
    <row r="966" spans="30:51" x14ac:dyDescent="0.25">
      <c r="AD966">
        <v>952</v>
      </c>
      <c r="AE966">
        <v>1171.981474284205</v>
      </c>
      <c r="AF966">
        <v>1633.2953524573172</v>
      </c>
      <c r="AG966">
        <v>1176.8607262332337</v>
      </c>
      <c r="AH966">
        <v>852.76566066497071</v>
      </c>
      <c r="AI966">
        <v>556.46637269400594</v>
      </c>
      <c r="AJ966">
        <v>535.45412055271026</v>
      </c>
      <c r="AK966">
        <v>647.61054169308363</v>
      </c>
      <c r="AL966">
        <v>682.76206519206494</v>
      </c>
      <c r="AX966" s="248"/>
      <c r="AY966" s="252"/>
    </row>
    <row r="967" spans="30:51" x14ac:dyDescent="0.25">
      <c r="AD967">
        <v>953</v>
      </c>
      <c r="AE967">
        <v>1786.7011525902331</v>
      </c>
      <c r="AF967">
        <v>1925.1979896329879</v>
      </c>
      <c r="AG967">
        <v>787.23896612460567</v>
      </c>
      <c r="AH967">
        <v>748.35725527161492</v>
      </c>
      <c r="AI967">
        <v>490.18307159196786</v>
      </c>
      <c r="AJ967">
        <v>588.1926934970702</v>
      </c>
      <c r="AK967">
        <v>718.7209171669075</v>
      </c>
      <c r="AL967">
        <v>730.86391258256333</v>
      </c>
      <c r="AX967" s="248"/>
      <c r="AY967" s="252"/>
    </row>
    <row r="968" spans="30:51" x14ac:dyDescent="0.25">
      <c r="AD968">
        <v>954</v>
      </c>
      <c r="AE968">
        <v>1532.9057446139091</v>
      </c>
      <c r="AF968">
        <v>1680.7298741848172</v>
      </c>
      <c r="AG968">
        <v>845.28527791192107</v>
      </c>
      <c r="AH968">
        <v>703.07588153220649</v>
      </c>
      <c r="AI968">
        <v>774.40842695865376</v>
      </c>
      <c r="AJ968">
        <v>1272.4799383173406</v>
      </c>
      <c r="AK968">
        <v>541.89171162399509</v>
      </c>
      <c r="AL968">
        <v>603.12183767688578</v>
      </c>
      <c r="AX968" s="248"/>
      <c r="AY968" s="252"/>
    </row>
    <row r="969" spans="30:51" x14ac:dyDescent="0.25">
      <c r="AD969">
        <v>955</v>
      </c>
      <c r="AE969">
        <v>1753.8567262511633</v>
      </c>
      <c r="AF969">
        <v>1138.0266637999366</v>
      </c>
      <c r="AG969">
        <v>1153.8870540262051</v>
      </c>
      <c r="AH969">
        <v>692.1109239762593</v>
      </c>
      <c r="AI969">
        <v>500.11845311575723</v>
      </c>
      <c r="AJ969">
        <v>543.19990450720547</v>
      </c>
      <c r="AK969">
        <v>679.52070324637134</v>
      </c>
      <c r="AL969">
        <v>619.04264339656947</v>
      </c>
      <c r="AX969" s="248"/>
      <c r="AY969" s="252"/>
    </row>
    <row r="970" spans="30:51" x14ac:dyDescent="0.25">
      <c r="AD970">
        <v>956</v>
      </c>
      <c r="AE970">
        <v>1473.9982700500052</v>
      </c>
      <c r="AF970">
        <v>1422.8773754015865</v>
      </c>
      <c r="AG970">
        <v>937.14036843581448</v>
      </c>
      <c r="AH970">
        <v>457.94054697239545</v>
      </c>
      <c r="AI970">
        <v>500.2989868240353</v>
      </c>
      <c r="AJ970">
        <v>686.01857713085587</v>
      </c>
      <c r="AK970">
        <v>647.63667834644298</v>
      </c>
      <c r="AL970">
        <v>455.35776662769689</v>
      </c>
      <c r="AX970" s="248"/>
      <c r="AY970" s="252"/>
    </row>
    <row r="971" spans="30:51" x14ac:dyDescent="0.25">
      <c r="AD971">
        <v>957</v>
      </c>
      <c r="AE971">
        <v>1365.3305598422571</v>
      </c>
      <c r="AF971">
        <v>1477.810033114928</v>
      </c>
      <c r="AG971">
        <v>705.36741323751926</v>
      </c>
      <c r="AH971">
        <v>585.85630281843703</v>
      </c>
      <c r="AI971">
        <v>650.30798498003151</v>
      </c>
      <c r="AJ971">
        <v>625.4507852631217</v>
      </c>
      <c r="AK971">
        <v>545.64093044755327</v>
      </c>
      <c r="AL971">
        <v>550.62153741233067</v>
      </c>
      <c r="AX971" s="248"/>
      <c r="AY971" s="252"/>
    </row>
    <row r="972" spans="30:51" x14ac:dyDescent="0.25">
      <c r="AD972">
        <v>958</v>
      </c>
      <c r="AE972">
        <v>1705.0238665478662</v>
      </c>
      <c r="AF972">
        <v>1635.7325619032729</v>
      </c>
      <c r="AG972">
        <v>1214.1866891011564</v>
      </c>
      <c r="AH972">
        <v>912.27746863686798</v>
      </c>
      <c r="AI972">
        <v>514.5863562834611</v>
      </c>
      <c r="AJ972">
        <v>759.67373407000969</v>
      </c>
      <c r="AK972">
        <v>553.97224697291506</v>
      </c>
      <c r="AL972">
        <v>463.63767674462497</v>
      </c>
      <c r="AX972" s="248"/>
      <c r="AY972" s="252"/>
    </row>
    <row r="973" spans="30:51" x14ac:dyDescent="0.25">
      <c r="AD973">
        <v>959</v>
      </c>
      <c r="AE973">
        <v>1479.2938742180784</v>
      </c>
      <c r="AF973">
        <v>1693.3418940264955</v>
      </c>
      <c r="AG973">
        <v>1221.5885710698435</v>
      </c>
      <c r="AH973">
        <v>1283.009157895307</v>
      </c>
      <c r="AI973">
        <v>521.76082419469481</v>
      </c>
      <c r="AJ973">
        <v>639.08242851022328</v>
      </c>
      <c r="AK973">
        <v>851.29509251180821</v>
      </c>
      <c r="AL973">
        <v>496.24273128303645</v>
      </c>
      <c r="AX973" s="248"/>
      <c r="AY973" s="252"/>
    </row>
    <row r="974" spans="30:51" x14ac:dyDescent="0.25">
      <c r="AD974">
        <v>960</v>
      </c>
      <c r="AE974">
        <v>1901.9360534557632</v>
      </c>
      <c r="AF974">
        <v>1616.0714433929998</v>
      </c>
      <c r="AG974">
        <v>940.71658247234905</v>
      </c>
      <c r="AH974">
        <v>811.74474938561661</v>
      </c>
      <c r="AI974">
        <v>878.8271196094671</v>
      </c>
      <c r="AJ974">
        <v>491.68598061060652</v>
      </c>
      <c r="AK974">
        <v>1077.1588812362299</v>
      </c>
      <c r="AL974">
        <v>620.77704091943758</v>
      </c>
      <c r="AX974" s="248"/>
      <c r="AY974" s="252"/>
    </row>
    <row r="975" spans="30:51" x14ac:dyDescent="0.25">
      <c r="AD975">
        <v>961</v>
      </c>
      <c r="AE975">
        <v>1285.0670367329385</v>
      </c>
      <c r="AF975">
        <v>1593.5358628377555</v>
      </c>
      <c r="AG975">
        <v>751.4934110265616</v>
      </c>
      <c r="AH975">
        <v>788.50469555962036</v>
      </c>
      <c r="AI975">
        <v>669.55148281772267</v>
      </c>
      <c r="AJ975">
        <v>509.52062234872722</v>
      </c>
      <c r="AK975">
        <v>640.53103800923304</v>
      </c>
      <c r="AL975">
        <v>1009.2745069477187</v>
      </c>
      <c r="AX975" s="248"/>
      <c r="AY975" s="252"/>
    </row>
    <row r="976" spans="30:51" x14ac:dyDescent="0.25">
      <c r="AD976">
        <v>962</v>
      </c>
      <c r="AE976">
        <v>1825.6610387830885</v>
      </c>
      <c r="AF976">
        <v>1399.3662098917353</v>
      </c>
      <c r="AG976">
        <v>856.56691376172887</v>
      </c>
      <c r="AH976">
        <v>830.12718806202577</v>
      </c>
      <c r="AI976">
        <v>701.34661022157422</v>
      </c>
      <c r="AJ976">
        <v>801.91244524095032</v>
      </c>
      <c r="AK976">
        <v>857.748366328153</v>
      </c>
      <c r="AL976">
        <v>578.88704380928334</v>
      </c>
      <c r="AX976" s="248"/>
      <c r="AY976" s="252"/>
    </row>
    <row r="977" spans="30:51" x14ac:dyDescent="0.25">
      <c r="AD977">
        <v>963</v>
      </c>
      <c r="AE977">
        <v>1723.6734133975938</v>
      </c>
      <c r="AF977">
        <v>1614.7044942236364</v>
      </c>
      <c r="AG977">
        <v>1119.6708872502097</v>
      </c>
      <c r="AH977">
        <v>783.27371811073795</v>
      </c>
      <c r="AI977">
        <v>1215.7855607940937</v>
      </c>
      <c r="AJ977">
        <v>383.8004680692319</v>
      </c>
      <c r="AK977">
        <v>643.350675909649</v>
      </c>
      <c r="AL977">
        <v>969.54113108112722</v>
      </c>
      <c r="AX977" s="248"/>
      <c r="AY977" s="252"/>
    </row>
    <row r="978" spans="30:51" x14ac:dyDescent="0.25">
      <c r="AD978">
        <v>964</v>
      </c>
      <c r="AE978">
        <v>1304.3640284180071</v>
      </c>
      <c r="AF978">
        <v>1576.8404126695978</v>
      </c>
      <c r="AG978">
        <v>1089.7583853554133</v>
      </c>
      <c r="AH978">
        <v>560.37573111500978</v>
      </c>
      <c r="AI978">
        <v>605.16656980542427</v>
      </c>
      <c r="AJ978">
        <v>424.25545819905733</v>
      </c>
      <c r="AK978">
        <v>357.8093790854997</v>
      </c>
      <c r="AL978">
        <v>596.80903506036452</v>
      </c>
      <c r="AX978" s="248"/>
      <c r="AY978" s="252"/>
    </row>
    <row r="979" spans="30:51" x14ac:dyDescent="0.25">
      <c r="AD979">
        <v>965</v>
      </c>
      <c r="AE979">
        <v>1737.9464780568053</v>
      </c>
      <c r="AF979">
        <v>1524.2465621409842</v>
      </c>
      <c r="AG979">
        <v>1119.0990955845011</v>
      </c>
      <c r="AH979">
        <v>751.02171248476611</v>
      </c>
      <c r="AI979">
        <v>609.01337497045074</v>
      </c>
      <c r="AJ979">
        <v>533.79083871265391</v>
      </c>
      <c r="AK979">
        <v>351.31468189216685</v>
      </c>
      <c r="AL979">
        <v>438.85697214015374</v>
      </c>
      <c r="AX979" s="248"/>
      <c r="AY979" s="252"/>
    </row>
    <row r="980" spans="30:51" x14ac:dyDescent="0.25">
      <c r="AD980">
        <v>966</v>
      </c>
      <c r="AE980">
        <v>1239.251327483661</v>
      </c>
      <c r="AF980">
        <v>1989.5311394883013</v>
      </c>
      <c r="AG980">
        <v>880.14343363470766</v>
      </c>
      <c r="AH980">
        <v>822.17805494253219</v>
      </c>
      <c r="AI980">
        <v>712.05896065984382</v>
      </c>
      <c r="AJ980">
        <v>428.40592064761597</v>
      </c>
      <c r="AK980">
        <v>599.64795664798385</v>
      </c>
      <c r="AL980">
        <v>347.42167402677592</v>
      </c>
      <c r="AX980" s="248"/>
      <c r="AY980" s="252"/>
    </row>
    <row r="981" spans="30:51" x14ac:dyDescent="0.25">
      <c r="AD981">
        <v>967</v>
      </c>
      <c r="AE981">
        <v>1409.0883273416623</v>
      </c>
      <c r="AF981">
        <v>1886.0426585499417</v>
      </c>
      <c r="AG981">
        <v>1336.3442881236035</v>
      </c>
      <c r="AH981">
        <v>816.04672023211742</v>
      </c>
      <c r="AI981">
        <v>588.84768149855518</v>
      </c>
      <c r="AJ981">
        <v>503.75247262836763</v>
      </c>
      <c r="AK981">
        <v>870.15231689100824</v>
      </c>
      <c r="AL981">
        <v>607.14808419756741</v>
      </c>
      <c r="AX981" s="248"/>
      <c r="AY981" s="252"/>
    </row>
    <row r="982" spans="30:51" x14ac:dyDescent="0.25">
      <c r="AD982">
        <v>968</v>
      </c>
      <c r="AE982">
        <v>1576.7199065371883</v>
      </c>
      <c r="AF982">
        <v>1196.0687387936298</v>
      </c>
      <c r="AG982">
        <v>951.17350425431368</v>
      </c>
      <c r="AH982">
        <v>801.78043699733848</v>
      </c>
      <c r="AI982">
        <v>747.4897788961789</v>
      </c>
      <c r="AJ982">
        <v>1205.6491121506324</v>
      </c>
      <c r="AK982">
        <v>727.23612519534254</v>
      </c>
      <c r="AL982">
        <v>414.00222161057866</v>
      </c>
      <c r="AX982" s="248"/>
      <c r="AY982" s="252"/>
    </row>
    <row r="983" spans="30:51" x14ac:dyDescent="0.25">
      <c r="AD983">
        <v>969</v>
      </c>
      <c r="AE983">
        <v>1281.1978610456476</v>
      </c>
      <c r="AF983">
        <v>1524.4606311275729</v>
      </c>
      <c r="AG983">
        <v>1133.9536455536079</v>
      </c>
      <c r="AH983">
        <v>904.64549487740078</v>
      </c>
      <c r="AI983">
        <v>528.38312440485356</v>
      </c>
      <c r="AJ983">
        <v>586.47396960429671</v>
      </c>
      <c r="AK983">
        <v>785.33046508815391</v>
      </c>
      <c r="AL983">
        <v>1210.5455517209707</v>
      </c>
      <c r="AX983" s="248"/>
      <c r="AY983" s="252"/>
    </row>
    <row r="984" spans="30:51" x14ac:dyDescent="0.25">
      <c r="AD984">
        <v>970</v>
      </c>
      <c r="AE984">
        <v>1646.4757098600039</v>
      </c>
      <c r="AF984">
        <v>1697.6267232270202</v>
      </c>
      <c r="AG984">
        <v>758.94702881345916</v>
      </c>
      <c r="AH984">
        <v>691.8616090883138</v>
      </c>
      <c r="AI984">
        <v>538.8327916417652</v>
      </c>
      <c r="AJ984">
        <v>552.43715314168787</v>
      </c>
      <c r="AK984">
        <v>848.86796567344231</v>
      </c>
      <c r="AL984">
        <v>578.93204845721266</v>
      </c>
      <c r="AX984" s="248"/>
      <c r="AY984" s="252"/>
    </row>
    <row r="985" spans="30:51" x14ac:dyDescent="0.25">
      <c r="AD985">
        <v>971</v>
      </c>
      <c r="AE985">
        <v>1699.9434655466016</v>
      </c>
      <c r="AF985">
        <v>1453.8921371817028</v>
      </c>
      <c r="AG985">
        <v>1164.090521098309</v>
      </c>
      <c r="AH985">
        <v>1001.8374483160793</v>
      </c>
      <c r="AI985">
        <v>868.73368953190311</v>
      </c>
      <c r="AJ985">
        <v>998.12040865698793</v>
      </c>
      <c r="AK985">
        <v>631.95176990981997</v>
      </c>
      <c r="AL985">
        <v>336.75315786902922</v>
      </c>
      <c r="AX985" s="248"/>
      <c r="AY985" s="252"/>
    </row>
    <row r="986" spans="30:51" x14ac:dyDescent="0.25">
      <c r="AD986">
        <v>972</v>
      </c>
      <c r="AE986">
        <v>1737.8842920468651</v>
      </c>
      <c r="AF986">
        <v>1630.7621160858657</v>
      </c>
      <c r="AG986">
        <v>850.11827742015385</v>
      </c>
      <c r="AH986">
        <v>904.32099087405959</v>
      </c>
      <c r="AI986">
        <v>743.84672154869827</v>
      </c>
      <c r="AJ986">
        <v>793.2630411365908</v>
      </c>
      <c r="AK986">
        <v>1062.4644458111131</v>
      </c>
      <c r="AL986">
        <v>1047.1716900556796</v>
      </c>
      <c r="AX986" s="248"/>
      <c r="AY986" s="252"/>
    </row>
    <row r="987" spans="30:51" x14ac:dyDescent="0.25">
      <c r="AD987">
        <v>973</v>
      </c>
      <c r="AE987">
        <v>1441.6433368708294</v>
      </c>
      <c r="AF987">
        <v>1415.6422764689858</v>
      </c>
      <c r="AG987">
        <v>858.15280009802723</v>
      </c>
      <c r="AH987">
        <v>577.56454354276389</v>
      </c>
      <c r="AI987">
        <v>653.13228640228965</v>
      </c>
      <c r="AJ987">
        <v>619.66961161181166</v>
      </c>
      <c r="AK987">
        <v>428.56031676779162</v>
      </c>
      <c r="AL987">
        <v>725.62216642747512</v>
      </c>
      <c r="AX987" s="248"/>
      <c r="AY987" s="252"/>
    </row>
    <row r="988" spans="30:51" x14ac:dyDescent="0.25">
      <c r="AD988">
        <v>974</v>
      </c>
      <c r="AE988">
        <v>1697.2903026681715</v>
      </c>
      <c r="AF988">
        <v>1377.2865270858738</v>
      </c>
      <c r="AG988">
        <v>1093.4605132841039</v>
      </c>
      <c r="AH988">
        <v>445.85022742676244</v>
      </c>
      <c r="AI988">
        <v>596.09916045215618</v>
      </c>
      <c r="AJ988">
        <v>877.42880834580728</v>
      </c>
      <c r="AK988">
        <v>552.82547934052684</v>
      </c>
      <c r="AL988">
        <v>660.48176118053266</v>
      </c>
      <c r="AX988" s="248"/>
      <c r="AY988" s="252"/>
    </row>
    <row r="989" spans="30:51" x14ac:dyDescent="0.25">
      <c r="AD989">
        <v>975</v>
      </c>
      <c r="AE989">
        <v>1399.5183613246891</v>
      </c>
      <c r="AF989">
        <v>1290.8029576984206</v>
      </c>
      <c r="AG989">
        <v>1212.3754237035848</v>
      </c>
      <c r="AH989">
        <v>715.62865425144776</v>
      </c>
      <c r="AI989">
        <v>894.62320111016993</v>
      </c>
      <c r="AJ989">
        <v>835.2793041683226</v>
      </c>
      <c r="AK989">
        <v>873.68767512622355</v>
      </c>
      <c r="AL989">
        <v>772.35899792270061</v>
      </c>
      <c r="AX989" s="248"/>
      <c r="AY989" s="252"/>
    </row>
    <row r="990" spans="30:51" x14ac:dyDescent="0.25">
      <c r="AD990">
        <v>976</v>
      </c>
      <c r="AE990">
        <v>1759.545106972043</v>
      </c>
      <c r="AF990">
        <v>1438.3193974374419</v>
      </c>
      <c r="AG990">
        <v>971.34884196999235</v>
      </c>
      <c r="AH990">
        <v>600.56116113748988</v>
      </c>
      <c r="AI990">
        <v>1292.678122587854</v>
      </c>
      <c r="AJ990">
        <v>526.44957728466034</v>
      </c>
      <c r="AK990">
        <v>719.35017283976913</v>
      </c>
      <c r="AL990">
        <v>408.45500105187182</v>
      </c>
      <c r="AX990" s="248"/>
      <c r="AY990" s="252"/>
    </row>
    <row r="991" spans="30:51" x14ac:dyDescent="0.25">
      <c r="AD991">
        <v>977</v>
      </c>
      <c r="AE991">
        <v>2029.184921555335</v>
      </c>
      <c r="AF991">
        <v>1658.3527854097806</v>
      </c>
      <c r="AG991">
        <v>576.68524557703097</v>
      </c>
      <c r="AH991">
        <v>891.09532656255271</v>
      </c>
      <c r="AI991">
        <v>793.93763055088812</v>
      </c>
      <c r="AJ991">
        <v>595.56560823083601</v>
      </c>
      <c r="AK991">
        <v>933.28462140853708</v>
      </c>
      <c r="AL991">
        <v>742.76512456804858</v>
      </c>
      <c r="AX991" s="248"/>
      <c r="AY991" s="252"/>
    </row>
    <row r="992" spans="30:51" x14ac:dyDescent="0.25">
      <c r="AD992">
        <v>978</v>
      </c>
      <c r="AE992">
        <v>1288.5782409455296</v>
      </c>
      <c r="AF992">
        <v>1389.506090419567</v>
      </c>
      <c r="AG992">
        <v>730.17615749629954</v>
      </c>
      <c r="AH992">
        <v>728.5117112659043</v>
      </c>
      <c r="AI992">
        <v>442.64867989113429</v>
      </c>
      <c r="AJ992">
        <v>685.85363623440799</v>
      </c>
      <c r="AK992">
        <v>411.89717530878187</v>
      </c>
      <c r="AL992">
        <v>515.37364806256323</v>
      </c>
      <c r="AX992" s="248"/>
      <c r="AY992" s="252"/>
    </row>
    <row r="993" spans="30:51" x14ac:dyDescent="0.25">
      <c r="AD993">
        <v>979</v>
      </c>
      <c r="AE993">
        <v>2220.53098612652</v>
      </c>
      <c r="AF993">
        <v>1411.9853737002466</v>
      </c>
      <c r="AG993">
        <v>937.52853119495205</v>
      </c>
      <c r="AH993">
        <v>986.88709093992838</v>
      </c>
      <c r="AI993">
        <v>693.00270815911131</v>
      </c>
      <c r="AJ993">
        <v>819.44089844500695</v>
      </c>
      <c r="AK993">
        <v>752.20907521011236</v>
      </c>
      <c r="AL993">
        <v>856.6616795790319</v>
      </c>
      <c r="AX993" s="248"/>
      <c r="AY993" s="252"/>
    </row>
    <row r="994" spans="30:51" x14ac:dyDescent="0.25">
      <c r="AD994">
        <v>980</v>
      </c>
      <c r="AE994">
        <v>1776.8397082479835</v>
      </c>
      <c r="AF994">
        <v>1765.5023739760579</v>
      </c>
      <c r="AG994">
        <v>828.11829785314842</v>
      </c>
      <c r="AH994">
        <v>633.85064110445228</v>
      </c>
      <c r="AI994">
        <v>530.34867490753584</v>
      </c>
      <c r="AJ994">
        <v>363.89562244575416</v>
      </c>
      <c r="AK994">
        <v>444.16446469129005</v>
      </c>
      <c r="AL994">
        <v>488.13854074015444</v>
      </c>
      <c r="AX994" s="248"/>
      <c r="AY994" s="252"/>
    </row>
    <row r="995" spans="30:51" x14ac:dyDescent="0.25">
      <c r="AD995">
        <v>981</v>
      </c>
      <c r="AE995">
        <v>1733.1789028726791</v>
      </c>
      <c r="AF995">
        <v>1280.1441026602256</v>
      </c>
      <c r="AG995">
        <v>738.8609184610599</v>
      </c>
      <c r="AH995">
        <v>700.33377853073694</v>
      </c>
      <c r="AI995">
        <v>543.08501398191902</v>
      </c>
      <c r="AJ995">
        <v>684.12282952684507</v>
      </c>
      <c r="AK995">
        <v>430.66001453240341</v>
      </c>
      <c r="AL995">
        <v>588.98146381494416</v>
      </c>
      <c r="AX995" s="248"/>
      <c r="AY995" s="252"/>
    </row>
    <row r="996" spans="30:51" x14ac:dyDescent="0.25">
      <c r="AD996">
        <v>982</v>
      </c>
      <c r="AE996">
        <v>1762.4913638338312</v>
      </c>
      <c r="AF996">
        <v>1565.8733377397602</v>
      </c>
      <c r="AG996">
        <v>903.62998811693751</v>
      </c>
      <c r="AH996">
        <v>918.15645051326737</v>
      </c>
      <c r="AI996">
        <v>667.39983487033078</v>
      </c>
      <c r="AJ996">
        <v>559.91495730135011</v>
      </c>
      <c r="AK996">
        <v>675.74060951013723</v>
      </c>
      <c r="AL996">
        <v>535.0448213448733</v>
      </c>
      <c r="AX996" s="248"/>
      <c r="AY996" s="252"/>
    </row>
    <row r="997" spans="30:51" x14ac:dyDescent="0.25">
      <c r="AD997">
        <v>983</v>
      </c>
      <c r="AE997">
        <v>1432.8754275589922</v>
      </c>
      <c r="AF997">
        <v>1368.6908428887095</v>
      </c>
      <c r="AG997">
        <v>725.03902133012139</v>
      </c>
      <c r="AH997">
        <v>853.39405427340716</v>
      </c>
      <c r="AI997">
        <v>656.82026417403995</v>
      </c>
      <c r="AJ997">
        <v>451.04595985779451</v>
      </c>
      <c r="AK997">
        <v>416.355469964973</v>
      </c>
      <c r="AL997">
        <v>491.58132126522497</v>
      </c>
      <c r="AX997" s="248"/>
      <c r="AY997" s="252"/>
    </row>
    <row r="998" spans="30:51" x14ac:dyDescent="0.25">
      <c r="AD998">
        <v>984</v>
      </c>
      <c r="AE998">
        <v>1429.6726252146163</v>
      </c>
      <c r="AF998">
        <v>1689.1526261352826</v>
      </c>
      <c r="AG998">
        <v>1022.4940400916298</v>
      </c>
      <c r="AH998">
        <v>503.77306429123212</v>
      </c>
      <c r="AI998">
        <v>1015.2243461501341</v>
      </c>
      <c r="AJ998">
        <v>585.49183834290636</v>
      </c>
      <c r="AK998">
        <v>908.56998428000611</v>
      </c>
      <c r="AL998">
        <v>563.77493594524287</v>
      </c>
      <c r="AX998" s="248"/>
      <c r="AY998" s="252"/>
    </row>
    <row r="999" spans="30:51" x14ac:dyDescent="0.25">
      <c r="AD999">
        <v>985</v>
      </c>
      <c r="AE999">
        <v>1592.5054868615243</v>
      </c>
      <c r="AF999">
        <v>1654.7896094559212</v>
      </c>
      <c r="AG999">
        <v>866.9319453214755</v>
      </c>
      <c r="AH999">
        <v>735.57297968471119</v>
      </c>
      <c r="AI999">
        <v>497.14823121563438</v>
      </c>
      <c r="AJ999">
        <v>720.79884165128249</v>
      </c>
      <c r="AK999">
        <v>420.75878143657593</v>
      </c>
      <c r="AL999">
        <v>933.3769260040184</v>
      </c>
      <c r="AX999" s="248"/>
      <c r="AY999" s="252"/>
    </row>
    <row r="1000" spans="30:51" x14ac:dyDescent="0.25">
      <c r="AD1000">
        <v>986</v>
      </c>
      <c r="AE1000">
        <v>1741.8792634382376</v>
      </c>
      <c r="AF1000">
        <v>1335.1289161786992</v>
      </c>
      <c r="AG1000">
        <v>1054.127965350845</v>
      </c>
      <c r="AH1000">
        <v>834.09709344651628</v>
      </c>
      <c r="AI1000">
        <v>806.35681922786671</v>
      </c>
      <c r="AJ1000">
        <v>454.57138918262319</v>
      </c>
      <c r="AK1000">
        <v>507.14955961589152</v>
      </c>
      <c r="AL1000">
        <v>669.45251450369301</v>
      </c>
      <c r="AX1000" s="248"/>
      <c r="AY1000" s="252"/>
    </row>
    <row r="1001" spans="30:51" x14ac:dyDescent="0.25">
      <c r="AD1001">
        <v>987</v>
      </c>
      <c r="AE1001">
        <v>1685.4962376074413</v>
      </c>
      <c r="AF1001">
        <v>2073.6359270262619</v>
      </c>
      <c r="AG1001">
        <v>1010.6761176570021</v>
      </c>
      <c r="AH1001">
        <v>613.73372889429334</v>
      </c>
      <c r="AI1001">
        <v>427.66333878901355</v>
      </c>
      <c r="AJ1001">
        <v>620.18497936842175</v>
      </c>
      <c r="AK1001">
        <v>608.69373708165961</v>
      </c>
      <c r="AL1001">
        <v>892.8193184532596</v>
      </c>
      <c r="AX1001" s="248"/>
      <c r="AY1001" s="252"/>
    </row>
    <row r="1002" spans="30:51" x14ac:dyDescent="0.25">
      <c r="AD1002">
        <v>988</v>
      </c>
      <c r="AE1002">
        <v>1917.7630727147725</v>
      </c>
      <c r="AF1002">
        <v>1447.9679445078139</v>
      </c>
      <c r="AG1002">
        <v>911.50789773134898</v>
      </c>
      <c r="AH1002">
        <v>886.6282661111004</v>
      </c>
      <c r="AI1002">
        <v>516.42877000835324</v>
      </c>
      <c r="AJ1002">
        <v>805.29178899398994</v>
      </c>
      <c r="AK1002">
        <v>1079.2392784052674</v>
      </c>
      <c r="AL1002">
        <v>502.25642108322427</v>
      </c>
      <c r="AX1002" s="248"/>
      <c r="AY1002" s="252"/>
    </row>
    <row r="1003" spans="30:51" x14ac:dyDescent="0.25">
      <c r="AD1003">
        <v>989</v>
      </c>
      <c r="AE1003">
        <v>1518.9631811978679</v>
      </c>
      <c r="AF1003">
        <v>1739.8235607998008</v>
      </c>
      <c r="AG1003">
        <v>1239.7848418373278</v>
      </c>
      <c r="AH1003">
        <v>1118.236063717799</v>
      </c>
      <c r="AI1003">
        <v>605.82730558648268</v>
      </c>
      <c r="AJ1003">
        <v>645.64198062878154</v>
      </c>
      <c r="AK1003">
        <v>486.10978236586288</v>
      </c>
      <c r="AL1003">
        <v>561.28018695702053</v>
      </c>
      <c r="AX1003" s="248"/>
      <c r="AY1003" s="252"/>
    </row>
    <row r="1004" spans="30:51" x14ac:dyDescent="0.25">
      <c r="AD1004">
        <v>990</v>
      </c>
      <c r="AE1004">
        <v>1772.8177540997058</v>
      </c>
      <c r="AF1004">
        <v>1245.7822625769436</v>
      </c>
      <c r="AG1004">
        <v>1102.8267836624243</v>
      </c>
      <c r="AH1004">
        <v>659.01849833013978</v>
      </c>
      <c r="AI1004">
        <v>431.22414910890279</v>
      </c>
      <c r="AJ1004">
        <v>537.85056391896478</v>
      </c>
      <c r="AK1004">
        <v>790.3051289672477</v>
      </c>
      <c r="AL1004">
        <v>747.89327793112875</v>
      </c>
      <c r="AX1004" s="248"/>
      <c r="AY1004" s="252"/>
    </row>
    <row r="1005" spans="30:51" x14ac:dyDescent="0.25">
      <c r="AD1005">
        <v>991</v>
      </c>
      <c r="AE1005">
        <v>1519.8589080422253</v>
      </c>
      <c r="AF1005">
        <v>1950.9599187711101</v>
      </c>
      <c r="AG1005">
        <v>859.00003353088687</v>
      </c>
      <c r="AH1005">
        <v>695.94674504526324</v>
      </c>
      <c r="AI1005">
        <v>839.03051085991899</v>
      </c>
      <c r="AJ1005">
        <v>326.23857901068629</v>
      </c>
      <c r="AK1005">
        <v>973.61398459280201</v>
      </c>
      <c r="AL1005">
        <v>988.92826978205335</v>
      </c>
      <c r="AX1005" s="248"/>
      <c r="AY1005" s="252"/>
    </row>
    <row r="1006" spans="30:51" x14ac:dyDescent="0.25">
      <c r="AD1006">
        <v>992</v>
      </c>
      <c r="AE1006">
        <v>1841.4961377287705</v>
      </c>
      <c r="AF1006">
        <v>1096.8447087988518</v>
      </c>
      <c r="AG1006">
        <v>835.09600550339235</v>
      </c>
      <c r="AH1006">
        <v>1112.1738717550147</v>
      </c>
      <c r="AI1006">
        <v>793.98462528758523</v>
      </c>
      <c r="AJ1006">
        <v>391.46724390226564</v>
      </c>
      <c r="AK1006">
        <v>417.01600544757434</v>
      </c>
      <c r="AL1006">
        <v>933.39054301084627</v>
      </c>
      <c r="AX1006" s="248"/>
      <c r="AY1006" s="252"/>
    </row>
    <row r="1007" spans="30:51" x14ac:dyDescent="0.25">
      <c r="AD1007">
        <v>993</v>
      </c>
      <c r="AE1007">
        <v>1600.9134922057365</v>
      </c>
      <c r="AF1007">
        <v>1157.9344957068924</v>
      </c>
      <c r="AG1007">
        <v>848.96464573904768</v>
      </c>
      <c r="AH1007">
        <v>643.7745914434189</v>
      </c>
      <c r="AI1007">
        <v>766.57891954582192</v>
      </c>
      <c r="AJ1007">
        <v>692.61952579120918</v>
      </c>
      <c r="AK1007">
        <v>385.46393110336243</v>
      </c>
      <c r="AL1007">
        <v>433.49939348494473</v>
      </c>
      <c r="AX1007" s="248"/>
      <c r="AY1007" s="252"/>
    </row>
    <row r="1008" spans="30:51" x14ac:dyDescent="0.25">
      <c r="AD1008">
        <v>994</v>
      </c>
      <c r="AE1008">
        <v>1501.823537253345</v>
      </c>
      <c r="AF1008">
        <v>1573.4581304041637</v>
      </c>
      <c r="AG1008">
        <v>1068.3402081946915</v>
      </c>
      <c r="AH1008">
        <v>542.61627611430663</v>
      </c>
      <c r="AI1008">
        <v>511.24241899252866</v>
      </c>
      <c r="AJ1008">
        <v>745.68252501086727</v>
      </c>
      <c r="AK1008">
        <v>713.0749596516207</v>
      </c>
      <c r="AL1008">
        <v>589.34160159836347</v>
      </c>
      <c r="AX1008" s="248"/>
      <c r="AY1008" s="252"/>
    </row>
    <row r="1009" spans="30:51" x14ac:dyDescent="0.25">
      <c r="AD1009">
        <v>995</v>
      </c>
      <c r="AE1009">
        <v>1780.9124192981631</v>
      </c>
      <c r="AF1009">
        <v>2181.2679879781526</v>
      </c>
      <c r="AG1009">
        <v>1226.9802527737215</v>
      </c>
      <c r="AH1009">
        <v>718.37596983528852</v>
      </c>
      <c r="AI1009">
        <v>701.83733178410353</v>
      </c>
      <c r="AJ1009">
        <v>434.56234553410479</v>
      </c>
      <c r="AK1009">
        <v>769.87439196029459</v>
      </c>
      <c r="AL1009">
        <v>592.80654635052042</v>
      </c>
      <c r="AX1009" s="248"/>
      <c r="AY1009" s="252"/>
    </row>
    <row r="1010" spans="30:51" x14ac:dyDescent="0.25">
      <c r="AD1010">
        <v>996</v>
      </c>
      <c r="AE1010">
        <v>2043.8993296052242</v>
      </c>
      <c r="AF1010">
        <v>1681.017895371851</v>
      </c>
      <c r="AG1010">
        <v>972.23907075929037</v>
      </c>
      <c r="AH1010">
        <v>652.5626961335829</v>
      </c>
      <c r="AI1010">
        <v>648.31092514771115</v>
      </c>
      <c r="AJ1010">
        <v>507.07110013308807</v>
      </c>
      <c r="AK1010">
        <v>643.03160779768098</v>
      </c>
      <c r="AL1010">
        <v>365.40600532635597</v>
      </c>
      <c r="AX1010" s="248"/>
      <c r="AY1010" s="252"/>
    </row>
    <row r="1011" spans="30:51" x14ac:dyDescent="0.25">
      <c r="AD1011">
        <v>997</v>
      </c>
      <c r="AE1011">
        <v>1898.2988367226162</v>
      </c>
      <c r="AF1011">
        <v>1298.225426137803</v>
      </c>
      <c r="AG1011">
        <v>885.45498220351305</v>
      </c>
      <c r="AH1011">
        <v>1038.7223900277015</v>
      </c>
      <c r="AI1011">
        <v>531.61492878318666</v>
      </c>
      <c r="AJ1011">
        <v>595.46973694312385</v>
      </c>
      <c r="AK1011">
        <v>641.49377443967649</v>
      </c>
      <c r="AL1011">
        <v>706.29236476326219</v>
      </c>
      <c r="AX1011" s="248"/>
      <c r="AY1011" s="252"/>
    </row>
    <row r="1012" spans="30:51" x14ac:dyDescent="0.25">
      <c r="AD1012">
        <v>998</v>
      </c>
      <c r="AE1012">
        <v>1576.0253209092289</v>
      </c>
      <c r="AF1012">
        <v>1354.5351759822186</v>
      </c>
      <c r="AG1012">
        <v>1221.6354568673405</v>
      </c>
      <c r="AH1012">
        <v>824.09731436768129</v>
      </c>
      <c r="AI1012">
        <v>445.21696087176781</v>
      </c>
      <c r="AJ1012">
        <v>716.38240654474146</v>
      </c>
      <c r="AK1012">
        <v>432.36418506699863</v>
      </c>
      <c r="AL1012">
        <v>535.44133627115525</v>
      </c>
      <c r="AX1012" s="248"/>
      <c r="AY1012" s="252"/>
    </row>
    <row r="1013" spans="30:51" x14ac:dyDescent="0.25">
      <c r="AD1013">
        <v>999</v>
      </c>
      <c r="AE1013">
        <v>1946.1421382890658</v>
      </c>
      <c r="AF1013">
        <v>1584.1279560649596</v>
      </c>
      <c r="AG1013">
        <v>1078.2470820913302</v>
      </c>
      <c r="AH1013">
        <v>958.17036491969509</v>
      </c>
      <c r="AI1013">
        <v>564.6802527691998</v>
      </c>
      <c r="AJ1013">
        <v>663.3313374804801</v>
      </c>
      <c r="AK1013">
        <v>771.68552634901653</v>
      </c>
      <c r="AL1013">
        <v>443.45572564663001</v>
      </c>
      <c r="AX1013" s="248"/>
      <c r="AY1013" s="252"/>
    </row>
    <row r="1014" spans="30:51" x14ac:dyDescent="0.25">
      <c r="AD1014">
        <v>1000</v>
      </c>
      <c r="AE1014">
        <v>1061.1676877847251</v>
      </c>
      <c r="AF1014">
        <v>1396.0842749250457</v>
      </c>
      <c r="AG1014">
        <v>761.51518585553731</v>
      </c>
      <c r="AH1014">
        <v>559.3990527710273</v>
      </c>
      <c r="AI1014">
        <v>976.17069905983158</v>
      </c>
      <c r="AJ1014">
        <v>591.48276421005244</v>
      </c>
      <c r="AK1014">
        <v>376.24475463782142</v>
      </c>
      <c r="AL1014">
        <v>675.06938606690142</v>
      </c>
      <c r="AX1014" s="248"/>
      <c r="AY1014" s="252"/>
    </row>
    <row r="1015" spans="30:51" x14ac:dyDescent="0.25">
      <c r="AD1015">
        <v>1001</v>
      </c>
      <c r="AE1015">
        <v>1763.1008401840729</v>
      </c>
      <c r="AF1015">
        <v>1901.8770117946149</v>
      </c>
      <c r="AG1015">
        <v>1169.5339354886587</v>
      </c>
      <c r="AH1015">
        <v>678.81774993940007</v>
      </c>
      <c r="AI1015">
        <v>767.65544627058887</v>
      </c>
      <c r="AJ1015">
        <v>695.40763341036427</v>
      </c>
      <c r="AK1015">
        <v>641.3268284412776</v>
      </c>
      <c r="AL1015">
        <v>907.9316076760233</v>
      </c>
      <c r="AX1015" s="248"/>
      <c r="AY1015" s="252"/>
    </row>
    <row r="1016" spans="30:51" x14ac:dyDescent="0.25">
      <c r="AD1016">
        <v>1002</v>
      </c>
      <c r="AE1016">
        <v>1751.1224927830986</v>
      </c>
      <c r="AF1016">
        <v>1777.0860382503065</v>
      </c>
      <c r="AG1016">
        <v>1207.2431966018546</v>
      </c>
      <c r="AH1016">
        <v>804.39996543870711</v>
      </c>
      <c r="AI1016">
        <v>622.35840148144962</v>
      </c>
      <c r="AJ1016">
        <v>833.89829753948345</v>
      </c>
      <c r="AK1016">
        <v>719.13573740318031</v>
      </c>
      <c r="AL1016">
        <v>693.69070390739489</v>
      </c>
      <c r="AX1016" s="248"/>
      <c r="AY1016" s="252"/>
    </row>
    <row r="1017" spans="30:51" x14ac:dyDescent="0.25">
      <c r="AD1017">
        <v>1003</v>
      </c>
      <c r="AE1017">
        <v>1320.9810200341894</v>
      </c>
      <c r="AF1017">
        <v>1584.5907684599142</v>
      </c>
      <c r="AG1017">
        <v>1121.2700312374973</v>
      </c>
      <c r="AH1017">
        <v>915.53757893826594</v>
      </c>
      <c r="AI1017">
        <v>721.41890889120123</v>
      </c>
      <c r="AJ1017">
        <v>727.58904016893075</v>
      </c>
      <c r="AK1017">
        <v>847.17981113036944</v>
      </c>
      <c r="AL1017">
        <v>809.43148219183854</v>
      </c>
      <c r="AX1017" s="248"/>
      <c r="AY1017" s="252"/>
    </row>
    <row r="1018" spans="30:51" x14ac:dyDescent="0.25">
      <c r="AD1018">
        <v>1004</v>
      </c>
      <c r="AE1018">
        <v>1495.57229030075</v>
      </c>
      <c r="AF1018">
        <v>1275.1574783526339</v>
      </c>
      <c r="AG1018">
        <v>1008.6723867432577</v>
      </c>
      <c r="AH1018">
        <v>770.36702733671143</v>
      </c>
      <c r="AI1018">
        <v>908.34678640283937</v>
      </c>
      <c r="AJ1018">
        <v>507.7177385944272</v>
      </c>
      <c r="AK1018">
        <v>741.07867152451752</v>
      </c>
      <c r="AL1018">
        <v>870.27530142200817</v>
      </c>
      <c r="AX1018" s="248"/>
      <c r="AY1018" s="252"/>
    </row>
    <row r="1019" spans="30:51" x14ac:dyDescent="0.25">
      <c r="AD1019">
        <v>1005</v>
      </c>
      <c r="AE1019">
        <v>1590.0960758067536</v>
      </c>
      <c r="AF1019">
        <v>1861.4580560560894</v>
      </c>
      <c r="AG1019">
        <v>1086.7129059053577</v>
      </c>
      <c r="AH1019">
        <v>719.91650785421461</v>
      </c>
      <c r="AI1019">
        <v>505.59297839442439</v>
      </c>
      <c r="AJ1019">
        <v>664.33455237178407</v>
      </c>
      <c r="AK1019">
        <v>587.85394087767588</v>
      </c>
      <c r="AL1019">
        <v>405.32410610823649</v>
      </c>
      <c r="AX1019" s="248"/>
      <c r="AY1019" s="252"/>
    </row>
    <row r="1020" spans="30:51" x14ac:dyDescent="0.25">
      <c r="AD1020">
        <v>1006</v>
      </c>
      <c r="AE1020">
        <v>1365.7926772296294</v>
      </c>
      <c r="AF1020">
        <v>1682.7443035654919</v>
      </c>
      <c r="AG1020">
        <v>966.72791667884019</v>
      </c>
      <c r="AH1020">
        <v>708.91130622712694</v>
      </c>
      <c r="AI1020">
        <v>538.15929302695827</v>
      </c>
      <c r="AJ1020">
        <v>348.60139254510909</v>
      </c>
      <c r="AK1020">
        <v>639.59768198239965</v>
      </c>
      <c r="AL1020">
        <v>650.59908323767172</v>
      </c>
      <c r="AX1020" s="248"/>
      <c r="AY1020" s="252"/>
    </row>
    <row r="1021" spans="30:51" x14ac:dyDescent="0.25">
      <c r="AD1021">
        <v>1007</v>
      </c>
      <c r="AE1021">
        <v>1454.4611224560135</v>
      </c>
      <c r="AF1021">
        <v>1842.9648407400507</v>
      </c>
      <c r="AG1021">
        <v>1052.4364863823182</v>
      </c>
      <c r="AH1021">
        <v>470.14740848717497</v>
      </c>
      <c r="AI1021">
        <v>1311.7826235597317</v>
      </c>
      <c r="AJ1021">
        <v>852.36635995139898</v>
      </c>
      <c r="AK1021">
        <v>340.5945037724664</v>
      </c>
      <c r="AL1021">
        <v>449.46310372632013</v>
      </c>
      <c r="AX1021" s="248"/>
      <c r="AY1021" s="252"/>
    </row>
    <row r="1022" spans="30:51" x14ac:dyDescent="0.25">
      <c r="AD1022">
        <v>1008</v>
      </c>
      <c r="AE1022">
        <v>2039.1381487719402</v>
      </c>
      <c r="AF1022">
        <v>1507.6452363115102</v>
      </c>
      <c r="AG1022">
        <v>1181.4874224352991</v>
      </c>
      <c r="AH1022">
        <v>830.9882416335289</v>
      </c>
      <c r="AI1022">
        <v>415.45126432030122</v>
      </c>
      <c r="AJ1022">
        <v>643.8075509567409</v>
      </c>
      <c r="AK1022">
        <v>838.67462517548586</v>
      </c>
      <c r="AL1022">
        <v>632.93290475181846</v>
      </c>
      <c r="AX1022" s="248"/>
      <c r="AY1022" s="252"/>
    </row>
    <row r="1023" spans="30:51" x14ac:dyDescent="0.25">
      <c r="AD1023">
        <v>1009</v>
      </c>
      <c r="AE1023">
        <v>1576.9903193373293</v>
      </c>
      <c r="AF1023">
        <v>995.72310984557112</v>
      </c>
      <c r="AG1023">
        <v>910.78691917443086</v>
      </c>
      <c r="AH1023">
        <v>523.35936185298908</v>
      </c>
      <c r="AI1023">
        <v>678.25933562253715</v>
      </c>
      <c r="AJ1023">
        <v>503.02569441945462</v>
      </c>
      <c r="AK1023">
        <v>605.6474482533589</v>
      </c>
      <c r="AL1023">
        <v>652.29700740767817</v>
      </c>
      <c r="AX1023" s="248"/>
      <c r="AY1023" s="252"/>
    </row>
    <row r="1024" spans="30:51" x14ac:dyDescent="0.25">
      <c r="AD1024">
        <v>1010</v>
      </c>
      <c r="AE1024">
        <v>1691.8135918745184</v>
      </c>
      <c r="AF1024">
        <v>1544.320317628509</v>
      </c>
      <c r="AG1024">
        <v>1111.3912394325157</v>
      </c>
      <c r="AH1024">
        <v>731.37975561578583</v>
      </c>
      <c r="AI1024">
        <v>655.28059907779118</v>
      </c>
      <c r="AJ1024">
        <v>573.6380923961234</v>
      </c>
      <c r="AK1024">
        <v>696.53784806714748</v>
      </c>
      <c r="AL1024">
        <v>741.92413930695261</v>
      </c>
      <c r="AX1024" s="248"/>
      <c r="AY1024" s="252"/>
    </row>
    <row r="1025" spans="30:51" x14ac:dyDescent="0.25">
      <c r="AD1025">
        <v>1011</v>
      </c>
      <c r="AE1025">
        <v>1627.2307366675452</v>
      </c>
      <c r="AF1025">
        <v>1817.3290579623545</v>
      </c>
      <c r="AG1025">
        <v>882.98815702542083</v>
      </c>
      <c r="AH1025">
        <v>775.40308378493012</v>
      </c>
      <c r="AI1025">
        <v>444.61606880311228</v>
      </c>
      <c r="AJ1025">
        <v>1050.1065646109948</v>
      </c>
      <c r="AK1025">
        <v>608.02726008401942</v>
      </c>
      <c r="AL1025">
        <v>522.88473069536872</v>
      </c>
      <c r="AX1025" s="248"/>
      <c r="AY1025" s="252"/>
    </row>
    <row r="1026" spans="30:51" x14ac:dyDescent="0.25">
      <c r="AD1026">
        <v>1012</v>
      </c>
      <c r="AE1026">
        <v>1816.4564440172198</v>
      </c>
      <c r="AF1026">
        <v>1641.4313833527463</v>
      </c>
      <c r="AG1026">
        <v>1245.2757545506247</v>
      </c>
      <c r="AH1026">
        <v>711.88067570973863</v>
      </c>
      <c r="AI1026">
        <v>837.9405081338092</v>
      </c>
      <c r="AJ1026">
        <v>521.71683402757981</v>
      </c>
      <c r="AK1026">
        <v>940.80070591153481</v>
      </c>
      <c r="AL1026">
        <v>763.32890682254924</v>
      </c>
      <c r="AX1026" s="248"/>
      <c r="AY1026" s="252"/>
    </row>
    <row r="1027" spans="30:51" x14ac:dyDescent="0.25">
      <c r="AD1027">
        <v>1013</v>
      </c>
      <c r="AE1027">
        <v>1539.4132928055517</v>
      </c>
      <c r="AF1027">
        <v>1125.741196326207</v>
      </c>
      <c r="AG1027">
        <v>854.88429759426094</v>
      </c>
      <c r="AH1027">
        <v>774.58828608484987</v>
      </c>
      <c r="AI1027">
        <v>582.2537716263987</v>
      </c>
      <c r="AJ1027">
        <v>865.44589493781905</v>
      </c>
      <c r="AK1027">
        <v>795.48403834314649</v>
      </c>
      <c r="AL1027">
        <v>567.86930814300376</v>
      </c>
      <c r="AX1027" s="248"/>
      <c r="AY1027" s="252"/>
    </row>
    <row r="1028" spans="30:51" x14ac:dyDescent="0.25">
      <c r="AD1028">
        <v>1014</v>
      </c>
      <c r="AE1028">
        <v>1349.6565969166377</v>
      </c>
      <c r="AF1028">
        <v>1448.7340528686257</v>
      </c>
      <c r="AG1028">
        <v>1161.0546048039355</v>
      </c>
      <c r="AH1028">
        <v>775.01514071600673</v>
      </c>
      <c r="AI1028">
        <v>628.77578316960762</v>
      </c>
      <c r="AJ1028">
        <v>877.921197570495</v>
      </c>
      <c r="AK1028">
        <v>507.76481457547425</v>
      </c>
      <c r="AL1028">
        <v>660.04330138148919</v>
      </c>
      <c r="AX1028" s="248"/>
      <c r="AY1028" s="252"/>
    </row>
    <row r="1029" spans="30:51" x14ac:dyDescent="0.25">
      <c r="AD1029">
        <v>1015</v>
      </c>
      <c r="AE1029">
        <v>1721.0323276823542</v>
      </c>
      <c r="AF1029">
        <v>1648.6289935861662</v>
      </c>
      <c r="AG1029">
        <v>1158.5225527243597</v>
      </c>
      <c r="AH1029">
        <v>670.68552135921607</v>
      </c>
      <c r="AI1029">
        <v>658.79371637441966</v>
      </c>
      <c r="AJ1029">
        <v>439.53176055341646</v>
      </c>
      <c r="AK1029">
        <v>461.18139688395655</v>
      </c>
      <c r="AL1029">
        <v>773.29802972348512</v>
      </c>
      <c r="AX1029" s="248"/>
      <c r="AY1029" s="252"/>
    </row>
    <row r="1030" spans="30:51" x14ac:dyDescent="0.25">
      <c r="AD1030">
        <v>1016</v>
      </c>
      <c r="AE1030">
        <v>1783.6112028238167</v>
      </c>
      <c r="AF1030">
        <v>1463.6474746761291</v>
      </c>
      <c r="AG1030">
        <v>923.66848358747075</v>
      </c>
      <c r="AH1030">
        <v>1131.7355888080942</v>
      </c>
      <c r="AI1030">
        <v>446.61078729684516</v>
      </c>
      <c r="AJ1030">
        <v>561.53555213957918</v>
      </c>
      <c r="AK1030">
        <v>985.65281853593513</v>
      </c>
      <c r="AL1030">
        <v>658.69783732218775</v>
      </c>
      <c r="AX1030" s="248"/>
      <c r="AY1030" s="252"/>
    </row>
    <row r="1031" spans="30:51" x14ac:dyDescent="0.25">
      <c r="AD1031">
        <v>1017</v>
      </c>
      <c r="AE1031">
        <v>1825.250262256498</v>
      </c>
      <c r="AF1031">
        <v>1323.8013060594262</v>
      </c>
      <c r="AG1031">
        <v>1227.4640253472169</v>
      </c>
      <c r="AH1031">
        <v>1069.798564605328</v>
      </c>
      <c r="AI1031">
        <v>578.88280153316782</v>
      </c>
      <c r="AJ1031">
        <v>1077.270712719449</v>
      </c>
      <c r="AK1031">
        <v>608.90389677395353</v>
      </c>
      <c r="AL1031">
        <v>339.98183213266861</v>
      </c>
      <c r="AX1031" s="248"/>
      <c r="AY1031" s="252"/>
    </row>
    <row r="1032" spans="30:51" x14ac:dyDescent="0.25">
      <c r="AD1032">
        <v>1018</v>
      </c>
      <c r="AE1032">
        <v>1845.2891773434001</v>
      </c>
      <c r="AF1032">
        <v>1462.9056858446479</v>
      </c>
      <c r="AG1032">
        <v>1001.9834523780155</v>
      </c>
      <c r="AH1032">
        <v>704.5887493751984</v>
      </c>
      <c r="AI1032">
        <v>688.19591349274697</v>
      </c>
      <c r="AJ1032">
        <v>656.58422419062708</v>
      </c>
      <c r="AK1032">
        <v>905.9728635057827</v>
      </c>
      <c r="AL1032">
        <v>497.44334860510975</v>
      </c>
      <c r="AX1032" s="248"/>
      <c r="AY1032" s="252"/>
    </row>
    <row r="1033" spans="30:51" x14ac:dyDescent="0.25">
      <c r="AD1033">
        <v>1019</v>
      </c>
      <c r="AE1033">
        <v>1688.7895533403298</v>
      </c>
      <c r="AF1033">
        <v>1361.7718026483431</v>
      </c>
      <c r="AG1033">
        <v>596.3538042822662</v>
      </c>
      <c r="AH1033">
        <v>677.35474912648499</v>
      </c>
      <c r="AI1033">
        <v>650.49798584955875</v>
      </c>
      <c r="AJ1033">
        <v>380.63979346625575</v>
      </c>
      <c r="AK1033">
        <v>1322.2999224140333</v>
      </c>
      <c r="AL1033">
        <v>704.8039730068698</v>
      </c>
      <c r="AX1033" s="248"/>
      <c r="AY1033" s="252"/>
    </row>
    <row r="1034" spans="30:51" x14ac:dyDescent="0.25">
      <c r="AD1034">
        <v>1020</v>
      </c>
      <c r="AE1034">
        <v>1321.0236798940045</v>
      </c>
      <c r="AF1034">
        <v>1668.0395673144626</v>
      </c>
      <c r="AG1034">
        <v>1184.5370100648549</v>
      </c>
      <c r="AH1034">
        <v>911.73012286552637</v>
      </c>
      <c r="AI1034">
        <v>346.85067486654611</v>
      </c>
      <c r="AJ1034">
        <v>1493.1231701052459</v>
      </c>
      <c r="AK1034">
        <v>828.52635927389247</v>
      </c>
      <c r="AL1034">
        <v>870.04268969259499</v>
      </c>
      <c r="AX1034" s="248"/>
      <c r="AY1034" s="252"/>
    </row>
    <row r="1035" spans="30:51" x14ac:dyDescent="0.25">
      <c r="AD1035">
        <v>1021</v>
      </c>
      <c r="AE1035">
        <v>1215.9520011021818</v>
      </c>
      <c r="AF1035">
        <v>2011.9285963887573</v>
      </c>
      <c r="AG1035">
        <v>1249.7845868913639</v>
      </c>
      <c r="AH1035">
        <v>1128.7326283801642</v>
      </c>
      <c r="AI1035">
        <v>759.1574334865976</v>
      </c>
      <c r="AJ1035">
        <v>611.1175709696771</v>
      </c>
      <c r="AK1035">
        <v>599.79674695378696</v>
      </c>
      <c r="AL1035">
        <v>966.72278487365509</v>
      </c>
      <c r="AX1035" s="248"/>
      <c r="AY1035" s="252"/>
    </row>
    <row r="1036" spans="30:51" x14ac:dyDescent="0.25">
      <c r="AD1036">
        <v>1022</v>
      </c>
      <c r="AE1036">
        <v>1269.0516663001006</v>
      </c>
      <c r="AF1036">
        <v>1543.0082675596257</v>
      </c>
      <c r="AG1036">
        <v>1193.4592189742878</v>
      </c>
      <c r="AH1036">
        <v>649.49522504135314</v>
      </c>
      <c r="AI1036">
        <v>469.6233015221959</v>
      </c>
      <c r="AJ1036">
        <v>615.51568193467574</v>
      </c>
      <c r="AK1036">
        <v>745.49874100333523</v>
      </c>
      <c r="AL1036">
        <v>585.58343916607521</v>
      </c>
      <c r="AX1036" s="248"/>
      <c r="AY1036" s="252"/>
    </row>
    <row r="1037" spans="30:51" x14ac:dyDescent="0.25">
      <c r="AD1037">
        <v>1023</v>
      </c>
      <c r="AE1037">
        <v>1504.2964699656491</v>
      </c>
      <c r="AF1037">
        <v>1490.0097735809707</v>
      </c>
      <c r="AG1037">
        <v>898.06957656068903</v>
      </c>
      <c r="AH1037">
        <v>708.38501799916503</v>
      </c>
      <c r="AI1037">
        <v>917.47798960086345</v>
      </c>
      <c r="AJ1037">
        <v>590.74090357897808</v>
      </c>
      <c r="AK1037">
        <v>821.90171739391189</v>
      </c>
      <c r="AL1037">
        <v>353.01574593839939</v>
      </c>
      <c r="AX1037" s="248"/>
      <c r="AY1037" s="252"/>
    </row>
    <row r="1038" spans="30:51" x14ac:dyDescent="0.25">
      <c r="AD1038">
        <v>1024</v>
      </c>
      <c r="AE1038">
        <v>1315.6330379436527</v>
      </c>
      <c r="AF1038">
        <v>1664.8900940216568</v>
      </c>
      <c r="AG1038">
        <v>908.13096716596419</v>
      </c>
      <c r="AH1038">
        <v>597.92606886112571</v>
      </c>
      <c r="AI1038">
        <v>357.57151452699804</v>
      </c>
      <c r="AJ1038">
        <v>681.44191365258075</v>
      </c>
      <c r="AK1038">
        <v>608.25868859972263</v>
      </c>
      <c r="AL1038">
        <v>450.89974578572509</v>
      </c>
      <c r="AX1038" s="248"/>
      <c r="AY1038" s="252"/>
    </row>
    <row r="1039" spans="30:51" x14ac:dyDescent="0.25">
      <c r="AD1039">
        <v>1025</v>
      </c>
      <c r="AE1039">
        <v>1106.9755759177619</v>
      </c>
      <c r="AF1039">
        <v>1374.4520207172045</v>
      </c>
      <c r="AG1039">
        <v>1628.1512788804414</v>
      </c>
      <c r="AH1039">
        <v>778.67507555788075</v>
      </c>
      <c r="AI1039">
        <v>730.58640080008217</v>
      </c>
      <c r="AJ1039">
        <v>544.26076337070276</v>
      </c>
      <c r="AK1039">
        <v>881.7589643267454</v>
      </c>
      <c r="AL1039">
        <v>825.03910800225935</v>
      </c>
      <c r="AX1039" s="248"/>
      <c r="AY1039" s="252"/>
    </row>
    <row r="1040" spans="30:51" x14ac:dyDescent="0.25">
      <c r="AD1040">
        <v>1026</v>
      </c>
      <c r="AE1040">
        <v>1872.9837848290122</v>
      </c>
      <c r="AF1040">
        <v>1723.942717146665</v>
      </c>
      <c r="AG1040">
        <v>1354.4057865353452</v>
      </c>
      <c r="AH1040">
        <v>417.05665328246425</v>
      </c>
      <c r="AI1040">
        <v>569.50459592179573</v>
      </c>
      <c r="AJ1040">
        <v>988.82174330763985</v>
      </c>
      <c r="AK1040">
        <v>645.89460125688402</v>
      </c>
      <c r="AL1040">
        <v>787.26623675743758</v>
      </c>
      <c r="AX1040" s="248"/>
      <c r="AY1040" s="252"/>
    </row>
    <row r="1041" spans="30:51" x14ac:dyDescent="0.25">
      <c r="AD1041">
        <v>1027</v>
      </c>
      <c r="AE1041">
        <v>1550.2721239868265</v>
      </c>
      <c r="AF1041">
        <v>2244.4834165775737</v>
      </c>
      <c r="AG1041">
        <v>822.14570275031167</v>
      </c>
      <c r="AH1041">
        <v>798.76034825809927</v>
      </c>
      <c r="AI1041">
        <v>749.67587807561972</v>
      </c>
      <c r="AJ1041">
        <v>691.18193163799515</v>
      </c>
      <c r="AK1041">
        <v>443.95670562348715</v>
      </c>
      <c r="AL1041">
        <v>771.23780690472313</v>
      </c>
      <c r="AX1041" s="248"/>
      <c r="AY1041" s="252"/>
    </row>
    <row r="1042" spans="30:51" x14ac:dyDescent="0.25">
      <c r="AD1042">
        <v>1028</v>
      </c>
      <c r="AE1042">
        <v>2102.4482537481608</v>
      </c>
      <c r="AF1042">
        <v>1861.2035089038209</v>
      </c>
      <c r="AG1042">
        <v>786.59899755347999</v>
      </c>
      <c r="AH1042">
        <v>913.87531239954319</v>
      </c>
      <c r="AI1042">
        <v>524.29733353044026</v>
      </c>
      <c r="AJ1042">
        <v>478.02582554634665</v>
      </c>
      <c r="AK1042">
        <v>960.69448119715787</v>
      </c>
      <c r="AL1042">
        <v>597.75524310805872</v>
      </c>
      <c r="AX1042" s="248"/>
      <c r="AY1042" s="252"/>
    </row>
    <row r="1043" spans="30:51" x14ac:dyDescent="0.25">
      <c r="AD1043">
        <v>1029</v>
      </c>
      <c r="AE1043">
        <v>2555.5417043577568</v>
      </c>
      <c r="AF1043">
        <v>1579.3523247603073</v>
      </c>
      <c r="AG1043">
        <v>1023.5394791374205</v>
      </c>
      <c r="AH1043">
        <v>670.38604766704577</v>
      </c>
      <c r="AI1043">
        <v>738.09976747259486</v>
      </c>
      <c r="AJ1043">
        <v>773.4425585052669</v>
      </c>
      <c r="AK1043">
        <v>384.0820741364351</v>
      </c>
      <c r="AL1043">
        <v>480.7098710489808</v>
      </c>
      <c r="AX1043" s="248"/>
      <c r="AY1043" s="252"/>
    </row>
    <row r="1044" spans="30:51" x14ac:dyDescent="0.25">
      <c r="AD1044">
        <v>1030</v>
      </c>
      <c r="AE1044">
        <v>1598.8555278334775</v>
      </c>
      <c r="AF1044">
        <v>1537.1829179474259</v>
      </c>
      <c r="AG1044">
        <v>1072.907243023923</v>
      </c>
      <c r="AH1044">
        <v>461.03759843625619</v>
      </c>
      <c r="AI1044">
        <v>557.55237871307531</v>
      </c>
      <c r="AJ1044">
        <v>461.00653637662356</v>
      </c>
      <c r="AK1044">
        <v>722.95561625575556</v>
      </c>
      <c r="AL1044">
        <v>791.1683185388024</v>
      </c>
      <c r="AX1044" s="248"/>
      <c r="AY1044" s="252"/>
    </row>
    <row r="1045" spans="30:51" x14ac:dyDescent="0.25">
      <c r="AD1045">
        <v>1031</v>
      </c>
      <c r="AE1045">
        <v>962.30746522208187</v>
      </c>
      <c r="AF1045">
        <v>1793.4875998830071</v>
      </c>
      <c r="AG1045">
        <v>916.25163330613077</v>
      </c>
      <c r="AH1045">
        <v>879.47539443135383</v>
      </c>
      <c r="AI1045">
        <v>536.06521436498167</v>
      </c>
      <c r="AJ1045">
        <v>685.32250967693585</v>
      </c>
      <c r="AK1045">
        <v>559.31143428762471</v>
      </c>
      <c r="AL1045">
        <v>440.85877105134392</v>
      </c>
      <c r="AX1045" s="248"/>
      <c r="AY1045" s="252"/>
    </row>
    <row r="1046" spans="30:51" x14ac:dyDescent="0.25">
      <c r="AD1046">
        <v>1032</v>
      </c>
      <c r="AE1046">
        <v>1905.8240209091575</v>
      </c>
      <c r="AF1046">
        <v>1408.2496757631332</v>
      </c>
      <c r="AG1046">
        <v>746.22549194549094</v>
      </c>
      <c r="AH1046">
        <v>678.113117166233</v>
      </c>
      <c r="AI1046">
        <v>818.2485500920975</v>
      </c>
      <c r="AJ1046">
        <v>874.37789623170352</v>
      </c>
      <c r="AK1046">
        <v>539.12968676414789</v>
      </c>
      <c r="AL1046">
        <v>729.5016920113851</v>
      </c>
      <c r="AX1046" s="248"/>
      <c r="AY1046" s="252"/>
    </row>
    <row r="1047" spans="30:51" x14ac:dyDescent="0.25">
      <c r="AD1047">
        <v>1033</v>
      </c>
      <c r="AE1047">
        <v>1954.8340647756393</v>
      </c>
      <c r="AF1047">
        <v>1163.715142860834</v>
      </c>
      <c r="AG1047">
        <v>1230.6108856190654</v>
      </c>
      <c r="AH1047">
        <v>828.335312415315</v>
      </c>
      <c r="AI1047">
        <v>744.68833194111846</v>
      </c>
      <c r="AJ1047">
        <v>914.13930180266743</v>
      </c>
      <c r="AK1047">
        <v>561.77129099889157</v>
      </c>
      <c r="AL1047">
        <v>749.1341352876193</v>
      </c>
      <c r="AX1047" s="248"/>
      <c r="AY1047" s="252"/>
    </row>
    <row r="1048" spans="30:51" x14ac:dyDescent="0.25">
      <c r="AD1048">
        <v>1034</v>
      </c>
      <c r="AE1048">
        <v>1303.9437211603886</v>
      </c>
      <c r="AF1048">
        <v>1698.3957836549423</v>
      </c>
      <c r="AG1048">
        <v>911.47664422347395</v>
      </c>
      <c r="AH1048">
        <v>878.77179427942099</v>
      </c>
      <c r="AI1048">
        <v>863.45349446169325</v>
      </c>
      <c r="AJ1048">
        <v>721.05825193181363</v>
      </c>
      <c r="AK1048">
        <v>656.31308227263423</v>
      </c>
      <c r="AL1048">
        <v>688.79867649224616</v>
      </c>
      <c r="AX1048" s="248"/>
      <c r="AY1048" s="252"/>
    </row>
    <row r="1049" spans="30:51" x14ac:dyDescent="0.25">
      <c r="AD1049">
        <v>1035</v>
      </c>
      <c r="AE1049">
        <v>1920.1067785746732</v>
      </c>
      <c r="AF1049">
        <v>1750.8418378382892</v>
      </c>
      <c r="AG1049">
        <v>749.95154007677684</v>
      </c>
      <c r="AH1049">
        <v>473.94152341168439</v>
      </c>
      <c r="AI1049">
        <v>614.54327259019522</v>
      </c>
      <c r="AJ1049">
        <v>795.44478516283914</v>
      </c>
      <c r="AK1049">
        <v>789.79252895276647</v>
      </c>
      <c r="AL1049">
        <v>832.70738227028653</v>
      </c>
      <c r="AX1049" s="248"/>
      <c r="AY1049" s="252"/>
    </row>
    <row r="1050" spans="30:51" x14ac:dyDescent="0.25">
      <c r="AD1050">
        <v>1036</v>
      </c>
      <c r="AE1050">
        <v>1358.5003000805962</v>
      </c>
      <c r="AF1050">
        <v>1493.6229974468029</v>
      </c>
      <c r="AG1050">
        <v>1110.9005861403471</v>
      </c>
      <c r="AH1050">
        <v>1035.1187026312982</v>
      </c>
      <c r="AI1050">
        <v>663.87304781490559</v>
      </c>
      <c r="AJ1050">
        <v>621.76525809282214</v>
      </c>
      <c r="AK1050">
        <v>648.37862820025498</v>
      </c>
      <c r="AL1050">
        <v>496.31925697184977</v>
      </c>
      <c r="AX1050" s="248"/>
      <c r="AY1050" s="252"/>
    </row>
    <row r="1051" spans="30:51" x14ac:dyDescent="0.25">
      <c r="AD1051">
        <v>1037</v>
      </c>
      <c r="AE1051">
        <v>1614.2542430992876</v>
      </c>
      <c r="AF1051">
        <v>1465.6318256100069</v>
      </c>
      <c r="AG1051">
        <v>732.05642335191123</v>
      </c>
      <c r="AH1051">
        <v>941.3540457100338</v>
      </c>
      <c r="AI1051">
        <v>388.11243818300284</v>
      </c>
      <c r="AJ1051">
        <v>608.39473662117291</v>
      </c>
      <c r="AK1051">
        <v>663.99697022369025</v>
      </c>
      <c r="AL1051">
        <v>862.82017703584052</v>
      </c>
      <c r="AX1051" s="248"/>
      <c r="AY1051" s="252"/>
    </row>
    <row r="1052" spans="30:51" x14ac:dyDescent="0.25">
      <c r="AD1052">
        <v>1038</v>
      </c>
      <c r="AE1052">
        <v>1147.5913780059773</v>
      </c>
      <c r="AF1052">
        <v>1505.5026491628289</v>
      </c>
      <c r="AG1052">
        <v>1055.9079050458756</v>
      </c>
      <c r="AH1052">
        <v>1134.941654802054</v>
      </c>
      <c r="AI1052">
        <v>429.60755266865613</v>
      </c>
      <c r="AJ1052">
        <v>469.97528899706219</v>
      </c>
      <c r="AK1052">
        <v>879.55756368594757</v>
      </c>
      <c r="AL1052">
        <v>830.8603074665067</v>
      </c>
      <c r="AX1052" s="248"/>
      <c r="AY1052" s="252"/>
    </row>
    <row r="1053" spans="30:51" x14ac:dyDescent="0.25">
      <c r="AD1053">
        <v>1039</v>
      </c>
      <c r="AE1053">
        <v>2070.1684338878772</v>
      </c>
      <c r="AF1053">
        <v>1622.5592835278471</v>
      </c>
      <c r="AG1053">
        <v>899.73079595541287</v>
      </c>
      <c r="AH1053">
        <v>683.74137561986618</v>
      </c>
      <c r="AI1053">
        <v>638.54431830881322</v>
      </c>
      <c r="AJ1053">
        <v>572.35144274983361</v>
      </c>
      <c r="AK1053">
        <v>565.71721050084238</v>
      </c>
      <c r="AL1053">
        <v>1083.8765912005274</v>
      </c>
      <c r="AX1053" s="248"/>
      <c r="AY1053" s="252"/>
    </row>
    <row r="1054" spans="30:51" x14ac:dyDescent="0.25">
      <c r="AD1054">
        <v>1040</v>
      </c>
      <c r="AE1054">
        <v>1402.4761431820918</v>
      </c>
      <c r="AF1054">
        <v>1704.6239368187305</v>
      </c>
      <c r="AG1054">
        <v>889.86822237118599</v>
      </c>
      <c r="AH1054">
        <v>637.54693759008569</v>
      </c>
      <c r="AI1054">
        <v>921.43263581551707</v>
      </c>
      <c r="AJ1054">
        <v>373.38993508525272</v>
      </c>
      <c r="AK1054">
        <v>837.34656565333034</v>
      </c>
      <c r="AL1054">
        <v>810.31474290377434</v>
      </c>
      <c r="AX1054" s="248"/>
      <c r="AY1054" s="252"/>
    </row>
    <row r="1055" spans="30:51" x14ac:dyDescent="0.25">
      <c r="AD1055">
        <v>1041</v>
      </c>
      <c r="AE1055">
        <v>1639.0999648231523</v>
      </c>
      <c r="AF1055">
        <v>1971.3929779064961</v>
      </c>
      <c r="AG1055">
        <v>1180.0985692872605</v>
      </c>
      <c r="AH1055">
        <v>845.71847492351344</v>
      </c>
      <c r="AI1055">
        <v>496.05370976480958</v>
      </c>
      <c r="AJ1055">
        <v>561.33318877524152</v>
      </c>
      <c r="AK1055">
        <v>900.4235443690585</v>
      </c>
      <c r="AL1055">
        <v>582.39650412955666</v>
      </c>
      <c r="AX1055" s="248"/>
      <c r="AY1055" s="252"/>
    </row>
    <row r="1056" spans="30:51" x14ac:dyDescent="0.25">
      <c r="AD1056">
        <v>1042</v>
      </c>
      <c r="AE1056">
        <v>1142.3453190399091</v>
      </c>
      <c r="AF1056">
        <v>1262.255859505322</v>
      </c>
      <c r="AG1056">
        <v>1029.4650811755107</v>
      </c>
      <c r="AH1056">
        <v>667.26908740695262</v>
      </c>
      <c r="AI1056">
        <v>660.18040042550126</v>
      </c>
      <c r="AJ1056">
        <v>412.9298443215954</v>
      </c>
      <c r="AK1056">
        <v>891.97032511206237</v>
      </c>
      <c r="AL1056">
        <v>683.51023981781418</v>
      </c>
      <c r="AX1056" s="248"/>
      <c r="AY1056" s="252"/>
    </row>
    <row r="1057" spans="30:51" x14ac:dyDescent="0.25">
      <c r="AD1057">
        <v>1043</v>
      </c>
      <c r="AE1057">
        <v>1352.4852467481053</v>
      </c>
      <c r="AF1057">
        <v>1562.7991288710227</v>
      </c>
      <c r="AG1057">
        <v>940.66930542272462</v>
      </c>
      <c r="AH1057">
        <v>767.53842624695983</v>
      </c>
      <c r="AI1057">
        <v>639.56889615429088</v>
      </c>
      <c r="AJ1057">
        <v>388.44222278723316</v>
      </c>
      <c r="AK1057">
        <v>658.72406498539976</v>
      </c>
      <c r="AL1057">
        <v>652.40707599738494</v>
      </c>
      <c r="AX1057" s="248"/>
      <c r="AY1057" s="252"/>
    </row>
    <row r="1058" spans="30:51" x14ac:dyDescent="0.25">
      <c r="AD1058">
        <v>1044</v>
      </c>
      <c r="AE1058">
        <v>1604.7526631893661</v>
      </c>
      <c r="AF1058">
        <v>1702.1407557019124</v>
      </c>
      <c r="AG1058">
        <v>1095.6491056163873</v>
      </c>
      <c r="AH1058">
        <v>992.4657983264284</v>
      </c>
      <c r="AI1058">
        <v>661.95880960662407</v>
      </c>
      <c r="AJ1058">
        <v>454.28373685379017</v>
      </c>
      <c r="AK1058">
        <v>565.2901122222911</v>
      </c>
      <c r="AL1058">
        <v>712.52216394343782</v>
      </c>
      <c r="AX1058" s="248"/>
      <c r="AY1058" s="252"/>
    </row>
    <row r="1059" spans="30:51" x14ac:dyDescent="0.25">
      <c r="AD1059">
        <v>1045</v>
      </c>
      <c r="AE1059">
        <v>1512.6296765601337</v>
      </c>
      <c r="AF1059">
        <v>1638.8227296848204</v>
      </c>
      <c r="AG1059">
        <v>1172.7054566120307</v>
      </c>
      <c r="AH1059">
        <v>716.30790238843053</v>
      </c>
      <c r="AI1059">
        <v>501.64108407259096</v>
      </c>
      <c r="AJ1059">
        <v>447.62245987574386</v>
      </c>
      <c r="AK1059">
        <v>530.35894811300068</v>
      </c>
      <c r="AL1059">
        <v>440.37842550886097</v>
      </c>
      <c r="AX1059" s="248"/>
      <c r="AY1059" s="252"/>
    </row>
    <row r="1060" spans="30:51" x14ac:dyDescent="0.25">
      <c r="AD1060">
        <v>1046</v>
      </c>
      <c r="AE1060">
        <v>1396.9004504478003</v>
      </c>
      <c r="AF1060">
        <v>1602.4105899748381</v>
      </c>
      <c r="AG1060">
        <v>1192.8796775051424</v>
      </c>
      <c r="AH1060">
        <v>780.49708666073207</v>
      </c>
      <c r="AI1060">
        <v>908.86808690699365</v>
      </c>
      <c r="AJ1060">
        <v>543.02796845782439</v>
      </c>
      <c r="AK1060">
        <v>582.32047924598589</v>
      </c>
      <c r="AL1060">
        <v>944.44990859540042</v>
      </c>
      <c r="AX1060" s="248"/>
      <c r="AY1060" s="252"/>
    </row>
    <row r="1061" spans="30:51" x14ac:dyDescent="0.25">
      <c r="AD1061">
        <v>1047</v>
      </c>
      <c r="AE1061">
        <v>1550.5350610288767</v>
      </c>
      <c r="AF1061">
        <v>2036.8604041133008</v>
      </c>
      <c r="AG1061">
        <v>797.6508359320494</v>
      </c>
      <c r="AH1061">
        <v>568.56481789476175</v>
      </c>
      <c r="AI1061">
        <v>584.78501957769549</v>
      </c>
      <c r="AJ1061">
        <v>437.86788475485793</v>
      </c>
      <c r="AK1061">
        <v>577.9820174733901</v>
      </c>
      <c r="AL1061">
        <v>574.39325457928658</v>
      </c>
      <c r="AX1061" s="248"/>
      <c r="AY1061" s="252"/>
    </row>
    <row r="1062" spans="30:51" x14ac:dyDescent="0.25">
      <c r="AD1062">
        <v>1048</v>
      </c>
      <c r="AE1062">
        <v>1478.4516906151957</v>
      </c>
      <c r="AF1062">
        <v>1513.5029079489918</v>
      </c>
      <c r="AG1062">
        <v>1026.8904198541893</v>
      </c>
      <c r="AH1062">
        <v>884.6941441146007</v>
      </c>
      <c r="AI1062">
        <v>790.44928517004701</v>
      </c>
      <c r="AJ1062">
        <v>683.44480738215293</v>
      </c>
      <c r="AK1062">
        <v>882.50141770305959</v>
      </c>
      <c r="AL1062">
        <v>688.8751651622963</v>
      </c>
      <c r="AX1062" s="248"/>
      <c r="AY1062" s="252"/>
    </row>
    <row r="1063" spans="30:51" x14ac:dyDescent="0.25">
      <c r="AD1063">
        <v>1049</v>
      </c>
      <c r="AE1063">
        <v>1500.359262271375</v>
      </c>
      <c r="AF1063">
        <v>1903.6737821592521</v>
      </c>
      <c r="AG1063">
        <v>957.94947585893067</v>
      </c>
      <c r="AH1063">
        <v>792.36956083381392</v>
      </c>
      <c r="AI1063">
        <v>607.05885978652339</v>
      </c>
      <c r="AJ1063">
        <v>416.83200751422874</v>
      </c>
      <c r="AK1063">
        <v>601.19079240768599</v>
      </c>
      <c r="AL1063">
        <v>374.94040569897049</v>
      </c>
      <c r="AX1063" s="248"/>
      <c r="AY1063" s="252"/>
    </row>
    <row r="1064" spans="30:51" x14ac:dyDescent="0.25">
      <c r="AD1064">
        <v>1050</v>
      </c>
      <c r="AE1064">
        <v>1426.4190100128249</v>
      </c>
      <c r="AF1064">
        <v>1547.4038066621483</v>
      </c>
      <c r="AG1064">
        <v>846.25475514070035</v>
      </c>
      <c r="AH1064">
        <v>1239.0676441181254</v>
      </c>
      <c r="AI1064">
        <v>532.43754833691514</v>
      </c>
      <c r="AJ1064">
        <v>684.90090467574919</v>
      </c>
      <c r="AK1064">
        <v>643.12861215715634</v>
      </c>
      <c r="AL1064">
        <v>687.66038871026581</v>
      </c>
      <c r="AX1064" s="248"/>
      <c r="AY1064" s="252"/>
    </row>
    <row r="1065" spans="30:51" x14ac:dyDescent="0.25">
      <c r="AD1065">
        <v>1051</v>
      </c>
      <c r="AE1065">
        <v>2352.3070450052146</v>
      </c>
      <c r="AF1065">
        <v>1852.0742967097171</v>
      </c>
      <c r="AG1065">
        <v>1067.1269392136744</v>
      </c>
      <c r="AH1065">
        <v>822.83478132930566</v>
      </c>
      <c r="AI1065">
        <v>1009.5939012189906</v>
      </c>
      <c r="AJ1065">
        <v>445.94825881743401</v>
      </c>
      <c r="AK1065">
        <v>460.00908973276319</v>
      </c>
      <c r="AL1065">
        <v>917.54156389218247</v>
      </c>
      <c r="AX1065" s="248"/>
      <c r="AY1065" s="252"/>
    </row>
    <row r="1066" spans="30:51" x14ac:dyDescent="0.25">
      <c r="AD1066">
        <v>1052</v>
      </c>
      <c r="AE1066">
        <v>1569.4373475129551</v>
      </c>
      <c r="AF1066">
        <v>1241.2055102474694</v>
      </c>
      <c r="AG1066">
        <v>950.43323423691891</v>
      </c>
      <c r="AH1066">
        <v>636.51320309605671</v>
      </c>
      <c r="AI1066">
        <v>475.81242572630481</v>
      </c>
      <c r="AJ1066">
        <v>675.78246338297208</v>
      </c>
      <c r="AK1066">
        <v>437.2551147723143</v>
      </c>
      <c r="AL1066">
        <v>604.77340251013629</v>
      </c>
      <c r="AX1066" s="248"/>
      <c r="AY1066" s="252"/>
    </row>
    <row r="1067" spans="30:51" x14ac:dyDescent="0.25">
      <c r="AD1067">
        <v>1053</v>
      </c>
      <c r="AE1067">
        <v>1771.2430457573978</v>
      </c>
      <c r="AF1067">
        <v>1564.3156787889097</v>
      </c>
      <c r="AG1067">
        <v>1143.5802904580244</v>
      </c>
      <c r="AH1067">
        <v>729.66260774320983</v>
      </c>
      <c r="AI1067">
        <v>790.06790109474923</v>
      </c>
      <c r="AJ1067">
        <v>659.88820637029949</v>
      </c>
      <c r="AK1067">
        <v>561.01608798109021</v>
      </c>
      <c r="AL1067">
        <v>423.9209870846754</v>
      </c>
      <c r="AX1067" s="248"/>
      <c r="AY1067" s="252"/>
    </row>
    <row r="1068" spans="30:51" x14ac:dyDescent="0.25">
      <c r="AD1068">
        <v>1054</v>
      </c>
      <c r="AE1068">
        <v>1817.8786446802192</v>
      </c>
      <c r="AF1068">
        <v>1289.2260357106543</v>
      </c>
      <c r="AG1068">
        <v>966.08310926840818</v>
      </c>
      <c r="AH1068">
        <v>752.84602630522897</v>
      </c>
      <c r="AI1068">
        <v>977.68574243996363</v>
      </c>
      <c r="AJ1068">
        <v>518.9927592777052</v>
      </c>
      <c r="AK1068">
        <v>958.39459677795003</v>
      </c>
      <c r="AL1068">
        <v>1032.2977416720883</v>
      </c>
      <c r="AX1068" s="248"/>
      <c r="AY1068" s="252"/>
    </row>
    <row r="1069" spans="30:51" x14ac:dyDescent="0.25">
      <c r="AD1069">
        <v>1055</v>
      </c>
      <c r="AE1069">
        <v>2077.6752071365704</v>
      </c>
      <c r="AF1069">
        <v>1398.4398881546381</v>
      </c>
      <c r="AG1069">
        <v>1250.697408474133</v>
      </c>
      <c r="AH1069">
        <v>1450.1520340098259</v>
      </c>
      <c r="AI1069">
        <v>786.68982420294378</v>
      </c>
      <c r="AJ1069">
        <v>692.35162006733981</v>
      </c>
      <c r="AK1069">
        <v>785.27780066730622</v>
      </c>
      <c r="AL1069">
        <v>357.66746221737293</v>
      </c>
      <c r="AX1069" s="248"/>
      <c r="AY1069" s="252"/>
    </row>
    <row r="1070" spans="30:51" x14ac:dyDescent="0.25">
      <c r="AD1070">
        <v>1056</v>
      </c>
      <c r="AE1070">
        <v>1475.1634143445713</v>
      </c>
      <c r="AF1070">
        <v>1224.4144333116919</v>
      </c>
      <c r="AG1070">
        <v>1062.9460132734016</v>
      </c>
      <c r="AH1070">
        <v>465.64584388200961</v>
      </c>
      <c r="AI1070">
        <v>725.4552737870697</v>
      </c>
      <c r="AJ1070">
        <v>762.32734554811168</v>
      </c>
      <c r="AK1070">
        <v>517.90600956619255</v>
      </c>
      <c r="AL1070">
        <v>632.78684598290442</v>
      </c>
      <c r="AX1070" s="248"/>
      <c r="AY1070" s="252"/>
    </row>
    <row r="1071" spans="30:51" x14ac:dyDescent="0.25">
      <c r="AD1071">
        <v>1057</v>
      </c>
      <c r="AE1071">
        <v>1630.4493846687694</v>
      </c>
      <c r="AF1071">
        <v>1149.9204667572096</v>
      </c>
      <c r="AG1071">
        <v>974.95435848717511</v>
      </c>
      <c r="AH1071">
        <v>638.14730054082997</v>
      </c>
      <c r="AI1071">
        <v>690.62118837124717</v>
      </c>
      <c r="AJ1071">
        <v>589.16365015312635</v>
      </c>
      <c r="AK1071">
        <v>820.30992223893486</v>
      </c>
      <c r="AL1071">
        <v>723.97076985475871</v>
      </c>
      <c r="AX1071" s="248"/>
      <c r="AY1071" s="252"/>
    </row>
    <row r="1072" spans="30:51" x14ac:dyDescent="0.25">
      <c r="AD1072">
        <v>1058</v>
      </c>
      <c r="AE1072">
        <v>1699.1002376953466</v>
      </c>
      <c r="AF1072">
        <v>1413.2342920457431</v>
      </c>
      <c r="AG1072">
        <v>852.92164305743017</v>
      </c>
      <c r="AH1072">
        <v>619.89280369884773</v>
      </c>
      <c r="AI1072">
        <v>691.52338220713898</v>
      </c>
      <c r="AJ1072">
        <v>744.71488848888191</v>
      </c>
      <c r="AK1072">
        <v>395.28625400097519</v>
      </c>
      <c r="AL1072">
        <v>307.85130316999135</v>
      </c>
      <c r="AX1072" s="248"/>
      <c r="AY1072" s="252"/>
    </row>
    <row r="1073" spans="30:51" x14ac:dyDescent="0.25">
      <c r="AD1073">
        <v>1059</v>
      </c>
      <c r="AE1073">
        <v>1491.4557585896932</v>
      </c>
      <c r="AF1073">
        <v>1548.863521109105</v>
      </c>
      <c r="AG1073">
        <v>956.54725820442889</v>
      </c>
      <c r="AH1073">
        <v>998.85951382447013</v>
      </c>
      <c r="AI1073">
        <v>396.42756523245333</v>
      </c>
      <c r="AJ1073">
        <v>300.85491810743076</v>
      </c>
      <c r="AK1073">
        <v>902.20351038659703</v>
      </c>
      <c r="AL1073">
        <v>896.83740319384083</v>
      </c>
      <c r="AX1073" s="248"/>
      <c r="AY1073" s="252"/>
    </row>
    <row r="1074" spans="30:51" x14ac:dyDescent="0.25">
      <c r="AD1074">
        <v>1060</v>
      </c>
      <c r="AE1074">
        <v>1485.3844843003731</v>
      </c>
      <c r="AF1074">
        <v>1627.6598780512104</v>
      </c>
      <c r="AG1074">
        <v>1092.2477112965234</v>
      </c>
      <c r="AH1074">
        <v>733.03967682256155</v>
      </c>
      <c r="AI1074">
        <v>818.76478833279498</v>
      </c>
      <c r="AJ1074">
        <v>765.76562600421971</v>
      </c>
      <c r="AK1074">
        <v>789.84660774958979</v>
      </c>
      <c r="AL1074">
        <v>603.03917563509287</v>
      </c>
      <c r="AX1074" s="248"/>
      <c r="AY1074" s="252"/>
    </row>
    <row r="1075" spans="30:51" x14ac:dyDescent="0.25">
      <c r="AD1075">
        <v>1061</v>
      </c>
      <c r="AE1075">
        <v>1958.3385563300235</v>
      </c>
      <c r="AF1075">
        <v>1454.6046333612085</v>
      </c>
      <c r="AG1075">
        <v>1036.2447873161093</v>
      </c>
      <c r="AH1075">
        <v>679.21288288930543</v>
      </c>
      <c r="AI1075">
        <v>1306.7846706530715</v>
      </c>
      <c r="AJ1075">
        <v>502.73116544852218</v>
      </c>
      <c r="AK1075">
        <v>581.08782073936027</v>
      </c>
      <c r="AL1075">
        <v>644.79319494418189</v>
      </c>
      <c r="AX1075" s="248"/>
      <c r="AY1075" s="252"/>
    </row>
    <row r="1076" spans="30:51" x14ac:dyDescent="0.25">
      <c r="AD1076">
        <v>1062</v>
      </c>
      <c r="AE1076">
        <v>1540.4055663330587</v>
      </c>
      <c r="AF1076">
        <v>1533.1923415476635</v>
      </c>
      <c r="AG1076">
        <v>810.56864303355474</v>
      </c>
      <c r="AH1076">
        <v>871.74140062835249</v>
      </c>
      <c r="AI1076">
        <v>501.32411476164305</v>
      </c>
      <c r="AJ1076">
        <v>952.70142282742756</v>
      </c>
      <c r="AK1076">
        <v>681.70281909938058</v>
      </c>
      <c r="AL1076">
        <v>762.11140973622139</v>
      </c>
      <c r="AX1076" s="248"/>
      <c r="AY1076" s="252"/>
    </row>
    <row r="1077" spans="30:51" x14ac:dyDescent="0.25">
      <c r="AD1077">
        <v>1063</v>
      </c>
      <c r="AE1077">
        <v>1259.2757605299696</v>
      </c>
      <c r="AF1077">
        <v>1675.1677095111106</v>
      </c>
      <c r="AG1077">
        <v>1578.8747163173491</v>
      </c>
      <c r="AH1077">
        <v>798.45687574653994</v>
      </c>
      <c r="AI1077">
        <v>358.30467628984627</v>
      </c>
      <c r="AJ1077">
        <v>779.03416624056035</v>
      </c>
      <c r="AK1077">
        <v>541.21956362614969</v>
      </c>
      <c r="AL1077">
        <v>595.99840052840568</v>
      </c>
      <c r="AX1077" s="248"/>
      <c r="AY1077" s="252"/>
    </row>
    <row r="1078" spans="30:51" x14ac:dyDescent="0.25">
      <c r="AD1078">
        <v>1064</v>
      </c>
      <c r="AE1078">
        <v>1736.1565016963623</v>
      </c>
      <c r="AF1078">
        <v>1357.1891283749355</v>
      </c>
      <c r="AG1078">
        <v>1048.6374459560693</v>
      </c>
      <c r="AH1078">
        <v>747.95198129266953</v>
      </c>
      <c r="AI1078">
        <v>740.33663136156792</v>
      </c>
      <c r="AJ1078">
        <v>456.51303642801281</v>
      </c>
      <c r="AK1078">
        <v>610.74086631103773</v>
      </c>
      <c r="AL1078">
        <v>729.23316182090309</v>
      </c>
      <c r="AX1078" s="248"/>
      <c r="AY1078" s="252"/>
    </row>
    <row r="1079" spans="30:51" x14ac:dyDescent="0.25">
      <c r="AD1079">
        <v>1065</v>
      </c>
      <c r="AE1079">
        <v>1802.7380176748943</v>
      </c>
      <c r="AF1079">
        <v>1445.5319839793387</v>
      </c>
      <c r="AG1079">
        <v>949.51903780270243</v>
      </c>
      <c r="AH1079">
        <v>890.66915667993885</v>
      </c>
      <c r="AI1079">
        <v>762.02955976513897</v>
      </c>
      <c r="AJ1079">
        <v>782.41113283835807</v>
      </c>
      <c r="AK1079">
        <v>504.65804302126651</v>
      </c>
      <c r="AL1079">
        <v>622.739238124243</v>
      </c>
      <c r="AX1079" s="248"/>
      <c r="AY1079" s="252"/>
    </row>
    <row r="1080" spans="30:51" x14ac:dyDescent="0.25">
      <c r="AD1080">
        <v>1066</v>
      </c>
      <c r="AE1080">
        <v>1677.0448239688801</v>
      </c>
      <c r="AF1080">
        <v>1762.2599170426417</v>
      </c>
      <c r="AG1080">
        <v>909.48244407341895</v>
      </c>
      <c r="AH1080">
        <v>678.27549950731418</v>
      </c>
      <c r="AI1080">
        <v>499.05273563465437</v>
      </c>
      <c r="AJ1080">
        <v>1052.2027053097552</v>
      </c>
      <c r="AK1080">
        <v>724.86387366534757</v>
      </c>
      <c r="AL1080">
        <v>301.34840497033213</v>
      </c>
      <c r="AX1080" s="248"/>
      <c r="AY1080" s="252"/>
    </row>
    <row r="1081" spans="30:51" x14ac:dyDescent="0.25">
      <c r="AD1081">
        <v>1067</v>
      </c>
      <c r="AE1081">
        <v>1330.4663997402531</v>
      </c>
      <c r="AF1081">
        <v>1548.2253780701492</v>
      </c>
      <c r="AG1081">
        <v>1253.9778402529057</v>
      </c>
      <c r="AH1081">
        <v>741.56552276407842</v>
      </c>
      <c r="AI1081">
        <v>394.8335392040924</v>
      </c>
      <c r="AJ1081">
        <v>628.10615037713615</v>
      </c>
      <c r="AK1081">
        <v>366.74391552049093</v>
      </c>
      <c r="AL1081">
        <v>1321.2015946332074</v>
      </c>
      <c r="AX1081" s="248"/>
      <c r="AY1081" s="252"/>
    </row>
    <row r="1082" spans="30:51" x14ac:dyDescent="0.25">
      <c r="AD1082">
        <v>1068</v>
      </c>
      <c r="AE1082">
        <v>1054.1975326555025</v>
      </c>
      <c r="AF1082">
        <v>1280.3357339029651</v>
      </c>
      <c r="AG1082">
        <v>877.54540684077222</v>
      </c>
      <c r="AH1082">
        <v>830.92798568775959</v>
      </c>
      <c r="AI1082">
        <v>465.60898674151088</v>
      </c>
      <c r="AJ1082">
        <v>563.73982847383706</v>
      </c>
      <c r="AK1082">
        <v>791.29674719318291</v>
      </c>
      <c r="AL1082">
        <v>414.28067527183498</v>
      </c>
      <c r="AX1082" s="248"/>
      <c r="AY1082" s="252"/>
    </row>
    <row r="1083" spans="30:51" x14ac:dyDescent="0.25">
      <c r="AD1083">
        <v>1069</v>
      </c>
      <c r="AE1083">
        <v>1458.1932263483391</v>
      </c>
      <c r="AF1083">
        <v>1897.3625933138619</v>
      </c>
      <c r="AG1083">
        <v>853.31169714743635</v>
      </c>
      <c r="AH1083">
        <v>693.06471987468262</v>
      </c>
      <c r="AI1083">
        <v>853.79583234474308</v>
      </c>
      <c r="AJ1083">
        <v>395.47857233728598</v>
      </c>
      <c r="AK1083">
        <v>829.90003684893588</v>
      </c>
      <c r="AL1083">
        <v>1023.0376634195251</v>
      </c>
      <c r="AX1083" s="248"/>
      <c r="AY1083" s="252"/>
    </row>
    <row r="1084" spans="30:51" x14ac:dyDescent="0.25">
      <c r="AD1084">
        <v>1070</v>
      </c>
      <c r="AE1084">
        <v>1930.7757820536933</v>
      </c>
      <c r="AF1084">
        <v>1520.6942061717027</v>
      </c>
      <c r="AG1084">
        <v>663.27238657439716</v>
      </c>
      <c r="AH1084">
        <v>537.72259879046942</v>
      </c>
      <c r="AI1084">
        <v>942.36451975420971</v>
      </c>
      <c r="AJ1084">
        <v>579.3501445025372</v>
      </c>
      <c r="AK1084">
        <v>1038.533748312876</v>
      </c>
      <c r="AL1084">
        <v>549.53545952472894</v>
      </c>
      <c r="AX1084" s="248"/>
      <c r="AY1084" s="252"/>
    </row>
    <row r="1085" spans="30:51" x14ac:dyDescent="0.25">
      <c r="AD1085">
        <v>1071</v>
      </c>
      <c r="AE1085">
        <v>1107.3508012558793</v>
      </c>
      <c r="AF1085">
        <v>1244.8568617129663</v>
      </c>
      <c r="AG1085">
        <v>1104.0236564662027</v>
      </c>
      <c r="AH1085">
        <v>650.25680576371747</v>
      </c>
      <c r="AI1085">
        <v>849.11722995245464</v>
      </c>
      <c r="AJ1085">
        <v>502.73568053921946</v>
      </c>
      <c r="AK1085">
        <v>682.58302780515828</v>
      </c>
      <c r="AL1085">
        <v>516.69725293758586</v>
      </c>
      <c r="AX1085" s="248"/>
      <c r="AY1085" s="252"/>
    </row>
    <row r="1086" spans="30:51" x14ac:dyDescent="0.25">
      <c r="AD1086">
        <v>1072</v>
      </c>
      <c r="AE1086">
        <v>1610.74160874634</v>
      </c>
      <c r="AF1086">
        <v>1771.4729485049745</v>
      </c>
      <c r="AG1086">
        <v>911.67357114106426</v>
      </c>
      <c r="AH1086">
        <v>713.04896739273238</v>
      </c>
      <c r="AI1086">
        <v>843.59388586614068</v>
      </c>
      <c r="AJ1086">
        <v>538.32538695644394</v>
      </c>
      <c r="AK1086">
        <v>474.47113304834545</v>
      </c>
      <c r="AL1086">
        <v>685.94555568147723</v>
      </c>
      <c r="AX1086" s="248"/>
      <c r="AY1086" s="252"/>
    </row>
    <row r="1087" spans="30:51" x14ac:dyDescent="0.25">
      <c r="AD1087">
        <v>1073</v>
      </c>
      <c r="AE1087">
        <v>1342.521890129605</v>
      </c>
      <c r="AF1087">
        <v>1490.5543800588946</v>
      </c>
      <c r="AG1087">
        <v>1109.5137162287569</v>
      </c>
      <c r="AH1087">
        <v>645.24648153967485</v>
      </c>
      <c r="AI1087">
        <v>535.69541357114508</v>
      </c>
      <c r="AJ1087">
        <v>626.1363665629267</v>
      </c>
      <c r="AK1087">
        <v>783.89885737821487</v>
      </c>
      <c r="AL1087">
        <v>668.87942214594568</v>
      </c>
      <c r="AX1087" s="248"/>
      <c r="AY1087" s="252"/>
    </row>
    <row r="1088" spans="30:51" x14ac:dyDescent="0.25">
      <c r="AD1088">
        <v>1074</v>
      </c>
      <c r="AE1088">
        <v>1807.2624625992439</v>
      </c>
      <c r="AF1088">
        <v>1696.3367983540552</v>
      </c>
      <c r="AG1088">
        <v>967.0671738026308</v>
      </c>
      <c r="AH1088">
        <v>576.20584958215125</v>
      </c>
      <c r="AI1088">
        <v>460.30264882479401</v>
      </c>
      <c r="AJ1088">
        <v>1167.8241698612208</v>
      </c>
      <c r="AK1088">
        <v>424.75322476341751</v>
      </c>
      <c r="AL1088">
        <v>393.14851395775787</v>
      </c>
      <c r="AX1088" s="248"/>
      <c r="AY1088" s="252"/>
    </row>
    <row r="1089" spans="30:51" x14ac:dyDescent="0.25">
      <c r="AD1089">
        <v>1075</v>
      </c>
      <c r="AE1089">
        <v>2304.6863729543247</v>
      </c>
      <c r="AF1089">
        <v>1750.3359294244351</v>
      </c>
      <c r="AG1089">
        <v>1095.282832588882</v>
      </c>
      <c r="AH1089">
        <v>461.88902424749193</v>
      </c>
      <c r="AI1089">
        <v>786.45683259049667</v>
      </c>
      <c r="AJ1089">
        <v>804.08186967022391</v>
      </c>
      <c r="AK1089">
        <v>566.56606015111242</v>
      </c>
      <c r="AL1089">
        <v>569.61616393821885</v>
      </c>
      <c r="AX1089" s="248"/>
      <c r="AY1089" s="252"/>
    </row>
    <row r="1090" spans="30:51" x14ac:dyDescent="0.25">
      <c r="AD1090">
        <v>1076</v>
      </c>
      <c r="AE1090">
        <v>1502.4629180390823</v>
      </c>
      <c r="AF1090">
        <v>1317.1492804712993</v>
      </c>
      <c r="AG1090">
        <v>819.08563547314088</v>
      </c>
      <c r="AH1090">
        <v>594.53255058246009</v>
      </c>
      <c r="AI1090">
        <v>573.53943439037994</v>
      </c>
      <c r="AJ1090">
        <v>629.99175648826736</v>
      </c>
      <c r="AK1090">
        <v>909.84101768887081</v>
      </c>
      <c r="AL1090">
        <v>541.75854967459668</v>
      </c>
      <c r="AX1090" s="248"/>
      <c r="AY1090" s="252"/>
    </row>
    <row r="1091" spans="30:51" x14ac:dyDescent="0.25">
      <c r="AD1091">
        <v>1077</v>
      </c>
      <c r="AE1091">
        <v>1225.9687361524589</v>
      </c>
      <c r="AF1091">
        <v>1853.8959087797296</v>
      </c>
      <c r="AG1091">
        <v>840.64457170318326</v>
      </c>
      <c r="AH1091">
        <v>727.4919562893906</v>
      </c>
      <c r="AI1091">
        <v>516.95341058178064</v>
      </c>
      <c r="AJ1091">
        <v>695.57521806428167</v>
      </c>
      <c r="AK1091">
        <v>772.01798329712585</v>
      </c>
      <c r="AL1091">
        <v>672.79003953149424</v>
      </c>
      <c r="AX1091" s="248"/>
      <c r="AY1091" s="252"/>
    </row>
    <row r="1092" spans="30:51" x14ac:dyDescent="0.25">
      <c r="AD1092">
        <v>1078</v>
      </c>
      <c r="AE1092">
        <v>1708.559801641373</v>
      </c>
      <c r="AF1092">
        <v>1577.1616115455927</v>
      </c>
      <c r="AG1092">
        <v>906.11006602043267</v>
      </c>
      <c r="AH1092">
        <v>640.13802790742693</v>
      </c>
      <c r="AI1092">
        <v>919.52381082250633</v>
      </c>
      <c r="AJ1092">
        <v>476.71275378651166</v>
      </c>
      <c r="AK1092">
        <v>657.98499171489721</v>
      </c>
      <c r="AL1092">
        <v>930.79245268908437</v>
      </c>
      <c r="AX1092" s="248"/>
      <c r="AY1092" s="252"/>
    </row>
    <row r="1093" spans="30:51" x14ac:dyDescent="0.25">
      <c r="AD1093">
        <v>1079</v>
      </c>
      <c r="AE1093">
        <v>1515.4906130474935</v>
      </c>
      <c r="AF1093">
        <v>1627.5251177588348</v>
      </c>
      <c r="AG1093">
        <v>1152.5612732113414</v>
      </c>
      <c r="AH1093">
        <v>766.91738490625039</v>
      </c>
      <c r="AI1093">
        <v>746.45515003520779</v>
      </c>
      <c r="AJ1093">
        <v>346.55814246835024</v>
      </c>
      <c r="AK1093">
        <v>877.21594065825877</v>
      </c>
      <c r="AL1093">
        <v>623.75964846447005</v>
      </c>
      <c r="AX1093" s="248"/>
      <c r="AY1093" s="252"/>
    </row>
    <row r="1094" spans="30:51" x14ac:dyDescent="0.25">
      <c r="AD1094">
        <v>1080</v>
      </c>
      <c r="AE1094">
        <v>1911.7094248129335</v>
      </c>
      <c r="AF1094">
        <v>1459.4514713107869</v>
      </c>
      <c r="AG1094">
        <v>1639.259085056937</v>
      </c>
      <c r="AH1094">
        <v>620.1010616732425</v>
      </c>
      <c r="AI1094">
        <v>704.70746171379733</v>
      </c>
      <c r="AJ1094">
        <v>698.12996581234256</v>
      </c>
      <c r="AK1094">
        <v>1342.004786110346</v>
      </c>
      <c r="AL1094">
        <v>651.33998673411054</v>
      </c>
      <c r="AX1094" s="248"/>
      <c r="AY1094" s="252"/>
    </row>
    <row r="1095" spans="30:51" x14ac:dyDescent="0.25">
      <c r="AD1095">
        <v>1081</v>
      </c>
      <c r="AE1095">
        <v>1453.6117273796062</v>
      </c>
      <c r="AF1095">
        <v>1459.6587898351647</v>
      </c>
      <c r="AG1095">
        <v>1445.7536713408263</v>
      </c>
      <c r="AH1095">
        <v>790.2339825572036</v>
      </c>
      <c r="AI1095">
        <v>636.8447915523725</v>
      </c>
      <c r="AJ1095">
        <v>439.84417560004272</v>
      </c>
      <c r="AK1095">
        <v>796.72892217583239</v>
      </c>
      <c r="AL1095">
        <v>505.74185816138299</v>
      </c>
      <c r="AX1095" s="248"/>
      <c r="AY1095" s="252"/>
    </row>
    <row r="1096" spans="30:51" x14ac:dyDescent="0.25">
      <c r="AD1096">
        <v>1082</v>
      </c>
      <c r="AE1096">
        <v>1629.8418783086413</v>
      </c>
      <c r="AF1096">
        <v>1352.7377685792401</v>
      </c>
      <c r="AG1096">
        <v>908.21550295095699</v>
      </c>
      <c r="AH1096">
        <v>663.76465402776205</v>
      </c>
      <c r="AI1096">
        <v>892.87500876796867</v>
      </c>
      <c r="AJ1096">
        <v>291.57453506620425</v>
      </c>
      <c r="AK1096">
        <v>577.36460284214002</v>
      </c>
      <c r="AL1096">
        <v>629.50442238983987</v>
      </c>
      <c r="AX1096" s="248"/>
      <c r="AY1096" s="252"/>
    </row>
    <row r="1097" spans="30:51" x14ac:dyDescent="0.25">
      <c r="AD1097">
        <v>1083</v>
      </c>
      <c r="AE1097">
        <v>1452.8598516242955</v>
      </c>
      <c r="AF1097">
        <v>1341.6773807025788</v>
      </c>
      <c r="AG1097">
        <v>1172.6882480715406</v>
      </c>
      <c r="AH1097">
        <v>1031.9683577634858</v>
      </c>
      <c r="AI1097">
        <v>1126.1463204841225</v>
      </c>
      <c r="AJ1097">
        <v>465.63216712840551</v>
      </c>
      <c r="AK1097">
        <v>777.69806161624524</v>
      </c>
      <c r="AL1097">
        <v>554.1100732060562</v>
      </c>
      <c r="AX1097" s="248"/>
      <c r="AY1097" s="252"/>
    </row>
    <row r="1098" spans="30:51" x14ac:dyDescent="0.25">
      <c r="AD1098">
        <v>1084</v>
      </c>
      <c r="AE1098">
        <v>1983.6558213841083</v>
      </c>
      <c r="AF1098">
        <v>1217.8099886212453</v>
      </c>
      <c r="AG1098">
        <v>1358.9529010055701</v>
      </c>
      <c r="AH1098">
        <v>704.17598045998693</v>
      </c>
      <c r="AI1098">
        <v>690.54121890193983</v>
      </c>
      <c r="AJ1098">
        <v>558.72548595634453</v>
      </c>
      <c r="AK1098">
        <v>1074.4168673172219</v>
      </c>
      <c r="AL1098">
        <v>987.05223592452171</v>
      </c>
      <c r="AX1098" s="248"/>
      <c r="AY1098" s="252"/>
    </row>
    <row r="1099" spans="30:51" x14ac:dyDescent="0.25">
      <c r="AD1099">
        <v>1085</v>
      </c>
      <c r="AE1099">
        <v>1705.1820017633759</v>
      </c>
      <c r="AF1099">
        <v>1568.42210013672</v>
      </c>
      <c r="AG1099">
        <v>995.61119666182776</v>
      </c>
      <c r="AH1099">
        <v>526.54007718885521</v>
      </c>
      <c r="AI1099">
        <v>1015.2172397661661</v>
      </c>
      <c r="AJ1099">
        <v>828.58415208514134</v>
      </c>
      <c r="AK1099">
        <v>985.20958007888657</v>
      </c>
      <c r="AL1099">
        <v>452.20030610423692</v>
      </c>
      <c r="AX1099" s="248"/>
      <c r="AY1099" s="252"/>
    </row>
    <row r="1100" spans="30:51" x14ac:dyDescent="0.25">
      <c r="AD1100">
        <v>1086</v>
      </c>
      <c r="AE1100">
        <v>1643.5949862061113</v>
      </c>
      <c r="AF1100">
        <v>1520.4235151438911</v>
      </c>
      <c r="AG1100">
        <v>888.72689898034582</v>
      </c>
      <c r="AH1100">
        <v>688.57265530646669</v>
      </c>
      <c r="AI1100">
        <v>471.85094634560909</v>
      </c>
      <c r="AJ1100">
        <v>892.76671824293885</v>
      </c>
      <c r="AK1100">
        <v>945.63538098723598</v>
      </c>
      <c r="AL1100">
        <v>586.4241961563705</v>
      </c>
      <c r="AX1100" s="248"/>
      <c r="AY1100" s="252"/>
    </row>
    <row r="1101" spans="30:51" x14ac:dyDescent="0.25">
      <c r="AD1101">
        <v>1087</v>
      </c>
      <c r="AE1101">
        <v>1472.9254077529704</v>
      </c>
      <c r="AF1101">
        <v>1706.7296925074804</v>
      </c>
      <c r="AG1101">
        <v>854.64786601320316</v>
      </c>
      <c r="AH1101">
        <v>680.59676434599851</v>
      </c>
      <c r="AI1101">
        <v>664.31043750680988</v>
      </c>
      <c r="AJ1101">
        <v>540.36676300620479</v>
      </c>
      <c r="AK1101">
        <v>421.87019155219843</v>
      </c>
      <c r="AL1101">
        <v>562.82849868707535</v>
      </c>
      <c r="AX1101" s="248"/>
      <c r="AY1101" s="252"/>
    </row>
    <row r="1102" spans="30:51" x14ac:dyDescent="0.25">
      <c r="AD1102">
        <v>1088</v>
      </c>
      <c r="AE1102">
        <v>1271.1500868178939</v>
      </c>
      <c r="AF1102">
        <v>1589.4428721399411</v>
      </c>
      <c r="AG1102">
        <v>1344.3638616436156</v>
      </c>
      <c r="AH1102">
        <v>407.68323656712869</v>
      </c>
      <c r="AI1102">
        <v>582.80357231020594</v>
      </c>
      <c r="AJ1102">
        <v>819.8866162584045</v>
      </c>
      <c r="AK1102">
        <v>781.1828591327328</v>
      </c>
      <c r="AL1102">
        <v>559.85956188854198</v>
      </c>
      <c r="AX1102" s="248"/>
      <c r="AY1102" s="252"/>
    </row>
    <row r="1103" spans="30:51" x14ac:dyDescent="0.25">
      <c r="AD1103">
        <v>1089</v>
      </c>
      <c r="AE1103">
        <v>1829.48725209899</v>
      </c>
      <c r="AF1103">
        <v>1684.3990490657707</v>
      </c>
      <c r="AG1103">
        <v>950.07079425177608</v>
      </c>
      <c r="AH1103">
        <v>910.16758025406205</v>
      </c>
      <c r="AI1103">
        <v>409.56237886448639</v>
      </c>
      <c r="AJ1103">
        <v>310.31429644597779</v>
      </c>
      <c r="AK1103">
        <v>653.60852237182962</v>
      </c>
      <c r="AL1103">
        <v>628.59198075377731</v>
      </c>
      <c r="AX1103" s="248"/>
      <c r="AY1103" s="252"/>
    </row>
    <row r="1104" spans="30:51" x14ac:dyDescent="0.25">
      <c r="AD1104">
        <v>1090</v>
      </c>
      <c r="AE1104">
        <v>1537.6690664722476</v>
      </c>
      <c r="AF1104">
        <v>1542.6095853406071</v>
      </c>
      <c r="AG1104">
        <v>858.50932702002206</v>
      </c>
      <c r="AH1104">
        <v>836.04598766747017</v>
      </c>
      <c r="AI1104">
        <v>933.02633194195289</v>
      </c>
      <c r="AJ1104">
        <v>918.36309803125596</v>
      </c>
      <c r="AK1104">
        <v>842.05294695646091</v>
      </c>
      <c r="AL1104">
        <v>700.47548238117497</v>
      </c>
      <c r="AX1104" s="248"/>
      <c r="AY1104" s="252"/>
    </row>
    <row r="1105" spans="30:51" x14ac:dyDescent="0.25">
      <c r="AD1105">
        <v>1091</v>
      </c>
      <c r="AE1105">
        <v>1440.1787664444298</v>
      </c>
      <c r="AF1105">
        <v>1377.2280167860094</v>
      </c>
      <c r="AG1105">
        <v>825.95467366281571</v>
      </c>
      <c r="AH1105">
        <v>653.75128562936879</v>
      </c>
      <c r="AI1105">
        <v>930.78337575612807</v>
      </c>
      <c r="AJ1105">
        <v>713.57613606406585</v>
      </c>
      <c r="AK1105">
        <v>803.08040771512469</v>
      </c>
      <c r="AL1105">
        <v>389.26312123544392</v>
      </c>
      <c r="AX1105" s="248"/>
      <c r="AY1105" s="252"/>
    </row>
    <row r="1106" spans="30:51" x14ac:dyDescent="0.25">
      <c r="AD1106">
        <v>1092</v>
      </c>
      <c r="AE1106">
        <v>1113.8497985024947</v>
      </c>
      <c r="AF1106">
        <v>1424.7601616334632</v>
      </c>
      <c r="AG1106">
        <v>876.6543538340469</v>
      </c>
      <c r="AH1106">
        <v>825.43711117700389</v>
      </c>
      <c r="AI1106">
        <v>928.61239124779831</v>
      </c>
      <c r="AJ1106">
        <v>1090.3280980202062</v>
      </c>
      <c r="AK1106">
        <v>560.67558877532019</v>
      </c>
      <c r="AL1106">
        <v>568.61747531779361</v>
      </c>
      <c r="AX1106" s="248"/>
      <c r="AY1106" s="252"/>
    </row>
    <row r="1107" spans="30:51" x14ac:dyDescent="0.25">
      <c r="AD1107">
        <v>1093</v>
      </c>
      <c r="AE1107">
        <v>1488.4149003579496</v>
      </c>
      <c r="AF1107">
        <v>1924.3167526868028</v>
      </c>
      <c r="AG1107">
        <v>1028.3558419595104</v>
      </c>
      <c r="AH1107">
        <v>998.03222149307237</v>
      </c>
      <c r="AI1107">
        <v>521.67907536181497</v>
      </c>
      <c r="AJ1107">
        <v>692.96643292641102</v>
      </c>
      <c r="AK1107">
        <v>545.02039921861012</v>
      </c>
      <c r="AL1107">
        <v>573.42121035653872</v>
      </c>
      <c r="AX1107" s="248"/>
      <c r="AY1107" s="252"/>
    </row>
    <row r="1108" spans="30:51" x14ac:dyDescent="0.25">
      <c r="AD1108">
        <v>1094</v>
      </c>
      <c r="AE1108">
        <v>1425.8716287656107</v>
      </c>
      <c r="AF1108">
        <v>1691.9124961206046</v>
      </c>
      <c r="AG1108">
        <v>1202.9029176744646</v>
      </c>
      <c r="AH1108">
        <v>644.90339455436026</v>
      </c>
      <c r="AI1108">
        <v>635.08259304589762</v>
      </c>
      <c r="AJ1108">
        <v>798.90525768391262</v>
      </c>
      <c r="AK1108">
        <v>999.50994674665424</v>
      </c>
      <c r="AL1108">
        <v>835.92784519350994</v>
      </c>
      <c r="AX1108" s="248"/>
      <c r="AY1108" s="252"/>
    </row>
    <row r="1109" spans="30:51" x14ac:dyDescent="0.25">
      <c r="AD1109">
        <v>1095</v>
      </c>
      <c r="AE1109">
        <v>1781.1158134301991</v>
      </c>
      <c r="AF1109">
        <v>1425.3271396808234</v>
      </c>
      <c r="AG1109">
        <v>948.17373272057887</v>
      </c>
      <c r="AH1109">
        <v>645.8052004037886</v>
      </c>
      <c r="AI1109">
        <v>650.03286301444098</v>
      </c>
      <c r="AJ1109">
        <v>627.34409883396472</v>
      </c>
      <c r="AK1109">
        <v>560.61992385112012</v>
      </c>
      <c r="AL1109">
        <v>686.02788629385032</v>
      </c>
      <c r="AX1109" s="248"/>
      <c r="AY1109" s="252"/>
    </row>
    <row r="1110" spans="30:51" x14ac:dyDescent="0.25">
      <c r="AD1110">
        <v>1096</v>
      </c>
      <c r="AE1110">
        <v>1348.5025461698194</v>
      </c>
      <c r="AF1110">
        <v>1479.6816031747285</v>
      </c>
      <c r="AG1110">
        <v>845.03906325658613</v>
      </c>
      <c r="AH1110">
        <v>652.506316036876</v>
      </c>
      <c r="AI1110">
        <v>690.46456277198399</v>
      </c>
      <c r="AJ1110">
        <v>573.61677341052939</v>
      </c>
      <c r="AK1110">
        <v>371.12142735576953</v>
      </c>
      <c r="AL1110">
        <v>450.18939904932904</v>
      </c>
      <c r="AX1110" s="248"/>
      <c r="AY1110" s="252"/>
    </row>
    <row r="1111" spans="30:51" x14ac:dyDescent="0.25">
      <c r="AD1111">
        <v>1097</v>
      </c>
      <c r="AE1111">
        <v>1330.3745468643715</v>
      </c>
      <c r="AF1111">
        <v>1971.5407944917044</v>
      </c>
      <c r="AG1111">
        <v>1186.9783164895653</v>
      </c>
      <c r="AH1111">
        <v>952.93163830056653</v>
      </c>
      <c r="AI1111">
        <v>590.42357234007864</v>
      </c>
      <c r="AJ1111">
        <v>616.35943664560205</v>
      </c>
      <c r="AK1111">
        <v>509.92148058545877</v>
      </c>
      <c r="AL1111">
        <v>719.80724758914425</v>
      </c>
      <c r="AX1111" s="248"/>
      <c r="AY1111" s="252"/>
    </row>
    <row r="1112" spans="30:51" x14ac:dyDescent="0.25">
      <c r="AD1112">
        <v>1098</v>
      </c>
      <c r="AE1112">
        <v>1631.8194241677072</v>
      </c>
      <c r="AF1112">
        <v>1110.4791262587985</v>
      </c>
      <c r="AG1112">
        <v>1054.3519007544378</v>
      </c>
      <c r="AH1112">
        <v>832.57401099633478</v>
      </c>
      <c r="AI1112">
        <v>428.88041250456064</v>
      </c>
      <c r="AJ1112">
        <v>601.08728805675582</v>
      </c>
      <c r="AK1112">
        <v>523.40566225395025</v>
      </c>
      <c r="AL1112">
        <v>698.03763325439127</v>
      </c>
      <c r="AX1112" s="248"/>
      <c r="AY1112" s="252"/>
    </row>
    <row r="1113" spans="30:51" x14ac:dyDescent="0.25">
      <c r="AD1113">
        <v>1099</v>
      </c>
      <c r="AE1113">
        <v>2187.5006093647244</v>
      </c>
      <c r="AF1113">
        <v>1780.5096849045847</v>
      </c>
      <c r="AG1113">
        <v>783.95018101006781</v>
      </c>
      <c r="AH1113">
        <v>860.26103468567862</v>
      </c>
      <c r="AI1113">
        <v>352.52930412511091</v>
      </c>
      <c r="AJ1113">
        <v>727.66084855834447</v>
      </c>
      <c r="AK1113">
        <v>495.79338111788047</v>
      </c>
      <c r="AL1113">
        <v>617.36709724418802</v>
      </c>
      <c r="AX1113" s="248"/>
      <c r="AY1113" s="252"/>
    </row>
    <row r="1114" spans="30:51" x14ac:dyDescent="0.25">
      <c r="AD1114">
        <v>1100</v>
      </c>
      <c r="AE1114">
        <v>1049.4143896216924</v>
      </c>
      <c r="AF1114">
        <v>1211.6141322825588</v>
      </c>
      <c r="AG1114">
        <v>1230.005360587324</v>
      </c>
      <c r="AH1114">
        <v>994.65077373266934</v>
      </c>
      <c r="AI1114">
        <v>442.53105421928461</v>
      </c>
      <c r="AJ1114">
        <v>687.2529491185428</v>
      </c>
      <c r="AK1114">
        <v>539.88368377761867</v>
      </c>
      <c r="AL1114">
        <v>630.99286804990822</v>
      </c>
      <c r="AX1114" s="248"/>
      <c r="AY1114" s="252"/>
    </row>
    <row r="1115" spans="30:51" x14ac:dyDescent="0.25">
      <c r="AD1115">
        <v>1101</v>
      </c>
      <c r="AE1115">
        <v>1472.7554859510205</v>
      </c>
      <c r="AF1115">
        <v>1895.1809699648961</v>
      </c>
      <c r="AG1115">
        <v>776.89081673461487</v>
      </c>
      <c r="AH1115">
        <v>900.94923349649741</v>
      </c>
      <c r="AI1115">
        <v>438.63333366488422</v>
      </c>
      <c r="AJ1115">
        <v>909.35512486916036</v>
      </c>
      <c r="AK1115">
        <v>782.02826557831565</v>
      </c>
      <c r="AL1115">
        <v>685.55947587936259</v>
      </c>
      <c r="AX1115" s="248"/>
      <c r="AY1115" s="252"/>
    </row>
    <row r="1116" spans="30:51" x14ac:dyDescent="0.25">
      <c r="AD1116">
        <v>1102</v>
      </c>
      <c r="AE1116">
        <v>1360.1671287245244</v>
      </c>
      <c r="AF1116">
        <v>1239.0276511130387</v>
      </c>
      <c r="AG1116">
        <v>1114.406071129717</v>
      </c>
      <c r="AH1116">
        <v>711.94183693027298</v>
      </c>
      <c r="AI1116">
        <v>513.88549242550664</v>
      </c>
      <c r="AJ1116">
        <v>328.98213882955059</v>
      </c>
      <c r="AK1116">
        <v>637.39009329447208</v>
      </c>
      <c r="AL1116">
        <v>593.23770899501756</v>
      </c>
      <c r="AX1116" s="248"/>
      <c r="AY1116" s="252"/>
    </row>
    <row r="1117" spans="30:51" x14ac:dyDescent="0.25">
      <c r="AD1117">
        <v>1103</v>
      </c>
      <c r="AE1117">
        <v>1341.2586197974888</v>
      </c>
      <c r="AF1117">
        <v>1436.6002234699072</v>
      </c>
      <c r="AG1117">
        <v>1474.5329002502658</v>
      </c>
      <c r="AH1117">
        <v>980.77234491754086</v>
      </c>
      <c r="AI1117">
        <v>357.11337795906621</v>
      </c>
      <c r="AJ1117">
        <v>618.09572015873914</v>
      </c>
      <c r="AK1117">
        <v>518.81940144971179</v>
      </c>
      <c r="AL1117">
        <v>678.53927249060519</v>
      </c>
      <c r="AX1117" s="248"/>
      <c r="AY1117" s="252"/>
    </row>
    <row r="1118" spans="30:51" x14ac:dyDescent="0.25">
      <c r="AD1118">
        <v>1104</v>
      </c>
      <c r="AE1118">
        <v>1652.7850573083131</v>
      </c>
      <c r="AF1118">
        <v>1196.2041707937469</v>
      </c>
      <c r="AG1118">
        <v>649.219205974185</v>
      </c>
      <c r="AH1118">
        <v>691.17962120802122</v>
      </c>
      <c r="AI1118">
        <v>863.25191376789053</v>
      </c>
      <c r="AJ1118">
        <v>642.05529751833024</v>
      </c>
      <c r="AK1118">
        <v>883.32572476092946</v>
      </c>
      <c r="AL1118">
        <v>568.82555068834131</v>
      </c>
      <c r="AX1118" s="248"/>
      <c r="AY1118" s="252"/>
    </row>
    <row r="1119" spans="30:51" x14ac:dyDescent="0.25">
      <c r="AD1119">
        <v>1105</v>
      </c>
      <c r="AE1119">
        <v>1611.6170027899225</v>
      </c>
      <c r="AF1119">
        <v>1762.5454290561738</v>
      </c>
      <c r="AG1119">
        <v>1224.2568873906116</v>
      </c>
      <c r="AH1119">
        <v>893.15105212024901</v>
      </c>
      <c r="AI1119">
        <v>701.44945428775668</v>
      </c>
      <c r="AJ1119">
        <v>815.06939135560015</v>
      </c>
      <c r="AK1119">
        <v>401.70332616679514</v>
      </c>
      <c r="AL1119">
        <v>569.57944832151225</v>
      </c>
      <c r="AX1119" s="248"/>
      <c r="AY1119" s="252"/>
    </row>
    <row r="1120" spans="30:51" x14ac:dyDescent="0.25">
      <c r="AD1120">
        <v>1106</v>
      </c>
      <c r="AE1120">
        <v>1730.0184230891803</v>
      </c>
      <c r="AF1120">
        <v>1617.2000188558923</v>
      </c>
      <c r="AG1120">
        <v>747.68501867801479</v>
      </c>
      <c r="AH1120">
        <v>883.60667366800533</v>
      </c>
      <c r="AI1120">
        <v>779.89497194412877</v>
      </c>
      <c r="AJ1120">
        <v>711.74338881882954</v>
      </c>
      <c r="AK1120">
        <v>283.94618222569608</v>
      </c>
      <c r="AL1120">
        <v>653.38182775295945</v>
      </c>
      <c r="AX1120" s="248"/>
      <c r="AY1120" s="252"/>
    </row>
    <row r="1121" spans="30:51" x14ac:dyDescent="0.25">
      <c r="AD1121">
        <v>1107</v>
      </c>
      <c r="AE1121">
        <v>1914.2306020025514</v>
      </c>
      <c r="AF1121">
        <v>1552.4360387412692</v>
      </c>
      <c r="AG1121">
        <v>979.24875344734028</v>
      </c>
      <c r="AH1121">
        <v>792.33315112435162</v>
      </c>
      <c r="AI1121">
        <v>599.35938278136314</v>
      </c>
      <c r="AJ1121">
        <v>388.21685045678851</v>
      </c>
      <c r="AK1121">
        <v>781.89812580966543</v>
      </c>
      <c r="AL1121">
        <v>526.99596469970982</v>
      </c>
      <c r="AX1121" s="248"/>
      <c r="AY1121" s="252"/>
    </row>
    <row r="1122" spans="30:51" x14ac:dyDescent="0.25">
      <c r="AD1122">
        <v>1108</v>
      </c>
      <c r="AE1122">
        <v>1248.8740722348139</v>
      </c>
      <c r="AF1122">
        <v>1833.1766734040516</v>
      </c>
      <c r="AG1122">
        <v>910.37943836119348</v>
      </c>
      <c r="AH1122">
        <v>522.31279217592657</v>
      </c>
      <c r="AI1122">
        <v>720.88691250249872</v>
      </c>
      <c r="AJ1122">
        <v>473.02304342044806</v>
      </c>
      <c r="AK1122">
        <v>603.0998428295361</v>
      </c>
      <c r="AL1122">
        <v>655.30857536938538</v>
      </c>
      <c r="AX1122" s="248"/>
      <c r="AY1122" s="252"/>
    </row>
    <row r="1123" spans="30:51" x14ac:dyDescent="0.25">
      <c r="AD1123">
        <v>1109</v>
      </c>
      <c r="AE1123">
        <v>1617.990061995207</v>
      </c>
      <c r="AF1123">
        <v>1583.0127755183437</v>
      </c>
      <c r="AG1123">
        <v>997.06400790947623</v>
      </c>
      <c r="AH1123">
        <v>953.69645160321272</v>
      </c>
      <c r="AI1123">
        <v>1141.4454855094878</v>
      </c>
      <c r="AJ1123">
        <v>814.29596658358923</v>
      </c>
      <c r="AK1123">
        <v>1038.894637870432</v>
      </c>
      <c r="AL1123">
        <v>837.13456487938606</v>
      </c>
      <c r="AX1123" s="248"/>
      <c r="AY1123" s="252"/>
    </row>
    <row r="1124" spans="30:51" x14ac:dyDescent="0.25">
      <c r="AD1124">
        <v>1110</v>
      </c>
      <c r="AE1124">
        <v>1967.5249783652637</v>
      </c>
      <c r="AF1124">
        <v>1585.3388567888483</v>
      </c>
      <c r="AG1124">
        <v>730.00723294474585</v>
      </c>
      <c r="AH1124">
        <v>662.90686206806913</v>
      </c>
      <c r="AI1124">
        <v>742.68940012214512</v>
      </c>
      <c r="AJ1124">
        <v>504.18161792062574</v>
      </c>
      <c r="AK1124">
        <v>645.18032328906907</v>
      </c>
      <c r="AL1124">
        <v>730.56145777285053</v>
      </c>
      <c r="AX1124" s="248"/>
      <c r="AY1124" s="252"/>
    </row>
    <row r="1125" spans="30:51" x14ac:dyDescent="0.25">
      <c r="AD1125">
        <v>1111</v>
      </c>
      <c r="AE1125">
        <v>2034.9406475573246</v>
      </c>
      <c r="AF1125">
        <v>1480.3013695666937</v>
      </c>
      <c r="AG1125">
        <v>1229.677239667845</v>
      </c>
      <c r="AH1125">
        <v>1045.743040951324</v>
      </c>
      <c r="AI1125">
        <v>760.40887441583948</v>
      </c>
      <c r="AJ1125">
        <v>541.28502046686776</v>
      </c>
      <c r="AK1125">
        <v>915.2918682421448</v>
      </c>
      <c r="AL1125">
        <v>502.1205950601036</v>
      </c>
      <c r="AX1125" s="248"/>
      <c r="AY1125" s="252"/>
    </row>
    <row r="1126" spans="30:51" x14ac:dyDescent="0.25">
      <c r="AD1126">
        <v>1112</v>
      </c>
      <c r="AE1126">
        <v>1340.9170127140972</v>
      </c>
      <c r="AF1126">
        <v>1394.3431561665907</v>
      </c>
      <c r="AG1126">
        <v>1009.3259084715362</v>
      </c>
      <c r="AH1126">
        <v>509.41998309327295</v>
      </c>
      <c r="AI1126">
        <v>892.11351972623868</v>
      </c>
      <c r="AJ1126">
        <v>583.58405343937909</v>
      </c>
      <c r="AK1126">
        <v>778.82823659896781</v>
      </c>
      <c r="AL1126">
        <v>801.00368397272541</v>
      </c>
      <c r="AX1126" s="248"/>
      <c r="AY1126" s="252"/>
    </row>
    <row r="1127" spans="30:51" x14ac:dyDescent="0.25">
      <c r="AD1127">
        <v>1113</v>
      </c>
      <c r="AE1127">
        <v>1413.617617727971</v>
      </c>
      <c r="AF1127">
        <v>2186.06159955461</v>
      </c>
      <c r="AG1127">
        <v>1078.2088496256169</v>
      </c>
      <c r="AH1127">
        <v>753.92144891878274</v>
      </c>
      <c r="AI1127">
        <v>649.51250817213418</v>
      </c>
      <c r="AJ1127">
        <v>598.73083588622217</v>
      </c>
      <c r="AK1127">
        <v>887.56655126450016</v>
      </c>
      <c r="AL1127">
        <v>492.19687886535678</v>
      </c>
      <c r="AX1127" s="248"/>
      <c r="AY1127" s="252"/>
    </row>
    <row r="1128" spans="30:51" x14ac:dyDescent="0.25">
      <c r="AD1128">
        <v>1114</v>
      </c>
      <c r="AE1128">
        <v>1513.8841902913844</v>
      </c>
      <c r="AF1128">
        <v>1508.140300056235</v>
      </c>
      <c r="AG1128">
        <v>1207.1945335635507</v>
      </c>
      <c r="AH1128">
        <v>1076.8930108623169</v>
      </c>
      <c r="AI1128">
        <v>708.07882009810805</v>
      </c>
      <c r="AJ1128">
        <v>805.89167911119125</v>
      </c>
      <c r="AK1128">
        <v>632.16293113162453</v>
      </c>
      <c r="AL1128">
        <v>643.21295308605875</v>
      </c>
      <c r="AX1128" s="248"/>
      <c r="AY1128" s="252"/>
    </row>
    <row r="1129" spans="30:51" x14ac:dyDescent="0.25">
      <c r="AD1129">
        <v>1115</v>
      </c>
      <c r="AE1129">
        <v>1664.0088933756856</v>
      </c>
      <c r="AF1129">
        <v>1393.1829235922919</v>
      </c>
      <c r="AG1129">
        <v>963.49468350745087</v>
      </c>
      <c r="AH1129">
        <v>618.10694252619601</v>
      </c>
      <c r="AI1129">
        <v>971.35663656949998</v>
      </c>
      <c r="AJ1129">
        <v>963.48796949211282</v>
      </c>
      <c r="AK1129">
        <v>1010.15945905096</v>
      </c>
      <c r="AL1129">
        <v>655.18688508731634</v>
      </c>
      <c r="AX1129" s="248"/>
      <c r="AY1129" s="252"/>
    </row>
    <row r="1130" spans="30:51" x14ac:dyDescent="0.25">
      <c r="AD1130">
        <v>1116</v>
      </c>
      <c r="AE1130">
        <v>1343.7496950040761</v>
      </c>
      <c r="AF1130">
        <v>1471.8905993144799</v>
      </c>
      <c r="AG1130">
        <v>745.74831202835048</v>
      </c>
      <c r="AH1130">
        <v>1143.4386050929488</v>
      </c>
      <c r="AI1130">
        <v>537.27067504065622</v>
      </c>
      <c r="AJ1130">
        <v>738.01856229349949</v>
      </c>
      <c r="AK1130">
        <v>508.5628969062638</v>
      </c>
      <c r="AL1130">
        <v>802.55093872386396</v>
      </c>
      <c r="AX1130" s="248"/>
      <c r="AY1130" s="252"/>
    </row>
    <row r="1131" spans="30:51" x14ac:dyDescent="0.25">
      <c r="AD1131">
        <v>1117</v>
      </c>
      <c r="AE1131">
        <v>1938.6993153469118</v>
      </c>
      <c r="AF1131">
        <v>1705.2443856590951</v>
      </c>
      <c r="AG1131">
        <v>958.52079242125683</v>
      </c>
      <c r="AH1131">
        <v>770.04029507353539</v>
      </c>
      <c r="AI1131">
        <v>427.54711837208629</v>
      </c>
      <c r="AJ1131">
        <v>529.65247932185798</v>
      </c>
      <c r="AK1131">
        <v>499.70130668940192</v>
      </c>
      <c r="AL1131">
        <v>929.89656885259569</v>
      </c>
      <c r="AX1131" s="248"/>
      <c r="AY1131" s="252"/>
    </row>
    <row r="1132" spans="30:51" x14ac:dyDescent="0.25">
      <c r="AD1132">
        <v>1118</v>
      </c>
      <c r="AE1132">
        <v>1348.3574308488917</v>
      </c>
      <c r="AF1132">
        <v>1665.8252403111915</v>
      </c>
      <c r="AG1132">
        <v>873.97587446504701</v>
      </c>
      <c r="AH1132">
        <v>568.83359858831727</v>
      </c>
      <c r="AI1132">
        <v>521.21505529436206</v>
      </c>
      <c r="AJ1132">
        <v>691.26722050042372</v>
      </c>
      <c r="AK1132">
        <v>594.54474508369265</v>
      </c>
      <c r="AL1132">
        <v>288.44407207510301</v>
      </c>
      <c r="AX1132" s="248"/>
      <c r="AY1132" s="252"/>
    </row>
    <row r="1133" spans="30:51" x14ac:dyDescent="0.25">
      <c r="AD1133">
        <v>1119</v>
      </c>
      <c r="AE1133">
        <v>1652.5763327873217</v>
      </c>
      <c r="AF1133">
        <v>1521.640888555155</v>
      </c>
      <c r="AG1133">
        <v>870.36029805763053</v>
      </c>
      <c r="AH1133">
        <v>594.2830324361563</v>
      </c>
      <c r="AI1133">
        <v>991.86684295134341</v>
      </c>
      <c r="AJ1133">
        <v>495.12674004459518</v>
      </c>
      <c r="AK1133">
        <v>815.10159795188918</v>
      </c>
      <c r="AL1133">
        <v>473.00942309096655</v>
      </c>
      <c r="AX1133" s="248"/>
      <c r="AY1133" s="252"/>
    </row>
    <row r="1134" spans="30:51" x14ac:dyDescent="0.25">
      <c r="AD1134">
        <v>1120</v>
      </c>
      <c r="AE1134">
        <v>1627.4052641746603</v>
      </c>
      <c r="AF1134">
        <v>1564.3249941863735</v>
      </c>
      <c r="AG1134">
        <v>1172.4886076105677</v>
      </c>
      <c r="AH1134">
        <v>771.98301022939586</v>
      </c>
      <c r="AI1134">
        <v>633.83838379937765</v>
      </c>
      <c r="AJ1134">
        <v>982.57923656774199</v>
      </c>
      <c r="AK1134">
        <v>580.64703766320304</v>
      </c>
      <c r="AL1134">
        <v>722.50478418303055</v>
      </c>
      <c r="AX1134" s="248"/>
      <c r="AY1134" s="252"/>
    </row>
    <row r="1135" spans="30:51" x14ac:dyDescent="0.25">
      <c r="AD1135">
        <v>1121</v>
      </c>
      <c r="AE1135">
        <v>1824.0682597334437</v>
      </c>
      <c r="AF1135">
        <v>1621.4564367007911</v>
      </c>
      <c r="AG1135">
        <v>953.04982253334992</v>
      </c>
      <c r="AH1135">
        <v>805.05448575808305</v>
      </c>
      <c r="AI1135">
        <v>768.48905378065035</v>
      </c>
      <c r="AJ1135">
        <v>480.75400737820951</v>
      </c>
      <c r="AK1135">
        <v>397.46353288092905</v>
      </c>
      <c r="AL1135">
        <v>620.44410451696729</v>
      </c>
      <c r="AX1135" s="248"/>
      <c r="AY1135" s="252"/>
    </row>
    <row r="1136" spans="30:51" x14ac:dyDescent="0.25">
      <c r="AD1136">
        <v>1122</v>
      </c>
      <c r="AE1136">
        <v>2049.6134323903034</v>
      </c>
      <c r="AF1136">
        <v>1783.4088711035915</v>
      </c>
      <c r="AG1136">
        <v>1290.4495351440028</v>
      </c>
      <c r="AH1136">
        <v>979.42707839821151</v>
      </c>
      <c r="AI1136">
        <v>815.53287544957016</v>
      </c>
      <c r="AJ1136">
        <v>851.84553967548368</v>
      </c>
      <c r="AK1136">
        <v>473.96109212334966</v>
      </c>
      <c r="AL1136">
        <v>909.33398535700985</v>
      </c>
      <c r="AX1136" s="248"/>
      <c r="AY1136" s="252"/>
    </row>
    <row r="1137" spans="30:51" x14ac:dyDescent="0.25">
      <c r="AD1137">
        <v>1123</v>
      </c>
      <c r="AE1137">
        <v>1669.7856768569111</v>
      </c>
      <c r="AF1137">
        <v>1809.1931519327368</v>
      </c>
      <c r="AG1137">
        <v>781.43381882572976</v>
      </c>
      <c r="AH1137">
        <v>740.1740732926346</v>
      </c>
      <c r="AI1137">
        <v>713.46749734194179</v>
      </c>
      <c r="AJ1137">
        <v>336.95814856151731</v>
      </c>
      <c r="AK1137">
        <v>796.9125076866228</v>
      </c>
      <c r="AL1137">
        <v>541.66377660312901</v>
      </c>
      <c r="AX1137" s="248"/>
      <c r="AY1137" s="252"/>
    </row>
    <row r="1138" spans="30:51" x14ac:dyDescent="0.25">
      <c r="AD1138">
        <v>1124</v>
      </c>
      <c r="AE1138">
        <v>1646.645941068517</v>
      </c>
      <c r="AF1138">
        <v>2035.6640202811041</v>
      </c>
      <c r="AG1138">
        <v>855.67534331600757</v>
      </c>
      <c r="AH1138">
        <v>617.64321476251416</v>
      </c>
      <c r="AI1138">
        <v>379.51793948995089</v>
      </c>
      <c r="AJ1138">
        <v>685.61393871232212</v>
      </c>
      <c r="AK1138">
        <v>578.96172923901634</v>
      </c>
      <c r="AL1138">
        <v>476.36364883016813</v>
      </c>
      <c r="AX1138" s="248"/>
      <c r="AY1138" s="252"/>
    </row>
    <row r="1139" spans="30:51" x14ac:dyDescent="0.25">
      <c r="AD1139">
        <v>1125</v>
      </c>
      <c r="AE1139">
        <v>1785.6407027176824</v>
      </c>
      <c r="AF1139">
        <v>1352.9648402270557</v>
      </c>
      <c r="AG1139">
        <v>1276.5655051241338</v>
      </c>
      <c r="AH1139">
        <v>749.57265855146511</v>
      </c>
      <c r="AI1139">
        <v>707.53663596067156</v>
      </c>
      <c r="AJ1139">
        <v>701.58856408875261</v>
      </c>
      <c r="AK1139">
        <v>361.59291914590074</v>
      </c>
      <c r="AL1139">
        <v>568.78510235556212</v>
      </c>
      <c r="AX1139" s="248"/>
      <c r="AY1139" s="252"/>
    </row>
    <row r="1140" spans="30:51" x14ac:dyDescent="0.25">
      <c r="AD1140">
        <v>1126</v>
      </c>
      <c r="AE1140">
        <v>1550.2204433989309</v>
      </c>
      <c r="AF1140">
        <v>1710.6980382990341</v>
      </c>
      <c r="AG1140">
        <v>868.68301808705485</v>
      </c>
      <c r="AH1140">
        <v>650.78618549433793</v>
      </c>
      <c r="AI1140">
        <v>490.7435059665155</v>
      </c>
      <c r="AJ1140">
        <v>788.79278018736181</v>
      </c>
      <c r="AK1140">
        <v>446.16200134397951</v>
      </c>
      <c r="AL1140">
        <v>655.68545213010964</v>
      </c>
      <c r="AX1140" s="248"/>
      <c r="AY1140" s="252"/>
    </row>
    <row r="1141" spans="30:51" x14ac:dyDescent="0.25">
      <c r="AD1141">
        <v>1127</v>
      </c>
      <c r="AE1141">
        <v>1827.2613155798306</v>
      </c>
      <c r="AF1141">
        <v>1402.4399879533937</v>
      </c>
      <c r="AG1141">
        <v>1003.5157543440837</v>
      </c>
      <c r="AH1141">
        <v>972.13587829723167</v>
      </c>
      <c r="AI1141">
        <v>618.69365716182062</v>
      </c>
      <c r="AJ1141">
        <v>767.90595797102412</v>
      </c>
      <c r="AK1141">
        <v>903.6283510456858</v>
      </c>
      <c r="AL1141">
        <v>368.063608256257</v>
      </c>
      <c r="AX1141" s="248"/>
      <c r="AY1141" s="252"/>
    </row>
    <row r="1142" spans="30:51" x14ac:dyDescent="0.25">
      <c r="AD1142">
        <v>1128</v>
      </c>
      <c r="AE1142">
        <v>1736.559992051566</v>
      </c>
      <c r="AF1142">
        <v>1972.5874401440542</v>
      </c>
      <c r="AG1142">
        <v>1393.7803278286387</v>
      </c>
      <c r="AH1142">
        <v>1142.4664111799118</v>
      </c>
      <c r="AI1142">
        <v>690.59054408446377</v>
      </c>
      <c r="AJ1142">
        <v>745.71917014423593</v>
      </c>
      <c r="AK1142">
        <v>582.40540798872939</v>
      </c>
      <c r="AL1142">
        <v>620.85858714998699</v>
      </c>
      <c r="AX1142" s="248"/>
      <c r="AY1142" s="252"/>
    </row>
    <row r="1143" spans="30:51" x14ac:dyDescent="0.25">
      <c r="AD1143">
        <v>1129</v>
      </c>
      <c r="AE1143">
        <v>1325.6969968361766</v>
      </c>
      <c r="AF1143">
        <v>1741.8762895246259</v>
      </c>
      <c r="AG1143">
        <v>1055.8195878216866</v>
      </c>
      <c r="AH1143">
        <v>671.80966178480901</v>
      </c>
      <c r="AI1143">
        <v>701.17423251858702</v>
      </c>
      <c r="AJ1143">
        <v>745.0189335834375</v>
      </c>
      <c r="AK1143">
        <v>626.93980615304599</v>
      </c>
      <c r="AL1143">
        <v>675.2644438502906</v>
      </c>
      <c r="AX1143" s="248"/>
      <c r="AY1143" s="252"/>
    </row>
    <row r="1144" spans="30:51" x14ac:dyDescent="0.25">
      <c r="AD1144">
        <v>1130</v>
      </c>
      <c r="AE1144">
        <v>1531.3144173615215</v>
      </c>
      <c r="AF1144">
        <v>1662.5332401490186</v>
      </c>
      <c r="AG1144">
        <v>1037.5298364861817</v>
      </c>
      <c r="AH1144">
        <v>985.54502775421417</v>
      </c>
      <c r="AI1144">
        <v>604.07505040266926</v>
      </c>
      <c r="AJ1144">
        <v>610.64906032691829</v>
      </c>
      <c r="AK1144">
        <v>954.70263838587823</v>
      </c>
      <c r="AL1144">
        <v>654.60990056217338</v>
      </c>
      <c r="AX1144" s="248"/>
      <c r="AY1144" s="252"/>
    </row>
    <row r="1145" spans="30:51" x14ac:dyDescent="0.25">
      <c r="AD1145">
        <v>1131</v>
      </c>
      <c r="AE1145">
        <v>1403.3342052415389</v>
      </c>
      <c r="AF1145">
        <v>1541.8998382958175</v>
      </c>
      <c r="AG1145">
        <v>1108.6581879294515</v>
      </c>
      <c r="AH1145">
        <v>1167.7925199030681</v>
      </c>
      <c r="AI1145">
        <v>657.37544787849879</v>
      </c>
      <c r="AJ1145">
        <v>1083.6129178848814</v>
      </c>
      <c r="AK1145">
        <v>684.28907500397736</v>
      </c>
      <c r="AL1145">
        <v>530.98856912595681</v>
      </c>
      <c r="AX1145" s="248"/>
      <c r="AY1145" s="252"/>
    </row>
    <row r="1146" spans="30:51" x14ac:dyDescent="0.25">
      <c r="AD1146">
        <v>1132</v>
      </c>
      <c r="AE1146">
        <v>1774.8144721802219</v>
      </c>
      <c r="AF1146">
        <v>1490.0206864917805</v>
      </c>
      <c r="AG1146">
        <v>1026.6173653115054</v>
      </c>
      <c r="AH1146">
        <v>534.14464824737024</v>
      </c>
      <c r="AI1146">
        <v>469.81487547953816</v>
      </c>
      <c r="AJ1146">
        <v>799.32876507697085</v>
      </c>
      <c r="AK1146">
        <v>650.31269641333711</v>
      </c>
      <c r="AL1146">
        <v>659.73199100948068</v>
      </c>
      <c r="AX1146" s="248"/>
      <c r="AY1146" s="252"/>
    </row>
    <row r="1147" spans="30:51" x14ac:dyDescent="0.25">
      <c r="AD1147">
        <v>1133</v>
      </c>
      <c r="AE1147">
        <v>1236.0277653450694</v>
      </c>
      <c r="AF1147">
        <v>1752.3753718237731</v>
      </c>
      <c r="AG1147">
        <v>1242.4883846227031</v>
      </c>
      <c r="AH1147">
        <v>630.11141681501419</v>
      </c>
      <c r="AI1147">
        <v>871.32703955730597</v>
      </c>
      <c r="AJ1147">
        <v>905.31891157399195</v>
      </c>
      <c r="AK1147">
        <v>670.24350862813856</v>
      </c>
      <c r="AL1147">
        <v>541.38856361648106</v>
      </c>
      <c r="AX1147" s="248"/>
      <c r="AY1147" s="252"/>
    </row>
    <row r="1148" spans="30:51" x14ac:dyDescent="0.25">
      <c r="AD1148">
        <v>1134</v>
      </c>
      <c r="AE1148">
        <v>1444.6463680435395</v>
      </c>
      <c r="AF1148">
        <v>1567.6151856014658</v>
      </c>
      <c r="AG1148">
        <v>1282.7364312804925</v>
      </c>
      <c r="AH1148">
        <v>683.04081602157908</v>
      </c>
      <c r="AI1148">
        <v>875.65574372460333</v>
      </c>
      <c r="AJ1148">
        <v>448.72421121334736</v>
      </c>
      <c r="AK1148">
        <v>1143.0464842426434</v>
      </c>
      <c r="AL1148">
        <v>643.23932030085678</v>
      </c>
      <c r="AX1148" s="248"/>
      <c r="AY1148" s="252"/>
    </row>
    <row r="1149" spans="30:51" x14ac:dyDescent="0.25">
      <c r="AD1149">
        <v>1135</v>
      </c>
      <c r="AE1149">
        <v>1287.5378249619032</v>
      </c>
      <c r="AF1149">
        <v>1987.5123612218079</v>
      </c>
      <c r="AG1149">
        <v>915.7374266704071</v>
      </c>
      <c r="AH1149">
        <v>874.81526823868285</v>
      </c>
      <c r="AI1149">
        <v>840.08568562444134</v>
      </c>
      <c r="AJ1149">
        <v>414.67444669329564</v>
      </c>
      <c r="AK1149">
        <v>1077.0132616665098</v>
      </c>
      <c r="AL1149">
        <v>672.88829577019305</v>
      </c>
      <c r="AX1149" s="248"/>
      <c r="AY1149" s="252"/>
    </row>
    <row r="1150" spans="30:51" x14ac:dyDescent="0.25">
      <c r="AD1150">
        <v>1136</v>
      </c>
      <c r="AE1150">
        <v>1234.6330619527048</v>
      </c>
      <c r="AF1150">
        <v>1682.6558978246408</v>
      </c>
      <c r="AG1150">
        <v>977.60834475543584</v>
      </c>
      <c r="AH1150">
        <v>735.96885246764612</v>
      </c>
      <c r="AI1150">
        <v>577.34195732226408</v>
      </c>
      <c r="AJ1150">
        <v>506.86973060950777</v>
      </c>
      <c r="AK1150">
        <v>498.87749462477814</v>
      </c>
      <c r="AL1150">
        <v>606.22079727697508</v>
      </c>
      <c r="AX1150" s="248"/>
      <c r="AY1150" s="252"/>
    </row>
    <row r="1151" spans="30:51" x14ac:dyDescent="0.25">
      <c r="AD1151">
        <v>1137</v>
      </c>
      <c r="AE1151">
        <v>1512.9938137696499</v>
      </c>
      <c r="AF1151">
        <v>1788.5136405507344</v>
      </c>
      <c r="AG1151">
        <v>1099.8111840082543</v>
      </c>
      <c r="AH1151">
        <v>793.11429589813474</v>
      </c>
      <c r="AI1151">
        <v>691.67691795664587</v>
      </c>
      <c r="AJ1151">
        <v>493.20429381897873</v>
      </c>
      <c r="AK1151">
        <v>575.39453097826868</v>
      </c>
      <c r="AL1151">
        <v>1136.5143438135547</v>
      </c>
      <c r="AX1151" s="248"/>
      <c r="AY1151" s="252"/>
    </row>
    <row r="1152" spans="30:51" x14ac:dyDescent="0.25">
      <c r="AD1152">
        <v>1138</v>
      </c>
      <c r="AE1152">
        <v>1378.5336700030675</v>
      </c>
      <c r="AF1152">
        <v>1694.0492812178418</v>
      </c>
      <c r="AG1152">
        <v>1068.4215891582176</v>
      </c>
      <c r="AH1152">
        <v>656.46709115987755</v>
      </c>
      <c r="AI1152">
        <v>353.47134326875391</v>
      </c>
      <c r="AJ1152">
        <v>679.84649203538515</v>
      </c>
      <c r="AK1152">
        <v>508.67786162360142</v>
      </c>
      <c r="AL1152">
        <v>410.87101037929608</v>
      </c>
      <c r="AX1152" s="248"/>
      <c r="AY1152" s="252"/>
    </row>
    <row r="1153" spans="30:51" x14ac:dyDescent="0.25">
      <c r="AD1153">
        <v>1139</v>
      </c>
      <c r="AE1153">
        <v>1702.7382423104496</v>
      </c>
      <c r="AF1153">
        <v>1623.4442378136991</v>
      </c>
      <c r="AG1153">
        <v>1149.2605047120592</v>
      </c>
      <c r="AH1153">
        <v>736.6343445389773</v>
      </c>
      <c r="AI1153">
        <v>422.68299177754676</v>
      </c>
      <c r="AJ1153">
        <v>1004.9750582836775</v>
      </c>
      <c r="AK1153">
        <v>624.02161621651408</v>
      </c>
      <c r="AL1153">
        <v>456.85746827807168</v>
      </c>
      <c r="AX1153" s="248"/>
      <c r="AY1153" s="252"/>
    </row>
    <row r="1154" spans="30:51" x14ac:dyDescent="0.25">
      <c r="AD1154">
        <v>1140</v>
      </c>
      <c r="AE1154">
        <v>2267.4255849032188</v>
      </c>
      <c r="AF1154">
        <v>1418.4245620951265</v>
      </c>
      <c r="AG1154">
        <v>951.94829820497057</v>
      </c>
      <c r="AH1154">
        <v>1054.9798524978371</v>
      </c>
      <c r="AI1154">
        <v>338.46209564568619</v>
      </c>
      <c r="AJ1154">
        <v>644.11488153398011</v>
      </c>
      <c r="AK1154">
        <v>565.99934081075617</v>
      </c>
      <c r="AL1154">
        <v>582.87594278497284</v>
      </c>
      <c r="AX1154" s="248"/>
      <c r="AY1154" s="252"/>
    </row>
    <row r="1155" spans="30:51" x14ac:dyDescent="0.25">
      <c r="AD1155">
        <v>1141</v>
      </c>
      <c r="AE1155">
        <v>1142.6841144044945</v>
      </c>
      <c r="AF1155">
        <v>1846.1413220938705</v>
      </c>
      <c r="AG1155">
        <v>958.06502750170614</v>
      </c>
      <c r="AH1155">
        <v>749.35663999023586</v>
      </c>
      <c r="AI1155">
        <v>514.75443490922544</v>
      </c>
      <c r="AJ1155">
        <v>531.70280564899667</v>
      </c>
      <c r="AK1155">
        <v>296.19203883960989</v>
      </c>
      <c r="AL1155">
        <v>530.48480561495774</v>
      </c>
      <c r="AX1155" s="248"/>
      <c r="AY1155" s="252"/>
    </row>
    <row r="1156" spans="30:51" x14ac:dyDescent="0.25">
      <c r="AD1156">
        <v>1142</v>
      </c>
      <c r="AE1156">
        <v>991.23811321021901</v>
      </c>
      <c r="AF1156">
        <v>1892.6319492619978</v>
      </c>
      <c r="AG1156">
        <v>1136.2798526429679</v>
      </c>
      <c r="AH1156">
        <v>706.80910883490697</v>
      </c>
      <c r="AI1156">
        <v>456.0130738547839</v>
      </c>
      <c r="AJ1156">
        <v>712.64241498745184</v>
      </c>
      <c r="AK1156">
        <v>635.53304739266707</v>
      </c>
      <c r="AL1156">
        <v>292.42703649295817</v>
      </c>
      <c r="AX1156" s="248"/>
      <c r="AY1156" s="252"/>
    </row>
    <row r="1157" spans="30:51" x14ac:dyDescent="0.25">
      <c r="AD1157">
        <v>1143</v>
      </c>
      <c r="AE1157">
        <v>1834.9850181162092</v>
      </c>
      <c r="AF1157">
        <v>1561.4008020008155</v>
      </c>
      <c r="AG1157">
        <v>949.90631537098511</v>
      </c>
      <c r="AH1157">
        <v>959.30391501242843</v>
      </c>
      <c r="AI1157">
        <v>663.56257134963278</v>
      </c>
      <c r="AJ1157">
        <v>617.95656839972764</v>
      </c>
      <c r="AK1157">
        <v>1118.8886940043469</v>
      </c>
      <c r="AL1157">
        <v>997.62115545715108</v>
      </c>
      <c r="AX1157" s="248"/>
      <c r="AY1157" s="252"/>
    </row>
    <row r="1158" spans="30:51" x14ac:dyDescent="0.25">
      <c r="AD1158">
        <v>1144</v>
      </c>
      <c r="AE1158">
        <v>1623.056762814703</v>
      </c>
      <c r="AF1158">
        <v>1638.0711531209095</v>
      </c>
      <c r="AG1158">
        <v>1059.2750681482601</v>
      </c>
      <c r="AH1158">
        <v>920.92335833903155</v>
      </c>
      <c r="AI1158">
        <v>1148.2224716038684</v>
      </c>
      <c r="AJ1158">
        <v>258.37450320148196</v>
      </c>
      <c r="AK1158">
        <v>901.22968218314509</v>
      </c>
      <c r="AL1158">
        <v>574.43042968111877</v>
      </c>
      <c r="AX1158" s="248"/>
      <c r="AY1158" s="252"/>
    </row>
    <row r="1159" spans="30:51" x14ac:dyDescent="0.25">
      <c r="AD1159">
        <v>1145</v>
      </c>
      <c r="AE1159">
        <v>1703.8905102365627</v>
      </c>
      <c r="AF1159">
        <v>1400.2903109671604</v>
      </c>
      <c r="AG1159">
        <v>1168.6754150350603</v>
      </c>
      <c r="AH1159">
        <v>871.57129687457962</v>
      </c>
      <c r="AI1159">
        <v>681.39144500186057</v>
      </c>
      <c r="AJ1159">
        <v>870.99242044518905</v>
      </c>
      <c r="AK1159">
        <v>367.94108474010289</v>
      </c>
      <c r="AL1159">
        <v>539.00802404993203</v>
      </c>
      <c r="AX1159" s="248"/>
      <c r="AY1159" s="252"/>
    </row>
    <row r="1160" spans="30:51" x14ac:dyDescent="0.25">
      <c r="AD1160">
        <v>1146</v>
      </c>
      <c r="AE1160">
        <v>1596.1420588391084</v>
      </c>
      <c r="AF1160">
        <v>1570.5758330503647</v>
      </c>
      <c r="AG1160">
        <v>791.17966565911593</v>
      </c>
      <c r="AH1160">
        <v>799.60671690187667</v>
      </c>
      <c r="AI1160">
        <v>478.26764579477526</v>
      </c>
      <c r="AJ1160">
        <v>750.87049347246443</v>
      </c>
      <c r="AK1160">
        <v>688.7283704124518</v>
      </c>
      <c r="AL1160">
        <v>963.90596572085701</v>
      </c>
      <c r="AX1160" s="248"/>
      <c r="AY1160" s="252"/>
    </row>
    <row r="1161" spans="30:51" x14ac:dyDescent="0.25">
      <c r="AD1161">
        <v>1147</v>
      </c>
      <c r="AE1161">
        <v>1760.2917188385732</v>
      </c>
      <c r="AF1161">
        <v>2271.0248353432689</v>
      </c>
      <c r="AG1161">
        <v>930.64516824097234</v>
      </c>
      <c r="AH1161">
        <v>531.59649580955329</v>
      </c>
      <c r="AI1161">
        <v>632.03378370831365</v>
      </c>
      <c r="AJ1161">
        <v>713.6468168285943</v>
      </c>
      <c r="AK1161">
        <v>598.17169517842501</v>
      </c>
      <c r="AL1161">
        <v>754.69426553075493</v>
      </c>
      <c r="AX1161" s="248"/>
      <c r="AY1161" s="252"/>
    </row>
    <row r="1162" spans="30:51" x14ac:dyDescent="0.25">
      <c r="AD1162">
        <v>1148</v>
      </c>
      <c r="AE1162">
        <v>1285.2941979487107</v>
      </c>
      <c r="AF1162">
        <v>1289.064574668138</v>
      </c>
      <c r="AG1162">
        <v>1106.3441297433569</v>
      </c>
      <c r="AH1162">
        <v>908.36011668122148</v>
      </c>
      <c r="AI1162">
        <v>215.83369897600099</v>
      </c>
      <c r="AJ1162">
        <v>637.53591443714845</v>
      </c>
      <c r="AK1162">
        <v>613.90146110404953</v>
      </c>
      <c r="AL1162">
        <v>465.50021553413706</v>
      </c>
      <c r="AX1162" s="248"/>
      <c r="AY1162" s="252"/>
    </row>
    <row r="1163" spans="30:51" x14ac:dyDescent="0.25">
      <c r="AD1163">
        <v>1149</v>
      </c>
      <c r="AE1163">
        <v>1271.6515622427992</v>
      </c>
      <c r="AF1163">
        <v>1747.7943061997746</v>
      </c>
      <c r="AG1163">
        <v>1117.4015436250095</v>
      </c>
      <c r="AH1163">
        <v>825.03235340629362</v>
      </c>
      <c r="AI1163">
        <v>638.71471134415333</v>
      </c>
      <c r="AJ1163">
        <v>543.92547474062724</v>
      </c>
      <c r="AK1163">
        <v>294.98296669639484</v>
      </c>
      <c r="AL1163">
        <v>614.03713742761352</v>
      </c>
      <c r="AX1163" s="248"/>
      <c r="AY1163" s="252"/>
    </row>
    <row r="1164" spans="30:51" x14ac:dyDescent="0.25">
      <c r="AD1164">
        <v>1150</v>
      </c>
      <c r="AE1164">
        <v>1800.8672418874046</v>
      </c>
      <c r="AF1164">
        <v>1298.3327016446433</v>
      </c>
      <c r="AG1164">
        <v>1348.3079945795339</v>
      </c>
      <c r="AH1164">
        <v>721.22420621334811</v>
      </c>
      <c r="AI1164">
        <v>896.46402383808822</v>
      </c>
      <c r="AJ1164">
        <v>774.45902208078064</v>
      </c>
      <c r="AK1164">
        <v>270.26030503882907</v>
      </c>
      <c r="AL1164">
        <v>761.62079778390671</v>
      </c>
      <c r="AX1164" s="248"/>
      <c r="AY1164" s="252"/>
    </row>
    <row r="1165" spans="30:51" x14ac:dyDescent="0.25">
      <c r="AD1165">
        <v>1151</v>
      </c>
      <c r="AE1165">
        <v>1358.6262523435757</v>
      </c>
      <c r="AF1165">
        <v>1273.4153313271215</v>
      </c>
      <c r="AG1165">
        <v>596.52317049858561</v>
      </c>
      <c r="AH1165">
        <v>972.29266834710484</v>
      </c>
      <c r="AI1165">
        <v>1079.9152756826559</v>
      </c>
      <c r="AJ1165">
        <v>690.5983769353669</v>
      </c>
      <c r="AK1165">
        <v>690.43721112435469</v>
      </c>
      <c r="AL1165">
        <v>559.26227671648417</v>
      </c>
      <c r="AX1165" s="248"/>
      <c r="AY1165" s="252"/>
    </row>
    <row r="1166" spans="30:51" x14ac:dyDescent="0.25">
      <c r="AD1166">
        <v>1152</v>
      </c>
      <c r="AE1166">
        <v>1580.5999983325569</v>
      </c>
      <c r="AF1166">
        <v>1476.3249081439612</v>
      </c>
      <c r="AG1166">
        <v>931.66403323874738</v>
      </c>
      <c r="AH1166">
        <v>968.91703295028606</v>
      </c>
      <c r="AI1166">
        <v>462.12070811043577</v>
      </c>
      <c r="AJ1166">
        <v>529.76706672192131</v>
      </c>
      <c r="AK1166">
        <v>664.29933330241181</v>
      </c>
      <c r="AL1166">
        <v>303.03678127420244</v>
      </c>
      <c r="AX1166" s="248"/>
      <c r="AY1166" s="252"/>
    </row>
    <row r="1167" spans="30:51" x14ac:dyDescent="0.25">
      <c r="AD1167">
        <v>1153</v>
      </c>
      <c r="AE1167">
        <v>1551.1107446717474</v>
      </c>
      <c r="AF1167">
        <v>1379.3028961536668</v>
      </c>
      <c r="AG1167">
        <v>846.73170242743436</v>
      </c>
      <c r="AH1167">
        <v>664.85375628223392</v>
      </c>
      <c r="AI1167">
        <v>639.7805166460596</v>
      </c>
      <c r="AJ1167">
        <v>797.81750003389448</v>
      </c>
      <c r="AK1167">
        <v>333.66277407833132</v>
      </c>
      <c r="AL1167">
        <v>859.74325703329293</v>
      </c>
      <c r="AX1167" s="248"/>
      <c r="AY1167" s="252"/>
    </row>
    <row r="1168" spans="30:51" x14ac:dyDescent="0.25">
      <c r="AD1168">
        <v>1154</v>
      </c>
      <c r="AE1168">
        <v>1895.8398966691989</v>
      </c>
      <c r="AF1168">
        <v>2023.7596621969974</v>
      </c>
      <c r="AG1168">
        <v>849.5695578376816</v>
      </c>
      <c r="AH1168">
        <v>839.81717364406245</v>
      </c>
      <c r="AI1168">
        <v>714.75992407356716</v>
      </c>
      <c r="AJ1168">
        <v>581.51641126236109</v>
      </c>
      <c r="AK1168">
        <v>581.76434122765306</v>
      </c>
      <c r="AL1168">
        <v>522.90993374459617</v>
      </c>
      <c r="AX1168" s="248"/>
      <c r="AY1168" s="252"/>
    </row>
    <row r="1169" spans="30:51" x14ac:dyDescent="0.25">
      <c r="AD1169">
        <v>1155</v>
      </c>
      <c r="AE1169">
        <v>2015.9203399227761</v>
      </c>
      <c r="AF1169">
        <v>1522.9279829428224</v>
      </c>
      <c r="AG1169">
        <v>777.47427862636391</v>
      </c>
      <c r="AH1169">
        <v>954.449365644512</v>
      </c>
      <c r="AI1169">
        <v>423.54489678139112</v>
      </c>
      <c r="AJ1169">
        <v>507.43210816202088</v>
      </c>
      <c r="AK1169">
        <v>772.54710154772488</v>
      </c>
      <c r="AL1169">
        <v>763.00177388080294</v>
      </c>
      <c r="AX1169" s="248"/>
      <c r="AY1169" s="252"/>
    </row>
    <row r="1170" spans="30:51" x14ac:dyDescent="0.25">
      <c r="AD1170">
        <v>1156</v>
      </c>
      <c r="AE1170">
        <v>2208.1614432082374</v>
      </c>
      <c r="AF1170">
        <v>1664.3841737388411</v>
      </c>
      <c r="AG1170">
        <v>1307.3383707345097</v>
      </c>
      <c r="AH1170">
        <v>623.88198485229748</v>
      </c>
      <c r="AI1170">
        <v>740.79643286142255</v>
      </c>
      <c r="AJ1170">
        <v>888.03425388740663</v>
      </c>
      <c r="AK1170">
        <v>891.43500015843665</v>
      </c>
      <c r="AL1170">
        <v>590.75792175722563</v>
      </c>
      <c r="AX1170" s="248"/>
      <c r="AY1170" s="252"/>
    </row>
    <row r="1171" spans="30:51" x14ac:dyDescent="0.25">
      <c r="AD1171">
        <v>1157</v>
      </c>
      <c r="AE1171">
        <v>1592.2338842555675</v>
      </c>
      <c r="AF1171">
        <v>1279.6834652555947</v>
      </c>
      <c r="AG1171">
        <v>989.88017090124413</v>
      </c>
      <c r="AH1171">
        <v>720.51490099192984</v>
      </c>
      <c r="AI1171">
        <v>582.06411597216606</v>
      </c>
      <c r="AJ1171">
        <v>445.35885230354086</v>
      </c>
      <c r="AK1171">
        <v>858.13301605187473</v>
      </c>
      <c r="AL1171">
        <v>709.54319882697871</v>
      </c>
      <c r="AX1171" s="248"/>
      <c r="AY1171" s="252"/>
    </row>
    <row r="1172" spans="30:51" x14ac:dyDescent="0.25">
      <c r="AD1172">
        <v>1158</v>
      </c>
      <c r="AE1172">
        <v>1653.6261091226406</v>
      </c>
      <c r="AF1172">
        <v>1524.3213364943135</v>
      </c>
      <c r="AG1172">
        <v>718.71627963291985</v>
      </c>
      <c r="AH1172">
        <v>763.71746888335883</v>
      </c>
      <c r="AI1172">
        <v>794.37272762070484</v>
      </c>
      <c r="AJ1172">
        <v>425.80681172581001</v>
      </c>
      <c r="AK1172">
        <v>779.85989853579156</v>
      </c>
      <c r="AL1172">
        <v>758.65714002464665</v>
      </c>
      <c r="AX1172" s="248"/>
      <c r="AY1172" s="252"/>
    </row>
    <row r="1173" spans="30:51" x14ac:dyDescent="0.25">
      <c r="AD1173">
        <v>1159</v>
      </c>
      <c r="AE1173">
        <v>2008.1075657215756</v>
      </c>
      <c r="AF1173">
        <v>1556.2252316826557</v>
      </c>
      <c r="AG1173">
        <v>959.80591219387316</v>
      </c>
      <c r="AH1173">
        <v>591.36375754896278</v>
      </c>
      <c r="AI1173">
        <v>522.04394897353779</v>
      </c>
      <c r="AJ1173">
        <v>709.4695309808244</v>
      </c>
      <c r="AK1173">
        <v>839.07573960095431</v>
      </c>
      <c r="AL1173">
        <v>573.95812577939887</v>
      </c>
      <c r="AX1173" s="248"/>
      <c r="AY1173" s="252"/>
    </row>
    <row r="1174" spans="30:51" x14ac:dyDescent="0.25">
      <c r="AD1174">
        <v>1160</v>
      </c>
      <c r="AE1174">
        <v>1645.1674830994866</v>
      </c>
      <c r="AF1174">
        <v>1893.395986416047</v>
      </c>
      <c r="AG1174">
        <v>1038.3012010584737</v>
      </c>
      <c r="AH1174">
        <v>906.28806194155868</v>
      </c>
      <c r="AI1174">
        <v>478.31259919264039</v>
      </c>
      <c r="AJ1174">
        <v>822.90459161017418</v>
      </c>
      <c r="AK1174">
        <v>1019.5904124095455</v>
      </c>
      <c r="AL1174">
        <v>491.64082782522581</v>
      </c>
      <c r="AX1174" s="248"/>
      <c r="AY1174" s="252"/>
    </row>
    <row r="1175" spans="30:51" x14ac:dyDescent="0.25">
      <c r="AD1175">
        <v>1161</v>
      </c>
      <c r="AE1175">
        <v>2450.5271750815377</v>
      </c>
      <c r="AF1175">
        <v>1327.1461495416099</v>
      </c>
      <c r="AG1175">
        <v>842.60811823826589</v>
      </c>
      <c r="AH1175">
        <v>1152.6803301344828</v>
      </c>
      <c r="AI1175">
        <v>839.28323168238126</v>
      </c>
      <c r="AJ1175">
        <v>837.85069105058199</v>
      </c>
      <c r="AK1175">
        <v>633.15398322281828</v>
      </c>
      <c r="AL1175">
        <v>809.59849102005319</v>
      </c>
      <c r="AX1175" s="248"/>
      <c r="AY1175" s="252"/>
    </row>
    <row r="1176" spans="30:51" x14ac:dyDescent="0.25">
      <c r="AD1176">
        <v>1162</v>
      </c>
      <c r="AE1176">
        <v>1562.1235012667296</v>
      </c>
      <c r="AF1176">
        <v>1114.3870897801344</v>
      </c>
      <c r="AG1176">
        <v>1057.1140495402742</v>
      </c>
      <c r="AH1176">
        <v>598.53393065628893</v>
      </c>
      <c r="AI1176">
        <v>920.00272041815879</v>
      </c>
      <c r="AJ1176">
        <v>477.85714526297863</v>
      </c>
      <c r="AK1176">
        <v>833.23459474556137</v>
      </c>
      <c r="AL1176">
        <v>664.63205653162515</v>
      </c>
      <c r="AX1176" s="248"/>
      <c r="AY1176" s="252"/>
    </row>
    <row r="1177" spans="30:51" x14ac:dyDescent="0.25">
      <c r="AD1177">
        <v>1163</v>
      </c>
      <c r="AE1177">
        <v>1530.997900785926</v>
      </c>
      <c r="AF1177">
        <v>1074.7583719070076</v>
      </c>
      <c r="AG1177">
        <v>1031.8718230644884</v>
      </c>
      <c r="AH1177">
        <v>518.99898702524285</v>
      </c>
      <c r="AI1177">
        <v>327.73098578175825</v>
      </c>
      <c r="AJ1177">
        <v>742.27534146375604</v>
      </c>
      <c r="AK1177">
        <v>734.64809531761807</v>
      </c>
      <c r="AL1177">
        <v>851.26138831080038</v>
      </c>
      <c r="AX1177" s="248"/>
      <c r="AY1177" s="252"/>
    </row>
    <row r="1178" spans="30:51" x14ac:dyDescent="0.25">
      <c r="AD1178">
        <v>1164</v>
      </c>
      <c r="AE1178">
        <v>1337.4618901367658</v>
      </c>
      <c r="AF1178">
        <v>1666.4465963415591</v>
      </c>
      <c r="AG1178">
        <v>945.83287865003467</v>
      </c>
      <c r="AH1178">
        <v>771.84658803847185</v>
      </c>
      <c r="AI1178">
        <v>661.2790658374962</v>
      </c>
      <c r="AJ1178">
        <v>532.77839328382788</v>
      </c>
      <c r="AK1178">
        <v>617.06161896222636</v>
      </c>
      <c r="AL1178">
        <v>763.94345500699774</v>
      </c>
      <c r="AX1178" s="248"/>
      <c r="AY1178" s="252"/>
    </row>
    <row r="1179" spans="30:51" x14ac:dyDescent="0.25">
      <c r="AD1179">
        <v>1165</v>
      </c>
      <c r="AE1179">
        <v>1941.2191276177255</v>
      </c>
      <c r="AF1179">
        <v>1190.1715720631601</v>
      </c>
      <c r="AG1179">
        <v>962.58264030848227</v>
      </c>
      <c r="AH1179">
        <v>726.73884312790005</v>
      </c>
      <c r="AI1179">
        <v>621.64136017673491</v>
      </c>
      <c r="AJ1179">
        <v>582.12486011139811</v>
      </c>
      <c r="AK1179">
        <v>744.96491214228035</v>
      </c>
      <c r="AL1179">
        <v>568.46854345481677</v>
      </c>
      <c r="AX1179" s="248"/>
      <c r="AY1179" s="252"/>
    </row>
    <row r="1180" spans="30:51" x14ac:dyDescent="0.25">
      <c r="AD1180">
        <v>1166</v>
      </c>
      <c r="AE1180">
        <v>1635.0602416078723</v>
      </c>
      <c r="AF1180">
        <v>1853.8486917419239</v>
      </c>
      <c r="AG1180">
        <v>1523.8904595957456</v>
      </c>
      <c r="AH1180">
        <v>1074.1083019612436</v>
      </c>
      <c r="AI1180">
        <v>852.35377157599328</v>
      </c>
      <c r="AJ1180">
        <v>698.79899249106836</v>
      </c>
      <c r="AK1180">
        <v>635.27125285158183</v>
      </c>
      <c r="AL1180">
        <v>471.83911342680437</v>
      </c>
      <c r="AX1180" s="248"/>
      <c r="AY1180" s="252"/>
    </row>
    <row r="1181" spans="30:51" x14ac:dyDescent="0.25">
      <c r="AD1181">
        <v>1167</v>
      </c>
      <c r="AE1181">
        <v>1108.4751765230262</v>
      </c>
      <c r="AF1181">
        <v>1410.0023697658921</v>
      </c>
      <c r="AG1181">
        <v>913.54394819439926</v>
      </c>
      <c r="AH1181">
        <v>734.12706351906581</v>
      </c>
      <c r="AI1181">
        <v>821.48283737333509</v>
      </c>
      <c r="AJ1181">
        <v>845.92752319912688</v>
      </c>
      <c r="AK1181">
        <v>576.6931609312561</v>
      </c>
      <c r="AL1181">
        <v>392.9462375657468</v>
      </c>
      <c r="AX1181" s="248"/>
      <c r="AY1181" s="252"/>
    </row>
    <row r="1182" spans="30:51" x14ac:dyDescent="0.25">
      <c r="AD1182">
        <v>1168</v>
      </c>
      <c r="AE1182">
        <v>1129.1451511500227</v>
      </c>
      <c r="AF1182">
        <v>1379.2060953401965</v>
      </c>
      <c r="AG1182">
        <v>710.0212998331267</v>
      </c>
      <c r="AH1182">
        <v>717.4486617858297</v>
      </c>
      <c r="AI1182">
        <v>669.1018847384928</v>
      </c>
      <c r="AJ1182">
        <v>607.13979910233547</v>
      </c>
      <c r="AK1182">
        <v>512.73234943792249</v>
      </c>
      <c r="AL1182">
        <v>597.87534668426656</v>
      </c>
      <c r="AX1182" s="248"/>
      <c r="AY1182" s="252"/>
    </row>
    <row r="1183" spans="30:51" x14ac:dyDescent="0.25">
      <c r="AD1183">
        <v>1169</v>
      </c>
      <c r="AE1183">
        <v>1623.3680840774368</v>
      </c>
      <c r="AF1183">
        <v>1876.0734142191041</v>
      </c>
      <c r="AG1183">
        <v>1062.8728651276322</v>
      </c>
      <c r="AH1183">
        <v>750.97576618734183</v>
      </c>
      <c r="AI1183">
        <v>730.84613954600536</v>
      </c>
      <c r="AJ1183">
        <v>1033.6964132111084</v>
      </c>
      <c r="AK1183">
        <v>544.50411531641112</v>
      </c>
      <c r="AL1183">
        <v>943.14020437229647</v>
      </c>
      <c r="AX1183" s="248"/>
      <c r="AY1183" s="252"/>
    </row>
    <row r="1184" spans="30:51" x14ac:dyDescent="0.25">
      <c r="AD1184">
        <v>1170</v>
      </c>
      <c r="AE1184">
        <v>1262.8812865117441</v>
      </c>
      <c r="AF1184">
        <v>1367.8779036702126</v>
      </c>
      <c r="AG1184">
        <v>961.84080563823056</v>
      </c>
      <c r="AH1184">
        <v>795.60094903252968</v>
      </c>
      <c r="AI1184">
        <v>867.60242634282201</v>
      </c>
      <c r="AJ1184">
        <v>549.3605721822031</v>
      </c>
      <c r="AK1184">
        <v>482.79899770420093</v>
      </c>
      <c r="AL1184">
        <v>833.7037290071155</v>
      </c>
      <c r="AX1184" s="248"/>
      <c r="AY1184" s="252"/>
    </row>
    <row r="1185" spans="30:51" x14ac:dyDescent="0.25">
      <c r="AD1185">
        <v>1171</v>
      </c>
      <c r="AE1185">
        <v>1521.133373458702</v>
      </c>
      <c r="AF1185">
        <v>1564.3139705171197</v>
      </c>
      <c r="AG1185">
        <v>1331.3475623262032</v>
      </c>
      <c r="AH1185">
        <v>783.7984071768999</v>
      </c>
      <c r="AI1185">
        <v>686.43970085334104</v>
      </c>
      <c r="AJ1185">
        <v>544.88048648274844</v>
      </c>
      <c r="AK1185">
        <v>442.95245380551182</v>
      </c>
      <c r="AL1185">
        <v>564.48262502292573</v>
      </c>
      <c r="AX1185" s="248"/>
      <c r="AY1185" s="252"/>
    </row>
    <row r="1186" spans="30:51" x14ac:dyDescent="0.25">
      <c r="AD1186">
        <v>1172</v>
      </c>
      <c r="AE1186">
        <v>2013.4431414234425</v>
      </c>
      <c r="AF1186">
        <v>1803.3623312511913</v>
      </c>
      <c r="AG1186">
        <v>1146.4971173171482</v>
      </c>
      <c r="AH1186">
        <v>675.0245098702743</v>
      </c>
      <c r="AI1186">
        <v>440.564010474008</v>
      </c>
      <c r="AJ1186">
        <v>591.78474095952561</v>
      </c>
      <c r="AK1186">
        <v>467.75321361352917</v>
      </c>
      <c r="AL1186">
        <v>612.02261171422515</v>
      </c>
      <c r="AX1186" s="248"/>
      <c r="AY1186" s="252"/>
    </row>
    <row r="1187" spans="30:51" x14ac:dyDescent="0.25">
      <c r="AD1187">
        <v>1173</v>
      </c>
      <c r="AE1187">
        <v>1872.7685854545589</v>
      </c>
      <c r="AF1187">
        <v>1272.951132072671</v>
      </c>
      <c r="AG1187">
        <v>818.37382863631296</v>
      </c>
      <c r="AH1187">
        <v>1052.4063134383121</v>
      </c>
      <c r="AI1187">
        <v>647.1150059086159</v>
      </c>
      <c r="AJ1187">
        <v>919.14120759648108</v>
      </c>
      <c r="AK1187">
        <v>817.17843158253311</v>
      </c>
      <c r="AL1187">
        <v>403.91763824835368</v>
      </c>
      <c r="AX1187" s="248"/>
      <c r="AY1187" s="252"/>
    </row>
    <row r="1188" spans="30:51" x14ac:dyDescent="0.25">
      <c r="AD1188">
        <v>1174</v>
      </c>
      <c r="AE1188">
        <v>2088.5294615533699</v>
      </c>
      <c r="AF1188">
        <v>1491.9506055994498</v>
      </c>
      <c r="AG1188">
        <v>944.76468939312031</v>
      </c>
      <c r="AH1188">
        <v>618.96439756273048</v>
      </c>
      <c r="AI1188">
        <v>979.74737758730157</v>
      </c>
      <c r="AJ1188">
        <v>1098.8496987056753</v>
      </c>
      <c r="AK1188">
        <v>447.75000576368279</v>
      </c>
      <c r="AL1188">
        <v>665.93880517486241</v>
      </c>
      <c r="AX1188" s="248"/>
      <c r="AY1188" s="252"/>
    </row>
    <row r="1189" spans="30:51" x14ac:dyDescent="0.25">
      <c r="AD1189">
        <v>1175</v>
      </c>
      <c r="AE1189">
        <v>1806.5676449577006</v>
      </c>
      <c r="AF1189">
        <v>1139.7913048389419</v>
      </c>
      <c r="AG1189">
        <v>919.07915082093461</v>
      </c>
      <c r="AH1189">
        <v>719.15919090646253</v>
      </c>
      <c r="AI1189">
        <v>874.86832918213463</v>
      </c>
      <c r="AJ1189">
        <v>470.54574525263871</v>
      </c>
      <c r="AK1189">
        <v>611.84800796401942</v>
      </c>
      <c r="AL1189">
        <v>580.01309688856793</v>
      </c>
      <c r="AX1189" s="248"/>
      <c r="AY1189" s="252"/>
    </row>
    <row r="1190" spans="30:51" x14ac:dyDescent="0.25">
      <c r="AD1190">
        <v>1176</v>
      </c>
      <c r="AE1190">
        <v>851.83652883370519</v>
      </c>
      <c r="AF1190">
        <v>1276.7677536068795</v>
      </c>
      <c r="AG1190">
        <v>906.31832889407463</v>
      </c>
      <c r="AH1190">
        <v>923.05602519562046</v>
      </c>
      <c r="AI1190">
        <v>803.59849907832086</v>
      </c>
      <c r="AJ1190">
        <v>805.49472296702288</v>
      </c>
      <c r="AK1190">
        <v>826.04214478871972</v>
      </c>
      <c r="AL1190">
        <v>399.91488467754846</v>
      </c>
      <c r="AX1190" s="248"/>
      <c r="AY1190" s="252"/>
    </row>
    <row r="1191" spans="30:51" x14ac:dyDescent="0.25">
      <c r="AD1191">
        <v>1177</v>
      </c>
      <c r="AE1191">
        <v>2121.9627813791121</v>
      </c>
      <c r="AF1191">
        <v>1481.3890355834692</v>
      </c>
      <c r="AG1191">
        <v>809.2769043220211</v>
      </c>
      <c r="AH1191">
        <v>792.78291678270398</v>
      </c>
      <c r="AI1191">
        <v>598.88450160855359</v>
      </c>
      <c r="AJ1191">
        <v>452.52563307415096</v>
      </c>
      <c r="AK1191">
        <v>750.92716906971566</v>
      </c>
      <c r="AL1191">
        <v>840.9148690111042</v>
      </c>
      <c r="AX1191" s="248"/>
      <c r="AY1191" s="252"/>
    </row>
    <row r="1192" spans="30:51" x14ac:dyDescent="0.25">
      <c r="AD1192">
        <v>1178</v>
      </c>
      <c r="AE1192">
        <v>1441.8499659659446</v>
      </c>
      <c r="AF1192">
        <v>1296.9132290769066</v>
      </c>
      <c r="AG1192">
        <v>1362.6447903272428</v>
      </c>
      <c r="AH1192">
        <v>1074.4487064993718</v>
      </c>
      <c r="AI1192">
        <v>559.90500044222074</v>
      </c>
      <c r="AJ1192">
        <v>387.68827592907235</v>
      </c>
      <c r="AK1192">
        <v>638.76464853895004</v>
      </c>
      <c r="AL1192">
        <v>381.7484002092109</v>
      </c>
      <c r="AX1192" s="248"/>
      <c r="AY1192" s="252"/>
    </row>
    <row r="1193" spans="30:51" x14ac:dyDescent="0.25">
      <c r="AD1193">
        <v>1179</v>
      </c>
      <c r="AE1193">
        <v>1578.0054075615144</v>
      </c>
      <c r="AF1193">
        <v>1624.7006737683032</v>
      </c>
      <c r="AG1193">
        <v>1373.0733553090886</v>
      </c>
      <c r="AH1193">
        <v>928.69375710651252</v>
      </c>
      <c r="AI1193">
        <v>673.74724541009584</v>
      </c>
      <c r="AJ1193">
        <v>592.47981450093448</v>
      </c>
      <c r="AK1193">
        <v>508.95240730438394</v>
      </c>
      <c r="AL1193">
        <v>309.29943114630458</v>
      </c>
      <c r="AX1193" s="248"/>
      <c r="AY1193" s="252"/>
    </row>
    <row r="1194" spans="30:51" x14ac:dyDescent="0.25">
      <c r="AD1194">
        <v>1180</v>
      </c>
      <c r="AE1194">
        <v>1288.1006937184302</v>
      </c>
      <c r="AF1194">
        <v>1571.2793323587089</v>
      </c>
      <c r="AG1194">
        <v>1241.3625767629208</v>
      </c>
      <c r="AH1194">
        <v>632.44946538099759</v>
      </c>
      <c r="AI1194">
        <v>455.54192868960428</v>
      </c>
      <c r="AJ1194">
        <v>634.69553491736542</v>
      </c>
      <c r="AK1194">
        <v>553.49422181280852</v>
      </c>
      <c r="AL1194">
        <v>961.61386064154613</v>
      </c>
      <c r="AX1194" s="248"/>
      <c r="AY1194" s="252"/>
    </row>
    <row r="1195" spans="30:51" x14ac:dyDescent="0.25">
      <c r="AD1195">
        <v>1181</v>
      </c>
      <c r="AE1195">
        <v>1405.1802296605506</v>
      </c>
      <c r="AF1195">
        <v>1761.4692918195788</v>
      </c>
      <c r="AG1195">
        <v>1367.5391002362803</v>
      </c>
      <c r="AH1195">
        <v>474.31999339318429</v>
      </c>
      <c r="AI1195">
        <v>954.81635376019449</v>
      </c>
      <c r="AJ1195">
        <v>724.22890169833352</v>
      </c>
      <c r="AK1195">
        <v>477.58430298623927</v>
      </c>
      <c r="AL1195">
        <v>583.20417234898218</v>
      </c>
      <c r="AX1195" s="248"/>
      <c r="AY1195" s="252"/>
    </row>
    <row r="1196" spans="30:51" x14ac:dyDescent="0.25">
      <c r="AD1196">
        <v>1182</v>
      </c>
      <c r="AE1196">
        <v>1774.0982225954999</v>
      </c>
      <c r="AF1196">
        <v>1503.554009206865</v>
      </c>
      <c r="AG1196">
        <v>1152.5822972788922</v>
      </c>
      <c r="AH1196">
        <v>1076.2710617654045</v>
      </c>
      <c r="AI1196">
        <v>748.14685391975718</v>
      </c>
      <c r="AJ1196">
        <v>472.623808219556</v>
      </c>
      <c r="AK1196">
        <v>849.57145266694533</v>
      </c>
      <c r="AL1196">
        <v>449.14211527541806</v>
      </c>
      <c r="AX1196" s="248"/>
      <c r="AY1196" s="252"/>
    </row>
    <row r="1197" spans="30:51" x14ac:dyDescent="0.25">
      <c r="AD1197">
        <v>1183</v>
      </c>
      <c r="AE1197">
        <v>1501.1508570557612</v>
      </c>
      <c r="AF1197">
        <v>888.95282586430596</v>
      </c>
      <c r="AG1197">
        <v>1050.1942853633414</v>
      </c>
      <c r="AH1197">
        <v>918.98736907574471</v>
      </c>
      <c r="AI1197">
        <v>827.50727115928976</v>
      </c>
      <c r="AJ1197">
        <v>567.13181681426352</v>
      </c>
      <c r="AK1197">
        <v>773.26208997330809</v>
      </c>
      <c r="AL1197">
        <v>458.0367320983363</v>
      </c>
      <c r="AX1197" s="248"/>
      <c r="AY1197" s="252"/>
    </row>
    <row r="1198" spans="30:51" x14ac:dyDescent="0.25">
      <c r="AD1198">
        <v>1184</v>
      </c>
      <c r="AE1198">
        <v>1730.6575166678467</v>
      </c>
      <c r="AF1198">
        <v>1442.337922940181</v>
      </c>
      <c r="AG1198">
        <v>1637.5558409286371</v>
      </c>
      <c r="AH1198">
        <v>785.26363283124272</v>
      </c>
      <c r="AI1198">
        <v>447.40180949538933</v>
      </c>
      <c r="AJ1198">
        <v>803.12118395396601</v>
      </c>
      <c r="AK1198">
        <v>491.60420612215677</v>
      </c>
      <c r="AL1198">
        <v>715.2579131246398</v>
      </c>
      <c r="AX1198" s="248"/>
      <c r="AY1198" s="252"/>
    </row>
    <row r="1199" spans="30:51" x14ac:dyDescent="0.25">
      <c r="AD1199">
        <v>1185</v>
      </c>
      <c r="AE1199">
        <v>1513.0686856809396</v>
      </c>
      <c r="AF1199">
        <v>1721.7959156594434</v>
      </c>
      <c r="AG1199">
        <v>1140.0533432190507</v>
      </c>
      <c r="AH1199">
        <v>660.850498634563</v>
      </c>
      <c r="AI1199">
        <v>599.09212429896854</v>
      </c>
      <c r="AJ1199">
        <v>976.66765854761252</v>
      </c>
      <c r="AK1199">
        <v>1091.3596679277232</v>
      </c>
      <c r="AL1199">
        <v>618.22970714006249</v>
      </c>
      <c r="AX1199" s="248"/>
      <c r="AY1199" s="252"/>
    </row>
    <row r="1200" spans="30:51" x14ac:dyDescent="0.25">
      <c r="AD1200">
        <v>1186</v>
      </c>
      <c r="AE1200">
        <v>1599.8259828389164</v>
      </c>
      <c r="AF1200">
        <v>1826.038405925256</v>
      </c>
      <c r="AG1200">
        <v>862.69946235103021</v>
      </c>
      <c r="AH1200">
        <v>738.4698571770225</v>
      </c>
      <c r="AI1200">
        <v>548.28908339190639</v>
      </c>
      <c r="AJ1200">
        <v>757.50097985169839</v>
      </c>
      <c r="AK1200">
        <v>480.0482268416431</v>
      </c>
      <c r="AL1200">
        <v>810.79060689474454</v>
      </c>
      <c r="AX1200" s="248"/>
      <c r="AY1200" s="252"/>
    </row>
    <row r="1201" spans="30:51" x14ac:dyDescent="0.25">
      <c r="AD1201">
        <v>1187</v>
      </c>
      <c r="AE1201">
        <v>1956.6711296879894</v>
      </c>
      <c r="AF1201">
        <v>1428.5601920588203</v>
      </c>
      <c r="AG1201">
        <v>1069.3755954506546</v>
      </c>
      <c r="AH1201">
        <v>807.01773133341908</v>
      </c>
      <c r="AI1201">
        <v>1204.3990102566581</v>
      </c>
      <c r="AJ1201">
        <v>770.9423664218557</v>
      </c>
      <c r="AK1201">
        <v>506.52671548630536</v>
      </c>
      <c r="AL1201">
        <v>432.1497180527569</v>
      </c>
      <c r="AX1201" s="248"/>
      <c r="AY1201" s="252"/>
    </row>
    <row r="1202" spans="30:51" x14ac:dyDescent="0.25">
      <c r="AD1202">
        <v>1188</v>
      </c>
      <c r="AE1202">
        <v>2134.2203990924017</v>
      </c>
      <c r="AF1202">
        <v>1667.2633504330745</v>
      </c>
      <c r="AG1202">
        <v>1246.072121478772</v>
      </c>
      <c r="AH1202">
        <v>590.17630644156816</v>
      </c>
      <c r="AI1202">
        <v>573.08523908037762</v>
      </c>
      <c r="AJ1202">
        <v>613.20192894263664</v>
      </c>
      <c r="AK1202">
        <v>484.75031143475235</v>
      </c>
      <c r="AL1202">
        <v>466.66742814384224</v>
      </c>
      <c r="AX1202" s="248"/>
      <c r="AY1202" s="252"/>
    </row>
    <row r="1203" spans="30:51" x14ac:dyDescent="0.25">
      <c r="AD1203">
        <v>1189</v>
      </c>
      <c r="AE1203">
        <v>1416.2828450200486</v>
      </c>
      <c r="AF1203">
        <v>1195.3707345332343</v>
      </c>
      <c r="AG1203">
        <v>1215.8246508637731</v>
      </c>
      <c r="AH1203">
        <v>703.98973755967154</v>
      </c>
      <c r="AI1203">
        <v>459.5702058922783</v>
      </c>
      <c r="AJ1203">
        <v>491.52404790017556</v>
      </c>
      <c r="AK1203">
        <v>599.87666265539883</v>
      </c>
      <c r="AL1203">
        <v>570.70093553713969</v>
      </c>
      <c r="AX1203" s="248"/>
      <c r="AY1203" s="252"/>
    </row>
    <row r="1204" spans="30:51" x14ac:dyDescent="0.25">
      <c r="AD1204">
        <v>1190</v>
      </c>
      <c r="AE1204">
        <v>1313.4358158131845</v>
      </c>
      <c r="AF1204">
        <v>1647.9942817560691</v>
      </c>
      <c r="AG1204">
        <v>1238.5181920631392</v>
      </c>
      <c r="AH1204">
        <v>673.05584031934598</v>
      </c>
      <c r="AI1204">
        <v>292.66901243157929</v>
      </c>
      <c r="AJ1204">
        <v>728.38223055778542</v>
      </c>
      <c r="AK1204">
        <v>694.78190354384697</v>
      </c>
      <c r="AL1204">
        <v>985.43733217391116</v>
      </c>
      <c r="AX1204" s="248"/>
      <c r="AY1204" s="252"/>
    </row>
    <row r="1205" spans="30:51" x14ac:dyDescent="0.25">
      <c r="AD1205">
        <v>1191</v>
      </c>
      <c r="AE1205">
        <v>1517.1843380059213</v>
      </c>
      <c r="AF1205">
        <v>1379.3667761022839</v>
      </c>
      <c r="AG1205">
        <v>844.60385842806227</v>
      </c>
      <c r="AH1205">
        <v>738.99666288600895</v>
      </c>
      <c r="AI1205">
        <v>669.37722393489037</v>
      </c>
      <c r="AJ1205">
        <v>870.07353153275267</v>
      </c>
      <c r="AK1205">
        <v>824.75577220854143</v>
      </c>
      <c r="AL1205">
        <v>437.08153672027731</v>
      </c>
      <c r="AX1205" s="248"/>
      <c r="AY1205" s="252"/>
    </row>
    <row r="1206" spans="30:51" x14ac:dyDescent="0.25">
      <c r="AD1206">
        <v>1192</v>
      </c>
      <c r="AE1206">
        <v>1431.8278617053386</v>
      </c>
      <c r="AF1206">
        <v>1477.7827812782264</v>
      </c>
      <c r="AG1206">
        <v>743.48935177047986</v>
      </c>
      <c r="AH1206">
        <v>702.79451330783104</v>
      </c>
      <c r="AI1206">
        <v>649.3843700225849</v>
      </c>
      <c r="AJ1206">
        <v>747.72680770904515</v>
      </c>
      <c r="AK1206">
        <v>478.70165267065022</v>
      </c>
      <c r="AL1206">
        <v>886.75856521077935</v>
      </c>
      <c r="AX1206" s="248"/>
      <c r="AY1206" s="252"/>
    </row>
    <row r="1207" spans="30:51" x14ac:dyDescent="0.25">
      <c r="AD1207">
        <v>1193</v>
      </c>
      <c r="AE1207">
        <v>1655.8302177897369</v>
      </c>
      <c r="AF1207">
        <v>1303.2955508210373</v>
      </c>
      <c r="AG1207">
        <v>1459.1933340386793</v>
      </c>
      <c r="AH1207">
        <v>1262.4392155554942</v>
      </c>
      <c r="AI1207">
        <v>458.62622012512304</v>
      </c>
      <c r="AJ1207">
        <v>573.84704881630125</v>
      </c>
      <c r="AK1207">
        <v>867.75692864410951</v>
      </c>
      <c r="AL1207">
        <v>547.57553900860341</v>
      </c>
      <c r="AX1207" s="248"/>
      <c r="AY1207" s="252"/>
    </row>
    <row r="1208" spans="30:51" x14ac:dyDescent="0.25">
      <c r="AD1208">
        <v>1194</v>
      </c>
      <c r="AE1208">
        <v>1627.4831460629314</v>
      </c>
      <c r="AF1208">
        <v>1555.282243107973</v>
      </c>
      <c r="AG1208">
        <v>920.44443991986191</v>
      </c>
      <c r="AH1208">
        <v>676.15217364174691</v>
      </c>
      <c r="AI1208">
        <v>781.37622277121227</v>
      </c>
      <c r="AJ1208">
        <v>658.00956817276028</v>
      </c>
      <c r="AK1208">
        <v>657.50639865559128</v>
      </c>
      <c r="AL1208">
        <v>727.17027403882139</v>
      </c>
      <c r="AX1208" s="248"/>
      <c r="AY1208" s="252"/>
    </row>
    <row r="1209" spans="30:51" x14ac:dyDescent="0.25">
      <c r="AD1209">
        <v>1195</v>
      </c>
      <c r="AE1209">
        <v>1782.6639124149383</v>
      </c>
      <c r="AF1209">
        <v>1532.1491648931542</v>
      </c>
      <c r="AG1209">
        <v>830.36162030798619</v>
      </c>
      <c r="AH1209">
        <v>1088.2788480541108</v>
      </c>
      <c r="AI1209">
        <v>612.12952477136969</v>
      </c>
      <c r="AJ1209">
        <v>683.36434344023064</v>
      </c>
      <c r="AK1209">
        <v>899.04619645754588</v>
      </c>
      <c r="AL1209">
        <v>1234.5302636126771</v>
      </c>
      <c r="AX1209" s="248"/>
      <c r="AY1209" s="252"/>
    </row>
    <row r="1210" spans="30:51" x14ac:dyDescent="0.25">
      <c r="AD1210">
        <v>1196</v>
      </c>
      <c r="AE1210">
        <v>1587.5325979454321</v>
      </c>
      <c r="AF1210">
        <v>1726.2935661753595</v>
      </c>
      <c r="AG1210">
        <v>1010.120230195942</v>
      </c>
      <c r="AH1210">
        <v>742.09335012740394</v>
      </c>
      <c r="AI1210">
        <v>760.54369027030509</v>
      </c>
      <c r="AJ1210">
        <v>792.06760092413754</v>
      </c>
      <c r="AK1210">
        <v>537.20784670502235</v>
      </c>
      <c r="AL1210">
        <v>494.24348430688076</v>
      </c>
      <c r="AX1210" s="248"/>
      <c r="AY1210" s="252"/>
    </row>
    <row r="1211" spans="30:51" x14ac:dyDescent="0.25">
      <c r="AD1211">
        <v>1197</v>
      </c>
      <c r="AE1211">
        <v>1810.4171083531517</v>
      </c>
      <c r="AF1211">
        <v>2095.7671473369701</v>
      </c>
      <c r="AG1211">
        <v>1158.9125212341912</v>
      </c>
      <c r="AH1211">
        <v>737.23608609253915</v>
      </c>
      <c r="AI1211">
        <v>426.67082248460531</v>
      </c>
      <c r="AJ1211">
        <v>735.81762376241659</v>
      </c>
      <c r="AK1211">
        <v>1030.7291797021944</v>
      </c>
      <c r="AL1211">
        <v>959.12932549979905</v>
      </c>
      <c r="AX1211" s="248"/>
      <c r="AY1211" s="252"/>
    </row>
    <row r="1212" spans="30:51" x14ac:dyDescent="0.25">
      <c r="AD1212">
        <v>1198</v>
      </c>
      <c r="AE1212">
        <v>1525.8912923819496</v>
      </c>
      <c r="AF1212">
        <v>1917.3056603284538</v>
      </c>
      <c r="AG1212">
        <v>841.93181792570647</v>
      </c>
      <c r="AH1212">
        <v>857.84551328041391</v>
      </c>
      <c r="AI1212">
        <v>980.95431370980873</v>
      </c>
      <c r="AJ1212">
        <v>577.33996867267115</v>
      </c>
      <c r="AK1212">
        <v>870.78157468651636</v>
      </c>
      <c r="AL1212">
        <v>928.74133978120926</v>
      </c>
      <c r="AX1212" s="248"/>
      <c r="AY1212" s="252"/>
    </row>
    <row r="1213" spans="30:51" x14ac:dyDescent="0.25">
      <c r="AD1213">
        <v>1199</v>
      </c>
      <c r="AE1213">
        <v>1963.0977070853069</v>
      </c>
      <c r="AF1213">
        <v>1505.54825288845</v>
      </c>
      <c r="AG1213">
        <v>1504.1767070040578</v>
      </c>
      <c r="AH1213">
        <v>472.14323211258522</v>
      </c>
      <c r="AI1213">
        <v>316.77450414886817</v>
      </c>
      <c r="AJ1213">
        <v>738.29144350919341</v>
      </c>
      <c r="AK1213">
        <v>759.80749982571604</v>
      </c>
      <c r="AL1213">
        <v>637.14989093915756</v>
      </c>
      <c r="AX1213" s="248"/>
      <c r="AY1213" s="252"/>
    </row>
    <row r="1214" spans="30:51" x14ac:dyDescent="0.25">
      <c r="AD1214">
        <v>1200</v>
      </c>
      <c r="AE1214">
        <v>1582.7572075371743</v>
      </c>
      <c r="AF1214">
        <v>1501.1702872785479</v>
      </c>
      <c r="AG1214">
        <v>1087.032773326428</v>
      </c>
      <c r="AH1214">
        <v>836.09120260855696</v>
      </c>
      <c r="AI1214">
        <v>1050.5339452198496</v>
      </c>
      <c r="AJ1214">
        <v>403.68960463782287</v>
      </c>
      <c r="AK1214">
        <v>424.47086609174158</v>
      </c>
      <c r="AL1214">
        <v>512.1096967437677</v>
      </c>
      <c r="AX1214" s="248"/>
      <c r="AY1214" s="252"/>
    </row>
    <row r="1215" spans="30:51" x14ac:dyDescent="0.25">
      <c r="AD1215">
        <v>1201</v>
      </c>
      <c r="AE1215">
        <v>1149.3642564305835</v>
      </c>
      <c r="AF1215">
        <v>1879.1505919220078</v>
      </c>
      <c r="AG1215">
        <v>1251.1303094555171</v>
      </c>
      <c r="AH1215">
        <v>709.3257723408376</v>
      </c>
      <c r="AI1215">
        <v>912.01413732608216</v>
      </c>
      <c r="AJ1215">
        <v>871.4581612640502</v>
      </c>
      <c r="AK1215">
        <v>1081.072973265593</v>
      </c>
      <c r="AL1215">
        <v>759.92295659262811</v>
      </c>
      <c r="AX1215" s="248"/>
      <c r="AY1215" s="252"/>
    </row>
    <row r="1216" spans="30:51" x14ac:dyDescent="0.25">
      <c r="AD1216">
        <v>1202</v>
      </c>
      <c r="AE1216">
        <v>2089.4659848034635</v>
      </c>
      <c r="AF1216">
        <v>1182.5134534574697</v>
      </c>
      <c r="AG1216">
        <v>1020.798031630952</v>
      </c>
      <c r="AH1216">
        <v>1041.7753873305351</v>
      </c>
      <c r="AI1216">
        <v>733.59058774322477</v>
      </c>
      <c r="AJ1216">
        <v>810.47146087263422</v>
      </c>
      <c r="AK1216">
        <v>615.99899273680387</v>
      </c>
      <c r="AL1216">
        <v>776.42538005838855</v>
      </c>
      <c r="AX1216" s="248"/>
      <c r="AY1216" s="252"/>
    </row>
    <row r="1217" spans="30:51" x14ac:dyDescent="0.25">
      <c r="AD1217">
        <v>1203</v>
      </c>
      <c r="AE1217">
        <v>1566.7092421160851</v>
      </c>
      <c r="AF1217">
        <v>1654.6174772085456</v>
      </c>
      <c r="AG1217">
        <v>748.78474428427933</v>
      </c>
      <c r="AH1217">
        <v>598.93333118821761</v>
      </c>
      <c r="AI1217">
        <v>724.85925644619988</v>
      </c>
      <c r="AJ1217">
        <v>505.21649169673407</v>
      </c>
      <c r="AK1217">
        <v>840.06926221839331</v>
      </c>
      <c r="AL1217">
        <v>726.99897660003148</v>
      </c>
      <c r="AX1217" s="248"/>
      <c r="AY1217" s="252"/>
    </row>
    <row r="1218" spans="30:51" x14ac:dyDescent="0.25">
      <c r="AD1218">
        <v>1204</v>
      </c>
      <c r="AE1218">
        <v>1521.1693004781214</v>
      </c>
      <c r="AF1218">
        <v>1332.0515396392448</v>
      </c>
      <c r="AG1218">
        <v>1106.9988679510025</v>
      </c>
      <c r="AH1218">
        <v>808.9281367712972</v>
      </c>
      <c r="AI1218">
        <v>611.3124964969918</v>
      </c>
      <c r="AJ1218">
        <v>678.55112503185387</v>
      </c>
      <c r="AK1218">
        <v>674.22352641627458</v>
      </c>
      <c r="AL1218">
        <v>668.55427106843092</v>
      </c>
      <c r="AX1218" s="248"/>
      <c r="AY1218" s="252"/>
    </row>
    <row r="1219" spans="30:51" x14ac:dyDescent="0.25">
      <c r="AD1219">
        <v>1205</v>
      </c>
      <c r="AE1219">
        <v>1487.257834333476</v>
      </c>
      <c r="AF1219">
        <v>1419.2065274800075</v>
      </c>
      <c r="AG1219">
        <v>1181.6748162279305</v>
      </c>
      <c r="AH1219">
        <v>1044.6728500363604</v>
      </c>
      <c r="AI1219">
        <v>581.74297265472512</v>
      </c>
      <c r="AJ1219">
        <v>627.61150026718644</v>
      </c>
      <c r="AK1219">
        <v>595.92845572070598</v>
      </c>
      <c r="AL1219">
        <v>438.44539421867285</v>
      </c>
      <c r="AX1219" s="248"/>
      <c r="AY1219" s="252"/>
    </row>
    <row r="1220" spans="30:51" x14ac:dyDescent="0.25">
      <c r="AD1220">
        <v>1206</v>
      </c>
      <c r="AE1220">
        <v>1876.9338632438892</v>
      </c>
      <c r="AF1220">
        <v>1478.3902814804944</v>
      </c>
      <c r="AG1220">
        <v>812.37053562675032</v>
      </c>
      <c r="AH1220">
        <v>1074.5614156361835</v>
      </c>
      <c r="AI1220">
        <v>827.84788793719054</v>
      </c>
      <c r="AJ1220">
        <v>612.2508348563307</v>
      </c>
      <c r="AK1220">
        <v>753.86996666928007</v>
      </c>
      <c r="AL1220">
        <v>536.18530752878019</v>
      </c>
      <c r="AX1220" s="248"/>
      <c r="AY1220" s="252"/>
    </row>
    <row r="1221" spans="30:51" x14ac:dyDescent="0.25">
      <c r="AD1221">
        <v>1207</v>
      </c>
      <c r="AE1221">
        <v>1435.8621180770697</v>
      </c>
      <c r="AF1221">
        <v>1426.1983719018265</v>
      </c>
      <c r="AG1221">
        <v>1252.1600120341004</v>
      </c>
      <c r="AH1221">
        <v>807.86203011760801</v>
      </c>
      <c r="AI1221">
        <v>388.12720582509189</v>
      </c>
      <c r="AJ1221">
        <v>566.56951883531178</v>
      </c>
      <c r="AK1221">
        <v>602.21050660069534</v>
      </c>
      <c r="AL1221">
        <v>525.6781447395191</v>
      </c>
      <c r="AX1221" s="248"/>
      <c r="AY1221" s="252"/>
    </row>
    <row r="1222" spans="30:51" x14ac:dyDescent="0.25">
      <c r="AD1222">
        <v>1208</v>
      </c>
      <c r="AE1222">
        <v>1327.9772074239927</v>
      </c>
      <c r="AF1222">
        <v>1232.3799554645657</v>
      </c>
      <c r="AG1222">
        <v>1149.0021484732601</v>
      </c>
      <c r="AH1222">
        <v>1039.5914505362359</v>
      </c>
      <c r="AI1222">
        <v>588.04772511448425</v>
      </c>
      <c r="AJ1222">
        <v>647.70759975176657</v>
      </c>
      <c r="AK1222">
        <v>621.13632806376427</v>
      </c>
      <c r="AL1222">
        <v>663.006804771426</v>
      </c>
      <c r="AX1222" s="248"/>
      <c r="AY1222" s="252"/>
    </row>
    <row r="1223" spans="30:51" x14ac:dyDescent="0.25">
      <c r="AD1223">
        <v>1209</v>
      </c>
      <c r="AE1223">
        <v>1782.7048702575439</v>
      </c>
      <c r="AF1223">
        <v>1641.3023583563559</v>
      </c>
      <c r="AG1223">
        <v>1150.946877017896</v>
      </c>
      <c r="AH1223">
        <v>615.36359227782191</v>
      </c>
      <c r="AI1223">
        <v>753.96505714652403</v>
      </c>
      <c r="AJ1223">
        <v>570.3726708568181</v>
      </c>
      <c r="AK1223">
        <v>446.88431961447725</v>
      </c>
      <c r="AL1223">
        <v>613.90582429173969</v>
      </c>
      <c r="AX1223" s="248"/>
      <c r="AY1223" s="252"/>
    </row>
    <row r="1224" spans="30:51" x14ac:dyDescent="0.25">
      <c r="AD1224">
        <v>1210</v>
      </c>
      <c r="AE1224">
        <v>1630.9992421543263</v>
      </c>
      <c r="AF1224">
        <v>1174.0301712321971</v>
      </c>
      <c r="AG1224">
        <v>938.99602561421511</v>
      </c>
      <c r="AH1224">
        <v>707.72903335712135</v>
      </c>
      <c r="AI1224">
        <v>564.20531835818713</v>
      </c>
      <c r="AJ1224">
        <v>566.63649621630134</v>
      </c>
      <c r="AK1224">
        <v>464.25015626135314</v>
      </c>
      <c r="AL1224">
        <v>763.88099086957061</v>
      </c>
      <c r="AX1224" s="248"/>
      <c r="AY1224" s="252"/>
    </row>
    <row r="1225" spans="30:51" x14ac:dyDescent="0.25">
      <c r="AD1225">
        <v>1211</v>
      </c>
      <c r="AE1225">
        <v>1365.8745395013493</v>
      </c>
      <c r="AF1225">
        <v>1203.5137249567958</v>
      </c>
      <c r="AG1225">
        <v>848.62359945576793</v>
      </c>
      <c r="AH1225">
        <v>590.1581785878202</v>
      </c>
      <c r="AI1225">
        <v>428.71520281765709</v>
      </c>
      <c r="AJ1225">
        <v>601.4475557911112</v>
      </c>
      <c r="AK1225">
        <v>609.68021921176739</v>
      </c>
      <c r="AL1225">
        <v>866.03304885476666</v>
      </c>
      <c r="AX1225" s="248"/>
      <c r="AY1225" s="252"/>
    </row>
    <row r="1226" spans="30:51" x14ac:dyDescent="0.25">
      <c r="AD1226">
        <v>1212</v>
      </c>
      <c r="AE1226">
        <v>1054.9789689972977</v>
      </c>
      <c r="AF1226">
        <v>1443.1894226292684</v>
      </c>
      <c r="AG1226">
        <v>1094.7570597103168</v>
      </c>
      <c r="AH1226">
        <v>768.61300577668499</v>
      </c>
      <c r="AI1226">
        <v>552.92782717810269</v>
      </c>
      <c r="AJ1226">
        <v>758.93929587146465</v>
      </c>
      <c r="AK1226">
        <v>604.74089603255197</v>
      </c>
      <c r="AL1226">
        <v>755.66957204285336</v>
      </c>
      <c r="AX1226" s="248"/>
      <c r="AY1226" s="252"/>
    </row>
    <row r="1227" spans="30:51" x14ac:dyDescent="0.25">
      <c r="AD1227">
        <v>1213</v>
      </c>
      <c r="AE1227">
        <v>1484.8925344368179</v>
      </c>
      <c r="AF1227">
        <v>1970.555225994799</v>
      </c>
      <c r="AG1227">
        <v>881.72846133679718</v>
      </c>
      <c r="AH1227">
        <v>1235.650834899639</v>
      </c>
      <c r="AI1227">
        <v>605.00825079731987</v>
      </c>
      <c r="AJ1227">
        <v>678.75688655593433</v>
      </c>
      <c r="AK1227">
        <v>522.44482056497236</v>
      </c>
      <c r="AL1227">
        <v>690.04866228917888</v>
      </c>
      <c r="AX1227" s="248"/>
      <c r="AY1227" s="252"/>
    </row>
    <row r="1228" spans="30:51" x14ac:dyDescent="0.25">
      <c r="AD1228">
        <v>1214</v>
      </c>
      <c r="AE1228">
        <v>1491.2749300128194</v>
      </c>
      <c r="AF1228">
        <v>1440.2416159973886</v>
      </c>
      <c r="AG1228">
        <v>903.09989876655391</v>
      </c>
      <c r="AH1228">
        <v>695.527458766059</v>
      </c>
      <c r="AI1228">
        <v>419.70721207004976</v>
      </c>
      <c r="AJ1228">
        <v>427.70278433996174</v>
      </c>
      <c r="AK1228">
        <v>388.23815784953985</v>
      </c>
      <c r="AL1228">
        <v>524.58630799541857</v>
      </c>
      <c r="AX1228" s="248"/>
      <c r="AY1228" s="252"/>
    </row>
    <row r="1229" spans="30:51" x14ac:dyDescent="0.25">
      <c r="AD1229">
        <v>1215</v>
      </c>
      <c r="AE1229">
        <v>1764.5819551495208</v>
      </c>
      <c r="AF1229">
        <v>2051.347781045848</v>
      </c>
      <c r="AG1229">
        <v>1198.0319496344064</v>
      </c>
      <c r="AH1229">
        <v>434.5428550411981</v>
      </c>
      <c r="AI1229">
        <v>616.55453741702422</v>
      </c>
      <c r="AJ1229">
        <v>691.45728685703034</v>
      </c>
      <c r="AK1229">
        <v>676.23236997352456</v>
      </c>
      <c r="AL1229">
        <v>819.29098253024438</v>
      </c>
      <c r="AX1229" s="248"/>
      <c r="AY1229" s="252"/>
    </row>
    <row r="1230" spans="30:51" x14ac:dyDescent="0.25">
      <c r="AD1230">
        <v>1216</v>
      </c>
      <c r="AE1230">
        <v>1700.9948032421687</v>
      </c>
      <c r="AF1230">
        <v>1365.0904068689256</v>
      </c>
      <c r="AG1230">
        <v>1165.3886642197235</v>
      </c>
      <c r="AH1230">
        <v>1048.6483510195551</v>
      </c>
      <c r="AI1230">
        <v>592.49866396613868</v>
      </c>
      <c r="AJ1230">
        <v>700.09977481550095</v>
      </c>
      <c r="AK1230">
        <v>832.487607404051</v>
      </c>
      <c r="AL1230">
        <v>404.45965971265048</v>
      </c>
      <c r="AX1230" s="248"/>
      <c r="AY1230" s="252"/>
    </row>
    <row r="1231" spans="30:51" x14ac:dyDescent="0.25">
      <c r="AD1231">
        <v>1217</v>
      </c>
      <c r="AE1231">
        <v>1998.7438051195031</v>
      </c>
      <c r="AF1231">
        <v>1652.1943099211312</v>
      </c>
      <c r="AG1231">
        <v>1051.21196226692</v>
      </c>
      <c r="AH1231">
        <v>1079.6578050654743</v>
      </c>
      <c r="AI1231">
        <v>403.22185397311017</v>
      </c>
      <c r="AJ1231">
        <v>450.61064590732082</v>
      </c>
      <c r="AK1231">
        <v>460.31340287690966</v>
      </c>
      <c r="AL1231">
        <v>541.412265904729</v>
      </c>
      <c r="AX1231" s="248"/>
      <c r="AY1231" s="252"/>
    </row>
    <row r="1232" spans="30:51" x14ac:dyDescent="0.25">
      <c r="AD1232">
        <v>1218</v>
      </c>
      <c r="AE1232">
        <v>2061.9114214283613</v>
      </c>
      <c r="AF1232">
        <v>1642.7198016267293</v>
      </c>
      <c r="AG1232">
        <v>933.37646471996982</v>
      </c>
      <c r="AH1232">
        <v>891.30698467065758</v>
      </c>
      <c r="AI1232">
        <v>866.64932627611915</v>
      </c>
      <c r="AJ1232">
        <v>426.38824546729518</v>
      </c>
      <c r="AK1232">
        <v>646.73776407491869</v>
      </c>
      <c r="AL1232">
        <v>825.63523097903635</v>
      </c>
      <c r="AX1232" s="248"/>
      <c r="AY1232" s="252"/>
    </row>
    <row r="1233" spans="30:51" x14ac:dyDescent="0.25">
      <c r="AD1233">
        <v>1219</v>
      </c>
      <c r="AE1233">
        <v>1397.6305250282082</v>
      </c>
      <c r="AF1233">
        <v>1055.0629439081222</v>
      </c>
      <c r="AG1233">
        <v>1054.1886061451546</v>
      </c>
      <c r="AH1233">
        <v>755.59847054093234</v>
      </c>
      <c r="AI1233">
        <v>385.94922600562234</v>
      </c>
      <c r="AJ1233">
        <v>729.83645899221995</v>
      </c>
      <c r="AK1233">
        <v>630.31614299410603</v>
      </c>
      <c r="AL1233">
        <v>732.42780981449596</v>
      </c>
      <c r="AX1233" s="248"/>
      <c r="AY1233" s="252"/>
    </row>
    <row r="1234" spans="30:51" x14ac:dyDescent="0.25">
      <c r="AD1234">
        <v>1220</v>
      </c>
      <c r="AE1234">
        <v>1618.9368868764179</v>
      </c>
      <c r="AF1234">
        <v>2129.3629410188119</v>
      </c>
      <c r="AG1234">
        <v>1119.8098337256858</v>
      </c>
      <c r="AH1234">
        <v>814.21714584446454</v>
      </c>
      <c r="AI1234">
        <v>568.60554728476222</v>
      </c>
      <c r="AJ1234">
        <v>475.47552418834391</v>
      </c>
      <c r="AK1234">
        <v>769.11454305366703</v>
      </c>
      <c r="AL1234">
        <v>535.91537586697871</v>
      </c>
      <c r="AX1234" s="248"/>
      <c r="AY1234" s="252"/>
    </row>
    <row r="1235" spans="30:51" x14ac:dyDescent="0.25">
      <c r="AD1235">
        <v>1221</v>
      </c>
      <c r="AE1235">
        <v>1889.6931576272441</v>
      </c>
      <c r="AF1235">
        <v>2098.1523338987545</v>
      </c>
      <c r="AG1235">
        <v>868.48334786998566</v>
      </c>
      <c r="AH1235">
        <v>929.77945852036476</v>
      </c>
      <c r="AI1235">
        <v>842.42136119191559</v>
      </c>
      <c r="AJ1235">
        <v>721.54844950472204</v>
      </c>
      <c r="AK1235">
        <v>699.94697712640243</v>
      </c>
      <c r="AL1235">
        <v>423.57942967650064</v>
      </c>
      <c r="AX1235" s="248"/>
      <c r="AY1235" s="252"/>
    </row>
    <row r="1236" spans="30:51" x14ac:dyDescent="0.25">
      <c r="AD1236">
        <v>1222</v>
      </c>
      <c r="AE1236">
        <v>1177.8607683687328</v>
      </c>
      <c r="AF1236">
        <v>1851.4522032483337</v>
      </c>
      <c r="AG1236">
        <v>1034.3138121085385</v>
      </c>
      <c r="AH1236">
        <v>824.50967301116157</v>
      </c>
      <c r="AI1236">
        <v>914.26756693527557</v>
      </c>
      <c r="AJ1236">
        <v>1179.1673585321703</v>
      </c>
      <c r="AK1236">
        <v>396.31508949225474</v>
      </c>
      <c r="AL1236">
        <v>458.82059551064413</v>
      </c>
      <c r="AX1236" s="248"/>
      <c r="AY1236" s="252"/>
    </row>
    <row r="1237" spans="30:51" x14ac:dyDescent="0.25">
      <c r="AD1237">
        <v>1223</v>
      </c>
      <c r="AE1237">
        <v>1544.607684615894</v>
      </c>
      <c r="AF1237">
        <v>1593.7227592278191</v>
      </c>
      <c r="AG1237">
        <v>1028.755061508384</v>
      </c>
      <c r="AH1237">
        <v>1151.2503770689912</v>
      </c>
      <c r="AI1237">
        <v>497.69397411414616</v>
      </c>
      <c r="AJ1237">
        <v>780.27430841400826</v>
      </c>
      <c r="AK1237">
        <v>727.54839132134248</v>
      </c>
      <c r="AL1237">
        <v>394.261357022433</v>
      </c>
      <c r="AX1237" s="248"/>
      <c r="AY1237" s="252"/>
    </row>
    <row r="1238" spans="30:51" x14ac:dyDescent="0.25">
      <c r="AD1238">
        <v>1224</v>
      </c>
      <c r="AE1238">
        <v>1359.6951510394497</v>
      </c>
      <c r="AF1238">
        <v>1159.1689503983737</v>
      </c>
      <c r="AG1238">
        <v>1221.0676998980921</v>
      </c>
      <c r="AH1238">
        <v>704.96344678463026</v>
      </c>
      <c r="AI1238">
        <v>464.63232642667998</v>
      </c>
      <c r="AJ1238">
        <v>846.887170336189</v>
      </c>
      <c r="AK1238">
        <v>646.45757638372709</v>
      </c>
      <c r="AL1238">
        <v>940.25992223614298</v>
      </c>
      <c r="AX1238" s="248"/>
      <c r="AY1238" s="252"/>
    </row>
    <row r="1239" spans="30:51" x14ac:dyDescent="0.25">
      <c r="AD1239">
        <v>1225</v>
      </c>
      <c r="AE1239">
        <v>1259.2283093276546</v>
      </c>
      <c r="AF1239">
        <v>1178.9013059967351</v>
      </c>
      <c r="AG1239">
        <v>897.35402711690244</v>
      </c>
      <c r="AH1239">
        <v>840.30033248298196</v>
      </c>
      <c r="AI1239">
        <v>766.21568029683408</v>
      </c>
      <c r="AJ1239">
        <v>924.23142235671003</v>
      </c>
      <c r="AK1239">
        <v>725.13825217204612</v>
      </c>
      <c r="AL1239">
        <v>838.30906035205078</v>
      </c>
      <c r="AX1239" s="248"/>
      <c r="AY1239" s="252"/>
    </row>
    <row r="1240" spans="30:51" x14ac:dyDescent="0.25">
      <c r="AD1240">
        <v>1226</v>
      </c>
      <c r="AE1240">
        <v>2111.0686349547141</v>
      </c>
      <c r="AF1240">
        <v>1296.1552167809486</v>
      </c>
      <c r="AG1240">
        <v>850.68481521208025</v>
      </c>
      <c r="AH1240">
        <v>623.42915333002691</v>
      </c>
      <c r="AI1240">
        <v>741.88956122487537</v>
      </c>
      <c r="AJ1240">
        <v>527.205864252477</v>
      </c>
      <c r="AK1240">
        <v>492.13171193871904</v>
      </c>
      <c r="AL1240">
        <v>570.08831096733263</v>
      </c>
      <c r="AX1240" s="248"/>
      <c r="AY1240" s="252"/>
    </row>
    <row r="1241" spans="30:51" x14ac:dyDescent="0.25">
      <c r="AD1241">
        <v>1227</v>
      </c>
      <c r="AE1241">
        <v>1663.3100628473605</v>
      </c>
      <c r="AF1241">
        <v>1110.5378272044748</v>
      </c>
      <c r="AG1241">
        <v>1204.9246414662957</v>
      </c>
      <c r="AH1241">
        <v>689.06044337417939</v>
      </c>
      <c r="AI1241">
        <v>642.21042896478923</v>
      </c>
      <c r="AJ1241">
        <v>699.78313473944422</v>
      </c>
      <c r="AK1241">
        <v>995.3544396192309</v>
      </c>
      <c r="AL1241">
        <v>435.77531376299498</v>
      </c>
      <c r="AX1241" s="248"/>
      <c r="AY1241" s="252"/>
    </row>
    <row r="1242" spans="30:51" x14ac:dyDescent="0.25">
      <c r="AD1242">
        <v>1228</v>
      </c>
      <c r="AE1242">
        <v>1029.4222890637204</v>
      </c>
      <c r="AF1242">
        <v>1320.4133070460548</v>
      </c>
      <c r="AG1242">
        <v>963.05077188318774</v>
      </c>
      <c r="AH1242">
        <v>628.59328592716474</v>
      </c>
      <c r="AI1242">
        <v>643.11187059088491</v>
      </c>
      <c r="AJ1242">
        <v>826.66699403114126</v>
      </c>
      <c r="AK1242">
        <v>392.95109688862033</v>
      </c>
      <c r="AL1242">
        <v>431.4593450978038</v>
      </c>
      <c r="AX1242" s="248"/>
      <c r="AY1242" s="252"/>
    </row>
    <row r="1243" spans="30:51" x14ac:dyDescent="0.25">
      <c r="AD1243">
        <v>1229</v>
      </c>
      <c r="AE1243">
        <v>1173.2052729368365</v>
      </c>
      <c r="AF1243">
        <v>1124.0330052255954</v>
      </c>
      <c r="AG1243">
        <v>809.11302881585493</v>
      </c>
      <c r="AH1243">
        <v>825.18987344429638</v>
      </c>
      <c r="AI1243">
        <v>608.48726876373098</v>
      </c>
      <c r="AJ1243">
        <v>438.82521535282359</v>
      </c>
      <c r="AK1243">
        <v>775.12479438161154</v>
      </c>
      <c r="AL1243">
        <v>616.34597497192783</v>
      </c>
      <c r="AX1243" s="248"/>
      <c r="AY1243" s="252"/>
    </row>
    <row r="1244" spans="30:51" x14ac:dyDescent="0.25">
      <c r="AD1244">
        <v>1230</v>
      </c>
      <c r="AE1244">
        <v>1885.9956684532499</v>
      </c>
      <c r="AF1244">
        <v>1728.0524797105204</v>
      </c>
      <c r="AG1244">
        <v>738.7266570817095</v>
      </c>
      <c r="AH1244">
        <v>713.39427709506083</v>
      </c>
      <c r="AI1244">
        <v>793.88288085961017</v>
      </c>
      <c r="AJ1244">
        <v>519.69356738977251</v>
      </c>
      <c r="AK1244">
        <v>583.06044084542259</v>
      </c>
      <c r="AL1244">
        <v>729.82772261260834</v>
      </c>
      <c r="AX1244" s="248"/>
      <c r="AY1244" s="252"/>
    </row>
    <row r="1245" spans="30:51" x14ac:dyDescent="0.25">
      <c r="AD1245">
        <v>1231</v>
      </c>
      <c r="AE1245">
        <v>1663.1560970745556</v>
      </c>
      <c r="AF1245">
        <v>1854.8442951189086</v>
      </c>
      <c r="AG1245">
        <v>1204.3243853304286</v>
      </c>
      <c r="AH1245">
        <v>622.07250455957069</v>
      </c>
      <c r="AI1245">
        <v>606.31508556743222</v>
      </c>
      <c r="AJ1245">
        <v>645.69769499274071</v>
      </c>
      <c r="AK1245">
        <v>416.67594347322461</v>
      </c>
      <c r="AL1245">
        <v>1229.2130828090621</v>
      </c>
      <c r="AX1245" s="248"/>
      <c r="AY1245" s="252"/>
    </row>
    <row r="1246" spans="30:51" x14ac:dyDescent="0.25">
      <c r="AD1246">
        <v>1232</v>
      </c>
      <c r="AE1246">
        <v>1457.7351241354813</v>
      </c>
      <c r="AF1246">
        <v>1568.8278454459814</v>
      </c>
      <c r="AG1246">
        <v>861.70019967249266</v>
      </c>
      <c r="AH1246">
        <v>886.5408343594969</v>
      </c>
      <c r="AI1246">
        <v>879.61250432019142</v>
      </c>
      <c r="AJ1246">
        <v>671.31020761311504</v>
      </c>
      <c r="AK1246">
        <v>1083.7707021621331</v>
      </c>
      <c r="AL1246">
        <v>843.91108177497733</v>
      </c>
      <c r="AX1246" s="248"/>
      <c r="AY1246" s="252"/>
    </row>
    <row r="1247" spans="30:51" x14ac:dyDescent="0.25">
      <c r="AD1247">
        <v>1233</v>
      </c>
      <c r="AE1247">
        <v>1370.045111298421</v>
      </c>
      <c r="AF1247">
        <v>1253.0382278408297</v>
      </c>
      <c r="AG1247">
        <v>960.10182394672267</v>
      </c>
      <c r="AH1247">
        <v>1149.1030106234402</v>
      </c>
      <c r="AI1247">
        <v>330.31113858821112</v>
      </c>
      <c r="AJ1247">
        <v>777.61138142447339</v>
      </c>
      <c r="AK1247">
        <v>504.61488284720468</v>
      </c>
      <c r="AL1247">
        <v>647.00688968413579</v>
      </c>
      <c r="AX1247" s="248"/>
      <c r="AY1247" s="252"/>
    </row>
    <row r="1248" spans="30:51" x14ac:dyDescent="0.25">
      <c r="AD1248">
        <v>1234</v>
      </c>
      <c r="AE1248">
        <v>1149.1554363108035</v>
      </c>
      <c r="AF1248">
        <v>1956.1258745484165</v>
      </c>
      <c r="AG1248">
        <v>880.15418119752894</v>
      </c>
      <c r="AH1248">
        <v>672.46603866734245</v>
      </c>
      <c r="AI1248">
        <v>854.32435371828205</v>
      </c>
      <c r="AJ1248">
        <v>691.65958460793172</v>
      </c>
      <c r="AK1248">
        <v>464.4237093542788</v>
      </c>
      <c r="AL1248">
        <v>554.92045288615554</v>
      </c>
      <c r="AX1248" s="248"/>
      <c r="AY1248" s="252"/>
    </row>
    <row r="1249" spans="30:51" x14ac:dyDescent="0.25">
      <c r="AD1249">
        <v>1235</v>
      </c>
      <c r="AE1249">
        <v>1672.7180800660167</v>
      </c>
      <c r="AF1249">
        <v>1870.4313999776505</v>
      </c>
      <c r="AG1249">
        <v>1003.1227408657484</v>
      </c>
      <c r="AH1249">
        <v>705.29284670973152</v>
      </c>
      <c r="AI1249">
        <v>574.75643922376378</v>
      </c>
      <c r="AJ1249">
        <v>888.00682602183804</v>
      </c>
      <c r="AK1249">
        <v>912.5349480599557</v>
      </c>
      <c r="AL1249">
        <v>280.56643401832946</v>
      </c>
      <c r="AX1249" s="248"/>
      <c r="AY1249" s="252"/>
    </row>
    <row r="1250" spans="30:51" x14ac:dyDescent="0.25">
      <c r="AD1250">
        <v>1236</v>
      </c>
      <c r="AE1250">
        <v>1331.242176660139</v>
      </c>
      <c r="AF1250">
        <v>1467.1859726177215</v>
      </c>
      <c r="AG1250">
        <v>1202.3116437793826</v>
      </c>
      <c r="AH1250">
        <v>1103.259929396153</v>
      </c>
      <c r="AI1250">
        <v>991.12470258033545</v>
      </c>
      <c r="AJ1250">
        <v>751.46713251316044</v>
      </c>
      <c r="AK1250">
        <v>788.03384658042842</v>
      </c>
      <c r="AL1250">
        <v>859.27228009800183</v>
      </c>
      <c r="AX1250" s="248"/>
      <c r="AY1250" s="252"/>
    </row>
    <row r="1251" spans="30:51" x14ac:dyDescent="0.25">
      <c r="AD1251">
        <v>1237</v>
      </c>
      <c r="AE1251">
        <v>1513.5675315998426</v>
      </c>
      <c r="AF1251">
        <v>1108.8912815572321</v>
      </c>
      <c r="AG1251">
        <v>913.77780558351776</v>
      </c>
      <c r="AH1251">
        <v>728.63583227676372</v>
      </c>
      <c r="AI1251">
        <v>485.26186978318594</v>
      </c>
      <c r="AJ1251">
        <v>701.4197941345767</v>
      </c>
      <c r="AK1251">
        <v>960.88841327620469</v>
      </c>
      <c r="AL1251">
        <v>782.19960664621726</v>
      </c>
      <c r="AX1251" s="248"/>
      <c r="AY1251" s="252"/>
    </row>
    <row r="1252" spans="30:51" x14ac:dyDescent="0.25">
      <c r="AD1252">
        <v>1238</v>
      </c>
      <c r="AE1252">
        <v>1550.3135485797904</v>
      </c>
      <c r="AF1252">
        <v>1842.3604018369117</v>
      </c>
      <c r="AG1252">
        <v>789.33205359850217</v>
      </c>
      <c r="AH1252">
        <v>714.81308717407092</v>
      </c>
      <c r="AI1252">
        <v>434.33863563290163</v>
      </c>
      <c r="AJ1252">
        <v>989.2467296561847</v>
      </c>
      <c r="AK1252">
        <v>629.12360410864869</v>
      </c>
      <c r="AL1252">
        <v>458.12614058339261</v>
      </c>
      <c r="AX1252" s="248"/>
      <c r="AY1252" s="252"/>
    </row>
    <row r="1253" spans="30:51" x14ac:dyDescent="0.25">
      <c r="AD1253">
        <v>1239</v>
      </c>
      <c r="AE1253">
        <v>1328.7811986615459</v>
      </c>
      <c r="AF1253">
        <v>1956.01142897522</v>
      </c>
      <c r="AG1253">
        <v>936.40126431153476</v>
      </c>
      <c r="AH1253">
        <v>820.27189507690753</v>
      </c>
      <c r="AI1253">
        <v>600.76969095806771</v>
      </c>
      <c r="AJ1253">
        <v>757.8051655789676</v>
      </c>
      <c r="AK1253">
        <v>1125.6747901389406</v>
      </c>
      <c r="AL1253">
        <v>799.90529820834035</v>
      </c>
      <c r="AX1253" s="248"/>
      <c r="AY1253" s="252"/>
    </row>
    <row r="1254" spans="30:51" x14ac:dyDescent="0.25">
      <c r="AD1254">
        <v>1240</v>
      </c>
      <c r="AE1254">
        <v>1592.2786733327821</v>
      </c>
      <c r="AF1254">
        <v>1393.9275373224732</v>
      </c>
      <c r="AG1254">
        <v>1265.5726464456138</v>
      </c>
      <c r="AH1254">
        <v>1346.2324657647155</v>
      </c>
      <c r="AI1254">
        <v>615.02811525635616</v>
      </c>
      <c r="AJ1254">
        <v>573.22985497167292</v>
      </c>
      <c r="AK1254">
        <v>1107.5330879759279</v>
      </c>
      <c r="AL1254">
        <v>732.60381837272951</v>
      </c>
      <c r="AX1254" s="248"/>
      <c r="AY1254" s="252"/>
    </row>
    <row r="1255" spans="30:51" x14ac:dyDescent="0.25">
      <c r="AD1255">
        <v>1241</v>
      </c>
      <c r="AE1255">
        <v>1899.0942130390279</v>
      </c>
      <c r="AF1255">
        <v>1610.7879207120623</v>
      </c>
      <c r="AG1255">
        <v>711.61912789877829</v>
      </c>
      <c r="AH1255">
        <v>712.95282048863487</v>
      </c>
      <c r="AI1255">
        <v>820.27316519438079</v>
      </c>
      <c r="AJ1255">
        <v>687.07618837653126</v>
      </c>
      <c r="AK1255">
        <v>352.00475229166636</v>
      </c>
      <c r="AL1255">
        <v>446.71953512627351</v>
      </c>
      <c r="AX1255" s="248"/>
      <c r="AY1255" s="252"/>
    </row>
    <row r="1256" spans="30:51" x14ac:dyDescent="0.25">
      <c r="AD1256">
        <v>1242</v>
      </c>
      <c r="AE1256">
        <v>1277.3353665702166</v>
      </c>
      <c r="AF1256">
        <v>1439.93352870831</v>
      </c>
      <c r="AG1256">
        <v>1117.1788954711992</v>
      </c>
      <c r="AH1256">
        <v>722.23936678231655</v>
      </c>
      <c r="AI1256">
        <v>836.8434920091529</v>
      </c>
      <c r="AJ1256">
        <v>686.98603415939203</v>
      </c>
      <c r="AK1256">
        <v>595.06177819392224</v>
      </c>
      <c r="AL1256">
        <v>852.29307756194714</v>
      </c>
      <c r="AX1256" s="248"/>
      <c r="AY1256" s="252"/>
    </row>
    <row r="1257" spans="30:51" x14ac:dyDescent="0.25">
      <c r="AD1257">
        <v>1243</v>
      </c>
      <c r="AE1257">
        <v>1459.5950200597501</v>
      </c>
      <c r="AF1257">
        <v>1436.6279991438319</v>
      </c>
      <c r="AG1257">
        <v>1285.9383133431093</v>
      </c>
      <c r="AH1257">
        <v>741.65391838094149</v>
      </c>
      <c r="AI1257">
        <v>819.79931453524966</v>
      </c>
      <c r="AJ1257">
        <v>649.88331070167669</v>
      </c>
      <c r="AK1257">
        <v>742.35441540281408</v>
      </c>
      <c r="AL1257">
        <v>752.64683832073922</v>
      </c>
      <c r="AX1257" s="248"/>
      <c r="AY1257" s="252"/>
    </row>
    <row r="1258" spans="30:51" x14ac:dyDescent="0.25">
      <c r="AD1258">
        <v>1244</v>
      </c>
      <c r="AE1258">
        <v>1479.3865679264677</v>
      </c>
      <c r="AF1258">
        <v>1785.4530091847103</v>
      </c>
      <c r="AG1258">
        <v>968.23214698320635</v>
      </c>
      <c r="AH1258">
        <v>1284.3023096073864</v>
      </c>
      <c r="AI1258">
        <v>846.2029426035507</v>
      </c>
      <c r="AJ1258">
        <v>732.02298271161499</v>
      </c>
      <c r="AK1258">
        <v>882.61541580660264</v>
      </c>
      <c r="AL1258">
        <v>816.82036639643582</v>
      </c>
      <c r="AX1258" s="248"/>
      <c r="AY1258" s="252"/>
    </row>
    <row r="1259" spans="30:51" x14ac:dyDescent="0.25">
      <c r="AD1259">
        <v>1245</v>
      </c>
      <c r="AE1259">
        <v>1770.1175042109187</v>
      </c>
      <c r="AF1259">
        <v>2043.5433061192964</v>
      </c>
      <c r="AG1259">
        <v>1281.8175026534811</v>
      </c>
      <c r="AH1259">
        <v>764.7053350976621</v>
      </c>
      <c r="AI1259">
        <v>1177.926459926854</v>
      </c>
      <c r="AJ1259">
        <v>924.53415685000823</v>
      </c>
      <c r="AK1259">
        <v>608.50681755704545</v>
      </c>
      <c r="AL1259">
        <v>642.048012340794</v>
      </c>
      <c r="AX1259" s="248"/>
      <c r="AY1259" s="252"/>
    </row>
    <row r="1260" spans="30:51" x14ac:dyDescent="0.25">
      <c r="AD1260">
        <v>1246</v>
      </c>
      <c r="AE1260">
        <v>1424.3444654398231</v>
      </c>
      <c r="AF1260">
        <v>1745.3827754252225</v>
      </c>
      <c r="AG1260">
        <v>859.88621010957604</v>
      </c>
      <c r="AH1260">
        <v>726.58806954691045</v>
      </c>
      <c r="AI1260">
        <v>904.55162996136778</v>
      </c>
      <c r="AJ1260">
        <v>796.49503470895809</v>
      </c>
      <c r="AK1260">
        <v>857.63910094782818</v>
      </c>
      <c r="AL1260">
        <v>683.14788152461824</v>
      </c>
      <c r="AX1260" s="248"/>
      <c r="AY1260" s="252"/>
    </row>
    <row r="1261" spans="30:51" x14ac:dyDescent="0.25">
      <c r="AD1261">
        <v>1247</v>
      </c>
      <c r="AE1261">
        <v>1163.8257245798861</v>
      </c>
      <c r="AF1261">
        <v>1902.3251804485776</v>
      </c>
      <c r="AG1261">
        <v>1054.7919476937377</v>
      </c>
      <c r="AH1261">
        <v>866.7089633668545</v>
      </c>
      <c r="AI1261">
        <v>996.83556770565281</v>
      </c>
      <c r="AJ1261">
        <v>732.83275206711414</v>
      </c>
      <c r="AK1261">
        <v>427.45685154431999</v>
      </c>
      <c r="AL1261">
        <v>764.48045469574708</v>
      </c>
      <c r="AX1261" s="248"/>
      <c r="AY1261" s="252"/>
    </row>
    <row r="1262" spans="30:51" x14ac:dyDescent="0.25">
      <c r="AD1262">
        <v>1248</v>
      </c>
      <c r="AE1262">
        <v>1874.3123939794939</v>
      </c>
      <c r="AF1262">
        <v>2065.4248804696008</v>
      </c>
      <c r="AG1262">
        <v>1021.7345116160686</v>
      </c>
      <c r="AH1262">
        <v>1032.4608944965253</v>
      </c>
      <c r="AI1262">
        <v>1225.8950439733239</v>
      </c>
      <c r="AJ1262">
        <v>526.20814409569186</v>
      </c>
      <c r="AK1262">
        <v>694.68791324971141</v>
      </c>
      <c r="AL1262">
        <v>340.93356930759319</v>
      </c>
      <c r="AX1262" s="248"/>
      <c r="AY1262" s="252"/>
    </row>
    <row r="1263" spans="30:51" x14ac:dyDescent="0.25">
      <c r="AD1263">
        <v>1249</v>
      </c>
      <c r="AE1263">
        <v>1155.7666026666273</v>
      </c>
      <c r="AF1263">
        <v>1260.3885955929527</v>
      </c>
      <c r="AG1263">
        <v>1211.5164839792171</v>
      </c>
      <c r="AH1263">
        <v>749.96067251776878</v>
      </c>
      <c r="AI1263">
        <v>734.56973018683459</v>
      </c>
      <c r="AJ1263">
        <v>401.53881474704099</v>
      </c>
      <c r="AK1263">
        <v>510.76787048943481</v>
      </c>
      <c r="AL1263">
        <v>636.93512658721033</v>
      </c>
      <c r="AX1263" s="248"/>
      <c r="AY1263" s="252"/>
    </row>
    <row r="1264" spans="30:51" x14ac:dyDescent="0.25">
      <c r="AD1264">
        <v>1250</v>
      </c>
      <c r="AE1264">
        <v>1657.0128431053095</v>
      </c>
      <c r="AF1264">
        <v>1775.3047388163595</v>
      </c>
      <c r="AG1264">
        <v>951.39792075059495</v>
      </c>
      <c r="AH1264">
        <v>843.88743566348285</v>
      </c>
      <c r="AI1264">
        <v>652.52853928741411</v>
      </c>
      <c r="AJ1264">
        <v>951.86861706300579</v>
      </c>
      <c r="AK1264">
        <v>741.73864848697781</v>
      </c>
      <c r="AL1264">
        <v>575.73035919995948</v>
      </c>
      <c r="AX1264" s="248"/>
      <c r="AY1264" s="252"/>
    </row>
    <row r="1265" spans="30:51" x14ac:dyDescent="0.25">
      <c r="AD1265">
        <v>1251</v>
      </c>
      <c r="AE1265">
        <v>1866.7796513861331</v>
      </c>
      <c r="AF1265">
        <v>1581.4815559344306</v>
      </c>
      <c r="AG1265">
        <v>796.87351180492192</v>
      </c>
      <c r="AH1265">
        <v>702.03595965068473</v>
      </c>
      <c r="AI1265">
        <v>649.22790654545474</v>
      </c>
      <c r="AJ1265">
        <v>654.33602995363822</v>
      </c>
      <c r="AK1265">
        <v>836.61944854675471</v>
      </c>
      <c r="AL1265">
        <v>444.87032843698876</v>
      </c>
      <c r="AX1265" s="248"/>
      <c r="AY1265" s="252"/>
    </row>
    <row r="1266" spans="30:51" x14ac:dyDescent="0.25">
      <c r="AD1266">
        <v>1252</v>
      </c>
      <c r="AE1266">
        <v>1080.8282143212771</v>
      </c>
      <c r="AF1266">
        <v>1484.9648489987665</v>
      </c>
      <c r="AG1266">
        <v>876.16461191638837</v>
      </c>
      <c r="AH1266">
        <v>788.44518240917648</v>
      </c>
      <c r="AI1266">
        <v>921.36775872812177</v>
      </c>
      <c r="AJ1266">
        <v>590.75631477825527</v>
      </c>
      <c r="AK1266">
        <v>268.17330260614528</v>
      </c>
      <c r="AL1266">
        <v>614.57174036082347</v>
      </c>
      <c r="AX1266" s="248"/>
      <c r="AY1266" s="252"/>
    </row>
    <row r="1267" spans="30:51" x14ac:dyDescent="0.25">
      <c r="AD1267">
        <v>1253</v>
      </c>
      <c r="AE1267">
        <v>1797.9218052157494</v>
      </c>
      <c r="AF1267">
        <v>2129.1881288789305</v>
      </c>
      <c r="AG1267">
        <v>812.42231978539689</v>
      </c>
      <c r="AH1267">
        <v>573.79790434010431</v>
      </c>
      <c r="AI1267">
        <v>875.44188833884209</v>
      </c>
      <c r="AJ1267">
        <v>733.19025322834318</v>
      </c>
      <c r="AK1267">
        <v>281.88801104649156</v>
      </c>
      <c r="AL1267">
        <v>437.6921779547655</v>
      </c>
      <c r="AX1267" s="248"/>
      <c r="AY1267" s="252"/>
    </row>
    <row r="1268" spans="30:51" x14ac:dyDescent="0.25">
      <c r="AD1268">
        <v>1254</v>
      </c>
      <c r="AE1268">
        <v>1748.0164011449965</v>
      </c>
      <c r="AF1268">
        <v>1576.070021730146</v>
      </c>
      <c r="AG1268">
        <v>1179.9804704664202</v>
      </c>
      <c r="AH1268">
        <v>1015.7467532322429</v>
      </c>
      <c r="AI1268">
        <v>666.30895200305486</v>
      </c>
      <c r="AJ1268">
        <v>623.84396204792529</v>
      </c>
      <c r="AK1268">
        <v>257.22277928479747</v>
      </c>
      <c r="AL1268">
        <v>570.7016813451653</v>
      </c>
      <c r="AX1268" s="248"/>
      <c r="AY1268" s="252"/>
    </row>
    <row r="1269" spans="30:51" x14ac:dyDescent="0.25">
      <c r="AD1269">
        <v>1255</v>
      </c>
      <c r="AE1269">
        <v>1425.6096718936265</v>
      </c>
      <c r="AF1269">
        <v>1603.553663210304</v>
      </c>
      <c r="AG1269">
        <v>919.39395225563237</v>
      </c>
      <c r="AH1269">
        <v>597.85766883705458</v>
      </c>
      <c r="AI1269">
        <v>565.2127521506651</v>
      </c>
      <c r="AJ1269">
        <v>384.83112303973201</v>
      </c>
      <c r="AK1269">
        <v>980.4180575820078</v>
      </c>
      <c r="AL1269">
        <v>787.65455553173501</v>
      </c>
      <c r="AX1269" s="248"/>
      <c r="AY1269" s="252"/>
    </row>
    <row r="1270" spans="30:51" x14ac:dyDescent="0.25">
      <c r="AD1270">
        <v>1256</v>
      </c>
      <c r="AE1270">
        <v>1590.5660013794486</v>
      </c>
      <c r="AF1270">
        <v>1702.3007805293769</v>
      </c>
      <c r="AG1270">
        <v>1156.5060487379235</v>
      </c>
      <c r="AH1270">
        <v>690.51849014897175</v>
      </c>
      <c r="AI1270">
        <v>621.58415451036774</v>
      </c>
      <c r="AJ1270">
        <v>537.6250709003566</v>
      </c>
      <c r="AK1270">
        <v>647.25275911741926</v>
      </c>
      <c r="AL1270">
        <v>657.78288285752433</v>
      </c>
      <c r="AX1270" s="248"/>
      <c r="AY1270" s="252"/>
    </row>
    <row r="1271" spans="30:51" x14ac:dyDescent="0.25">
      <c r="AD1271">
        <v>1257</v>
      </c>
      <c r="AE1271">
        <v>1808.3469966225111</v>
      </c>
      <c r="AF1271">
        <v>1231.6977304266611</v>
      </c>
      <c r="AG1271">
        <v>1240.7466230408788</v>
      </c>
      <c r="AH1271">
        <v>1312.8696134818802</v>
      </c>
      <c r="AI1271">
        <v>750.63436771429247</v>
      </c>
      <c r="AJ1271">
        <v>643.08214541666405</v>
      </c>
      <c r="AK1271">
        <v>887.23823375582856</v>
      </c>
      <c r="AL1271">
        <v>433.16994409318448</v>
      </c>
      <c r="AX1271" s="248"/>
      <c r="AY1271" s="252"/>
    </row>
    <row r="1272" spans="30:51" x14ac:dyDescent="0.25">
      <c r="AD1272">
        <v>1258</v>
      </c>
      <c r="AE1272">
        <v>1946.2516998005244</v>
      </c>
      <c r="AF1272">
        <v>1489.8457876954408</v>
      </c>
      <c r="AG1272">
        <v>830.12877857646254</v>
      </c>
      <c r="AH1272">
        <v>820.82294947991932</v>
      </c>
      <c r="AI1272">
        <v>633.04096013072865</v>
      </c>
      <c r="AJ1272">
        <v>330.33771852834184</v>
      </c>
      <c r="AK1272">
        <v>1252.1592107285285</v>
      </c>
      <c r="AL1272">
        <v>754.09776656446775</v>
      </c>
      <c r="AX1272" s="248"/>
      <c r="AY1272" s="252"/>
    </row>
    <row r="1273" spans="30:51" x14ac:dyDescent="0.25">
      <c r="AD1273">
        <v>1259</v>
      </c>
      <c r="AE1273">
        <v>1402.6396959176316</v>
      </c>
      <c r="AF1273">
        <v>1714.9079942841352</v>
      </c>
      <c r="AG1273">
        <v>805.20450173574807</v>
      </c>
      <c r="AH1273">
        <v>1104.6449136935003</v>
      </c>
      <c r="AI1273">
        <v>590.4479472021311</v>
      </c>
      <c r="AJ1273">
        <v>329.94484071126016</v>
      </c>
      <c r="AK1273">
        <v>519.09936639124783</v>
      </c>
      <c r="AL1273">
        <v>507.64520177858776</v>
      </c>
      <c r="AX1273" s="248"/>
      <c r="AY1273" s="252"/>
    </row>
    <row r="1274" spans="30:51" x14ac:dyDescent="0.25">
      <c r="AD1274">
        <v>1260</v>
      </c>
      <c r="AE1274">
        <v>1401.0786126935445</v>
      </c>
      <c r="AF1274">
        <v>1488.031494074628</v>
      </c>
      <c r="AG1274">
        <v>773.82906575070137</v>
      </c>
      <c r="AH1274">
        <v>766.23900863316851</v>
      </c>
      <c r="AI1274">
        <v>834.28184408856714</v>
      </c>
      <c r="AJ1274">
        <v>493.70413868791684</v>
      </c>
      <c r="AK1274">
        <v>766.59352108484768</v>
      </c>
      <c r="AL1274">
        <v>695.97087201197678</v>
      </c>
      <c r="AX1274" s="248"/>
      <c r="AY1274" s="252"/>
    </row>
    <row r="1275" spans="30:51" x14ac:dyDescent="0.25">
      <c r="AD1275">
        <v>1261</v>
      </c>
      <c r="AE1275">
        <v>1455.2728096243738</v>
      </c>
      <c r="AF1275">
        <v>1600.482480547302</v>
      </c>
      <c r="AG1275">
        <v>1133.3875711250053</v>
      </c>
      <c r="AH1275">
        <v>759.69390067190716</v>
      </c>
      <c r="AI1275">
        <v>648.97382947534879</v>
      </c>
      <c r="AJ1275">
        <v>813.15844879055874</v>
      </c>
      <c r="AK1275">
        <v>660.51632062400643</v>
      </c>
      <c r="AL1275">
        <v>610.83861621946335</v>
      </c>
      <c r="AX1275" s="248"/>
      <c r="AY1275" s="252"/>
    </row>
    <row r="1276" spans="30:51" x14ac:dyDescent="0.25">
      <c r="AD1276">
        <v>1262</v>
      </c>
      <c r="AE1276">
        <v>1814.477187588574</v>
      </c>
      <c r="AF1276">
        <v>1906.8132156051051</v>
      </c>
      <c r="AG1276">
        <v>776.04103002187173</v>
      </c>
      <c r="AH1276">
        <v>953.76835039761579</v>
      </c>
      <c r="AI1276">
        <v>907.64829824031972</v>
      </c>
      <c r="AJ1276">
        <v>729.90124036930592</v>
      </c>
      <c r="AK1276">
        <v>487.98801439176856</v>
      </c>
      <c r="AL1276">
        <v>423.58704637851957</v>
      </c>
      <c r="AX1276" s="248"/>
      <c r="AY1276" s="252"/>
    </row>
    <row r="1277" spans="30:51" x14ac:dyDescent="0.25">
      <c r="AD1277">
        <v>1263</v>
      </c>
      <c r="AE1277">
        <v>1539.818758625704</v>
      </c>
      <c r="AF1277">
        <v>1632.3022379343695</v>
      </c>
      <c r="AG1277">
        <v>1131.4385561650281</v>
      </c>
      <c r="AH1277">
        <v>763.42511210205475</v>
      </c>
      <c r="AI1277">
        <v>893.85674054387675</v>
      </c>
      <c r="AJ1277">
        <v>643.32030733184092</v>
      </c>
      <c r="AK1277">
        <v>508.57528643736885</v>
      </c>
      <c r="AL1277">
        <v>711.58116584154573</v>
      </c>
      <c r="AX1277" s="248"/>
      <c r="AY1277" s="252"/>
    </row>
    <row r="1278" spans="30:51" x14ac:dyDescent="0.25">
      <c r="AD1278">
        <v>1264</v>
      </c>
      <c r="AE1278">
        <v>1364.0259165272228</v>
      </c>
      <c r="AF1278">
        <v>1733.9300398850203</v>
      </c>
      <c r="AG1278">
        <v>1227.3639926460069</v>
      </c>
      <c r="AH1278">
        <v>664.68774460211114</v>
      </c>
      <c r="AI1278">
        <v>573.7812078911295</v>
      </c>
      <c r="AJ1278">
        <v>628.88885967120825</v>
      </c>
      <c r="AK1278">
        <v>860.48032322745939</v>
      </c>
      <c r="AL1278">
        <v>642.60867110610604</v>
      </c>
      <c r="AX1278" s="248"/>
      <c r="AY1278" s="252"/>
    </row>
    <row r="1279" spans="30:51" x14ac:dyDescent="0.25">
      <c r="AD1279">
        <v>1265</v>
      </c>
      <c r="AE1279">
        <v>1387.2358839897126</v>
      </c>
      <c r="AF1279">
        <v>1616.6338864515478</v>
      </c>
      <c r="AG1279">
        <v>812.25039841021123</v>
      </c>
      <c r="AH1279">
        <v>895.56663457971297</v>
      </c>
      <c r="AI1279">
        <v>827.79589731425267</v>
      </c>
      <c r="AJ1279">
        <v>648.82738499770403</v>
      </c>
      <c r="AK1279">
        <v>663.56258793312497</v>
      </c>
      <c r="AL1279">
        <v>724.42209558707339</v>
      </c>
      <c r="AX1279" s="248"/>
      <c r="AY1279" s="252"/>
    </row>
    <row r="1280" spans="30:51" x14ac:dyDescent="0.25">
      <c r="AD1280">
        <v>1266</v>
      </c>
      <c r="AE1280">
        <v>1376.9752925910566</v>
      </c>
      <c r="AF1280">
        <v>1674.6642434022642</v>
      </c>
      <c r="AG1280">
        <v>1118.5225541115453</v>
      </c>
      <c r="AH1280">
        <v>658.68632195705482</v>
      </c>
      <c r="AI1280">
        <v>523.22102810519948</v>
      </c>
      <c r="AJ1280">
        <v>638.20751630360633</v>
      </c>
      <c r="AK1280">
        <v>623.46251572900235</v>
      </c>
      <c r="AL1280">
        <v>552.87859418841936</v>
      </c>
      <c r="AX1280" s="248"/>
      <c r="AY1280" s="252"/>
    </row>
    <row r="1281" spans="30:51" x14ac:dyDescent="0.25">
      <c r="AD1281">
        <v>1267</v>
      </c>
      <c r="AE1281">
        <v>1524.1654691235826</v>
      </c>
      <c r="AF1281">
        <v>2211.6589986574672</v>
      </c>
      <c r="AG1281">
        <v>796.37865281567156</v>
      </c>
      <c r="AH1281">
        <v>1010.1602309138557</v>
      </c>
      <c r="AI1281">
        <v>647.28783480370225</v>
      </c>
      <c r="AJ1281">
        <v>506.26130142915434</v>
      </c>
      <c r="AK1281">
        <v>708.53862112629486</v>
      </c>
      <c r="AL1281">
        <v>823.0720672266126</v>
      </c>
      <c r="AX1281" s="248"/>
      <c r="AY1281" s="252"/>
    </row>
    <row r="1282" spans="30:51" x14ac:dyDescent="0.25">
      <c r="AD1282">
        <v>1268</v>
      </c>
      <c r="AE1282">
        <v>1893.3958724619276</v>
      </c>
      <c r="AF1282">
        <v>1600.7061555494074</v>
      </c>
      <c r="AG1282">
        <v>991.95502979558876</v>
      </c>
      <c r="AH1282">
        <v>771.91452759323556</v>
      </c>
      <c r="AI1282">
        <v>506.23521616846301</v>
      </c>
      <c r="AJ1282">
        <v>788.04524396825161</v>
      </c>
      <c r="AK1282">
        <v>438.48415547748897</v>
      </c>
      <c r="AL1282">
        <v>632.48306673701723</v>
      </c>
      <c r="AX1282" s="248"/>
      <c r="AY1282" s="252"/>
    </row>
    <row r="1283" spans="30:51" x14ac:dyDescent="0.25">
      <c r="AD1283">
        <v>1269</v>
      </c>
      <c r="AE1283">
        <v>1320.183284266252</v>
      </c>
      <c r="AF1283">
        <v>1725.3576606120314</v>
      </c>
      <c r="AG1283">
        <v>870.781970804313</v>
      </c>
      <c r="AH1283">
        <v>704.82157195204195</v>
      </c>
      <c r="AI1283">
        <v>640.49658101706814</v>
      </c>
      <c r="AJ1283">
        <v>753.31747144251631</v>
      </c>
      <c r="AK1283">
        <v>842.08763691367051</v>
      </c>
      <c r="AL1283">
        <v>461.55967741163141</v>
      </c>
      <c r="AX1283" s="248"/>
      <c r="AY1283" s="252"/>
    </row>
    <row r="1284" spans="30:51" x14ac:dyDescent="0.25">
      <c r="AD1284">
        <v>1270</v>
      </c>
      <c r="AE1284">
        <v>1383.6503297841091</v>
      </c>
      <c r="AF1284">
        <v>1303.7464342156306</v>
      </c>
      <c r="AG1284">
        <v>1077.018100324103</v>
      </c>
      <c r="AH1284">
        <v>800.48145821289881</v>
      </c>
      <c r="AI1284">
        <v>633.08506103397144</v>
      </c>
      <c r="AJ1284">
        <v>554.6218146000532</v>
      </c>
      <c r="AK1284">
        <v>422.80482210854586</v>
      </c>
      <c r="AL1284">
        <v>726.25773142165269</v>
      </c>
      <c r="AX1284" s="248"/>
      <c r="AY1284" s="252"/>
    </row>
    <row r="1285" spans="30:51" x14ac:dyDescent="0.25">
      <c r="AD1285">
        <v>1271</v>
      </c>
      <c r="AE1285">
        <v>1416.3075781384462</v>
      </c>
      <c r="AF1285">
        <v>1874.9099943225069</v>
      </c>
      <c r="AG1285">
        <v>1427.0876722084481</v>
      </c>
      <c r="AH1285">
        <v>974.02649831559506</v>
      </c>
      <c r="AI1285">
        <v>472.26570244122308</v>
      </c>
      <c r="AJ1285">
        <v>837.80997836342556</v>
      </c>
      <c r="AK1285">
        <v>503.46209934216603</v>
      </c>
      <c r="AL1285">
        <v>946.70879152451869</v>
      </c>
      <c r="AX1285" s="248"/>
      <c r="AY1285" s="252"/>
    </row>
    <row r="1286" spans="30:51" x14ac:dyDescent="0.25">
      <c r="AD1286">
        <v>1272</v>
      </c>
      <c r="AE1286">
        <v>1545.7581799195905</v>
      </c>
      <c r="AF1286">
        <v>1374.4829644689639</v>
      </c>
      <c r="AG1286">
        <v>1078.4506626785119</v>
      </c>
      <c r="AH1286">
        <v>742.59281493332048</v>
      </c>
      <c r="AI1286">
        <v>976.77605843247989</v>
      </c>
      <c r="AJ1286">
        <v>444.5245782275494</v>
      </c>
      <c r="AK1286">
        <v>445.49754118490551</v>
      </c>
      <c r="AL1286">
        <v>569.1010662779313</v>
      </c>
      <c r="AX1286" s="248"/>
      <c r="AY1286" s="252"/>
    </row>
    <row r="1287" spans="30:51" x14ac:dyDescent="0.25">
      <c r="AD1287">
        <v>1273</v>
      </c>
      <c r="AE1287">
        <v>1417.6162776574088</v>
      </c>
      <c r="AF1287">
        <v>1985.0782476623031</v>
      </c>
      <c r="AG1287">
        <v>1075.4393777613241</v>
      </c>
      <c r="AH1287">
        <v>556.51821768420325</v>
      </c>
      <c r="AI1287">
        <v>954.61265482217379</v>
      </c>
      <c r="AJ1287">
        <v>735.75935456428249</v>
      </c>
      <c r="AK1287">
        <v>703.14143890911487</v>
      </c>
      <c r="AL1287">
        <v>537.95003108639992</v>
      </c>
      <c r="AX1287" s="248"/>
      <c r="AY1287" s="252"/>
    </row>
    <row r="1288" spans="30:51" x14ac:dyDescent="0.25">
      <c r="AD1288">
        <v>1274</v>
      </c>
      <c r="AE1288">
        <v>1741.5674519921481</v>
      </c>
      <c r="AF1288">
        <v>1650.8300147765008</v>
      </c>
      <c r="AG1288">
        <v>1172.5581543736603</v>
      </c>
      <c r="AH1288">
        <v>582.42918689414637</v>
      </c>
      <c r="AI1288">
        <v>765.39308576408791</v>
      </c>
      <c r="AJ1288">
        <v>761.07819621371868</v>
      </c>
      <c r="AK1288">
        <v>739.09103047227597</v>
      </c>
      <c r="AL1288">
        <v>641.83692492435921</v>
      </c>
      <c r="AX1288" s="248"/>
      <c r="AY1288" s="252"/>
    </row>
    <row r="1289" spans="30:51" x14ac:dyDescent="0.25">
      <c r="AD1289">
        <v>1275</v>
      </c>
      <c r="AE1289">
        <v>1776.5355465672703</v>
      </c>
      <c r="AF1289">
        <v>1202.7724277880598</v>
      </c>
      <c r="AG1289">
        <v>1010.3402695543723</v>
      </c>
      <c r="AH1289">
        <v>783.95972855290825</v>
      </c>
      <c r="AI1289">
        <v>407.42626913035957</v>
      </c>
      <c r="AJ1289">
        <v>707.38591299711265</v>
      </c>
      <c r="AK1289">
        <v>924.26854082368379</v>
      </c>
      <c r="AL1289">
        <v>727.24953983629757</v>
      </c>
      <c r="AX1289" s="248"/>
      <c r="AY1289" s="252"/>
    </row>
    <row r="1290" spans="30:51" x14ac:dyDescent="0.25">
      <c r="AD1290">
        <v>1276</v>
      </c>
      <c r="AE1290">
        <v>1518.8920685026869</v>
      </c>
      <c r="AF1290">
        <v>1393.671355288534</v>
      </c>
      <c r="AG1290">
        <v>1263.6146266581877</v>
      </c>
      <c r="AH1290">
        <v>707.17075467243103</v>
      </c>
      <c r="AI1290">
        <v>659.90304985707405</v>
      </c>
      <c r="AJ1290">
        <v>843.0240723904061</v>
      </c>
      <c r="AK1290">
        <v>617.75223646278187</v>
      </c>
      <c r="AL1290">
        <v>607.01703156855274</v>
      </c>
      <c r="AX1290" s="248"/>
      <c r="AY1290" s="252"/>
    </row>
    <row r="1291" spans="30:51" x14ac:dyDescent="0.25">
      <c r="AD1291">
        <v>1277</v>
      </c>
      <c r="AE1291">
        <v>1529.9968394746504</v>
      </c>
      <c r="AF1291">
        <v>1206.2861172374301</v>
      </c>
      <c r="AG1291">
        <v>812.50017067383715</v>
      </c>
      <c r="AH1291">
        <v>821.42518862474674</v>
      </c>
      <c r="AI1291">
        <v>942.38603995164078</v>
      </c>
      <c r="AJ1291">
        <v>998.30581807336398</v>
      </c>
      <c r="AK1291">
        <v>484.25399832000249</v>
      </c>
      <c r="AL1291">
        <v>516.29380337867235</v>
      </c>
      <c r="AX1291" s="248"/>
      <c r="AY1291" s="252"/>
    </row>
    <row r="1292" spans="30:51" x14ac:dyDescent="0.25">
      <c r="AD1292">
        <v>1278</v>
      </c>
      <c r="AE1292">
        <v>1418.9707159043801</v>
      </c>
      <c r="AF1292">
        <v>1469.1340556134012</v>
      </c>
      <c r="AG1292">
        <v>1016.6121327930189</v>
      </c>
      <c r="AH1292">
        <v>375.20230764848463</v>
      </c>
      <c r="AI1292">
        <v>776.10655723122204</v>
      </c>
      <c r="AJ1292">
        <v>689.7761017318046</v>
      </c>
      <c r="AK1292">
        <v>589.38951364288812</v>
      </c>
      <c r="AL1292">
        <v>730.82447566544829</v>
      </c>
      <c r="AX1292" s="248"/>
      <c r="AY1292" s="252"/>
    </row>
    <row r="1293" spans="30:51" x14ac:dyDescent="0.25">
      <c r="AD1293">
        <v>1279</v>
      </c>
      <c r="AE1293">
        <v>1570.5586846690517</v>
      </c>
      <c r="AF1293">
        <v>1887.3747252945373</v>
      </c>
      <c r="AG1293">
        <v>1205.049918093805</v>
      </c>
      <c r="AH1293">
        <v>790.00955086087254</v>
      </c>
      <c r="AI1293">
        <v>839.86697224502677</v>
      </c>
      <c r="AJ1293">
        <v>968.57412580033429</v>
      </c>
      <c r="AK1293">
        <v>573.26091654221773</v>
      </c>
      <c r="AL1293">
        <v>598.94517356900519</v>
      </c>
      <c r="AX1293" s="248"/>
      <c r="AY1293" s="252"/>
    </row>
    <row r="1294" spans="30:51" x14ac:dyDescent="0.25">
      <c r="AD1294">
        <v>1280</v>
      </c>
      <c r="AE1294">
        <v>1506.1901731189266</v>
      </c>
      <c r="AF1294">
        <v>1462.5326820934483</v>
      </c>
      <c r="AG1294">
        <v>1488.4062951676169</v>
      </c>
      <c r="AH1294">
        <v>840.73175280424198</v>
      </c>
      <c r="AI1294">
        <v>729.41015073031144</v>
      </c>
      <c r="AJ1294">
        <v>958.06821131420054</v>
      </c>
      <c r="AK1294">
        <v>516.67470502164349</v>
      </c>
      <c r="AL1294">
        <v>645.9329532876751</v>
      </c>
      <c r="AX1294" s="248"/>
      <c r="AY1294" s="252"/>
    </row>
    <row r="1295" spans="30:51" x14ac:dyDescent="0.25">
      <c r="AD1295">
        <v>1281</v>
      </c>
      <c r="AE1295">
        <v>1861.739751233662</v>
      </c>
      <c r="AF1295">
        <v>1880.6018882603021</v>
      </c>
      <c r="AG1295">
        <v>933.01117387889963</v>
      </c>
      <c r="AH1295">
        <v>765.77476945573562</v>
      </c>
      <c r="AI1295">
        <v>626.74273273899075</v>
      </c>
      <c r="AJ1295">
        <v>736.99132514762505</v>
      </c>
      <c r="AK1295">
        <v>473.43588070532974</v>
      </c>
      <c r="AL1295">
        <v>474.78026961192762</v>
      </c>
      <c r="AX1295" s="248"/>
      <c r="AY1295" s="252"/>
    </row>
    <row r="1296" spans="30:51" x14ac:dyDescent="0.25">
      <c r="AD1296">
        <v>1282</v>
      </c>
      <c r="AE1296">
        <v>1564.3538208465836</v>
      </c>
      <c r="AF1296">
        <v>1911.9327742957291</v>
      </c>
      <c r="AG1296">
        <v>826.73989350133172</v>
      </c>
      <c r="AH1296">
        <v>910.04878180174455</v>
      </c>
      <c r="AI1296">
        <v>867.85907398378413</v>
      </c>
      <c r="AJ1296">
        <v>452.6262936809174</v>
      </c>
      <c r="AK1296">
        <v>793.96386636382658</v>
      </c>
      <c r="AL1296">
        <v>941.82163798805072</v>
      </c>
      <c r="AX1296" s="248"/>
      <c r="AY1296" s="252"/>
    </row>
    <row r="1297" spans="30:51" x14ac:dyDescent="0.25">
      <c r="AD1297">
        <v>1283</v>
      </c>
      <c r="AE1297">
        <v>1478.7185491491459</v>
      </c>
      <c r="AF1297">
        <v>1210.980372694733</v>
      </c>
      <c r="AG1297">
        <v>733.96267727394434</v>
      </c>
      <c r="AH1297">
        <v>860.8376992062648</v>
      </c>
      <c r="AI1297">
        <v>432.86746569692264</v>
      </c>
      <c r="AJ1297">
        <v>598.51760587581362</v>
      </c>
      <c r="AK1297">
        <v>513.32551336237293</v>
      </c>
      <c r="AL1297">
        <v>702.99999448601579</v>
      </c>
      <c r="AX1297" s="248"/>
      <c r="AY1297" s="252"/>
    </row>
    <row r="1298" spans="30:51" x14ac:dyDescent="0.25">
      <c r="AD1298">
        <v>1284</v>
      </c>
      <c r="AE1298">
        <v>1543.7699179716969</v>
      </c>
      <c r="AF1298">
        <v>1933.4536851926769</v>
      </c>
      <c r="AG1298">
        <v>1087.0467049956928</v>
      </c>
      <c r="AH1298">
        <v>722.48554507350752</v>
      </c>
      <c r="AI1298">
        <v>710.82262131355265</v>
      </c>
      <c r="AJ1298">
        <v>353.24721217425895</v>
      </c>
      <c r="AK1298">
        <v>630.9395475334145</v>
      </c>
      <c r="AL1298">
        <v>1053.4360656541012</v>
      </c>
      <c r="AX1298" s="248"/>
      <c r="AY1298" s="252"/>
    </row>
    <row r="1299" spans="30:51" x14ac:dyDescent="0.25">
      <c r="AD1299">
        <v>1285</v>
      </c>
      <c r="AE1299">
        <v>1718.1406400146516</v>
      </c>
      <c r="AF1299">
        <v>1726.5198881102961</v>
      </c>
      <c r="AG1299">
        <v>766.50724320019879</v>
      </c>
      <c r="AH1299">
        <v>754.64153174859575</v>
      </c>
      <c r="AI1299">
        <v>733.9582038948331</v>
      </c>
      <c r="AJ1299">
        <v>666.89964170608573</v>
      </c>
      <c r="AK1299">
        <v>465.96581782152907</v>
      </c>
      <c r="AL1299">
        <v>447.17823396214578</v>
      </c>
      <c r="AX1299" s="248"/>
      <c r="AY1299" s="252"/>
    </row>
    <row r="1300" spans="30:51" x14ac:dyDescent="0.25">
      <c r="AD1300">
        <v>1286</v>
      </c>
      <c r="AE1300">
        <v>1071.7660797934875</v>
      </c>
      <c r="AF1300">
        <v>1354.172279130182</v>
      </c>
      <c r="AG1300">
        <v>935.6106950565279</v>
      </c>
      <c r="AH1300">
        <v>773.49786308060243</v>
      </c>
      <c r="AI1300">
        <v>382.82467991451392</v>
      </c>
      <c r="AJ1300">
        <v>606.14628252885223</v>
      </c>
      <c r="AK1300">
        <v>1027.1564961484837</v>
      </c>
      <c r="AL1300">
        <v>1049.5067953139273</v>
      </c>
      <c r="AX1300" s="248"/>
      <c r="AY1300" s="252"/>
    </row>
    <row r="1301" spans="30:51" x14ac:dyDescent="0.25">
      <c r="AD1301">
        <v>1287</v>
      </c>
      <c r="AE1301">
        <v>1983.1422155081625</v>
      </c>
      <c r="AF1301">
        <v>1786.8006908514235</v>
      </c>
      <c r="AG1301">
        <v>1196.3523257748564</v>
      </c>
      <c r="AH1301">
        <v>709.26186352203308</v>
      </c>
      <c r="AI1301">
        <v>639.77376811253407</v>
      </c>
      <c r="AJ1301">
        <v>575.88202745814419</v>
      </c>
      <c r="AK1301">
        <v>553.906773269479</v>
      </c>
      <c r="AL1301">
        <v>644.06774450510966</v>
      </c>
      <c r="AX1301" s="248"/>
      <c r="AY1301" s="252"/>
    </row>
    <row r="1302" spans="30:51" x14ac:dyDescent="0.25">
      <c r="AD1302">
        <v>1288</v>
      </c>
      <c r="AE1302">
        <v>1441.4925718428169</v>
      </c>
      <c r="AF1302">
        <v>1457.9650401126596</v>
      </c>
      <c r="AG1302">
        <v>1106.2883990587211</v>
      </c>
      <c r="AH1302">
        <v>739.88517049237089</v>
      </c>
      <c r="AI1302">
        <v>962.38640796665277</v>
      </c>
      <c r="AJ1302">
        <v>725.66695015656774</v>
      </c>
      <c r="AK1302">
        <v>423.00755492263738</v>
      </c>
      <c r="AL1302">
        <v>834.68847247529561</v>
      </c>
      <c r="AX1302" s="248"/>
      <c r="AY1302" s="252"/>
    </row>
    <row r="1303" spans="30:51" x14ac:dyDescent="0.25">
      <c r="AD1303">
        <v>1289</v>
      </c>
      <c r="AE1303">
        <v>2113.5931301052633</v>
      </c>
      <c r="AF1303">
        <v>1488.9825515065254</v>
      </c>
      <c r="AG1303">
        <v>809.52722347710551</v>
      </c>
      <c r="AH1303">
        <v>634.50871782451509</v>
      </c>
      <c r="AI1303">
        <v>642.3046916407186</v>
      </c>
      <c r="AJ1303">
        <v>794.0919698746643</v>
      </c>
      <c r="AK1303">
        <v>725.09395422542468</v>
      </c>
      <c r="AL1303">
        <v>497.77195658749679</v>
      </c>
      <c r="AX1303" s="248"/>
      <c r="AY1303" s="252"/>
    </row>
    <row r="1304" spans="30:51" x14ac:dyDescent="0.25">
      <c r="AD1304">
        <v>1290</v>
      </c>
      <c r="AE1304">
        <v>1362.9089092761108</v>
      </c>
      <c r="AF1304">
        <v>2040.0232219350719</v>
      </c>
      <c r="AG1304">
        <v>1262.1780426825037</v>
      </c>
      <c r="AH1304">
        <v>811.82118474437152</v>
      </c>
      <c r="AI1304">
        <v>1172.652946683135</v>
      </c>
      <c r="AJ1304">
        <v>541.72772842118252</v>
      </c>
      <c r="AK1304">
        <v>598.94593710450545</v>
      </c>
      <c r="AL1304">
        <v>669.6604913873216</v>
      </c>
      <c r="AX1304" s="248"/>
      <c r="AY1304" s="252"/>
    </row>
    <row r="1305" spans="30:51" x14ac:dyDescent="0.25">
      <c r="AD1305">
        <v>1291</v>
      </c>
      <c r="AE1305">
        <v>1681.9947547778793</v>
      </c>
      <c r="AF1305">
        <v>1827.8913789199887</v>
      </c>
      <c r="AG1305">
        <v>980.8586059634714</v>
      </c>
      <c r="AH1305">
        <v>611.85880019851675</v>
      </c>
      <c r="AI1305">
        <v>549.97530596592981</v>
      </c>
      <c r="AJ1305">
        <v>742.18096465250233</v>
      </c>
      <c r="AK1305">
        <v>1032.862940496176</v>
      </c>
      <c r="AL1305">
        <v>478.42092414986723</v>
      </c>
      <c r="AX1305" s="248"/>
      <c r="AY1305" s="252"/>
    </row>
    <row r="1306" spans="30:51" x14ac:dyDescent="0.25">
      <c r="AD1306">
        <v>1292</v>
      </c>
      <c r="AE1306">
        <v>1752.8883607328064</v>
      </c>
      <c r="AF1306">
        <v>1481.2824039214465</v>
      </c>
      <c r="AG1306">
        <v>979.74608219405695</v>
      </c>
      <c r="AH1306">
        <v>945.85432193682573</v>
      </c>
      <c r="AI1306">
        <v>750.52763429274694</v>
      </c>
      <c r="AJ1306">
        <v>505.20411312515637</v>
      </c>
      <c r="AK1306">
        <v>700.96566240564675</v>
      </c>
      <c r="AL1306">
        <v>568.87738774441436</v>
      </c>
      <c r="AX1306" s="248"/>
      <c r="AY1306" s="252"/>
    </row>
    <row r="1307" spans="30:51" x14ac:dyDescent="0.25">
      <c r="AD1307">
        <v>1293</v>
      </c>
      <c r="AE1307">
        <v>1596.8570166299069</v>
      </c>
      <c r="AF1307">
        <v>1788.2545246823211</v>
      </c>
      <c r="AG1307">
        <v>962.05410716966696</v>
      </c>
      <c r="AH1307">
        <v>624.24403643024129</v>
      </c>
      <c r="AI1307">
        <v>480.2244162295774</v>
      </c>
      <c r="AJ1307">
        <v>383.00351672454218</v>
      </c>
      <c r="AK1307">
        <v>503.67443028190223</v>
      </c>
      <c r="AL1307">
        <v>645.14044854391148</v>
      </c>
      <c r="AX1307" s="248"/>
      <c r="AY1307" s="252"/>
    </row>
    <row r="1308" spans="30:51" x14ac:dyDescent="0.25">
      <c r="AD1308">
        <v>1294</v>
      </c>
      <c r="AE1308">
        <v>1707.4281354777086</v>
      </c>
      <c r="AF1308">
        <v>2031.3498713933491</v>
      </c>
      <c r="AG1308">
        <v>859.31281223564508</v>
      </c>
      <c r="AH1308">
        <v>925.84541114954618</v>
      </c>
      <c r="AI1308">
        <v>407.73192064899308</v>
      </c>
      <c r="AJ1308">
        <v>521.08619172029989</v>
      </c>
      <c r="AK1308">
        <v>982.82601645223872</v>
      </c>
      <c r="AL1308">
        <v>821.1881505707488</v>
      </c>
      <c r="AX1308" s="248"/>
      <c r="AY1308" s="252"/>
    </row>
    <row r="1309" spans="30:51" x14ac:dyDescent="0.25">
      <c r="AD1309">
        <v>1295</v>
      </c>
      <c r="AE1309">
        <v>983.94865639349746</v>
      </c>
      <c r="AF1309">
        <v>1379.8994145935924</v>
      </c>
      <c r="AG1309">
        <v>937.67527125937636</v>
      </c>
      <c r="AH1309">
        <v>617.34615823717604</v>
      </c>
      <c r="AI1309">
        <v>624.39005473239649</v>
      </c>
      <c r="AJ1309">
        <v>317.54227231282465</v>
      </c>
      <c r="AK1309">
        <v>580.04822275803531</v>
      </c>
      <c r="AL1309">
        <v>569.95023635818256</v>
      </c>
      <c r="AX1309" s="248"/>
      <c r="AY1309" s="252"/>
    </row>
    <row r="1310" spans="30:51" x14ac:dyDescent="0.25">
      <c r="AD1310">
        <v>1296</v>
      </c>
      <c r="AE1310">
        <v>1095.1413652905258</v>
      </c>
      <c r="AF1310">
        <v>1447.2862283783506</v>
      </c>
      <c r="AG1310">
        <v>1014.8959231158059</v>
      </c>
      <c r="AH1310">
        <v>777.51871957944127</v>
      </c>
      <c r="AI1310">
        <v>700.61155592417333</v>
      </c>
      <c r="AJ1310">
        <v>508.3562615477457</v>
      </c>
      <c r="AK1310">
        <v>755.01895113036733</v>
      </c>
      <c r="AL1310">
        <v>720.31539665535115</v>
      </c>
      <c r="AX1310" s="248"/>
      <c r="AY1310" s="252"/>
    </row>
    <row r="1311" spans="30:51" x14ac:dyDescent="0.25">
      <c r="AD1311">
        <v>1297</v>
      </c>
      <c r="AE1311">
        <v>1818.0032131751905</v>
      </c>
      <c r="AF1311">
        <v>1462.7107322702593</v>
      </c>
      <c r="AG1311">
        <v>886.5210535640407</v>
      </c>
      <c r="AH1311">
        <v>933.93308294233361</v>
      </c>
      <c r="AI1311">
        <v>839.4057645302189</v>
      </c>
      <c r="AJ1311">
        <v>868.88081572054045</v>
      </c>
      <c r="AK1311">
        <v>605.44645324151895</v>
      </c>
      <c r="AL1311">
        <v>765.72288894384201</v>
      </c>
      <c r="AX1311" s="248"/>
      <c r="AY1311" s="252"/>
    </row>
    <row r="1312" spans="30:51" x14ac:dyDescent="0.25">
      <c r="AD1312">
        <v>1298</v>
      </c>
      <c r="AE1312">
        <v>2028.9209732833169</v>
      </c>
      <c r="AF1312">
        <v>1487.4714683536772</v>
      </c>
      <c r="AG1312">
        <v>815.21652169064203</v>
      </c>
      <c r="AH1312">
        <v>697.73323004560655</v>
      </c>
      <c r="AI1312">
        <v>567.41440733858951</v>
      </c>
      <c r="AJ1312">
        <v>773.82623386611886</v>
      </c>
      <c r="AK1312">
        <v>496.75840505076417</v>
      </c>
      <c r="AL1312">
        <v>456.47234649970966</v>
      </c>
      <c r="AX1312" s="248"/>
      <c r="AY1312" s="252"/>
    </row>
    <row r="1313" spans="30:51" x14ac:dyDescent="0.25">
      <c r="AD1313">
        <v>1299</v>
      </c>
      <c r="AE1313">
        <v>1731.1569437192525</v>
      </c>
      <c r="AF1313">
        <v>1531.5525177582986</v>
      </c>
      <c r="AG1313">
        <v>891.41343626531921</v>
      </c>
      <c r="AH1313">
        <v>983.87642794576959</v>
      </c>
      <c r="AI1313">
        <v>422.85112069553259</v>
      </c>
      <c r="AJ1313">
        <v>849.11836030121492</v>
      </c>
      <c r="AK1313">
        <v>657.56278734837451</v>
      </c>
      <c r="AL1313">
        <v>554.37895881021655</v>
      </c>
      <c r="AX1313" s="248"/>
      <c r="AY1313" s="252"/>
    </row>
    <row r="1314" spans="30:51" x14ac:dyDescent="0.25">
      <c r="AD1314">
        <v>1300</v>
      </c>
      <c r="AE1314">
        <v>1425.8301159565419</v>
      </c>
      <c r="AF1314">
        <v>1301.0456526321268</v>
      </c>
      <c r="AG1314">
        <v>951.94871332224068</v>
      </c>
      <c r="AH1314">
        <v>1126.6176601932063</v>
      </c>
      <c r="AI1314">
        <v>680.16542171327217</v>
      </c>
      <c r="AJ1314">
        <v>531.03131017949158</v>
      </c>
      <c r="AK1314">
        <v>592.89599355773737</v>
      </c>
      <c r="AL1314">
        <v>604.79172824917566</v>
      </c>
      <c r="AX1314" s="248"/>
      <c r="AY1314" s="252"/>
    </row>
    <row r="1315" spans="30:51" x14ac:dyDescent="0.25">
      <c r="AD1315">
        <v>1301</v>
      </c>
      <c r="AE1315">
        <v>2671.1018088429264</v>
      </c>
      <c r="AF1315">
        <v>1350.2456163173126</v>
      </c>
      <c r="AG1315">
        <v>927.94109839261989</v>
      </c>
      <c r="AH1315">
        <v>816.03927587024793</v>
      </c>
      <c r="AI1315">
        <v>565.9081060834576</v>
      </c>
      <c r="AJ1315">
        <v>584.94356360394283</v>
      </c>
      <c r="AK1315">
        <v>677.81389590536173</v>
      </c>
      <c r="AL1315">
        <v>479.30650900611943</v>
      </c>
      <c r="AX1315" s="248"/>
      <c r="AY1315" s="252"/>
    </row>
    <row r="1316" spans="30:51" x14ac:dyDescent="0.25">
      <c r="AD1316">
        <v>1302</v>
      </c>
      <c r="AE1316">
        <v>1626.6941482576553</v>
      </c>
      <c r="AF1316">
        <v>1059.7804814027113</v>
      </c>
      <c r="AG1316">
        <v>1107.1024632516644</v>
      </c>
      <c r="AH1316">
        <v>776.17778184270719</v>
      </c>
      <c r="AI1316">
        <v>541.86230739354539</v>
      </c>
      <c r="AJ1316">
        <v>587.18116372990164</v>
      </c>
      <c r="AK1316">
        <v>842.89738018357843</v>
      </c>
      <c r="AL1316">
        <v>809.48096890006457</v>
      </c>
      <c r="AX1316" s="248"/>
      <c r="AY1316" s="252"/>
    </row>
    <row r="1317" spans="30:51" x14ac:dyDescent="0.25">
      <c r="AD1317">
        <v>1303</v>
      </c>
      <c r="AE1317">
        <v>1839.9557373989778</v>
      </c>
      <c r="AF1317">
        <v>1207.5908497594983</v>
      </c>
      <c r="AG1317">
        <v>1207.9175612420561</v>
      </c>
      <c r="AH1317">
        <v>812.78237465774873</v>
      </c>
      <c r="AI1317">
        <v>1044.2547398687166</v>
      </c>
      <c r="AJ1317">
        <v>817.68422448053207</v>
      </c>
      <c r="AK1317">
        <v>550.08361831804234</v>
      </c>
      <c r="AL1317">
        <v>606.94712634557595</v>
      </c>
      <c r="AX1317" s="248"/>
      <c r="AY1317" s="252"/>
    </row>
    <row r="1318" spans="30:51" x14ac:dyDescent="0.25">
      <c r="AD1318">
        <v>1304</v>
      </c>
      <c r="AE1318">
        <v>2010.6588870592163</v>
      </c>
      <c r="AF1318">
        <v>1578.4602638234296</v>
      </c>
      <c r="AG1318">
        <v>1014.6921583057356</v>
      </c>
      <c r="AH1318">
        <v>524.68592374745879</v>
      </c>
      <c r="AI1318">
        <v>814.42484528981504</v>
      </c>
      <c r="AJ1318">
        <v>681.12251388174127</v>
      </c>
      <c r="AK1318">
        <v>830.44794801434864</v>
      </c>
      <c r="AL1318">
        <v>593.11692761581514</v>
      </c>
      <c r="AX1318" s="248"/>
      <c r="AY1318" s="252"/>
    </row>
    <row r="1319" spans="30:51" x14ac:dyDescent="0.25">
      <c r="AD1319">
        <v>1305</v>
      </c>
      <c r="AE1319">
        <v>1764.8937102867737</v>
      </c>
      <c r="AF1319">
        <v>1798.9860369390537</v>
      </c>
      <c r="AG1319">
        <v>958.63738123461417</v>
      </c>
      <c r="AH1319">
        <v>550.27352022961122</v>
      </c>
      <c r="AI1319">
        <v>698.52917642923535</v>
      </c>
      <c r="AJ1319">
        <v>1296.8837662635292</v>
      </c>
      <c r="AK1319">
        <v>697.79744831781522</v>
      </c>
      <c r="AL1319">
        <v>437.91235084266623</v>
      </c>
      <c r="AX1319" s="248"/>
      <c r="AY1319" s="252"/>
    </row>
    <row r="1320" spans="30:51" x14ac:dyDescent="0.25">
      <c r="AD1320">
        <v>1306</v>
      </c>
      <c r="AE1320">
        <v>1279.6486937020813</v>
      </c>
      <c r="AF1320">
        <v>1868.2648986712438</v>
      </c>
      <c r="AG1320">
        <v>901.58157849964584</v>
      </c>
      <c r="AH1320">
        <v>858.47724351042734</v>
      </c>
      <c r="AI1320">
        <v>934.7378219939892</v>
      </c>
      <c r="AJ1320">
        <v>866.69435253171127</v>
      </c>
      <c r="AK1320">
        <v>811.52640630235601</v>
      </c>
      <c r="AL1320">
        <v>927.1295950106404</v>
      </c>
      <c r="AX1320" s="248"/>
      <c r="AY1320" s="252"/>
    </row>
    <row r="1321" spans="30:51" x14ac:dyDescent="0.25">
      <c r="AD1321">
        <v>1307</v>
      </c>
      <c r="AE1321">
        <v>1860.0213529074588</v>
      </c>
      <c r="AF1321">
        <v>1776.9634175379747</v>
      </c>
      <c r="AG1321">
        <v>1134.6803133044264</v>
      </c>
      <c r="AH1321">
        <v>912.13051073334054</v>
      </c>
      <c r="AI1321">
        <v>957.92290928987211</v>
      </c>
      <c r="AJ1321">
        <v>709.09855005686495</v>
      </c>
      <c r="AK1321">
        <v>878.471547071592</v>
      </c>
      <c r="AL1321">
        <v>637.13033796012996</v>
      </c>
      <c r="AX1321" s="248"/>
      <c r="AY1321" s="252"/>
    </row>
    <row r="1322" spans="30:51" x14ac:dyDescent="0.25">
      <c r="AD1322">
        <v>1308</v>
      </c>
      <c r="AE1322">
        <v>1835.802848478816</v>
      </c>
      <c r="AF1322">
        <v>1504.2704944652112</v>
      </c>
      <c r="AG1322">
        <v>871.01713902259166</v>
      </c>
      <c r="AH1322">
        <v>792.76104866682408</v>
      </c>
      <c r="AI1322">
        <v>842.18705326706822</v>
      </c>
      <c r="AJ1322">
        <v>691.53864084344309</v>
      </c>
      <c r="AK1322">
        <v>878.60304098993618</v>
      </c>
      <c r="AL1322">
        <v>600.07078603075001</v>
      </c>
      <c r="AX1322" s="248"/>
      <c r="AY1322" s="252"/>
    </row>
    <row r="1323" spans="30:51" x14ac:dyDescent="0.25">
      <c r="AD1323">
        <v>1309</v>
      </c>
      <c r="AE1323">
        <v>1453.3622350923617</v>
      </c>
      <c r="AF1323">
        <v>1583.8680751120287</v>
      </c>
      <c r="AG1323">
        <v>1249.6468554247535</v>
      </c>
      <c r="AH1323">
        <v>835.50353902507709</v>
      </c>
      <c r="AI1323">
        <v>693.91131039348295</v>
      </c>
      <c r="AJ1323">
        <v>290.51877877460595</v>
      </c>
      <c r="AK1323">
        <v>715.28217424181992</v>
      </c>
      <c r="AL1323">
        <v>837.6821354900967</v>
      </c>
      <c r="AX1323" s="248"/>
      <c r="AY1323" s="252"/>
    </row>
    <row r="1324" spans="30:51" x14ac:dyDescent="0.25">
      <c r="AD1324">
        <v>1310</v>
      </c>
      <c r="AE1324">
        <v>1736.2483745305849</v>
      </c>
      <c r="AF1324">
        <v>1441.3183986018009</v>
      </c>
      <c r="AG1324">
        <v>1195.4030295800321</v>
      </c>
      <c r="AH1324">
        <v>674.62769631233448</v>
      </c>
      <c r="AI1324">
        <v>547.44995027368759</v>
      </c>
      <c r="AJ1324">
        <v>657.82025738278674</v>
      </c>
      <c r="AK1324">
        <v>518.31724122887249</v>
      </c>
      <c r="AL1324">
        <v>487.00057223058735</v>
      </c>
      <c r="AX1324" s="248"/>
      <c r="AY1324" s="252"/>
    </row>
    <row r="1325" spans="30:51" x14ac:dyDescent="0.25">
      <c r="AD1325">
        <v>1311</v>
      </c>
      <c r="AE1325">
        <v>1815.6792750424338</v>
      </c>
      <c r="AF1325">
        <v>1516.6699072507336</v>
      </c>
      <c r="AG1325">
        <v>1208.1602688682574</v>
      </c>
      <c r="AH1325">
        <v>635.602744743637</v>
      </c>
      <c r="AI1325">
        <v>772.65635090928299</v>
      </c>
      <c r="AJ1325">
        <v>701.4146197932123</v>
      </c>
      <c r="AK1325">
        <v>508.86548817112214</v>
      </c>
      <c r="AL1325">
        <v>594.0157927442657</v>
      </c>
      <c r="AX1325" s="248"/>
      <c r="AY1325" s="252"/>
    </row>
    <row r="1326" spans="30:51" x14ac:dyDescent="0.25">
      <c r="AD1326">
        <v>1312</v>
      </c>
      <c r="AE1326">
        <v>1701.5215436720721</v>
      </c>
      <c r="AF1326">
        <v>1832.9816538089474</v>
      </c>
      <c r="AG1326">
        <v>1084.1728427178909</v>
      </c>
      <c r="AH1326">
        <v>593.91651911870929</v>
      </c>
      <c r="AI1326">
        <v>809.04872571845999</v>
      </c>
      <c r="AJ1326">
        <v>821.24891858064609</v>
      </c>
      <c r="AK1326">
        <v>710.41160034812401</v>
      </c>
      <c r="AL1326">
        <v>548.56642941078121</v>
      </c>
      <c r="AX1326" s="248"/>
      <c r="AY1326" s="252"/>
    </row>
    <row r="1327" spans="30:51" x14ac:dyDescent="0.25">
      <c r="AD1327">
        <v>1313</v>
      </c>
      <c r="AE1327">
        <v>1817.3743758405485</v>
      </c>
      <c r="AF1327">
        <v>1428.7724220000293</v>
      </c>
      <c r="AG1327">
        <v>1351.1481677545794</v>
      </c>
      <c r="AH1327">
        <v>866.79066529451018</v>
      </c>
      <c r="AI1327">
        <v>470.56560056396188</v>
      </c>
      <c r="AJ1327">
        <v>620.48607723503483</v>
      </c>
      <c r="AK1327">
        <v>603.94490268901313</v>
      </c>
      <c r="AL1327">
        <v>409.85195344013312</v>
      </c>
      <c r="AX1327" s="248"/>
      <c r="AY1327" s="252"/>
    </row>
    <row r="1328" spans="30:51" x14ac:dyDescent="0.25">
      <c r="AD1328">
        <v>1314</v>
      </c>
      <c r="AE1328">
        <v>1191.5138724655401</v>
      </c>
      <c r="AF1328">
        <v>2174.5706207335152</v>
      </c>
      <c r="AG1328">
        <v>1103.5645010271537</v>
      </c>
      <c r="AH1328">
        <v>702.78059326747837</v>
      </c>
      <c r="AI1328">
        <v>384.86517598376702</v>
      </c>
      <c r="AJ1328">
        <v>937.17742196540439</v>
      </c>
      <c r="AK1328">
        <v>665.53886142088663</v>
      </c>
      <c r="AL1328">
        <v>811.546131143102</v>
      </c>
      <c r="AX1328" s="248"/>
      <c r="AY1328" s="252"/>
    </row>
    <row r="1329" spans="30:51" x14ac:dyDescent="0.25">
      <c r="AD1329">
        <v>1315</v>
      </c>
      <c r="AE1329">
        <v>1435.3494465455608</v>
      </c>
      <c r="AF1329">
        <v>1534.0100409399452</v>
      </c>
      <c r="AG1329">
        <v>992.93314147236356</v>
      </c>
      <c r="AH1329">
        <v>747.14244312121741</v>
      </c>
      <c r="AI1329">
        <v>762.34670817486415</v>
      </c>
      <c r="AJ1329">
        <v>456.65535997015854</v>
      </c>
      <c r="AK1329">
        <v>936.4356427151796</v>
      </c>
      <c r="AL1329">
        <v>415.18732273923968</v>
      </c>
      <c r="AX1329" s="248"/>
      <c r="AY1329" s="252"/>
    </row>
    <row r="1330" spans="30:51" x14ac:dyDescent="0.25">
      <c r="AD1330">
        <v>1316</v>
      </c>
      <c r="AE1330">
        <v>1736.0424873476777</v>
      </c>
      <c r="AF1330">
        <v>1625.7152457949389</v>
      </c>
      <c r="AG1330">
        <v>746.93447328080651</v>
      </c>
      <c r="AH1330">
        <v>480.32003002764486</v>
      </c>
      <c r="AI1330">
        <v>442.24838360596419</v>
      </c>
      <c r="AJ1330">
        <v>639.55226742252978</v>
      </c>
      <c r="AK1330">
        <v>420.61723785307538</v>
      </c>
      <c r="AL1330">
        <v>823.91270450300067</v>
      </c>
      <c r="AX1330" s="248"/>
      <c r="AY1330" s="252"/>
    </row>
    <row r="1331" spans="30:51" x14ac:dyDescent="0.25">
      <c r="AD1331">
        <v>1317</v>
      </c>
      <c r="AE1331">
        <v>1495.0685441419319</v>
      </c>
      <c r="AF1331">
        <v>1321.713053924112</v>
      </c>
      <c r="AG1331">
        <v>1116.589384108883</v>
      </c>
      <c r="AH1331">
        <v>1047.1548121395508</v>
      </c>
      <c r="AI1331">
        <v>585.28850505616117</v>
      </c>
      <c r="AJ1331">
        <v>524.92057459296177</v>
      </c>
      <c r="AK1331">
        <v>663.46997220854144</v>
      </c>
      <c r="AL1331">
        <v>419.35869725785466</v>
      </c>
      <c r="AX1331" s="248"/>
      <c r="AY1331" s="252"/>
    </row>
    <row r="1332" spans="30:51" x14ac:dyDescent="0.25">
      <c r="AD1332">
        <v>1318</v>
      </c>
      <c r="AE1332">
        <v>1377.1177040530526</v>
      </c>
      <c r="AF1332">
        <v>1528.5779121301521</v>
      </c>
      <c r="AG1332">
        <v>769.51486365869744</v>
      </c>
      <c r="AH1332">
        <v>1051.0030714698792</v>
      </c>
      <c r="AI1332">
        <v>605.77237553427165</v>
      </c>
      <c r="AJ1332">
        <v>527.36852136699054</v>
      </c>
      <c r="AK1332">
        <v>1220.5132359133913</v>
      </c>
      <c r="AL1332">
        <v>482.99784550104863</v>
      </c>
      <c r="AX1332" s="248"/>
      <c r="AY1332" s="252"/>
    </row>
    <row r="1333" spans="30:51" x14ac:dyDescent="0.25">
      <c r="AD1333">
        <v>1319</v>
      </c>
      <c r="AE1333">
        <v>1592.5846958319676</v>
      </c>
      <c r="AF1333">
        <v>1754.0354880409129</v>
      </c>
      <c r="AG1333">
        <v>769.2346013483359</v>
      </c>
      <c r="AH1333">
        <v>810.31320306697887</v>
      </c>
      <c r="AI1333">
        <v>651.591000757232</v>
      </c>
      <c r="AJ1333">
        <v>577.69459636929639</v>
      </c>
      <c r="AK1333">
        <v>568.55144131197096</v>
      </c>
      <c r="AL1333">
        <v>672.01170213488285</v>
      </c>
      <c r="AX1333" s="248"/>
      <c r="AY1333" s="252"/>
    </row>
    <row r="1334" spans="30:51" x14ac:dyDescent="0.25">
      <c r="AD1334">
        <v>1320</v>
      </c>
      <c r="AE1334">
        <v>1604.7816925063107</v>
      </c>
      <c r="AF1334">
        <v>1461.5579947480346</v>
      </c>
      <c r="AG1334">
        <v>831.34949571887842</v>
      </c>
      <c r="AH1334">
        <v>669.33485504050111</v>
      </c>
      <c r="AI1334">
        <v>595.18901260100461</v>
      </c>
      <c r="AJ1334">
        <v>646.1677493818529</v>
      </c>
      <c r="AK1334">
        <v>596.07452418389448</v>
      </c>
      <c r="AL1334">
        <v>639.00854494912551</v>
      </c>
      <c r="AX1334" s="248"/>
      <c r="AY1334" s="252"/>
    </row>
    <row r="1335" spans="30:51" x14ac:dyDescent="0.25">
      <c r="AD1335">
        <v>1321</v>
      </c>
      <c r="AE1335">
        <v>1399.4947231075093</v>
      </c>
      <c r="AF1335">
        <v>1713.0795495369489</v>
      </c>
      <c r="AG1335">
        <v>1181.5113968252986</v>
      </c>
      <c r="AH1335">
        <v>789.19659286717877</v>
      </c>
      <c r="AI1335">
        <v>659.73920720773435</v>
      </c>
      <c r="AJ1335">
        <v>474.50568698447069</v>
      </c>
      <c r="AK1335">
        <v>625.18888228563185</v>
      </c>
      <c r="AL1335">
        <v>720.39416451009379</v>
      </c>
      <c r="AX1335" s="248"/>
      <c r="AY1335" s="252"/>
    </row>
    <row r="1336" spans="30:51" x14ac:dyDescent="0.25">
      <c r="AD1336">
        <v>1322</v>
      </c>
      <c r="AE1336">
        <v>1250.2806004815234</v>
      </c>
      <c r="AF1336">
        <v>1697.4515582413885</v>
      </c>
      <c r="AG1336">
        <v>1215.3186450355233</v>
      </c>
      <c r="AH1336">
        <v>664.65187695217912</v>
      </c>
      <c r="AI1336">
        <v>695.7336804331278</v>
      </c>
      <c r="AJ1336">
        <v>994.15191123208376</v>
      </c>
      <c r="AK1336">
        <v>1100.8424292650943</v>
      </c>
      <c r="AL1336">
        <v>572.31023043877849</v>
      </c>
      <c r="AX1336" s="248"/>
      <c r="AY1336" s="252"/>
    </row>
    <row r="1337" spans="30:51" x14ac:dyDescent="0.25">
      <c r="AD1337">
        <v>1323</v>
      </c>
      <c r="AE1337">
        <v>1594.8115476652285</v>
      </c>
      <c r="AF1337">
        <v>1595.7266571921068</v>
      </c>
      <c r="AG1337">
        <v>1309.4367388901717</v>
      </c>
      <c r="AH1337">
        <v>862.64939184484751</v>
      </c>
      <c r="AI1337">
        <v>757.33018369506703</v>
      </c>
      <c r="AJ1337">
        <v>647.30744104025064</v>
      </c>
      <c r="AK1337">
        <v>592.12220361006473</v>
      </c>
      <c r="AL1337">
        <v>405.63006372208758</v>
      </c>
      <c r="AX1337" s="248"/>
      <c r="AY1337" s="252"/>
    </row>
    <row r="1338" spans="30:51" x14ac:dyDescent="0.25">
      <c r="AD1338">
        <v>1324</v>
      </c>
      <c r="AE1338">
        <v>1281.2621560137256</v>
      </c>
      <c r="AF1338">
        <v>1696.8038818904124</v>
      </c>
      <c r="AG1338">
        <v>1099.850294042009</v>
      </c>
      <c r="AH1338">
        <v>886.422040182302</v>
      </c>
      <c r="AI1338">
        <v>813.48681918872126</v>
      </c>
      <c r="AJ1338">
        <v>586.71861175383697</v>
      </c>
      <c r="AK1338">
        <v>569.49325558071587</v>
      </c>
      <c r="AL1338">
        <v>558.02011557656567</v>
      </c>
      <c r="AX1338" s="248"/>
      <c r="AY1338" s="252"/>
    </row>
    <row r="1339" spans="30:51" x14ac:dyDescent="0.25">
      <c r="AD1339">
        <v>1325</v>
      </c>
      <c r="AE1339">
        <v>1958.1263970117971</v>
      </c>
      <c r="AF1339">
        <v>1197.0795416662045</v>
      </c>
      <c r="AG1339">
        <v>778.87781104661042</v>
      </c>
      <c r="AH1339">
        <v>773.35141029674651</v>
      </c>
      <c r="AI1339">
        <v>819.39792443817112</v>
      </c>
      <c r="AJ1339">
        <v>904.58076532332791</v>
      </c>
      <c r="AK1339">
        <v>747.36071201987374</v>
      </c>
      <c r="AL1339">
        <v>621.23567963988535</v>
      </c>
      <c r="AX1339" s="248"/>
      <c r="AY1339" s="252"/>
    </row>
    <row r="1340" spans="30:51" x14ac:dyDescent="0.25">
      <c r="AD1340">
        <v>1326</v>
      </c>
      <c r="AE1340">
        <v>1595.6592831488115</v>
      </c>
      <c r="AF1340">
        <v>2056.4029147300016</v>
      </c>
      <c r="AG1340">
        <v>917.60234393713904</v>
      </c>
      <c r="AH1340">
        <v>1050.6744586222121</v>
      </c>
      <c r="AI1340">
        <v>579.38481775605828</v>
      </c>
      <c r="AJ1340">
        <v>553.48258179175832</v>
      </c>
      <c r="AK1340">
        <v>541.84722831679358</v>
      </c>
      <c r="AL1340">
        <v>735.43831047391689</v>
      </c>
      <c r="AX1340" s="248"/>
      <c r="AY1340" s="252"/>
    </row>
    <row r="1341" spans="30:51" x14ac:dyDescent="0.25">
      <c r="AD1341">
        <v>1327</v>
      </c>
      <c r="AE1341">
        <v>1329.9675672835667</v>
      </c>
      <c r="AF1341">
        <v>1653.641279423889</v>
      </c>
      <c r="AG1341">
        <v>1227.0934096269925</v>
      </c>
      <c r="AH1341">
        <v>887.98053598868989</v>
      </c>
      <c r="AI1341">
        <v>1242.3785939836396</v>
      </c>
      <c r="AJ1341">
        <v>661.54916361567496</v>
      </c>
      <c r="AK1341">
        <v>767.97649966788026</v>
      </c>
      <c r="AL1341">
        <v>298.54391268142052</v>
      </c>
      <c r="AX1341" s="248"/>
      <c r="AY1341" s="252"/>
    </row>
    <row r="1342" spans="30:51" x14ac:dyDescent="0.25">
      <c r="AD1342">
        <v>1328</v>
      </c>
      <c r="AE1342">
        <v>1682.0718091574131</v>
      </c>
      <c r="AF1342">
        <v>1738.9363613162784</v>
      </c>
      <c r="AG1342">
        <v>1094.0962495114863</v>
      </c>
      <c r="AH1342">
        <v>738.07815127398874</v>
      </c>
      <c r="AI1342">
        <v>911.74399432556334</v>
      </c>
      <c r="AJ1342">
        <v>733.93993970297436</v>
      </c>
      <c r="AK1342">
        <v>573.25475923284023</v>
      </c>
      <c r="AL1342">
        <v>882.46077889651247</v>
      </c>
      <c r="AX1342" s="248"/>
      <c r="AY1342" s="252"/>
    </row>
    <row r="1343" spans="30:51" x14ac:dyDescent="0.25">
      <c r="AD1343">
        <v>1329</v>
      </c>
      <c r="AE1343">
        <v>1301.6884048331524</v>
      </c>
      <c r="AF1343">
        <v>1447.5043256132312</v>
      </c>
      <c r="AG1343">
        <v>720.75799607313627</v>
      </c>
      <c r="AH1343">
        <v>1295.2988785344282</v>
      </c>
      <c r="AI1343">
        <v>400.33203313307774</v>
      </c>
      <c r="AJ1343">
        <v>1460.8555324526001</v>
      </c>
      <c r="AK1343">
        <v>647.09978076127152</v>
      </c>
      <c r="AL1343">
        <v>526.20497362655101</v>
      </c>
      <c r="AX1343" s="248"/>
      <c r="AY1343" s="252"/>
    </row>
    <row r="1344" spans="30:51" x14ac:dyDescent="0.25">
      <c r="AD1344">
        <v>1330</v>
      </c>
      <c r="AE1344">
        <v>1104.4592979019369</v>
      </c>
      <c r="AF1344">
        <v>1358.2276513245388</v>
      </c>
      <c r="AG1344">
        <v>891.42124324247231</v>
      </c>
      <c r="AH1344">
        <v>658.70288225541572</v>
      </c>
      <c r="AI1344">
        <v>684.85330615708972</v>
      </c>
      <c r="AJ1344">
        <v>501.73720627864748</v>
      </c>
      <c r="AK1344">
        <v>863.70882730750873</v>
      </c>
      <c r="AL1344">
        <v>1736.4164104178324</v>
      </c>
      <c r="AX1344" s="248"/>
      <c r="AY1344" s="252"/>
    </row>
    <row r="1345" spans="30:51" x14ac:dyDescent="0.25">
      <c r="AD1345">
        <v>1331</v>
      </c>
      <c r="AE1345">
        <v>1450.1548290187557</v>
      </c>
      <c r="AF1345">
        <v>1406.5528217350748</v>
      </c>
      <c r="AG1345">
        <v>889.44275400072775</v>
      </c>
      <c r="AH1345">
        <v>832.55968276959652</v>
      </c>
      <c r="AI1345">
        <v>606.00372699774914</v>
      </c>
      <c r="AJ1345">
        <v>816.56617986326296</v>
      </c>
      <c r="AK1345">
        <v>389.6861001615581</v>
      </c>
      <c r="AL1345">
        <v>780.7496392588115</v>
      </c>
      <c r="AX1345" s="248"/>
      <c r="AY1345" s="252"/>
    </row>
    <row r="1346" spans="30:51" x14ac:dyDescent="0.25">
      <c r="AD1346">
        <v>1332</v>
      </c>
      <c r="AE1346">
        <v>1533.3456414479579</v>
      </c>
      <c r="AF1346">
        <v>1304.0900925007832</v>
      </c>
      <c r="AG1346">
        <v>1071.185452701553</v>
      </c>
      <c r="AH1346">
        <v>874.85231987400516</v>
      </c>
      <c r="AI1346">
        <v>689.45432596626279</v>
      </c>
      <c r="AJ1346">
        <v>689.67866399295156</v>
      </c>
      <c r="AK1346">
        <v>582.85159927174777</v>
      </c>
      <c r="AL1346">
        <v>764.14429768290086</v>
      </c>
      <c r="AX1346" s="248"/>
      <c r="AY1346" s="252"/>
    </row>
    <row r="1347" spans="30:51" x14ac:dyDescent="0.25">
      <c r="AD1347">
        <v>1333</v>
      </c>
      <c r="AE1347">
        <v>1697.3141297922798</v>
      </c>
      <c r="AF1347">
        <v>1716.2092027047167</v>
      </c>
      <c r="AG1347">
        <v>970.32018333949429</v>
      </c>
      <c r="AH1347">
        <v>721.55371385025455</v>
      </c>
      <c r="AI1347">
        <v>315.71029550327057</v>
      </c>
      <c r="AJ1347">
        <v>702.45775663739494</v>
      </c>
      <c r="AK1347">
        <v>589.98198893854055</v>
      </c>
      <c r="AL1347">
        <v>731.76068501610848</v>
      </c>
      <c r="AX1347" s="248"/>
      <c r="AY1347" s="252"/>
    </row>
    <row r="1348" spans="30:51" x14ac:dyDescent="0.25">
      <c r="AD1348">
        <v>1334</v>
      </c>
      <c r="AE1348">
        <v>1645.3410493906381</v>
      </c>
      <c r="AF1348">
        <v>1526.8241731652224</v>
      </c>
      <c r="AG1348">
        <v>1331.9605451069488</v>
      </c>
      <c r="AH1348">
        <v>696.07957516212537</v>
      </c>
      <c r="AI1348">
        <v>1195.8038035363395</v>
      </c>
      <c r="AJ1348">
        <v>670.45920458229432</v>
      </c>
      <c r="AK1348">
        <v>442.88683063041333</v>
      </c>
      <c r="AL1348">
        <v>1019.6829245256083</v>
      </c>
      <c r="AX1348" s="248"/>
      <c r="AY1348" s="252"/>
    </row>
    <row r="1349" spans="30:51" x14ac:dyDescent="0.25">
      <c r="AD1349">
        <v>1335</v>
      </c>
      <c r="AE1349">
        <v>1769.592037586619</v>
      </c>
      <c r="AF1349">
        <v>2037.8454589444402</v>
      </c>
      <c r="AG1349">
        <v>1184.8885524026116</v>
      </c>
      <c r="AH1349">
        <v>896.32414987359994</v>
      </c>
      <c r="AI1349">
        <v>731.6185863271603</v>
      </c>
      <c r="AJ1349">
        <v>536.66283188996533</v>
      </c>
      <c r="AK1349">
        <v>474.53090032874957</v>
      </c>
      <c r="AL1349">
        <v>944.92849243857268</v>
      </c>
      <c r="AX1349" s="248"/>
      <c r="AY1349" s="252"/>
    </row>
    <row r="1350" spans="30:51" x14ac:dyDescent="0.25">
      <c r="AD1350">
        <v>1336</v>
      </c>
      <c r="AE1350">
        <v>1125.7801767976468</v>
      </c>
      <c r="AF1350">
        <v>1631.92117791378</v>
      </c>
      <c r="AG1350">
        <v>647.67503699991084</v>
      </c>
      <c r="AH1350">
        <v>878.09665305219232</v>
      </c>
      <c r="AI1350">
        <v>718.74266890440276</v>
      </c>
      <c r="AJ1350">
        <v>975.72159650702474</v>
      </c>
      <c r="AK1350">
        <v>667.15749132924088</v>
      </c>
      <c r="AL1350">
        <v>727.89875942237859</v>
      </c>
      <c r="AX1350" s="248"/>
      <c r="AY1350" s="252"/>
    </row>
    <row r="1351" spans="30:51" x14ac:dyDescent="0.25">
      <c r="AD1351">
        <v>1337</v>
      </c>
      <c r="AE1351">
        <v>1454.9033823183649</v>
      </c>
      <c r="AF1351">
        <v>1475.8476097540138</v>
      </c>
      <c r="AG1351">
        <v>847.37056532173062</v>
      </c>
      <c r="AH1351">
        <v>624.0012486518084</v>
      </c>
      <c r="AI1351">
        <v>677.33123038567328</v>
      </c>
      <c r="AJ1351">
        <v>944.46838289706284</v>
      </c>
      <c r="AK1351">
        <v>915.79807471098366</v>
      </c>
      <c r="AL1351">
        <v>681.0043290703577</v>
      </c>
      <c r="AX1351" s="248"/>
      <c r="AY1351" s="252"/>
    </row>
    <row r="1352" spans="30:51" x14ac:dyDescent="0.25">
      <c r="AD1352">
        <v>1338</v>
      </c>
      <c r="AE1352">
        <v>1240.6402797666526</v>
      </c>
      <c r="AF1352">
        <v>1818.6263908306069</v>
      </c>
      <c r="AG1352">
        <v>800.89635574572685</v>
      </c>
      <c r="AH1352">
        <v>760.03337459286604</v>
      </c>
      <c r="AI1352">
        <v>592.89741144798688</v>
      </c>
      <c r="AJ1352">
        <v>503.29890697192201</v>
      </c>
      <c r="AK1352">
        <v>529.8164938570086</v>
      </c>
      <c r="AL1352">
        <v>793.00895645868877</v>
      </c>
      <c r="AX1352" s="248"/>
      <c r="AY1352" s="252"/>
    </row>
    <row r="1353" spans="30:51" x14ac:dyDescent="0.25">
      <c r="AD1353">
        <v>1339</v>
      </c>
      <c r="AE1353">
        <v>1173.9397530193073</v>
      </c>
      <c r="AF1353">
        <v>1716.0128340096696</v>
      </c>
      <c r="AG1353">
        <v>1096.997718060333</v>
      </c>
      <c r="AH1353">
        <v>789.83015036320626</v>
      </c>
      <c r="AI1353">
        <v>822.8264247230702</v>
      </c>
      <c r="AJ1353">
        <v>622.61630331053289</v>
      </c>
      <c r="AK1353">
        <v>563.40746696098415</v>
      </c>
      <c r="AL1353">
        <v>831.35285791002752</v>
      </c>
      <c r="AX1353" s="248"/>
      <c r="AY1353" s="252"/>
    </row>
    <row r="1354" spans="30:51" x14ac:dyDescent="0.25">
      <c r="AD1354">
        <v>1340</v>
      </c>
      <c r="AE1354">
        <v>1636.8146092090751</v>
      </c>
      <c r="AF1354">
        <v>1407.5611372874305</v>
      </c>
      <c r="AG1354">
        <v>1214.1138640339618</v>
      </c>
      <c r="AH1354">
        <v>660.45865898804345</v>
      </c>
      <c r="AI1354">
        <v>534.59813566865853</v>
      </c>
      <c r="AJ1354">
        <v>589.32476729097243</v>
      </c>
      <c r="AK1354">
        <v>898.01765963915079</v>
      </c>
      <c r="AL1354">
        <v>384.73642237521483</v>
      </c>
      <c r="AX1354" s="248"/>
      <c r="AY1354" s="252"/>
    </row>
    <row r="1355" spans="30:51" x14ac:dyDescent="0.25">
      <c r="AD1355">
        <v>1341</v>
      </c>
      <c r="AE1355">
        <v>1611.8950399138826</v>
      </c>
      <c r="AF1355">
        <v>1729.2541385987338</v>
      </c>
      <c r="AG1355">
        <v>1449.1669269760737</v>
      </c>
      <c r="AH1355">
        <v>766.332252929069</v>
      </c>
      <c r="AI1355">
        <v>565.91670611562222</v>
      </c>
      <c r="AJ1355">
        <v>728.77991882156118</v>
      </c>
      <c r="AK1355">
        <v>488.50273020971088</v>
      </c>
      <c r="AL1355">
        <v>567.89806943269457</v>
      </c>
      <c r="AX1355" s="248"/>
      <c r="AY1355" s="252"/>
    </row>
    <row r="1356" spans="30:51" x14ac:dyDescent="0.25">
      <c r="AD1356">
        <v>1342</v>
      </c>
      <c r="AE1356">
        <v>1673.3206785031557</v>
      </c>
      <c r="AF1356">
        <v>1176.3968177479071</v>
      </c>
      <c r="AG1356">
        <v>1154.7335790769725</v>
      </c>
      <c r="AH1356">
        <v>836.55549348227214</v>
      </c>
      <c r="AI1356">
        <v>938.39447603866461</v>
      </c>
      <c r="AJ1356">
        <v>708.74415400119358</v>
      </c>
      <c r="AK1356">
        <v>618.45210907020021</v>
      </c>
      <c r="AL1356">
        <v>741.02269767906398</v>
      </c>
      <c r="AX1356" s="248"/>
      <c r="AY1356" s="252"/>
    </row>
    <row r="1357" spans="30:51" x14ac:dyDescent="0.25">
      <c r="AD1357">
        <v>1343</v>
      </c>
      <c r="AE1357">
        <v>1567.9661937970491</v>
      </c>
      <c r="AF1357">
        <v>1253.4319439726878</v>
      </c>
      <c r="AG1357">
        <v>1352.2401315523434</v>
      </c>
      <c r="AH1357">
        <v>843.98670171855804</v>
      </c>
      <c r="AI1357">
        <v>671.05241095290694</v>
      </c>
      <c r="AJ1357">
        <v>495.65121289873741</v>
      </c>
      <c r="AK1357">
        <v>1110.8423302938547</v>
      </c>
      <c r="AL1357">
        <v>542.1157644502922</v>
      </c>
      <c r="AX1357" s="248"/>
      <c r="AY1357" s="252"/>
    </row>
    <row r="1358" spans="30:51" x14ac:dyDescent="0.25">
      <c r="AD1358">
        <v>1344</v>
      </c>
      <c r="AE1358">
        <v>1524.0895168470042</v>
      </c>
      <c r="AF1358">
        <v>1751.1952933252583</v>
      </c>
      <c r="AG1358">
        <v>910.38363997118381</v>
      </c>
      <c r="AH1358">
        <v>985.52620594862788</v>
      </c>
      <c r="AI1358">
        <v>310.21239359087451</v>
      </c>
      <c r="AJ1358">
        <v>699.1348326104079</v>
      </c>
      <c r="AK1358">
        <v>566.92120951257061</v>
      </c>
      <c r="AL1358">
        <v>664.03435932733328</v>
      </c>
      <c r="AX1358" s="248"/>
      <c r="AY1358" s="252"/>
    </row>
    <row r="1359" spans="30:51" x14ac:dyDescent="0.25">
      <c r="AD1359">
        <v>1345</v>
      </c>
      <c r="AE1359">
        <v>1951.836777666394</v>
      </c>
      <c r="AF1359">
        <v>1972.7049351818641</v>
      </c>
      <c r="AG1359">
        <v>1128.6101587450296</v>
      </c>
      <c r="AH1359">
        <v>925.31878212054494</v>
      </c>
      <c r="AI1359">
        <v>445.57901983652152</v>
      </c>
      <c r="AJ1359">
        <v>719.31220222561205</v>
      </c>
      <c r="AK1359">
        <v>508.54491131670522</v>
      </c>
      <c r="AL1359">
        <v>482.30003081233747</v>
      </c>
      <c r="AX1359" s="248"/>
      <c r="AY1359" s="252"/>
    </row>
    <row r="1360" spans="30:51" x14ac:dyDescent="0.25">
      <c r="AD1360">
        <v>1346</v>
      </c>
      <c r="AE1360">
        <v>1322.8886923167156</v>
      </c>
      <c r="AF1360">
        <v>1545.8323699092707</v>
      </c>
      <c r="AG1360">
        <v>926.03146915397838</v>
      </c>
      <c r="AH1360">
        <v>898.77036916704571</v>
      </c>
      <c r="AI1360">
        <v>586.64644904204897</v>
      </c>
      <c r="AJ1360">
        <v>513.52087953366242</v>
      </c>
      <c r="AK1360">
        <v>642.68633119616754</v>
      </c>
      <c r="AL1360">
        <v>824.02401902288011</v>
      </c>
      <c r="AX1360" s="248"/>
      <c r="AY1360" s="252"/>
    </row>
    <row r="1361" spans="30:51" x14ac:dyDescent="0.25">
      <c r="AD1361">
        <v>1347</v>
      </c>
      <c r="AE1361">
        <v>1901.6938398006957</v>
      </c>
      <c r="AF1361">
        <v>1409.2299069454295</v>
      </c>
      <c r="AG1361">
        <v>1244.9797317898924</v>
      </c>
      <c r="AH1361">
        <v>634.77743677180092</v>
      </c>
      <c r="AI1361">
        <v>727.76082260990222</v>
      </c>
      <c r="AJ1361">
        <v>611.49419317547154</v>
      </c>
      <c r="AK1361">
        <v>584.03955567768742</v>
      </c>
      <c r="AL1361">
        <v>536.00673316714426</v>
      </c>
      <c r="AX1361" s="248"/>
      <c r="AY1361" s="252"/>
    </row>
    <row r="1362" spans="30:51" x14ac:dyDescent="0.25">
      <c r="AD1362">
        <v>1348</v>
      </c>
      <c r="AE1362">
        <v>1516.1147959315992</v>
      </c>
      <c r="AF1362">
        <v>1365.6735413099359</v>
      </c>
      <c r="AG1362">
        <v>841.64556340196316</v>
      </c>
      <c r="AH1362">
        <v>777.77544970298516</v>
      </c>
      <c r="AI1362">
        <v>615.47944164795877</v>
      </c>
      <c r="AJ1362">
        <v>533.46641258124191</v>
      </c>
      <c r="AK1362">
        <v>870.60520640207187</v>
      </c>
      <c r="AL1362">
        <v>377.62533090744483</v>
      </c>
      <c r="AX1362" s="248"/>
      <c r="AY1362" s="252"/>
    </row>
    <row r="1363" spans="30:51" x14ac:dyDescent="0.25">
      <c r="AD1363">
        <v>1349</v>
      </c>
      <c r="AE1363">
        <v>1618.0880263652357</v>
      </c>
      <c r="AF1363">
        <v>1744.5157107028995</v>
      </c>
      <c r="AG1363">
        <v>1216.5228655425892</v>
      </c>
      <c r="AH1363">
        <v>800.00629470593856</v>
      </c>
      <c r="AI1363">
        <v>583.13920031624798</v>
      </c>
      <c r="AJ1363">
        <v>1033.9280745808824</v>
      </c>
      <c r="AK1363">
        <v>576.15673810362694</v>
      </c>
      <c r="AL1363">
        <v>673.87376111113224</v>
      </c>
      <c r="AX1363" s="248"/>
      <c r="AY1363" s="252"/>
    </row>
    <row r="1364" spans="30:51" x14ac:dyDescent="0.25">
      <c r="AD1364">
        <v>1350</v>
      </c>
      <c r="AE1364">
        <v>1723.9620830326528</v>
      </c>
      <c r="AF1364">
        <v>1584.5610917654003</v>
      </c>
      <c r="AG1364">
        <v>1495.5857056862569</v>
      </c>
      <c r="AH1364">
        <v>971.83102846331781</v>
      </c>
      <c r="AI1364">
        <v>401.2894783080701</v>
      </c>
      <c r="AJ1364">
        <v>499.78591312882327</v>
      </c>
      <c r="AK1364">
        <v>528.66267648806866</v>
      </c>
      <c r="AL1364">
        <v>801.78883203329815</v>
      </c>
      <c r="AX1364" s="248"/>
      <c r="AY1364" s="252"/>
    </row>
    <row r="1365" spans="30:51" x14ac:dyDescent="0.25">
      <c r="AD1365">
        <v>1351</v>
      </c>
      <c r="AE1365">
        <v>1340.2074011316931</v>
      </c>
      <c r="AF1365">
        <v>1860.765739084731</v>
      </c>
      <c r="AG1365">
        <v>1101.0782055390528</v>
      </c>
      <c r="AH1365">
        <v>775.77727788807829</v>
      </c>
      <c r="AI1365">
        <v>861.54953371619649</v>
      </c>
      <c r="AJ1365">
        <v>858.96683777298404</v>
      </c>
      <c r="AK1365">
        <v>412.81170005752506</v>
      </c>
      <c r="AL1365">
        <v>487.02632452942197</v>
      </c>
      <c r="AX1365" s="248"/>
      <c r="AY1365" s="252"/>
    </row>
    <row r="1366" spans="30:51" x14ac:dyDescent="0.25">
      <c r="AD1366">
        <v>1352</v>
      </c>
      <c r="AE1366">
        <v>2445.4458668136085</v>
      </c>
      <c r="AF1366">
        <v>1319.4506476848026</v>
      </c>
      <c r="AG1366">
        <v>854.06638216629608</v>
      </c>
      <c r="AH1366">
        <v>882.60605858850727</v>
      </c>
      <c r="AI1366">
        <v>210.29336667085713</v>
      </c>
      <c r="AJ1366">
        <v>266.77586711750979</v>
      </c>
      <c r="AK1366">
        <v>669.94990706737326</v>
      </c>
      <c r="AL1366">
        <v>689.89915887450854</v>
      </c>
      <c r="AX1366" s="248"/>
      <c r="AY1366" s="252"/>
    </row>
    <row r="1367" spans="30:51" x14ac:dyDescent="0.25">
      <c r="AD1367">
        <v>1353</v>
      </c>
      <c r="AE1367">
        <v>1628.5140649958732</v>
      </c>
      <c r="AF1367">
        <v>2254.3942506426461</v>
      </c>
      <c r="AG1367">
        <v>1264.0652866052606</v>
      </c>
      <c r="AH1367">
        <v>715.02073198729204</v>
      </c>
      <c r="AI1367">
        <v>585.37936445793571</v>
      </c>
      <c r="AJ1367">
        <v>600.49414259005903</v>
      </c>
      <c r="AK1367">
        <v>532.43903888850446</v>
      </c>
      <c r="AL1367">
        <v>600.06778100537974</v>
      </c>
      <c r="AX1367" s="248"/>
      <c r="AY1367" s="252"/>
    </row>
    <row r="1368" spans="30:51" x14ac:dyDescent="0.25">
      <c r="AD1368">
        <v>1354</v>
      </c>
      <c r="AE1368">
        <v>2079.7086575434132</v>
      </c>
      <c r="AF1368">
        <v>1169.7616828847629</v>
      </c>
      <c r="AG1368">
        <v>1163.709977673258</v>
      </c>
      <c r="AH1368">
        <v>927.80768588939054</v>
      </c>
      <c r="AI1368">
        <v>734.50888413386883</v>
      </c>
      <c r="AJ1368">
        <v>1081.7354311934537</v>
      </c>
      <c r="AK1368">
        <v>1099.4065007398499</v>
      </c>
      <c r="AL1368">
        <v>287.4300995335621</v>
      </c>
      <c r="AX1368" s="248"/>
      <c r="AY1368" s="252"/>
    </row>
    <row r="1369" spans="30:51" x14ac:dyDescent="0.25">
      <c r="AD1369">
        <v>1355</v>
      </c>
      <c r="AE1369">
        <v>1789.7327881959845</v>
      </c>
      <c r="AF1369">
        <v>1222.4310432377495</v>
      </c>
      <c r="AG1369">
        <v>1298.1446187699953</v>
      </c>
      <c r="AH1369">
        <v>960.19936959486108</v>
      </c>
      <c r="AI1369">
        <v>906.06450952309092</v>
      </c>
      <c r="AJ1369">
        <v>592.40206947284923</v>
      </c>
      <c r="AK1369">
        <v>306.46754280287587</v>
      </c>
      <c r="AL1369">
        <v>855.9704170348964</v>
      </c>
      <c r="AX1369" s="248"/>
      <c r="AY1369" s="252"/>
    </row>
    <row r="1370" spans="30:51" x14ac:dyDescent="0.25">
      <c r="AD1370">
        <v>1356</v>
      </c>
      <c r="AE1370">
        <v>1520.5703662554902</v>
      </c>
      <c r="AF1370">
        <v>1487.0798084006565</v>
      </c>
      <c r="AG1370">
        <v>935.41166549855529</v>
      </c>
      <c r="AH1370">
        <v>798.96077105534414</v>
      </c>
      <c r="AI1370">
        <v>448.53046843955508</v>
      </c>
      <c r="AJ1370">
        <v>739.63123068915138</v>
      </c>
      <c r="AK1370">
        <v>941.81930478695995</v>
      </c>
      <c r="AL1370">
        <v>852.2455427652676</v>
      </c>
      <c r="AX1370" s="248"/>
      <c r="AY1370" s="252"/>
    </row>
    <row r="1371" spans="30:51" x14ac:dyDescent="0.25">
      <c r="AD1371">
        <v>1357</v>
      </c>
      <c r="AE1371">
        <v>1488.0772339952605</v>
      </c>
      <c r="AF1371">
        <v>2224.6847206321549</v>
      </c>
      <c r="AG1371">
        <v>783.46187300817019</v>
      </c>
      <c r="AH1371">
        <v>795.22601548065722</v>
      </c>
      <c r="AI1371">
        <v>762.31728307035041</v>
      </c>
      <c r="AJ1371">
        <v>656.42980586519866</v>
      </c>
      <c r="AK1371">
        <v>634.53590495313711</v>
      </c>
      <c r="AL1371">
        <v>575.52208612411175</v>
      </c>
      <c r="AX1371" s="248"/>
      <c r="AY1371" s="252"/>
    </row>
    <row r="1372" spans="30:51" x14ac:dyDescent="0.25">
      <c r="AD1372">
        <v>1358</v>
      </c>
      <c r="AE1372">
        <v>1468.9447761169358</v>
      </c>
      <c r="AF1372">
        <v>1235.9949742713443</v>
      </c>
      <c r="AG1372">
        <v>775.42666906911018</v>
      </c>
      <c r="AH1372">
        <v>953.02249090813427</v>
      </c>
      <c r="AI1372">
        <v>670.58649446836216</v>
      </c>
      <c r="AJ1372">
        <v>714.64792454144003</v>
      </c>
      <c r="AK1372">
        <v>614.64582337580828</v>
      </c>
      <c r="AL1372">
        <v>844.58232978151045</v>
      </c>
      <c r="AX1372" s="248"/>
      <c r="AY1372" s="252"/>
    </row>
    <row r="1373" spans="30:51" x14ac:dyDescent="0.25">
      <c r="AD1373">
        <v>1359</v>
      </c>
      <c r="AE1373">
        <v>1557.802298245042</v>
      </c>
      <c r="AF1373">
        <v>1495.6200266795286</v>
      </c>
      <c r="AG1373">
        <v>1363.5967624552131</v>
      </c>
      <c r="AH1373">
        <v>871.89207699159397</v>
      </c>
      <c r="AI1373">
        <v>871.82229084085532</v>
      </c>
      <c r="AJ1373">
        <v>1156.6955080880557</v>
      </c>
      <c r="AK1373">
        <v>674.59376209129482</v>
      </c>
      <c r="AL1373">
        <v>552.30572760565201</v>
      </c>
      <c r="AX1373" s="248"/>
      <c r="AY1373" s="252"/>
    </row>
    <row r="1374" spans="30:51" x14ac:dyDescent="0.25">
      <c r="AD1374">
        <v>1360</v>
      </c>
      <c r="AE1374">
        <v>1722.8402365514362</v>
      </c>
      <c r="AF1374">
        <v>1396.9976861955547</v>
      </c>
      <c r="AG1374">
        <v>845.09070946231861</v>
      </c>
      <c r="AH1374">
        <v>892.42029478525615</v>
      </c>
      <c r="AI1374">
        <v>800.06093190533556</v>
      </c>
      <c r="AJ1374">
        <v>764.20894119702723</v>
      </c>
      <c r="AK1374">
        <v>535.93277563659535</v>
      </c>
      <c r="AL1374">
        <v>566.5829490223507</v>
      </c>
      <c r="AX1374" s="248"/>
      <c r="AY1374" s="252"/>
    </row>
    <row r="1375" spans="30:51" x14ac:dyDescent="0.25">
      <c r="AD1375">
        <v>1361</v>
      </c>
      <c r="AE1375">
        <v>1568.990308193645</v>
      </c>
      <c r="AF1375">
        <v>1698.2708206694781</v>
      </c>
      <c r="AG1375">
        <v>1195.0187729642037</v>
      </c>
      <c r="AH1375">
        <v>980.23046603915657</v>
      </c>
      <c r="AI1375">
        <v>859.75995776205798</v>
      </c>
      <c r="AJ1375">
        <v>610.07750007075629</v>
      </c>
      <c r="AK1375">
        <v>867.5085165350373</v>
      </c>
      <c r="AL1375">
        <v>535.11567080915256</v>
      </c>
      <c r="AX1375" s="248"/>
      <c r="AY1375" s="252"/>
    </row>
    <row r="1376" spans="30:51" x14ac:dyDescent="0.25">
      <c r="AD1376">
        <v>1362</v>
      </c>
      <c r="AE1376">
        <v>2023.3512094672014</v>
      </c>
      <c r="AF1376">
        <v>1669.6610847559032</v>
      </c>
      <c r="AG1376">
        <v>1267.7659885752341</v>
      </c>
      <c r="AH1376">
        <v>520.43638113387794</v>
      </c>
      <c r="AI1376">
        <v>550.29257035106536</v>
      </c>
      <c r="AJ1376">
        <v>805.59138193478066</v>
      </c>
      <c r="AK1376">
        <v>729.73774058106312</v>
      </c>
      <c r="AL1376">
        <v>786.21552099723715</v>
      </c>
      <c r="AX1376" s="248"/>
      <c r="AY1376" s="252"/>
    </row>
    <row r="1377" spans="30:51" x14ac:dyDescent="0.25">
      <c r="AD1377">
        <v>1363</v>
      </c>
      <c r="AE1377">
        <v>1608.0580985779156</v>
      </c>
      <c r="AF1377">
        <v>1808.4512562595078</v>
      </c>
      <c r="AG1377">
        <v>935.79285623746591</v>
      </c>
      <c r="AH1377">
        <v>1273.7080926970336</v>
      </c>
      <c r="AI1377">
        <v>461.72162108674735</v>
      </c>
      <c r="AJ1377">
        <v>351.76595933810552</v>
      </c>
      <c r="AK1377">
        <v>435.63759303183332</v>
      </c>
      <c r="AL1377">
        <v>674.28085728418353</v>
      </c>
      <c r="AX1377" s="248"/>
      <c r="AY1377" s="252"/>
    </row>
    <row r="1378" spans="30:51" x14ac:dyDescent="0.25">
      <c r="AD1378">
        <v>1364</v>
      </c>
      <c r="AE1378">
        <v>1688.4394396287735</v>
      </c>
      <c r="AF1378">
        <v>1684.0674374045693</v>
      </c>
      <c r="AG1378">
        <v>1369.0202065048836</v>
      </c>
      <c r="AH1378">
        <v>716.0370257516048</v>
      </c>
      <c r="AI1378">
        <v>591.70545476358348</v>
      </c>
      <c r="AJ1378">
        <v>855.30799750279436</v>
      </c>
      <c r="AK1378">
        <v>401.66357045942993</v>
      </c>
      <c r="AL1378">
        <v>489.12028327231531</v>
      </c>
      <c r="AX1378" s="248"/>
      <c r="AY1378" s="252"/>
    </row>
    <row r="1379" spans="30:51" x14ac:dyDescent="0.25">
      <c r="AD1379">
        <v>1365</v>
      </c>
      <c r="AE1379">
        <v>1249.5885529416332</v>
      </c>
      <c r="AF1379">
        <v>1171.9424987726181</v>
      </c>
      <c r="AG1379">
        <v>928.13084380923772</v>
      </c>
      <c r="AH1379">
        <v>833.65784318978842</v>
      </c>
      <c r="AI1379">
        <v>741.81674769540336</v>
      </c>
      <c r="AJ1379">
        <v>419.46289221864811</v>
      </c>
      <c r="AK1379">
        <v>1021.2765683259621</v>
      </c>
      <c r="AL1379">
        <v>465.86937524458301</v>
      </c>
      <c r="AX1379" s="248"/>
      <c r="AY1379" s="252"/>
    </row>
    <row r="1380" spans="30:51" x14ac:dyDescent="0.25">
      <c r="AD1380">
        <v>1366</v>
      </c>
      <c r="AE1380">
        <v>1388.1005591991916</v>
      </c>
      <c r="AF1380">
        <v>1413.06643854705</v>
      </c>
      <c r="AG1380">
        <v>1036.9600965223385</v>
      </c>
      <c r="AH1380">
        <v>522.66461902004482</v>
      </c>
      <c r="AI1380">
        <v>650.81028241753063</v>
      </c>
      <c r="AJ1380">
        <v>615.25428433216484</v>
      </c>
      <c r="AK1380">
        <v>559.23456391620789</v>
      </c>
      <c r="AL1380">
        <v>679.09295633131569</v>
      </c>
      <c r="AX1380" s="248"/>
      <c r="AY1380" s="252"/>
    </row>
    <row r="1381" spans="30:51" x14ac:dyDescent="0.25">
      <c r="AD1381">
        <v>1367</v>
      </c>
      <c r="AE1381">
        <v>1065.0342286500677</v>
      </c>
      <c r="AF1381">
        <v>1348.1592944661559</v>
      </c>
      <c r="AG1381">
        <v>1101.3400149433201</v>
      </c>
      <c r="AH1381">
        <v>837.54784168493711</v>
      </c>
      <c r="AI1381">
        <v>864.20690335011886</v>
      </c>
      <c r="AJ1381">
        <v>659.90859229830062</v>
      </c>
      <c r="AK1381">
        <v>863.89221255026905</v>
      </c>
      <c r="AL1381">
        <v>745.08387307508985</v>
      </c>
      <c r="AX1381" s="248"/>
      <c r="AY1381" s="252"/>
    </row>
    <row r="1382" spans="30:51" x14ac:dyDescent="0.25">
      <c r="AD1382">
        <v>1368</v>
      </c>
      <c r="AE1382">
        <v>1488.4584789090259</v>
      </c>
      <c r="AF1382">
        <v>2420.7003358185548</v>
      </c>
      <c r="AG1382">
        <v>937.55470129334549</v>
      </c>
      <c r="AH1382">
        <v>705.48116332704956</v>
      </c>
      <c r="AI1382">
        <v>533.29938736937595</v>
      </c>
      <c r="AJ1382">
        <v>430.90268657125955</v>
      </c>
      <c r="AK1382">
        <v>593.46030880996182</v>
      </c>
      <c r="AL1382">
        <v>422.88435343305974</v>
      </c>
      <c r="AX1382" s="248"/>
      <c r="AY1382" s="252"/>
    </row>
    <row r="1383" spans="30:51" x14ac:dyDescent="0.25">
      <c r="AD1383">
        <v>1369</v>
      </c>
      <c r="AE1383">
        <v>1885.9336970242662</v>
      </c>
      <c r="AF1383">
        <v>1611.8726489973162</v>
      </c>
      <c r="AG1383">
        <v>725.31650383054523</v>
      </c>
      <c r="AH1383">
        <v>695.32030277178126</v>
      </c>
      <c r="AI1383">
        <v>601.60238097410149</v>
      </c>
      <c r="AJ1383">
        <v>403.44295220760381</v>
      </c>
      <c r="AK1383">
        <v>574.98856204881918</v>
      </c>
      <c r="AL1383">
        <v>810.52273977360721</v>
      </c>
      <c r="AX1383" s="248"/>
      <c r="AY1383" s="252"/>
    </row>
    <row r="1384" spans="30:51" x14ac:dyDescent="0.25">
      <c r="AD1384">
        <v>1370</v>
      </c>
      <c r="AE1384">
        <v>1555.1388856649564</v>
      </c>
      <c r="AF1384">
        <v>1404.2830406815183</v>
      </c>
      <c r="AG1384">
        <v>885.99796353086663</v>
      </c>
      <c r="AH1384">
        <v>766.31222411760541</v>
      </c>
      <c r="AI1384">
        <v>621.39695412905792</v>
      </c>
      <c r="AJ1384">
        <v>403.61400993508346</v>
      </c>
      <c r="AK1384">
        <v>722.74591506354716</v>
      </c>
      <c r="AL1384">
        <v>468.4918112688116</v>
      </c>
      <c r="AX1384" s="248"/>
      <c r="AY1384" s="252"/>
    </row>
    <row r="1385" spans="30:51" x14ac:dyDescent="0.25">
      <c r="AD1385">
        <v>1371</v>
      </c>
      <c r="AE1385">
        <v>1435.7646671582274</v>
      </c>
      <c r="AF1385">
        <v>1529.9020400742129</v>
      </c>
      <c r="AG1385">
        <v>1036.0322090330803</v>
      </c>
      <c r="AH1385">
        <v>814.72587093372135</v>
      </c>
      <c r="AI1385">
        <v>484.65288718526944</v>
      </c>
      <c r="AJ1385">
        <v>707.77983375519966</v>
      </c>
      <c r="AK1385">
        <v>569.50283780649556</v>
      </c>
      <c r="AL1385">
        <v>588.37703223147048</v>
      </c>
      <c r="AX1385" s="248"/>
      <c r="AY1385" s="252"/>
    </row>
    <row r="1386" spans="30:51" x14ac:dyDescent="0.25">
      <c r="AD1386">
        <v>1372</v>
      </c>
      <c r="AE1386">
        <v>1886.7013277970357</v>
      </c>
      <c r="AF1386">
        <v>1604.7018305031254</v>
      </c>
      <c r="AG1386">
        <v>891.39833784967027</v>
      </c>
      <c r="AH1386">
        <v>724.55785226251999</v>
      </c>
      <c r="AI1386">
        <v>494.27432104113581</v>
      </c>
      <c r="AJ1386">
        <v>643.54329216936094</v>
      </c>
      <c r="AK1386">
        <v>830.76523374399119</v>
      </c>
      <c r="AL1386">
        <v>502.00783261522469</v>
      </c>
      <c r="AX1386" s="248"/>
      <c r="AY1386" s="252"/>
    </row>
    <row r="1387" spans="30:51" x14ac:dyDescent="0.25">
      <c r="AD1387">
        <v>1373</v>
      </c>
      <c r="AE1387">
        <v>1830.4099590705921</v>
      </c>
      <c r="AF1387">
        <v>1516.7152561271091</v>
      </c>
      <c r="AG1387">
        <v>825.13163942713663</v>
      </c>
      <c r="AH1387">
        <v>853.31804984431392</v>
      </c>
      <c r="AI1387">
        <v>926.89455365027447</v>
      </c>
      <c r="AJ1387">
        <v>535.57722195257247</v>
      </c>
      <c r="AK1387">
        <v>503.74592035125704</v>
      </c>
      <c r="AL1387">
        <v>481.15297939847113</v>
      </c>
      <c r="AX1387" s="248"/>
      <c r="AY1387" s="252"/>
    </row>
    <row r="1388" spans="30:51" x14ac:dyDescent="0.25">
      <c r="AD1388">
        <v>1374</v>
      </c>
      <c r="AE1388">
        <v>1460.1553300577914</v>
      </c>
      <c r="AF1388">
        <v>1973.7111953936387</v>
      </c>
      <c r="AG1388">
        <v>1041.7334679503806</v>
      </c>
      <c r="AH1388">
        <v>934.03502458842809</v>
      </c>
      <c r="AI1388">
        <v>432.09213233768878</v>
      </c>
      <c r="AJ1388">
        <v>611.94496278698659</v>
      </c>
      <c r="AK1388">
        <v>661.32365939029046</v>
      </c>
      <c r="AL1388">
        <v>704.44108134292617</v>
      </c>
      <c r="AX1388" s="248"/>
      <c r="AY1388" s="252"/>
    </row>
    <row r="1389" spans="30:51" x14ac:dyDescent="0.25">
      <c r="AD1389">
        <v>1375</v>
      </c>
      <c r="AE1389">
        <v>1834.5938619530718</v>
      </c>
      <c r="AF1389">
        <v>1273.1099279358302</v>
      </c>
      <c r="AG1389">
        <v>872.08798094394047</v>
      </c>
      <c r="AH1389">
        <v>792.33384694927361</v>
      </c>
      <c r="AI1389">
        <v>778.77979885553304</v>
      </c>
      <c r="AJ1389">
        <v>566.63004263868743</v>
      </c>
      <c r="AK1389">
        <v>684.86328697782426</v>
      </c>
      <c r="AL1389">
        <v>660.83844788369026</v>
      </c>
      <c r="AX1389" s="248"/>
      <c r="AY1389" s="252"/>
    </row>
    <row r="1390" spans="30:51" x14ac:dyDescent="0.25">
      <c r="AD1390">
        <v>1376</v>
      </c>
      <c r="AE1390">
        <v>1338.2490047087695</v>
      </c>
      <c r="AF1390">
        <v>1888.2653770480847</v>
      </c>
      <c r="AG1390">
        <v>721.77075111062186</v>
      </c>
      <c r="AH1390">
        <v>714.36602317370694</v>
      </c>
      <c r="AI1390">
        <v>551.66126397941639</v>
      </c>
      <c r="AJ1390">
        <v>975.44174560239185</v>
      </c>
      <c r="AK1390">
        <v>729.00829725321842</v>
      </c>
      <c r="AL1390">
        <v>808.44100706874588</v>
      </c>
      <c r="AX1390" s="248"/>
      <c r="AY1390" s="252"/>
    </row>
    <row r="1391" spans="30:51" x14ac:dyDescent="0.25">
      <c r="AD1391">
        <v>1377</v>
      </c>
      <c r="AE1391">
        <v>1628.8774554303109</v>
      </c>
      <c r="AF1391">
        <v>1648.2758355167737</v>
      </c>
      <c r="AG1391">
        <v>1060.9996411888837</v>
      </c>
      <c r="AH1391">
        <v>523.58685696404939</v>
      </c>
      <c r="AI1391">
        <v>601.47233721545808</v>
      </c>
      <c r="AJ1391">
        <v>703.8822442574924</v>
      </c>
      <c r="AK1391">
        <v>602.99676942819224</v>
      </c>
      <c r="AL1391">
        <v>521.36934734019621</v>
      </c>
      <c r="AX1391" s="248"/>
      <c r="AY1391" s="252"/>
    </row>
    <row r="1392" spans="30:51" x14ac:dyDescent="0.25">
      <c r="AD1392">
        <v>1378</v>
      </c>
      <c r="AE1392">
        <v>1377.3627694846855</v>
      </c>
      <c r="AF1392">
        <v>1629.7481448840804</v>
      </c>
      <c r="AG1392">
        <v>1320.8929641715781</v>
      </c>
      <c r="AH1392">
        <v>547.70488139450026</v>
      </c>
      <c r="AI1392">
        <v>695.15654797069237</v>
      </c>
      <c r="AJ1392">
        <v>723.33153148754946</v>
      </c>
      <c r="AK1392">
        <v>512.73622252816028</v>
      </c>
      <c r="AL1392">
        <v>602.28282754496831</v>
      </c>
      <c r="AX1392" s="248"/>
      <c r="AY1392" s="252"/>
    </row>
    <row r="1393" spans="30:51" x14ac:dyDescent="0.25">
      <c r="AD1393">
        <v>1379</v>
      </c>
      <c r="AE1393">
        <v>2135.3734039657993</v>
      </c>
      <c r="AF1393">
        <v>1601.6102313999336</v>
      </c>
      <c r="AG1393">
        <v>1216.8512806495598</v>
      </c>
      <c r="AH1393">
        <v>795.55999553594881</v>
      </c>
      <c r="AI1393">
        <v>537.61070358845222</v>
      </c>
      <c r="AJ1393">
        <v>540.90471026256546</v>
      </c>
      <c r="AK1393">
        <v>626.04234452540504</v>
      </c>
      <c r="AL1393">
        <v>559.84803087293142</v>
      </c>
      <c r="AX1393" s="248"/>
      <c r="AY1393" s="252"/>
    </row>
    <row r="1394" spans="30:51" x14ac:dyDescent="0.25">
      <c r="AD1394">
        <v>1380</v>
      </c>
      <c r="AE1394">
        <v>1673.9245018096181</v>
      </c>
      <c r="AF1394">
        <v>1520.2019795783685</v>
      </c>
      <c r="AG1394">
        <v>1001.4820566188489</v>
      </c>
      <c r="AH1394">
        <v>740.44117911203659</v>
      </c>
      <c r="AI1394">
        <v>799.71693757497462</v>
      </c>
      <c r="AJ1394">
        <v>577.9205730793642</v>
      </c>
      <c r="AK1394">
        <v>621.22693833349967</v>
      </c>
      <c r="AL1394">
        <v>1039.3748891134803</v>
      </c>
      <c r="AX1394" s="248"/>
      <c r="AY1394" s="252"/>
    </row>
    <row r="1395" spans="30:51" x14ac:dyDescent="0.25">
      <c r="AD1395">
        <v>1381</v>
      </c>
      <c r="AE1395">
        <v>1205.4642514781908</v>
      </c>
      <c r="AF1395">
        <v>1667.5064360875699</v>
      </c>
      <c r="AG1395">
        <v>635.84949899043045</v>
      </c>
      <c r="AH1395">
        <v>836.48109063831987</v>
      </c>
      <c r="AI1395">
        <v>371.25128678517314</v>
      </c>
      <c r="AJ1395">
        <v>807.34132880486038</v>
      </c>
      <c r="AK1395">
        <v>863.42908400106944</v>
      </c>
      <c r="AL1395">
        <v>449.37800695115055</v>
      </c>
      <c r="AX1395" s="248"/>
      <c r="AY1395" s="252"/>
    </row>
    <row r="1396" spans="30:51" x14ac:dyDescent="0.25">
      <c r="AD1396">
        <v>1382</v>
      </c>
      <c r="AE1396">
        <v>1936.0757232279529</v>
      </c>
      <c r="AF1396">
        <v>1706.154114279376</v>
      </c>
      <c r="AG1396">
        <v>853.71939402920941</v>
      </c>
      <c r="AH1396">
        <v>847.38924350330922</v>
      </c>
      <c r="AI1396">
        <v>714.02558940109566</v>
      </c>
      <c r="AJ1396">
        <v>648.33429249569156</v>
      </c>
      <c r="AK1396">
        <v>563.80118175613893</v>
      </c>
      <c r="AL1396">
        <v>713.13707732013972</v>
      </c>
      <c r="AX1396" s="248"/>
      <c r="AY1396" s="252"/>
    </row>
    <row r="1397" spans="30:51" x14ac:dyDescent="0.25">
      <c r="AD1397">
        <v>1383</v>
      </c>
      <c r="AE1397">
        <v>1625.2150673944257</v>
      </c>
      <c r="AF1397">
        <v>1674.7056716272341</v>
      </c>
      <c r="AG1397">
        <v>858.55329197155982</v>
      </c>
      <c r="AH1397">
        <v>1013.9190644121077</v>
      </c>
      <c r="AI1397">
        <v>398.92298661038944</v>
      </c>
      <c r="AJ1397">
        <v>688.67534775345212</v>
      </c>
      <c r="AK1397">
        <v>944.67681297329284</v>
      </c>
      <c r="AL1397">
        <v>699.80797222998115</v>
      </c>
      <c r="AX1397" s="248"/>
      <c r="AY1397" s="252"/>
    </row>
    <row r="1398" spans="30:51" x14ac:dyDescent="0.25">
      <c r="AD1398">
        <v>1384</v>
      </c>
      <c r="AE1398">
        <v>1444.9519017818361</v>
      </c>
      <c r="AF1398">
        <v>1435.3917265229895</v>
      </c>
      <c r="AG1398">
        <v>806.47281100669215</v>
      </c>
      <c r="AH1398">
        <v>1053.8817248301434</v>
      </c>
      <c r="AI1398">
        <v>615.24794730185204</v>
      </c>
      <c r="AJ1398">
        <v>429.6222863494653</v>
      </c>
      <c r="AK1398">
        <v>593.61327215078552</v>
      </c>
      <c r="AL1398">
        <v>469.63010528055281</v>
      </c>
      <c r="AX1398" s="248"/>
      <c r="AY1398" s="252"/>
    </row>
    <row r="1399" spans="30:51" x14ac:dyDescent="0.25">
      <c r="AD1399">
        <v>1385</v>
      </c>
      <c r="AE1399">
        <v>1885.608054579727</v>
      </c>
      <c r="AF1399">
        <v>1177.440855319828</v>
      </c>
      <c r="AG1399">
        <v>1525.879899535023</v>
      </c>
      <c r="AH1399">
        <v>665.26973049314165</v>
      </c>
      <c r="AI1399">
        <v>1014.8648283366175</v>
      </c>
      <c r="AJ1399">
        <v>581.38590870032101</v>
      </c>
      <c r="AK1399">
        <v>611.742907265432</v>
      </c>
      <c r="AL1399">
        <v>534.2027529522519</v>
      </c>
      <c r="AX1399" s="248"/>
      <c r="AY1399" s="252"/>
    </row>
    <row r="1400" spans="30:51" x14ac:dyDescent="0.25">
      <c r="AD1400">
        <v>1386</v>
      </c>
      <c r="AE1400">
        <v>1256.3564554972834</v>
      </c>
      <c r="AF1400">
        <v>1797.1714610930896</v>
      </c>
      <c r="AG1400">
        <v>1114.3483186025921</v>
      </c>
      <c r="AH1400">
        <v>577.16153859421229</v>
      </c>
      <c r="AI1400">
        <v>1173.7277057029632</v>
      </c>
      <c r="AJ1400">
        <v>673.19571615823793</v>
      </c>
      <c r="AK1400">
        <v>488.13205009088534</v>
      </c>
      <c r="AL1400">
        <v>615.65843942587048</v>
      </c>
      <c r="AX1400" s="248"/>
      <c r="AY1400" s="252"/>
    </row>
    <row r="1401" spans="30:51" x14ac:dyDescent="0.25">
      <c r="AD1401">
        <v>1387</v>
      </c>
      <c r="AE1401">
        <v>1389.5992937972414</v>
      </c>
      <c r="AF1401">
        <v>2062.7575049392913</v>
      </c>
      <c r="AG1401">
        <v>1077.7841384682533</v>
      </c>
      <c r="AH1401">
        <v>815.06604595452666</v>
      </c>
      <c r="AI1401">
        <v>582.22819072133814</v>
      </c>
      <c r="AJ1401">
        <v>586.15907845587481</v>
      </c>
      <c r="AK1401">
        <v>251.33976371946369</v>
      </c>
      <c r="AL1401">
        <v>1068.828872621983</v>
      </c>
      <c r="AX1401" s="248"/>
      <c r="AY1401" s="252"/>
    </row>
    <row r="1402" spans="30:51" x14ac:dyDescent="0.25">
      <c r="AD1402">
        <v>1388</v>
      </c>
      <c r="AE1402">
        <v>1683.9286270030425</v>
      </c>
      <c r="AF1402">
        <v>1234.2221350958514</v>
      </c>
      <c r="AG1402">
        <v>786.58721443806041</v>
      </c>
      <c r="AH1402">
        <v>845.20911604709988</v>
      </c>
      <c r="AI1402">
        <v>530.21088697090761</v>
      </c>
      <c r="AJ1402">
        <v>919.92412131009735</v>
      </c>
      <c r="AK1402">
        <v>736.83618215018998</v>
      </c>
      <c r="AL1402">
        <v>779.33207444877644</v>
      </c>
      <c r="AX1402" s="248"/>
      <c r="AY1402" s="252"/>
    </row>
    <row r="1403" spans="30:51" x14ac:dyDescent="0.25">
      <c r="AD1403">
        <v>1389</v>
      </c>
      <c r="AE1403">
        <v>1150.2773944798801</v>
      </c>
      <c r="AF1403">
        <v>2159.4964277577774</v>
      </c>
      <c r="AG1403">
        <v>1160.1626644009693</v>
      </c>
      <c r="AH1403">
        <v>650.89226583796017</v>
      </c>
      <c r="AI1403">
        <v>529.00839983239212</v>
      </c>
      <c r="AJ1403">
        <v>546.46468319204075</v>
      </c>
      <c r="AK1403">
        <v>667.19846665518821</v>
      </c>
      <c r="AL1403">
        <v>597.02620758980788</v>
      </c>
      <c r="AX1403" s="248"/>
      <c r="AY1403" s="252"/>
    </row>
    <row r="1404" spans="30:51" x14ac:dyDescent="0.25">
      <c r="AD1404">
        <v>1390</v>
      </c>
      <c r="AE1404">
        <v>1579.7840804291895</v>
      </c>
      <c r="AF1404">
        <v>1575.8442740340111</v>
      </c>
      <c r="AG1404">
        <v>1251.7339391123407</v>
      </c>
      <c r="AH1404">
        <v>952.49939403147243</v>
      </c>
      <c r="AI1404">
        <v>661.730231535136</v>
      </c>
      <c r="AJ1404">
        <v>850.34066938482306</v>
      </c>
      <c r="AK1404">
        <v>284.09937831776244</v>
      </c>
      <c r="AL1404">
        <v>565.92737428244004</v>
      </c>
      <c r="AX1404" s="248"/>
      <c r="AY1404" s="252"/>
    </row>
    <row r="1405" spans="30:51" x14ac:dyDescent="0.25">
      <c r="AD1405">
        <v>1391</v>
      </c>
      <c r="AE1405">
        <v>1863.2463431057668</v>
      </c>
      <c r="AF1405">
        <v>1402.5663067770965</v>
      </c>
      <c r="AG1405">
        <v>1238.1781222265522</v>
      </c>
      <c r="AH1405">
        <v>1207.6292648869762</v>
      </c>
      <c r="AI1405">
        <v>1169.480921307224</v>
      </c>
      <c r="AJ1405">
        <v>830.82181753335465</v>
      </c>
      <c r="AK1405">
        <v>894.15280895295541</v>
      </c>
      <c r="AL1405">
        <v>404.09516505572759</v>
      </c>
      <c r="AX1405" s="248"/>
      <c r="AY1405" s="252"/>
    </row>
    <row r="1406" spans="30:51" x14ac:dyDescent="0.25">
      <c r="AD1406">
        <v>1392</v>
      </c>
      <c r="AE1406">
        <v>1583.4700066375331</v>
      </c>
      <c r="AF1406">
        <v>1151.8535681942774</v>
      </c>
      <c r="AG1406">
        <v>926.78508561193541</v>
      </c>
      <c r="AH1406">
        <v>907.57571408727335</v>
      </c>
      <c r="AI1406">
        <v>682.81874269242894</v>
      </c>
      <c r="AJ1406">
        <v>780.59173570225335</v>
      </c>
      <c r="AK1406">
        <v>423.82390932692726</v>
      </c>
      <c r="AL1406">
        <v>790.34786181190566</v>
      </c>
      <c r="AX1406" s="248"/>
      <c r="AY1406" s="252"/>
    </row>
    <row r="1407" spans="30:51" x14ac:dyDescent="0.25">
      <c r="AD1407">
        <v>1393</v>
      </c>
      <c r="AE1407">
        <v>1398.1141141389955</v>
      </c>
      <c r="AF1407">
        <v>1484.5263218471439</v>
      </c>
      <c r="AG1407">
        <v>1103.1803000671182</v>
      </c>
      <c r="AH1407">
        <v>1075.4718852899332</v>
      </c>
      <c r="AI1407">
        <v>930.96301482924446</v>
      </c>
      <c r="AJ1407">
        <v>485.72390332940859</v>
      </c>
      <c r="AK1407">
        <v>1062.8402202946888</v>
      </c>
      <c r="AL1407">
        <v>387.01020254141486</v>
      </c>
      <c r="AX1407" s="248"/>
      <c r="AY1407" s="252"/>
    </row>
    <row r="1408" spans="30:51" x14ac:dyDescent="0.25">
      <c r="AD1408">
        <v>1394</v>
      </c>
      <c r="AE1408">
        <v>1905.6613845081661</v>
      </c>
      <c r="AF1408">
        <v>2152.0491925466458</v>
      </c>
      <c r="AG1408">
        <v>918.99932877979575</v>
      </c>
      <c r="AH1408">
        <v>861.32976498551534</v>
      </c>
      <c r="AI1408">
        <v>674.29400928186487</v>
      </c>
      <c r="AJ1408">
        <v>719.65921191317068</v>
      </c>
      <c r="AK1408">
        <v>706.61463423128748</v>
      </c>
      <c r="AL1408">
        <v>1106.6394955876428</v>
      </c>
      <c r="AX1408" s="248"/>
      <c r="AY1408" s="252"/>
    </row>
    <row r="1409" spans="30:51" x14ac:dyDescent="0.25">
      <c r="AD1409">
        <v>1395</v>
      </c>
      <c r="AE1409">
        <v>1772.2770803809308</v>
      </c>
      <c r="AF1409">
        <v>1018.5992577847376</v>
      </c>
      <c r="AG1409">
        <v>835.33375081671943</v>
      </c>
      <c r="AH1409">
        <v>957.27044094105963</v>
      </c>
      <c r="AI1409">
        <v>1086.1429685299524</v>
      </c>
      <c r="AJ1409">
        <v>489.02003760564094</v>
      </c>
      <c r="AK1409">
        <v>819.62258193670982</v>
      </c>
      <c r="AL1409">
        <v>1074.0660857958173</v>
      </c>
      <c r="AX1409" s="248"/>
      <c r="AY1409" s="252"/>
    </row>
    <row r="1410" spans="30:51" x14ac:dyDescent="0.25">
      <c r="AD1410">
        <v>1396</v>
      </c>
      <c r="AE1410">
        <v>1678.6163516415606</v>
      </c>
      <c r="AF1410">
        <v>1365.3164829482271</v>
      </c>
      <c r="AG1410">
        <v>999.72444713715106</v>
      </c>
      <c r="AH1410">
        <v>674.83883829758145</v>
      </c>
      <c r="AI1410">
        <v>753.02575075285415</v>
      </c>
      <c r="AJ1410">
        <v>833.90304544350545</v>
      </c>
      <c r="AK1410">
        <v>749.98485949591759</v>
      </c>
      <c r="AL1410">
        <v>916.53359641223153</v>
      </c>
      <c r="AX1410" s="248"/>
      <c r="AY1410" s="252"/>
    </row>
    <row r="1411" spans="30:51" x14ac:dyDescent="0.25">
      <c r="AD1411">
        <v>1397</v>
      </c>
      <c r="AE1411">
        <v>1880.2608926352923</v>
      </c>
      <c r="AF1411">
        <v>1463.9039605869348</v>
      </c>
      <c r="AG1411">
        <v>816.86653403792491</v>
      </c>
      <c r="AH1411">
        <v>677.80436148351214</v>
      </c>
      <c r="AI1411">
        <v>724.8990476470492</v>
      </c>
      <c r="AJ1411">
        <v>801.57195811418273</v>
      </c>
      <c r="AK1411">
        <v>614.35997029854548</v>
      </c>
      <c r="AL1411">
        <v>1031.1577702213556</v>
      </c>
      <c r="AX1411" s="248"/>
      <c r="AY1411" s="252"/>
    </row>
    <row r="1412" spans="30:51" x14ac:dyDescent="0.25">
      <c r="AD1412">
        <v>1398</v>
      </c>
      <c r="AE1412">
        <v>1910.6076024803767</v>
      </c>
      <c r="AF1412">
        <v>1827.8968895555822</v>
      </c>
      <c r="AG1412">
        <v>965.46527690953826</v>
      </c>
      <c r="AH1412">
        <v>994.09170329366691</v>
      </c>
      <c r="AI1412">
        <v>850.18184440803452</v>
      </c>
      <c r="AJ1412">
        <v>690.73654590841602</v>
      </c>
      <c r="AK1412">
        <v>686.38838089096589</v>
      </c>
      <c r="AL1412">
        <v>464.56425902243359</v>
      </c>
      <c r="AX1412" s="248"/>
      <c r="AY1412" s="252"/>
    </row>
    <row r="1413" spans="30:51" x14ac:dyDescent="0.25">
      <c r="AD1413">
        <v>1399</v>
      </c>
      <c r="AE1413">
        <v>1368.0790914352547</v>
      </c>
      <c r="AF1413">
        <v>1182.7722982340697</v>
      </c>
      <c r="AG1413">
        <v>1073.7801833094625</v>
      </c>
      <c r="AH1413">
        <v>858.79082062905638</v>
      </c>
      <c r="AI1413">
        <v>631.59536479995256</v>
      </c>
      <c r="AJ1413">
        <v>760.60583139832374</v>
      </c>
      <c r="AK1413">
        <v>603.62921876431938</v>
      </c>
      <c r="AL1413">
        <v>658.68068591587689</v>
      </c>
      <c r="AX1413" s="248"/>
      <c r="AY1413" s="252"/>
    </row>
    <row r="1414" spans="30:51" x14ac:dyDescent="0.25">
      <c r="AD1414">
        <v>1400</v>
      </c>
      <c r="AE1414">
        <v>1882.2232054811934</v>
      </c>
      <c r="AF1414">
        <v>1617.0665852307441</v>
      </c>
      <c r="AG1414">
        <v>1163.8933681963117</v>
      </c>
      <c r="AH1414">
        <v>819.95661414812548</v>
      </c>
      <c r="AI1414">
        <v>285.25803041732905</v>
      </c>
      <c r="AJ1414">
        <v>484.46206084754675</v>
      </c>
      <c r="AK1414">
        <v>737.07241081603684</v>
      </c>
      <c r="AL1414">
        <v>646.62082785906728</v>
      </c>
      <c r="AX1414" s="248"/>
      <c r="AY1414" s="252"/>
    </row>
    <row r="1415" spans="30:51" x14ac:dyDescent="0.25">
      <c r="AD1415">
        <v>1401</v>
      </c>
      <c r="AE1415">
        <v>1468.8307154314496</v>
      </c>
      <c r="AF1415">
        <v>1354.9059684280473</v>
      </c>
      <c r="AG1415">
        <v>1609.3279954587601</v>
      </c>
      <c r="AH1415">
        <v>689.55557206802848</v>
      </c>
      <c r="AI1415">
        <v>870.41093383788143</v>
      </c>
      <c r="AJ1415">
        <v>592.61543531411712</v>
      </c>
      <c r="AK1415">
        <v>623.65993124040085</v>
      </c>
      <c r="AL1415">
        <v>670.98281747520195</v>
      </c>
      <c r="AX1415" s="248"/>
      <c r="AY1415" s="252"/>
    </row>
    <row r="1416" spans="30:51" x14ac:dyDescent="0.25">
      <c r="AD1416">
        <v>1402</v>
      </c>
      <c r="AE1416">
        <v>1515.7726308378926</v>
      </c>
      <c r="AF1416">
        <v>1258.882700485995</v>
      </c>
      <c r="AG1416">
        <v>1173.0585954979247</v>
      </c>
      <c r="AH1416">
        <v>563.54744436855276</v>
      </c>
      <c r="AI1416">
        <v>614.59121193011538</v>
      </c>
      <c r="AJ1416">
        <v>932.85668996747768</v>
      </c>
      <c r="AK1416">
        <v>628.3302913706043</v>
      </c>
      <c r="AL1416">
        <v>678.83975468867163</v>
      </c>
      <c r="AX1416" s="248"/>
      <c r="AY1416" s="252"/>
    </row>
    <row r="1417" spans="30:51" x14ac:dyDescent="0.25">
      <c r="AD1417">
        <v>1403</v>
      </c>
      <c r="AE1417">
        <v>1751.3551137834797</v>
      </c>
      <c r="AF1417">
        <v>1215.9625327633928</v>
      </c>
      <c r="AG1417">
        <v>1238.8142690428358</v>
      </c>
      <c r="AH1417">
        <v>801.50096230927034</v>
      </c>
      <c r="AI1417">
        <v>503.22597882736977</v>
      </c>
      <c r="AJ1417">
        <v>749.29604215785514</v>
      </c>
      <c r="AK1417">
        <v>302.22355165295562</v>
      </c>
      <c r="AL1417">
        <v>857.17610117015511</v>
      </c>
      <c r="AX1417" s="248"/>
      <c r="AY1417" s="252"/>
    </row>
    <row r="1418" spans="30:51" x14ac:dyDescent="0.25">
      <c r="AD1418">
        <v>1404</v>
      </c>
      <c r="AE1418">
        <v>1640.4324195406662</v>
      </c>
      <c r="AF1418">
        <v>1795.1557925669213</v>
      </c>
      <c r="AG1418">
        <v>1348.8086550644912</v>
      </c>
      <c r="AH1418">
        <v>1201.1112340721068</v>
      </c>
      <c r="AI1418">
        <v>629.29290162313771</v>
      </c>
      <c r="AJ1418">
        <v>521.10995469205045</v>
      </c>
      <c r="AK1418">
        <v>477.15500705357942</v>
      </c>
      <c r="AL1418">
        <v>453.1214031891825</v>
      </c>
      <c r="AX1418" s="248"/>
      <c r="AY1418" s="252"/>
    </row>
    <row r="1419" spans="30:51" x14ac:dyDescent="0.25">
      <c r="AD1419">
        <v>1405</v>
      </c>
      <c r="AE1419">
        <v>1739.8439042404909</v>
      </c>
      <c r="AF1419">
        <v>904.42461817871526</v>
      </c>
      <c r="AG1419">
        <v>1237.505394912193</v>
      </c>
      <c r="AH1419">
        <v>951.64469017473982</v>
      </c>
      <c r="AI1419">
        <v>617.19665037565596</v>
      </c>
      <c r="AJ1419">
        <v>785.43615620046694</v>
      </c>
      <c r="AK1419">
        <v>633.34366668400105</v>
      </c>
      <c r="AL1419">
        <v>831.32662758908816</v>
      </c>
      <c r="AX1419" s="248"/>
      <c r="AY1419" s="252"/>
    </row>
    <row r="1420" spans="30:51" x14ac:dyDescent="0.25">
      <c r="AD1420">
        <v>1406</v>
      </c>
      <c r="AE1420">
        <v>1536.7166075806426</v>
      </c>
      <c r="AF1420">
        <v>1706.2344467340158</v>
      </c>
      <c r="AG1420">
        <v>1417.1453694978395</v>
      </c>
      <c r="AH1420">
        <v>726.20823518982911</v>
      </c>
      <c r="AI1420">
        <v>496.40291159242088</v>
      </c>
      <c r="AJ1420">
        <v>713.00860800923704</v>
      </c>
      <c r="AK1420">
        <v>845.02832225354541</v>
      </c>
      <c r="AL1420">
        <v>582.81318821039054</v>
      </c>
      <c r="AX1420" s="248"/>
      <c r="AY1420" s="252"/>
    </row>
    <row r="1421" spans="30:51" x14ac:dyDescent="0.25">
      <c r="AD1421">
        <v>1407</v>
      </c>
      <c r="AE1421">
        <v>1163.948355673107</v>
      </c>
      <c r="AF1421">
        <v>1751.3035008083457</v>
      </c>
      <c r="AG1421">
        <v>1386.5399787217375</v>
      </c>
      <c r="AH1421">
        <v>791.70440648294414</v>
      </c>
      <c r="AI1421">
        <v>814.28447848810083</v>
      </c>
      <c r="AJ1421">
        <v>824.37338326117219</v>
      </c>
      <c r="AK1421">
        <v>423.58077627605178</v>
      </c>
      <c r="AL1421">
        <v>767.6912475674385</v>
      </c>
      <c r="AX1421" s="248"/>
      <c r="AY1421" s="252"/>
    </row>
    <row r="1422" spans="30:51" x14ac:dyDescent="0.25">
      <c r="AD1422">
        <v>1408</v>
      </c>
      <c r="AE1422">
        <v>1707.6131244768817</v>
      </c>
      <c r="AF1422">
        <v>1498.3220336177467</v>
      </c>
      <c r="AG1422">
        <v>895.20221484734725</v>
      </c>
      <c r="AH1422">
        <v>642.42924362842871</v>
      </c>
      <c r="AI1422">
        <v>484.51140343775216</v>
      </c>
      <c r="AJ1422">
        <v>736.6798887136423</v>
      </c>
      <c r="AK1422">
        <v>593.21915420469008</v>
      </c>
      <c r="AL1422">
        <v>579.56324738663079</v>
      </c>
      <c r="AX1422" s="248"/>
      <c r="AY1422" s="252"/>
    </row>
    <row r="1423" spans="30:51" x14ac:dyDescent="0.25">
      <c r="AD1423">
        <v>1409</v>
      </c>
      <c r="AE1423">
        <v>1800.8758337511558</v>
      </c>
      <c r="AF1423">
        <v>1383.2684696247466</v>
      </c>
      <c r="AG1423">
        <v>973.48377703841504</v>
      </c>
      <c r="AH1423">
        <v>745.77217685405799</v>
      </c>
      <c r="AI1423">
        <v>790.02594379707728</v>
      </c>
      <c r="AJ1423">
        <v>696.4870063105468</v>
      </c>
      <c r="AK1423">
        <v>500.88953868011777</v>
      </c>
      <c r="AL1423">
        <v>757.6061777906566</v>
      </c>
      <c r="AX1423" s="248"/>
      <c r="AY1423" s="252"/>
    </row>
    <row r="1424" spans="30:51" x14ac:dyDescent="0.25">
      <c r="AD1424">
        <v>1410</v>
      </c>
      <c r="AE1424">
        <v>2146.7274992886228</v>
      </c>
      <c r="AF1424">
        <v>1396.0047704486099</v>
      </c>
      <c r="AG1424">
        <v>993.37796198321053</v>
      </c>
      <c r="AH1424">
        <v>809.40810498349424</v>
      </c>
      <c r="AI1424">
        <v>747.77240377409237</v>
      </c>
      <c r="AJ1424">
        <v>802.22066999873482</v>
      </c>
      <c r="AK1424">
        <v>592.38868556061641</v>
      </c>
      <c r="AL1424">
        <v>566.53996529762867</v>
      </c>
      <c r="AX1424" s="248"/>
      <c r="AY1424" s="252"/>
    </row>
    <row r="1425" spans="30:51" x14ac:dyDescent="0.25">
      <c r="AD1425">
        <v>1411</v>
      </c>
      <c r="AE1425">
        <v>1521.7523714304029</v>
      </c>
      <c r="AF1425">
        <v>1918.1216564094668</v>
      </c>
      <c r="AG1425">
        <v>1279.3800212016986</v>
      </c>
      <c r="AH1425">
        <v>700.51536938113168</v>
      </c>
      <c r="AI1425">
        <v>511.51231227970436</v>
      </c>
      <c r="AJ1425">
        <v>494.14407690684453</v>
      </c>
      <c r="AK1425">
        <v>719.29805583425843</v>
      </c>
      <c r="AL1425">
        <v>601.34822171338033</v>
      </c>
      <c r="AX1425" s="248"/>
      <c r="AY1425" s="252"/>
    </row>
    <row r="1426" spans="30:51" x14ac:dyDescent="0.25">
      <c r="AD1426">
        <v>1412</v>
      </c>
      <c r="AE1426">
        <v>1561.4502429711317</v>
      </c>
      <c r="AF1426">
        <v>1328.7118965194566</v>
      </c>
      <c r="AG1426">
        <v>751.25327860064851</v>
      </c>
      <c r="AH1426">
        <v>653.8643991697993</v>
      </c>
      <c r="AI1426">
        <v>518.65328695591211</v>
      </c>
      <c r="AJ1426">
        <v>640.11677838771107</v>
      </c>
      <c r="AK1426">
        <v>675.04905771400604</v>
      </c>
      <c r="AL1426">
        <v>606.82288330289748</v>
      </c>
      <c r="AX1426" s="248"/>
      <c r="AY1426" s="252"/>
    </row>
    <row r="1427" spans="30:51" x14ac:dyDescent="0.25">
      <c r="AD1427">
        <v>1413</v>
      </c>
      <c r="AE1427">
        <v>1635.2478188892601</v>
      </c>
      <c r="AF1427">
        <v>1377.6851724219132</v>
      </c>
      <c r="AG1427">
        <v>651.30165568037978</v>
      </c>
      <c r="AH1427">
        <v>1088.5979783464236</v>
      </c>
      <c r="AI1427">
        <v>937.40172556225002</v>
      </c>
      <c r="AJ1427">
        <v>643.96564041264094</v>
      </c>
      <c r="AK1427">
        <v>500.49625773816138</v>
      </c>
      <c r="AL1427">
        <v>815.44133761484272</v>
      </c>
      <c r="AX1427" s="248"/>
      <c r="AY1427" s="252"/>
    </row>
    <row r="1428" spans="30:51" x14ac:dyDescent="0.25">
      <c r="AD1428">
        <v>1414</v>
      </c>
      <c r="AE1428">
        <v>1443.2575087273892</v>
      </c>
      <c r="AF1428">
        <v>1713.7130686993171</v>
      </c>
      <c r="AG1428">
        <v>840.21470684029418</v>
      </c>
      <c r="AH1428">
        <v>630.78187118985988</v>
      </c>
      <c r="AI1428">
        <v>746.67471239525855</v>
      </c>
      <c r="AJ1428">
        <v>657.18651692164531</v>
      </c>
      <c r="AK1428">
        <v>670.06167595409352</v>
      </c>
      <c r="AL1428">
        <v>901.75186888288226</v>
      </c>
      <c r="AX1428" s="248"/>
      <c r="AY1428" s="252"/>
    </row>
    <row r="1429" spans="30:51" x14ac:dyDescent="0.25">
      <c r="AD1429">
        <v>1415</v>
      </c>
      <c r="AE1429">
        <v>1676.0039222463706</v>
      </c>
      <c r="AF1429">
        <v>1203.8874995240378</v>
      </c>
      <c r="AG1429">
        <v>1164.0025263580806</v>
      </c>
      <c r="AH1429">
        <v>1073.8889225759624</v>
      </c>
      <c r="AI1429">
        <v>559.76558855844996</v>
      </c>
      <c r="AJ1429">
        <v>499.96882540044345</v>
      </c>
      <c r="AK1429">
        <v>547.19637746005219</v>
      </c>
      <c r="AL1429">
        <v>858.63128283154992</v>
      </c>
      <c r="AX1429" s="248"/>
      <c r="AY1429" s="252"/>
    </row>
    <row r="1430" spans="30:51" x14ac:dyDescent="0.25">
      <c r="AD1430">
        <v>1416</v>
      </c>
      <c r="AE1430">
        <v>1787.6810583990386</v>
      </c>
      <c r="AF1430">
        <v>1891.6009489422427</v>
      </c>
      <c r="AG1430">
        <v>819.10127134041886</v>
      </c>
      <c r="AH1430">
        <v>577.27376517566313</v>
      </c>
      <c r="AI1430">
        <v>585.56265487643623</v>
      </c>
      <c r="AJ1430">
        <v>647.42563277090858</v>
      </c>
      <c r="AK1430">
        <v>626.14380696076489</v>
      </c>
      <c r="AL1430">
        <v>643.17619853786323</v>
      </c>
      <c r="AX1430" s="248"/>
      <c r="AY1430" s="252"/>
    </row>
    <row r="1431" spans="30:51" x14ac:dyDescent="0.25">
      <c r="AD1431">
        <v>1417</v>
      </c>
      <c r="AE1431">
        <v>1313.697320099714</v>
      </c>
      <c r="AF1431">
        <v>1317.0600508524749</v>
      </c>
      <c r="AG1431">
        <v>906.96959565205646</v>
      </c>
      <c r="AH1431">
        <v>934.62557255642582</v>
      </c>
      <c r="AI1431">
        <v>680.19077290974872</v>
      </c>
      <c r="AJ1431">
        <v>1018.1454087854282</v>
      </c>
      <c r="AK1431">
        <v>622.8883994421044</v>
      </c>
      <c r="AL1431">
        <v>514.57127570449154</v>
      </c>
      <c r="AX1431" s="248"/>
      <c r="AY1431" s="252"/>
    </row>
    <row r="1432" spans="30:51" x14ac:dyDescent="0.25">
      <c r="AD1432">
        <v>1418</v>
      </c>
      <c r="AE1432">
        <v>1326.492490258719</v>
      </c>
      <c r="AF1432">
        <v>1822.6402823367191</v>
      </c>
      <c r="AG1432">
        <v>1084.0606747005138</v>
      </c>
      <c r="AH1432">
        <v>731.89670172142803</v>
      </c>
      <c r="AI1432">
        <v>792.02634387467606</v>
      </c>
      <c r="AJ1432">
        <v>681.45189244110179</v>
      </c>
      <c r="AK1432">
        <v>723.02225634629747</v>
      </c>
      <c r="AL1432">
        <v>726.62633804785935</v>
      </c>
      <c r="AX1432" s="248"/>
      <c r="AY1432" s="252"/>
    </row>
    <row r="1433" spans="30:51" x14ac:dyDescent="0.25">
      <c r="AD1433">
        <v>1419</v>
      </c>
      <c r="AE1433">
        <v>1638.6030624181799</v>
      </c>
      <c r="AF1433">
        <v>1528.1188781318338</v>
      </c>
      <c r="AG1433">
        <v>863.9473340334248</v>
      </c>
      <c r="AH1433">
        <v>719.47931821797829</v>
      </c>
      <c r="AI1433">
        <v>514.68096976752395</v>
      </c>
      <c r="AJ1433">
        <v>787.89812096178423</v>
      </c>
      <c r="AK1433">
        <v>683.91538052393821</v>
      </c>
      <c r="AL1433">
        <v>705.62269598546231</v>
      </c>
      <c r="AX1433" s="248"/>
      <c r="AY1433" s="252"/>
    </row>
    <row r="1434" spans="30:51" x14ac:dyDescent="0.25">
      <c r="AD1434">
        <v>1420</v>
      </c>
      <c r="AE1434">
        <v>1675.8375729079994</v>
      </c>
      <c r="AF1434">
        <v>1500.6625089128545</v>
      </c>
      <c r="AG1434">
        <v>975.19544130180839</v>
      </c>
      <c r="AH1434">
        <v>880.35733674042501</v>
      </c>
      <c r="AI1434">
        <v>468.91945478409389</v>
      </c>
      <c r="AJ1434">
        <v>566.41105127288154</v>
      </c>
      <c r="AK1434">
        <v>433.45156721365476</v>
      </c>
      <c r="AL1434">
        <v>1043.2554981578858</v>
      </c>
      <c r="AX1434" s="248"/>
      <c r="AY1434" s="252"/>
    </row>
    <row r="1435" spans="30:51" x14ac:dyDescent="0.25">
      <c r="AD1435">
        <v>1421</v>
      </c>
      <c r="AE1435">
        <v>1425.6041906640166</v>
      </c>
      <c r="AF1435">
        <v>1847.7142653064157</v>
      </c>
      <c r="AG1435">
        <v>777.64819889847558</v>
      </c>
      <c r="AH1435">
        <v>629.55835783941006</v>
      </c>
      <c r="AI1435">
        <v>298.60911258856748</v>
      </c>
      <c r="AJ1435">
        <v>1131.479236521488</v>
      </c>
      <c r="AK1435">
        <v>732.3329600250031</v>
      </c>
      <c r="AL1435">
        <v>651.41733429634746</v>
      </c>
      <c r="AX1435" s="248"/>
      <c r="AY1435" s="252"/>
    </row>
    <row r="1436" spans="30:51" x14ac:dyDescent="0.25">
      <c r="AD1436">
        <v>1422</v>
      </c>
      <c r="AE1436">
        <v>2082.8671738310509</v>
      </c>
      <c r="AF1436">
        <v>1609.9596441508954</v>
      </c>
      <c r="AG1436">
        <v>858.39893128053677</v>
      </c>
      <c r="AH1436">
        <v>524.3926904430615</v>
      </c>
      <c r="AI1436">
        <v>677.99949076022574</v>
      </c>
      <c r="AJ1436">
        <v>679.5056673749375</v>
      </c>
      <c r="AK1436">
        <v>481.4001600665606</v>
      </c>
      <c r="AL1436">
        <v>640.21157910857642</v>
      </c>
      <c r="AX1436" s="248"/>
      <c r="AY1436" s="252"/>
    </row>
    <row r="1437" spans="30:51" x14ac:dyDescent="0.25">
      <c r="AD1437">
        <v>1423</v>
      </c>
      <c r="AE1437">
        <v>1441.6059293793583</v>
      </c>
      <c r="AF1437">
        <v>2330.7713979305754</v>
      </c>
      <c r="AG1437">
        <v>1070.7454514167334</v>
      </c>
      <c r="AH1437">
        <v>674.24399467278135</v>
      </c>
      <c r="AI1437">
        <v>469.19750520019971</v>
      </c>
      <c r="AJ1437">
        <v>539.90504685803216</v>
      </c>
      <c r="AK1437">
        <v>394.66726655733464</v>
      </c>
      <c r="AL1437">
        <v>475.08311792281108</v>
      </c>
      <c r="AX1437" s="248"/>
      <c r="AY1437" s="252"/>
    </row>
    <row r="1438" spans="30:51" x14ac:dyDescent="0.25">
      <c r="AD1438">
        <v>1424</v>
      </c>
      <c r="AE1438">
        <v>2030.8039105228208</v>
      </c>
      <c r="AF1438">
        <v>1565.0727301282811</v>
      </c>
      <c r="AG1438">
        <v>1107.9781896379084</v>
      </c>
      <c r="AH1438">
        <v>743.2502541277081</v>
      </c>
      <c r="AI1438">
        <v>820.89644546018508</v>
      </c>
      <c r="AJ1438">
        <v>436.2843145216317</v>
      </c>
      <c r="AK1438">
        <v>456.63473140017726</v>
      </c>
      <c r="AL1438">
        <v>481.47485136503667</v>
      </c>
      <c r="AX1438" s="248"/>
      <c r="AY1438" s="252"/>
    </row>
    <row r="1439" spans="30:51" x14ac:dyDescent="0.25">
      <c r="AD1439">
        <v>1425</v>
      </c>
      <c r="AE1439">
        <v>1089.2001514427477</v>
      </c>
      <c r="AF1439">
        <v>1637.4226010886189</v>
      </c>
      <c r="AG1439">
        <v>1272.3353040120462</v>
      </c>
      <c r="AH1439">
        <v>588.98020063392892</v>
      </c>
      <c r="AI1439">
        <v>755.0425094733373</v>
      </c>
      <c r="AJ1439">
        <v>583.31793004269593</v>
      </c>
      <c r="AK1439">
        <v>882.70739817411254</v>
      </c>
      <c r="AL1439">
        <v>834.37011825491004</v>
      </c>
      <c r="AX1439" s="248"/>
      <c r="AY1439" s="252"/>
    </row>
    <row r="1440" spans="30:51" x14ac:dyDescent="0.25">
      <c r="AD1440">
        <v>1426</v>
      </c>
      <c r="AE1440">
        <v>2174.8646048392138</v>
      </c>
      <c r="AF1440">
        <v>1548.5373860282286</v>
      </c>
      <c r="AG1440">
        <v>995.77934163896737</v>
      </c>
      <c r="AH1440">
        <v>1262.9594650294173</v>
      </c>
      <c r="AI1440">
        <v>896.66220542980432</v>
      </c>
      <c r="AJ1440">
        <v>679.95786603512454</v>
      </c>
      <c r="AK1440">
        <v>503.8695470788017</v>
      </c>
      <c r="AL1440">
        <v>789.88886516116418</v>
      </c>
      <c r="AX1440" s="248"/>
      <c r="AY1440" s="252"/>
    </row>
    <row r="1441" spans="30:51" x14ac:dyDescent="0.25">
      <c r="AD1441">
        <v>1427</v>
      </c>
      <c r="AE1441">
        <v>1547.9946405128271</v>
      </c>
      <c r="AF1441">
        <v>1616.1011382545375</v>
      </c>
      <c r="AG1441">
        <v>1040.8135627961071</v>
      </c>
      <c r="AH1441">
        <v>959.05519569180024</v>
      </c>
      <c r="AI1441">
        <v>656.6143995045835</v>
      </c>
      <c r="AJ1441">
        <v>477.50633145483039</v>
      </c>
      <c r="AK1441">
        <v>811.34987116241768</v>
      </c>
      <c r="AL1441">
        <v>836.39525865877613</v>
      </c>
      <c r="AX1441" s="248"/>
      <c r="AY1441" s="252"/>
    </row>
    <row r="1442" spans="30:51" x14ac:dyDescent="0.25">
      <c r="AD1442">
        <v>1428</v>
      </c>
      <c r="AE1442">
        <v>2033.2287545217946</v>
      </c>
      <c r="AF1442">
        <v>1707.3011300042808</v>
      </c>
      <c r="AG1442">
        <v>1196.6579777637626</v>
      </c>
      <c r="AH1442">
        <v>568.93572094851947</v>
      </c>
      <c r="AI1442">
        <v>1072.7371072182279</v>
      </c>
      <c r="AJ1442">
        <v>523.71511721300374</v>
      </c>
      <c r="AK1442">
        <v>997.49069774655322</v>
      </c>
      <c r="AL1442">
        <v>397.57936483759801</v>
      </c>
      <c r="AX1442" s="248"/>
      <c r="AY1442" s="252"/>
    </row>
    <row r="1443" spans="30:51" x14ac:dyDescent="0.25">
      <c r="AD1443">
        <v>1429</v>
      </c>
      <c r="AE1443">
        <v>1832.5330052064887</v>
      </c>
      <c r="AF1443">
        <v>1231.4111310954745</v>
      </c>
      <c r="AG1443">
        <v>1043.2644673169543</v>
      </c>
      <c r="AH1443">
        <v>753.04761927029995</v>
      </c>
      <c r="AI1443">
        <v>424.88760930519214</v>
      </c>
      <c r="AJ1443">
        <v>700.46577507792051</v>
      </c>
      <c r="AK1443">
        <v>662.22093335646173</v>
      </c>
      <c r="AL1443">
        <v>845.493422231316</v>
      </c>
      <c r="AX1443" s="248"/>
      <c r="AY1443" s="252"/>
    </row>
    <row r="1444" spans="30:51" x14ac:dyDescent="0.25">
      <c r="AD1444">
        <v>1430</v>
      </c>
      <c r="AE1444">
        <v>1994.6701866085518</v>
      </c>
      <c r="AF1444">
        <v>1584.5827195957008</v>
      </c>
      <c r="AG1444">
        <v>981.95047828482586</v>
      </c>
      <c r="AH1444">
        <v>855.84452104143406</v>
      </c>
      <c r="AI1444">
        <v>895.91408339655209</v>
      </c>
      <c r="AJ1444">
        <v>795.89818220633833</v>
      </c>
      <c r="AK1444">
        <v>778.1114979265476</v>
      </c>
      <c r="AL1444">
        <v>721.34162958732463</v>
      </c>
      <c r="AX1444" s="248"/>
      <c r="AY1444" s="252"/>
    </row>
    <row r="1445" spans="30:51" x14ac:dyDescent="0.25">
      <c r="AD1445">
        <v>1431</v>
      </c>
      <c r="AE1445">
        <v>1841.7329822596855</v>
      </c>
      <c r="AF1445">
        <v>1213.460521166021</v>
      </c>
      <c r="AG1445">
        <v>941.32872206713091</v>
      </c>
      <c r="AH1445">
        <v>739.25748518819091</v>
      </c>
      <c r="AI1445">
        <v>856.49486474842774</v>
      </c>
      <c r="AJ1445">
        <v>763.92124802831813</v>
      </c>
      <c r="AK1445">
        <v>850.31218932090235</v>
      </c>
      <c r="AL1445">
        <v>463.04794487607569</v>
      </c>
      <c r="AX1445" s="248"/>
      <c r="AY1445" s="252"/>
    </row>
    <row r="1446" spans="30:51" x14ac:dyDescent="0.25">
      <c r="AD1446">
        <v>1432</v>
      </c>
      <c r="AE1446">
        <v>1447.3181423457822</v>
      </c>
      <c r="AF1446">
        <v>1555.6987830656899</v>
      </c>
      <c r="AG1446">
        <v>1026.8235285706319</v>
      </c>
      <c r="AH1446">
        <v>616.60136370042426</v>
      </c>
      <c r="AI1446">
        <v>498.23097307937496</v>
      </c>
      <c r="AJ1446">
        <v>691.13195293107174</v>
      </c>
      <c r="AK1446">
        <v>588.66167879423881</v>
      </c>
      <c r="AL1446">
        <v>696.06469672380695</v>
      </c>
      <c r="AX1446" s="248"/>
      <c r="AY1446" s="252"/>
    </row>
    <row r="1447" spans="30:51" x14ac:dyDescent="0.25">
      <c r="AD1447">
        <v>1433</v>
      </c>
      <c r="AE1447">
        <v>1621.6533083135087</v>
      </c>
      <c r="AF1447">
        <v>1219.3843807653541</v>
      </c>
      <c r="AG1447">
        <v>861.17450000615827</v>
      </c>
      <c r="AH1447">
        <v>772.22768346407054</v>
      </c>
      <c r="AI1447">
        <v>590.93060392623602</v>
      </c>
      <c r="AJ1447">
        <v>768.55037267804391</v>
      </c>
      <c r="AK1447">
        <v>554.29623332409324</v>
      </c>
      <c r="AL1447">
        <v>707.66331102068591</v>
      </c>
      <c r="AX1447" s="248"/>
      <c r="AY1447" s="252"/>
    </row>
    <row r="1448" spans="30:51" x14ac:dyDescent="0.25">
      <c r="AD1448">
        <v>1434</v>
      </c>
      <c r="AE1448">
        <v>1875.04588721964</v>
      </c>
      <c r="AF1448">
        <v>1108.2772040124767</v>
      </c>
      <c r="AG1448">
        <v>1135.3079654475916</v>
      </c>
      <c r="AH1448">
        <v>659.50073968877905</v>
      </c>
      <c r="AI1448">
        <v>732.87353934563521</v>
      </c>
      <c r="AJ1448">
        <v>527.48220354914736</v>
      </c>
      <c r="AK1448">
        <v>756.47632963921887</v>
      </c>
      <c r="AL1448">
        <v>886.21632982165477</v>
      </c>
      <c r="AX1448" s="248"/>
      <c r="AY1448" s="252"/>
    </row>
    <row r="1449" spans="30:51" x14ac:dyDescent="0.25">
      <c r="AD1449">
        <v>1435</v>
      </c>
      <c r="AE1449">
        <v>1677.8554095668242</v>
      </c>
      <c r="AF1449">
        <v>1592.1439969810872</v>
      </c>
      <c r="AG1449">
        <v>941.47034317120688</v>
      </c>
      <c r="AH1449">
        <v>775.98016251475769</v>
      </c>
      <c r="AI1449">
        <v>710.22298384576106</v>
      </c>
      <c r="AJ1449">
        <v>670.61665757055857</v>
      </c>
      <c r="AK1449">
        <v>856.13487092257344</v>
      </c>
      <c r="AL1449">
        <v>476.04475664581423</v>
      </c>
      <c r="AX1449" s="248"/>
      <c r="AY1449" s="252"/>
    </row>
    <row r="1450" spans="30:51" x14ac:dyDescent="0.25">
      <c r="AD1450">
        <v>1436</v>
      </c>
      <c r="AE1450">
        <v>1194.5056392827826</v>
      </c>
      <c r="AF1450">
        <v>1939.2578901901043</v>
      </c>
      <c r="AG1450">
        <v>959.55148892067223</v>
      </c>
      <c r="AH1450">
        <v>828.09204860641091</v>
      </c>
      <c r="AI1450">
        <v>770.41387328248561</v>
      </c>
      <c r="AJ1450">
        <v>831.36740204464854</v>
      </c>
      <c r="AK1450">
        <v>644.24556050375134</v>
      </c>
      <c r="AL1450">
        <v>718.30794929357592</v>
      </c>
      <c r="AX1450" s="248"/>
      <c r="AY1450" s="252"/>
    </row>
    <row r="1451" spans="30:51" x14ac:dyDescent="0.25">
      <c r="AD1451">
        <v>1437</v>
      </c>
      <c r="AE1451">
        <v>1253.0845248366386</v>
      </c>
      <c r="AF1451">
        <v>1698.7041938949933</v>
      </c>
      <c r="AG1451">
        <v>1169.0026962471136</v>
      </c>
      <c r="AH1451">
        <v>622.1990745686337</v>
      </c>
      <c r="AI1451">
        <v>612.37522763887455</v>
      </c>
      <c r="AJ1451">
        <v>730.54389799946648</v>
      </c>
      <c r="AK1451">
        <v>590.6712524656291</v>
      </c>
      <c r="AL1451">
        <v>671.82458070034966</v>
      </c>
      <c r="AX1451" s="248"/>
      <c r="AY1451" s="252"/>
    </row>
    <row r="1452" spans="30:51" x14ac:dyDescent="0.25">
      <c r="AD1452">
        <v>1438</v>
      </c>
      <c r="AE1452">
        <v>2084.6566018954618</v>
      </c>
      <c r="AF1452">
        <v>1720.7326271206139</v>
      </c>
      <c r="AG1452">
        <v>856.21609266812459</v>
      </c>
      <c r="AH1452">
        <v>729.94127080441365</v>
      </c>
      <c r="AI1452">
        <v>781.22520240791641</v>
      </c>
      <c r="AJ1452">
        <v>639.31129504180205</v>
      </c>
      <c r="AK1452">
        <v>771.74331260550957</v>
      </c>
      <c r="AL1452">
        <v>604.03738076166746</v>
      </c>
      <c r="AX1452" s="248"/>
      <c r="AY1452" s="252"/>
    </row>
    <row r="1453" spans="30:51" x14ac:dyDescent="0.25">
      <c r="AD1453">
        <v>1439</v>
      </c>
      <c r="AE1453">
        <v>1589.2577102691089</v>
      </c>
      <c r="AF1453">
        <v>2008.6919901945639</v>
      </c>
      <c r="AG1453">
        <v>1127.7746041554356</v>
      </c>
      <c r="AH1453">
        <v>827.16094232040405</v>
      </c>
      <c r="AI1453">
        <v>574.39758565214265</v>
      </c>
      <c r="AJ1453">
        <v>870.97380634417425</v>
      </c>
      <c r="AK1453">
        <v>412.19079426537036</v>
      </c>
      <c r="AL1453">
        <v>832.97067050117744</v>
      </c>
      <c r="AX1453" s="248"/>
      <c r="AY1453" s="252"/>
    </row>
    <row r="1454" spans="30:51" x14ac:dyDescent="0.25">
      <c r="AD1454">
        <v>1440</v>
      </c>
      <c r="AE1454">
        <v>1376.1705760566995</v>
      </c>
      <c r="AF1454">
        <v>1796.3664919763528</v>
      </c>
      <c r="AG1454">
        <v>747.50337162471692</v>
      </c>
      <c r="AH1454">
        <v>583.69686235635959</v>
      </c>
      <c r="AI1454">
        <v>534.61746767113766</v>
      </c>
      <c r="AJ1454">
        <v>677.58200918308614</v>
      </c>
      <c r="AK1454">
        <v>416.1269521320545</v>
      </c>
      <c r="AL1454">
        <v>617.774074282573</v>
      </c>
      <c r="AX1454" s="248"/>
      <c r="AY1454" s="252"/>
    </row>
    <row r="1455" spans="30:51" x14ac:dyDescent="0.25">
      <c r="AD1455">
        <v>1441</v>
      </c>
      <c r="AE1455">
        <v>1377.2285887512128</v>
      </c>
      <c r="AF1455">
        <v>1614.2794392750784</v>
      </c>
      <c r="AG1455">
        <v>729.89145111343714</v>
      </c>
      <c r="AH1455">
        <v>813.13792337208577</v>
      </c>
      <c r="AI1455">
        <v>568.68004574264216</v>
      </c>
      <c r="AJ1455">
        <v>811.38331419251335</v>
      </c>
      <c r="AK1455">
        <v>751.00511970606578</v>
      </c>
      <c r="AL1455">
        <v>635.10732582336152</v>
      </c>
      <c r="AX1455" s="248"/>
      <c r="AY1455" s="252"/>
    </row>
    <row r="1456" spans="30:51" x14ac:dyDescent="0.25">
      <c r="AD1456">
        <v>1442</v>
      </c>
      <c r="AE1456">
        <v>1921.7528344920997</v>
      </c>
      <c r="AF1456">
        <v>1775.9674339913458</v>
      </c>
      <c r="AG1456">
        <v>749.61701658451227</v>
      </c>
      <c r="AH1456">
        <v>1072.9107715890668</v>
      </c>
      <c r="AI1456">
        <v>271.09344063129276</v>
      </c>
      <c r="AJ1456">
        <v>622.94406096343801</v>
      </c>
      <c r="AK1456">
        <v>1068.3661881253674</v>
      </c>
      <c r="AL1456">
        <v>716.80815058806002</v>
      </c>
      <c r="AX1456" s="248"/>
      <c r="AY1456" s="252"/>
    </row>
    <row r="1457" spans="30:51" x14ac:dyDescent="0.25">
      <c r="AD1457">
        <v>1443</v>
      </c>
      <c r="AE1457">
        <v>1657.9176365669225</v>
      </c>
      <c r="AF1457">
        <v>1414.4783454834524</v>
      </c>
      <c r="AG1457">
        <v>803.92207661128339</v>
      </c>
      <c r="AH1457">
        <v>575.09869265410873</v>
      </c>
      <c r="AI1457">
        <v>456.99922920592326</v>
      </c>
      <c r="AJ1457">
        <v>610.70154263312963</v>
      </c>
      <c r="AK1457">
        <v>614.43284450363979</v>
      </c>
      <c r="AL1457">
        <v>674.88224683167346</v>
      </c>
      <c r="AX1457" s="248"/>
      <c r="AY1457" s="252"/>
    </row>
    <row r="1458" spans="30:51" x14ac:dyDescent="0.25">
      <c r="AD1458">
        <v>1444</v>
      </c>
      <c r="AE1458">
        <v>1533.7181144462236</v>
      </c>
      <c r="AF1458">
        <v>1686.47422598614</v>
      </c>
      <c r="AG1458">
        <v>839.40022750534331</v>
      </c>
      <c r="AH1458">
        <v>753.0716812281247</v>
      </c>
      <c r="AI1458">
        <v>1147.9884078867826</v>
      </c>
      <c r="AJ1458">
        <v>1061.4663612094337</v>
      </c>
      <c r="AK1458">
        <v>755.63772396283161</v>
      </c>
      <c r="AL1458">
        <v>526.47458341616664</v>
      </c>
      <c r="AX1458" s="248"/>
      <c r="AY1458" s="252"/>
    </row>
    <row r="1459" spans="30:51" x14ac:dyDescent="0.25">
      <c r="AD1459">
        <v>1445</v>
      </c>
      <c r="AE1459">
        <v>1620.1169130240701</v>
      </c>
      <c r="AF1459">
        <v>1473.0213362942188</v>
      </c>
      <c r="AG1459">
        <v>1596.7172694744665</v>
      </c>
      <c r="AH1459">
        <v>933.03372827712474</v>
      </c>
      <c r="AI1459">
        <v>785.14215788806814</v>
      </c>
      <c r="AJ1459">
        <v>595.5383037753636</v>
      </c>
      <c r="AK1459">
        <v>785.14111556452565</v>
      </c>
      <c r="AL1459">
        <v>977.71372716012843</v>
      </c>
      <c r="AX1459" s="248"/>
      <c r="AY1459" s="252"/>
    </row>
    <row r="1460" spans="30:51" x14ac:dyDescent="0.25">
      <c r="AD1460">
        <v>1446</v>
      </c>
      <c r="AE1460">
        <v>2358.1605155526486</v>
      </c>
      <c r="AF1460">
        <v>2124.9608592656482</v>
      </c>
      <c r="AG1460">
        <v>1508.5914209392117</v>
      </c>
      <c r="AH1460">
        <v>484.90347473581619</v>
      </c>
      <c r="AI1460">
        <v>694.94616073360726</v>
      </c>
      <c r="AJ1460">
        <v>528.06573066395595</v>
      </c>
      <c r="AK1460">
        <v>522.07207275375879</v>
      </c>
      <c r="AL1460">
        <v>465.7206265641338</v>
      </c>
      <c r="AX1460" s="248"/>
      <c r="AY1460" s="252"/>
    </row>
    <row r="1461" spans="30:51" x14ac:dyDescent="0.25">
      <c r="AD1461">
        <v>1447</v>
      </c>
      <c r="AE1461">
        <v>1626.3457912750209</v>
      </c>
      <c r="AF1461">
        <v>2164.8073828831607</v>
      </c>
      <c r="AG1461">
        <v>871.29300158657929</v>
      </c>
      <c r="AH1461">
        <v>579.81905924765033</v>
      </c>
      <c r="AI1461">
        <v>749.76292374263608</v>
      </c>
      <c r="AJ1461">
        <v>973.35488094323705</v>
      </c>
      <c r="AK1461">
        <v>495.91227653976006</v>
      </c>
      <c r="AL1461">
        <v>709.91882678887248</v>
      </c>
      <c r="AX1461" s="248"/>
      <c r="AY1461" s="252"/>
    </row>
    <row r="1462" spans="30:51" x14ac:dyDescent="0.25">
      <c r="AD1462">
        <v>1448</v>
      </c>
      <c r="AE1462">
        <v>1553.2391645724601</v>
      </c>
      <c r="AF1462">
        <v>1304.8922303398003</v>
      </c>
      <c r="AG1462">
        <v>1031.5167599141703</v>
      </c>
      <c r="AH1462">
        <v>961.36263768376534</v>
      </c>
      <c r="AI1462">
        <v>385.65640022889954</v>
      </c>
      <c r="AJ1462">
        <v>732.75421929652703</v>
      </c>
      <c r="AK1462">
        <v>491.25364353493518</v>
      </c>
      <c r="AL1462">
        <v>548.09657626211265</v>
      </c>
      <c r="AX1462" s="248"/>
      <c r="AY1462" s="252"/>
    </row>
    <row r="1463" spans="30:51" x14ac:dyDescent="0.25">
      <c r="AD1463">
        <v>1449</v>
      </c>
      <c r="AE1463">
        <v>2149.439586417765</v>
      </c>
      <c r="AF1463">
        <v>1046.2768066778942</v>
      </c>
      <c r="AG1463">
        <v>1223.9219823640024</v>
      </c>
      <c r="AH1463">
        <v>1067.8941231621636</v>
      </c>
      <c r="AI1463">
        <v>599.60720632470748</v>
      </c>
      <c r="AJ1463">
        <v>474.87381447137523</v>
      </c>
      <c r="AK1463">
        <v>690.60095852158838</v>
      </c>
      <c r="AL1463">
        <v>584.96508730460778</v>
      </c>
      <c r="AX1463" s="248"/>
      <c r="AY1463" s="252"/>
    </row>
    <row r="1464" spans="30:51" x14ac:dyDescent="0.25">
      <c r="AD1464">
        <v>1450</v>
      </c>
      <c r="AE1464">
        <v>2054.96742324557</v>
      </c>
      <c r="AF1464">
        <v>1220.0627222935441</v>
      </c>
      <c r="AG1464">
        <v>904.58754604222668</v>
      </c>
      <c r="AH1464">
        <v>883.33738002853852</v>
      </c>
      <c r="AI1464">
        <v>894.00230707921412</v>
      </c>
      <c r="AJ1464">
        <v>642.32499939307218</v>
      </c>
      <c r="AK1464">
        <v>1061.9966985289998</v>
      </c>
      <c r="AL1464">
        <v>993.72589995773126</v>
      </c>
      <c r="AX1464" s="248"/>
      <c r="AY1464" s="252"/>
    </row>
    <row r="1465" spans="30:51" x14ac:dyDescent="0.25">
      <c r="AD1465">
        <v>1451</v>
      </c>
      <c r="AE1465">
        <v>1520.0855821238474</v>
      </c>
      <c r="AF1465">
        <v>1480.1003577794215</v>
      </c>
      <c r="AG1465">
        <v>1423.9112592757588</v>
      </c>
      <c r="AH1465">
        <v>1090.0520035703942</v>
      </c>
      <c r="AI1465">
        <v>484.70739376811321</v>
      </c>
      <c r="AJ1465">
        <v>357.68782012090878</v>
      </c>
      <c r="AK1465">
        <v>836.76700724514978</v>
      </c>
      <c r="AL1465">
        <v>717.2590154570745</v>
      </c>
      <c r="AX1465" s="248"/>
      <c r="AY1465" s="252"/>
    </row>
    <row r="1466" spans="30:51" x14ac:dyDescent="0.25">
      <c r="AD1466">
        <v>1452</v>
      </c>
      <c r="AE1466">
        <v>1311.6182546316154</v>
      </c>
      <c r="AF1466">
        <v>1404.6860417868197</v>
      </c>
      <c r="AG1466">
        <v>732.84693514837727</v>
      </c>
      <c r="AH1466">
        <v>825.66561681811174</v>
      </c>
      <c r="AI1466">
        <v>534.05945499258496</v>
      </c>
      <c r="AJ1466">
        <v>616.66660321993118</v>
      </c>
      <c r="AK1466">
        <v>716.24239547071033</v>
      </c>
      <c r="AL1466">
        <v>631.56213017413222</v>
      </c>
      <c r="AX1466" s="248"/>
      <c r="AY1466" s="252"/>
    </row>
    <row r="1467" spans="30:51" x14ac:dyDescent="0.25">
      <c r="AD1467">
        <v>1453</v>
      </c>
      <c r="AE1467">
        <v>1505.9432260946055</v>
      </c>
      <c r="AF1467">
        <v>1537.0678659242208</v>
      </c>
      <c r="AG1467">
        <v>1069.6055295778531</v>
      </c>
      <c r="AH1467">
        <v>1037.8878813266026</v>
      </c>
      <c r="AI1467">
        <v>450.85748509057873</v>
      </c>
      <c r="AJ1467">
        <v>1075.6648545965297</v>
      </c>
      <c r="AK1467">
        <v>638.6888248371755</v>
      </c>
      <c r="AL1467">
        <v>829.42651046496974</v>
      </c>
      <c r="AX1467" s="248"/>
      <c r="AY1467" s="252"/>
    </row>
    <row r="1468" spans="30:51" x14ac:dyDescent="0.25">
      <c r="AD1468">
        <v>1454</v>
      </c>
      <c r="AE1468">
        <v>1855.6781143468929</v>
      </c>
      <c r="AF1468">
        <v>1697.233821954103</v>
      </c>
      <c r="AG1468">
        <v>1251.5478515112961</v>
      </c>
      <c r="AH1468">
        <v>1001.676240081242</v>
      </c>
      <c r="AI1468">
        <v>780.3210507108638</v>
      </c>
      <c r="AJ1468">
        <v>423.14523364802295</v>
      </c>
      <c r="AK1468">
        <v>740.95744648663856</v>
      </c>
      <c r="AL1468">
        <v>854.55792999750929</v>
      </c>
      <c r="AX1468" s="248"/>
      <c r="AY1468" s="252"/>
    </row>
    <row r="1469" spans="30:51" x14ac:dyDescent="0.25">
      <c r="AD1469">
        <v>1455</v>
      </c>
      <c r="AE1469">
        <v>1289.8625759263161</v>
      </c>
      <c r="AF1469">
        <v>1678.0693986322708</v>
      </c>
      <c r="AG1469">
        <v>1116.2262314008426</v>
      </c>
      <c r="AH1469">
        <v>968.08133473838757</v>
      </c>
      <c r="AI1469">
        <v>598.91171594904654</v>
      </c>
      <c r="AJ1469">
        <v>978.59071013490393</v>
      </c>
      <c r="AK1469">
        <v>308.56249618417814</v>
      </c>
      <c r="AL1469">
        <v>505.49902201147034</v>
      </c>
      <c r="AX1469" s="248"/>
      <c r="AY1469" s="252"/>
    </row>
    <row r="1470" spans="30:51" x14ac:dyDescent="0.25">
      <c r="AD1470">
        <v>1456</v>
      </c>
      <c r="AE1470">
        <v>1838.4165352261148</v>
      </c>
      <c r="AF1470">
        <v>1469.8625476174893</v>
      </c>
      <c r="AG1470">
        <v>659.93214184071087</v>
      </c>
      <c r="AH1470">
        <v>959.01804074969039</v>
      </c>
      <c r="AI1470">
        <v>644.63818684355476</v>
      </c>
      <c r="AJ1470">
        <v>681.18232393857215</v>
      </c>
      <c r="AK1470">
        <v>1035.1431608872722</v>
      </c>
      <c r="AL1470">
        <v>902.05733670570601</v>
      </c>
      <c r="AX1470" s="248"/>
      <c r="AY1470" s="252"/>
    </row>
    <row r="1471" spans="30:51" x14ac:dyDescent="0.25">
      <c r="AD1471">
        <v>1457</v>
      </c>
      <c r="AE1471">
        <v>1400.0248656796548</v>
      </c>
      <c r="AF1471">
        <v>1810.994588238033</v>
      </c>
      <c r="AG1471">
        <v>820.67015465062445</v>
      </c>
      <c r="AH1471">
        <v>850.46252476374286</v>
      </c>
      <c r="AI1471">
        <v>656.01256580764539</v>
      </c>
      <c r="AJ1471">
        <v>899.88178205028305</v>
      </c>
      <c r="AK1471">
        <v>834.14336279236238</v>
      </c>
      <c r="AL1471">
        <v>621.89164844434936</v>
      </c>
      <c r="AX1471" s="248"/>
      <c r="AY1471" s="252"/>
    </row>
    <row r="1472" spans="30:51" x14ac:dyDescent="0.25">
      <c r="AD1472">
        <v>1458</v>
      </c>
      <c r="AE1472">
        <v>1424.6012679987634</v>
      </c>
      <c r="AF1472">
        <v>1741.0960960670423</v>
      </c>
      <c r="AG1472">
        <v>705.87783701395256</v>
      </c>
      <c r="AH1472">
        <v>1011.6818218788347</v>
      </c>
      <c r="AI1472">
        <v>567.49562460314314</v>
      </c>
      <c r="AJ1472">
        <v>927.15439218878112</v>
      </c>
      <c r="AK1472">
        <v>662.30598439170569</v>
      </c>
      <c r="AL1472">
        <v>671.66611845713885</v>
      </c>
      <c r="AX1472" s="248"/>
      <c r="AY1472" s="252"/>
    </row>
    <row r="1473" spans="30:51" x14ac:dyDescent="0.25">
      <c r="AD1473">
        <v>1459</v>
      </c>
      <c r="AE1473">
        <v>1721.5070181369865</v>
      </c>
      <c r="AF1473">
        <v>1590.470244336014</v>
      </c>
      <c r="AG1473">
        <v>1014.7881948637773</v>
      </c>
      <c r="AH1473">
        <v>848.38599658878638</v>
      </c>
      <c r="AI1473">
        <v>916.48733319687869</v>
      </c>
      <c r="AJ1473">
        <v>977.41957353509315</v>
      </c>
      <c r="AK1473">
        <v>586.83303832852175</v>
      </c>
      <c r="AL1473">
        <v>927.6934531722618</v>
      </c>
      <c r="AX1473" s="248"/>
      <c r="AY1473" s="252"/>
    </row>
    <row r="1474" spans="30:51" x14ac:dyDescent="0.25">
      <c r="AD1474">
        <v>1460</v>
      </c>
      <c r="AE1474">
        <v>1607.5824558531133</v>
      </c>
      <c r="AF1474">
        <v>1576.0213637499769</v>
      </c>
      <c r="AG1474">
        <v>1047.4326044061363</v>
      </c>
      <c r="AH1474">
        <v>616.52201027343881</v>
      </c>
      <c r="AI1474">
        <v>318.93586591618146</v>
      </c>
      <c r="AJ1474">
        <v>1004.3708032661254</v>
      </c>
      <c r="AK1474">
        <v>744.69757703112623</v>
      </c>
      <c r="AL1474">
        <v>422.43507173359131</v>
      </c>
      <c r="AX1474" s="248"/>
      <c r="AY1474" s="252"/>
    </row>
    <row r="1475" spans="30:51" x14ac:dyDescent="0.25">
      <c r="AD1475">
        <v>1461</v>
      </c>
      <c r="AE1475">
        <v>1636.1233340000967</v>
      </c>
      <c r="AF1475">
        <v>1679.3217906131104</v>
      </c>
      <c r="AG1475">
        <v>1001.5596140953812</v>
      </c>
      <c r="AH1475">
        <v>636.32173611514145</v>
      </c>
      <c r="AI1475">
        <v>564.97688513024775</v>
      </c>
      <c r="AJ1475">
        <v>507.43558408548671</v>
      </c>
      <c r="AK1475">
        <v>681.37718912933201</v>
      </c>
      <c r="AL1475">
        <v>1516.7763063600064</v>
      </c>
      <c r="AX1475" s="248"/>
      <c r="AY1475" s="252"/>
    </row>
    <row r="1476" spans="30:51" x14ac:dyDescent="0.25">
      <c r="AD1476">
        <v>1462</v>
      </c>
      <c r="AE1476">
        <v>1919.7268142950261</v>
      </c>
      <c r="AF1476">
        <v>2287.601689397251</v>
      </c>
      <c r="AG1476">
        <v>1160.0241300921807</v>
      </c>
      <c r="AH1476">
        <v>953.73545825820611</v>
      </c>
      <c r="AI1476">
        <v>508.46451911666747</v>
      </c>
      <c r="AJ1476">
        <v>720.46705803346958</v>
      </c>
      <c r="AK1476">
        <v>860.75042715613927</v>
      </c>
      <c r="AL1476">
        <v>455.27218022538693</v>
      </c>
      <c r="AX1476" s="248"/>
      <c r="AY1476" s="252"/>
    </row>
    <row r="1477" spans="30:51" x14ac:dyDescent="0.25">
      <c r="AD1477">
        <v>1463</v>
      </c>
      <c r="AE1477">
        <v>1345.4361743485365</v>
      </c>
      <c r="AF1477">
        <v>1430.8942641270667</v>
      </c>
      <c r="AG1477">
        <v>1098.4238258808227</v>
      </c>
      <c r="AH1477">
        <v>666.38094615106934</v>
      </c>
      <c r="AI1477">
        <v>481.12224514652041</v>
      </c>
      <c r="AJ1477">
        <v>616.00408232582765</v>
      </c>
      <c r="AK1477">
        <v>482.16423677304755</v>
      </c>
      <c r="AL1477">
        <v>769.02595042698681</v>
      </c>
      <c r="AX1477" s="248"/>
      <c r="AY1477" s="252"/>
    </row>
    <row r="1478" spans="30:51" x14ac:dyDescent="0.25">
      <c r="AD1478">
        <v>1464</v>
      </c>
      <c r="AE1478">
        <v>1616.1463266095179</v>
      </c>
      <c r="AF1478">
        <v>1864.2674419794253</v>
      </c>
      <c r="AG1478">
        <v>1390.6634067860391</v>
      </c>
      <c r="AH1478">
        <v>752.71058298417961</v>
      </c>
      <c r="AI1478">
        <v>804.00731103302905</v>
      </c>
      <c r="AJ1478">
        <v>529.79705011484282</v>
      </c>
      <c r="AK1478">
        <v>467.98715823112479</v>
      </c>
      <c r="AL1478">
        <v>841.90267729659604</v>
      </c>
      <c r="AX1478" s="248"/>
      <c r="AY1478" s="252"/>
    </row>
    <row r="1479" spans="30:51" x14ac:dyDescent="0.25">
      <c r="AD1479">
        <v>1465</v>
      </c>
      <c r="AE1479">
        <v>1351.5636065452054</v>
      </c>
      <c r="AF1479">
        <v>1772.2406205887253</v>
      </c>
      <c r="AG1479">
        <v>1303.9547431532103</v>
      </c>
      <c r="AH1479">
        <v>712.36965250413857</v>
      </c>
      <c r="AI1479">
        <v>704.37093763226051</v>
      </c>
      <c r="AJ1479">
        <v>829.0813188176113</v>
      </c>
      <c r="AK1479">
        <v>561.44465291366191</v>
      </c>
      <c r="AL1479">
        <v>723.81103805198586</v>
      </c>
      <c r="AX1479" s="248"/>
      <c r="AY1479" s="252"/>
    </row>
    <row r="1480" spans="30:51" x14ac:dyDescent="0.25">
      <c r="AD1480">
        <v>1466</v>
      </c>
      <c r="AE1480">
        <v>1521.1412741400004</v>
      </c>
      <c r="AF1480">
        <v>994.83220014471522</v>
      </c>
      <c r="AG1480">
        <v>996.77042276113536</v>
      </c>
      <c r="AH1480">
        <v>771.78991202838961</v>
      </c>
      <c r="AI1480">
        <v>768.74214111273</v>
      </c>
      <c r="AJ1480">
        <v>455.07330592162714</v>
      </c>
      <c r="AK1480">
        <v>415.97789424296946</v>
      </c>
      <c r="AL1480">
        <v>439.40118923101625</v>
      </c>
      <c r="AX1480" s="248"/>
      <c r="AY1480" s="252"/>
    </row>
    <row r="1481" spans="30:51" x14ac:dyDescent="0.25">
      <c r="AD1481">
        <v>1467</v>
      </c>
      <c r="AE1481">
        <v>1823.5068881567513</v>
      </c>
      <c r="AF1481">
        <v>1789.8277012201938</v>
      </c>
      <c r="AG1481">
        <v>1336.0530171546161</v>
      </c>
      <c r="AH1481">
        <v>701.81590708288172</v>
      </c>
      <c r="AI1481">
        <v>616.78747827928055</v>
      </c>
      <c r="AJ1481">
        <v>687.53235279194655</v>
      </c>
      <c r="AK1481">
        <v>895.68560854445047</v>
      </c>
      <c r="AL1481">
        <v>636.65124026625961</v>
      </c>
      <c r="AX1481" s="248"/>
      <c r="AY1481" s="252"/>
    </row>
    <row r="1482" spans="30:51" x14ac:dyDescent="0.25">
      <c r="AD1482">
        <v>1468</v>
      </c>
      <c r="AE1482">
        <v>1410.5833924247424</v>
      </c>
      <c r="AF1482">
        <v>1631.8559780247192</v>
      </c>
      <c r="AG1482">
        <v>844.13605632595011</v>
      </c>
      <c r="AH1482">
        <v>682.36685494565052</v>
      </c>
      <c r="AI1482">
        <v>674.89902263284512</v>
      </c>
      <c r="AJ1482">
        <v>601.95968783533078</v>
      </c>
      <c r="AK1482">
        <v>541.36513634857079</v>
      </c>
      <c r="AL1482">
        <v>654.20585011968387</v>
      </c>
      <c r="AX1482" s="248"/>
      <c r="AY1482" s="252"/>
    </row>
    <row r="1483" spans="30:51" x14ac:dyDescent="0.25">
      <c r="AD1483">
        <v>1469</v>
      </c>
      <c r="AE1483">
        <v>1731.7343259439367</v>
      </c>
      <c r="AF1483">
        <v>1723.4560527663289</v>
      </c>
      <c r="AG1483">
        <v>1073.7044172228532</v>
      </c>
      <c r="AH1483">
        <v>445.59253637848633</v>
      </c>
      <c r="AI1483">
        <v>473.9749112066155</v>
      </c>
      <c r="AJ1483">
        <v>408.16667719892655</v>
      </c>
      <c r="AK1483">
        <v>572.09459659429945</v>
      </c>
      <c r="AL1483">
        <v>956.19779313359902</v>
      </c>
      <c r="AX1483" s="248"/>
      <c r="AY1483" s="252"/>
    </row>
    <row r="1484" spans="30:51" x14ac:dyDescent="0.25">
      <c r="AD1484">
        <v>1470</v>
      </c>
      <c r="AE1484">
        <v>1672.380638801269</v>
      </c>
      <c r="AF1484">
        <v>1423.6168734410726</v>
      </c>
      <c r="AG1484">
        <v>951.91845927318514</v>
      </c>
      <c r="AH1484">
        <v>498.53210858262236</v>
      </c>
      <c r="AI1484">
        <v>821.45941375170696</v>
      </c>
      <c r="AJ1484">
        <v>715.91624227846989</v>
      </c>
      <c r="AK1484">
        <v>545.86997775744453</v>
      </c>
      <c r="AL1484">
        <v>736.61591777570266</v>
      </c>
      <c r="AX1484" s="248"/>
      <c r="AY1484" s="252"/>
    </row>
    <row r="1485" spans="30:51" x14ac:dyDescent="0.25">
      <c r="AD1485">
        <v>1471</v>
      </c>
      <c r="AE1485">
        <v>1330.4961788028741</v>
      </c>
      <c r="AF1485">
        <v>1257.0286398182827</v>
      </c>
      <c r="AG1485">
        <v>765.98777913396873</v>
      </c>
      <c r="AH1485">
        <v>696.30281019155359</v>
      </c>
      <c r="AI1485">
        <v>856.92327286513216</v>
      </c>
      <c r="AJ1485">
        <v>995.16245784220041</v>
      </c>
      <c r="AK1485">
        <v>504.45406311915337</v>
      </c>
      <c r="AL1485">
        <v>624.2885802865494</v>
      </c>
      <c r="AX1485" s="248"/>
      <c r="AY1485" s="252"/>
    </row>
    <row r="1486" spans="30:51" x14ac:dyDescent="0.25">
      <c r="AD1486">
        <v>1472</v>
      </c>
      <c r="AE1486">
        <v>1033.890425258365</v>
      </c>
      <c r="AF1486">
        <v>1907.3269625357059</v>
      </c>
      <c r="AG1486">
        <v>1095.4402687331096</v>
      </c>
      <c r="AH1486">
        <v>935.24902032390946</v>
      </c>
      <c r="AI1486">
        <v>602.54597483952864</v>
      </c>
      <c r="AJ1486">
        <v>1015.8426401412382</v>
      </c>
      <c r="AK1486">
        <v>360.84210682615691</v>
      </c>
      <c r="AL1486">
        <v>505.79391628990891</v>
      </c>
      <c r="AX1486" s="248"/>
      <c r="AY1486" s="252"/>
    </row>
    <row r="1487" spans="30:51" x14ac:dyDescent="0.25">
      <c r="AD1487">
        <v>1473</v>
      </c>
      <c r="AE1487">
        <v>1867.5606127464043</v>
      </c>
      <c r="AF1487">
        <v>1671.6677841862934</v>
      </c>
      <c r="AG1487">
        <v>944.57127051999771</v>
      </c>
      <c r="AH1487">
        <v>534.884861613721</v>
      </c>
      <c r="AI1487">
        <v>581.22373758795914</v>
      </c>
      <c r="AJ1487">
        <v>716.43452205312417</v>
      </c>
      <c r="AK1487">
        <v>594.49859330004028</v>
      </c>
      <c r="AL1487">
        <v>521.27203729115013</v>
      </c>
      <c r="AX1487" s="248"/>
      <c r="AY1487" s="252"/>
    </row>
    <row r="1488" spans="30:51" x14ac:dyDescent="0.25">
      <c r="AD1488">
        <v>1474</v>
      </c>
      <c r="AE1488">
        <v>1382.6009372536828</v>
      </c>
      <c r="AF1488">
        <v>1689.9421259150149</v>
      </c>
      <c r="AG1488">
        <v>1197.937975096725</v>
      </c>
      <c r="AH1488">
        <v>735.45537501900276</v>
      </c>
      <c r="AI1488">
        <v>825.62047511611263</v>
      </c>
      <c r="AJ1488">
        <v>367.50895805250656</v>
      </c>
      <c r="AK1488">
        <v>580.19635797412957</v>
      </c>
      <c r="AL1488">
        <v>826.73362975299187</v>
      </c>
      <c r="AX1488" s="248"/>
      <c r="AY1488" s="252"/>
    </row>
    <row r="1489" spans="30:51" x14ac:dyDescent="0.25">
      <c r="AD1489">
        <v>1475</v>
      </c>
      <c r="AE1489">
        <v>1592.5566976283139</v>
      </c>
      <c r="AF1489">
        <v>1735.7188133351394</v>
      </c>
      <c r="AG1489">
        <v>1144.6726404295955</v>
      </c>
      <c r="AH1489">
        <v>844.00619903826259</v>
      </c>
      <c r="AI1489">
        <v>699.59400621697091</v>
      </c>
      <c r="AJ1489">
        <v>665.53438081399463</v>
      </c>
      <c r="AK1489">
        <v>1128.543460898549</v>
      </c>
      <c r="AL1489">
        <v>533.13331656629248</v>
      </c>
      <c r="AX1489" s="248"/>
      <c r="AY1489" s="252"/>
    </row>
    <row r="1490" spans="30:51" x14ac:dyDescent="0.25">
      <c r="AD1490">
        <v>1476</v>
      </c>
      <c r="AE1490">
        <v>2141.7716449378395</v>
      </c>
      <c r="AF1490">
        <v>1459.8282866276054</v>
      </c>
      <c r="AG1490">
        <v>952.17384493340023</v>
      </c>
      <c r="AH1490">
        <v>1038.1287481248085</v>
      </c>
      <c r="AI1490">
        <v>545.21944654014953</v>
      </c>
      <c r="AJ1490">
        <v>536.32127571171827</v>
      </c>
      <c r="AK1490">
        <v>525.50260946692129</v>
      </c>
      <c r="AL1490">
        <v>832.51456183850496</v>
      </c>
      <c r="AX1490" s="248"/>
      <c r="AY1490" s="252"/>
    </row>
    <row r="1491" spans="30:51" x14ac:dyDescent="0.25">
      <c r="AD1491">
        <v>1477</v>
      </c>
      <c r="AE1491">
        <v>1404.0100089683758</v>
      </c>
      <c r="AF1491">
        <v>1442.9674734665402</v>
      </c>
      <c r="AG1491">
        <v>1178.0119127609562</v>
      </c>
      <c r="AH1491">
        <v>914.32852169943158</v>
      </c>
      <c r="AI1491">
        <v>725.95739722449537</v>
      </c>
      <c r="AJ1491">
        <v>777.34598099479149</v>
      </c>
      <c r="AK1491">
        <v>736.08972282215336</v>
      </c>
      <c r="AL1491">
        <v>957.36575903316327</v>
      </c>
      <c r="AX1491" s="248"/>
      <c r="AY1491" s="252"/>
    </row>
    <row r="1492" spans="30:51" x14ac:dyDescent="0.25">
      <c r="AD1492">
        <v>1478</v>
      </c>
      <c r="AE1492">
        <v>1230.513605095246</v>
      </c>
      <c r="AF1492">
        <v>1725.4809178027083</v>
      </c>
      <c r="AG1492">
        <v>984.4702344923669</v>
      </c>
      <c r="AH1492">
        <v>726.14421362992437</v>
      </c>
      <c r="AI1492">
        <v>388.63800687986384</v>
      </c>
      <c r="AJ1492">
        <v>602.27084233816356</v>
      </c>
      <c r="AK1492">
        <v>563.98676750400159</v>
      </c>
      <c r="AL1492">
        <v>692.22005001895241</v>
      </c>
      <c r="AX1492" s="248"/>
      <c r="AY1492" s="252"/>
    </row>
    <row r="1493" spans="30:51" x14ac:dyDescent="0.25">
      <c r="AD1493">
        <v>1479</v>
      </c>
      <c r="AE1493">
        <v>2194.5303672990394</v>
      </c>
      <c r="AF1493">
        <v>2014.3255505015579</v>
      </c>
      <c r="AG1493">
        <v>1304.4254243440275</v>
      </c>
      <c r="AH1493">
        <v>1138.365908858277</v>
      </c>
      <c r="AI1493">
        <v>558.10109337392544</v>
      </c>
      <c r="AJ1493">
        <v>414.34533826933983</v>
      </c>
      <c r="AK1493">
        <v>785.22552083634218</v>
      </c>
      <c r="AL1493">
        <v>562.66985471890382</v>
      </c>
      <c r="AX1493" s="248"/>
      <c r="AY1493" s="252"/>
    </row>
    <row r="1494" spans="30:51" x14ac:dyDescent="0.25">
      <c r="AD1494">
        <v>1480</v>
      </c>
      <c r="AE1494">
        <v>1388.9653632267891</v>
      </c>
      <c r="AF1494">
        <v>1600.4374019612922</v>
      </c>
      <c r="AG1494">
        <v>1320.0462939339168</v>
      </c>
      <c r="AH1494">
        <v>733.21954052427054</v>
      </c>
      <c r="AI1494">
        <v>601.45286010263476</v>
      </c>
      <c r="AJ1494">
        <v>524.77639233451998</v>
      </c>
      <c r="AK1494">
        <v>639.74038968701859</v>
      </c>
      <c r="AL1494">
        <v>648.34519879313598</v>
      </c>
      <c r="AX1494" s="248"/>
      <c r="AY1494" s="252"/>
    </row>
    <row r="1495" spans="30:51" x14ac:dyDescent="0.25">
      <c r="AD1495">
        <v>1481</v>
      </c>
      <c r="AE1495">
        <v>1902.8969867016135</v>
      </c>
      <c r="AF1495">
        <v>1117.5995532796626</v>
      </c>
      <c r="AG1495">
        <v>1088.9799007072927</v>
      </c>
      <c r="AH1495">
        <v>763.020859302502</v>
      </c>
      <c r="AI1495">
        <v>701.46139674666415</v>
      </c>
      <c r="AJ1495">
        <v>668.81073568631916</v>
      </c>
      <c r="AK1495">
        <v>834.21310746429208</v>
      </c>
      <c r="AL1495">
        <v>734.89198546663545</v>
      </c>
      <c r="AX1495" s="248"/>
      <c r="AY1495" s="252"/>
    </row>
    <row r="1496" spans="30:51" x14ac:dyDescent="0.25">
      <c r="AD1496">
        <v>1482</v>
      </c>
      <c r="AE1496">
        <v>1438.7197641935834</v>
      </c>
      <c r="AF1496">
        <v>1943.1003133034246</v>
      </c>
      <c r="AG1496">
        <v>1349.0798831651164</v>
      </c>
      <c r="AH1496">
        <v>1096.3335578890915</v>
      </c>
      <c r="AI1496">
        <v>822.36797394506129</v>
      </c>
      <c r="AJ1496">
        <v>559.17788264459568</v>
      </c>
      <c r="AK1496">
        <v>903.29438238226442</v>
      </c>
      <c r="AL1496">
        <v>552.57394634885691</v>
      </c>
      <c r="AX1496" s="248"/>
      <c r="AY1496" s="252"/>
    </row>
    <row r="1497" spans="30:51" x14ac:dyDescent="0.25">
      <c r="AD1497">
        <v>1483</v>
      </c>
      <c r="AE1497">
        <v>1379.0987051181428</v>
      </c>
      <c r="AF1497">
        <v>1842.0495645359247</v>
      </c>
      <c r="AG1497">
        <v>807.42247644167458</v>
      </c>
      <c r="AH1497">
        <v>1002.1255762210193</v>
      </c>
      <c r="AI1497">
        <v>894.05823199860674</v>
      </c>
      <c r="AJ1497">
        <v>604.02200174742757</v>
      </c>
      <c r="AK1497">
        <v>527.22672992755895</v>
      </c>
      <c r="AL1497">
        <v>642.5414412957507</v>
      </c>
      <c r="AX1497" s="248"/>
      <c r="AY1497" s="252"/>
    </row>
    <row r="1498" spans="30:51" x14ac:dyDescent="0.25">
      <c r="AD1498">
        <v>1484</v>
      </c>
      <c r="AE1498">
        <v>1396.8877246624938</v>
      </c>
      <c r="AF1498">
        <v>1961.4212951578056</v>
      </c>
      <c r="AG1498">
        <v>1077.0231582452873</v>
      </c>
      <c r="AH1498">
        <v>577.72036354057559</v>
      </c>
      <c r="AI1498">
        <v>496.01980982399141</v>
      </c>
      <c r="AJ1498">
        <v>737.33699660049206</v>
      </c>
      <c r="AK1498">
        <v>556.09139394351746</v>
      </c>
      <c r="AL1498">
        <v>759.63901404517765</v>
      </c>
      <c r="AX1498" s="248"/>
      <c r="AY1498" s="252"/>
    </row>
    <row r="1499" spans="30:51" x14ac:dyDescent="0.25">
      <c r="AD1499">
        <v>1485</v>
      </c>
      <c r="AE1499">
        <v>1768.0048237511428</v>
      </c>
      <c r="AF1499">
        <v>1629.6079597019384</v>
      </c>
      <c r="AG1499">
        <v>1442.359507608081</v>
      </c>
      <c r="AH1499">
        <v>554.03186281973376</v>
      </c>
      <c r="AI1499">
        <v>846.52332534084724</v>
      </c>
      <c r="AJ1499">
        <v>383.01470149800264</v>
      </c>
      <c r="AK1499">
        <v>956.57593348803084</v>
      </c>
      <c r="AL1499">
        <v>688.6830675148625</v>
      </c>
      <c r="AX1499" s="248"/>
      <c r="AY1499" s="252"/>
    </row>
    <row r="1500" spans="30:51" x14ac:dyDescent="0.25">
      <c r="AD1500">
        <v>1486</v>
      </c>
      <c r="AE1500">
        <v>1570.8618710281539</v>
      </c>
      <c r="AF1500">
        <v>1204.1108011497486</v>
      </c>
      <c r="AG1500">
        <v>1004.5169103720254</v>
      </c>
      <c r="AH1500">
        <v>653.64548401550917</v>
      </c>
      <c r="AI1500">
        <v>488.31522519188673</v>
      </c>
      <c r="AJ1500">
        <v>574.88392910075663</v>
      </c>
      <c r="AK1500">
        <v>784.5077744077214</v>
      </c>
      <c r="AL1500">
        <v>488.93292466999424</v>
      </c>
      <c r="AX1500" s="248"/>
      <c r="AY1500" s="252"/>
    </row>
    <row r="1501" spans="30:51" x14ac:dyDescent="0.25">
      <c r="AD1501">
        <v>1487</v>
      </c>
      <c r="AE1501">
        <v>1429.7234500254388</v>
      </c>
      <c r="AF1501">
        <v>1965.3471561432002</v>
      </c>
      <c r="AG1501">
        <v>1123.468191250879</v>
      </c>
      <c r="AH1501">
        <v>440.50319351348793</v>
      </c>
      <c r="AI1501">
        <v>514.30304249442952</v>
      </c>
      <c r="AJ1501">
        <v>650.61337011600403</v>
      </c>
      <c r="AK1501">
        <v>646.71840424343804</v>
      </c>
      <c r="AL1501">
        <v>466.370021303974</v>
      </c>
      <c r="AX1501" s="248"/>
      <c r="AY1501" s="252"/>
    </row>
    <row r="1502" spans="30:51" x14ac:dyDescent="0.25">
      <c r="AD1502">
        <v>1488</v>
      </c>
      <c r="AE1502">
        <v>1178.844967013873</v>
      </c>
      <c r="AF1502">
        <v>1487.8283491928098</v>
      </c>
      <c r="AG1502">
        <v>898.25088715277866</v>
      </c>
      <c r="AH1502">
        <v>812.41506942958483</v>
      </c>
      <c r="AI1502">
        <v>842.44012257411953</v>
      </c>
      <c r="AJ1502">
        <v>764.99406721311436</v>
      </c>
      <c r="AK1502">
        <v>664.29384377290273</v>
      </c>
      <c r="AL1502">
        <v>360.88894760646775</v>
      </c>
      <c r="AX1502" s="248"/>
      <c r="AY1502" s="252"/>
    </row>
    <row r="1503" spans="30:51" x14ac:dyDescent="0.25">
      <c r="AD1503">
        <v>1489</v>
      </c>
      <c r="AE1503">
        <v>1636.0051799085945</v>
      </c>
      <c r="AF1503">
        <v>1430.7485414412176</v>
      </c>
      <c r="AG1503">
        <v>543.50766078909714</v>
      </c>
      <c r="AH1503">
        <v>739.14597592270877</v>
      </c>
      <c r="AI1503">
        <v>930.85628268503933</v>
      </c>
      <c r="AJ1503">
        <v>698.21676920529558</v>
      </c>
      <c r="AK1503">
        <v>676.34713074664785</v>
      </c>
      <c r="AL1503">
        <v>980.73783574221852</v>
      </c>
      <c r="AX1503" s="248"/>
      <c r="AY1503" s="252"/>
    </row>
    <row r="1504" spans="30:51" x14ac:dyDescent="0.25">
      <c r="AD1504">
        <v>1490</v>
      </c>
      <c r="AE1504">
        <v>2116.9333303005742</v>
      </c>
      <c r="AF1504">
        <v>2130.0352056230954</v>
      </c>
      <c r="AG1504">
        <v>951.07580175300848</v>
      </c>
      <c r="AH1504">
        <v>615.06933463376845</v>
      </c>
      <c r="AI1504">
        <v>939.39412070482126</v>
      </c>
      <c r="AJ1504">
        <v>702.41888921148075</v>
      </c>
      <c r="AK1504">
        <v>472.43933335240735</v>
      </c>
      <c r="AL1504">
        <v>526.74711536067582</v>
      </c>
      <c r="AX1504" s="248"/>
      <c r="AY1504" s="252"/>
    </row>
    <row r="1505" spans="30:51" x14ac:dyDescent="0.25">
      <c r="AD1505">
        <v>1491</v>
      </c>
      <c r="AE1505">
        <v>2048.0252438788202</v>
      </c>
      <c r="AF1505">
        <v>1188.9651350786012</v>
      </c>
      <c r="AG1505">
        <v>842.61947100720624</v>
      </c>
      <c r="AH1505">
        <v>754.09783731474738</v>
      </c>
      <c r="AI1505">
        <v>610.9493434670901</v>
      </c>
      <c r="AJ1505">
        <v>704.14671580050458</v>
      </c>
      <c r="AK1505">
        <v>368.43634121965323</v>
      </c>
      <c r="AL1505">
        <v>594.11463463289783</v>
      </c>
      <c r="AX1505" s="248"/>
      <c r="AY1505" s="252"/>
    </row>
    <row r="1506" spans="30:51" x14ac:dyDescent="0.25">
      <c r="AD1506">
        <v>1492</v>
      </c>
      <c r="AE1506">
        <v>1098.2076891050926</v>
      </c>
      <c r="AF1506">
        <v>1626.240098795045</v>
      </c>
      <c r="AG1506">
        <v>1121.2630071692615</v>
      </c>
      <c r="AH1506">
        <v>1034.4946064013191</v>
      </c>
      <c r="AI1506">
        <v>968.94059531408141</v>
      </c>
      <c r="AJ1506">
        <v>515.32377200701569</v>
      </c>
      <c r="AK1506">
        <v>657.39823091093683</v>
      </c>
      <c r="AL1506">
        <v>348.02505928988194</v>
      </c>
      <c r="AX1506" s="248"/>
      <c r="AY1506" s="252"/>
    </row>
    <row r="1507" spans="30:51" x14ac:dyDescent="0.25">
      <c r="AD1507">
        <v>1493</v>
      </c>
      <c r="AE1507">
        <v>1962.8389958647999</v>
      </c>
      <c r="AF1507">
        <v>1579.8545173412381</v>
      </c>
      <c r="AG1507">
        <v>1017.8391361574356</v>
      </c>
      <c r="AH1507">
        <v>539.63045466233166</v>
      </c>
      <c r="AI1507">
        <v>451.58433964953474</v>
      </c>
      <c r="AJ1507">
        <v>862.02601114537401</v>
      </c>
      <c r="AK1507">
        <v>498.8787331714837</v>
      </c>
      <c r="AL1507">
        <v>750.20013489435462</v>
      </c>
      <c r="AX1507" s="248"/>
      <c r="AY1507" s="252"/>
    </row>
    <row r="1508" spans="30:51" x14ac:dyDescent="0.25">
      <c r="AD1508">
        <v>1494</v>
      </c>
      <c r="AE1508">
        <v>1888.0458448676222</v>
      </c>
      <c r="AF1508">
        <v>1606.6420239305776</v>
      </c>
      <c r="AG1508">
        <v>1425.0120590376416</v>
      </c>
      <c r="AH1508">
        <v>750.13905879448441</v>
      </c>
      <c r="AI1508">
        <v>686.19173224969074</v>
      </c>
      <c r="AJ1508">
        <v>341.76784358577049</v>
      </c>
      <c r="AK1508">
        <v>597.6003332163491</v>
      </c>
      <c r="AL1508">
        <v>332.75456232676709</v>
      </c>
      <c r="AX1508" s="248"/>
      <c r="AY1508" s="252"/>
    </row>
    <row r="1509" spans="30:51" x14ac:dyDescent="0.25">
      <c r="AD1509">
        <v>1495</v>
      </c>
      <c r="AE1509">
        <v>1957.9164211258089</v>
      </c>
      <c r="AF1509">
        <v>2205.8890809867853</v>
      </c>
      <c r="AG1509">
        <v>797.76935879681446</v>
      </c>
      <c r="AH1509">
        <v>707.78763025997409</v>
      </c>
      <c r="AI1509">
        <v>629.64097505785696</v>
      </c>
      <c r="AJ1509">
        <v>899.38925066939464</v>
      </c>
      <c r="AK1509">
        <v>521.18871277856385</v>
      </c>
      <c r="AL1509">
        <v>426.22249285810227</v>
      </c>
      <c r="AX1509" s="248"/>
      <c r="AY1509" s="252"/>
    </row>
    <row r="1510" spans="30:51" x14ac:dyDescent="0.25">
      <c r="AD1510">
        <v>1496</v>
      </c>
      <c r="AE1510">
        <v>1182.8057056245279</v>
      </c>
      <c r="AF1510">
        <v>1132.3502807299146</v>
      </c>
      <c r="AG1510">
        <v>1506.2214467838112</v>
      </c>
      <c r="AH1510">
        <v>886.23818767196224</v>
      </c>
      <c r="AI1510">
        <v>837.78991244424196</v>
      </c>
      <c r="AJ1510">
        <v>442.93608282451839</v>
      </c>
      <c r="AK1510">
        <v>709.38301683499537</v>
      </c>
      <c r="AL1510">
        <v>576.00978835713715</v>
      </c>
      <c r="AX1510" s="248"/>
      <c r="AY1510" s="252"/>
    </row>
    <row r="1511" spans="30:51" x14ac:dyDescent="0.25">
      <c r="AD1511">
        <v>1497</v>
      </c>
      <c r="AE1511">
        <v>1447.9514194814387</v>
      </c>
      <c r="AF1511">
        <v>1360.1789876749865</v>
      </c>
      <c r="AG1511">
        <v>1368.8183701528669</v>
      </c>
      <c r="AH1511">
        <v>772.8023052403762</v>
      </c>
      <c r="AI1511">
        <v>658.10802517836578</v>
      </c>
      <c r="AJ1511">
        <v>745.89198518741659</v>
      </c>
      <c r="AK1511">
        <v>323.58898856658465</v>
      </c>
      <c r="AL1511">
        <v>818.31221907620443</v>
      </c>
      <c r="AX1511" s="248"/>
      <c r="AY1511" s="252"/>
    </row>
    <row r="1512" spans="30:51" x14ac:dyDescent="0.25">
      <c r="AD1512">
        <v>1498</v>
      </c>
      <c r="AE1512">
        <v>1297.3693415037594</v>
      </c>
      <c r="AF1512">
        <v>1730.4810630406894</v>
      </c>
      <c r="AG1512">
        <v>1129.793904342846</v>
      </c>
      <c r="AH1512">
        <v>1357.2046356379169</v>
      </c>
      <c r="AI1512">
        <v>495.40039414806631</v>
      </c>
      <c r="AJ1512">
        <v>536.3192086032376</v>
      </c>
      <c r="AK1512">
        <v>1090.1315730894919</v>
      </c>
      <c r="AL1512">
        <v>709.22677146597096</v>
      </c>
      <c r="AX1512" s="248"/>
      <c r="AY1512" s="252"/>
    </row>
    <row r="1513" spans="30:51" x14ac:dyDescent="0.25">
      <c r="AD1513">
        <v>1499</v>
      </c>
      <c r="AE1513">
        <v>2062.5401048635626</v>
      </c>
      <c r="AF1513">
        <v>1766.4500366818759</v>
      </c>
      <c r="AG1513">
        <v>864.27485581938618</v>
      </c>
      <c r="AH1513">
        <v>780.25395577647464</v>
      </c>
      <c r="AI1513">
        <v>627.68881927358075</v>
      </c>
      <c r="AJ1513">
        <v>728.12707033891922</v>
      </c>
      <c r="AK1513">
        <v>481.35849882851358</v>
      </c>
      <c r="AL1513">
        <v>573.57467863013721</v>
      </c>
      <c r="AX1513" s="248"/>
      <c r="AY1513" s="252"/>
    </row>
    <row r="1514" spans="30:51" x14ac:dyDescent="0.25">
      <c r="AD1514">
        <v>1500</v>
      </c>
      <c r="AE1514">
        <v>1821.3124976833292</v>
      </c>
      <c r="AF1514">
        <v>1671.5503719529697</v>
      </c>
      <c r="AG1514">
        <v>868.94476188837439</v>
      </c>
      <c r="AH1514">
        <v>565.53834636655199</v>
      </c>
      <c r="AI1514">
        <v>706.19554779660643</v>
      </c>
      <c r="AJ1514">
        <v>545.73288881382086</v>
      </c>
      <c r="AK1514">
        <v>745.32750438577204</v>
      </c>
      <c r="AL1514">
        <v>492.73346784886161</v>
      </c>
      <c r="AX1514" s="248"/>
      <c r="AY1514" s="252"/>
    </row>
    <row r="1515" spans="30:51" x14ac:dyDescent="0.25">
      <c r="AD1515">
        <v>1501</v>
      </c>
      <c r="AE1515">
        <v>1813.9243468250972</v>
      </c>
      <c r="AF1515">
        <v>1622.0271189377131</v>
      </c>
      <c r="AG1515">
        <v>924.19638542783468</v>
      </c>
      <c r="AH1515">
        <v>928.99199554362269</v>
      </c>
      <c r="AI1515">
        <v>730.09585697003331</v>
      </c>
      <c r="AJ1515">
        <v>1107.897660694073</v>
      </c>
      <c r="AK1515">
        <v>678.76591779858131</v>
      </c>
      <c r="AL1515">
        <v>936.4717841740985</v>
      </c>
      <c r="AX1515" s="248"/>
      <c r="AY1515" s="252"/>
    </row>
    <row r="1516" spans="30:51" x14ac:dyDescent="0.25">
      <c r="AD1516">
        <v>1502</v>
      </c>
      <c r="AE1516">
        <v>1523.7499854988332</v>
      </c>
      <c r="AF1516">
        <v>1437.6934438669</v>
      </c>
      <c r="AG1516">
        <v>860.8577350896835</v>
      </c>
      <c r="AH1516">
        <v>1342.1022079470154</v>
      </c>
      <c r="AI1516">
        <v>644.77766684211451</v>
      </c>
      <c r="AJ1516">
        <v>817.9227567361213</v>
      </c>
      <c r="AK1516">
        <v>777.00924257841734</v>
      </c>
      <c r="AL1516">
        <v>435.76619218793178</v>
      </c>
      <c r="AX1516" s="248"/>
      <c r="AY1516" s="252"/>
    </row>
    <row r="1517" spans="30:51" x14ac:dyDescent="0.25">
      <c r="AD1517">
        <v>1503</v>
      </c>
      <c r="AE1517">
        <v>1809.5602999852529</v>
      </c>
      <c r="AF1517">
        <v>2152.3200421398328</v>
      </c>
      <c r="AG1517">
        <v>900.7498282601257</v>
      </c>
      <c r="AH1517">
        <v>822.05548915509701</v>
      </c>
      <c r="AI1517">
        <v>529.97299220407854</v>
      </c>
      <c r="AJ1517">
        <v>420.21576517570759</v>
      </c>
      <c r="AK1517">
        <v>435.00322864896646</v>
      </c>
      <c r="AL1517">
        <v>705.66651750807534</v>
      </c>
      <c r="AX1517" s="248"/>
      <c r="AY1517" s="252"/>
    </row>
    <row r="1518" spans="30:51" x14ac:dyDescent="0.25">
      <c r="AD1518">
        <v>1504</v>
      </c>
      <c r="AE1518">
        <v>1659.6516851765227</v>
      </c>
      <c r="AF1518">
        <v>2081.5473323381102</v>
      </c>
      <c r="AG1518">
        <v>1057.3253206158802</v>
      </c>
      <c r="AH1518">
        <v>1026.1071400040682</v>
      </c>
      <c r="AI1518">
        <v>698.33353602037698</v>
      </c>
      <c r="AJ1518">
        <v>357.92443693621863</v>
      </c>
      <c r="AK1518">
        <v>540.85201146708459</v>
      </c>
      <c r="AL1518">
        <v>698.12432010915302</v>
      </c>
      <c r="AX1518" s="248"/>
      <c r="AY1518" s="252"/>
    </row>
    <row r="1519" spans="30:51" x14ac:dyDescent="0.25">
      <c r="AD1519">
        <v>1505</v>
      </c>
      <c r="AE1519">
        <v>2137.3858033979054</v>
      </c>
      <c r="AF1519">
        <v>2000.8572014125516</v>
      </c>
      <c r="AG1519">
        <v>1146.6906345332482</v>
      </c>
      <c r="AH1519">
        <v>857.64897569001118</v>
      </c>
      <c r="AI1519">
        <v>502.42407890188457</v>
      </c>
      <c r="AJ1519">
        <v>845.22640901457055</v>
      </c>
      <c r="AK1519">
        <v>787.05681204164159</v>
      </c>
      <c r="AL1519">
        <v>426.22218763406704</v>
      </c>
      <c r="AX1519" s="248"/>
      <c r="AY1519" s="252"/>
    </row>
    <row r="1520" spans="30:51" x14ac:dyDescent="0.25">
      <c r="AD1520">
        <v>1506</v>
      </c>
      <c r="AE1520">
        <v>1763.9673535938382</v>
      </c>
      <c r="AF1520">
        <v>1646.1957434608171</v>
      </c>
      <c r="AG1520">
        <v>1188.5307684344393</v>
      </c>
      <c r="AH1520">
        <v>851.49278451613361</v>
      </c>
      <c r="AI1520">
        <v>464.1132500731245</v>
      </c>
      <c r="AJ1520">
        <v>779.42500692847148</v>
      </c>
      <c r="AK1520">
        <v>850.393250533387</v>
      </c>
      <c r="AL1520">
        <v>1104.3436828647323</v>
      </c>
      <c r="AX1520" s="248"/>
      <c r="AY1520" s="252"/>
    </row>
    <row r="1521" spans="30:51" x14ac:dyDescent="0.25">
      <c r="AD1521">
        <v>1507</v>
      </c>
      <c r="AE1521">
        <v>1461.8701414840311</v>
      </c>
      <c r="AF1521">
        <v>1558.0231802603305</v>
      </c>
      <c r="AG1521">
        <v>799.8556093075199</v>
      </c>
      <c r="AH1521">
        <v>595.68158647826192</v>
      </c>
      <c r="AI1521">
        <v>750.9664373581046</v>
      </c>
      <c r="AJ1521">
        <v>591.68132336779445</v>
      </c>
      <c r="AK1521">
        <v>906.44802401441291</v>
      </c>
      <c r="AL1521">
        <v>514.01664994012981</v>
      </c>
      <c r="AX1521" s="248"/>
      <c r="AY1521" s="252"/>
    </row>
    <row r="1522" spans="30:51" x14ac:dyDescent="0.25">
      <c r="AD1522">
        <v>1508</v>
      </c>
      <c r="AE1522">
        <v>1630.1844005936462</v>
      </c>
      <c r="AF1522">
        <v>1197.655344138047</v>
      </c>
      <c r="AG1522">
        <v>1135.9083807059687</v>
      </c>
      <c r="AH1522">
        <v>703.43191204168443</v>
      </c>
      <c r="AI1522">
        <v>915.73196175572684</v>
      </c>
      <c r="AJ1522">
        <v>360.51598339675945</v>
      </c>
      <c r="AK1522">
        <v>898.50073470489485</v>
      </c>
      <c r="AL1522">
        <v>675.10957499712868</v>
      </c>
      <c r="AX1522" s="248"/>
      <c r="AY1522" s="252"/>
    </row>
    <row r="1523" spans="30:51" x14ac:dyDescent="0.25">
      <c r="AD1523">
        <v>1509</v>
      </c>
      <c r="AE1523">
        <v>2212.7011649067999</v>
      </c>
      <c r="AF1523">
        <v>1825.0483818119346</v>
      </c>
      <c r="AG1523">
        <v>1005.9825762024861</v>
      </c>
      <c r="AH1523">
        <v>976.22690690142986</v>
      </c>
      <c r="AI1523">
        <v>985.73152354887861</v>
      </c>
      <c r="AJ1523">
        <v>779.9981696390746</v>
      </c>
      <c r="AK1523">
        <v>997.45211065188585</v>
      </c>
      <c r="AL1523">
        <v>751.02714466449333</v>
      </c>
      <c r="AX1523" s="248"/>
      <c r="AY1523" s="252"/>
    </row>
    <row r="1524" spans="30:51" x14ac:dyDescent="0.25">
      <c r="AD1524">
        <v>1510</v>
      </c>
      <c r="AE1524">
        <v>1670.5058139280754</v>
      </c>
      <c r="AF1524">
        <v>1317.7663865300301</v>
      </c>
      <c r="AG1524">
        <v>949.52415938858144</v>
      </c>
      <c r="AH1524">
        <v>638.75297190429467</v>
      </c>
      <c r="AI1524">
        <v>707.45894617078716</v>
      </c>
      <c r="AJ1524">
        <v>728.44225050731677</v>
      </c>
      <c r="AK1524">
        <v>510.8388390043051</v>
      </c>
      <c r="AL1524">
        <v>558.36124785225377</v>
      </c>
      <c r="AX1524" s="248"/>
      <c r="AY1524" s="252"/>
    </row>
    <row r="1525" spans="30:51" x14ac:dyDescent="0.25">
      <c r="AD1525">
        <v>1511</v>
      </c>
      <c r="AE1525">
        <v>1296.376159725065</v>
      </c>
      <c r="AF1525">
        <v>2222.8667955143819</v>
      </c>
      <c r="AG1525">
        <v>1003.3640591248818</v>
      </c>
      <c r="AH1525">
        <v>776.51024586859762</v>
      </c>
      <c r="AI1525">
        <v>774.34885102859994</v>
      </c>
      <c r="AJ1525">
        <v>972.0156692471711</v>
      </c>
      <c r="AK1525">
        <v>321.23647625738943</v>
      </c>
      <c r="AL1525">
        <v>754.72909661082872</v>
      </c>
      <c r="AX1525" s="248"/>
      <c r="AY1525" s="252"/>
    </row>
    <row r="1526" spans="30:51" x14ac:dyDescent="0.25">
      <c r="AD1526">
        <v>1512</v>
      </c>
      <c r="AE1526">
        <v>1402.6501994661348</v>
      </c>
      <c r="AF1526">
        <v>1424.4378696768972</v>
      </c>
      <c r="AG1526">
        <v>649.47253201528019</v>
      </c>
      <c r="AH1526">
        <v>732.33300932671614</v>
      </c>
      <c r="AI1526">
        <v>857.71688272389656</v>
      </c>
      <c r="AJ1526">
        <v>535.97722803464262</v>
      </c>
      <c r="AK1526">
        <v>509.23792621244252</v>
      </c>
      <c r="AL1526">
        <v>433.07385208283665</v>
      </c>
      <c r="AX1526" s="248"/>
      <c r="AY1526" s="252"/>
    </row>
    <row r="1527" spans="30:51" x14ac:dyDescent="0.25">
      <c r="AD1527">
        <v>1513</v>
      </c>
      <c r="AE1527">
        <v>1264.9267661856575</v>
      </c>
      <c r="AF1527">
        <v>1331.8430239883542</v>
      </c>
      <c r="AG1527">
        <v>971.52384034265776</v>
      </c>
      <c r="AH1527">
        <v>807.20934718464173</v>
      </c>
      <c r="AI1527">
        <v>674.12618285980648</v>
      </c>
      <c r="AJ1527">
        <v>694.5982240264035</v>
      </c>
      <c r="AK1527">
        <v>599.68754549259393</v>
      </c>
      <c r="AL1527">
        <v>938.50337569997907</v>
      </c>
      <c r="AX1527" s="248"/>
      <c r="AY1527" s="252"/>
    </row>
    <row r="1528" spans="30:51" x14ac:dyDescent="0.25">
      <c r="AD1528">
        <v>1514</v>
      </c>
      <c r="AE1528">
        <v>1639.1344756923709</v>
      </c>
      <c r="AF1528">
        <v>1651.113742916762</v>
      </c>
      <c r="AG1528">
        <v>1107.3628587152052</v>
      </c>
      <c r="AH1528">
        <v>650.42707397952665</v>
      </c>
      <c r="AI1528">
        <v>606.352149144858</v>
      </c>
      <c r="AJ1528">
        <v>573.56307993023847</v>
      </c>
      <c r="AK1528">
        <v>476.05208087072333</v>
      </c>
      <c r="AL1528">
        <v>930.81888819087806</v>
      </c>
      <c r="AX1528" s="248"/>
      <c r="AY1528" s="252"/>
    </row>
    <row r="1529" spans="30:51" x14ac:dyDescent="0.25">
      <c r="AD1529">
        <v>1515</v>
      </c>
      <c r="AE1529">
        <v>1610.6176526762611</v>
      </c>
      <c r="AF1529">
        <v>1439.3201766264954</v>
      </c>
      <c r="AG1529">
        <v>1165.0794182754114</v>
      </c>
      <c r="AH1529">
        <v>854.97108604208563</v>
      </c>
      <c r="AI1529">
        <v>952.3083224109314</v>
      </c>
      <c r="AJ1529">
        <v>978.91680732394104</v>
      </c>
      <c r="AK1529">
        <v>887.73628293595914</v>
      </c>
      <c r="AL1529">
        <v>607.123042469496</v>
      </c>
      <c r="AX1529" s="248"/>
      <c r="AY1529" s="252"/>
    </row>
    <row r="1530" spans="30:51" x14ac:dyDescent="0.25">
      <c r="AD1530">
        <v>1516</v>
      </c>
      <c r="AE1530">
        <v>1449.0380112105879</v>
      </c>
      <c r="AF1530">
        <v>1983.7010573817302</v>
      </c>
      <c r="AG1530">
        <v>883.33658191213897</v>
      </c>
      <c r="AH1530">
        <v>671.37612398449346</v>
      </c>
      <c r="AI1530">
        <v>449.46041599355561</v>
      </c>
      <c r="AJ1530">
        <v>617.71538222842469</v>
      </c>
      <c r="AK1530">
        <v>864.04888702587164</v>
      </c>
      <c r="AL1530">
        <v>572.44876924077391</v>
      </c>
      <c r="AX1530" s="248"/>
      <c r="AY1530" s="252"/>
    </row>
    <row r="1531" spans="30:51" x14ac:dyDescent="0.25">
      <c r="AD1531">
        <v>1517</v>
      </c>
      <c r="AE1531">
        <v>1818.6243658764608</v>
      </c>
      <c r="AF1531">
        <v>893.39595287514226</v>
      </c>
      <c r="AG1531">
        <v>744.28787921582762</v>
      </c>
      <c r="AH1531">
        <v>490.59991750828641</v>
      </c>
      <c r="AI1531">
        <v>783.8783508823999</v>
      </c>
      <c r="AJ1531">
        <v>516.3250873353918</v>
      </c>
      <c r="AK1531">
        <v>665.63989902013532</v>
      </c>
      <c r="AL1531">
        <v>663.01890939128043</v>
      </c>
      <c r="AX1531" s="248"/>
      <c r="AY1531" s="252"/>
    </row>
    <row r="1532" spans="30:51" x14ac:dyDescent="0.25">
      <c r="AD1532">
        <v>1518</v>
      </c>
      <c r="AE1532">
        <v>2036.261881445864</v>
      </c>
      <c r="AF1532">
        <v>1391.7477181888667</v>
      </c>
      <c r="AG1532">
        <v>1550.7092568926705</v>
      </c>
      <c r="AH1532">
        <v>798.95520211154917</v>
      </c>
      <c r="AI1532">
        <v>503.53991450813623</v>
      </c>
      <c r="AJ1532">
        <v>570.69095710261354</v>
      </c>
      <c r="AK1532">
        <v>534.67929690229755</v>
      </c>
      <c r="AL1532">
        <v>938.22102493254579</v>
      </c>
      <c r="AX1532" s="248"/>
      <c r="AY1532" s="252"/>
    </row>
    <row r="1533" spans="30:51" x14ac:dyDescent="0.25">
      <c r="AD1533">
        <v>1519</v>
      </c>
      <c r="AE1533">
        <v>1230.7555501410891</v>
      </c>
      <c r="AF1533">
        <v>1802.6560895359935</v>
      </c>
      <c r="AG1533">
        <v>834.30092037835323</v>
      </c>
      <c r="AH1533">
        <v>642.18839863660492</v>
      </c>
      <c r="AI1533">
        <v>1019.1482307635829</v>
      </c>
      <c r="AJ1533">
        <v>534.76952149086105</v>
      </c>
      <c r="AK1533">
        <v>431.77072667994059</v>
      </c>
      <c r="AL1533">
        <v>1016.6091433370548</v>
      </c>
      <c r="AX1533" s="248"/>
      <c r="AY1533" s="252"/>
    </row>
    <row r="1534" spans="30:51" x14ac:dyDescent="0.25">
      <c r="AD1534">
        <v>1520</v>
      </c>
      <c r="AE1534">
        <v>1628.8590905159394</v>
      </c>
      <c r="AF1534">
        <v>1328.4120448083943</v>
      </c>
      <c r="AG1534">
        <v>848.77646294676742</v>
      </c>
      <c r="AH1534">
        <v>123.32216780571477</v>
      </c>
      <c r="AI1534">
        <v>891.44670228153882</v>
      </c>
      <c r="AJ1534">
        <v>638.21468306657869</v>
      </c>
      <c r="AK1534">
        <v>963.86145818321972</v>
      </c>
      <c r="AL1534">
        <v>603.48532952348864</v>
      </c>
      <c r="AX1534" s="248"/>
      <c r="AY1534" s="252"/>
    </row>
    <row r="1535" spans="30:51" x14ac:dyDescent="0.25">
      <c r="AD1535">
        <v>1521</v>
      </c>
      <c r="AE1535">
        <v>1663.4968495461337</v>
      </c>
      <c r="AF1535">
        <v>1325.7270944935328</v>
      </c>
      <c r="AG1535">
        <v>1245.7356298560039</v>
      </c>
      <c r="AH1535">
        <v>635.43543131140575</v>
      </c>
      <c r="AI1535">
        <v>379.52901836790971</v>
      </c>
      <c r="AJ1535">
        <v>970.10769031278642</v>
      </c>
      <c r="AK1535">
        <v>681.48189682962095</v>
      </c>
      <c r="AL1535">
        <v>509.51236203609835</v>
      </c>
      <c r="AX1535" s="248"/>
      <c r="AY1535" s="252"/>
    </row>
    <row r="1536" spans="30:51" x14ac:dyDescent="0.25">
      <c r="AD1536">
        <v>1522</v>
      </c>
      <c r="AE1536">
        <v>1263.7082972509045</v>
      </c>
      <c r="AF1536">
        <v>1802.904471718995</v>
      </c>
      <c r="AG1536">
        <v>931.61687984151467</v>
      </c>
      <c r="AH1536">
        <v>767.90157421424556</v>
      </c>
      <c r="AI1536">
        <v>605.51888293468255</v>
      </c>
      <c r="AJ1536">
        <v>639.05485721369882</v>
      </c>
      <c r="AK1536">
        <v>894.81795286964712</v>
      </c>
      <c r="AL1536">
        <v>650.83147533052158</v>
      </c>
      <c r="AX1536" s="248"/>
      <c r="AY1536" s="252"/>
    </row>
    <row r="1537" spans="30:51" x14ac:dyDescent="0.25">
      <c r="AD1537">
        <v>1523</v>
      </c>
      <c r="AE1537">
        <v>1421.0047001713097</v>
      </c>
      <c r="AF1537">
        <v>1954.8557952013377</v>
      </c>
      <c r="AG1537">
        <v>1127.4730473977379</v>
      </c>
      <c r="AH1537">
        <v>831.00280513390862</v>
      </c>
      <c r="AI1537">
        <v>871.97210837776083</v>
      </c>
      <c r="AJ1537">
        <v>771.25298285191411</v>
      </c>
      <c r="AK1537">
        <v>461.73419940076667</v>
      </c>
      <c r="AL1537">
        <v>1074.6869625673594</v>
      </c>
      <c r="AX1537" s="248"/>
      <c r="AY1537" s="252"/>
    </row>
    <row r="1538" spans="30:51" x14ac:dyDescent="0.25">
      <c r="AD1538">
        <v>1524</v>
      </c>
      <c r="AE1538">
        <v>1732.7147428842227</v>
      </c>
      <c r="AF1538">
        <v>1410.6386366741826</v>
      </c>
      <c r="AG1538">
        <v>1060.9124024998321</v>
      </c>
      <c r="AH1538">
        <v>971.74081433565561</v>
      </c>
      <c r="AI1538">
        <v>706.85601084598829</v>
      </c>
      <c r="AJ1538">
        <v>847.4775628876813</v>
      </c>
      <c r="AK1538">
        <v>582.82336348970273</v>
      </c>
      <c r="AL1538">
        <v>1094.5528736561739</v>
      </c>
      <c r="AX1538" s="248"/>
      <c r="AY1538" s="252"/>
    </row>
    <row r="1539" spans="30:51" x14ac:dyDescent="0.25">
      <c r="AD1539">
        <v>1525</v>
      </c>
      <c r="AE1539">
        <v>1710.2251692330783</v>
      </c>
      <c r="AF1539">
        <v>1609.3116771958064</v>
      </c>
      <c r="AG1539">
        <v>903.81692484393591</v>
      </c>
      <c r="AH1539">
        <v>677.03252510666482</v>
      </c>
      <c r="AI1539">
        <v>803.27721820085401</v>
      </c>
      <c r="AJ1539">
        <v>974.58479831914474</v>
      </c>
      <c r="AK1539">
        <v>524.40633210635144</v>
      </c>
      <c r="AL1539">
        <v>527.11055310181143</v>
      </c>
      <c r="AX1539" s="248"/>
      <c r="AY1539" s="252"/>
    </row>
    <row r="1540" spans="30:51" x14ac:dyDescent="0.25">
      <c r="AD1540">
        <v>1526</v>
      </c>
      <c r="AE1540">
        <v>1864.1571912726999</v>
      </c>
      <c r="AF1540">
        <v>1537.0939955896151</v>
      </c>
      <c r="AG1540">
        <v>1177.0889566167868</v>
      </c>
      <c r="AH1540">
        <v>454.26461910321706</v>
      </c>
      <c r="AI1540">
        <v>404.09519432287914</v>
      </c>
      <c r="AJ1540">
        <v>788.9575675528497</v>
      </c>
      <c r="AK1540">
        <v>837.72916061932699</v>
      </c>
      <c r="AL1540">
        <v>479.33857438715381</v>
      </c>
      <c r="AX1540" s="248"/>
      <c r="AY1540" s="252"/>
    </row>
    <row r="1541" spans="30:51" x14ac:dyDescent="0.25">
      <c r="AD1541">
        <v>1527</v>
      </c>
      <c r="AE1541">
        <v>1349.5668414189447</v>
      </c>
      <c r="AF1541">
        <v>1595.6604446885108</v>
      </c>
      <c r="AG1541">
        <v>723.33996555007343</v>
      </c>
      <c r="AH1541">
        <v>1129.5962264597508</v>
      </c>
      <c r="AI1541">
        <v>916.70861152620205</v>
      </c>
      <c r="AJ1541">
        <v>735.44555496897294</v>
      </c>
      <c r="AK1541">
        <v>662.213409271091</v>
      </c>
      <c r="AL1541">
        <v>537.49363662516237</v>
      </c>
      <c r="AX1541" s="248"/>
      <c r="AY1541" s="252"/>
    </row>
    <row r="1542" spans="30:51" x14ac:dyDescent="0.25">
      <c r="AD1542">
        <v>1528</v>
      </c>
      <c r="AE1542">
        <v>1668.9370556506387</v>
      </c>
      <c r="AF1542">
        <v>1807.0685360483151</v>
      </c>
      <c r="AG1542">
        <v>1567.3888971215356</v>
      </c>
      <c r="AH1542">
        <v>863.35673195857885</v>
      </c>
      <c r="AI1542">
        <v>498.46368636753755</v>
      </c>
      <c r="AJ1542">
        <v>809.29575385421481</v>
      </c>
      <c r="AK1542">
        <v>755.9122685362513</v>
      </c>
      <c r="AL1542">
        <v>586.33439623997072</v>
      </c>
      <c r="AX1542" s="248"/>
      <c r="AY1542" s="252"/>
    </row>
    <row r="1543" spans="30:51" x14ac:dyDescent="0.25">
      <c r="AD1543">
        <v>1529</v>
      </c>
      <c r="AE1543">
        <v>1637.5765219588338</v>
      </c>
      <c r="AF1543">
        <v>1722.4020166656801</v>
      </c>
      <c r="AG1543">
        <v>732.73152240842523</v>
      </c>
      <c r="AH1543">
        <v>831.48823992965174</v>
      </c>
      <c r="AI1543">
        <v>608.10092574873511</v>
      </c>
      <c r="AJ1543">
        <v>851.14341727586577</v>
      </c>
      <c r="AK1543">
        <v>691.9826039452023</v>
      </c>
      <c r="AL1543">
        <v>644.03201121040615</v>
      </c>
      <c r="AX1543" s="248"/>
      <c r="AY1543" s="252"/>
    </row>
    <row r="1544" spans="30:51" x14ac:dyDescent="0.25">
      <c r="AD1544">
        <v>1530</v>
      </c>
      <c r="AE1544">
        <v>1397.0551501771554</v>
      </c>
      <c r="AF1544">
        <v>1571.7145758120923</v>
      </c>
      <c r="AG1544">
        <v>858.11279539052828</v>
      </c>
      <c r="AH1544">
        <v>638.95662875116011</v>
      </c>
      <c r="AI1544">
        <v>511.76364414073316</v>
      </c>
      <c r="AJ1544">
        <v>554.83569241546763</v>
      </c>
      <c r="AK1544">
        <v>798.84484505341209</v>
      </c>
      <c r="AL1544">
        <v>949.173981073189</v>
      </c>
      <c r="AX1544" s="248"/>
      <c r="AY1544" s="252"/>
    </row>
    <row r="1545" spans="30:51" x14ac:dyDescent="0.25">
      <c r="AD1545">
        <v>1531</v>
      </c>
      <c r="AE1545">
        <v>1717.9724063837443</v>
      </c>
      <c r="AF1545">
        <v>1174.0792850268645</v>
      </c>
      <c r="AG1545">
        <v>1008.695541439884</v>
      </c>
      <c r="AH1545">
        <v>611.57522901111588</v>
      </c>
      <c r="AI1545">
        <v>581.55887547415318</v>
      </c>
      <c r="AJ1545">
        <v>735.41026120911624</v>
      </c>
      <c r="AK1545">
        <v>489.11675961932491</v>
      </c>
      <c r="AL1545">
        <v>556.25069687347275</v>
      </c>
      <c r="AX1545" s="248"/>
      <c r="AY1545" s="252"/>
    </row>
    <row r="1546" spans="30:51" x14ac:dyDescent="0.25">
      <c r="AD1546">
        <v>1532</v>
      </c>
      <c r="AE1546">
        <v>1521.7062704601092</v>
      </c>
      <c r="AF1546">
        <v>1924.4394776037218</v>
      </c>
      <c r="AG1546">
        <v>710.01842770827318</v>
      </c>
      <c r="AH1546">
        <v>665.16712693847353</v>
      </c>
      <c r="AI1546">
        <v>529.12850194604016</v>
      </c>
      <c r="AJ1546">
        <v>394.54781342018947</v>
      </c>
      <c r="AK1546">
        <v>1043.9426027953298</v>
      </c>
      <c r="AL1546">
        <v>1227.6204548868288</v>
      </c>
      <c r="AX1546" s="248"/>
      <c r="AY1546" s="252"/>
    </row>
    <row r="1547" spans="30:51" x14ac:dyDescent="0.25">
      <c r="AD1547">
        <v>1533</v>
      </c>
      <c r="AE1547">
        <v>2333.037483245052</v>
      </c>
      <c r="AF1547">
        <v>1391.2653818297706</v>
      </c>
      <c r="AG1547">
        <v>1068.8242217453048</v>
      </c>
      <c r="AH1547">
        <v>602.02063516081307</v>
      </c>
      <c r="AI1547">
        <v>536.1651542340644</v>
      </c>
      <c r="AJ1547">
        <v>339.68759990052342</v>
      </c>
      <c r="AK1547">
        <v>630.98827164405543</v>
      </c>
      <c r="AL1547">
        <v>726.99421867714159</v>
      </c>
      <c r="AX1547" s="248"/>
      <c r="AY1547" s="252"/>
    </row>
    <row r="1548" spans="30:51" x14ac:dyDescent="0.25">
      <c r="AD1548">
        <v>1534</v>
      </c>
      <c r="AE1548">
        <v>2294.8299760875889</v>
      </c>
      <c r="AF1548">
        <v>1445.9188354290488</v>
      </c>
      <c r="AG1548">
        <v>967.92945194616971</v>
      </c>
      <c r="AH1548">
        <v>694.51851789380578</v>
      </c>
      <c r="AI1548">
        <v>773.41931079554411</v>
      </c>
      <c r="AJ1548">
        <v>333.83202032694987</v>
      </c>
      <c r="AK1548">
        <v>438.82858591730042</v>
      </c>
      <c r="AL1548">
        <v>771.98731579224773</v>
      </c>
      <c r="AX1548" s="248"/>
      <c r="AY1548" s="252"/>
    </row>
    <row r="1549" spans="30:51" x14ac:dyDescent="0.25">
      <c r="AD1549">
        <v>1535</v>
      </c>
      <c r="AE1549">
        <v>1931.8416837337961</v>
      </c>
      <c r="AF1549">
        <v>1654.8825579005777</v>
      </c>
      <c r="AG1549">
        <v>1080.2284338175609</v>
      </c>
      <c r="AH1549">
        <v>1053.5205298978412</v>
      </c>
      <c r="AI1549">
        <v>472.76231885024288</v>
      </c>
      <c r="AJ1549">
        <v>671.69061268334144</v>
      </c>
      <c r="AK1549">
        <v>1162.2509931718491</v>
      </c>
      <c r="AL1549">
        <v>730.49121708413122</v>
      </c>
      <c r="AX1549" s="248"/>
      <c r="AY1549" s="252"/>
    </row>
    <row r="1550" spans="30:51" x14ac:dyDescent="0.25">
      <c r="AD1550">
        <v>1536</v>
      </c>
      <c r="AE1550">
        <v>1373.2490794574669</v>
      </c>
      <c r="AF1550">
        <v>1787.4305081601376</v>
      </c>
      <c r="AG1550">
        <v>1122.8441436618787</v>
      </c>
      <c r="AH1550">
        <v>588.90347033956937</v>
      </c>
      <c r="AI1550">
        <v>968.01504865995139</v>
      </c>
      <c r="AJ1550">
        <v>1004.556384190548</v>
      </c>
      <c r="AK1550">
        <v>951.33702569288346</v>
      </c>
      <c r="AL1550">
        <v>645.39769746103536</v>
      </c>
      <c r="AX1550" s="248"/>
      <c r="AY1550" s="252"/>
    </row>
    <row r="1551" spans="30:51" x14ac:dyDescent="0.25">
      <c r="AD1551">
        <v>1537</v>
      </c>
      <c r="AE1551">
        <v>1764.9797285082925</v>
      </c>
      <c r="AF1551">
        <v>1838.0489525529235</v>
      </c>
      <c r="AG1551">
        <v>891.28949412935151</v>
      </c>
      <c r="AH1551">
        <v>506.99149438358415</v>
      </c>
      <c r="AI1551">
        <v>625.19530751652928</v>
      </c>
      <c r="AJ1551">
        <v>524.90850062676316</v>
      </c>
      <c r="AK1551">
        <v>765.5165923364973</v>
      </c>
      <c r="AL1551">
        <v>707.91638460420961</v>
      </c>
      <c r="AX1551" s="248"/>
      <c r="AY1551" s="252"/>
    </row>
    <row r="1552" spans="30:51" x14ac:dyDescent="0.25">
      <c r="AD1552">
        <v>1538</v>
      </c>
      <c r="AE1552">
        <v>1814.5188192245971</v>
      </c>
      <c r="AF1552">
        <v>1289.3505674191008</v>
      </c>
      <c r="AG1552">
        <v>864.5563927931729</v>
      </c>
      <c r="AH1552">
        <v>470.63546094710171</v>
      </c>
      <c r="AI1552">
        <v>626.927368572727</v>
      </c>
      <c r="AJ1552">
        <v>751.00685800392932</v>
      </c>
      <c r="AK1552">
        <v>808.85530862009068</v>
      </c>
      <c r="AL1552">
        <v>705.10379579924222</v>
      </c>
      <c r="AX1552" s="248"/>
      <c r="AY1552" s="252"/>
    </row>
    <row r="1553" spans="30:51" x14ac:dyDescent="0.25">
      <c r="AD1553">
        <v>1539</v>
      </c>
      <c r="AE1553">
        <v>1457.2775021632617</v>
      </c>
      <c r="AF1553">
        <v>1583.218828901083</v>
      </c>
      <c r="AG1553">
        <v>1046.4308622207698</v>
      </c>
      <c r="AH1553">
        <v>802.85915102057288</v>
      </c>
      <c r="AI1553">
        <v>1158.2810193908506</v>
      </c>
      <c r="AJ1553">
        <v>494.27289529022158</v>
      </c>
      <c r="AK1553">
        <v>719.26553801251657</v>
      </c>
      <c r="AL1553">
        <v>821.51132728149537</v>
      </c>
      <c r="AX1553" s="248"/>
      <c r="AY1553" s="252"/>
    </row>
    <row r="1554" spans="30:51" x14ac:dyDescent="0.25">
      <c r="AD1554">
        <v>1540</v>
      </c>
      <c r="AE1554">
        <v>1979.8476642873215</v>
      </c>
      <c r="AF1554">
        <v>1430.1829795887556</v>
      </c>
      <c r="AG1554">
        <v>953.27383214778115</v>
      </c>
      <c r="AH1554">
        <v>756.96614995306129</v>
      </c>
      <c r="AI1554">
        <v>1001.6473915224426</v>
      </c>
      <c r="AJ1554">
        <v>407.75437073990469</v>
      </c>
      <c r="AK1554">
        <v>819.61014867898984</v>
      </c>
      <c r="AL1554">
        <v>656.61328146469896</v>
      </c>
      <c r="AX1554" s="248"/>
      <c r="AY1554" s="252"/>
    </row>
    <row r="1555" spans="30:51" x14ac:dyDescent="0.25">
      <c r="AD1555">
        <v>1541</v>
      </c>
      <c r="AE1555">
        <v>1640.397519444906</v>
      </c>
      <c r="AF1555">
        <v>1836.8729475430043</v>
      </c>
      <c r="AG1555">
        <v>1260.502483641018</v>
      </c>
      <c r="AH1555">
        <v>843.9442807435928</v>
      </c>
      <c r="AI1555">
        <v>961.10415389477907</v>
      </c>
      <c r="AJ1555">
        <v>482.91838634344344</v>
      </c>
      <c r="AK1555">
        <v>911.18704176288998</v>
      </c>
      <c r="AL1555">
        <v>372.43459761110557</v>
      </c>
      <c r="AX1555" s="248"/>
      <c r="AY1555" s="252"/>
    </row>
    <row r="1556" spans="30:51" x14ac:dyDescent="0.25">
      <c r="AD1556">
        <v>1542</v>
      </c>
      <c r="AE1556">
        <v>1537.6085553439814</v>
      </c>
      <c r="AF1556">
        <v>1462.4794444791771</v>
      </c>
      <c r="AG1556">
        <v>1083.8000077142037</v>
      </c>
      <c r="AH1556">
        <v>1239.5309957379309</v>
      </c>
      <c r="AI1556">
        <v>699.49286386358256</v>
      </c>
      <c r="AJ1556">
        <v>1013.9591862478132</v>
      </c>
      <c r="AK1556">
        <v>1087.031859287539</v>
      </c>
      <c r="AL1556">
        <v>459.10220756557152</v>
      </c>
      <c r="AX1556" s="248"/>
      <c r="AY1556" s="252"/>
    </row>
    <row r="1557" spans="30:51" x14ac:dyDescent="0.25">
      <c r="AD1557">
        <v>1543</v>
      </c>
      <c r="AE1557">
        <v>2291.2500359089258</v>
      </c>
      <c r="AF1557">
        <v>1640.5214307735498</v>
      </c>
      <c r="AG1557">
        <v>1178.9763200960019</v>
      </c>
      <c r="AH1557">
        <v>853.73870071042199</v>
      </c>
      <c r="AI1557">
        <v>794.00977458148282</v>
      </c>
      <c r="AJ1557">
        <v>920.74695953918172</v>
      </c>
      <c r="AK1557">
        <v>667.98150222280731</v>
      </c>
      <c r="AL1557">
        <v>869.09554644675575</v>
      </c>
      <c r="AX1557" s="248"/>
      <c r="AY1557" s="252"/>
    </row>
    <row r="1558" spans="30:51" x14ac:dyDescent="0.25">
      <c r="AD1558">
        <v>1544</v>
      </c>
      <c r="AE1558">
        <v>2036.6129244549038</v>
      </c>
      <c r="AF1558">
        <v>1543.2277732635293</v>
      </c>
      <c r="AG1558">
        <v>1011.4079263818019</v>
      </c>
      <c r="AH1558">
        <v>835.34977535875339</v>
      </c>
      <c r="AI1558">
        <v>489.39485852669554</v>
      </c>
      <c r="AJ1558">
        <v>550.23882459841218</v>
      </c>
      <c r="AK1558">
        <v>772.96471357603923</v>
      </c>
      <c r="AL1558">
        <v>518.75928479176446</v>
      </c>
      <c r="AX1558" s="248"/>
      <c r="AY1558" s="252"/>
    </row>
    <row r="1559" spans="30:51" x14ac:dyDescent="0.25">
      <c r="AD1559">
        <v>1545</v>
      </c>
      <c r="AE1559">
        <v>1746.7127165829527</v>
      </c>
      <c r="AF1559">
        <v>1403.3840563029571</v>
      </c>
      <c r="AG1559">
        <v>989.15661256414751</v>
      </c>
      <c r="AH1559">
        <v>782.94370721192627</v>
      </c>
      <c r="AI1559">
        <v>738.92419403425674</v>
      </c>
      <c r="AJ1559">
        <v>671.58936970963316</v>
      </c>
      <c r="AK1559">
        <v>599.30729967785896</v>
      </c>
      <c r="AL1559">
        <v>793.22370028158684</v>
      </c>
      <c r="AX1559" s="248"/>
      <c r="AY1559" s="252"/>
    </row>
    <row r="1560" spans="30:51" x14ac:dyDescent="0.25">
      <c r="AD1560">
        <v>1546</v>
      </c>
      <c r="AE1560">
        <v>1253.6048007311326</v>
      </c>
      <c r="AF1560">
        <v>2195.682703798584</v>
      </c>
      <c r="AG1560">
        <v>817.56152490396028</v>
      </c>
      <c r="AH1560">
        <v>705.67496333571751</v>
      </c>
      <c r="AI1560">
        <v>533.92956052057434</v>
      </c>
      <c r="AJ1560">
        <v>491.34252657616696</v>
      </c>
      <c r="AK1560">
        <v>622.36676057755994</v>
      </c>
      <c r="AL1560">
        <v>495.19932704538564</v>
      </c>
      <c r="AX1560" s="248"/>
      <c r="AY1560" s="252"/>
    </row>
    <row r="1561" spans="30:51" x14ac:dyDescent="0.25">
      <c r="AD1561">
        <v>1547</v>
      </c>
      <c r="AE1561">
        <v>1905.3700858805896</v>
      </c>
      <c r="AF1561">
        <v>1710.7004641852113</v>
      </c>
      <c r="AG1561">
        <v>1297.6106448074938</v>
      </c>
      <c r="AH1561">
        <v>584.73545094327415</v>
      </c>
      <c r="AI1561">
        <v>450.86883428715589</v>
      </c>
      <c r="AJ1561">
        <v>868.8860740018913</v>
      </c>
      <c r="AK1561">
        <v>620.54133542986062</v>
      </c>
      <c r="AL1561">
        <v>344.83687987513849</v>
      </c>
      <c r="AX1561" s="248"/>
      <c r="AY1561" s="252"/>
    </row>
    <row r="1562" spans="30:51" x14ac:dyDescent="0.25">
      <c r="AD1562">
        <v>1548</v>
      </c>
      <c r="AE1562">
        <v>1402.3816131558924</v>
      </c>
      <c r="AF1562">
        <v>1569.7325346311272</v>
      </c>
      <c r="AG1562">
        <v>875.16970256839841</v>
      </c>
      <c r="AH1562">
        <v>853.76667845464181</v>
      </c>
      <c r="AI1562">
        <v>526.99193047979065</v>
      </c>
      <c r="AJ1562">
        <v>695.62332540252794</v>
      </c>
      <c r="AK1562">
        <v>515.69459206359977</v>
      </c>
      <c r="AL1562">
        <v>801.80239804506459</v>
      </c>
      <c r="AX1562" s="248"/>
      <c r="AY1562" s="252"/>
    </row>
    <row r="1563" spans="30:51" x14ac:dyDescent="0.25">
      <c r="AD1563">
        <v>1549</v>
      </c>
      <c r="AE1563">
        <v>1357.0784269641458</v>
      </c>
      <c r="AF1563">
        <v>1722.9123362865823</v>
      </c>
      <c r="AG1563">
        <v>906.13624344649884</v>
      </c>
      <c r="AH1563">
        <v>678.91527992312854</v>
      </c>
      <c r="AI1563">
        <v>752.94546513620094</v>
      </c>
      <c r="AJ1563">
        <v>418.11047752825073</v>
      </c>
      <c r="AK1563">
        <v>402.80900831532682</v>
      </c>
      <c r="AL1563">
        <v>1250.3987677584621</v>
      </c>
      <c r="AX1563" s="248"/>
      <c r="AY1563" s="252"/>
    </row>
    <row r="1564" spans="30:51" x14ac:dyDescent="0.25">
      <c r="AD1564">
        <v>1550</v>
      </c>
      <c r="AE1564">
        <v>1514.5303008689152</v>
      </c>
      <c r="AF1564">
        <v>1431.9960727218563</v>
      </c>
      <c r="AG1564">
        <v>1228.6718493343969</v>
      </c>
      <c r="AH1564">
        <v>935.86146273907207</v>
      </c>
      <c r="AI1564">
        <v>924.41936216453109</v>
      </c>
      <c r="AJ1564">
        <v>704.12105605792954</v>
      </c>
      <c r="AK1564">
        <v>790.38418991715491</v>
      </c>
      <c r="AL1564">
        <v>1017.4225043270624</v>
      </c>
      <c r="AX1564" s="248"/>
      <c r="AY1564" s="252"/>
    </row>
    <row r="1565" spans="30:51" x14ac:dyDescent="0.25">
      <c r="AD1565">
        <v>1551</v>
      </c>
      <c r="AE1565">
        <v>1739.9201697069193</v>
      </c>
      <c r="AF1565">
        <v>1797.7039667838212</v>
      </c>
      <c r="AG1565">
        <v>841.08829497712327</v>
      </c>
      <c r="AH1565">
        <v>726.32638192046579</v>
      </c>
      <c r="AI1565">
        <v>694.52362110039576</v>
      </c>
      <c r="AJ1565">
        <v>406.52553045949912</v>
      </c>
      <c r="AK1565">
        <v>604.64361641479115</v>
      </c>
      <c r="AL1565">
        <v>544.06931902569136</v>
      </c>
      <c r="AX1565" s="248"/>
      <c r="AY1565" s="252"/>
    </row>
    <row r="1566" spans="30:51" x14ac:dyDescent="0.25">
      <c r="AD1566">
        <v>1552</v>
      </c>
      <c r="AE1566">
        <v>1743.194561264595</v>
      </c>
      <c r="AF1566">
        <v>1595.9597091886289</v>
      </c>
      <c r="AG1566">
        <v>788.20690656235286</v>
      </c>
      <c r="AH1566">
        <v>956.64447844147105</v>
      </c>
      <c r="AI1566">
        <v>553.22646586102337</v>
      </c>
      <c r="AJ1566">
        <v>852.77483002976987</v>
      </c>
      <c r="AK1566">
        <v>613.01262462369186</v>
      </c>
      <c r="AL1566">
        <v>676.9971349753514</v>
      </c>
      <c r="AX1566" s="248"/>
      <c r="AY1566" s="252"/>
    </row>
    <row r="1567" spans="30:51" x14ac:dyDescent="0.25">
      <c r="AD1567">
        <v>1553</v>
      </c>
      <c r="AE1567">
        <v>1072.9057322403869</v>
      </c>
      <c r="AF1567">
        <v>1631.6537971990531</v>
      </c>
      <c r="AG1567">
        <v>961.03632696649368</v>
      </c>
      <c r="AH1567">
        <v>1017.5883130474289</v>
      </c>
      <c r="AI1567">
        <v>515.77326405454789</v>
      </c>
      <c r="AJ1567">
        <v>685.94716907405063</v>
      </c>
      <c r="AK1567">
        <v>591.4279590994812</v>
      </c>
      <c r="AL1567">
        <v>311.3434146488022</v>
      </c>
      <c r="AX1567" s="248"/>
      <c r="AY1567" s="252"/>
    </row>
    <row r="1568" spans="30:51" x14ac:dyDescent="0.25">
      <c r="AD1568">
        <v>1554</v>
      </c>
      <c r="AE1568">
        <v>1638.8629983652984</v>
      </c>
      <c r="AF1568">
        <v>1382.9248484499417</v>
      </c>
      <c r="AG1568">
        <v>673.4594111749791</v>
      </c>
      <c r="AH1568">
        <v>543.53950555496806</v>
      </c>
      <c r="AI1568">
        <v>576.13638074791368</v>
      </c>
      <c r="AJ1568">
        <v>610.24014310265738</v>
      </c>
      <c r="AK1568">
        <v>1199.2648270512937</v>
      </c>
      <c r="AL1568">
        <v>686.48279796585916</v>
      </c>
      <c r="AX1568" s="248"/>
      <c r="AY1568" s="252"/>
    </row>
    <row r="1569" spans="30:51" x14ac:dyDescent="0.25">
      <c r="AD1569">
        <v>1555</v>
      </c>
      <c r="AE1569">
        <v>1600.6249309514028</v>
      </c>
      <c r="AF1569">
        <v>2075.818361670777</v>
      </c>
      <c r="AG1569">
        <v>1160.2703824747098</v>
      </c>
      <c r="AH1569">
        <v>774.33918910326281</v>
      </c>
      <c r="AI1569">
        <v>812.73204581703521</v>
      </c>
      <c r="AJ1569">
        <v>705.84386799742481</v>
      </c>
      <c r="AK1569">
        <v>724.05705708418679</v>
      </c>
      <c r="AL1569">
        <v>880.73904654752653</v>
      </c>
      <c r="AX1569" s="248"/>
      <c r="AY1569" s="252"/>
    </row>
    <row r="1570" spans="30:51" x14ac:dyDescent="0.25">
      <c r="AD1570">
        <v>1556</v>
      </c>
      <c r="AE1570">
        <v>1683.5233899363966</v>
      </c>
      <c r="AF1570">
        <v>1805.4065103063892</v>
      </c>
      <c r="AG1570">
        <v>743.07724791415467</v>
      </c>
      <c r="AH1570">
        <v>1121.929632154583</v>
      </c>
      <c r="AI1570">
        <v>329.66285248595557</v>
      </c>
      <c r="AJ1570">
        <v>808.28325101528367</v>
      </c>
      <c r="AK1570">
        <v>570.07355114166148</v>
      </c>
      <c r="AL1570">
        <v>703.66857429729714</v>
      </c>
      <c r="AX1570" s="248"/>
      <c r="AY1570" s="252"/>
    </row>
    <row r="1571" spans="30:51" x14ac:dyDescent="0.25">
      <c r="AD1571">
        <v>1557</v>
      </c>
      <c r="AE1571">
        <v>1274.4276605566154</v>
      </c>
      <c r="AF1571">
        <v>1931.4289688872968</v>
      </c>
      <c r="AG1571">
        <v>905.13756161191429</v>
      </c>
      <c r="AH1571">
        <v>655.51652630608339</v>
      </c>
      <c r="AI1571">
        <v>824.73843648814318</v>
      </c>
      <c r="AJ1571">
        <v>385.16656303318786</v>
      </c>
      <c r="AK1571">
        <v>699.34955982456461</v>
      </c>
      <c r="AL1571">
        <v>552.32821442426894</v>
      </c>
      <c r="AX1571" s="248"/>
      <c r="AY1571" s="252"/>
    </row>
    <row r="1572" spans="30:51" x14ac:dyDescent="0.25">
      <c r="AD1572">
        <v>1558</v>
      </c>
      <c r="AE1572">
        <v>2126.7314655243463</v>
      </c>
      <c r="AF1572">
        <v>1487.7636837376738</v>
      </c>
      <c r="AG1572">
        <v>877.70087573190938</v>
      </c>
      <c r="AH1572">
        <v>794.69690674576884</v>
      </c>
      <c r="AI1572">
        <v>548.3519535747181</v>
      </c>
      <c r="AJ1572">
        <v>971.12971337443764</v>
      </c>
      <c r="AK1572">
        <v>1042.8673612148741</v>
      </c>
      <c r="AL1572">
        <v>669.86396894441623</v>
      </c>
      <c r="AX1572" s="248"/>
      <c r="AY1572" s="252"/>
    </row>
    <row r="1573" spans="30:51" x14ac:dyDescent="0.25">
      <c r="AD1573">
        <v>1559</v>
      </c>
      <c r="AE1573">
        <v>1625.1827123265523</v>
      </c>
      <c r="AF1573">
        <v>1935.5862467622997</v>
      </c>
      <c r="AG1573">
        <v>907.21380006444019</v>
      </c>
      <c r="AH1573">
        <v>640.43496748186533</v>
      </c>
      <c r="AI1573">
        <v>1001.8847098991171</v>
      </c>
      <c r="AJ1573">
        <v>539.8106438328183</v>
      </c>
      <c r="AK1573">
        <v>611.80103651519971</v>
      </c>
      <c r="AL1573">
        <v>1025.1681220415296</v>
      </c>
      <c r="AX1573" s="248"/>
      <c r="AY1573" s="252"/>
    </row>
    <row r="1574" spans="30:51" x14ac:dyDescent="0.25">
      <c r="AD1574">
        <v>1560</v>
      </c>
      <c r="AE1574">
        <v>1662.4592497527688</v>
      </c>
      <c r="AF1574">
        <v>1948.8809243470182</v>
      </c>
      <c r="AG1574">
        <v>1066.7719605316586</v>
      </c>
      <c r="AH1574">
        <v>1040.818035024181</v>
      </c>
      <c r="AI1574">
        <v>594.65518276808177</v>
      </c>
      <c r="AJ1574">
        <v>949.94498796670837</v>
      </c>
      <c r="AK1574">
        <v>696.12513420883988</v>
      </c>
      <c r="AL1574">
        <v>570.00722167463402</v>
      </c>
      <c r="AX1574" s="248"/>
      <c r="AY1574" s="252"/>
    </row>
    <row r="1575" spans="30:51" x14ac:dyDescent="0.25">
      <c r="AD1575">
        <v>1561</v>
      </c>
      <c r="AE1575">
        <v>1435.6767272961233</v>
      </c>
      <c r="AF1575">
        <v>1493.1090266156236</v>
      </c>
      <c r="AG1575">
        <v>908.59224739605395</v>
      </c>
      <c r="AH1575">
        <v>1023.0420226577819</v>
      </c>
      <c r="AI1575">
        <v>629.93927210685774</v>
      </c>
      <c r="AJ1575">
        <v>934.70736297491158</v>
      </c>
      <c r="AK1575">
        <v>773.95358727308053</v>
      </c>
      <c r="AL1575">
        <v>533.53500591209649</v>
      </c>
      <c r="AX1575" s="248"/>
      <c r="AY1575" s="252"/>
    </row>
    <row r="1576" spans="30:51" x14ac:dyDescent="0.25">
      <c r="AD1576">
        <v>1562</v>
      </c>
      <c r="AE1576">
        <v>1567.6625836638652</v>
      </c>
      <c r="AF1576">
        <v>1016.7793715492666</v>
      </c>
      <c r="AG1576">
        <v>1153.1513834682651</v>
      </c>
      <c r="AH1576">
        <v>1064.9445894080611</v>
      </c>
      <c r="AI1576">
        <v>711.85027108616441</v>
      </c>
      <c r="AJ1576">
        <v>748.21198357507478</v>
      </c>
      <c r="AK1576">
        <v>600.79576863497664</v>
      </c>
      <c r="AL1576">
        <v>1296.6952410561357</v>
      </c>
      <c r="AX1576" s="248"/>
      <c r="AY1576" s="252"/>
    </row>
    <row r="1577" spans="30:51" x14ac:dyDescent="0.25">
      <c r="AD1577">
        <v>1563</v>
      </c>
      <c r="AE1577">
        <v>1634.5081133166204</v>
      </c>
      <c r="AF1577">
        <v>1538.8469934644816</v>
      </c>
      <c r="AG1577">
        <v>1287.6947096142076</v>
      </c>
      <c r="AH1577">
        <v>842.47226397835527</v>
      </c>
      <c r="AI1577">
        <v>785.94688233865304</v>
      </c>
      <c r="AJ1577">
        <v>599.33086702745084</v>
      </c>
      <c r="AK1577">
        <v>725.83876345897534</v>
      </c>
      <c r="AL1577">
        <v>695.75748987306679</v>
      </c>
      <c r="AX1577" s="248"/>
      <c r="AY1577" s="252"/>
    </row>
    <row r="1578" spans="30:51" x14ac:dyDescent="0.25">
      <c r="AD1578">
        <v>1564</v>
      </c>
      <c r="AE1578">
        <v>2065.6707468560244</v>
      </c>
      <c r="AF1578">
        <v>1408.7320656611664</v>
      </c>
      <c r="AG1578">
        <v>1235.6367591684204</v>
      </c>
      <c r="AH1578">
        <v>961.92896688574444</v>
      </c>
      <c r="AI1578">
        <v>1267.9869783962968</v>
      </c>
      <c r="AJ1578">
        <v>560.56630553407376</v>
      </c>
      <c r="AK1578">
        <v>746.24316608134438</v>
      </c>
      <c r="AL1578">
        <v>655.53972301973931</v>
      </c>
      <c r="AX1578" s="248"/>
      <c r="AY1578" s="252"/>
    </row>
    <row r="1579" spans="30:51" x14ac:dyDescent="0.25">
      <c r="AD1579">
        <v>1565</v>
      </c>
      <c r="AE1579">
        <v>1032.1194591798624</v>
      </c>
      <c r="AF1579">
        <v>1693.523309412712</v>
      </c>
      <c r="AG1579">
        <v>1123.7166943498219</v>
      </c>
      <c r="AH1579">
        <v>1060.6245662740916</v>
      </c>
      <c r="AI1579">
        <v>648.15315231156046</v>
      </c>
      <c r="AJ1579">
        <v>378.35379834273601</v>
      </c>
      <c r="AK1579">
        <v>481.92285573550578</v>
      </c>
      <c r="AL1579">
        <v>535.24090097945111</v>
      </c>
      <c r="AX1579" s="248"/>
      <c r="AY1579" s="252"/>
    </row>
    <row r="1580" spans="30:51" x14ac:dyDescent="0.25">
      <c r="AD1580">
        <v>1566</v>
      </c>
      <c r="AE1580">
        <v>1541.2517161017233</v>
      </c>
      <c r="AF1580">
        <v>1431.3229296072504</v>
      </c>
      <c r="AG1580">
        <v>794.80251856581651</v>
      </c>
      <c r="AH1580">
        <v>1007.7047348151571</v>
      </c>
      <c r="AI1580">
        <v>763.34454756201023</v>
      </c>
      <c r="AJ1580">
        <v>420.97162305798224</v>
      </c>
      <c r="AK1580">
        <v>602.70238693668739</v>
      </c>
      <c r="AL1580">
        <v>481.11297109753576</v>
      </c>
      <c r="AX1580" s="248"/>
      <c r="AY1580" s="252"/>
    </row>
    <row r="1581" spans="30:51" x14ac:dyDescent="0.25">
      <c r="AD1581">
        <v>1567</v>
      </c>
      <c r="AE1581">
        <v>1471.0825219106582</v>
      </c>
      <c r="AF1581">
        <v>1837.4554593572625</v>
      </c>
      <c r="AG1581">
        <v>1205.5972889303059</v>
      </c>
      <c r="AH1581">
        <v>841.68667946007781</v>
      </c>
      <c r="AI1581">
        <v>648.51596983022853</v>
      </c>
      <c r="AJ1581">
        <v>748.20578249829703</v>
      </c>
      <c r="AK1581">
        <v>574.71955094457758</v>
      </c>
      <c r="AL1581">
        <v>728.07057914809707</v>
      </c>
      <c r="AX1581" s="248"/>
      <c r="AY1581" s="252"/>
    </row>
    <row r="1582" spans="30:51" x14ac:dyDescent="0.25">
      <c r="AD1582">
        <v>1568</v>
      </c>
      <c r="AE1582">
        <v>1278.378166283851</v>
      </c>
      <c r="AF1582">
        <v>1427.5993752506895</v>
      </c>
      <c r="AG1582">
        <v>763.44158625470141</v>
      </c>
      <c r="AH1582">
        <v>793.88210386364813</v>
      </c>
      <c r="AI1582">
        <v>486.25717733512886</v>
      </c>
      <c r="AJ1582">
        <v>428.69708042463026</v>
      </c>
      <c r="AK1582">
        <v>588.80721859988034</v>
      </c>
      <c r="AL1582">
        <v>934.46479108744279</v>
      </c>
      <c r="AX1582" s="248"/>
      <c r="AY1582" s="252"/>
    </row>
    <row r="1583" spans="30:51" x14ac:dyDescent="0.25">
      <c r="AD1583">
        <v>1569</v>
      </c>
      <c r="AE1583">
        <v>1267.7105901873742</v>
      </c>
      <c r="AF1583">
        <v>1568.564089750394</v>
      </c>
      <c r="AG1583">
        <v>669.32358578050844</v>
      </c>
      <c r="AH1583">
        <v>1007.7399804712965</v>
      </c>
      <c r="AI1583">
        <v>678.31117465441775</v>
      </c>
      <c r="AJ1583">
        <v>633.12354329680204</v>
      </c>
      <c r="AK1583">
        <v>610.05435987150031</v>
      </c>
      <c r="AL1583">
        <v>389.44094257070446</v>
      </c>
      <c r="AX1583" s="248"/>
      <c r="AY1583" s="252"/>
    </row>
    <row r="1584" spans="30:51" x14ac:dyDescent="0.25">
      <c r="AD1584">
        <v>1570</v>
      </c>
      <c r="AE1584">
        <v>804.17247633584338</v>
      </c>
      <c r="AF1584">
        <v>1764.9340598641943</v>
      </c>
      <c r="AG1584">
        <v>1063.4271857329045</v>
      </c>
      <c r="AH1584">
        <v>770.85391590281165</v>
      </c>
      <c r="AI1584">
        <v>339.93763226810319</v>
      </c>
      <c r="AJ1584">
        <v>820.14061979541214</v>
      </c>
      <c r="AK1584">
        <v>807.73242269165485</v>
      </c>
      <c r="AL1584">
        <v>743.42279723263232</v>
      </c>
      <c r="AX1584" s="248"/>
      <c r="AY1584" s="252"/>
    </row>
    <row r="1585" spans="30:51" x14ac:dyDescent="0.25">
      <c r="AD1585">
        <v>1571</v>
      </c>
      <c r="AE1585">
        <v>1595.6852628348515</v>
      </c>
      <c r="AF1585">
        <v>1534.1520207541462</v>
      </c>
      <c r="AG1585">
        <v>1094.3343219219073</v>
      </c>
      <c r="AH1585">
        <v>908.33267419736649</v>
      </c>
      <c r="AI1585">
        <v>479.67868660315219</v>
      </c>
      <c r="AJ1585">
        <v>1168.6571952586792</v>
      </c>
      <c r="AK1585">
        <v>874.63043405853739</v>
      </c>
      <c r="AL1585">
        <v>501.90704514916149</v>
      </c>
      <c r="AX1585" s="248"/>
      <c r="AY1585" s="252"/>
    </row>
    <row r="1586" spans="30:51" x14ac:dyDescent="0.25">
      <c r="AD1586">
        <v>1572</v>
      </c>
      <c r="AE1586">
        <v>1466.1332170465166</v>
      </c>
      <c r="AF1586">
        <v>1497.4710285420733</v>
      </c>
      <c r="AG1586">
        <v>987.43318914749943</v>
      </c>
      <c r="AH1586">
        <v>771.36253082730946</v>
      </c>
      <c r="AI1586">
        <v>1104.8722145651432</v>
      </c>
      <c r="AJ1586">
        <v>632.57553523045613</v>
      </c>
      <c r="AK1586">
        <v>384.95438301617526</v>
      </c>
      <c r="AL1586">
        <v>633.84759578969795</v>
      </c>
      <c r="AX1586" s="248"/>
      <c r="AY1586" s="252"/>
    </row>
    <row r="1587" spans="30:51" x14ac:dyDescent="0.25">
      <c r="AD1587">
        <v>1573</v>
      </c>
      <c r="AE1587">
        <v>1784.3959581945624</v>
      </c>
      <c r="AF1587">
        <v>1342.4128097649295</v>
      </c>
      <c r="AG1587">
        <v>1170.4483045951363</v>
      </c>
      <c r="AH1587">
        <v>610.60998270734399</v>
      </c>
      <c r="AI1587">
        <v>710.37197511338047</v>
      </c>
      <c r="AJ1587">
        <v>506.82150752098499</v>
      </c>
      <c r="AK1587">
        <v>839.45263615633007</v>
      </c>
      <c r="AL1587">
        <v>980.53424640358435</v>
      </c>
      <c r="AX1587" s="248"/>
      <c r="AY1587" s="252"/>
    </row>
    <row r="1588" spans="30:51" x14ac:dyDescent="0.25">
      <c r="AD1588">
        <v>1574</v>
      </c>
      <c r="AE1588">
        <v>1464.1608861019208</v>
      </c>
      <c r="AF1588">
        <v>1192.0445766379926</v>
      </c>
      <c r="AG1588">
        <v>1096.9205334284572</v>
      </c>
      <c r="AH1588">
        <v>805.94465796535201</v>
      </c>
      <c r="AI1588">
        <v>856.29990876672036</v>
      </c>
      <c r="AJ1588">
        <v>475.96847060277463</v>
      </c>
      <c r="AK1588">
        <v>535.6522353442947</v>
      </c>
      <c r="AL1588">
        <v>479.79753843976846</v>
      </c>
      <c r="AX1588" s="248"/>
      <c r="AY1588" s="252"/>
    </row>
    <row r="1589" spans="30:51" x14ac:dyDescent="0.25">
      <c r="AD1589">
        <v>1575</v>
      </c>
      <c r="AE1589">
        <v>1098.9548720438788</v>
      </c>
      <c r="AF1589">
        <v>1523.106922976624</v>
      </c>
      <c r="AG1589">
        <v>907.47342691764607</v>
      </c>
      <c r="AH1589">
        <v>956.63241027794083</v>
      </c>
      <c r="AI1589">
        <v>765.26024923760747</v>
      </c>
      <c r="AJ1589">
        <v>652.95178585513781</v>
      </c>
      <c r="AK1589">
        <v>591.37688298584385</v>
      </c>
      <c r="AL1589">
        <v>517.24832616548053</v>
      </c>
      <c r="AX1589" s="248"/>
      <c r="AY1589" s="252"/>
    </row>
    <row r="1590" spans="30:51" x14ac:dyDescent="0.25">
      <c r="AD1590">
        <v>1576</v>
      </c>
      <c r="AE1590">
        <v>2041.3255809009288</v>
      </c>
      <c r="AF1590">
        <v>1221.8534519174591</v>
      </c>
      <c r="AG1590">
        <v>898.40937418357396</v>
      </c>
      <c r="AH1590">
        <v>1077.5005694021818</v>
      </c>
      <c r="AI1590">
        <v>849.7704615265452</v>
      </c>
      <c r="AJ1590">
        <v>772.02875368679724</v>
      </c>
      <c r="AK1590">
        <v>553.65301665331026</v>
      </c>
      <c r="AL1590">
        <v>435.37199217057002</v>
      </c>
      <c r="AX1590" s="248"/>
      <c r="AY1590" s="252"/>
    </row>
    <row r="1591" spans="30:51" x14ac:dyDescent="0.25">
      <c r="AD1591">
        <v>1577</v>
      </c>
      <c r="AE1591">
        <v>1497.6697714064017</v>
      </c>
      <c r="AF1591">
        <v>1220.7181706692074</v>
      </c>
      <c r="AG1591">
        <v>1014.5294914972583</v>
      </c>
      <c r="AH1591">
        <v>729.89174374442746</v>
      </c>
      <c r="AI1591">
        <v>737.99248824936819</v>
      </c>
      <c r="AJ1591">
        <v>702.79686937649308</v>
      </c>
      <c r="AK1591">
        <v>737.28507058059654</v>
      </c>
      <c r="AL1591">
        <v>607.24474382759081</v>
      </c>
      <c r="AX1591" s="248"/>
      <c r="AY1591" s="252"/>
    </row>
    <row r="1592" spans="30:51" x14ac:dyDescent="0.25">
      <c r="AD1592">
        <v>1578</v>
      </c>
      <c r="AE1592">
        <v>1798.3710668972597</v>
      </c>
      <c r="AF1592">
        <v>1586.4528479551045</v>
      </c>
      <c r="AG1592">
        <v>1161.5276985117566</v>
      </c>
      <c r="AH1592">
        <v>842.79879420897544</v>
      </c>
      <c r="AI1592">
        <v>897.53049382096162</v>
      </c>
      <c r="AJ1592">
        <v>860.05409969549487</v>
      </c>
      <c r="AK1592">
        <v>1029.7783404579513</v>
      </c>
      <c r="AL1592">
        <v>517.96217572658145</v>
      </c>
      <c r="AX1592" s="248"/>
      <c r="AY1592" s="252"/>
    </row>
    <row r="1593" spans="30:51" x14ac:dyDescent="0.25">
      <c r="AD1593">
        <v>1579</v>
      </c>
      <c r="AE1593">
        <v>1597.0313119696482</v>
      </c>
      <c r="AF1593">
        <v>1618.7466475908909</v>
      </c>
      <c r="AG1593">
        <v>851.62678318731344</v>
      </c>
      <c r="AH1593">
        <v>1114.972810638114</v>
      </c>
      <c r="AI1593">
        <v>770.53719978804031</v>
      </c>
      <c r="AJ1593">
        <v>348.8977482126021</v>
      </c>
      <c r="AK1593">
        <v>467.11216232147683</v>
      </c>
      <c r="AL1593">
        <v>783.67909895533012</v>
      </c>
      <c r="AX1593" s="248"/>
      <c r="AY1593" s="252"/>
    </row>
    <row r="1594" spans="30:51" x14ac:dyDescent="0.25">
      <c r="AD1594">
        <v>1580</v>
      </c>
      <c r="AE1594">
        <v>1750.8987963531736</v>
      </c>
      <c r="AF1594">
        <v>1474.2633385738118</v>
      </c>
      <c r="AG1594">
        <v>1090.0550246638936</v>
      </c>
      <c r="AH1594">
        <v>658.76488053002129</v>
      </c>
      <c r="AI1594">
        <v>653.76574657518813</v>
      </c>
      <c r="AJ1594">
        <v>735.78115057817161</v>
      </c>
      <c r="AK1594">
        <v>642.1740106157979</v>
      </c>
      <c r="AL1594">
        <v>605.95739806473955</v>
      </c>
      <c r="AX1594" s="248"/>
      <c r="AY1594" s="252"/>
    </row>
    <row r="1595" spans="30:51" x14ac:dyDescent="0.25">
      <c r="AD1595">
        <v>1581</v>
      </c>
      <c r="AE1595">
        <v>1155.9875292498853</v>
      </c>
      <c r="AF1595">
        <v>1612.0552655857346</v>
      </c>
      <c r="AG1595">
        <v>1259.375731433887</v>
      </c>
      <c r="AH1595">
        <v>457.49333532763421</v>
      </c>
      <c r="AI1595">
        <v>566.34767306668027</v>
      </c>
      <c r="AJ1595">
        <v>371.97369009352815</v>
      </c>
      <c r="AK1595">
        <v>685.96704522116283</v>
      </c>
      <c r="AL1595">
        <v>399.32048056395274</v>
      </c>
      <c r="AX1595" s="248"/>
      <c r="AY1595" s="252"/>
    </row>
    <row r="1596" spans="30:51" x14ac:dyDescent="0.25">
      <c r="AD1596">
        <v>1582</v>
      </c>
      <c r="AE1596">
        <v>1546.8343139601282</v>
      </c>
      <c r="AF1596">
        <v>2094.4952197605539</v>
      </c>
      <c r="AG1596">
        <v>1026.3560972899945</v>
      </c>
      <c r="AH1596">
        <v>861.37579127605068</v>
      </c>
      <c r="AI1596">
        <v>141.49857232625135</v>
      </c>
      <c r="AJ1596">
        <v>436.4616862650854</v>
      </c>
      <c r="AK1596">
        <v>524.35660151547108</v>
      </c>
      <c r="AL1596">
        <v>580.10912636773855</v>
      </c>
      <c r="AX1596" s="248"/>
      <c r="AY1596" s="252"/>
    </row>
    <row r="1597" spans="30:51" x14ac:dyDescent="0.25">
      <c r="AD1597">
        <v>1583</v>
      </c>
      <c r="AE1597">
        <v>1777.2096948593421</v>
      </c>
      <c r="AF1597">
        <v>1915.4447707054878</v>
      </c>
      <c r="AG1597">
        <v>962.96372401747499</v>
      </c>
      <c r="AH1597">
        <v>982.12897811108667</v>
      </c>
      <c r="AI1597">
        <v>459.18217886948332</v>
      </c>
      <c r="AJ1597">
        <v>567.00077503430794</v>
      </c>
      <c r="AK1597">
        <v>412.34861356541046</v>
      </c>
      <c r="AL1597">
        <v>718.79393978103769</v>
      </c>
      <c r="AX1597" s="248"/>
      <c r="AY1597" s="252"/>
    </row>
    <row r="1598" spans="30:51" x14ac:dyDescent="0.25">
      <c r="AD1598">
        <v>1584</v>
      </c>
      <c r="AE1598">
        <v>1698.9839019240421</v>
      </c>
      <c r="AF1598">
        <v>1159.103042045233</v>
      </c>
      <c r="AG1598">
        <v>845.9520086197283</v>
      </c>
      <c r="AH1598">
        <v>802.97338904830212</v>
      </c>
      <c r="AI1598">
        <v>367.3885340541857</v>
      </c>
      <c r="AJ1598">
        <v>373.46181000454533</v>
      </c>
      <c r="AK1598">
        <v>664.25048485236937</v>
      </c>
      <c r="AL1598">
        <v>599.31965966049006</v>
      </c>
      <c r="AX1598" s="248"/>
      <c r="AY1598" s="252"/>
    </row>
    <row r="1599" spans="30:51" x14ac:dyDescent="0.25">
      <c r="AD1599">
        <v>1585</v>
      </c>
      <c r="AE1599">
        <v>1118.7017743533625</v>
      </c>
      <c r="AF1599">
        <v>1783.9471402866579</v>
      </c>
      <c r="AG1599">
        <v>1049.2484541445122</v>
      </c>
      <c r="AH1599">
        <v>920.08615338175048</v>
      </c>
      <c r="AI1599">
        <v>842.23738724911027</v>
      </c>
      <c r="AJ1599">
        <v>767.58466288562522</v>
      </c>
      <c r="AK1599">
        <v>509.93265941091209</v>
      </c>
      <c r="AL1599">
        <v>1204.5981955701548</v>
      </c>
      <c r="AX1599" s="248"/>
      <c r="AY1599" s="252"/>
    </row>
    <row r="1600" spans="30:51" x14ac:dyDescent="0.25">
      <c r="AD1600">
        <v>1586</v>
      </c>
      <c r="AE1600">
        <v>1451.0131502038139</v>
      </c>
      <c r="AF1600">
        <v>1445.7552338891232</v>
      </c>
      <c r="AG1600">
        <v>908.14087229117217</v>
      </c>
      <c r="AH1600">
        <v>806.91093895048709</v>
      </c>
      <c r="AI1600">
        <v>439.13188152720761</v>
      </c>
      <c r="AJ1600">
        <v>680.62717819795012</v>
      </c>
      <c r="AK1600">
        <v>619.56607915835843</v>
      </c>
      <c r="AL1600">
        <v>697.34190306679068</v>
      </c>
      <c r="AX1600" s="248"/>
      <c r="AY1600" s="252"/>
    </row>
    <row r="1601" spans="30:51" x14ac:dyDescent="0.25">
      <c r="AD1601">
        <v>1587</v>
      </c>
      <c r="AE1601">
        <v>1486.2172275992175</v>
      </c>
      <c r="AF1601">
        <v>1871.2854542441758</v>
      </c>
      <c r="AG1601">
        <v>899.59334712637428</v>
      </c>
      <c r="AH1601">
        <v>678.50714347409394</v>
      </c>
      <c r="AI1601">
        <v>684.51921383849901</v>
      </c>
      <c r="AJ1601">
        <v>541.35047334078718</v>
      </c>
      <c r="AK1601">
        <v>367.635265706783</v>
      </c>
      <c r="AL1601">
        <v>643.28149042756615</v>
      </c>
      <c r="AX1601" s="248"/>
      <c r="AY1601" s="252"/>
    </row>
    <row r="1602" spans="30:51" x14ac:dyDescent="0.25">
      <c r="AD1602">
        <v>1588</v>
      </c>
      <c r="AE1602">
        <v>2217.3727562094409</v>
      </c>
      <c r="AF1602">
        <v>1846.0793388537486</v>
      </c>
      <c r="AG1602">
        <v>1021.2540199415441</v>
      </c>
      <c r="AH1602">
        <v>638.45061033527043</v>
      </c>
      <c r="AI1602">
        <v>486.99479817324391</v>
      </c>
      <c r="AJ1602">
        <v>767.55678483508814</v>
      </c>
      <c r="AK1602">
        <v>432.74425731789057</v>
      </c>
      <c r="AL1602">
        <v>768.75429363511171</v>
      </c>
      <c r="AX1602" s="248"/>
      <c r="AY1602" s="252"/>
    </row>
    <row r="1603" spans="30:51" x14ac:dyDescent="0.25">
      <c r="AD1603">
        <v>1589</v>
      </c>
      <c r="AE1603">
        <v>2065.5065881721994</v>
      </c>
      <c r="AF1603">
        <v>1426.5724429870495</v>
      </c>
      <c r="AG1603">
        <v>932.41961502093613</v>
      </c>
      <c r="AH1603">
        <v>956.21184294734326</v>
      </c>
      <c r="AI1603">
        <v>959.38134409637746</v>
      </c>
      <c r="AJ1603">
        <v>897.62647800884952</v>
      </c>
      <c r="AK1603">
        <v>888.04105503464712</v>
      </c>
      <c r="AL1603">
        <v>659.02471314697732</v>
      </c>
      <c r="AX1603" s="248"/>
      <c r="AY1603" s="252"/>
    </row>
    <row r="1604" spans="30:51" x14ac:dyDescent="0.25">
      <c r="AD1604">
        <v>1590</v>
      </c>
      <c r="AE1604">
        <v>1481.8818210499549</v>
      </c>
      <c r="AF1604">
        <v>1455.7917738206622</v>
      </c>
      <c r="AG1604">
        <v>1009.6236626796476</v>
      </c>
      <c r="AH1604">
        <v>633.10793742997782</v>
      </c>
      <c r="AI1604">
        <v>1200.5517626466146</v>
      </c>
      <c r="AJ1604">
        <v>762.7902447109675</v>
      </c>
      <c r="AK1604">
        <v>379.27940715864599</v>
      </c>
      <c r="AL1604">
        <v>510.66617811086428</v>
      </c>
      <c r="AX1604" s="248"/>
      <c r="AY1604" s="252"/>
    </row>
    <row r="1605" spans="30:51" x14ac:dyDescent="0.25">
      <c r="AD1605">
        <v>1591</v>
      </c>
      <c r="AE1605">
        <v>1259.6937565742332</v>
      </c>
      <c r="AF1605">
        <v>1322.6014675703668</v>
      </c>
      <c r="AG1605">
        <v>909.95765126635172</v>
      </c>
      <c r="AH1605">
        <v>663.58710754180311</v>
      </c>
      <c r="AI1605">
        <v>778.89764288973174</v>
      </c>
      <c r="AJ1605">
        <v>914.73348645550163</v>
      </c>
      <c r="AK1605">
        <v>790.96025655220592</v>
      </c>
      <c r="AL1605">
        <v>570.04724073651289</v>
      </c>
      <c r="AX1605" s="248"/>
      <c r="AY1605" s="252"/>
    </row>
    <row r="1606" spans="30:51" x14ac:dyDescent="0.25">
      <c r="AD1606">
        <v>1592</v>
      </c>
      <c r="AE1606">
        <v>1782.2913878252955</v>
      </c>
      <c r="AF1606">
        <v>2029.0663496832203</v>
      </c>
      <c r="AG1606">
        <v>862.59472068876335</v>
      </c>
      <c r="AH1606">
        <v>827.57814385175072</v>
      </c>
      <c r="AI1606">
        <v>432.11921846830501</v>
      </c>
      <c r="AJ1606">
        <v>413.79926849893013</v>
      </c>
      <c r="AK1606">
        <v>1051.0153821180079</v>
      </c>
      <c r="AL1606">
        <v>495.91830357952585</v>
      </c>
      <c r="AX1606" s="248"/>
      <c r="AY1606" s="252"/>
    </row>
    <row r="1607" spans="30:51" x14ac:dyDescent="0.25">
      <c r="AD1607">
        <v>1593</v>
      </c>
      <c r="AE1607">
        <v>1189.6256468168976</v>
      </c>
      <c r="AF1607">
        <v>1205.8198985905535</v>
      </c>
      <c r="AG1607">
        <v>946.85055196075325</v>
      </c>
      <c r="AH1607">
        <v>957.81340704909712</v>
      </c>
      <c r="AI1607">
        <v>487.36648032239293</v>
      </c>
      <c r="AJ1607">
        <v>852.36151989064138</v>
      </c>
      <c r="AK1607">
        <v>386.64080677521298</v>
      </c>
      <c r="AL1607">
        <v>855.50796939027384</v>
      </c>
      <c r="AX1607" s="248"/>
      <c r="AY1607" s="252"/>
    </row>
    <row r="1608" spans="30:51" x14ac:dyDescent="0.25">
      <c r="AD1608">
        <v>1594</v>
      </c>
      <c r="AE1608">
        <v>1111.7207938987385</v>
      </c>
      <c r="AF1608">
        <v>1807.3671296171419</v>
      </c>
      <c r="AG1608">
        <v>1076.3320720762686</v>
      </c>
      <c r="AH1608">
        <v>750.3769423841627</v>
      </c>
      <c r="AI1608">
        <v>937.00943694436091</v>
      </c>
      <c r="AJ1608">
        <v>612.90181579062573</v>
      </c>
      <c r="AK1608">
        <v>802.54914580648028</v>
      </c>
      <c r="AL1608">
        <v>895.70494752030618</v>
      </c>
      <c r="AX1608" s="248"/>
      <c r="AY1608" s="252"/>
    </row>
    <row r="1609" spans="30:51" x14ac:dyDescent="0.25">
      <c r="AD1609">
        <v>1595</v>
      </c>
      <c r="AE1609">
        <v>1755.3004203741086</v>
      </c>
      <c r="AF1609">
        <v>1314.6121791850514</v>
      </c>
      <c r="AG1609">
        <v>1086.4692545021994</v>
      </c>
      <c r="AH1609">
        <v>638.27239260296619</v>
      </c>
      <c r="AI1609">
        <v>554.75827437922726</v>
      </c>
      <c r="AJ1609">
        <v>633.71990471011065</v>
      </c>
      <c r="AK1609">
        <v>717.8306966264031</v>
      </c>
      <c r="AL1609">
        <v>895.66588988000137</v>
      </c>
      <c r="AX1609" s="248"/>
      <c r="AY1609" s="252"/>
    </row>
    <row r="1610" spans="30:51" x14ac:dyDescent="0.25">
      <c r="AD1610">
        <v>1596</v>
      </c>
      <c r="AE1610">
        <v>1643.5822839213731</v>
      </c>
      <c r="AF1610">
        <v>1865.6834405676518</v>
      </c>
      <c r="AG1610">
        <v>713.76537143546102</v>
      </c>
      <c r="AH1610">
        <v>1505.5736609700712</v>
      </c>
      <c r="AI1610">
        <v>688.50296299562797</v>
      </c>
      <c r="AJ1610">
        <v>708.79688594800177</v>
      </c>
      <c r="AK1610">
        <v>662.88521217224479</v>
      </c>
      <c r="AL1610">
        <v>709.53165556699241</v>
      </c>
      <c r="AX1610" s="248"/>
      <c r="AY1610" s="252"/>
    </row>
    <row r="1611" spans="30:51" x14ac:dyDescent="0.25">
      <c r="AD1611">
        <v>1597</v>
      </c>
      <c r="AE1611">
        <v>1850.5278314154532</v>
      </c>
      <c r="AF1611">
        <v>1202.2672327952491</v>
      </c>
      <c r="AG1611">
        <v>1333.9100029320887</v>
      </c>
      <c r="AH1611">
        <v>922.53382950367586</v>
      </c>
      <c r="AI1611">
        <v>542.6508997862046</v>
      </c>
      <c r="AJ1611">
        <v>883.31947645778087</v>
      </c>
      <c r="AK1611">
        <v>486.65996963796533</v>
      </c>
      <c r="AL1611">
        <v>328.1443201281902</v>
      </c>
      <c r="AX1611" s="248"/>
      <c r="AY1611" s="252"/>
    </row>
    <row r="1612" spans="30:51" x14ac:dyDescent="0.25">
      <c r="AD1612">
        <v>1598</v>
      </c>
      <c r="AE1612">
        <v>1885.668819242087</v>
      </c>
      <c r="AF1612">
        <v>1987.9753419479084</v>
      </c>
      <c r="AG1612">
        <v>1002.7264621618961</v>
      </c>
      <c r="AH1612">
        <v>791.97134339810191</v>
      </c>
      <c r="AI1612">
        <v>660.08030201173074</v>
      </c>
      <c r="AJ1612">
        <v>538.93870610234057</v>
      </c>
      <c r="AK1612">
        <v>1218.4126487741598</v>
      </c>
      <c r="AL1612">
        <v>617.9706877616652</v>
      </c>
      <c r="AX1612" s="248"/>
      <c r="AY1612" s="252"/>
    </row>
    <row r="1613" spans="30:51" x14ac:dyDescent="0.25">
      <c r="AD1613">
        <v>1599</v>
      </c>
      <c r="AE1613">
        <v>1605.8062047492144</v>
      </c>
      <c r="AF1613">
        <v>1713.636599700877</v>
      </c>
      <c r="AG1613">
        <v>866.10920156415818</v>
      </c>
      <c r="AH1613">
        <v>645.54226772339325</v>
      </c>
      <c r="AI1613">
        <v>837.83031775291693</v>
      </c>
      <c r="AJ1613">
        <v>821.34279053274327</v>
      </c>
      <c r="AK1613">
        <v>746.49828228703382</v>
      </c>
      <c r="AL1613">
        <v>781.62760159612674</v>
      </c>
      <c r="AX1613" s="248"/>
      <c r="AY1613" s="252"/>
    </row>
    <row r="1614" spans="30:51" x14ac:dyDescent="0.25">
      <c r="AD1614">
        <v>1600</v>
      </c>
      <c r="AE1614">
        <v>1585.0928889748643</v>
      </c>
      <c r="AF1614">
        <v>1691.539918962098</v>
      </c>
      <c r="AG1614">
        <v>933.25156051455406</v>
      </c>
      <c r="AH1614">
        <v>744.93901215964786</v>
      </c>
      <c r="AI1614">
        <v>314.83885590620071</v>
      </c>
      <c r="AJ1614">
        <v>682.44951299277318</v>
      </c>
      <c r="AK1614">
        <v>512.08837786093522</v>
      </c>
      <c r="AL1614">
        <v>615.03622789452913</v>
      </c>
      <c r="AX1614" s="248"/>
      <c r="AY1614" s="252"/>
    </row>
    <row r="1615" spans="30:51" x14ac:dyDescent="0.25">
      <c r="AD1615">
        <v>1601</v>
      </c>
      <c r="AE1615">
        <v>1370.7390415740583</v>
      </c>
      <c r="AF1615">
        <v>1401.8670267989735</v>
      </c>
      <c r="AG1615">
        <v>1011.3749465903318</v>
      </c>
      <c r="AH1615">
        <v>614.66721340009997</v>
      </c>
      <c r="AI1615">
        <v>540.02390116958259</v>
      </c>
      <c r="AJ1615">
        <v>621.82654974173522</v>
      </c>
      <c r="AK1615">
        <v>537.68366246976609</v>
      </c>
      <c r="AL1615">
        <v>748.29073611255899</v>
      </c>
      <c r="AX1615" s="248"/>
      <c r="AY1615" s="252"/>
    </row>
    <row r="1616" spans="30:51" x14ac:dyDescent="0.25">
      <c r="AD1616">
        <v>1602</v>
      </c>
      <c r="AE1616">
        <v>1192.9343693048183</v>
      </c>
      <c r="AF1616">
        <v>1759.8959229738073</v>
      </c>
      <c r="AG1616">
        <v>936.17933519174949</v>
      </c>
      <c r="AH1616">
        <v>648.1286762215509</v>
      </c>
      <c r="AI1616">
        <v>472.0976461381523</v>
      </c>
      <c r="AJ1616">
        <v>542.00292044530465</v>
      </c>
      <c r="AK1616">
        <v>629.22722884044151</v>
      </c>
      <c r="AL1616">
        <v>591.54161364422544</v>
      </c>
      <c r="AX1616" s="248"/>
      <c r="AY1616" s="252"/>
    </row>
    <row r="1617" spans="30:51" x14ac:dyDescent="0.25">
      <c r="AD1617">
        <v>1603</v>
      </c>
      <c r="AE1617">
        <v>1034.5447271347284</v>
      </c>
      <c r="AF1617">
        <v>1456.3429855101267</v>
      </c>
      <c r="AG1617">
        <v>944.40025455442151</v>
      </c>
      <c r="AH1617">
        <v>788.49622088587557</v>
      </c>
      <c r="AI1617">
        <v>662.13616856233989</v>
      </c>
      <c r="AJ1617">
        <v>579.42221379648993</v>
      </c>
      <c r="AK1617">
        <v>600.86836016773168</v>
      </c>
      <c r="AL1617">
        <v>615.77326283369644</v>
      </c>
      <c r="AX1617" s="248"/>
      <c r="AY1617" s="252"/>
    </row>
    <row r="1618" spans="30:51" x14ac:dyDescent="0.25">
      <c r="AD1618">
        <v>1604</v>
      </c>
      <c r="AE1618">
        <v>1476.3946285374286</v>
      </c>
      <c r="AF1618">
        <v>1680.6518055989509</v>
      </c>
      <c r="AG1618">
        <v>1173.3649017510256</v>
      </c>
      <c r="AH1618">
        <v>685.84299643669272</v>
      </c>
      <c r="AI1618">
        <v>459.43819216014032</v>
      </c>
      <c r="AJ1618">
        <v>438.32644583786453</v>
      </c>
      <c r="AK1618">
        <v>464.98348450527777</v>
      </c>
      <c r="AL1618">
        <v>735.74876907316616</v>
      </c>
      <c r="AX1618" s="248"/>
      <c r="AY1618" s="252"/>
    </row>
    <row r="1619" spans="30:51" x14ac:dyDescent="0.25">
      <c r="AD1619">
        <v>1605</v>
      </c>
      <c r="AE1619">
        <v>1557.1491044688989</v>
      </c>
      <c r="AF1619">
        <v>1634.8691381852211</v>
      </c>
      <c r="AG1619">
        <v>886.51163144489135</v>
      </c>
      <c r="AH1619">
        <v>870.2112338501471</v>
      </c>
      <c r="AI1619">
        <v>772.87431090188011</v>
      </c>
      <c r="AJ1619">
        <v>542.46831178731429</v>
      </c>
      <c r="AK1619">
        <v>570.01224407066843</v>
      </c>
      <c r="AL1619">
        <v>298.25021056949163</v>
      </c>
      <c r="AX1619" s="248"/>
      <c r="AY1619" s="252"/>
    </row>
    <row r="1620" spans="30:51" x14ac:dyDescent="0.25">
      <c r="AD1620">
        <v>1606</v>
      </c>
      <c r="AE1620">
        <v>1158.4047180177859</v>
      </c>
      <c r="AF1620">
        <v>2003.2047603554172</v>
      </c>
      <c r="AG1620">
        <v>865.57517550126886</v>
      </c>
      <c r="AH1620">
        <v>831.80298808360271</v>
      </c>
      <c r="AI1620">
        <v>712.36223668484979</v>
      </c>
      <c r="AJ1620">
        <v>495.17090095803593</v>
      </c>
      <c r="AK1620">
        <v>831.78684374802151</v>
      </c>
      <c r="AL1620">
        <v>680.83463372482561</v>
      </c>
      <c r="AX1620" s="248"/>
      <c r="AY1620" s="252"/>
    </row>
    <row r="1621" spans="30:51" x14ac:dyDescent="0.25">
      <c r="AD1621">
        <v>1607</v>
      </c>
      <c r="AE1621">
        <v>1287.4645422753665</v>
      </c>
      <c r="AF1621">
        <v>1144.0881863205557</v>
      </c>
      <c r="AG1621">
        <v>855.80140046866427</v>
      </c>
      <c r="AH1621">
        <v>728.5687643117044</v>
      </c>
      <c r="AI1621">
        <v>983.84050444408558</v>
      </c>
      <c r="AJ1621">
        <v>656.36287021356247</v>
      </c>
      <c r="AK1621">
        <v>676.05562640479434</v>
      </c>
      <c r="AL1621">
        <v>703.62771600155111</v>
      </c>
      <c r="AX1621" s="248"/>
      <c r="AY1621" s="252"/>
    </row>
    <row r="1622" spans="30:51" x14ac:dyDescent="0.25">
      <c r="AD1622">
        <v>1608</v>
      </c>
      <c r="AE1622">
        <v>1617.6611355797381</v>
      </c>
      <c r="AF1622">
        <v>1431.8530277379843</v>
      </c>
      <c r="AG1622">
        <v>1023.2654871303348</v>
      </c>
      <c r="AH1622">
        <v>1083.233284686431</v>
      </c>
      <c r="AI1622">
        <v>266.0950849412738</v>
      </c>
      <c r="AJ1622">
        <v>977.57297836041357</v>
      </c>
      <c r="AK1622">
        <v>726.24683544194158</v>
      </c>
      <c r="AL1622">
        <v>1027.7508602226885</v>
      </c>
      <c r="AX1622" s="248"/>
      <c r="AY1622" s="252"/>
    </row>
    <row r="1623" spans="30:51" x14ac:dyDescent="0.25">
      <c r="AD1623">
        <v>1609</v>
      </c>
      <c r="AE1623">
        <v>1638.8599211377568</v>
      </c>
      <c r="AF1623">
        <v>1659.5539239370044</v>
      </c>
      <c r="AG1623">
        <v>1181.928805303357</v>
      </c>
      <c r="AH1623">
        <v>536.50492968300205</v>
      </c>
      <c r="AI1623">
        <v>689.56092339721295</v>
      </c>
      <c r="AJ1623">
        <v>508.98515294298704</v>
      </c>
      <c r="AK1623">
        <v>1065.2864127310975</v>
      </c>
      <c r="AL1623">
        <v>899.71055149800759</v>
      </c>
      <c r="AX1623" s="248"/>
      <c r="AY1623" s="252"/>
    </row>
    <row r="1624" spans="30:51" x14ac:dyDescent="0.25">
      <c r="AD1624">
        <v>1610</v>
      </c>
      <c r="AE1624">
        <v>1674.9486639111697</v>
      </c>
      <c r="AF1624">
        <v>1824.8033689706249</v>
      </c>
      <c r="AG1624">
        <v>1334.3092082768292</v>
      </c>
      <c r="AH1624">
        <v>850.36023295939367</v>
      </c>
      <c r="AI1624">
        <v>611.71156466843468</v>
      </c>
      <c r="AJ1624">
        <v>695.1770706320076</v>
      </c>
      <c r="AK1624">
        <v>710.87882854903387</v>
      </c>
      <c r="AL1624">
        <v>682.75996684311554</v>
      </c>
      <c r="AX1624" s="248"/>
      <c r="AY1624" s="252"/>
    </row>
    <row r="1625" spans="30:51" x14ac:dyDescent="0.25">
      <c r="AD1625">
        <v>1611</v>
      </c>
      <c r="AE1625">
        <v>1631.0164931901168</v>
      </c>
      <c r="AF1625">
        <v>1011.6253882083524</v>
      </c>
      <c r="AG1625">
        <v>759.29324064953335</v>
      </c>
      <c r="AH1625">
        <v>821.73099708316283</v>
      </c>
      <c r="AI1625">
        <v>1139.2830667791593</v>
      </c>
      <c r="AJ1625">
        <v>1291.9171854462033</v>
      </c>
      <c r="AK1625">
        <v>729.42242871909195</v>
      </c>
      <c r="AL1625">
        <v>349.22754327722919</v>
      </c>
      <c r="AX1625" s="248"/>
      <c r="AY1625" s="252"/>
    </row>
    <row r="1626" spans="30:51" x14ac:dyDescent="0.25">
      <c r="AD1626">
        <v>1612</v>
      </c>
      <c r="AE1626">
        <v>1722.75079174762</v>
      </c>
      <c r="AF1626">
        <v>1421.0203831545523</v>
      </c>
      <c r="AG1626">
        <v>1594.6949477915368</v>
      </c>
      <c r="AH1626">
        <v>835.43883840158878</v>
      </c>
      <c r="AI1626">
        <v>561.65662972450184</v>
      </c>
      <c r="AJ1626">
        <v>429.86450021617873</v>
      </c>
      <c r="AK1626">
        <v>545.95373843086873</v>
      </c>
      <c r="AL1626">
        <v>376.85483191091089</v>
      </c>
      <c r="AX1626" s="248"/>
      <c r="AY1626" s="252"/>
    </row>
    <row r="1627" spans="30:51" x14ac:dyDescent="0.25">
      <c r="AD1627">
        <v>1613</v>
      </c>
      <c r="AE1627">
        <v>1647.4513194717531</v>
      </c>
      <c r="AF1627">
        <v>1538.6993047090889</v>
      </c>
      <c r="AG1627">
        <v>1113.427655547368</v>
      </c>
      <c r="AH1627">
        <v>1068.2801606387804</v>
      </c>
      <c r="AI1627">
        <v>436.82197388892735</v>
      </c>
      <c r="AJ1627">
        <v>462.42667862337896</v>
      </c>
      <c r="AK1627">
        <v>418.66731207220766</v>
      </c>
      <c r="AL1627">
        <v>583.32780361607161</v>
      </c>
      <c r="AX1627" s="248"/>
      <c r="AY1627" s="252"/>
    </row>
    <row r="1628" spans="30:51" x14ac:dyDescent="0.25">
      <c r="AD1628">
        <v>1614</v>
      </c>
      <c r="AE1628">
        <v>1915.9996627439191</v>
      </c>
      <c r="AF1628">
        <v>1276.5543113897138</v>
      </c>
      <c r="AG1628">
        <v>1022.1416885226054</v>
      </c>
      <c r="AH1628">
        <v>807.54678861214177</v>
      </c>
      <c r="AI1628">
        <v>1084.6832673531624</v>
      </c>
      <c r="AJ1628">
        <v>749.26371971063247</v>
      </c>
      <c r="AK1628">
        <v>594.67893550557687</v>
      </c>
      <c r="AL1628">
        <v>658.11058051819055</v>
      </c>
      <c r="AX1628" s="248"/>
      <c r="AY1628" s="252"/>
    </row>
    <row r="1629" spans="30:51" x14ac:dyDescent="0.25">
      <c r="AD1629">
        <v>1615</v>
      </c>
      <c r="AE1629">
        <v>1670.5319951359402</v>
      </c>
      <c r="AF1629">
        <v>1494.0246063259356</v>
      </c>
      <c r="AG1629">
        <v>1240.1297125451356</v>
      </c>
      <c r="AH1629">
        <v>676.78714426647309</v>
      </c>
      <c r="AI1629">
        <v>788.56751702703082</v>
      </c>
      <c r="AJ1629">
        <v>448.17789219504562</v>
      </c>
      <c r="AK1629">
        <v>632.78665748166281</v>
      </c>
      <c r="AL1629">
        <v>649.44106161878165</v>
      </c>
      <c r="AX1629" s="248"/>
      <c r="AY1629" s="252"/>
    </row>
    <row r="1630" spans="30:51" x14ac:dyDescent="0.25">
      <c r="AD1630">
        <v>1616</v>
      </c>
      <c r="AE1630">
        <v>1734.368264694328</v>
      </c>
      <c r="AF1630">
        <v>1346.7288716313965</v>
      </c>
      <c r="AG1630">
        <v>869.02184701287274</v>
      </c>
      <c r="AH1630">
        <v>771.19736583316603</v>
      </c>
      <c r="AI1630">
        <v>661.30263266723193</v>
      </c>
      <c r="AJ1630">
        <v>666.60037708026027</v>
      </c>
      <c r="AK1630">
        <v>512.73048333456109</v>
      </c>
      <c r="AL1630">
        <v>896.92940390240767</v>
      </c>
      <c r="AX1630" s="248"/>
      <c r="AY1630" s="252"/>
    </row>
    <row r="1631" spans="30:51" x14ac:dyDescent="0.25">
      <c r="AD1631">
        <v>1617</v>
      </c>
      <c r="AE1631">
        <v>1563.4941545297011</v>
      </c>
      <c r="AF1631">
        <v>1681.6392299549807</v>
      </c>
      <c r="AG1631">
        <v>952.06907826244628</v>
      </c>
      <c r="AH1631">
        <v>927.14376489662641</v>
      </c>
      <c r="AI1631">
        <v>506.20009261610392</v>
      </c>
      <c r="AJ1631">
        <v>518.10088485022584</v>
      </c>
      <c r="AK1631">
        <v>780.41495460022418</v>
      </c>
      <c r="AL1631">
        <v>983.47214336437071</v>
      </c>
      <c r="AX1631" s="248"/>
      <c r="AY1631" s="252"/>
    </row>
    <row r="1632" spans="30:51" x14ac:dyDescent="0.25">
      <c r="AD1632">
        <v>1618</v>
      </c>
      <c r="AE1632">
        <v>1859.9231142316769</v>
      </c>
      <c r="AF1632">
        <v>1412.0262792730696</v>
      </c>
      <c r="AG1632">
        <v>964.10614092376602</v>
      </c>
      <c r="AH1632">
        <v>870.14921220967358</v>
      </c>
      <c r="AI1632">
        <v>381.44866181230162</v>
      </c>
      <c r="AJ1632">
        <v>204.14938375972361</v>
      </c>
      <c r="AK1632">
        <v>606.47447404662375</v>
      </c>
      <c r="AL1632">
        <v>821.10919021907659</v>
      </c>
      <c r="AX1632" s="248"/>
      <c r="AY1632" s="252"/>
    </row>
    <row r="1633" spans="30:51" x14ac:dyDescent="0.25">
      <c r="AD1633">
        <v>1619</v>
      </c>
      <c r="AE1633">
        <v>1258.3227223423139</v>
      </c>
      <c r="AF1633">
        <v>1982.6779340295825</v>
      </c>
      <c r="AG1633">
        <v>1026.1175243289117</v>
      </c>
      <c r="AH1633">
        <v>889.72269849314637</v>
      </c>
      <c r="AI1633">
        <v>742.50898441323977</v>
      </c>
      <c r="AJ1633">
        <v>455.18546663439696</v>
      </c>
      <c r="AK1633">
        <v>417.57349799343717</v>
      </c>
      <c r="AL1633">
        <v>571.74210106735541</v>
      </c>
      <c r="AX1633" s="248"/>
      <c r="AY1633" s="252"/>
    </row>
    <row r="1634" spans="30:51" x14ac:dyDescent="0.25">
      <c r="AD1634">
        <v>1620</v>
      </c>
      <c r="AE1634">
        <v>1501.7941061091913</v>
      </c>
      <c r="AF1634">
        <v>1706.6038220613641</v>
      </c>
      <c r="AG1634">
        <v>900.29505095020204</v>
      </c>
      <c r="AH1634">
        <v>670.95980507433978</v>
      </c>
      <c r="AI1634">
        <v>391.17925347709343</v>
      </c>
      <c r="AJ1634">
        <v>746.25761849529476</v>
      </c>
      <c r="AK1634">
        <v>678.05041952331896</v>
      </c>
      <c r="AL1634">
        <v>523.57602384367931</v>
      </c>
      <c r="AX1634" s="248"/>
      <c r="AY1634" s="252"/>
    </row>
    <row r="1635" spans="30:51" x14ac:dyDescent="0.25">
      <c r="AD1635">
        <v>1621</v>
      </c>
      <c r="AE1635">
        <v>1554.7364185121401</v>
      </c>
      <c r="AF1635">
        <v>1317.1191571463178</v>
      </c>
      <c r="AG1635">
        <v>1418.9344459306003</v>
      </c>
      <c r="AH1635">
        <v>915.28954740208837</v>
      </c>
      <c r="AI1635">
        <v>773.62247404428115</v>
      </c>
      <c r="AJ1635">
        <v>745.52902486800667</v>
      </c>
      <c r="AK1635">
        <v>318.199035873816</v>
      </c>
      <c r="AL1635">
        <v>449.6751108709089</v>
      </c>
      <c r="AX1635" s="248"/>
      <c r="AY1635" s="252"/>
    </row>
    <row r="1636" spans="30:51" x14ac:dyDescent="0.25">
      <c r="AD1636">
        <v>1622</v>
      </c>
      <c r="AE1636">
        <v>1175.7877185744005</v>
      </c>
      <c r="AF1636">
        <v>1539.3522504694824</v>
      </c>
      <c r="AG1636">
        <v>1087.7588325745046</v>
      </c>
      <c r="AH1636">
        <v>753.21649787712101</v>
      </c>
      <c r="AI1636">
        <v>446.84211762766813</v>
      </c>
      <c r="AJ1636">
        <v>565.58290255844281</v>
      </c>
      <c r="AK1636">
        <v>729.72760312245714</v>
      </c>
      <c r="AL1636">
        <v>645.19380538048108</v>
      </c>
      <c r="AX1636" s="248"/>
      <c r="AY1636" s="252"/>
    </row>
    <row r="1637" spans="30:51" x14ac:dyDescent="0.25">
      <c r="AD1637">
        <v>1623</v>
      </c>
      <c r="AE1637">
        <v>1489.2882020474772</v>
      </c>
      <c r="AF1637">
        <v>1489.0779137411471</v>
      </c>
      <c r="AG1637">
        <v>881.57634095383173</v>
      </c>
      <c r="AH1637">
        <v>600.17784513563959</v>
      </c>
      <c r="AI1637">
        <v>711.34954451556121</v>
      </c>
      <c r="AJ1637">
        <v>657.8090519090008</v>
      </c>
      <c r="AK1637">
        <v>388.91637007819816</v>
      </c>
      <c r="AL1637">
        <v>643.53523539062644</v>
      </c>
      <c r="AX1637" s="248"/>
      <c r="AY1637" s="252"/>
    </row>
    <row r="1638" spans="30:51" x14ac:dyDescent="0.25">
      <c r="AD1638">
        <v>1624</v>
      </c>
      <c r="AE1638">
        <v>1730.035662224765</v>
      </c>
      <c r="AF1638">
        <v>1422.1293113015126</v>
      </c>
      <c r="AG1638">
        <v>963.66911867204124</v>
      </c>
      <c r="AH1638">
        <v>1095.3396635651511</v>
      </c>
      <c r="AI1638">
        <v>611.64310834273954</v>
      </c>
      <c r="AJ1638">
        <v>619.5642771770913</v>
      </c>
      <c r="AK1638">
        <v>973.96027425277816</v>
      </c>
      <c r="AL1638">
        <v>501.19318167820973</v>
      </c>
      <c r="AX1638" s="248"/>
      <c r="AY1638" s="252"/>
    </row>
    <row r="1639" spans="30:51" x14ac:dyDescent="0.25">
      <c r="AD1639">
        <v>1625</v>
      </c>
      <c r="AE1639">
        <v>1390.7626374626439</v>
      </c>
      <c r="AF1639">
        <v>1784.0932938193855</v>
      </c>
      <c r="AG1639">
        <v>1072.1621940478892</v>
      </c>
      <c r="AH1639">
        <v>849.84138011517916</v>
      </c>
      <c r="AI1639">
        <v>572.32314408963975</v>
      </c>
      <c r="AJ1639">
        <v>968.95425716718114</v>
      </c>
      <c r="AK1639">
        <v>308.52446014424413</v>
      </c>
      <c r="AL1639">
        <v>304.15737963284334</v>
      </c>
      <c r="AX1639" s="248"/>
      <c r="AY1639" s="252"/>
    </row>
    <row r="1640" spans="30:51" x14ac:dyDescent="0.25">
      <c r="AD1640">
        <v>1626</v>
      </c>
      <c r="AE1640">
        <v>1960.3072733274569</v>
      </c>
      <c r="AF1640">
        <v>2104.3125675876818</v>
      </c>
      <c r="AG1640">
        <v>1013.0006563187426</v>
      </c>
      <c r="AH1640">
        <v>706.1709546768102</v>
      </c>
      <c r="AI1640">
        <v>707.07742155202425</v>
      </c>
      <c r="AJ1640">
        <v>580.64705337118392</v>
      </c>
      <c r="AK1640">
        <v>468.17636319757787</v>
      </c>
      <c r="AL1640">
        <v>514.42400149277512</v>
      </c>
      <c r="AX1640" s="248"/>
      <c r="AY1640" s="252"/>
    </row>
    <row r="1641" spans="30:51" x14ac:dyDescent="0.25">
      <c r="AD1641">
        <v>1627</v>
      </c>
      <c r="AE1641">
        <v>1169.7539139009643</v>
      </c>
      <c r="AF1641">
        <v>1414.2914305959898</v>
      </c>
      <c r="AG1641">
        <v>738.3346689896166</v>
      </c>
      <c r="AH1641">
        <v>803.86590030650905</v>
      </c>
      <c r="AI1641">
        <v>683.16408433896345</v>
      </c>
      <c r="AJ1641">
        <v>771.85750681133254</v>
      </c>
      <c r="AK1641">
        <v>573.29583542244131</v>
      </c>
      <c r="AL1641">
        <v>667.09884135920925</v>
      </c>
      <c r="AX1641" s="248"/>
      <c r="AY1641" s="252"/>
    </row>
    <row r="1642" spans="30:51" x14ac:dyDescent="0.25">
      <c r="AD1642">
        <v>1628</v>
      </c>
      <c r="AE1642">
        <v>1752.8295151892412</v>
      </c>
      <c r="AF1642">
        <v>1698.537007672136</v>
      </c>
      <c r="AG1642">
        <v>869.25209202185601</v>
      </c>
      <c r="AH1642">
        <v>920.93674552270056</v>
      </c>
      <c r="AI1642">
        <v>517.11999767353905</v>
      </c>
      <c r="AJ1642">
        <v>404.47494374074034</v>
      </c>
      <c r="AK1642">
        <v>689.6413176324977</v>
      </c>
      <c r="AL1642">
        <v>692.51446925646621</v>
      </c>
      <c r="AX1642" s="248"/>
      <c r="AY1642" s="252"/>
    </row>
    <row r="1643" spans="30:51" x14ac:dyDescent="0.25">
      <c r="AD1643">
        <v>1629</v>
      </c>
      <c r="AE1643">
        <v>1762.0476877387021</v>
      </c>
      <c r="AF1643">
        <v>1495.9662075014937</v>
      </c>
      <c r="AG1643">
        <v>1168.573960859429</v>
      </c>
      <c r="AH1643">
        <v>1022.387650230801</v>
      </c>
      <c r="AI1643">
        <v>771.24766087792023</v>
      </c>
      <c r="AJ1643">
        <v>613.82064138429405</v>
      </c>
      <c r="AK1643">
        <v>447.27828739033066</v>
      </c>
      <c r="AL1643">
        <v>475.16299387322761</v>
      </c>
      <c r="AX1643" s="248"/>
      <c r="AY1643" s="252"/>
    </row>
    <row r="1644" spans="30:51" x14ac:dyDescent="0.25">
      <c r="AD1644">
        <v>1630</v>
      </c>
      <c r="AE1644">
        <v>1202.374571518535</v>
      </c>
      <c r="AF1644">
        <v>1748.2767494918523</v>
      </c>
      <c r="AG1644">
        <v>875.31453842713552</v>
      </c>
      <c r="AH1644">
        <v>1112.5561502983589</v>
      </c>
      <c r="AI1644">
        <v>286.97607370235858</v>
      </c>
      <c r="AJ1644">
        <v>911.5452060837938</v>
      </c>
      <c r="AK1644">
        <v>1040.485361269137</v>
      </c>
      <c r="AL1644">
        <v>586.45485399758616</v>
      </c>
      <c r="AX1644" s="248"/>
      <c r="AY1644" s="252"/>
    </row>
    <row r="1645" spans="30:51" x14ac:dyDescent="0.25">
      <c r="AD1645">
        <v>1631</v>
      </c>
      <c r="AE1645">
        <v>2090.6933185529729</v>
      </c>
      <c r="AF1645">
        <v>1389.3174605628103</v>
      </c>
      <c r="AG1645">
        <v>1348.5049307356976</v>
      </c>
      <c r="AH1645">
        <v>1162.8188055994519</v>
      </c>
      <c r="AI1645">
        <v>630.226226948207</v>
      </c>
      <c r="AJ1645">
        <v>739.14865884534515</v>
      </c>
      <c r="AK1645">
        <v>685.301868840672</v>
      </c>
      <c r="AL1645">
        <v>812.54195792573978</v>
      </c>
      <c r="AX1645" s="248"/>
      <c r="AY1645" s="252"/>
    </row>
    <row r="1646" spans="30:51" x14ac:dyDescent="0.25">
      <c r="AD1646">
        <v>1632</v>
      </c>
      <c r="AE1646">
        <v>1702.4222249269387</v>
      </c>
      <c r="AF1646">
        <v>1861.2914709080944</v>
      </c>
      <c r="AG1646">
        <v>1005.8559171911561</v>
      </c>
      <c r="AH1646">
        <v>712.6122842711801</v>
      </c>
      <c r="AI1646">
        <v>457.53699171864048</v>
      </c>
      <c r="AJ1646">
        <v>539.51779704639182</v>
      </c>
      <c r="AK1646">
        <v>724.58701489636292</v>
      </c>
      <c r="AL1646">
        <v>888.07177682421138</v>
      </c>
      <c r="AX1646" s="248"/>
      <c r="AY1646" s="252"/>
    </row>
    <row r="1647" spans="30:51" x14ac:dyDescent="0.25">
      <c r="AD1647">
        <v>1633</v>
      </c>
      <c r="AE1647">
        <v>1500.5042621346602</v>
      </c>
      <c r="AF1647">
        <v>1367.112868449</v>
      </c>
      <c r="AG1647">
        <v>884.272636350781</v>
      </c>
      <c r="AH1647">
        <v>910.41529270885098</v>
      </c>
      <c r="AI1647">
        <v>412.55625479616003</v>
      </c>
      <c r="AJ1647">
        <v>1150.6773917258015</v>
      </c>
      <c r="AK1647">
        <v>491.7865556868781</v>
      </c>
      <c r="AL1647">
        <v>683.79298692085558</v>
      </c>
      <c r="AX1647" s="248"/>
      <c r="AY1647" s="252"/>
    </row>
    <row r="1648" spans="30:51" x14ac:dyDescent="0.25">
      <c r="AD1648">
        <v>1634</v>
      </c>
      <c r="AE1648">
        <v>1689.9346176048705</v>
      </c>
      <c r="AF1648">
        <v>1752.1248060826363</v>
      </c>
      <c r="AG1648">
        <v>1040.9054248129294</v>
      </c>
      <c r="AH1648">
        <v>1063.035355846949</v>
      </c>
      <c r="AI1648">
        <v>463.21151755650914</v>
      </c>
      <c r="AJ1648">
        <v>294.36986459045733</v>
      </c>
      <c r="AK1648">
        <v>759.35120434354906</v>
      </c>
      <c r="AL1648">
        <v>528.40730070283041</v>
      </c>
      <c r="AX1648" s="248"/>
      <c r="AY1648" s="252"/>
    </row>
    <row r="1649" spans="30:51" x14ac:dyDescent="0.25">
      <c r="AD1649">
        <v>1635</v>
      </c>
      <c r="AE1649">
        <v>1242.8469244854225</v>
      </c>
      <c r="AF1649">
        <v>1548.4287599855102</v>
      </c>
      <c r="AG1649">
        <v>1022.2547465671116</v>
      </c>
      <c r="AH1649">
        <v>866.11965197725078</v>
      </c>
      <c r="AI1649">
        <v>544.59069636327808</v>
      </c>
      <c r="AJ1649">
        <v>485.09460284117756</v>
      </c>
      <c r="AK1649">
        <v>668.7626197458934</v>
      </c>
      <c r="AL1649">
        <v>806.05350954705932</v>
      </c>
      <c r="AX1649" s="248"/>
      <c r="AY1649" s="252"/>
    </row>
    <row r="1650" spans="30:51" x14ac:dyDescent="0.25">
      <c r="AD1650">
        <v>1636</v>
      </c>
      <c r="AE1650">
        <v>1972.1700761308975</v>
      </c>
      <c r="AF1650">
        <v>1647.1883558452059</v>
      </c>
      <c r="AG1650">
        <v>1162.5426252390264</v>
      </c>
      <c r="AH1650">
        <v>880.7724579296455</v>
      </c>
      <c r="AI1650">
        <v>532.77188384371891</v>
      </c>
      <c r="AJ1650">
        <v>1006.1313558218405</v>
      </c>
      <c r="AK1650">
        <v>669.10500684956889</v>
      </c>
      <c r="AL1650">
        <v>614.90937303507076</v>
      </c>
      <c r="AX1650" s="248"/>
      <c r="AY1650" s="252"/>
    </row>
    <row r="1651" spans="30:51" x14ac:dyDescent="0.25">
      <c r="AD1651">
        <v>1637</v>
      </c>
      <c r="AE1651">
        <v>1306.2505780319743</v>
      </c>
      <c r="AF1651">
        <v>1787.8558238934106</v>
      </c>
      <c r="AG1651">
        <v>800.98705445189375</v>
      </c>
      <c r="AH1651">
        <v>1313.7553756085795</v>
      </c>
      <c r="AI1651">
        <v>779.88829258360897</v>
      </c>
      <c r="AJ1651">
        <v>638.40720361192439</v>
      </c>
      <c r="AK1651">
        <v>323.83944052441973</v>
      </c>
      <c r="AL1651">
        <v>284.35194039156363</v>
      </c>
      <c r="AX1651" s="248"/>
      <c r="AY1651" s="252"/>
    </row>
    <row r="1652" spans="30:51" x14ac:dyDescent="0.25">
      <c r="AD1652">
        <v>1638</v>
      </c>
      <c r="AE1652">
        <v>1965.8120330778381</v>
      </c>
      <c r="AF1652">
        <v>1605.3912224761625</v>
      </c>
      <c r="AG1652">
        <v>1056.3459090721958</v>
      </c>
      <c r="AH1652">
        <v>1168.366019885153</v>
      </c>
      <c r="AI1652">
        <v>536.20074714705584</v>
      </c>
      <c r="AJ1652">
        <v>542.25405077852997</v>
      </c>
      <c r="AK1652">
        <v>534.36378869095597</v>
      </c>
      <c r="AL1652">
        <v>623.12058798524924</v>
      </c>
      <c r="AX1652" s="248"/>
      <c r="AY1652" s="252"/>
    </row>
    <row r="1653" spans="30:51" x14ac:dyDescent="0.25">
      <c r="AD1653">
        <v>1639</v>
      </c>
      <c r="AE1653">
        <v>1703.8430847337522</v>
      </c>
      <c r="AF1653">
        <v>1582.0232450179171</v>
      </c>
      <c r="AG1653">
        <v>821.1330665493989</v>
      </c>
      <c r="AH1653">
        <v>876.79175411872006</v>
      </c>
      <c r="AI1653">
        <v>530.76865092207913</v>
      </c>
      <c r="AJ1653">
        <v>721.38291638897977</v>
      </c>
      <c r="AK1653">
        <v>504.1954061635679</v>
      </c>
      <c r="AL1653">
        <v>811.53656244782042</v>
      </c>
      <c r="AX1653" s="248"/>
      <c r="AY1653" s="252"/>
    </row>
    <row r="1654" spans="30:51" x14ac:dyDescent="0.25">
      <c r="AD1654">
        <v>1640</v>
      </c>
      <c r="AE1654">
        <v>1353.2163780803187</v>
      </c>
      <c r="AF1654">
        <v>1965.6997737647234</v>
      </c>
      <c r="AG1654">
        <v>803.79137505786264</v>
      </c>
      <c r="AH1654">
        <v>561.86913580877797</v>
      </c>
      <c r="AI1654">
        <v>631.98087694419132</v>
      </c>
      <c r="AJ1654">
        <v>1035.432312488751</v>
      </c>
      <c r="AK1654">
        <v>615.65701454949919</v>
      </c>
      <c r="AL1654">
        <v>413.45732746200332</v>
      </c>
      <c r="AX1654" s="248"/>
      <c r="AY1654" s="252"/>
    </row>
    <row r="1655" spans="30:51" x14ac:dyDescent="0.25">
      <c r="AD1655">
        <v>1641</v>
      </c>
      <c r="AE1655">
        <v>1661.0190660438252</v>
      </c>
      <c r="AF1655">
        <v>1658.1624592257685</v>
      </c>
      <c r="AG1655">
        <v>833.05206511406664</v>
      </c>
      <c r="AH1655">
        <v>631.54778782427752</v>
      </c>
      <c r="AI1655">
        <v>712.0748771887678</v>
      </c>
      <c r="AJ1655">
        <v>701.46524451660287</v>
      </c>
      <c r="AK1655">
        <v>812.29135226510391</v>
      </c>
      <c r="AL1655">
        <v>457.78193508383231</v>
      </c>
      <c r="AX1655" s="248"/>
      <c r="AY1655" s="252"/>
    </row>
    <row r="1656" spans="30:51" x14ac:dyDescent="0.25">
      <c r="AD1656">
        <v>1642</v>
      </c>
      <c r="AE1656">
        <v>1809.8269922490369</v>
      </c>
      <c r="AF1656">
        <v>2132.3966571577539</v>
      </c>
      <c r="AG1656">
        <v>855.93939461659329</v>
      </c>
      <c r="AH1656">
        <v>608.12947254203004</v>
      </c>
      <c r="AI1656">
        <v>766.59779560186246</v>
      </c>
      <c r="AJ1656">
        <v>816.30757603820928</v>
      </c>
      <c r="AK1656">
        <v>858.52965431385019</v>
      </c>
      <c r="AL1656">
        <v>1020.2318991519062</v>
      </c>
      <c r="AX1656" s="248"/>
      <c r="AY1656" s="252"/>
    </row>
    <row r="1657" spans="30:51" x14ac:dyDescent="0.25">
      <c r="AD1657">
        <v>1643</v>
      </c>
      <c r="AE1657">
        <v>1580.894683508342</v>
      </c>
      <c r="AF1657">
        <v>1914.6337509744212</v>
      </c>
      <c r="AG1657">
        <v>783.69421231580611</v>
      </c>
      <c r="AH1657">
        <v>590.92504748020019</v>
      </c>
      <c r="AI1657">
        <v>528.61468644364732</v>
      </c>
      <c r="AJ1657">
        <v>268.26380696098153</v>
      </c>
      <c r="AK1657">
        <v>409.36517083147373</v>
      </c>
      <c r="AL1657">
        <v>259.87515760505164</v>
      </c>
      <c r="AX1657" s="248"/>
      <c r="AY1657" s="252"/>
    </row>
    <row r="1658" spans="30:51" x14ac:dyDescent="0.25">
      <c r="AD1658">
        <v>1644</v>
      </c>
      <c r="AE1658">
        <v>1725.9986525576351</v>
      </c>
      <c r="AF1658">
        <v>1938.8786022110023</v>
      </c>
      <c r="AG1658">
        <v>858.13900835007973</v>
      </c>
      <c r="AH1658">
        <v>638.97718775814974</v>
      </c>
      <c r="AI1658">
        <v>715.74467175931022</v>
      </c>
      <c r="AJ1658">
        <v>789.32544010015431</v>
      </c>
      <c r="AK1658">
        <v>540.60156516212396</v>
      </c>
      <c r="AL1658">
        <v>526.84071724563444</v>
      </c>
      <c r="AX1658" s="248"/>
      <c r="AY1658" s="252"/>
    </row>
    <row r="1659" spans="30:51" x14ac:dyDescent="0.25">
      <c r="AD1659">
        <v>1645</v>
      </c>
      <c r="AE1659">
        <v>1374.6727060013445</v>
      </c>
      <c r="AF1659">
        <v>1545.1849937476964</v>
      </c>
      <c r="AG1659">
        <v>1004.4476732226159</v>
      </c>
      <c r="AH1659">
        <v>726.81773695359766</v>
      </c>
      <c r="AI1659">
        <v>609.50059240735152</v>
      </c>
      <c r="AJ1659">
        <v>960.95139296444734</v>
      </c>
      <c r="AK1659">
        <v>682.18283350856075</v>
      </c>
      <c r="AL1659">
        <v>838.03939459764092</v>
      </c>
      <c r="AX1659" s="248"/>
      <c r="AY1659" s="252"/>
    </row>
    <row r="1660" spans="30:51" x14ac:dyDescent="0.25">
      <c r="AD1660">
        <v>1646</v>
      </c>
      <c r="AE1660">
        <v>1276.2716740257181</v>
      </c>
      <c r="AF1660">
        <v>1358.6008667556937</v>
      </c>
      <c r="AG1660">
        <v>793.88542275132568</v>
      </c>
      <c r="AH1660">
        <v>681.00699350852233</v>
      </c>
      <c r="AI1660">
        <v>688.86963894873486</v>
      </c>
      <c r="AJ1660">
        <v>865.86640252770155</v>
      </c>
      <c r="AK1660">
        <v>465.60526527079708</v>
      </c>
      <c r="AL1660">
        <v>761.59642949346176</v>
      </c>
      <c r="AX1660" s="248"/>
      <c r="AY1660" s="252"/>
    </row>
    <row r="1661" spans="30:51" x14ac:dyDescent="0.25">
      <c r="AD1661">
        <v>1647</v>
      </c>
      <c r="AE1661">
        <v>1655.2358867220305</v>
      </c>
      <c r="AF1661">
        <v>1455.1735907774678</v>
      </c>
      <c r="AG1661">
        <v>1204.2924751148369</v>
      </c>
      <c r="AH1661">
        <v>800.87819282115163</v>
      </c>
      <c r="AI1661">
        <v>604.08572341406364</v>
      </c>
      <c r="AJ1661">
        <v>603.81870367825104</v>
      </c>
      <c r="AK1661">
        <v>460.68979298275372</v>
      </c>
      <c r="AL1661">
        <v>475.90844708111973</v>
      </c>
      <c r="AX1661" s="248"/>
      <c r="AY1661" s="252"/>
    </row>
    <row r="1662" spans="30:51" x14ac:dyDescent="0.25">
      <c r="AD1662">
        <v>1648</v>
      </c>
      <c r="AE1662">
        <v>1415.0180467485748</v>
      </c>
      <c r="AF1662">
        <v>1670.0515616749085</v>
      </c>
      <c r="AG1662">
        <v>932.0206802217898</v>
      </c>
      <c r="AH1662">
        <v>790.32426128394934</v>
      </c>
      <c r="AI1662">
        <v>571.13052329364018</v>
      </c>
      <c r="AJ1662">
        <v>714.45392649452538</v>
      </c>
      <c r="AK1662">
        <v>521.1856428863374</v>
      </c>
      <c r="AL1662">
        <v>517.5553811380197</v>
      </c>
      <c r="AX1662" s="248"/>
      <c r="AY1662" s="252"/>
    </row>
    <row r="1663" spans="30:51" x14ac:dyDescent="0.25">
      <c r="AD1663">
        <v>1649</v>
      </c>
      <c r="AE1663">
        <v>1549.1072528115637</v>
      </c>
      <c r="AF1663">
        <v>1436.7119280503243</v>
      </c>
      <c r="AG1663">
        <v>1167.6075497587342</v>
      </c>
      <c r="AH1663">
        <v>955.89120758885906</v>
      </c>
      <c r="AI1663">
        <v>698.93271009304578</v>
      </c>
      <c r="AJ1663">
        <v>620.49079923451825</v>
      </c>
      <c r="AK1663">
        <v>333.02276748335703</v>
      </c>
      <c r="AL1663">
        <v>722.35185484822421</v>
      </c>
      <c r="AX1663" s="248"/>
      <c r="AY1663" s="252"/>
    </row>
    <row r="1664" spans="30:51" x14ac:dyDescent="0.25">
      <c r="AD1664">
        <v>1650</v>
      </c>
      <c r="AE1664">
        <v>2221.1137113933346</v>
      </c>
      <c r="AF1664">
        <v>1324.7882226365818</v>
      </c>
      <c r="AG1664">
        <v>899.08642073845056</v>
      </c>
      <c r="AH1664">
        <v>1104.1083309181283</v>
      </c>
      <c r="AI1664">
        <v>531.77911352939316</v>
      </c>
      <c r="AJ1664">
        <v>612.24948287725192</v>
      </c>
      <c r="AK1664">
        <v>727.47557042852975</v>
      </c>
      <c r="AL1664">
        <v>791.34371571404392</v>
      </c>
      <c r="AX1664" s="248"/>
      <c r="AY1664" s="252"/>
    </row>
    <row r="1665" spans="30:51" x14ac:dyDescent="0.25">
      <c r="AD1665">
        <v>1651</v>
      </c>
      <c r="AE1665">
        <v>1614.7943895795167</v>
      </c>
      <c r="AF1665">
        <v>838.83765856218372</v>
      </c>
      <c r="AG1665">
        <v>926.23221130503202</v>
      </c>
      <c r="AH1665">
        <v>806.73594240416446</v>
      </c>
      <c r="AI1665">
        <v>361.2308479216764</v>
      </c>
      <c r="AJ1665">
        <v>668.09117810116572</v>
      </c>
      <c r="AK1665">
        <v>481.68680258041417</v>
      </c>
      <c r="AL1665">
        <v>479.00238320183678</v>
      </c>
      <c r="AX1665" s="248"/>
      <c r="AY1665" s="252"/>
    </row>
    <row r="1666" spans="30:51" x14ac:dyDescent="0.25">
      <c r="AD1666">
        <v>1652</v>
      </c>
      <c r="AE1666">
        <v>1300.5555814044958</v>
      </c>
      <c r="AF1666">
        <v>1479.6315561615706</v>
      </c>
      <c r="AG1666">
        <v>1581.6447416910967</v>
      </c>
      <c r="AH1666">
        <v>659.29158396225603</v>
      </c>
      <c r="AI1666">
        <v>682.35107566975182</v>
      </c>
      <c r="AJ1666">
        <v>480.08996965669314</v>
      </c>
      <c r="AK1666">
        <v>667.76308783724858</v>
      </c>
      <c r="AL1666">
        <v>558.98017954158229</v>
      </c>
      <c r="AX1666" s="248"/>
      <c r="AY1666" s="252"/>
    </row>
    <row r="1667" spans="30:51" x14ac:dyDescent="0.25">
      <c r="AD1667">
        <v>1653</v>
      </c>
      <c r="AE1667">
        <v>2012.5655748723584</v>
      </c>
      <c r="AF1667">
        <v>1689.8136066254629</v>
      </c>
      <c r="AG1667">
        <v>1124.2724801258134</v>
      </c>
      <c r="AH1667">
        <v>808.23186484590951</v>
      </c>
      <c r="AI1667">
        <v>776.28365628363645</v>
      </c>
      <c r="AJ1667">
        <v>758.45984896719608</v>
      </c>
      <c r="AK1667">
        <v>990.25893850137209</v>
      </c>
      <c r="AL1667">
        <v>824.07679315599353</v>
      </c>
      <c r="AX1667" s="248"/>
      <c r="AY1667" s="252"/>
    </row>
    <row r="1668" spans="30:51" x14ac:dyDescent="0.25">
      <c r="AD1668">
        <v>1654</v>
      </c>
      <c r="AE1668">
        <v>1503.9719909413718</v>
      </c>
      <c r="AF1668">
        <v>1891.4015461072988</v>
      </c>
      <c r="AG1668">
        <v>906.24808101253132</v>
      </c>
      <c r="AH1668">
        <v>619.96900202803261</v>
      </c>
      <c r="AI1668">
        <v>595.31947577513336</v>
      </c>
      <c r="AJ1668">
        <v>540.03104522290494</v>
      </c>
      <c r="AK1668">
        <v>888.25681458332247</v>
      </c>
      <c r="AL1668">
        <v>694.35953121788646</v>
      </c>
      <c r="AX1668" s="248"/>
      <c r="AY1668" s="252"/>
    </row>
    <row r="1669" spans="30:51" x14ac:dyDescent="0.25">
      <c r="AD1669">
        <v>1655</v>
      </c>
      <c r="AE1669">
        <v>1177.7329485581747</v>
      </c>
      <c r="AF1669">
        <v>1349.6300221334636</v>
      </c>
      <c r="AG1669">
        <v>961.64521309008796</v>
      </c>
      <c r="AH1669">
        <v>706.75681095761922</v>
      </c>
      <c r="AI1669">
        <v>796.54462181011968</v>
      </c>
      <c r="AJ1669">
        <v>1219.1447671650626</v>
      </c>
      <c r="AK1669">
        <v>661.42765640637094</v>
      </c>
      <c r="AL1669">
        <v>833.48136485671091</v>
      </c>
      <c r="AX1669" s="248"/>
      <c r="AY1669" s="252"/>
    </row>
    <row r="1670" spans="30:51" x14ac:dyDescent="0.25">
      <c r="AD1670">
        <v>1656</v>
      </c>
      <c r="AE1670">
        <v>1610.8899066777249</v>
      </c>
      <c r="AF1670">
        <v>2029.8995521642282</v>
      </c>
      <c r="AG1670">
        <v>903.61951824068512</v>
      </c>
      <c r="AH1670">
        <v>812.94673176747096</v>
      </c>
      <c r="AI1670">
        <v>722.11512338529906</v>
      </c>
      <c r="AJ1670">
        <v>625.00471850795634</v>
      </c>
      <c r="AK1670">
        <v>1149.328897478345</v>
      </c>
      <c r="AL1670">
        <v>800.53419812356378</v>
      </c>
      <c r="AX1670" s="248"/>
      <c r="AY1670" s="252"/>
    </row>
    <row r="1671" spans="30:51" x14ac:dyDescent="0.25">
      <c r="AD1671">
        <v>1657</v>
      </c>
      <c r="AE1671">
        <v>1951.7937703950056</v>
      </c>
      <c r="AF1671">
        <v>1238.0195169900076</v>
      </c>
      <c r="AG1671">
        <v>835.54954624970401</v>
      </c>
      <c r="AH1671">
        <v>883.24364006801875</v>
      </c>
      <c r="AI1671">
        <v>479.28925523468865</v>
      </c>
      <c r="AJ1671">
        <v>782.78211464128458</v>
      </c>
      <c r="AK1671">
        <v>785.43472223483377</v>
      </c>
      <c r="AL1671">
        <v>678.50057403102119</v>
      </c>
      <c r="AX1671" s="248"/>
      <c r="AY1671" s="252"/>
    </row>
    <row r="1672" spans="30:51" x14ac:dyDescent="0.25">
      <c r="AD1672">
        <v>1658</v>
      </c>
      <c r="AE1672">
        <v>1752.2747794149859</v>
      </c>
      <c r="AF1672">
        <v>2300.3279832132848</v>
      </c>
      <c r="AG1672">
        <v>913.79709140182979</v>
      </c>
      <c r="AH1672">
        <v>1026.1118015237489</v>
      </c>
      <c r="AI1672">
        <v>507.91936280580671</v>
      </c>
      <c r="AJ1672">
        <v>863.07260640928098</v>
      </c>
      <c r="AK1672">
        <v>623.24549800254601</v>
      </c>
      <c r="AL1672">
        <v>841.16612005899594</v>
      </c>
      <c r="AX1672" s="248"/>
      <c r="AY1672" s="252"/>
    </row>
    <row r="1673" spans="30:51" x14ac:dyDescent="0.25">
      <c r="AD1673">
        <v>1659</v>
      </c>
      <c r="AE1673">
        <v>1812.5708811329152</v>
      </c>
      <c r="AF1673">
        <v>1762.0765081786435</v>
      </c>
      <c r="AG1673">
        <v>1152.5891928682208</v>
      </c>
      <c r="AH1673">
        <v>717.19539446145654</v>
      </c>
      <c r="AI1673">
        <v>840.63193331579816</v>
      </c>
      <c r="AJ1673">
        <v>409.00301608114796</v>
      </c>
      <c r="AK1673">
        <v>474.62247301311248</v>
      </c>
      <c r="AL1673">
        <v>937.28165947352261</v>
      </c>
      <c r="AX1673" s="248"/>
      <c r="AY1673" s="252"/>
    </row>
    <row r="1674" spans="30:51" x14ac:dyDescent="0.25">
      <c r="AD1674">
        <v>1660</v>
      </c>
      <c r="AE1674">
        <v>1313.8965249281173</v>
      </c>
      <c r="AF1674">
        <v>2598.321081460123</v>
      </c>
      <c r="AG1674">
        <v>955.21425462485229</v>
      </c>
      <c r="AH1674">
        <v>669.44032974168874</v>
      </c>
      <c r="AI1674">
        <v>543.4054190658411</v>
      </c>
      <c r="AJ1674">
        <v>694.58731360890852</v>
      </c>
      <c r="AK1674">
        <v>1014.6206813265153</v>
      </c>
      <c r="AL1674">
        <v>765.97260491212728</v>
      </c>
      <c r="AX1674" s="248"/>
      <c r="AY1674" s="252"/>
    </row>
    <row r="1675" spans="30:51" x14ac:dyDescent="0.25">
      <c r="AD1675">
        <v>1661</v>
      </c>
      <c r="AE1675">
        <v>1395.2440344415395</v>
      </c>
      <c r="AF1675">
        <v>1307.2983709688392</v>
      </c>
      <c r="AG1675">
        <v>1063.9796902512362</v>
      </c>
      <c r="AH1675">
        <v>619.12629661596475</v>
      </c>
      <c r="AI1675">
        <v>526.22883148504809</v>
      </c>
      <c r="AJ1675">
        <v>659.34641741902124</v>
      </c>
      <c r="AK1675">
        <v>819.51321430285805</v>
      </c>
      <c r="AL1675">
        <v>823.54576155100403</v>
      </c>
      <c r="AX1675" s="248"/>
      <c r="AY1675" s="252"/>
    </row>
    <row r="1676" spans="30:51" x14ac:dyDescent="0.25">
      <c r="AD1676">
        <v>1662</v>
      </c>
      <c r="AE1676">
        <v>1474.1474554027855</v>
      </c>
      <c r="AF1676">
        <v>1150.884017119477</v>
      </c>
      <c r="AG1676">
        <v>1231.7718059801809</v>
      </c>
      <c r="AH1676">
        <v>640.68095754140677</v>
      </c>
      <c r="AI1676">
        <v>401.04216123315405</v>
      </c>
      <c r="AJ1676">
        <v>930.58698287896834</v>
      </c>
      <c r="AK1676">
        <v>384.65049868133747</v>
      </c>
      <c r="AL1676">
        <v>808.29262937372835</v>
      </c>
      <c r="AX1676" s="248"/>
      <c r="AY1676" s="252"/>
    </row>
    <row r="1677" spans="30:51" x14ac:dyDescent="0.25">
      <c r="AD1677">
        <v>1663</v>
      </c>
      <c r="AE1677">
        <v>1718.1040649635231</v>
      </c>
      <c r="AF1677">
        <v>1302.1332817571524</v>
      </c>
      <c r="AG1677">
        <v>792.56607811699769</v>
      </c>
      <c r="AH1677">
        <v>740.38912342185324</v>
      </c>
      <c r="AI1677">
        <v>625.0845323833729</v>
      </c>
      <c r="AJ1677">
        <v>512.87947572001906</v>
      </c>
      <c r="AK1677">
        <v>642.93246276745629</v>
      </c>
      <c r="AL1677">
        <v>680.59742245933933</v>
      </c>
      <c r="AX1677" s="248"/>
      <c r="AY1677" s="252"/>
    </row>
    <row r="1678" spans="30:51" x14ac:dyDescent="0.25">
      <c r="AD1678">
        <v>1664</v>
      </c>
      <c r="AE1678">
        <v>1946.6096714535693</v>
      </c>
      <c r="AF1678">
        <v>1864.8492689788156</v>
      </c>
      <c r="AG1678">
        <v>1044.1023278243613</v>
      </c>
      <c r="AH1678">
        <v>665.82934621986783</v>
      </c>
      <c r="AI1678">
        <v>984.42002432706283</v>
      </c>
      <c r="AJ1678">
        <v>568.78288312331495</v>
      </c>
      <c r="AK1678">
        <v>987.38710105049756</v>
      </c>
      <c r="AL1678">
        <v>655.00720413068234</v>
      </c>
      <c r="AX1678" s="248"/>
      <c r="AY1678" s="252"/>
    </row>
    <row r="1679" spans="30:51" x14ac:dyDescent="0.25">
      <c r="AD1679">
        <v>1665</v>
      </c>
      <c r="AE1679">
        <v>899.26690460287023</v>
      </c>
      <c r="AF1679">
        <v>2301.6513366536196</v>
      </c>
      <c r="AG1679">
        <v>878.00542138052651</v>
      </c>
      <c r="AH1679">
        <v>703.16125062338347</v>
      </c>
      <c r="AI1679">
        <v>904.50238131814422</v>
      </c>
      <c r="AJ1679">
        <v>638.76847893364652</v>
      </c>
      <c r="AK1679">
        <v>519.92073414822244</v>
      </c>
      <c r="AL1679">
        <v>611.0669050907328</v>
      </c>
      <c r="AX1679" s="248"/>
      <c r="AY1679" s="252"/>
    </row>
    <row r="1680" spans="30:51" x14ac:dyDescent="0.25">
      <c r="AD1680">
        <v>1666</v>
      </c>
      <c r="AE1680">
        <v>1212.7540636797635</v>
      </c>
      <c r="AF1680">
        <v>1475.5686002206119</v>
      </c>
      <c r="AG1680">
        <v>908.44641240438682</v>
      </c>
      <c r="AH1680">
        <v>1326.5897952357857</v>
      </c>
      <c r="AI1680">
        <v>1264.7693946625022</v>
      </c>
      <c r="AJ1680">
        <v>610.02809848154607</v>
      </c>
      <c r="AK1680">
        <v>548.86303649381148</v>
      </c>
      <c r="AL1680">
        <v>1100.0356157507085</v>
      </c>
      <c r="AX1680" s="248"/>
      <c r="AY1680" s="252"/>
    </row>
    <row r="1681" spans="30:51" x14ac:dyDescent="0.25">
      <c r="AD1681">
        <v>1667</v>
      </c>
      <c r="AE1681">
        <v>1537.9209709787074</v>
      </c>
      <c r="AF1681">
        <v>1494.207540124376</v>
      </c>
      <c r="AG1681">
        <v>860.2723691620921</v>
      </c>
      <c r="AH1681">
        <v>698.67032085183257</v>
      </c>
      <c r="AI1681">
        <v>629.76432960073964</v>
      </c>
      <c r="AJ1681">
        <v>754.10223821786883</v>
      </c>
      <c r="AK1681">
        <v>784.238106896354</v>
      </c>
      <c r="AL1681">
        <v>761.92748701968003</v>
      </c>
      <c r="AX1681" s="248"/>
      <c r="AY1681" s="252"/>
    </row>
    <row r="1682" spans="30:51" x14ac:dyDescent="0.25">
      <c r="AD1682">
        <v>1668</v>
      </c>
      <c r="AE1682">
        <v>1547.6459557908875</v>
      </c>
      <c r="AF1682">
        <v>1385.9602024399098</v>
      </c>
      <c r="AG1682">
        <v>978.83217551107953</v>
      </c>
      <c r="AH1682">
        <v>693.88973497250436</v>
      </c>
      <c r="AI1682">
        <v>549.24885796245462</v>
      </c>
      <c r="AJ1682">
        <v>609.35764670548497</v>
      </c>
      <c r="AK1682">
        <v>734.04947758476624</v>
      </c>
      <c r="AL1682">
        <v>695.61986201518391</v>
      </c>
      <c r="AX1682" s="248"/>
      <c r="AY1682" s="252"/>
    </row>
    <row r="1683" spans="30:51" x14ac:dyDescent="0.25">
      <c r="AD1683">
        <v>1669</v>
      </c>
      <c r="AE1683">
        <v>1755.7431018614252</v>
      </c>
      <c r="AF1683">
        <v>1755.6912152483451</v>
      </c>
      <c r="AG1683">
        <v>1056.0718350639306</v>
      </c>
      <c r="AH1683">
        <v>992.69975213286148</v>
      </c>
      <c r="AI1683">
        <v>1159.9976162817602</v>
      </c>
      <c r="AJ1683">
        <v>588.01790751267572</v>
      </c>
      <c r="AK1683">
        <v>709.62591635482693</v>
      </c>
      <c r="AL1683">
        <v>464.75371910587677</v>
      </c>
      <c r="AX1683" s="248"/>
      <c r="AY1683" s="252"/>
    </row>
    <row r="1684" spans="30:51" x14ac:dyDescent="0.25">
      <c r="AD1684">
        <v>1670</v>
      </c>
      <c r="AE1684">
        <v>1827.3251029561272</v>
      </c>
      <c r="AF1684">
        <v>1620.2821892794909</v>
      </c>
      <c r="AG1684">
        <v>971.28409700276245</v>
      </c>
      <c r="AH1684">
        <v>692.91827860412786</v>
      </c>
      <c r="AI1684">
        <v>713.86430214310144</v>
      </c>
      <c r="AJ1684">
        <v>756.76023076442357</v>
      </c>
      <c r="AK1684">
        <v>704.11262015310581</v>
      </c>
      <c r="AL1684">
        <v>582.80546449299095</v>
      </c>
      <c r="AX1684" s="248"/>
      <c r="AY1684" s="252"/>
    </row>
    <row r="1685" spans="30:51" x14ac:dyDescent="0.25">
      <c r="AD1685">
        <v>1671</v>
      </c>
      <c r="AE1685">
        <v>1220.6209112881761</v>
      </c>
      <c r="AF1685">
        <v>1665.5570021234275</v>
      </c>
      <c r="AG1685">
        <v>859.36137794214414</v>
      </c>
      <c r="AH1685">
        <v>790.99173571182519</v>
      </c>
      <c r="AI1685">
        <v>682.32750907656941</v>
      </c>
      <c r="AJ1685">
        <v>592.14894084059165</v>
      </c>
      <c r="AK1685">
        <v>925.68636940398176</v>
      </c>
      <c r="AL1685">
        <v>573.02092613229945</v>
      </c>
      <c r="AX1685" s="248"/>
      <c r="AY1685" s="252"/>
    </row>
    <row r="1686" spans="30:51" x14ac:dyDescent="0.25">
      <c r="AD1686">
        <v>1672</v>
      </c>
      <c r="AE1686">
        <v>1731.9058755442015</v>
      </c>
      <c r="AF1686">
        <v>1679.9922745407603</v>
      </c>
      <c r="AG1686">
        <v>1025.6720948322097</v>
      </c>
      <c r="AH1686">
        <v>706.12203969094185</v>
      </c>
      <c r="AI1686">
        <v>481.06049583067863</v>
      </c>
      <c r="AJ1686">
        <v>569.59641632109151</v>
      </c>
      <c r="AK1686">
        <v>1033.6861350633062</v>
      </c>
      <c r="AL1686">
        <v>682.26529569656418</v>
      </c>
      <c r="AX1686" s="248"/>
      <c r="AY1686" s="252"/>
    </row>
    <row r="1687" spans="30:51" x14ac:dyDescent="0.25">
      <c r="AD1687">
        <v>1673</v>
      </c>
      <c r="AE1687">
        <v>2106.0388830332208</v>
      </c>
      <c r="AF1687">
        <v>1678.8529208894033</v>
      </c>
      <c r="AG1687">
        <v>1117.9957546765952</v>
      </c>
      <c r="AH1687">
        <v>939.12740397746279</v>
      </c>
      <c r="AI1687">
        <v>614.39706120416736</v>
      </c>
      <c r="AJ1687">
        <v>534.80109522006671</v>
      </c>
      <c r="AK1687">
        <v>485.95069074977903</v>
      </c>
      <c r="AL1687">
        <v>661.57913752982518</v>
      </c>
      <c r="AX1687" s="248"/>
      <c r="AY1687" s="252"/>
    </row>
    <row r="1688" spans="30:51" x14ac:dyDescent="0.25">
      <c r="AD1688">
        <v>1674</v>
      </c>
      <c r="AE1688">
        <v>1249.289377363556</v>
      </c>
      <c r="AF1688">
        <v>1528.3843831886843</v>
      </c>
      <c r="AG1688">
        <v>1154.1261825287449</v>
      </c>
      <c r="AH1688">
        <v>976.29368407443155</v>
      </c>
      <c r="AI1688">
        <v>866.70433860539799</v>
      </c>
      <c r="AJ1688">
        <v>641.69024837728466</v>
      </c>
      <c r="AK1688">
        <v>647.71387964102246</v>
      </c>
      <c r="AL1688">
        <v>626.33200789110106</v>
      </c>
      <c r="AX1688" s="248"/>
      <c r="AY1688" s="252"/>
    </row>
    <row r="1689" spans="30:51" x14ac:dyDescent="0.25">
      <c r="AD1689">
        <v>1675</v>
      </c>
      <c r="AE1689">
        <v>1545.8826315891783</v>
      </c>
      <c r="AF1689">
        <v>1624.8963438951728</v>
      </c>
      <c r="AG1689">
        <v>1162.3080216011513</v>
      </c>
      <c r="AH1689">
        <v>655.1018176256955</v>
      </c>
      <c r="AI1689">
        <v>558.08888297625936</v>
      </c>
      <c r="AJ1689">
        <v>430.09269324384013</v>
      </c>
      <c r="AK1689">
        <v>701.84425947482919</v>
      </c>
      <c r="AL1689">
        <v>656.32597431253214</v>
      </c>
      <c r="AX1689" s="248"/>
      <c r="AY1689" s="252"/>
    </row>
    <row r="1690" spans="30:51" x14ac:dyDescent="0.25">
      <c r="AD1690">
        <v>1676</v>
      </c>
      <c r="AE1690">
        <v>1239.1025177277675</v>
      </c>
      <c r="AF1690">
        <v>1555.1750034180068</v>
      </c>
      <c r="AG1690">
        <v>1099.486506587027</v>
      </c>
      <c r="AH1690">
        <v>670.05569653017517</v>
      </c>
      <c r="AI1690">
        <v>561.01375472469158</v>
      </c>
      <c r="AJ1690">
        <v>824.1346155017111</v>
      </c>
      <c r="AK1690">
        <v>463.55329529624976</v>
      </c>
      <c r="AL1690">
        <v>224.88229539165587</v>
      </c>
      <c r="AX1690" s="248"/>
      <c r="AY1690" s="252"/>
    </row>
    <row r="1691" spans="30:51" x14ac:dyDescent="0.25">
      <c r="AD1691">
        <v>1677</v>
      </c>
      <c r="AE1691">
        <v>1666.7285720180121</v>
      </c>
      <c r="AF1691">
        <v>1664.5566648534841</v>
      </c>
      <c r="AG1691">
        <v>919.52381526027659</v>
      </c>
      <c r="AH1691">
        <v>885.45154751463031</v>
      </c>
      <c r="AI1691">
        <v>446.42720585700641</v>
      </c>
      <c r="AJ1691">
        <v>465.37542326833676</v>
      </c>
      <c r="AK1691">
        <v>359.31587711905581</v>
      </c>
      <c r="AL1691">
        <v>783.88787455870226</v>
      </c>
      <c r="AX1691" s="248"/>
      <c r="AY1691" s="252"/>
    </row>
    <row r="1692" spans="30:51" x14ac:dyDescent="0.25">
      <c r="AD1692">
        <v>1678</v>
      </c>
      <c r="AE1692">
        <v>1897.4108560575642</v>
      </c>
      <c r="AF1692">
        <v>1885.0526881223529</v>
      </c>
      <c r="AG1692">
        <v>863.99379134757692</v>
      </c>
      <c r="AH1692">
        <v>1329.9829663312851</v>
      </c>
      <c r="AI1692">
        <v>680.8205017452816</v>
      </c>
      <c r="AJ1692">
        <v>550.15770240545032</v>
      </c>
      <c r="AK1692">
        <v>482.35177498547893</v>
      </c>
      <c r="AL1692">
        <v>801.61236211921403</v>
      </c>
      <c r="AX1692" s="248"/>
      <c r="AY1692" s="252"/>
    </row>
    <row r="1693" spans="30:51" x14ac:dyDescent="0.25">
      <c r="AD1693">
        <v>1679</v>
      </c>
      <c r="AE1693">
        <v>1169.8953544912665</v>
      </c>
      <c r="AF1693">
        <v>1260.4358778278815</v>
      </c>
      <c r="AG1693">
        <v>728.61725357136925</v>
      </c>
      <c r="AH1693">
        <v>641.55608404736745</v>
      </c>
      <c r="AI1693">
        <v>447.50278804543893</v>
      </c>
      <c r="AJ1693">
        <v>528.8296643342901</v>
      </c>
      <c r="AK1693">
        <v>600.94623606158245</v>
      </c>
      <c r="AL1693">
        <v>452.51235432029733</v>
      </c>
      <c r="AX1693" s="248"/>
      <c r="AY1693" s="252"/>
    </row>
    <row r="1694" spans="30:51" x14ac:dyDescent="0.25">
      <c r="AD1694">
        <v>1680</v>
      </c>
      <c r="AE1694">
        <v>1523.976513945968</v>
      </c>
      <c r="AF1694">
        <v>2171.2217262246959</v>
      </c>
      <c r="AG1694">
        <v>882.82081665533929</v>
      </c>
      <c r="AH1694">
        <v>1115.7560748335432</v>
      </c>
      <c r="AI1694">
        <v>715.60679410741204</v>
      </c>
      <c r="AJ1694">
        <v>545.96259522003243</v>
      </c>
      <c r="AK1694">
        <v>517.48187764893339</v>
      </c>
      <c r="AL1694">
        <v>635.37306671392162</v>
      </c>
      <c r="AX1694" s="248"/>
      <c r="AY1694" s="252"/>
    </row>
    <row r="1695" spans="30:51" x14ac:dyDescent="0.25">
      <c r="AD1695">
        <v>1681</v>
      </c>
      <c r="AE1695">
        <v>1388.9927548608223</v>
      </c>
      <c r="AF1695">
        <v>2059.5847414801788</v>
      </c>
      <c r="AG1695">
        <v>1275.8500787960913</v>
      </c>
      <c r="AH1695">
        <v>940.09066415063842</v>
      </c>
      <c r="AI1695">
        <v>638.97329688436866</v>
      </c>
      <c r="AJ1695">
        <v>741.93217944350204</v>
      </c>
      <c r="AK1695">
        <v>654.98986700553621</v>
      </c>
      <c r="AL1695">
        <v>946.08887504791119</v>
      </c>
      <c r="AX1695" s="248"/>
      <c r="AY1695" s="252"/>
    </row>
    <row r="1696" spans="30:51" x14ac:dyDescent="0.25">
      <c r="AD1696">
        <v>1682</v>
      </c>
      <c r="AE1696">
        <v>1951.1076401392806</v>
      </c>
      <c r="AF1696">
        <v>2077.8086233304857</v>
      </c>
      <c r="AG1696">
        <v>1369.2766160735459</v>
      </c>
      <c r="AH1696">
        <v>855.66964718726899</v>
      </c>
      <c r="AI1696">
        <v>792.58785139556176</v>
      </c>
      <c r="AJ1696">
        <v>574.36735509862763</v>
      </c>
      <c r="AK1696">
        <v>964.99164168236609</v>
      </c>
      <c r="AL1696">
        <v>512.91290598170167</v>
      </c>
      <c r="AX1696" s="248"/>
      <c r="AY1696" s="252"/>
    </row>
    <row r="1697" spans="30:51" x14ac:dyDescent="0.25">
      <c r="AD1697">
        <v>1683</v>
      </c>
      <c r="AE1697">
        <v>2099.2116563891277</v>
      </c>
      <c r="AF1697">
        <v>1576.1008809891925</v>
      </c>
      <c r="AG1697">
        <v>1132.458243325585</v>
      </c>
      <c r="AH1697">
        <v>713.95938795105565</v>
      </c>
      <c r="AI1697">
        <v>525.50440935337724</v>
      </c>
      <c r="AJ1697">
        <v>549.25824688096316</v>
      </c>
      <c r="AK1697">
        <v>631.55233024127858</v>
      </c>
      <c r="AL1697">
        <v>512.00466495419812</v>
      </c>
      <c r="AX1697" s="248"/>
      <c r="AY1697" s="252"/>
    </row>
    <row r="1698" spans="30:51" x14ac:dyDescent="0.25">
      <c r="AD1698">
        <v>1684</v>
      </c>
      <c r="AE1698">
        <v>1466.8626956172643</v>
      </c>
      <c r="AF1698">
        <v>1764.0667809391919</v>
      </c>
      <c r="AG1698">
        <v>1093.5933024471178</v>
      </c>
      <c r="AH1698">
        <v>1111.6062240363633</v>
      </c>
      <c r="AI1698">
        <v>569.98151691640942</v>
      </c>
      <c r="AJ1698">
        <v>616.69244873170442</v>
      </c>
      <c r="AK1698">
        <v>769.03078278965404</v>
      </c>
      <c r="AL1698">
        <v>451.77137369561831</v>
      </c>
      <c r="AX1698" s="248"/>
      <c r="AY1698" s="252"/>
    </row>
    <row r="1699" spans="30:51" x14ac:dyDescent="0.25">
      <c r="AD1699">
        <v>1685</v>
      </c>
      <c r="AE1699">
        <v>1878.3515175934822</v>
      </c>
      <c r="AF1699">
        <v>1866.8859096716617</v>
      </c>
      <c r="AG1699">
        <v>1115.5659891611356</v>
      </c>
      <c r="AH1699">
        <v>859.53304876872141</v>
      </c>
      <c r="AI1699">
        <v>797.78042574923154</v>
      </c>
      <c r="AJ1699">
        <v>705.2509376579435</v>
      </c>
      <c r="AK1699">
        <v>839.39893791312215</v>
      </c>
      <c r="AL1699">
        <v>635.72346426318825</v>
      </c>
      <c r="AX1699" s="248"/>
      <c r="AY1699" s="252"/>
    </row>
    <row r="1700" spans="30:51" x14ac:dyDescent="0.25">
      <c r="AD1700">
        <v>1686</v>
      </c>
      <c r="AE1700">
        <v>1591.8551379076123</v>
      </c>
      <c r="AF1700">
        <v>1935.0322736865828</v>
      </c>
      <c r="AG1700">
        <v>1034.8560643551555</v>
      </c>
      <c r="AH1700">
        <v>643.65402447562087</v>
      </c>
      <c r="AI1700">
        <v>625.73394026596611</v>
      </c>
      <c r="AJ1700">
        <v>466.63929476514784</v>
      </c>
      <c r="AK1700">
        <v>882.51222343899167</v>
      </c>
      <c r="AL1700">
        <v>505.03342284091229</v>
      </c>
      <c r="AX1700" s="248"/>
      <c r="AY1700" s="252"/>
    </row>
    <row r="1701" spans="30:51" x14ac:dyDescent="0.25">
      <c r="AD1701">
        <v>1687</v>
      </c>
      <c r="AE1701">
        <v>1579.2110828530535</v>
      </c>
      <c r="AF1701">
        <v>1316.6455674661613</v>
      </c>
      <c r="AG1701">
        <v>1022.2949184733168</v>
      </c>
      <c r="AH1701">
        <v>844.96280030604623</v>
      </c>
      <c r="AI1701">
        <v>502.45140441126125</v>
      </c>
      <c r="AJ1701">
        <v>706.17150741115665</v>
      </c>
      <c r="AK1701">
        <v>384.47296594746405</v>
      </c>
      <c r="AL1701">
        <v>605.91109406583348</v>
      </c>
      <c r="AX1701" s="248"/>
      <c r="AY1701" s="252"/>
    </row>
    <row r="1702" spans="30:51" x14ac:dyDescent="0.25">
      <c r="AD1702">
        <v>1688</v>
      </c>
      <c r="AE1702">
        <v>1645.4022805808725</v>
      </c>
      <c r="AF1702">
        <v>1213.5675381250535</v>
      </c>
      <c r="AG1702">
        <v>765.23217917261604</v>
      </c>
      <c r="AH1702">
        <v>678.79640552004878</v>
      </c>
      <c r="AI1702">
        <v>549.94324404026338</v>
      </c>
      <c r="AJ1702">
        <v>1147.6562745780702</v>
      </c>
      <c r="AK1702">
        <v>662.49186401439783</v>
      </c>
      <c r="AL1702">
        <v>664.66281498513172</v>
      </c>
      <c r="AX1702" s="248"/>
      <c r="AY1702" s="252"/>
    </row>
    <row r="1703" spans="30:51" x14ac:dyDescent="0.25">
      <c r="AD1703">
        <v>1689</v>
      </c>
      <c r="AE1703">
        <v>1447.1805961584237</v>
      </c>
      <c r="AF1703">
        <v>1534.1848069891789</v>
      </c>
      <c r="AG1703">
        <v>979.25559904138686</v>
      </c>
      <c r="AH1703">
        <v>734.27606168186492</v>
      </c>
      <c r="AI1703">
        <v>523.52976142405407</v>
      </c>
      <c r="AJ1703">
        <v>902.96063075428788</v>
      </c>
      <c r="AK1703">
        <v>773.25244449423121</v>
      </c>
      <c r="AL1703">
        <v>906.8420425982041</v>
      </c>
      <c r="AX1703" s="248"/>
      <c r="AY1703" s="252"/>
    </row>
    <row r="1704" spans="30:51" x14ac:dyDescent="0.25">
      <c r="AD1704">
        <v>1690</v>
      </c>
      <c r="AE1704">
        <v>1267.5411444335873</v>
      </c>
      <c r="AF1704">
        <v>1646.2593456797854</v>
      </c>
      <c r="AG1704">
        <v>1025.5725562092166</v>
      </c>
      <c r="AH1704">
        <v>678.81883934244195</v>
      </c>
      <c r="AI1704">
        <v>592.00801619523713</v>
      </c>
      <c r="AJ1704">
        <v>509.65582476203974</v>
      </c>
      <c r="AK1704">
        <v>196.48724507028763</v>
      </c>
      <c r="AL1704">
        <v>505.74551995349066</v>
      </c>
      <c r="AX1704" s="248"/>
      <c r="AY1704" s="252"/>
    </row>
    <row r="1705" spans="30:51" x14ac:dyDescent="0.25">
      <c r="AD1705">
        <v>1691</v>
      </c>
      <c r="AE1705">
        <v>1550.507509825489</v>
      </c>
      <c r="AF1705">
        <v>2038.4052727839266</v>
      </c>
      <c r="AG1705">
        <v>1120.9936021346907</v>
      </c>
      <c r="AH1705">
        <v>644.818659847802</v>
      </c>
      <c r="AI1705">
        <v>584.99691576492046</v>
      </c>
      <c r="AJ1705">
        <v>835.10663903913962</v>
      </c>
      <c r="AK1705">
        <v>1014.1905081477644</v>
      </c>
      <c r="AL1705">
        <v>640.55925943979673</v>
      </c>
      <c r="AX1705" s="248"/>
      <c r="AY1705" s="252"/>
    </row>
    <row r="1706" spans="30:51" x14ac:dyDescent="0.25">
      <c r="AD1706">
        <v>1692</v>
      </c>
      <c r="AE1706">
        <v>1523.3888987433352</v>
      </c>
      <c r="AF1706">
        <v>1732.71066213218</v>
      </c>
      <c r="AG1706">
        <v>1014.6264643133997</v>
      </c>
      <c r="AH1706">
        <v>733.17616448114222</v>
      </c>
      <c r="AI1706">
        <v>450.94730300474646</v>
      </c>
      <c r="AJ1706">
        <v>658.27156657152364</v>
      </c>
      <c r="AK1706">
        <v>508.36984453957507</v>
      </c>
      <c r="AL1706">
        <v>845.18323553574066</v>
      </c>
      <c r="AX1706" s="248"/>
      <c r="AY1706" s="252"/>
    </row>
    <row r="1707" spans="30:51" x14ac:dyDescent="0.25">
      <c r="AD1707">
        <v>1693</v>
      </c>
      <c r="AE1707">
        <v>1121.3854752178861</v>
      </c>
      <c r="AF1707">
        <v>1670.3920478397595</v>
      </c>
      <c r="AG1707">
        <v>939.77401605873297</v>
      </c>
      <c r="AH1707">
        <v>728.51497265635032</v>
      </c>
      <c r="AI1707">
        <v>767.79672794690896</v>
      </c>
      <c r="AJ1707">
        <v>1191.6455067982638</v>
      </c>
      <c r="AK1707">
        <v>639.9624663701702</v>
      </c>
      <c r="AL1707">
        <v>809.41810856871564</v>
      </c>
      <c r="AX1707" s="248"/>
      <c r="AY1707" s="252"/>
    </row>
    <row r="1708" spans="30:51" x14ac:dyDescent="0.25">
      <c r="AD1708">
        <v>1694</v>
      </c>
      <c r="AE1708">
        <v>1345.6266461402108</v>
      </c>
      <c r="AF1708">
        <v>1285.8371784793517</v>
      </c>
      <c r="AG1708">
        <v>1256.539655412693</v>
      </c>
      <c r="AH1708">
        <v>552.3444326995841</v>
      </c>
      <c r="AI1708">
        <v>474.00610553531578</v>
      </c>
      <c r="AJ1708">
        <v>662.52285051140689</v>
      </c>
      <c r="AK1708">
        <v>748.48458582958642</v>
      </c>
      <c r="AL1708">
        <v>519.25627469570043</v>
      </c>
      <c r="AX1708" s="248"/>
      <c r="AY1708" s="252"/>
    </row>
    <row r="1709" spans="30:51" x14ac:dyDescent="0.25">
      <c r="AD1709">
        <v>1695</v>
      </c>
      <c r="AE1709">
        <v>1171.0578282551328</v>
      </c>
      <c r="AF1709">
        <v>2742.5827555565343</v>
      </c>
      <c r="AG1709">
        <v>1250.7336318474529</v>
      </c>
      <c r="AH1709">
        <v>575.63772430761901</v>
      </c>
      <c r="AI1709">
        <v>805.51113094161883</v>
      </c>
      <c r="AJ1709">
        <v>578.27420264661271</v>
      </c>
      <c r="AK1709">
        <v>419.2697581106197</v>
      </c>
      <c r="AL1709">
        <v>701.55300398425061</v>
      </c>
      <c r="AX1709" s="248"/>
      <c r="AY1709" s="252"/>
    </row>
    <row r="1710" spans="30:51" x14ac:dyDescent="0.25">
      <c r="AD1710">
        <v>1696</v>
      </c>
      <c r="AE1710">
        <v>1460.4303902857835</v>
      </c>
      <c r="AF1710">
        <v>1339.8366942157672</v>
      </c>
      <c r="AG1710">
        <v>1029.78905638694</v>
      </c>
      <c r="AH1710">
        <v>864.38971954071826</v>
      </c>
      <c r="AI1710">
        <v>645.68257766365173</v>
      </c>
      <c r="AJ1710">
        <v>360.74719710736576</v>
      </c>
      <c r="AK1710">
        <v>1070.9949095481654</v>
      </c>
      <c r="AL1710">
        <v>606.62777542499794</v>
      </c>
      <c r="AX1710" s="248"/>
      <c r="AY1710" s="252"/>
    </row>
    <row r="1711" spans="30:51" x14ac:dyDescent="0.25">
      <c r="AD1711">
        <v>1697</v>
      </c>
      <c r="AE1711">
        <v>1266.99383584425</v>
      </c>
      <c r="AF1711">
        <v>1493.7125120920773</v>
      </c>
      <c r="AG1711">
        <v>950.91056158761944</v>
      </c>
      <c r="AH1711">
        <v>796.64394297997262</v>
      </c>
      <c r="AI1711">
        <v>685.5647078456966</v>
      </c>
      <c r="AJ1711">
        <v>448.38259861773827</v>
      </c>
      <c r="AK1711">
        <v>671.39710992901928</v>
      </c>
      <c r="AL1711">
        <v>743.76953068959665</v>
      </c>
      <c r="AX1711" s="248"/>
      <c r="AY1711" s="252"/>
    </row>
    <row r="1712" spans="30:51" x14ac:dyDescent="0.25">
      <c r="AD1712">
        <v>1698</v>
      </c>
      <c r="AE1712">
        <v>1245.9651143008678</v>
      </c>
      <c r="AF1712">
        <v>1394.5035576526457</v>
      </c>
      <c r="AG1712">
        <v>1053.0479839545853</v>
      </c>
      <c r="AH1712">
        <v>527.00235524550999</v>
      </c>
      <c r="AI1712">
        <v>731.8380312808855</v>
      </c>
      <c r="AJ1712">
        <v>588.80417138498944</v>
      </c>
      <c r="AK1712">
        <v>634.07762862227219</v>
      </c>
      <c r="AL1712">
        <v>660.88122608322965</v>
      </c>
      <c r="AX1712" s="248"/>
      <c r="AY1712" s="252"/>
    </row>
    <row r="1713" spans="30:51" x14ac:dyDescent="0.25">
      <c r="AD1713">
        <v>1699</v>
      </c>
      <c r="AE1713">
        <v>1780.5506918834515</v>
      </c>
      <c r="AF1713">
        <v>1679.4000103148337</v>
      </c>
      <c r="AG1713">
        <v>738.61530877377277</v>
      </c>
      <c r="AH1713">
        <v>800.00932542757266</v>
      </c>
      <c r="AI1713">
        <v>863.34924667126938</v>
      </c>
      <c r="AJ1713">
        <v>631.73251785442574</v>
      </c>
      <c r="AK1713">
        <v>698.6479065142928</v>
      </c>
      <c r="AL1713">
        <v>684.38707526421808</v>
      </c>
      <c r="AX1713" s="248"/>
      <c r="AY1713" s="252"/>
    </row>
    <row r="1714" spans="30:51" x14ac:dyDescent="0.25">
      <c r="AD1714">
        <v>1700</v>
      </c>
      <c r="AE1714">
        <v>1375.203929868941</v>
      </c>
      <c r="AF1714">
        <v>1651.3174319228419</v>
      </c>
      <c r="AG1714">
        <v>1359.2447397900244</v>
      </c>
      <c r="AH1714">
        <v>745.43139331825807</v>
      </c>
      <c r="AI1714">
        <v>617.12681182986307</v>
      </c>
      <c r="AJ1714">
        <v>343.72875777435951</v>
      </c>
      <c r="AK1714">
        <v>718.77948994348753</v>
      </c>
      <c r="AL1714">
        <v>474.65650143659877</v>
      </c>
      <c r="AX1714" s="248"/>
      <c r="AY1714" s="252"/>
    </row>
    <row r="1715" spans="30:51" x14ac:dyDescent="0.25">
      <c r="AD1715">
        <v>1701</v>
      </c>
      <c r="AE1715">
        <v>1829.9868992585348</v>
      </c>
      <c r="AF1715">
        <v>1227.7678156683151</v>
      </c>
      <c r="AG1715">
        <v>1001.404701532857</v>
      </c>
      <c r="AH1715">
        <v>496.95292501986455</v>
      </c>
      <c r="AI1715">
        <v>732.94364661122086</v>
      </c>
      <c r="AJ1715">
        <v>609.38128543045445</v>
      </c>
      <c r="AK1715">
        <v>584.74982678585275</v>
      </c>
      <c r="AL1715">
        <v>700.49088590004999</v>
      </c>
      <c r="AX1715" s="248"/>
      <c r="AY1715" s="252"/>
    </row>
    <row r="1716" spans="30:51" x14ac:dyDescent="0.25">
      <c r="AD1716">
        <v>1702</v>
      </c>
      <c r="AE1716">
        <v>1587.6414240266436</v>
      </c>
      <c r="AF1716">
        <v>1737.8223707467314</v>
      </c>
      <c r="AG1716">
        <v>867.22358921409648</v>
      </c>
      <c r="AH1716">
        <v>854.42382378948025</v>
      </c>
      <c r="AI1716">
        <v>485.25898480518651</v>
      </c>
      <c r="AJ1716">
        <v>488.56645501384287</v>
      </c>
      <c r="AK1716">
        <v>804.54398427221054</v>
      </c>
      <c r="AL1716">
        <v>802.35140673204137</v>
      </c>
      <c r="AX1716" s="248"/>
      <c r="AY1716" s="252"/>
    </row>
    <row r="1717" spans="30:51" x14ac:dyDescent="0.25">
      <c r="AD1717">
        <v>1703</v>
      </c>
      <c r="AE1717">
        <v>1823.581399357427</v>
      </c>
      <c r="AF1717">
        <v>1860.5298437791143</v>
      </c>
      <c r="AG1717">
        <v>1764.5915701630099</v>
      </c>
      <c r="AH1717">
        <v>701.00237383751096</v>
      </c>
      <c r="AI1717">
        <v>656.58857750518905</v>
      </c>
      <c r="AJ1717">
        <v>553.93702472690893</v>
      </c>
      <c r="AK1717">
        <v>629.60994133870349</v>
      </c>
      <c r="AL1717">
        <v>468.33062936189003</v>
      </c>
      <c r="AX1717" s="248"/>
      <c r="AY1717" s="252"/>
    </row>
    <row r="1718" spans="30:51" x14ac:dyDescent="0.25">
      <c r="AD1718">
        <v>1704</v>
      </c>
      <c r="AE1718">
        <v>1039.6797877272779</v>
      </c>
      <c r="AF1718">
        <v>2051.5845453540951</v>
      </c>
      <c r="AG1718">
        <v>1192.5443932022115</v>
      </c>
      <c r="AH1718">
        <v>587.2344948685618</v>
      </c>
      <c r="AI1718">
        <v>700.18319108501248</v>
      </c>
      <c r="AJ1718">
        <v>342.45046720168364</v>
      </c>
      <c r="AK1718">
        <v>809.67495158719271</v>
      </c>
      <c r="AL1718">
        <v>713.68583052746249</v>
      </c>
      <c r="AX1718" s="248"/>
      <c r="AY1718" s="252"/>
    </row>
    <row r="1719" spans="30:51" x14ac:dyDescent="0.25">
      <c r="AD1719">
        <v>1705</v>
      </c>
      <c r="AE1719">
        <v>1531.172923700552</v>
      </c>
      <c r="AF1719">
        <v>1675.610048093841</v>
      </c>
      <c r="AG1719">
        <v>1185.2106308876487</v>
      </c>
      <c r="AH1719">
        <v>798.13936538537064</v>
      </c>
      <c r="AI1719">
        <v>726.12710730398965</v>
      </c>
      <c r="AJ1719">
        <v>700.38614532507165</v>
      </c>
      <c r="AK1719">
        <v>408.9392878817107</v>
      </c>
      <c r="AL1719">
        <v>474.80102554157116</v>
      </c>
      <c r="AX1719" s="248"/>
      <c r="AY1719" s="252"/>
    </row>
    <row r="1720" spans="30:51" x14ac:dyDescent="0.25">
      <c r="AD1720">
        <v>1706</v>
      </c>
      <c r="AE1720">
        <v>844.79134578004573</v>
      </c>
      <c r="AF1720">
        <v>1187.235711328839</v>
      </c>
      <c r="AG1720">
        <v>1059.4937145957256</v>
      </c>
      <c r="AH1720">
        <v>886.03026488289152</v>
      </c>
      <c r="AI1720">
        <v>638.63204121116587</v>
      </c>
      <c r="AJ1720">
        <v>867.19447643650687</v>
      </c>
      <c r="AK1720">
        <v>621.61295896768127</v>
      </c>
      <c r="AL1720">
        <v>471.85826247662362</v>
      </c>
      <c r="AX1720" s="248"/>
      <c r="AY1720" s="252"/>
    </row>
    <row r="1721" spans="30:51" x14ac:dyDescent="0.25">
      <c r="AD1721">
        <v>1707</v>
      </c>
      <c r="AE1721">
        <v>1778.51462265393</v>
      </c>
      <c r="AF1721">
        <v>1840.0452138159708</v>
      </c>
      <c r="AG1721">
        <v>942.45307864456822</v>
      </c>
      <c r="AH1721">
        <v>751.37581584979409</v>
      </c>
      <c r="AI1721">
        <v>618.68076507514843</v>
      </c>
      <c r="AJ1721">
        <v>539.10640401909211</v>
      </c>
      <c r="AK1721">
        <v>448.91024605687608</v>
      </c>
      <c r="AL1721">
        <v>582.84226546460627</v>
      </c>
      <c r="AX1721" s="248"/>
      <c r="AY1721" s="252"/>
    </row>
    <row r="1722" spans="30:51" x14ac:dyDescent="0.25">
      <c r="AD1722">
        <v>1708</v>
      </c>
      <c r="AE1722">
        <v>1578.6379309833567</v>
      </c>
      <c r="AF1722">
        <v>1120.3762834577831</v>
      </c>
      <c r="AG1722">
        <v>877.40793351050092</v>
      </c>
      <c r="AH1722">
        <v>1039.3498233999883</v>
      </c>
      <c r="AI1722">
        <v>757.56895546945748</v>
      </c>
      <c r="AJ1722">
        <v>477.04778033314062</v>
      </c>
      <c r="AK1722">
        <v>634.4189053099235</v>
      </c>
      <c r="AL1722">
        <v>1024.0554993681324</v>
      </c>
      <c r="AX1722" s="248"/>
      <c r="AY1722" s="252"/>
    </row>
    <row r="1723" spans="30:51" x14ac:dyDescent="0.25">
      <c r="AD1723">
        <v>1709</v>
      </c>
      <c r="AE1723">
        <v>1508.373105518988</v>
      </c>
      <c r="AF1723">
        <v>1623.9495522520795</v>
      </c>
      <c r="AG1723">
        <v>1069.224498889434</v>
      </c>
      <c r="AH1723">
        <v>729.15025709417671</v>
      </c>
      <c r="AI1723">
        <v>568.89303067656454</v>
      </c>
      <c r="AJ1723">
        <v>669.22099683801071</v>
      </c>
      <c r="AK1723">
        <v>1042.21038134591</v>
      </c>
      <c r="AL1723">
        <v>570.67784522770376</v>
      </c>
      <c r="AX1723" s="248"/>
      <c r="AY1723" s="252"/>
    </row>
    <row r="1724" spans="30:51" x14ac:dyDescent="0.25">
      <c r="AD1724">
        <v>1710</v>
      </c>
      <c r="AE1724">
        <v>1629.4322966358254</v>
      </c>
      <c r="AF1724">
        <v>1554.9464308759816</v>
      </c>
      <c r="AG1724">
        <v>996.47227751066248</v>
      </c>
      <c r="AH1724">
        <v>687.00345478688314</v>
      </c>
      <c r="AI1724">
        <v>870.45611152610059</v>
      </c>
      <c r="AJ1724">
        <v>945.4498077406713</v>
      </c>
      <c r="AK1724">
        <v>689.82393565158566</v>
      </c>
      <c r="AL1724">
        <v>561.6113696446439</v>
      </c>
      <c r="AX1724" s="248"/>
      <c r="AY1724" s="252"/>
    </row>
    <row r="1725" spans="30:51" x14ac:dyDescent="0.25">
      <c r="AD1725">
        <v>1711</v>
      </c>
      <c r="AE1725">
        <v>1110.838799948024</v>
      </c>
      <c r="AF1725">
        <v>1185.9146453036567</v>
      </c>
      <c r="AG1725">
        <v>672.56453035512095</v>
      </c>
      <c r="AH1725">
        <v>514.38347377012929</v>
      </c>
      <c r="AI1725">
        <v>633.3594642767589</v>
      </c>
      <c r="AJ1725">
        <v>1033.5554515085728</v>
      </c>
      <c r="AK1725">
        <v>835.0429698108253</v>
      </c>
      <c r="AL1725">
        <v>584.80574186829915</v>
      </c>
      <c r="AX1725" s="248"/>
      <c r="AY1725" s="252"/>
    </row>
    <row r="1726" spans="30:51" x14ac:dyDescent="0.25">
      <c r="AD1726">
        <v>1712</v>
      </c>
      <c r="AE1726">
        <v>1317.7112392996307</v>
      </c>
      <c r="AF1726">
        <v>1759.4248848176594</v>
      </c>
      <c r="AG1726">
        <v>808.61830452363165</v>
      </c>
      <c r="AH1726">
        <v>852.93532065225463</v>
      </c>
      <c r="AI1726">
        <v>947.09618781653921</v>
      </c>
      <c r="AJ1726">
        <v>561.31211823617718</v>
      </c>
      <c r="AK1726">
        <v>556.9322640266447</v>
      </c>
      <c r="AL1726">
        <v>269.33664640541667</v>
      </c>
      <c r="AX1726" s="248"/>
      <c r="AY1726" s="252"/>
    </row>
    <row r="1727" spans="30:51" x14ac:dyDescent="0.25">
      <c r="AD1727">
        <v>1713</v>
      </c>
      <c r="AE1727">
        <v>1675.3442201305784</v>
      </c>
      <c r="AF1727">
        <v>1218.9614071950691</v>
      </c>
      <c r="AG1727">
        <v>1414.0600883310035</v>
      </c>
      <c r="AH1727">
        <v>815.88792870418615</v>
      </c>
      <c r="AI1727">
        <v>705.87964445858574</v>
      </c>
      <c r="AJ1727">
        <v>929.17570732567765</v>
      </c>
      <c r="AK1727">
        <v>283.58575787496272</v>
      </c>
      <c r="AL1727">
        <v>624.26682847902316</v>
      </c>
      <c r="AX1727" s="248"/>
      <c r="AY1727" s="252"/>
    </row>
    <row r="1728" spans="30:51" x14ac:dyDescent="0.25">
      <c r="AD1728">
        <v>1714</v>
      </c>
      <c r="AE1728">
        <v>1659.5467214606897</v>
      </c>
      <c r="AF1728">
        <v>1752.60004365541</v>
      </c>
      <c r="AG1728">
        <v>617.26937714519613</v>
      </c>
      <c r="AH1728">
        <v>843.46458472171867</v>
      </c>
      <c r="AI1728">
        <v>622.81546584485636</v>
      </c>
      <c r="AJ1728">
        <v>1016.1267101645524</v>
      </c>
      <c r="AK1728">
        <v>672.12516982461034</v>
      </c>
      <c r="AL1728">
        <v>374.69493482051132</v>
      </c>
      <c r="AX1728" s="248"/>
      <c r="AY1728" s="252"/>
    </row>
    <row r="1729" spans="30:51" x14ac:dyDescent="0.25">
      <c r="AD1729">
        <v>1715</v>
      </c>
      <c r="AE1729">
        <v>1685.5716345019359</v>
      </c>
      <c r="AF1729">
        <v>1381.4124358058054</v>
      </c>
      <c r="AG1729">
        <v>1081.0718559600366</v>
      </c>
      <c r="AH1729">
        <v>703.66324856018116</v>
      </c>
      <c r="AI1729">
        <v>915.55198474135454</v>
      </c>
      <c r="AJ1729">
        <v>714.90148572019984</v>
      </c>
      <c r="AK1729">
        <v>605.79112714643259</v>
      </c>
      <c r="AL1729">
        <v>635.8883090968734</v>
      </c>
      <c r="AX1729" s="248"/>
      <c r="AY1729" s="252"/>
    </row>
    <row r="1730" spans="30:51" x14ac:dyDescent="0.25">
      <c r="AD1730">
        <v>1716</v>
      </c>
      <c r="AE1730">
        <v>1546.7802872944508</v>
      </c>
      <c r="AF1730">
        <v>1726.799277726318</v>
      </c>
      <c r="AG1730">
        <v>827.01203245808244</v>
      </c>
      <c r="AH1730">
        <v>895.77414225939242</v>
      </c>
      <c r="AI1730">
        <v>672.7757302225109</v>
      </c>
      <c r="AJ1730">
        <v>695.52202316815851</v>
      </c>
      <c r="AK1730">
        <v>855.64585664904644</v>
      </c>
      <c r="AL1730">
        <v>431.82484652584617</v>
      </c>
      <c r="AX1730" s="248"/>
      <c r="AY1730" s="252"/>
    </row>
    <row r="1731" spans="30:51" x14ac:dyDescent="0.25">
      <c r="AD1731">
        <v>1717</v>
      </c>
      <c r="AE1731">
        <v>1663.2204635804046</v>
      </c>
      <c r="AF1731">
        <v>2027.3443194447004</v>
      </c>
      <c r="AG1731">
        <v>634.73729880298504</v>
      </c>
      <c r="AH1731">
        <v>931.26426848334222</v>
      </c>
      <c r="AI1731">
        <v>495.5219283239108</v>
      </c>
      <c r="AJ1731">
        <v>481.40316021840977</v>
      </c>
      <c r="AK1731">
        <v>937.27842457085285</v>
      </c>
      <c r="AL1731">
        <v>1021.0018069770598</v>
      </c>
      <c r="AX1731" s="248"/>
      <c r="AY1731" s="252"/>
    </row>
    <row r="1732" spans="30:51" x14ac:dyDescent="0.25">
      <c r="AD1732">
        <v>1718</v>
      </c>
      <c r="AE1732">
        <v>1714.3404878841495</v>
      </c>
      <c r="AF1732">
        <v>1917.1493478063639</v>
      </c>
      <c r="AG1732">
        <v>678.82646399393604</v>
      </c>
      <c r="AH1732">
        <v>882.67125689065847</v>
      </c>
      <c r="AI1732">
        <v>398.05009160824039</v>
      </c>
      <c r="AJ1732">
        <v>699.75129401587026</v>
      </c>
      <c r="AK1732">
        <v>613.24369630903061</v>
      </c>
      <c r="AL1732">
        <v>551.07713819208595</v>
      </c>
      <c r="AX1732" s="248"/>
      <c r="AY1732" s="252"/>
    </row>
    <row r="1733" spans="30:51" x14ac:dyDescent="0.25">
      <c r="AD1733">
        <v>1719</v>
      </c>
      <c r="AE1733">
        <v>2119.2095857394388</v>
      </c>
      <c r="AF1733">
        <v>1628.0310395396461</v>
      </c>
      <c r="AG1733">
        <v>1205.0040615828038</v>
      </c>
      <c r="AH1733">
        <v>935.25421680265094</v>
      </c>
      <c r="AI1733">
        <v>848.67954541800111</v>
      </c>
      <c r="AJ1733">
        <v>500.5181510878333</v>
      </c>
      <c r="AK1733">
        <v>893.53569299800506</v>
      </c>
      <c r="AL1733">
        <v>258.28454049628601</v>
      </c>
      <c r="AX1733" s="248"/>
      <c r="AY1733" s="252"/>
    </row>
    <row r="1734" spans="30:51" x14ac:dyDescent="0.25">
      <c r="AD1734">
        <v>1720</v>
      </c>
      <c r="AE1734">
        <v>1942.9904289300293</v>
      </c>
      <c r="AF1734">
        <v>1384.8257991337339</v>
      </c>
      <c r="AG1734">
        <v>1224.1499066273527</v>
      </c>
      <c r="AH1734">
        <v>874.88823313508351</v>
      </c>
      <c r="AI1734">
        <v>594.02347637640878</v>
      </c>
      <c r="AJ1734">
        <v>693.28444372561205</v>
      </c>
      <c r="AK1734">
        <v>563.17038041505612</v>
      </c>
      <c r="AL1734">
        <v>493.93641417858868</v>
      </c>
      <c r="AX1734" s="248"/>
      <c r="AY1734" s="252"/>
    </row>
    <row r="1735" spans="30:51" x14ac:dyDescent="0.25">
      <c r="AD1735">
        <v>1721</v>
      </c>
      <c r="AE1735">
        <v>1516.5460797436401</v>
      </c>
      <c r="AF1735">
        <v>1867.7181093619411</v>
      </c>
      <c r="AG1735">
        <v>884.33360149778161</v>
      </c>
      <c r="AH1735">
        <v>1129.8907735504245</v>
      </c>
      <c r="AI1735">
        <v>504.8638193910586</v>
      </c>
      <c r="AJ1735">
        <v>809.21315322693818</v>
      </c>
      <c r="AK1735">
        <v>419.37714825253744</v>
      </c>
      <c r="AL1735">
        <v>600.94607003785791</v>
      </c>
      <c r="AX1735" s="248"/>
      <c r="AY1735" s="252"/>
    </row>
    <row r="1736" spans="30:51" x14ac:dyDescent="0.25">
      <c r="AD1736">
        <v>1722</v>
      </c>
      <c r="AE1736">
        <v>1815.6978297787828</v>
      </c>
      <c r="AF1736">
        <v>1432.9971542613978</v>
      </c>
      <c r="AG1736">
        <v>802.34184101372568</v>
      </c>
      <c r="AH1736">
        <v>714.78318717808543</v>
      </c>
      <c r="AI1736">
        <v>602.73965051820915</v>
      </c>
      <c r="AJ1736">
        <v>600.63423529615636</v>
      </c>
      <c r="AK1736">
        <v>767.81118026063643</v>
      </c>
      <c r="AL1736">
        <v>663.13970133384521</v>
      </c>
      <c r="AX1736" s="248"/>
      <c r="AY1736" s="252"/>
    </row>
    <row r="1737" spans="30:51" x14ac:dyDescent="0.25">
      <c r="AD1737">
        <v>1723</v>
      </c>
      <c r="AE1737">
        <v>1655.8324403223237</v>
      </c>
      <c r="AF1737">
        <v>1756.2752819529026</v>
      </c>
      <c r="AG1737">
        <v>1066.2866646557668</v>
      </c>
      <c r="AH1737">
        <v>657.36326845922076</v>
      </c>
      <c r="AI1737">
        <v>526.9982864713113</v>
      </c>
      <c r="AJ1737">
        <v>719.27135165479365</v>
      </c>
      <c r="AK1737">
        <v>623.11391983637247</v>
      </c>
      <c r="AL1737">
        <v>805.64834695406284</v>
      </c>
      <c r="AX1737" s="248"/>
      <c r="AY1737" s="252"/>
    </row>
    <row r="1738" spans="30:51" x14ac:dyDescent="0.25">
      <c r="AD1738">
        <v>1724</v>
      </c>
      <c r="AE1738">
        <v>1467.0942018886929</v>
      </c>
      <c r="AF1738">
        <v>1812.0381265078622</v>
      </c>
      <c r="AG1738">
        <v>1090.9207350091917</v>
      </c>
      <c r="AH1738">
        <v>767.93176617167057</v>
      </c>
      <c r="AI1738">
        <v>829.98874782467215</v>
      </c>
      <c r="AJ1738">
        <v>494.81022952401855</v>
      </c>
      <c r="AK1738">
        <v>326.84538365666475</v>
      </c>
      <c r="AL1738">
        <v>531.31977248295641</v>
      </c>
      <c r="AX1738" s="248"/>
      <c r="AY1738" s="252"/>
    </row>
    <row r="1739" spans="30:51" x14ac:dyDescent="0.25">
      <c r="AD1739">
        <v>1725</v>
      </c>
      <c r="AE1739">
        <v>2353.7101471912847</v>
      </c>
      <c r="AF1739">
        <v>1512.1302439379306</v>
      </c>
      <c r="AG1739">
        <v>1269.2108693117284</v>
      </c>
      <c r="AH1739">
        <v>878.68033718860181</v>
      </c>
      <c r="AI1739">
        <v>588.28656979135712</v>
      </c>
      <c r="AJ1739">
        <v>780.98550594909909</v>
      </c>
      <c r="AK1739">
        <v>908.90070437629811</v>
      </c>
      <c r="AL1739">
        <v>658.54699061706469</v>
      </c>
      <c r="AX1739" s="248"/>
      <c r="AY1739" s="252"/>
    </row>
    <row r="1740" spans="30:51" x14ac:dyDescent="0.25">
      <c r="AD1740">
        <v>1726</v>
      </c>
      <c r="AE1740">
        <v>2033.90941163855</v>
      </c>
      <c r="AF1740">
        <v>1540.0908529443882</v>
      </c>
      <c r="AG1740">
        <v>1023.3222687614207</v>
      </c>
      <c r="AH1740">
        <v>991.9040899223603</v>
      </c>
      <c r="AI1740">
        <v>723.96955769486794</v>
      </c>
      <c r="AJ1740">
        <v>859.04420128145387</v>
      </c>
      <c r="AK1740">
        <v>675.81345512764869</v>
      </c>
      <c r="AL1740">
        <v>957.74802538746349</v>
      </c>
      <c r="AX1740" s="248"/>
      <c r="AY1740" s="252"/>
    </row>
    <row r="1741" spans="30:51" x14ac:dyDescent="0.25">
      <c r="AD1741">
        <v>1727</v>
      </c>
      <c r="AE1741">
        <v>1510.6227078100349</v>
      </c>
      <c r="AF1741">
        <v>1194.9289465574759</v>
      </c>
      <c r="AG1741">
        <v>1016.8824155529476</v>
      </c>
      <c r="AH1741">
        <v>958.08653919413757</v>
      </c>
      <c r="AI1741">
        <v>506.04274370885383</v>
      </c>
      <c r="AJ1741">
        <v>660.00636863660293</v>
      </c>
      <c r="AK1741">
        <v>475.86632061444243</v>
      </c>
      <c r="AL1741">
        <v>578.63835178079785</v>
      </c>
      <c r="AX1741" s="248"/>
      <c r="AY1741" s="252"/>
    </row>
    <row r="1742" spans="30:51" x14ac:dyDescent="0.25">
      <c r="AD1742">
        <v>1728</v>
      </c>
      <c r="AE1742">
        <v>1622.0754411973021</v>
      </c>
      <c r="AF1742">
        <v>1371.2641121415572</v>
      </c>
      <c r="AG1742">
        <v>1163.4615117741341</v>
      </c>
      <c r="AH1742">
        <v>1099.6198427145612</v>
      </c>
      <c r="AI1742">
        <v>490.85422215663448</v>
      </c>
      <c r="AJ1742">
        <v>588.11171853368489</v>
      </c>
      <c r="AK1742">
        <v>556.13743627046165</v>
      </c>
      <c r="AL1742">
        <v>963.87965806656314</v>
      </c>
      <c r="AX1742" s="248"/>
      <c r="AY1742" s="252"/>
    </row>
    <row r="1743" spans="30:51" x14ac:dyDescent="0.25">
      <c r="AD1743">
        <v>1729</v>
      </c>
      <c r="AE1743">
        <v>1699.8689360657429</v>
      </c>
      <c r="AF1743">
        <v>1336.6056816519831</v>
      </c>
      <c r="AG1743">
        <v>1054.6392361254566</v>
      </c>
      <c r="AH1743">
        <v>782.90098829948124</v>
      </c>
      <c r="AI1743">
        <v>609.1563749689841</v>
      </c>
      <c r="AJ1743">
        <v>650.09453433685235</v>
      </c>
      <c r="AK1743">
        <v>660.67102761781848</v>
      </c>
      <c r="AL1743">
        <v>1169.568099857524</v>
      </c>
      <c r="AX1743" s="248"/>
      <c r="AY1743" s="252"/>
    </row>
    <row r="1744" spans="30:51" x14ac:dyDescent="0.25">
      <c r="AD1744">
        <v>1730</v>
      </c>
      <c r="AE1744">
        <v>1306.6124261945847</v>
      </c>
      <c r="AF1744">
        <v>1706.8823421247012</v>
      </c>
      <c r="AG1744">
        <v>864.66282319959873</v>
      </c>
      <c r="AH1744">
        <v>865.81644580412558</v>
      </c>
      <c r="AI1744">
        <v>898.95517677849375</v>
      </c>
      <c r="AJ1744">
        <v>493.07303292018969</v>
      </c>
      <c r="AK1744">
        <v>405.07280164967608</v>
      </c>
      <c r="AL1744">
        <v>656.51040988393356</v>
      </c>
      <c r="AX1744" s="248"/>
      <c r="AY1744" s="252"/>
    </row>
    <row r="1745" spans="30:51" x14ac:dyDescent="0.25">
      <c r="AD1745">
        <v>1731</v>
      </c>
      <c r="AE1745">
        <v>1283.4112804169704</v>
      </c>
      <c r="AF1745">
        <v>1483.0604964457013</v>
      </c>
      <c r="AG1745">
        <v>1270.8956959910849</v>
      </c>
      <c r="AH1745">
        <v>928.01427594541133</v>
      </c>
      <c r="AI1745">
        <v>213.01584029676656</v>
      </c>
      <c r="AJ1745">
        <v>662.22692620669113</v>
      </c>
      <c r="AK1745">
        <v>872.00607278727466</v>
      </c>
      <c r="AL1745">
        <v>473.85039758712981</v>
      </c>
      <c r="AX1745" s="248"/>
      <c r="AY1745" s="252"/>
    </row>
    <row r="1746" spans="30:51" x14ac:dyDescent="0.25">
      <c r="AD1746">
        <v>1732</v>
      </c>
      <c r="AE1746">
        <v>1364.7926142713407</v>
      </c>
      <c r="AF1746">
        <v>1382.6394416646735</v>
      </c>
      <c r="AG1746">
        <v>785.92167635845897</v>
      </c>
      <c r="AH1746">
        <v>911.82382649574799</v>
      </c>
      <c r="AI1746">
        <v>578.86098844333662</v>
      </c>
      <c r="AJ1746">
        <v>555.33207184512275</v>
      </c>
      <c r="AK1746">
        <v>643.60944209655145</v>
      </c>
      <c r="AL1746">
        <v>562.68764587241049</v>
      </c>
      <c r="AX1746" s="248"/>
      <c r="AY1746" s="252"/>
    </row>
    <row r="1747" spans="30:51" x14ac:dyDescent="0.25">
      <c r="AD1747">
        <v>1733</v>
      </c>
      <c r="AE1747">
        <v>1437.2708096622914</v>
      </c>
      <c r="AF1747">
        <v>1995.3896562324699</v>
      </c>
      <c r="AG1747">
        <v>1146.0067192942106</v>
      </c>
      <c r="AH1747">
        <v>568.90525180251234</v>
      </c>
      <c r="AI1747">
        <v>964.43585015760334</v>
      </c>
      <c r="AJ1747">
        <v>722.64297144486079</v>
      </c>
      <c r="AK1747">
        <v>646.87131918810701</v>
      </c>
      <c r="AL1747">
        <v>484.89455952337471</v>
      </c>
      <c r="AX1747" s="248"/>
      <c r="AY1747" s="252"/>
    </row>
    <row r="1748" spans="30:51" x14ac:dyDescent="0.25">
      <c r="AD1748">
        <v>1734</v>
      </c>
      <c r="AE1748">
        <v>1085.0731286332061</v>
      </c>
      <c r="AF1748">
        <v>1209.1350702740488</v>
      </c>
      <c r="AG1748">
        <v>812.38950814333703</v>
      </c>
      <c r="AH1748">
        <v>662.19230757747573</v>
      </c>
      <c r="AI1748">
        <v>149.83683890297789</v>
      </c>
      <c r="AJ1748">
        <v>742.78604020702551</v>
      </c>
      <c r="AK1748">
        <v>480.38946223931322</v>
      </c>
      <c r="AL1748">
        <v>541.04824584051732</v>
      </c>
      <c r="AX1748" s="248"/>
      <c r="AY1748" s="252"/>
    </row>
    <row r="1749" spans="30:51" x14ac:dyDescent="0.25">
      <c r="AD1749">
        <v>1735</v>
      </c>
      <c r="AE1749">
        <v>1642.6595204985902</v>
      </c>
      <c r="AF1749">
        <v>1872.343559674076</v>
      </c>
      <c r="AG1749">
        <v>943.56816788200229</v>
      </c>
      <c r="AH1749">
        <v>618.22302309831173</v>
      </c>
      <c r="AI1749">
        <v>643.48329905631635</v>
      </c>
      <c r="AJ1749">
        <v>490.85504585811861</v>
      </c>
      <c r="AK1749">
        <v>391.39281611808008</v>
      </c>
      <c r="AL1749">
        <v>901.26441354810572</v>
      </c>
      <c r="AX1749" s="248"/>
      <c r="AY1749" s="252"/>
    </row>
    <row r="1750" spans="30:51" x14ac:dyDescent="0.25">
      <c r="AD1750">
        <v>1736</v>
      </c>
      <c r="AE1750">
        <v>1236.7179466821879</v>
      </c>
      <c r="AF1750">
        <v>1446.5568539978149</v>
      </c>
      <c r="AG1750">
        <v>824.68974942615159</v>
      </c>
      <c r="AH1750">
        <v>491.99096300480096</v>
      </c>
      <c r="AI1750">
        <v>591.64641358313247</v>
      </c>
      <c r="AJ1750">
        <v>953.12129583492208</v>
      </c>
      <c r="AK1750">
        <v>396.80225686426633</v>
      </c>
      <c r="AL1750">
        <v>797.38350769305328</v>
      </c>
      <c r="AX1750" s="248"/>
      <c r="AY1750" s="252"/>
    </row>
    <row r="1751" spans="30:51" x14ac:dyDescent="0.25">
      <c r="AD1751">
        <v>1737</v>
      </c>
      <c r="AE1751">
        <v>1749.1928599948517</v>
      </c>
      <c r="AF1751">
        <v>1564.2141556118729</v>
      </c>
      <c r="AG1751">
        <v>1287.319526018101</v>
      </c>
      <c r="AH1751">
        <v>649.87766234552419</v>
      </c>
      <c r="AI1751">
        <v>1033.8332290488552</v>
      </c>
      <c r="AJ1751">
        <v>774.97300315356813</v>
      </c>
      <c r="AK1751">
        <v>1182.9871536432577</v>
      </c>
      <c r="AL1751">
        <v>890.54192782987093</v>
      </c>
      <c r="AX1751" s="248"/>
      <c r="AY1751" s="252"/>
    </row>
    <row r="1752" spans="30:51" x14ac:dyDescent="0.25">
      <c r="AD1752">
        <v>1738</v>
      </c>
      <c r="AE1752">
        <v>2033.6178792749774</v>
      </c>
      <c r="AF1752">
        <v>1673.5504212118249</v>
      </c>
      <c r="AG1752">
        <v>1109.8256147192612</v>
      </c>
      <c r="AH1752">
        <v>570.67190385037532</v>
      </c>
      <c r="AI1752">
        <v>736.87576835374625</v>
      </c>
      <c r="AJ1752">
        <v>518.5553837753763</v>
      </c>
      <c r="AK1752">
        <v>789.30913263167997</v>
      </c>
      <c r="AL1752">
        <v>581.42259567325823</v>
      </c>
      <c r="AX1752" s="248"/>
      <c r="AY1752" s="252"/>
    </row>
    <row r="1753" spans="30:51" x14ac:dyDescent="0.25">
      <c r="AD1753">
        <v>1739</v>
      </c>
      <c r="AE1753">
        <v>1868.4690268497718</v>
      </c>
      <c r="AF1753">
        <v>1507.4533725859865</v>
      </c>
      <c r="AG1753">
        <v>1195.0500941338996</v>
      </c>
      <c r="AH1753">
        <v>622.26147477338259</v>
      </c>
      <c r="AI1753">
        <v>972.38022982630491</v>
      </c>
      <c r="AJ1753">
        <v>735.24625876956532</v>
      </c>
      <c r="AK1753">
        <v>444.33572320610631</v>
      </c>
      <c r="AL1753">
        <v>915.87433992515582</v>
      </c>
      <c r="AX1753" s="248"/>
      <c r="AY1753" s="252"/>
    </row>
    <row r="1754" spans="30:51" x14ac:dyDescent="0.25">
      <c r="AD1754">
        <v>1740</v>
      </c>
      <c r="AE1754">
        <v>1478.8287756598875</v>
      </c>
      <c r="AF1754">
        <v>1274.3822379697192</v>
      </c>
      <c r="AG1754">
        <v>1074.5858108170596</v>
      </c>
      <c r="AH1754">
        <v>626.29124505416996</v>
      </c>
      <c r="AI1754">
        <v>892.19566564551724</v>
      </c>
      <c r="AJ1754">
        <v>704.05793501720927</v>
      </c>
      <c r="AK1754">
        <v>500.11492702401171</v>
      </c>
      <c r="AL1754">
        <v>615.16740477256099</v>
      </c>
      <c r="AX1754" s="248"/>
      <c r="AY1754" s="252"/>
    </row>
    <row r="1755" spans="30:51" x14ac:dyDescent="0.25">
      <c r="AD1755">
        <v>1741</v>
      </c>
      <c r="AE1755">
        <v>1181.6469073640774</v>
      </c>
      <c r="AF1755">
        <v>1610.6315582514428</v>
      </c>
      <c r="AG1755">
        <v>690.53990640078916</v>
      </c>
      <c r="AH1755">
        <v>846.17710419320622</v>
      </c>
      <c r="AI1755">
        <v>630.50550855596134</v>
      </c>
      <c r="AJ1755">
        <v>739.65364212332406</v>
      </c>
      <c r="AK1755">
        <v>892.55061056433124</v>
      </c>
      <c r="AL1755">
        <v>329.16279327299026</v>
      </c>
      <c r="AX1755" s="248"/>
      <c r="AY1755" s="252"/>
    </row>
    <row r="1756" spans="30:51" x14ac:dyDescent="0.25">
      <c r="AD1756">
        <v>1742</v>
      </c>
      <c r="AE1756">
        <v>1651.4277252471461</v>
      </c>
      <c r="AF1756">
        <v>1065.1140417674624</v>
      </c>
      <c r="AG1756">
        <v>1228.6239734258265</v>
      </c>
      <c r="AH1756">
        <v>929.1260941210495</v>
      </c>
      <c r="AI1756">
        <v>716.08524270764383</v>
      </c>
      <c r="AJ1756">
        <v>750.74757652741516</v>
      </c>
      <c r="AK1756">
        <v>920.81964813491004</v>
      </c>
      <c r="AL1756">
        <v>558.45644661287236</v>
      </c>
      <c r="AX1756" s="248"/>
      <c r="AY1756" s="252"/>
    </row>
    <row r="1757" spans="30:51" x14ac:dyDescent="0.25">
      <c r="AD1757">
        <v>1743</v>
      </c>
      <c r="AE1757">
        <v>1693.4005813642611</v>
      </c>
      <c r="AF1757">
        <v>1631.8501249701173</v>
      </c>
      <c r="AG1757">
        <v>862.76431513102091</v>
      </c>
      <c r="AH1757">
        <v>661.45762950450921</v>
      </c>
      <c r="AI1757">
        <v>757.85773433915381</v>
      </c>
      <c r="AJ1757">
        <v>571.97296682860974</v>
      </c>
      <c r="AK1757">
        <v>997.52317492797283</v>
      </c>
      <c r="AL1757">
        <v>560.60958467533089</v>
      </c>
      <c r="AX1757" s="248"/>
      <c r="AY1757" s="252"/>
    </row>
    <row r="1758" spans="30:51" x14ac:dyDescent="0.25">
      <c r="AD1758">
        <v>1744</v>
      </c>
      <c r="AE1758">
        <v>1856.087142536066</v>
      </c>
      <c r="AF1758">
        <v>1621.4317946837812</v>
      </c>
      <c r="AG1758">
        <v>1281.0464831108893</v>
      </c>
      <c r="AH1758">
        <v>635.09955812157841</v>
      </c>
      <c r="AI1758">
        <v>713.88789440072037</v>
      </c>
      <c r="AJ1758">
        <v>729.19681230712138</v>
      </c>
      <c r="AK1758">
        <v>619.68100461358142</v>
      </c>
      <c r="AL1758">
        <v>1089.2863512282333</v>
      </c>
      <c r="AX1758" s="248"/>
      <c r="AY1758" s="252"/>
    </row>
    <row r="1759" spans="30:51" x14ac:dyDescent="0.25">
      <c r="AD1759">
        <v>1745</v>
      </c>
      <c r="AE1759">
        <v>1971.6524917012503</v>
      </c>
      <c r="AF1759">
        <v>1653.97457684195</v>
      </c>
      <c r="AG1759">
        <v>1258.6163751287554</v>
      </c>
      <c r="AH1759">
        <v>719.2512590298852</v>
      </c>
      <c r="AI1759">
        <v>744.37663859927875</v>
      </c>
      <c r="AJ1759">
        <v>526.16899570204328</v>
      </c>
      <c r="AK1759">
        <v>437.97445723773035</v>
      </c>
      <c r="AL1759">
        <v>573.41552442672935</v>
      </c>
      <c r="AX1759" s="248"/>
      <c r="AY1759" s="252"/>
    </row>
    <row r="1760" spans="30:51" x14ac:dyDescent="0.25">
      <c r="AD1760">
        <v>1746</v>
      </c>
      <c r="AE1760">
        <v>1428.8898617140212</v>
      </c>
      <c r="AF1760">
        <v>1591.4249314811318</v>
      </c>
      <c r="AG1760">
        <v>1008.8001178014033</v>
      </c>
      <c r="AH1760">
        <v>828.72482561889547</v>
      </c>
      <c r="AI1760">
        <v>496.60870190311226</v>
      </c>
      <c r="AJ1760">
        <v>743.44190695531836</v>
      </c>
      <c r="AK1760">
        <v>608.57775932409822</v>
      </c>
      <c r="AL1760">
        <v>506.59949845292562</v>
      </c>
      <c r="AX1760" s="248"/>
      <c r="AY1760" s="252"/>
    </row>
    <row r="1761" spans="30:51" x14ac:dyDescent="0.25">
      <c r="AD1761">
        <v>1747</v>
      </c>
      <c r="AE1761">
        <v>1727.708748356255</v>
      </c>
      <c r="AF1761">
        <v>1700.8563185245571</v>
      </c>
      <c r="AG1761">
        <v>948.45701206073556</v>
      </c>
      <c r="AH1761">
        <v>638.34364900950482</v>
      </c>
      <c r="AI1761">
        <v>617.7627351939359</v>
      </c>
      <c r="AJ1761">
        <v>596.25863995116697</v>
      </c>
      <c r="AK1761">
        <v>518.67413587435487</v>
      </c>
      <c r="AL1761">
        <v>514.29970703130584</v>
      </c>
      <c r="AX1761" s="248"/>
      <c r="AY1761" s="252"/>
    </row>
    <row r="1762" spans="30:51" x14ac:dyDescent="0.25">
      <c r="AD1762">
        <v>1748</v>
      </c>
      <c r="AE1762">
        <v>1551.5972624521442</v>
      </c>
      <c r="AF1762">
        <v>1655.108872359385</v>
      </c>
      <c r="AG1762">
        <v>983.66061861729099</v>
      </c>
      <c r="AH1762">
        <v>823.58218228849432</v>
      </c>
      <c r="AI1762">
        <v>817.69569020351707</v>
      </c>
      <c r="AJ1762">
        <v>1356.2884857413924</v>
      </c>
      <c r="AK1762">
        <v>777.5696839381385</v>
      </c>
      <c r="AL1762">
        <v>757.31904736262163</v>
      </c>
      <c r="AX1762" s="248"/>
      <c r="AY1762" s="252"/>
    </row>
    <row r="1763" spans="30:51" x14ac:dyDescent="0.25">
      <c r="AD1763">
        <v>1749</v>
      </c>
      <c r="AE1763">
        <v>1135.2652137356615</v>
      </c>
      <c r="AF1763">
        <v>1342.8700488507557</v>
      </c>
      <c r="AG1763">
        <v>1084.0739427822289</v>
      </c>
      <c r="AH1763">
        <v>899.80050072832478</v>
      </c>
      <c r="AI1763">
        <v>702.2570975098231</v>
      </c>
      <c r="AJ1763">
        <v>832.1567760961882</v>
      </c>
      <c r="AK1763">
        <v>1031.626529073618</v>
      </c>
      <c r="AL1763">
        <v>595.55566212352119</v>
      </c>
      <c r="AX1763" s="248"/>
      <c r="AY1763" s="252"/>
    </row>
    <row r="1764" spans="30:51" x14ac:dyDescent="0.25">
      <c r="AD1764">
        <v>1750</v>
      </c>
      <c r="AE1764">
        <v>1981.4803069205548</v>
      </c>
      <c r="AF1764">
        <v>1773.3406958523963</v>
      </c>
      <c r="AG1764">
        <v>943.51784118689295</v>
      </c>
      <c r="AH1764">
        <v>632.1571876981277</v>
      </c>
      <c r="AI1764">
        <v>607.54341895560674</v>
      </c>
      <c r="AJ1764">
        <v>801.25042867059801</v>
      </c>
      <c r="AK1764">
        <v>835.93236954126576</v>
      </c>
      <c r="AL1764">
        <v>546.34963637213491</v>
      </c>
      <c r="AX1764" s="248"/>
      <c r="AY1764" s="252"/>
    </row>
    <row r="1765" spans="30:51" x14ac:dyDescent="0.25">
      <c r="AD1765">
        <v>1751</v>
      </c>
      <c r="AE1765">
        <v>1412.2927117056306</v>
      </c>
      <c r="AF1765">
        <v>1428.2001639807111</v>
      </c>
      <c r="AG1765">
        <v>1206.3832856367808</v>
      </c>
      <c r="AH1765">
        <v>1131.032605111385</v>
      </c>
      <c r="AI1765">
        <v>593.48871637505351</v>
      </c>
      <c r="AJ1765">
        <v>707.44586249014333</v>
      </c>
      <c r="AK1765">
        <v>483.52173814745385</v>
      </c>
      <c r="AL1765">
        <v>740.35394977261751</v>
      </c>
      <c r="AX1765" s="248"/>
      <c r="AY1765" s="252"/>
    </row>
    <row r="1766" spans="30:51" x14ac:dyDescent="0.25">
      <c r="AD1766">
        <v>1752</v>
      </c>
      <c r="AE1766">
        <v>1677.8943625986258</v>
      </c>
      <c r="AF1766">
        <v>1616.4567717399448</v>
      </c>
      <c r="AG1766">
        <v>905.24399091661041</v>
      </c>
      <c r="AH1766">
        <v>613.77193056942178</v>
      </c>
      <c r="AI1766">
        <v>525.66604708258888</v>
      </c>
      <c r="AJ1766">
        <v>348.92131023696618</v>
      </c>
      <c r="AK1766">
        <v>988.26900281216797</v>
      </c>
      <c r="AL1766">
        <v>729.43567261200587</v>
      </c>
      <c r="AX1766" s="248"/>
      <c r="AY1766" s="252"/>
    </row>
    <row r="1767" spans="30:51" x14ac:dyDescent="0.25">
      <c r="AD1767">
        <v>1753</v>
      </c>
      <c r="AE1767">
        <v>1438.0553767965207</v>
      </c>
      <c r="AF1767">
        <v>1960.2824678017826</v>
      </c>
      <c r="AG1767">
        <v>751.05261655878996</v>
      </c>
      <c r="AH1767">
        <v>724.813144851576</v>
      </c>
      <c r="AI1767">
        <v>379.80843418263225</v>
      </c>
      <c r="AJ1767">
        <v>693.60232223139292</v>
      </c>
      <c r="AK1767">
        <v>503.4811608149123</v>
      </c>
      <c r="AL1767">
        <v>694.91680179952448</v>
      </c>
      <c r="AX1767" s="248"/>
      <c r="AY1767" s="252"/>
    </row>
    <row r="1768" spans="30:51" x14ac:dyDescent="0.25">
      <c r="AD1768">
        <v>1754</v>
      </c>
      <c r="AE1768">
        <v>1857.5197724695022</v>
      </c>
      <c r="AF1768">
        <v>2401.1265723671568</v>
      </c>
      <c r="AG1768">
        <v>913.34157287227094</v>
      </c>
      <c r="AH1768">
        <v>811.92365125142055</v>
      </c>
      <c r="AI1768">
        <v>382.10930933714309</v>
      </c>
      <c r="AJ1768">
        <v>744.87323448111977</v>
      </c>
      <c r="AK1768">
        <v>1233.9844217434475</v>
      </c>
      <c r="AL1768">
        <v>764.78301625972495</v>
      </c>
      <c r="AX1768" s="248"/>
      <c r="AY1768" s="252"/>
    </row>
    <row r="1769" spans="30:51" x14ac:dyDescent="0.25">
      <c r="AD1769">
        <v>1755</v>
      </c>
      <c r="AE1769">
        <v>1732.8361326707156</v>
      </c>
      <c r="AF1769">
        <v>1633.7332698913669</v>
      </c>
      <c r="AG1769">
        <v>1286.769477996676</v>
      </c>
      <c r="AH1769">
        <v>829.27617955968196</v>
      </c>
      <c r="AI1769">
        <v>816.07109463081235</v>
      </c>
      <c r="AJ1769">
        <v>645.22831830478617</v>
      </c>
      <c r="AK1769">
        <v>574.13639881381073</v>
      </c>
      <c r="AL1769">
        <v>706.44265257827726</v>
      </c>
      <c r="AX1769" s="248"/>
      <c r="AY1769" s="252"/>
    </row>
    <row r="1770" spans="30:51" x14ac:dyDescent="0.25">
      <c r="AD1770">
        <v>1756</v>
      </c>
      <c r="AE1770">
        <v>1402.5708054064419</v>
      </c>
      <c r="AF1770">
        <v>1642.3528213663953</v>
      </c>
      <c r="AG1770">
        <v>998.38653621053561</v>
      </c>
      <c r="AH1770">
        <v>700.05078117785786</v>
      </c>
      <c r="AI1770">
        <v>445.46569875268057</v>
      </c>
      <c r="AJ1770">
        <v>612.89328293554468</v>
      </c>
      <c r="AK1770">
        <v>684.12891279353516</v>
      </c>
      <c r="AL1770">
        <v>934.00447184595805</v>
      </c>
      <c r="AX1770" s="248"/>
      <c r="AY1770" s="252"/>
    </row>
    <row r="1771" spans="30:51" x14ac:dyDescent="0.25">
      <c r="AD1771">
        <v>1757</v>
      </c>
      <c r="AE1771">
        <v>1632.3483827464156</v>
      </c>
      <c r="AF1771">
        <v>1499.2027649524289</v>
      </c>
      <c r="AG1771">
        <v>976.83232299537497</v>
      </c>
      <c r="AH1771">
        <v>803.11331752395597</v>
      </c>
      <c r="AI1771">
        <v>540.66895950229025</v>
      </c>
      <c r="AJ1771">
        <v>766.50592434606256</v>
      </c>
      <c r="AK1771">
        <v>860.32530782722995</v>
      </c>
      <c r="AL1771">
        <v>897.45372456882569</v>
      </c>
      <c r="AX1771" s="248"/>
      <c r="AY1771" s="252"/>
    </row>
    <row r="1772" spans="30:51" x14ac:dyDescent="0.25">
      <c r="AD1772">
        <v>1758</v>
      </c>
      <c r="AE1772">
        <v>1488.5612491986462</v>
      </c>
      <c r="AF1772">
        <v>1227.9780990498371</v>
      </c>
      <c r="AG1772">
        <v>1086.747514566332</v>
      </c>
      <c r="AH1772">
        <v>815.03095688041162</v>
      </c>
      <c r="AI1772">
        <v>622.52269530943158</v>
      </c>
      <c r="AJ1772">
        <v>660.15579830669799</v>
      </c>
      <c r="AK1772">
        <v>705.50348361673548</v>
      </c>
      <c r="AL1772">
        <v>569.80394430844683</v>
      </c>
      <c r="AX1772" s="248"/>
      <c r="AY1772" s="252"/>
    </row>
    <row r="1773" spans="30:51" x14ac:dyDescent="0.25">
      <c r="AD1773">
        <v>1759</v>
      </c>
      <c r="AE1773">
        <v>1796.1895324808663</v>
      </c>
      <c r="AF1773">
        <v>1807.2746190958776</v>
      </c>
      <c r="AG1773">
        <v>1305.2128500057729</v>
      </c>
      <c r="AH1773">
        <v>876.52520516496725</v>
      </c>
      <c r="AI1773">
        <v>526.48905985256386</v>
      </c>
      <c r="AJ1773">
        <v>578.03330362201405</v>
      </c>
      <c r="AK1773">
        <v>491.18517795262096</v>
      </c>
      <c r="AL1773">
        <v>585.18247981232798</v>
      </c>
      <c r="AX1773" s="248"/>
      <c r="AY1773" s="252"/>
    </row>
    <row r="1774" spans="30:51" x14ac:dyDescent="0.25">
      <c r="AD1774">
        <v>1760</v>
      </c>
      <c r="AE1774">
        <v>1577.8623451448348</v>
      </c>
      <c r="AF1774">
        <v>1526.6723670419319</v>
      </c>
      <c r="AG1774">
        <v>1502.9997369862861</v>
      </c>
      <c r="AH1774">
        <v>874.92060209099509</v>
      </c>
      <c r="AI1774">
        <v>696.86765012578894</v>
      </c>
      <c r="AJ1774">
        <v>675.07834641814884</v>
      </c>
      <c r="AK1774">
        <v>718.22943556593953</v>
      </c>
      <c r="AL1774">
        <v>775.36405065159408</v>
      </c>
      <c r="AX1774" s="248"/>
      <c r="AY1774" s="252"/>
    </row>
    <row r="1775" spans="30:51" x14ac:dyDescent="0.25">
      <c r="AD1775">
        <v>1761</v>
      </c>
      <c r="AE1775">
        <v>2193.6169377569813</v>
      </c>
      <c r="AF1775">
        <v>2197.6680628249374</v>
      </c>
      <c r="AG1775">
        <v>1237.091445457912</v>
      </c>
      <c r="AH1775">
        <v>762.25801487915953</v>
      </c>
      <c r="AI1775">
        <v>772.21424171669184</v>
      </c>
      <c r="AJ1775">
        <v>806.24269891225015</v>
      </c>
      <c r="AK1775">
        <v>865.13337101998957</v>
      </c>
      <c r="AL1775">
        <v>1060.8545707744092</v>
      </c>
      <c r="AX1775" s="248"/>
      <c r="AY1775" s="252"/>
    </row>
    <row r="1776" spans="30:51" x14ac:dyDescent="0.25">
      <c r="AD1776">
        <v>1762</v>
      </c>
      <c r="AE1776">
        <v>1218.9591630543673</v>
      </c>
      <c r="AF1776">
        <v>1931.94811891114</v>
      </c>
      <c r="AG1776">
        <v>1023.6294653798832</v>
      </c>
      <c r="AH1776">
        <v>604.24670043429774</v>
      </c>
      <c r="AI1776">
        <v>607.49696260661483</v>
      </c>
      <c r="AJ1776">
        <v>542.65066102258174</v>
      </c>
      <c r="AK1776">
        <v>453.03079209590413</v>
      </c>
      <c r="AL1776">
        <v>1102.901761183957</v>
      </c>
      <c r="AX1776" s="248"/>
      <c r="AY1776" s="252"/>
    </row>
    <row r="1777" spans="30:51" x14ac:dyDescent="0.25">
      <c r="AD1777">
        <v>1763</v>
      </c>
      <c r="AE1777">
        <v>1357.0862080444833</v>
      </c>
      <c r="AF1777">
        <v>1378.9548385154467</v>
      </c>
      <c r="AG1777">
        <v>1219.4531578091744</v>
      </c>
      <c r="AH1777">
        <v>805.36840491734881</v>
      </c>
      <c r="AI1777">
        <v>622.74250088489316</v>
      </c>
      <c r="AJ1777">
        <v>723.79516207478457</v>
      </c>
      <c r="AK1777">
        <v>443.77045827666291</v>
      </c>
      <c r="AL1777">
        <v>619.44651333510183</v>
      </c>
      <c r="AX1777" s="248"/>
      <c r="AY1777" s="252"/>
    </row>
    <row r="1778" spans="30:51" x14ac:dyDescent="0.25">
      <c r="AD1778">
        <v>1764</v>
      </c>
      <c r="AE1778">
        <v>1779.3809125157966</v>
      </c>
      <c r="AF1778">
        <v>928.24726909235903</v>
      </c>
      <c r="AG1778">
        <v>903.35958010572313</v>
      </c>
      <c r="AH1778">
        <v>643.10169677440808</v>
      </c>
      <c r="AI1778">
        <v>473.67485790422711</v>
      </c>
      <c r="AJ1778">
        <v>845.24587414656799</v>
      </c>
      <c r="AK1778">
        <v>936.19857376966911</v>
      </c>
      <c r="AL1778">
        <v>769.80970438538452</v>
      </c>
      <c r="AX1778" s="248"/>
      <c r="AY1778" s="252"/>
    </row>
    <row r="1779" spans="30:51" x14ac:dyDescent="0.25">
      <c r="AD1779">
        <v>1765</v>
      </c>
      <c r="AE1779">
        <v>1416.13549526321</v>
      </c>
      <c r="AF1779">
        <v>1568.0332903596734</v>
      </c>
      <c r="AG1779">
        <v>741.9965346678772</v>
      </c>
      <c r="AH1779">
        <v>353.36147334671625</v>
      </c>
      <c r="AI1779">
        <v>677.8993994297989</v>
      </c>
      <c r="AJ1779">
        <v>592.23088818160841</v>
      </c>
      <c r="AK1779">
        <v>420.92322110982957</v>
      </c>
      <c r="AL1779">
        <v>637.04132585918865</v>
      </c>
      <c r="AX1779" s="248"/>
      <c r="AY1779" s="252"/>
    </row>
    <row r="1780" spans="30:51" x14ac:dyDescent="0.25">
      <c r="AD1780">
        <v>1766</v>
      </c>
      <c r="AE1780">
        <v>1655.0985446448105</v>
      </c>
      <c r="AF1780">
        <v>1524.0794486356181</v>
      </c>
      <c r="AG1780">
        <v>724.19996238610111</v>
      </c>
      <c r="AH1780">
        <v>708.94710168545998</v>
      </c>
      <c r="AI1780">
        <v>606.35683462848124</v>
      </c>
      <c r="AJ1780">
        <v>878.37770338232372</v>
      </c>
      <c r="AK1780">
        <v>708.71388283528563</v>
      </c>
      <c r="AL1780">
        <v>500.15941779112245</v>
      </c>
      <c r="AX1780" s="248"/>
      <c r="AY1780" s="252"/>
    </row>
    <row r="1781" spans="30:51" x14ac:dyDescent="0.25">
      <c r="AD1781">
        <v>1767</v>
      </c>
      <c r="AE1781">
        <v>1266.7846855172706</v>
      </c>
      <c r="AF1781">
        <v>1953.179365589634</v>
      </c>
      <c r="AG1781">
        <v>724.03275002822329</v>
      </c>
      <c r="AH1781">
        <v>813.08082621864071</v>
      </c>
      <c r="AI1781">
        <v>615.60583599028882</v>
      </c>
      <c r="AJ1781">
        <v>628.072611726785</v>
      </c>
      <c r="AK1781">
        <v>705.55016047201559</v>
      </c>
      <c r="AL1781">
        <v>574.91585061236628</v>
      </c>
      <c r="AX1781" s="248"/>
      <c r="AY1781" s="252"/>
    </row>
    <row r="1782" spans="30:51" x14ac:dyDescent="0.25">
      <c r="AD1782">
        <v>1768</v>
      </c>
      <c r="AE1782">
        <v>1400.6153583151913</v>
      </c>
      <c r="AF1782">
        <v>1341.3437152970721</v>
      </c>
      <c r="AG1782">
        <v>1171.1451965178849</v>
      </c>
      <c r="AH1782">
        <v>668.96183826275933</v>
      </c>
      <c r="AI1782">
        <v>704.19114906871573</v>
      </c>
      <c r="AJ1782">
        <v>665.38333642825228</v>
      </c>
      <c r="AK1782">
        <v>909.24568943221175</v>
      </c>
      <c r="AL1782">
        <v>893.26889465557156</v>
      </c>
      <c r="AX1782" s="248"/>
      <c r="AY1782" s="252"/>
    </row>
    <row r="1783" spans="30:51" x14ac:dyDescent="0.25">
      <c r="AD1783">
        <v>1769</v>
      </c>
      <c r="AE1783">
        <v>1691.6421021966298</v>
      </c>
      <c r="AF1783">
        <v>1808.2464698293379</v>
      </c>
      <c r="AG1783">
        <v>1069.5256961715045</v>
      </c>
      <c r="AH1783">
        <v>754.24386023952911</v>
      </c>
      <c r="AI1783">
        <v>919.03876297957311</v>
      </c>
      <c r="AJ1783">
        <v>346.07741919724776</v>
      </c>
      <c r="AK1783">
        <v>604.39042333714679</v>
      </c>
      <c r="AL1783">
        <v>1234.6249272840364</v>
      </c>
      <c r="AX1783" s="248"/>
      <c r="AY1783" s="252"/>
    </row>
    <row r="1784" spans="30:51" x14ac:dyDescent="0.25">
      <c r="AD1784">
        <v>1770</v>
      </c>
      <c r="AE1784">
        <v>1810.144920021756</v>
      </c>
      <c r="AF1784">
        <v>1538.2108730069378</v>
      </c>
      <c r="AG1784">
        <v>918.69460581757642</v>
      </c>
      <c r="AH1784">
        <v>762.17448735182484</v>
      </c>
      <c r="AI1784">
        <v>979.22082194641189</v>
      </c>
      <c r="AJ1784">
        <v>894.03378847663623</v>
      </c>
      <c r="AK1784">
        <v>678.14635987516965</v>
      </c>
      <c r="AL1784">
        <v>433.53969701365509</v>
      </c>
      <c r="AX1784" s="248"/>
      <c r="AY1784" s="252"/>
    </row>
    <row r="1785" spans="30:51" x14ac:dyDescent="0.25">
      <c r="AD1785">
        <v>1771</v>
      </c>
      <c r="AE1785">
        <v>1576.8287827311378</v>
      </c>
      <c r="AF1785">
        <v>1381.3580918910907</v>
      </c>
      <c r="AG1785">
        <v>1127.7549695239939</v>
      </c>
      <c r="AH1785">
        <v>763.86679254944829</v>
      </c>
      <c r="AI1785">
        <v>408.62595489407875</v>
      </c>
      <c r="AJ1785">
        <v>1053.7027287964772</v>
      </c>
      <c r="AK1785">
        <v>703.75473477297157</v>
      </c>
      <c r="AL1785">
        <v>444.96301722496668</v>
      </c>
      <c r="AX1785" s="248"/>
      <c r="AY1785" s="252"/>
    </row>
    <row r="1786" spans="30:51" x14ac:dyDescent="0.25">
      <c r="AD1786">
        <v>1772</v>
      </c>
      <c r="AE1786">
        <v>1414.0400248523977</v>
      </c>
      <c r="AF1786">
        <v>1796.0558952026711</v>
      </c>
      <c r="AG1786">
        <v>924.87283660032108</v>
      </c>
      <c r="AH1786">
        <v>799.03340435322286</v>
      </c>
      <c r="AI1786">
        <v>917.50791585707429</v>
      </c>
      <c r="AJ1786">
        <v>725.16313489009383</v>
      </c>
      <c r="AK1786">
        <v>524.24763287027122</v>
      </c>
      <c r="AL1786">
        <v>670.74890293115106</v>
      </c>
      <c r="AX1786" s="248"/>
      <c r="AY1786" s="252"/>
    </row>
    <row r="1787" spans="30:51" x14ac:dyDescent="0.25">
      <c r="AD1787">
        <v>1773</v>
      </c>
      <c r="AE1787">
        <v>1583.8180866678151</v>
      </c>
      <c r="AF1787">
        <v>1353.392845082489</v>
      </c>
      <c r="AG1787">
        <v>918.18042726621718</v>
      </c>
      <c r="AH1787">
        <v>571.71824520320934</v>
      </c>
      <c r="AI1787">
        <v>384.62059594439364</v>
      </c>
      <c r="AJ1787">
        <v>773.52432154131577</v>
      </c>
      <c r="AK1787">
        <v>447.02197965380708</v>
      </c>
      <c r="AL1787">
        <v>577.27376518977826</v>
      </c>
      <c r="AX1787" s="248"/>
      <c r="AY1787" s="252"/>
    </row>
    <row r="1788" spans="30:51" x14ac:dyDescent="0.25">
      <c r="AD1788">
        <v>1774</v>
      </c>
      <c r="AE1788">
        <v>1676.6084025564769</v>
      </c>
      <c r="AF1788">
        <v>1360.9203699299508</v>
      </c>
      <c r="AG1788">
        <v>921.22661705667429</v>
      </c>
      <c r="AH1788">
        <v>810.9055923994315</v>
      </c>
      <c r="AI1788">
        <v>442.00736497164843</v>
      </c>
      <c r="AJ1788">
        <v>682.59708930510885</v>
      </c>
      <c r="AK1788">
        <v>734.94216917051574</v>
      </c>
      <c r="AL1788">
        <v>602.30399836562697</v>
      </c>
      <c r="AX1788" s="248"/>
      <c r="AY1788" s="252"/>
    </row>
    <row r="1789" spans="30:51" x14ac:dyDescent="0.25">
      <c r="AD1789">
        <v>1775</v>
      </c>
      <c r="AE1789">
        <v>1387.8485766462568</v>
      </c>
      <c r="AF1789">
        <v>1597.2876237617591</v>
      </c>
      <c r="AG1789">
        <v>726.2638285625768</v>
      </c>
      <c r="AH1789">
        <v>801.95692822754859</v>
      </c>
      <c r="AI1789">
        <v>1131.2604629694195</v>
      </c>
      <c r="AJ1789">
        <v>565.02579531096524</v>
      </c>
      <c r="AK1789">
        <v>529.51871253119339</v>
      </c>
      <c r="AL1789">
        <v>951.77314077242727</v>
      </c>
      <c r="AX1789" s="248"/>
      <c r="AY1789" s="252"/>
    </row>
    <row r="1790" spans="30:51" x14ac:dyDescent="0.25">
      <c r="AD1790">
        <v>1776</v>
      </c>
      <c r="AE1790">
        <v>1882.0619096537107</v>
      </c>
      <c r="AF1790">
        <v>1742.5469557623928</v>
      </c>
      <c r="AG1790">
        <v>913.14061900343722</v>
      </c>
      <c r="AH1790">
        <v>776.92228822556888</v>
      </c>
      <c r="AI1790">
        <v>533.67095633610927</v>
      </c>
      <c r="AJ1790">
        <v>627.90873813227881</v>
      </c>
      <c r="AK1790">
        <v>707.67678989474155</v>
      </c>
      <c r="AL1790">
        <v>853.70060052572649</v>
      </c>
      <c r="AX1790" s="248"/>
      <c r="AY1790" s="252"/>
    </row>
    <row r="1791" spans="30:51" x14ac:dyDescent="0.25">
      <c r="AD1791">
        <v>1777</v>
      </c>
      <c r="AE1791">
        <v>1710.697705339694</v>
      </c>
      <c r="AF1791">
        <v>2043.2298810796424</v>
      </c>
      <c r="AG1791">
        <v>844.37143660513971</v>
      </c>
      <c r="AH1791">
        <v>775.92482412837251</v>
      </c>
      <c r="AI1791">
        <v>1175.292788413672</v>
      </c>
      <c r="AJ1791">
        <v>516.85856139386601</v>
      </c>
      <c r="AK1791">
        <v>682.09114666049027</v>
      </c>
      <c r="AL1791">
        <v>798.16857008830334</v>
      </c>
      <c r="AX1791" s="248"/>
      <c r="AY1791" s="252"/>
    </row>
    <row r="1792" spans="30:51" x14ac:dyDescent="0.25">
      <c r="AD1792">
        <v>1778</v>
      </c>
      <c r="AE1792">
        <v>1625.4343856003936</v>
      </c>
      <c r="AF1792">
        <v>1844.6033766001215</v>
      </c>
      <c r="AG1792">
        <v>1096.6794666206474</v>
      </c>
      <c r="AH1792">
        <v>830.53530249532469</v>
      </c>
      <c r="AI1792">
        <v>658.86331760118264</v>
      </c>
      <c r="AJ1792">
        <v>1186.5559540063748</v>
      </c>
      <c r="AK1792">
        <v>358.59482590086395</v>
      </c>
      <c r="AL1792">
        <v>466.55145651658074</v>
      </c>
      <c r="AX1792" s="248"/>
      <c r="AY1792" s="252"/>
    </row>
    <row r="1793" spans="30:51" x14ac:dyDescent="0.25">
      <c r="AD1793">
        <v>1779</v>
      </c>
      <c r="AE1793">
        <v>1353.0364877039963</v>
      </c>
      <c r="AF1793">
        <v>1557.1224842144163</v>
      </c>
      <c r="AG1793">
        <v>885.56824152802278</v>
      </c>
      <c r="AH1793">
        <v>670.09298870251905</v>
      </c>
      <c r="AI1793">
        <v>896.66596166005036</v>
      </c>
      <c r="AJ1793">
        <v>582.31611926983419</v>
      </c>
      <c r="AK1793">
        <v>707.61593337832755</v>
      </c>
      <c r="AL1793">
        <v>591.04858721689277</v>
      </c>
      <c r="AX1793" s="248"/>
      <c r="AY1793" s="252"/>
    </row>
    <row r="1794" spans="30:51" x14ac:dyDescent="0.25">
      <c r="AD1794">
        <v>1780</v>
      </c>
      <c r="AE1794">
        <v>1742.5011914785136</v>
      </c>
      <c r="AF1794">
        <v>1120.0637241308189</v>
      </c>
      <c r="AG1794">
        <v>1509.2630656465885</v>
      </c>
      <c r="AH1794">
        <v>850.57566663722264</v>
      </c>
      <c r="AI1794">
        <v>695.29442494295074</v>
      </c>
      <c r="AJ1794">
        <v>290.76776112131995</v>
      </c>
      <c r="AK1794">
        <v>415.19415879463475</v>
      </c>
      <c r="AL1794">
        <v>716.36202789664185</v>
      </c>
      <c r="AX1794" s="248"/>
      <c r="AY1794" s="252"/>
    </row>
    <row r="1795" spans="30:51" x14ac:dyDescent="0.25">
      <c r="AD1795">
        <v>1781</v>
      </c>
      <c r="AE1795">
        <v>1657.3629614964793</v>
      </c>
      <c r="AF1795">
        <v>1586.9743205813252</v>
      </c>
      <c r="AG1795">
        <v>905.14042220710405</v>
      </c>
      <c r="AH1795">
        <v>827.29167111481979</v>
      </c>
      <c r="AI1795">
        <v>459.23117314112534</v>
      </c>
      <c r="AJ1795">
        <v>851.69055537939619</v>
      </c>
      <c r="AK1795">
        <v>901.07091083976445</v>
      </c>
      <c r="AL1795">
        <v>778.87762805991179</v>
      </c>
      <c r="AX1795" s="248"/>
      <c r="AY1795" s="252"/>
    </row>
    <row r="1796" spans="30:51" x14ac:dyDescent="0.25">
      <c r="AD1796">
        <v>1782</v>
      </c>
      <c r="AE1796">
        <v>2153.8653256016555</v>
      </c>
      <c r="AF1796">
        <v>1202.2986568216438</v>
      </c>
      <c r="AG1796">
        <v>1091.4593122844033</v>
      </c>
      <c r="AH1796">
        <v>678.85463240084346</v>
      </c>
      <c r="AI1796">
        <v>868.49516374159236</v>
      </c>
      <c r="AJ1796">
        <v>489.94053127810355</v>
      </c>
      <c r="AK1796">
        <v>711.3783237220249</v>
      </c>
      <c r="AL1796">
        <v>492.98986461092807</v>
      </c>
      <c r="AX1796" s="248"/>
      <c r="AY1796" s="252"/>
    </row>
    <row r="1797" spans="30:51" x14ac:dyDescent="0.25">
      <c r="AD1797">
        <v>1783</v>
      </c>
      <c r="AE1797">
        <v>1754.9280001159832</v>
      </c>
      <c r="AF1797">
        <v>1727.8991775928655</v>
      </c>
      <c r="AG1797">
        <v>1190.0319993720093</v>
      </c>
      <c r="AH1797">
        <v>809.66417407298275</v>
      </c>
      <c r="AI1797">
        <v>984.79982256220364</v>
      </c>
      <c r="AJ1797">
        <v>818.21743151263559</v>
      </c>
      <c r="AK1797">
        <v>444.53653494125632</v>
      </c>
      <c r="AL1797">
        <v>565.97462529915015</v>
      </c>
      <c r="AX1797" s="248"/>
      <c r="AY1797" s="252"/>
    </row>
    <row r="1798" spans="30:51" x14ac:dyDescent="0.25">
      <c r="AD1798">
        <v>1784</v>
      </c>
      <c r="AE1798">
        <v>1872.1731801873266</v>
      </c>
      <c r="AF1798">
        <v>1272.4786683649411</v>
      </c>
      <c r="AG1798">
        <v>1661.4045851200665</v>
      </c>
      <c r="AH1798">
        <v>881.24650281592858</v>
      </c>
      <c r="AI1798">
        <v>751.4728131745178</v>
      </c>
      <c r="AJ1798">
        <v>907.74005576108914</v>
      </c>
      <c r="AK1798">
        <v>713.62637498953256</v>
      </c>
      <c r="AL1798">
        <v>689.74365477692152</v>
      </c>
      <c r="AX1798" s="248"/>
      <c r="AY1798" s="252"/>
    </row>
    <row r="1799" spans="30:51" x14ac:dyDescent="0.25">
      <c r="AD1799">
        <v>1785</v>
      </c>
      <c r="AE1799">
        <v>1753.6895406592259</v>
      </c>
      <c r="AF1799">
        <v>1441.188782113097</v>
      </c>
      <c r="AG1799">
        <v>929.77651701897594</v>
      </c>
      <c r="AH1799">
        <v>682.94989688782346</v>
      </c>
      <c r="AI1799">
        <v>810.90937761107057</v>
      </c>
      <c r="AJ1799">
        <v>869.27604660108432</v>
      </c>
      <c r="AK1799">
        <v>538.39445105755567</v>
      </c>
      <c r="AL1799">
        <v>612.45042358187004</v>
      </c>
      <c r="AX1799" s="248"/>
      <c r="AY1799" s="252"/>
    </row>
    <row r="1800" spans="30:51" x14ac:dyDescent="0.25">
      <c r="AD1800">
        <v>1786</v>
      </c>
      <c r="AE1800">
        <v>1622.8998595523444</v>
      </c>
      <c r="AF1800">
        <v>1770.3041020769174</v>
      </c>
      <c r="AG1800">
        <v>1310.1206218376285</v>
      </c>
      <c r="AH1800">
        <v>820.4299508958909</v>
      </c>
      <c r="AI1800">
        <v>794.73312091788944</v>
      </c>
      <c r="AJ1800">
        <v>907.37746740831892</v>
      </c>
      <c r="AK1800">
        <v>556.24727521157797</v>
      </c>
      <c r="AL1800">
        <v>568.90878538812706</v>
      </c>
      <c r="AX1800" s="248"/>
      <c r="AY1800" s="252"/>
    </row>
    <row r="1801" spans="30:51" x14ac:dyDescent="0.25">
      <c r="AD1801">
        <v>1787</v>
      </c>
      <c r="AE1801">
        <v>1328.2364959917822</v>
      </c>
      <c r="AF1801">
        <v>1333.5768828117343</v>
      </c>
      <c r="AG1801">
        <v>750.88169563567919</v>
      </c>
      <c r="AH1801">
        <v>817.1259140250902</v>
      </c>
      <c r="AI1801">
        <v>616.25116982722648</v>
      </c>
      <c r="AJ1801">
        <v>604.88281005202953</v>
      </c>
      <c r="AK1801">
        <v>783.17733584673829</v>
      </c>
      <c r="AL1801">
        <v>610.59055728528347</v>
      </c>
      <c r="AX1801" s="248"/>
      <c r="AY1801" s="252"/>
    </row>
    <row r="1802" spans="30:51" x14ac:dyDescent="0.25">
      <c r="AD1802">
        <v>1788</v>
      </c>
      <c r="AE1802">
        <v>1302.08759230189</v>
      </c>
      <c r="AF1802">
        <v>2032.7889669041206</v>
      </c>
      <c r="AG1802">
        <v>777.57635487401808</v>
      </c>
      <c r="AH1802">
        <v>1052.5744695149267</v>
      </c>
      <c r="AI1802">
        <v>733.02263441137075</v>
      </c>
      <c r="AJ1802">
        <v>903.39756286825559</v>
      </c>
      <c r="AK1802">
        <v>905.07820307031898</v>
      </c>
      <c r="AL1802">
        <v>395.10653343688512</v>
      </c>
      <c r="AX1802" s="248"/>
      <c r="AY1802" s="252"/>
    </row>
    <row r="1803" spans="30:51" x14ac:dyDescent="0.25">
      <c r="AD1803">
        <v>1789</v>
      </c>
      <c r="AE1803">
        <v>1845.2330516274221</v>
      </c>
      <c r="AF1803">
        <v>1334.8337938112797</v>
      </c>
      <c r="AG1803">
        <v>1080.8384017847461</v>
      </c>
      <c r="AH1803">
        <v>1069.1161422693574</v>
      </c>
      <c r="AI1803">
        <v>609.57964432638914</v>
      </c>
      <c r="AJ1803">
        <v>404.34052781200086</v>
      </c>
      <c r="AK1803">
        <v>705.67902663101609</v>
      </c>
      <c r="AL1803">
        <v>548.58482189309814</v>
      </c>
      <c r="AX1803" s="248"/>
      <c r="AY1803" s="252"/>
    </row>
    <row r="1804" spans="30:51" x14ac:dyDescent="0.25">
      <c r="AD1804">
        <v>1790</v>
      </c>
      <c r="AE1804">
        <v>1430.5171569592601</v>
      </c>
      <c r="AF1804">
        <v>1462.2950230582569</v>
      </c>
      <c r="AG1804">
        <v>1108.4410863603568</v>
      </c>
      <c r="AH1804">
        <v>683.31093680550794</v>
      </c>
      <c r="AI1804">
        <v>1074.5183446547876</v>
      </c>
      <c r="AJ1804">
        <v>502.93196246421508</v>
      </c>
      <c r="AK1804">
        <v>700.96448872895803</v>
      </c>
      <c r="AL1804">
        <v>551.15952424025988</v>
      </c>
      <c r="AX1804" s="248"/>
      <c r="AY1804" s="252"/>
    </row>
    <row r="1805" spans="30:51" x14ac:dyDescent="0.25">
      <c r="AD1805">
        <v>1791</v>
      </c>
      <c r="AE1805">
        <v>1636.9368825797928</v>
      </c>
      <c r="AF1805">
        <v>2080.3161378061895</v>
      </c>
      <c r="AG1805">
        <v>935.08931834290775</v>
      </c>
      <c r="AH1805">
        <v>619.13351017076866</v>
      </c>
      <c r="AI1805">
        <v>377.08005691298814</v>
      </c>
      <c r="AJ1805">
        <v>579.56074939675273</v>
      </c>
      <c r="AK1805">
        <v>1157.1211520551203</v>
      </c>
      <c r="AL1805">
        <v>737.63635049926461</v>
      </c>
      <c r="AX1805" s="248"/>
      <c r="AY1805" s="252"/>
    </row>
    <row r="1806" spans="30:51" x14ac:dyDescent="0.25">
      <c r="AD1806">
        <v>1792</v>
      </c>
      <c r="AE1806">
        <v>1564.7190532418217</v>
      </c>
      <c r="AF1806">
        <v>1586.6747085654715</v>
      </c>
      <c r="AG1806">
        <v>658.80168982546309</v>
      </c>
      <c r="AH1806">
        <v>738.63003078522888</v>
      </c>
      <c r="AI1806">
        <v>783.77443682705325</v>
      </c>
      <c r="AJ1806">
        <v>519.49534375196095</v>
      </c>
      <c r="AK1806">
        <v>823.28065338522424</v>
      </c>
      <c r="AL1806">
        <v>662.78475826652777</v>
      </c>
      <c r="AX1806" s="248"/>
      <c r="AY1806" s="252"/>
    </row>
    <row r="1807" spans="30:51" x14ac:dyDescent="0.25">
      <c r="AD1807">
        <v>1793</v>
      </c>
      <c r="AE1807">
        <v>1635.8769561242193</v>
      </c>
      <c r="AF1807">
        <v>1780.5163019299675</v>
      </c>
      <c r="AG1807">
        <v>825.60043973009806</v>
      </c>
      <c r="AH1807">
        <v>843.94097213870896</v>
      </c>
      <c r="AI1807">
        <v>628.72644903479727</v>
      </c>
      <c r="AJ1807">
        <v>916.01951822618048</v>
      </c>
      <c r="AK1807">
        <v>577.45425048255481</v>
      </c>
      <c r="AL1807">
        <v>420.43496377108107</v>
      </c>
      <c r="AX1807" s="248"/>
      <c r="AY1807" s="252"/>
    </row>
    <row r="1808" spans="30:51" x14ac:dyDescent="0.25">
      <c r="AD1808">
        <v>1794</v>
      </c>
      <c r="AE1808">
        <v>1881.1395850436788</v>
      </c>
      <c r="AF1808">
        <v>992.26740620549913</v>
      </c>
      <c r="AG1808">
        <v>896.49407096599214</v>
      </c>
      <c r="AH1808">
        <v>811.39571892913159</v>
      </c>
      <c r="AI1808">
        <v>837.39393156950609</v>
      </c>
      <c r="AJ1808">
        <v>824.40789021583555</v>
      </c>
      <c r="AK1808">
        <v>569.40961254744593</v>
      </c>
      <c r="AL1808">
        <v>605.03777788800437</v>
      </c>
      <c r="AX1808" s="248"/>
      <c r="AY1808" s="252"/>
    </row>
    <row r="1809" spans="30:51" x14ac:dyDescent="0.25">
      <c r="AD1809">
        <v>1795</v>
      </c>
      <c r="AE1809">
        <v>1155.5932748440327</v>
      </c>
      <c r="AF1809">
        <v>1985.3093373921924</v>
      </c>
      <c r="AG1809">
        <v>1339.9449163366576</v>
      </c>
      <c r="AH1809">
        <v>666.62248810577807</v>
      </c>
      <c r="AI1809">
        <v>1041.9816925612131</v>
      </c>
      <c r="AJ1809">
        <v>578.37077349322476</v>
      </c>
      <c r="AK1809">
        <v>929.56244345170353</v>
      </c>
      <c r="AL1809">
        <v>733.49817501103644</v>
      </c>
      <c r="AX1809" s="248"/>
      <c r="AY1809" s="252"/>
    </row>
    <row r="1810" spans="30:51" x14ac:dyDescent="0.25">
      <c r="AD1810">
        <v>1796</v>
      </c>
      <c r="AE1810">
        <v>1895.8964311037687</v>
      </c>
      <c r="AF1810">
        <v>2016.8018090994478</v>
      </c>
      <c r="AG1810">
        <v>783.2222261110644</v>
      </c>
      <c r="AH1810">
        <v>788.06771780145755</v>
      </c>
      <c r="AI1810">
        <v>606.47622725943029</v>
      </c>
      <c r="AJ1810">
        <v>844.74804461156509</v>
      </c>
      <c r="AK1810">
        <v>729.41683467937298</v>
      </c>
      <c r="AL1810">
        <v>691.13611626957982</v>
      </c>
      <c r="AX1810" s="248"/>
      <c r="AY1810" s="252"/>
    </row>
    <row r="1811" spans="30:51" x14ac:dyDescent="0.25">
      <c r="AD1811">
        <v>1797</v>
      </c>
      <c r="AE1811">
        <v>1600.9005622972734</v>
      </c>
      <c r="AF1811">
        <v>1507.3507728249172</v>
      </c>
      <c r="AG1811">
        <v>1047.4383238640276</v>
      </c>
      <c r="AH1811">
        <v>736.82402799135798</v>
      </c>
      <c r="AI1811">
        <v>623.08001328243904</v>
      </c>
      <c r="AJ1811">
        <v>765.5733334633386</v>
      </c>
      <c r="AK1811">
        <v>446.05034490798778</v>
      </c>
      <c r="AL1811">
        <v>461.95555344455488</v>
      </c>
      <c r="AX1811" s="248"/>
      <c r="AY1811" s="252"/>
    </row>
    <row r="1812" spans="30:51" x14ac:dyDescent="0.25">
      <c r="AD1812">
        <v>1798</v>
      </c>
      <c r="AE1812">
        <v>1741.8557491512277</v>
      </c>
      <c r="AF1812">
        <v>1328.6521536074051</v>
      </c>
      <c r="AG1812">
        <v>1179.2026763287797</v>
      </c>
      <c r="AH1812">
        <v>870.96550787659839</v>
      </c>
      <c r="AI1812">
        <v>377.56893639697392</v>
      </c>
      <c r="AJ1812">
        <v>895.76887868917197</v>
      </c>
      <c r="AK1812">
        <v>719.05496008918408</v>
      </c>
      <c r="AL1812">
        <v>680.43289753458737</v>
      </c>
      <c r="AX1812" s="248"/>
      <c r="AY1812" s="252"/>
    </row>
    <row r="1813" spans="30:51" x14ac:dyDescent="0.25">
      <c r="AD1813">
        <v>1799</v>
      </c>
      <c r="AE1813">
        <v>1657.184798434695</v>
      </c>
      <c r="AF1813">
        <v>1768.6615320503583</v>
      </c>
      <c r="AG1813">
        <v>751.52752740521782</v>
      </c>
      <c r="AH1813">
        <v>725.51770747871319</v>
      </c>
      <c r="AI1813">
        <v>495.78610037046042</v>
      </c>
      <c r="AJ1813">
        <v>930.30014236957606</v>
      </c>
      <c r="AK1813">
        <v>722.3808303858417</v>
      </c>
      <c r="AL1813">
        <v>424.46441956635505</v>
      </c>
      <c r="AX1813" s="248"/>
      <c r="AY1813" s="252"/>
    </row>
    <row r="1814" spans="30:51" x14ac:dyDescent="0.25">
      <c r="AD1814">
        <v>1800</v>
      </c>
      <c r="AE1814">
        <v>2311.8506920231894</v>
      </c>
      <c r="AF1814">
        <v>1671.6473813241396</v>
      </c>
      <c r="AG1814">
        <v>1025.7341542871861</v>
      </c>
      <c r="AH1814">
        <v>935.03818284369709</v>
      </c>
      <c r="AI1814">
        <v>715.7521813307452</v>
      </c>
      <c r="AJ1814">
        <v>591.67183905823379</v>
      </c>
      <c r="AK1814">
        <v>401.83176936213295</v>
      </c>
      <c r="AL1814">
        <v>991.30294511889224</v>
      </c>
      <c r="AX1814" s="248"/>
      <c r="AY1814" s="252"/>
    </row>
    <row r="1815" spans="30:51" x14ac:dyDescent="0.25">
      <c r="AD1815">
        <v>1801</v>
      </c>
      <c r="AE1815">
        <v>1673.6615835401576</v>
      </c>
      <c r="AF1815">
        <v>2082.3661819961826</v>
      </c>
      <c r="AG1815">
        <v>1076.7947730307828</v>
      </c>
      <c r="AH1815">
        <v>628.62044802402932</v>
      </c>
      <c r="AI1815">
        <v>669.72501067922769</v>
      </c>
      <c r="AJ1815">
        <v>476.39168520145415</v>
      </c>
      <c r="AK1815">
        <v>490.25655226205356</v>
      </c>
      <c r="AL1815">
        <v>635.07204038162172</v>
      </c>
      <c r="AX1815" s="248"/>
      <c r="AY1815" s="252"/>
    </row>
    <row r="1816" spans="30:51" x14ac:dyDescent="0.25">
      <c r="AD1816">
        <v>1802</v>
      </c>
      <c r="AE1816">
        <v>1845.8789810048111</v>
      </c>
      <c r="AF1816">
        <v>1828.2645030486192</v>
      </c>
      <c r="AG1816">
        <v>753.28455608106651</v>
      </c>
      <c r="AH1816">
        <v>718.9019125032471</v>
      </c>
      <c r="AI1816">
        <v>454.4754507781368</v>
      </c>
      <c r="AJ1816">
        <v>641.87989947108326</v>
      </c>
      <c r="AK1816">
        <v>354.88564690711621</v>
      </c>
      <c r="AL1816">
        <v>1063.1501523637805</v>
      </c>
      <c r="AX1816" s="248"/>
      <c r="AY1816" s="252"/>
    </row>
    <row r="1817" spans="30:51" x14ac:dyDescent="0.25">
      <c r="AD1817">
        <v>1803</v>
      </c>
      <c r="AE1817">
        <v>1588.2973646917837</v>
      </c>
      <c r="AF1817">
        <v>1727.5272044642288</v>
      </c>
      <c r="AG1817">
        <v>859.07004920835811</v>
      </c>
      <c r="AH1817">
        <v>891.2612543398858</v>
      </c>
      <c r="AI1817">
        <v>566.39595985506355</v>
      </c>
      <c r="AJ1817">
        <v>392.73092184362088</v>
      </c>
      <c r="AK1817">
        <v>906.15652958771307</v>
      </c>
      <c r="AL1817">
        <v>654.39466648099778</v>
      </c>
      <c r="AX1817" s="248"/>
      <c r="AY1817" s="252"/>
    </row>
    <row r="1818" spans="30:51" x14ac:dyDescent="0.25">
      <c r="AD1818">
        <v>1804</v>
      </c>
      <c r="AE1818">
        <v>1756.2902865118501</v>
      </c>
      <c r="AF1818">
        <v>1092.4246614597112</v>
      </c>
      <c r="AG1818">
        <v>929.68837987502422</v>
      </c>
      <c r="AH1818">
        <v>700.32221241385889</v>
      </c>
      <c r="AI1818">
        <v>841.12466974679819</v>
      </c>
      <c r="AJ1818">
        <v>974.12420105516537</v>
      </c>
      <c r="AK1818">
        <v>628.18962901052487</v>
      </c>
      <c r="AL1818">
        <v>577.34272696101903</v>
      </c>
      <c r="AX1818" s="248"/>
      <c r="AY1818" s="252"/>
    </row>
    <row r="1819" spans="30:51" x14ac:dyDescent="0.25">
      <c r="AD1819">
        <v>1805</v>
      </c>
      <c r="AE1819">
        <v>1293.6954936245081</v>
      </c>
      <c r="AF1819">
        <v>1928.3870608190207</v>
      </c>
      <c r="AG1819">
        <v>907.9033871222922</v>
      </c>
      <c r="AH1819">
        <v>527.87927114045715</v>
      </c>
      <c r="AI1819">
        <v>505.71064978271943</v>
      </c>
      <c r="AJ1819">
        <v>602.38907570030744</v>
      </c>
      <c r="AK1819">
        <v>528.79009333697115</v>
      </c>
      <c r="AL1819">
        <v>949.34937966252426</v>
      </c>
      <c r="AX1819" s="248"/>
      <c r="AY1819" s="252"/>
    </row>
    <row r="1820" spans="30:51" x14ac:dyDescent="0.25">
      <c r="AD1820">
        <v>1806</v>
      </c>
      <c r="AE1820">
        <v>1908.0338175751117</v>
      </c>
      <c r="AF1820">
        <v>1386.1193828765834</v>
      </c>
      <c r="AG1820">
        <v>1090.1412788763423</v>
      </c>
      <c r="AH1820">
        <v>830.0459020781326</v>
      </c>
      <c r="AI1820">
        <v>1230.4696468867396</v>
      </c>
      <c r="AJ1820">
        <v>568.64052273996936</v>
      </c>
      <c r="AK1820">
        <v>768.11392140822147</v>
      </c>
      <c r="AL1820">
        <v>868.43641499107343</v>
      </c>
      <c r="AX1820" s="248"/>
      <c r="AY1820" s="252"/>
    </row>
    <row r="1821" spans="30:51" x14ac:dyDescent="0.25">
      <c r="AD1821">
        <v>1807</v>
      </c>
      <c r="AE1821">
        <v>1364.6570798191246</v>
      </c>
      <c r="AF1821">
        <v>1363.8179456997309</v>
      </c>
      <c r="AG1821">
        <v>1049.18427226324</v>
      </c>
      <c r="AH1821">
        <v>844.45244641864167</v>
      </c>
      <c r="AI1821">
        <v>781.39881004819222</v>
      </c>
      <c r="AJ1821">
        <v>678.10187081561321</v>
      </c>
      <c r="AK1821">
        <v>563.1925594742163</v>
      </c>
      <c r="AL1821">
        <v>847.69969519810047</v>
      </c>
      <c r="AX1821" s="248"/>
      <c r="AY1821" s="252"/>
    </row>
    <row r="1822" spans="30:51" x14ac:dyDescent="0.25">
      <c r="AD1822">
        <v>1808</v>
      </c>
      <c r="AE1822">
        <v>1299.6233977374386</v>
      </c>
      <c r="AF1822">
        <v>1515.3514437982308</v>
      </c>
      <c r="AG1822">
        <v>1136.534885884198</v>
      </c>
      <c r="AH1822">
        <v>776.97345902646475</v>
      </c>
      <c r="AI1822">
        <v>755.65686899964612</v>
      </c>
      <c r="AJ1822">
        <v>734.82375564573351</v>
      </c>
      <c r="AK1822">
        <v>813.25969946499629</v>
      </c>
      <c r="AL1822">
        <v>747.98809955687568</v>
      </c>
      <c r="AX1822" s="248"/>
      <c r="AY1822" s="252"/>
    </row>
    <row r="1823" spans="30:51" x14ac:dyDescent="0.25">
      <c r="AD1823">
        <v>1809</v>
      </c>
      <c r="AE1823">
        <v>1580.7512341467627</v>
      </c>
      <c r="AF1823">
        <v>1300.2694634176196</v>
      </c>
      <c r="AG1823">
        <v>687.75763429877111</v>
      </c>
      <c r="AH1823">
        <v>1093.9982983590107</v>
      </c>
      <c r="AI1823">
        <v>424.91877849939459</v>
      </c>
      <c r="AJ1823">
        <v>561.9752064791611</v>
      </c>
      <c r="AK1823">
        <v>463.51987083269137</v>
      </c>
      <c r="AL1823">
        <v>682.94919285556284</v>
      </c>
      <c r="AX1823" s="248"/>
      <c r="AY1823" s="252"/>
    </row>
    <row r="1824" spans="30:51" x14ac:dyDescent="0.25">
      <c r="AD1824">
        <v>1810</v>
      </c>
      <c r="AE1824">
        <v>1479.1844286953292</v>
      </c>
      <c r="AF1824">
        <v>1609.1130074661078</v>
      </c>
      <c r="AG1824">
        <v>856.96340714722351</v>
      </c>
      <c r="AH1824">
        <v>900.84048662196165</v>
      </c>
      <c r="AI1824">
        <v>812.6964007678032</v>
      </c>
      <c r="AJ1824">
        <v>987.18762263603833</v>
      </c>
      <c r="AK1824">
        <v>891.62645917135546</v>
      </c>
      <c r="AL1824">
        <v>455.04421058019648</v>
      </c>
      <c r="AX1824" s="248"/>
      <c r="AY1824" s="252"/>
    </row>
    <row r="1825" spans="30:51" x14ac:dyDescent="0.25">
      <c r="AD1825">
        <v>1811</v>
      </c>
      <c r="AE1825">
        <v>1449.2198979860837</v>
      </c>
      <c r="AF1825">
        <v>1747.21062006632</v>
      </c>
      <c r="AG1825">
        <v>1059.976520251259</v>
      </c>
      <c r="AH1825">
        <v>1093.5878948728136</v>
      </c>
      <c r="AI1825">
        <v>778.37946954431322</v>
      </c>
      <c r="AJ1825">
        <v>1005.9860174266915</v>
      </c>
      <c r="AK1825">
        <v>739.83781991020533</v>
      </c>
      <c r="AL1825">
        <v>508.11264988466917</v>
      </c>
      <c r="AX1825" s="248"/>
      <c r="AY1825" s="252"/>
    </row>
    <row r="1826" spans="30:51" x14ac:dyDescent="0.25">
      <c r="AD1826">
        <v>1812</v>
      </c>
      <c r="AE1826">
        <v>1901.9432474665728</v>
      </c>
      <c r="AF1826">
        <v>1366.2104484285296</v>
      </c>
      <c r="AG1826">
        <v>1236.9090538180053</v>
      </c>
      <c r="AH1826">
        <v>521.70777206372031</v>
      </c>
      <c r="AI1826">
        <v>701.0820789849214</v>
      </c>
      <c r="AJ1826">
        <v>742.64176091170259</v>
      </c>
      <c r="AK1826">
        <v>613.3391564398554</v>
      </c>
      <c r="AL1826">
        <v>587.27345767672568</v>
      </c>
      <c r="AX1826" s="248"/>
      <c r="AY1826" s="252"/>
    </row>
    <row r="1827" spans="30:51" x14ac:dyDescent="0.25">
      <c r="AD1827">
        <v>1813</v>
      </c>
      <c r="AE1827">
        <v>1585.9291607866048</v>
      </c>
      <c r="AF1827">
        <v>1877.8808295024669</v>
      </c>
      <c r="AG1827">
        <v>937.57633095033816</v>
      </c>
      <c r="AH1827">
        <v>673.1839908510857</v>
      </c>
      <c r="AI1827">
        <v>483.59635499436382</v>
      </c>
      <c r="AJ1827">
        <v>553.8722133003173</v>
      </c>
      <c r="AK1827">
        <v>823.28570449459858</v>
      </c>
      <c r="AL1827">
        <v>506.91163652233064</v>
      </c>
      <c r="AX1827" s="248"/>
      <c r="AY1827" s="252"/>
    </row>
    <row r="1828" spans="30:51" x14ac:dyDescent="0.25">
      <c r="AD1828">
        <v>1814</v>
      </c>
      <c r="AE1828">
        <v>1097.1847555766021</v>
      </c>
      <c r="AF1828">
        <v>1595.262512922681</v>
      </c>
      <c r="AG1828">
        <v>1248.9802772856915</v>
      </c>
      <c r="AH1828">
        <v>572.39889411146191</v>
      </c>
      <c r="AI1828">
        <v>585.37758524389392</v>
      </c>
      <c r="AJ1828">
        <v>574.66528179788975</v>
      </c>
      <c r="AK1828">
        <v>738.06584390174908</v>
      </c>
      <c r="AL1828">
        <v>888.8012547145986</v>
      </c>
      <c r="AX1828" s="248"/>
      <c r="AY1828" s="252"/>
    </row>
    <row r="1829" spans="30:51" x14ac:dyDescent="0.25">
      <c r="AD1829">
        <v>1815</v>
      </c>
      <c r="AE1829">
        <v>1759.9504281259483</v>
      </c>
      <c r="AF1829">
        <v>1449.0436485994237</v>
      </c>
      <c r="AG1829">
        <v>742.34267571280247</v>
      </c>
      <c r="AH1829">
        <v>577.1040416574134</v>
      </c>
      <c r="AI1829">
        <v>494.12022567626116</v>
      </c>
      <c r="AJ1829">
        <v>584.87918375530421</v>
      </c>
      <c r="AK1829">
        <v>633.68437574168206</v>
      </c>
      <c r="AL1829">
        <v>492.58292650372982</v>
      </c>
      <c r="AX1829" s="248"/>
      <c r="AY1829" s="252"/>
    </row>
    <row r="1830" spans="30:51" x14ac:dyDescent="0.25">
      <c r="AD1830">
        <v>1816</v>
      </c>
      <c r="AE1830">
        <v>1920.1614725358677</v>
      </c>
      <c r="AF1830">
        <v>1738.8821443093234</v>
      </c>
      <c r="AG1830">
        <v>900.32726791416201</v>
      </c>
      <c r="AH1830">
        <v>746.22393391280127</v>
      </c>
      <c r="AI1830">
        <v>764.06226154723163</v>
      </c>
      <c r="AJ1830">
        <v>394.85316204604874</v>
      </c>
      <c r="AK1830">
        <v>664.96922870673529</v>
      </c>
      <c r="AL1830">
        <v>751.54838745676261</v>
      </c>
      <c r="AX1830" s="248"/>
      <c r="AY1830" s="252"/>
    </row>
    <row r="1831" spans="30:51" x14ac:dyDescent="0.25">
      <c r="AD1831">
        <v>1817</v>
      </c>
      <c r="AE1831">
        <v>1391.2354778214242</v>
      </c>
      <c r="AF1831">
        <v>1359.9660949519148</v>
      </c>
      <c r="AG1831">
        <v>1103.4651017266317</v>
      </c>
      <c r="AH1831">
        <v>916.19052199250564</v>
      </c>
      <c r="AI1831">
        <v>815.6388863625258</v>
      </c>
      <c r="AJ1831">
        <v>337.95633005995342</v>
      </c>
      <c r="AK1831">
        <v>987.29458292568597</v>
      </c>
      <c r="AL1831">
        <v>1044.1511222278125</v>
      </c>
      <c r="AX1831" s="248"/>
      <c r="AY1831" s="252"/>
    </row>
    <row r="1832" spans="30:51" x14ac:dyDescent="0.25">
      <c r="AD1832">
        <v>1818</v>
      </c>
      <c r="AE1832">
        <v>1446.4167651177761</v>
      </c>
      <c r="AF1832">
        <v>1549.4544203205428</v>
      </c>
      <c r="AG1832">
        <v>1031.5597631453888</v>
      </c>
      <c r="AH1832">
        <v>711.87455220288598</v>
      </c>
      <c r="AI1832">
        <v>627.9935721764632</v>
      </c>
      <c r="AJ1832">
        <v>809.49987706527679</v>
      </c>
      <c r="AK1832">
        <v>570.28299880528198</v>
      </c>
      <c r="AL1832">
        <v>724.41811152374169</v>
      </c>
      <c r="AX1832" s="248"/>
      <c r="AY1832" s="252"/>
    </row>
    <row r="1833" spans="30:51" x14ac:dyDescent="0.25">
      <c r="AD1833">
        <v>1819</v>
      </c>
      <c r="AE1833">
        <v>1466.4234547018527</v>
      </c>
      <c r="AF1833">
        <v>1232.9812127158395</v>
      </c>
      <c r="AG1833">
        <v>1183.9026201610495</v>
      </c>
      <c r="AH1833">
        <v>707.6327175037303</v>
      </c>
      <c r="AI1833">
        <v>505.88811324730523</v>
      </c>
      <c r="AJ1833">
        <v>906.38914147874857</v>
      </c>
      <c r="AK1833">
        <v>857.11889118256772</v>
      </c>
      <c r="AL1833">
        <v>606.62422287726849</v>
      </c>
      <c r="AX1833" s="248"/>
      <c r="AY1833" s="252"/>
    </row>
    <row r="1834" spans="30:51" x14ac:dyDescent="0.25">
      <c r="AD1834">
        <v>1820</v>
      </c>
      <c r="AE1834">
        <v>1284.6396507152892</v>
      </c>
      <c r="AF1834">
        <v>1581.3635387118225</v>
      </c>
      <c r="AG1834">
        <v>723.84785195573397</v>
      </c>
      <c r="AH1834">
        <v>836.94781239470763</v>
      </c>
      <c r="AI1834">
        <v>655.36056659371172</v>
      </c>
      <c r="AJ1834">
        <v>574.70784455928549</v>
      </c>
      <c r="AK1834">
        <v>578.02836489714821</v>
      </c>
      <c r="AL1834">
        <v>689.96535550950807</v>
      </c>
      <c r="AX1834" s="248"/>
      <c r="AY1834" s="252"/>
    </row>
    <row r="1835" spans="30:51" x14ac:dyDescent="0.25">
      <c r="AD1835">
        <v>1821</v>
      </c>
      <c r="AE1835">
        <v>1746.3059542970964</v>
      </c>
      <c r="AF1835">
        <v>1245.5073516926357</v>
      </c>
      <c r="AG1835">
        <v>1169.0726339623538</v>
      </c>
      <c r="AH1835">
        <v>618.46508094360547</v>
      </c>
      <c r="AI1835">
        <v>752.59773174061456</v>
      </c>
      <c r="AJ1835">
        <v>687.73507433165582</v>
      </c>
      <c r="AK1835">
        <v>664.300559745432</v>
      </c>
      <c r="AL1835">
        <v>638.87970142414906</v>
      </c>
      <c r="AX1835" s="248"/>
      <c r="AY1835" s="252"/>
    </row>
    <row r="1836" spans="30:51" x14ac:dyDescent="0.25">
      <c r="AD1836">
        <v>1822</v>
      </c>
      <c r="AE1836">
        <v>1546.3578245657475</v>
      </c>
      <c r="AF1836">
        <v>1168.218839467942</v>
      </c>
      <c r="AG1836">
        <v>925.52837087738567</v>
      </c>
      <c r="AH1836">
        <v>660.27141431279642</v>
      </c>
      <c r="AI1836">
        <v>561.64507234377879</v>
      </c>
      <c r="AJ1836">
        <v>624.36781425852644</v>
      </c>
      <c r="AK1836">
        <v>402.1869982272155</v>
      </c>
      <c r="AL1836">
        <v>636.69468501736139</v>
      </c>
      <c r="AX1836" s="248"/>
      <c r="AY1836" s="252"/>
    </row>
    <row r="1837" spans="30:51" x14ac:dyDescent="0.25">
      <c r="AD1837">
        <v>1823</v>
      </c>
      <c r="AE1837">
        <v>1698.6977188446519</v>
      </c>
      <c r="AF1837">
        <v>1717.7455535320778</v>
      </c>
      <c r="AG1837">
        <v>966.37378918536945</v>
      </c>
      <c r="AH1837">
        <v>672.08094058586744</v>
      </c>
      <c r="AI1837">
        <v>641.86643127949549</v>
      </c>
      <c r="AJ1837">
        <v>263.26264205505532</v>
      </c>
      <c r="AK1837">
        <v>1083.7400762708571</v>
      </c>
      <c r="AL1837">
        <v>551.90954774970191</v>
      </c>
      <c r="AX1837" s="248"/>
      <c r="AY1837" s="252"/>
    </row>
    <row r="1838" spans="30:51" x14ac:dyDescent="0.25">
      <c r="AD1838">
        <v>1824</v>
      </c>
      <c r="AE1838">
        <v>1670.2526142413342</v>
      </c>
      <c r="AF1838">
        <v>1400.1491467553042</v>
      </c>
      <c r="AG1838">
        <v>888.01832931481101</v>
      </c>
      <c r="AH1838">
        <v>821.08334161539062</v>
      </c>
      <c r="AI1838">
        <v>892.15597115961032</v>
      </c>
      <c r="AJ1838">
        <v>844.63757755512552</v>
      </c>
      <c r="AK1838">
        <v>1072.710077906248</v>
      </c>
      <c r="AL1838">
        <v>732.82320403976018</v>
      </c>
      <c r="AX1838" s="248"/>
      <c r="AY1838" s="252"/>
    </row>
    <row r="1839" spans="30:51" x14ac:dyDescent="0.25">
      <c r="AD1839">
        <v>1825</v>
      </c>
      <c r="AE1839">
        <v>1740.4945149258083</v>
      </c>
      <c r="AF1839">
        <v>2037.1386362037458</v>
      </c>
      <c r="AG1839">
        <v>1099.4306990409277</v>
      </c>
      <c r="AH1839">
        <v>657.9644912930089</v>
      </c>
      <c r="AI1839">
        <v>679.07352841211741</v>
      </c>
      <c r="AJ1839">
        <v>1015.528116923826</v>
      </c>
      <c r="AK1839">
        <v>656.2511271523673</v>
      </c>
      <c r="AL1839">
        <v>554.14684746139733</v>
      </c>
      <c r="AX1839" s="248"/>
      <c r="AY1839" s="252"/>
    </row>
    <row r="1840" spans="30:51" x14ac:dyDescent="0.25">
      <c r="AD1840">
        <v>1826</v>
      </c>
      <c r="AE1840">
        <v>2150.4862793030143</v>
      </c>
      <c r="AF1840">
        <v>1412.4824438222618</v>
      </c>
      <c r="AG1840">
        <v>927.49421667094691</v>
      </c>
      <c r="AH1840">
        <v>830.81695006925258</v>
      </c>
      <c r="AI1840">
        <v>648.51308177663441</v>
      </c>
      <c r="AJ1840">
        <v>513.14394391516998</v>
      </c>
      <c r="AK1840">
        <v>735.25821166970672</v>
      </c>
      <c r="AL1840">
        <v>548.65169715045704</v>
      </c>
      <c r="AX1840" s="248"/>
      <c r="AY1840" s="252"/>
    </row>
    <row r="1841" spans="30:51" x14ac:dyDescent="0.25">
      <c r="AD1841">
        <v>1827</v>
      </c>
      <c r="AE1841">
        <v>1774.1955799503785</v>
      </c>
      <c r="AF1841">
        <v>1770.8797201739312</v>
      </c>
      <c r="AG1841">
        <v>733.55701440424025</v>
      </c>
      <c r="AH1841">
        <v>593.32225708693954</v>
      </c>
      <c r="AI1841">
        <v>657.27316758041661</v>
      </c>
      <c r="AJ1841">
        <v>652.15018936179501</v>
      </c>
      <c r="AK1841">
        <v>1029.1194091832519</v>
      </c>
      <c r="AL1841">
        <v>617.49719863329381</v>
      </c>
      <c r="AX1841" s="248"/>
      <c r="AY1841" s="252"/>
    </row>
    <row r="1842" spans="30:51" x14ac:dyDescent="0.25">
      <c r="AD1842">
        <v>1828</v>
      </c>
      <c r="AE1842">
        <v>1343.0783419534721</v>
      </c>
      <c r="AF1842">
        <v>1038.7430761100945</v>
      </c>
      <c r="AG1842">
        <v>1183.825711147337</v>
      </c>
      <c r="AH1842">
        <v>822.50855000619629</v>
      </c>
      <c r="AI1842">
        <v>551.07908270193673</v>
      </c>
      <c r="AJ1842">
        <v>591.7629117937671</v>
      </c>
      <c r="AK1842">
        <v>335.84850732012831</v>
      </c>
      <c r="AL1842">
        <v>802.17241958117518</v>
      </c>
      <c r="AX1842" s="248"/>
      <c r="AY1842" s="252"/>
    </row>
    <row r="1843" spans="30:51" x14ac:dyDescent="0.25">
      <c r="AD1843">
        <v>1829</v>
      </c>
      <c r="AE1843">
        <v>1376.9259504863926</v>
      </c>
      <c r="AF1843">
        <v>1415.3038954890703</v>
      </c>
      <c r="AG1843">
        <v>919.06400047733075</v>
      </c>
      <c r="AH1843">
        <v>475.13005717748598</v>
      </c>
      <c r="AI1843">
        <v>552.17905682597041</v>
      </c>
      <c r="AJ1843">
        <v>704.60858102722159</v>
      </c>
      <c r="AK1843">
        <v>812.75188782527812</v>
      </c>
      <c r="AL1843">
        <v>678.94403126039026</v>
      </c>
      <c r="AX1843" s="248"/>
      <c r="AY1843" s="252"/>
    </row>
    <row r="1844" spans="30:51" x14ac:dyDescent="0.25">
      <c r="AD1844">
        <v>1830</v>
      </c>
      <c r="AE1844">
        <v>1815.7452263399375</v>
      </c>
      <c r="AF1844">
        <v>2105.4170064115815</v>
      </c>
      <c r="AG1844">
        <v>928.541482499739</v>
      </c>
      <c r="AH1844">
        <v>704.19398326645342</v>
      </c>
      <c r="AI1844">
        <v>515.51114643458311</v>
      </c>
      <c r="AJ1844">
        <v>686.3367430747337</v>
      </c>
      <c r="AK1844">
        <v>923.62597264135638</v>
      </c>
      <c r="AL1844">
        <v>817.83891864542966</v>
      </c>
      <c r="AX1844" s="248"/>
      <c r="AY1844" s="252"/>
    </row>
    <row r="1845" spans="30:51" x14ac:dyDescent="0.25">
      <c r="AD1845">
        <v>1831</v>
      </c>
      <c r="AE1845">
        <v>1738.9926982185457</v>
      </c>
      <c r="AF1845">
        <v>1541.2997315919806</v>
      </c>
      <c r="AG1845">
        <v>779.94942140687681</v>
      </c>
      <c r="AH1845">
        <v>687.0371178393151</v>
      </c>
      <c r="AI1845">
        <v>750.30428509556225</v>
      </c>
      <c r="AJ1845">
        <v>563.12040384805039</v>
      </c>
      <c r="AK1845">
        <v>514.87170762857181</v>
      </c>
      <c r="AL1845">
        <v>324.26350491154159</v>
      </c>
      <c r="AX1845" s="248"/>
      <c r="AY1845" s="252"/>
    </row>
    <row r="1846" spans="30:51" x14ac:dyDescent="0.25">
      <c r="AD1846">
        <v>1832</v>
      </c>
      <c r="AE1846">
        <v>1302.3493758966756</v>
      </c>
      <c r="AF1846">
        <v>1498.1747955643359</v>
      </c>
      <c r="AG1846">
        <v>1046.1075733125538</v>
      </c>
      <c r="AH1846">
        <v>640.26490182706493</v>
      </c>
      <c r="AI1846">
        <v>490.90888657978576</v>
      </c>
      <c r="AJ1846">
        <v>510.75680442021678</v>
      </c>
      <c r="AK1846">
        <v>412.62895261031736</v>
      </c>
      <c r="AL1846">
        <v>410.79627821387373</v>
      </c>
      <c r="AX1846" s="248"/>
      <c r="AY1846" s="252"/>
    </row>
    <row r="1847" spans="30:51" x14ac:dyDescent="0.25">
      <c r="AD1847">
        <v>1833</v>
      </c>
      <c r="AE1847">
        <v>1589.6707090257009</v>
      </c>
      <c r="AF1847">
        <v>2047.8331787503348</v>
      </c>
      <c r="AG1847">
        <v>1072.8186239583856</v>
      </c>
      <c r="AH1847">
        <v>664.21485064163471</v>
      </c>
      <c r="AI1847">
        <v>585.27260016317359</v>
      </c>
      <c r="AJ1847">
        <v>493.88492073277047</v>
      </c>
      <c r="AK1847">
        <v>656.32611106295872</v>
      </c>
      <c r="AL1847">
        <v>1238.7125638064297</v>
      </c>
      <c r="AX1847" s="248"/>
      <c r="AY1847" s="252"/>
    </row>
    <row r="1848" spans="30:51" x14ac:dyDescent="0.25">
      <c r="AD1848">
        <v>1834</v>
      </c>
      <c r="AE1848">
        <v>1490.6071621689566</v>
      </c>
      <c r="AF1848">
        <v>1337.1674625228165</v>
      </c>
      <c r="AG1848">
        <v>1005.6483155343119</v>
      </c>
      <c r="AH1848">
        <v>677.02432803202714</v>
      </c>
      <c r="AI1848">
        <v>469.36827871901551</v>
      </c>
      <c r="AJ1848">
        <v>1013.9169926041909</v>
      </c>
      <c r="AK1848">
        <v>671.50142196403465</v>
      </c>
      <c r="AL1848">
        <v>763.12534973831055</v>
      </c>
      <c r="AX1848" s="248"/>
      <c r="AY1848" s="252"/>
    </row>
    <row r="1849" spans="30:51" x14ac:dyDescent="0.25">
      <c r="AD1849">
        <v>1835</v>
      </c>
      <c r="AE1849">
        <v>1430.1889485601396</v>
      </c>
      <c r="AF1849">
        <v>1697.9729939497952</v>
      </c>
      <c r="AG1849">
        <v>930.95681649270045</v>
      </c>
      <c r="AH1849">
        <v>757.24605584984261</v>
      </c>
      <c r="AI1849">
        <v>715.84466015343367</v>
      </c>
      <c r="AJ1849">
        <v>581.60380723449521</v>
      </c>
      <c r="AK1849">
        <v>814.45531219109625</v>
      </c>
      <c r="AL1849">
        <v>544.45370127689853</v>
      </c>
      <c r="AX1849" s="248"/>
      <c r="AY1849" s="252"/>
    </row>
    <row r="1850" spans="30:51" x14ac:dyDescent="0.25">
      <c r="AD1850">
        <v>1836</v>
      </c>
      <c r="AE1850">
        <v>1400.3805447389577</v>
      </c>
      <c r="AF1850">
        <v>1557.7328466041374</v>
      </c>
      <c r="AG1850">
        <v>1108.2485313607062</v>
      </c>
      <c r="AH1850">
        <v>656.32093292082379</v>
      </c>
      <c r="AI1850">
        <v>456.26282293969155</v>
      </c>
      <c r="AJ1850">
        <v>643.419691144132</v>
      </c>
      <c r="AK1850">
        <v>437.76651114593813</v>
      </c>
      <c r="AL1850">
        <v>393.85202920351571</v>
      </c>
      <c r="AX1850" s="248"/>
      <c r="AY1850" s="252"/>
    </row>
    <row r="1851" spans="30:51" x14ac:dyDescent="0.25">
      <c r="AD1851">
        <v>1837</v>
      </c>
      <c r="AE1851">
        <v>1540.2753417523056</v>
      </c>
      <c r="AF1851">
        <v>1727.2077921732387</v>
      </c>
      <c r="AG1851">
        <v>873.64770605310787</v>
      </c>
      <c r="AH1851">
        <v>997.63850915745866</v>
      </c>
      <c r="AI1851">
        <v>647.80251178821811</v>
      </c>
      <c r="AJ1851">
        <v>479.0769660596643</v>
      </c>
      <c r="AK1851">
        <v>329.34612198692867</v>
      </c>
      <c r="AL1851">
        <v>507.46471085285555</v>
      </c>
      <c r="AX1851" s="248"/>
      <c r="AY1851" s="252"/>
    </row>
    <row r="1852" spans="30:51" x14ac:dyDescent="0.25">
      <c r="AD1852">
        <v>1838</v>
      </c>
      <c r="AE1852">
        <v>1784.3974179146237</v>
      </c>
      <c r="AF1852">
        <v>1399.8976263717527</v>
      </c>
      <c r="AG1852">
        <v>1313.6652090612984</v>
      </c>
      <c r="AH1852">
        <v>1389.9181678586219</v>
      </c>
      <c r="AI1852">
        <v>650.050530013291</v>
      </c>
      <c r="AJ1852">
        <v>591.56184241420601</v>
      </c>
      <c r="AK1852">
        <v>770.33727263025116</v>
      </c>
      <c r="AL1852">
        <v>771.69320210982733</v>
      </c>
      <c r="AX1852" s="248"/>
      <c r="AY1852" s="252"/>
    </row>
    <row r="1853" spans="30:51" x14ac:dyDescent="0.25">
      <c r="AD1853">
        <v>1839</v>
      </c>
      <c r="AE1853">
        <v>805.57148446061524</v>
      </c>
      <c r="AF1853">
        <v>1395.4093440421523</v>
      </c>
      <c r="AG1853">
        <v>691.82924514962906</v>
      </c>
      <c r="AH1853">
        <v>817.27556500728451</v>
      </c>
      <c r="AI1853">
        <v>719.50110961637995</v>
      </c>
      <c r="AJ1853">
        <v>544.18108848913664</v>
      </c>
      <c r="AK1853">
        <v>962.93014017662153</v>
      </c>
      <c r="AL1853">
        <v>438.65011850725995</v>
      </c>
      <c r="AX1853" s="248"/>
      <c r="AY1853" s="252"/>
    </row>
    <row r="1854" spans="30:51" x14ac:dyDescent="0.25">
      <c r="AD1854">
        <v>1840</v>
      </c>
      <c r="AE1854">
        <v>1699.7817431380399</v>
      </c>
      <c r="AF1854">
        <v>1737.2653171285801</v>
      </c>
      <c r="AG1854">
        <v>762.58278578330339</v>
      </c>
      <c r="AH1854">
        <v>829.552320530923</v>
      </c>
      <c r="AI1854">
        <v>586.09052715409166</v>
      </c>
      <c r="AJ1854">
        <v>661.8649743566134</v>
      </c>
      <c r="AK1854">
        <v>889.03379429349695</v>
      </c>
      <c r="AL1854">
        <v>1000.4951831886692</v>
      </c>
      <c r="AX1854" s="248"/>
      <c r="AY1854" s="252"/>
    </row>
    <row r="1855" spans="30:51" x14ac:dyDescent="0.25">
      <c r="AD1855">
        <v>1841</v>
      </c>
      <c r="AE1855">
        <v>1842.1340545703715</v>
      </c>
      <c r="AF1855">
        <v>1271.8880049647705</v>
      </c>
      <c r="AG1855">
        <v>1246.8808955742008</v>
      </c>
      <c r="AH1855">
        <v>654.69414886432332</v>
      </c>
      <c r="AI1855">
        <v>696.6457439247763</v>
      </c>
      <c r="AJ1855">
        <v>445.31602171927909</v>
      </c>
      <c r="AK1855">
        <v>643.00874196463496</v>
      </c>
      <c r="AL1855">
        <v>847.69437296813157</v>
      </c>
      <c r="AX1855" s="248"/>
      <c r="AY1855" s="252"/>
    </row>
    <row r="1856" spans="30:51" x14ac:dyDescent="0.25">
      <c r="AD1856">
        <v>1842</v>
      </c>
      <c r="AE1856">
        <v>1492.9675388127002</v>
      </c>
      <c r="AF1856">
        <v>1628.1773424061776</v>
      </c>
      <c r="AG1856">
        <v>812.92355589707711</v>
      </c>
      <c r="AH1856">
        <v>853.68038423764904</v>
      </c>
      <c r="AI1856">
        <v>693.92796388420106</v>
      </c>
      <c r="AJ1856">
        <v>709.51682844557786</v>
      </c>
      <c r="AK1856">
        <v>731.70179171329005</v>
      </c>
      <c r="AL1856">
        <v>394.68619727586605</v>
      </c>
      <c r="AX1856" s="248"/>
      <c r="AY1856" s="252"/>
    </row>
    <row r="1857" spans="30:51" x14ac:dyDescent="0.25">
      <c r="AD1857">
        <v>1843</v>
      </c>
      <c r="AE1857">
        <v>2045.0283280130329</v>
      </c>
      <c r="AF1857">
        <v>1823.9829408150028</v>
      </c>
      <c r="AG1857">
        <v>1194.4740135200552</v>
      </c>
      <c r="AH1857">
        <v>806.30655453724046</v>
      </c>
      <c r="AI1857">
        <v>718.54965126169134</v>
      </c>
      <c r="AJ1857">
        <v>775.25611775160951</v>
      </c>
      <c r="AK1857">
        <v>740.41502488837227</v>
      </c>
      <c r="AL1857">
        <v>373.36288097269698</v>
      </c>
      <c r="AX1857" s="248"/>
      <c r="AY1857" s="252"/>
    </row>
    <row r="1858" spans="30:51" x14ac:dyDescent="0.25">
      <c r="AD1858">
        <v>1844</v>
      </c>
      <c r="AE1858">
        <v>1483.4564590558871</v>
      </c>
      <c r="AF1858">
        <v>1828.2934195600164</v>
      </c>
      <c r="AG1858">
        <v>1216.7823840674473</v>
      </c>
      <c r="AH1858">
        <v>974.69079741435587</v>
      </c>
      <c r="AI1858">
        <v>635.68288497929825</v>
      </c>
      <c r="AJ1858">
        <v>830.60768474542226</v>
      </c>
      <c r="AK1858">
        <v>673.61594084243211</v>
      </c>
      <c r="AL1858">
        <v>462.8215119826537</v>
      </c>
      <c r="AX1858" s="248"/>
      <c r="AY1858" s="252"/>
    </row>
    <row r="1859" spans="30:51" x14ac:dyDescent="0.25">
      <c r="AD1859">
        <v>1845</v>
      </c>
      <c r="AE1859">
        <v>1451.7718221921259</v>
      </c>
      <c r="AF1859">
        <v>1300.6767385654912</v>
      </c>
      <c r="AG1859">
        <v>981.78745940564818</v>
      </c>
      <c r="AH1859">
        <v>868.49639242327885</v>
      </c>
      <c r="AI1859">
        <v>898.93876445452122</v>
      </c>
      <c r="AJ1859">
        <v>917.43888283234674</v>
      </c>
      <c r="AK1859">
        <v>680.5975409831276</v>
      </c>
      <c r="AL1859">
        <v>649.31406404631934</v>
      </c>
      <c r="AX1859" s="248"/>
      <c r="AY1859" s="252"/>
    </row>
    <row r="1860" spans="30:51" x14ac:dyDescent="0.25">
      <c r="AD1860">
        <v>1846</v>
      </c>
      <c r="AE1860">
        <v>1996.3361443673809</v>
      </c>
      <c r="AF1860">
        <v>1203.2655572062702</v>
      </c>
      <c r="AG1860">
        <v>1307.9607472713496</v>
      </c>
      <c r="AH1860">
        <v>574.41181042138192</v>
      </c>
      <c r="AI1860">
        <v>461.73901720429205</v>
      </c>
      <c r="AJ1860">
        <v>591.64671389255568</v>
      </c>
      <c r="AK1860">
        <v>541.13267879235286</v>
      </c>
      <c r="AL1860">
        <v>478.23727006636091</v>
      </c>
      <c r="AX1860" s="248"/>
      <c r="AY1860" s="252"/>
    </row>
    <row r="1861" spans="30:51" x14ac:dyDescent="0.25">
      <c r="AD1861">
        <v>1847</v>
      </c>
      <c r="AE1861">
        <v>1331.1698126782182</v>
      </c>
      <c r="AF1861">
        <v>1941.39073052494</v>
      </c>
      <c r="AG1861">
        <v>1137.7935542441749</v>
      </c>
      <c r="AH1861">
        <v>778.89540992575485</v>
      </c>
      <c r="AI1861">
        <v>626.0108803107064</v>
      </c>
      <c r="AJ1861">
        <v>903.6350291465501</v>
      </c>
      <c r="AK1861">
        <v>951.43851370096695</v>
      </c>
      <c r="AL1861">
        <v>580.66521072173873</v>
      </c>
      <c r="AX1861" s="248"/>
      <c r="AY1861" s="252"/>
    </row>
    <row r="1862" spans="30:51" x14ac:dyDescent="0.25">
      <c r="AD1862">
        <v>1848</v>
      </c>
      <c r="AE1862">
        <v>1086.174190721485</v>
      </c>
      <c r="AF1862">
        <v>1978.2070530008791</v>
      </c>
      <c r="AG1862">
        <v>856.94723455218593</v>
      </c>
      <c r="AH1862">
        <v>574.140115566443</v>
      </c>
      <c r="AI1862">
        <v>410.77035323735743</v>
      </c>
      <c r="AJ1862">
        <v>874.66358825565453</v>
      </c>
      <c r="AK1862">
        <v>601.71701591413807</v>
      </c>
      <c r="AL1862">
        <v>770.57470191673701</v>
      </c>
      <c r="AX1862" s="248"/>
      <c r="AY1862" s="252"/>
    </row>
    <row r="1863" spans="30:51" x14ac:dyDescent="0.25">
      <c r="AD1863">
        <v>1849</v>
      </c>
      <c r="AE1863">
        <v>1807.5745261576794</v>
      </c>
      <c r="AF1863">
        <v>1464.8775382635824</v>
      </c>
      <c r="AG1863">
        <v>1322.9929930653198</v>
      </c>
      <c r="AH1863">
        <v>883.10034315434723</v>
      </c>
      <c r="AI1863">
        <v>660.77478336216348</v>
      </c>
      <c r="AJ1863">
        <v>522.9035749800305</v>
      </c>
      <c r="AK1863">
        <v>660.43397806563109</v>
      </c>
      <c r="AL1863">
        <v>876.68222600705667</v>
      </c>
      <c r="AX1863" s="248"/>
      <c r="AY1863" s="252"/>
    </row>
    <row r="1864" spans="30:51" x14ac:dyDescent="0.25">
      <c r="AD1864">
        <v>1850</v>
      </c>
      <c r="AE1864">
        <v>1733.9858169357276</v>
      </c>
      <c r="AF1864">
        <v>1339.4991451472019</v>
      </c>
      <c r="AG1864">
        <v>642.8952446441549</v>
      </c>
      <c r="AH1864">
        <v>630.60665217121323</v>
      </c>
      <c r="AI1864">
        <v>686.75044001103242</v>
      </c>
      <c r="AJ1864">
        <v>766.26054536255833</v>
      </c>
      <c r="AK1864">
        <v>488.15766720392804</v>
      </c>
      <c r="AL1864">
        <v>421.92920604207467</v>
      </c>
      <c r="AX1864" s="248"/>
      <c r="AY1864" s="252"/>
    </row>
    <row r="1865" spans="30:51" x14ac:dyDescent="0.25">
      <c r="AD1865">
        <v>1851</v>
      </c>
      <c r="AE1865">
        <v>1657.6993109151936</v>
      </c>
      <c r="AF1865">
        <v>1605.9918491589292</v>
      </c>
      <c r="AG1865">
        <v>936.15039433303798</v>
      </c>
      <c r="AH1865">
        <v>751.14706823896483</v>
      </c>
      <c r="AI1865">
        <v>624.02276639042816</v>
      </c>
      <c r="AJ1865">
        <v>927.46847780370445</v>
      </c>
      <c r="AK1865">
        <v>716.17122105093222</v>
      </c>
      <c r="AL1865">
        <v>520.8960530288939</v>
      </c>
      <c r="AX1865" s="248"/>
      <c r="AY1865" s="252"/>
    </row>
    <row r="1866" spans="30:51" x14ac:dyDescent="0.25">
      <c r="AD1866">
        <v>1852</v>
      </c>
      <c r="AE1866">
        <v>2063.4100397244533</v>
      </c>
      <c r="AF1866">
        <v>1450.011037826363</v>
      </c>
      <c r="AG1866">
        <v>1119.7511365008293</v>
      </c>
      <c r="AH1866">
        <v>1230.7359582840031</v>
      </c>
      <c r="AI1866">
        <v>706.94053305413013</v>
      </c>
      <c r="AJ1866">
        <v>714.98374127620855</v>
      </c>
      <c r="AK1866">
        <v>400.15307114684907</v>
      </c>
      <c r="AL1866">
        <v>670.81653391930081</v>
      </c>
      <c r="AX1866" s="248"/>
      <c r="AY1866" s="252"/>
    </row>
    <row r="1867" spans="30:51" x14ac:dyDescent="0.25">
      <c r="AD1867">
        <v>1853</v>
      </c>
      <c r="AE1867">
        <v>1194.5320987489902</v>
      </c>
      <c r="AF1867">
        <v>1415.1556801167603</v>
      </c>
      <c r="AG1867">
        <v>1237.7753644817881</v>
      </c>
      <c r="AH1867">
        <v>921.74661836541145</v>
      </c>
      <c r="AI1867">
        <v>1343.7002073887741</v>
      </c>
      <c r="AJ1867">
        <v>749.08522604196571</v>
      </c>
      <c r="AK1867">
        <v>666.17291474408239</v>
      </c>
      <c r="AL1867">
        <v>695.06068771244156</v>
      </c>
      <c r="AX1867" s="248"/>
      <c r="AY1867" s="252"/>
    </row>
    <row r="1868" spans="30:51" x14ac:dyDescent="0.25">
      <c r="AD1868">
        <v>1854</v>
      </c>
      <c r="AE1868">
        <v>1594.3293281460024</v>
      </c>
      <c r="AF1868">
        <v>1943.9301754193571</v>
      </c>
      <c r="AG1868">
        <v>1372.795161856191</v>
      </c>
      <c r="AH1868">
        <v>914.92121423502681</v>
      </c>
      <c r="AI1868">
        <v>469.13327833701783</v>
      </c>
      <c r="AJ1868">
        <v>449.30778378697079</v>
      </c>
      <c r="AK1868">
        <v>770.76064269407561</v>
      </c>
      <c r="AL1868">
        <v>477.69449337440926</v>
      </c>
      <c r="AX1868" s="248"/>
      <c r="AY1868" s="252"/>
    </row>
    <row r="1869" spans="30:51" x14ac:dyDescent="0.25">
      <c r="AD1869">
        <v>1855</v>
      </c>
      <c r="AE1869">
        <v>2138.4163641693294</v>
      </c>
      <c r="AF1869">
        <v>2016.8933374088574</v>
      </c>
      <c r="AG1869">
        <v>1403.7146396462933</v>
      </c>
      <c r="AH1869">
        <v>696.5282178140618</v>
      </c>
      <c r="AI1869">
        <v>710.27551853018508</v>
      </c>
      <c r="AJ1869">
        <v>813.37228058549772</v>
      </c>
      <c r="AK1869">
        <v>575.40057516769912</v>
      </c>
      <c r="AL1869">
        <v>754.88417450069119</v>
      </c>
      <c r="AX1869" s="248"/>
      <c r="AY1869" s="252"/>
    </row>
    <row r="1870" spans="30:51" x14ac:dyDescent="0.25">
      <c r="AD1870">
        <v>1856</v>
      </c>
      <c r="AE1870">
        <v>1598.4050016832468</v>
      </c>
      <c r="AF1870">
        <v>1676.9326763913286</v>
      </c>
      <c r="AG1870">
        <v>901.57431058194015</v>
      </c>
      <c r="AH1870">
        <v>568.09454252330772</v>
      </c>
      <c r="AI1870">
        <v>613.99976395298631</v>
      </c>
      <c r="AJ1870">
        <v>1018.7941387477725</v>
      </c>
      <c r="AK1870">
        <v>803.88845037666113</v>
      </c>
      <c r="AL1870">
        <v>860.14059040501309</v>
      </c>
      <c r="AX1870" s="248"/>
      <c r="AY1870" s="252"/>
    </row>
    <row r="1871" spans="30:51" x14ac:dyDescent="0.25">
      <c r="AD1871">
        <v>1857</v>
      </c>
      <c r="AE1871">
        <v>1560.505447460175</v>
      </c>
      <c r="AF1871">
        <v>973.03529594409486</v>
      </c>
      <c r="AG1871">
        <v>1129.0068976405687</v>
      </c>
      <c r="AH1871">
        <v>1000.5158556996735</v>
      </c>
      <c r="AI1871">
        <v>645.85863280998228</v>
      </c>
      <c r="AJ1871">
        <v>787.63515816695349</v>
      </c>
      <c r="AK1871">
        <v>897.65406060279338</v>
      </c>
      <c r="AL1871">
        <v>775.07671038913691</v>
      </c>
      <c r="AX1871" s="248"/>
      <c r="AY1871" s="252"/>
    </row>
    <row r="1872" spans="30:51" x14ac:dyDescent="0.25">
      <c r="AD1872">
        <v>1858</v>
      </c>
      <c r="AE1872">
        <v>1497.4003615403722</v>
      </c>
      <c r="AF1872">
        <v>1543.6533923604975</v>
      </c>
      <c r="AG1872">
        <v>859.46513321351995</v>
      </c>
      <c r="AH1872">
        <v>952.25517790926142</v>
      </c>
      <c r="AI1872">
        <v>414.21400489564712</v>
      </c>
      <c r="AJ1872">
        <v>469.12071511958476</v>
      </c>
      <c r="AK1872">
        <v>649.77511283727381</v>
      </c>
      <c r="AL1872">
        <v>701.16241151668066</v>
      </c>
      <c r="AX1872" s="248"/>
      <c r="AY1872" s="252"/>
    </row>
    <row r="1873" spans="30:51" x14ac:dyDescent="0.25">
      <c r="AD1873">
        <v>1859</v>
      </c>
      <c r="AE1873">
        <v>1313.1368463009226</v>
      </c>
      <c r="AF1873">
        <v>1872.198147455083</v>
      </c>
      <c r="AG1873">
        <v>923.81214036199913</v>
      </c>
      <c r="AH1873">
        <v>723.99128903891187</v>
      </c>
      <c r="AI1873">
        <v>693.21498617145221</v>
      </c>
      <c r="AJ1873">
        <v>520.83670010679475</v>
      </c>
      <c r="AK1873">
        <v>749.36915111173084</v>
      </c>
      <c r="AL1873">
        <v>683.96037046189042</v>
      </c>
      <c r="AX1873" s="248"/>
      <c r="AY1873" s="252"/>
    </row>
    <row r="1874" spans="30:51" x14ac:dyDescent="0.25">
      <c r="AD1874">
        <v>1860</v>
      </c>
      <c r="AE1874">
        <v>1568.6428562641136</v>
      </c>
      <c r="AF1874">
        <v>1679.775682823537</v>
      </c>
      <c r="AG1874">
        <v>1101.7268388900152</v>
      </c>
      <c r="AH1874">
        <v>961.96046971508213</v>
      </c>
      <c r="AI1874">
        <v>754.74718559327403</v>
      </c>
      <c r="AJ1874">
        <v>867.72711818982782</v>
      </c>
      <c r="AK1874">
        <v>937.73802450765356</v>
      </c>
      <c r="AL1874">
        <v>470.93490784808807</v>
      </c>
      <c r="AX1874" s="248"/>
      <c r="AY1874" s="252"/>
    </row>
    <row r="1875" spans="30:51" x14ac:dyDescent="0.25">
      <c r="AD1875">
        <v>1861</v>
      </c>
      <c r="AE1875">
        <v>1828.138590861168</v>
      </c>
      <c r="AF1875">
        <v>1417.3484360637065</v>
      </c>
      <c r="AG1875">
        <v>810.7183353732695</v>
      </c>
      <c r="AH1875">
        <v>756.10640145389073</v>
      </c>
      <c r="AI1875">
        <v>1199.0163168229958</v>
      </c>
      <c r="AJ1875">
        <v>733.95580019664044</v>
      </c>
      <c r="AK1875">
        <v>465.84279323346004</v>
      </c>
      <c r="AL1875">
        <v>1254.7425886867845</v>
      </c>
      <c r="AX1875" s="248"/>
      <c r="AY1875" s="252"/>
    </row>
    <row r="1876" spans="30:51" x14ac:dyDescent="0.25">
      <c r="AD1876">
        <v>1862</v>
      </c>
      <c r="AE1876">
        <v>2265.0150886919096</v>
      </c>
      <c r="AF1876">
        <v>1685.0913820708738</v>
      </c>
      <c r="AG1876">
        <v>1178.7400346454806</v>
      </c>
      <c r="AH1876">
        <v>624.90721948016221</v>
      </c>
      <c r="AI1876">
        <v>604.81189902251845</v>
      </c>
      <c r="AJ1876">
        <v>490.51682833406812</v>
      </c>
      <c r="AK1876">
        <v>764.2785383221601</v>
      </c>
      <c r="AL1876">
        <v>701.44699867150496</v>
      </c>
      <c r="AX1876" s="248"/>
      <c r="AY1876" s="252"/>
    </row>
    <row r="1877" spans="30:51" x14ac:dyDescent="0.25">
      <c r="AD1877">
        <v>1863</v>
      </c>
      <c r="AE1877">
        <v>1332.6227497926739</v>
      </c>
      <c r="AF1877">
        <v>1680.6341641542426</v>
      </c>
      <c r="AG1877">
        <v>923.45990394990122</v>
      </c>
      <c r="AH1877">
        <v>600.93571290844568</v>
      </c>
      <c r="AI1877">
        <v>581.35459366261568</v>
      </c>
      <c r="AJ1877">
        <v>991.41175691099897</v>
      </c>
      <c r="AK1877">
        <v>705.12625908393375</v>
      </c>
      <c r="AL1877">
        <v>701.42030674961416</v>
      </c>
      <c r="AX1877" s="248"/>
      <c r="AY1877" s="252"/>
    </row>
    <row r="1878" spans="30:51" x14ac:dyDescent="0.25">
      <c r="AD1878">
        <v>1864</v>
      </c>
      <c r="AE1878">
        <v>1213.7500299660533</v>
      </c>
      <c r="AF1878">
        <v>1508.4938407823795</v>
      </c>
      <c r="AG1878">
        <v>841.97538491762077</v>
      </c>
      <c r="AH1878">
        <v>879.08784890052959</v>
      </c>
      <c r="AI1878">
        <v>459.83720003020875</v>
      </c>
      <c r="AJ1878">
        <v>509.12516859916241</v>
      </c>
      <c r="AK1878">
        <v>652.14814116774232</v>
      </c>
      <c r="AL1878">
        <v>119.34147192943624</v>
      </c>
      <c r="AX1878" s="248"/>
      <c r="AY1878" s="252"/>
    </row>
    <row r="1879" spans="30:51" x14ac:dyDescent="0.25">
      <c r="AD1879">
        <v>1865</v>
      </c>
      <c r="AE1879">
        <v>2042.9686714654258</v>
      </c>
      <c r="AF1879">
        <v>2216.8696382079543</v>
      </c>
      <c r="AG1879">
        <v>1212.0471319375993</v>
      </c>
      <c r="AH1879">
        <v>750.5862565360078</v>
      </c>
      <c r="AI1879">
        <v>652.46071239252478</v>
      </c>
      <c r="AJ1879">
        <v>1020.8306408519043</v>
      </c>
      <c r="AK1879">
        <v>796.68190448870814</v>
      </c>
      <c r="AL1879">
        <v>560.92366641226727</v>
      </c>
      <c r="AX1879" s="248"/>
      <c r="AY1879" s="252"/>
    </row>
    <row r="1880" spans="30:51" x14ac:dyDescent="0.25">
      <c r="AD1880">
        <v>1866</v>
      </c>
      <c r="AE1880">
        <v>1415.0193330131301</v>
      </c>
      <c r="AF1880">
        <v>1297.3614447748109</v>
      </c>
      <c r="AG1880">
        <v>984.72061787815267</v>
      </c>
      <c r="AH1880">
        <v>615.69330833333447</v>
      </c>
      <c r="AI1880">
        <v>841.27571567832911</v>
      </c>
      <c r="AJ1880">
        <v>516.23929342041345</v>
      </c>
      <c r="AK1880">
        <v>967.21306014711377</v>
      </c>
      <c r="AL1880">
        <v>810.13413415440266</v>
      </c>
      <c r="AX1880" s="248"/>
      <c r="AY1880" s="252"/>
    </row>
    <row r="1881" spans="30:51" x14ac:dyDescent="0.25">
      <c r="AD1881">
        <v>1867</v>
      </c>
      <c r="AE1881">
        <v>1475.2347019736999</v>
      </c>
      <c r="AF1881">
        <v>1393.6128956912692</v>
      </c>
      <c r="AG1881">
        <v>910.39257902743668</v>
      </c>
      <c r="AH1881">
        <v>738.38643887973319</v>
      </c>
      <c r="AI1881">
        <v>512.57025675659816</v>
      </c>
      <c r="AJ1881">
        <v>468.2644286971904</v>
      </c>
      <c r="AK1881">
        <v>550.80732353134658</v>
      </c>
      <c r="AL1881">
        <v>448.75646837839423</v>
      </c>
      <c r="AX1881" s="248"/>
      <c r="AY1881" s="252"/>
    </row>
    <row r="1882" spans="30:51" x14ac:dyDescent="0.25">
      <c r="AD1882">
        <v>1868</v>
      </c>
      <c r="AE1882">
        <v>1595.3529273476659</v>
      </c>
      <c r="AF1882">
        <v>1461.9351078531301</v>
      </c>
      <c r="AG1882">
        <v>997.82948266623907</v>
      </c>
      <c r="AH1882">
        <v>854.09300675269287</v>
      </c>
      <c r="AI1882">
        <v>543.5082372325478</v>
      </c>
      <c r="AJ1882">
        <v>805.44154556690523</v>
      </c>
      <c r="AK1882">
        <v>467.65446600407097</v>
      </c>
      <c r="AL1882">
        <v>385.47459107519705</v>
      </c>
      <c r="AX1882" s="248"/>
      <c r="AY1882" s="252"/>
    </row>
    <row r="1883" spans="30:51" x14ac:dyDescent="0.25">
      <c r="AD1883">
        <v>1869</v>
      </c>
      <c r="AE1883">
        <v>1872.232702707397</v>
      </c>
      <c r="AF1883">
        <v>1063.9835074312564</v>
      </c>
      <c r="AG1883">
        <v>1094.2967345125098</v>
      </c>
      <c r="AH1883">
        <v>1053.3595169779139</v>
      </c>
      <c r="AI1883">
        <v>822.90825886138657</v>
      </c>
      <c r="AJ1883">
        <v>778.7100153853371</v>
      </c>
      <c r="AK1883">
        <v>889.15361487155837</v>
      </c>
      <c r="AL1883">
        <v>992.16474249312523</v>
      </c>
      <c r="AX1883" s="248"/>
      <c r="AY1883" s="252"/>
    </row>
    <row r="1884" spans="30:51" x14ac:dyDescent="0.25">
      <c r="AD1884">
        <v>1870</v>
      </c>
      <c r="AE1884">
        <v>1588.3583345083134</v>
      </c>
      <c r="AF1884">
        <v>1617.6772454110351</v>
      </c>
      <c r="AG1884">
        <v>929.83197590029727</v>
      </c>
      <c r="AH1884">
        <v>804.21660812940866</v>
      </c>
      <c r="AI1884">
        <v>607.60892420523305</v>
      </c>
      <c r="AJ1884">
        <v>477.46399313008914</v>
      </c>
      <c r="AK1884">
        <v>797.18073767418048</v>
      </c>
      <c r="AL1884">
        <v>494.80312687961987</v>
      </c>
      <c r="AX1884" s="248"/>
      <c r="AY1884" s="252"/>
    </row>
    <row r="1885" spans="30:51" x14ac:dyDescent="0.25">
      <c r="AD1885">
        <v>1871</v>
      </c>
      <c r="AE1885">
        <v>1517.5814540910114</v>
      </c>
      <c r="AF1885">
        <v>1252.6272679493923</v>
      </c>
      <c r="AG1885">
        <v>764.75288069831868</v>
      </c>
      <c r="AH1885">
        <v>483.68437563671523</v>
      </c>
      <c r="AI1885">
        <v>690.29789967210195</v>
      </c>
      <c r="AJ1885">
        <v>665.48519764150888</v>
      </c>
      <c r="AK1885">
        <v>570.1985131212582</v>
      </c>
      <c r="AL1885">
        <v>778.16089973011026</v>
      </c>
      <c r="AX1885" s="248"/>
      <c r="AY1885" s="252"/>
    </row>
    <row r="1886" spans="30:51" x14ac:dyDescent="0.25">
      <c r="AD1886">
        <v>1872</v>
      </c>
      <c r="AE1886">
        <v>1861.0164700258651</v>
      </c>
      <c r="AF1886">
        <v>1408.8662598829237</v>
      </c>
      <c r="AG1886">
        <v>690.83669951880574</v>
      </c>
      <c r="AH1886">
        <v>835.53566934153241</v>
      </c>
      <c r="AI1886">
        <v>831.76016300411129</v>
      </c>
      <c r="AJ1886">
        <v>351.12256177537597</v>
      </c>
      <c r="AK1886">
        <v>614.8079223162265</v>
      </c>
      <c r="AL1886">
        <v>735.09211206249722</v>
      </c>
      <c r="AX1886" s="248"/>
      <c r="AY1886" s="252"/>
    </row>
    <row r="1887" spans="30:51" x14ac:dyDescent="0.25">
      <c r="AD1887">
        <v>1873</v>
      </c>
      <c r="AE1887">
        <v>1674.4264995212307</v>
      </c>
      <c r="AF1887">
        <v>1574.9480860196381</v>
      </c>
      <c r="AG1887">
        <v>830.42614263764381</v>
      </c>
      <c r="AH1887">
        <v>655.64580927618522</v>
      </c>
      <c r="AI1887">
        <v>631.38375243012501</v>
      </c>
      <c r="AJ1887">
        <v>741.25828874517788</v>
      </c>
      <c r="AK1887">
        <v>767.77545011672078</v>
      </c>
      <c r="AL1887">
        <v>743.14184043202306</v>
      </c>
      <c r="AX1887" s="248"/>
      <c r="AY1887" s="252"/>
    </row>
    <row r="1888" spans="30:51" x14ac:dyDescent="0.25">
      <c r="AD1888">
        <v>1874</v>
      </c>
      <c r="AE1888">
        <v>1733.8921939412942</v>
      </c>
      <c r="AF1888">
        <v>1847.4906050037002</v>
      </c>
      <c r="AG1888">
        <v>914.82425405385573</v>
      </c>
      <c r="AH1888">
        <v>896.69147756475809</v>
      </c>
      <c r="AI1888">
        <v>658.88077706037836</v>
      </c>
      <c r="AJ1888">
        <v>877.85484266955359</v>
      </c>
      <c r="AK1888">
        <v>843.13417512415856</v>
      </c>
      <c r="AL1888">
        <v>531.0608338743159</v>
      </c>
      <c r="AX1888" s="248"/>
      <c r="AY1888" s="252"/>
    </row>
    <row r="1889" spans="30:51" x14ac:dyDescent="0.25">
      <c r="AD1889">
        <v>1875</v>
      </c>
      <c r="AE1889">
        <v>1383.6121012370668</v>
      </c>
      <c r="AF1889">
        <v>1154.8262323769479</v>
      </c>
      <c r="AG1889">
        <v>823.20352345351694</v>
      </c>
      <c r="AH1889">
        <v>669.64363825687997</v>
      </c>
      <c r="AI1889">
        <v>653.71105019615709</v>
      </c>
      <c r="AJ1889">
        <v>581.91313570217619</v>
      </c>
      <c r="AK1889">
        <v>1087.8778808134155</v>
      </c>
      <c r="AL1889">
        <v>736.20326296799931</v>
      </c>
      <c r="AX1889" s="248"/>
      <c r="AY1889" s="252"/>
    </row>
    <row r="1890" spans="30:51" x14ac:dyDescent="0.25">
      <c r="AD1890">
        <v>1876</v>
      </c>
      <c r="AE1890">
        <v>1579.8361177563918</v>
      </c>
      <c r="AF1890">
        <v>1387.5058979669773</v>
      </c>
      <c r="AG1890">
        <v>1217.3980059687253</v>
      </c>
      <c r="AH1890">
        <v>531.26330946841802</v>
      </c>
      <c r="AI1890">
        <v>318.0283852778565</v>
      </c>
      <c r="AJ1890">
        <v>761.52912700259822</v>
      </c>
      <c r="AK1890">
        <v>800.22507050911645</v>
      </c>
      <c r="AL1890">
        <v>672.22941948898165</v>
      </c>
      <c r="AX1890" s="248"/>
      <c r="AY1890" s="252"/>
    </row>
    <row r="1891" spans="30:51" x14ac:dyDescent="0.25">
      <c r="AD1891">
        <v>1877</v>
      </c>
      <c r="AE1891">
        <v>1943.9526690420948</v>
      </c>
      <c r="AF1891">
        <v>1303.7718575269864</v>
      </c>
      <c r="AG1891">
        <v>821.02132186176061</v>
      </c>
      <c r="AH1891">
        <v>798.71195128237764</v>
      </c>
      <c r="AI1891">
        <v>701.29060270947093</v>
      </c>
      <c r="AJ1891">
        <v>978.68021140592271</v>
      </c>
      <c r="AK1891">
        <v>434.6828149598839</v>
      </c>
      <c r="AL1891">
        <v>557.77848203841324</v>
      </c>
      <c r="AX1891" s="248"/>
      <c r="AY1891" s="252"/>
    </row>
    <row r="1892" spans="30:51" x14ac:dyDescent="0.25">
      <c r="AD1892">
        <v>1878</v>
      </c>
      <c r="AE1892">
        <v>1817.3596460480621</v>
      </c>
      <c r="AF1892">
        <v>1452.53573434593</v>
      </c>
      <c r="AG1892">
        <v>988.57561556517635</v>
      </c>
      <c r="AH1892">
        <v>738.86202621988946</v>
      </c>
      <c r="AI1892">
        <v>631.31068226970069</v>
      </c>
      <c r="AJ1892">
        <v>409.14855026564828</v>
      </c>
      <c r="AK1892">
        <v>503.61677199347383</v>
      </c>
      <c r="AL1892">
        <v>763.40506351752902</v>
      </c>
      <c r="AX1892" s="248"/>
      <c r="AY1892" s="252"/>
    </row>
    <row r="1893" spans="30:51" x14ac:dyDescent="0.25">
      <c r="AD1893">
        <v>1879</v>
      </c>
      <c r="AE1893">
        <v>2218.9843598203433</v>
      </c>
      <c r="AF1893">
        <v>1714.0700385083162</v>
      </c>
      <c r="AG1893">
        <v>762.8716993432389</v>
      </c>
      <c r="AH1893">
        <v>718.52864188391311</v>
      </c>
      <c r="AI1893">
        <v>465.32163364845502</v>
      </c>
      <c r="AJ1893">
        <v>440.61250305209501</v>
      </c>
      <c r="AK1893">
        <v>585.09551158307158</v>
      </c>
      <c r="AL1893">
        <v>910.9095470418664</v>
      </c>
      <c r="AX1893" s="248"/>
      <c r="AY1893" s="252"/>
    </row>
    <row r="1894" spans="30:51" x14ac:dyDescent="0.25">
      <c r="AD1894">
        <v>1880</v>
      </c>
      <c r="AE1894">
        <v>1109.5987034166062</v>
      </c>
      <c r="AF1894">
        <v>1340.527673868683</v>
      </c>
      <c r="AG1894">
        <v>1177.0748305227698</v>
      </c>
      <c r="AH1894">
        <v>698.04537228617789</v>
      </c>
      <c r="AI1894">
        <v>788.35869361915252</v>
      </c>
      <c r="AJ1894">
        <v>607.54646967248505</v>
      </c>
      <c r="AK1894">
        <v>739.05931939185302</v>
      </c>
      <c r="AL1894">
        <v>903.45077355929243</v>
      </c>
      <c r="AX1894" s="248"/>
      <c r="AY1894" s="252"/>
    </row>
    <row r="1895" spans="30:51" x14ac:dyDescent="0.25">
      <c r="AD1895">
        <v>1881</v>
      </c>
      <c r="AE1895">
        <v>1174.7072817290159</v>
      </c>
      <c r="AF1895">
        <v>1655.4705360581638</v>
      </c>
      <c r="AG1895">
        <v>861.4433193680261</v>
      </c>
      <c r="AH1895">
        <v>670.94723851764445</v>
      </c>
      <c r="AI1895">
        <v>653.33603256570382</v>
      </c>
      <c r="AJ1895">
        <v>490.31740589719698</v>
      </c>
      <c r="AK1895">
        <v>786.75628481214949</v>
      </c>
      <c r="AL1895">
        <v>619.14379126622759</v>
      </c>
      <c r="AX1895" s="248"/>
      <c r="AY1895" s="252"/>
    </row>
    <row r="1896" spans="30:51" x14ac:dyDescent="0.25">
      <c r="AD1896">
        <v>1882</v>
      </c>
      <c r="AE1896">
        <v>1560.5667794043422</v>
      </c>
      <c r="AF1896">
        <v>1541.3299133262058</v>
      </c>
      <c r="AG1896">
        <v>1253.9802661408103</v>
      </c>
      <c r="AH1896">
        <v>633.02918750478045</v>
      </c>
      <c r="AI1896">
        <v>610.54199676287783</v>
      </c>
      <c r="AJ1896">
        <v>724.46037828379872</v>
      </c>
      <c r="AK1896">
        <v>734.92351899275241</v>
      </c>
      <c r="AL1896">
        <v>841.74210567109594</v>
      </c>
      <c r="AX1896" s="248"/>
      <c r="AY1896" s="252"/>
    </row>
    <row r="1897" spans="30:51" x14ac:dyDescent="0.25">
      <c r="AD1897">
        <v>1883</v>
      </c>
      <c r="AE1897">
        <v>1289.9521723319567</v>
      </c>
      <c r="AF1897">
        <v>1425.8874994889479</v>
      </c>
      <c r="AG1897">
        <v>973.02528119219915</v>
      </c>
      <c r="AH1897">
        <v>853.0881872765101</v>
      </c>
      <c r="AI1897">
        <v>640.60434052091819</v>
      </c>
      <c r="AJ1897">
        <v>792.42866099005983</v>
      </c>
      <c r="AK1897">
        <v>631.42561352415123</v>
      </c>
      <c r="AL1897">
        <v>510.37139701450269</v>
      </c>
      <c r="AX1897" s="248"/>
      <c r="AY1897" s="252"/>
    </row>
    <row r="1898" spans="30:51" x14ac:dyDescent="0.25">
      <c r="AD1898">
        <v>1884</v>
      </c>
      <c r="AE1898">
        <v>1471.2773903659581</v>
      </c>
      <c r="AF1898">
        <v>1936.5978294291149</v>
      </c>
      <c r="AG1898">
        <v>1233.2236462819728</v>
      </c>
      <c r="AH1898">
        <v>551.85543977834811</v>
      </c>
      <c r="AI1898">
        <v>943.31569933701041</v>
      </c>
      <c r="AJ1898">
        <v>610.48832340030663</v>
      </c>
      <c r="AK1898">
        <v>681.11292652795464</v>
      </c>
      <c r="AL1898">
        <v>606.99633888033463</v>
      </c>
      <c r="AX1898" s="248"/>
      <c r="AY1898" s="252"/>
    </row>
    <row r="1899" spans="30:51" x14ac:dyDescent="0.25">
      <c r="AD1899">
        <v>1885</v>
      </c>
      <c r="AE1899">
        <v>1553.4947429525459</v>
      </c>
      <c r="AF1899">
        <v>1874.1839033620208</v>
      </c>
      <c r="AG1899">
        <v>785.06952435893891</v>
      </c>
      <c r="AH1899">
        <v>754.4268594169115</v>
      </c>
      <c r="AI1899">
        <v>825.32402568598468</v>
      </c>
      <c r="AJ1899">
        <v>1020.2480561790112</v>
      </c>
      <c r="AK1899">
        <v>635.49831793510168</v>
      </c>
      <c r="AL1899">
        <v>634.1922277421935</v>
      </c>
      <c r="AX1899" s="248"/>
      <c r="AY1899" s="252"/>
    </row>
    <row r="1900" spans="30:51" x14ac:dyDescent="0.25">
      <c r="AD1900">
        <v>1886</v>
      </c>
      <c r="AE1900">
        <v>2075.4263455593637</v>
      </c>
      <c r="AF1900">
        <v>1485.8784963990261</v>
      </c>
      <c r="AG1900">
        <v>928.57210314863346</v>
      </c>
      <c r="AH1900">
        <v>668.80644857066181</v>
      </c>
      <c r="AI1900">
        <v>797.4678434248674</v>
      </c>
      <c r="AJ1900">
        <v>708.71731533148863</v>
      </c>
      <c r="AK1900">
        <v>482.66652682483414</v>
      </c>
      <c r="AL1900">
        <v>648.89501609461502</v>
      </c>
      <c r="AX1900" s="248"/>
      <c r="AY1900" s="252"/>
    </row>
    <row r="1901" spans="30:51" x14ac:dyDescent="0.25">
      <c r="AD1901">
        <v>1887</v>
      </c>
      <c r="AE1901">
        <v>1414.8350314470554</v>
      </c>
      <c r="AF1901">
        <v>1474.5382733820375</v>
      </c>
      <c r="AG1901">
        <v>700.57526583265303</v>
      </c>
      <c r="AH1901">
        <v>605.30188531349984</v>
      </c>
      <c r="AI1901">
        <v>643.86790762390933</v>
      </c>
      <c r="AJ1901">
        <v>1046.6628771361784</v>
      </c>
      <c r="AK1901">
        <v>756.9323718019964</v>
      </c>
      <c r="AL1901">
        <v>335.17111972589112</v>
      </c>
      <c r="AX1901" s="248"/>
      <c r="AY1901" s="252"/>
    </row>
    <row r="1902" spans="30:51" x14ac:dyDescent="0.25">
      <c r="AD1902">
        <v>1888</v>
      </c>
      <c r="AE1902">
        <v>1386.0093676396859</v>
      </c>
      <c r="AF1902">
        <v>1229.399974742465</v>
      </c>
      <c r="AG1902">
        <v>1261.8009754278353</v>
      </c>
      <c r="AH1902">
        <v>889.98061927456752</v>
      </c>
      <c r="AI1902">
        <v>766.17226128841753</v>
      </c>
      <c r="AJ1902">
        <v>357.32259257956525</v>
      </c>
      <c r="AK1902">
        <v>559.32980733617035</v>
      </c>
      <c r="AL1902">
        <v>570.24491596106452</v>
      </c>
      <c r="AX1902" s="248"/>
      <c r="AY1902" s="252"/>
    </row>
    <row r="1903" spans="30:51" x14ac:dyDescent="0.25">
      <c r="AD1903">
        <v>1889</v>
      </c>
      <c r="AE1903">
        <v>1804.158037647316</v>
      </c>
      <c r="AF1903">
        <v>1548.5543445888688</v>
      </c>
      <c r="AG1903">
        <v>1602.6080417905848</v>
      </c>
      <c r="AH1903">
        <v>699.41047913234422</v>
      </c>
      <c r="AI1903">
        <v>611.33292316036602</v>
      </c>
      <c r="AJ1903">
        <v>828.45098285975973</v>
      </c>
      <c r="AK1903">
        <v>891.75874730425494</v>
      </c>
      <c r="AL1903">
        <v>787.31342444145128</v>
      </c>
      <c r="AX1903" s="248"/>
      <c r="AY1903" s="252"/>
    </row>
    <row r="1904" spans="30:51" x14ac:dyDescent="0.25">
      <c r="AD1904">
        <v>1890</v>
      </c>
      <c r="AE1904">
        <v>1701.898666154794</v>
      </c>
      <c r="AF1904">
        <v>1570.580119239035</v>
      </c>
      <c r="AG1904">
        <v>1045.9384630255911</v>
      </c>
      <c r="AH1904">
        <v>973.80516895816129</v>
      </c>
      <c r="AI1904">
        <v>589.20651680486731</v>
      </c>
      <c r="AJ1904">
        <v>321.01762549677198</v>
      </c>
      <c r="AK1904">
        <v>664.1012204343773</v>
      </c>
      <c r="AL1904">
        <v>453.97680563626136</v>
      </c>
      <c r="AX1904" s="248"/>
      <c r="AY1904" s="252"/>
    </row>
    <row r="1905" spans="30:51" x14ac:dyDescent="0.25">
      <c r="AD1905">
        <v>1891</v>
      </c>
      <c r="AE1905">
        <v>1668.22854718389</v>
      </c>
      <c r="AF1905">
        <v>893.44533562454967</v>
      </c>
      <c r="AG1905">
        <v>1142.2423813268476</v>
      </c>
      <c r="AH1905">
        <v>689.32429945362469</v>
      </c>
      <c r="AI1905">
        <v>324.25671250084099</v>
      </c>
      <c r="AJ1905">
        <v>539.93380726098815</v>
      </c>
      <c r="AK1905">
        <v>1113.8857006599283</v>
      </c>
      <c r="AL1905">
        <v>635.70467017562908</v>
      </c>
      <c r="AX1905" s="248"/>
      <c r="AY1905" s="252"/>
    </row>
    <row r="1906" spans="30:51" x14ac:dyDescent="0.25">
      <c r="AD1906">
        <v>1892</v>
      </c>
      <c r="AE1906">
        <v>1545.1685330535615</v>
      </c>
      <c r="AF1906">
        <v>1371.3016315699233</v>
      </c>
      <c r="AG1906">
        <v>809.63088094603495</v>
      </c>
      <c r="AH1906">
        <v>582.65507365346571</v>
      </c>
      <c r="AI1906">
        <v>322.66192702905562</v>
      </c>
      <c r="AJ1906">
        <v>999.32048384437871</v>
      </c>
      <c r="AK1906">
        <v>504.35507301463866</v>
      </c>
      <c r="AL1906">
        <v>799.11017558737672</v>
      </c>
      <c r="AX1906" s="248"/>
      <c r="AY1906" s="252"/>
    </row>
    <row r="1907" spans="30:51" x14ac:dyDescent="0.25">
      <c r="AD1907">
        <v>1893</v>
      </c>
      <c r="AE1907">
        <v>1725.4909519613491</v>
      </c>
      <c r="AF1907">
        <v>1776.1530129055095</v>
      </c>
      <c r="AG1907">
        <v>758.85599683323665</v>
      </c>
      <c r="AH1907">
        <v>864.08760048673378</v>
      </c>
      <c r="AI1907">
        <v>671.30538876293667</v>
      </c>
      <c r="AJ1907">
        <v>502.04319132055656</v>
      </c>
      <c r="AK1907">
        <v>495.32157320906799</v>
      </c>
      <c r="AL1907">
        <v>609.49557980505529</v>
      </c>
      <c r="AX1907" s="248"/>
      <c r="AY1907" s="252"/>
    </row>
    <row r="1908" spans="30:51" x14ac:dyDescent="0.25">
      <c r="AD1908">
        <v>1894</v>
      </c>
      <c r="AE1908">
        <v>2007.4011468574827</v>
      </c>
      <c r="AF1908">
        <v>1389.9716754664805</v>
      </c>
      <c r="AG1908">
        <v>1208.8369429098022</v>
      </c>
      <c r="AH1908">
        <v>671.76199751706793</v>
      </c>
      <c r="AI1908">
        <v>806.7749299140645</v>
      </c>
      <c r="AJ1908">
        <v>776.5218501151611</v>
      </c>
      <c r="AK1908">
        <v>424.78073915333999</v>
      </c>
      <c r="AL1908">
        <v>480.47508004455096</v>
      </c>
      <c r="AX1908" s="248"/>
      <c r="AY1908" s="252"/>
    </row>
    <row r="1909" spans="30:51" x14ac:dyDescent="0.25">
      <c r="AD1909">
        <v>1895</v>
      </c>
      <c r="AE1909">
        <v>2091.4964243254403</v>
      </c>
      <c r="AF1909">
        <v>1597.0101395366903</v>
      </c>
      <c r="AG1909">
        <v>929.34652861261134</v>
      </c>
      <c r="AH1909">
        <v>1218.9208533695883</v>
      </c>
      <c r="AI1909">
        <v>720.58738891283144</v>
      </c>
      <c r="AJ1909">
        <v>465.37364136511803</v>
      </c>
      <c r="AK1909">
        <v>717.76888786556719</v>
      </c>
      <c r="AL1909">
        <v>564.79825765567534</v>
      </c>
      <c r="AX1909" s="248"/>
      <c r="AY1909" s="252"/>
    </row>
    <row r="1910" spans="30:51" x14ac:dyDescent="0.25">
      <c r="AD1910">
        <v>1896</v>
      </c>
      <c r="AE1910">
        <v>1666.1500841393206</v>
      </c>
      <c r="AF1910">
        <v>1773.5729531606212</v>
      </c>
      <c r="AG1910">
        <v>945.14365562474518</v>
      </c>
      <c r="AH1910">
        <v>688.69040720323437</v>
      </c>
      <c r="AI1910">
        <v>457.576651763092</v>
      </c>
      <c r="AJ1910">
        <v>321.16070432517756</v>
      </c>
      <c r="AK1910">
        <v>701.72742199669142</v>
      </c>
      <c r="AL1910">
        <v>348.07599748421433</v>
      </c>
      <c r="AX1910" s="248"/>
      <c r="AY1910" s="252"/>
    </row>
    <row r="1911" spans="30:51" x14ac:dyDescent="0.25">
      <c r="AD1911">
        <v>1897</v>
      </c>
      <c r="AE1911">
        <v>1749.012754129009</v>
      </c>
      <c r="AF1911">
        <v>2000.3677561480881</v>
      </c>
      <c r="AG1911">
        <v>992.51850401716752</v>
      </c>
      <c r="AH1911">
        <v>616.2366851652796</v>
      </c>
      <c r="AI1911">
        <v>770.35492536624236</v>
      </c>
      <c r="AJ1911">
        <v>447.85730508714317</v>
      </c>
      <c r="AK1911">
        <v>869.73575649675035</v>
      </c>
      <c r="AL1911">
        <v>551.34404332091719</v>
      </c>
      <c r="AX1911" s="248"/>
      <c r="AY1911" s="252"/>
    </row>
    <row r="1912" spans="30:51" x14ac:dyDescent="0.25">
      <c r="AD1912">
        <v>1898</v>
      </c>
      <c r="AE1912">
        <v>1602.1958268075173</v>
      </c>
      <c r="AF1912">
        <v>2176.6502667314494</v>
      </c>
      <c r="AG1912">
        <v>1194.9544583675583</v>
      </c>
      <c r="AH1912">
        <v>486.16272953047348</v>
      </c>
      <c r="AI1912">
        <v>677.93772538416829</v>
      </c>
      <c r="AJ1912">
        <v>575.49377128090612</v>
      </c>
      <c r="AK1912">
        <v>389.31544036305695</v>
      </c>
      <c r="AL1912">
        <v>677.50633739416674</v>
      </c>
      <c r="AX1912" s="248"/>
      <c r="AY1912" s="252"/>
    </row>
    <row r="1913" spans="30:51" x14ac:dyDescent="0.25">
      <c r="AD1913">
        <v>1899</v>
      </c>
      <c r="AE1913">
        <v>1448.2085607456652</v>
      </c>
      <c r="AF1913">
        <v>1400.4302895741594</v>
      </c>
      <c r="AG1913">
        <v>1209.7143212116368</v>
      </c>
      <c r="AH1913">
        <v>799.16086442313531</v>
      </c>
      <c r="AI1913">
        <v>564.40264635890117</v>
      </c>
      <c r="AJ1913">
        <v>617.17704313221145</v>
      </c>
      <c r="AK1913">
        <v>634.5571390314467</v>
      </c>
      <c r="AL1913">
        <v>426.67895509091301</v>
      </c>
      <c r="AX1913" s="248"/>
      <c r="AY1913" s="252"/>
    </row>
    <row r="1914" spans="30:51" x14ac:dyDescent="0.25">
      <c r="AD1914">
        <v>1900</v>
      </c>
      <c r="AE1914">
        <v>2041.4408129896149</v>
      </c>
      <c r="AF1914">
        <v>1782.8683183497624</v>
      </c>
      <c r="AG1914">
        <v>1071.2354988507432</v>
      </c>
      <c r="AH1914">
        <v>768.6648597766432</v>
      </c>
      <c r="AI1914">
        <v>591.23953649935186</v>
      </c>
      <c r="AJ1914">
        <v>821.70323903361623</v>
      </c>
      <c r="AK1914">
        <v>732.31067832855854</v>
      </c>
      <c r="AL1914">
        <v>440.09843619447616</v>
      </c>
      <c r="AX1914" s="248"/>
      <c r="AY1914" s="252"/>
    </row>
    <row r="1915" spans="30:51" x14ac:dyDescent="0.25">
      <c r="AD1915">
        <v>1901</v>
      </c>
      <c r="AE1915">
        <v>1227.1346661277169</v>
      </c>
      <c r="AF1915">
        <v>1773.6106316312432</v>
      </c>
      <c r="AG1915">
        <v>1252.0133895070589</v>
      </c>
      <c r="AH1915">
        <v>697.28298047325939</v>
      </c>
      <c r="AI1915">
        <v>609.06474646324489</v>
      </c>
      <c r="AJ1915">
        <v>679.41182868356282</v>
      </c>
      <c r="AK1915">
        <v>421.67614577321177</v>
      </c>
      <c r="AL1915">
        <v>853.17631308126101</v>
      </c>
      <c r="AX1915" s="248"/>
      <c r="AY1915" s="252"/>
    </row>
    <row r="1916" spans="30:51" x14ac:dyDescent="0.25">
      <c r="AD1916">
        <v>1902</v>
      </c>
      <c r="AE1916">
        <v>1267.4203514206379</v>
      </c>
      <c r="AF1916">
        <v>1247.8161911299535</v>
      </c>
      <c r="AG1916">
        <v>1141.4780495753771</v>
      </c>
      <c r="AH1916">
        <v>590.4926596832928</v>
      </c>
      <c r="AI1916">
        <v>382.86442663497883</v>
      </c>
      <c r="AJ1916">
        <v>574.69936095826324</v>
      </c>
      <c r="AK1916">
        <v>427.24768881286593</v>
      </c>
      <c r="AL1916">
        <v>421.98189736592019</v>
      </c>
      <c r="AX1916" s="248"/>
      <c r="AY1916" s="252"/>
    </row>
    <row r="1917" spans="30:51" x14ac:dyDescent="0.25">
      <c r="AD1917">
        <v>1903</v>
      </c>
      <c r="AE1917">
        <v>1868.6592281020683</v>
      </c>
      <c r="AF1917">
        <v>1312.119379739273</v>
      </c>
      <c r="AG1917">
        <v>786.36854225628451</v>
      </c>
      <c r="AH1917">
        <v>877.06184783829178</v>
      </c>
      <c r="AI1917">
        <v>680.38027976599756</v>
      </c>
      <c r="AJ1917">
        <v>554.39194174825911</v>
      </c>
      <c r="AK1917">
        <v>575.93332949206763</v>
      </c>
      <c r="AL1917">
        <v>528.83079373394435</v>
      </c>
      <c r="AX1917" s="248"/>
      <c r="AY1917" s="252"/>
    </row>
    <row r="1918" spans="30:51" x14ac:dyDescent="0.25">
      <c r="AD1918">
        <v>1904</v>
      </c>
      <c r="AE1918">
        <v>1248.009731947197</v>
      </c>
      <c r="AF1918">
        <v>1697.9175971711397</v>
      </c>
      <c r="AG1918">
        <v>932.22179772563868</v>
      </c>
      <c r="AH1918">
        <v>1123.198187400505</v>
      </c>
      <c r="AI1918">
        <v>518.58053924333865</v>
      </c>
      <c r="AJ1918">
        <v>644.65664719749657</v>
      </c>
      <c r="AK1918">
        <v>675.07247168962749</v>
      </c>
      <c r="AL1918">
        <v>437.64784137090157</v>
      </c>
      <c r="AX1918" s="248"/>
      <c r="AY1918" s="252"/>
    </row>
    <row r="1919" spans="30:51" x14ac:dyDescent="0.25">
      <c r="AD1919">
        <v>1905</v>
      </c>
      <c r="AE1919">
        <v>1215.6465077199705</v>
      </c>
      <c r="AF1919">
        <v>1621.2048724636591</v>
      </c>
      <c r="AG1919">
        <v>946.07974671038471</v>
      </c>
      <c r="AH1919">
        <v>1095.787456264414</v>
      </c>
      <c r="AI1919">
        <v>528.50846349147196</v>
      </c>
      <c r="AJ1919">
        <v>704.87207289126673</v>
      </c>
      <c r="AK1919">
        <v>649.84594952533928</v>
      </c>
      <c r="AL1919">
        <v>580.75414562194351</v>
      </c>
      <c r="AX1919" s="248"/>
      <c r="AY1919" s="252"/>
    </row>
    <row r="1920" spans="30:51" x14ac:dyDescent="0.25">
      <c r="AD1920">
        <v>1906</v>
      </c>
      <c r="AE1920">
        <v>1902.9543015768934</v>
      </c>
      <c r="AF1920">
        <v>1255.0906366684653</v>
      </c>
      <c r="AG1920">
        <v>1130.4513657570983</v>
      </c>
      <c r="AH1920">
        <v>1271.6373490916865</v>
      </c>
      <c r="AI1920">
        <v>584.9558587070635</v>
      </c>
      <c r="AJ1920">
        <v>489.30248028698873</v>
      </c>
      <c r="AK1920">
        <v>789.01379728583561</v>
      </c>
      <c r="AL1920">
        <v>808.46615897899528</v>
      </c>
      <c r="AX1920" s="248"/>
      <c r="AY1920" s="252"/>
    </row>
    <row r="1921" spans="30:51" x14ac:dyDescent="0.25">
      <c r="AD1921">
        <v>1907</v>
      </c>
      <c r="AE1921">
        <v>1790.7854292227662</v>
      </c>
      <c r="AF1921">
        <v>2070.0040051530723</v>
      </c>
      <c r="AG1921">
        <v>739.6054446931314</v>
      </c>
      <c r="AH1921">
        <v>807.14756539010773</v>
      </c>
      <c r="AI1921">
        <v>635.55847439412287</v>
      </c>
      <c r="AJ1921">
        <v>633.91437886912183</v>
      </c>
      <c r="AK1921">
        <v>581.73456492201706</v>
      </c>
      <c r="AL1921">
        <v>461.49226163603191</v>
      </c>
      <c r="AX1921" s="248"/>
      <c r="AY1921" s="252"/>
    </row>
    <row r="1922" spans="30:51" x14ac:dyDescent="0.25">
      <c r="AD1922">
        <v>1908</v>
      </c>
      <c r="AE1922">
        <v>1487.5256996568539</v>
      </c>
      <c r="AF1922">
        <v>2118.4687983613135</v>
      </c>
      <c r="AG1922">
        <v>1237.9397958367408</v>
      </c>
      <c r="AH1922">
        <v>750.30379060225948</v>
      </c>
      <c r="AI1922">
        <v>577.52831671878698</v>
      </c>
      <c r="AJ1922">
        <v>435.61618539587573</v>
      </c>
      <c r="AK1922">
        <v>766.50257486097939</v>
      </c>
      <c r="AL1922">
        <v>786.32360631899041</v>
      </c>
      <c r="AX1922" s="248"/>
      <c r="AY1922" s="252"/>
    </row>
    <row r="1923" spans="30:51" x14ac:dyDescent="0.25">
      <c r="AD1923">
        <v>1909</v>
      </c>
      <c r="AE1923">
        <v>1324.5088963638698</v>
      </c>
      <c r="AF1923">
        <v>1701.3443606108735</v>
      </c>
      <c r="AG1923">
        <v>812.33547906370109</v>
      </c>
      <c r="AH1923">
        <v>667.75046093047854</v>
      </c>
      <c r="AI1923">
        <v>725.36660642692641</v>
      </c>
      <c r="AJ1923">
        <v>1181.5747357150335</v>
      </c>
      <c r="AK1923">
        <v>798.36370530443878</v>
      </c>
      <c r="AL1923">
        <v>551.94757975003859</v>
      </c>
      <c r="AX1923" s="248"/>
      <c r="AY1923" s="252"/>
    </row>
    <row r="1924" spans="30:51" x14ac:dyDescent="0.25">
      <c r="AD1924">
        <v>1910</v>
      </c>
      <c r="AE1924">
        <v>1985.7508271852917</v>
      </c>
      <c r="AF1924">
        <v>1804.3792239548479</v>
      </c>
      <c r="AG1924">
        <v>1506.4600805140965</v>
      </c>
      <c r="AH1924">
        <v>664.71105123959615</v>
      </c>
      <c r="AI1924">
        <v>1039.7070308126861</v>
      </c>
      <c r="AJ1924">
        <v>463.81626902619786</v>
      </c>
      <c r="AK1924">
        <v>351.99209884366758</v>
      </c>
      <c r="AL1924">
        <v>661.64898814888295</v>
      </c>
      <c r="AX1924" s="248"/>
      <c r="AY1924" s="252"/>
    </row>
    <row r="1925" spans="30:51" x14ac:dyDescent="0.25">
      <c r="AD1925">
        <v>1911</v>
      </c>
      <c r="AE1925">
        <v>1561.3418489858163</v>
      </c>
      <c r="AF1925">
        <v>1602.0818474653893</v>
      </c>
      <c r="AG1925">
        <v>994.10093573125823</v>
      </c>
      <c r="AH1925">
        <v>674.96525299611392</v>
      </c>
      <c r="AI1925">
        <v>813.07072716301502</v>
      </c>
      <c r="AJ1925">
        <v>619.77173564643942</v>
      </c>
      <c r="AK1925">
        <v>791.42691054730574</v>
      </c>
      <c r="AL1925">
        <v>625.39811516660689</v>
      </c>
      <c r="AX1925" s="248"/>
      <c r="AY1925" s="252"/>
    </row>
    <row r="1926" spans="30:51" x14ac:dyDescent="0.25">
      <c r="AD1926">
        <v>1912</v>
      </c>
      <c r="AE1926">
        <v>1666.0496012367505</v>
      </c>
      <c r="AF1926">
        <v>1548.8203832406784</v>
      </c>
      <c r="AG1926">
        <v>899.89292817045862</v>
      </c>
      <c r="AH1926">
        <v>655.19570617657553</v>
      </c>
      <c r="AI1926">
        <v>527.15952660855919</v>
      </c>
      <c r="AJ1926">
        <v>705.32398023170219</v>
      </c>
      <c r="AK1926">
        <v>385.25168416733874</v>
      </c>
      <c r="AL1926">
        <v>616.45368954271419</v>
      </c>
      <c r="AX1926" s="248"/>
      <c r="AY1926" s="252"/>
    </row>
    <row r="1927" spans="30:51" x14ac:dyDescent="0.25">
      <c r="AD1927">
        <v>1913</v>
      </c>
      <c r="AE1927">
        <v>1276.3891394220084</v>
      </c>
      <c r="AF1927">
        <v>1293.7028354982378</v>
      </c>
      <c r="AG1927">
        <v>768.40242139562656</v>
      </c>
      <c r="AH1927">
        <v>783.98916754682421</v>
      </c>
      <c r="AI1927">
        <v>657.78626728019754</v>
      </c>
      <c r="AJ1927">
        <v>893.66473375343344</v>
      </c>
      <c r="AK1927">
        <v>511.19429501875896</v>
      </c>
      <c r="AL1927">
        <v>648.27297483957193</v>
      </c>
      <c r="AX1927" s="248"/>
      <c r="AY1927" s="252"/>
    </row>
    <row r="1928" spans="30:51" x14ac:dyDescent="0.25">
      <c r="AD1928">
        <v>1914</v>
      </c>
      <c r="AE1928">
        <v>1996.7454709227202</v>
      </c>
      <c r="AF1928">
        <v>1772.678898022009</v>
      </c>
      <c r="AG1928">
        <v>1064.3233619850462</v>
      </c>
      <c r="AH1928">
        <v>780.30677593862697</v>
      </c>
      <c r="AI1928">
        <v>658.95173772813314</v>
      </c>
      <c r="AJ1928">
        <v>324.8718588983761</v>
      </c>
      <c r="AK1928">
        <v>847.79206802261444</v>
      </c>
      <c r="AL1928">
        <v>427.27639817446027</v>
      </c>
      <c r="AX1928" s="248"/>
      <c r="AY1928" s="252"/>
    </row>
    <row r="1929" spans="30:51" x14ac:dyDescent="0.25">
      <c r="AD1929">
        <v>1915</v>
      </c>
      <c r="AE1929">
        <v>1750.8763644653559</v>
      </c>
      <c r="AF1929">
        <v>1865.6915611328777</v>
      </c>
      <c r="AG1929">
        <v>993.83563048078645</v>
      </c>
      <c r="AH1929">
        <v>727.02197718841148</v>
      </c>
      <c r="AI1929">
        <v>637.10480500041444</v>
      </c>
      <c r="AJ1929">
        <v>514.05683363930655</v>
      </c>
      <c r="AK1929">
        <v>459.96428704295215</v>
      </c>
      <c r="AL1929">
        <v>580.93838753616535</v>
      </c>
      <c r="AX1929" s="248"/>
      <c r="AY1929" s="252"/>
    </row>
    <row r="1930" spans="30:51" x14ac:dyDescent="0.25">
      <c r="AD1930">
        <v>1916</v>
      </c>
      <c r="AE1930">
        <v>1746.1568304190114</v>
      </c>
      <c r="AF1930">
        <v>2108.9632493333611</v>
      </c>
      <c r="AG1930">
        <v>1193.9806873276002</v>
      </c>
      <c r="AH1930">
        <v>877.4785997498351</v>
      </c>
      <c r="AI1930">
        <v>563.29043242646924</v>
      </c>
      <c r="AJ1930">
        <v>677.77233995323479</v>
      </c>
      <c r="AK1930">
        <v>545.87917354544197</v>
      </c>
      <c r="AL1930">
        <v>509.7817061633591</v>
      </c>
      <c r="AX1930" s="248"/>
      <c r="AY1930" s="252"/>
    </row>
    <row r="1931" spans="30:51" x14ac:dyDescent="0.25">
      <c r="AD1931">
        <v>1917</v>
      </c>
      <c r="AE1931">
        <v>1394.0756757627946</v>
      </c>
      <c r="AF1931">
        <v>1795.4119031132636</v>
      </c>
      <c r="AG1931">
        <v>881.08703822195355</v>
      </c>
      <c r="AH1931">
        <v>653.69423273709106</v>
      </c>
      <c r="AI1931">
        <v>932.39127032363604</v>
      </c>
      <c r="AJ1931">
        <v>410.29435907608024</v>
      </c>
      <c r="AK1931">
        <v>586.13905869423786</v>
      </c>
      <c r="AL1931">
        <v>519.68731011579962</v>
      </c>
      <c r="AX1931" s="248"/>
      <c r="AY1931" s="252"/>
    </row>
    <row r="1932" spans="30:51" x14ac:dyDescent="0.25">
      <c r="AD1932">
        <v>1918</v>
      </c>
      <c r="AE1932">
        <v>1375.6105531977519</v>
      </c>
      <c r="AF1932">
        <v>1526.0246811493164</v>
      </c>
      <c r="AG1932">
        <v>1687.9095768863133</v>
      </c>
      <c r="AH1932">
        <v>660.90448656045692</v>
      </c>
      <c r="AI1932">
        <v>717.1347917810856</v>
      </c>
      <c r="AJ1932">
        <v>931.45425517759497</v>
      </c>
      <c r="AK1932">
        <v>790.14979245405323</v>
      </c>
      <c r="AL1932">
        <v>666.98725241270643</v>
      </c>
      <c r="AX1932" s="248"/>
      <c r="AY1932" s="252"/>
    </row>
    <row r="1933" spans="30:51" x14ac:dyDescent="0.25">
      <c r="AD1933">
        <v>1919</v>
      </c>
      <c r="AE1933">
        <v>2284.1853142900727</v>
      </c>
      <c r="AF1933">
        <v>1711.4906670961068</v>
      </c>
      <c r="AG1933">
        <v>1049.684746930559</v>
      </c>
      <c r="AH1933">
        <v>784.17523615648327</v>
      </c>
      <c r="AI1933">
        <v>566.88529024060892</v>
      </c>
      <c r="AJ1933">
        <v>782.54062722018875</v>
      </c>
      <c r="AK1933">
        <v>339.17045760096414</v>
      </c>
      <c r="AL1933">
        <v>806.90787515902366</v>
      </c>
      <c r="AX1933" s="248"/>
      <c r="AY1933" s="252"/>
    </row>
    <row r="1934" spans="30:51" x14ac:dyDescent="0.25">
      <c r="AD1934">
        <v>1920</v>
      </c>
      <c r="AE1934">
        <v>1733.5100882191532</v>
      </c>
      <c r="AF1934">
        <v>1322.8586658236204</v>
      </c>
      <c r="AG1934">
        <v>1053.0645638028027</v>
      </c>
      <c r="AH1934">
        <v>646.75143163081566</v>
      </c>
      <c r="AI1934">
        <v>595.09705983857873</v>
      </c>
      <c r="AJ1934">
        <v>616.38679035848622</v>
      </c>
      <c r="AK1934">
        <v>1592.3334110927119</v>
      </c>
      <c r="AL1934">
        <v>989.65171483606628</v>
      </c>
      <c r="AX1934" s="248"/>
      <c r="AY1934" s="252"/>
    </row>
    <row r="1935" spans="30:51" x14ac:dyDescent="0.25">
      <c r="AD1935">
        <v>1921</v>
      </c>
      <c r="AE1935">
        <v>1886.3396920325504</v>
      </c>
      <c r="AF1935">
        <v>1959.2512064404059</v>
      </c>
      <c r="AG1935">
        <v>986.47734383829663</v>
      </c>
      <c r="AH1935">
        <v>688.16033308719284</v>
      </c>
      <c r="AI1935">
        <v>360.3797030477329</v>
      </c>
      <c r="AJ1935">
        <v>794.12797903001638</v>
      </c>
      <c r="AK1935">
        <v>953.76930689056053</v>
      </c>
      <c r="AL1935">
        <v>562.13629231656978</v>
      </c>
      <c r="AX1935" s="248"/>
      <c r="AY1935" s="252"/>
    </row>
    <row r="1936" spans="30:51" x14ac:dyDescent="0.25">
      <c r="AD1936">
        <v>1922</v>
      </c>
      <c r="AE1936">
        <v>1809.0912584647281</v>
      </c>
      <c r="AF1936">
        <v>2068.1973245952167</v>
      </c>
      <c r="AG1936">
        <v>1092.7912833536802</v>
      </c>
      <c r="AH1936">
        <v>824.91592568519445</v>
      </c>
      <c r="AI1936">
        <v>560.60979962265026</v>
      </c>
      <c r="AJ1936">
        <v>571.60162493419125</v>
      </c>
      <c r="AK1936">
        <v>768.89700847154199</v>
      </c>
      <c r="AL1936">
        <v>500.90956718381267</v>
      </c>
      <c r="AX1936" s="248"/>
      <c r="AY1936" s="252"/>
    </row>
    <row r="1937" spans="30:51" x14ac:dyDescent="0.25">
      <c r="AD1937">
        <v>1923</v>
      </c>
      <c r="AE1937">
        <v>1763.6011918489821</v>
      </c>
      <c r="AF1937">
        <v>1419.5731908771802</v>
      </c>
      <c r="AG1937">
        <v>952.1501389112077</v>
      </c>
      <c r="AH1937">
        <v>932.7233684420022</v>
      </c>
      <c r="AI1937">
        <v>740.80429042690025</v>
      </c>
      <c r="AJ1937">
        <v>814.66777112968225</v>
      </c>
      <c r="AK1937">
        <v>730.66443298833951</v>
      </c>
      <c r="AL1937">
        <v>753.72083110273923</v>
      </c>
      <c r="AX1937" s="248"/>
      <c r="AY1937" s="252"/>
    </row>
    <row r="1938" spans="30:51" x14ac:dyDescent="0.25">
      <c r="AD1938">
        <v>1924</v>
      </c>
      <c r="AE1938">
        <v>1157.5382231127123</v>
      </c>
      <c r="AF1938">
        <v>1394.4939581881076</v>
      </c>
      <c r="AG1938">
        <v>1225.0914098199451</v>
      </c>
      <c r="AH1938">
        <v>482.09572773284083</v>
      </c>
      <c r="AI1938">
        <v>944.4580718340352</v>
      </c>
      <c r="AJ1938">
        <v>591.60623451106721</v>
      </c>
      <c r="AK1938">
        <v>692.70736988011902</v>
      </c>
      <c r="AL1938">
        <v>586.38365783239578</v>
      </c>
      <c r="AX1938" s="248"/>
      <c r="AY1938" s="252"/>
    </row>
    <row r="1939" spans="30:51" x14ac:dyDescent="0.25">
      <c r="AD1939">
        <v>1925</v>
      </c>
      <c r="AE1939">
        <v>1188.5796152181131</v>
      </c>
      <c r="AF1939">
        <v>1994.4646552565468</v>
      </c>
      <c r="AG1939">
        <v>684.09882616021491</v>
      </c>
      <c r="AH1939">
        <v>864.31058385334291</v>
      </c>
      <c r="AI1939">
        <v>445.09577172599188</v>
      </c>
      <c r="AJ1939">
        <v>762.35955506042524</v>
      </c>
      <c r="AK1939">
        <v>678.22423270280365</v>
      </c>
      <c r="AL1939">
        <v>689.0158354160958</v>
      </c>
      <c r="AX1939" s="248"/>
      <c r="AY1939" s="252"/>
    </row>
    <row r="1940" spans="30:51" x14ac:dyDescent="0.25">
      <c r="AD1940">
        <v>1926</v>
      </c>
      <c r="AE1940">
        <v>1499.1150235826226</v>
      </c>
      <c r="AF1940">
        <v>1850.549288171848</v>
      </c>
      <c r="AG1940">
        <v>1072.153040298994</v>
      </c>
      <c r="AH1940">
        <v>596.49144527929366</v>
      </c>
      <c r="AI1940">
        <v>449.13548239524175</v>
      </c>
      <c r="AJ1940">
        <v>765.69519215836817</v>
      </c>
      <c r="AK1940">
        <v>671.90888809919943</v>
      </c>
      <c r="AL1940">
        <v>825.43991572518803</v>
      </c>
      <c r="AX1940" s="248"/>
      <c r="AY1940" s="252"/>
    </row>
    <row r="1941" spans="30:51" x14ac:dyDescent="0.25">
      <c r="AD1941">
        <v>1927</v>
      </c>
      <c r="AE1941">
        <v>1172.3768957341345</v>
      </c>
      <c r="AF1941">
        <v>1888.77892327162</v>
      </c>
      <c r="AG1941">
        <v>1072.3387024447684</v>
      </c>
      <c r="AH1941">
        <v>545.83528029659533</v>
      </c>
      <c r="AI1941">
        <v>430.58765838377155</v>
      </c>
      <c r="AJ1941">
        <v>676.89218585854735</v>
      </c>
      <c r="AK1941">
        <v>952.2008068400396</v>
      </c>
      <c r="AL1941">
        <v>527.16000495667765</v>
      </c>
      <c r="AX1941" s="248"/>
      <c r="AY1941" s="252"/>
    </row>
    <row r="1942" spans="30:51" x14ac:dyDescent="0.25">
      <c r="AD1942">
        <v>1928</v>
      </c>
      <c r="AE1942">
        <v>1567.3717283702126</v>
      </c>
      <c r="AF1942">
        <v>1416.8941344602781</v>
      </c>
      <c r="AG1942">
        <v>1360.753305580186</v>
      </c>
      <c r="AH1942">
        <v>750.92387933347015</v>
      </c>
      <c r="AI1942">
        <v>915.5470466009624</v>
      </c>
      <c r="AJ1942">
        <v>742.46921478285162</v>
      </c>
      <c r="AK1942">
        <v>557.78653828358028</v>
      </c>
      <c r="AL1942">
        <v>699.80801437135801</v>
      </c>
      <c r="AX1942" s="248"/>
      <c r="AY1942" s="252"/>
    </row>
    <row r="1943" spans="30:51" x14ac:dyDescent="0.25">
      <c r="AD1943">
        <v>1929</v>
      </c>
      <c r="AE1943">
        <v>1766.258027029558</v>
      </c>
      <c r="AF1943">
        <v>1454.847810443061</v>
      </c>
      <c r="AG1943">
        <v>1055.3906879133083</v>
      </c>
      <c r="AH1943">
        <v>910.49081259169884</v>
      </c>
      <c r="AI1943">
        <v>639.66162393837328</v>
      </c>
      <c r="AJ1943">
        <v>797.88335504934628</v>
      </c>
      <c r="AK1943">
        <v>724.05986687213908</v>
      </c>
      <c r="AL1943">
        <v>565.92107006117158</v>
      </c>
      <c r="AX1943" s="248"/>
      <c r="AY1943" s="252"/>
    </row>
    <row r="1944" spans="30:51" x14ac:dyDescent="0.25">
      <c r="AD1944">
        <v>1930</v>
      </c>
      <c r="AE1944">
        <v>1762.3102070646923</v>
      </c>
      <c r="AF1944">
        <v>1620.9275309100308</v>
      </c>
      <c r="AG1944">
        <v>723.21830708112589</v>
      </c>
      <c r="AH1944">
        <v>625.29336199203249</v>
      </c>
      <c r="AI1944">
        <v>800.7459448175706</v>
      </c>
      <c r="AJ1944">
        <v>540.36949485325249</v>
      </c>
      <c r="AK1944">
        <v>656.39385338678221</v>
      </c>
      <c r="AL1944">
        <v>520.14274910282029</v>
      </c>
      <c r="AX1944" s="248"/>
      <c r="AY1944" s="252"/>
    </row>
    <row r="1945" spans="30:51" x14ac:dyDescent="0.25">
      <c r="AD1945">
        <v>1931</v>
      </c>
      <c r="AE1945">
        <v>1684.1155448812697</v>
      </c>
      <c r="AF1945">
        <v>2104.7466983906106</v>
      </c>
      <c r="AG1945">
        <v>1005.7750498104399</v>
      </c>
      <c r="AH1945">
        <v>546.22144779010398</v>
      </c>
      <c r="AI1945">
        <v>1013.367814430568</v>
      </c>
      <c r="AJ1945">
        <v>778.83546839201767</v>
      </c>
      <c r="AK1945">
        <v>763.37342143414639</v>
      </c>
      <c r="AL1945">
        <v>489.97570952121549</v>
      </c>
      <c r="AX1945" s="248"/>
      <c r="AY1945" s="252"/>
    </row>
    <row r="1946" spans="30:51" x14ac:dyDescent="0.25">
      <c r="AD1946">
        <v>1932</v>
      </c>
      <c r="AE1946">
        <v>1408.5568891248884</v>
      </c>
      <c r="AF1946">
        <v>1353.0922338367295</v>
      </c>
      <c r="AG1946">
        <v>1392.9553264245706</v>
      </c>
      <c r="AH1946">
        <v>521.38792936707728</v>
      </c>
      <c r="AI1946">
        <v>560.33358688236183</v>
      </c>
      <c r="AJ1946">
        <v>935.69732972263921</v>
      </c>
      <c r="AK1946">
        <v>735.0494095919704</v>
      </c>
      <c r="AL1946">
        <v>598.28237326236911</v>
      </c>
      <c r="AX1946" s="248"/>
      <c r="AY1946" s="252"/>
    </row>
    <row r="1947" spans="30:51" x14ac:dyDescent="0.25">
      <c r="AD1947">
        <v>1933</v>
      </c>
      <c r="AE1947">
        <v>1712.9946179537046</v>
      </c>
      <c r="AF1947">
        <v>1721.371545966228</v>
      </c>
      <c r="AG1947">
        <v>887.52265468050155</v>
      </c>
      <c r="AH1947">
        <v>730.8201689877618</v>
      </c>
      <c r="AI1947">
        <v>626.44679634815623</v>
      </c>
      <c r="AJ1947">
        <v>890.3655961914094</v>
      </c>
      <c r="AK1947">
        <v>657.45898472003637</v>
      </c>
      <c r="AL1947">
        <v>909.20865091971564</v>
      </c>
      <c r="AX1947" s="248"/>
      <c r="AY1947" s="252"/>
    </row>
    <row r="1948" spans="30:51" x14ac:dyDescent="0.25">
      <c r="AD1948">
        <v>1934</v>
      </c>
      <c r="AE1948">
        <v>2031.2506180666587</v>
      </c>
      <c r="AF1948">
        <v>1450.9056753011164</v>
      </c>
      <c r="AG1948">
        <v>1006.5938706062225</v>
      </c>
      <c r="AH1948">
        <v>899.43849172339037</v>
      </c>
      <c r="AI1948">
        <v>839.44640698819001</v>
      </c>
      <c r="AJ1948">
        <v>643.92295709637654</v>
      </c>
      <c r="AK1948">
        <v>755.94370274758853</v>
      </c>
      <c r="AL1948">
        <v>779.64524094521107</v>
      </c>
      <c r="AX1948" s="248"/>
      <c r="AY1948" s="252"/>
    </row>
    <row r="1949" spans="30:51" x14ac:dyDescent="0.25">
      <c r="AD1949">
        <v>1935</v>
      </c>
      <c r="AE1949">
        <v>2012.0189463353393</v>
      </c>
      <c r="AF1949">
        <v>1083.8753167872128</v>
      </c>
      <c r="AG1949">
        <v>868.94445432370389</v>
      </c>
      <c r="AH1949">
        <v>631.63452462660985</v>
      </c>
      <c r="AI1949">
        <v>662.08515890728552</v>
      </c>
      <c r="AJ1949">
        <v>408.22366118693878</v>
      </c>
      <c r="AK1949">
        <v>487.44047452128842</v>
      </c>
      <c r="AL1949">
        <v>514.36273870360151</v>
      </c>
      <c r="AX1949" s="248"/>
      <c r="AY1949" s="252"/>
    </row>
    <row r="1950" spans="30:51" x14ac:dyDescent="0.25">
      <c r="AD1950">
        <v>1936</v>
      </c>
      <c r="AE1950">
        <v>1445.4482489832135</v>
      </c>
      <c r="AF1950">
        <v>1518.3903541656568</v>
      </c>
      <c r="AG1950">
        <v>996.19699846032654</v>
      </c>
      <c r="AH1950">
        <v>522.4282065343823</v>
      </c>
      <c r="AI1950">
        <v>1110.9291669131765</v>
      </c>
      <c r="AJ1950">
        <v>505.28861901076459</v>
      </c>
      <c r="AK1950">
        <v>561.62649538048947</v>
      </c>
      <c r="AL1950">
        <v>677.73378250641429</v>
      </c>
      <c r="AX1950" s="248"/>
      <c r="AY1950" s="252"/>
    </row>
    <row r="1951" spans="30:51" x14ac:dyDescent="0.25">
      <c r="AD1951">
        <v>1937</v>
      </c>
      <c r="AE1951">
        <v>1511.4663481581745</v>
      </c>
      <c r="AF1951">
        <v>1760.4358410731179</v>
      </c>
      <c r="AG1951">
        <v>790.74508039512341</v>
      </c>
      <c r="AH1951">
        <v>901.42952617737592</v>
      </c>
      <c r="AI1951">
        <v>735.16942633834833</v>
      </c>
      <c r="AJ1951">
        <v>232.36277290617824</v>
      </c>
      <c r="AK1951">
        <v>822.43774776736279</v>
      </c>
      <c r="AL1951">
        <v>958.67642816435023</v>
      </c>
      <c r="AX1951" s="248"/>
      <c r="AY1951" s="252"/>
    </row>
    <row r="1952" spans="30:51" x14ac:dyDescent="0.25">
      <c r="AD1952">
        <v>1938</v>
      </c>
      <c r="AE1952">
        <v>1304.6141687629256</v>
      </c>
      <c r="AF1952">
        <v>1411.6539342113883</v>
      </c>
      <c r="AG1952">
        <v>1203.752249274452</v>
      </c>
      <c r="AH1952">
        <v>766.39040019370498</v>
      </c>
      <c r="AI1952">
        <v>637.1336038724138</v>
      </c>
      <c r="AJ1952">
        <v>1080.1540825564764</v>
      </c>
      <c r="AK1952">
        <v>956.30601959957153</v>
      </c>
      <c r="AL1952">
        <v>628.13453565545728</v>
      </c>
      <c r="AX1952" s="248"/>
      <c r="AY1952" s="252"/>
    </row>
    <row r="1953" spans="30:51" x14ac:dyDescent="0.25">
      <c r="AD1953">
        <v>1939</v>
      </c>
      <c r="AE1953">
        <v>1939.400941903164</v>
      </c>
      <c r="AF1953">
        <v>1630.8322894784651</v>
      </c>
      <c r="AG1953">
        <v>1076.4879202933009</v>
      </c>
      <c r="AH1953">
        <v>593.21236668004417</v>
      </c>
      <c r="AI1953">
        <v>743.27441161335344</v>
      </c>
      <c r="AJ1953">
        <v>657.12401002605247</v>
      </c>
      <c r="AK1953">
        <v>571.4448105267353</v>
      </c>
      <c r="AL1953">
        <v>725.20704640961776</v>
      </c>
      <c r="AX1953" s="248"/>
      <c r="AY1953" s="252"/>
    </row>
    <row r="1954" spans="30:51" x14ac:dyDescent="0.25">
      <c r="AD1954">
        <v>1940</v>
      </c>
      <c r="AE1954">
        <v>1293.9667885010485</v>
      </c>
      <c r="AF1954">
        <v>1282.2666633406484</v>
      </c>
      <c r="AG1954">
        <v>825.28422709021061</v>
      </c>
      <c r="AH1954">
        <v>827.19025012587645</v>
      </c>
      <c r="AI1954">
        <v>695.40118529214283</v>
      </c>
      <c r="AJ1954">
        <v>444.33716182693672</v>
      </c>
      <c r="AK1954">
        <v>835.87332218658969</v>
      </c>
      <c r="AL1954">
        <v>937.48933050866174</v>
      </c>
      <c r="AX1954" s="248"/>
      <c r="AY1954" s="252"/>
    </row>
    <row r="1955" spans="30:51" x14ac:dyDescent="0.25">
      <c r="AD1955">
        <v>1941</v>
      </c>
      <c r="AE1955">
        <v>1820.9856787483773</v>
      </c>
      <c r="AF1955">
        <v>1719.8697391528574</v>
      </c>
      <c r="AG1955">
        <v>1366.8049915905981</v>
      </c>
      <c r="AH1955">
        <v>850.91363792071286</v>
      </c>
      <c r="AI1955">
        <v>757.70029485240241</v>
      </c>
      <c r="AJ1955">
        <v>642.67171678250543</v>
      </c>
      <c r="AK1955">
        <v>736.66865126057223</v>
      </c>
      <c r="AL1955">
        <v>696.710589419641</v>
      </c>
      <c r="AX1955" s="248"/>
      <c r="AY1955" s="252"/>
    </row>
    <row r="1956" spans="30:51" x14ac:dyDescent="0.25">
      <c r="AD1956">
        <v>1942</v>
      </c>
      <c r="AE1956">
        <v>1871.9783306588492</v>
      </c>
      <c r="AF1956">
        <v>2072.3816202854068</v>
      </c>
      <c r="AG1956">
        <v>978.7132666223863</v>
      </c>
      <c r="AH1956">
        <v>790.52729319284254</v>
      </c>
      <c r="AI1956">
        <v>732.73963841456225</v>
      </c>
      <c r="AJ1956">
        <v>981.76786462707935</v>
      </c>
      <c r="AK1956">
        <v>346.11883755487537</v>
      </c>
      <c r="AL1956">
        <v>448.87759810033157</v>
      </c>
      <c r="AX1956" s="248"/>
      <c r="AY1956" s="252"/>
    </row>
    <row r="1957" spans="30:51" x14ac:dyDescent="0.25">
      <c r="AD1957">
        <v>1943</v>
      </c>
      <c r="AE1957">
        <v>2053.392424405386</v>
      </c>
      <c r="AF1957">
        <v>1329.1787154448443</v>
      </c>
      <c r="AG1957">
        <v>814.66035112800319</v>
      </c>
      <c r="AH1957">
        <v>825.15340177643611</v>
      </c>
      <c r="AI1957">
        <v>782.4279732548639</v>
      </c>
      <c r="AJ1957">
        <v>291.67256453944805</v>
      </c>
      <c r="AK1957">
        <v>438.82055987662488</v>
      </c>
      <c r="AL1957">
        <v>1040.8339786472447</v>
      </c>
      <c r="AX1957" s="248"/>
      <c r="AY1957" s="252"/>
    </row>
    <row r="1958" spans="30:51" x14ac:dyDescent="0.25">
      <c r="AD1958">
        <v>1944</v>
      </c>
      <c r="AE1958">
        <v>1732.6044383904043</v>
      </c>
      <c r="AF1958">
        <v>744.38573136664957</v>
      </c>
      <c r="AG1958">
        <v>811.80165946714271</v>
      </c>
      <c r="AH1958">
        <v>751.64865409563572</v>
      </c>
      <c r="AI1958">
        <v>740.03533476699135</v>
      </c>
      <c r="AJ1958">
        <v>550.92506167059037</v>
      </c>
      <c r="AK1958">
        <v>629.45150781607117</v>
      </c>
      <c r="AL1958">
        <v>1266.1536546219561</v>
      </c>
      <c r="AX1958" s="248"/>
      <c r="AY1958" s="252"/>
    </row>
    <row r="1959" spans="30:51" x14ac:dyDescent="0.25">
      <c r="AD1959">
        <v>1945</v>
      </c>
      <c r="AE1959">
        <v>1519.7982988507974</v>
      </c>
      <c r="AF1959">
        <v>2075.2910319709495</v>
      </c>
      <c r="AG1959">
        <v>1203.5511816516823</v>
      </c>
      <c r="AH1959">
        <v>1121.0445207606633</v>
      </c>
      <c r="AI1959">
        <v>577.86256874663763</v>
      </c>
      <c r="AJ1959">
        <v>605.13978354104847</v>
      </c>
      <c r="AK1959">
        <v>586.44869558847779</v>
      </c>
      <c r="AL1959">
        <v>680.37619231657118</v>
      </c>
      <c r="AX1959" s="248"/>
      <c r="AY1959" s="252"/>
    </row>
    <row r="1960" spans="30:51" x14ac:dyDescent="0.25">
      <c r="AD1960">
        <v>1946</v>
      </c>
      <c r="AE1960">
        <v>1943.7241491656839</v>
      </c>
      <c r="AF1960">
        <v>1859.4934190570939</v>
      </c>
      <c r="AG1960">
        <v>908.585853325946</v>
      </c>
      <c r="AH1960">
        <v>1068.0629796172732</v>
      </c>
      <c r="AI1960">
        <v>769.93478888252412</v>
      </c>
      <c r="AJ1960">
        <v>756.44972471444953</v>
      </c>
      <c r="AK1960">
        <v>931.34973851861184</v>
      </c>
      <c r="AL1960">
        <v>855.4228925548133</v>
      </c>
      <c r="AX1960" s="248"/>
      <c r="AY1960" s="252"/>
    </row>
    <row r="1961" spans="30:51" x14ac:dyDescent="0.25">
      <c r="AD1961">
        <v>1947</v>
      </c>
      <c r="AE1961">
        <v>1607.667597039605</v>
      </c>
      <c r="AF1961">
        <v>1472.0505693296843</v>
      </c>
      <c r="AG1961">
        <v>1273.6680135279148</v>
      </c>
      <c r="AH1961">
        <v>553.73574958628501</v>
      </c>
      <c r="AI1961">
        <v>668.94266329727088</v>
      </c>
      <c r="AJ1961">
        <v>314.50653442092744</v>
      </c>
      <c r="AK1961">
        <v>700.78346454935763</v>
      </c>
      <c r="AL1961">
        <v>491.48541357939024</v>
      </c>
      <c r="AX1961" s="248"/>
      <c r="AY1961" s="252"/>
    </row>
    <row r="1962" spans="30:51" x14ac:dyDescent="0.25">
      <c r="AD1962">
        <v>1948</v>
      </c>
      <c r="AE1962">
        <v>1426.6166210467616</v>
      </c>
      <c r="AF1962">
        <v>1636.25925885628</v>
      </c>
      <c r="AG1962">
        <v>909.29456607119539</v>
      </c>
      <c r="AH1962">
        <v>790.023502369222</v>
      </c>
      <c r="AI1962">
        <v>1005.2487701887293</v>
      </c>
      <c r="AJ1962">
        <v>426.90813136069596</v>
      </c>
      <c r="AK1962">
        <v>571.76320786541817</v>
      </c>
      <c r="AL1962">
        <v>935.10170455557102</v>
      </c>
      <c r="AX1962" s="248"/>
      <c r="AY1962" s="252"/>
    </row>
    <row r="1963" spans="30:51" x14ac:dyDescent="0.25">
      <c r="AD1963">
        <v>1949</v>
      </c>
      <c r="AE1963">
        <v>1201.6093212426363</v>
      </c>
      <c r="AF1963">
        <v>2075.3942484222111</v>
      </c>
      <c r="AG1963">
        <v>1010.9564385740669</v>
      </c>
      <c r="AH1963">
        <v>814.35039548534644</v>
      </c>
      <c r="AI1963">
        <v>1125.1141651391176</v>
      </c>
      <c r="AJ1963">
        <v>725.08939489813179</v>
      </c>
      <c r="AK1963">
        <v>844.28372032938194</v>
      </c>
      <c r="AL1963">
        <v>727.87208432071066</v>
      </c>
      <c r="AX1963" s="248"/>
      <c r="AY1963" s="252"/>
    </row>
    <row r="1964" spans="30:51" x14ac:dyDescent="0.25">
      <c r="AD1964">
        <v>1950</v>
      </c>
      <c r="AE1964">
        <v>1485.9872425796384</v>
      </c>
      <c r="AF1964">
        <v>1587.2920681808223</v>
      </c>
      <c r="AG1964">
        <v>1063.6296265359879</v>
      </c>
      <c r="AH1964">
        <v>952.38065991035978</v>
      </c>
      <c r="AI1964">
        <v>746.39365108863876</v>
      </c>
      <c r="AJ1964">
        <v>692.48805317056406</v>
      </c>
      <c r="AK1964">
        <v>904.28963931642033</v>
      </c>
      <c r="AL1964">
        <v>401.64611602582818</v>
      </c>
      <c r="AX1964" s="248"/>
      <c r="AY1964" s="252"/>
    </row>
    <row r="1965" spans="30:51" x14ac:dyDescent="0.25">
      <c r="AD1965">
        <v>1951</v>
      </c>
      <c r="AE1965">
        <v>1570.6379030035928</v>
      </c>
      <c r="AF1965">
        <v>1445.419834426471</v>
      </c>
      <c r="AG1965">
        <v>1043.6448396956298</v>
      </c>
      <c r="AH1965">
        <v>734.93141307085352</v>
      </c>
      <c r="AI1965">
        <v>479.8473284215903</v>
      </c>
      <c r="AJ1965">
        <v>651.32257742444676</v>
      </c>
      <c r="AK1965">
        <v>457.32304327090628</v>
      </c>
      <c r="AL1965">
        <v>617.11319181667409</v>
      </c>
      <c r="AX1965" s="248"/>
      <c r="AY1965" s="252"/>
    </row>
    <row r="1966" spans="30:51" x14ac:dyDescent="0.25">
      <c r="AD1966">
        <v>1952</v>
      </c>
      <c r="AE1966">
        <v>1806.6862130400987</v>
      </c>
      <c r="AF1966">
        <v>1913.9592861739682</v>
      </c>
      <c r="AG1966">
        <v>662.81814225747735</v>
      </c>
      <c r="AH1966">
        <v>533.83604657658736</v>
      </c>
      <c r="AI1966">
        <v>721.82955260020765</v>
      </c>
      <c r="AJ1966">
        <v>433.75211920958219</v>
      </c>
      <c r="AK1966">
        <v>682.47099708614269</v>
      </c>
      <c r="AL1966">
        <v>519.61692400552511</v>
      </c>
      <c r="AX1966" s="248"/>
      <c r="AY1966" s="252"/>
    </row>
    <row r="1967" spans="30:51" x14ac:dyDescent="0.25">
      <c r="AD1967">
        <v>1953</v>
      </c>
      <c r="AE1967">
        <v>1462.6698839677774</v>
      </c>
      <c r="AF1967">
        <v>1285.9847918146056</v>
      </c>
      <c r="AG1967">
        <v>862.39270941078826</v>
      </c>
      <c r="AH1967">
        <v>647.60392168428723</v>
      </c>
      <c r="AI1967">
        <v>393.7045542996272</v>
      </c>
      <c r="AJ1967">
        <v>464.05124047999556</v>
      </c>
      <c r="AK1967">
        <v>520.24789513666406</v>
      </c>
      <c r="AL1967">
        <v>691.26567965054801</v>
      </c>
      <c r="AX1967" s="248"/>
      <c r="AY1967" s="252"/>
    </row>
    <row r="1968" spans="30:51" x14ac:dyDescent="0.25">
      <c r="AD1968">
        <v>1954</v>
      </c>
      <c r="AE1968">
        <v>1755.5496975804422</v>
      </c>
      <c r="AF1968">
        <v>1470.8531370116839</v>
      </c>
      <c r="AG1968">
        <v>1243.855084810612</v>
      </c>
      <c r="AH1968">
        <v>719.92797233074191</v>
      </c>
      <c r="AI1968">
        <v>687.84494544915901</v>
      </c>
      <c r="AJ1968">
        <v>556.16111426647069</v>
      </c>
      <c r="AK1968">
        <v>423.67463206441573</v>
      </c>
      <c r="AL1968">
        <v>756.71658396034945</v>
      </c>
      <c r="AX1968" s="248"/>
      <c r="AY1968" s="252"/>
    </row>
    <row r="1969" spans="30:51" x14ac:dyDescent="0.25">
      <c r="AD1969">
        <v>1955</v>
      </c>
      <c r="AE1969">
        <v>1490.4105827615431</v>
      </c>
      <c r="AF1969">
        <v>1900.6301230768836</v>
      </c>
      <c r="AG1969">
        <v>1127.1566917373057</v>
      </c>
      <c r="AH1969">
        <v>744.34173635298032</v>
      </c>
      <c r="AI1969">
        <v>642.00583187123016</v>
      </c>
      <c r="AJ1969">
        <v>609.3602436547078</v>
      </c>
      <c r="AK1969">
        <v>527.50240176753891</v>
      </c>
      <c r="AL1969">
        <v>869.62288280194309</v>
      </c>
      <c r="AX1969" s="248"/>
      <c r="AY1969" s="252"/>
    </row>
    <row r="1970" spans="30:51" x14ac:dyDescent="0.25">
      <c r="AD1970">
        <v>1956</v>
      </c>
      <c r="AE1970">
        <v>1715.6987346929918</v>
      </c>
      <c r="AF1970">
        <v>1601.4626413022838</v>
      </c>
      <c r="AG1970">
        <v>1105.8061001727247</v>
      </c>
      <c r="AH1970">
        <v>848.21000191793132</v>
      </c>
      <c r="AI1970">
        <v>779.44940884532593</v>
      </c>
      <c r="AJ1970">
        <v>706.65620863683239</v>
      </c>
      <c r="AK1970">
        <v>504.58471951325555</v>
      </c>
      <c r="AL1970">
        <v>407.27529226415118</v>
      </c>
      <c r="AX1970" s="248"/>
      <c r="AY1970" s="252"/>
    </row>
    <row r="1971" spans="30:51" x14ac:dyDescent="0.25">
      <c r="AD1971">
        <v>1957</v>
      </c>
      <c r="AE1971">
        <v>1549.393036042904</v>
      </c>
      <c r="AF1971">
        <v>1589.2618730058284</v>
      </c>
      <c r="AG1971">
        <v>914.06817349883704</v>
      </c>
      <c r="AH1971">
        <v>839.6563503882071</v>
      </c>
      <c r="AI1971">
        <v>847.63748734701494</v>
      </c>
      <c r="AJ1971">
        <v>635.12417587384118</v>
      </c>
      <c r="AK1971">
        <v>762.48011323935509</v>
      </c>
      <c r="AL1971">
        <v>775.40215113114937</v>
      </c>
      <c r="AX1971" s="248"/>
      <c r="AY1971" s="252"/>
    </row>
    <row r="1972" spans="30:51" x14ac:dyDescent="0.25">
      <c r="AD1972">
        <v>1958</v>
      </c>
      <c r="AE1972">
        <v>1685.7400926252305</v>
      </c>
      <c r="AF1972">
        <v>1297.2718134268989</v>
      </c>
      <c r="AG1972">
        <v>842.44644702994401</v>
      </c>
      <c r="AH1972">
        <v>619.92243953864204</v>
      </c>
      <c r="AI1972">
        <v>933.34153828775845</v>
      </c>
      <c r="AJ1972">
        <v>324.13055704808113</v>
      </c>
      <c r="AK1972">
        <v>630.03166771039344</v>
      </c>
      <c r="AL1972">
        <v>556.3263053924818</v>
      </c>
      <c r="AX1972" s="248"/>
      <c r="AY1972" s="252"/>
    </row>
    <row r="1973" spans="30:51" x14ac:dyDescent="0.25">
      <c r="AD1973">
        <v>1959</v>
      </c>
      <c r="AE1973">
        <v>1672.3100583193032</v>
      </c>
      <c r="AF1973">
        <v>2197.3072337674325</v>
      </c>
      <c r="AG1973">
        <v>879.12827889795108</v>
      </c>
      <c r="AH1973">
        <v>688.32731316772481</v>
      </c>
      <c r="AI1973">
        <v>979.45170163325099</v>
      </c>
      <c r="AJ1973">
        <v>644.09855613926743</v>
      </c>
      <c r="AK1973">
        <v>764.02400593965626</v>
      </c>
      <c r="AL1973">
        <v>631.11166699639148</v>
      </c>
      <c r="AX1973" s="248"/>
      <c r="AY1973" s="252"/>
    </row>
    <row r="1974" spans="30:51" x14ac:dyDescent="0.25">
      <c r="AD1974">
        <v>1960</v>
      </c>
      <c r="AE1974">
        <v>1521.3973679562005</v>
      </c>
      <c r="AF1974">
        <v>1637.3490237674089</v>
      </c>
      <c r="AG1974">
        <v>1387.3728582554486</v>
      </c>
      <c r="AH1974">
        <v>738.98454277703354</v>
      </c>
      <c r="AI1974">
        <v>651.72890488007329</v>
      </c>
      <c r="AJ1974">
        <v>436.85983608033166</v>
      </c>
      <c r="AK1974">
        <v>855.93742472105487</v>
      </c>
      <c r="AL1974">
        <v>771.61902747540364</v>
      </c>
      <c r="AX1974" s="248"/>
      <c r="AY1974" s="252"/>
    </row>
    <row r="1975" spans="30:51" x14ac:dyDescent="0.25">
      <c r="AD1975">
        <v>1961</v>
      </c>
      <c r="AE1975">
        <v>1738.8755018977213</v>
      </c>
      <c r="AF1975">
        <v>1781.7477492663245</v>
      </c>
      <c r="AG1975">
        <v>963.56456557283934</v>
      </c>
      <c r="AH1975">
        <v>880.7420414103176</v>
      </c>
      <c r="AI1975">
        <v>757.22856768083057</v>
      </c>
      <c r="AJ1975">
        <v>796.67260126462713</v>
      </c>
      <c r="AK1975">
        <v>1115.0442271337836</v>
      </c>
      <c r="AL1975">
        <v>853.92845079035999</v>
      </c>
      <c r="AX1975" s="248"/>
      <c r="AY1975" s="252"/>
    </row>
    <row r="1976" spans="30:51" x14ac:dyDescent="0.25">
      <c r="AD1976">
        <v>1962</v>
      </c>
      <c r="AE1976">
        <v>1889.3465346322182</v>
      </c>
      <c r="AF1976">
        <v>1225.5849037282019</v>
      </c>
      <c r="AG1976">
        <v>1073.5191796505903</v>
      </c>
      <c r="AH1976">
        <v>882.56133260238664</v>
      </c>
      <c r="AI1976">
        <v>974.85208989535249</v>
      </c>
      <c r="AJ1976">
        <v>926.35107791739506</v>
      </c>
      <c r="AK1976">
        <v>684.04259878663902</v>
      </c>
      <c r="AL1976">
        <v>392.34962307880357</v>
      </c>
      <c r="AX1976" s="248"/>
      <c r="AY1976" s="252"/>
    </row>
    <row r="1977" spans="30:51" x14ac:dyDescent="0.25">
      <c r="AD1977">
        <v>1963</v>
      </c>
      <c r="AE1977">
        <v>1847.629991986671</v>
      </c>
      <c r="AF1977">
        <v>1275.994605016826</v>
      </c>
      <c r="AG1977">
        <v>775.95884328696343</v>
      </c>
      <c r="AH1977">
        <v>484.98981355943414</v>
      </c>
      <c r="AI1977">
        <v>1106.9694822080373</v>
      </c>
      <c r="AJ1977">
        <v>281.2390059599457</v>
      </c>
      <c r="AK1977">
        <v>439.19244047715961</v>
      </c>
      <c r="AL1977">
        <v>645.93166700182223</v>
      </c>
      <c r="AX1977" s="248"/>
      <c r="AY1977" s="252"/>
    </row>
    <row r="1978" spans="30:51" x14ac:dyDescent="0.25">
      <c r="AD1978">
        <v>1964</v>
      </c>
      <c r="AE1978">
        <v>1652.8237755959851</v>
      </c>
      <c r="AF1978">
        <v>1847.5971790884773</v>
      </c>
      <c r="AG1978">
        <v>1113.6730422660266</v>
      </c>
      <c r="AH1978">
        <v>806.30502532773448</v>
      </c>
      <c r="AI1978">
        <v>379.46511824226729</v>
      </c>
      <c r="AJ1978">
        <v>996.8060373419828</v>
      </c>
      <c r="AK1978">
        <v>517.75731370300127</v>
      </c>
      <c r="AL1978">
        <v>401.12645644069153</v>
      </c>
      <c r="AX1978" s="248"/>
      <c r="AY1978" s="252"/>
    </row>
    <row r="1979" spans="30:51" x14ac:dyDescent="0.25">
      <c r="AD1979">
        <v>1965</v>
      </c>
      <c r="AE1979">
        <v>1813.9292539962394</v>
      </c>
      <c r="AF1979">
        <v>1429.073135758834</v>
      </c>
      <c r="AG1979">
        <v>964.41626704982502</v>
      </c>
      <c r="AH1979">
        <v>864.45650878191441</v>
      </c>
      <c r="AI1979">
        <v>998.91822597222369</v>
      </c>
      <c r="AJ1979">
        <v>764.30509020836701</v>
      </c>
      <c r="AK1979">
        <v>736.01479192548868</v>
      </c>
      <c r="AL1979">
        <v>753.37531757039619</v>
      </c>
      <c r="AX1979" s="248"/>
      <c r="AY1979" s="252"/>
    </row>
    <row r="1980" spans="30:51" x14ac:dyDescent="0.25">
      <c r="AD1980">
        <v>1966</v>
      </c>
      <c r="AE1980">
        <v>1273.9225763684581</v>
      </c>
      <c r="AF1980">
        <v>1358.9558962165227</v>
      </c>
      <c r="AG1980">
        <v>1189.1434303575045</v>
      </c>
      <c r="AH1980">
        <v>655.40985266056191</v>
      </c>
      <c r="AI1980">
        <v>774.29075952069081</v>
      </c>
      <c r="AJ1980">
        <v>573.79091238031333</v>
      </c>
      <c r="AK1980">
        <v>721.23513396458145</v>
      </c>
      <c r="AL1980">
        <v>630.54423838925004</v>
      </c>
      <c r="AX1980" s="248"/>
      <c r="AY1980" s="252"/>
    </row>
    <row r="1981" spans="30:51" x14ac:dyDescent="0.25">
      <c r="AD1981">
        <v>1967</v>
      </c>
      <c r="AE1981">
        <v>1141.0565288473506</v>
      </c>
      <c r="AF1981">
        <v>1466.2680920617461</v>
      </c>
      <c r="AG1981">
        <v>817.28249306614362</v>
      </c>
      <c r="AH1981">
        <v>754.43125489381202</v>
      </c>
      <c r="AI1981">
        <v>500.58688594625801</v>
      </c>
      <c r="AJ1981">
        <v>672.71326030089494</v>
      </c>
      <c r="AK1981">
        <v>984.62930886302343</v>
      </c>
      <c r="AL1981">
        <v>426.62459411889472</v>
      </c>
      <c r="AX1981" s="248"/>
      <c r="AY1981" s="252"/>
    </row>
    <row r="1982" spans="30:51" x14ac:dyDescent="0.25">
      <c r="AD1982">
        <v>1968</v>
      </c>
      <c r="AE1982">
        <v>1784.4971725035662</v>
      </c>
      <c r="AF1982">
        <v>1250.2400349248503</v>
      </c>
      <c r="AG1982">
        <v>1052.6929532214608</v>
      </c>
      <c r="AH1982">
        <v>801.78006327877381</v>
      </c>
      <c r="AI1982">
        <v>683.39775160826764</v>
      </c>
      <c r="AJ1982">
        <v>565.09637310280516</v>
      </c>
      <c r="AK1982">
        <v>593.81483388558809</v>
      </c>
      <c r="AL1982">
        <v>687.9989055096537</v>
      </c>
      <c r="AX1982" s="248"/>
      <c r="AY1982" s="252"/>
    </row>
    <row r="1983" spans="30:51" x14ac:dyDescent="0.25">
      <c r="AD1983">
        <v>1969</v>
      </c>
      <c r="AE1983">
        <v>1349.5775693629644</v>
      </c>
      <c r="AF1983">
        <v>1931.4540494378243</v>
      </c>
      <c r="AG1983">
        <v>979.57729517948474</v>
      </c>
      <c r="AH1983">
        <v>581.72101477255819</v>
      </c>
      <c r="AI1983">
        <v>644.97219775481972</v>
      </c>
      <c r="AJ1983">
        <v>786.12559694854758</v>
      </c>
      <c r="AK1983">
        <v>675.02070222714701</v>
      </c>
      <c r="AL1983">
        <v>605.05644988454787</v>
      </c>
      <c r="AX1983" s="248"/>
      <c r="AY1983" s="252"/>
    </row>
    <row r="1984" spans="30:51" x14ac:dyDescent="0.25">
      <c r="AD1984">
        <v>1970</v>
      </c>
      <c r="AE1984">
        <v>1248.6219245306224</v>
      </c>
      <c r="AF1984">
        <v>1269.7675007452913</v>
      </c>
      <c r="AG1984">
        <v>1126.5040669535979</v>
      </c>
      <c r="AH1984">
        <v>849.23401324993881</v>
      </c>
      <c r="AI1984">
        <v>515.93768986780265</v>
      </c>
      <c r="AJ1984">
        <v>293.38704491944526</v>
      </c>
      <c r="AK1984">
        <v>905.2474410935996</v>
      </c>
      <c r="AL1984">
        <v>901.10438312278757</v>
      </c>
      <c r="AX1984" s="248"/>
      <c r="AY1984" s="252"/>
    </row>
    <row r="1985" spans="30:51" x14ac:dyDescent="0.25">
      <c r="AD1985">
        <v>1971</v>
      </c>
      <c r="AE1985">
        <v>1541.9181832573304</v>
      </c>
      <c r="AF1985">
        <v>1734.1067755963113</v>
      </c>
      <c r="AG1985">
        <v>768.39549671414329</v>
      </c>
      <c r="AH1985">
        <v>879.66983003576195</v>
      </c>
      <c r="AI1985">
        <v>607.05585853438367</v>
      </c>
      <c r="AJ1985">
        <v>524.57795558688792</v>
      </c>
      <c r="AK1985">
        <v>982.32993010031623</v>
      </c>
      <c r="AL1985">
        <v>1131.2814399104323</v>
      </c>
      <c r="AX1985" s="248"/>
      <c r="AY1985" s="252"/>
    </row>
    <row r="1986" spans="30:51" x14ac:dyDescent="0.25">
      <c r="AD1986">
        <v>1972</v>
      </c>
      <c r="AE1986">
        <v>1240.3159968389082</v>
      </c>
      <c r="AF1986">
        <v>1789.5915354639983</v>
      </c>
      <c r="AG1986">
        <v>915.0105328465545</v>
      </c>
      <c r="AH1986">
        <v>798.35048764080238</v>
      </c>
      <c r="AI1986">
        <v>813.44575616257339</v>
      </c>
      <c r="AJ1986">
        <v>426.6144731487808</v>
      </c>
      <c r="AK1986">
        <v>918.78258023210901</v>
      </c>
      <c r="AL1986">
        <v>488.39122444641316</v>
      </c>
      <c r="AX1986" s="248"/>
      <c r="AY1986" s="252"/>
    </row>
    <row r="1987" spans="30:51" x14ac:dyDescent="0.25">
      <c r="AD1987">
        <v>1973</v>
      </c>
      <c r="AE1987">
        <v>1804.7946985916799</v>
      </c>
      <c r="AF1987">
        <v>1342.9410120159871</v>
      </c>
      <c r="AG1987">
        <v>1165.118689468351</v>
      </c>
      <c r="AH1987">
        <v>914.52989127738101</v>
      </c>
      <c r="AI1987">
        <v>552.93689098060838</v>
      </c>
      <c r="AJ1987">
        <v>419.47887008475197</v>
      </c>
      <c r="AK1987">
        <v>434.40173578209925</v>
      </c>
      <c r="AL1987">
        <v>1042.7439327722457</v>
      </c>
      <c r="AX1987" s="248"/>
      <c r="AY1987" s="252"/>
    </row>
    <row r="1988" spans="30:51" x14ac:dyDescent="0.25">
      <c r="AD1988">
        <v>1974</v>
      </c>
      <c r="AE1988">
        <v>1280.6777009511197</v>
      </c>
      <c r="AF1988">
        <v>1782.4335729549084</v>
      </c>
      <c r="AG1988">
        <v>858.02448318903623</v>
      </c>
      <c r="AH1988">
        <v>681.03842977617683</v>
      </c>
      <c r="AI1988">
        <v>480.15077091896853</v>
      </c>
      <c r="AJ1988">
        <v>557.54087708219174</v>
      </c>
      <c r="AK1988">
        <v>572.82555445995683</v>
      </c>
      <c r="AL1988">
        <v>663.05776141374736</v>
      </c>
      <c r="AX1988" s="248"/>
      <c r="AY1988" s="252"/>
    </row>
    <row r="1989" spans="30:51" x14ac:dyDescent="0.25">
      <c r="AD1989">
        <v>1975</v>
      </c>
      <c r="AE1989">
        <v>1447.7668999719642</v>
      </c>
      <c r="AF1989">
        <v>1427.4157512833413</v>
      </c>
      <c r="AG1989">
        <v>1144.548142847985</v>
      </c>
      <c r="AH1989">
        <v>707.80518506436431</v>
      </c>
      <c r="AI1989">
        <v>938.16027247810143</v>
      </c>
      <c r="AJ1989">
        <v>615.44317839005816</v>
      </c>
      <c r="AK1989">
        <v>412.14026522670144</v>
      </c>
      <c r="AL1989">
        <v>567.02738886945417</v>
      </c>
      <c r="AX1989" s="248"/>
      <c r="AY1989" s="252"/>
    </row>
    <row r="1990" spans="30:51" x14ac:dyDescent="0.25">
      <c r="AD1990">
        <v>1976</v>
      </c>
      <c r="AE1990">
        <v>1405.9958898009056</v>
      </c>
      <c r="AF1990">
        <v>1971.5257884245534</v>
      </c>
      <c r="AG1990">
        <v>976.80024720717688</v>
      </c>
      <c r="AH1990">
        <v>645.28551740118337</v>
      </c>
      <c r="AI1990">
        <v>529.74232537712987</v>
      </c>
      <c r="AJ1990">
        <v>554.42845948370655</v>
      </c>
      <c r="AK1990">
        <v>487.73181577047353</v>
      </c>
      <c r="AL1990">
        <v>658.33650170352632</v>
      </c>
      <c r="AX1990" s="248"/>
      <c r="AY1990" s="252"/>
    </row>
    <row r="1991" spans="30:51" x14ac:dyDescent="0.25">
      <c r="AD1991">
        <v>1977</v>
      </c>
      <c r="AE1991">
        <v>1555.8244422339271</v>
      </c>
      <c r="AF1991">
        <v>1515.1025086955487</v>
      </c>
      <c r="AG1991">
        <v>939.23029038864308</v>
      </c>
      <c r="AH1991">
        <v>573.14410511062772</v>
      </c>
      <c r="AI1991">
        <v>385.57208594468204</v>
      </c>
      <c r="AJ1991">
        <v>904.27898313550691</v>
      </c>
      <c r="AK1991">
        <v>443.3603872090913</v>
      </c>
      <c r="AL1991">
        <v>565.42031783227992</v>
      </c>
      <c r="AX1991" s="248"/>
      <c r="AY1991" s="252"/>
    </row>
    <row r="1992" spans="30:51" x14ac:dyDescent="0.25">
      <c r="AD1992">
        <v>1978</v>
      </c>
      <c r="AE1992">
        <v>1384.8401663311936</v>
      </c>
      <c r="AF1992">
        <v>1793.5968068881773</v>
      </c>
      <c r="AG1992">
        <v>716.23726752922664</v>
      </c>
      <c r="AH1992">
        <v>720.18564008755777</v>
      </c>
      <c r="AI1992">
        <v>634.97628271965891</v>
      </c>
      <c r="AJ1992">
        <v>596.08640874204286</v>
      </c>
      <c r="AK1992">
        <v>621.82824654030992</v>
      </c>
      <c r="AL1992">
        <v>630.21469987126829</v>
      </c>
      <c r="AX1992" s="248"/>
      <c r="AY1992" s="252"/>
    </row>
    <row r="1993" spans="30:51" x14ac:dyDescent="0.25">
      <c r="AD1993">
        <v>1979</v>
      </c>
      <c r="AE1993">
        <v>1448.1091703967718</v>
      </c>
      <c r="AF1993">
        <v>1336.3424444140314</v>
      </c>
      <c r="AG1993">
        <v>806.57388783904889</v>
      </c>
      <c r="AH1993">
        <v>945.61885923752891</v>
      </c>
      <c r="AI1993">
        <v>528.02846462534319</v>
      </c>
      <c r="AJ1993">
        <v>812.65679795557605</v>
      </c>
      <c r="AK1993">
        <v>578.49872582845035</v>
      </c>
      <c r="AL1993">
        <v>822.86036838392135</v>
      </c>
      <c r="AX1993" s="248"/>
      <c r="AY1993" s="252"/>
    </row>
    <row r="1994" spans="30:51" x14ac:dyDescent="0.25">
      <c r="AD1994">
        <v>1980</v>
      </c>
      <c r="AE1994">
        <v>1620.471934235602</v>
      </c>
      <c r="AF1994">
        <v>1887.7343134867683</v>
      </c>
      <c r="AG1994">
        <v>762.38544676817423</v>
      </c>
      <c r="AH1994">
        <v>721.95044397033121</v>
      </c>
      <c r="AI1994">
        <v>430.64468524145366</v>
      </c>
      <c r="AJ1994">
        <v>505.06776008895059</v>
      </c>
      <c r="AK1994">
        <v>478.57638935989485</v>
      </c>
      <c r="AL1994">
        <v>694.04177891711288</v>
      </c>
      <c r="AX1994" s="248"/>
      <c r="AY1994" s="252"/>
    </row>
    <row r="1995" spans="30:51" x14ac:dyDescent="0.25">
      <c r="AD1995">
        <v>1981</v>
      </c>
      <c r="AE1995">
        <v>1591.2978528698914</v>
      </c>
      <c r="AF1995">
        <v>1527.8430303667201</v>
      </c>
      <c r="AG1995">
        <v>801.71059781783481</v>
      </c>
      <c r="AH1995">
        <v>856.01754587620144</v>
      </c>
      <c r="AI1995">
        <v>436.85572724111967</v>
      </c>
      <c r="AJ1995">
        <v>849.79598303051</v>
      </c>
      <c r="AK1995">
        <v>523.57878850660768</v>
      </c>
      <c r="AL1995">
        <v>838.17911083085778</v>
      </c>
      <c r="AX1995" s="248"/>
      <c r="AY1995" s="252"/>
    </row>
    <row r="1996" spans="30:51" x14ac:dyDescent="0.25">
      <c r="AD1996">
        <v>1982</v>
      </c>
      <c r="AE1996">
        <v>1787.7509397332324</v>
      </c>
      <c r="AF1996">
        <v>1186.2336206459318</v>
      </c>
      <c r="AG1996">
        <v>1163.5758810844209</v>
      </c>
      <c r="AH1996">
        <v>839.76750751797113</v>
      </c>
      <c r="AI1996">
        <v>566.3918693928855</v>
      </c>
      <c r="AJ1996">
        <v>606.3390318831955</v>
      </c>
      <c r="AK1996">
        <v>820.7346415644954</v>
      </c>
      <c r="AL1996">
        <v>605.64708004751037</v>
      </c>
      <c r="AX1996" s="248"/>
      <c r="AY1996" s="252"/>
    </row>
    <row r="1997" spans="30:51" x14ac:dyDescent="0.25">
      <c r="AD1997">
        <v>1983</v>
      </c>
      <c r="AE1997">
        <v>1779.4936219707774</v>
      </c>
      <c r="AF1997">
        <v>1211.676610032531</v>
      </c>
      <c r="AG1997">
        <v>794.14264592976212</v>
      </c>
      <c r="AH1997">
        <v>858.27423613180008</v>
      </c>
      <c r="AI1997">
        <v>592.25470822079023</v>
      </c>
      <c r="AJ1997">
        <v>644.90380797874695</v>
      </c>
      <c r="AK1997">
        <v>942.20140297541411</v>
      </c>
      <c r="AL1997">
        <v>769.75287411912029</v>
      </c>
      <c r="AX1997" s="248"/>
      <c r="AY1997" s="252"/>
    </row>
    <row r="1998" spans="30:51" x14ac:dyDescent="0.25">
      <c r="AD1998">
        <v>1984</v>
      </c>
      <c r="AE1998">
        <v>1424.9998061741319</v>
      </c>
      <c r="AF1998">
        <v>1992.4740523069222</v>
      </c>
      <c r="AG1998">
        <v>748.69406042969831</v>
      </c>
      <c r="AH1998">
        <v>953.80847503096641</v>
      </c>
      <c r="AI1998">
        <v>946.06726923279177</v>
      </c>
      <c r="AJ1998">
        <v>818.54472117053842</v>
      </c>
      <c r="AK1998">
        <v>733.64301475172169</v>
      </c>
      <c r="AL1998">
        <v>685.00510188134149</v>
      </c>
      <c r="AX1998" s="248"/>
      <c r="AY1998" s="252"/>
    </row>
    <row r="1999" spans="30:51" x14ac:dyDescent="0.25">
      <c r="AD1999">
        <v>1985</v>
      </c>
      <c r="AE1999">
        <v>1717.2557622979969</v>
      </c>
      <c r="AF1999">
        <v>1340.7735756363452</v>
      </c>
      <c r="AG1999">
        <v>1040.4814611104687</v>
      </c>
      <c r="AH1999">
        <v>1014.0152564992692</v>
      </c>
      <c r="AI1999">
        <v>244.23417451243955</v>
      </c>
      <c r="AJ1999">
        <v>434.3599136557155</v>
      </c>
      <c r="AK1999">
        <v>682.68072028271092</v>
      </c>
      <c r="AL1999">
        <v>303.54023814641778</v>
      </c>
      <c r="AX1999" s="248"/>
      <c r="AY1999" s="252"/>
    </row>
    <row r="2000" spans="30:51" x14ac:dyDescent="0.25">
      <c r="AD2000">
        <v>1986</v>
      </c>
      <c r="AE2000">
        <v>1575.405320839697</v>
      </c>
      <c r="AF2000">
        <v>1620.9188105294725</v>
      </c>
      <c r="AG2000">
        <v>1035.0888728288026</v>
      </c>
      <c r="AH2000">
        <v>780.91635549880357</v>
      </c>
      <c r="AI2000">
        <v>670.00958955556314</v>
      </c>
      <c r="AJ2000">
        <v>563.76781231230268</v>
      </c>
      <c r="AK2000">
        <v>803.07161918365819</v>
      </c>
      <c r="AL2000">
        <v>671.41868055561599</v>
      </c>
      <c r="AX2000" s="248"/>
      <c r="AY2000" s="252"/>
    </row>
    <row r="2001" spans="30:51" x14ac:dyDescent="0.25">
      <c r="AD2001">
        <v>1987</v>
      </c>
      <c r="AE2001">
        <v>1772.7124284683521</v>
      </c>
      <c r="AF2001">
        <v>1989.8803728916419</v>
      </c>
      <c r="AG2001">
        <v>821.66647638898007</v>
      </c>
      <c r="AH2001">
        <v>597.27447897728428</v>
      </c>
      <c r="AI2001">
        <v>720.13689165645974</v>
      </c>
      <c r="AJ2001">
        <v>615.82362837161236</v>
      </c>
      <c r="AK2001">
        <v>916.11575919872325</v>
      </c>
      <c r="AL2001">
        <v>598.31995093214471</v>
      </c>
      <c r="AX2001" s="248"/>
      <c r="AY2001" s="252"/>
    </row>
    <row r="2002" spans="30:51" x14ac:dyDescent="0.25">
      <c r="AD2002">
        <v>1988</v>
      </c>
      <c r="AE2002">
        <v>2159.146289869454</v>
      </c>
      <c r="AF2002">
        <v>1421.659606465181</v>
      </c>
      <c r="AG2002">
        <v>888.00985898530826</v>
      </c>
      <c r="AH2002">
        <v>751.51076607897119</v>
      </c>
      <c r="AI2002">
        <v>787.32220778938904</v>
      </c>
      <c r="AJ2002">
        <v>678.28464644681901</v>
      </c>
      <c r="AK2002">
        <v>1066.0069176249276</v>
      </c>
      <c r="AL2002">
        <v>467.77827586846416</v>
      </c>
      <c r="AX2002" s="248"/>
      <c r="AY2002" s="252"/>
    </row>
    <row r="2003" spans="30:51" x14ac:dyDescent="0.25">
      <c r="AD2003">
        <v>1989</v>
      </c>
      <c r="AE2003">
        <v>1293.030786808089</v>
      </c>
      <c r="AF2003">
        <v>1792.0568377236918</v>
      </c>
      <c r="AG2003">
        <v>1239.0564723028924</v>
      </c>
      <c r="AH2003">
        <v>749.30242785412838</v>
      </c>
      <c r="AI2003">
        <v>588.87127438763662</v>
      </c>
      <c r="AJ2003">
        <v>469.72407287837245</v>
      </c>
      <c r="AK2003">
        <v>567.5264542913618</v>
      </c>
      <c r="AL2003">
        <v>804.69651623593779</v>
      </c>
      <c r="AX2003" s="248"/>
      <c r="AY2003" s="252"/>
    </row>
    <row r="2004" spans="30:51" x14ac:dyDescent="0.25">
      <c r="AD2004">
        <v>1990</v>
      </c>
      <c r="AE2004">
        <v>1624.6516810432756</v>
      </c>
      <c r="AF2004">
        <v>1413.3670113993292</v>
      </c>
      <c r="AG2004">
        <v>1191.2847502888308</v>
      </c>
      <c r="AH2004">
        <v>1159.9181078090821</v>
      </c>
      <c r="AI2004">
        <v>933.93229810529772</v>
      </c>
      <c r="AJ2004">
        <v>728.5971581901872</v>
      </c>
      <c r="AK2004">
        <v>1137.2902378117965</v>
      </c>
      <c r="AL2004">
        <v>473.17633468945803</v>
      </c>
      <c r="AX2004" s="248"/>
      <c r="AY2004" s="252"/>
    </row>
    <row r="2005" spans="30:51" x14ac:dyDescent="0.25">
      <c r="AD2005">
        <v>1991</v>
      </c>
      <c r="AE2005">
        <v>1816.2976422094036</v>
      </c>
      <c r="AF2005">
        <v>1812.7665105914648</v>
      </c>
      <c r="AG2005">
        <v>928.72763697801429</v>
      </c>
      <c r="AH2005">
        <v>918.71851483668308</v>
      </c>
      <c r="AI2005">
        <v>558.15276170161701</v>
      </c>
      <c r="AJ2005">
        <v>339.98741617795474</v>
      </c>
      <c r="AK2005">
        <v>831.57463760122323</v>
      </c>
      <c r="AL2005">
        <v>552.70268914370627</v>
      </c>
      <c r="AX2005" s="248"/>
      <c r="AY2005" s="252"/>
    </row>
    <row r="2006" spans="30:51" x14ac:dyDescent="0.25">
      <c r="AD2006">
        <v>1992</v>
      </c>
      <c r="AE2006">
        <v>1534.5789996987248</v>
      </c>
      <c r="AF2006">
        <v>2002.5116107942827</v>
      </c>
      <c r="AG2006">
        <v>1429.2475366483982</v>
      </c>
      <c r="AH2006">
        <v>863.91525498377518</v>
      </c>
      <c r="AI2006">
        <v>608.52076513627719</v>
      </c>
      <c r="AJ2006">
        <v>738.7146818638746</v>
      </c>
      <c r="AK2006">
        <v>512.57210075239198</v>
      </c>
      <c r="AL2006">
        <v>937.71686291099218</v>
      </c>
      <c r="AX2006" s="248"/>
      <c r="AY2006" s="252"/>
    </row>
    <row r="2007" spans="30:51" x14ac:dyDescent="0.25">
      <c r="AD2007">
        <v>1993</v>
      </c>
      <c r="AE2007">
        <v>1171.9673996478673</v>
      </c>
      <c r="AF2007">
        <v>1727.4079780324032</v>
      </c>
      <c r="AG2007">
        <v>875.93742911391826</v>
      </c>
      <c r="AH2007">
        <v>527.80866803949368</v>
      </c>
      <c r="AI2007">
        <v>573.54019720376937</v>
      </c>
      <c r="AJ2007">
        <v>1118.7987804185821</v>
      </c>
      <c r="AK2007">
        <v>720.94282892337037</v>
      </c>
      <c r="AL2007">
        <v>948.30278196281881</v>
      </c>
      <c r="AX2007" s="248"/>
      <c r="AY2007" s="252"/>
    </row>
    <row r="2008" spans="30:51" x14ac:dyDescent="0.25">
      <c r="AD2008">
        <v>1994</v>
      </c>
      <c r="AE2008">
        <v>1724.9369318469899</v>
      </c>
      <c r="AF2008">
        <v>1382.6161569800176</v>
      </c>
      <c r="AG2008">
        <v>1492.0748747312687</v>
      </c>
      <c r="AH2008">
        <v>808.9906388291995</v>
      </c>
      <c r="AI2008">
        <v>572.85227920513807</v>
      </c>
      <c r="AJ2008">
        <v>569.03045330640282</v>
      </c>
      <c r="AK2008">
        <v>612.04925011515286</v>
      </c>
      <c r="AL2008">
        <v>504.35651620595161</v>
      </c>
      <c r="AX2008" s="248"/>
      <c r="AY2008" s="252"/>
    </row>
    <row r="2009" spans="30:51" x14ac:dyDescent="0.25">
      <c r="AD2009">
        <v>1995</v>
      </c>
      <c r="AE2009">
        <v>1563.7001466036222</v>
      </c>
      <c r="AF2009">
        <v>1380.7683804978133</v>
      </c>
      <c r="AG2009">
        <v>981.09347408115821</v>
      </c>
      <c r="AH2009">
        <v>940.34838105372762</v>
      </c>
      <c r="AI2009">
        <v>365.14590179967558</v>
      </c>
      <c r="AJ2009">
        <v>597.52330430284815</v>
      </c>
      <c r="AK2009">
        <v>992.64606848126027</v>
      </c>
      <c r="AL2009">
        <v>617.08163243873014</v>
      </c>
      <c r="AX2009" s="248"/>
      <c r="AY2009" s="252"/>
    </row>
    <row r="2010" spans="30:51" x14ac:dyDescent="0.25">
      <c r="AD2010">
        <v>1996</v>
      </c>
      <c r="AE2010">
        <v>1551.3913953798028</v>
      </c>
      <c r="AF2010">
        <v>1129.328278379722</v>
      </c>
      <c r="AG2010">
        <v>1010.7136753220861</v>
      </c>
      <c r="AH2010">
        <v>865.42963982355798</v>
      </c>
      <c r="AI2010">
        <v>464.14357855670443</v>
      </c>
      <c r="AJ2010">
        <v>747.52133192196891</v>
      </c>
      <c r="AK2010">
        <v>1243.3866792235233</v>
      </c>
      <c r="AL2010">
        <v>620.00390841092735</v>
      </c>
      <c r="AX2010" s="248"/>
      <c r="AY2010" s="252"/>
    </row>
    <row r="2011" spans="30:51" x14ac:dyDescent="0.25">
      <c r="AD2011">
        <v>1997</v>
      </c>
      <c r="AE2011">
        <v>1661.9235767051903</v>
      </c>
      <c r="AF2011">
        <v>1823.4742300472872</v>
      </c>
      <c r="AG2011">
        <v>1069.3757063623757</v>
      </c>
      <c r="AH2011">
        <v>352.24540311908999</v>
      </c>
      <c r="AI2011">
        <v>864.3065797276073</v>
      </c>
      <c r="AJ2011">
        <v>356.86096846666089</v>
      </c>
      <c r="AK2011">
        <v>747.9001198029714</v>
      </c>
      <c r="AL2011">
        <v>488.62611113270907</v>
      </c>
      <c r="AX2011" s="248"/>
      <c r="AY2011" s="252"/>
    </row>
    <row r="2012" spans="30:51" x14ac:dyDescent="0.25">
      <c r="AD2012">
        <v>1998</v>
      </c>
      <c r="AE2012">
        <v>1442.7541353757292</v>
      </c>
      <c r="AF2012">
        <v>1587.667179279769</v>
      </c>
      <c r="AG2012">
        <v>1092.7449014498827</v>
      </c>
      <c r="AH2012">
        <v>958.8395344988362</v>
      </c>
      <c r="AI2012">
        <v>400.79926571133689</v>
      </c>
      <c r="AJ2012">
        <v>1089.7653023353269</v>
      </c>
      <c r="AK2012">
        <v>647.88569044079941</v>
      </c>
      <c r="AL2012">
        <v>612.68549473074313</v>
      </c>
      <c r="AX2012" s="248"/>
      <c r="AY2012" s="252"/>
    </row>
    <row r="2013" spans="30:51" x14ac:dyDescent="0.25">
      <c r="AD2013">
        <v>1999</v>
      </c>
      <c r="AE2013">
        <v>1361.7696027627546</v>
      </c>
      <c r="AF2013">
        <v>1473.1834893141029</v>
      </c>
      <c r="AG2013">
        <v>936.35799614477287</v>
      </c>
      <c r="AH2013">
        <v>808.74143753804196</v>
      </c>
      <c r="AI2013">
        <v>792.18931186315365</v>
      </c>
      <c r="AJ2013">
        <v>435.55691650136527</v>
      </c>
      <c r="AK2013">
        <v>558.2578037724187</v>
      </c>
      <c r="AL2013">
        <v>677.79784555926994</v>
      </c>
      <c r="AX2013" s="248"/>
      <c r="AY2013" s="252"/>
    </row>
    <row r="2014" spans="30:51" x14ac:dyDescent="0.25">
      <c r="AD2014">
        <v>2000</v>
      </c>
      <c r="AE2014">
        <v>1900.5060060696844</v>
      </c>
      <c r="AF2014">
        <v>1440.7901857012948</v>
      </c>
      <c r="AG2014">
        <v>1307.099697907265</v>
      </c>
      <c r="AH2014">
        <v>732.02635211803818</v>
      </c>
      <c r="AI2014">
        <v>400.73765051438727</v>
      </c>
      <c r="AJ2014">
        <v>600.11919907297101</v>
      </c>
      <c r="AK2014">
        <v>725.19003785436507</v>
      </c>
      <c r="AL2014">
        <v>606.96517112963852</v>
      </c>
      <c r="AX2014" s="248"/>
      <c r="AY2014" s="252"/>
    </row>
    <row r="2015" spans="30:51" x14ac:dyDescent="0.25">
      <c r="AD2015">
        <v>2001</v>
      </c>
      <c r="AE2015">
        <v>2090.6868856489814</v>
      </c>
      <c r="AF2015">
        <v>1200.1741599594675</v>
      </c>
      <c r="AG2015">
        <v>900.6384480828533</v>
      </c>
      <c r="AH2015">
        <v>536.87870286946463</v>
      </c>
      <c r="AI2015">
        <v>764.4620821743415</v>
      </c>
      <c r="AJ2015">
        <v>492.63867446257245</v>
      </c>
      <c r="AK2015">
        <v>683.9230260644249</v>
      </c>
      <c r="AL2015">
        <v>1122.6066716383548</v>
      </c>
      <c r="AX2015" s="248"/>
      <c r="AY2015" s="252"/>
    </row>
    <row r="2016" spans="30:51" x14ac:dyDescent="0.25">
      <c r="AD2016">
        <v>2002</v>
      </c>
      <c r="AE2016">
        <v>1173.2490242354957</v>
      </c>
      <c r="AF2016">
        <v>1601.828940007862</v>
      </c>
      <c r="AG2016">
        <v>891.33120930886298</v>
      </c>
      <c r="AH2016">
        <v>697.48531721037227</v>
      </c>
      <c r="AI2016">
        <v>950.85543638289619</v>
      </c>
      <c r="AJ2016">
        <v>475.29339853034469</v>
      </c>
      <c r="AK2016">
        <v>725.17641390471613</v>
      </c>
      <c r="AL2016">
        <v>872.11392203668004</v>
      </c>
      <c r="AX2016" s="248"/>
      <c r="AY2016" s="252"/>
    </row>
    <row r="2017" spans="30:51" x14ac:dyDescent="0.25">
      <c r="AD2017">
        <v>2003</v>
      </c>
      <c r="AE2017">
        <v>1951.8460305857102</v>
      </c>
      <c r="AF2017">
        <v>1822.1562862367268</v>
      </c>
      <c r="AG2017">
        <v>1023.8847111754427</v>
      </c>
      <c r="AH2017">
        <v>563.14052641414105</v>
      </c>
      <c r="AI2017">
        <v>791.52671994537786</v>
      </c>
      <c r="AJ2017">
        <v>631.31038491200673</v>
      </c>
      <c r="AK2017">
        <v>412.06158187101812</v>
      </c>
      <c r="AL2017">
        <v>832.31830986809052</v>
      </c>
      <c r="AX2017" s="248"/>
      <c r="AY2017" s="252"/>
    </row>
    <row r="2018" spans="30:51" x14ac:dyDescent="0.25">
      <c r="AD2018">
        <v>2004</v>
      </c>
      <c r="AE2018">
        <v>1448.2369522254255</v>
      </c>
      <c r="AF2018">
        <v>1548.4411975799594</v>
      </c>
      <c r="AG2018">
        <v>1226.1333783749651</v>
      </c>
      <c r="AH2018">
        <v>700.64076336726328</v>
      </c>
      <c r="AI2018">
        <v>614.37553922467509</v>
      </c>
      <c r="AJ2018">
        <v>703.18099596386469</v>
      </c>
      <c r="AK2018">
        <v>1392.0761678144347</v>
      </c>
      <c r="AL2018">
        <v>555.78200008180283</v>
      </c>
      <c r="AX2018" s="248"/>
      <c r="AY2018" s="252"/>
    </row>
    <row r="2019" spans="30:51" x14ac:dyDescent="0.25">
      <c r="AD2019">
        <v>2005</v>
      </c>
      <c r="AE2019">
        <v>1459.5569536577361</v>
      </c>
      <c r="AF2019">
        <v>1840.7241407024133</v>
      </c>
      <c r="AG2019">
        <v>743.58266310336887</v>
      </c>
      <c r="AH2019">
        <v>473.32067164397938</v>
      </c>
      <c r="AI2019">
        <v>1102.7969528087838</v>
      </c>
      <c r="AJ2019">
        <v>506.05970300176944</v>
      </c>
      <c r="AK2019">
        <v>625.35813465841295</v>
      </c>
      <c r="AL2019">
        <v>442.42851979958766</v>
      </c>
      <c r="AX2019" s="248"/>
      <c r="AY2019" s="252"/>
    </row>
    <row r="2020" spans="30:51" x14ac:dyDescent="0.25">
      <c r="AD2020">
        <v>2006</v>
      </c>
      <c r="AE2020">
        <v>1644.8447054669107</v>
      </c>
      <c r="AF2020">
        <v>1438.7989464456466</v>
      </c>
      <c r="AG2020">
        <v>1168.4922418759525</v>
      </c>
      <c r="AH2020">
        <v>995.6597167842308</v>
      </c>
      <c r="AI2020">
        <v>1036.7499367569708</v>
      </c>
      <c r="AJ2020">
        <v>474.85365603433638</v>
      </c>
      <c r="AK2020">
        <v>721.8599315140774</v>
      </c>
      <c r="AL2020">
        <v>932.57004622975364</v>
      </c>
      <c r="AX2020" s="248"/>
      <c r="AY2020" s="252"/>
    </row>
    <row r="2021" spans="30:51" x14ac:dyDescent="0.25">
      <c r="AD2021">
        <v>2007</v>
      </c>
      <c r="AE2021">
        <v>1218.8011320308672</v>
      </c>
      <c r="AF2021">
        <v>1586.025415368076</v>
      </c>
      <c r="AG2021">
        <v>1279.8871524667893</v>
      </c>
      <c r="AH2021">
        <v>620.51277400912204</v>
      </c>
      <c r="AI2021">
        <v>583.64847302584201</v>
      </c>
      <c r="AJ2021">
        <v>709.09201085934058</v>
      </c>
      <c r="AK2021">
        <v>670.79941627591847</v>
      </c>
      <c r="AL2021">
        <v>594.40440034191488</v>
      </c>
      <c r="AX2021" s="248"/>
      <c r="AY2021" s="252"/>
    </row>
    <row r="2022" spans="30:51" x14ac:dyDescent="0.25">
      <c r="AD2022">
        <v>2008</v>
      </c>
      <c r="AE2022">
        <v>1701.7140128182</v>
      </c>
      <c r="AF2022">
        <v>1843.5579684536474</v>
      </c>
      <c r="AG2022">
        <v>1207.3148832451625</v>
      </c>
      <c r="AH2022">
        <v>455.58076301214868</v>
      </c>
      <c r="AI2022">
        <v>787.23753772332725</v>
      </c>
      <c r="AJ2022">
        <v>629.04344884072123</v>
      </c>
      <c r="AK2022">
        <v>774.20616496933189</v>
      </c>
      <c r="AL2022">
        <v>839.55746145263879</v>
      </c>
      <c r="AX2022" s="248"/>
      <c r="AY2022" s="252"/>
    </row>
    <row r="2023" spans="30:51" x14ac:dyDescent="0.25">
      <c r="AD2023">
        <v>2009</v>
      </c>
      <c r="AE2023">
        <v>1770.1989289607891</v>
      </c>
      <c r="AF2023">
        <v>1722.1622532409501</v>
      </c>
      <c r="AG2023">
        <v>1159.0877347582993</v>
      </c>
      <c r="AH2023">
        <v>1090.2861372736993</v>
      </c>
      <c r="AI2023">
        <v>419.36577288256194</v>
      </c>
      <c r="AJ2023">
        <v>710.83120765719229</v>
      </c>
      <c r="AK2023">
        <v>859.47996736756647</v>
      </c>
      <c r="AL2023">
        <v>801.89083406731061</v>
      </c>
      <c r="AX2023" s="248"/>
      <c r="AY2023" s="252"/>
    </row>
    <row r="2024" spans="30:51" x14ac:dyDescent="0.25">
      <c r="AD2024">
        <v>2010</v>
      </c>
      <c r="AE2024">
        <v>1645.8768983983118</v>
      </c>
      <c r="AF2024">
        <v>1727.7621168242388</v>
      </c>
      <c r="AG2024">
        <v>1016.1538996264578</v>
      </c>
      <c r="AH2024">
        <v>539.00957357543803</v>
      </c>
      <c r="AI2024">
        <v>414.44379679507142</v>
      </c>
      <c r="AJ2024">
        <v>500.94901289708741</v>
      </c>
      <c r="AK2024">
        <v>589.36845596943522</v>
      </c>
      <c r="AL2024">
        <v>653.71708296291524</v>
      </c>
      <c r="AX2024" s="248"/>
      <c r="AY2024" s="252"/>
    </row>
    <row r="2025" spans="30:51" x14ac:dyDescent="0.25">
      <c r="AD2025">
        <v>2011</v>
      </c>
      <c r="AE2025">
        <v>1757.7050039518779</v>
      </c>
      <c r="AF2025">
        <v>2027.2019742523235</v>
      </c>
      <c r="AG2025">
        <v>1143.4866256937185</v>
      </c>
      <c r="AH2025">
        <v>829.59585450306486</v>
      </c>
      <c r="AI2025">
        <v>507.89535153789308</v>
      </c>
      <c r="AJ2025">
        <v>421.96489737575251</v>
      </c>
      <c r="AK2025">
        <v>820.64258712112121</v>
      </c>
      <c r="AL2025">
        <v>613.52944225602801</v>
      </c>
      <c r="AX2025" s="248"/>
      <c r="AY2025" s="252"/>
    </row>
    <row r="2026" spans="30:51" x14ac:dyDescent="0.25">
      <c r="AD2026">
        <v>2012</v>
      </c>
      <c r="AE2026">
        <v>1310.8685706584342</v>
      </c>
      <c r="AF2026">
        <v>1784.6879916978169</v>
      </c>
      <c r="AG2026">
        <v>828.52171736169475</v>
      </c>
      <c r="AH2026">
        <v>672.73163451715982</v>
      </c>
      <c r="AI2026">
        <v>399.61290649898797</v>
      </c>
      <c r="AJ2026">
        <v>673.80951532725862</v>
      </c>
      <c r="AK2026">
        <v>454.403836797493</v>
      </c>
      <c r="AL2026">
        <v>492.32489276012279</v>
      </c>
      <c r="AX2026" s="248"/>
      <c r="AY2026" s="252"/>
    </row>
    <row r="2027" spans="30:51" x14ac:dyDescent="0.25">
      <c r="AD2027">
        <v>2013</v>
      </c>
      <c r="AE2027">
        <v>1841.911522270974</v>
      </c>
      <c r="AF2027">
        <v>1791.0234673940599</v>
      </c>
      <c r="AG2027">
        <v>1082.7032333242109</v>
      </c>
      <c r="AH2027">
        <v>602.56045627391529</v>
      </c>
      <c r="AI2027">
        <v>971.32133236864684</v>
      </c>
      <c r="AJ2027">
        <v>853.50671084456508</v>
      </c>
      <c r="AK2027">
        <v>473.41257704967347</v>
      </c>
      <c r="AL2027">
        <v>645.6648109894968</v>
      </c>
      <c r="AX2027" s="248"/>
      <c r="AY2027" s="252"/>
    </row>
    <row r="2028" spans="30:51" x14ac:dyDescent="0.25">
      <c r="AD2028">
        <v>2014</v>
      </c>
      <c r="AE2028">
        <v>1882.0883247445724</v>
      </c>
      <c r="AF2028">
        <v>1004.839430826597</v>
      </c>
      <c r="AG2028">
        <v>962.9922660499567</v>
      </c>
      <c r="AH2028">
        <v>791.01626667107598</v>
      </c>
      <c r="AI2028">
        <v>545.14528500453503</v>
      </c>
      <c r="AJ2028">
        <v>1241.0794107704116</v>
      </c>
      <c r="AK2028">
        <v>572.51409095258305</v>
      </c>
      <c r="AL2028">
        <v>707.0879895838915</v>
      </c>
      <c r="AX2028" s="248"/>
      <c r="AY2028" s="252"/>
    </row>
    <row r="2029" spans="30:51" x14ac:dyDescent="0.25">
      <c r="AD2029">
        <v>2015</v>
      </c>
      <c r="AE2029">
        <v>2221.5607109347702</v>
      </c>
      <c r="AF2029">
        <v>2027.6231504065972</v>
      </c>
      <c r="AG2029">
        <v>670.54091514126549</v>
      </c>
      <c r="AH2029">
        <v>898.06617893747853</v>
      </c>
      <c r="AI2029">
        <v>1153.1368210309281</v>
      </c>
      <c r="AJ2029">
        <v>527.51279115323507</v>
      </c>
      <c r="AK2029">
        <v>671.01006290077476</v>
      </c>
      <c r="AL2029">
        <v>557.1826817482721</v>
      </c>
      <c r="AX2029" s="248"/>
      <c r="AY2029" s="252"/>
    </row>
    <row r="2030" spans="30:51" x14ac:dyDescent="0.25">
      <c r="AD2030">
        <v>2016</v>
      </c>
      <c r="AE2030">
        <v>1464.5029655946623</v>
      </c>
      <c r="AF2030">
        <v>1600.0017952134999</v>
      </c>
      <c r="AG2030">
        <v>1406.5554203111553</v>
      </c>
      <c r="AH2030">
        <v>1055.2834518928585</v>
      </c>
      <c r="AI2030">
        <v>1518.3885190282826</v>
      </c>
      <c r="AJ2030">
        <v>685.78252437412675</v>
      </c>
      <c r="AK2030">
        <v>714.05610995347513</v>
      </c>
      <c r="AL2030">
        <v>739.3155411377378</v>
      </c>
      <c r="AX2030" s="248"/>
      <c r="AY2030" s="252"/>
    </row>
    <row r="2031" spans="30:51" x14ac:dyDescent="0.25">
      <c r="AD2031">
        <v>2017</v>
      </c>
      <c r="AE2031">
        <v>1135.6783630327113</v>
      </c>
      <c r="AF2031">
        <v>1525.4159233772129</v>
      </c>
      <c r="AG2031">
        <v>945.93277789361832</v>
      </c>
      <c r="AH2031">
        <v>954.22164382640631</v>
      </c>
      <c r="AI2031">
        <v>541.27216508756453</v>
      </c>
      <c r="AJ2031">
        <v>636.33462227058078</v>
      </c>
      <c r="AK2031">
        <v>650.34543161921295</v>
      </c>
      <c r="AL2031">
        <v>788.26947736687464</v>
      </c>
      <c r="AX2031" s="248"/>
      <c r="AY2031" s="252"/>
    </row>
    <row r="2032" spans="30:51" x14ac:dyDescent="0.25">
      <c r="AD2032">
        <v>2018</v>
      </c>
      <c r="AE2032">
        <v>2022.3048759620892</v>
      </c>
      <c r="AF2032">
        <v>2130.534461119807</v>
      </c>
      <c r="AG2032">
        <v>1225.6689484953881</v>
      </c>
      <c r="AH2032">
        <v>776.37076830235765</v>
      </c>
      <c r="AI2032">
        <v>612.74616381696364</v>
      </c>
      <c r="AJ2032">
        <v>1027.2264771969194</v>
      </c>
      <c r="AK2032">
        <v>590.07611981675029</v>
      </c>
      <c r="AL2032">
        <v>648.46641394771052</v>
      </c>
      <c r="AX2032" s="248"/>
      <c r="AY2032" s="252"/>
    </row>
    <row r="2033" spans="30:51" x14ac:dyDescent="0.25">
      <c r="AD2033">
        <v>2019</v>
      </c>
      <c r="AE2033">
        <v>1541.9678140588105</v>
      </c>
      <c r="AF2033">
        <v>1890.9428771496819</v>
      </c>
      <c r="AG2033">
        <v>914.19381818255033</v>
      </c>
      <c r="AH2033">
        <v>1008.609424994399</v>
      </c>
      <c r="AI2033">
        <v>532.06970372820979</v>
      </c>
      <c r="AJ2033">
        <v>759.11703418185073</v>
      </c>
      <c r="AK2033">
        <v>607.42677505202278</v>
      </c>
      <c r="AL2033">
        <v>530.75104884359712</v>
      </c>
      <c r="AX2033" s="248"/>
      <c r="AY2033" s="252"/>
    </row>
    <row r="2034" spans="30:51" x14ac:dyDescent="0.25">
      <c r="AD2034">
        <v>2020</v>
      </c>
      <c r="AE2034">
        <v>1546.8371247429109</v>
      </c>
      <c r="AF2034">
        <v>1770.5372957799673</v>
      </c>
      <c r="AG2034">
        <v>1060.5464787148931</v>
      </c>
      <c r="AH2034">
        <v>763.96421899558936</v>
      </c>
      <c r="AI2034">
        <v>514.95617473445179</v>
      </c>
      <c r="AJ2034">
        <v>662.77031602451507</v>
      </c>
      <c r="AK2034">
        <v>765.61197939303815</v>
      </c>
      <c r="AL2034">
        <v>716.9891566436529</v>
      </c>
      <c r="AX2034" s="248"/>
      <c r="AY2034" s="252"/>
    </row>
    <row r="2035" spans="30:51" x14ac:dyDescent="0.25">
      <c r="AD2035">
        <v>2021</v>
      </c>
      <c r="AE2035">
        <v>1811.2991319244725</v>
      </c>
      <c r="AF2035">
        <v>967.52637218045743</v>
      </c>
      <c r="AG2035">
        <v>1240.9512187543655</v>
      </c>
      <c r="AH2035">
        <v>530.90698327311156</v>
      </c>
      <c r="AI2035">
        <v>513.12338027814826</v>
      </c>
      <c r="AJ2035">
        <v>567.22872304037605</v>
      </c>
      <c r="AK2035">
        <v>963.89683890322408</v>
      </c>
      <c r="AL2035">
        <v>913.16158396689104</v>
      </c>
      <c r="AX2035" s="248"/>
      <c r="AY2035" s="252"/>
    </row>
    <row r="2036" spans="30:51" x14ac:dyDescent="0.25">
      <c r="AD2036">
        <v>2022</v>
      </c>
      <c r="AE2036">
        <v>1584.0397349035909</v>
      </c>
      <c r="AF2036">
        <v>1037.5493556112137</v>
      </c>
      <c r="AG2036">
        <v>1041.598779741679</v>
      </c>
      <c r="AH2036">
        <v>911.07241521457831</v>
      </c>
      <c r="AI2036">
        <v>641.15645322943396</v>
      </c>
      <c r="AJ2036">
        <v>810.6369486433772</v>
      </c>
      <c r="AK2036">
        <v>643.45813634485819</v>
      </c>
      <c r="AL2036">
        <v>662.56069391313429</v>
      </c>
      <c r="AX2036" s="248"/>
      <c r="AY2036" s="252"/>
    </row>
    <row r="2037" spans="30:51" x14ac:dyDescent="0.25">
      <c r="AD2037">
        <v>2023</v>
      </c>
      <c r="AE2037">
        <v>1712.2999845939928</v>
      </c>
      <c r="AF2037">
        <v>1449.4525145580237</v>
      </c>
      <c r="AG2037">
        <v>1240.5548771226352</v>
      </c>
      <c r="AH2037">
        <v>704.33498425560697</v>
      </c>
      <c r="AI2037">
        <v>554.60830351044103</v>
      </c>
      <c r="AJ2037">
        <v>653.84197644086157</v>
      </c>
      <c r="AK2037">
        <v>628.53171827450524</v>
      </c>
      <c r="AL2037">
        <v>488.97552156370261</v>
      </c>
      <c r="AX2037" s="248"/>
      <c r="AY2037" s="252"/>
    </row>
    <row r="2038" spans="30:51" x14ac:dyDescent="0.25">
      <c r="AD2038">
        <v>2024</v>
      </c>
      <c r="AE2038">
        <v>1639.9609386775303</v>
      </c>
      <c r="AF2038">
        <v>1649.1932192692691</v>
      </c>
      <c r="AG2038">
        <v>754.5484706416712</v>
      </c>
      <c r="AH2038">
        <v>575.15153177309094</v>
      </c>
      <c r="AI2038">
        <v>612.97966392419426</v>
      </c>
      <c r="AJ2038">
        <v>618.34207035959753</v>
      </c>
      <c r="AK2038">
        <v>1366.7969762271932</v>
      </c>
      <c r="AL2038">
        <v>495.07447259728326</v>
      </c>
      <c r="AX2038" s="248"/>
      <c r="AY2038" s="252"/>
    </row>
    <row r="2039" spans="30:51" x14ac:dyDescent="0.25">
      <c r="AD2039">
        <v>2025</v>
      </c>
      <c r="AE2039">
        <v>1447.8280783120827</v>
      </c>
      <c r="AF2039">
        <v>1442.1270945092324</v>
      </c>
      <c r="AG2039">
        <v>890.13637860673646</v>
      </c>
      <c r="AH2039">
        <v>576.65117233384319</v>
      </c>
      <c r="AI2039">
        <v>1110.7930429752832</v>
      </c>
      <c r="AJ2039">
        <v>1024.1368950514957</v>
      </c>
      <c r="AK2039">
        <v>626.54264449265611</v>
      </c>
      <c r="AL2039">
        <v>603.70960043306457</v>
      </c>
      <c r="AX2039" s="248"/>
      <c r="AY2039" s="252"/>
    </row>
    <row r="2040" spans="30:51" x14ac:dyDescent="0.25">
      <c r="AD2040">
        <v>2026</v>
      </c>
      <c r="AE2040">
        <v>1781.6150765112598</v>
      </c>
      <c r="AF2040">
        <v>1552.1133302612943</v>
      </c>
      <c r="AG2040">
        <v>1133.6465270691524</v>
      </c>
      <c r="AH2040">
        <v>756.54891915989833</v>
      </c>
      <c r="AI2040">
        <v>478.70609987090825</v>
      </c>
      <c r="AJ2040">
        <v>640.50717803240798</v>
      </c>
      <c r="AK2040">
        <v>689.18848981626775</v>
      </c>
      <c r="AL2040">
        <v>682.6534655745179</v>
      </c>
      <c r="AX2040" s="248"/>
      <c r="AY2040" s="252"/>
    </row>
    <row r="2041" spans="30:51" x14ac:dyDescent="0.25">
      <c r="AD2041">
        <v>2027</v>
      </c>
      <c r="AE2041">
        <v>1690.2100813108655</v>
      </c>
      <c r="AF2041">
        <v>1400.6519472986333</v>
      </c>
      <c r="AG2041">
        <v>634.58700444492138</v>
      </c>
      <c r="AH2041">
        <v>675.64373182958877</v>
      </c>
      <c r="AI2041">
        <v>318.46092752474055</v>
      </c>
      <c r="AJ2041">
        <v>713.28916364249062</v>
      </c>
      <c r="AK2041">
        <v>528.98724186533377</v>
      </c>
      <c r="AL2041">
        <v>765.08496070654394</v>
      </c>
      <c r="AX2041" s="248"/>
      <c r="AY2041" s="252"/>
    </row>
    <row r="2042" spans="30:51" x14ac:dyDescent="0.25">
      <c r="AD2042">
        <v>2028</v>
      </c>
      <c r="AE2042">
        <v>1402.4745411084803</v>
      </c>
      <c r="AF2042">
        <v>2039.6022619067562</v>
      </c>
      <c r="AG2042">
        <v>1013.1460306172794</v>
      </c>
      <c r="AH2042">
        <v>721.94661831608835</v>
      </c>
      <c r="AI2042">
        <v>566.5961723394629</v>
      </c>
      <c r="AJ2042">
        <v>1054.1761284664358</v>
      </c>
      <c r="AK2042">
        <v>625.38109850798776</v>
      </c>
      <c r="AL2042">
        <v>530.82647635357762</v>
      </c>
      <c r="AX2042" s="248"/>
      <c r="AY2042" s="252"/>
    </row>
    <row r="2043" spans="30:51" x14ac:dyDescent="0.25">
      <c r="AD2043">
        <v>2029</v>
      </c>
      <c r="AE2043">
        <v>2039.7767280447943</v>
      </c>
      <c r="AF2043">
        <v>1381.5254448879557</v>
      </c>
      <c r="AG2043">
        <v>1105.9726987285399</v>
      </c>
      <c r="AH2043">
        <v>770.38677912028902</v>
      </c>
      <c r="AI2043">
        <v>510.15213556181186</v>
      </c>
      <c r="AJ2043">
        <v>604.42294554461637</v>
      </c>
      <c r="AK2043">
        <v>658.46266606532004</v>
      </c>
      <c r="AL2043">
        <v>428.83435065728202</v>
      </c>
      <c r="AX2043" s="248"/>
      <c r="AY2043" s="252"/>
    </row>
    <row r="2044" spans="30:51" x14ac:dyDescent="0.25">
      <c r="AD2044">
        <v>2030</v>
      </c>
      <c r="AE2044">
        <v>1678.8467145969698</v>
      </c>
      <c r="AF2044">
        <v>1873.4460647020323</v>
      </c>
      <c r="AG2044">
        <v>982.28979282304419</v>
      </c>
      <c r="AH2044">
        <v>764.53602019377331</v>
      </c>
      <c r="AI2044">
        <v>639.76202791170181</v>
      </c>
      <c r="AJ2044">
        <v>532.45102908541435</v>
      </c>
      <c r="AK2044">
        <v>699.02227651887279</v>
      </c>
      <c r="AL2044">
        <v>663.53130609718232</v>
      </c>
      <c r="AX2044" s="248"/>
      <c r="AY2044" s="252"/>
    </row>
    <row r="2045" spans="30:51" x14ac:dyDescent="0.25">
      <c r="AD2045">
        <v>2031</v>
      </c>
      <c r="AE2045">
        <v>1594.1348185392915</v>
      </c>
      <c r="AF2045">
        <v>1678.7320168608808</v>
      </c>
      <c r="AG2045">
        <v>1340.1911157831673</v>
      </c>
      <c r="AH2045">
        <v>942.39388262848126</v>
      </c>
      <c r="AI2045">
        <v>590.17340774129502</v>
      </c>
      <c r="AJ2045">
        <v>542.20892213973411</v>
      </c>
      <c r="AK2045">
        <v>802.54359556811232</v>
      </c>
      <c r="AL2045">
        <v>445.42327360469432</v>
      </c>
      <c r="AX2045" s="248"/>
      <c r="AY2045" s="252"/>
    </row>
    <row r="2046" spans="30:51" x14ac:dyDescent="0.25">
      <c r="AD2046">
        <v>2032</v>
      </c>
      <c r="AE2046">
        <v>1834.8013599147932</v>
      </c>
      <c r="AF2046">
        <v>1622.8424230297046</v>
      </c>
      <c r="AG2046">
        <v>961.23311676654248</v>
      </c>
      <c r="AH2046">
        <v>821.28661454000985</v>
      </c>
      <c r="AI2046">
        <v>462.95648203514821</v>
      </c>
      <c r="AJ2046">
        <v>516.11529527815276</v>
      </c>
      <c r="AK2046">
        <v>423.47990571107209</v>
      </c>
      <c r="AL2046">
        <v>528.10393730463443</v>
      </c>
      <c r="AX2046" s="248"/>
      <c r="AY2046" s="252"/>
    </row>
    <row r="2047" spans="30:51" x14ac:dyDescent="0.25">
      <c r="AD2047">
        <v>2033</v>
      </c>
      <c r="AE2047">
        <v>1648.0500080145753</v>
      </c>
      <c r="AF2047">
        <v>1322.8710353709735</v>
      </c>
      <c r="AG2047">
        <v>974.27434152954788</v>
      </c>
      <c r="AH2047">
        <v>969.64742940261999</v>
      </c>
      <c r="AI2047">
        <v>875.47955794663471</v>
      </c>
      <c r="AJ2047">
        <v>656.9252585405618</v>
      </c>
      <c r="AK2047">
        <v>564.64387119517733</v>
      </c>
      <c r="AL2047">
        <v>704.27188683107147</v>
      </c>
      <c r="AX2047" s="248"/>
      <c r="AY2047" s="252"/>
    </row>
    <row r="2048" spans="30:51" x14ac:dyDescent="0.25">
      <c r="AD2048">
        <v>2034</v>
      </c>
      <c r="AE2048">
        <v>1553.9940643988753</v>
      </c>
      <c r="AF2048">
        <v>1686.0943424906552</v>
      </c>
      <c r="AG2048">
        <v>1138.5726340047631</v>
      </c>
      <c r="AH2048">
        <v>407.36213919429429</v>
      </c>
      <c r="AI2048">
        <v>864.75062321959263</v>
      </c>
      <c r="AJ2048">
        <v>886.21479082514816</v>
      </c>
      <c r="AK2048">
        <v>362.72665328279265</v>
      </c>
      <c r="AL2048">
        <v>522.72457518438318</v>
      </c>
      <c r="AX2048" s="248"/>
      <c r="AY2048" s="252"/>
    </row>
    <row r="2049" spans="30:51" x14ac:dyDescent="0.25">
      <c r="AD2049">
        <v>2035</v>
      </c>
      <c r="AE2049">
        <v>1292.8529131062544</v>
      </c>
      <c r="AF2049">
        <v>1372.1158009026233</v>
      </c>
      <c r="AG2049">
        <v>992.25561616378388</v>
      </c>
      <c r="AH2049">
        <v>1040.0981397145699</v>
      </c>
      <c r="AI2049">
        <v>509.30883147723955</v>
      </c>
      <c r="AJ2049">
        <v>633.14117689607383</v>
      </c>
      <c r="AK2049">
        <v>407.43165079628625</v>
      </c>
      <c r="AL2049">
        <v>829.88090478345748</v>
      </c>
      <c r="AX2049" s="248"/>
      <c r="AY2049" s="252"/>
    </row>
    <row r="2050" spans="30:51" x14ac:dyDescent="0.25">
      <c r="AD2050">
        <v>2036</v>
      </c>
      <c r="AE2050">
        <v>1556.9183400785087</v>
      </c>
      <c r="AF2050">
        <v>1959.3304154927837</v>
      </c>
      <c r="AG2050">
        <v>1244.4323585861343</v>
      </c>
      <c r="AH2050">
        <v>838.15026412375778</v>
      </c>
      <c r="AI2050">
        <v>772.04072741710274</v>
      </c>
      <c r="AJ2050">
        <v>585.31032625305954</v>
      </c>
      <c r="AK2050">
        <v>746.11578306900424</v>
      </c>
      <c r="AL2050">
        <v>390.37533387578145</v>
      </c>
      <c r="AX2050" s="248"/>
      <c r="AY2050" s="252"/>
    </row>
    <row r="2051" spans="30:51" x14ac:dyDescent="0.25">
      <c r="AD2051">
        <v>2037</v>
      </c>
      <c r="AE2051">
        <v>1402.6729919943084</v>
      </c>
      <c r="AF2051">
        <v>1652.1997957540407</v>
      </c>
      <c r="AG2051">
        <v>881.28472524803044</v>
      </c>
      <c r="AH2051">
        <v>704.8547475854773</v>
      </c>
      <c r="AI2051">
        <v>525.95431601310565</v>
      </c>
      <c r="AJ2051">
        <v>210.59642495229897</v>
      </c>
      <c r="AK2051">
        <v>864.22727913746508</v>
      </c>
      <c r="AL2051">
        <v>804.41022089087778</v>
      </c>
      <c r="AX2051" s="248"/>
      <c r="AY2051" s="252"/>
    </row>
    <row r="2052" spans="30:51" x14ac:dyDescent="0.25">
      <c r="AD2052">
        <v>2038</v>
      </c>
      <c r="AE2052">
        <v>1608.0981327337568</v>
      </c>
      <c r="AF2052">
        <v>1369.5452056489007</v>
      </c>
      <c r="AG2052">
        <v>1063.4516166394035</v>
      </c>
      <c r="AH2052">
        <v>584.39556325092235</v>
      </c>
      <c r="AI2052">
        <v>663.25427968157476</v>
      </c>
      <c r="AJ2052">
        <v>711.44157644519021</v>
      </c>
      <c r="AK2052">
        <v>656.12261484813621</v>
      </c>
      <c r="AL2052">
        <v>843.69617740421882</v>
      </c>
      <c r="AX2052" s="248"/>
      <c r="AY2052" s="252"/>
    </row>
    <row r="2053" spans="30:51" x14ac:dyDescent="0.25">
      <c r="AD2053">
        <v>2039</v>
      </c>
      <c r="AE2053">
        <v>1616.2776286457899</v>
      </c>
      <c r="AF2053">
        <v>1424.1662374253619</v>
      </c>
      <c r="AG2053">
        <v>1296.7836236986659</v>
      </c>
      <c r="AH2053">
        <v>704.60640730396335</v>
      </c>
      <c r="AI2053">
        <v>630.65857037504054</v>
      </c>
      <c r="AJ2053">
        <v>517.83305798989659</v>
      </c>
      <c r="AK2053">
        <v>459.52071672828879</v>
      </c>
      <c r="AL2053">
        <v>1068.6111126295546</v>
      </c>
      <c r="AX2053" s="248"/>
      <c r="AY2053" s="252"/>
    </row>
    <row r="2054" spans="30:51" x14ac:dyDescent="0.25">
      <c r="AD2054">
        <v>2040</v>
      </c>
      <c r="AE2054">
        <v>1997.1765572662143</v>
      </c>
      <c r="AF2054">
        <v>1807.9802399931286</v>
      </c>
      <c r="AG2054">
        <v>921.79643983482788</v>
      </c>
      <c r="AH2054">
        <v>820.30868512546249</v>
      </c>
      <c r="AI2054">
        <v>984.36361039216274</v>
      </c>
      <c r="AJ2054">
        <v>928.67013776233603</v>
      </c>
      <c r="AK2054">
        <v>593.03830125379159</v>
      </c>
      <c r="AL2054">
        <v>820.8442029059637</v>
      </c>
      <c r="AX2054" s="248"/>
      <c r="AY2054" s="252"/>
    </row>
    <row r="2055" spans="30:51" x14ac:dyDescent="0.25">
      <c r="AD2055">
        <v>2041</v>
      </c>
      <c r="AE2055">
        <v>1524.677749485393</v>
      </c>
      <c r="AF2055">
        <v>1659.7927054436709</v>
      </c>
      <c r="AG2055">
        <v>988.7694029688812</v>
      </c>
      <c r="AH2055">
        <v>915.56941585947595</v>
      </c>
      <c r="AI2055">
        <v>582.19453724211667</v>
      </c>
      <c r="AJ2055">
        <v>479.06633006603647</v>
      </c>
      <c r="AK2055">
        <v>750.27779680640958</v>
      </c>
      <c r="AL2055">
        <v>802.88014558946657</v>
      </c>
      <c r="AX2055" s="248"/>
      <c r="AY2055" s="252"/>
    </row>
    <row r="2056" spans="30:51" x14ac:dyDescent="0.25">
      <c r="AD2056">
        <v>2042</v>
      </c>
      <c r="AE2056">
        <v>1286.1987259333321</v>
      </c>
      <c r="AF2056">
        <v>1424.5764916309449</v>
      </c>
      <c r="AG2056">
        <v>1362.0605926072826</v>
      </c>
      <c r="AH2056">
        <v>794.3760074103626</v>
      </c>
      <c r="AI2056">
        <v>687.70676599288322</v>
      </c>
      <c r="AJ2056">
        <v>768.62554687180511</v>
      </c>
      <c r="AK2056">
        <v>564.12184909408268</v>
      </c>
      <c r="AL2056">
        <v>461.44708342819968</v>
      </c>
      <c r="AX2056" s="248"/>
      <c r="AY2056" s="252"/>
    </row>
    <row r="2057" spans="30:51" x14ac:dyDescent="0.25">
      <c r="AD2057">
        <v>2043</v>
      </c>
      <c r="AE2057">
        <v>1472.684061997408</v>
      </c>
      <c r="AF2057">
        <v>1628.5317524570273</v>
      </c>
      <c r="AG2057">
        <v>1357.06606018402</v>
      </c>
      <c r="AH2057">
        <v>756.5968803458619</v>
      </c>
      <c r="AI2057">
        <v>177.74409716896366</v>
      </c>
      <c r="AJ2057">
        <v>817.06626069054391</v>
      </c>
      <c r="AK2057">
        <v>653.05124556487067</v>
      </c>
      <c r="AL2057">
        <v>408.5497055393397</v>
      </c>
      <c r="AX2057" s="248"/>
      <c r="AY2057" s="252"/>
    </row>
    <row r="2058" spans="30:51" x14ac:dyDescent="0.25">
      <c r="AD2058">
        <v>2044</v>
      </c>
      <c r="AE2058">
        <v>1716.514945757739</v>
      </c>
      <c r="AF2058">
        <v>1399.6203584421469</v>
      </c>
      <c r="AG2058">
        <v>1477.5601149668601</v>
      </c>
      <c r="AH2058">
        <v>665.15384293171644</v>
      </c>
      <c r="AI2058">
        <v>472.78146307269378</v>
      </c>
      <c r="AJ2058">
        <v>754.14634063560777</v>
      </c>
      <c r="AK2058">
        <v>566.97124026697088</v>
      </c>
      <c r="AL2058">
        <v>491.6308362201388</v>
      </c>
      <c r="AX2058" s="248"/>
      <c r="AY2058" s="252"/>
    </row>
    <row r="2059" spans="30:51" x14ac:dyDescent="0.25">
      <c r="AD2059">
        <v>2045</v>
      </c>
      <c r="AE2059">
        <v>2180.0803409697137</v>
      </c>
      <c r="AF2059">
        <v>1566.1177255530429</v>
      </c>
      <c r="AG2059">
        <v>898.85709140979839</v>
      </c>
      <c r="AH2059">
        <v>912.4056328281813</v>
      </c>
      <c r="AI2059">
        <v>448.43821164318598</v>
      </c>
      <c r="AJ2059">
        <v>1123.1269554134869</v>
      </c>
      <c r="AK2059">
        <v>702.76972539448661</v>
      </c>
      <c r="AL2059">
        <v>614.65270065010941</v>
      </c>
      <c r="AX2059" s="248"/>
      <c r="AY2059" s="252"/>
    </row>
    <row r="2060" spans="30:51" x14ac:dyDescent="0.25">
      <c r="AD2060">
        <v>2046</v>
      </c>
      <c r="AE2060">
        <v>1828.5711515644753</v>
      </c>
      <c r="AF2060">
        <v>1396.8491542860697</v>
      </c>
      <c r="AG2060">
        <v>1022.3804421716289</v>
      </c>
      <c r="AH2060">
        <v>602.36169261549514</v>
      </c>
      <c r="AI2060">
        <v>689.50477016993443</v>
      </c>
      <c r="AJ2060">
        <v>532.92677070462958</v>
      </c>
      <c r="AK2060">
        <v>341.67639843159219</v>
      </c>
      <c r="AL2060">
        <v>1008.7640843129808</v>
      </c>
      <c r="AX2060" s="248"/>
      <c r="AY2060" s="252"/>
    </row>
    <row r="2061" spans="30:51" x14ac:dyDescent="0.25">
      <c r="AD2061">
        <v>2047</v>
      </c>
      <c r="AE2061">
        <v>1935.4087941717712</v>
      </c>
      <c r="AF2061">
        <v>1844.0023055797888</v>
      </c>
      <c r="AG2061">
        <v>1459.6401712429329</v>
      </c>
      <c r="AH2061">
        <v>871.41065314107254</v>
      </c>
      <c r="AI2061">
        <v>559.61578760075099</v>
      </c>
      <c r="AJ2061">
        <v>784.99490182823956</v>
      </c>
      <c r="AK2061">
        <v>861.10886399365472</v>
      </c>
      <c r="AL2061">
        <v>909.70109245815411</v>
      </c>
      <c r="AX2061" s="248"/>
      <c r="AY2061" s="252"/>
    </row>
    <row r="2062" spans="30:51" x14ac:dyDescent="0.25">
      <c r="AD2062">
        <v>2048</v>
      </c>
      <c r="AE2062">
        <v>1730.1692273352812</v>
      </c>
      <c r="AF2062">
        <v>1566.5015597325955</v>
      </c>
      <c r="AG2062">
        <v>1517.394178267313</v>
      </c>
      <c r="AH2062">
        <v>405.06649516650862</v>
      </c>
      <c r="AI2062">
        <v>874.83394710103209</v>
      </c>
      <c r="AJ2062">
        <v>529.85126357889226</v>
      </c>
      <c r="AK2062">
        <v>544.3011514282291</v>
      </c>
      <c r="AL2062">
        <v>798.20164197668851</v>
      </c>
      <c r="AX2062" s="248"/>
      <c r="AY2062" s="252"/>
    </row>
    <row r="2063" spans="30:51" x14ac:dyDescent="0.25">
      <c r="AD2063">
        <v>2049</v>
      </c>
      <c r="AE2063">
        <v>1741.9600870074848</v>
      </c>
      <c r="AF2063">
        <v>1562.3138388924235</v>
      </c>
      <c r="AG2063">
        <v>1010.6341103195189</v>
      </c>
      <c r="AH2063">
        <v>723.33600182616954</v>
      </c>
      <c r="AI2063">
        <v>578.25390831154948</v>
      </c>
      <c r="AJ2063">
        <v>934.87733537396616</v>
      </c>
      <c r="AK2063">
        <v>525.21988901726036</v>
      </c>
      <c r="AL2063">
        <v>737.53677806693133</v>
      </c>
      <c r="AX2063" s="248"/>
      <c r="AY2063" s="252"/>
    </row>
    <row r="2064" spans="30:51" x14ac:dyDescent="0.25">
      <c r="AD2064">
        <v>2050</v>
      </c>
      <c r="AE2064">
        <v>1263.0813186174819</v>
      </c>
      <c r="AF2064">
        <v>1761.6806523574639</v>
      </c>
      <c r="AG2064">
        <v>932.43878189681004</v>
      </c>
      <c r="AH2064">
        <v>923.27829683952723</v>
      </c>
      <c r="AI2064">
        <v>672.12546600646317</v>
      </c>
      <c r="AJ2064">
        <v>961.11630830663808</v>
      </c>
      <c r="AK2064">
        <v>635.49191697450192</v>
      </c>
      <c r="AL2064">
        <v>714.55235918172389</v>
      </c>
      <c r="AX2064" s="248"/>
      <c r="AY2064" s="252"/>
    </row>
    <row r="2065" spans="30:51" x14ac:dyDescent="0.25">
      <c r="AD2065">
        <v>2051</v>
      </c>
      <c r="AE2065">
        <v>1622.9823608513366</v>
      </c>
      <c r="AF2065">
        <v>1591.8702995580895</v>
      </c>
      <c r="AG2065">
        <v>848.21018286121057</v>
      </c>
      <c r="AH2065">
        <v>770.88724230996149</v>
      </c>
      <c r="AI2065">
        <v>768.54242184819998</v>
      </c>
      <c r="AJ2065">
        <v>578.36977101035495</v>
      </c>
      <c r="AK2065">
        <v>527.58389854857342</v>
      </c>
      <c r="AL2065">
        <v>467.93338845430992</v>
      </c>
      <c r="AX2065" s="248"/>
      <c r="AY2065" s="252"/>
    </row>
    <row r="2066" spans="30:51" x14ac:dyDescent="0.25">
      <c r="AD2066">
        <v>2052</v>
      </c>
      <c r="AE2066">
        <v>1738.1028296265995</v>
      </c>
      <c r="AF2066">
        <v>1739.9925309435789</v>
      </c>
      <c r="AG2066">
        <v>952.30304698042187</v>
      </c>
      <c r="AH2066">
        <v>882.66624829603961</v>
      </c>
      <c r="AI2066">
        <v>697.5018350133704</v>
      </c>
      <c r="AJ2066">
        <v>538.1455935362867</v>
      </c>
      <c r="AK2066">
        <v>674.16426700841998</v>
      </c>
      <c r="AL2066">
        <v>535.74633467882268</v>
      </c>
      <c r="AX2066" s="248"/>
      <c r="AY2066" s="252"/>
    </row>
    <row r="2067" spans="30:51" x14ac:dyDescent="0.25">
      <c r="AD2067">
        <v>2053</v>
      </c>
      <c r="AE2067">
        <v>1252.9674809495718</v>
      </c>
      <c r="AF2067">
        <v>1859.6724483999251</v>
      </c>
      <c r="AG2067">
        <v>1034.8268334775344</v>
      </c>
      <c r="AH2067">
        <v>804.35853924197295</v>
      </c>
      <c r="AI2067">
        <v>1036.1652427394479</v>
      </c>
      <c r="AJ2067">
        <v>469.86926118672056</v>
      </c>
      <c r="AK2067">
        <v>570.79353006850511</v>
      </c>
      <c r="AL2067">
        <v>417.43627437022815</v>
      </c>
      <c r="AX2067" s="248"/>
      <c r="AY2067" s="252"/>
    </row>
    <row r="2068" spans="30:51" x14ac:dyDescent="0.25">
      <c r="AD2068">
        <v>2054</v>
      </c>
      <c r="AE2068">
        <v>1553.8044343178369</v>
      </c>
      <c r="AF2068">
        <v>1534.8930337275888</v>
      </c>
      <c r="AG2068">
        <v>834.79750198169086</v>
      </c>
      <c r="AH2068">
        <v>678.88110789154916</v>
      </c>
      <c r="AI2068">
        <v>670.04164237256748</v>
      </c>
      <c r="AJ2068">
        <v>862.17727981273561</v>
      </c>
      <c r="AK2068">
        <v>651.28758566586043</v>
      </c>
      <c r="AL2068">
        <v>888.47408232289285</v>
      </c>
      <c r="AX2068" s="248"/>
      <c r="AY2068" s="252"/>
    </row>
    <row r="2069" spans="30:51" x14ac:dyDescent="0.25">
      <c r="AD2069">
        <v>2055</v>
      </c>
      <c r="AE2069">
        <v>1375.327686522382</v>
      </c>
      <c r="AF2069">
        <v>1928.5203004447917</v>
      </c>
      <c r="AG2069">
        <v>863.49086425691462</v>
      </c>
      <c r="AH2069">
        <v>911.17235034388409</v>
      </c>
      <c r="AI2069">
        <v>595.87557722115719</v>
      </c>
      <c r="AJ2069">
        <v>683.55023581916453</v>
      </c>
      <c r="AK2069">
        <v>523.46773468422532</v>
      </c>
      <c r="AL2069">
        <v>861.53222014643779</v>
      </c>
      <c r="AX2069" s="248"/>
      <c r="AY2069" s="252"/>
    </row>
    <row r="2070" spans="30:51" x14ac:dyDescent="0.25">
      <c r="AD2070">
        <v>2056</v>
      </c>
      <c r="AE2070">
        <v>1602.1696846680047</v>
      </c>
      <c r="AF2070">
        <v>1607.2601862082804</v>
      </c>
      <c r="AG2070">
        <v>1045.6316171515916</v>
      </c>
      <c r="AH2070">
        <v>577.14360118326169</v>
      </c>
      <c r="AI2070">
        <v>1320.5138449691926</v>
      </c>
      <c r="AJ2070">
        <v>564.73581461148933</v>
      </c>
      <c r="AK2070">
        <v>882.6440259001422</v>
      </c>
      <c r="AL2070">
        <v>634.83633036963943</v>
      </c>
      <c r="AX2070" s="248"/>
      <c r="AY2070" s="252"/>
    </row>
    <row r="2071" spans="30:51" x14ac:dyDescent="0.25">
      <c r="AD2071">
        <v>2057</v>
      </c>
      <c r="AE2071">
        <v>1389.854501408561</v>
      </c>
      <c r="AF2071">
        <v>1925.4612279066209</v>
      </c>
      <c r="AG2071">
        <v>883.01099862783303</v>
      </c>
      <c r="AH2071">
        <v>1183.7635531396368</v>
      </c>
      <c r="AI2071">
        <v>582.40229253262169</v>
      </c>
      <c r="AJ2071">
        <v>921.80243544100813</v>
      </c>
      <c r="AK2071">
        <v>584.35549239785541</v>
      </c>
      <c r="AL2071">
        <v>698.94796241688891</v>
      </c>
      <c r="AX2071" s="248"/>
      <c r="AY2071" s="252"/>
    </row>
    <row r="2072" spans="30:51" x14ac:dyDescent="0.25">
      <c r="AD2072">
        <v>2058</v>
      </c>
      <c r="AE2072">
        <v>1600.6866335321342</v>
      </c>
      <c r="AF2072">
        <v>1415.910576965781</v>
      </c>
      <c r="AG2072">
        <v>888.4320137029963</v>
      </c>
      <c r="AH2072">
        <v>901.11433063007053</v>
      </c>
      <c r="AI2072">
        <v>812.30864286621534</v>
      </c>
      <c r="AJ2072">
        <v>509.03372087344189</v>
      </c>
      <c r="AK2072">
        <v>349.36307239982625</v>
      </c>
      <c r="AL2072">
        <v>652.46855427137939</v>
      </c>
      <c r="AX2072" s="248"/>
      <c r="AY2072" s="252"/>
    </row>
    <row r="2073" spans="30:51" x14ac:dyDescent="0.25">
      <c r="AD2073">
        <v>2059</v>
      </c>
      <c r="AE2073">
        <v>1492.7669118970016</v>
      </c>
      <c r="AF2073">
        <v>1533.3248705898959</v>
      </c>
      <c r="AG2073">
        <v>1022.3641109699134</v>
      </c>
      <c r="AH2073">
        <v>715.93135309532022</v>
      </c>
      <c r="AI2073">
        <v>479.55137671616467</v>
      </c>
      <c r="AJ2073">
        <v>479.71413470159041</v>
      </c>
      <c r="AK2073">
        <v>533.7609826153996</v>
      </c>
      <c r="AL2073">
        <v>629.50304198333242</v>
      </c>
      <c r="AX2073" s="248"/>
      <c r="AY2073" s="252"/>
    </row>
    <row r="2074" spans="30:51" x14ac:dyDescent="0.25">
      <c r="AD2074">
        <v>2060</v>
      </c>
      <c r="AE2074">
        <v>1521.4643497515326</v>
      </c>
      <c r="AF2074">
        <v>1340.7622786312077</v>
      </c>
      <c r="AG2074">
        <v>865.82161119809689</v>
      </c>
      <c r="AH2074">
        <v>809.39959640882626</v>
      </c>
      <c r="AI2074">
        <v>503.15115472220606</v>
      </c>
      <c r="AJ2074">
        <v>574.82384945088802</v>
      </c>
      <c r="AK2074">
        <v>514.29580199246811</v>
      </c>
      <c r="AL2074">
        <v>567.90514765884973</v>
      </c>
      <c r="AX2074" s="248"/>
      <c r="AY2074" s="252"/>
    </row>
    <row r="2075" spans="30:51" x14ac:dyDescent="0.25">
      <c r="AD2075">
        <v>2061</v>
      </c>
      <c r="AE2075">
        <v>1631.0639368281404</v>
      </c>
      <c r="AF2075">
        <v>1265.930055560096</v>
      </c>
      <c r="AG2075">
        <v>795.10298115428498</v>
      </c>
      <c r="AH2075">
        <v>836.68455393266822</v>
      </c>
      <c r="AI2075">
        <v>547.65171836196407</v>
      </c>
      <c r="AJ2075">
        <v>487.97224371167977</v>
      </c>
      <c r="AK2075">
        <v>642.59517061958525</v>
      </c>
      <c r="AL2075">
        <v>685.71321572965849</v>
      </c>
      <c r="AX2075" s="248"/>
      <c r="AY2075" s="252"/>
    </row>
    <row r="2076" spans="30:51" x14ac:dyDescent="0.25">
      <c r="AD2076">
        <v>2062</v>
      </c>
      <c r="AE2076">
        <v>1841.8246545252023</v>
      </c>
      <c r="AF2076">
        <v>1902.3351997183897</v>
      </c>
      <c r="AG2076">
        <v>738.18848623932763</v>
      </c>
      <c r="AH2076">
        <v>924.51944064904569</v>
      </c>
      <c r="AI2076">
        <v>648.0932797284172</v>
      </c>
      <c r="AJ2076">
        <v>544.89817160198629</v>
      </c>
      <c r="AK2076">
        <v>727.16974070655397</v>
      </c>
      <c r="AL2076">
        <v>760.78459791454407</v>
      </c>
      <c r="AX2076" s="248"/>
      <c r="AY2076" s="252"/>
    </row>
    <row r="2077" spans="30:51" x14ac:dyDescent="0.25">
      <c r="AD2077">
        <v>2063</v>
      </c>
      <c r="AE2077">
        <v>1683.3005241001772</v>
      </c>
      <c r="AF2077">
        <v>1176.2577432998992</v>
      </c>
      <c r="AG2077">
        <v>713.3489496283828</v>
      </c>
      <c r="AH2077">
        <v>819.6493961021763</v>
      </c>
      <c r="AI2077">
        <v>557.8980663479781</v>
      </c>
      <c r="AJ2077">
        <v>665.98230584784505</v>
      </c>
      <c r="AK2077">
        <v>653.64606967041277</v>
      </c>
      <c r="AL2077">
        <v>559.89304907315727</v>
      </c>
      <c r="AX2077" s="248"/>
      <c r="AY2077" s="252"/>
    </row>
    <row r="2078" spans="30:51" x14ac:dyDescent="0.25">
      <c r="AD2078">
        <v>2064</v>
      </c>
      <c r="AE2078">
        <v>1537.5211492255098</v>
      </c>
      <c r="AF2078">
        <v>1764.3589241921798</v>
      </c>
      <c r="AG2078">
        <v>759.7021158045759</v>
      </c>
      <c r="AH2078">
        <v>829.24627761147656</v>
      </c>
      <c r="AI2078">
        <v>889.87670429642185</v>
      </c>
      <c r="AJ2078">
        <v>540.02635944148358</v>
      </c>
      <c r="AK2078">
        <v>823.41998077887479</v>
      </c>
      <c r="AL2078">
        <v>417.70157606422822</v>
      </c>
      <c r="AX2078" s="248"/>
      <c r="AY2078" s="252"/>
    </row>
    <row r="2079" spans="30:51" x14ac:dyDescent="0.25">
      <c r="AD2079">
        <v>2065</v>
      </c>
      <c r="AE2079">
        <v>1378.0517549582312</v>
      </c>
      <c r="AF2079">
        <v>1634.2741519390142</v>
      </c>
      <c r="AG2079">
        <v>1513.2003496100174</v>
      </c>
      <c r="AH2079">
        <v>546.30539401694136</v>
      </c>
      <c r="AI2079">
        <v>865.74869158156639</v>
      </c>
      <c r="AJ2079">
        <v>554.49103246955303</v>
      </c>
      <c r="AK2079">
        <v>598.89306217166938</v>
      </c>
      <c r="AL2079">
        <v>869.64127728499466</v>
      </c>
      <c r="AX2079" s="248"/>
      <c r="AY2079" s="252"/>
    </row>
    <row r="2080" spans="30:51" x14ac:dyDescent="0.25">
      <c r="AD2080">
        <v>2066</v>
      </c>
      <c r="AE2080">
        <v>1463.0762466541644</v>
      </c>
      <c r="AF2080">
        <v>1568.355768771303</v>
      </c>
      <c r="AG2080">
        <v>785.74262668916947</v>
      </c>
      <c r="AH2080">
        <v>867.93691233058064</v>
      </c>
      <c r="AI2080">
        <v>561.04800255800876</v>
      </c>
      <c r="AJ2080">
        <v>731.83798169994225</v>
      </c>
      <c r="AK2080">
        <v>764.86140759705575</v>
      </c>
      <c r="AL2080">
        <v>506.0320225554583</v>
      </c>
      <c r="AX2080" s="248"/>
      <c r="AY2080" s="252"/>
    </row>
    <row r="2081" spans="30:51" x14ac:dyDescent="0.25">
      <c r="AD2081">
        <v>2067</v>
      </c>
      <c r="AE2081">
        <v>1417.8747252020794</v>
      </c>
      <c r="AF2081">
        <v>1988.3806182266458</v>
      </c>
      <c r="AG2081">
        <v>1205.4539967382666</v>
      </c>
      <c r="AH2081">
        <v>613.67540832285351</v>
      </c>
      <c r="AI2081">
        <v>813.82348382659904</v>
      </c>
      <c r="AJ2081">
        <v>311.73814159595577</v>
      </c>
      <c r="AK2081">
        <v>850.03221248044088</v>
      </c>
      <c r="AL2081">
        <v>669.46291832071336</v>
      </c>
      <c r="AX2081" s="248"/>
      <c r="AY2081" s="252"/>
    </row>
    <row r="2082" spans="30:51" x14ac:dyDescent="0.25">
      <c r="AD2082">
        <v>2068</v>
      </c>
      <c r="AE2082">
        <v>1595.9381562726003</v>
      </c>
      <c r="AF2082">
        <v>2502.1362163192621</v>
      </c>
      <c r="AG2082">
        <v>1019.649294471356</v>
      </c>
      <c r="AH2082">
        <v>1052.9502289729221</v>
      </c>
      <c r="AI2082">
        <v>548.46244684941007</v>
      </c>
      <c r="AJ2082">
        <v>710.34359725563172</v>
      </c>
      <c r="AK2082">
        <v>876.32227077465632</v>
      </c>
      <c r="AL2082">
        <v>542.59725440886098</v>
      </c>
      <c r="AX2082" s="248"/>
      <c r="AY2082" s="252"/>
    </row>
    <row r="2083" spans="30:51" x14ac:dyDescent="0.25">
      <c r="AD2083">
        <v>2069</v>
      </c>
      <c r="AE2083">
        <v>1708.3989089235722</v>
      </c>
      <c r="AF2083">
        <v>1622.4815133493289</v>
      </c>
      <c r="AG2083">
        <v>955.55124598808084</v>
      </c>
      <c r="AH2083">
        <v>835.50821142024586</v>
      </c>
      <c r="AI2083">
        <v>609.63091247829243</v>
      </c>
      <c r="AJ2083">
        <v>864.61548631293704</v>
      </c>
      <c r="AK2083">
        <v>796.73510214629232</v>
      </c>
      <c r="AL2083">
        <v>441.91043366930228</v>
      </c>
      <c r="AX2083" s="248"/>
      <c r="AY2083" s="252"/>
    </row>
    <row r="2084" spans="30:51" x14ac:dyDescent="0.25">
      <c r="AD2084">
        <v>2070</v>
      </c>
      <c r="AE2084">
        <v>1608.0802592068942</v>
      </c>
      <c r="AF2084">
        <v>1527.0134120206753</v>
      </c>
      <c r="AG2084">
        <v>1008.0503833190855</v>
      </c>
      <c r="AH2084">
        <v>640.88175210759323</v>
      </c>
      <c r="AI2084">
        <v>593.33571660164228</v>
      </c>
      <c r="AJ2084">
        <v>468.70446500834282</v>
      </c>
      <c r="AK2084">
        <v>559.28345666776499</v>
      </c>
      <c r="AL2084">
        <v>574.28645480497346</v>
      </c>
      <c r="AX2084" s="248"/>
      <c r="AY2084" s="252"/>
    </row>
    <row r="2085" spans="30:51" x14ac:dyDescent="0.25">
      <c r="AD2085">
        <v>2071</v>
      </c>
      <c r="AE2085">
        <v>1604.474098652249</v>
      </c>
      <c r="AF2085">
        <v>1535.9282586803329</v>
      </c>
      <c r="AG2085">
        <v>1034.3412017404521</v>
      </c>
      <c r="AH2085">
        <v>702.23214728374091</v>
      </c>
      <c r="AI2085">
        <v>837.12532482094866</v>
      </c>
      <c r="AJ2085">
        <v>1036.0428846739192</v>
      </c>
      <c r="AK2085">
        <v>455.43576680590974</v>
      </c>
      <c r="AL2085">
        <v>693.29234558567134</v>
      </c>
      <c r="AX2085" s="248"/>
      <c r="AY2085" s="252"/>
    </row>
    <row r="2086" spans="30:51" x14ac:dyDescent="0.25">
      <c r="AD2086">
        <v>2072</v>
      </c>
      <c r="AE2086">
        <v>1715.7976084103054</v>
      </c>
      <c r="AF2086">
        <v>1497.5757240954613</v>
      </c>
      <c r="AG2086">
        <v>1014.2425972644112</v>
      </c>
      <c r="AH2086">
        <v>767.95460363594532</v>
      </c>
      <c r="AI2086">
        <v>624.62906794630078</v>
      </c>
      <c r="AJ2086">
        <v>409.53154176187576</v>
      </c>
      <c r="AK2086">
        <v>546.14769862765627</v>
      </c>
      <c r="AL2086">
        <v>910.43992748949881</v>
      </c>
      <c r="AX2086" s="248"/>
      <c r="AY2086" s="252"/>
    </row>
    <row r="2087" spans="30:51" x14ac:dyDescent="0.25">
      <c r="AD2087">
        <v>2073</v>
      </c>
      <c r="AE2087">
        <v>1406.7120257610341</v>
      </c>
      <c r="AF2087">
        <v>1516.4662655833852</v>
      </c>
      <c r="AG2087">
        <v>1304.3780218429376</v>
      </c>
      <c r="AH2087">
        <v>809.28100734538157</v>
      </c>
      <c r="AI2087">
        <v>662.52723179600662</v>
      </c>
      <c r="AJ2087">
        <v>737.460360052949</v>
      </c>
      <c r="AK2087">
        <v>616.16775560322242</v>
      </c>
      <c r="AL2087">
        <v>795.34168354986548</v>
      </c>
      <c r="AX2087" s="248"/>
      <c r="AY2087" s="252"/>
    </row>
    <row r="2088" spans="30:51" x14ac:dyDescent="0.25">
      <c r="AD2088">
        <v>2074</v>
      </c>
      <c r="AE2088">
        <v>1187.5252472949255</v>
      </c>
      <c r="AF2088">
        <v>1762.2206628581771</v>
      </c>
      <c r="AG2088">
        <v>986.52523774543135</v>
      </c>
      <c r="AH2088">
        <v>801.51872812351326</v>
      </c>
      <c r="AI2088">
        <v>625.87835718029692</v>
      </c>
      <c r="AJ2088">
        <v>940.81191637481925</v>
      </c>
      <c r="AK2088">
        <v>1023.823477592922</v>
      </c>
      <c r="AL2088">
        <v>667.76386357407046</v>
      </c>
      <c r="AX2088" s="248"/>
      <c r="AY2088" s="252"/>
    </row>
    <row r="2089" spans="30:51" x14ac:dyDescent="0.25">
      <c r="AD2089">
        <v>2075</v>
      </c>
      <c r="AE2089">
        <v>1574.1476310228927</v>
      </c>
      <c r="AF2089">
        <v>1303.6075834802814</v>
      </c>
      <c r="AG2089">
        <v>1631.4992705412276</v>
      </c>
      <c r="AH2089">
        <v>860.07944088929014</v>
      </c>
      <c r="AI2089">
        <v>838.19869503053167</v>
      </c>
      <c r="AJ2089">
        <v>711.04339730595825</v>
      </c>
      <c r="AK2089">
        <v>807.28619090961013</v>
      </c>
      <c r="AL2089">
        <v>689.41434212669571</v>
      </c>
      <c r="AX2089" s="248"/>
      <c r="AY2089" s="252"/>
    </row>
    <row r="2090" spans="30:51" x14ac:dyDescent="0.25">
      <c r="AD2090">
        <v>2076</v>
      </c>
      <c r="AE2090">
        <v>2135.53456493673</v>
      </c>
      <c r="AF2090">
        <v>2149.7956497022678</v>
      </c>
      <c r="AG2090">
        <v>1149.6779930451175</v>
      </c>
      <c r="AH2090">
        <v>652.69732343359817</v>
      </c>
      <c r="AI2090">
        <v>709.47580812182571</v>
      </c>
      <c r="AJ2090">
        <v>760.37047986825337</v>
      </c>
      <c r="AK2090">
        <v>477.14402534895822</v>
      </c>
      <c r="AL2090">
        <v>852.7662329070572</v>
      </c>
      <c r="AX2090" s="248"/>
      <c r="AY2090" s="252"/>
    </row>
    <row r="2091" spans="30:51" x14ac:dyDescent="0.25">
      <c r="AD2091">
        <v>2077</v>
      </c>
      <c r="AE2091">
        <v>1172.2065469470481</v>
      </c>
      <c r="AF2091">
        <v>1597.6556344379128</v>
      </c>
      <c r="AG2091">
        <v>1056.606123758329</v>
      </c>
      <c r="AH2091">
        <v>778.01324109845825</v>
      </c>
      <c r="AI2091">
        <v>722.30734144668747</v>
      </c>
      <c r="AJ2091">
        <v>832.13706649589335</v>
      </c>
      <c r="AK2091">
        <v>978.29171800672805</v>
      </c>
      <c r="AL2091">
        <v>769.11378649560595</v>
      </c>
      <c r="AX2091" s="248"/>
      <c r="AY2091" s="252"/>
    </row>
    <row r="2092" spans="30:51" x14ac:dyDescent="0.25">
      <c r="AD2092">
        <v>2078</v>
      </c>
      <c r="AE2092">
        <v>1360.5306209720757</v>
      </c>
      <c r="AF2092">
        <v>1403.6254297880448</v>
      </c>
      <c r="AG2092">
        <v>696.82142598479459</v>
      </c>
      <c r="AH2092">
        <v>681.42776558523155</v>
      </c>
      <c r="AI2092">
        <v>602.24708075862077</v>
      </c>
      <c r="AJ2092">
        <v>1063.1336663653287</v>
      </c>
      <c r="AK2092">
        <v>556.02810867678886</v>
      </c>
      <c r="AL2092">
        <v>970.85147077117119</v>
      </c>
      <c r="AX2092" s="248"/>
      <c r="AY2092" s="252"/>
    </row>
    <row r="2093" spans="30:51" x14ac:dyDescent="0.25">
      <c r="AD2093">
        <v>2079</v>
      </c>
      <c r="AE2093">
        <v>1827.1886458885003</v>
      </c>
      <c r="AF2093">
        <v>1736.9664973711226</v>
      </c>
      <c r="AG2093">
        <v>1160.6808835472389</v>
      </c>
      <c r="AH2093">
        <v>890.85755891706322</v>
      </c>
      <c r="AI2093">
        <v>591.24878385366321</v>
      </c>
      <c r="AJ2093">
        <v>651.55839902129208</v>
      </c>
      <c r="AK2093">
        <v>654.15685907274474</v>
      </c>
      <c r="AL2093">
        <v>765.85971358346751</v>
      </c>
      <c r="AX2093" s="248"/>
      <c r="AY2093" s="252"/>
    </row>
    <row r="2094" spans="30:51" x14ac:dyDescent="0.25">
      <c r="AD2094">
        <v>2080</v>
      </c>
      <c r="AE2094">
        <v>1359.5531987314534</v>
      </c>
      <c r="AF2094">
        <v>1311.9670636766648</v>
      </c>
      <c r="AG2094">
        <v>1061.6321485364233</v>
      </c>
      <c r="AH2094">
        <v>1110.1216550363824</v>
      </c>
      <c r="AI2094">
        <v>689.92518271831784</v>
      </c>
      <c r="AJ2094">
        <v>673.01494340169404</v>
      </c>
      <c r="AK2094">
        <v>1024.2440462146385</v>
      </c>
      <c r="AL2094">
        <v>1085.6585412597526</v>
      </c>
      <c r="AX2094" s="248"/>
      <c r="AY2094" s="252"/>
    </row>
    <row r="2095" spans="30:51" x14ac:dyDescent="0.25">
      <c r="AD2095">
        <v>2081</v>
      </c>
      <c r="AE2095">
        <v>1745.2985596879421</v>
      </c>
      <c r="AF2095">
        <v>1744.237689173659</v>
      </c>
      <c r="AG2095">
        <v>864.42435244169064</v>
      </c>
      <c r="AH2095">
        <v>628.26088319997507</v>
      </c>
      <c r="AI2095">
        <v>723.26009376659295</v>
      </c>
      <c r="AJ2095">
        <v>868.97124416955421</v>
      </c>
      <c r="AK2095">
        <v>582.78173357063019</v>
      </c>
      <c r="AL2095">
        <v>659.79161770549274</v>
      </c>
      <c r="AX2095" s="248"/>
      <c r="AY2095" s="252"/>
    </row>
    <row r="2096" spans="30:51" x14ac:dyDescent="0.25">
      <c r="AD2096">
        <v>2082</v>
      </c>
      <c r="AE2096">
        <v>1774.8917727588098</v>
      </c>
      <c r="AF2096">
        <v>1477.0971060710312</v>
      </c>
      <c r="AG2096">
        <v>1207.8653612242101</v>
      </c>
      <c r="AH2096">
        <v>638.4235294198113</v>
      </c>
      <c r="AI2096">
        <v>573.11188833920528</v>
      </c>
      <c r="AJ2096">
        <v>524.34650619641764</v>
      </c>
      <c r="AK2096">
        <v>370.39824634311685</v>
      </c>
      <c r="AL2096">
        <v>850.5341399729723</v>
      </c>
      <c r="AX2096" s="248"/>
      <c r="AY2096" s="252"/>
    </row>
    <row r="2097" spans="30:51" x14ac:dyDescent="0.25">
      <c r="AD2097">
        <v>2083</v>
      </c>
      <c r="AE2097">
        <v>1770.6096119400345</v>
      </c>
      <c r="AF2097">
        <v>1904.6527855224811</v>
      </c>
      <c r="AG2097">
        <v>835.05762293430121</v>
      </c>
      <c r="AH2097">
        <v>767.70360443708512</v>
      </c>
      <c r="AI2097">
        <v>373.92435977907462</v>
      </c>
      <c r="AJ2097">
        <v>881.5088586663262</v>
      </c>
      <c r="AK2097">
        <v>531.60418921473229</v>
      </c>
      <c r="AL2097">
        <v>423.79606101147704</v>
      </c>
      <c r="AX2097" s="248"/>
      <c r="AY2097" s="252"/>
    </row>
    <row r="2098" spans="30:51" x14ac:dyDescent="0.25">
      <c r="AD2098">
        <v>2084</v>
      </c>
      <c r="AE2098">
        <v>1748.2519561406416</v>
      </c>
      <c r="AF2098">
        <v>1588.2253169664532</v>
      </c>
      <c r="AG2098">
        <v>845.45970966840332</v>
      </c>
      <c r="AH2098">
        <v>686.07559875579614</v>
      </c>
      <c r="AI2098">
        <v>498.10560528409133</v>
      </c>
      <c r="AJ2098">
        <v>719.16035527903523</v>
      </c>
      <c r="AK2098">
        <v>535.55042339668103</v>
      </c>
      <c r="AL2098">
        <v>570.33801986067283</v>
      </c>
      <c r="AX2098" s="248"/>
      <c r="AY2098" s="252"/>
    </row>
    <row r="2099" spans="30:51" x14ac:dyDescent="0.25">
      <c r="AD2099">
        <v>2085</v>
      </c>
      <c r="AE2099">
        <v>1726.1983872321184</v>
      </c>
      <c r="AF2099">
        <v>1264.1698018801985</v>
      </c>
      <c r="AG2099">
        <v>811.35262605873845</v>
      </c>
      <c r="AH2099">
        <v>793.55452886417584</v>
      </c>
      <c r="AI2099">
        <v>575.51729249796597</v>
      </c>
      <c r="AJ2099">
        <v>545.13900740080692</v>
      </c>
      <c r="AK2099">
        <v>245.52341156027001</v>
      </c>
      <c r="AL2099">
        <v>332.06205689696492</v>
      </c>
      <c r="AX2099" s="248"/>
      <c r="AY2099" s="252"/>
    </row>
    <row r="2100" spans="30:51" x14ac:dyDescent="0.25">
      <c r="AD2100">
        <v>2086</v>
      </c>
      <c r="AE2100">
        <v>1487.2449852086272</v>
      </c>
      <c r="AF2100">
        <v>1115.851558544309</v>
      </c>
      <c r="AG2100">
        <v>924.28965930469053</v>
      </c>
      <c r="AH2100">
        <v>855.54562943487224</v>
      </c>
      <c r="AI2100">
        <v>719.95287579730666</v>
      </c>
      <c r="AJ2100">
        <v>650.63914110067628</v>
      </c>
      <c r="AK2100">
        <v>664.087661115419</v>
      </c>
      <c r="AL2100">
        <v>859.3294873608354</v>
      </c>
      <c r="AX2100" s="248"/>
      <c r="AY2100" s="252"/>
    </row>
    <row r="2101" spans="30:51" x14ac:dyDescent="0.25">
      <c r="AD2101">
        <v>2087</v>
      </c>
      <c r="AE2101">
        <v>1623.6494637745436</v>
      </c>
      <c r="AF2101">
        <v>1143.7826591521853</v>
      </c>
      <c r="AG2101">
        <v>943.41033438154216</v>
      </c>
      <c r="AH2101">
        <v>883.68439380588939</v>
      </c>
      <c r="AI2101">
        <v>1010.3820997707471</v>
      </c>
      <c r="AJ2101">
        <v>611.10783783216198</v>
      </c>
      <c r="AK2101">
        <v>659.69493506053664</v>
      </c>
      <c r="AL2101">
        <v>667.7882321936188</v>
      </c>
      <c r="AX2101" s="248"/>
      <c r="AY2101" s="252"/>
    </row>
    <row r="2102" spans="30:51" x14ac:dyDescent="0.25">
      <c r="AD2102">
        <v>2088</v>
      </c>
      <c r="AE2102">
        <v>1614.6146503227276</v>
      </c>
      <c r="AF2102">
        <v>1499.9680107279739</v>
      </c>
      <c r="AG2102">
        <v>1065.0841668357757</v>
      </c>
      <c r="AH2102">
        <v>641.22683178943146</v>
      </c>
      <c r="AI2102">
        <v>941.67143087535908</v>
      </c>
      <c r="AJ2102">
        <v>568.31580529151461</v>
      </c>
      <c r="AK2102">
        <v>481.9862661435381</v>
      </c>
      <c r="AL2102">
        <v>646.45180504430743</v>
      </c>
      <c r="AX2102" s="248"/>
      <c r="AY2102" s="252"/>
    </row>
    <row r="2103" spans="30:51" x14ac:dyDescent="0.25">
      <c r="AD2103">
        <v>2089</v>
      </c>
      <c r="AE2103">
        <v>1377.6283444194564</v>
      </c>
      <c r="AF2103">
        <v>1262.7755319285452</v>
      </c>
      <c r="AG2103">
        <v>786.2764424222637</v>
      </c>
      <c r="AH2103">
        <v>537.9274656042162</v>
      </c>
      <c r="AI2103">
        <v>333.17105771132339</v>
      </c>
      <c r="AJ2103">
        <v>689.24759422683132</v>
      </c>
      <c r="AK2103">
        <v>423.24126159566026</v>
      </c>
      <c r="AL2103">
        <v>681.63085081600843</v>
      </c>
      <c r="AX2103" s="248"/>
      <c r="AY2103" s="252"/>
    </row>
    <row r="2104" spans="30:51" x14ac:dyDescent="0.25">
      <c r="AD2104">
        <v>2090</v>
      </c>
      <c r="AE2104">
        <v>1964.9356593763409</v>
      </c>
      <c r="AF2104">
        <v>1617.7658785194535</v>
      </c>
      <c r="AG2104">
        <v>1051.4010662241717</v>
      </c>
      <c r="AH2104">
        <v>607.17730325842467</v>
      </c>
      <c r="AI2104">
        <v>735.23971592393491</v>
      </c>
      <c r="AJ2104">
        <v>709.01810681717234</v>
      </c>
      <c r="AK2104">
        <v>663.98613067410975</v>
      </c>
      <c r="AL2104">
        <v>384.48772111582502</v>
      </c>
      <c r="AX2104" s="248"/>
      <c r="AY2104" s="252"/>
    </row>
    <row r="2105" spans="30:51" x14ac:dyDescent="0.25">
      <c r="AD2105">
        <v>2091</v>
      </c>
      <c r="AE2105">
        <v>1196.4650807312655</v>
      </c>
      <c r="AF2105">
        <v>1857.6025295985191</v>
      </c>
      <c r="AG2105">
        <v>1062.4816277000348</v>
      </c>
      <c r="AH2105">
        <v>1057.0803526302504</v>
      </c>
      <c r="AI2105">
        <v>527.78930389256311</v>
      </c>
      <c r="AJ2105">
        <v>1459.8625946821433</v>
      </c>
      <c r="AK2105">
        <v>745.28397471837729</v>
      </c>
      <c r="AL2105">
        <v>697.63088579761245</v>
      </c>
      <c r="AX2105" s="248"/>
      <c r="AY2105" s="252"/>
    </row>
    <row r="2106" spans="30:51" x14ac:dyDescent="0.25">
      <c r="AD2106">
        <v>2092</v>
      </c>
      <c r="AE2106">
        <v>1464.274719176032</v>
      </c>
      <c r="AF2106">
        <v>1582.6414690546683</v>
      </c>
      <c r="AG2106">
        <v>919.85360204083838</v>
      </c>
      <c r="AH2106">
        <v>654.45371968987047</v>
      </c>
      <c r="AI2106">
        <v>388.41332266478207</v>
      </c>
      <c r="AJ2106">
        <v>781.84196199644839</v>
      </c>
      <c r="AK2106">
        <v>712.88518015826207</v>
      </c>
      <c r="AL2106">
        <v>864.92211752037451</v>
      </c>
      <c r="AX2106" s="248"/>
      <c r="AY2106" s="252"/>
    </row>
    <row r="2107" spans="30:51" x14ac:dyDescent="0.25">
      <c r="AD2107">
        <v>2093</v>
      </c>
      <c r="AE2107">
        <v>1270.879727261268</v>
      </c>
      <c r="AF2107">
        <v>1239.6092050227285</v>
      </c>
      <c r="AG2107">
        <v>1327.5514650265159</v>
      </c>
      <c r="AH2107">
        <v>641.57625688528447</v>
      </c>
      <c r="AI2107">
        <v>424.67586310094288</v>
      </c>
      <c r="AJ2107">
        <v>851.20196165633774</v>
      </c>
      <c r="AK2107">
        <v>391.27714257825812</v>
      </c>
      <c r="AL2107">
        <v>628.47764394656213</v>
      </c>
      <c r="AX2107" s="248"/>
      <c r="AY2107" s="252"/>
    </row>
    <row r="2108" spans="30:51" x14ac:dyDescent="0.25">
      <c r="AD2108">
        <v>2094</v>
      </c>
      <c r="AE2108">
        <v>1348.6218656529127</v>
      </c>
      <c r="AF2108">
        <v>1620.4057206136049</v>
      </c>
      <c r="AG2108">
        <v>1294.1367624349766</v>
      </c>
      <c r="AH2108">
        <v>1227.8309588846007</v>
      </c>
      <c r="AI2108">
        <v>590.87340293538045</v>
      </c>
      <c r="AJ2108">
        <v>507.78151219217125</v>
      </c>
      <c r="AK2108">
        <v>766.29617018688168</v>
      </c>
      <c r="AL2108">
        <v>452.53408907767914</v>
      </c>
      <c r="AX2108" s="248"/>
      <c r="AY2108" s="252"/>
    </row>
    <row r="2109" spans="30:51" x14ac:dyDescent="0.25">
      <c r="AD2109">
        <v>2095</v>
      </c>
      <c r="AE2109">
        <v>2063.1083874059277</v>
      </c>
      <c r="AF2109">
        <v>2198.5329042995468</v>
      </c>
      <c r="AG2109">
        <v>895.8022965253881</v>
      </c>
      <c r="AH2109">
        <v>595.45701692896569</v>
      </c>
      <c r="AI2109">
        <v>490.52783957796987</v>
      </c>
      <c r="AJ2109">
        <v>711.03865310429126</v>
      </c>
      <c r="AK2109">
        <v>577.19864258807775</v>
      </c>
      <c r="AL2109">
        <v>380.30977336438571</v>
      </c>
      <c r="AX2109" s="248"/>
      <c r="AY2109" s="252"/>
    </row>
    <row r="2110" spans="30:51" x14ac:dyDescent="0.25">
      <c r="AD2110">
        <v>2096</v>
      </c>
      <c r="AE2110">
        <v>1443.5817745964555</v>
      </c>
      <c r="AF2110">
        <v>1617.584451034937</v>
      </c>
      <c r="AG2110">
        <v>1071.775265837422</v>
      </c>
      <c r="AH2110">
        <v>960.73968268965405</v>
      </c>
      <c r="AI2110">
        <v>672.36915200050089</v>
      </c>
      <c r="AJ2110">
        <v>852.93018785859931</v>
      </c>
      <c r="AK2110">
        <v>468.64462450139666</v>
      </c>
      <c r="AL2110">
        <v>295.42085122646171</v>
      </c>
      <c r="AX2110" s="248"/>
      <c r="AY2110" s="252"/>
    </row>
    <row r="2111" spans="30:51" x14ac:dyDescent="0.25">
      <c r="AD2111">
        <v>2097</v>
      </c>
      <c r="AE2111">
        <v>1463.5019121062587</v>
      </c>
      <c r="AF2111">
        <v>1830.8241218567421</v>
      </c>
      <c r="AG2111">
        <v>1245.7679113713964</v>
      </c>
      <c r="AH2111">
        <v>874.40500279551884</v>
      </c>
      <c r="AI2111">
        <v>359.76750108811331</v>
      </c>
      <c r="AJ2111">
        <v>825.64577968915171</v>
      </c>
      <c r="AK2111">
        <v>478.89171552638908</v>
      </c>
      <c r="AL2111">
        <v>639.85262830445129</v>
      </c>
      <c r="AX2111" s="248"/>
      <c r="AY2111" s="252"/>
    </row>
    <row r="2112" spans="30:51" x14ac:dyDescent="0.25">
      <c r="AD2112">
        <v>2098</v>
      </c>
      <c r="AE2112">
        <v>1686.1609028899386</v>
      </c>
      <c r="AF2112">
        <v>1441.5138452541628</v>
      </c>
      <c r="AG2112">
        <v>998.32434182152565</v>
      </c>
      <c r="AH2112">
        <v>658.86617909251618</v>
      </c>
      <c r="AI2112">
        <v>419.64595726269522</v>
      </c>
      <c r="AJ2112">
        <v>798.73079972187224</v>
      </c>
      <c r="AK2112">
        <v>1055.3093604471819</v>
      </c>
      <c r="AL2112">
        <v>637.838541639504</v>
      </c>
      <c r="AX2112" s="248"/>
      <c r="AY2112" s="252"/>
    </row>
    <row r="2113" spans="30:51" x14ac:dyDescent="0.25">
      <c r="AD2113">
        <v>2099</v>
      </c>
      <c r="AE2113">
        <v>966.92147290361038</v>
      </c>
      <c r="AF2113">
        <v>2268.3189783916582</v>
      </c>
      <c r="AG2113">
        <v>1074.9333986412139</v>
      </c>
      <c r="AH2113">
        <v>848.66591201729534</v>
      </c>
      <c r="AI2113">
        <v>579.80123415918933</v>
      </c>
      <c r="AJ2113">
        <v>389.75505085486998</v>
      </c>
      <c r="AK2113">
        <v>395.34101615694635</v>
      </c>
      <c r="AL2113">
        <v>661.83146873414205</v>
      </c>
      <c r="AX2113" s="248"/>
      <c r="AY2113" s="252"/>
    </row>
    <row r="2114" spans="30:51" x14ac:dyDescent="0.25">
      <c r="AD2114">
        <v>2100</v>
      </c>
      <c r="AE2114">
        <v>1360.068109416251</v>
      </c>
      <c r="AF2114">
        <v>1834.2869982436962</v>
      </c>
      <c r="AG2114">
        <v>811.59774686192156</v>
      </c>
      <c r="AH2114">
        <v>768.74838511288408</v>
      </c>
      <c r="AI2114">
        <v>627.59588178594709</v>
      </c>
      <c r="AJ2114">
        <v>721.1149945961422</v>
      </c>
      <c r="AK2114">
        <v>631.46786686886458</v>
      </c>
      <c r="AL2114">
        <v>531.40299465177054</v>
      </c>
      <c r="AX2114" s="248"/>
      <c r="AY2114" s="252"/>
    </row>
    <row r="2115" spans="30:51" x14ac:dyDescent="0.25">
      <c r="AD2115">
        <v>2101</v>
      </c>
      <c r="AE2115">
        <v>1167.2350209673355</v>
      </c>
      <c r="AF2115">
        <v>1709.046441186546</v>
      </c>
      <c r="AG2115">
        <v>1057.5114423143318</v>
      </c>
      <c r="AH2115">
        <v>817.08996251622671</v>
      </c>
      <c r="AI2115">
        <v>1056.1099540323926</v>
      </c>
      <c r="AJ2115">
        <v>634.65280699697007</v>
      </c>
      <c r="AK2115">
        <v>385.27418205937255</v>
      </c>
      <c r="AL2115">
        <v>798.35153021772931</v>
      </c>
      <c r="AX2115" s="248"/>
      <c r="AY2115" s="252"/>
    </row>
    <row r="2116" spans="30:51" x14ac:dyDescent="0.25">
      <c r="AD2116">
        <v>2102</v>
      </c>
      <c r="AE2116">
        <v>1458.7553761585646</v>
      </c>
      <c r="AF2116">
        <v>1808.7795258903711</v>
      </c>
      <c r="AG2116">
        <v>1028.9510535631211</v>
      </c>
      <c r="AH2116">
        <v>784.46549074526592</v>
      </c>
      <c r="AI2116">
        <v>613.00736249333886</v>
      </c>
      <c r="AJ2116">
        <v>930.37236376792896</v>
      </c>
      <c r="AK2116">
        <v>588.14159724397086</v>
      </c>
      <c r="AL2116">
        <v>360.85805861134986</v>
      </c>
      <c r="AX2116" s="248"/>
      <c r="AY2116" s="252"/>
    </row>
    <row r="2117" spans="30:51" x14ac:dyDescent="0.25">
      <c r="AD2117">
        <v>2103</v>
      </c>
      <c r="AE2117">
        <v>1791.6852419067766</v>
      </c>
      <c r="AF2117">
        <v>1964.7062555119987</v>
      </c>
      <c r="AG2117">
        <v>934.03887022297624</v>
      </c>
      <c r="AH2117">
        <v>529.82016722733408</v>
      </c>
      <c r="AI2117">
        <v>558.07671732709593</v>
      </c>
      <c r="AJ2117">
        <v>715.34894591734599</v>
      </c>
      <c r="AK2117">
        <v>627.29405202507701</v>
      </c>
      <c r="AL2117">
        <v>465.30699730600253</v>
      </c>
      <c r="AX2117" s="248"/>
      <c r="AY2117" s="252"/>
    </row>
    <row r="2118" spans="30:51" x14ac:dyDescent="0.25">
      <c r="AD2118">
        <v>2104</v>
      </c>
      <c r="AE2118">
        <v>1625.6309792527954</v>
      </c>
      <c r="AF2118">
        <v>1426.0793567009011</v>
      </c>
      <c r="AG2118">
        <v>853.06356621795203</v>
      </c>
      <c r="AH2118">
        <v>617.3088436234932</v>
      </c>
      <c r="AI2118">
        <v>663.65543750978031</v>
      </c>
      <c r="AJ2118">
        <v>552.76728217824098</v>
      </c>
      <c r="AK2118">
        <v>817.05394921928405</v>
      </c>
      <c r="AL2118">
        <v>697.54249310558203</v>
      </c>
      <c r="AX2118" s="248"/>
      <c r="AY2118" s="252"/>
    </row>
    <row r="2119" spans="30:51" x14ac:dyDescent="0.25">
      <c r="AD2119">
        <v>2105</v>
      </c>
      <c r="AE2119">
        <v>2265.3633237155905</v>
      </c>
      <c r="AF2119">
        <v>1327.4545248897796</v>
      </c>
      <c r="AG2119">
        <v>889.3606659194769</v>
      </c>
      <c r="AH2119">
        <v>678.66462201572006</v>
      </c>
      <c r="AI2119">
        <v>798.72728678777605</v>
      </c>
      <c r="AJ2119">
        <v>573.98115251091235</v>
      </c>
      <c r="AK2119">
        <v>539.95396460731672</v>
      </c>
      <c r="AL2119">
        <v>704.20697286989844</v>
      </c>
      <c r="AX2119" s="248"/>
      <c r="AY2119" s="252"/>
    </row>
    <row r="2120" spans="30:51" x14ac:dyDescent="0.25">
      <c r="AD2120">
        <v>2106</v>
      </c>
      <c r="AE2120">
        <v>1086.044905149206</v>
      </c>
      <c r="AF2120">
        <v>1444.1884042026963</v>
      </c>
      <c r="AG2120">
        <v>1273.7584852736763</v>
      </c>
      <c r="AH2120">
        <v>852.55514572875427</v>
      </c>
      <c r="AI2120">
        <v>596.69181524791827</v>
      </c>
      <c r="AJ2120">
        <v>546.31573612156717</v>
      </c>
      <c r="AK2120">
        <v>647.97933137774601</v>
      </c>
      <c r="AL2120">
        <v>808.91681348482132</v>
      </c>
      <c r="AX2120" s="248"/>
      <c r="AY2120" s="252"/>
    </row>
    <row r="2121" spans="30:51" x14ac:dyDescent="0.25">
      <c r="AD2121">
        <v>2107</v>
      </c>
      <c r="AE2121">
        <v>885.10857607203513</v>
      </c>
      <c r="AF2121">
        <v>1873.956778413384</v>
      </c>
      <c r="AG2121">
        <v>978.87575898071577</v>
      </c>
      <c r="AH2121">
        <v>758.17007187620698</v>
      </c>
      <c r="AI2121">
        <v>982.21155320008029</v>
      </c>
      <c r="AJ2121">
        <v>777.20251710142213</v>
      </c>
      <c r="AK2121">
        <v>843.1938438757893</v>
      </c>
      <c r="AL2121">
        <v>609.51342271315025</v>
      </c>
      <c r="AX2121" s="248"/>
      <c r="AY2121" s="252"/>
    </row>
    <row r="2122" spans="30:51" x14ac:dyDescent="0.25">
      <c r="AD2122">
        <v>2108</v>
      </c>
      <c r="AE2122">
        <v>1453.0217487997238</v>
      </c>
      <c r="AF2122">
        <v>1585.5146157400516</v>
      </c>
      <c r="AG2122">
        <v>1425.3938644483308</v>
      </c>
      <c r="AH2122">
        <v>1446.0861234374991</v>
      </c>
      <c r="AI2122">
        <v>393.81673989352583</v>
      </c>
      <c r="AJ2122">
        <v>430.8629839757109</v>
      </c>
      <c r="AK2122">
        <v>492.84993485905579</v>
      </c>
      <c r="AL2122">
        <v>683.97298098453905</v>
      </c>
      <c r="AX2122" s="248"/>
      <c r="AY2122" s="252"/>
    </row>
    <row r="2123" spans="30:51" x14ac:dyDescent="0.25">
      <c r="AD2123">
        <v>2109</v>
      </c>
      <c r="AE2123">
        <v>1510.6061032662419</v>
      </c>
      <c r="AF2123">
        <v>1563.7182191907882</v>
      </c>
      <c r="AG2123">
        <v>1507.7559140462538</v>
      </c>
      <c r="AH2123">
        <v>572.34344289059277</v>
      </c>
      <c r="AI2123">
        <v>733.42861153528588</v>
      </c>
      <c r="AJ2123">
        <v>614.69149513676302</v>
      </c>
      <c r="AK2123">
        <v>847.84610440650738</v>
      </c>
      <c r="AL2123">
        <v>536.30252007777472</v>
      </c>
      <c r="AX2123" s="248"/>
      <c r="AY2123" s="252"/>
    </row>
    <row r="2124" spans="30:51" x14ac:dyDescent="0.25">
      <c r="AD2124">
        <v>2110</v>
      </c>
      <c r="AE2124">
        <v>1384.7371126429348</v>
      </c>
      <c r="AF2124">
        <v>1715.6831224095029</v>
      </c>
      <c r="AG2124">
        <v>844.67141055563991</v>
      </c>
      <c r="AH2124">
        <v>671.4481099814592</v>
      </c>
      <c r="AI2124">
        <v>634.60965646768102</v>
      </c>
      <c r="AJ2124">
        <v>1018.6093149990078</v>
      </c>
      <c r="AK2124">
        <v>654.39832940691281</v>
      </c>
      <c r="AL2124">
        <v>695.56906872487309</v>
      </c>
      <c r="AX2124" s="248"/>
      <c r="AY2124" s="252"/>
    </row>
    <row r="2125" spans="30:51" x14ac:dyDescent="0.25">
      <c r="AD2125">
        <v>2111</v>
      </c>
      <c r="AE2125">
        <v>1608.626094206481</v>
      </c>
      <c r="AF2125">
        <v>1514.0075686092068</v>
      </c>
      <c r="AG2125">
        <v>662.21589194071146</v>
      </c>
      <c r="AH2125">
        <v>489.98722650680077</v>
      </c>
      <c r="AI2125">
        <v>413.96404565582037</v>
      </c>
      <c r="AJ2125">
        <v>686.56869131210885</v>
      </c>
      <c r="AK2125">
        <v>825.62996024075437</v>
      </c>
      <c r="AL2125">
        <v>501.89544083603346</v>
      </c>
      <c r="AX2125" s="248"/>
      <c r="AY2125" s="252"/>
    </row>
    <row r="2126" spans="30:51" x14ac:dyDescent="0.25">
      <c r="AD2126">
        <v>2112</v>
      </c>
      <c r="AE2126">
        <v>2063.7948133281634</v>
      </c>
      <c r="AF2126">
        <v>2116.4065218956339</v>
      </c>
      <c r="AG2126">
        <v>1018.286231303159</v>
      </c>
      <c r="AH2126">
        <v>533.79779961241627</v>
      </c>
      <c r="AI2126">
        <v>528.41363465190966</v>
      </c>
      <c r="AJ2126">
        <v>1008.391076159673</v>
      </c>
      <c r="AK2126">
        <v>728.95728148238788</v>
      </c>
      <c r="AL2126">
        <v>610.59742292898522</v>
      </c>
      <c r="AX2126" s="248"/>
      <c r="AY2126" s="252"/>
    </row>
    <row r="2127" spans="30:51" x14ac:dyDescent="0.25">
      <c r="AD2127">
        <v>2113</v>
      </c>
      <c r="AE2127">
        <v>1589.3162410659988</v>
      </c>
      <c r="AF2127">
        <v>1767.3097688927005</v>
      </c>
      <c r="AG2127">
        <v>1196.0779897278092</v>
      </c>
      <c r="AH2127">
        <v>894.86860873526234</v>
      </c>
      <c r="AI2127">
        <v>604.88284016086811</v>
      </c>
      <c r="AJ2127">
        <v>512.30591220803592</v>
      </c>
      <c r="AK2127">
        <v>401.15404957203862</v>
      </c>
      <c r="AL2127">
        <v>538.73560423402364</v>
      </c>
      <c r="AX2127" s="248"/>
      <c r="AY2127" s="252"/>
    </row>
    <row r="2128" spans="30:51" x14ac:dyDescent="0.25">
      <c r="AD2128">
        <v>2114</v>
      </c>
      <c r="AE2128">
        <v>1680.3939819135337</v>
      </c>
      <c r="AF2128">
        <v>1603.3090182603273</v>
      </c>
      <c r="AG2128">
        <v>1010.0567444358658</v>
      </c>
      <c r="AH2128">
        <v>932.35666388553568</v>
      </c>
      <c r="AI2128">
        <v>537.26758400622452</v>
      </c>
      <c r="AJ2128">
        <v>727.27847445308862</v>
      </c>
      <c r="AK2128">
        <v>518.70097938644199</v>
      </c>
      <c r="AL2128">
        <v>504.21335482265306</v>
      </c>
      <c r="AX2128" s="248"/>
      <c r="AY2128" s="252"/>
    </row>
    <row r="2129" spans="30:51" x14ac:dyDescent="0.25">
      <c r="AD2129">
        <v>2115</v>
      </c>
      <c r="AE2129">
        <v>2165.5983914608232</v>
      </c>
      <c r="AF2129">
        <v>2138.4326399811839</v>
      </c>
      <c r="AG2129">
        <v>1172.680622802425</v>
      </c>
      <c r="AH2129">
        <v>773.19204138854911</v>
      </c>
      <c r="AI2129">
        <v>632.85009546641891</v>
      </c>
      <c r="AJ2129">
        <v>820.15247050560993</v>
      </c>
      <c r="AK2129">
        <v>587.34055941589531</v>
      </c>
      <c r="AL2129">
        <v>712.09549762009703</v>
      </c>
      <c r="AX2129" s="248"/>
      <c r="AY2129" s="252"/>
    </row>
    <row r="2130" spans="30:51" x14ac:dyDescent="0.25">
      <c r="AD2130">
        <v>2116</v>
      </c>
      <c r="AE2130">
        <v>1331.9302864217616</v>
      </c>
      <c r="AF2130">
        <v>1286.3692884955362</v>
      </c>
      <c r="AG2130">
        <v>981.60215050787997</v>
      </c>
      <c r="AH2130">
        <v>793.41240119491806</v>
      </c>
      <c r="AI2130">
        <v>342.09761096186685</v>
      </c>
      <c r="AJ2130">
        <v>528.81668897840268</v>
      </c>
      <c r="AK2130">
        <v>1040.163788166006</v>
      </c>
      <c r="AL2130">
        <v>905.24396088047934</v>
      </c>
      <c r="AX2130" s="248"/>
      <c r="AY2130" s="252"/>
    </row>
    <row r="2131" spans="30:51" x14ac:dyDescent="0.25">
      <c r="AD2131">
        <v>2117</v>
      </c>
      <c r="AE2131">
        <v>1906.7157523013475</v>
      </c>
      <c r="AF2131">
        <v>1929.2632785514049</v>
      </c>
      <c r="AG2131">
        <v>864.70908184936957</v>
      </c>
      <c r="AH2131">
        <v>902.18896452120794</v>
      </c>
      <c r="AI2131">
        <v>780.03425601114793</v>
      </c>
      <c r="AJ2131">
        <v>1013.5187454195669</v>
      </c>
      <c r="AK2131">
        <v>668.63752165323183</v>
      </c>
      <c r="AL2131">
        <v>624.65521431556203</v>
      </c>
      <c r="AX2131" s="248"/>
      <c r="AY2131" s="252"/>
    </row>
    <row r="2132" spans="30:51" x14ac:dyDescent="0.25">
      <c r="AD2132">
        <v>2118</v>
      </c>
      <c r="AE2132">
        <v>1264.2388319540682</v>
      </c>
      <c r="AF2132">
        <v>1499.6151251444485</v>
      </c>
      <c r="AG2132">
        <v>1127.6590429836231</v>
      </c>
      <c r="AH2132">
        <v>793.4143083234128</v>
      </c>
      <c r="AI2132">
        <v>343.8325473876489</v>
      </c>
      <c r="AJ2132">
        <v>562.24413220608153</v>
      </c>
      <c r="AK2132">
        <v>514.12709858093604</v>
      </c>
      <c r="AL2132">
        <v>485.52813360334397</v>
      </c>
      <c r="AX2132" s="248"/>
      <c r="AY2132" s="252"/>
    </row>
    <row r="2133" spans="30:51" x14ac:dyDescent="0.25">
      <c r="AD2133">
        <v>2119</v>
      </c>
      <c r="AE2133">
        <v>1613.182014266768</v>
      </c>
      <c r="AF2133">
        <v>1260.418326945148</v>
      </c>
      <c r="AG2133">
        <v>980.98645581896608</v>
      </c>
      <c r="AH2133">
        <v>556.78799779293058</v>
      </c>
      <c r="AI2133">
        <v>823.16316942990306</v>
      </c>
      <c r="AJ2133">
        <v>774.96510204029084</v>
      </c>
      <c r="AK2133">
        <v>673.35896487113473</v>
      </c>
      <c r="AL2133">
        <v>712.89387541889482</v>
      </c>
      <c r="AX2133" s="248"/>
      <c r="AY2133" s="252"/>
    </row>
    <row r="2134" spans="30:51" x14ac:dyDescent="0.25">
      <c r="AD2134">
        <v>2120</v>
      </c>
      <c r="AE2134">
        <v>1881.6303360574943</v>
      </c>
      <c r="AF2134">
        <v>1359.508757239259</v>
      </c>
      <c r="AG2134">
        <v>883.15750052905264</v>
      </c>
      <c r="AH2134">
        <v>696.54940007081757</v>
      </c>
      <c r="AI2134">
        <v>611.50040182481075</v>
      </c>
      <c r="AJ2134">
        <v>904.89214763632299</v>
      </c>
      <c r="AK2134">
        <v>675.62283293663995</v>
      </c>
      <c r="AL2134">
        <v>681.47809669743788</v>
      </c>
      <c r="AX2134" s="248"/>
      <c r="AY2134" s="252"/>
    </row>
    <row r="2135" spans="30:51" x14ac:dyDescent="0.25">
      <c r="AD2135">
        <v>2121</v>
      </c>
      <c r="AE2135">
        <v>1554.1718202454776</v>
      </c>
      <c r="AF2135">
        <v>1329.6575872040798</v>
      </c>
      <c r="AG2135">
        <v>995.61091692593573</v>
      </c>
      <c r="AH2135">
        <v>742.226249926381</v>
      </c>
      <c r="AI2135">
        <v>703.48604203314528</v>
      </c>
      <c r="AJ2135">
        <v>852.67636399317257</v>
      </c>
      <c r="AK2135">
        <v>536.37453009153114</v>
      </c>
      <c r="AL2135">
        <v>828.39234957400924</v>
      </c>
      <c r="AX2135" s="248"/>
      <c r="AY2135" s="252"/>
    </row>
    <row r="2136" spans="30:51" x14ac:dyDescent="0.25">
      <c r="AD2136">
        <v>2122</v>
      </c>
      <c r="AE2136">
        <v>2246.6961319178454</v>
      </c>
      <c r="AF2136">
        <v>1433.1059500425331</v>
      </c>
      <c r="AG2136">
        <v>899.10521204883685</v>
      </c>
      <c r="AH2136">
        <v>897.00580813250326</v>
      </c>
      <c r="AI2136">
        <v>832.4755298563075</v>
      </c>
      <c r="AJ2136">
        <v>378.2297301118</v>
      </c>
      <c r="AK2136">
        <v>720.85296116519544</v>
      </c>
      <c r="AL2136">
        <v>551.12347579828611</v>
      </c>
      <c r="AX2136" s="248"/>
      <c r="AY2136" s="252"/>
    </row>
    <row r="2137" spans="30:51" x14ac:dyDescent="0.25">
      <c r="AD2137">
        <v>2123</v>
      </c>
      <c r="AE2137">
        <v>1222.615150909839</v>
      </c>
      <c r="AF2137">
        <v>1574.0078531675697</v>
      </c>
      <c r="AG2137">
        <v>1184.3203040149679</v>
      </c>
      <c r="AH2137">
        <v>1116.6319787640905</v>
      </c>
      <c r="AI2137">
        <v>456.05349184045895</v>
      </c>
      <c r="AJ2137">
        <v>934.26615662364748</v>
      </c>
      <c r="AK2137">
        <v>656.78217432411793</v>
      </c>
      <c r="AL2137">
        <v>830.58035499243647</v>
      </c>
      <c r="AX2137" s="248"/>
      <c r="AY2137" s="252"/>
    </row>
    <row r="2138" spans="30:51" x14ac:dyDescent="0.25">
      <c r="AD2138">
        <v>2124</v>
      </c>
      <c r="AE2138">
        <v>1381.7011270388471</v>
      </c>
      <c r="AF2138">
        <v>1216.0761140739271</v>
      </c>
      <c r="AG2138">
        <v>1654.2947509548555</v>
      </c>
      <c r="AH2138">
        <v>770.61953199196569</v>
      </c>
      <c r="AI2138">
        <v>536.42916674599621</v>
      </c>
      <c r="AJ2138">
        <v>897.96363370965707</v>
      </c>
      <c r="AK2138">
        <v>688.30511057267142</v>
      </c>
      <c r="AL2138">
        <v>1041.9264897965297</v>
      </c>
      <c r="AX2138" s="248"/>
      <c r="AY2138" s="252"/>
    </row>
    <row r="2139" spans="30:51" x14ac:dyDescent="0.25">
      <c r="AD2139">
        <v>2125</v>
      </c>
      <c r="AE2139">
        <v>1739.3182301805668</v>
      </c>
      <c r="AF2139">
        <v>1934.4898938403012</v>
      </c>
      <c r="AG2139">
        <v>1023.2860018950753</v>
      </c>
      <c r="AH2139">
        <v>1092.1203899245202</v>
      </c>
      <c r="AI2139">
        <v>587.43485687278394</v>
      </c>
      <c r="AJ2139">
        <v>819.30785877547396</v>
      </c>
      <c r="AK2139">
        <v>851.12966871264575</v>
      </c>
      <c r="AL2139">
        <v>709.29120956161375</v>
      </c>
      <c r="AX2139" s="248"/>
      <c r="AY2139" s="252"/>
    </row>
    <row r="2140" spans="30:51" x14ac:dyDescent="0.25">
      <c r="AD2140">
        <v>2126</v>
      </c>
      <c r="AE2140">
        <v>1417.4959095549711</v>
      </c>
      <c r="AF2140">
        <v>1754.5550376967317</v>
      </c>
      <c r="AG2140">
        <v>909.63454457847797</v>
      </c>
      <c r="AH2140">
        <v>753.16467082157305</v>
      </c>
      <c r="AI2140">
        <v>552.59877950076088</v>
      </c>
      <c r="AJ2140">
        <v>438.67080734405454</v>
      </c>
      <c r="AK2140">
        <v>647.98590888333206</v>
      </c>
      <c r="AL2140">
        <v>607.27152829141517</v>
      </c>
      <c r="AX2140" s="248"/>
      <c r="AY2140" s="252"/>
    </row>
    <row r="2141" spans="30:51" x14ac:dyDescent="0.25">
      <c r="AD2141">
        <v>2127</v>
      </c>
      <c r="AE2141">
        <v>1565.3251516666555</v>
      </c>
      <c r="AF2141">
        <v>1193.3728458462986</v>
      </c>
      <c r="AG2141">
        <v>842.0281612497688</v>
      </c>
      <c r="AH2141">
        <v>921.07958493143406</v>
      </c>
      <c r="AI2141">
        <v>743.94753953061729</v>
      </c>
      <c r="AJ2141">
        <v>455.10248866875804</v>
      </c>
      <c r="AK2141">
        <v>375.58458185072277</v>
      </c>
      <c r="AL2141">
        <v>823.03436027350085</v>
      </c>
      <c r="AX2141" s="248"/>
      <c r="AY2141" s="252"/>
    </row>
    <row r="2142" spans="30:51" x14ac:dyDescent="0.25">
      <c r="AD2142">
        <v>2128</v>
      </c>
      <c r="AE2142">
        <v>1928.3931303276204</v>
      </c>
      <c r="AF2142">
        <v>1490.2275728403656</v>
      </c>
      <c r="AG2142">
        <v>998.9357679535276</v>
      </c>
      <c r="AH2142">
        <v>738.09600255224109</v>
      </c>
      <c r="AI2142">
        <v>432.50578922955697</v>
      </c>
      <c r="AJ2142">
        <v>833.91390699415092</v>
      </c>
      <c r="AK2142">
        <v>1006.4163335901195</v>
      </c>
      <c r="AL2142">
        <v>812.98229288831044</v>
      </c>
      <c r="AX2142" s="248"/>
      <c r="AY2142" s="252"/>
    </row>
    <row r="2143" spans="30:51" x14ac:dyDescent="0.25">
      <c r="AD2143">
        <v>2129</v>
      </c>
      <c r="AE2143">
        <v>1477.5108999197028</v>
      </c>
      <c r="AF2143">
        <v>1341.7262150359838</v>
      </c>
      <c r="AG2143">
        <v>1101.1083838309755</v>
      </c>
      <c r="AH2143">
        <v>716.75987943096106</v>
      </c>
      <c r="AI2143">
        <v>698.75502036667672</v>
      </c>
      <c r="AJ2143">
        <v>665.14303158044925</v>
      </c>
      <c r="AK2143">
        <v>275.4344426654153</v>
      </c>
      <c r="AL2143">
        <v>1035.524142732866</v>
      </c>
      <c r="AX2143" s="248"/>
      <c r="AY2143" s="252"/>
    </row>
    <row r="2144" spans="30:51" x14ac:dyDescent="0.25">
      <c r="AD2144">
        <v>2130</v>
      </c>
      <c r="AE2144">
        <v>2009.3681293991449</v>
      </c>
      <c r="AF2144">
        <v>1657.3282730862984</v>
      </c>
      <c r="AG2144">
        <v>910.12739254495864</v>
      </c>
      <c r="AH2144">
        <v>742.25316185115719</v>
      </c>
      <c r="AI2144">
        <v>916.90873983914571</v>
      </c>
      <c r="AJ2144">
        <v>625.73713874569194</v>
      </c>
      <c r="AK2144">
        <v>525.27028637949275</v>
      </c>
      <c r="AL2144">
        <v>512.48018711225723</v>
      </c>
      <c r="AX2144" s="248"/>
      <c r="AY2144" s="252"/>
    </row>
    <row r="2145" spans="30:51" x14ac:dyDescent="0.25">
      <c r="AD2145">
        <v>2131</v>
      </c>
      <c r="AE2145">
        <v>2028.7073507304326</v>
      </c>
      <c r="AF2145">
        <v>1555.3494435332964</v>
      </c>
      <c r="AG2145">
        <v>1095.362493060582</v>
      </c>
      <c r="AH2145">
        <v>613.78802219794375</v>
      </c>
      <c r="AI2145">
        <v>575.39309006398321</v>
      </c>
      <c r="AJ2145">
        <v>888.44127500841432</v>
      </c>
      <c r="AK2145">
        <v>532.4072609340725</v>
      </c>
      <c r="AL2145">
        <v>603.63169978526196</v>
      </c>
      <c r="AX2145" s="248"/>
      <c r="AY2145" s="252"/>
    </row>
    <row r="2146" spans="30:51" x14ac:dyDescent="0.25">
      <c r="AD2146">
        <v>2132</v>
      </c>
      <c r="AE2146">
        <v>1986.7674541488814</v>
      </c>
      <c r="AF2146">
        <v>1708.2957722616479</v>
      </c>
      <c r="AG2146">
        <v>1145.6798584612627</v>
      </c>
      <c r="AH2146">
        <v>987.10126394884787</v>
      </c>
      <c r="AI2146">
        <v>1042.1666363669583</v>
      </c>
      <c r="AJ2146">
        <v>679.32817922867844</v>
      </c>
      <c r="AK2146">
        <v>606.60866745678231</v>
      </c>
      <c r="AL2146">
        <v>583.9492721627887</v>
      </c>
      <c r="AX2146" s="248"/>
      <c r="AY2146" s="252"/>
    </row>
    <row r="2147" spans="30:51" x14ac:dyDescent="0.25">
      <c r="AD2147">
        <v>2133</v>
      </c>
      <c r="AE2147">
        <v>1150.9351221597631</v>
      </c>
      <c r="AF2147">
        <v>1719.5066856194451</v>
      </c>
      <c r="AG2147">
        <v>958.42472892739966</v>
      </c>
      <c r="AH2147">
        <v>673.53262577588225</v>
      </c>
      <c r="AI2147">
        <v>930.14825126042103</v>
      </c>
      <c r="AJ2147">
        <v>539.0478513334707</v>
      </c>
      <c r="AK2147">
        <v>751.74742961675656</v>
      </c>
      <c r="AL2147">
        <v>310.39099703412546</v>
      </c>
      <c r="AX2147" s="248"/>
      <c r="AY2147" s="252"/>
    </row>
    <row r="2148" spans="30:51" x14ac:dyDescent="0.25">
      <c r="AD2148">
        <v>2134</v>
      </c>
      <c r="AE2148">
        <v>1738.5297539671576</v>
      </c>
      <c r="AF2148">
        <v>2331.5753428335765</v>
      </c>
      <c r="AG2148">
        <v>1059.8379862351546</v>
      </c>
      <c r="AH2148">
        <v>910.76657058081491</v>
      </c>
      <c r="AI2148">
        <v>750.27169030614118</v>
      </c>
      <c r="AJ2148">
        <v>676.41040318979219</v>
      </c>
      <c r="AK2148">
        <v>693.71153382747923</v>
      </c>
      <c r="AL2148">
        <v>985.45110942567067</v>
      </c>
      <c r="AX2148" s="248"/>
      <c r="AY2148" s="252"/>
    </row>
    <row r="2149" spans="30:51" x14ac:dyDescent="0.25">
      <c r="AD2149">
        <v>2135</v>
      </c>
      <c r="AE2149">
        <v>1846.0961334724345</v>
      </c>
      <c r="AF2149">
        <v>1466.5924865160134</v>
      </c>
      <c r="AG2149">
        <v>1058.1438051342818</v>
      </c>
      <c r="AH2149">
        <v>774.82722479554525</v>
      </c>
      <c r="AI2149">
        <v>517.64427373086562</v>
      </c>
      <c r="AJ2149">
        <v>450.40748673114058</v>
      </c>
      <c r="AK2149">
        <v>651.77089438376538</v>
      </c>
      <c r="AL2149">
        <v>581.16542237703186</v>
      </c>
      <c r="AX2149" s="248"/>
      <c r="AY2149" s="252"/>
    </row>
    <row r="2150" spans="30:51" x14ac:dyDescent="0.25">
      <c r="AD2150">
        <v>2136</v>
      </c>
      <c r="AE2150">
        <v>1538.7333754823717</v>
      </c>
      <c r="AF2150">
        <v>1852.4571227566105</v>
      </c>
      <c r="AG2150">
        <v>951.662271699749</v>
      </c>
      <c r="AH2150">
        <v>788.90910483444338</v>
      </c>
      <c r="AI2150">
        <v>342.86582859127054</v>
      </c>
      <c r="AJ2150">
        <v>532.71251007446108</v>
      </c>
      <c r="AK2150">
        <v>593.08341337205627</v>
      </c>
      <c r="AL2150">
        <v>716.05924035969394</v>
      </c>
      <c r="AX2150" s="248"/>
      <c r="AY2150" s="252"/>
    </row>
    <row r="2151" spans="30:51" x14ac:dyDescent="0.25">
      <c r="AD2151">
        <v>2137</v>
      </c>
      <c r="AE2151">
        <v>1747.7525603109182</v>
      </c>
      <c r="AF2151">
        <v>1589.7203826319442</v>
      </c>
      <c r="AG2151">
        <v>968.77240558193068</v>
      </c>
      <c r="AH2151">
        <v>931.20543193626895</v>
      </c>
      <c r="AI2151">
        <v>663.48656649540317</v>
      </c>
      <c r="AJ2151">
        <v>467.50262896102663</v>
      </c>
      <c r="AK2151">
        <v>908.77886825478924</v>
      </c>
      <c r="AL2151">
        <v>487.2921331172459</v>
      </c>
      <c r="AX2151" s="248"/>
      <c r="AY2151" s="252"/>
    </row>
    <row r="2152" spans="30:51" x14ac:dyDescent="0.25">
      <c r="AD2152">
        <v>2138</v>
      </c>
      <c r="AE2152">
        <v>1811.2746268859205</v>
      </c>
      <c r="AF2152">
        <v>1439.2171255189005</v>
      </c>
      <c r="AG2152">
        <v>1090.7813761012544</v>
      </c>
      <c r="AH2152">
        <v>715.76241778544477</v>
      </c>
      <c r="AI2152">
        <v>829.8226326162503</v>
      </c>
      <c r="AJ2152">
        <v>602.15011743171578</v>
      </c>
      <c r="AK2152">
        <v>960.28119601294225</v>
      </c>
      <c r="AL2152">
        <v>599.29693129841871</v>
      </c>
      <c r="AX2152" s="248"/>
      <c r="AY2152" s="252"/>
    </row>
    <row r="2153" spans="30:51" x14ac:dyDescent="0.25">
      <c r="AD2153">
        <v>2139</v>
      </c>
      <c r="AE2153">
        <v>1567.7922692901559</v>
      </c>
      <c r="AF2153">
        <v>1430.9401166763478</v>
      </c>
      <c r="AG2153">
        <v>1223.712743919488</v>
      </c>
      <c r="AH2153">
        <v>721.05892776939902</v>
      </c>
      <c r="AI2153">
        <v>572.45885516627459</v>
      </c>
      <c r="AJ2153">
        <v>912.31346316868348</v>
      </c>
      <c r="AK2153">
        <v>730.80709915895341</v>
      </c>
      <c r="AL2153">
        <v>1296.6657408625281</v>
      </c>
      <c r="AX2153" s="248"/>
      <c r="AY2153" s="252"/>
    </row>
    <row r="2154" spans="30:51" x14ac:dyDescent="0.25">
      <c r="AD2154">
        <v>2140</v>
      </c>
      <c r="AE2154">
        <v>1200.4219399792673</v>
      </c>
      <c r="AF2154">
        <v>1640.1432320322656</v>
      </c>
      <c r="AG2154">
        <v>1115.6307161646753</v>
      </c>
      <c r="AH2154">
        <v>952.98088837568434</v>
      </c>
      <c r="AI2154">
        <v>870.59104553675081</v>
      </c>
      <c r="AJ2154">
        <v>389.84118941597222</v>
      </c>
      <c r="AK2154">
        <v>805.01968256134069</v>
      </c>
      <c r="AL2154">
        <v>387.35221162409692</v>
      </c>
      <c r="AX2154" s="248"/>
      <c r="AY2154" s="252"/>
    </row>
    <row r="2155" spans="30:51" x14ac:dyDescent="0.25">
      <c r="AD2155">
        <v>2141</v>
      </c>
      <c r="AE2155">
        <v>1785.5968497072784</v>
      </c>
      <c r="AF2155">
        <v>1702.0085101533955</v>
      </c>
      <c r="AG2155">
        <v>1230.9021292116818</v>
      </c>
      <c r="AH2155">
        <v>812.25485150622455</v>
      </c>
      <c r="AI2155">
        <v>942.51615452428086</v>
      </c>
      <c r="AJ2155">
        <v>671.56197838422531</v>
      </c>
      <c r="AK2155">
        <v>756.39631438978085</v>
      </c>
      <c r="AL2155">
        <v>415.51017591407197</v>
      </c>
      <c r="AX2155" s="248"/>
      <c r="AY2155" s="252"/>
    </row>
    <row r="2156" spans="30:51" x14ac:dyDescent="0.25">
      <c r="AD2156">
        <v>2142</v>
      </c>
      <c r="AE2156">
        <v>1225.5075719980641</v>
      </c>
      <c r="AF2156">
        <v>1331.0136010444337</v>
      </c>
      <c r="AG2156">
        <v>905.38956857762685</v>
      </c>
      <c r="AH2156">
        <v>553.64958419411755</v>
      </c>
      <c r="AI2156">
        <v>472.40153808808486</v>
      </c>
      <c r="AJ2156">
        <v>973.58484345020099</v>
      </c>
      <c r="AK2156">
        <v>598.23341102509085</v>
      </c>
      <c r="AL2156">
        <v>486.64888453047047</v>
      </c>
      <c r="AX2156" s="248"/>
      <c r="AY2156" s="252"/>
    </row>
    <row r="2157" spans="30:51" x14ac:dyDescent="0.25">
      <c r="AD2157">
        <v>2143</v>
      </c>
      <c r="AE2157">
        <v>1979.9169517530408</v>
      </c>
      <c r="AF2157">
        <v>1545.9593211495066</v>
      </c>
      <c r="AG2157">
        <v>1056.9890214735842</v>
      </c>
      <c r="AH2157">
        <v>884.77276800283596</v>
      </c>
      <c r="AI2157">
        <v>581.28377571338774</v>
      </c>
      <c r="AJ2157">
        <v>573.49888152323001</v>
      </c>
      <c r="AK2157">
        <v>660.79315866531272</v>
      </c>
      <c r="AL2157">
        <v>608.9793211668067</v>
      </c>
      <c r="AX2157" s="248"/>
      <c r="AY2157" s="252"/>
    </row>
    <row r="2158" spans="30:51" x14ac:dyDescent="0.25">
      <c r="AD2158">
        <v>2144</v>
      </c>
      <c r="AE2158">
        <v>1358.5570822407785</v>
      </c>
      <c r="AF2158">
        <v>1838.6378118267526</v>
      </c>
      <c r="AG2158">
        <v>1115.334546991611</v>
      </c>
      <c r="AH2158">
        <v>823.69058172201881</v>
      </c>
      <c r="AI2158">
        <v>966.19425644606929</v>
      </c>
      <c r="AJ2158">
        <v>467.37969665123308</v>
      </c>
      <c r="AK2158">
        <v>502.59465892447736</v>
      </c>
      <c r="AL2158">
        <v>831.90847836467003</v>
      </c>
      <c r="AX2158" s="248"/>
      <c r="AY2158" s="252"/>
    </row>
    <row r="2159" spans="30:51" x14ac:dyDescent="0.25">
      <c r="AD2159">
        <v>2145</v>
      </c>
      <c r="AE2159">
        <v>1591.6047156780082</v>
      </c>
      <c r="AF2159">
        <v>1821.5725792542619</v>
      </c>
      <c r="AG2159">
        <v>875.52308254503407</v>
      </c>
      <c r="AH2159">
        <v>814.02680440479776</v>
      </c>
      <c r="AI2159">
        <v>949.18452352970553</v>
      </c>
      <c r="AJ2159">
        <v>869.09563589835329</v>
      </c>
      <c r="AK2159">
        <v>621.3374010846818</v>
      </c>
      <c r="AL2159">
        <v>667.76323775363414</v>
      </c>
      <c r="AX2159" s="248"/>
      <c r="AY2159" s="252"/>
    </row>
    <row r="2160" spans="30:51" x14ac:dyDescent="0.25">
      <c r="AD2160">
        <v>2146</v>
      </c>
      <c r="AE2160">
        <v>1486.2991734119209</v>
      </c>
      <c r="AF2160">
        <v>1153.6050503768802</v>
      </c>
      <c r="AG2160">
        <v>720.98592840833976</v>
      </c>
      <c r="AH2160">
        <v>702.53632595857368</v>
      </c>
      <c r="AI2160">
        <v>657.72064646301499</v>
      </c>
      <c r="AJ2160">
        <v>576.78627586168307</v>
      </c>
      <c r="AK2160">
        <v>503.66297736542737</v>
      </c>
      <c r="AL2160">
        <v>622.3827061893104</v>
      </c>
      <c r="AX2160" s="248"/>
      <c r="AY2160" s="252"/>
    </row>
    <row r="2161" spans="30:51" x14ac:dyDescent="0.25">
      <c r="AD2161">
        <v>2147</v>
      </c>
      <c r="AE2161">
        <v>1430.3225908161228</v>
      </c>
      <c r="AF2161">
        <v>1672.819088396059</v>
      </c>
      <c r="AG2161">
        <v>803.91937195877517</v>
      </c>
      <c r="AH2161">
        <v>926.58299468634027</v>
      </c>
      <c r="AI2161">
        <v>811.08429231348532</v>
      </c>
      <c r="AJ2161">
        <v>528.36502273213137</v>
      </c>
      <c r="AK2161">
        <v>518.50483856316214</v>
      </c>
      <c r="AL2161">
        <v>719.34670908247188</v>
      </c>
      <c r="AX2161" s="248"/>
      <c r="AY2161" s="252"/>
    </row>
    <row r="2162" spans="30:51" x14ac:dyDescent="0.25">
      <c r="AD2162">
        <v>2148</v>
      </c>
      <c r="AE2162">
        <v>1282.4705671784022</v>
      </c>
      <c r="AF2162">
        <v>1472.3781074226692</v>
      </c>
      <c r="AG2162">
        <v>1089.1469013315505</v>
      </c>
      <c r="AH2162">
        <v>699.43259366423467</v>
      </c>
      <c r="AI2162">
        <v>564.7475006648616</v>
      </c>
      <c r="AJ2162">
        <v>767.49408598844525</v>
      </c>
      <c r="AK2162">
        <v>866.73007815382766</v>
      </c>
      <c r="AL2162">
        <v>380.63558606464102</v>
      </c>
      <c r="AX2162" s="248"/>
      <c r="AY2162" s="252"/>
    </row>
    <row r="2163" spans="30:51" x14ac:dyDescent="0.25">
      <c r="AD2163">
        <v>2149</v>
      </c>
      <c r="AE2163">
        <v>2052.2811514413925</v>
      </c>
      <c r="AF2163">
        <v>1918.2988235718444</v>
      </c>
      <c r="AG2163">
        <v>1124.0505322177628</v>
      </c>
      <c r="AH2163">
        <v>1093.4918691896037</v>
      </c>
      <c r="AI2163">
        <v>544.07990661404676</v>
      </c>
      <c r="AJ2163">
        <v>597.66661117565172</v>
      </c>
      <c r="AK2163">
        <v>749.31653974534152</v>
      </c>
      <c r="AL2163">
        <v>699.41566078580627</v>
      </c>
      <c r="AX2163" s="248"/>
      <c r="AY2163" s="252"/>
    </row>
    <row r="2164" spans="30:51" x14ac:dyDescent="0.25">
      <c r="AD2164">
        <v>2150</v>
      </c>
      <c r="AE2164">
        <v>1624.1026848369356</v>
      </c>
      <c r="AF2164">
        <v>1857.3086628380033</v>
      </c>
      <c r="AG2164">
        <v>1302.3670446349138</v>
      </c>
      <c r="AH2164">
        <v>702.15125287512421</v>
      </c>
      <c r="AI2164">
        <v>415.19115288496687</v>
      </c>
      <c r="AJ2164">
        <v>502.22384121516177</v>
      </c>
      <c r="AK2164">
        <v>926.92165702461534</v>
      </c>
      <c r="AL2164">
        <v>527.17956478999395</v>
      </c>
      <c r="AX2164" s="248"/>
      <c r="AY2164" s="252"/>
    </row>
    <row r="2165" spans="30:51" x14ac:dyDescent="0.25">
      <c r="AD2165">
        <v>2151</v>
      </c>
      <c r="AE2165">
        <v>1390.0866334508362</v>
      </c>
      <c r="AF2165">
        <v>1443.0947348971622</v>
      </c>
      <c r="AG2165">
        <v>1088.2768804771717</v>
      </c>
      <c r="AH2165">
        <v>700.68150206709083</v>
      </c>
      <c r="AI2165">
        <v>990.44673261979028</v>
      </c>
      <c r="AJ2165">
        <v>872.04629311952033</v>
      </c>
      <c r="AK2165">
        <v>717.7302716973694</v>
      </c>
      <c r="AL2165">
        <v>896.83882284416893</v>
      </c>
      <c r="AX2165" s="248"/>
      <c r="AY2165" s="252"/>
    </row>
    <row r="2166" spans="30:51" x14ac:dyDescent="0.25">
      <c r="AD2166">
        <v>2152</v>
      </c>
      <c r="AE2166">
        <v>1499.6358150224009</v>
      </c>
      <c r="AF2166">
        <v>1948.2385329224385</v>
      </c>
      <c r="AG2166">
        <v>638.85921246114583</v>
      </c>
      <c r="AH2166">
        <v>674.55760493818161</v>
      </c>
      <c r="AI2166">
        <v>842.20259282186407</v>
      </c>
      <c r="AJ2166">
        <v>462.12210082424497</v>
      </c>
      <c r="AK2166">
        <v>607.60939280769094</v>
      </c>
      <c r="AL2166">
        <v>1238.4634822406249</v>
      </c>
      <c r="AX2166" s="248"/>
      <c r="AY2166" s="252"/>
    </row>
    <row r="2167" spans="30:51" x14ac:dyDescent="0.25">
      <c r="AD2167">
        <v>2153</v>
      </c>
      <c r="AE2167">
        <v>1232.8447656852884</v>
      </c>
      <c r="AF2167">
        <v>1942.6237451470465</v>
      </c>
      <c r="AG2167">
        <v>892.81189836288752</v>
      </c>
      <c r="AH2167">
        <v>716.29145958300228</v>
      </c>
      <c r="AI2167">
        <v>368.2298562724543</v>
      </c>
      <c r="AJ2167">
        <v>512.22269055274671</v>
      </c>
      <c r="AK2167">
        <v>662.61975956966012</v>
      </c>
      <c r="AL2167">
        <v>591.41874694934586</v>
      </c>
      <c r="AX2167" s="248"/>
      <c r="AY2167" s="252"/>
    </row>
    <row r="2168" spans="30:51" x14ac:dyDescent="0.25">
      <c r="AD2168">
        <v>2154</v>
      </c>
      <c r="AE2168">
        <v>1539.1711872498349</v>
      </c>
      <c r="AF2168">
        <v>1600.7980478303195</v>
      </c>
      <c r="AG2168">
        <v>1275.5901027549471</v>
      </c>
      <c r="AH2168">
        <v>990.72134067931881</v>
      </c>
      <c r="AI2168">
        <v>562.94500920430391</v>
      </c>
      <c r="AJ2168">
        <v>671.65576293576464</v>
      </c>
      <c r="AK2168">
        <v>410.62549735629165</v>
      </c>
      <c r="AL2168">
        <v>609.18141275838548</v>
      </c>
      <c r="AX2168" s="248"/>
      <c r="AY2168" s="252"/>
    </row>
    <row r="2169" spans="30:51" x14ac:dyDescent="0.25">
      <c r="AD2169">
        <v>2155</v>
      </c>
      <c r="AE2169">
        <v>1441.8094661686141</v>
      </c>
      <c r="AF2169">
        <v>1496.7312332865572</v>
      </c>
      <c r="AG2169">
        <v>960.64054753588766</v>
      </c>
      <c r="AH2169">
        <v>924.51898092894044</v>
      </c>
      <c r="AI2169">
        <v>429.87102099989249</v>
      </c>
      <c r="AJ2169">
        <v>575.92426315477269</v>
      </c>
      <c r="AK2169">
        <v>765.39717769732124</v>
      </c>
      <c r="AL2169">
        <v>717.06018473676158</v>
      </c>
      <c r="AX2169" s="248"/>
      <c r="AY2169" s="252"/>
    </row>
    <row r="2170" spans="30:51" x14ac:dyDescent="0.25">
      <c r="AD2170">
        <v>2156</v>
      </c>
      <c r="AE2170">
        <v>1424.6167251645354</v>
      </c>
      <c r="AF2170">
        <v>782.0900628423617</v>
      </c>
      <c r="AG2170">
        <v>1078.0144451707367</v>
      </c>
      <c r="AH2170">
        <v>797.31104010099943</v>
      </c>
      <c r="AI2170">
        <v>539.2841379532739</v>
      </c>
      <c r="AJ2170">
        <v>419.42373155064911</v>
      </c>
      <c r="AK2170">
        <v>1010.2418615350743</v>
      </c>
      <c r="AL2170">
        <v>704.985096143085</v>
      </c>
      <c r="AX2170" s="248"/>
      <c r="AY2170" s="252"/>
    </row>
    <row r="2171" spans="30:51" x14ac:dyDescent="0.25">
      <c r="AD2171">
        <v>2157</v>
      </c>
      <c r="AE2171">
        <v>1721.792577085648</v>
      </c>
      <c r="AF2171">
        <v>1817.5423341182641</v>
      </c>
      <c r="AG2171">
        <v>1020.0247888401291</v>
      </c>
      <c r="AH2171">
        <v>897.38237827208286</v>
      </c>
      <c r="AI2171">
        <v>416.54627425585255</v>
      </c>
      <c r="AJ2171">
        <v>1064.2035279044692</v>
      </c>
      <c r="AK2171">
        <v>1108.5395666296811</v>
      </c>
      <c r="AL2171">
        <v>531.73870386011765</v>
      </c>
      <c r="AX2171" s="248"/>
      <c r="AY2171" s="252"/>
    </row>
    <row r="2172" spans="30:51" x14ac:dyDescent="0.25">
      <c r="AD2172">
        <v>2158</v>
      </c>
      <c r="AE2172">
        <v>1323.4111738567249</v>
      </c>
      <c r="AF2172">
        <v>1218.8550341078735</v>
      </c>
      <c r="AG2172">
        <v>971.73467435530802</v>
      </c>
      <c r="AH2172">
        <v>857.3645999292728</v>
      </c>
      <c r="AI2172">
        <v>442.9132172049334</v>
      </c>
      <c r="AJ2172">
        <v>596.08259537381628</v>
      </c>
      <c r="AK2172">
        <v>397.93975745780989</v>
      </c>
      <c r="AL2172">
        <v>653.55436221898105</v>
      </c>
      <c r="AX2172" s="248"/>
      <c r="AY2172" s="252"/>
    </row>
    <row r="2173" spans="30:51" x14ac:dyDescent="0.25">
      <c r="AD2173">
        <v>2159</v>
      </c>
      <c r="AE2173">
        <v>941.28656890421837</v>
      </c>
      <c r="AF2173">
        <v>1404.2961980987166</v>
      </c>
      <c r="AG2173">
        <v>965.0808530625992</v>
      </c>
      <c r="AH2173">
        <v>1191.7408594515175</v>
      </c>
      <c r="AI2173">
        <v>585.72535700633682</v>
      </c>
      <c r="AJ2173">
        <v>640.04916970806528</v>
      </c>
      <c r="AK2173">
        <v>506.10717487979105</v>
      </c>
      <c r="AL2173">
        <v>460.01334558465408</v>
      </c>
      <c r="AX2173" s="248"/>
      <c r="AY2173" s="252"/>
    </row>
    <row r="2174" spans="30:51" x14ac:dyDescent="0.25">
      <c r="AD2174">
        <v>2160</v>
      </c>
      <c r="AE2174">
        <v>1801.8798856583567</v>
      </c>
      <c r="AF2174">
        <v>1769.514441165567</v>
      </c>
      <c r="AG2174">
        <v>751.90388231989255</v>
      </c>
      <c r="AH2174">
        <v>790.6476609643737</v>
      </c>
      <c r="AI2174">
        <v>460.27238457009901</v>
      </c>
      <c r="AJ2174">
        <v>725.60968612402189</v>
      </c>
      <c r="AK2174">
        <v>625.94186360047343</v>
      </c>
      <c r="AL2174">
        <v>662.69588608570928</v>
      </c>
      <c r="AX2174" s="248"/>
      <c r="AY2174" s="252"/>
    </row>
    <row r="2175" spans="30:51" x14ac:dyDescent="0.25">
      <c r="AD2175">
        <v>2161</v>
      </c>
      <c r="AE2175">
        <v>1517.4204720228154</v>
      </c>
      <c r="AF2175">
        <v>1961.8327197855861</v>
      </c>
      <c r="AG2175">
        <v>890.92294508277951</v>
      </c>
      <c r="AH2175">
        <v>590.09326943689598</v>
      </c>
      <c r="AI2175">
        <v>821.4028045467453</v>
      </c>
      <c r="AJ2175">
        <v>461.82672107316375</v>
      </c>
      <c r="AK2175">
        <v>425.10158319716339</v>
      </c>
      <c r="AL2175">
        <v>888.05352694267208</v>
      </c>
      <c r="AX2175" s="248"/>
      <c r="AY2175" s="252"/>
    </row>
    <row r="2176" spans="30:51" x14ac:dyDescent="0.25">
      <c r="AD2176">
        <v>2162</v>
      </c>
      <c r="AE2176">
        <v>1397.4661872180029</v>
      </c>
      <c r="AF2176">
        <v>1052.9514529226567</v>
      </c>
      <c r="AG2176">
        <v>1032.0380562914861</v>
      </c>
      <c r="AH2176">
        <v>739.95353232268099</v>
      </c>
      <c r="AI2176">
        <v>703.03896396546929</v>
      </c>
      <c r="AJ2176">
        <v>762.76863321946826</v>
      </c>
      <c r="AK2176">
        <v>391.83174778497528</v>
      </c>
      <c r="AL2176">
        <v>822.79630109209279</v>
      </c>
      <c r="AX2176" s="248"/>
      <c r="AY2176" s="252"/>
    </row>
    <row r="2177" spans="30:51" x14ac:dyDescent="0.25">
      <c r="AD2177">
        <v>2163</v>
      </c>
      <c r="AE2177">
        <v>2107.3833226379847</v>
      </c>
      <c r="AF2177">
        <v>1522.3833407529014</v>
      </c>
      <c r="AG2177">
        <v>1268.2393411835226</v>
      </c>
      <c r="AH2177">
        <v>756.33337178546992</v>
      </c>
      <c r="AI2177">
        <v>668.06077051036618</v>
      </c>
      <c r="AJ2177">
        <v>820.31451291950145</v>
      </c>
      <c r="AK2177">
        <v>660.04100178552608</v>
      </c>
      <c r="AL2177">
        <v>637.0848206568761</v>
      </c>
      <c r="AX2177" s="248"/>
      <c r="AY2177" s="252"/>
    </row>
    <row r="2178" spans="30:51" x14ac:dyDescent="0.25">
      <c r="AD2178">
        <v>2164</v>
      </c>
      <c r="AE2178">
        <v>1604.8125381549833</v>
      </c>
      <c r="AF2178">
        <v>1924.855808214937</v>
      </c>
      <c r="AG2178">
        <v>789.12751609144789</v>
      </c>
      <c r="AH2178">
        <v>979.90861680404407</v>
      </c>
      <c r="AI2178">
        <v>653.82746284491031</v>
      </c>
      <c r="AJ2178">
        <v>557.04282392404696</v>
      </c>
      <c r="AK2178">
        <v>759.66279986309326</v>
      </c>
      <c r="AL2178">
        <v>620.67843666600868</v>
      </c>
      <c r="AX2178" s="248"/>
      <c r="AY2178" s="252"/>
    </row>
    <row r="2179" spans="30:51" x14ac:dyDescent="0.25">
      <c r="AD2179">
        <v>2165</v>
      </c>
      <c r="AE2179">
        <v>2336.3036198738159</v>
      </c>
      <c r="AF2179">
        <v>1743.4581799378989</v>
      </c>
      <c r="AG2179">
        <v>1373.2827105127406</v>
      </c>
      <c r="AH2179">
        <v>1051.2981331427015</v>
      </c>
      <c r="AI2179">
        <v>696.97672146647881</v>
      </c>
      <c r="AJ2179">
        <v>573.67035475910802</v>
      </c>
      <c r="AK2179">
        <v>503.35083991245466</v>
      </c>
      <c r="AL2179">
        <v>794.83613769588601</v>
      </c>
      <c r="AX2179" s="248"/>
      <c r="AY2179" s="252"/>
    </row>
    <row r="2180" spans="30:51" x14ac:dyDescent="0.25">
      <c r="AD2180">
        <v>2166</v>
      </c>
      <c r="AE2180">
        <v>1574.3939561950572</v>
      </c>
      <c r="AF2180">
        <v>1864.4867384178879</v>
      </c>
      <c r="AG2180">
        <v>851.31023336068404</v>
      </c>
      <c r="AH2180">
        <v>682.95802645871959</v>
      </c>
      <c r="AI2180">
        <v>614.99863972171988</v>
      </c>
      <c r="AJ2180">
        <v>721.55085073833447</v>
      </c>
      <c r="AK2180">
        <v>794.63632137407137</v>
      </c>
      <c r="AL2180">
        <v>1161.8255577627667</v>
      </c>
      <c r="AX2180" s="248"/>
      <c r="AY2180" s="252"/>
    </row>
    <row r="2181" spans="30:51" x14ac:dyDescent="0.25">
      <c r="AD2181">
        <v>2167</v>
      </c>
      <c r="AE2181">
        <v>1980.0837998546867</v>
      </c>
      <c r="AF2181">
        <v>1816.3695415781472</v>
      </c>
      <c r="AG2181">
        <v>1013.6656971914456</v>
      </c>
      <c r="AH2181">
        <v>638.39057385961246</v>
      </c>
      <c r="AI2181">
        <v>201.28080682694701</v>
      </c>
      <c r="AJ2181">
        <v>932.43749259335345</v>
      </c>
      <c r="AK2181">
        <v>409.82100369213083</v>
      </c>
      <c r="AL2181">
        <v>532.23310101509048</v>
      </c>
      <c r="AX2181" s="248"/>
      <c r="AY2181" s="252"/>
    </row>
    <row r="2182" spans="30:51" x14ac:dyDescent="0.25">
      <c r="AD2182">
        <v>2168</v>
      </c>
      <c r="AE2182">
        <v>1675.5910749281404</v>
      </c>
      <c r="AF2182">
        <v>1614.7463907178583</v>
      </c>
      <c r="AG2182">
        <v>1089.2240164146224</v>
      </c>
      <c r="AH2182">
        <v>622.52386355157614</v>
      </c>
      <c r="AI2182">
        <v>755.94432371319249</v>
      </c>
      <c r="AJ2182">
        <v>635.96423498975673</v>
      </c>
      <c r="AK2182">
        <v>598.97506634478646</v>
      </c>
      <c r="AL2182">
        <v>534.83277306692673</v>
      </c>
      <c r="AX2182" s="248"/>
      <c r="AY2182" s="252"/>
    </row>
    <row r="2183" spans="30:51" x14ac:dyDescent="0.25">
      <c r="AD2183">
        <v>2169</v>
      </c>
      <c r="AE2183">
        <v>1468.5431245313728</v>
      </c>
      <c r="AF2183">
        <v>2564.2242243073788</v>
      </c>
      <c r="AG2183">
        <v>1106.3195032431393</v>
      </c>
      <c r="AH2183">
        <v>755.39764996567999</v>
      </c>
      <c r="AI2183">
        <v>335.86914120645076</v>
      </c>
      <c r="AJ2183">
        <v>749.47121294389092</v>
      </c>
      <c r="AK2183">
        <v>619.49987131910643</v>
      </c>
      <c r="AL2183">
        <v>458.01365102795705</v>
      </c>
      <c r="AX2183" s="248"/>
      <c r="AY2183" s="252"/>
    </row>
    <row r="2184" spans="30:51" x14ac:dyDescent="0.25">
      <c r="AD2184">
        <v>2170</v>
      </c>
      <c r="AE2184">
        <v>975.81314131709939</v>
      </c>
      <c r="AF2184">
        <v>1892.3437502749894</v>
      </c>
      <c r="AG2184">
        <v>1303.9398320022665</v>
      </c>
      <c r="AH2184">
        <v>1151.9135462553602</v>
      </c>
      <c r="AI2184">
        <v>1072.2631590553829</v>
      </c>
      <c r="AJ2184">
        <v>779.03086424563128</v>
      </c>
      <c r="AK2184">
        <v>674.73268109629453</v>
      </c>
      <c r="AL2184">
        <v>740.82061770518806</v>
      </c>
      <c r="AX2184" s="248"/>
      <c r="AY2184" s="252"/>
    </row>
    <row r="2185" spans="30:51" x14ac:dyDescent="0.25">
      <c r="AD2185">
        <v>2171</v>
      </c>
      <c r="AE2185">
        <v>1485.658677204618</v>
      </c>
      <c r="AF2185">
        <v>1657.8166520290499</v>
      </c>
      <c r="AG2185">
        <v>1667.642681233835</v>
      </c>
      <c r="AH2185">
        <v>862.99851520090704</v>
      </c>
      <c r="AI2185">
        <v>680.03688397139035</v>
      </c>
      <c r="AJ2185">
        <v>725.50598284813611</v>
      </c>
      <c r="AK2185">
        <v>659.9075552064611</v>
      </c>
      <c r="AL2185">
        <v>672.64819733172351</v>
      </c>
      <c r="AX2185" s="248"/>
      <c r="AY2185" s="252"/>
    </row>
    <row r="2186" spans="30:51" x14ac:dyDescent="0.25">
      <c r="AD2186">
        <v>2172</v>
      </c>
      <c r="AE2186">
        <v>949.28317073788867</v>
      </c>
      <c r="AF2186">
        <v>1579.9566208859178</v>
      </c>
      <c r="AG2186">
        <v>897.52391063571986</v>
      </c>
      <c r="AH2186">
        <v>663.11320136678125</v>
      </c>
      <c r="AI2186">
        <v>1179.7740196829484</v>
      </c>
      <c r="AJ2186">
        <v>651.89676847733881</v>
      </c>
      <c r="AK2186">
        <v>518.55089215744715</v>
      </c>
      <c r="AL2186">
        <v>760.2424625626071</v>
      </c>
      <c r="AX2186" s="248"/>
      <c r="AY2186" s="252"/>
    </row>
    <row r="2187" spans="30:51" x14ac:dyDescent="0.25">
      <c r="AD2187">
        <v>2173</v>
      </c>
      <c r="AE2187">
        <v>1752.7457419489135</v>
      </c>
      <c r="AF2187">
        <v>1140.0315291458132</v>
      </c>
      <c r="AG2187">
        <v>937.88133916037873</v>
      </c>
      <c r="AH2187">
        <v>789.94331713809788</v>
      </c>
      <c r="AI2187">
        <v>814.87786768677893</v>
      </c>
      <c r="AJ2187">
        <v>582.23173046285547</v>
      </c>
      <c r="AK2187">
        <v>559.9791607137513</v>
      </c>
      <c r="AL2187">
        <v>537.51411868684909</v>
      </c>
      <c r="AX2187" s="248"/>
      <c r="AY2187" s="252"/>
    </row>
    <row r="2188" spans="30:51" x14ac:dyDescent="0.25">
      <c r="AD2188">
        <v>2174</v>
      </c>
      <c r="AE2188">
        <v>2128.1761811062484</v>
      </c>
      <c r="AF2188">
        <v>1480.5205135031349</v>
      </c>
      <c r="AG2188">
        <v>1117.7988114135003</v>
      </c>
      <c r="AH2188">
        <v>715.46802923439463</v>
      </c>
      <c r="AI2188">
        <v>638.17445342781025</v>
      </c>
      <c r="AJ2188">
        <v>542.66838490453324</v>
      </c>
      <c r="AK2188">
        <v>444.80152260151158</v>
      </c>
      <c r="AL2188">
        <v>666.45171538809086</v>
      </c>
      <c r="AX2188" s="248"/>
      <c r="AY2188" s="252"/>
    </row>
    <row r="2189" spans="30:51" x14ac:dyDescent="0.25">
      <c r="AD2189">
        <v>2175</v>
      </c>
      <c r="AE2189">
        <v>1551.0644631441478</v>
      </c>
      <c r="AF2189">
        <v>1559.3466332973626</v>
      </c>
      <c r="AG2189">
        <v>1091.2211280355668</v>
      </c>
      <c r="AH2189">
        <v>1079.9755274701529</v>
      </c>
      <c r="AI2189">
        <v>781.2113003512286</v>
      </c>
      <c r="AJ2189">
        <v>687.14555897042919</v>
      </c>
      <c r="AK2189">
        <v>571.30445437092339</v>
      </c>
      <c r="AL2189">
        <v>824.67118210316357</v>
      </c>
      <c r="AX2189" s="248"/>
      <c r="AY2189" s="252"/>
    </row>
    <row r="2190" spans="30:51" x14ac:dyDescent="0.25">
      <c r="AD2190">
        <v>2176</v>
      </c>
      <c r="AE2190">
        <v>1404.129949162889</v>
      </c>
      <c r="AF2190">
        <v>1685.1568111740462</v>
      </c>
      <c r="AG2190">
        <v>1024.559247103675</v>
      </c>
      <c r="AH2190">
        <v>679.54182566785971</v>
      </c>
      <c r="AI2190">
        <v>804.21184233075064</v>
      </c>
      <c r="AJ2190">
        <v>548.88451834881914</v>
      </c>
      <c r="AK2190">
        <v>624.69002881082702</v>
      </c>
      <c r="AL2190">
        <v>826.16006867846977</v>
      </c>
      <c r="AX2190" s="248"/>
      <c r="AY2190" s="252"/>
    </row>
    <row r="2191" spans="30:51" x14ac:dyDescent="0.25">
      <c r="AD2191">
        <v>2177</v>
      </c>
      <c r="AE2191">
        <v>1941.2236253897318</v>
      </c>
      <c r="AF2191">
        <v>1827.235661865737</v>
      </c>
      <c r="AG2191">
        <v>969.5481418211732</v>
      </c>
      <c r="AH2191">
        <v>985.30970028456875</v>
      </c>
      <c r="AI2191">
        <v>590.66531238953894</v>
      </c>
      <c r="AJ2191">
        <v>481.3340888959118</v>
      </c>
      <c r="AK2191">
        <v>647.33190482075383</v>
      </c>
      <c r="AL2191">
        <v>718.88957653928674</v>
      </c>
      <c r="AX2191" s="248"/>
      <c r="AY2191" s="252"/>
    </row>
    <row r="2192" spans="30:51" x14ac:dyDescent="0.25">
      <c r="AD2192">
        <v>2178</v>
      </c>
      <c r="AE2192">
        <v>1252.3511233998422</v>
      </c>
      <c r="AF2192">
        <v>1862.7282498146808</v>
      </c>
      <c r="AG2192">
        <v>1150.3704207771441</v>
      </c>
      <c r="AH2192">
        <v>479.59231666869368</v>
      </c>
      <c r="AI2192">
        <v>648.15435844313595</v>
      </c>
      <c r="AJ2192">
        <v>476.85568331553992</v>
      </c>
      <c r="AK2192">
        <v>618.24688636746896</v>
      </c>
      <c r="AL2192">
        <v>856.39084316407718</v>
      </c>
      <c r="AX2192" s="248"/>
      <c r="AY2192" s="252"/>
    </row>
    <row r="2193" spans="30:51" x14ac:dyDescent="0.25">
      <c r="AD2193">
        <v>2179</v>
      </c>
      <c r="AE2193">
        <v>1014.7038610832809</v>
      </c>
      <c r="AF2193">
        <v>1672.3658080048808</v>
      </c>
      <c r="AG2193">
        <v>888.68965180762893</v>
      </c>
      <c r="AH2193">
        <v>851.878196168866</v>
      </c>
      <c r="AI2193">
        <v>651.35240586275791</v>
      </c>
      <c r="AJ2193">
        <v>891.81001239842703</v>
      </c>
      <c r="AK2193">
        <v>578.26170294029816</v>
      </c>
      <c r="AL2193">
        <v>707.40693930142652</v>
      </c>
      <c r="AX2193" s="248"/>
      <c r="AY2193" s="252"/>
    </row>
    <row r="2194" spans="30:51" x14ac:dyDescent="0.25">
      <c r="AD2194">
        <v>2180</v>
      </c>
      <c r="AE2194">
        <v>1436.533714147814</v>
      </c>
      <c r="AF2194">
        <v>1985.9021639302675</v>
      </c>
      <c r="AG2194">
        <v>1026.7538996254152</v>
      </c>
      <c r="AH2194">
        <v>964.01425741054049</v>
      </c>
      <c r="AI2194">
        <v>546.43867452563165</v>
      </c>
      <c r="AJ2194">
        <v>746.38949115324078</v>
      </c>
      <c r="AK2194">
        <v>624.82998537749666</v>
      </c>
      <c r="AL2194">
        <v>719.55645687258504</v>
      </c>
      <c r="AX2194" s="248"/>
      <c r="AY2194" s="252"/>
    </row>
    <row r="2195" spans="30:51" x14ac:dyDescent="0.25">
      <c r="AD2195">
        <v>2181</v>
      </c>
      <c r="AE2195">
        <v>1349.6772224169754</v>
      </c>
      <c r="AF2195">
        <v>1594.1273401302128</v>
      </c>
      <c r="AG2195">
        <v>806.35698832465221</v>
      </c>
      <c r="AH2195">
        <v>561.43056733989988</v>
      </c>
      <c r="AI2195">
        <v>1130.0993680922684</v>
      </c>
      <c r="AJ2195">
        <v>288.66462831530367</v>
      </c>
      <c r="AK2195">
        <v>820.83568128163199</v>
      </c>
      <c r="AL2195">
        <v>546.02008441422902</v>
      </c>
      <c r="AX2195" s="248"/>
      <c r="AY2195" s="252"/>
    </row>
    <row r="2196" spans="30:51" x14ac:dyDescent="0.25">
      <c r="AD2196">
        <v>2182</v>
      </c>
      <c r="AE2196">
        <v>1929.7241859357894</v>
      </c>
      <c r="AF2196">
        <v>2018.5400648494892</v>
      </c>
      <c r="AG2196">
        <v>1376.5786228803015</v>
      </c>
      <c r="AH2196">
        <v>663.87168335290744</v>
      </c>
      <c r="AI2196">
        <v>1110.7520402665746</v>
      </c>
      <c r="AJ2196">
        <v>1246.0490882115773</v>
      </c>
      <c r="AK2196">
        <v>670.83018969883892</v>
      </c>
      <c r="AL2196">
        <v>932.06162984078242</v>
      </c>
      <c r="AX2196" s="248"/>
      <c r="AY2196" s="252"/>
    </row>
    <row r="2197" spans="30:51" x14ac:dyDescent="0.25">
      <c r="AD2197">
        <v>2183</v>
      </c>
      <c r="AE2197">
        <v>1814.1167141748824</v>
      </c>
      <c r="AF2197">
        <v>1728.7915897347825</v>
      </c>
      <c r="AG2197">
        <v>1626.1459028439526</v>
      </c>
      <c r="AH2197">
        <v>767.84380455382222</v>
      </c>
      <c r="AI2197">
        <v>716.56005348285908</v>
      </c>
      <c r="AJ2197">
        <v>505.83405341989754</v>
      </c>
      <c r="AK2197">
        <v>839.00255986920467</v>
      </c>
      <c r="AL2197">
        <v>374.59711553218335</v>
      </c>
      <c r="AX2197" s="248"/>
      <c r="AY2197" s="252"/>
    </row>
    <row r="2198" spans="30:51" x14ac:dyDescent="0.25">
      <c r="AD2198">
        <v>2184</v>
      </c>
      <c r="AE2198">
        <v>1860.0165843211416</v>
      </c>
      <c r="AF2198">
        <v>2055.2582742238164</v>
      </c>
      <c r="AG2198">
        <v>791.36925830626762</v>
      </c>
      <c r="AH2198">
        <v>715.52625851155994</v>
      </c>
      <c r="AI2198">
        <v>747.4899871097507</v>
      </c>
      <c r="AJ2198">
        <v>390.45267112227032</v>
      </c>
      <c r="AK2198">
        <v>587.30712625119804</v>
      </c>
      <c r="AL2198">
        <v>511.53371961550954</v>
      </c>
      <c r="AX2198" s="248"/>
      <c r="AY2198" s="252"/>
    </row>
    <row r="2199" spans="30:51" x14ac:dyDescent="0.25">
      <c r="AD2199">
        <v>2185</v>
      </c>
      <c r="AE2199">
        <v>1594.4582934366531</v>
      </c>
      <c r="AF2199">
        <v>1789.2912787675946</v>
      </c>
      <c r="AG2199">
        <v>746.63274896334201</v>
      </c>
      <c r="AH2199">
        <v>819.89149516444184</v>
      </c>
      <c r="AI2199">
        <v>403.90328382262499</v>
      </c>
      <c r="AJ2199">
        <v>999.93609437753139</v>
      </c>
      <c r="AK2199">
        <v>312.61209021724176</v>
      </c>
      <c r="AL2199">
        <v>1177.0412908177013</v>
      </c>
      <c r="AX2199" s="248"/>
      <c r="AY2199" s="252"/>
    </row>
    <row r="2200" spans="30:51" x14ac:dyDescent="0.25">
      <c r="AD2200">
        <v>2186</v>
      </c>
      <c r="AE2200">
        <v>1042.9450262259761</v>
      </c>
      <c r="AF2200">
        <v>1536.4254647048838</v>
      </c>
      <c r="AG2200">
        <v>662.78878931465533</v>
      </c>
      <c r="AH2200">
        <v>720.22039477566625</v>
      </c>
      <c r="AI2200">
        <v>726.39852937437263</v>
      </c>
      <c r="AJ2200">
        <v>585.86817735241857</v>
      </c>
      <c r="AK2200">
        <v>836.05883874052779</v>
      </c>
      <c r="AL2200">
        <v>620.49493781093543</v>
      </c>
      <c r="AX2200" s="248"/>
      <c r="AY2200" s="252"/>
    </row>
    <row r="2201" spans="30:51" x14ac:dyDescent="0.25">
      <c r="AD2201">
        <v>2187</v>
      </c>
      <c r="AE2201">
        <v>1470.1752508466125</v>
      </c>
      <c r="AF2201">
        <v>1544.1624632764376</v>
      </c>
      <c r="AG2201">
        <v>1246.5179452193879</v>
      </c>
      <c r="AH2201">
        <v>1056.3468107534677</v>
      </c>
      <c r="AI2201">
        <v>853.2835370849956</v>
      </c>
      <c r="AJ2201">
        <v>682.2984023845072</v>
      </c>
      <c r="AK2201">
        <v>422.11207471789885</v>
      </c>
      <c r="AL2201">
        <v>265.55088670896652</v>
      </c>
      <c r="AX2201" s="248"/>
      <c r="AY2201" s="252"/>
    </row>
    <row r="2202" spans="30:51" x14ac:dyDescent="0.25">
      <c r="AD2202">
        <v>2188</v>
      </c>
      <c r="AE2202">
        <v>1533.5136825489631</v>
      </c>
      <c r="AF2202">
        <v>1387.5522848381877</v>
      </c>
      <c r="AG2202">
        <v>1099.2182270861331</v>
      </c>
      <c r="AH2202">
        <v>597.04520373563173</v>
      </c>
      <c r="AI2202">
        <v>1188.1546377064997</v>
      </c>
      <c r="AJ2202">
        <v>904.89975552299575</v>
      </c>
      <c r="AK2202">
        <v>440.11395934729603</v>
      </c>
      <c r="AL2202">
        <v>730.50567620206937</v>
      </c>
      <c r="AX2202" s="248"/>
      <c r="AY2202" s="252"/>
    </row>
    <row r="2203" spans="30:51" x14ac:dyDescent="0.25">
      <c r="AD2203">
        <v>2189</v>
      </c>
      <c r="AE2203">
        <v>1317.5691197734495</v>
      </c>
      <c r="AF2203">
        <v>1858.6588948290992</v>
      </c>
      <c r="AG2203">
        <v>813.06734165086016</v>
      </c>
      <c r="AH2203">
        <v>921.19852140474131</v>
      </c>
      <c r="AI2203">
        <v>843.62537081846722</v>
      </c>
      <c r="AJ2203">
        <v>612.10194449796586</v>
      </c>
      <c r="AK2203">
        <v>444.94843310341003</v>
      </c>
      <c r="AL2203">
        <v>534.25438609795492</v>
      </c>
      <c r="AX2203" s="248"/>
      <c r="AY2203" s="252"/>
    </row>
    <row r="2204" spans="30:51" x14ac:dyDescent="0.25">
      <c r="AD2204">
        <v>2190</v>
      </c>
      <c r="AE2204">
        <v>1764.3146717806999</v>
      </c>
      <c r="AF2204">
        <v>1178.8462784751086</v>
      </c>
      <c r="AG2204">
        <v>741.01772156753213</v>
      </c>
      <c r="AH2204">
        <v>661.19246223034202</v>
      </c>
      <c r="AI2204">
        <v>377.41739386503707</v>
      </c>
      <c r="AJ2204">
        <v>710.09057138172341</v>
      </c>
      <c r="AK2204">
        <v>1193.8653247365519</v>
      </c>
      <c r="AL2204">
        <v>558.43742383683116</v>
      </c>
      <c r="AX2204" s="248"/>
      <c r="AY2204" s="252"/>
    </row>
    <row r="2205" spans="30:51" x14ac:dyDescent="0.25">
      <c r="AD2205">
        <v>2191</v>
      </c>
      <c r="AE2205">
        <v>1282.4813357323112</v>
      </c>
      <c r="AF2205">
        <v>1984.0158690331396</v>
      </c>
      <c r="AG2205">
        <v>1358.8617403908531</v>
      </c>
      <c r="AH2205">
        <v>1075.8188576468954</v>
      </c>
      <c r="AI2205">
        <v>444.60262866624282</v>
      </c>
      <c r="AJ2205">
        <v>567.66805266919062</v>
      </c>
      <c r="AK2205">
        <v>745.70278152677588</v>
      </c>
      <c r="AL2205">
        <v>512.80730552510886</v>
      </c>
      <c r="AX2205" s="248"/>
      <c r="AY2205" s="252"/>
    </row>
    <row r="2206" spans="30:51" x14ac:dyDescent="0.25">
      <c r="AD2206">
        <v>2192</v>
      </c>
      <c r="AE2206">
        <v>1779.6893627910579</v>
      </c>
      <c r="AF2206">
        <v>1320.3525356832351</v>
      </c>
      <c r="AG2206">
        <v>784.25710084660807</v>
      </c>
      <c r="AH2206">
        <v>692.82861161807728</v>
      </c>
      <c r="AI2206">
        <v>660.85669099161294</v>
      </c>
      <c r="AJ2206">
        <v>712.02790495329248</v>
      </c>
      <c r="AK2206">
        <v>484.31462856505004</v>
      </c>
      <c r="AL2206">
        <v>903.70970660356443</v>
      </c>
      <c r="AX2206" s="248"/>
      <c r="AY2206" s="252"/>
    </row>
    <row r="2207" spans="30:51" x14ac:dyDescent="0.25">
      <c r="AD2207">
        <v>2193</v>
      </c>
      <c r="AE2207">
        <v>1803.6493769811354</v>
      </c>
      <c r="AF2207">
        <v>1796.5655493869581</v>
      </c>
      <c r="AG2207">
        <v>1062.8681239703083</v>
      </c>
      <c r="AH2207">
        <v>737.49606158272286</v>
      </c>
      <c r="AI2207">
        <v>419.03350780939013</v>
      </c>
      <c r="AJ2207">
        <v>537.28761947731641</v>
      </c>
      <c r="AK2207">
        <v>679.36259605747773</v>
      </c>
      <c r="AL2207">
        <v>422.85663157617734</v>
      </c>
      <c r="AX2207" s="248"/>
      <c r="AY2207" s="252"/>
    </row>
    <row r="2208" spans="30:51" x14ac:dyDescent="0.25">
      <c r="AD2208">
        <v>2194</v>
      </c>
      <c r="AE2208">
        <v>1640.9848582736402</v>
      </c>
      <c r="AF2208">
        <v>1517.6344230755908</v>
      </c>
      <c r="AG2208">
        <v>1045.1709209057076</v>
      </c>
      <c r="AH2208">
        <v>489.83128082508688</v>
      </c>
      <c r="AI2208">
        <v>642.38920309827722</v>
      </c>
      <c r="AJ2208">
        <v>650.06141268702834</v>
      </c>
      <c r="AK2208">
        <v>637.9358784818146</v>
      </c>
      <c r="AL2208">
        <v>759.53390363203926</v>
      </c>
      <c r="AX2208" s="248"/>
      <c r="AY2208" s="252"/>
    </row>
    <row r="2209" spans="30:51" x14ac:dyDescent="0.25">
      <c r="AD2209">
        <v>2195</v>
      </c>
      <c r="AE2209">
        <v>1654.5877982055731</v>
      </c>
      <c r="AF2209">
        <v>1620.6512497446843</v>
      </c>
      <c r="AG2209">
        <v>816.05470626867429</v>
      </c>
      <c r="AH2209">
        <v>654.52307991795692</v>
      </c>
      <c r="AI2209">
        <v>588.53860160541058</v>
      </c>
      <c r="AJ2209">
        <v>720.82914222371437</v>
      </c>
      <c r="AK2209">
        <v>410.29072903047677</v>
      </c>
      <c r="AL2209">
        <v>679.64394398463639</v>
      </c>
      <c r="AX2209" s="248"/>
      <c r="AY2209" s="252"/>
    </row>
    <row r="2210" spans="30:51" x14ac:dyDescent="0.25">
      <c r="AD2210">
        <v>2196</v>
      </c>
      <c r="AE2210">
        <v>2039.875919141597</v>
      </c>
      <c r="AF2210">
        <v>1641.7991106728227</v>
      </c>
      <c r="AG2210">
        <v>984.52207549281434</v>
      </c>
      <c r="AH2210">
        <v>781.0397241621647</v>
      </c>
      <c r="AI2210">
        <v>828.90662970443532</v>
      </c>
      <c r="AJ2210">
        <v>593.86284839592736</v>
      </c>
      <c r="AK2210">
        <v>861.50072444167245</v>
      </c>
      <c r="AL2210">
        <v>760.88011724424598</v>
      </c>
      <c r="AX2210" s="248"/>
      <c r="AY2210" s="252"/>
    </row>
    <row r="2211" spans="30:51" x14ac:dyDescent="0.25">
      <c r="AD2211">
        <v>2197</v>
      </c>
      <c r="AE2211">
        <v>1659.0880689126193</v>
      </c>
      <c r="AF2211">
        <v>1672.9817124460692</v>
      </c>
      <c r="AG2211">
        <v>1141.4580436754122</v>
      </c>
      <c r="AH2211">
        <v>703.55205213151385</v>
      </c>
      <c r="AI2211">
        <v>739.60094668867305</v>
      </c>
      <c r="AJ2211">
        <v>464.62877978487711</v>
      </c>
      <c r="AK2211">
        <v>532.119919733389</v>
      </c>
      <c r="AL2211">
        <v>768.53896138675873</v>
      </c>
      <c r="AX2211" s="248"/>
      <c r="AY2211" s="252"/>
    </row>
    <row r="2212" spans="30:51" x14ac:dyDescent="0.25">
      <c r="AD2212">
        <v>2198</v>
      </c>
      <c r="AE2212">
        <v>1715.5779694969578</v>
      </c>
      <c r="AF2212">
        <v>1550.7220322768135</v>
      </c>
      <c r="AG2212">
        <v>772.43251022000572</v>
      </c>
      <c r="AH2212">
        <v>554.08785715907072</v>
      </c>
      <c r="AI2212">
        <v>659.06048549490833</v>
      </c>
      <c r="AJ2212">
        <v>464.71389053880762</v>
      </c>
      <c r="AK2212">
        <v>765.35886037510181</v>
      </c>
      <c r="AL2212">
        <v>492.24107283284576</v>
      </c>
      <c r="AX2212" s="248"/>
      <c r="AY2212" s="252"/>
    </row>
    <row r="2213" spans="30:51" x14ac:dyDescent="0.25">
      <c r="AD2213">
        <v>2199</v>
      </c>
      <c r="AE2213">
        <v>1716.10321115333</v>
      </c>
      <c r="AF2213">
        <v>2108.1614764154028</v>
      </c>
      <c r="AG2213">
        <v>910.1045160511901</v>
      </c>
      <c r="AH2213">
        <v>781.5531781634669</v>
      </c>
      <c r="AI2213">
        <v>210.23690085128695</v>
      </c>
      <c r="AJ2213">
        <v>785.68572892231089</v>
      </c>
      <c r="AK2213">
        <v>757.67799921419453</v>
      </c>
      <c r="AL2213">
        <v>835.30358977873379</v>
      </c>
      <c r="AX2213" s="248"/>
      <c r="AY2213" s="252"/>
    </row>
    <row r="2214" spans="30:51" x14ac:dyDescent="0.25">
      <c r="AD2214">
        <v>2200</v>
      </c>
      <c r="AE2214">
        <v>1725.2621129722818</v>
      </c>
      <c r="AF2214">
        <v>2127.5446276262651</v>
      </c>
      <c r="AG2214">
        <v>689.61462009006755</v>
      </c>
      <c r="AH2214">
        <v>922.98826663047566</v>
      </c>
      <c r="AI2214">
        <v>515.30962351701874</v>
      </c>
      <c r="AJ2214">
        <v>494.43671212719335</v>
      </c>
      <c r="AK2214">
        <v>517.36424619288425</v>
      </c>
      <c r="AL2214">
        <v>669.31665498959114</v>
      </c>
      <c r="AX2214" s="248"/>
      <c r="AY2214" s="252"/>
    </row>
    <row r="2215" spans="30:51" x14ac:dyDescent="0.25">
      <c r="AD2215">
        <v>2201</v>
      </c>
      <c r="AE2215">
        <v>2089.1667319877665</v>
      </c>
      <c r="AF2215">
        <v>1424.8951119189237</v>
      </c>
      <c r="AG2215">
        <v>1204.0802915560275</v>
      </c>
      <c r="AH2215">
        <v>945.23043531158999</v>
      </c>
      <c r="AI2215">
        <v>801.90985799699888</v>
      </c>
      <c r="AJ2215">
        <v>550.9860262969371</v>
      </c>
      <c r="AK2215">
        <v>834.6889626002411</v>
      </c>
      <c r="AL2215">
        <v>563.15776548604572</v>
      </c>
      <c r="AX2215" s="248"/>
      <c r="AY2215" s="252"/>
    </row>
    <row r="2216" spans="30:51" x14ac:dyDescent="0.25">
      <c r="AD2216">
        <v>2202</v>
      </c>
      <c r="AE2216">
        <v>1444.4007046971619</v>
      </c>
      <c r="AF2216">
        <v>1506.1014782480588</v>
      </c>
      <c r="AG2216">
        <v>1036.2452284683711</v>
      </c>
      <c r="AH2216">
        <v>703.18045366137312</v>
      </c>
      <c r="AI2216">
        <v>730.54276827687249</v>
      </c>
      <c r="AJ2216">
        <v>805.65887883511448</v>
      </c>
      <c r="AK2216">
        <v>973.07413341775487</v>
      </c>
      <c r="AL2216">
        <v>549.46645940706117</v>
      </c>
      <c r="AX2216" s="248"/>
      <c r="AY2216" s="252"/>
    </row>
    <row r="2217" spans="30:51" x14ac:dyDescent="0.25">
      <c r="AD2217">
        <v>2203</v>
      </c>
      <c r="AE2217">
        <v>1286.6711756626441</v>
      </c>
      <c r="AF2217">
        <v>1464.6531999909334</v>
      </c>
      <c r="AG2217">
        <v>904.10528144295199</v>
      </c>
      <c r="AH2217">
        <v>903.46477137059674</v>
      </c>
      <c r="AI2217">
        <v>629.80189222850856</v>
      </c>
      <c r="AJ2217">
        <v>783.71062035057867</v>
      </c>
      <c r="AK2217">
        <v>314.53341867528621</v>
      </c>
      <c r="AL2217">
        <v>907.68671363825433</v>
      </c>
      <c r="AX2217" s="248"/>
      <c r="AY2217" s="252"/>
    </row>
    <row r="2218" spans="30:51" x14ac:dyDescent="0.25">
      <c r="AD2218">
        <v>2204</v>
      </c>
      <c r="AE2218">
        <v>1207.6837559658097</v>
      </c>
      <c r="AF2218">
        <v>1930.8967835405592</v>
      </c>
      <c r="AG2218">
        <v>1244.4481527708886</v>
      </c>
      <c r="AH2218">
        <v>718.953758117912</v>
      </c>
      <c r="AI2218">
        <v>1205.4594243950019</v>
      </c>
      <c r="AJ2218">
        <v>230.07386651416164</v>
      </c>
      <c r="AK2218">
        <v>632.7851000055017</v>
      </c>
      <c r="AL2218">
        <v>783.42630228746884</v>
      </c>
      <c r="AX2218" s="248"/>
      <c r="AY2218" s="252"/>
    </row>
    <row r="2219" spans="30:51" x14ac:dyDescent="0.25">
      <c r="AD2219">
        <v>2205</v>
      </c>
      <c r="AE2219">
        <v>1633.3005794340627</v>
      </c>
      <c r="AF2219">
        <v>1708.3619249205587</v>
      </c>
      <c r="AG2219">
        <v>1022.3032093895528</v>
      </c>
      <c r="AH2219">
        <v>761.79078759685581</v>
      </c>
      <c r="AI2219">
        <v>719.70599098095795</v>
      </c>
      <c r="AJ2219">
        <v>738.53536217720989</v>
      </c>
      <c r="AK2219">
        <v>727.41783611761969</v>
      </c>
      <c r="AL2219">
        <v>763.17300365423807</v>
      </c>
      <c r="AX2219" s="248"/>
      <c r="AY2219" s="252"/>
    </row>
    <row r="2220" spans="30:51" x14ac:dyDescent="0.25">
      <c r="AD2220">
        <v>2206</v>
      </c>
      <c r="AE2220">
        <v>1435.4312194963595</v>
      </c>
      <c r="AF2220">
        <v>1576.0564256950161</v>
      </c>
      <c r="AG2220">
        <v>727.94864422548312</v>
      </c>
      <c r="AH2220">
        <v>888.55127479724217</v>
      </c>
      <c r="AI2220">
        <v>1131.6389079095698</v>
      </c>
      <c r="AJ2220">
        <v>646.24348721147294</v>
      </c>
      <c r="AK2220">
        <v>843.57324031300561</v>
      </c>
      <c r="AL2220">
        <v>727.09458231561666</v>
      </c>
      <c r="AX2220" s="248"/>
      <c r="AY2220" s="252"/>
    </row>
    <row r="2221" spans="30:51" x14ac:dyDescent="0.25">
      <c r="AD2221">
        <v>2207</v>
      </c>
      <c r="AE2221">
        <v>1786.9245637488184</v>
      </c>
      <c r="AF2221">
        <v>960.24066692955626</v>
      </c>
      <c r="AG2221">
        <v>907.79675624087781</v>
      </c>
      <c r="AH2221">
        <v>628.22176689812852</v>
      </c>
      <c r="AI2221">
        <v>337.95348904924924</v>
      </c>
      <c r="AJ2221">
        <v>781.34850137889646</v>
      </c>
      <c r="AK2221">
        <v>650.90027517073327</v>
      </c>
      <c r="AL2221">
        <v>701.37124942045239</v>
      </c>
      <c r="AX2221" s="248"/>
      <c r="AY2221" s="252"/>
    </row>
    <row r="2222" spans="30:51" x14ac:dyDescent="0.25">
      <c r="AD2222">
        <v>2208</v>
      </c>
      <c r="AE2222">
        <v>1667.9633569814641</v>
      </c>
      <c r="AF2222">
        <v>1512.6492972406063</v>
      </c>
      <c r="AG2222">
        <v>939.96987363965809</v>
      </c>
      <c r="AH2222">
        <v>834.89253371328857</v>
      </c>
      <c r="AI2222">
        <v>595.32167696854185</v>
      </c>
      <c r="AJ2222">
        <v>565.55672940826958</v>
      </c>
      <c r="AK2222">
        <v>810.04194024668982</v>
      </c>
      <c r="AL2222">
        <v>1252.6452238574041</v>
      </c>
      <c r="AX2222" s="248"/>
      <c r="AY2222" s="252"/>
    </row>
    <row r="2223" spans="30:51" x14ac:dyDescent="0.25">
      <c r="AD2223">
        <v>2209</v>
      </c>
      <c r="AE2223">
        <v>1496.7553556849653</v>
      </c>
      <c r="AF2223">
        <v>1627.964161293602</v>
      </c>
      <c r="AG2223">
        <v>873.01397159818885</v>
      </c>
      <c r="AH2223">
        <v>569.56962387509066</v>
      </c>
      <c r="AI2223">
        <v>360.82598448595604</v>
      </c>
      <c r="AJ2223">
        <v>390.02031689244461</v>
      </c>
      <c r="AK2223">
        <v>448.30222127186357</v>
      </c>
      <c r="AL2223">
        <v>642.46749783497194</v>
      </c>
      <c r="AX2223" s="248"/>
      <c r="AY2223" s="252"/>
    </row>
    <row r="2224" spans="30:51" x14ac:dyDescent="0.25">
      <c r="AD2224">
        <v>2210</v>
      </c>
      <c r="AE2224">
        <v>1861.2680540243646</v>
      </c>
      <c r="AF2224">
        <v>1559.600483064969</v>
      </c>
      <c r="AG2224">
        <v>1196.466997886464</v>
      </c>
      <c r="AH2224">
        <v>575.24918151709278</v>
      </c>
      <c r="AI2224">
        <v>565.7365003234388</v>
      </c>
      <c r="AJ2224">
        <v>309.92641290955851</v>
      </c>
      <c r="AK2224">
        <v>675.17621267477216</v>
      </c>
      <c r="AL2224">
        <v>857.18527216017173</v>
      </c>
      <c r="AX2224" s="248"/>
      <c r="AY2224" s="252"/>
    </row>
    <row r="2225" spans="30:51" x14ac:dyDescent="0.25">
      <c r="AD2225">
        <v>2211</v>
      </c>
      <c r="AE2225">
        <v>1180.4440460905832</v>
      </c>
      <c r="AF2225">
        <v>2051.404930542576</v>
      </c>
      <c r="AG2225">
        <v>888.28347157114058</v>
      </c>
      <c r="AH2225">
        <v>831.55470633288849</v>
      </c>
      <c r="AI2225">
        <v>709.36399522182944</v>
      </c>
      <c r="AJ2225">
        <v>534.29846996294623</v>
      </c>
      <c r="AK2225">
        <v>402.09444025883215</v>
      </c>
      <c r="AL2225">
        <v>752.96419777155006</v>
      </c>
      <c r="AX2225" s="248"/>
      <c r="AY2225" s="252"/>
    </row>
    <row r="2226" spans="30:51" x14ac:dyDescent="0.25">
      <c r="AD2226">
        <v>2212</v>
      </c>
      <c r="AE2226">
        <v>1245.9703587523809</v>
      </c>
      <c r="AF2226">
        <v>1606.9634042400032</v>
      </c>
      <c r="AG2226">
        <v>784.74643593035171</v>
      </c>
      <c r="AH2226">
        <v>703.07145360908692</v>
      </c>
      <c r="AI2226">
        <v>358.07621518013627</v>
      </c>
      <c r="AJ2226">
        <v>570.70393449069616</v>
      </c>
      <c r="AK2226">
        <v>835.36046868215976</v>
      </c>
      <c r="AL2226">
        <v>723.60376531072609</v>
      </c>
      <c r="AX2226" s="248"/>
      <c r="AY2226" s="252"/>
    </row>
    <row r="2227" spans="30:51" x14ac:dyDescent="0.25">
      <c r="AD2227">
        <v>2213</v>
      </c>
      <c r="AE2227">
        <v>1367.2905301392605</v>
      </c>
      <c r="AF2227">
        <v>1530.8067792224001</v>
      </c>
      <c r="AG2227">
        <v>1436.3312019101518</v>
      </c>
      <c r="AH2227">
        <v>541.20775121293468</v>
      </c>
      <c r="AI2227">
        <v>771.23585340359955</v>
      </c>
      <c r="AJ2227">
        <v>523.19615959646399</v>
      </c>
      <c r="AK2227">
        <v>1089.7317851622718</v>
      </c>
      <c r="AL2227">
        <v>720.20880665592438</v>
      </c>
      <c r="AX2227" s="248"/>
      <c r="AY2227" s="252"/>
    </row>
    <row r="2228" spans="30:51" x14ac:dyDescent="0.25">
      <c r="AD2228">
        <v>2214</v>
      </c>
      <c r="AE2228">
        <v>1659.0374357847106</v>
      </c>
      <c r="AF2228">
        <v>1579.9275358068433</v>
      </c>
      <c r="AG2228">
        <v>1045.5562262910362</v>
      </c>
      <c r="AH2228">
        <v>812.74516939681257</v>
      </c>
      <c r="AI2228">
        <v>970.32733403599786</v>
      </c>
      <c r="AJ2228">
        <v>812.05569128600905</v>
      </c>
      <c r="AK2228">
        <v>466.26925788362104</v>
      </c>
      <c r="AL2228">
        <v>1084.0095239974539</v>
      </c>
      <c r="AX2228" s="248"/>
      <c r="AY2228" s="252"/>
    </row>
    <row r="2229" spans="30:51" x14ac:dyDescent="0.25">
      <c r="AD2229">
        <v>2215</v>
      </c>
      <c r="AE2229">
        <v>2458.9730008171723</v>
      </c>
      <c r="AF2229">
        <v>1850.6273239795837</v>
      </c>
      <c r="AG2229">
        <v>1155.491069725136</v>
      </c>
      <c r="AH2229">
        <v>753.06634438535957</v>
      </c>
      <c r="AI2229">
        <v>491.64564444870871</v>
      </c>
      <c r="AJ2229">
        <v>493.6200446285585</v>
      </c>
      <c r="AK2229">
        <v>582.9048835424303</v>
      </c>
      <c r="AL2229">
        <v>739.87845420978169</v>
      </c>
      <c r="AX2229" s="248"/>
      <c r="AY2229" s="252"/>
    </row>
    <row r="2230" spans="30:51" x14ac:dyDescent="0.25">
      <c r="AD2230">
        <v>2216</v>
      </c>
      <c r="AE2230">
        <v>1567.581221212821</v>
      </c>
      <c r="AF2230">
        <v>1342.6360531316111</v>
      </c>
      <c r="AG2230">
        <v>932.6182438856481</v>
      </c>
      <c r="AH2230">
        <v>789.38251215309356</v>
      </c>
      <c r="AI2230">
        <v>688.01482489334182</v>
      </c>
      <c r="AJ2230">
        <v>387.18927135285855</v>
      </c>
      <c r="AK2230">
        <v>1331.679823065831</v>
      </c>
      <c r="AL2230">
        <v>468.13736650947737</v>
      </c>
      <c r="AX2230" s="248"/>
      <c r="AY2230" s="252"/>
    </row>
    <row r="2231" spans="30:51" x14ac:dyDescent="0.25">
      <c r="AD2231">
        <v>2217</v>
      </c>
      <c r="AE2231">
        <v>2030.4966413077964</v>
      </c>
      <c r="AF2231">
        <v>1545.8322336508563</v>
      </c>
      <c r="AG2231">
        <v>1220.4847078931239</v>
      </c>
      <c r="AH2231">
        <v>654.72135871175044</v>
      </c>
      <c r="AI2231">
        <v>880.86834727773203</v>
      </c>
      <c r="AJ2231">
        <v>1444.7604594766092</v>
      </c>
      <c r="AK2231">
        <v>624.89354771348098</v>
      </c>
      <c r="AL2231">
        <v>743.27104223859988</v>
      </c>
      <c r="AX2231" s="248"/>
      <c r="AY2231" s="252"/>
    </row>
    <row r="2232" spans="30:51" x14ac:dyDescent="0.25">
      <c r="AD2232">
        <v>2218</v>
      </c>
      <c r="AE2232">
        <v>1729.1092936628495</v>
      </c>
      <c r="AF2232">
        <v>1405.0045184167591</v>
      </c>
      <c r="AG2232">
        <v>725.8734963398083</v>
      </c>
      <c r="AH2232">
        <v>825.93451963387349</v>
      </c>
      <c r="AI2232">
        <v>377.40692170652915</v>
      </c>
      <c r="AJ2232">
        <v>588.24959000619299</v>
      </c>
      <c r="AK2232">
        <v>590.28550963545308</v>
      </c>
      <c r="AL2232">
        <v>937.12011897549837</v>
      </c>
      <c r="AX2232" s="248"/>
      <c r="AY2232" s="252"/>
    </row>
    <row r="2233" spans="30:51" x14ac:dyDescent="0.25">
      <c r="AD2233">
        <v>2219</v>
      </c>
      <c r="AE2233">
        <v>1004.9632764154655</v>
      </c>
      <c r="AF2233">
        <v>1619.7433168574998</v>
      </c>
      <c r="AG2233">
        <v>944.54827238455687</v>
      </c>
      <c r="AH2233">
        <v>669.73339601427574</v>
      </c>
      <c r="AI2233">
        <v>437.71792897089284</v>
      </c>
      <c r="AJ2233">
        <v>464.0855686612901</v>
      </c>
      <c r="AK2233">
        <v>510.24303971836201</v>
      </c>
      <c r="AL2233">
        <v>673.32513317164785</v>
      </c>
      <c r="AX2233" s="248"/>
      <c r="AY2233" s="252"/>
    </row>
    <row r="2234" spans="30:51" x14ac:dyDescent="0.25">
      <c r="AD2234">
        <v>2220</v>
      </c>
      <c r="AE2234">
        <v>1673.404002709404</v>
      </c>
      <c r="AF2234">
        <v>1741.1893233972914</v>
      </c>
      <c r="AG2234">
        <v>1383.4415368328002</v>
      </c>
      <c r="AH2234">
        <v>628.18510437612963</v>
      </c>
      <c r="AI2234">
        <v>443.03597295419178</v>
      </c>
      <c r="AJ2234">
        <v>705.89491719366481</v>
      </c>
      <c r="AK2234">
        <v>912.34210801526956</v>
      </c>
      <c r="AL2234">
        <v>497.10087959615703</v>
      </c>
      <c r="AX2234" s="248"/>
      <c r="AY2234" s="252"/>
    </row>
    <row r="2235" spans="30:51" x14ac:dyDescent="0.25">
      <c r="AD2235">
        <v>2221</v>
      </c>
      <c r="AE2235">
        <v>1303.3539222680083</v>
      </c>
      <c r="AF2235">
        <v>1526.6554543462862</v>
      </c>
      <c r="AG2235">
        <v>1073.5974184145655</v>
      </c>
      <c r="AH2235">
        <v>835.87974150284219</v>
      </c>
      <c r="AI2235">
        <v>571.64839713918877</v>
      </c>
      <c r="AJ2235">
        <v>665.95815173734775</v>
      </c>
      <c r="AK2235">
        <v>803.87796593287555</v>
      </c>
      <c r="AL2235">
        <v>756.6467208653911</v>
      </c>
      <c r="AX2235" s="248"/>
      <c r="AY2235" s="252"/>
    </row>
    <row r="2236" spans="30:51" x14ac:dyDescent="0.25">
      <c r="AD2236">
        <v>2222</v>
      </c>
      <c r="AE2236">
        <v>1026.5193620071973</v>
      </c>
      <c r="AF2236">
        <v>1550.1335648322233</v>
      </c>
      <c r="AG2236">
        <v>890.68579597539588</v>
      </c>
      <c r="AH2236">
        <v>723.33020920783224</v>
      </c>
      <c r="AI2236">
        <v>484.46735014119611</v>
      </c>
      <c r="AJ2236">
        <v>791.28149169814219</v>
      </c>
      <c r="AK2236">
        <v>837.6307080138788</v>
      </c>
      <c r="AL2236">
        <v>395.23161835532295</v>
      </c>
      <c r="AX2236" s="248"/>
      <c r="AY2236" s="252"/>
    </row>
    <row r="2237" spans="30:51" x14ac:dyDescent="0.25">
      <c r="AD2237">
        <v>2223</v>
      </c>
      <c r="AE2237">
        <v>2047.6088858643966</v>
      </c>
      <c r="AF2237">
        <v>1428.3940648872835</v>
      </c>
      <c r="AG2237">
        <v>901.42219271500062</v>
      </c>
      <c r="AH2237">
        <v>823.78389666997202</v>
      </c>
      <c r="AI2237">
        <v>400.82256223496302</v>
      </c>
      <c r="AJ2237">
        <v>532.8313160487445</v>
      </c>
      <c r="AK2237">
        <v>495.77887527690132</v>
      </c>
      <c r="AL2237">
        <v>992.65683277890059</v>
      </c>
      <c r="AX2237" s="248"/>
      <c r="AY2237" s="252"/>
    </row>
    <row r="2238" spans="30:51" x14ac:dyDescent="0.25">
      <c r="AD2238">
        <v>2224</v>
      </c>
      <c r="AE2238">
        <v>1154.7736876178153</v>
      </c>
      <c r="AF2238">
        <v>1372.0121990105172</v>
      </c>
      <c r="AG2238">
        <v>1175.3393404145113</v>
      </c>
      <c r="AH2238">
        <v>777.01594759318914</v>
      </c>
      <c r="AI2238">
        <v>714.79272056330069</v>
      </c>
      <c r="AJ2238">
        <v>636.52361422566776</v>
      </c>
      <c r="AK2238">
        <v>471.86120500820095</v>
      </c>
      <c r="AL2238">
        <v>431.65048772809621</v>
      </c>
      <c r="AX2238" s="248"/>
      <c r="AY2238" s="252"/>
    </row>
    <row r="2239" spans="30:51" x14ac:dyDescent="0.25">
      <c r="AD2239">
        <v>2225</v>
      </c>
      <c r="AE2239">
        <v>1816.1848149634357</v>
      </c>
      <c r="AF2239">
        <v>1586.0777050034649</v>
      </c>
      <c r="AG2239">
        <v>768.13105803237238</v>
      </c>
      <c r="AH2239">
        <v>753.72893373398028</v>
      </c>
      <c r="AI2239">
        <v>591.76589695998018</v>
      </c>
      <c r="AJ2239">
        <v>907.0608246865296</v>
      </c>
      <c r="AK2239">
        <v>510.53101835803238</v>
      </c>
      <c r="AL2239">
        <v>1218.8975815004837</v>
      </c>
      <c r="AX2239" s="248"/>
      <c r="AY2239" s="252"/>
    </row>
    <row r="2240" spans="30:51" x14ac:dyDescent="0.25">
      <c r="AD2240">
        <v>2226</v>
      </c>
      <c r="AE2240">
        <v>1028.0993646540944</v>
      </c>
      <c r="AF2240">
        <v>1523.0346041858295</v>
      </c>
      <c r="AG2240">
        <v>1210.1824739608796</v>
      </c>
      <c r="AH2240">
        <v>634.60837073203379</v>
      </c>
      <c r="AI2240">
        <v>759.39542480666455</v>
      </c>
      <c r="AJ2240">
        <v>644.86945610847465</v>
      </c>
      <c r="AK2240">
        <v>703.21241273443025</v>
      </c>
      <c r="AL2240">
        <v>719.51739424562061</v>
      </c>
      <c r="AX2240" s="248"/>
      <c r="AY2240" s="252"/>
    </row>
    <row r="2241" spans="30:51" x14ac:dyDescent="0.25">
      <c r="AD2241">
        <v>2227</v>
      </c>
      <c r="AE2241">
        <v>2178.381636819327</v>
      </c>
      <c r="AF2241">
        <v>1784.1415001045946</v>
      </c>
      <c r="AG2241">
        <v>682.9109791753574</v>
      </c>
      <c r="AH2241">
        <v>767.20782241230381</v>
      </c>
      <c r="AI2241">
        <v>379.8565600920648</v>
      </c>
      <c r="AJ2241">
        <v>630.91188849832452</v>
      </c>
      <c r="AK2241">
        <v>645.58287317117868</v>
      </c>
      <c r="AL2241">
        <v>511.62963895026189</v>
      </c>
      <c r="AX2241" s="248"/>
      <c r="AY2241" s="252"/>
    </row>
    <row r="2242" spans="30:51" x14ac:dyDescent="0.25">
      <c r="AD2242">
        <v>2228</v>
      </c>
      <c r="AE2242">
        <v>1514.5242729111867</v>
      </c>
      <c r="AF2242">
        <v>2005.0738823880547</v>
      </c>
      <c r="AG2242">
        <v>1004.6040247042782</v>
      </c>
      <c r="AH2242">
        <v>826.48846219172367</v>
      </c>
      <c r="AI2242">
        <v>961.43876777278513</v>
      </c>
      <c r="AJ2242">
        <v>723.00490940104567</v>
      </c>
      <c r="AK2242">
        <v>592.50901290600336</v>
      </c>
      <c r="AL2242">
        <v>540.82705328550662</v>
      </c>
      <c r="AX2242" s="248"/>
      <c r="AY2242" s="252"/>
    </row>
    <row r="2243" spans="30:51" x14ac:dyDescent="0.25">
      <c r="AD2243">
        <v>2229</v>
      </c>
      <c r="AE2243">
        <v>1493.460326546533</v>
      </c>
      <c r="AF2243">
        <v>1238.7981833283191</v>
      </c>
      <c r="AG2243">
        <v>1115.5987956895042</v>
      </c>
      <c r="AH2243">
        <v>717.28732663256835</v>
      </c>
      <c r="AI2243">
        <v>991.6557743513273</v>
      </c>
      <c r="AJ2243">
        <v>715.08198879003294</v>
      </c>
      <c r="AK2243">
        <v>740.75798579114428</v>
      </c>
      <c r="AL2243">
        <v>923.19881210663425</v>
      </c>
      <c r="AX2243" s="248"/>
      <c r="AY2243" s="252"/>
    </row>
    <row r="2244" spans="30:51" x14ac:dyDescent="0.25">
      <c r="AD2244">
        <v>2230</v>
      </c>
      <c r="AE2244">
        <v>1620.2335161200626</v>
      </c>
      <c r="AF2244">
        <v>1804.0028503642043</v>
      </c>
      <c r="AG2244">
        <v>935.79623651017027</v>
      </c>
      <c r="AH2244">
        <v>831.74555576702289</v>
      </c>
      <c r="AI2244">
        <v>435.15189474827594</v>
      </c>
      <c r="AJ2244">
        <v>545.18460275522648</v>
      </c>
      <c r="AK2244">
        <v>732.48951941080759</v>
      </c>
      <c r="AL2244">
        <v>613.39690244394797</v>
      </c>
      <c r="AX2244" s="248"/>
      <c r="AY2244" s="252"/>
    </row>
    <row r="2245" spans="30:51" x14ac:dyDescent="0.25">
      <c r="AD2245">
        <v>2231</v>
      </c>
      <c r="AE2245">
        <v>1434.6221240272457</v>
      </c>
      <c r="AF2245">
        <v>1902.0099196139481</v>
      </c>
      <c r="AG2245">
        <v>1084.3534536642733</v>
      </c>
      <c r="AH2245">
        <v>718.22107184879019</v>
      </c>
      <c r="AI2245">
        <v>543.63367542121432</v>
      </c>
      <c r="AJ2245">
        <v>702.24925110396816</v>
      </c>
      <c r="AK2245">
        <v>860.98704231447891</v>
      </c>
      <c r="AL2245">
        <v>645.57621534495354</v>
      </c>
      <c r="AX2245" s="248"/>
      <c r="AY2245" s="252"/>
    </row>
    <row r="2246" spans="30:51" x14ac:dyDescent="0.25">
      <c r="AD2246">
        <v>2232</v>
      </c>
      <c r="AE2246">
        <v>1165.5906138860223</v>
      </c>
      <c r="AF2246">
        <v>1467.7832037428302</v>
      </c>
      <c r="AG2246">
        <v>768.15671493501088</v>
      </c>
      <c r="AH2246">
        <v>715.09952776841465</v>
      </c>
      <c r="AI2246">
        <v>710.71617083715773</v>
      </c>
      <c r="AJ2246">
        <v>930.73193727853777</v>
      </c>
      <c r="AK2246">
        <v>694.66988576065216</v>
      </c>
      <c r="AL2246">
        <v>827.23928951119478</v>
      </c>
      <c r="AX2246" s="248"/>
      <c r="AY2246" s="252"/>
    </row>
    <row r="2247" spans="30:51" x14ac:dyDescent="0.25">
      <c r="AD2247">
        <v>2233</v>
      </c>
      <c r="AE2247">
        <v>1901.1568710862061</v>
      </c>
      <c r="AF2247">
        <v>2079.5208782103277</v>
      </c>
      <c r="AG2247">
        <v>1319.4996402286411</v>
      </c>
      <c r="AH2247">
        <v>778.27409467765938</v>
      </c>
      <c r="AI2247">
        <v>889.0249717570689</v>
      </c>
      <c r="AJ2247">
        <v>530.05962137873803</v>
      </c>
      <c r="AK2247">
        <v>465.90713721476965</v>
      </c>
      <c r="AL2247">
        <v>863.56758278827488</v>
      </c>
      <c r="AX2247" s="248"/>
      <c r="AY2247" s="252"/>
    </row>
    <row r="2248" spans="30:51" x14ac:dyDescent="0.25">
      <c r="AD2248">
        <v>2234</v>
      </c>
      <c r="AE2248">
        <v>1583.5320903314537</v>
      </c>
      <c r="AF2248">
        <v>1631.604510754873</v>
      </c>
      <c r="AG2248">
        <v>1121.2943041335343</v>
      </c>
      <c r="AH2248">
        <v>760.63373851011238</v>
      </c>
      <c r="AI2248">
        <v>560.67686240169576</v>
      </c>
      <c r="AJ2248">
        <v>473.2344561082939</v>
      </c>
      <c r="AK2248">
        <v>555.84279464941346</v>
      </c>
      <c r="AL2248">
        <v>640.90314900329213</v>
      </c>
      <c r="AX2248" s="248"/>
      <c r="AY2248" s="252"/>
    </row>
    <row r="2249" spans="30:51" x14ac:dyDescent="0.25">
      <c r="AD2249">
        <v>2235</v>
      </c>
      <c r="AE2249">
        <v>1697.3004250899387</v>
      </c>
      <c r="AF2249">
        <v>1633.3835137336209</v>
      </c>
      <c r="AG2249">
        <v>1027.9472836733942</v>
      </c>
      <c r="AH2249">
        <v>772.75031845522028</v>
      </c>
      <c r="AI2249">
        <v>695.63894669814704</v>
      </c>
      <c r="AJ2249">
        <v>643.13840502770165</v>
      </c>
      <c r="AK2249">
        <v>744.6618209420792</v>
      </c>
      <c r="AL2249">
        <v>425.92798512968278</v>
      </c>
      <c r="AX2249" s="248"/>
      <c r="AY2249" s="252"/>
    </row>
    <row r="2250" spans="30:51" x14ac:dyDescent="0.25">
      <c r="AD2250">
        <v>2236</v>
      </c>
      <c r="AE2250">
        <v>1911.6586920627178</v>
      </c>
      <c r="AF2250">
        <v>1339.3579197266738</v>
      </c>
      <c r="AG2250">
        <v>1021.1298717224633</v>
      </c>
      <c r="AH2250">
        <v>755.02125159327784</v>
      </c>
      <c r="AI2250">
        <v>463.59105696451479</v>
      </c>
      <c r="AJ2250">
        <v>695.11422343695915</v>
      </c>
      <c r="AK2250">
        <v>590.30638800162535</v>
      </c>
      <c r="AL2250">
        <v>636.66363269293288</v>
      </c>
      <c r="AX2250" s="248"/>
      <c r="AY2250" s="252"/>
    </row>
    <row r="2251" spans="30:51" x14ac:dyDescent="0.25">
      <c r="AD2251">
        <v>2237</v>
      </c>
      <c r="AE2251">
        <v>1602.3971169451752</v>
      </c>
      <c r="AF2251">
        <v>1425.1070244550015</v>
      </c>
      <c r="AG2251">
        <v>735.87981446636968</v>
      </c>
      <c r="AH2251">
        <v>761.37625866247754</v>
      </c>
      <c r="AI2251">
        <v>548.09041506437347</v>
      </c>
      <c r="AJ2251">
        <v>799.56656993850561</v>
      </c>
      <c r="AK2251">
        <v>607.31386805098634</v>
      </c>
      <c r="AL2251">
        <v>841.70927099393316</v>
      </c>
      <c r="AX2251" s="248"/>
      <c r="AY2251" s="252"/>
    </row>
    <row r="2252" spans="30:51" x14ac:dyDescent="0.25">
      <c r="AD2252">
        <v>2238</v>
      </c>
      <c r="AE2252">
        <v>1440.4336314378802</v>
      </c>
      <c r="AF2252">
        <v>1197.4293309627053</v>
      </c>
      <c r="AG2252">
        <v>690.63935210105262</v>
      </c>
      <c r="AH2252">
        <v>864.93274062154569</v>
      </c>
      <c r="AI2252">
        <v>817.30843305252188</v>
      </c>
      <c r="AJ2252">
        <v>714.13099108849121</v>
      </c>
      <c r="AK2252">
        <v>825.62171705457604</v>
      </c>
      <c r="AL2252">
        <v>784.78083123252827</v>
      </c>
      <c r="AX2252" s="248"/>
      <c r="AY2252" s="252"/>
    </row>
    <row r="2253" spans="30:51" x14ac:dyDescent="0.25">
      <c r="AD2253">
        <v>2239</v>
      </c>
      <c r="AE2253">
        <v>1650.004293535706</v>
      </c>
      <c r="AF2253">
        <v>2374.3354381366253</v>
      </c>
      <c r="AG2253">
        <v>1013.375227100121</v>
      </c>
      <c r="AH2253">
        <v>894.88713706127066</v>
      </c>
      <c r="AI2253">
        <v>346.34987830759144</v>
      </c>
      <c r="AJ2253">
        <v>955.84791361568534</v>
      </c>
      <c r="AK2253">
        <v>316.53770138166925</v>
      </c>
      <c r="AL2253">
        <v>649.69064414491436</v>
      </c>
      <c r="AX2253" s="248"/>
      <c r="AY2253" s="252"/>
    </row>
    <row r="2254" spans="30:51" x14ac:dyDescent="0.25">
      <c r="AD2254">
        <v>2240</v>
      </c>
      <c r="AE2254">
        <v>1717.9905068012677</v>
      </c>
      <c r="AF2254">
        <v>1552.2724813298819</v>
      </c>
      <c r="AG2254">
        <v>1147.9145039533162</v>
      </c>
      <c r="AH2254">
        <v>768.4692853736625</v>
      </c>
      <c r="AI2254">
        <v>577.20648802860114</v>
      </c>
      <c r="AJ2254">
        <v>630.28355709725122</v>
      </c>
      <c r="AK2254">
        <v>968.40311462209252</v>
      </c>
      <c r="AL2254">
        <v>487.07053134655013</v>
      </c>
      <c r="AX2254" s="248"/>
      <c r="AY2254" s="252"/>
    </row>
    <row r="2255" spans="30:51" x14ac:dyDescent="0.25">
      <c r="AD2255">
        <v>2241</v>
      </c>
      <c r="AE2255">
        <v>1782.6626372453325</v>
      </c>
      <c r="AF2255">
        <v>1781.7866400124999</v>
      </c>
      <c r="AG2255">
        <v>1162.6091085772596</v>
      </c>
      <c r="AH2255">
        <v>668.80283834844704</v>
      </c>
      <c r="AI2255">
        <v>806.32528661821436</v>
      </c>
      <c r="AJ2255">
        <v>694.39519122418517</v>
      </c>
      <c r="AK2255">
        <v>859.36072352961719</v>
      </c>
      <c r="AL2255">
        <v>711.69932203069379</v>
      </c>
      <c r="AX2255" s="248"/>
      <c r="AY2255" s="252"/>
    </row>
    <row r="2256" spans="30:51" x14ac:dyDescent="0.25">
      <c r="AD2256">
        <v>2242</v>
      </c>
      <c r="AE2256">
        <v>1550.849567949474</v>
      </c>
      <c r="AF2256">
        <v>1476.9985213080918</v>
      </c>
      <c r="AG2256">
        <v>937.32713890497371</v>
      </c>
      <c r="AH2256">
        <v>740.0122088996485</v>
      </c>
      <c r="AI2256">
        <v>513.9267232399377</v>
      </c>
      <c r="AJ2256">
        <v>672.15825299245375</v>
      </c>
      <c r="AK2256">
        <v>669.95519970500254</v>
      </c>
      <c r="AL2256">
        <v>525.497883497011</v>
      </c>
      <c r="AX2256" s="248"/>
      <c r="AY2256" s="252"/>
    </row>
    <row r="2257" spans="30:51" x14ac:dyDescent="0.25">
      <c r="AD2257">
        <v>2243</v>
      </c>
      <c r="AE2257">
        <v>1078.7553831941923</v>
      </c>
      <c r="AF2257">
        <v>1274.5253749506376</v>
      </c>
      <c r="AG2257">
        <v>1092.1729647593693</v>
      </c>
      <c r="AH2257">
        <v>688.91443228967637</v>
      </c>
      <c r="AI2257">
        <v>648.23399461879501</v>
      </c>
      <c r="AJ2257">
        <v>756.63558106254038</v>
      </c>
      <c r="AK2257">
        <v>808.7415923029256</v>
      </c>
      <c r="AL2257">
        <v>389.81846360365796</v>
      </c>
      <c r="AX2257" s="248"/>
      <c r="AY2257" s="252"/>
    </row>
    <row r="2258" spans="30:51" x14ac:dyDescent="0.25">
      <c r="AD2258">
        <v>2244</v>
      </c>
      <c r="AE2258">
        <v>1255.281033550541</v>
      </c>
      <c r="AF2258">
        <v>1410.0761661306519</v>
      </c>
      <c r="AG2258">
        <v>1123.5465411365401</v>
      </c>
      <c r="AH2258">
        <v>680.64014364714467</v>
      </c>
      <c r="AI2258">
        <v>785.17972699145889</v>
      </c>
      <c r="AJ2258">
        <v>598.93100930226888</v>
      </c>
      <c r="AK2258">
        <v>709.1674342771496</v>
      </c>
      <c r="AL2258">
        <v>713.12081142771933</v>
      </c>
      <c r="AX2258" s="248"/>
      <c r="AY2258" s="252"/>
    </row>
    <row r="2259" spans="30:51" x14ac:dyDescent="0.25">
      <c r="AD2259">
        <v>2245</v>
      </c>
      <c r="AE2259">
        <v>1775.3110815563555</v>
      </c>
      <c r="AF2259">
        <v>1760.6507114670728</v>
      </c>
      <c r="AG2259">
        <v>1023.8807228121689</v>
      </c>
      <c r="AH2259">
        <v>558.61380643029725</v>
      </c>
      <c r="AI2259">
        <v>778.04886361440344</v>
      </c>
      <c r="AJ2259">
        <v>963.59278774751556</v>
      </c>
      <c r="AK2259">
        <v>557.11962929969013</v>
      </c>
      <c r="AL2259">
        <v>435.83502003988298</v>
      </c>
      <c r="AX2259" s="248"/>
      <c r="AY2259" s="252"/>
    </row>
    <row r="2260" spans="30:51" x14ac:dyDescent="0.25">
      <c r="AD2260">
        <v>2246</v>
      </c>
      <c r="AE2260">
        <v>1729.594515396584</v>
      </c>
      <c r="AF2260">
        <v>1212.2857955408285</v>
      </c>
      <c r="AG2260">
        <v>958.59573690543255</v>
      </c>
      <c r="AH2260">
        <v>903.40502148591384</v>
      </c>
      <c r="AI2260">
        <v>545.00092230270513</v>
      </c>
      <c r="AJ2260">
        <v>603.40780098772734</v>
      </c>
      <c r="AK2260">
        <v>849.89342301073441</v>
      </c>
      <c r="AL2260">
        <v>986.65083034156316</v>
      </c>
      <c r="AX2260" s="248"/>
      <c r="AY2260" s="252"/>
    </row>
    <row r="2261" spans="30:51" x14ac:dyDescent="0.25">
      <c r="AD2261">
        <v>2247</v>
      </c>
      <c r="AE2261">
        <v>1416.7171611660933</v>
      </c>
      <c r="AF2261">
        <v>1568.2057482628943</v>
      </c>
      <c r="AG2261">
        <v>910.64760509746202</v>
      </c>
      <c r="AH2261">
        <v>549.1246524013809</v>
      </c>
      <c r="AI2261">
        <v>732.11025549711644</v>
      </c>
      <c r="AJ2261">
        <v>1158.2729098357199</v>
      </c>
      <c r="AK2261">
        <v>984.5484484351955</v>
      </c>
      <c r="AL2261">
        <v>498.42362840229828</v>
      </c>
      <c r="AX2261" s="248"/>
      <c r="AY2261" s="252"/>
    </row>
    <row r="2262" spans="30:51" x14ac:dyDescent="0.25">
      <c r="AD2262">
        <v>2248</v>
      </c>
      <c r="AE2262">
        <v>1349.9648070879437</v>
      </c>
      <c r="AF2262">
        <v>1659.6878302048231</v>
      </c>
      <c r="AG2262">
        <v>774.56037500956086</v>
      </c>
      <c r="AH2262">
        <v>893.58168291465529</v>
      </c>
      <c r="AI2262">
        <v>690.40278275249648</v>
      </c>
      <c r="AJ2262">
        <v>635.2943932938706</v>
      </c>
      <c r="AK2262">
        <v>924.17136870374975</v>
      </c>
      <c r="AL2262">
        <v>667.68079082707732</v>
      </c>
      <c r="AX2262" s="248"/>
      <c r="AY2262" s="252"/>
    </row>
    <row r="2263" spans="30:51" x14ac:dyDescent="0.25">
      <c r="AD2263">
        <v>2249</v>
      </c>
      <c r="AE2263">
        <v>1834.2888979377756</v>
      </c>
      <c r="AF2263">
        <v>1388.9817987813456</v>
      </c>
      <c r="AG2263">
        <v>1149.5203189224644</v>
      </c>
      <c r="AH2263">
        <v>790.01344986343383</v>
      </c>
      <c r="AI2263">
        <v>628.48487049454116</v>
      </c>
      <c r="AJ2263">
        <v>526.9677605778777</v>
      </c>
      <c r="AK2263">
        <v>680.22681861073727</v>
      </c>
      <c r="AL2263">
        <v>530.74219001675715</v>
      </c>
      <c r="AX2263" s="248"/>
      <c r="AY2263" s="252"/>
    </row>
    <row r="2264" spans="30:51" x14ac:dyDescent="0.25">
      <c r="AD2264">
        <v>2250</v>
      </c>
      <c r="AE2264">
        <v>1506.0284942490007</v>
      </c>
      <c r="AF2264">
        <v>1814.8650609059716</v>
      </c>
      <c r="AG2264">
        <v>1134.7199275179564</v>
      </c>
      <c r="AH2264">
        <v>709.82947673568594</v>
      </c>
      <c r="AI2264">
        <v>353.76482138956464</v>
      </c>
      <c r="AJ2264">
        <v>1020.3913925852468</v>
      </c>
      <c r="AK2264">
        <v>632.4308075756062</v>
      </c>
      <c r="AL2264">
        <v>654.76654107096499</v>
      </c>
      <c r="AX2264" s="248"/>
      <c r="AY2264" s="252"/>
    </row>
    <row r="2265" spans="30:51" x14ac:dyDescent="0.25">
      <c r="AD2265">
        <v>2251</v>
      </c>
      <c r="AE2265">
        <v>1283.9502934914644</v>
      </c>
      <c r="AF2265">
        <v>2014.1160423883478</v>
      </c>
      <c r="AG2265">
        <v>1028.9128629269612</v>
      </c>
      <c r="AH2265">
        <v>715.8218506799908</v>
      </c>
      <c r="AI2265">
        <v>694.29113155507014</v>
      </c>
      <c r="AJ2265">
        <v>641.8442419679817</v>
      </c>
      <c r="AK2265">
        <v>471.07067367756395</v>
      </c>
      <c r="AL2265">
        <v>369.26079712829204</v>
      </c>
      <c r="AX2265" s="248"/>
      <c r="AY2265" s="252"/>
    </row>
    <row r="2266" spans="30:51" x14ac:dyDescent="0.25">
      <c r="AD2266">
        <v>2252</v>
      </c>
      <c r="AE2266">
        <v>1840.6559812257838</v>
      </c>
      <c r="AF2266">
        <v>1868.3930298930236</v>
      </c>
      <c r="AG2266">
        <v>1046.9544937142971</v>
      </c>
      <c r="AH2266">
        <v>948.42190788459743</v>
      </c>
      <c r="AI2266">
        <v>517.03279480757305</v>
      </c>
      <c r="AJ2266">
        <v>470.62050853842231</v>
      </c>
      <c r="AK2266">
        <v>742.96312681909342</v>
      </c>
      <c r="AL2266">
        <v>556.36968015593038</v>
      </c>
      <c r="AX2266" s="248"/>
      <c r="AY2266" s="252"/>
    </row>
    <row r="2267" spans="30:51" x14ac:dyDescent="0.25">
      <c r="AD2267">
        <v>2253</v>
      </c>
      <c r="AE2267">
        <v>1693.3817977972094</v>
      </c>
      <c r="AF2267">
        <v>1744.1880404011281</v>
      </c>
      <c r="AG2267">
        <v>1029.1447680239014</v>
      </c>
      <c r="AH2267">
        <v>495.7891025851178</v>
      </c>
      <c r="AI2267">
        <v>701.19313532018555</v>
      </c>
      <c r="AJ2267">
        <v>658.62873509471501</v>
      </c>
      <c r="AK2267">
        <v>556.75689501248189</v>
      </c>
      <c r="AL2267">
        <v>770.69133381472761</v>
      </c>
      <c r="AX2267" s="248"/>
      <c r="AY2267" s="252"/>
    </row>
    <row r="2268" spans="30:51" x14ac:dyDescent="0.25">
      <c r="AD2268">
        <v>2254</v>
      </c>
      <c r="AE2268">
        <v>1228.036444510321</v>
      </c>
      <c r="AF2268">
        <v>1559.1751440459084</v>
      </c>
      <c r="AG2268">
        <v>1098.7703025477801</v>
      </c>
      <c r="AH2268">
        <v>780.67236823503106</v>
      </c>
      <c r="AI2268">
        <v>859.20730162968982</v>
      </c>
      <c r="AJ2268">
        <v>664.05479622290181</v>
      </c>
      <c r="AK2268">
        <v>643.12003563203689</v>
      </c>
      <c r="AL2268">
        <v>564.82204079468556</v>
      </c>
      <c r="AX2268" s="248"/>
      <c r="AY2268" s="252"/>
    </row>
    <row r="2269" spans="30:51" x14ac:dyDescent="0.25">
      <c r="AD2269">
        <v>2255</v>
      </c>
      <c r="AE2269">
        <v>1526.8740204130906</v>
      </c>
      <c r="AF2269">
        <v>1717.1429927486408</v>
      </c>
      <c r="AG2269">
        <v>886.99682230558847</v>
      </c>
      <c r="AH2269">
        <v>423.56621166589144</v>
      </c>
      <c r="AI2269">
        <v>450.24990028606379</v>
      </c>
      <c r="AJ2269">
        <v>533.33772041691827</v>
      </c>
      <c r="AK2269">
        <v>602.51874852551498</v>
      </c>
      <c r="AL2269">
        <v>696.83733912224307</v>
      </c>
      <c r="AX2269" s="248"/>
      <c r="AY2269" s="252"/>
    </row>
    <row r="2270" spans="30:51" x14ac:dyDescent="0.25">
      <c r="AD2270">
        <v>2256</v>
      </c>
      <c r="AE2270">
        <v>1350.2492072689204</v>
      </c>
      <c r="AF2270">
        <v>1263.9731066984211</v>
      </c>
      <c r="AG2270">
        <v>958.38116007519193</v>
      </c>
      <c r="AH2270">
        <v>454.5610775921017</v>
      </c>
      <c r="AI2270">
        <v>721.399007858922</v>
      </c>
      <c r="AJ2270">
        <v>382.01894243551408</v>
      </c>
      <c r="AK2270">
        <v>698.9437726836502</v>
      </c>
      <c r="AL2270">
        <v>721.11285462407238</v>
      </c>
      <c r="AX2270" s="248"/>
      <c r="AY2270" s="252"/>
    </row>
    <row r="2271" spans="30:51" x14ac:dyDescent="0.25">
      <c r="AD2271">
        <v>2257</v>
      </c>
      <c r="AE2271">
        <v>1714.1677156216151</v>
      </c>
      <c r="AF2271">
        <v>1395.6717653007017</v>
      </c>
      <c r="AG2271">
        <v>1123.0509520574319</v>
      </c>
      <c r="AH2271">
        <v>746.43714068456961</v>
      </c>
      <c r="AI2271">
        <v>444.49615350290742</v>
      </c>
      <c r="AJ2271">
        <v>670.32890363384877</v>
      </c>
      <c r="AK2271">
        <v>1051.1547400937109</v>
      </c>
      <c r="AL2271">
        <v>550.13654559756515</v>
      </c>
      <c r="AX2271" s="248"/>
      <c r="AY2271" s="252"/>
    </row>
    <row r="2272" spans="30:51" x14ac:dyDescent="0.25">
      <c r="AD2272">
        <v>2258</v>
      </c>
      <c r="AE2272">
        <v>1774.9558231300166</v>
      </c>
      <c r="AF2272">
        <v>1987.3123001602189</v>
      </c>
      <c r="AG2272">
        <v>1295.1407583455798</v>
      </c>
      <c r="AH2272">
        <v>570.70142870991765</v>
      </c>
      <c r="AI2272">
        <v>650.0650137126114</v>
      </c>
      <c r="AJ2272">
        <v>612.82428315552329</v>
      </c>
      <c r="AK2272">
        <v>686.55273219947094</v>
      </c>
      <c r="AL2272">
        <v>611.73525502950713</v>
      </c>
      <c r="AX2272" s="248"/>
      <c r="AY2272" s="252"/>
    </row>
    <row r="2273" spans="30:51" x14ac:dyDescent="0.25">
      <c r="AD2273">
        <v>2259</v>
      </c>
      <c r="AE2273">
        <v>1584.1065956294633</v>
      </c>
      <c r="AF2273">
        <v>1846.5007704175555</v>
      </c>
      <c r="AG2273">
        <v>939.07979501534464</v>
      </c>
      <c r="AH2273">
        <v>926.04395441886049</v>
      </c>
      <c r="AI2273">
        <v>333.04342965571345</v>
      </c>
      <c r="AJ2273">
        <v>442.71758649352989</v>
      </c>
      <c r="AK2273">
        <v>661.05877854912262</v>
      </c>
      <c r="AL2273">
        <v>719.36374410835458</v>
      </c>
      <c r="AX2273" s="248"/>
      <c r="AY2273" s="252"/>
    </row>
    <row r="2274" spans="30:51" x14ac:dyDescent="0.25">
      <c r="AD2274">
        <v>2260</v>
      </c>
      <c r="AE2274">
        <v>1219.7261144527345</v>
      </c>
      <c r="AF2274">
        <v>1758.5649869211588</v>
      </c>
      <c r="AG2274">
        <v>598.15397969492517</v>
      </c>
      <c r="AH2274">
        <v>766.12948442533661</v>
      </c>
      <c r="AI2274">
        <v>691.3964314970649</v>
      </c>
      <c r="AJ2274">
        <v>777.39183069798082</v>
      </c>
      <c r="AK2274">
        <v>710.75920294590833</v>
      </c>
      <c r="AL2274">
        <v>934.19772527801149</v>
      </c>
      <c r="AX2274" s="248"/>
      <c r="AY2274" s="252"/>
    </row>
    <row r="2275" spans="30:51" x14ac:dyDescent="0.25">
      <c r="AD2275">
        <v>2261</v>
      </c>
      <c r="AE2275">
        <v>1377.5672116788792</v>
      </c>
      <c r="AF2275">
        <v>1501.8224081543894</v>
      </c>
      <c r="AG2275">
        <v>936.77136213269478</v>
      </c>
      <c r="AH2275">
        <v>911.11662752516156</v>
      </c>
      <c r="AI2275">
        <v>582.3939063270243</v>
      </c>
      <c r="AJ2275">
        <v>569.72840827091932</v>
      </c>
      <c r="AK2275">
        <v>671.59289351596794</v>
      </c>
      <c r="AL2275">
        <v>428.6960737052874</v>
      </c>
      <c r="AX2275" s="248"/>
      <c r="AY2275" s="252"/>
    </row>
    <row r="2276" spans="30:51" x14ac:dyDescent="0.25">
      <c r="AD2276">
        <v>2262</v>
      </c>
      <c r="AE2276">
        <v>1830.6584211613749</v>
      </c>
      <c r="AF2276">
        <v>1443.1234747347576</v>
      </c>
      <c r="AG2276">
        <v>1010.7353891703342</v>
      </c>
      <c r="AH2276">
        <v>519.6703120887089</v>
      </c>
      <c r="AI2276">
        <v>905.82160667433584</v>
      </c>
      <c r="AJ2276">
        <v>667.69780638931525</v>
      </c>
      <c r="AK2276">
        <v>986.47681343475881</v>
      </c>
      <c r="AL2276">
        <v>468.74245285086943</v>
      </c>
      <c r="AX2276" s="248"/>
      <c r="AY2276" s="252"/>
    </row>
    <row r="2277" spans="30:51" x14ac:dyDescent="0.25">
      <c r="AD2277">
        <v>2263</v>
      </c>
      <c r="AE2277">
        <v>1359.4576667336185</v>
      </c>
      <c r="AF2277">
        <v>1436.4251405265754</v>
      </c>
      <c r="AG2277">
        <v>781.08142552977131</v>
      </c>
      <c r="AH2277">
        <v>698.24562376675681</v>
      </c>
      <c r="AI2277">
        <v>733.81202755533786</v>
      </c>
      <c r="AJ2277">
        <v>603.87877592224459</v>
      </c>
      <c r="AK2277">
        <v>448.66262451849337</v>
      </c>
      <c r="AL2277">
        <v>394.7459278517793</v>
      </c>
      <c r="AX2277" s="248"/>
      <c r="AY2277" s="252"/>
    </row>
    <row r="2278" spans="30:51" x14ac:dyDescent="0.25">
      <c r="AD2278">
        <v>2264</v>
      </c>
      <c r="AE2278">
        <v>1726.5895873279417</v>
      </c>
      <c r="AF2278">
        <v>1572.6919504820262</v>
      </c>
      <c r="AG2278">
        <v>990.05828596378979</v>
      </c>
      <c r="AH2278">
        <v>659.28595702882694</v>
      </c>
      <c r="AI2278">
        <v>790.76635961319141</v>
      </c>
      <c r="AJ2278">
        <v>866.32749926892052</v>
      </c>
      <c r="AK2278">
        <v>467.42802354020182</v>
      </c>
      <c r="AL2278">
        <v>578.00283433807977</v>
      </c>
      <c r="AX2278" s="248"/>
      <c r="AY2278" s="252"/>
    </row>
    <row r="2279" spans="30:51" x14ac:dyDescent="0.25">
      <c r="AD2279">
        <v>2265</v>
      </c>
      <c r="AE2279">
        <v>1396.6721034149355</v>
      </c>
      <c r="AF2279">
        <v>1078.3047008925587</v>
      </c>
      <c r="AG2279">
        <v>815.94082985591217</v>
      </c>
      <c r="AH2279">
        <v>915.46408639909714</v>
      </c>
      <c r="AI2279">
        <v>614.30152936816125</v>
      </c>
      <c r="AJ2279">
        <v>537.93504228112556</v>
      </c>
      <c r="AK2279">
        <v>917.63005420681156</v>
      </c>
      <c r="AL2279">
        <v>769.56122495820398</v>
      </c>
      <c r="AX2279" s="248"/>
      <c r="AY2279" s="252"/>
    </row>
    <row r="2280" spans="30:51" x14ac:dyDescent="0.25">
      <c r="AD2280">
        <v>2266</v>
      </c>
      <c r="AE2280">
        <v>1102.2661195435012</v>
      </c>
      <c r="AF2280">
        <v>1609.3742319798696</v>
      </c>
      <c r="AG2280">
        <v>948.43746476276056</v>
      </c>
      <c r="AH2280">
        <v>1000.2399863499621</v>
      </c>
      <c r="AI2280">
        <v>740.55403727289763</v>
      </c>
      <c r="AJ2280">
        <v>741.57804537897846</v>
      </c>
      <c r="AK2280">
        <v>719.23954733737241</v>
      </c>
      <c r="AL2280">
        <v>412.54582314860971</v>
      </c>
      <c r="AX2280" s="248"/>
      <c r="AY2280" s="252"/>
    </row>
    <row r="2281" spans="30:51" x14ac:dyDescent="0.25">
      <c r="AD2281">
        <v>2267</v>
      </c>
      <c r="AE2281">
        <v>1967.8375243353923</v>
      </c>
      <c r="AF2281">
        <v>1072.5086137913415</v>
      </c>
      <c r="AG2281">
        <v>1026.8610278725716</v>
      </c>
      <c r="AH2281">
        <v>766.72057604946383</v>
      </c>
      <c r="AI2281">
        <v>616.8663384043997</v>
      </c>
      <c r="AJ2281">
        <v>724.9616944485665</v>
      </c>
      <c r="AK2281">
        <v>673.26397846534144</v>
      </c>
      <c r="AL2281">
        <v>672.40638209915426</v>
      </c>
      <c r="AX2281" s="248"/>
      <c r="AY2281" s="252"/>
    </row>
    <row r="2282" spans="30:51" x14ac:dyDescent="0.25">
      <c r="AD2282">
        <v>2268</v>
      </c>
      <c r="AE2282">
        <v>1944.2275840882653</v>
      </c>
      <c r="AF2282">
        <v>1849.4663867511176</v>
      </c>
      <c r="AG2282">
        <v>743.32034791144554</v>
      </c>
      <c r="AH2282">
        <v>579.67321077323561</v>
      </c>
      <c r="AI2282">
        <v>881.7789899360929</v>
      </c>
      <c r="AJ2282">
        <v>549.48133214133759</v>
      </c>
      <c r="AK2282">
        <v>749.15087148047007</v>
      </c>
      <c r="AL2282">
        <v>570.07350257364476</v>
      </c>
      <c r="AX2282" s="248"/>
      <c r="AY2282" s="252"/>
    </row>
    <row r="2283" spans="30:51" x14ac:dyDescent="0.25">
      <c r="AD2283">
        <v>2269</v>
      </c>
      <c r="AE2283">
        <v>1593.1178140370223</v>
      </c>
      <c r="AF2283">
        <v>1453.7535584715822</v>
      </c>
      <c r="AG2283">
        <v>955.98540217015864</v>
      </c>
      <c r="AH2283">
        <v>710.58921445757869</v>
      </c>
      <c r="AI2283">
        <v>808.20794595759105</v>
      </c>
      <c r="AJ2283">
        <v>794.95886477973522</v>
      </c>
      <c r="AK2283">
        <v>587.30705580744552</v>
      </c>
      <c r="AL2283">
        <v>379.73603507799311</v>
      </c>
      <c r="AX2283" s="248"/>
      <c r="AY2283" s="252"/>
    </row>
    <row r="2284" spans="30:51" x14ac:dyDescent="0.25">
      <c r="AD2284">
        <v>2270</v>
      </c>
      <c r="AE2284">
        <v>1834.3300703517616</v>
      </c>
      <c r="AF2284">
        <v>1291.2892089865966</v>
      </c>
      <c r="AG2284">
        <v>1387.0428098490352</v>
      </c>
      <c r="AH2284">
        <v>692.95858941830534</v>
      </c>
      <c r="AI2284">
        <v>845.87912567277135</v>
      </c>
      <c r="AJ2284">
        <v>979.29540002832039</v>
      </c>
      <c r="AK2284">
        <v>260.24193012438457</v>
      </c>
      <c r="AL2284">
        <v>484.87992193353</v>
      </c>
      <c r="AX2284" s="248"/>
      <c r="AY2284" s="252"/>
    </row>
    <row r="2285" spans="30:51" x14ac:dyDescent="0.25">
      <c r="AD2285">
        <v>2271</v>
      </c>
      <c r="AE2285">
        <v>1769.8983001860583</v>
      </c>
      <c r="AF2285">
        <v>1443.2094353363589</v>
      </c>
      <c r="AG2285">
        <v>1078.2278343516364</v>
      </c>
      <c r="AH2285">
        <v>817.37165731712116</v>
      </c>
      <c r="AI2285">
        <v>762.08212256469517</v>
      </c>
      <c r="AJ2285">
        <v>704.36364377147254</v>
      </c>
      <c r="AK2285">
        <v>563.0754096210544</v>
      </c>
      <c r="AL2285">
        <v>583.74504335354629</v>
      </c>
      <c r="AX2285" s="248"/>
      <c r="AY2285" s="252"/>
    </row>
    <row r="2286" spans="30:51" x14ac:dyDescent="0.25">
      <c r="AD2286">
        <v>2272</v>
      </c>
      <c r="AE2286">
        <v>1644.4973590444433</v>
      </c>
      <c r="AF2286">
        <v>1599.049280636737</v>
      </c>
      <c r="AG2286">
        <v>879.62429118240721</v>
      </c>
      <c r="AH2286">
        <v>967.36849486374558</v>
      </c>
      <c r="AI2286">
        <v>1125.490864631246</v>
      </c>
      <c r="AJ2286">
        <v>1051.3767551367025</v>
      </c>
      <c r="AK2286">
        <v>534.12034773119353</v>
      </c>
      <c r="AL2286">
        <v>476.94838765803502</v>
      </c>
      <c r="AX2286" s="248"/>
      <c r="AY2286" s="252"/>
    </row>
    <row r="2287" spans="30:51" x14ac:dyDescent="0.25">
      <c r="AD2287">
        <v>2273</v>
      </c>
      <c r="AE2287">
        <v>1483.2599227581504</v>
      </c>
      <c r="AF2287">
        <v>1690.9893125200224</v>
      </c>
      <c r="AG2287">
        <v>1166.0922698687996</v>
      </c>
      <c r="AH2287">
        <v>773.33891873557877</v>
      </c>
      <c r="AI2287">
        <v>601.63366129756878</v>
      </c>
      <c r="AJ2287">
        <v>376.45000724219017</v>
      </c>
      <c r="AK2287">
        <v>498.95824485285527</v>
      </c>
      <c r="AL2287">
        <v>687.58258030741558</v>
      </c>
      <c r="AX2287" s="248"/>
      <c r="AY2287" s="252"/>
    </row>
    <row r="2288" spans="30:51" x14ac:dyDescent="0.25">
      <c r="AD2288">
        <v>2274</v>
      </c>
      <c r="AE2288">
        <v>1344.6687498663766</v>
      </c>
      <c r="AF2288">
        <v>1897.0138053680794</v>
      </c>
      <c r="AG2288">
        <v>963.34525991343071</v>
      </c>
      <c r="AH2288">
        <v>777.03449252349253</v>
      </c>
      <c r="AI2288">
        <v>1311.9837781531894</v>
      </c>
      <c r="AJ2288">
        <v>763.41881134653943</v>
      </c>
      <c r="AK2288">
        <v>688.19116646500242</v>
      </c>
      <c r="AL2288">
        <v>697.18578397809029</v>
      </c>
      <c r="AX2288" s="248"/>
      <c r="AY2288" s="252"/>
    </row>
    <row r="2289" spans="30:51" x14ac:dyDescent="0.25">
      <c r="AD2289">
        <v>2275</v>
      </c>
      <c r="AE2289">
        <v>1772.0912120159605</v>
      </c>
      <c r="AF2289">
        <v>1354.7386570838089</v>
      </c>
      <c r="AG2289">
        <v>989.16726578494888</v>
      </c>
      <c r="AH2289">
        <v>1256.5943470974266</v>
      </c>
      <c r="AI2289">
        <v>515.64905610148003</v>
      </c>
      <c r="AJ2289">
        <v>686.45889621021547</v>
      </c>
      <c r="AK2289">
        <v>864.73640121843209</v>
      </c>
      <c r="AL2289">
        <v>527.32736597461849</v>
      </c>
      <c r="AX2289" s="248"/>
      <c r="AY2289" s="252"/>
    </row>
    <row r="2290" spans="30:51" x14ac:dyDescent="0.25">
      <c r="AD2290">
        <v>2276</v>
      </c>
      <c r="AE2290">
        <v>2085.6893178222945</v>
      </c>
      <c r="AF2290">
        <v>1581.1408843701611</v>
      </c>
      <c r="AG2290">
        <v>1140.7766441071844</v>
      </c>
      <c r="AH2290">
        <v>506.40682232825412</v>
      </c>
      <c r="AI2290">
        <v>558.59611230874521</v>
      </c>
      <c r="AJ2290">
        <v>289.5955659631386</v>
      </c>
      <c r="AK2290">
        <v>425.900482121859</v>
      </c>
      <c r="AL2290">
        <v>814.71182749458069</v>
      </c>
      <c r="AX2290" s="248"/>
      <c r="AY2290" s="252"/>
    </row>
    <row r="2291" spans="30:51" x14ac:dyDescent="0.25">
      <c r="AD2291">
        <v>2277</v>
      </c>
      <c r="AE2291">
        <v>1629.9800547794039</v>
      </c>
      <c r="AF2291">
        <v>1207.6244047124846</v>
      </c>
      <c r="AG2291">
        <v>872.02017530749367</v>
      </c>
      <c r="AH2291">
        <v>745.15537014884717</v>
      </c>
      <c r="AI2291">
        <v>744.90089694011294</v>
      </c>
      <c r="AJ2291">
        <v>602.96343990683033</v>
      </c>
      <c r="AK2291">
        <v>722.40419429147209</v>
      </c>
      <c r="AL2291">
        <v>778.7404132230871</v>
      </c>
      <c r="AX2291" s="248"/>
      <c r="AY2291" s="252"/>
    </row>
    <row r="2292" spans="30:51" x14ac:dyDescent="0.25">
      <c r="AD2292">
        <v>2278</v>
      </c>
      <c r="AE2292">
        <v>2058.5511602001889</v>
      </c>
      <c r="AF2292">
        <v>1306.263381374813</v>
      </c>
      <c r="AG2292">
        <v>1181.4452945976516</v>
      </c>
      <c r="AH2292">
        <v>566.35772341462189</v>
      </c>
      <c r="AI2292">
        <v>699.16070137880479</v>
      </c>
      <c r="AJ2292">
        <v>978.82698550219152</v>
      </c>
      <c r="AK2292">
        <v>528.03165323866881</v>
      </c>
      <c r="AL2292">
        <v>378.43303814619702</v>
      </c>
      <c r="AX2292" s="248"/>
      <c r="AY2292" s="252"/>
    </row>
    <row r="2293" spans="30:51" x14ac:dyDescent="0.25">
      <c r="AD2293">
        <v>2279</v>
      </c>
      <c r="AE2293">
        <v>1710.5957377795251</v>
      </c>
      <c r="AF2293">
        <v>1046.4116622398699</v>
      </c>
      <c r="AG2293">
        <v>1136.5351792638264</v>
      </c>
      <c r="AH2293">
        <v>765.12042474567397</v>
      </c>
      <c r="AI2293">
        <v>928.23651473475115</v>
      </c>
      <c r="AJ2293">
        <v>518.59091311021075</v>
      </c>
      <c r="AK2293">
        <v>622.37249463737476</v>
      </c>
      <c r="AL2293">
        <v>799.53135388638213</v>
      </c>
      <c r="AX2293" s="248"/>
      <c r="AY2293" s="252"/>
    </row>
    <row r="2294" spans="30:51" x14ac:dyDescent="0.25">
      <c r="AD2294">
        <v>2280</v>
      </c>
      <c r="AE2294">
        <v>1300.6372646573109</v>
      </c>
      <c r="AF2294">
        <v>1509.2869243033138</v>
      </c>
      <c r="AG2294">
        <v>901.57257603084474</v>
      </c>
      <c r="AH2294">
        <v>863.08306352107456</v>
      </c>
      <c r="AI2294">
        <v>656.38027278941001</v>
      </c>
      <c r="AJ2294">
        <v>417.53549578774812</v>
      </c>
      <c r="AK2294">
        <v>613.59668773949704</v>
      </c>
      <c r="AL2294">
        <v>706.82808615976592</v>
      </c>
      <c r="AX2294" s="248"/>
      <c r="AY2294" s="252"/>
    </row>
    <row r="2295" spans="30:51" x14ac:dyDescent="0.25">
      <c r="AD2295">
        <v>2281</v>
      </c>
      <c r="AE2295">
        <v>1626.2475669154733</v>
      </c>
      <c r="AF2295">
        <v>1878.0620226780263</v>
      </c>
      <c r="AG2295">
        <v>1064.3406259550843</v>
      </c>
      <c r="AH2295">
        <v>778.85670935471478</v>
      </c>
      <c r="AI2295">
        <v>549.84179812532477</v>
      </c>
      <c r="AJ2295">
        <v>625.62582183994004</v>
      </c>
      <c r="AK2295">
        <v>809.50022097607496</v>
      </c>
      <c r="AL2295">
        <v>458.52851429967234</v>
      </c>
      <c r="AX2295" s="248"/>
      <c r="AY2295" s="252"/>
    </row>
    <row r="2296" spans="30:51" x14ac:dyDescent="0.25">
      <c r="AD2296">
        <v>2282</v>
      </c>
      <c r="AE2296">
        <v>1198.0115457427946</v>
      </c>
      <c r="AF2296">
        <v>1922.2875274720268</v>
      </c>
      <c r="AG2296">
        <v>859.05649493246085</v>
      </c>
      <c r="AH2296">
        <v>945.11139640995509</v>
      </c>
      <c r="AI2296">
        <v>763.75418553672284</v>
      </c>
      <c r="AJ2296">
        <v>384.11720404569292</v>
      </c>
      <c r="AK2296">
        <v>433.94783572136566</v>
      </c>
      <c r="AL2296">
        <v>524.11146159518466</v>
      </c>
      <c r="AX2296" s="248"/>
      <c r="AY2296" s="252"/>
    </row>
    <row r="2297" spans="30:51" x14ac:dyDescent="0.25">
      <c r="AD2297">
        <v>2283</v>
      </c>
      <c r="AE2297">
        <v>1674.2773426966567</v>
      </c>
      <c r="AF2297">
        <v>1941.8107725703749</v>
      </c>
      <c r="AG2297">
        <v>876.44176776871927</v>
      </c>
      <c r="AH2297">
        <v>1009.8249965618634</v>
      </c>
      <c r="AI2297">
        <v>297.73012544045929</v>
      </c>
      <c r="AJ2297">
        <v>614.4830082112295</v>
      </c>
      <c r="AK2297">
        <v>579.64963304342996</v>
      </c>
      <c r="AL2297">
        <v>754.65713936549696</v>
      </c>
      <c r="AX2297" s="248"/>
      <c r="AY2297" s="252"/>
    </row>
    <row r="2298" spans="30:51" x14ac:dyDescent="0.25">
      <c r="AD2298">
        <v>2284</v>
      </c>
      <c r="AE2298">
        <v>1778.1002509881491</v>
      </c>
      <c r="AF2298">
        <v>1402.3657573254877</v>
      </c>
      <c r="AG2298">
        <v>774.93590149963848</v>
      </c>
      <c r="AH2298">
        <v>979.04382646530826</v>
      </c>
      <c r="AI2298">
        <v>727.79529011312752</v>
      </c>
      <c r="AJ2298">
        <v>552.09194186364334</v>
      </c>
      <c r="AK2298">
        <v>403.37444410400565</v>
      </c>
      <c r="AL2298">
        <v>493.87844570735365</v>
      </c>
      <c r="AX2298" s="248"/>
      <c r="AY2298" s="252"/>
    </row>
    <row r="2299" spans="30:51" x14ac:dyDescent="0.25">
      <c r="AD2299">
        <v>2285</v>
      </c>
      <c r="AE2299">
        <v>1893.4539626583257</v>
      </c>
      <c r="AF2299">
        <v>1560.5410864110652</v>
      </c>
      <c r="AG2299">
        <v>874.8983843101762</v>
      </c>
      <c r="AH2299">
        <v>661.96730722747793</v>
      </c>
      <c r="AI2299">
        <v>329.31690256894319</v>
      </c>
      <c r="AJ2299">
        <v>423.76100386151239</v>
      </c>
      <c r="AK2299">
        <v>746.05316981057967</v>
      </c>
      <c r="AL2299">
        <v>728.98629107669819</v>
      </c>
      <c r="AX2299" s="248"/>
      <c r="AY2299" s="252"/>
    </row>
    <row r="2300" spans="30:51" x14ac:dyDescent="0.25">
      <c r="AD2300">
        <v>2286</v>
      </c>
      <c r="AE2300">
        <v>1441.6008660861414</v>
      </c>
      <c r="AF2300">
        <v>1517.2575884841613</v>
      </c>
      <c r="AG2300">
        <v>1022.4902920218053</v>
      </c>
      <c r="AH2300">
        <v>1044.4599179299641</v>
      </c>
      <c r="AI2300">
        <v>429.41345647844963</v>
      </c>
      <c r="AJ2300">
        <v>1188.9839753102563</v>
      </c>
      <c r="AK2300">
        <v>591.77266913234882</v>
      </c>
      <c r="AL2300">
        <v>521.42338248956287</v>
      </c>
      <c r="AX2300" s="248"/>
      <c r="AY2300" s="252"/>
    </row>
    <row r="2301" spans="30:51" x14ac:dyDescent="0.25">
      <c r="AD2301">
        <v>2287</v>
      </c>
      <c r="AE2301">
        <v>1644.0948593313442</v>
      </c>
      <c r="AF2301">
        <v>1549.8006442711201</v>
      </c>
      <c r="AG2301">
        <v>1257.0945068060391</v>
      </c>
      <c r="AH2301">
        <v>956.0463017657936</v>
      </c>
      <c r="AI2301">
        <v>746.58667612734348</v>
      </c>
      <c r="AJ2301">
        <v>982.91347987413519</v>
      </c>
      <c r="AK2301">
        <v>1072.0997173848796</v>
      </c>
      <c r="AL2301">
        <v>744.75897543856684</v>
      </c>
      <c r="AX2301" s="248"/>
      <c r="AY2301" s="252"/>
    </row>
    <row r="2302" spans="30:51" x14ac:dyDescent="0.25">
      <c r="AD2302">
        <v>2288</v>
      </c>
      <c r="AE2302">
        <v>1476.7945719443419</v>
      </c>
      <c r="AF2302">
        <v>1502.486914133478</v>
      </c>
      <c r="AG2302">
        <v>1293.4695281857673</v>
      </c>
      <c r="AH2302">
        <v>740.24510154207451</v>
      </c>
      <c r="AI2302">
        <v>452.13067194390817</v>
      </c>
      <c r="AJ2302">
        <v>370.8215566806482</v>
      </c>
      <c r="AK2302">
        <v>949.19210100028613</v>
      </c>
      <c r="AL2302">
        <v>461.51981932033527</v>
      </c>
      <c r="AX2302" s="248"/>
      <c r="AY2302" s="252"/>
    </row>
    <row r="2303" spans="30:51" x14ac:dyDescent="0.25">
      <c r="AD2303">
        <v>2289</v>
      </c>
      <c r="AE2303">
        <v>1595.6788267710995</v>
      </c>
      <c r="AF2303">
        <v>1841.6162046728437</v>
      </c>
      <c r="AG2303">
        <v>626.14611895564337</v>
      </c>
      <c r="AH2303">
        <v>1039.7415612584437</v>
      </c>
      <c r="AI2303">
        <v>558.9248500470859</v>
      </c>
      <c r="AJ2303">
        <v>855.85238991823815</v>
      </c>
      <c r="AK2303">
        <v>961.09864061108726</v>
      </c>
      <c r="AL2303">
        <v>645.10660201434871</v>
      </c>
      <c r="AX2303" s="248"/>
      <c r="AY2303" s="252"/>
    </row>
    <row r="2304" spans="30:51" x14ac:dyDescent="0.25">
      <c r="AD2304">
        <v>2290</v>
      </c>
      <c r="AE2304">
        <v>1844.4824266133846</v>
      </c>
      <c r="AF2304">
        <v>1236.2988121068338</v>
      </c>
      <c r="AG2304">
        <v>746.87082287480894</v>
      </c>
      <c r="AH2304">
        <v>788.27939874243498</v>
      </c>
      <c r="AI2304">
        <v>1107.8465835077634</v>
      </c>
      <c r="AJ2304">
        <v>455.95372130947561</v>
      </c>
      <c r="AK2304">
        <v>949.87843231925604</v>
      </c>
      <c r="AL2304">
        <v>661.11729078293502</v>
      </c>
      <c r="AX2304" s="248"/>
      <c r="AY2304" s="252"/>
    </row>
    <row r="2305" spans="30:51" x14ac:dyDescent="0.25">
      <c r="AD2305">
        <v>2291</v>
      </c>
      <c r="AE2305">
        <v>1598.6100900375243</v>
      </c>
      <c r="AF2305">
        <v>1747.6690372597227</v>
      </c>
      <c r="AG2305">
        <v>1103.5626853036017</v>
      </c>
      <c r="AH2305">
        <v>647.18308730811145</v>
      </c>
      <c r="AI2305">
        <v>691.18317171215074</v>
      </c>
      <c r="AJ2305">
        <v>758.56211587484336</v>
      </c>
      <c r="AK2305">
        <v>940.68134668473692</v>
      </c>
      <c r="AL2305">
        <v>802.64790664456825</v>
      </c>
      <c r="AX2305" s="248"/>
      <c r="AY2305" s="252"/>
    </row>
    <row r="2306" spans="30:51" x14ac:dyDescent="0.25">
      <c r="AD2306">
        <v>2292</v>
      </c>
      <c r="AE2306">
        <v>1674.5562324825914</v>
      </c>
      <c r="AF2306">
        <v>2274.6047007869433</v>
      </c>
      <c r="AG2306">
        <v>1081.875731349252</v>
      </c>
      <c r="AH2306">
        <v>472.33330863450055</v>
      </c>
      <c r="AI2306">
        <v>1050.4766820193013</v>
      </c>
      <c r="AJ2306">
        <v>705.27919727262088</v>
      </c>
      <c r="AK2306">
        <v>719.79836201206479</v>
      </c>
      <c r="AL2306">
        <v>489.55978609275752</v>
      </c>
      <c r="AX2306" s="248"/>
      <c r="AY2306" s="252"/>
    </row>
    <row r="2307" spans="30:51" x14ac:dyDescent="0.25">
      <c r="AD2307">
        <v>2293</v>
      </c>
      <c r="AE2307">
        <v>1345.3316387594086</v>
      </c>
      <c r="AF2307">
        <v>1176.3422068041978</v>
      </c>
      <c r="AG2307">
        <v>928.1537461681437</v>
      </c>
      <c r="AH2307">
        <v>759.12568400479108</v>
      </c>
      <c r="AI2307">
        <v>558.15488234686245</v>
      </c>
      <c r="AJ2307">
        <v>1372.254801416191</v>
      </c>
      <c r="AK2307">
        <v>581.84077514748435</v>
      </c>
      <c r="AL2307">
        <v>679.90269474165086</v>
      </c>
      <c r="AX2307" s="248"/>
      <c r="AY2307" s="252"/>
    </row>
    <row r="2308" spans="30:51" x14ac:dyDescent="0.25">
      <c r="AD2308">
        <v>2294</v>
      </c>
      <c r="AE2308">
        <v>1595.7749429397704</v>
      </c>
      <c r="AF2308">
        <v>1531.5308926059752</v>
      </c>
      <c r="AG2308">
        <v>1049.170734288283</v>
      </c>
      <c r="AH2308">
        <v>669.18139512174105</v>
      </c>
      <c r="AI2308">
        <v>698.92949998240044</v>
      </c>
      <c r="AJ2308">
        <v>531.24030503737413</v>
      </c>
      <c r="AK2308">
        <v>575.02083129649225</v>
      </c>
      <c r="AL2308">
        <v>303.51303285658821</v>
      </c>
      <c r="AX2308" s="248"/>
      <c r="AY2308" s="252"/>
    </row>
    <row r="2309" spans="30:51" x14ac:dyDescent="0.25">
      <c r="AD2309">
        <v>2295</v>
      </c>
      <c r="AE2309">
        <v>1518.441949190325</v>
      </c>
      <c r="AF2309">
        <v>1719.9898818755528</v>
      </c>
      <c r="AG2309">
        <v>939.50992734784313</v>
      </c>
      <c r="AH2309">
        <v>783.69291848913122</v>
      </c>
      <c r="AI2309">
        <v>446.44008639344923</v>
      </c>
      <c r="AJ2309">
        <v>658.32159992077754</v>
      </c>
      <c r="AK2309">
        <v>412.52743632930873</v>
      </c>
      <c r="AL2309">
        <v>533.87181997894993</v>
      </c>
      <c r="AX2309" s="248"/>
      <c r="AY2309" s="252"/>
    </row>
    <row r="2310" spans="30:51" x14ac:dyDescent="0.25">
      <c r="AD2310">
        <v>2296</v>
      </c>
      <c r="AE2310">
        <v>1320.2974419595055</v>
      </c>
      <c r="AF2310">
        <v>1770.7611299975838</v>
      </c>
      <c r="AG2310">
        <v>1158.9491831824832</v>
      </c>
      <c r="AH2310">
        <v>408.67390686551857</v>
      </c>
      <c r="AI2310">
        <v>570.49871536130763</v>
      </c>
      <c r="AJ2310">
        <v>574.93770175537873</v>
      </c>
      <c r="AK2310">
        <v>874.37221044699879</v>
      </c>
      <c r="AL2310">
        <v>742.07230351032001</v>
      </c>
      <c r="AX2310" s="248"/>
      <c r="AY2310" s="252"/>
    </row>
    <row r="2311" spans="30:51" x14ac:dyDescent="0.25">
      <c r="AD2311">
        <v>2297</v>
      </c>
      <c r="AE2311">
        <v>1712.5611993727973</v>
      </c>
      <c r="AF2311">
        <v>1742.7417665015466</v>
      </c>
      <c r="AG2311">
        <v>552.92612157975987</v>
      </c>
      <c r="AH2311">
        <v>808.34440549049782</v>
      </c>
      <c r="AI2311">
        <v>577.49165121228032</v>
      </c>
      <c r="AJ2311">
        <v>866.78724564401443</v>
      </c>
      <c r="AK2311">
        <v>460.26535455434941</v>
      </c>
      <c r="AL2311">
        <v>485.863854631057</v>
      </c>
      <c r="AX2311" s="248"/>
      <c r="AY2311" s="252"/>
    </row>
    <row r="2312" spans="30:51" x14ac:dyDescent="0.25">
      <c r="AD2312">
        <v>2298</v>
      </c>
      <c r="AE2312">
        <v>1265.8231855552938</v>
      </c>
      <c r="AF2312">
        <v>1579.857330343395</v>
      </c>
      <c r="AG2312">
        <v>721.44205460830665</v>
      </c>
      <c r="AH2312">
        <v>670.18278338089726</v>
      </c>
      <c r="AI2312">
        <v>672.58198243143261</v>
      </c>
      <c r="AJ2312">
        <v>663.07396340716616</v>
      </c>
      <c r="AK2312">
        <v>551.31819469937363</v>
      </c>
      <c r="AL2312">
        <v>638.37550101004081</v>
      </c>
      <c r="AX2312" s="248"/>
      <c r="AY2312" s="252"/>
    </row>
    <row r="2313" spans="30:51" x14ac:dyDescent="0.25">
      <c r="AD2313">
        <v>2299</v>
      </c>
      <c r="AE2313">
        <v>1264.0992779012652</v>
      </c>
      <c r="AF2313">
        <v>2047.8183854462854</v>
      </c>
      <c r="AG2313">
        <v>1251.3047021856423</v>
      </c>
      <c r="AH2313">
        <v>708.77959458957253</v>
      </c>
      <c r="AI2313">
        <v>613.23442323993891</v>
      </c>
      <c r="AJ2313">
        <v>727.98917271804407</v>
      </c>
      <c r="AK2313">
        <v>555.3655411807938</v>
      </c>
      <c r="AL2313">
        <v>735.42402672391381</v>
      </c>
      <c r="AX2313" s="248"/>
      <c r="AY2313" s="252"/>
    </row>
    <row r="2314" spans="30:51" x14ac:dyDescent="0.25">
      <c r="AD2314">
        <v>2300</v>
      </c>
      <c r="AE2314">
        <v>2023.5254133921871</v>
      </c>
      <c r="AF2314">
        <v>1641.8669808355548</v>
      </c>
      <c r="AG2314">
        <v>960.67842959133964</v>
      </c>
      <c r="AH2314">
        <v>870.93175781718764</v>
      </c>
      <c r="AI2314">
        <v>883.78126643452629</v>
      </c>
      <c r="AJ2314">
        <v>488.63696826771661</v>
      </c>
      <c r="AK2314">
        <v>762.22391015881112</v>
      </c>
      <c r="AL2314">
        <v>705.06683458440011</v>
      </c>
      <c r="AX2314" s="248"/>
      <c r="AY2314" s="252"/>
    </row>
    <row r="2315" spans="30:51" x14ac:dyDescent="0.25">
      <c r="AD2315">
        <v>2301</v>
      </c>
      <c r="AE2315">
        <v>1480.5853019566557</v>
      </c>
      <c r="AF2315">
        <v>1898.5358384434937</v>
      </c>
      <c r="AG2315">
        <v>881.3622887210247</v>
      </c>
      <c r="AH2315">
        <v>652.63125740154544</v>
      </c>
      <c r="AI2315">
        <v>835.32945695535761</v>
      </c>
      <c r="AJ2315">
        <v>839.15541178798617</v>
      </c>
      <c r="AK2315">
        <v>562.34816518402795</v>
      </c>
      <c r="AL2315">
        <v>591.98357104219474</v>
      </c>
      <c r="AX2315" s="248"/>
      <c r="AY2315" s="252"/>
    </row>
    <row r="2316" spans="30:51" x14ac:dyDescent="0.25">
      <c r="AD2316">
        <v>2302</v>
      </c>
      <c r="AE2316">
        <v>1253.7280198184228</v>
      </c>
      <c r="AF2316">
        <v>1554.1104617443959</v>
      </c>
      <c r="AG2316">
        <v>856.97265152342288</v>
      </c>
      <c r="AH2316">
        <v>659.04600131070299</v>
      </c>
      <c r="AI2316">
        <v>871.8410905392218</v>
      </c>
      <c r="AJ2316">
        <v>685.64858834189999</v>
      </c>
      <c r="AK2316">
        <v>540.05606156032854</v>
      </c>
      <c r="AL2316">
        <v>797.35798377443052</v>
      </c>
      <c r="AX2316" s="248"/>
      <c r="AY2316" s="252"/>
    </row>
    <row r="2317" spans="30:51" x14ac:dyDescent="0.25">
      <c r="AD2317">
        <v>2303</v>
      </c>
      <c r="AE2317">
        <v>1489.9007821778914</v>
      </c>
      <c r="AF2317">
        <v>1793.003652422854</v>
      </c>
      <c r="AG2317">
        <v>883.61931819300889</v>
      </c>
      <c r="AH2317">
        <v>871.2015423325679</v>
      </c>
      <c r="AI2317">
        <v>571.35020277601416</v>
      </c>
      <c r="AJ2317">
        <v>538.61307202326827</v>
      </c>
      <c r="AK2317">
        <v>850.3306113566789</v>
      </c>
      <c r="AL2317">
        <v>610.3910579551831</v>
      </c>
      <c r="AX2317" s="248"/>
      <c r="AY2317" s="252"/>
    </row>
    <row r="2318" spans="30:51" x14ac:dyDescent="0.25">
      <c r="AD2318">
        <v>2304</v>
      </c>
      <c r="AE2318">
        <v>1276.9663516761659</v>
      </c>
      <c r="AF2318">
        <v>1455.4997592393127</v>
      </c>
      <c r="AG2318">
        <v>954.35718942352241</v>
      </c>
      <c r="AH2318">
        <v>609.20094341562606</v>
      </c>
      <c r="AI2318">
        <v>403.11560884744546</v>
      </c>
      <c r="AJ2318">
        <v>737.17614096604552</v>
      </c>
      <c r="AK2318">
        <v>598.50710266307476</v>
      </c>
      <c r="AL2318">
        <v>585.96816832959655</v>
      </c>
      <c r="AX2318" s="248"/>
      <c r="AY2318" s="252"/>
    </row>
    <row r="2319" spans="30:51" x14ac:dyDescent="0.25">
      <c r="AD2319">
        <v>2305</v>
      </c>
      <c r="AE2319">
        <v>1791.4689028803791</v>
      </c>
      <c r="AF2319">
        <v>1320.6408901874368</v>
      </c>
      <c r="AG2319">
        <v>910.62890639396642</v>
      </c>
      <c r="AH2319">
        <v>739.20486671452136</v>
      </c>
      <c r="AI2319">
        <v>864.5276498599851</v>
      </c>
      <c r="AJ2319">
        <v>295.62257421251627</v>
      </c>
      <c r="AK2319">
        <v>536.74428529284614</v>
      </c>
      <c r="AL2319">
        <v>787.34143512648018</v>
      </c>
      <c r="AX2319" s="248"/>
      <c r="AY2319" s="252"/>
    </row>
    <row r="2320" spans="30:51" x14ac:dyDescent="0.25">
      <c r="AD2320">
        <v>2306</v>
      </c>
      <c r="AE2320">
        <v>1668.8167859132482</v>
      </c>
      <c r="AF2320">
        <v>1201.3596880790321</v>
      </c>
      <c r="AG2320">
        <v>981.22795190312127</v>
      </c>
      <c r="AH2320">
        <v>702.48798483839005</v>
      </c>
      <c r="AI2320">
        <v>406.37890101028302</v>
      </c>
      <c r="AJ2320">
        <v>1054.6574446180284</v>
      </c>
      <c r="AK2320">
        <v>414.96122169926821</v>
      </c>
      <c r="AL2320">
        <v>802.22908805018915</v>
      </c>
      <c r="AX2320" s="248"/>
      <c r="AY2320" s="252"/>
    </row>
    <row r="2321" spans="30:51" x14ac:dyDescent="0.25">
      <c r="AD2321">
        <v>2307</v>
      </c>
      <c r="AE2321">
        <v>1583.5852900264415</v>
      </c>
      <c r="AF2321">
        <v>1662.2212450578306</v>
      </c>
      <c r="AG2321">
        <v>870.627680800485</v>
      </c>
      <c r="AH2321">
        <v>865.84205503710655</v>
      </c>
      <c r="AI2321">
        <v>801.8934215723159</v>
      </c>
      <c r="AJ2321">
        <v>629.16557228722502</v>
      </c>
      <c r="AK2321">
        <v>485.54726653303157</v>
      </c>
      <c r="AL2321">
        <v>353.96640839149723</v>
      </c>
      <c r="AX2321" s="248"/>
      <c r="AY2321" s="252"/>
    </row>
    <row r="2322" spans="30:51" x14ac:dyDescent="0.25">
      <c r="AD2322">
        <v>2308</v>
      </c>
      <c r="AE2322">
        <v>1621.7938828210069</v>
      </c>
      <c r="AF2322">
        <v>1583.5372104055878</v>
      </c>
      <c r="AG2322">
        <v>772.6860198517619</v>
      </c>
      <c r="AH2322">
        <v>859.25305021955342</v>
      </c>
      <c r="AI2322">
        <v>442.74282641675535</v>
      </c>
      <c r="AJ2322">
        <v>636.19508126478638</v>
      </c>
      <c r="AK2322">
        <v>335.02187099301352</v>
      </c>
      <c r="AL2322">
        <v>362.16065317098094</v>
      </c>
      <c r="AX2322" s="248"/>
      <c r="AY2322" s="252"/>
    </row>
    <row r="2323" spans="30:51" x14ac:dyDescent="0.25">
      <c r="AD2323">
        <v>2309</v>
      </c>
      <c r="AE2323">
        <v>1394.5521946180934</v>
      </c>
      <c r="AF2323">
        <v>1606.9698887416048</v>
      </c>
      <c r="AG2323">
        <v>964.78780720425402</v>
      </c>
      <c r="AH2323">
        <v>871.63672936751823</v>
      </c>
      <c r="AI2323">
        <v>1060.6080650970675</v>
      </c>
      <c r="AJ2323">
        <v>507.33865287913176</v>
      </c>
      <c r="AK2323">
        <v>529.64668743635389</v>
      </c>
      <c r="AL2323">
        <v>786.796162369699</v>
      </c>
      <c r="AX2323" s="248"/>
      <c r="AY2323" s="252"/>
    </row>
    <row r="2324" spans="30:51" x14ac:dyDescent="0.25">
      <c r="AD2324">
        <v>2310</v>
      </c>
      <c r="AE2324">
        <v>1661.9410199949514</v>
      </c>
      <c r="AF2324">
        <v>2262.6814424784156</v>
      </c>
      <c r="AG2324">
        <v>970.26491131210435</v>
      </c>
      <c r="AH2324">
        <v>678.39489943829165</v>
      </c>
      <c r="AI2324">
        <v>720.96354795238494</v>
      </c>
      <c r="AJ2324">
        <v>457.91204687186917</v>
      </c>
      <c r="AK2324">
        <v>490.21682844807805</v>
      </c>
      <c r="AL2324">
        <v>646.64717769009485</v>
      </c>
      <c r="AX2324" s="248"/>
      <c r="AY2324" s="252"/>
    </row>
    <row r="2325" spans="30:51" x14ac:dyDescent="0.25">
      <c r="AD2325">
        <v>2311</v>
      </c>
      <c r="AE2325">
        <v>1429.1600270279873</v>
      </c>
      <c r="AF2325">
        <v>1710.0597606073159</v>
      </c>
      <c r="AG2325">
        <v>941.67066101334797</v>
      </c>
      <c r="AH2325">
        <v>681.75791818801258</v>
      </c>
      <c r="AI2325">
        <v>465.50728117756546</v>
      </c>
      <c r="AJ2325">
        <v>724.77429018814223</v>
      </c>
      <c r="AK2325">
        <v>678.10761168605381</v>
      </c>
      <c r="AL2325">
        <v>603.0000103971546</v>
      </c>
      <c r="AX2325" s="248"/>
      <c r="AY2325" s="252"/>
    </row>
    <row r="2326" spans="30:51" x14ac:dyDescent="0.25">
      <c r="AD2326">
        <v>2312</v>
      </c>
      <c r="AE2326">
        <v>1182.4702779797731</v>
      </c>
      <c r="AF2326">
        <v>1519.9607162698426</v>
      </c>
      <c r="AG2326">
        <v>1160.0463968959511</v>
      </c>
      <c r="AH2326">
        <v>719.12724299875822</v>
      </c>
      <c r="AI2326">
        <v>853.63930297940703</v>
      </c>
      <c r="AJ2326">
        <v>324.44773393717895</v>
      </c>
      <c r="AK2326">
        <v>1153.6163019739515</v>
      </c>
      <c r="AL2326">
        <v>759.79634140564576</v>
      </c>
      <c r="AX2326" s="248"/>
      <c r="AY2326" s="252"/>
    </row>
    <row r="2327" spans="30:51" x14ac:dyDescent="0.25">
      <c r="AD2327">
        <v>2313</v>
      </c>
      <c r="AE2327">
        <v>1625.2721021770287</v>
      </c>
      <c r="AF2327">
        <v>1350.3814193542789</v>
      </c>
      <c r="AG2327">
        <v>562.39929596914828</v>
      </c>
      <c r="AH2327">
        <v>647.31931578204888</v>
      </c>
      <c r="AI2327">
        <v>436.31566824645734</v>
      </c>
      <c r="AJ2327">
        <v>305.37911832761608</v>
      </c>
      <c r="AK2327">
        <v>815.01380929558206</v>
      </c>
      <c r="AL2327">
        <v>678.29743604123098</v>
      </c>
      <c r="AX2327" s="248"/>
      <c r="AY2327" s="252"/>
    </row>
    <row r="2328" spans="30:51" x14ac:dyDescent="0.25">
      <c r="AD2328">
        <v>2314</v>
      </c>
      <c r="AE2328">
        <v>1600.3062034575164</v>
      </c>
      <c r="AF2328">
        <v>1788.8386698279419</v>
      </c>
      <c r="AG2328">
        <v>848.27250835544237</v>
      </c>
      <c r="AH2328">
        <v>1065.6826341156118</v>
      </c>
      <c r="AI2328">
        <v>548.03475605779295</v>
      </c>
      <c r="AJ2328">
        <v>460.68388408978387</v>
      </c>
      <c r="AK2328">
        <v>690.50316402664282</v>
      </c>
      <c r="AL2328">
        <v>799.94408954662879</v>
      </c>
      <c r="AX2328" s="248"/>
      <c r="AY2328" s="252"/>
    </row>
    <row r="2329" spans="30:51" x14ac:dyDescent="0.25">
      <c r="AD2329">
        <v>2315</v>
      </c>
      <c r="AE2329">
        <v>1420.1466090629683</v>
      </c>
      <c r="AF2329">
        <v>1596.1924718256078</v>
      </c>
      <c r="AG2329">
        <v>1055.7239733919273</v>
      </c>
      <c r="AH2329">
        <v>1069.2354716885666</v>
      </c>
      <c r="AI2329">
        <v>962.43194858260995</v>
      </c>
      <c r="AJ2329">
        <v>648.09960357538375</v>
      </c>
      <c r="AK2329">
        <v>780.25086614228121</v>
      </c>
      <c r="AL2329">
        <v>1295.2105303930639</v>
      </c>
      <c r="AX2329" s="248"/>
      <c r="AY2329" s="252"/>
    </row>
    <row r="2330" spans="30:51" x14ac:dyDescent="0.25">
      <c r="AD2330">
        <v>2316</v>
      </c>
      <c r="AE2330">
        <v>1959.3039866752338</v>
      </c>
      <c r="AF2330">
        <v>1702.1289494057892</v>
      </c>
      <c r="AG2330">
        <v>1062.4325282172815</v>
      </c>
      <c r="AH2330">
        <v>538.10232236260094</v>
      </c>
      <c r="AI2330">
        <v>696.89564962636655</v>
      </c>
      <c r="AJ2330">
        <v>391.17138341865808</v>
      </c>
      <c r="AK2330">
        <v>444.11702354270182</v>
      </c>
      <c r="AL2330">
        <v>708.0490906784936</v>
      </c>
      <c r="AX2330" s="248"/>
      <c r="AY2330" s="252"/>
    </row>
    <row r="2331" spans="30:51" x14ac:dyDescent="0.25">
      <c r="AD2331">
        <v>2317</v>
      </c>
      <c r="AE2331">
        <v>1615.6200324765962</v>
      </c>
      <c r="AF2331">
        <v>1492.0267168967921</v>
      </c>
      <c r="AG2331">
        <v>1083.2934128185766</v>
      </c>
      <c r="AH2331">
        <v>677.12117042109548</v>
      </c>
      <c r="AI2331">
        <v>521.96267419954188</v>
      </c>
      <c r="AJ2331">
        <v>1073.5368723951751</v>
      </c>
      <c r="AK2331">
        <v>422.4566981393474</v>
      </c>
      <c r="AL2331">
        <v>649.0832210838322</v>
      </c>
      <c r="AX2331" s="248"/>
      <c r="AY2331" s="252"/>
    </row>
    <row r="2332" spans="30:51" x14ac:dyDescent="0.25">
      <c r="AD2332">
        <v>2318</v>
      </c>
      <c r="AE2332">
        <v>1242.4974232771769</v>
      </c>
      <c r="AF2332">
        <v>2335.0787603057561</v>
      </c>
      <c r="AG2332">
        <v>800.6170466149058</v>
      </c>
      <c r="AH2332">
        <v>849.57855919372821</v>
      </c>
      <c r="AI2332">
        <v>492.70261287247223</v>
      </c>
      <c r="AJ2332">
        <v>631.33062706667579</v>
      </c>
      <c r="AK2332">
        <v>649.8664177432006</v>
      </c>
      <c r="AL2332">
        <v>624.4957795873629</v>
      </c>
      <c r="AX2332" s="248"/>
      <c r="AY2332" s="252"/>
    </row>
    <row r="2333" spans="30:51" x14ac:dyDescent="0.25">
      <c r="AD2333">
        <v>2319</v>
      </c>
      <c r="AE2333">
        <v>1574.4798138823655</v>
      </c>
      <c r="AF2333">
        <v>1400.686137472049</v>
      </c>
      <c r="AG2333">
        <v>637.59741570333665</v>
      </c>
      <c r="AH2333">
        <v>996.30097881388633</v>
      </c>
      <c r="AI2333">
        <v>523.30370278488579</v>
      </c>
      <c r="AJ2333">
        <v>336.59615441772814</v>
      </c>
      <c r="AK2333">
        <v>679.28869399876521</v>
      </c>
      <c r="AL2333">
        <v>799.2268748392562</v>
      </c>
      <c r="AX2333" s="248"/>
      <c r="AY2333" s="252"/>
    </row>
    <row r="2334" spans="30:51" x14ac:dyDescent="0.25">
      <c r="AD2334">
        <v>2320</v>
      </c>
      <c r="AE2334">
        <v>1844.8452398487657</v>
      </c>
      <c r="AF2334">
        <v>1581.1670614462223</v>
      </c>
      <c r="AG2334">
        <v>848.6113894552642</v>
      </c>
      <c r="AH2334">
        <v>636.32749633907451</v>
      </c>
      <c r="AI2334">
        <v>401.70207081597289</v>
      </c>
      <c r="AJ2334">
        <v>385.39655954098748</v>
      </c>
      <c r="AK2334">
        <v>453.0840922009682</v>
      </c>
      <c r="AL2334">
        <v>457.35909725844317</v>
      </c>
      <c r="AX2334" s="248"/>
      <c r="AY2334" s="252"/>
    </row>
    <row r="2335" spans="30:51" x14ac:dyDescent="0.25">
      <c r="AD2335">
        <v>2321</v>
      </c>
      <c r="AE2335">
        <v>1857.1680643243444</v>
      </c>
      <c r="AF2335">
        <v>1738.6405583605169</v>
      </c>
      <c r="AG2335">
        <v>902.32814185635357</v>
      </c>
      <c r="AH2335">
        <v>877.97123294522657</v>
      </c>
      <c r="AI2335">
        <v>348.85571234884645</v>
      </c>
      <c r="AJ2335">
        <v>527.69087521481299</v>
      </c>
      <c r="AK2335">
        <v>525.43874583086995</v>
      </c>
      <c r="AL2335">
        <v>584.51611627598913</v>
      </c>
      <c r="AX2335" s="248"/>
      <c r="AY2335" s="252"/>
    </row>
    <row r="2336" spans="30:51" x14ac:dyDescent="0.25">
      <c r="AD2336">
        <v>2322</v>
      </c>
      <c r="AE2336">
        <v>1881.1897310729005</v>
      </c>
      <c r="AF2336">
        <v>1534.8674988515925</v>
      </c>
      <c r="AG2336">
        <v>1234.5750050905858</v>
      </c>
      <c r="AH2336">
        <v>687.59251095204377</v>
      </c>
      <c r="AI2336">
        <v>1327.8318007254888</v>
      </c>
      <c r="AJ2336">
        <v>432.22589511098101</v>
      </c>
      <c r="AK2336">
        <v>842.7612940777525</v>
      </c>
      <c r="AL2336">
        <v>503.4204260972183</v>
      </c>
      <c r="AX2336" s="248"/>
      <c r="AY2336" s="252"/>
    </row>
    <row r="2337" spans="30:51" x14ac:dyDescent="0.25">
      <c r="AD2337">
        <v>2323</v>
      </c>
      <c r="AE2337">
        <v>1691.3716344881698</v>
      </c>
      <c r="AF2337">
        <v>1473.6396031975123</v>
      </c>
      <c r="AG2337">
        <v>1098.06764545223</v>
      </c>
      <c r="AH2337">
        <v>897.67893422076065</v>
      </c>
      <c r="AI2337">
        <v>703.99696231647772</v>
      </c>
      <c r="AJ2337">
        <v>953.22018631793344</v>
      </c>
      <c r="AK2337">
        <v>693.70718036172184</v>
      </c>
      <c r="AL2337">
        <v>802.83109079393762</v>
      </c>
      <c r="AX2337" s="248"/>
      <c r="AY2337" s="252"/>
    </row>
    <row r="2338" spans="30:51" x14ac:dyDescent="0.25">
      <c r="AD2338">
        <v>2324</v>
      </c>
      <c r="AE2338">
        <v>1935.7099180727719</v>
      </c>
      <c r="AF2338">
        <v>1360.4527240144744</v>
      </c>
      <c r="AG2338">
        <v>1363.8926504543233</v>
      </c>
      <c r="AH2338">
        <v>787.60051183417568</v>
      </c>
      <c r="AI2338">
        <v>1009.5655971499914</v>
      </c>
      <c r="AJ2338">
        <v>371.98665219907485</v>
      </c>
      <c r="AK2338">
        <v>658.7066670657814</v>
      </c>
      <c r="AL2338">
        <v>755.52387529219664</v>
      </c>
      <c r="AX2338" s="248"/>
      <c r="AY2338" s="252"/>
    </row>
    <row r="2339" spans="30:51" x14ac:dyDescent="0.25">
      <c r="AD2339">
        <v>2325</v>
      </c>
      <c r="AE2339">
        <v>1535.4848955404536</v>
      </c>
      <c r="AF2339">
        <v>1773.2325593309606</v>
      </c>
      <c r="AG2339">
        <v>989.75715778756899</v>
      </c>
      <c r="AH2339">
        <v>893.80414927357913</v>
      </c>
      <c r="AI2339">
        <v>569.62085301371781</v>
      </c>
      <c r="AJ2339">
        <v>667.15355604083254</v>
      </c>
      <c r="AK2339">
        <v>467.92662671274167</v>
      </c>
      <c r="AL2339">
        <v>521.69066583189078</v>
      </c>
      <c r="AX2339" s="248"/>
      <c r="AY2339" s="252"/>
    </row>
    <row r="2340" spans="30:51" x14ac:dyDescent="0.25">
      <c r="AD2340">
        <v>2326</v>
      </c>
      <c r="AE2340">
        <v>1598.8598523536396</v>
      </c>
      <c r="AF2340">
        <v>2405.1670820207314</v>
      </c>
      <c r="AG2340">
        <v>1173.7679203052944</v>
      </c>
      <c r="AH2340">
        <v>646.09875512356405</v>
      </c>
      <c r="AI2340">
        <v>834.03970633060453</v>
      </c>
      <c r="AJ2340">
        <v>383.48394337166417</v>
      </c>
      <c r="AK2340">
        <v>349.10873012200739</v>
      </c>
      <c r="AL2340">
        <v>511.48170514274085</v>
      </c>
      <c r="AX2340" s="248"/>
      <c r="AY2340" s="252"/>
    </row>
    <row r="2341" spans="30:51" x14ac:dyDescent="0.25">
      <c r="AD2341">
        <v>2327</v>
      </c>
      <c r="AE2341">
        <v>1422.8662560149432</v>
      </c>
      <c r="AF2341">
        <v>1291.1123790006295</v>
      </c>
      <c r="AG2341">
        <v>972.2685625670581</v>
      </c>
      <c r="AH2341">
        <v>913.62163712541519</v>
      </c>
      <c r="AI2341">
        <v>719.19971021325398</v>
      </c>
      <c r="AJ2341">
        <v>609.40360053137192</v>
      </c>
      <c r="AK2341">
        <v>609.22654729938301</v>
      </c>
      <c r="AL2341">
        <v>898.10934062886145</v>
      </c>
      <c r="AX2341" s="248"/>
      <c r="AY2341" s="252"/>
    </row>
    <row r="2342" spans="30:51" x14ac:dyDescent="0.25">
      <c r="AD2342">
        <v>2328</v>
      </c>
      <c r="AE2342">
        <v>1125.6471850995254</v>
      </c>
      <c r="AF2342">
        <v>1732.9109489162427</v>
      </c>
      <c r="AG2342">
        <v>921.19242883167271</v>
      </c>
      <c r="AH2342">
        <v>993.81858336707319</v>
      </c>
      <c r="AI2342">
        <v>579.36132330637463</v>
      </c>
      <c r="AJ2342">
        <v>578.51291235893098</v>
      </c>
      <c r="AK2342">
        <v>632.64229783538997</v>
      </c>
      <c r="AL2342">
        <v>592.63489973328717</v>
      </c>
      <c r="AX2342" s="248"/>
      <c r="AY2342" s="252"/>
    </row>
    <row r="2343" spans="30:51" x14ac:dyDescent="0.25">
      <c r="AD2343">
        <v>2329</v>
      </c>
      <c r="AE2343">
        <v>1300.9802749452815</v>
      </c>
      <c r="AF2343">
        <v>1171.9529503992317</v>
      </c>
      <c r="AG2343">
        <v>1034.7850694229846</v>
      </c>
      <c r="AH2343">
        <v>916.36211340932459</v>
      </c>
      <c r="AI2343">
        <v>947.90522451584866</v>
      </c>
      <c r="AJ2343">
        <v>138.33328729737042</v>
      </c>
      <c r="AK2343">
        <v>1162.3726814731963</v>
      </c>
      <c r="AL2343">
        <v>792.57622957347496</v>
      </c>
      <c r="AX2343" s="248"/>
      <c r="AY2343" s="252"/>
    </row>
    <row r="2344" spans="30:51" x14ac:dyDescent="0.25">
      <c r="AD2344">
        <v>2330</v>
      </c>
      <c r="AE2344">
        <v>1617.735770563816</v>
      </c>
      <c r="AF2344">
        <v>1310.5361966599867</v>
      </c>
      <c r="AG2344">
        <v>816.50759376056794</v>
      </c>
      <c r="AH2344">
        <v>785.44056669856286</v>
      </c>
      <c r="AI2344">
        <v>1096.9099580559782</v>
      </c>
      <c r="AJ2344">
        <v>592.09534741867594</v>
      </c>
      <c r="AK2344">
        <v>977.70852327621333</v>
      </c>
      <c r="AL2344">
        <v>695.55144752160561</v>
      </c>
      <c r="AX2344" s="248"/>
      <c r="AY2344" s="252"/>
    </row>
    <row r="2345" spans="30:51" x14ac:dyDescent="0.25">
      <c r="AD2345">
        <v>2331</v>
      </c>
      <c r="AE2345">
        <v>1575.3819841404279</v>
      </c>
      <c r="AF2345">
        <v>1676.7967110793957</v>
      </c>
      <c r="AG2345">
        <v>1102.0586037882272</v>
      </c>
      <c r="AH2345">
        <v>716.83404518737836</v>
      </c>
      <c r="AI2345">
        <v>505.78890916487774</v>
      </c>
      <c r="AJ2345">
        <v>917.24276823634648</v>
      </c>
      <c r="AK2345">
        <v>726.50923122345398</v>
      </c>
      <c r="AL2345">
        <v>565.86712560563785</v>
      </c>
      <c r="AX2345" s="248"/>
      <c r="AY2345" s="252"/>
    </row>
    <row r="2346" spans="30:51" x14ac:dyDescent="0.25">
      <c r="AD2346">
        <v>2332</v>
      </c>
      <c r="AE2346">
        <v>1461.5445517887492</v>
      </c>
      <c r="AF2346">
        <v>1991.1029346103837</v>
      </c>
      <c r="AG2346">
        <v>771.33842713999707</v>
      </c>
      <c r="AH2346">
        <v>890.03092805979418</v>
      </c>
      <c r="AI2346">
        <v>932.13195723070476</v>
      </c>
      <c r="AJ2346">
        <v>1343.2933085448194</v>
      </c>
      <c r="AK2346">
        <v>774.94508679146179</v>
      </c>
      <c r="AL2346">
        <v>790.5839401934935</v>
      </c>
      <c r="AX2346" s="248"/>
      <c r="AY2346" s="252"/>
    </row>
    <row r="2347" spans="30:51" x14ac:dyDescent="0.25">
      <c r="AD2347">
        <v>2333</v>
      </c>
      <c r="AE2347">
        <v>1565.7354384975363</v>
      </c>
      <c r="AF2347">
        <v>1741.3921217117954</v>
      </c>
      <c r="AG2347">
        <v>848.87787489950244</v>
      </c>
      <c r="AH2347">
        <v>792.22399006397563</v>
      </c>
      <c r="AI2347">
        <v>986.111656287458</v>
      </c>
      <c r="AJ2347">
        <v>779.81375189981134</v>
      </c>
      <c r="AK2347">
        <v>698.64423129042711</v>
      </c>
      <c r="AL2347">
        <v>656.53979348153462</v>
      </c>
      <c r="AX2347" s="248"/>
      <c r="AY2347" s="252"/>
    </row>
    <row r="2348" spans="30:51" x14ac:dyDescent="0.25">
      <c r="AD2348">
        <v>2334</v>
      </c>
      <c r="AE2348">
        <v>1132.1489522496427</v>
      </c>
      <c r="AF2348">
        <v>1265.4208739475671</v>
      </c>
      <c r="AG2348">
        <v>1098.1135039486167</v>
      </c>
      <c r="AH2348">
        <v>882.61035628196646</v>
      </c>
      <c r="AI2348">
        <v>496.46743294698962</v>
      </c>
      <c r="AJ2348">
        <v>530.83689295715624</v>
      </c>
      <c r="AK2348">
        <v>1021.0822502038254</v>
      </c>
      <c r="AL2348">
        <v>462.40711107174525</v>
      </c>
      <c r="AX2348" s="248"/>
      <c r="AY2348" s="252"/>
    </row>
    <row r="2349" spans="30:51" x14ac:dyDescent="0.25">
      <c r="AD2349">
        <v>2335</v>
      </c>
      <c r="AE2349">
        <v>1201.2134361822823</v>
      </c>
      <c r="AF2349">
        <v>1518.9080711416518</v>
      </c>
      <c r="AG2349">
        <v>1031.6553670886874</v>
      </c>
      <c r="AH2349">
        <v>831.3598049719094</v>
      </c>
      <c r="AI2349">
        <v>771.03212316397867</v>
      </c>
      <c r="AJ2349">
        <v>690.86147869986939</v>
      </c>
      <c r="AK2349">
        <v>437.58801950526913</v>
      </c>
      <c r="AL2349">
        <v>691.82775393803036</v>
      </c>
      <c r="AX2349" s="248"/>
      <c r="AY2349" s="252"/>
    </row>
    <row r="2350" spans="30:51" x14ac:dyDescent="0.25">
      <c r="AD2350">
        <v>2336</v>
      </c>
      <c r="AE2350">
        <v>1223.9085836649317</v>
      </c>
      <c r="AF2350">
        <v>1667.5360947523113</v>
      </c>
      <c r="AG2350">
        <v>762.7382662236613</v>
      </c>
      <c r="AH2350">
        <v>729.43995064222543</v>
      </c>
      <c r="AI2350">
        <v>950.96824519970346</v>
      </c>
      <c r="AJ2350">
        <v>629.68346554898869</v>
      </c>
      <c r="AK2350">
        <v>556.65926196070507</v>
      </c>
      <c r="AL2350">
        <v>582.21965697851351</v>
      </c>
      <c r="AX2350" s="248"/>
      <c r="AY2350" s="252"/>
    </row>
    <row r="2351" spans="30:51" x14ac:dyDescent="0.25">
      <c r="AD2351">
        <v>2337</v>
      </c>
      <c r="AE2351">
        <v>1342.9925396211165</v>
      </c>
      <c r="AF2351">
        <v>1780.6929178478704</v>
      </c>
      <c r="AG2351">
        <v>768.10190017674472</v>
      </c>
      <c r="AH2351">
        <v>550.30210931179056</v>
      </c>
      <c r="AI2351">
        <v>623.43678202402316</v>
      </c>
      <c r="AJ2351">
        <v>558.64438319230624</v>
      </c>
      <c r="AK2351">
        <v>620.70267144079298</v>
      </c>
      <c r="AL2351">
        <v>779.22231054203246</v>
      </c>
      <c r="AX2351" s="248"/>
      <c r="AY2351" s="252"/>
    </row>
    <row r="2352" spans="30:51" x14ac:dyDescent="0.25">
      <c r="AD2352">
        <v>2338</v>
      </c>
      <c r="AE2352">
        <v>1175.3460630875779</v>
      </c>
      <c r="AF2352">
        <v>1112.2248637733346</v>
      </c>
      <c r="AG2352">
        <v>957.82874057540994</v>
      </c>
      <c r="AH2352">
        <v>980.68273000665022</v>
      </c>
      <c r="AI2352">
        <v>701.07066124974676</v>
      </c>
      <c r="AJ2352">
        <v>611.11221424628536</v>
      </c>
      <c r="AK2352">
        <v>493.86806129579736</v>
      </c>
      <c r="AL2352">
        <v>1019.3352884208866</v>
      </c>
      <c r="AX2352" s="248"/>
      <c r="AY2352" s="252"/>
    </row>
    <row r="2353" spans="30:51" x14ac:dyDescent="0.25">
      <c r="AD2353">
        <v>2339</v>
      </c>
      <c r="AE2353">
        <v>1869.2122190401233</v>
      </c>
      <c r="AF2353">
        <v>1530.80802067186</v>
      </c>
      <c r="AG2353">
        <v>756.71400332181622</v>
      </c>
      <c r="AH2353">
        <v>878.41191383041576</v>
      </c>
      <c r="AI2353">
        <v>483.82099638828055</v>
      </c>
      <c r="AJ2353">
        <v>674.12770289313573</v>
      </c>
      <c r="AK2353">
        <v>702.12530928596038</v>
      </c>
      <c r="AL2353">
        <v>435.28895928477584</v>
      </c>
      <c r="AX2353" s="248"/>
      <c r="AY2353" s="252"/>
    </row>
    <row r="2354" spans="30:51" x14ac:dyDescent="0.25">
      <c r="AD2354">
        <v>2340</v>
      </c>
      <c r="AE2354">
        <v>1636.2382815327785</v>
      </c>
      <c r="AF2354">
        <v>1871.1720903285025</v>
      </c>
      <c r="AG2354">
        <v>1373.0181177188704</v>
      </c>
      <c r="AH2354">
        <v>530.67451955192473</v>
      </c>
      <c r="AI2354">
        <v>615.50591671224674</v>
      </c>
      <c r="AJ2354">
        <v>853.9200370294601</v>
      </c>
      <c r="AK2354">
        <v>544.02123974977121</v>
      </c>
      <c r="AL2354">
        <v>584.56405993274132</v>
      </c>
      <c r="AX2354" s="248"/>
      <c r="AY2354" s="252"/>
    </row>
    <row r="2355" spans="30:51" x14ac:dyDescent="0.25">
      <c r="AD2355">
        <v>2341</v>
      </c>
      <c r="AE2355">
        <v>1500.7633589096167</v>
      </c>
      <c r="AF2355">
        <v>1507.6862601426956</v>
      </c>
      <c r="AG2355">
        <v>857.15254015375081</v>
      </c>
      <c r="AH2355">
        <v>770.85232450795752</v>
      </c>
      <c r="AI2355">
        <v>714.46983907638685</v>
      </c>
      <c r="AJ2355">
        <v>872.70171176748374</v>
      </c>
      <c r="AK2355">
        <v>652.32712401583217</v>
      </c>
      <c r="AL2355">
        <v>474.22504263045141</v>
      </c>
      <c r="AX2355" s="248"/>
      <c r="AY2355" s="252"/>
    </row>
    <row r="2356" spans="30:51" x14ac:dyDescent="0.25">
      <c r="AD2356">
        <v>2342</v>
      </c>
      <c r="AE2356">
        <v>1281.1246263103023</v>
      </c>
      <c r="AF2356">
        <v>1617.6865761037093</v>
      </c>
      <c r="AG2356">
        <v>747.49083882397076</v>
      </c>
      <c r="AH2356">
        <v>687.33225477372071</v>
      </c>
      <c r="AI2356">
        <v>516.95687392353489</v>
      </c>
      <c r="AJ2356">
        <v>621.29227392577809</v>
      </c>
      <c r="AK2356">
        <v>340.66237938978054</v>
      </c>
      <c r="AL2356">
        <v>610.66321544480809</v>
      </c>
      <c r="AX2356" s="248"/>
      <c r="AY2356" s="252"/>
    </row>
    <row r="2357" spans="30:51" x14ac:dyDescent="0.25">
      <c r="AD2357">
        <v>2343</v>
      </c>
      <c r="AE2357">
        <v>1688.7268264744685</v>
      </c>
      <c r="AF2357">
        <v>1777.6393604421471</v>
      </c>
      <c r="AG2357">
        <v>808.0682193795858</v>
      </c>
      <c r="AH2357">
        <v>670.96129415515713</v>
      </c>
      <c r="AI2357">
        <v>504.63368121618686</v>
      </c>
      <c r="AJ2357">
        <v>512.62494199776029</v>
      </c>
      <c r="AK2357">
        <v>657.73048848566634</v>
      </c>
      <c r="AL2357">
        <v>889.27864112004841</v>
      </c>
      <c r="AX2357" s="248"/>
      <c r="AY2357" s="252"/>
    </row>
    <row r="2358" spans="30:51" x14ac:dyDescent="0.25">
      <c r="AD2358">
        <v>2344</v>
      </c>
      <c r="AE2358">
        <v>1704.2659639320614</v>
      </c>
      <c r="AF2358">
        <v>1723.8741803475168</v>
      </c>
      <c r="AG2358">
        <v>845.3706931268274</v>
      </c>
      <c r="AH2358">
        <v>825.53845813867395</v>
      </c>
      <c r="AI2358">
        <v>998.04349871463296</v>
      </c>
      <c r="AJ2358">
        <v>853.93600035048576</v>
      </c>
      <c r="AK2358">
        <v>450.3121550294581</v>
      </c>
      <c r="AL2358">
        <v>515.38688524911015</v>
      </c>
      <c r="AX2358" s="248"/>
      <c r="AY2358" s="252"/>
    </row>
    <row r="2359" spans="30:51" x14ac:dyDescent="0.25">
      <c r="AD2359">
        <v>2345</v>
      </c>
      <c r="AE2359">
        <v>1575.2437923817165</v>
      </c>
      <c r="AF2359">
        <v>2093.0969787364288</v>
      </c>
      <c r="AG2359">
        <v>1281.3294268292684</v>
      </c>
      <c r="AH2359">
        <v>697.9166065469559</v>
      </c>
      <c r="AI2359">
        <v>580.28131339569291</v>
      </c>
      <c r="AJ2359">
        <v>736.55220464221168</v>
      </c>
      <c r="AK2359">
        <v>582.5660548260937</v>
      </c>
      <c r="AL2359">
        <v>433.38327068729029</v>
      </c>
      <c r="AX2359" s="248"/>
      <c r="AY2359" s="252"/>
    </row>
    <row r="2360" spans="30:51" x14ac:dyDescent="0.25">
      <c r="AD2360">
        <v>2346</v>
      </c>
      <c r="AE2360">
        <v>1905.9737933009874</v>
      </c>
      <c r="AF2360">
        <v>2243.8897183053546</v>
      </c>
      <c r="AG2360">
        <v>1037.4066270963958</v>
      </c>
      <c r="AH2360">
        <v>805.89503914654233</v>
      </c>
      <c r="AI2360">
        <v>386.78989161511561</v>
      </c>
      <c r="AJ2360">
        <v>671.26988212699735</v>
      </c>
      <c r="AK2360">
        <v>995.24568536717834</v>
      </c>
      <c r="AL2360">
        <v>805.41953764813525</v>
      </c>
      <c r="AX2360" s="248"/>
      <c r="AY2360" s="252"/>
    </row>
    <row r="2361" spans="30:51" x14ac:dyDescent="0.25">
      <c r="AD2361">
        <v>2347</v>
      </c>
      <c r="AE2361">
        <v>1486.8560669167405</v>
      </c>
      <c r="AF2361">
        <v>1848.2965034444373</v>
      </c>
      <c r="AG2361">
        <v>969.30776322592067</v>
      </c>
      <c r="AH2361">
        <v>630.20032173021991</v>
      </c>
      <c r="AI2361">
        <v>543.39384659804136</v>
      </c>
      <c r="AJ2361">
        <v>1065.8695070832048</v>
      </c>
      <c r="AK2361">
        <v>846.08718136949074</v>
      </c>
      <c r="AL2361">
        <v>416.59299600668652</v>
      </c>
      <c r="AX2361" s="248"/>
      <c r="AY2361" s="252"/>
    </row>
    <row r="2362" spans="30:51" x14ac:dyDescent="0.25">
      <c r="AD2362">
        <v>2348</v>
      </c>
      <c r="AE2362">
        <v>1483.7166968862798</v>
      </c>
      <c r="AF2362">
        <v>1427.0890436508066</v>
      </c>
      <c r="AG2362">
        <v>1171.7013267276748</v>
      </c>
      <c r="AH2362">
        <v>892.95826793106335</v>
      </c>
      <c r="AI2362">
        <v>691.42672198422736</v>
      </c>
      <c r="AJ2362">
        <v>1114.9154969811968</v>
      </c>
      <c r="AK2362">
        <v>727.22020723901983</v>
      </c>
      <c r="AL2362">
        <v>876.12829963841534</v>
      </c>
      <c r="AX2362" s="248"/>
      <c r="AY2362" s="252"/>
    </row>
    <row r="2363" spans="30:51" x14ac:dyDescent="0.25">
      <c r="AD2363">
        <v>2349</v>
      </c>
      <c r="AE2363">
        <v>1898.2894366891842</v>
      </c>
      <c r="AF2363">
        <v>1843.32040149455</v>
      </c>
      <c r="AG2363">
        <v>885.78591082981552</v>
      </c>
      <c r="AH2363">
        <v>732.51925431661198</v>
      </c>
      <c r="AI2363">
        <v>575.7051871542609</v>
      </c>
      <c r="AJ2363">
        <v>711.60613572085219</v>
      </c>
      <c r="AK2363">
        <v>386.97279738481291</v>
      </c>
      <c r="AL2363">
        <v>284.53460632695692</v>
      </c>
      <c r="AX2363" s="248"/>
      <c r="AY2363" s="252"/>
    </row>
    <row r="2364" spans="30:51" x14ac:dyDescent="0.25">
      <c r="AD2364">
        <v>2350</v>
      </c>
      <c r="AE2364">
        <v>1470.3220486151984</v>
      </c>
      <c r="AF2364">
        <v>1272.4250890028311</v>
      </c>
      <c r="AG2364">
        <v>1327.4794724474018</v>
      </c>
      <c r="AH2364">
        <v>639.26052188418123</v>
      </c>
      <c r="AI2364">
        <v>712.0193997389282</v>
      </c>
      <c r="AJ2364">
        <v>717.88977751981224</v>
      </c>
      <c r="AK2364">
        <v>882.4316405782896</v>
      </c>
      <c r="AL2364">
        <v>772.39363691450251</v>
      </c>
      <c r="AX2364" s="248"/>
      <c r="AY2364" s="252"/>
    </row>
    <row r="2365" spans="30:51" x14ac:dyDescent="0.25">
      <c r="AD2365">
        <v>2351</v>
      </c>
      <c r="AE2365">
        <v>1473.3150119608367</v>
      </c>
      <c r="AF2365">
        <v>1684.249483780791</v>
      </c>
      <c r="AG2365">
        <v>1383.6543769439859</v>
      </c>
      <c r="AH2365">
        <v>1109.1473019202144</v>
      </c>
      <c r="AI2365">
        <v>735.32383403327253</v>
      </c>
      <c r="AJ2365">
        <v>495.3663323365501</v>
      </c>
      <c r="AK2365">
        <v>599.46039052338972</v>
      </c>
      <c r="AL2365">
        <v>1037.7220674176908</v>
      </c>
      <c r="AX2365" s="248"/>
      <c r="AY2365" s="252"/>
    </row>
    <row r="2366" spans="30:51" x14ac:dyDescent="0.25">
      <c r="AD2366">
        <v>2352</v>
      </c>
      <c r="AE2366">
        <v>1314.820274009696</v>
      </c>
      <c r="AF2366">
        <v>1116.5598619217967</v>
      </c>
      <c r="AG2366">
        <v>1085.6381165124722</v>
      </c>
      <c r="AH2366">
        <v>1309.4106317434719</v>
      </c>
      <c r="AI2366">
        <v>584.34977394742793</v>
      </c>
      <c r="AJ2366">
        <v>758.90491582747836</v>
      </c>
      <c r="AK2366">
        <v>618.66482787520363</v>
      </c>
      <c r="AL2366">
        <v>743.34310136945169</v>
      </c>
      <c r="AX2366" s="248"/>
      <c r="AY2366" s="252"/>
    </row>
    <row r="2367" spans="30:51" x14ac:dyDescent="0.25">
      <c r="AD2367">
        <v>2353</v>
      </c>
      <c r="AE2367">
        <v>1340.199345150789</v>
      </c>
      <c r="AF2367">
        <v>1993.6137792975483</v>
      </c>
      <c r="AG2367">
        <v>1194.050859867695</v>
      </c>
      <c r="AH2367">
        <v>869.90335773578465</v>
      </c>
      <c r="AI2367">
        <v>853.44522084324706</v>
      </c>
      <c r="AJ2367">
        <v>1043.5552172259656</v>
      </c>
      <c r="AK2367">
        <v>421.36011042248708</v>
      </c>
      <c r="AL2367">
        <v>586.84460665475967</v>
      </c>
      <c r="AX2367" s="248"/>
      <c r="AY2367" s="252"/>
    </row>
    <row r="2368" spans="30:51" x14ac:dyDescent="0.25">
      <c r="AD2368">
        <v>2354</v>
      </c>
      <c r="AE2368">
        <v>1655.0530259957402</v>
      </c>
      <c r="AF2368">
        <v>1337.0220751824418</v>
      </c>
      <c r="AG2368">
        <v>638.61639869087617</v>
      </c>
      <c r="AH2368">
        <v>804.35579406110321</v>
      </c>
      <c r="AI2368">
        <v>541.10725591755249</v>
      </c>
      <c r="AJ2368">
        <v>548.35548087024063</v>
      </c>
      <c r="AK2368">
        <v>538.89569548764052</v>
      </c>
      <c r="AL2368">
        <v>732.80060529173886</v>
      </c>
      <c r="AX2368" s="248"/>
      <c r="AY2368" s="252"/>
    </row>
    <row r="2369" spans="30:51" x14ac:dyDescent="0.25">
      <c r="AD2369">
        <v>2355</v>
      </c>
      <c r="AE2369">
        <v>1371.5627859874769</v>
      </c>
      <c r="AF2369">
        <v>1642.8140553019832</v>
      </c>
      <c r="AG2369">
        <v>1255.4012160263228</v>
      </c>
      <c r="AH2369">
        <v>1141.9372723636618</v>
      </c>
      <c r="AI2369">
        <v>829.79289896479031</v>
      </c>
      <c r="AJ2369">
        <v>577.27864809876439</v>
      </c>
      <c r="AK2369">
        <v>573.40593980312656</v>
      </c>
      <c r="AL2369">
        <v>438.75677813567108</v>
      </c>
      <c r="AX2369" s="248"/>
      <c r="AY2369" s="252"/>
    </row>
    <row r="2370" spans="30:51" x14ac:dyDescent="0.25">
      <c r="AD2370">
        <v>2356</v>
      </c>
      <c r="AE2370">
        <v>1199.3962562980787</v>
      </c>
      <c r="AF2370">
        <v>1439.067031530273</v>
      </c>
      <c r="AG2370">
        <v>662.2336149540788</v>
      </c>
      <c r="AH2370">
        <v>719.01440974531306</v>
      </c>
      <c r="AI2370">
        <v>534.3928508431884</v>
      </c>
      <c r="AJ2370">
        <v>599.07263321486221</v>
      </c>
      <c r="AK2370">
        <v>628.72712436436905</v>
      </c>
      <c r="AL2370">
        <v>640.1577635201769</v>
      </c>
      <c r="AX2370" s="248"/>
      <c r="AY2370" s="252"/>
    </row>
    <row r="2371" spans="30:51" x14ac:dyDescent="0.25">
      <c r="AD2371">
        <v>2357</v>
      </c>
      <c r="AE2371">
        <v>2282.9310258964842</v>
      </c>
      <c r="AF2371">
        <v>1958.9768528387572</v>
      </c>
      <c r="AG2371">
        <v>957.84878541159924</v>
      </c>
      <c r="AH2371">
        <v>663.8448427138436</v>
      </c>
      <c r="AI2371">
        <v>597.98679802909533</v>
      </c>
      <c r="AJ2371">
        <v>644.34451908393294</v>
      </c>
      <c r="AK2371">
        <v>543.8714836222382</v>
      </c>
      <c r="AL2371">
        <v>950.40856334336991</v>
      </c>
      <c r="AX2371" s="248"/>
      <c r="AY2371" s="252"/>
    </row>
    <row r="2372" spans="30:51" x14ac:dyDescent="0.25">
      <c r="AD2372">
        <v>2358</v>
      </c>
      <c r="AE2372">
        <v>1860.2954617311445</v>
      </c>
      <c r="AF2372">
        <v>1795.8640743984797</v>
      </c>
      <c r="AG2372">
        <v>914.35670033597216</v>
      </c>
      <c r="AH2372">
        <v>773.43792536231047</v>
      </c>
      <c r="AI2372">
        <v>1149.9673767187633</v>
      </c>
      <c r="AJ2372">
        <v>1022.9588436689435</v>
      </c>
      <c r="AK2372">
        <v>793.74297360711444</v>
      </c>
      <c r="AL2372">
        <v>650.90271656668131</v>
      </c>
      <c r="AX2372" s="248"/>
      <c r="AY2372" s="252"/>
    </row>
    <row r="2373" spans="30:51" x14ac:dyDescent="0.25">
      <c r="AD2373">
        <v>2359</v>
      </c>
      <c r="AE2373">
        <v>1715.500483082144</v>
      </c>
      <c r="AF2373">
        <v>1377.2708376396229</v>
      </c>
      <c r="AG2373">
        <v>815.49727585047458</v>
      </c>
      <c r="AH2373">
        <v>702.29843798729394</v>
      </c>
      <c r="AI2373">
        <v>508.45552994361776</v>
      </c>
      <c r="AJ2373">
        <v>553.31469673460799</v>
      </c>
      <c r="AK2373">
        <v>338.01418493918953</v>
      </c>
      <c r="AL2373">
        <v>642.17363062118989</v>
      </c>
      <c r="AX2373" s="248"/>
      <c r="AY2373" s="252"/>
    </row>
    <row r="2374" spans="30:51" x14ac:dyDescent="0.25">
      <c r="AD2374">
        <v>2360</v>
      </c>
      <c r="AE2374">
        <v>1162.4769681148234</v>
      </c>
      <c r="AF2374">
        <v>2204.1881555471859</v>
      </c>
      <c r="AG2374">
        <v>1235.9397989886518</v>
      </c>
      <c r="AH2374">
        <v>647.79686456658203</v>
      </c>
      <c r="AI2374">
        <v>997.59664690493742</v>
      </c>
      <c r="AJ2374">
        <v>814.91913660018326</v>
      </c>
      <c r="AK2374">
        <v>383.77898129025652</v>
      </c>
      <c r="AL2374">
        <v>963.49577726375855</v>
      </c>
      <c r="AX2374" s="248"/>
      <c r="AY2374" s="252"/>
    </row>
    <row r="2375" spans="30:51" x14ac:dyDescent="0.25">
      <c r="AD2375">
        <v>2361</v>
      </c>
      <c r="AE2375">
        <v>1780.3121638361326</v>
      </c>
      <c r="AF2375">
        <v>2175.2411086230995</v>
      </c>
      <c r="AG2375">
        <v>999.58322013970758</v>
      </c>
      <c r="AH2375">
        <v>1056.5646739144026</v>
      </c>
      <c r="AI2375">
        <v>761.9171553457868</v>
      </c>
      <c r="AJ2375">
        <v>647.00108334015783</v>
      </c>
      <c r="AK2375">
        <v>961.01969090790192</v>
      </c>
      <c r="AL2375">
        <v>861.07568462968948</v>
      </c>
      <c r="AX2375" s="248"/>
      <c r="AY2375" s="252"/>
    </row>
    <row r="2376" spans="30:51" x14ac:dyDescent="0.25">
      <c r="AD2376">
        <v>2362</v>
      </c>
      <c r="AE2376">
        <v>1816.4600002860093</v>
      </c>
      <c r="AF2376">
        <v>1207.106690434709</v>
      </c>
      <c r="AG2376">
        <v>923.68964601146581</v>
      </c>
      <c r="AH2376">
        <v>737.0646196160684</v>
      </c>
      <c r="AI2376">
        <v>559.50407091968918</v>
      </c>
      <c r="AJ2376">
        <v>1090.1410427507419</v>
      </c>
      <c r="AK2376">
        <v>1052.5361563413408</v>
      </c>
      <c r="AL2376">
        <v>719.81054870173398</v>
      </c>
      <c r="AX2376" s="248"/>
      <c r="AY2376" s="252"/>
    </row>
    <row r="2377" spans="30:51" x14ac:dyDescent="0.25">
      <c r="AD2377">
        <v>2363</v>
      </c>
      <c r="AE2377">
        <v>1673.9345043140752</v>
      </c>
      <c r="AF2377">
        <v>1636.6687748333004</v>
      </c>
      <c r="AG2377">
        <v>1099.9729872547255</v>
      </c>
      <c r="AH2377">
        <v>505.09990769000422</v>
      </c>
      <c r="AI2377">
        <v>545.86774317054073</v>
      </c>
      <c r="AJ2377">
        <v>570.69508633334533</v>
      </c>
      <c r="AK2377">
        <v>620.09605970774567</v>
      </c>
      <c r="AL2377">
        <v>513.29158234555086</v>
      </c>
      <c r="AX2377" s="248"/>
      <c r="AY2377" s="252"/>
    </row>
    <row r="2378" spans="30:51" x14ac:dyDescent="0.25">
      <c r="AD2378">
        <v>2364</v>
      </c>
      <c r="AE2378">
        <v>1836.5475694155803</v>
      </c>
      <c r="AF2378">
        <v>2071.1780992453869</v>
      </c>
      <c r="AG2378">
        <v>1130.9474117987982</v>
      </c>
      <c r="AH2378">
        <v>622.94355944147298</v>
      </c>
      <c r="AI2378">
        <v>453.10948778926206</v>
      </c>
      <c r="AJ2378">
        <v>519.49827089893381</v>
      </c>
      <c r="AK2378">
        <v>504.10031999988439</v>
      </c>
      <c r="AL2378">
        <v>552.50267696203866</v>
      </c>
      <c r="AX2378" s="248"/>
      <c r="AY2378" s="252"/>
    </row>
    <row r="2379" spans="30:51" x14ac:dyDescent="0.25">
      <c r="AD2379">
        <v>2365</v>
      </c>
      <c r="AE2379">
        <v>1419.7587614472859</v>
      </c>
      <c r="AF2379">
        <v>1900.8055304506206</v>
      </c>
      <c r="AG2379">
        <v>1053.8075406507692</v>
      </c>
      <c r="AH2379">
        <v>621.52715562920707</v>
      </c>
      <c r="AI2379">
        <v>778.42034418576043</v>
      </c>
      <c r="AJ2379">
        <v>719.28710857095223</v>
      </c>
      <c r="AK2379">
        <v>483.14274506008587</v>
      </c>
      <c r="AL2379">
        <v>547.72947723453274</v>
      </c>
      <c r="AX2379" s="248"/>
      <c r="AY2379" s="252"/>
    </row>
    <row r="2380" spans="30:51" x14ac:dyDescent="0.25">
      <c r="AD2380">
        <v>2366</v>
      </c>
      <c r="AE2380">
        <v>1622.442190690226</v>
      </c>
      <c r="AF2380">
        <v>2012.1497622871511</v>
      </c>
      <c r="AG2380">
        <v>1166.5613166884621</v>
      </c>
      <c r="AH2380">
        <v>639.75527659726367</v>
      </c>
      <c r="AI2380">
        <v>613.91319490993067</v>
      </c>
      <c r="AJ2380">
        <v>611.55084270767031</v>
      </c>
      <c r="AK2380">
        <v>678.98204709952643</v>
      </c>
      <c r="AL2380">
        <v>795.32953282743188</v>
      </c>
      <c r="AX2380" s="248"/>
      <c r="AY2380" s="252"/>
    </row>
    <row r="2381" spans="30:51" x14ac:dyDescent="0.25">
      <c r="AD2381">
        <v>2367</v>
      </c>
      <c r="AE2381">
        <v>1206.2265221020098</v>
      </c>
      <c r="AF2381">
        <v>1780.3207811151144</v>
      </c>
      <c r="AG2381">
        <v>1132.5068432204748</v>
      </c>
      <c r="AH2381">
        <v>919.46189041316882</v>
      </c>
      <c r="AI2381">
        <v>893.66751551745779</v>
      </c>
      <c r="AJ2381">
        <v>346.09801770128342</v>
      </c>
      <c r="AK2381">
        <v>505.6197500040787</v>
      </c>
      <c r="AL2381">
        <v>794.15634345981994</v>
      </c>
      <c r="AX2381" s="248"/>
      <c r="AY2381" s="252"/>
    </row>
    <row r="2382" spans="30:51" x14ac:dyDescent="0.25">
      <c r="AD2382">
        <v>2368</v>
      </c>
      <c r="AE2382">
        <v>1669.1151233334372</v>
      </c>
      <c r="AF2382">
        <v>1345.301148330884</v>
      </c>
      <c r="AG2382">
        <v>692.57952900611258</v>
      </c>
      <c r="AH2382">
        <v>689.71520042291263</v>
      </c>
      <c r="AI2382">
        <v>765.58412669987979</v>
      </c>
      <c r="AJ2382">
        <v>581.04569256480772</v>
      </c>
      <c r="AK2382">
        <v>700.80110545867319</v>
      </c>
      <c r="AL2382">
        <v>485.28346761451951</v>
      </c>
      <c r="AX2382" s="248"/>
      <c r="AY2382" s="252"/>
    </row>
    <row r="2383" spans="30:51" x14ac:dyDescent="0.25">
      <c r="AD2383">
        <v>2369</v>
      </c>
      <c r="AE2383">
        <v>1964.7172528768867</v>
      </c>
      <c r="AF2383">
        <v>1658.3040830608384</v>
      </c>
      <c r="AG2383">
        <v>1038.0640850069162</v>
      </c>
      <c r="AH2383">
        <v>630.15339017388624</v>
      </c>
      <c r="AI2383">
        <v>623.24895058868265</v>
      </c>
      <c r="AJ2383">
        <v>492.20543982193914</v>
      </c>
      <c r="AK2383">
        <v>649.07098739694641</v>
      </c>
      <c r="AL2383">
        <v>947.82091982715133</v>
      </c>
      <c r="AX2383" s="248"/>
      <c r="AY2383" s="252"/>
    </row>
    <row r="2384" spans="30:51" x14ac:dyDescent="0.25">
      <c r="AD2384">
        <v>2370</v>
      </c>
      <c r="AE2384">
        <v>1361.7447708540444</v>
      </c>
      <c r="AF2384">
        <v>1299.3514287909011</v>
      </c>
      <c r="AG2384">
        <v>1020.5513983141441</v>
      </c>
      <c r="AH2384">
        <v>777.32010421837253</v>
      </c>
      <c r="AI2384">
        <v>704.47806597172519</v>
      </c>
      <c r="AJ2384">
        <v>692.66500329084136</v>
      </c>
      <c r="AK2384">
        <v>896.35651721395016</v>
      </c>
      <c r="AL2384">
        <v>522.6142586659912</v>
      </c>
      <c r="AX2384" s="248"/>
      <c r="AY2384" s="252"/>
    </row>
    <row r="2385" spans="30:51" x14ac:dyDescent="0.25">
      <c r="AD2385">
        <v>2371</v>
      </c>
      <c r="AE2385">
        <v>1098.2985971624225</v>
      </c>
      <c r="AF2385">
        <v>1435.8021478806345</v>
      </c>
      <c r="AG2385">
        <v>782.81236107875964</v>
      </c>
      <c r="AH2385">
        <v>600.54530672758392</v>
      </c>
      <c r="AI2385">
        <v>662.08206313894902</v>
      </c>
      <c r="AJ2385">
        <v>667.47622593671292</v>
      </c>
      <c r="AK2385">
        <v>580.21342744285027</v>
      </c>
      <c r="AL2385">
        <v>590.37231087729731</v>
      </c>
      <c r="AX2385" s="248"/>
      <c r="AY2385" s="252"/>
    </row>
    <row r="2386" spans="30:51" x14ac:dyDescent="0.25">
      <c r="AD2386">
        <v>2372</v>
      </c>
      <c r="AE2386">
        <v>1709.9949310295406</v>
      </c>
      <c r="AF2386">
        <v>1428.4882433904177</v>
      </c>
      <c r="AG2386">
        <v>766.98495174014329</v>
      </c>
      <c r="AH2386">
        <v>602.91310666661684</v>
      </c>
      <c r="AI2386">
        <v>558.32801391420674</v>
      </c>
      <c r="AJ2386">
        <v>653.43188312919324</v>
      </c>
      <c r="AK2386">
        <v>829.99738672475098</v>
      </c>
      <c r="AL2386">
        <v>592.30729082651669</v>
      </c>
      <c r="AX2386" s="248"/>
      <c r="AY2386" s="252"/>
    </row>
    <row r="2387" spans="30:51" x14ac:dyDescent="0.25">
      <c r="AD2387">
        <v>2373</v>
      </c>
      <c r="AE2387">
        <v>1636.5920417046073</v>
      </c>
      <c r="AF2387">
        <v>1719.5748561446271</v>
      </c>
      <c r="AG2387">
        <v>890.88989313948855</v>
      </c>
      <c r="AH2387">
        <v>812.89200386667653</v>
      </c>
      <c r="AI2387">
        <v>590.14730851392017</v>
      </c>
      <c r="AJ2387">
        <v>743.08310766983584</v>
      </c>
      <c r="AK2387">
        <v>496.68569685427724</v>
      </c>
      <c r="AL2387">
        <v>208.5499662253124</v>
      </c>
      <c r="AX2387" s="248"/>
      <c r="AY2387" s="252"/>
    </row>
    <row r="2388" spans="30:51" x14ac:dyDescent="0.25">
      <c r="AD2388">
        <v>2374</v>
      </c>
      <c r="AE2388">
        <v>1575.1732556526297</v>
      </c>
      <c r="AF2388">
        <v>2025.0916435937279</v>
      </c>
      <c r="AG2388">
        <v>857.0458758304834</v>
      </c>
      <c r="AH2388">
        <v>897.54376409229019</v>
      </c>
      <c r="AI2388">
        <v>690.16435463393009</v>
      </c>
      <c r="AJ2388">
        <v>443.21825515964611</v>
      </c>
      <c r="AK2388">
        <v>508.45668617277875</v>
      </c>
      <c r="AL2388">
        <v>1161.1582637220981</v>
      </c>
      <c r="AX2388" s="248"/>
      <c r="AY2388" s="252"/>
    </row>
    <row r="2389" spans="30:51" x14ac:dyDescent="0.25">
      <c r="AD2389">
        <v>2375</v>
      </c>
      <c r="AE2389">
        <v>1327.0297226956368</v>
      </c>
      <c r="AF2389">
        <v>1165.9365494413714</v>
      </c>
      <c r="AG2389">
        <v>880.29086748860732</v>
      </c>
      <c r="AH2389">
        <v>954.40606357515037</v>
      </c>
      <c r="AI2389">
        <v>769.88172310688537</v>
      </c>
      <c r="AJ2389">
        <v>831.51518046083493</v>
      </c>
      <c r="AK2389">
        <v>526.12551893551984</v>
      </c>
      <c r="AL2389">
        <v>869.82939582994209</v>
      </c>
      <c r="AX2389" s="248"/>
      <c r="AY2389" s="252"/>
    </row>
    <row r="2390" spans="30:51" x14ac:dyDescent="0.25">
      <c r="AD2390">
        <v>2376</v>
      </c>
      <c r="AE2390">
        <v>1551.7937534803218</v>
      </c>
      <c r="AF2390">
        <v>1488.9874984114613</v>
      </c>
      <c r="AG2390">
        <v>980.41532737355749</v>
      </c>
      <c r="AH2390">
        <v>620.27648634515538</v>
      </c>
      <c r="AI2390">
        <v>497.76121369157568</v>
      </c>
      <c r="AJ2390">
        <v>1249.8516628812063</v>
      </c>
      <c r="AK2390">
        <v>877.60415268354757</v>
      </c>
      <c r="AL2390">
        <v>520.23862816529208</v>
      </c>
      <c r="AX2390" s="248"/>
      <c r="AY2390" s="252"/>
    </row>
    <row r="2391" spans="30:51" x14ac:dyDescent="0.25">
      <c r="AD2391">
        <v>2377</v>
      </c>
      <c r="AE2391">
        <v>1577.6517806625725</v>
      </c>
      <c r="AF2391">
        <v>1420.4074308198133</v>
      </c>
      <c r="AG2391">
        <v>994.11965437817321</v>
      </c>
      <c r="AH2391">
        <v>1074.725752268256</v>
      </c>
      <c r="AI2391">
        <v>674.29839918444929</v>
      </c>
      <c r="AJ2391">
        <v>805.21163724390158</v>
      </c>
      <c r="AK2391">
        <v>497.11018273464549</v>
      </c>
      <c r="AL2391">
        <v>608.90176886765391</v>
      </c>
      <c r="AX2391" s="248"/>
      <c r="AY2391" s="252"/>
    </row>
    <row r="2392" spans="30:51" x14ac:dyDescent="0.25">
      <c r="AD2392">
        <v>2378</v>
      </c>
      <c r="AE2392">
        <v>1192.1270455027563</v>
      </c>
      <c r="AF2392">
        <v>1520.6644250102354</v>
      </c>
      <c r="AG2392">
        <v>1024.8132640180208</v>
      </c>
      <c r="AH2392">
        <v>935.0611479894925</v>
      </c>
      <c r="AI2392">
        <v>895.32448120086553</v>
      </c>
      <c r="AJ2392">
        <v>760.5649883874612</v>
      </c>
      <c r="AK2392">
        <v>527.44849534751813</v>
      </c>
      <c r="AL2392">
        <v>578.68393456502145</v>
      </c>
      <c r="AX2392" s="248"/>
      <c r="AY2392" s="252"/>
    </row>
    <row r="2393" spans="30:51" x14ac:dyDescent="0.25">
      <c r="AD2393">
        <v>2379</v>
      </c>
      <c r="AE2393">
        <v>1424.100806367157</v>
      </c>
      <c r="AF2393">
        <v>1565.9298159098728</v>
      </c>
      <c r="AG2393">
        <v>1106.9816005884984</v>
      </c>
      <c r="AH2393">
        <v>646.65102811709835</v>
      </c>
      <c r="AI2393">
        <v>418.05963415278734</v>
      </c>
      <c r="AJ2393">
        <v>519.30778895112701</v>
      </c>
      <c r="AK2393">
        <v>619.25455994128481</v>
      </c>
      <c r="AL2393">
        <v>664.86766763902597</v>
      </c>
      <c r="AX2393" s="248"/>
      <c r="AY2393" s="252"/>
    </row>
    <row r="2394" spans="30:51" x14ac:dyDescent="0.25">
      <c r="AD2394">
        <v>2380</v>
      </c>
      <c r="AE2394">
        <v>1819.701019490923</v>
      </c>
      <c r="AF2394">
        <v>1624.2121463842009</v>
      </c>
      <c r="AG2394">
        <v>1125.2150831570225</v>
      </c>
      <c r="AH2394">
        <v>612.99211830809713</v>
      </c>
      <c r="AI2394">
        <v>464.66460247760745</v>
      </c>
      <c r="AJ2394">
        <v>529.1496995055802</v>
      </c>
      <c r="AK2394">
        <v>724.7993863052269</v>
      </c>
      <c r="AL2394">
        <v>917.73169933905388</v>
      </c>
      <c r="AX2394" s="248"/>
      <c r="AY2394" s="252"/>
    </row>
    <row r="2395" spans="30:51" x14ac:dyDescent="0.25">
      <c r="AD2395">
        <v>2381</v>
      </c>
      <c r="AE2395">
        <v>1385.8561329994338</v>
      </c>
      <c r="AF2395">
        <v>2009.9876121558279</v>
      </c>
      <c r="AG2395">
        <v>743.04780792947963</v>
      </c>
      <c r="AH2395">
        <v>989.27023076907074</v>
      </c>
      <c r="AI2395">
        <v>806.53808854264389</v>
      </c>
      <c r="AJ2395">
        <v>774.62899097380807</v>
      </c>
      <c r="AK2395">
        <v>435.61744182850805</v>
      </c>
      <c r="AL2395">
        <v>637.59819264021758</v>
      </c>
      <c r="AX2395" s="248"/>
      <c r="AY2395" s="252"/>
    </row>
    <row r="2396" spans="30:51" x14ac:dyDescent="0.25">
      <c r="AD2396">
        <v>2382</v>
      </c>
      <c r="AE2396">
        <v>2335.5633657818607</v>
      </c>
      <c r="AF2396">
        <v>1626.5261780455214</v>
      </c>
      <c r="AG2396">
        <v>825.27787723710298</v>
      </c>
      <c r="AH2396">
        <v>634.72117654789088</v>
      </c>
      <c r="AI2396">
        <v>534.2987532660195</v>
      </c>
      <c r="AJ2396">
        <v>901.69757298681725</v>
      </c>
      <c r="AK2396">
        <v>621.9337970344252</v>
      </c>
      <c r="AL2396">
        <v>558.43361241043294</v>
      </c>
      <c r="AX2396" s="248"/>
      <c r="AY2396" s="252"/>
    </row>
    <row r="2397" spans="30:51" x14ac:dyDescent="0.25">
      <c r="AD2397">
        <v>2383</v>
      </c>
      <c r="AE2397">
        <v>1591.4416517392635</v>
      </c>
      <c r="AF2397">
        <v>1818.9017033998459</v>
      </c>
      <c r="AG2397">
        <v>778.85224651606359</v>
      </c>
      <c r="AH2397">
        <v>561.08897016399374</v>
      </c>
      <c r="AI2397">
        <v>633.8197210399245</v>
      </c>
      <c r="AJ2397">
        <v>481.91030931204489</v>
      </c>
      <c r="AK2397">
        <v>685.24273627344905</v>
      </c>
      <c r="AL2397">
        <v>694.75579303444738</v>
      </c>
      <c r="AX2397" s="248"/>
      <c r="AY2397" s="252"/>
    </row>
    <row r="2398" spans="30:51" x14ac:dyDescent="0.25">
      <c r="AD2398">
        <v>2384</v>
      </c>
      <c r="AE2398">
        <v>1778.8311012681511</v>
      </c>
      <c r="AF2398">
        <v>1197.9914367681799</v>
      </c>
      <c r="AG2398">
        <v>1072.1106326680506</v>
      </c>
      <c r="AH2398">
        <v>871.005603337249</v>
      </c>
      <c r="AI2398">
        <v>728.79306234625722</v>
      </c>
      <c r="AJ2398">
        <v>1217.1204502034911</v>
      </c>
      <c r="AK2398">
        <v>634.43317255930947</v>
      </c>
      <c r="AL2398">
        <v>823.93425229002639</v>
      </c>
      <c r="AX2398" s="248"/>
      <c r="AY2398" s="252"/>
    </row>
    <row r="2399" spans="30:51" x14ac:dyDescent="0.25">
      <c r="AD2399">
        <v>2385</v>
      </c>
      <c r="AE2399">
        <v>1903.1460754307436</v>
      </c>
      <c r="AF2399">
        <v>1581.4044200437713</v>
      </c>
      <c r="AG2399">
        <v>901.94559983226736</v>
      </c>
      <c r="AH2399">
        <v>856.36583834367434</v>
      </c>
      <c r="AI2399">
        <v>1135.8363501602953</v>
      </c>
      <c r="AJ2399">
        <v>578.66879839397393</v>
      </c>
      <c r="AK2399">
        <v>590.33971467556285</v>
      </c>
      <c r="AL2399">
        <v>573.97614162278683</v>
      </c>
      <c r="AX2399" s="248"/>
      <c r="AY2399" s="252"/>
    </row>
    <row r="2400" spans="30:51" x14ac:dyDescent="0.25">
      <c r="AD2400">
        <v>2386</v>
      </c>
      <c r="AE2400">
        <v>1673.7660237903219</v>
      </c>
      <c r="AF2400">
        <v>2084.3105781879349</v>
      </c>
      <c r="AG2400">
        <v>819.06236539050792</v>
      </c>
      <c r="AH2400">
        <v>555.5174795863087</v>
      </c>
      <c r="AI2400">
        <v>556.72336170571191</v>
      </c>
      <c r="AJ2400">
        <v>834.22574337122467</v>
      </c>
      <c r="AK2400">
        <v>806.13998621287487</v>
      </c>
      <c r="AL2400">
        <v>424.09493756900787</v>
      </c>
      <c r="AX2400" s="248"/>
      <c r="AY2400" s="252"/>
    </row>
    <row r="2401" spans="30:51" x14ac:dyDescent="0.25">
      <c r="AD2401">
        <v>2387</v>
      </c>
      <c r="AE2401">
        <v>1425.2840491846828</v>
      </c>
      <c r="AF2401">
        <v>1799.426180888998</v>
      </c>
      <c r="AG2401">
        <v>1187.3027873339581</v>
      </c>
      <c r="AH2401">
        <v>901.47388032727577</v>
      </c>
      <c r="AI2401">
        <v>304.03192595659601</v>
      </c>
      <c r="AJ2401">
        <v>904.32911616089984</v>
      </c>
      <c r="AK2401">
        <v>801.99792611856026</v>
      </c>
      <c r="AL2401">
        <v>637.04804460781099</v>
      </c>
      <c r="AX2401" s="248"/>
      <c r="AY2401" s="252"/>
    </row>
    <row r="2402" spans="30:51" x14ac:dyDescent="0.25">
      <c r="AD2402">
        <v>2388</v>
      </c>
      <c r="AE2402">
        <v>1664.8179969933658</v>
      </c>
      <c r="AF2402">
        <v>1823.3734092656889</v>
      </c>
      <c r="AG2402">
        <v>1020.3087525225059</v>
      </c>
      <c r="AH2402">
        <v>665.86141203227544</v>
      </c>
      <c r="AI2402">
        <v>733.56714093443463</v>
      </c>
      <c r="AJ2402">
        <v>625.90618573012398</v>
      </c>
      <c r="AK2402">
        <v>421.01997671996884</v>
      </c>
      <c r="AL2402">
        <v>808.21130851058706</v>
      </c>
      <c r="AX2402" s="248"/>
      <c r="AY2402" s="252"/>
    </row>
    <row r="2403" spans="30:51" x14ac:dyDescent="0.25">
      <c r="AD2403">
        <v>2389</v>
      </c>
      <c r="AE2403">
        <v>1437.9906642359492</v>
      </c>
      <c r="AF2403">
        <v>1675.4330433988712</v>
      </c>
      <c r="AG2403">
        <v>1104.3897428337457</v>
      </c>
      <c r="AH2403">
        <v>1113.5627408888322</v>
      </c>
      <c r="AI2403">
        <v>803.99184523864335</v>
      </c>
      <c r="AJ2403">
        <v>603.29687615992384</v>
      </c>
      <c r="AK2403">
        <v>1025.7054714331643</v>
      </c>
      <c r="AL2403">
        <v>549.32413660760244</v>
      </c>
      <c r="AX2403" s="248"/>
      <c r="AY2403" s="252"/>
    </row>
    <row r="2404" spans="30:51" x14ac:dyDescent="0.25">
      <c r="AD2404">
        <v>2390</v>
      </c>
      <c r="AE2404">
        <v>1559.881639038909</v>
      </c>
      <c r="AF2404">
        <v>1496.1983144430187</v>
      </c>
      <c r="AG2404">
        <v>1301.7685591395798</v>
      </c>
      <c r="AH2404">
        <v>740.64939638878843</v>
      </c>
      <c r="AI2404">
        <v>501.93650410078646</v>
      </c>
      <c r="AJ2404">
        <v>663.87341357691344</v>
      </c>
      <c r="AK2404">
        <v>717.26786257651224</v>
      </c>
      <c r="AL2404">
        <v>762.93128271230182</v>
      </c>
      <c r="AX2404" s="248"/>
      <c r="AY2404" s="252"/>
    </row>
    <row r="2405" spans="30:51" x14ac:dyDescent="0.25">
      <c r="AD2405">
        <v>2391</v>
      </c>
      <c r="AE2405">
        <v>2310.9203026104374</v>
      </c>
      <c r="AF2405">
        <v>1793.6735036984792</v>
      </c>
      <c r="AG2405">
        <v>1125.863441791462</v>
      </c>
      <c r="AH2405">
        <v>1131.986001211631</v>
      </c>
      <c r="AI2405">
        <v>802.40723585740716</v>
      </c>
      <c r="AJ2405">
        <v>547.80823473534224</v>
      </c>
      <c r="AK2405">
        <v>521.46500012194076</v>
      </c>
      <c r="AL2405">
        <v>428.7509480861284</v>
      </c>
      <c r="AX2405" s="248"/>
      <c r="AY2405" s="252"/>
    </row>
    <row r="2406" spans="30:51" x14ac:dyDescent="0.25">
      <c r="AD2406">
        <v>2392</v>
      </c>
      <c r="AE2406">
        <v>1477.0562608448572</v>
      </c>
      <c r="AF2406">
        <v>1179.3747643900419</v>
      </c>
      <c r="AG2406">
        <v>1154.3522136797121</v>
      </c>
      <c r="AH2406">
        <v>1150.0070776922389</v>
      </c>
      <c r="AI2406">
        <v>714.75879111961081</v>
      </c>
      <c r="AJ2406">
        <v>1152.7430516451136</v>
      </c>
      <c r="AK2406">
        <v>944.7979843771393</v>
      </c>
      <c r="AL2406">
        <v>1015.3927399023687</v>
      </c>
      <c r="AX2406" s="248"/>
      <c r="AY2406" s="252"/>
    </row>
    <row r="2407" spans="30:51" x14ac:dyDescent="0.25">
      <c r="AD2407">
        <v>2393</v>
      </c>
      <c r="AE2407">
        <v>1790.4682771274829</v>
      </c>
      <c r="AF2407">
        <v>1604.6466633704554</v>
      </c>
      <c r="AG2407">
        <v>831.47351588295828</v>
      </c>
      <c r="AH2407">
        <v>720.13205506504062</v>
      </c>
      <c r="AI2407">
        <v>790.23993446472946</v>
      </c>
      <c r="AJ2407">
        <v>373.60942338060352</v>
      </c>
      <c r="AK2407">
        <v>720.05763799712554</v>
      </c>
      <c r="AL2407">
        <v>593.88421938291856</v>
      </c>
      <c r="AX2407" s="248"/>
      <c r="AY2407" s="252"/>
    </row>
    <row r="2408" spans="30:51" x14ac:dyDescent="0.25">
      <c r="AD2408">
        <v>2394</v>
      </c>
      <c r="AE2408">
        <v>1581.0475649802877</v>
      </c>
      <c r="AF2408">
        <v>1322.552506614657</v>
      </c>
      <c r="AG2408">
        <v>1008.4944401878657</v>
      </c>
      <c r="AH2408">
        <v>403.04161090025667</v>
      </c>
      <c r="AI2408">
        <v>870.1091085187436</v>
      </c>
      <c r="AJ2408">
        <v>919.63994610027601</v>
      </c>
      <c r="AK2408">
        <v>706.72916920550597</v>
      </c>
      <c r="AL2408">
        <v>798.44870181741294</v>
      </c>
      <c r="AX2408" s="248"/>
      <c r="AY2408" s="252"/>
    </row>
    <row r="2409" spans="30:51" x14ac:dyDescent="0.25">
      <c r="AD2409">
        <v>2395</v>
      </c>
      <c r="AE2409">
        <v>1641.0397756089751</v>
      </c>
      <c r="AF2409">
        <v>1839.8648017171922</v>
      </c>
      <c r="AG2409">
        <v>866.28079429862714</v>
      </c>
      <c r="AH2409">
        <v>719.24655956498077</v>
      </c>
      <c r="AI2409">
        <v>780.99611227662376</v>
      </c>
      <c r="AJ2409">
        <v>395.80975113309341</v>
      </c>
      <c r="AK2409">
        <v>1198.2103797252732</v>
      </c>
      <c r="AL2409">
        <v>601.01862693737405</v>
      </c>
      <c r="AX2409" s="248"/>
      <c r="AY2409" s="252"/>
    </row>
    <row r="2410" spans="30:51" x14ac:dyDescent="0.25">
      <c r="AD2410">
        <v>2396</v>
      </c>
      <c r="AE2410">
        <v>1982.8409002323428</v>
      </c>
      <c r="AF2410">
        <v>1615.5527733481417</v>
      </c>
      <c r="AG2410">
        <v>964.38144636121115</v>
      </c>
      <c r="AH2410">
        <v>1138.2659637394404</v>
      </c>
      <c r="AI2410">
        <v>936.50037963939701</v>
      </c>
      <c r="AJ2410">
        <v>632.73264442085497</v>
      </c>
      <c r="AK2410">
        <v>433.54106451241012</v>
      </c>
      <c r="AL2410">
        <v>724.65107637586436</v>
      </c>
      <c r="AX2410" s="248"/>
      <c r="AY2410" s="252"/>
    </row>
    <row r="2411" spans="30:51" x14ac:dyDescent="0.25">
      <c r="AD2411">
        <v>2397</v>
      </c>
      <c r="AE2411">
        <v>1663.0296115580009</v>
      </c>
      <c r="AF2411">
        <v>1746.1684246780362</v>
      </c>
      <c r="AG2411">
        <v>877.62992648022271</v>
      </c>
      <c r="AH2411">
        <v>878.89016780412749</v>
      </c>
      <c r="AI2411">
        <v>494.82287071429118</v>
      </c>
      <c r="AJ2411">
        <v>607.72558804356026</v>
      </c>
      <c r="AK2411">
        <v>542.9302874087997</v>
      </c>
      <c r="AL2411">
        <v>603.9400036390233</v>
      </c>
      <c r="AX2411" s="248"/>
      <c r="AY2411" s="252"/>
    </row>
    <row r="2412" spans="30:51" x14ac:dyDescent="0.25">
      <c r="AD2412">
        <v>2398</v>
      </c>
      <c r="AE2412">
        <v>1383.8036956236551</v>
      </c>
      <c r="AF2412">
        <v>1521.0832981652668</v>
      </c>
      <c r="AG2412">
        <v>1044.6617800097172</v>
      </c>
      <c r="AH2412">
        <v>761.26032130910176</v>
      </c>
      <c r="AI2412">
        <v>668.36113548386163</v>
      </c>
      <c r="AJ2412">
        <v>842.95091365312408</v>
      </c>
      <c r="AK2412">
        <v>1161.1116135556258</v>
      </c>
      <c r="AL2412">
        <v>712.08481107863645</v>
      </c>
      <c r="AX2412" s="248"/>
      <c r="AY2412" s="252"/>
    </row>
    <row r="2413" spans="30:51" x14ac:dyDescent="0.25">
      <c r="AD2413">
        <v>2399</v>
      </c>
      <c r="AE2413">
        <v>1357.4576319104365</v>
      </c>
      <c r="AF2413">
        <v>1417.5008202150234</v>
      </c>
      <c r="AG2413">
        <v>965.90125170780595</v>
      </c>
      <c r="AH2413">
        <v>651.51834917841927</v>
      </c>
      <c r="AI2413">
        <v>1096.432447206013</v>
      </c>
      <c r="AJ2413">
        <v>772.41744619418932</v>
      </c>
      <c r="AK2413">
        <v>651.25423008872599</v>
      </c>
      <c r="AL2413">
        <v>481.44432066374901</v>
      </c>
      <c r="AX2413" s="248"/>
      <c r="AY2413" s="252"/>
    </row>
    <row r="2414" spans="30:51" x14ac:dyDescent="0.25">
      <c r="AD2414">
        <v>2400</v>
      </c>
      <c r="AE2414">
        <v>1597.9097813723993</v>
      </c>
      <c r="AF2414">
        <v>2009.5864143570989</v>
      </c>
      <c r="AG2414">
        <v>1006.628396157045</v>
      </c>
      <c r="AH2414">
        <v>1141.2194147471778</v>
      </c>
      <c r="AI2414">
        <v>630.24719655877425</v>
      </c>
      <c r="AJ2414">
        <v>355.3877314202482</v>
      </c>
      <c r="AK2414">
        <v>577.81543943507302</v>
      </c>
      <c r="AL2414">
        <v>1147.1984563624869</v>
      </c>
      <c r="AX2414" s="248"/>
      <c r="AY2414" s="252"/>
    </row>
    <row r="2415" spans="30:51" x14ac:dyDescent="0.25">
      <c r="AD2415">
        <v>2401</v>
      </c>
      <c r="AE2415">
        <v>1367.9127526678178</v>
      </c>
      <c r="AF2415">
        <v>1885.5149675843863</v>
      </c>
      <c r="AG2415">
        <v>868.81586978274026</v>
      </c>
      <c r="AH2415">
        <v>800.54950787927385</v>
      </c>
      <c r="AI2415">
        <v>609.26056251675664</v>
      </c>
      <c r="AJ2415">
        <v>602.50374434934406</v>
      </c>
      <c r="AK2415">
        <v>460.73542205436343</v>
      </c>
      <c r="AL2415">
        <v>620.19410448286158</v>
      </c>
      <c r="AX2415" s="248"/>
      <c r="AY2415" s="252"/>
    </row>
    <row r="2416" spans="30:51" x14ac:dyDescent="0.25">
      <c r="AD2416">
        <v>2402</v>
      </c>
      <c r="AE2416">
        <v>1969.8758901477063</v>
      </c>
      <c r="AF2416">
        <v>1778.5969809641019</v>
      </c>
      <c r="AG2416">
        <v>758.14896425024403</v>
      </c>
      <c r="AH2416">
        <v>570.55606312348698</v>
      </c>
      <c r="AI2416">
        <v>798.94995866989188</v>
      </c>
      <c r="AJ2416">
        <v>670.31918244062058</v>
      </c>
      <c r="AK2416">
        <v>647.28227255047875</v>
      </c>
      <c r="AL2416">
        <v>839.45189836836403</v>
      </c>
      <c r="AX2416" s="248"/>
      <c r="AY2416" s="252"/>
    </row>
    <row r="2417" spans="30:51" x14ac:dyDescent="0.25">
      <c r="AD2417">
        <v>2403</v>
      </c>
      <c r="AE2417">
        <v>1003.7628207510829</v>
      </c>
      <c r="AF2417">
        <v>1596.2885130032955</v>
      </c>
      <c r="AG2417">
        <v>896.07930341142639</v>
      </c>
      <c r="AH2417">
        <v>981.18145108681972</v>
      </c>
      <c r="AI2417">
        <v>682.28499242250018</v>
      </c>
      <c r="AJ2417">
        <v>850.3134898015561</v>
      </c>
      <c r="AK2417">
        <v>579.44410123692819</v>
      </c>
      <c r="AL2417">
        <v>553.0367470171517</v>
      </c>
      <c r="AX2417" s="248"/>
      <c r="AY2417" s="252"/>
    </row>
    <row r="2418" spans="30:51" x14ac:dyDescent="0.25">
      <c r="AD2418">
        <v>2404</v>
      </c>
      <c r="AE2418">
        <v>1715.6120040367414</v>
      </c>
      <c r="AF2418">
        <v>1771.6830997455747</v>
      </c>
      <c r="AG2418">
        <v>960.92838139536434</v>
      </c>
      <c r="AH2418">
        <v>890.7793075940333</v>
      </c>
      <c r="AI2418">
        <v>687.58375268062252</v>
      </c>
      <c r="AJ2418">
        <v>589.506404105103</v>
      </c>
      <c r="AK2418">
        <v>387.91124764347336</v>
      </c>
      <c r="AL2418">
        <v>663.49147772445372</v>
      </c>
      <c r="AX2418" s="248"/>
      <c r="AY2418" s="252"/>
    </row>
    <row r="2419" spans="30:51" x14ac:dyDescent="0.25">
      <c r="AD2419">
        <v>2405</v>
      </c>
      <c r="AE2419">
        <v>1929.3954409891712</v>
      </c>
      <c r="AF2419">
        <v>1594.1653385293739</v>
      </c>
      <c r="AG2419">
        <v>853.25723911974751</v>
      </c>
      <c r="AH2419">
        <v>711.97678711781509</v>
      </c>
      <c r="AI2419">
        <v>727.57403571002044</v>
      </c>
      <c r="AJ2419">
        <v>468.65825602332563</v>
      </c>
      <c r="AK2419">
        <v>619.80696822777531</v>
      </c>
      <c r="AL2419">
        <v>734.16629277980087</v>
      </c>
      <c r="AX2419" s="248"/>
      <c r="AY2419" s="252"/>
    </row>
    <row r="2420" spans="30:51" x14ac:dyDescent="0.25">
      <c r="AD2420">
        <v>2406</v>
      </c>
      <c r="AE2420">
        <v>1425.7087044862565</v>
      </c>
      <c r="AF2420">
        <v>1420.1775407729278</v>
      </c>
      <c r="AG2420">
        <v>1422.2567796819033</v>
      </c>
      <c r="AH2420">
        <v>762.45060871508053</v>
      </c>
      <c r="AI2420">
        <v>589.87664737626449</v>
      </c>
      <c r="AJ2420">
        <v>385.31377107676599</v>
      </c>
      <c r="AK2420">
        <v>702.92187480468601</v>
      </c>
      <c r="AL2420">
        <v>415.38136498254789</v>
      </c>
      <c r="AX2420" s="248"/>
      <c r="AY2420" s="252"/>
    </row>
    <row r="2421" spans="30:51" x14ac:dyDescent="0.25">
      <c r="AD2421">
        <v>2407</v>
      </c>
      <c r="AE2421">
        <v>990.5769102828524</v>
      </c>
      <c r="AF2421">
        <v>1640.1367258589064</v>
      </c>
      <c r="AG2421">
        <v>1123.5910590007647</v>
      </c>
      <c r="AH2421">
        <v>604.32143224477488</v>
      </c>
      <c r="AI2421">
        <v>770.29862088940376</v>
      </c>
      <c r="AJ2421">
        <v>377.68743813222488</v>
      </c>
      <c r="AK2421">
        <v>779.62806215581747</v>
      </c>
      <c r="AL2421">
        <v>1000.470227524423</v>
      </c>
      <c r="AX2421" s="248"/>
      <c r="AY2421" s="252"/>
    </row>
    <row r="2422" spans="30:51" x14ac:dyDescent="0.25">
      <c r="AD2422">
        <v>2408</v>
      </c>
      <c r="AE2422">
        <v>1291.129891291401</v>
      </c>
      <c r="AF2422">
        <v>1257.3371096898256</v>
      </c>
      <c r="AG2422">
        <v>994.33514059333561</v>
      </c>
      <c r="AH2422">
        <v>1060.8707755335286</v>
      </c>
      <c r="AI2422">
        <v>704.94976704156886</v>
      </c>
      <c r="AJ2422">
        <v>863.37590187614398</v>
      </c>
      <c r="AK2422">
        <v>460.74542881579703</v>
      </c>
      <c r="AL2422">
        <v>777.97950769601675</v>
      </c>
      <c r="AX2422" s="248"/>
      <c r="AY2422" s="252"/>
    </row>
    <row r="2423" spans="30:51" x14ac:dyDescent="0.25">
      <c r="AD2423">
        <v>2409</v>
      </c>
      <c r="AE2423">
        <v>1667.8173837353702</v>
      </c>
      <c r="AF2423">
        <v>1723.7238772522237</v>
      </c>
      <c r="AG2423">
        <v>1277.8949838685508</v>
      </c>
      <c r="AH2423">
        <v>620.90001219999544</v>
      </c>
      <c r="AI2423">
        <v>727.72826983589403</v>
      </c>
      <c r="AJ2423">
        <v>416.21906338969779</v>
      </c>
      <c r="AK2423">
        <v>639.20188428793961</v>
      </c>
      <c r="AL2423">
        <v>1169.4884517286066</v>
      </c>
      <c r="AX2423" s="248"/>
      <c r="AY2423" s="252"/>
    </row>
    <row r="2424" spans="30:51" x14ac:dyDescent="0.25">
      <c r="AD2424">
        <v>2410</v>
      </c>
      <c r="AE2424">
        <v>2108.8022111799091</v>
      </c>
      <c r="AF2424">
        <v>1027.1875050372901</v>
      </c>
      <c r="AG2424">
        <v>1064.1793706527114</v>
      </c>
      <c r="AH2424">
        <v>644.72266856878935</v>
      </c>
      <c r="AI2424">
        <v>444.87713115189331</v>
      </c>
      <c r="AJ2424">
        <v>351.04153275507815</v>
      </c>
      <c r="AK2424">
        <v>473.14170347489903</v>
      </c>
      <c r="AL2424">
        <v>703.17637264788118</v>
      </c>
      <c r="AX2424" s="248"/>
      <c r="AY2424" s="252"/>
    </row>
    <row r="2425" spans="30:51" x14ac:dyDescent="0.25">
      <c r="AD2425">
        <v>2411</v>
      </c>
      <c r="AE2425">
        <v>1101.2977971163982</v>
      </c>
      <c r="AF2425">
        <v>1604.2210904450535</v>
      </c>
      <c r="AG2425">
        <v>886.84642151841751</v>
      </c>
      <c r="AH2425">
        <v>931.23988887141854</v>
      </c>
      <c r="AI2425">
        <v>655.0379936861342</v>
      </c>
      <c r="AJ2425">
        <v>846.92124278594838</v>
      </c>
      <c r="AK2425">
        <v>680.16662762018268</v>
      </c>
      <c r="AL2425">
        <v>671.4601274906081</v>
      </c>
      <c r="AX2425" s="248"/>
      <c r="AY2425" s="252"/>
    </row>
    <row r="2426" spans="30:51" x14ac:dyDescent="0.25">
      <c r="AD2426">
        <v>2412</v>
      </c>
      <c r="AE2426">
        <v>1459.1407171435749</v>
      </c>
      <c r="AF2426">
        <v>1220.7732659053622</v>
      </c>
      <c r="AG2426">
        <v>884.01429284058372</v>
      </c>
      <c r="AH2426">
        <v>956.6719225296481</v>
      </c>
      <c r="AI2426">
        <v>426.07174434628234</v>
      </c>
      <c r="AJ2426">
        <v>737.80741996027439</v>
      </c>
      <c r="AK2426">
        <v>999.64043212570618</v>
      </c>
      <c r="AL2426">
        <v>666.33378285958429</v>
      </c>
      <c r="AX2426" s="248"/>
      <c r="AY2426" s="252"/>
    </row>
    <row r="2427" spans="30:51" x14ac:dyDescent="0.25">
      <c r="AD2427">
        <v>2413</v>
      </c>
      <c r="AE2427">
        <v>1020.8474636027458</v>
      </c>
      <c r="AF2427">
        <v>1633.2402001247269</v>
      </c>
      <c r="AG2427">
        <v>949.17564027340245</v>
      </c>
      <c r="AH2427">
        <v>652.74044451898078</v>
      </c>
      <c r="AI2427">
        <v>543.68159736889527</v>
      </c>
      <c r="AJ2427">
        <v>759.62858488381801</v>
      </c>
      <c r="AK2427">
        <v>623.86328394177349</v>
      </c>
      <c r="AL2427">
        <v>565.26922246207266</v>
      </c>
      <c r="AX2427" s="248"/>
      <c r="AY2427" s="252"/>
    </row>
    <row r="2428" spans="30:51" x14ac:dyDescent="0.25">
      <c r="AD2428">
        <v>2414</v>
      </c>
      <c r="AE2428">
        <v>1431.2883000470147</v>
      </c>
      <c r="AF2428">
        <v>1767.2425197673424</v>
      </c>
      <c r="AG2428">
        <v>1171.962328804452</v>
      </c>
      <c r="AH2428">
        <v>740.4757922291742</v>
      </c>
      <c r="AI2428">
        <v>947.20248142809919</v>
      </c>
      <c r="AJ2428">
        <v>561.77264543528042</v>
      </c>
      <c r="AK2428">
        <v>1112.2266241749758</v>
      </c>
      <c r="AL2428">
        <v>803.5163404096711</v>
      </c>
      <c r="AX2428" s="248"/>
      <c r="AY2428" s="252"/>
    </row>
    <row r="2429" spans="30:51" x14ac:dyDescent="0.25">
      <c r="AD2429">
        <v>2415</v>
      </c>
      <c r="AE2429">
        <v>1854.9493975157498</v>
      </c>
      <c r="AF2429">
        <v>1362.9196740061175</v>
      </c>
      <c r="AG2429">
        <v>914.66366521847829</v>
      </c>
      <c r="AH2429">
        <v>680.15867819735945</v>
      </c>
      <c r="AI2429">
        <v>528.30731197547186</v>
      </c>
      <c r="AJ2429">
        <v>666.76391394491748</v>
      </c>
      <c r="AK2429">
        <v>605.71475361185162</v>
      </c>
      <c r="AL2429">
        <v>571.88100387093027</v>
      </c>
      <c r="AX2429" s="248"/>
      <c r="AY2429" s="252"/>
    </row>
    <row r="2430" spans="30:51" x14ac:dyDescent="0.25">
      <c r="AD2430">
        <v>2416</v>
      </c>
      <c r="AE2430">
        <v>1750.0892003755557</v>
      </c>
      <c r="AF2430">
        <v>2292.617027873152</v>
      </c>
      <c r="AG2430">
        <v>1046.4296456822749</v>
      </c>
      <c r="AH2430">
        <v>826.60077496376027</v>
      </c>
      <c r="AI2430">
        <v>631.01425855814784</v>
      </c>
      <c r="AJ2430">
        <v>514.64365918489648</v>
      </c>
      <c r="AK2430">
        <v>618.95920250394738</v>
      </c>
      <c r="AL2430">
        <v>399.78183953397439</v>
      </c>
      <c r="AX2430" s="248"/>
      <c r="AY2430" s="252"/>
    </row>
    <row r="2431" spans="30:51" x14ac:dyDescent="0.25">
      <c r="AD2431">
        <v>2417</v>
      </c>
      <c r="AE2431">
        <v>1804.1603668569292</v>
      </c>
      <c r="AF2431">
        <v>2025.8209314903656</v>
      </c>
      <c r="AG2431">
        <v>1148.4426851093144</v>
      </c>
      <c r="AH2431">
        <v>758.15645200932704</v>
      </c>
      <c r="AI2431">
        <v>485.94409811167861</v>
      </c>
      <c r="AJ2431">
        <v>525.589449224276</v>
      </c>
      <c r="AK2431">
        <v>645.86536803612955</v>
      </c>
      <c r="AL2431">
        <v>761.03582837556098</v>
      </c>
      <c r="AX2431" s="248"/>
      <c r="AY2431" s="252"/>
    </row>
    <row r="2432" spans="30:51" x14ac:dyDescent="0.25">
      <c r="AD2432">
        <v>2418</v>
      </c>
      <c r="AE2432">
        <v>1528.1290642853683</v>
      </c>
      <c r="AF2432">
        <v>1916.6946976008735</v>
      </c>
      <c r="AG2432">
        <v>813.26452659247445</v>
      </c>
      <c r="AH2432">
        <v>1175.9037895207687</v>
      </c>
      <c r="AI2432">
        <v>210.81382194415306</v>
      </c>
      <c r="AJ2432">
        <v>650.99367867152864</v>
      </c>
      <c r="AK2432">
        <v>535.22997631062276</v>
      </c>
      <c r="AL2432">
        <v>534.15452747382471</v>
      </c>
      <c r="AX2432" s="248"/>
      <c r="AY2432" s="252"/>
    </row>
    <row r="2433" spans="30:51" x14ac:dyDescent="0.25">
      <c r="AD2433">
        <v>2419</v>
      </c>
      <c r="AE2433">
        <v>1318.4791371598126</v>
      </c>
      <c r="AF2433">
        <v>1585.8737931043181</v>
      </c>
      <c r="AG2433">
        <v>1136.3331967316803</v>
      </c>
      <c r="AH2433">
        <v>833.44825638584655</v>
      </c>
      <c r="AI2433">
        <v>1036.8310613422843</v>
      </c>
      <c r="AJ2433">
        <v>1333.7267815070632</v>
      </c>
      <c r="AK2433">
        <v>537.31040791142777</v>
      </c>
      <c r="AL2433">
        <v>561.77270588962074</v>
      </c>
      <c r="AX2433" s="248"/>
      <c r="AY2433" s="252"/>
    </row>
    <row r="2434" spans="30:51" x14ac:dyDescent="0.25">
      <c r="AD2434">
        <v>2420</v>
      </c>
      <c r="AE2434">
        <v>2055.7999760366865</v>
      </c>
      <c r="AF2434">
        <v>1885.2271088910063</v>
      </c>
      <c r="AG2434">
        <v>951.08091405862592</v>
      </c>
      <c r="AH2434">
        <v>749.34177545394914</v>
      </c>
      <c r="AI2434">
        <v>580.68478099827576</v>
      </c>
      <c r="AJ2434">
        <v>787.56514704600272</v>
      </c>
      <c r="AK2434">
        <v>332.19226446642904</v>
      </c>
      <c r="AL2434">
        <v>688.64417829104116</v>
      </c>
      <c r="AX2434" s="248"/>
      <c r="AY2434" s="252"/>
    </row>
    <row r="2435" spans="30:51" x14ac:dyDescent="0.25">
      <c r="AD2435">
        <v>2421</v>
      </c>
      <c r="AE2435">
        <v>1425.1596075255839</v>
      </c>
      <c r="AF2435">
        <v>1331.8117522132616</v>
      </c>
      <c r="AG2435">
        <v>969.61002879926036</v>
      </c>
      <c r="AH2435">
        <v>459.35243084734321</v>
      </c>
      <c r="AI2435">
        <v>649.13761644784859</v>
      </c>
      <c r="AJ2435">
        <v>491.50492548867066</v>
      </c>
      <c r="AK2435">
        <v>919.91873003172554</v>
      </c>
      <c r="AL2435">
        <v>850.50134763179017</v>
      </c>
      <c r="AX2435" s="248"/>
      <c r="AY2435" s="252"/>
    </row>
    <row r="2436" spans="30:51" x14ac:dyDescent="0.25">
      <c r="AD2436">
        <v>2422</v>
      </c>
      <c r="AE2436">
        <v>1497.4718155257356</v>
      </c>
      <c r="AF2436">
        <v>1491.9558427486118</v>
      </c>
      <c r="AG2436">
        <v>1310.3964120400633</v>
      </c>
      <c r="AH2436">
        <v>784.56783685329776</v>
      </c>
      <c r="AI2436">
        <v>501.84089994882288</v>
      </c>
      <c r="AJ2436">
        <v>750.72668583922746</v>
      </c>
      <c r="AK2436">
        <v>705.04192385046031</v>
      </c>
      <c r="AL2436">
        <v>501.79002455652324</v>
      </c>
      <c r="AX2436" s="248"/>
      <c r="AY2436" s="252"/>
    </row>
    <row r="2437" spans="30:51" x14ac:dyDescent="0.25">
      <c r="AD2437">
        <v>2423</v>
      </c>
      <c r="AE2437">
        <v>2031.7323342840391</v>
      </c>
      <c r="AF2437">
        <v>1713.1604170220426</v>
      </c>
      <c r="AG2437">
        <v>1128.576381574482</v>
      </c>
      <c r="AH2437">
        <v>692.87955311951771</v>
      </c>
      <c r="AI2437">
        <v>658.1297680421726</v>
      </c>
      <c r="AJ2437">
        <v>686.81602527415885</v>
      </c>
      <c r="AK2437">
        <v>402.22549580863648</v>
      </c>
      <c r="AL2437">
        <v>296.16206563468609</v>
      </c>
      <c r="AX2437" s="248"/>
      <c r="AY2437" s="252"/>
    </row>
    <row r="2438" spans="30:51" x14ac:dyDescent="0.25">
      <c r="AD2438">
        <v>2424</v>
      </c>
      <c r="AE2438">
        <v>1838.8831370886753</v>
      </c>
      <c r="AF2438">
        <v>1642.6143074856855</v>
      </c>
      <c r="AG2438">
        <v>1339.7726076334977</v>
      </c>
      <c r="AH2438">
        <v>859.43636410750833</v>
      </c>
      <c r="AI2438">
        <v>746.09407285169345</v>
      </c>
      <c r="AJ2438">
        <v>630.67850956712732</v>
      </c>
      <c r="AK2438">
        <v>436.31170441034885</v>
      </c>
      <c r="AL2438">
        <v>952.53172493690317</v>
      </c>
      <c r="AX2438" s="248"/>
      <c r="AY2438" s="252"/>
    </row>
    <row r="2439" spans="30:51" x14ac:dyDescent="0.25">
      <c r="AD2439">
        <v>2425</v>
      </c>
      <c r="AE2439">
        <v>1379.0667032757028</v>
      </c>
      <c r="AF2439">
        <v>1518.3211436076924</v>
      </c>
      <c r="AG2439">
        <v>800.79413073895671</v>
      </c>
      <c r="AH2439">
        <v>598.91756209951586</v>
      </c>
      <c r="AI2439">
        <v>921.11791553176351</v>
      </c>
      <c r="AJ2439">
        <v>496.44686794100494</v>
      </c>
      <c r="AK2439">
        <v>940.17108546932468</v>
      </c>
      <c r="AL2439">
        <v>695.98700656220842</v>
      </c>
      <c r="AX2439" s="248"/>
      <c r="AY2439" s="252"/>
    </row>
    <row r="2440" spans="30:51" x14ac:dyDescent="0.25">
      <c r="AD2440">
        <v>2426</v>
      </c>
      <c r="AE2440">
        <v>1601.4699671361464</v>
      </c>
      <c r="AF2440">
        <v>2155.2399445099459</v>
      </c>
      <c r="AG2440">
        <v>1107.2969432277832</v>
      </c>
      <c r="AH2440">
        <v>1233.502635447451</v>
      </c>
      <c r="AI2440">
        <v>562.03618369146352</v>
      </c>
      <c r="AJ2440">
        <v>947.2438155642094</v>
      </c>
      <c r="AK2440">
        <v>817.26358607468524</v>
      </c>
      <c r="AL2440">
        <v>713.21176772507056</v>
      </c>
      <c r="AX2440" s="248"/>
      <c r="AY2440" s="252"/>
    </row>
    <row r="2441" spans="30:51" x14ac:dyDescent="0.25">
      <c r="AD2441">
        <v>2427</v>
      </c>
      <c r="AE2441">
        <v>1674.9672251110455</v>
      </c>
      <c r="AF2441">
        <v>1486.5297894060482</v>
      </c>
      <c r="AG2441">
        <v>1064.4689890616166</v>
      </c>
      <c r="AH2441">
        <v>684.4377828295776</v>
      </c>
      <c r="AI2441">
        <v>478.28744935970201</v>
      </c>
      <c r="AJ2441">
        <v>567.21405301226525</v>
      </c>
      <c r="AK2441">
        <v>402.09240170836802</v>
      </c>
      <c r="AL2441">
        <v>686.60671635954236</v>
      </c>
      <c r="AX2441" s="248"/>
      <c r="AY2441" s="252"/>
    </row>
    <row r="2442" spans="30:51" x14ac:dyDescent="0.25">
      <c r="AD2442">
        <v>2428</v>
      </c>
      <c r="AE2442">
        <v>1648.8331579945868</v>
      </c>
      <c r="AF2442">
        <v>1512.8627427638446</v>
      </c>
      <c r="AG2442">
        <v>1527.9730706210707</v>
      </c>
      <c r="AH2442">
        <v>660.8424591474826</v>
      </c>
      <c r="AI2442">
        <v>512.62661649844449</v>
      </c>
      <c r="AJ2442">
        <v>922.22280580863708</v>
      </c>
      <c r="AK2442">
        <v>581.50292856367469</v>
      </c>
      <c r="AL2442">
        <v>704.78686318405221</v>
      </c>
      <c r="AX2442" s="248"/>
      <c r="AY2442" s="252"/>
    </row>
    <row r="2443" spans="30:51" x14ac:dyDescent="0.25">
      <c r="AD2443">
        <v>2429</v>
      </c>
      <c r="AE2443">
        <v>1369.4770841608347</v>
      </c>
      <c r="AF2443">
        <v>1790.4677858563255</v>
      </c>
      <c r="AG2443">
        <v>803.29849306049755</v>
      </c>
      <c r="AH2443">
        <v>987.97591902274701</v>
      </c>
      <c r="AI2443">
        <v>386.96230123937255</v>
      </c>
      <c r="AJ2443">
        <v>727.41908662060507</v>
      </c>
      <c r="AK2443">
        <v>279.42088110736165</v>
      </c>
      <c r="AL2443">
        <v>715.07765412535628</v>
      </c>
      <c r="AX2443" s="248"/>
      <c r="AY2443" s="252"/>
    </row>
    <row r="2444" spans="30:51" x14ac:dyDescent="0.25">
      <c r="AD2444">
        <v>2430</v>
      </c>
      <c r="AE2444">
        <v>1627.4690231403167</v>
      </c>
      <c r="AF2444">
        <v>1310.9299711266699</v>
      </c>
      <c r="AG2444">
        <v>1382.5550126498151</v>
      </c>
      <c r="AH2444">
        <v>591.01134787825413</v>
      </c>
      <c r="AI2444">
        <v>1085.0959906236953</v>
      </c>
      <c r="AJ2444">
        <v>670.82071397463164</v>
      </c>
      <c r="AK2444">
        <v>468.33644117199725</v>
      </c>
      <c r="AL2444">
        <v>525.92365814218135</v>
      </c>
      <c r="AX2444" s="248"/>
      <c r="AY2444" s="252"/>
    </row>
    <row r="2445" spans="30:51" x14ac:dyDescent="0.25">
      <c r="AD2445">
        <v>2431</v>
      </c>
      <c r="AE2445">
        <v>2019.5991463607429</v>
      </c>
      <c r="AF2445">
        <v>1617.2422254102353</v>
      </c>
      <c r="AG2445">
        <v>1553.5646698325604</v>
      </c>
      <c r="AH2445">
        <v>562.61404474351332</v>
      </c>
      <c r="AI2445">
        <v>570.54687836669041</v>
      </c>
      <c r="AJ2445">
        <v>573.90214871558123</v>
      </c>
      <c r="AK2445">
        <v>648.64253934051271</v>
      </c>
      <c r="AL2445">
        <v>983.25977923882522</v>
      </c>
      <c r="AX2445" s="248"/>
      <c r="AY2445" s="252"/>
    </row>
    <row r="2446" spans="30:51" x14ac:dyDescent="0.25">
      <c r="AD2446">
        <v>2432</v>
      </c>
      <c r="AE2446">
        <v>1317.4130708482141</v>
      </c>
      <c r="AF2446">
        <v>1280.9849251075218</v>
      </c>
      <c r="AG2446">
        <v>1034.1645201654942</v>
      </c>
      <c r="AH2446">
        <v>759.08027954873955</v>
      </c>
      <c r="AI2446">
        <v>469.2097595001278</v>
      </c>
      <c r="AJ2446">
        <v>476.92700080135575</v>
      </c>
      <c r="AK2446">
        <v>690.41637581856139</v>
      </c>
      <c r="AL2446">
        <v>468.88972367572427</v>
      </c>
      <c r="AX2446" s="248"/>
      <c r="AY2446" s="252"/>
    </row>
    <row r="2447" spans="30:51" x14ac:dyDescent="0.25">
      <c r="AD2447">
        <v>2433</v>
      </c>
      <c r="AE2447">
        <v>1842.6894696654826</v>
      </c>
      <c r="AF2447">
        <v>1756.69300865282</v>
      </c>
      <c r="AG2447">
        <v>938.25614661213626</v>
      </c>
      <c r="AH2447">
        <v>689.8556349539117</v>
      </c>
      <c r="AI2447">
        <v>732.82037553661053</v>
      </c>
      <c r="AJ2447">
        <v>787.66633851762856</v>
      </c>
      <c r="AK2447">
        <v>493.44128978877933</v>
      </c>
      <c r="AL2447">
        <v>656.20474183284568</v>
      </c>
      <c r="AX2447" s="248"/>
      <c r="AY2447" s="252"/>
    </row>
    <row r="2448" spans="30:51" x14ac:dyDescent="0.25">
      <c r="AD2448">
        <v>2434</v>
      </c>
      <c r="AE2448">
        <v>1811.3048841892769</v>
      </c>
      <c r="AF2448">
        <v>1882.39152755142</v>
      </c>
      <c r="AG2448">
        <v>1077.5215049605556</v>
      </c>
      <c r="AH2448">
        <v>1064.1824380594105</v>
      </c>
      <c r="AI2448">
        <v>830.4859195177263</v>
      </c>
      <c r="AJ2448">
        <v>779.71497176632317</v>
      </c>
      <c r="AK2448">
        <v>616.72610434660953</v>
      </c>
      <c r="AL2448">
        <v>650.96420112625333</v>
      </c>
      <c r="AX2448" s="248"/>
      <c r="AY2448" s="252"/>
    </row>
    <row r="2449" spans="30:51" x14ac:dyDescent="0.25">
      <c r="AD2449">
        <v>2435</v>
      </c>
      <c r="AE2449">
        <v>1736.4957512361686</v>
      </c>
      <c r="AF2449">
        <v>1289.8812421232417</v>
      </c>
      <c r="AG2449">
        <v>1270.1159229864268</v>
      </c>
      <c r="AH2449">
        <v>712.3583362498664</v>
      </c>
      <c r="AI2449">
        <v>610.39874047203091</v>
      </c>
      <c r="AJ2449">
        <v>826.6294163213181</v>
      </c>
      <c r="AK2449">
        <v>1245.3159089082335</v>
      </c>
      <c r="AL2449">
        <v>839.21123533161142</v>
      </c>
      <c r="AX2449" s="248"/>
      <c r="AY2449" s="252"/>
    </row>
    <row r="2450" spans="30:51" x14ac:dyDescent="0.25">
      <c r="AD2450">
        <v>2436</v>
      </c>
      <c r="AE2450">
        <v>1456.9148793944144</v>
      </c>
      <c r="AF2450">
        <v>1641.9781385509027</v>
      </c>
      <c r="AG2450">
        <v>1149.8783614306521</v>
      </c>
      <c r="AH2450">
        <v>718.16163157981782</v>
      </c>
      <c r="AI2450">
        <v>438.04950626039954</v>
      </c>
      <c r="AJ2450">
        <v>464.33543248579002</v>
      </c>
      <c r="AK2450">
        <v>855.9521533200284</v>
      </c>
      <c r="AL2450">
        <v>473.11659329905046</v>
      </c>
      <c r="AX2450" s="248"/>
      <c r="AY2450" s="252"/>
    </row>
    <row r="2451" spans="30:51" x14ac:dyDescent="0.25">
      <c r="AD2451">
        <v>2437</v>
      </c>
      <c r="AE2451">
        <v>1960.363670377579</v>
      </c>
      <c r="AF2451">
        <v>1583.3086497129391</v>
      </c>
      <c r="AG2451">
        <v>841.7284897339066</v>
      </c>
      <c r="AH2451">
        <v>811.84109931616331</v>
      </c>
      <c r="AI2451">
        <v>1028.5767654508038</v>
      </c>
      <c r="AJ2451">
        <v>766.23580874578602</v>
      </c>
      <c r="AK2451">
        <v>751.05612483071423</v>
      </c>
      <c r="AL2451">
        <v>561.86658121718517</v>
      </c>
      <c r="AX2451" s="248"/>
      <c r="AY2451" s="252"/>
    </row>
    <row r="2452" spans="30:51" x14ac:dyDescent="0.25">
      <c r="AD2452">
        <v>2438</v>
      </c>
      <c r="AE2452">
        <v>1243.6239993257702</v>
      </c>
      <c r="AF2452">
        <v>1616.8837346436201</v>
      </c>
      <c r="AG2452">
        <v>1082.4310867416566</v>
      </c>
      <c r="AH2452">
        <v>459.44447183907442</v>
      </c>
      <c r="AI2452">
        <v>563.33252208292026</v>
      </c>
      <c r="AJ2452">
        <v>506.43306155376996</v>
      </c>
      <c r="AK2452">
        <v>1099.356217224951</v>
      </c>
      <c r="AL2452">
        <v>447.24395224815328</v>
      </c>
      <c r="AX2452" s="248"/>
      <c r="AY2452" s="252"/>
    </row>
    <row r="2453" spans="30:51" x14ac:dyDescent="0.25">
      <c r="AD2453">
        <v>2439</v>
      </c>
      <c r="AE2453">
        <v>947.9513694079626</v>
      </c>
      <c r="AF2453">
        <v>2366.7948221208007</v>
      </c>
      <c r="AG2453">
        <v>791.96153240370609</v>
      </c>
      <c r="AH2453">
        <v>808.36246777294741</v>
      </c>
      <c r="AI2453">
        <v>558.01790057870312</v>
      </c>
      <c r="AJ2453">
        <v>413.60205267031034</v>
      </c>
      <c r="AK2453">
        <v>500.31539509931224</v>
      </c>
      <c r="AL2453">
        <v>808.22390766674425</v>
      </c>
      <c r="AX2453" s="248"/>
      <c r="AY2453" s="252"/>
    </row>
    <row r="2454" spans="30:51" x14ac:dyDescent="0.25">
      <c r="AD2454">
        <v>2440</v>
      </c>
      <c r="AE2454">
        <v>1140.5881801556575</v>
      </c>
      <c r="AF2454">
        <v>1857.3574223792446</v>
      </c>
      <c r="AG2454">
        <v>824.73902397877487</v>
      </c>
      <c r="AH2454">
        <v>681.71414613769275</v>
      </c>
      <c r="AI2454">
        <v>246.10522968061713</v>
      </c>
      <c r="AJ2454">
        <v>676.70676179608176</v>
      </c>
      <c r="AK2454">
        <v>407.15406031992109</v>
      </c>
      <c r="AL2454">
        <v>698.45910492427413</v>
      </c>
      <c r="AX2454" s="248"/>
      <c r="AY2454" s="252"/>
    </row>
    <row r="2455" spans="30:51" x14ac:dyDescent="0.25">
      <c r="AD2455">
        <v>2441</v>
      </c>
      <c r="AE2455">
        <v>1557.1174045871071</v>
      </c>
      <c r="AF2455">
        <v>1285.1038737522158</v>
      </c>
      <c r="AG2455">
        <v>773.14801405370417</v>
      </c>
      <c r="AH2455">
        <v>789.33379626595729</v>
      </c>
      <c r="AI2455">
        <v>725.08436538696242</v>
      </c>
      <c r="AJ2455">
        <v>852.17859115687349</v>
      </c>
      <c r="AK2455">
        <v>898.1424276583723</v>
      </c>
      <c r="AL2455">
        <v>807.14772871362391</v>
      </c>
      <c r="AX2455" s="248"/>
      <c r="AY2455" s="252"/>
    </row>
    <row r="2456" spans="30:51" x14ac:dyDescent="0.25">
      <c r="AD2456">
        <v>2442</v>
      </c>
      <c r="AE2456">
        <v>2293.9233774174268</v>
      </c>
      <c r="AF2456">
        <v>1447.5483601598398</v>
      </c>
      <c r="AG2456">
        <v>1302.4544437747211</v>
      </c>
      <c r="AH2456">
        <v>916.41080152438144</v>
      </c>
      <c r="AI2456">
        <v>949.90994867501331</v>
      </c>
      <c r="AJ2456">
        <v>394.66696099175778</v>
      </c>
      <c r="AK2456">
        <v>860.75810629576756</v>
      </c>
      <c r="AL2456">
        <v>412.53540266509879</v>
      </c>
      <c r="AX2456" s="248"/>
      <c r="AY2456" s="252"/>
    </row>
    <row r="2457" spans="30:51" x14ac:dyDescent="0.25">
      <c r="AD2457">
        <v>2443</v>
      </c>
      <c r="AE2457">
        <v>1281.2099658669745</v>
      </c>
      <c r="AF2457">
        <v>1274.9952371345455</v>
      </c>
      <c r="AG2457">
        <v>1753.3258168936713</v>
      </c>
      <c r="AH2457">
        <v>877.15012101679281</v>
      </c>
      <c r="AI2457">
        <v>518.92559249505177</v>
      </c>
      <c r="AJ2457">
        <v>823.9901254856411</v>
      </c>
      <c r="AK2457">
        <v>489.5367941268965</v>
      </c>
      <c r="AL2457">
        <v>919.13121205683569</v>
      </c>
      <c r="AX2457" s="248"/>
      <c r="AY2457" s="252"/>
    </row>
    <row r="2458" spans="30:51" x14ac:dyDescent="0.25">
      <c r="AD2458">
        <v>2444</v>
      </c>
      <c r="AE2458">
        <v>1419.6066737348224</v>
      </c>
      <c r="AF2458">
        <v>2148.589908153996</v>
      </c>
      <c r="AG2458">
        <v>983.96695933943056</v>
      </c>
      <c r="AH2458">
        <v>883.27946280335459</v>
      </c>
      <c r="AI2458">
        <v>793.68539078956417</v>
      </c>
      <c r="AJ2458">
        <v>819.35980145231713</v>
      </c>
      <c r="AK2458">
        <v>472.61546278522735</v>
      </c>
      <c r="AL2458">
        <v>861.09113524898692</v>
      </c>
      <c r="AX2458" s="248"/>
      <c r="AY2458" s="252"/>
    </row>
    <row r="2459" spans="30:51" x14ac:dyDescent="0.25">
      <c r="AD2459">
        <v>2445</v>
      </c>
      <c r="AE2459">
        <v>1282.959785653547</v>
      </c>
      <c r="AF2459">
        <v>1838.6133092217563</v>
      </c>
      <c r="AG2459">
        <v>995.47682942666029</v>
      </c>
      <c r="AH2459">
        <v>835.12957350787872</v>
      </c>
      <c r="AI2459">
        <v>603.08649985757506</v>
      </c>
      <c r="AJ2459">
        <v>701.76019544952487</v>
      </c>
      <c r="AK2459">
        <v>637.94210601276859</v>
      </c>
      <c r="AL2459">
        <v>598.14232751172517</v>
      </c>
      <c r="AX2459" s="248"/>
      <c r="AY2459" s="252"/>
    </row>
    <row r="2460" spans="30:51" x14ac:dyDescent="0.25">
      <c r="AD2460">
        <v>2446</v>
      </c>
      <c r="AE2460">
        <v>1757.6890867040529</v>
      </c>
      <c r="AF2460">
        <v>1461.0944836001172</v>
      </c>
      <c r="AG2460">
        <v>1087.9984239750149</v>
      </c>
      <c r="AH2460">
        <v>620.33350126069047</v>
      </c>
      <c r="AI2460">
        <v>806.92262268365619</v>
      </c>
      <c r="AJ2460">
        <v>612.49424211718667</v>
      </c>
      <c r="AK2460">
        <v>670.23018473214574</v>
      </c>
      <c r="AL2460">
        <v>856.16161840946188</v>
      </c>
      <c r="AX2460" s="248"/>
      <c r="AY2460" s="252"/>
    </row>
    <row r="2461" spans="30:51" x14ac:dyDescent="0.25">
      <c r="AD2461">
        <v>2447</v>
      </c>
      <c r="AE2461">
        <v>1772.0285039413341</v>
      </c>
      <c r="AF2461">
        <v>1317.3683741963014</v>
      </c>
      <c r="AG2461">
        <v>731.39184916288184</v>
      </c>
      <c r="AH2461">
        <v>773.80394403061518</v>
      </c>
      <c r="AI2461">
        <v>786.74363345144684</v>
      </c>
      <c r="AJ2461">
        <v>514.21975125514768</v>
      </c>
      <c r="AK2461">
        <v>653.96252038599846</v>
      </c>
      <c r="AL2461">
        <v>502.18054206181404</v>
      </c>
      <c r="AX2461" s="248"/>
      <c r="AY2461" s="252"/>
    </row>
    <row r="2462" spans="30:51" x14ac:dyDescent="0.25">
      <c r="AD2462">
        <v>2448</v>
      </c>
      <c r="AE2462">
        <v>1612.7241406536732</v>
      </c>
      <c r="AF2462">
        <v>1584.8399373281432</v>
      </c>
      <c r="AG2462">
        <v>828.81622367055229</v>
      </c>
      <c r="AH2462">
        <v>871.14838353185041</v>
      </c>
      <c r="AI2462">
        <v>827.03776373943629</v>
      </c>
      <c r="AJ2462">
        <v>508.88949986624107</v>
      </c>
      <c r="AK2462">
        <v>486.19873506292936</v>
      </c>
      <c r="AL2462">
        <v>924.42014610507886</v>
      </c>
      <c r="AX2462" s="248"/>
      <c r="AY2462" s="252"/>
    </row>
    <row r="2463" spans="30:51" x14ac:dyDescent="0.25">
      <c r="AD2463">
        <v>2449</v>
      </c>
      <c r="AE2463">
        <v>1558.5945330437103</v>
      </c>
      <c r="AF2463">
        <v>1577.1372156999366</v>
      </c>
      <c r="AG2463">
        <v>1071.6439188139404</v>
      </c>
      <c r="AH2463">
        <v>675.12824771148166</v>
      </c>
      <c r="AI2463">
        <v>583.49963211999079</v>
      </c>
      <c r="AJ2463">
        <v>313.44524168266298</v>
      </c>
      <c r="AK2463">
        <v>695.32758689558977</v>
      </c>
      <c r="AL2463">
        <v>850.24368876204028</v>
      </c>
      <c r="AX2463" s="248"/>
      <c r="AY2463" s="252"/>
    </row>
    <row r="2464" spans="30:51" x14ac:dyDescent="0.25">
      <c r="AD2464">
        <v>2450</v>
      </c>
      <c r="AE2464">
        <v>1210.6092330339084</v>
      </c>
      <c r="AF2464">
        <v>1864.1678345736607</v>
      </c>
      <c r="AG2464">
        <v>858.55315779874672</v>
      </c>
      <c r="AH2464">
        <v>739.12513800833244</v>
      </c>
      <c r="AI2464">
        <v>594.6346978688257</v>
      </c>
      <c r="AJ2464">
        <v>748.95790209902862</v>
      </c>
      <c r="AK2464">
        <v>715.81441304391524</v>
      </c>
      <c r="AL2464">
        <v>474.14129340107695</v>
      </c>
      <c r="AX2464" s="248"/>
      <c r="AY2464" s="252"/>
    </row>
    <row r="2465" spans="30:51" x14ac:dyDescent="0.25">
      <c r="AD2465">
        <v>2451</v>
      </c>
      <c r="AE2465">
        <v>1634.2854440310077</v>
      </c>
      <c r="AF2465">
        <v>1496.6886101020436</v>
      </c>
      <c r="AG2465">
        <v>1152.4679787485247</v>
      </c>
      <c r="AH2465">
        <v>751.51025212127126</v>
      </c>
      <c r="AI2465">
        <v>692.98607976876087</v>
      </c>
      <c r="AJ2465">
        <v>938.59162222609632</v>
      </c>
      <c r="AK2465">
        <v>607.36356796166638</v>
      </c>
      <c r="AL2465">
        <v>1433.3584043346173</v>
      </c>
      <c r="AX2465" s="248"/>
      <c r="AY2465" s="252"/>
    </row>
    <row r="2466" spans="30:51" x14ac:dyDescent="0.25">
      <c r="AD2466">
        <v>2452</v>
      </c>
      <c r="AE2466">
        <v>1646.6446514743261</v>
      </c>
      <c r="AF2466">
        <v>1618.8699702969561</v>
      </c>
      <c r="AG2466">
        <v>1191.9385719811507</v>
      </c>
      <c r="AH2466">
        <v>368.57297703929004</v>
      </c>
      <c r="AI2466">
        <v>424.90174311362733</v>
      </c>
      <c r="AJ2466">
        <v>761.87494921357302</v>
      </c>
      <c r="AK2466">
        <v>929.21154423154644</v>
      </c>
      <c r="AL2466">
        <v>622.65220454369933</v>
      </c>
      <c r="AX2466" s="248"/>
      <c r="AY2466" s="252"/>
    </row>
    <row r="2467" spans="30:51" x14ac:dyDescent="0.25">
      <c r="AD2467">
        <v>2453</v>
      </c>
      <c r="AE2467">
        <v>1614.6324763134189</v>
      </c>
      <c r="AF2467">
        <v>1815.3012044202055</v>
      </c>
      <c r="AG2467">
        <v>789.84419577526455</v>
      </c>
      <c r="AH2467">
        <v>783.96564736434959</v>
      </c>
      <c r="AI2467">
        <v>799.78635237421508</v>
      </c>
      <c r="AJ2467">
        <v>575.86485331178335</v>
      </c>
      <c r="AK2467">
        <v>645.39160721988458</v>
      </c>
      <c r="AL2467">
        <v>420.34363503908133</v>
      </c>
      <c r="AX2467" s="248"/>
      <c r="AY2467" s="252"/>
    </row>
    <row r="2468" spans="30:51" x14ac:dyDescent="0.25">
      <c r="AD2468">
        <v>2454</v>
      </c>
      <c r="AE2468">
        <v>1166.7625908205985</v>
      </c>
      <c r="AF2468">
        <v>1227.485077667031</v>
      </c>
      <c r="AG2468">
        <v>879.38037766582192</v>
      </c>
      <c r="AH2468">
        <v>1023.9385390702079</v>
      </c>
      <c r="AI2468">
        <v>790.91275036265506</v>
      </c>
      <c r="AJ2468">
        <v>419.46307909759611</v>
      </c>
      <c r="AK2468">
        <v>471.95073838941278</v>
      </c>
      <c r="AL2468">
        <v>949.42423599766232</v>
      </c>
      <c r="AX2468" s="248"/>
      <c r="AY2468" s="252"/>
    </row>
    <row r="2469" spans="30:51" x14ac:dyDescent="0.25">
      <c r="AD2469">
        <v>2455</v>
      </c>
      <c r="AE2469">
        <v>1441.9886221483007</v>
      </c>
      <c r="AF2469">
        <v>1448.3171116399176</v>
      </c>
      <c r="AG2469">
        <v>879.13093487095773</v>
      </c>
      <c r="AH2469">
        <v>625.53753692583223</v>
      </c>
      <c r="AI2469">
        <v>710.97793528365264</v>
      </c>
      <c r="AJ2469">
        <v>951.05589890830788</v>
      </c>
      <c r="AK2469">
        <v>803.56762071515277</v>
      </c>
      <c r="AL2469">
        <v>1150.3651336570449</v>
      </c>
      <c r="AX2469" s="248"/>
      <c r="AY2469" s="252"/>
    </row>
    <row r="2470" spans="30:51" x14ac:dyDescent="0.25">
      <c r="AD2470">
        <v>2456</v>
      </c>
      <c r="AE2470">
        <v>1566.0648758360398</v>
      </c>
      <c r="AF2470">
        <v>1920.0346760198654</v>
      </c>
      <c r="AG2470">
        <v>825.79821579425038</v>
      </c>
      <c r="AH2470">
        <v>652.72236076312367</v>
      </c>
      <c r="AI2470">
        <v>661.27556470591128</v>
      </c>
      <c r="AJ2470">
        <v>616.04866342686137</v>
      </c>
      <c r="AK2470">
        <v>627.1516382259947</v>
      </c>
      <c r="AL2470">
        <v>1002.5605612713011</v>
      </c>
      <c r="AX2470" s="248"/>
      <c r="AY2470" s="252"/>
    </row>
    <row r="2471" spans="30:51" x14ac:dyDescent="0.25">
      <c r="AD2471">
        <v>2457</v>
      </c>
      <c r="AE2471">
        <v>1384.3653477109387</v>
      </c>
      <c r="AF2471">
        <v>1380.7614720788874</v>
      </c>
      <c r="AG2471">
        <v>1286.6416139743217</v>
      </c>
      <c r="AH2471">
        <v>974.55279668938306</v>
      </c>
      <c r="AI2471">
        <v>773.17805460874774</v>
      </c>
      <c r="AJ2471">
        <v>612.77542280871955</v>
      </c>
      <c r="AK2471">
        <v>516.05724438670416</v>
      </c>
      <c r="AL2471">
        <v>763.17516240529835</v>
      </c>
      <c r="AX2471" s="248"/>
      <c r="AY2471" s="252"/>
    </row>
    <row r="2472" spans="30:51" x14ac:dyDescent="0.25">
      <c r="AD2472">
        <v>2458</v>
      </c>
      <c r="AE2472">
        <v>1651.8830947405067</v>
      </c>
      <c r="AF2472">
        <v>2052.7932878476618</v>
      </c>
      <c r="AG2472">
        <v>943.70655145728188</v>
      </c>
      <c r="AH2472">
        <v>581.88325525737241</v>
      </c>
      <c r="AI2472">
        <v>649.39401815802103</v>
      </c>
      <c r="AJ2472">
        <v>798.325113615281</v>
      </c>
      <c r="AK2472">
        <v>422.72178908144861</v>
      </c>
      <c r="AL2472">
        <v>682.9104534653701</v>
      </c>
      <c r="AX2472" s="248"/>
      <c r="AY2472" s="252"/>
    </row>
    <row r="2473" spans="30:51" x14ac:dyDescent="0.25">
      <c r="AD2473">
        <v>2459</v>
      </c>
      <c r="AE2473">
        <v>1712.6951771079064</v>
      </c>
      <c r="AF2473">
        <v>1641.9948337838719</v>
      </c>
      <c r="AG2473">
        <v>1057.548809612583</v>
      </c>
      <c r="AH2473">
        <v>893.43739624886166</v>
      </c>
      <c r="AI2473">
        <v>744.91015606593726</v>
      </c>
      <c r="AJ2473">
        <v>621.19887569556022</v>
      </c>
      <c r="AK2473">
        <v>664.04123189120673</v>
      </c>
      <c r="AL2473">
        <v>499.14733047196592</v>
      </c>
      <c r="AX2473" s="248"/>
      <c r="AY2473" s="252"/>
    </row>
    <row r="2474" spans="30:51" x14ac:dyDescent="0.25">
      <c r="AD2474">
        <v>2460</v>
      </c>
      <c r="AE2474">
        <v>1208.8938358956457</v>
      </c>
      <c r="AF2474">
        <v>1821.7909079350306</v>
      </c>
      <c r="AG2474">
        <v>817.80845655826749</v>
      </c>
      <c r="AH2474">
        <v>735.29052962776495</v>
      </c>
      <c r="AI2474">
        <v>836.36525861606128</v>
      </c>
      <c r="AJ2474">
        <v>1134.8309491394466</v>
      </c>
      <c r="AK2474">
        <v>892.36334556710369</v>
      </c>
      <c r="AL2474">
        <v>646.41325320442991</v>
      </c>
      <c r="AX2474" s="248"/>
      <c r="AY2474" s="252"/>
    </row>
    <row r="2475" spans="30:51" x14ac:dyDescent="0.25">
      <c r="AD2475">
        <v>2461</v>
      </c>
      <c r="AE2475">
        <v>1627.3542498557126</v>
      </c>
      <c r="AF2475">
        <v>1660.6993239289811</v>
      </c>
      <c r="AG2475">
        <v>886.34578776570015</v>
      </c>
      <c r="AH2475">
        <v>697.50308381822651</v>
      </c>
      <c r="AI2475">
        <v>577.94194231269626</v>
      </c>
      <c r="AJ2475">
        <v>649.30603731277756</v>
      </c>
      <c r="AK2475">
        <v>473.36267439808785</v>
      </c>
      <c r="AL2475">
        <v>616.74727893097008</v>
      </c>
      <c r="AX2475" s="248"/>
      <c r="AY2475" s="252"/>
    </row>
    <row r="2476" spans="30:51" x14ac:dyDescent="0.25">
      <c r="AD2476">
        <v>2462</v>
      </c>
      <c r="AE2476">
        <v>1513.7994525993986</v>
      </c>
      <c r="AF2476">
        <v>1398.4715367041913</v>
      </c>
      <c r="AG2476">
        <v>1235.4443589061855</v>
      </c>
      <c r="AH2476">
        <v>575.40959509940967</v>
      </c>
      <c r="AI2476">
        <v>783.79434448031043</v>
      </c>
      <c r="AJ2476">
        <v>761.50666756776536</v>
      </c>
      <c r="AK2476">
        <v>692.17634094191578</v>
      </c>
      <c r="AL2476">
        <v>660.16430950454196</v>
      </c>
      <c r="AX2476" s="248"/>
      <c r="AY2476" s="252"/>
    </row>
    <row r="2477" spans="30:51" x14ac:dyDescent="0.25">
      <c r="AD2477">
        <v>2463</v>
      </c>
      <c r="AE2477">
        <v>1599.5021457518324</v>
      </c>
      <c r="AF2477">
        <v>1433.9266882651814</v>
      </c>
      <c r="AG2477">
        <v>992.15930787212994</v>
      </c>
      <c r="AH2477">
        <v>743.12488795204592</v>
      </c>
      <c r="AI2477">
        <v>572.53263324079785</v>
      </c>
      <c r="AJ2477">
        <v>1044.2789782414047</v>
      </c>
      <c r="AK2477">
        <v>1038.1042364445532</v>
      </c>
      <c r="AL2477">
        <v>602.28374593566923</v>
      </c>
      <c r="AX2477" s="248"/>
      <c r="AY2477" s="252"/>
    </row>
    <row r="2478" spans="30:51" x14ac:dyDescent="0.25">
      <c r="AD2478">
        <v>2464</v>
      </c>
      <c r="AE2478">
        <v>1828.5693825546596</v>
      </c>
      <c r="AF2478">
        <v>1597.9759102789883</v>
      </c>
      <c r="AG2478">
        <v>854.1783748890673</v>
      </c>
      <c r="AH2478">
        <v>820.95716029333573</v>
      </c>
      <c r="AI2478">
        <v>416.77514380926402</v>
      </c>
      <c r="AJ2478">
        <v>595.5369683917246</v>
      </c>
      <c r="AK2478">
        <v>564.65096664258203</v>
      </c>
      <c r="AL2478">
        <v>829.3006828525231</v>
      </c>
      <c r="AX2478" s="248"/>
      <c r="AY2478" s="252"/>
    </row>
    <row r="2479" spans="30:51" x14ac:dyDescent="0.25">
      <c r="AD2479">
        <v>2465</v>
      </c>
      <c r="AE2479">
        <v>1501.3894466498455</v>
      </c>
      <c r="AF2479">
        <v>1868.165194006609</v>
      </c>
      <c r="AG2479">
        <v>1470.2844179868248</v>
      </c>
      <c r="AH2479">
        <v>916.39140570799577</v>
      </c>
      <c r="AI2479">
        <v>627.50326500353151</v>
      </c>
      <c r="AJ2479">
        <v>627.32887284215747</v>
      </c>
      <c r="AK2479">
        <v>523.53926421740084</v>
      </c>
      <c r="AL2479">
        <v>801.09820437930023</v>
      </c>
      <c r="AX2479" s="248"/>
      <c r="AY2479" s="252"/>
    </row>
    <row r="2480" spans="30:51" x14ac:dyDescent="0.25">
      <c r="AD2480">
        <v>2466</v>
      </c>
      <c r="AE2480">
        <v>1816.4909531748865</v>
      </c>
      <c r="AF2480">
        <v>1582.8290655230765</v>
      </c>
      <c r="AG2480">
        <v>1277.1019624337157</v>
      </c>
      <c r="AH2480">
        <v>600.38629720724794</v>
      </c>
      <c r="AI2480">
        <v>591.12627540293363</v>
      </c>
      <c r="AJ2480">
        <v>578.30468176311444</v>
      </c>
      <c r="AK2480">
        <v>525.6336764564503</v>
      </c>
      <c r="AL2480">
        <v>1039.1954088414195</v>
      </c>
      <c r="AX2480" s="248"/>
      <c r="AY2480" s="252"/>
    </row>
    <row r="2481" spans="30:51" x14ac:dyDescent="0.25">
      <c r="AD2481">
        <v>2467</v>
      </c>
      <c r="AE2481">
        <v>1983.2587425981476</v>
      </c>
      <c r="AF2481">
        <v>995.56785733019615</v>
      </c>
      <c r="AG2481">
        <v>814.51281507587737</v>
      </c>
      <c r="AH2481">
        <v>1121.4285300649628</v>
      </c>
      <c r="AI2481">
        <v>490.1010301768996</v>
      </c>
      <c r="AJ2481">
        <v>464.50435116492781</v>
      </c>
      <c r="AK2481">
        <v>498.32476757227607</v>
      </c>
      <c r="AL2481">
        <v>530.15261741933273</v>
      </c>
      <c r="AX2481" s="248"/>
      <c r="AY2481" s="252"/>
    </row>
    <row r="2482" spans="30:51" x14ac:dyDescent="0.25">
      <c r="AD2482">
        <v>2468</v>
      </c>
      <c r="AE2482">
        <v>1658.5314240103567</v>
      </c>
      <c r="AF2482">
        <v>2009.4572930199815</v>
      </c>
      <c r="AG2482">
        <v>1243.0158731662991</v>
      </c>
      <c r="AH2482">
        <v>572.20892097974297</v>
      </c>
      <c r="AI2482">
        <v>558.50494906225128</v>
      </c>
      <c r="AJ2482">
        <v>448.45701994269587</v>
      </c>
      <c r="AK2482">
        <v>449.51630991517334</v>
      </c>
      <c r="AL2482">
        <v>633.74273229394294</v>
      </c>
      <c r="AX2482" s="248"/>
      <c r="AY2482" s="252"/>
    </row>
    <row r="2483" spans="30:51" x14ac:dyDescent="0.25">
      <c r="AD2483">
        <v>2469</v>
      </c>
      <c r="AE2483">
        <v>1909.4642365245434</v>
      </c>
      <c r="AF2483">
        <v>1471.9987907808395</v>
      </c>
      <c r="AG2483">
        <v>1049.7225574814063</v>
      </c>
      <c r="AH2483">
        <v>1008.4744857009182</v>
      </c>
      <c r="AI2483">
        <v>1167.4042892609286</v>
      </c>
      <c r="AJ2483">
        <v>399.76785642482844</v>
      </c>
      <c r="AK2483">
        <v>553.17350863130184</v>
      </c>
      <c r="AL2483">
        <v>766.73613807992081</v>
      </c>
      <c r="AX2483" s="248"/>
      <c r="AY2483" s="252"/>
    </row>
    <row r="2484" spans="30:51" x14ac:dyDescent="0.25">
      <c r="AD2484">
        <v>2470</v>
      </c>
      <c r="AE2484">
        <v>1896.8420482510987</v>
      </c>
      <c r="AF2484">
        <v>1905.8682628580004</v>
      </c>
      <c r="AG2484">
        <v>870.38661552981011</v>
      </c>
      <c r="AH2484">
        <v>620.79153147250247</v>
      </c>
      <c r="AI2484">
        <v>779.72151809335844</v>
      </c>
      <c r="AJ2484">
        <v>349.05207785742044</v>
      </c>
      <c r="AK2484">
        <v>616.22534540193237</v>
      </c>
      <c r="AL2484">
        <v>872.36692840922228</v>
      </c>
      <c r="AX2484" s="248"/>
      <c r="AY2484" s="252"/>
    </row>
    <row r="2485" spans="30:51" x14ac:dyDescent="0.25">
      <c r="AD2485">
        <v>2471</v>
      </c>
      <c r="AE2485">
        <v>1475.2133517061818</v>
      </c>
      <c r="AF2485">
        <v>1500.1831411003013</v>
      </c>
      <c r="AG2485">
        <v>935.6774856162059</v>
      </c>
      <c r="AH2485">
        <v>626.78023861838119</v>
      </c>
      <c r="AI2485">
        <v>715.40447089849476</v>
      </c>
      <c r="AJ2485">
        <v>593.72185154649731</v>
      </c>
      <c r="AK2485">
        <v>582.23412463995919</v>
      </c>
      <c r="AL2485">
        <v>560.06306168949641</v>
      </c>
      <c r="AX2485" s="248"/>
      <c r="AY2485" s="252"/>
    </row>
    <row r="2486" spans="30:51" x14ac:dyDescent="0.25">
      <c r="AD2486">
        <v>2472</v>
      </c>
      <c r="AE2486">
        <v>2122.9149137312966</v>
      </c>
      <c r="AF2486">
        <v>1459.7213176322987</v>
      </c>
      <c r="AG2486">
        <v>1339.9228656034359</v>
      </c>
      <c r="AH2486">
        <v>1034.3006205674105</v>
      </c>
      <c r="AI2486">
        <v>476.98362108120455</v>
      </c>
      <c r="AJ2486">
        <v>613.49982333686705</v>
      </c>
      <c r="AK2486">
        <v>933.05860196601884</v>
      </c>
      <c r="AL2486">
        <v>367.32383740424586</v>
      </c>
      <c r="AX2486" s="248"/>
      <c r="AY2486" s="252"/>
    </row>
    <row r="2487" spans="30:51" x14ac:dyDescent="0.25">
      <c r="AD2487">
        <v>2473</v>
      </c>
      <c r="AE2487">
        <v>1802.5464242936064</v>
      </c>
      <c r="AF2487">
        <v>1786.2603245059709</v>
      </c>
      <c r="AG2487">
        <v>1160.2692236670234</v>
      </c>
      <c r="AH2487">
        <v>696.34314568548348</v>
      </c>
      <c r="AI2487">
        <v>455.48239574374441</v>
      </c>
      <c r="AJ2487">
        <v>579.94629965376021</v>
      </c>
      <c r="AK2487">
        <v>962.19621639952936</v>
      </c>
      <c r="AL2487">
        <v>1132.0454188311019</v>
      </c>
      <c r="AX2487" s="248"/>
      <c r="AY2487" s="252"/>
    </row>
    <row r="2488" spans="30:51" x14ac:dyDescent="0.25">
      <c r="AD2488">
        <v>2474</v>
      </c>
      <c r="AE2488">
        <v>1736.0537284473485</v>
      </c>
      <c r="AF2488">
        <v>2329.9871129209382</v>
      </c>
      <c r="AG2488">
        <v>764.02489412792738</v>
      </c>
      <c r="AH2488">
        <v>846.74059954740142</v>
      </c>
      <c r="AI2488">
        <v>841.74660448701979</v>
      </c>
      <c r="AJ2488">
        <v>865.7157782448644</v>
      </c>
      <c r="AK2488">
        <v>811.34348575776482</v>
      </c>
      <c r="AL2488">
        <v>801.98516754380012</v>
      </c>
      <c r="AX2488" s="248"/>
      <c r="AY2488" s="252"/>
    </row>
    <row r="2489" spans="30:51" x14ac:dyDescent="0.25">
      <c r="AD2489">
        <v>2475</v>
      </c>
      <c r="AE2489">
        <v>1767.2094904316809</v>
      </c>
      <c r="AF2489">
        <v>2050.3334083503214</v>
      </c>
      <c r="AG2489">
        <v>995.60435828426273</v>
      </c>
      <c r="AH2489">
        <v>1087.4859928668675</v>
      </c>
      <c r="AI2489">
        <v>819.28910042211601</v>
      </c>
      <c r="AJ2489">
        <v>537.74413104764903</v>
      </c>
      <c r="AK2489">
        <v>551.27260829732018</v>
      </c>
      <c r="AL2489">
        <v>713.71859244991185</v>
      </c>
      <c r="AX2489" s="248"/>
      <c r="AY2489" s="252"/>
    </row>
    <row r="2490" spans="30:51" x14ac:dyDescent="0.25">
      <c r="AD2490">
        <v>2476</v>
      </c>
      <c r="AE2490">
        <v>1474.480843829866</v>
      </c>
      <c r="AF2490">
        <v>2108.8676739252751</v>
      </c>
      <c r="AG2490">
        <v>625.77576235084382</v>
      </c>
      <c r="AH2490">
        <v>768.26390256044238</v>
      </c>
      <c r="AI2490">
        <v>735.74060312212737</v>
      </c>
      <c r="AJ2490">
        <v>311.70446642773334</v>
      </c>
      <c r="AK2490">
        <v>485.06855001052173</v>
      </c>
      <c r="AL2490">
        <v>263.75521988022092</v>
      </c>
      <c r="AX2490" s="248"/>
      <c r="AY2490" s="252"/>
    </row>
    <row r="2491" spans="30:51" x14ac:dyDescent="0.25">
      <c r="AD2491">
        <v>2477</v>
      </c>
      <c r="AE2491">
        <v>1466.0215332008484</v>
      </c>
      <c r="AF2491">
        <v>2009.325758040673</v>
      </c>
      <c r="AG2491">
        <v>1026.7605207683889</v>
      </c>
      <c r="AH2491">
        <v>797.77519387578286</v>
      </c>
      <c r="AI2491">
        <v>794.57114012314514</v>
      </c>
      <c r="AJ2491">
        <v>712.48911073806119</v>
      </c>
      <c r="AK2491">
        <v>930.66786463631092</v>
      </c>
      <c r="AL2491">
        <v>778.58530583298591</v>
      </c>
      <c r="AX2491" s="248"/>
      <c r="AY2491" s="252"/>
    </row>
    <row r="2492" spans="30:51" x14ac:dyDescent="0.25">
      <c r="AD2492">
        <v>2478</v>
      </c>
      <c r="AE2492">
        <v>1252.2150430005574</v>
      </c>
      <c r="AF2492">
        <v>1567.9209088307502</v>
      </c>
      <c r="AG2492">
        <v>822.41538889935669</v>
      </c>
      <c r="AH2492">
        <v>736.2677604133271</v>
      </c>
      <c r="AI2492">
        <v>492.71796306768903</v>
      </c>
      <c r="AJ2492">
        <v>732.32045902134053</v>
      </c>
      <c r="AK2492">
        <v>718.43276822152052</v>
      </c>
      <c r="AL2492">
        <v>579.15506909841508</v>
      </c>
      <c r="AX2492" s="248"/>
      <c r="AY2492" s="252"/>
    </row>
    <row r="2493" spans="30:51" x14ac:dyDescent="0.25">
      <c r="AD2493">
        <v>2479</v>
      </c>
      <c r="AE2493">
        <v>1423.3785588887285</v>
      </c>
      <c r="AF2493">
        <v>1868.8863241646884</v>
      </c>
      <c r="AG2493">
        <v>1088.4671011696259</v>
      </c>
      <c r="AH2493">
        <v>816.87540517959644</v>
      </c>
      <c r="AI2493">
        <v>851.4432536742388</v>
      </c>
      <c r="AJ2493">
        <v>754.64040195766256</v>
      </c>
      <c r="AK2493">
        <v>799.97695192747187</v>
      </c>
      <c r="AL2493">
        <v>779.31809117137072</v>
      </c>
      <c r="AX2493" s="248"/>
      <c r="AY2493" s="252"/>
    </row>
    <row r="2494" spans="30:51" x14ac:dyDescent="0.25">
      <c r="AD2494">
        <v>2480</v>
      </c>
      <c r="AE2494">
        <v>1408.9558655907081</v>
      </c>
      <c r="AF2494">
        <v>1682.8683035383829</v>
      </c>
      <c r="AG2494">
        <v>921.87170825443707</v>
      </c>
      <c r="AH2494">
        <v>679.95478343714092</v>
      </c>
      <c r="AI2494">
        <v>696.75006730759912</v>
      </c>
      <c r="AJ2494">
        <v>670.14106356023137</v>
      </c>
      <c r="AK2494">
        <v>798.40988388716801</v>
      </c>
      <c r="AL2494">
        <v>365.79748297486049</v>
      </c>
      <c r="AX2494" s="248"/>
      <c r="AY2494" s="252"/>
    </row>
    <row r="2495" spans="30:51" x14ac:dyDescent="0.25">
      <c r="AD2495">
        <v>2481</v>
      </c>
      <c r="AE2495">
        <v>1224.6276221029339</v>
      </c>
      <c r="AF2495">
        <v>1698.0982717134088</v>
      </c>
      <c r="AG2495">
        <v>1528.1108839875635</v>
      </c>
      <c r="AH2495">
        <v>999.17750007253062</v>
      </c>
      <c r="AI2495">
        <v>322.35457827937159</v>
      </c>
      <c r="AJ2495">
        <v>537.02834860762152</v>
      </c>
      <c r="AK2495">
        <v>511.59286860206436</v>
      </c>
      <c r="AL2495">
        <v>410.80174345525978</v>
      </c>
      <c r="AX2495" s="248"/>
      <c r="AY2495" s="252"/>
    </row>
    <row r="2496" spans="30:51" x14ac:dyDescent="0.25">
      <c r="AD2496">
        <v>2482</v>
      </c>
      <c r="AE2496">
        <v>1300.2135090789184</v>
      </c>
      <c r="AF2496">
        <v>1606.3853034182139</v>
      </c>
      <c r="AG2496">
        <v>1265.7553671457458</v>
      </c>
      <c r="AH2496">
        <v>378.26725325453998</v>
      </c>
      <c r="AI2496">
        <v>631.60113584852422</v>
      </c>
      <c r="AJ2496">
        <v>827.90979810159888</v>
      </c>
      <c r="AK2496">
        <v>1169.7398071047446</v>
      </c>
      <c r="AL2496">
        <v>553.94028167366764</v>
      </c>
      <c r="AX2496" s="248"/>
      <c r="AY2496" s="252"/>
    </row>
    <row r="2497" spans="30:51" x14ac:dyDescent="0.25">
      <c r="AD2497">
        <v>2483</v>
      </c>
      <c r="AE2497">
        <v>1332.816328178078</v>
      </c>
      <c r="AF2497">
        <v>1714.4805625569611</v>
      </c>
      <c r="AG2497">
        <v>1035.0007686588424</v>
      </c>
      <c r="AH2497">
        <v>794.49680803034175</v>
      </c>
      <c r="AI2497">
        <v>261.85106228940094</v>
      </c>
      <c r="AJ2497">
        <v>1011.543778743184</v>
      </c>
      <c r="AK2497">
        <v>406.7749236906788</v>
      </c>
      <c r="AL2497">
        <v>885.43374726270667</v>
      </c>
      <c r="AX2497" s="248"/>
      <c r="AY2497" s="252"/>
    </row>
    <row r="2498" spans="30:51" x14ac:dyDescent="0.25">
      <c r="AD2498">
        <v>2484</v>
      </c>
      <c r="AE2498">
        <v>1842.9784277010915</v>
      </c>
      <c r="AF2498">
        <v>1807.3472007841262</v>
      </c>
      <c r="AG2498">
        <v>787.81006742048044</v>
      </c>
      <c r="AH2498">
        <v>925.45727933703483</v>
      </c>
      <c r="AI2498">
        <v>649.92664917314789</v>
      </c>
      <c r="AJ2498">
        <v>487.55851689026917</v>
      </c>
      <c r="AK2498">
        <v>732.59995152411307</v>
      </c>
      <c r="AL2498">
        <v>614.69350105500678</v>
      </c>
      <c r="AX2498" s="248"/>
      <c r="AY2498" s="252"/>
    </row>
    <row r="2499" spans="30:51" x14ac:dyDescent="0.25">
      <c r="AD2499">
        <v>2485</v>
      </c>
      <c r="AE2499">
        <v>1623.6214963399468</v>
      </c>
      <c r="AF2499">
        <v>1881.9339870485585</v>
      </c>
      <c r="AG2499">
        <v>1012.4325949964054</v>
      </c>
      <c r="AH2499">
        <v>539.42781205906635</v>
      </c>
      <c r="AI2499">
        <v>1028.0780124527553</v>
      </c>
      <c r="AJ2499">
        <v>766.29919148989791</v>
      </c>
      <c r="AK2499">
        <v>372.38557106050371</v>
      </c>
      <c r="AL2499">
        <v>931.28219322690404</v>
      </c>
      <c r="AX2499" s="248"/>
      <c r="AY2499" s="252"/>
    </row>
    <row r="2500" spans="30:51" x14ac:dyDescent="0.25">
      <c r="AD2500">
        <v>2486</v>
      </c>
      <c r="AE2500">
        <v>1554.1203539747828</v>
      </c>
      <c r="AF2500">
        <v>1376.4924901898505</v>
      </c>
      <c r="AG2500">
        <v>935.15149170247287</v>
      </c>
      <c r="AH2500">
        <v>807.16242552169899</v>
      </c>
      <c r="AI2500">
        <v>695.28196640576493</v>
      </c>
      <c r="AJ2500">
        <v>401.56446191499037</v>
      </c>
      <c r="AK2500">
        <v>853.02494717345132</v>
      </c>
      <c r="AL2500">
        <v>951.53405674139265</v>
      </c>
      <c r="AX2500" s="248"/>
      <c r="AY2500" s="252"/>
    </row>
    <row r="2501" spans="30:51" x14ac:dyDescent="0.25">
      <c r="AD2501">
        <v>2487</v>
      </c>
      <c r="AE2501">
        <v>1276.1599845508547</v>
      </c>
      <c r="AF2501">
        <v>1554.9045283492051</v>
      </c>
      <c r="AG2501">
        <v>1110.0397081174228</v>
      </c>
      <c r="AH2501">
        <v>701.73895402853213</v>
      </c>
      <c r="AI2501">
        <v>593.9075864896239</v>
      </c>
      <c r="AJ2501">
        <v>948.83605400988677</v>
      </c>
      <c r="AK2501">
        <v>830.09321804719048</v>
      </c>
      <c r="AL2501">
        <v>709.24314749189148</v>
      </c>
      <c r="AX2501" s="248"/>
      <c r="AY2501" s="252"/>
    </row>
    <row r="2502" spans="30:51" x14ac:dyDescent="0.25">
      <c r="AD2502">
        <v>2488</v>
      </c>
      <c r="AE2502">
        <v>1890.0007092551036</v>
      </c>
      <c r="AF2502">
        <v>2228.6491235440299</v>
      </c>
      <c r="AG2502">
        <v>996.78354248572793</v>
      </c>
      <c r="AH2502">
        <v>571.33236987430291</v>
      </c>
      <c r="AI2502">
        <v>478.78092521292888</v>
      </c>
      <c r="AJ2502">
        <v>705.5954030900341</v>
      </c>
      <c r="AK2502">
        <v>737.75746142989715</v>
      </c>
      <c r="AL2502">
        <v>464.97207734803612</v>
      </c>
      <c r="AX2502" s="248"/>
      <c r="AY2502" s="252"/>
    </row>
    <row r="2503" spans="30:51" x14ac:dyDescent="0.25">
      <c r="AD2503">
        <v>2489</v>
      </c>
      <c r="AE2503">
        <v>1530.7755581792749</v>
      </c>
      <c r="AF2503">
        <v>1436.7163363384411</v>
      </c>
      <c r="AG2503">
        <v>1065.5308963146481</v>
      </c>
      <c r="AH2503">
        <v>548.56811562117048</v>
      </c>
      <c r="AI2503">
        <v>562.86321986994392</v>
      </c>
      <c r="AJ2503">
        <v>570.45470492395884</v>
      </c>
      <c r="AK2503">
        <v>870.59761855928014</v>
      </c>
      <c r="AL2503">
        <v>774.35182720454281</v>
      </c>
      <c r="AX2503" s="248"/>
      <c r="AY2503" s="252"/>
    </row>
    <row r="2504" spans="30:51" x14ac:dyDescent="0.25">
      <c r="AD2504">
        <v>2490</v>
      </c>
      <c r="AE2504">
        <v>1814.8367482654521</v>
      </c>
      <c r="AF2504">
        <v>1514.5842730038298</v>
      </c>
      <c r="AG2504">
        <v>865.6681226537462</v>
      </c>
      <c r="AH2504">
        <v>916.97834119128595</v>
      </c>
      <c r="AI2504">
        <v>730.15860462905994</v>
      </c>
      <c r="AJ2504">
        <v>1153.2799027130777</v>
      </c>
      <c r="AK2504">
        <v>939.91723983438851</v>
      </c>
      <c r="AL2504">
        <v>813.52185616896986</v>
      </c>
      <c r="AX2504" s="248"/>
      <c r="AY2504" s="252"/>
    </row>
    <row r="2505" spans="30:51" x14ac:dyDescent="0.25">
      <c r="AD2505">
        <v>2491</v>
      </c>
      <c r="AE2505">
        <v>1623.314989364912</v>
      </c>
      <c r="AF2505">
        <v>1742.1331878975056</v>
      </c>
      <c r="AG2505">
        <v>862.3681494217218</v>
      </c>
      <c r="AH2505">
        <v>575.97216598196997</v>
      </c>
      <c r="AI2505">
        <v>505.99127415344634</v>
      </c>
      <c r="AJ2505">
        <v>404.96000346792107</v>
      </c>
      <c r="AK2505">
        <v>814.00941976537536</v>
      </c>
      <c r="AL2505">
        <v>630.85422743295987</v>
      </c>
      <c r="AX2505" s="248"/>
      <c r="AY2505" s="252"/>
    </row>
    <row r="2506" spans="30:51" x14ac:dyDescent="0.25">
      <c r="AD2506">
        <v>2492</v>
      </c>
      <c r="AE2506">
        <v>1370.060172171784</v>
      </c>
      <c r="AF2506">
        <v>1586.7822046973351</v>
      </c>
      <c r="AG2506">
        <v>1100.5138153443768</v>
      </c>
      <c r="AH2506">
        <v>932.9641727333327</v>
      </c>
      <c r="AI2506">
        <v>577.37975718368011</v>
      </c>
      <c r="AJ2506">
        <v>612.15074090748521</v>
      </c>
      <c r="AK2506">
        <v>604.99634508383951</v>
      </c>
      <c r="AL2506">
        <v>561.61516295761487</v>
      </c>
      <c r="AX2506" s="248"/>
      <c r="AY2506" s="252"/>
    </row>
    <row r="2507" spans="30:51" x14ac:dyDescent="0.25">
      <c r="AD2507">
        <v>2493</v>
      </c>
      <c r="AE2507">
        <v>1201.2110815212861</v>
      </c>
      <c r="AF2507">
        <v>1631.9446805829882</v>
      </c>
      <c r="AG2507">
        <v>674.51769098676527</v>
      </c>
      <c r="AH2507">
        <v>749.38892137655068</v>
      </c>
      <c r="AI2507">
        <v>390.32348190231767</v>
      </c>
      <c r="AJ2507">
        <v>641.77871938102294</v>
      </c>
      <c r="AK2507">
        <v>559.66691072038111</v>
      </c>
      <c r="AL2507">
        <v>680.86960098745942</v>
      </c>
      <c r="AX2507" s="248"/>
      <c r="AY2507" s="252"/>
    </row>
    <row r="2508" spans="30:51" x14ac:dyDescent="0.25">
      <c r="AD2508">
        <v>2494</v>
      </c>
      <c r="AE2508">
        <v>1936.420125884639</v>
      </c>
      <c r="AF2508">
        <v>1567.3855073811239</v>
      </c>
      <c r="AG2508">
        <v>1040.1022539376104</v>
      </c>
      <c r="AH2508">
        <v>936.97564308198639</v>
      </c>
      <c r="AI2508">
        <v>567.49470357650193</v>
      </c>
      <c r="AJ2508">
        <v>669.87508873825016</v>
      </c>
      <c r="AK2508">
        <v>767.19314742940719</v>
      </c>
      <c r="AL2508">
        <v>468.38009960920806</v>
      </c>
      <c r="AX2508" s="248"/>
      <c r="AY2508" s="252"/>
    </row>
    <row r="2509" spans="30:51" x14ac:dyDescent="0.25">
      <c r="AD2509">
        <v>2495</v>
      </c>
      <c r="AE2509">
        <v>1963.8290938307655</v>
      </c>
      <c r="AF2509">
        <v>1564.645592406489</v>
      </c>
      <c r="AG2509">
        <v>836.89153962380033</v>
      </c>
      <c r="AH2509">
        <v>722.39304176077599</v>
      </c>
      <c r="AI2509">
        <v>888.5768727515192</v>
      </c>
      <c r="AJ2509">
        <v>513.71020328279633</v>
      </c>
      <c r="AK2509">
        <v>785.17030971464533</v>
      </c>
      <c r="AL2509">
        <v>397.92201208991867</v>
      </c>
      <c r="AX2509" s="248"/>
      <c r="AY2509" s="252"/>
    </row>
    <row r="2510" spans="30:51" x14ac:dyDescent="0.25">
      <c r="AD2510">
        <v>2496</v>
      </c>
      <c r="AE2510">
        <v>1246.4145894447338</v>
      </c>
      <c r="AF2510">
        <v>1697.261322614695</v>
      </c>
      <c r="AG2510">
        <v>1313.5400309301317</v>
      </c>
      <c r="AH2510">
        <v>722.35748338247197</v>
      </c>
      <c r="AI2510">
        <v>703.91897073499354</v>
      </c>
      <c r="AJ2510">
        <v>385.77734685000831</v>
      </c>
      <c r="AK2510">
        <v>475.18174526248021</v>
      </c>
      <c r="AL2510">
        <v>404.78051894953592</v>
      </c>
      <c r="AX2510" s="248"/>
      <c r="AY2510" s="252"/>
    </row>
    <row r="2511" spans="30:51" x14ac:dyDescent="0.25">
      <c r="AD2511">
        <v>2497</v>
      </c>
      <c r="AE2511">
        <v>1627.7049218029606</v>
      </c>
      <c r="AF2511">
        <v>1471.8277288011463</v>
      </c>
      <c r="AG2511">
        <v>849.4939977439368</v>
      </c>
      <c r="AH2511">
        <v>1035.2735744193551</v>
      </c>
      <c r="AI2511">
        <v>712.56301402484382</v>
      </c>
      <c r="AJ2511">
        <v>777.23630774276921</v>
      </c>
      <c r="AK2511">
        <v>552.82825885185503</v>
      </c>
      <c r="AL2511">
        <v>753.66697176434286</v>
      </c>
      <c r="AX2511" s="248"/>
      <c r="AY2511" s="252"/>
    </row>
    <row r="2512" spans="30:51" x14ac:dyDescent="0.25">
      <c r="AD2512">
        <v>2498</v>
      </c>
      <c r="AE2512">
        <v>1243.8641357699876</v>
      </c>
      <c r="AF2512">
        <v>1853.2070473394033</v>
      </c>
      <c r="AG2512">
        <v>1064.8572093810697</v>
      </c>
      <c r="AH2512">
        <v>842.95716125644879</v>
      </c>
      <c r="AI2512">
        <v>652.08040253101149</v>
      </c>
      <c r="AJ2512">
        <v>649.52498391766153</v>
      </c>
      <c r="AK2512">
        <v>863.571878045105</v>
      </c>
      <c r="AL2512">
        <v>725.35247804749645</v>
      </c>
      <c r="AX2512" s="248"/>
      <c r="AY2512" s="252"/>
    </row>
    <row r="2513" spans="30:51" x14ac:dyDescent="0.25">
      <c r="AD2513">
        <v>2499</v>
      </c>
      <c r="AE2513">
        <v>1483.5170183691644</v>
      </c>
      <c r="AF2513">
        <v>1373.1312349773088</v>
      </c>
      <c r="AG2513">
        <v>1052.5263287851428</v>
      </c>
      <c r="AH2513">
        <v>710.47226393451729</v>
      </c>
      <c r="AI2513">
        <v>543.09517172208962</v>
      </c>
      <c r="AJ2513">
        <v>661.5477805468513</v>
      </c>
      <c r="AK2513">
        <v>411.9759323057857</v>
      </c>
      <c r="AL2513">
        <v>422.67556030658284</v>
      </c>
      <c r="AX2513" s="248"/>
      <c r="AY2513" s="252"/>
    </row>
    <row r="2514" spans="30:51" x14ac:dyDescent="0.25">
      <c r="AD2514">
        <v>2500</v>
      </c>
      <c r="AE2514">
        <v>2027.4132461382299</v>
      </c>
      <c r="AF2514">
        <v>1693.9530012269624</v>
      </c>
      <c r="AG2514">
        <v>1072.982616089369</v>
      </c>
      <c r="AH2514">
        <v>594.34040037696877</v>
      </c>
      <c r="AI2514">
        <v>682.48588909253135</v>
      </c>
      <c r="AJ2514">
        <v>536.21908857552819</v>
      </c>
      <c r="AK2514">
        <v>563.00229454073849</v>
      </c>
      <c r="AL2514">
        <v>503.15567148670425</v>
      </c>
      <c r="AX2514" s="248"/>
      <c r="AY2514" s="252"/>
    </row>
    <row r="2515" spans="30:51" x14ac:dyDescent="0.25">
      <c r="AD2515">
        <v>2501</v>
      </c>
      <c r="AE2515">
        <v>1865.6737289715475</v>
      </c>
      <c r="AF2515">
        <v>2103.4954485898043</v>
      </c>
      <c r="AG2515">
        <v>1177.9817968435</v>
      </c>
      <c r="AH2515">
        <v>583.16505355078493</v>
      </c>
      <c r="AI2515">
        <v>683.55894981321126</v>
      </c>
      <c r="AJ2515">
        <v>724.4819514001889</v>
      </c>
      <c r="AK2515">
        <v>1035.1967734585501</v>
      </c>
      <c r="AL2515">
        <v>706.65694317855286</v>
      </c>
      <c r="AX2515" s="248"/>
      <c r="AY2515" s="252"/>
    </row>
    <row r="2516" spans="30:51" x14ac:dyDescent="0.25">
      <c r="AD2516">
        <v>2502</v>
      </c>
      <c r="AE2516">
        <v>1831.8291267003383</v>
      </c>
      <c r="AF2516">
        <v>1270.3663868411597</v>
      </c>
      <c r="AG2516">
        <v>1250.2313870518356</v>
      </c>
      <c r="AH2516">
        <v>766.12793773962096</v>
      </c>
      <c r="AI2516">
        <v>442.98786109266899</v>
      </c>
      <c r="AJ2516">
        <v>613.87567221511449</v>
      </c>
      <c r="AK2516">
        <v>781.46289178003349</v>
      </c>
      <c r="AL2516">
        <v>1015.7905577240515</v>
      </c>
      <c r="AX2516" s="248"/>
      <c r="AY2516" s="252"/>
    </row>
    <row r="2517" spans="30:51" x14ac:dyDescent="0.25">
      <c r="AD2517">
        <v>2503</v>
      </c>
      <c r="AE2517">
        <v>1630.0724107196843</v>
      </c>
      <c r="AF2517">
        <v>1626.5564177331471</v>
      </c>
      <c r="AG2517">
        <v>799.59549039885576</v>
      </c>
      <c r="AH2517">
        <v>927.29005627777872</v>
      </c>
      <c r="AI2517">
        <v>570.16712624449224</v>
      </c>
      <c r="AJ2517">
        <v>651.00154555104064</v>
      </c>
      <c r="AK2517">
        <v>891.87731988492123</v>
      </c>
      <c r="AL2517">
        <v>669.97392344411219</v>
      </c>
      <c r="AX2517" s="248"/>
      <c r="AY2517" s="252"/>
    </row>
    <row r="2518" spans="30:51" x14ac:dyDescent="0.25">
      <c r="AD2518">
        <v>2504</v>
      </c>
      <c r="AE2518">
        <v>1866.6575963577193</v>
      </c>
      <c r="AF2518">
        <v>1805.0212930859318</v>
      </c>
      <c r="AG2518">
        <v>1039.1312275325217</v>
      </c>
      <c r="AH2518">
        <v>578.46223157815348</v>
      </c>
      <c r="AI2518">
        <v>663.43730622049861</v>
      </c>
      <c r="AJ2518">
        <v>711.94472025182199</v>
      </c>
      <c r="AK2518">
        <v>584.11586958482849</v>
      </c>
      <c r="AL2518">
        <v>720.77991989609745</v>
      </c>
      <c r="AX2518" s="248"/>
      <c r="AY2518" s="252"/>
    </row>
    <row r="2519" spans="30:51" x14ac:dyDescent="0.25">
      <c r="AD2519">
        <v>2505</v>
      </c>
      <c r="AE2519">
        <v>1665.2757262053922</v>
      </c>
      <c r="AF2519">
        <v>1768.6462428472923</v>
      </c>
      <c r="AG2519">
        <v>1246.8092128377218</v>
      </c>
      <c r="AH2519">
        <v>640.17910400559902</v>
      </c>
      <c r="AI2519">
        <v>922.60539406810767</v>
      </c>
      <c r="AJ2519">
        <v>488.67307517886593</v>
      </c>
      <c r="AK2519">
        <v>783.35287046877522</v>
      </c>
      <c r="AL2519">
        <v>712.07936722984221</v>
      </c>
      <c r="AX2519" s="248"/>
      <c r="AY2519" s="252"/>
    </row>
    <row r="2520" spans="30:51" x14ac:dyDescent="0.25">
      <c r="AD2520">
        <v>2506</v>
      </c>
      <c r="AE2520">
        <v>1309.9457591133037</v>
      </c>
      <c r="AF2520">
        <v>1695.3885882800714</v>
      </c>
      <c r="AG2520">
        <v>1044.7608711906696</v>
      </c>
      <c r="AH2520">
        <v>801.66990662097055</v>
      </c>
      <c r="AI2520">
        <v>582.21315351558997</v>
      </c>
      <c r="AJ2520">
        <v>863.36253616371778</v>
      </c>
      <c r="AK2520">
        <v>853.44962735212766</v>
      </c>
      <c r="AL2520">
        <v>651.05184779249123</v>
      </c>
      <c r="AX2520" s="248"/>
      <c r="AY2520" s="252"/>
    </row>
    <row r="2521" spans="30:51" x14ac:dyDescent="0.25">
      <c r="AD2521">
        <v>2507</v>
      </c>
      <c r="AE2521">
        <v>1410.5321011626177</v>
      </c>
      <c r="AF2521">
        <v>2219.0892440574203</v>
      </c>
      <c r="AG2521">
        <v>1031.8551723440398</v>
      </c>
      <c r="AH2521">
        <v>956.65224439279268</v>
      </c>
      <c r="AI2521">
        <v>589.09598551660554</v>
      </c>
      <c r="AJ2521">
        <v>661.57478239537431</v>
      </c>
      <c r="AK2521">
        <v>598.08084288582006</v>
      </c>
      <c r="AL2521">
        <v>759.80744940251577</v>
      </c>
      <c r="AX2521" s="248"/>
      <c r="AY2521" s="252"/>
    </row>
    <row r="2522" spans="30:51" x14ac:dyDescent="0.25">
      <c r="AD2522">
        <v>2508</v>
      </c>
      <c r="AE2522">
        <v>1594.1481407123206</v>
      </c>
      <c r="AF2522">
        <v>1321.9210560490606</v>
      </c>
      <c r="AG2522">
        <v>1090.2105301565705</v>
      </c>
      <c r="AH2522">
        <v>665.22655919286433</v>
      </c>
      <c r="AI2522">
        <v>547.50248554185146</v>
      </c>
      <c r="AJ2522">
        <v>676.37206698226112</v>
      </c>
      <c r="AK2522">
        <v>631.93360107908336</v>
      </c>
      <c r="AL2522">
        <v>759.95353749666015</v>
      </c>
      <c r="AX2522" s="248"/>
      <c r="AY2522" s="252"/>
    </row>
    <row r="2523" spans="30:51" x14ac:dyDescent="0.25">
      <c r="AD2523">
        <v>2509</v>
      </c>
      <c r="AE2523">
        <v>1515.1395986473585</v>
      </c>
      <c r="AF2523">
        <v>1781.6947187223368</v>
      </c>
      <c r="AG2523">
        <v>852.90998703637194</v>
      </c>
      <c r="AH2523">
        <v>724.03038363903602</v>
      </c>
      <c r="AI2523">
        <v>981.76177102793065</v>
      </c>
      <c r="AJ2523">
        <v>760.24521692619737</v>
      </c>
      <c r="AK2523">
        <v>774.94102620193087</v>
      </c>
      <c r="AL2523">
        <v>398.71770503061566</v>
      </c>
      <c r="AX2523" s="248"/>
      <c r="AY2523" s="252"/>
    </row>
    <row r="2524" spans="30:51" x14ac:dyDescent="0.25">
      <c r="AD2524">
        <v>2510</v>
      </c>
      <c r="AE2524">
        <v>1598.7293839868612</v>
      </c>
      <c r="AF2524">
        <v>1161.333460574232</v>
      </c>
      <c r="AG2524">
        <v>975.16002282569502</v>
      </c>
      <c r="AH2524">
        <v>938.31613854132627</v>
      </c>
      <c r="AI2524">
        <v>798.58474552725477</v>
      </c>
      <c r="AJ2524">
        <v>650.36927696814143</v>
      </c>
      <c r="AK2524">
        <v>493.17588686384846</v>
      </c>
      <c r="AL2524">
        <v>542.79204771453033</v>
      </c>
      <c r="AX2524" s="248"/>
      <c r="AY2524" s="252"/>
    </row>
    <row r="2525" spans="30:51" x14ac:dyDescent="0.25">
      <c r="AD2525">
        <v>2511</v>
      </c>
      <c r="AE2525">
        <v>1385.6830829767748</v>
      </c>
      <c r="AF2525">
        <v>1475.8665590454402</v>
      </c>
      <c r="AG2525">
        <v>927.02090739630648</v>
      </c>
      <c r="AH2525">
        <v>787.21831904143448</v>
      </c>
      <c r="AI2525">
        <v>732.94371184680267</v>
      </c>
      <c r="AJ2525">
        <v>490.43361622150644</v>
      </c>
      <c r="AK2525">
        <v>580.80785865612688</v>
      </c>
      <c r="AL2525">
        <v>651.16606506020628</v>
      </c>
      <c r="AX2525" s="248"/>
      <c r="AY2525" s="252"/>
    </row>
    <row r="2526" spans="30:51" x14ac:dyDescent="0.25">
      <c r="AD2526">
        <v>2512</v>
      </c>
      <c r="AE2526">
        <v>1426.2047161728967</v>
      </c>
      <c r="AF2526">
        <v>1114.6070680738997</v>
      </c>
      <c r="AG2526">
        <v>947.60857351413256</v>
      </c>
      <c r="AH2526">
        <v>959.86298415423892</v>
      </c>
      <c r="AI2526">
        <v>596.57525075259207</v>
      </c>
      <c r="AJ2526">
        <v>977.17336327462215</v>
      </c>
      <c r="AK2526">
        <v>963.0420481150893</v>
      </c>
      <c r="AL2526">
        <v>421.63338129551374</v>
      </c>
      <c r="AX2526" s="248"/>
      <c r="AY2526" s="252"/>
    </row>
    <row r="2527" spans="30:51" x14ac:dyDescent="0.25">
      <c r="AD2527">
        <v>2513</v>
      </c>
      <c r="AE2527">
        <v>1360.3422945495101</v>
      </c>
      <c r="AF2527">
        <v>1069.9538085599399</v>
      </c>
      <c r="AG2527">
        <v>1210.760321650715</v>
      </c>
      <c r="AH2527">
        <v>878.40694589337113</v>
      </c>
      <c r="AI2527">
        <v>797.50097516066944</v>
      </c>
      <c r="AJ2527">
        <v>1098.4348014906923</v>
      </c>
      <c r="AK2527">
        <v>361.64310329558839</v>
      </c>
      <c r="AL2527">
        <v>614.70404826203878</v>
      </c>
      <c r="AX2527" s="248"/>
      <c r="AY2527" s="252"/>
    </row>
    <row r="2528" spans="30:51" x14ac:dyDescent="0.25">
      <c r="AD2528">
        <v>2514</v>
      </c>
      <c r="AE2528">
        <v>1172.4568590882916</v>
      </c>
      <c r="AF2528">
        <v>1621.8317238053692</v>
      </c>
      <c r="AG2528">
        <v>901.58374272137917</v>
      </c>
      <c r="AH2528">
        <v>725.15292511910627</v>
      </c>
      <c r="AI2528">
        <v>343.95212509367934</v>
      </c>
      <c r="AJ2528">
        <v>953.04793658505582</v>
      </c>
      <c r="AK2528">
        <v>954.43530994930131</v>
      </c>
      <c r="AL2528">
        <v>899.43454234801925</v>
      </c>
      <c r="AX2528" s="248"/>
      <c r="AY2528" s="252"/>
    </row>
    <row r="2529" spans="30:51" x14ac:dyDescent="0.25">
      <c r="AD2529">
        <v>2515</v>
      </c>
      <c r="AE2529">
        <v>1593.5028619227837</v>
      </c>
      <c r="AF2529">
        <v>1836.1199651340557</v>
      </c>
      <c r="AG2529">
        <v>983.61545863188326</v>
      </c>
      <c r="AH2529">
        <v>1067.8719829111444</v>
      </c>
      <c r="AI2529">
        <v>1186.6125034247439</v>
      </c>
      <c r="AJ2529">
        <v>552.63661386990793</v>
      </c>
      <c r="AK2529">
        <v>421.91722597415469</v>
      </c>
      <c r="AL2529">
        <v>680.4031024558044</v>
      </c>
      <c r="AX2529" s="248"/>
      <c r="AY2529" s="252"/>
    </row>
    <row r="2530" spans="30:51" x14ac:dyDescent="0.25">
      <c r="AD2530">
        <v>2516</v>
      </c>
      <c r="AE2530">
        <v>1725.5042974085304</v>
      </c>
      <c r="AF2530">
        <v>1341.9558888347385</v>
      </c>
      <c r="AG2530">
        <v>1071.2933293282317</v>
      </c>
      <c r="AH2530">
        <v>652.84534811716503</v>
      </c>
      <c r="AI2530">
        <v>518.23529619027943</v>
      </c>
      <c r="AJ2530">
        <v>824.11942666932168</v>
      </c>
      <c r="AK2530">
        <v>906.73688033252176</v>
      </c>
      <c r="AL2530">
        <v>571.44681561084201</v>
      </c>
      <c r="AX2530" s="248"/>
      <c r="AY2530" s="252"/>
    </row>
    <row r="2531" spans="30:51" x14ac:dyDescent="0.25">
      <c r="AD2531">
        <v>2517</v>
      </c>
      <c r="AE2531">
        <v>1270.2443022404316</v>
      </c>
      <c r="AF2531">
        <v>2164.8954500973764</v>
      </c>
      <c r="AG2531">
        <v>695.84866136361211</v>
      </c>
      <c r="AH2531">
        <v>964.2290268925974</v>
      </c>
      <c r="AI2531">
        <v>554.37142460250789</v>
      </c>
      <c r="AJ2531">
        <v>664.16518539230822</v>
      </c>
      <c r="AK2531">
        <v>676.12966830167943</v>
      </c>
      <c r="AL2531">
        <v>637.49838505523689</v>
      </c>
      <c r="AX2531" s="248"/>
      <c r="AY2531" s="252"/>
    </row>
    <row r="2532" spans="30:51" x14ac:dyDescent="0.25">
      <c r="AD2532">
        <v>2518</v>
      </c>
      <c r="AE2532">
        <v>1457.0737411521891</v>
      </c>
      <c r="AF2532">
        <v>1799.0626853313545</v>
      </c>
      <c r="AG2532">
        <v>1158.3411636212579</v>
      </c>
      <c r="AH2532">
        <v>961.47861662348464</v>
      </c>
      <c r="AI2532">
        <v>422.08043452261438</v>
      </c>
      <c r="AJ2532">
        <v>665.01695922529575</v>
      </c>
      <c r="AK2532">
        <v>752.69315620421094</v>
      </c>
      <c r="AL2532">
        <v>741.79337547883119</v>
      </c>
      <c r="AX2532" s="248"/>
      <c r="AY2532" s="252"/>
    </row>
    <row r="2533" spans="30:51" x14ac:dyDescent="0.25">
      <c r="AD2533">
        <v>2519</v>
      </c>
      <c r="AE2533">
        <v>1869.895622063179</v>
      </c>
      <c r="AF2533">
        <v>1578.6633583726912</v>
      </c>
      <c r="AG2533">
        <v>1052.7112146900454</v>
      </c>
      <c r="AH2533">
        <v>613.1433219157276</v>
      </c>
      <c r="AI2533">
        <v>961.55264906677098</v>
      </c>
      <c r="AJ2533">
        <v>596.13303652318064</v>
      </c>
      <c r="AK2533">
        <v>781.91377215124078</v>
      </c>
      <c r="AL2533">
        <v>1068.9024312206291</v>
      </c>
      <c r="AX2533" s="248"/>
      <c r="AY2533" s="252"/>
    </row>
    <row r="2534" spans="30:51" x14ac:dyDescent="0.25">
      <c r="AD2534">
        <v>2520</v>
      </c>
      <c r="AE2534">
        <v>1576.2385248272299</v>
      </c>
      <c r="AF2534">
        <v>1266.6544213937809</v>
      </c>
      <c r="AG2534">
        <v>900.03214351192105</v>
      </c>
      <c r="AH2534">
        <v>1070.9583579403957</v>
      </c>
      <c r="AI2534">
        <v>539.43840542414659</v>
      </c>
      <c r="AJ2534">
        <v>594.0482872207499</v>
      </c>
      <c r="AK2534">
        <v>611.8862484682702</v>
      </c>
      <c r="AL2534">
        <v>548.14691692348129</v>
      </c>
      <c r="AX2534" s="248"/>
      <c r="AY2534" s="252"/>
    </row>
    <row r="2535" spans="30:51" x14ac:dyDescent="0.25">
      <c r="AD2535">
        <v>2521</v>
      </c>
      <c r="AE2535">
        <v>1394.2670000865062</v>
      </c>
      <c r="AF2535">
        <v>1411.4715299724526</v>
      </c>
      <c r="AG2535">
        <v>1025.2564237900726</v>
      </c>
      <c r="AH2535">
        <v>882.98719104535337</v>
      </c>
      <c r="AI2535">
        <v>668.07352705368635</v>
      </c>
      <c r="AJ2535">
        <v>705.6979017008041</v>
      </c>
      <c r="AK2535">
        <v>718.77821743747313</v>
      </c>
      <c r="AL2535">
        <v>587.13750534978499</v>
      </c>
      <c r="AX2535" s="248"/>
      <c r="AY2535" s="252"/>
    </row>
    <row r="2536" spans="30:51" x14ac:dyDescent="0.25">
      <c r="AD2536">
        <v>2522</v>
      </c>
      <c r="AE2536">
        <v>1670.7592791470979</v>
      </c>
      <c r="AF2536">
        <v>1788.9460853337839</v>
      </c>
      <c r="AG2536">
        <v>959.68102246550336</v>
      </c>
      <c r="AH2536">
        <v>784.10041315133253</v>
      </c>
      <c r="AI2536">
        <v>583.63141352437583</v>
      </c>
      <c r="AJ2536">
        <v>535.45602217938608</v>
      </c>
      <c r="AK2536">
        <v>365.5603847410693</v>
      </c>
      <c r="AL2536">
        <v>495.86355906838719</v>
      </c>
      <c r="AX2536" s="248"/>
      <c r="AY2536" s="252"/>
    </row>
    <row r="2537" spans="30:51" x14ac:dyDescent="0.25">
      <c r="AD2537">
        <v>2523</v>
      </c>
      <c r="AE2537">
        <v>1460.6559910187914</v>
      </c>
      <c r="AF2537">
        <v>1706.2236457607369</v>
      </c>
      <c r="AG2537">
        <v>1217.2051908364392</v>
      </c>
      <c r="AH2537">
        <v>1066.4089099796711</v>
      </c>
      <c r="AI2537">
        <v>433.02879516364271</v>
      </c>
      <c r="AJ2537">
        <v>707.72077007831012</v>
      </c>
      <c r="AK2537">
        <v>838.22469096637565</v>
      </c>
      <c r="AL2537">
        <v>566.402117488052</v>
      </c>
      <c r="AX2537" s="248"/>
      <c r="AY2537" s="252"/>
    </row>
    <row r="2538" spans="30:51" x14ac:dyDescent="0.25">
      <c r="AD2538">
        <v>2524</v>
      </c>
      <c r="AE2538">
        <v>1253.6316069295356</v>
      </c>
      <c r="AF2538">
        <v>1381.2013040963363</v>
      </c>
      <c r="AG2538">
        <v>1165.420956016291</v>
      </c>
      <c r="AH2538">
        <v>642.71603680208125</v>
      </c>
      <c r="AI2538">
        <v>272.14988777315614</v>
      </c>
      <c r="AJ2538">
        <v>717.60912573096402</v>
      </c>
      <c r="AK2538">
        <v>798.92676666723719</v>
      </c>
      <c r="AL2538">
        <v>1037.8895229678606</v>
      </c>
      <c r="AX2538" s="248"/>
      <c r="AY2538" s="252"/>
    </row>
    <row r="2539" spans="30:51" x14ac:dyDescent="0.25">
      <c r="AD2539">
        <v>2525</v>
      </c>
      <c r="AE2539">
        <v>1735.8919803621293</v>
      </c>
      <c r="AF2539">
        <v>1611.9303133239646</v>
      </c>
      <c r="AG2539">
        <v>1003.96263442142</v>
      </c>
      <c r="AH2539">
        <v>639.25454219702931</v>
      </c>
      <c r="AI2539">
        <v>574.46420361372975</v>
      </c>
      <c r="AJ2539">
        <v>496.82339566444131</v>
      </c>
      <c r="AK2539">
        <v>1003.9682721421839</v>
      </c>
      <c r="AL2539">
        <v>672.34902719337902</v>
      </c>
      <c r="AX2539" s="248"/>
      <c r="AY2539" s="252"/>
    </row>
    <row r="2540" spans="30:51" x14ac:dyDescent="0.25">
      <c r="AD2540">
        <v>2526</v>
      </c>
      <c r="AE2540">
        <v>1795.0496721430384</v>
      </c>
      <c r="AF2540">
        <v>1795.5700875474788</v>
      </c>
      <c r="AG2540">
        <v>924.26096734232442</v>
      </c>
      <c r="AH2540">
        <v>645.54819259666579</v>
      </c>
      <c r="AI2540">
        <v>577.48587712716153</v>
      </c>
      <c r="AJ2540">
        <v>301.37137970177696</v>
      </c>
      <c r="AK2540">
        <v>627.96906507659537</v>
      </c>
      <c r="AL2540">
        <v>952.8376443793793</v>
      </c>
      <c r="AX2540" s="248"/>
      <c r="AY2540" s="252"/>
    </row>
    <row r="2541" spans="30:51" x14ac:dyDescent="0.25">
      <c r="AD2541">
        <v>2527</v>
      </c>
      <c r="AE2541">
        <v>1644.3932276580745</v>
      </c>
      <c r="AF2541">
        <v>1508.0674969262147</v>
      </c>
      <c r="AG2541">
        <v>1091.2771879766442</v>
      </c>
      <c r="AH2541">
        <v>1006.4027437704306</v>
      </c>
      <c r="AI2541">
        <v>606.0412173213557</v>
      </c>
      <c r="AJ2541">
        <v>530.45913255933885</v>
      </c>
      <c r="AK2541">
        <v>524.3174875123359</v>
      </c>
      <c r="AL2541">
        <v>363.1303985788723</v>
      </c>
      <c r="AX2541" s="248"/>
      <c r="AY2541" s="252"/>
    </row>
    <row r="2542" spans="30:51" x14ac:dyDescent="0.25">
      <c r="AD2542">
        <v>2528</v>
      </c>
      <c r="AE2542">
        <v>1490.8611511756983</v>
      </c>
      <c r="AF2542">
        <v>1470.423502595861</v>
      </c>
      <c r="AG2542">
        <v>780.48114253240692</v>
      </c>
      <c r="AH2542">
        <v>543.36196738345109</v>
      </c>
      <c r="AI2542">
        <v>631.04678688431454</v>
      </c>
      <c r="AJ2542">
        <v>970.50490168140072</v>
      </c>
      <c r="AK2542">
        <v>692.3590963259312</v>
      </c>
      <c r="AL2542">
        <v>910.16955276261172</v>
      </c>
      <c r="AX2542" s="248"/>
      <c r="AY2542" s="252"/>
    </row>
    <row r="2543" spans="30:51" x14ac:dyDescent="0.25">
      <c r="AD2543">
        <v>2529</v>
      </c>
      <c r="AE2543">
        <v>1419.3675979500779</v>
      </c>
      <c r="AF2543">
        <v>1983.8827252485771</v>
      </c>
      <c r="AG2543">
        <v>1558.6967634757259</v>
      </c>
      <c r="AH2543">
        <v>573.40588817878552</v>
      </c>
      <c r="AI2543">
        <v>474.03117930134556</v>
      </c>
      <c r="AJ2543">
        <v>890.39923776514718</v>
      </c>
      <c r="AK2543">
        <v>464.53978805096699</v>
      </c>
      <c r="AL2543">
        <v>967.08171340411616</v>
      </c>
      <c r="AX2543" s="248"/>
      <c r="AY2543" s="252"/>
    </row>
    <row r="2544" spans="30:51" x14ac:dyDescent="0.25">
      <c r="AD2544">
        <v>2530</v>
      </c>
      <c r="AE2544">
        <v>1697.521070558098</v>
      </c>
      <c r="AF2544">
        <v>1744.6378222344456</v>
      </c>
      <c r="AG2544">
        <v>1336.9595897678191</v>
      </c>
      <c r="AH2544">
        <v>699.05594598156677</v>
      </c>
      <c r="AI2544">
        <v>859.67783302980524</v>
      </c>
      <c r="AJ2544">
        <v>550.90777919987886</v>
      </c>
      <c r="AK2544">
        <v>713.18353880517407</v>
      </c>
      <c r="AL2544">
        <v>837.81608720622819</v>
      </c>
      <c r="AX2544" s="248"/>
      <c r="AY2544" s="252"/>
    </row>
    <row r="2545" spans="30:51" x14ac:dyDescent="0.25">
      <c r="AD2545">
        <v>2531</v>
      </c>
      <c r="AE2545">
        <v>1806.4450490693721</v>
      </c>
      <c r="AF2545">
        <v>1691.6701599360622</v>
      </c>
      <c r="AG2545">
        <v>706.07658034000553</v>
      </c>
      <c r="AH2545">
        <v>671.32750217230728</v>
      </c>
      <c r="AI2545">
        <v>1218.5018459290613</v>
      </c>
      <c r="AJ2545">
        <v>378.2567984997587</v>
      </c>
      <c r="AK2545">
        <v>1196.5174218788725</v>
      </c>
      <c r="AL2545">
        <v>594.49811885824352</v>
      </c>
      <c r="AX2545" s="248"/>
      <c r="AY2545" s="252"/>
    </row>
    <row r="2546" spans="30:51" x14ac:dyDescent="0.25">
      <c r="AD2546">
        <v>2532</v>
      </c>
      <c r="AE2546">
        <v>1807.6738868606103</v>
      </c>
      <c r="AF2546">
        <v>2262.0522551704103</v>
      </c>
      <c r="AG2546">
        <v>997.49842113809257</v>
      </c>
      <c r="AH2546">
        <v>851.70500679364</v>
      </c>
      <c r="AI2546">
        <v>557.51344632997689</v>
      </c>
      <c r="AJ2546">
        <v>702.60975304210615</v>
      </c>
      <c r="AK2546">
        <v>801.9472068112625</v>
      </c>
      <c r="AL2546">
        <v>900.89155791522842</v>
      </c>
      <c r="AX2546" s="248"/>
      <c r="AY2546" s="252"/>
    </row>
    <row r="2547" spans="30:51" x14ac:dyDescent="0.25">
      <c r="AD2547">
        <v>2533</v>
      </c>
      <c r="AE2547">
        <v>1736.1554269556605</v>
      </c>
      <c r="AF2547">
        <v>1349.9326985676844</v>
      </c>
      <c r="AG2547">
        <v>1252.2153342983313</v>
      </c>
      <c r="AH2547">
        <v>813.22681403601655</v>
      </c>
      <c r="AI2547">
        <v>1076.1361255552574</v>
      </c>
      <c r="AJ2547">
        <v>652.91403420812594</v>
      </c>
      <c r="AK2547">
        <v>786.74775851278423</v>
      </c>
      <c r="AL2547">
        <v>608.72132139056066</v>
      </c>
      <c r="AX2547" s="248"/>
      <c r="AY2547" s="252"/>
    </row>
    <row r="2548" spans="30:51" x14ac:dyDescent="0.25">
      <c r="AD2548">
        <v>2534</v>
      </c>
      <c r="AE2548">
        <v>1931.2970474236649</v>
      </c>
      <c r="AF2548">
        <v>1210.8989323009966</v>
      </c>
      <c r="AG2548">
        <v>1111.7317768642406</v>
      </c>
      <c r="AH2548">
        <v>930.13858967791202</v>
      </c>
      <c r="AI2548">
        <v>665.11471268275454</v>
      </c>
      <c r="AJ2548">
        <v>445.17288901770394</v>
      </c>
      <c r="AK2548">
        <v>716.50730266891924</v>
      </c>
      <c r="AL2548">
        <v>724.30525557101623</v>
      </c>
      <c r="AX2548" s="248"/>
      <c r="AY2548" s="252"/>
    </row>
    <row r="2549" spans="30:51" x14ac:dyDescent="0.25">
      <c r="AD2549">
        <v>2535</v>
      </c>
      <c r="AE2549">
        <v>1815.7932206824948</v>
      </c>
      <c r="AF2549">
        <v>1997.5531617893864</v>
      </c>
      <c r="AG2549">
        <v>682.46765103607606</v>
      </c>
      <c r="AH2549">
        <v>877.90761337388835</v>
      </c>
      <c r="AI2549">
        <v>554.06483079867542</v>
      </c>
      <c r="AJ2549">
        <v>836.99705992997724</v>
      </c>
      <c r="AK2549">
        <v>985.72261048628911</v>
      </c>
      <c r="AL2549">
        <v>866.9889698763327</v>
      </c>
      <c r="AX2549" s="248"/>
      <c r="AY2549" s="252"/>
    </row>
    <row r="2550" spans="30:51" x14ac:dyDescent="0.25">
      <c r="AD2550">
        <v>2536</v>
      </c>
      <c r="AE2550">
        <v>1313.8822329728373</v>
      </c>
      <c r="AF2550">
        <v>2143.8548094335947</v>
      </c>
      <c r="AG2550">
        <v>1091.9121361793584</v>
      </c>
      <c r="AH2550">
        <v>642.17929991556503</v>
      </c>
      <c r="AI2550">
        <v>591.10778691108226</v>
      </c>
      <c r="AJ2550">
        <v>945.44280250725751</v>
      </c>
      <c r="AK2550">
        <v>637.26773426826878</v>
      </c>
      <c r="AL2550">
        <v>560.74349205833505</v>
      </c>
      <c r="AX2550" s="248"/>
      <c r="AY2550" s="252"/>
    </row>
    <row r="2551" spans="30:51" x14ac:dyDescent="0.25">
      <c r="AD2551">
        <v>2537</v>
      </c>
      <c r="AE2551">
        <v>1574.153635024227</v>
      </c>
      <c r="AF2551">
        <v>1338.3837219535508</v>
      </c>
      <c r="AG2551">
        <v>1316.281568671222</v>
      </c>
      <c r="AH2551">
        <v>1017.920591116836</v>
      </c>
      <c r="AI2551">
        <v>617.82778211531479</v>
      </c>
      <c r="AJ2551">
        <v>780.11410543455634</v>
      </c>
      <c r="AK2551">
        <v>520.7623873344553</v>
      </c>
      <c r="AL2551">
        <v>491.43767669256317</v>
      </c>
      <c r="AX2551" s="248"/>
      <c r="AY2551" s="252"/>
    </row>
    <row r="2552" spans="30:51" x14ac:dyDescent="0.25">
      <c r="AD2552">
        <v>2538</v>
      </c>
      <c r="AE2552">
        <v>1775.4825439304925</v>
      </c>
      <c r="AF2552">
        <v>1716.7951326365639</v>
      </c>
      <c r="AG2552">
        <v>1072.239444800849</v>
      </c>
      <c r="AH2552">
        <v>911.90777642056651</v>
      </c>
      <c r="AI2552">
        <v>451.66203128455675</v>
      </c>
      <c r="AJ2552">
        <v>615.67322045427488</v>
      </c>
      <c r="AK2552">
        <v>783.47891892326015</v>
      </c>
      <c r="AL2552">
        <v>447.80261000528583</v>
      </c>
      <c r="AX2552" s="248"/>
      <c r="AY2552" s="252"/>
    </row>
    <row r="2553" spans="30:51" x14ac:dyDescent="0.25">
      <c r="AD2553">
        <v>2539</v>
      </c>
      <c r="AE2553">
        <v>1672.0181053529343</v>
      </c>
      <c r="AF2553">
        <v>1612.698179776326</v>
      </c>
      <c r="AG2553">
        <v>947.00645535596504</v>
      </c>
      <c r="AH2553">
        <v>844.84703757085117</v>
      </c>
      <c r="AI2553">
        <v>358.41886448860237</v>
      </c>
      <c r="AJ2553">
        <v>543.79313621853669</v>
      </c>
      <c r="AK2553">
        <v>898.41191554798024</v>
      </c>
      <c r="AL2553">
        <v>426.42296966642414</v>
      </c>
      <c r="AX2553" s="248"/>
      <c r="AY2553" s="252"/>
    </row>
    <row r="2554" spans="30:51" x14ac:dyDescent="0.25">
      <c r="AD2554">
        <v>2540</v>
      </c>
      <c r="AE2554">
        <v>1668.8279715772612</v>
      </c>
      <c r="AF2554">
        <v>1614.191026244544</v>
      </c>
      <c r="AG2554">
        <v>666.00742689251365</v>
      </c>
      <c r="AH2554">
        <v>390.592198120555</v>
      </c>
      <c r="AI2554">
        <v>361.97038979398889</v>
      </c>
      <c r="AJ2554">
        <v>733.404335891546</v>
      </c>
      <c r="AK2554">
        <v>560.4307843155467</v>
      </c>
      <c r="AL2554">
        <v>528.15896645104283</v>
      </c>
      <c r="AX2554" s="248"/>
      <c r="AY2554" s="252"/>
    </row>
    <row r="2555" spans="30:51" x14ac:dyDescent="0.25">
      <c r="AD2555">
        <v>2541</v>
      </c>
      <c r="AE2555">
        <v>1324.3659081681353</v>
      </c>
      <c r="AF2555">
        <v>1607.2279407896717</v>
      </c>
      <c r="AG2555">
        <v>1027.6668794725231</v>
      </c>
      <c r="AH2555">
        <v>764.16761040190272</v>
      </c>
      <c r="AI2555">
        <v>720.49475782937793</v>
      </c>
      <c r="AJ2555">
        <v>322.60439979645861</v>
      </c>
      <c r="AK2555">
        <v>686.01539695012934</v>
      </c>
      <c r="AL2555">
        <v>648.74409398740772</v>
      </c>
      <c r="AX2555" s="248"/>
      <c r="AY2555" s="252"/>
    </row>
    <row r="2556" spans="30:51" x14ac:dyDescent="0.25">
      <c r="AD2556">
        <v>2542</v>
      </c>
      <c r="AE2556">
        <v>1813.279144693468</v>
      </c>
      <c r="AF2556">
        <v>1447.6297044738044</v>
      </c>
      <c r="AG2556">
        <v>823.79690259128506</v>
      </c>
      <c r="AH2556">
        <v>1136.6121773672226</v>
      </c>
      <c r="AI2556">
        <v>636.1081883686744</v>
      </c>
      <c r="AJ2556">
        <v>285.56868853948782</v>
      </c>
      <c r="AK2556">
        <v>554.68577095629848</v>
      </c>
      <c r="AL2556">
        <v>602.76209932812492</v>
      </c>
      <c r="AX2556" s="248"/>
      <c r="AY2556" s="252"/>
    </row>
    <row r="2557" spans="30:51" x14ac:dyDescent="0.25">
      <c r="AD2557">
        <v>2543</v>
      </c>
      <c r="AE2557">
        <v>1231.9329305212245</v>
      </c>
      <c r="AF2557">
        <v>1481.5929266511739</v>
      </c>
      <c r="AG2557">
        <v>1218.3570082823683</v>
      </c>
      <c r="AH2557">
        <v>613.64208381298465</v>
      </c>
      <c r="AI2557">
        <v>521.52995935348679</v>
      </c>
      <c r="AJ2557">
        <v>1292.9728453953985</v>
      </c>
      <c r="AK2557">
        <v>809.35714851204648</v>
      </c>
      <c r="AL2557">
        <v>641.16449079401525</v>
      </c>
      <c r="AX2557" s="248"/>
      <c r="AY2557" s="252"/>
    </row>
    <row r="2558" spans="30:51" x14ac:dyDescent="0.25">
      <c r="AD2558">
        <v>2544</v>
      </c>
      <c r="AE2558">
        <v>2068.4296622900288</v>
      </c>
      <c r="AF2558">
        <v>1494.780272534068</v>
      </c>
      <c r="AG2558">
        <v>1140.4966227680513</v>
      </c>
      <c r="AH2558">
        <v>981.29328368068116</v>
      </c>
      <c r="AI2558">
        <v>598.31023747733241</v>
      </c>
      <c r="AJ2558">
        <v>489.59640654754458</v>
      </c>
      <c r="AK2558">
        <v>751.94209545466413</v>
      </c>
      <c r="AL2558">
        <v>540.5595466135336</v>
      </c>
      <c r="AX2558" s="248"/>
      <c r="AY2558" s="252"/>
    </row>
    <row r="2559" spans="30:51" x14ac:dyDescent="0.25">
      <c r="AD2559">
        <v>2545</v>
      </c>
      <c r="AE2559">
        <v>1786.6700150732172</v>
      </c>
      <c r="AF2559">
        <v>1949.9645793930345</v>
      </c>
      <c r="AG2559">
        <v>928.57043041755048</v>
      </c>
      <c r="AH2559">
        <v>712.56997889113677</v>
      </c>
      <c r="AI2559">
        <v>967.54162974713358</v>
      </c>
      <c r="AJ2559">
        <v>864.31976025037557</v>
      </c>
      <c r="AK2559">
        <v>660.74813691234556</v>
      </c>
      <c r="AL2559">
        <v>586.29397068182402</v>
      </c>
      <c r="AX2559" s="248"/>
      <c r="AY2559" s="252"/>
    </row>
    <row r="2560" spans="30:51" x14ac:dyDescent="0.25">
      <c r="AD2560">
        <v>2546</v>
      </c>
      <c r="AE2560">
        <v>1514.0328524291908</v>
      </c>
      <c r="AF2560">
        <v>1591.5413313242721</v>
      </c>
      <c r="AG2560">
        <v>891.25378374378101</v>
      </c>
      <c r="AH2560">
        <v>790.13622769327969</v>
      </c>
      <c r="AI2560">
        <v>571.46287798037019</v>
      </c>
      <c r="AJ2560">
        <v>414.73618857012241</v>
      </c>
      <c r="AK2560">
        <v>425.66850384713018</v>
      </c>
      <c r="AL2560">
        <v>646.79764832718843</v>
      </c>
      <c r="AX2560" s="248"/>
      <c r="AY2560" s="252"/>
    </row>
    <row r="2561" spans="30:51" x14ac:dyDescent="0.25">
      <c r="AD2561">
        <v>2547</v>
      </c>
      <c r="AE2561">
        <v>2437.973921539523</v>
      </c>
      <c r="AF2561">
        <v>1726.1878085748194</v>
      </c>
      <c r="AG2561">
        <v>666.48539649562497</v>
      </c>
      <c r="AH2561">
        <v>632.9324761950528</v>
      </c>
      <c r="AI2561">
        <v>615.05432748346493</v>
      </c>
      <c r="AJ2561">
        <v>567.58231060244088</v>
      </c>
      <c r="AK2561">
        <v>682.24344723585068</v>
      </c>
      <c r="AL2561">
        <v>792.9666859833842</v>
      </c>
      <c r="AX2561" s="248"/>
      <c r="AY2561" s="252"/>
    </row>
    <row r="2562" spans="30:51" x14ac:dyDescent="0.25">
      <c r="AD2562">
        <v>2548</v>
      </c>
      <c r="AE2562">
        <v>1670.5917042522451</v>
      </c>
      <c r="AF2562">
        <v>1959.5753890354399</v>
      </c>
      <c r="AG2562">
        <v>706.26476098400212</v>
      </c>
      <c r="AH2562">
        <v>705.13961240512356</v>
      </c>
      <c r="AI2562">
        <v>1093.1053834169875</v>
      </c>
      <c r="AJ2562">
        <v>803.61361812207724</v>
      </c>
      <c r="AK2562">
        <v>454.54758494224302</v>
      </c>
      <c r="AL2562">
        <v>832.16743684890275</v>
      </c>
      <c r="AX2562" s="248"/>
      <c r="AY2562" s="252"/>
    </row>
    <row r="2563" spans="30:51" x14ac:dyDescent="0.25">
      <c r="AD2563">
        <v>2549</v>
      </c>
      <c r="AE2563">
        <v>1193.4136936536611</v>
      </c>
      <c r="AF2563">
        <v>1274.8441709598264</v>
      </c>
      <c r="AG2563">
        <v>1219.566753664958</v>
      </c>
      <c r="AH2563">
        <v>723.58001709512189</v>
      </c>
      <c r="AI2563">
        <v>709.21927220179987</v>
      </c>
      <c r="AJ2563">
        <v>868.74015407508432</v>
      </c>
      <c r="AK2563">
        <v>858.82112267330217</v>
      </c>
      <c r="AL2563">
        <v>475.8733823318131</v>
      </c>
      <c r="AX2563" s="248"/>
      <c r="AY2563" s="252"/>
    </row>
    <row r="2564" spans="30:51" x14ac:dyDescent="0.25">
      <c r="AD2564">
        <v>2550</v>
      </c>
      <c r="AE2564">
        <v>1313.1757673876809</v>
      </c>
      <c r="AF2564">
        <v>1731.5190197478705</v>
      </c>
      <c r="AG2564">
        <v>962.03778674033492</v>
      </c>
      <c r="AH2564">
        <v>1068.6680749415154</v>
      </c>
      <c r="AI2564">
        <v>710.6873406263868</v>
      </c>
      <c r="AJ2564">
        <v>854.66267873245397</v>
      </c>
      <c r="AK2564">
        <v>575.44691309169104</v>
      </c>
      <c r="AL2564">
        <v>270.31886960617106</v>
      </c>
      <c r="AX2564" s="248"/>
      <c r="AY2564" s="252"/>
    </row>
    <row r="2565" spans="30:51" x14ac:dyDescent="0.25">
      <c r="AD2565">
        <v>2551</v>
      </c>
      <c r="AE2565">
        <v>1506.4301390605697</v>
      </c>
      <c r="AF2565">
        <v>1904.9780072012884</v>
      </c>
      <c r="AG2565">
        <v>1036.774044424548</v>
      </c>
      <c r="AH2565">
        <v>777.58391719229394</v>
      </c>
      <c r="AI2565">
        <v>514.65696360488755</v>
      </c>
      <c r="AJ2565">
        <v>683.61621639281191</v>
      </c>
      <c r="AK2565">
        <v>643.19577168849946</v>
      </c>
      <c r="AL2565">
        <v>661.02187153161731</v>
      </c>
      <c r="AX2565" s="248"/>
      <c r="AY2565" s="252"/>
    </row>
    <row r="2566" spans="30:51" x14ac:dyDescent="0.25">
      <c r="AD2566">
        <v>2552</v>
      </c>
      <c r="AE2566">
        <v>1132.9630814800287</v>
      </c>
      <c r="AF2566">
        <v>1573.2035929686451</v>
      </c>
      <c r="AG2566">
        <v>851.49518254931786</v>
      </c>
      <c r="AH2566">
        <v>808.50932949806838</v>
      </c>
      <c r="AI2566">
        <v>832.83774436471083</v>
      </c>
      <c r="AJ2566">
        <v>801.83539082539301</v>
      </c>
      <c r="AK2566">
        <v>894.5165684486592</v>
      </c>
      <c r="AL2566">
        <v>538.8826961017827</v>
      </c>
      <c r="AX2566" s="248"/>
      <c r="AY2566" s="252"/>
    </row>
    <row r="2567" spans="30:51" x14ac:dyDescent="0.25">
      <c r="AD2567">
        <v>2553</v>
      </c>
      <c r="AE2567">
        <v>1301.84596801915</v>
      </c>
      <c r="AF2567">
        <v>1256.6647488886151</v>
      </c>
      <c r="AG2567">
        <v>718.29276194566046</v>
      </c>
      <c r="AH2567">
        <v>922.77528126674929</v>
      </c>
      <c r="AI2567">
        <v>331.1825229459231</v>
      </c>
      <c r="AJ2567">
        <v>1284.4645784312238</v>
      </c>
      <c r="AK2567">
        <v>692.76094969034978</v>
      </c>
      <c r="AL2567">
        <v>680.59840179140394</v>
      </c>
      <c r="AX2567" s="248"/>
      <c r="AY2567" s="252"/>
    </row>
    <row r="2568" spans="30:51" x14ac:dyDescent="0.25">
      <c r="AD2568">
        <v>2554</v>
      </c>
      <c r="AE2568">
        <v>1637.9735220055945</v>
      </c>
      <c r="AF2568">
        <v>1453.093386387314</v>
      </c>
      <c r="AG2568">
        <v>956.00952162457884</v>
      </c>
      <c r="AH2568">
        <v>615.62306314171747</v>
      </c>
      <c r="AI2568">
        <v>551.49607246637822</v>
      </c>
      <c r="AJ2568">
        <v>966.33819946113124</v>
      </c>
      <c r="AK2568">
        <v>444.97548734045085</v>
      </c>
      <c r="AL2568">
        <v>607.65272920363316</v>
      </c>
      <c r="AX2568" s="248"/>
      <c r="AY2568" s="252"/>
    </row>
    <row r="2569" spans="30:51" x14ac:dyDescent="0.25">
      <c r="AD2569">
        <v>2555</v>
      </c>
      <c r="AE2569">
        <v>1684.3080433703631</v>
      </c>
      <c r="AF2569">
        <v>2061.8409278663212</v>
      </c>
      <c r="AG2569">
        <v>1107.8652367410159</v>
      </c>
      <c r="AH2569">
        <v>577.44956750916447</v>
      </c>
      <c r="AI2569">
        <v>709.61627274278544</v>
      </c>
      <c r="AJ2569">
        <v>946.09273880191154</v>
      </c>
      <c r="AK2569">
        <v>537.5754443462954</v>
      </c>
      <c r="AL2569">
        <v>493.19488544696208</v>
      </c>
      <c r="AX2569" s="248"/>
      <c r="AY2569" s="252"/>
    </row>
    <row r="2570" spans="30:51" x14ac:dyDescent="0.25">
      <c r="AD2570">
        <v>2556</v>
      </c>
      <c r="AE2570">
        <v>1768.5239310623274</v>
      </c>
      <c r="AF2570">
        <v>1202.6886916412884</v>
      </c>
      <c r="AG2570">
        <v>1015.8193469932422</v>
      </c>
      <c r="AH2570">
        <v>848.87704937120247</v>
      </c>
      <c r="AI2570">
        <v>1006.8562038102407</v>
      </c>
      <c r="AJ2570">
        <v>692.15386683825375</v>
      </c>
      <c r="AK2570">
        <v>596.89008274457706</v>
      </c>
      <c r="AL2570">
        <v>840.07887417931204</v>
      </c>
      <c r="AX2570" s="248"/>
      <c r="AY2570" s="252"/>
    </row>
    <row r="2571" spans="30:51" x14ac:dyDescent="0.25">
      <c r="AD2571">
        <v>2557</v>
      </c>
      <c r="AE2571">
        <v>1474.2196355435285</v>
      </c>
      <c r="AF2571">
        <v>1664.2345654103856</v>
      </c>
      <c r="AG2571">
        <v>586.98166624920304</v>
      </c>
      <c r="AH2571">
        <v>1057.4241054396812</v>
      </c>
      <c r="AI2571">
        <v>717.47286201633744</v>
      </c>
      <c r="AJ2571">
        <v>812.95697205571867</v>
      </c>
      <c r="AK2571">
        <v>735.88911874233349</v>
      </c>
      <c r="AL2571">
        <v>643.10953499816105</v>
      </c>
      <c r="AX2571" s="248"/>
      <c r="AY2571" s="252"/>
    </row>
    <row r="2572" spans="30:51" x14ac:dyDescent="0.25">
      <c r="AD2572">
        <v>2558</v>
      </c>
      <c r="AE2572">
        <v>1593.5185013174989</v>
      </c>
      <c r="AF2572">
        <v>1659.5804799854111</v>
      </c>
      <c r="AG2572">
        <v>1422.722352587022</v>
      </c>
      <c r="AH2572">
        <v>564.36877601943422</v>
      </c>
      <c r="AI2572">
        <v>336.07105573946893</v>
      </c>
      <c r="AJ2572">
        <v>529.77851715175734</v>
      </c>
      <c r="AK2572">
        <v>640.41258786142862</v>
      </c>
      <c r="AL2572">
        <v>826.55857111689363</v>
      </c>
      <c r="AX2572" s="248"/>
      <c r="AY2572" s="252"/>
    </row>
    <row r="2573" spans="30:51" x14ac:dyDescent="0.25">
      <c r="AD2573">
        <v>2559</v>
      </c>
      <c r="AE2573">
        <v>1710.5172779768538</v>
      </c>
      <c r="AF2573">
        <v>1659.5591165124551</v>
      </c>
      <c r="AG2573">
        <v>952.63504285506087</v>
      </c>
      <c r="AH2573">
        <v>1213.8741665573984</v>
      </c>
      <c r="AI2573">
        <v>541.30891298888491</v>
      </c>
      <c r="AJ2573">
        <v>580.07214694028926</v>
      </c>
      <c r="AK2573">
        <v>723.03719012013539</v>
      </c>
      <c r="AL2573">
        <v>904.1706887473523</v>
      </c>
      <c r="AX2573" s="248"/>
      <c r="AY2573" s="252"/>
    </row>
    <row r="2574" spans="30:51" x14ac:dyDescent="0.25">
      <c r="AD2574">
        <v>2560</v>
      </c>
      <c r="AE2574">
        <v>1412.3849936365782</v>
      </c>
      <c r="AF2574">
        <v>1759.5239511158625</v>
      </c>
      <c r="AG2574">
        <v>1214.737888936884</v>
      </c>
      <c r="AH2574">
        <v>723.18047905568903</v>
      </c>
      <c r="AI2574">
        <v>464.96878951832753</v>
      </c>
      <c r="AJ2574">
        <v>1092.1248257815957</v>
      </c>
      <c r="AK2574">
        <v>620.43619542478723</v>
      </c>
      <c r="AL2574">
        <v>622.45650607852383</v>
      </c>
      <c r="AX2574" s="248"/>
      <c r="AY2574" s="252"/>
    </row>
    <row r="2575" spans="30:51" x14ac:dyDescent="0.25">
      <c r="AD2575">
        <v>2561</v>
      </c>
      <c r="AE2575">
        <v>1913.0040771912234</v>
      </c>
      <c r="AF2575">
        <v>1239.5614439872861</v>
      </c>
      <c r="AG2575">
        <v>949.60213965547496</v>
      </c>
      <c r="AH2575">
        <v>617.81451532624544</v>
      </c>
      <c r="AI2575">
        <v>583.71662643380671</v>
      </c>
      <c r="AJ2575">
        <v>572.60038948672184</v>
      </c>
      <c r="AK2575">
        <v>598.53521064860183</v>
      </c>
      <c r="AL2575">
        <v>868.49891439218982</v>
      </c>
      <c r="AX2575" s="248"/>
      <c r="AY2575" s="252"/>
    </row>
    <row r="2576" spans="30:51" x14ac:dyDescent="0.25">
      <c r="AD2576">
        <v>2562</v>
      </c>
      <c r="AE2576">
        <v>1227.689409390387</v>
      </c>
      <c r="AF2576">
        <v>956.02158237994604</v>
      </c>
      <c r="AG2576">
        <v>859.81990145192458</v>
      </c>
      <c r="AH2576">
        <v>740.78330463279883</v>
      </c>
      <c r="AI2576">
        <v>539.02693590584397</v>
      </c>
      <c r="AJ2576">
        <v>715.34739286413537</v>
      </c>
      <c r="AK2576">
        <v>455.02406474911641</v>
      </c>
      <c r="AL2576">
        <v>625.45645811995473</v>
      </c>
      <c r="AX2576" s="248"/>
      <c r="AY2576" s="252"/>
    </row>
    <row r="2577" spans="30:51" x14ac:dyDescent="0.25">
      <c r="AD2577">
        <v>2563</v>
      </c>
      <c r="AE2577">
        <v>1548.2049285361757</v>
      </c>
      <c r="AF2577">
        <v>1725.7985264016836</v>
      </c>
      <c r="AG2577">
        <v>924.86041322344693</v>
      </c>
      <c r="AH2577">
        <v>755.73012516051153</v>
      </c>
      <c r="AI2577">
        <v>246.07380096018991</v>
      </c>
      <c r="AJ2577">
        <v>503.39255381734074</v>
      </c>
      <c r="AK2577">
        <v>554.63395995406086</v>
      </c>
      <c r="AL2577">
        <v>732.20019653075349</v>
      </c>
      <c r="AX2577" s="248"/>
      <c r="AY2577" s="252"/>
    </row>
    <row r="2578" spans="30:51" x14ac:dyDescent="0.25">
      <c r="AD2578">
        <v>2564</v>
      </c>
      <c r="AE2578">
        <v>1592.6164584650567</v>
      </c>
      <c r="AF2578">
        <v>1271.2783927326268</v>
      </c>
      <c r="AG2578">
        <v>949.30996946131881</v>
      </c>
      <c r="AH2578">
        <v>864.89968725550807</v>
      </c>
      <c r="AI2578">
        <v>603.07985777583349</v>
      </c>
      <c r="AJ2578">
        <v>535.24427476471203</v>
      </c>
      <c r="AK2578">
        <v>869.41372794361746</v>
      </c>
      <c r="AL2578">
        <v>644.27679375393336</v>
      </c>
      <c r="AX2578" s="248"/>
      <c r="AY2578" s="252"/>
    </row>
    <row r="2579" spans="30:51" x14ac:dyDescent="0.25">
      <c r="AD2579">
        <v>2565</v>
      </c>
      <c r="AE2579">
        <v>1527.327858137598</v>
      </c>
      <c r="AF2579">
        <v>1247.0048657818336</v>
      </c>
      <c r="AG2579">
        <v>1155.4677518110611</v>
      </c>
      <c r="AH2579">
        <v>719.31523866466625</v>
      </c>
      <c r="AI2579">
        <v>783.31139919843372</v>
      </c>
      <c r="AJ2579">
        <v>557.88851043057014</v>
      </c>
      <c r="AK2579">
        <v>717.00909842488295</v>
      </c>
      <c r="AL2579">
        <v>854.07337644840618</v>
      </c>
      <c r="AX2579" s="248"/>
      <c r="AY2579" s="252"/>
    </row>
    <row r="2580" spans="30:51" x14ac:dyDescent="0.25">
      <c r="AD2580">
        <v>2566</v>
      </c>
      <c r="AE2580">
        <v>2034.047491064113</v>
      </c>
      <c r="AF2580">
        <v>1514.2435280822469</v>
      </c>
      <c r="AG2580">
        <v>1240.5801162320786</v>
      </c>
      <c r="AH2580">
        <v>547.01110181838726</v>
      </c>
      <c r="AI2580">
        <v>475.07318008009071</v>
      </c>
      <c r="AJ2580">
        <v>613.70931715163647</v>
      </c>
      <c r="AK2580">
        <v>797.67963548912371</v>
      </c>
      <c r="AL2580">
        <v>664.52484920644895</v>
      </c>
      <c r="AX2580" s="248"/>
      <c r="AY2580" s="252"/>
    </row>
    <row r="2581" spans="30:51" x14ac:dyDescent="0.25">
      <c r="AD2581">
        <v>2567</v>
      </c>
      <c r="AE2581">
        <v>1674.530000184071</v>
      </c>
      <c r="AF2581">
        <v>1662.4077190580265</v>
      </c>
      <c r="AG2581">
        <v>915.69251202317309</v>
      </c>
      <c r="AH2581">
        <v>839.04255289500895</v>
      </c>
      <c r="AI2581">
        <v>873.6209698358789</v>
      </c>
      <c r="AJ2581">
        <v>528.60260389619907</v>
      </c>
      <c r="AK2581">
        <v>665.50232198764343</v>
      </c>
      <c r="AL2581">
        <v>541.09655666390438</v>
      </c>
      <c r="AX2581" s="248"/>
      <c r="AY2581" s="252"/>
    </row>
    <row r="2582" spans="30:51" x14ac:dyDescent="0.25">
      <c r="AD2582">
        <v>2568</v>
      </c>
      <c r="AE2582">
        <v>1600.639681303709</v>
      </c>
      <c r="AF2582">
        <v>1674.7234682868198</v>
      </c>
      <c r="AG2582">
        <v>919.09476725532363</v>
      </c>
      <c r="AH2582">
        <v>621.28126085683061</v>
      </c>
      <c r="AI2582">
        <v>480.84604032784523</v>
      </c>
      <c r="AJ2582">
        <v>511.94592892431308</v>
      </c>
      <c r="AK2582">
        <v>400.06946538336064</v>
      </c>
      <c r="AL2582">
        <v>707.86141567324808</v>
      </c>
      <c r="AX2582" s="248"/>
      <c r="AY2582" s="252"/>
    </row>
    <row r="2583" spans="30:51" x14ac:dyDescent="0.25">
      <c r="AD2583">
        <v>2569</v>
      </c>
      <c r="AE2583">
        <v>1357.9082642048613</v>
      </c>
      <c r="AF2583">
        <v>1529.4541716576873</v>
      </c>
      <c r="AG2583">
        <v>997.92503149866661</v>
      </c>
      <c r="AH2583">
        <v>881.07925534988055</v>
      </c>
      <c r="AI2583">
        <v>656.05692486417888</v>
      </c>
      <c r="AJ2583">
        <v>468.79007993441076</v>
      </c>
      <c r="AK2583">
        <v>691.47879075768788</v>
      </c>
      <c r="AL2583">
        <v>625.54339149547411</v>
      </c>
      <c r="AX2583" s="248"/>
      <c r="AY2583" s="252"/>
    </row>
    <row r="2584" spans="30:51" x14ac:dyDescent="0.25">
      <c r="AD2584">
        <v>2570</v>
      </c>
      <c r="AE2584">
        <v>1038.5418421973814</v>
      </c>
      <c r="AF2584">
        <v>1664.3865304871954</v>
      </c>
      <c r="AG2584">
        <v>1312.8834830614608</v>
      </c>
      <c r="AH2584">
        <v>665.31357095115879</v>
      </c>
      <c r="AI2584">
        <v>570.80933746065421</v>
      </c>
      <c r="AJ2584">
        <v>470.64934735664013</v>
      </c>
      <c r="AK2584">
        <v>723.71879976901096</v>
      </c>
      <c r="AL2584">
        <v>542.1812504565637</v>
      </c>
      <c r="AX2584" s="248"/>
      <c r="AY2584" s="252"/>
    </row>
    <row r="2585" spans="30:51" x14ac:dyDescent="0.25">
      <c r="AD2585">
        <v>2571</v>
      </c>
      <c r="AE2585">
        <v>1382.5066537827124</v>
      </c>
      <c r="AF2585">
        <v>1900.3972516498602</v>
      </c>
      <c r="AG2585">
        <v>1096.6188526944557</v>
      </c>
      <c r="AH2585">
        <v>586.15209996485805</v>
      </c>
      <c r="AI2585">
        <v>522.45406505957453</v>
      </c>
      <c r="AJ2585">
        <v>718.07888464283246</v>
      </c>
      <c r="AK2585">
        <v>697.6074690859773</v>
      </c>
      <c r="AL2585">
        <v>1194.1272761131072</v>
      </c>
      <c r="AX2585" s="248"/>
      <c r="AY2585" s="252"/>
    </row>
    <row r="2586" spans="30:51" x14ac:dyDescent="0.25">
      <c r="AD2586">
        <v>2572</v>
      </c>
      <c r="AE2586">
        <v>1821.8256962915109</v>
      </c>
      <c r="AF2586">
        <v>1152.5679998163694</v>
      </c>
      <c r="AG2586">
        <v>1135.4044061446893</v>
      </c>
      <c r="AH2586">
        <v>847.10708809107393</v>
      </c>
      <c r="AI2586">
        <v>279.10807724878885</v>
      </c>
      <c r="AJ2586">
        <v>575.71335813187306</v>
      </c>
      <c r="AK2586">
        <v>1362.2099575636382</v>
      </c>
      <c r="AL2586">
        <v>628.89508195324674</v>
      </c>
      <c r="AX2586" s="248"/>
      <c r="AY2586" s="252"/>
    </row>
    <row r="2587" spans="30:51" x14ac:dyDescent="0.25">
      <c r="AD2587">
        <v>2573</v>
      </c>
      <c r="AE2587">
        <v>1202.5627529419498</v>
      </c>
      <c r="AF2587">
        <v>1933.1055114064075</v>
      </c>
      <c r="AG2587">
        <v>1233.2456729028065</v>
      </c>
      <c r="AH2587">
        <v>1337.4847123364384</v>
      </c>
      <c r="AI2587">
        <v>347.0756719423959</v>
      </c>
      <c r="AJ2587">
        <v>298.76977725333194</v>
      </c>
      <c r="AK2587">
        <v>520.46633350897434</v>
      </c>
      <c r="AL2587">
        <v>773.02592139444118</v>
      </c>
      <c r="AX2587" s="248"/>
      <c r="AY2587" s="252"/>
    </row>
    <row r="2588" spans="30:51" x14ac:dyDescent="0.25">
      <c r="AD2588">
        <v>2574</v>
      </c>
      <c r="AE2588">
        <v>1553.3465055070137</v>
      </c>
      <c r="AF2588">
        <v>1781.2576982472237</v>
      </c>
      <c r="AG2588">
        <v>1042.2503225471112</v>
      </c>
      <c r="AH2588">
        <v>1128.0891139320281</v>
      </c>
      <c r="AI2588">
        <v>455.17747627236798</v>
      </c>
      <c r="AJ2588">
        <v>330.6088091374877</v>
      </c>
      <c r="AK2588">
        <v>475.25076537258644</v>
      </c>
      <c r="AL2588">
        <v>577.83500222147939</v>
      </c>
      <c r="AX2588" s="248"/>
      <c r="AY2588" s="252"/>
    </row>
    <row r="2589" spans="30:51" x14ac:dyDescent="0.25">
      <c r="AD2589">
        <v>2575</v>
      </c>
      <c r="AE2589">
        <v>1437.5850866543256</v>
      </c>
      <c r="AF2589">
        <v>1571.6548530801444</v>
      </c>
      <c r="AG2589">
        <v>1155.9242378704407</v>
      </c>
      <c r="AH2589">
        <v>889.88482913715507</v>
      </c>
      <c r="AI2589">
        <v>472.60075961569333</v>
      </c>
      <c r="AJ2589">
        <v>611.07055586350407</v>
      </c>
      <c r="AK2589">
        <v>790.27575275115987</v>
      </c>
      <c r="AL2589">
        <v>528.11346796560019</v>
      </c>
      <c r="AX2589" s="248"/>
      <c r="AY2589" s="252"/>
    </row>
    <row r="2590" spans="30:51" x14ac:dyDescent="0.25">
      <c r="AD2590">
        <v>2576</v>
      </c>
      <c r="AE2590">
        <v>1475.395716024178</v>
      </c>
      <c r="AF2590">
        <v>1551.2553296607605</v>
      </c>
      <c r="AG2590">
        <v>669.82144868754688</v>
      </c>
      <c r="AH2590">
        <v>495.08486158275838</v>
      </c>
      <c r="AI2590">
        <v>395.57502841098102</v>
      </c>
      <c r="AJ2590">
        <v>661.99440700739012</v>
      </c>
      <c r="AK2590">
        <v>769.72662528497767</v>
      </c>
      <c r="AL2590">
        <v>833.51082001387385</v>
      </c>
      <c r="AX2590" s="248"/>
      <c r="AY2590" s="252"/>
    </row>
    <row r="2591" spans="30:51" x14ac:dyDescent="0.25">
      <c r="AD2591">
        <v>2577</v>
      </c>
      <c r="AE2591">
        <v>1742.6912257768859</v>
      </c>
      <c r="AF2591">
        <v>1633.4824590069061</v>
      </c>
      <c r="AG2591">
        <v>734.42246731629848</v>
      </c>
      <c r="AH2591">
        <v>854.41003057010391</v>
      </c>
      <c r="AI2591">
        <v>745.59750851928925</v>
      </c>
      <c r="AJ2591">
        <v>351.76407385235103</v>
      </c>
      <c r="AK2591">
        <v>520.87236660376868</v>
      </c>
      <c r="AL2591">
        <v>898.18769323094557</v>
      </c>
      <c r="AX2591" s="248"/>
      <c r="AY2591" s="252"/>
    </row>
    <row r="2592" spans="30:51" x14ac:dyDescent="0.25">
      <c r="AD2592">
        <v>2578</v>
      </c>
      <c r="AE2592">
        <v>1916.698413838634</v>
      </c>
      <c r="AF2592">
        <v>1280.7776468977177</v>
      </c>
      <c r="AG2592">
        <v>1116.1301939135208</v>
      </c>
      <c r="AH2592">
        <v>613.97123880455501</v>
      </c>
      <c r="AI2592">
        <v>581.90313382415354</v>
      </c>
      <c r="AJ2592">
        <v>589.93450240337825</v>
      </c>
      <c r="AK2592">
        <v>979.65846472567705</v>
      </c>
      <c r="AL2592">
        <v>758.91053190149853</v>
      </c>
      <c r="AX2592" s="248"/>
      <c r="AY2592" s="252"/>
    </row>
    <row r="2593" spans="30:51" x14ac:dyDescent="0.25">
      <c r="AD2593">
        <v>2579</v>
      </c>
      <c r="AE2593">
        <v>1898.3499582793365</v>
      </c>
      <c r="AF2593">
        <v>1415.6658725901016</v>
      </c>
      <c r="AG2593">
        <v>669.71910486643355</v>
      </c>
      <c r="AH2593">
        <v>771.1036209674196</v>
      </c>
      <c r="AI2593">
        <v>519.50948318262647</v>
      </c>
      <c r="AJ2593">
        <v>565.33705356489111</v>
      </c>
      <c r="AK2593">
        <v>507.34462315452288</v>
      </c>
      <c r="AL2593">
        <v>1074.5146789436913</v>
      </c>
      <c r="AX2593" s="248"/>
      <c r="AY2593" s="252"/>
    </row>
    <row r="2594" spans="30:51" x14ac:dyDescent="0.25">
      <c r="AD2594">
        <v>2580</v>
      </c>
      <c r="AE2594">
        <v>1340.5172192736682</v>
      </c>
      <c r="AF2594">
        <v>1479.1518025898154</v>
      </c>
      <c r="AG2594">
        <v>684.79316224257957</v>
      </c>
      <c r="AH2594">
        <v>486.57018249715122</v>
      </c>
      <c r="AI2594">
        <v>502.55694347019136</v>
      </c>
      <c r="AJ2594">
        <v>1012.4709010099421</v>
      </c>
      <c r="AK2594">
        <v>767.37541132189381</v>
      </c>
      <c r="AL2594">
        <v>758.74989184054152</v>
      </c>
      <c r="AX2594" s="248"/>
      <c r="AY2594" s="252"/>
    </row>
    <row r="2595" spans="30:51" x14ac:dyDescent="0.25">
      <c r="AD2595">
        <v>2581</v>
      </c>
      <c r="AE2595">
        <v>2062.9081890907673</v>
      </c>
      <c r="AF2595">
        <v>1673.8587273577432</v>
      </c>
      <c r="AG2595">
        <v>1038.4107086900931</v>
      </c>
      <c r="AH2595">
        <v>620.20971938422178</v>
      </c>
      <c r="AI2595">
        <v>628.64280150791694</v>
      </c>
      <c r="AJ2595">
        <v>307.48856461588224</v>
      </c>
      <c r="AK2595">
        <v>585.40736167216653</v>
      </c>
      <c r="AL2595">
        <v>710.78577114574284</v>
      </c>
      <c r="AX2595" s="248"/>
      <c r="AY2595" s="252"/>
    </row>
    <row r="2596" spans="30:51" x14ac:dyDescent="0.25">
      <c r="AD2596">
        <v>2582</v>
      </c>
      <c r="AE2596">
        <v>1485.2635149079151</v>
      </c>
      <c r="AF2596">
        <v>2290.1564131048431</v>
      </c>
      <c r="AG2596">
        <v>948.60909438278827</v>
      </c>
      <c r="AH2596">
        <v>1024.2336323495049</v>
      </c>
      <c r="AI2596">
        <v>850.60312113374744</v>
      </c>
      <c r="AJ2596">
        <v>720.52813616415938</v>
      </c>
      <c r="AK2596">
        <v>771.96161121030764</v>
      </c>
      <c r="AL2596">
        <v>867.09728749041813</v>
      </c>
      <c r="AX2596" s="248"/>
      <c r="AY2596" s="252"/>
    </row>
    <row r="2597" spans="30:51" x14ac:dyDescent="0.25">
      <c r="AD2597">
        <v>2583</v>
      </c>
      <c r="AE2597">
        <v>1085.9215089228899</v>
      </c>
      <c r="AF2597">
        <v>1436.9269643177749</v>
      </c>
      <c r="AG2597">
        <v>1066.8442832715</v>
      </c>
      <c r="AH2597">
        <v>498.90561565292984</v>
      </c>
      <c r="AI2597">
        <v>447.7967128008745</v>
      </c>
      <c r="AJ2597">
        <v>422.60809417821838</v>
      </c>
      <c r="AK2597">
        <v>460.64560811683657</v>
      </c>
      <c r="AL2597">
        <v>665.74800455650075</v>
      </c>
      <c r="AX2597" s="248"/>
      <c r="AY2597" s="252"/>
    </row>
    <row r="2598" spans="30:51" x14ac:dyDescent="0.25">
      <c r="AD2598">
        <v>2584</v>
      </c>
      <c r="AE2598">
        <v>1661.5466127269608</v>
      </c>
      <c r="AF2598">
        <v>1423.4356909722219</v>
      </c>
      <c r="AG2598">
        <v>794.35882016856806</v>
      </c>
      <c r="AH2598">
        <v>609.51579474897585</v>
      </c>
      <c r="AI2598">
        <v>733.52088132120434</v>
      </c>
      <c r="AJ2598">
        <v>757.72324744365267</v>
      </c>
      <c r="AK2598">
        <v>472.55840684074496</v>
      </c>
      <c r="AL2598">
        <v>572.16858162084009</v>
      </c>
      <c r="AX2598" s="248"/>
      <c r="AY2598" s="252"/>
    </row>
    <row r="2599" spans="30:51" x14ac:dyDescent="0.25">
      <c r="AD2599">
        <v>2585</v>
      </c>
      <c r="AE2599">
        <v>1693.3751153181249</v>
      </c>
      <c r="AF2599">
        <v>1434.3427816906546</v>
      </c>
      <c r="AG2599">
        <v>1067.7094695929145</v>
      </c>
      <c r="AH2599">
        <v>954.20564662103152</v>
      </c>
      <c r="AI2599">
        <v>580.72661140666594</v>
      </c>
      <c r="AJ2599">
        <v>869.01955392604964</v>
      </c>
      <c r="AK2599">
        <v>422.31564310448948</v>
      </c>
      <c r="AL2599">
        <v>805.21920334726826</v>
      </c>
      <c r="AX2599" s="248"/>
      <c r="AY2599" s="252"/>
    </row>
    <row r="2600" spans="30:51" x14ac:dyDescent="0.25">
      <c r="AD2600">
        <v>2586</v>
      </c>
      <c r="AE2600">
        <v>1287.9767590769461</v>
      </c>
      <c r="AF2600">
        <v>1358.5930666911979</v>
      </c>
      <c r="AG2600">
        <v>811.1630146494997</v>
      </c>
      <c r="AH2600">
        <v>915.89259587152333</v>
      </c>
      <c r="AI2600">
        <v>462.53934886565378</v>
      </c>
      <c r="AJ2600">
        <v>657.73587547302145</v>
      </c>
      <c r="AK2600">
        <v>852.86485356477237</v>
      </c>
      <c r="AL2600">
        <v>451.97081568588544</v>
      </c>
      <c r="AX2600" s="248"/>
      <c r="AY2600" s="252"/>
    </row>
    <row r="2601" spans="30:51" x14ac:dyDescent="0.25">
      <c r="AD2601">
        <v>2587</v>
      </c>
      <c r="AE2601">
        <v>2477.4826227593403</v>
      </c>
      <c r="AF2601">
        <v>1809.9206670962467</v>
      </c>
      <c r="AG2601">
        <v>1122.4217522752185</v>
      </c>
      <c r="AH2601">
        <v>989.04922036465587</v>
      </c>
      <c r="AI2601">
        <v>480.46877282766565</v>
      </c>
      <c r="AJ2601">
        <v>380.16569958352198</v>
      </c>
      <c r="AK2601">
        <v>645.55384210632451</v>
      </c>
      <c r="AL2601">
        <v>534.39615039706928</v>
      </c>
      <c r="AX2601" s="248"/>
      <c r="AY2601" s="252"/>
    </row>
    <row r="2602" spans="30:51" x14ac:dyDescent="0.25">
      <c r="AD2602">
        <v>2588</v>
      </c>
      <c r="AE2602">
        <v>2027.6505154690115</v>
      </c>
      <c r="AF2602">
        <v>1763.1165716401877</v>
      </c>
      <c r="AG2602">
        <v>1060.6723879670947</v>
      </c>
      <c r="AH2602">
        <v>773.74829819856302</v>
      </c>
      <c r="AI2602">
        <v>494.34915178719825</v>
      </c>
      <c r="AJ2602">
        <v>694.30255913311362</v>
      </c>
      <c r="AK2602">
        <v>1043.7459406775085</v>
      </c>
      <c r="AL2602">
        <v>677.30497921911592</v>
      </c>
      <c r="AX2602" s="248"/>
      <c r="AY2602" s="252"/>
    </row>
    <row r="2603" spans="30:51" x14ac:dyDescent="0.25">
      <c r="AD2603">
        <v>2589</v>
      </c>
      <c r="AE2603">
        <v>1134.7130351568344</v>
      </c>
      <c r="AF2603">
        <v>1842.6558196806507</v>
      </c>
      <c r="AG2603">
        <v>1011.8858927127578</v>
      </c>
      <c r="AH2603">
        <v>645.82918989449115</v>
      </c>
      <c r="AI2603">
        <v>393.00100607116673</v>
      </c>
      <c r="AJ2603">
        <v>552.99271836508524</v>
      </c>
      <c r="AK2603">
        <v>711.75709459492805</v>
      </c>
      <c r="AL2603">
        <v>1127.5585832747224</v>
      </c>
      <c r="AX2603" s="248"/>
      <c r="AY2603" s="252"/>
    </row>
    <row r="2604" spans="30:51" x14ac:dyDescent="0.25">
      <c r="AD2604">
        <v>2590</v>
      </c>
      <c r="AE2604">
        <v>1362.3658346176189</v>
      </c>
      <c r="AF2604">
        <v>2353.4220871354901</v>
      </c>
      <c r="AG2604">
        <v>1378.0841368044075</v>
      </c>
      <c r="AH2604">
        <v>862.82868618985913</v>
      </c>
      <c r="AI2604">
        <v>588.40281625015632</v>
      </c>
      <c r="AJ2604">
        <v>496.87134566808675</v>
      </c>
      <c r="AK2604">
        <v>645.14563259330748</v>
      </c>
      <c r="AL2604">
        <v>819.61968715928265</v>
      </c>
      <c r="AX2604" s="248"/>
      <c r="AY2604" s="252"/>
    </row>
    <row r="2605" spans="30:51" x14ac:dyDescent="0.25">
      <c r="AD2605">
        <v>2591</v>
      </c>
      <c r="AE2605">
        <v>1574.1450434878152</v>
      </c>
      <c r="AF2605">
        <v>1299.7987696520572</v>
      </c>
      <c r="AG2605">
        <v>870.50300567270085</v>
      </c>
      <c r="AH2605">
        <v>520.76343996031005</v>
      </c>
      <c r="AI2605">
        <v>578.33942791198263</v>
      </c>
      <c r="AJ2605">
        <v>780.1784911471234</v>
      </c>
      <c r="AK2605">
        <v>587.09375917522937</v>
      </c>
      <c r="AL2605">
        <v>438.37003788579045</v>
      </c>
      <c r="AX2605" s="248"/>
      <c r="AY2605" s="252"/>
    </row>
    <row r="2606" spans="30:51" x14ac:dyDescent="0.25">
      <c r="AD2606">
        <v>2592</v>
      </c>
      <c r="AE2606">
        <v>1392.1772305089046</v>
      </c>
      <c r="AF2606">
        <v>1558.1031453166729</v>
      </c>
      <c r="AG2606">
        <v>974.45809873002008</v>
      </c>
      <c r="AH2606">
        <v>629.63808709511136</v>
      </c>
      <c r="AI2606">
        <v>406.06158124180803</v>
      </c>
      <c r="AJ2606">
        <v>597.25085960505771</v>
      </c>
      <c r="AK2606">
        <v>537.19991268889521</v>
      </c>
      <c r="AL2606">
        <v>1068.0237300582921</v>
      </c>
      <c r="AX2606" s="248"/>
      <c r="AY2606" s="252"/>
    </row>
    <row r="2607" spans="30:51" x14ac:dyDescent="0.25">
      <c r="AD2607">
        <v>2593</v>
      </c>
      <c r="AE2607">
        <v>1215.0648648548181</v>
      </c>
      <c r="AF2607">
        <v>1328.0177838175457</v>
      </c>
      <c r="AG2607">
        <v>1147.861680617249</v>
      </c>
      <c r="AH2607">
        <v>1247.8040693002692</v>
      </c>
      <c r="AI2607">
        <v>409.01200919148175</v>
      </c>
      <c r="AJ2607">
        <v>515.09613055129864</v>
      </c>
      <c r="AK2607">
        <v>715.21255516208237</v>
      </c>
      <c r="AL2607">
        <v>710.09694052293139</v>
      </c>
      <c r="AX2607" s="248"/>
      <c r="AY2607" s="252"/>
    </row>
    <row r="2608" spans="30:51" x14ac:dyDescent="0.25">
      <c r="AD2608">
        <v>2594</v>
      </c>
      <c r="AE2608">
        <v>2327.6945013848508</v>
      </c>
      <c r="AF2608">
        <v>1688.9908082221727</v>
      </c>
      <c r="AG2608">
        <v>1148.8286172761059</v>
      </c>
      <c r="AH2608">
        <v>906.29659641597266</v>
      </c>
      <c r="AI2608">
        <v>629.35571093496537</v>
      </c>
      <c r="AJ2608">
        <v>698.37018476525907</v>
      </c>
      <c r="AK2608">
        <v>730.94811537193652</v>
      </c>
      <c r="AL2608">
        <v>624.20462691046851</v>
      </c>
      <c r="AX2608" s="248"/>
      <c r="AY2608" s="252"/>
    </row>
    <row r="2609" spans="30:51" x14ac:dyDescent="0.25">
      <c r="AD2609">
        <v>2595</v>
      </c>
      <c r="AE2609">
        <v>1816.4454128984664</v>
      </c>
      <c r="AF2609">
        <v>1074.7196918458667</v>
      </c>
      <c r="AG2609">
        <v>1102.1533034311497</v>
      </c>
      <c r="AH2609">
        <v>526.11994780756288</v>
      </c>
      <c r="AI2609">
        <v>662.60989011106096</v>
      </c>
      <c r="AJ2609">
        <v>733.59673625821631</v>
      </c>
      <c r="AK2609">
        <v>602.35866129440819</v>
      </c>
      <c r="AL2609">
        <v>956.93814665498212</v>
      </c>
      <c r="AX2609" s="248"/>
      <c r="AY2609" s="252"/>
    </row>
    <row r="2610" spans="30:51" x14ac:dyDescent="0.25">
      <c r="AD2610">
        <v>2596</v>
      </c>
      <c r="AE2610">
        <v>2149.4222786085406</v>
      </c>
      <c r="AF2610">
        <v>1664.0860737763187</v>
      </c>
      <c r="AG2610">
        <v>946.82689522482804</v>
      </c>
      <c r="AH2610">
        <v>718.85432078806275</v>
      </c>
      <c r="AI2610">
        <v>495.22706564816815</v>
      </c>
      <c r="AJ2610">
        <v>554.18722600761328</v>
      </c>
      <c r="AK2610">
        <v>618.1054478409045</v>
      </c>
      <c r="AL2610">
        <v>810.59336753598404</v>
      </c>
      <c r="AX2610" s="248"/>
      <c r="AY2610" s="252"/>
    </row>
    <row r="2611" spans="30:51" x14ac:dyDescent="0.25">
      <c r="AD2611">
        <v>2597</v>
      </c>
      <c r="AE2611">
        <v>1177.953197355286</v>
      </c>
      <c r="AF2611">
        <v>1774.0159918507923</v>
      </c>
      <c r="AG2611">
        <v>1225.4436610958173</v>
      </c>
      <c r="AH2611">
        <v>660.75795019945974</v>
      </c>
      <c r="AI2611">
        <v>442.80138604580088</v>
      </c>
      <c r="AJ2611">
        <v>521.92855163702359</v>
      </c>
      <c r="AK2611">
        <v>533.35616019166548</v>
      </c>
      <c r="AL2611">
        <v>515.74803143727092</v>
      </c>
      <c r="AX2611" s="248"/>
      <c r="AY2611" s="252"/>
    </row>
    <row r="2612" spans="30:51" x14ac:dyDescent="0.25">
      <c r="AD2612">
        <v>2598</v>
      </c>
      <c r="AE2612">
        <v>1666.7244772453605</v>
      </c>
      <c r="AF2612">
        <v>1522.3205415478292</v>
      </c>
      <c r="AG2612">
        <v>1169.0573567123861</v>
      </c>
      <c r="AH2612">
        <v>616.865312273001</v>
      </c>
      <c r="AI2612">
        <v>793.78831985652323</v>
      </c>
      <c r="AJ2612">
        <v>334.84970542404426</v>
      </c>
      <c r="AK2612">
        <v>952.86569504797694</v>
      </c>
      <c r="AL2612">
        <v>813.72611564943963</v>
      </c>
      <c r="AX2612" s="248"/>
      <c r="AY2612" s="252"/>
    </row>
    <row r="2613" spans="30:51" x14ac:dyDescent="0.25">
      <c r="AD2613">
        <v>2599</v>
      </c>
      <c r="AE2613">
        <v>1596.1545194995549</v>
      </c>
      <c r="AF2613">
        <v>1736.6466421865912</v>
      </c>
      <c r="AG2613">
        <v>913.57421024605833</v>
      </c>
      <c r="AH2613">
        <v>1146.0580506202296</v>
      </c>
      <c r="AI2613">
        <v>733.22705148151169</v>
      </c>
      <c r="AJ2613">
        <v>569.83161182732101</v>
      </c>
      <c r="AK2613">
        <v>255.44836836469568</v>
      </c>
      <c r="AL2613">
        <v>812.8371627977848</v>
      </c>
      <c r="AX2613" s="248"/>
      <c r="AY2613" s="252"/>
    </row>
    <row r="2614" spans="30:51" x14ac:dyDescent="0.25">
      <c r="AD2614">
        <v>2600</v>
      </c>
      <c r="AE2614">
        <v>1796.9879799951018</v>
      </c>
      <c r="AF2614">
        <v>2044.4658208249614</v>
      </c>
      <c r="AG2614">
        <v>834.64536937815217</v>
      </c>
      <c r="AH2614">
        <v>774.32283787832012</v>
      </c>
      <c r="AI2614">
        <v>186.23215960492334</v>
      </c>
      <c r="AJ2614">
        <v>283.26534933398119</v>
      </c>
      <c r="AK2614">
        <v>736.04300659206649</v>
      </c>
      <c r="AL2614">
        <v>697.63381536890279</v>
      </c>
      <c r="AX2614" s="248"/>
      <c r="AY2614" s="252"/>
    </row>
    <row r="2615" spans="30:51" x14ac:dyDescent="0.25">
      <c r="AD2615">
        <v>2601</v>
      </c>
      <c r="AE2615">
        <v>1360.0687150431681</v>
      </c>
      <c r="AF2615">
        <v>1314.3774195815115</v>
      </c>
      <c r="AG2615">
        <v>870.63390588854281</v>
      </c>
      <c r="AH2615">
        <v>898.13045907531409</v>
      </c>
      <c r="AI2615">
        <v>768.47513920728852</v>
      </c>
      <c r="AJ2615">
        <v>934.76361153445634</v>
      </c>
      <c r="AK2615">
        <v>656.56093182920529</v>
      </c>
      <c r="AL2615">
        <v>667.25065026194557</v>
      </c>
      <c r="AX2615" s="248"/>
      <c r="AY2615" s="252"/>
    </row>
    <row r="2616" spans="30:51" x14ac:dyDescent="0.25">
      <c r="AD2616">
        <v>2602</v>
      </c>
      <c r="AE2616">
        <v>1385.5579582949733</v>
      </c>
      <c r="AF2616">
        <v>1875.4717017840071</v>
      </c>
      <c r="AG2616">
        <v>900.03289350416765</v>
      </c>
      <c r="AH2616">
        <v>1044.7337976908939</v>
      </c>
      <c r="AI2616">
        <v>845.81240195609223</v>
      </c>
      <c r="AJ2616">
        <v>594.16966793821416</v>
      </c>
      <c r="AK2616">
        <v>725.02559064409331</v>
      </c>
      <c r="AL2616">
        <v>372.84230634067262</v>
      </c>
      <c r="AX2616" s="248"/>
      <c r="AY2616" s="252"/>
    </row>
    <row r="2617" spans="30:51" x14ac:dyDescent="0.25">
      <c r="AD2617">
        <v>2603</v>
      </c>
      <c r="AE2617">
        <v>1839.7612515929957</v>
      </c>
      <c r="AF2617">
        <v>1382.0694228051671</v>
      </c>
      <c r="AG2617">
        <v>1131.0621482804791</v>
      </c>
      <c r="AH2617">
        <v>645.08775215271692</v>
      </c>
      <c r="AI2617">
        <v>471.45914863471194</v>
      </c>
      <c r="AJ2617">
        <v>506.37940061153103</v>
      </c>
      <c r="AK2617">
        <v>692.88134949397045</v>
      </c>
      <c r="AL2617">
        <v>342.06028896780981</v>
      </c>
      <c r="AX2617" s="248"/>
      <c r="AY2617" s="252"/>
    </row>
    <row r="2618" spans="30:51" x14ac:dyDescent="0.25">
      <c r="AD2618">
        <v>2604</v>
      </c>
      <c r="AE2618">
        <v>1313.7721746174955</v>
      </c>
      <c r="AF2618">
        <v>1482.0949455563314</v>
      </c>
      <c r="AG2618">
        <v>954.24085528284138</v>
      </c>
      <c r="AH2618">
        <v>607.23363097528954</v>
      </c>
      <c r="AI2618">
        <v>373.17180571619963</v>
      </c>
      <c r="AJ2618">
        <v>947.2266978914987</v>
      </c>
      <c r="AK2618">
        <v>953.00850233618803</v>
      </c>
      <c r="AL2618">
        <v>552.3059217044655</v>
      </c>
      <c r="AX2618" s="248"/>
      <c r="AY2618" s="252"/>
    </row>
    <row r="2619" spans="30:51" x14ac:dyDescent="0.25">
      <c r="AD2619">
        <v>2605</v>
      </c>
      <c r="AE2619">
        <v>1704.5373662248126</v>
      </c>
      <c r="AF2619">
        <v>1404.2769849501638</v>
      </c>
      <c r="AG2619">
        <v>1001.2829442226225</v>
      </c>
      <c r="AH2619">
        <v>778.6430277435004</v>
      </c>
      <c r="AI2619">
        <v>445.61604867525455</v>
      </c>
      <c r="AJ2619">
        <v>887.29879608842384</v>
      </c>
      <c r="AK2619">
        <v>644.81798241735532</v>
      </c>
      <c r="AL2619">
        <v>1022.4409586452712</v>
      </c>
      <c r="AX2619" s="248"/>
      <c r="AY2619" s="252"/>
    </row>
    <row r="2620" spans="30:51" x14ac:dyDescent="0.25">
      <c r="AD2620">
        <v>2606</v>
      </c>
      <c r="AE2620">
        <v>1229.1066120456403</v>
      </c>
      <c r="AF2620">
        <v>1060.1459765657614</v>
      </c>
      <c r="AG2620">
        <v>1025.4749677348409</v>
      </c>
      <c r="AH2620">
        <v>750.10758780605784</v>
      </c>
      <c r="AI2620">
        <v>543.91263239680745</v>
      </c>
      <c r="AJ2620">
        <v>500.68570922100321</v>
      </c>
      <c r="AK2620">
        <v>373.99264554314868</v>
      </c>
      <c r="AL2620">
        <v>569.85429357207386</v>
      </c>
      <c r="AX2620" s="248"/>
      <c r="AY2620" s="252"/>
    </row>
    <row r="2621" spans="30:51" x14ac:dyDescent="0.25">
      <c r="AD2621">
        <v>2607</v>
      </c>
      <c r="AE2621">
        <v>1266.8108022874976</v>
      </c>
      <c r="AF2621">
        <v>1399.0256373098205</v>
      </c>
      <c r="AG2621">
        <v>1089.2168995240527</v>
      </c>
      <c r="AH2621">
        <v>586.70227616215391</v>
      </c>
      <c r="AI2621">
        <v>907.69539229645261</v>
      </c>
      <c r="AJ2621">
        <v>587.32435286627515</v>
      </c>
      <c r="AK2621">
        <v>472.46499995176737</v>
      </c>
      <c r="AL2621">
        <v>465.54004157874425</v>
      </c>
      <c r="AX2621" s="248"/>
      <c r="AY2621" s="252"/>
    </row>
    <row r="2622" spans="30:51" x14ac:dyDescent="0.25">
      <c r="AD2622">
        <v>2608</v>
      </c>
      <c r="AE2622">
        <v>1343.0636916556157</v>
      </c>
      <c r="AF2622">
        <v>1409.3320425903385</v>
      </c>
      <c r="AG2622">
        <v>1340.8751972672633</v>
      </c>
      <c r="AH2622">
        <v>945.22657996790895</v>
      </c>
      <c r="AI2622">
        <v>506.92793295877254</v>
      </c>
      <c r="AJ2622">
        <v>607.36856472121644</v>
      </c>
      <c r="AK2622">
        <v>832.54000739058461</v>
      </c>
      <c r="AL2622">
        <v>606.16575716060538</v>
      </c>
      <c r="AX2622" s="248"/>
      <c r="AY2622" s="252"/>
    </row>
    <row r="2623" spans="30:51" x14ac:dyDescent="0.25">
      <c r="AD2623">
        <v>2609</v>
      </c>
      <c r="AE2623">
        <v>1469.8174256219229</v>
      </c>
      <c r="AF2623">
        <v>1547.3736940979568</v>
      </c>
      <c r="AG2623">
        <v>615.14514584723349</v>
      </c>
      <c r="AH2623">
        <v>725.48173932932559</v>
      </c>
      <c r="AI2623">
        <v>860.02463871706618</v>
      </c>
      <c r="AJ2623">
        <v>636.14859401640047</v>
      </c>
      <c r="AK2623">
        <v>531.71883458113984</v>
      </c>
      <c r="AL2623">
        <v>1204.9183414887736</v>
      </c>
      <c r="AX2623" s="248"/>
      <c r="AY2623" s="252"/>
    </row>
    <row r="2624" spans="30:51" x14ac:dyDescent="0.25">
      <c r="AD2624">
        <v>2610</v>
      </c>
      <c r="AE2624">
        <v>1730.2828450239695</v>
      </c>
      <c r="AF2624">
        <v>1797.1845820758062</v>
      </c>
      <c r="AG2624">
        <v>1511.7736478136371</v>
      </c>
      <c r="AH2624">
        <v>894.98307314819181</v>
      </c>
      <c r="AI2624">
        <v>402.17946282982422</v>
      </c>
      <c r="AJ2624">
        <v>611.59128995601316</v>
      </c>
      <c r="AK2624">
        <v>650.79164705025937</v>
      </c>
      <c r="AL2624">
        <v>1045.248992458778</v>
      </c>
      <c r="AX2624" s="248"/>
      <c r="AY2624" s="252"/>
    </row>
    <row r="2625" spans="30:51" x14ac:dyDescent="0.25">
      <c r="AD2625">
        <v>2611</v>
      </c>
      <c r="AE2625">
        <v>1427.4017601448832</v>
      </c>
      <c r="AF2625">
        <v>1573.4162153750126</v>
      </c>
      <c r="AG2625">
        <v>801.82223268560426</v>
      </c>
      <c r="AH2625">
        <v>799.69152866886805</v>
      </c>
      <c r="AI2625">
        <v>695.42272817593982</v>
      </c>
      <c r="AJ2625">
        <v>652.57954094789375</v>
      </c>
      <c r="AK2625">
        <v>721.70168565991696</v>
      </c>
      <c r="AL2625">
        <v>487.34823100264418</v>
      </c>
      <c r="AX2625" s="248"/>
      <c r="AY2625" s="252"/>
    </row>
    <row r="2626" spans="30:51" x14ac:dyDescent="0.25">
      <c r="AD2626">
        <v>2612</v>
      </c>
      <c r="AE2626">
        <v>2680.0934007590758</v>
      </c>
      <c r="AF2626">
        <v>1531.5969669634742</v>
      </c>
      <c r="AG2626">
        <v>787.71254825734093</v>
      </c>
      <c r="AH2626">
        <v>451.15390896158084</v>
      </c>
      <c r="AI2626">
        <v>1123.6613255593415</v>
      </c>
      <c r="AJ2626">
        <v>677.81035941683763</v>
      </c>
      <c r="AK2626">
        <v>538.72421260171654</v>
      </c>
      <c r="AL2626">
        <v>560.82315643930281</v>
      </c>
      <c r="AX2626" s="248"/>
      <c r="AY2626" s="252"/>
    </row>
    <row r="2627" spans="30:51" x14ac:dyDescent="0.25">
      <c r="AD2627">
        <v>2613</v>
      </c>
      <c r="AE2627">
        <v>1668.9174404196772</v>
      </c>
      <c r="AF2627">
        <v>1465.9082710730734</v>
      </c>
      <c r="AG2627">
        <v>1062.9350441668464</v>
      </c>
      <c r="AH2627">
        <v>725.61460259290504</v>
      </c>
      <c r="AI2627">
        <v>778.66746565530389</v>
      </c>
      <c r="AJ2627">
        <v>413.69121865432379</v>
      </c>
      <c r="AK2627">
        <v>408.58768433531156</v>
      </c>
      <c r="AL2627">
        <v>587.60272614602059</v>
      </c>
      <c r="AX2627" s="248"/>
      <c r="AY2627" s="252"/>
    </row>
    <row r="2628" spans="30:51" x14ac:dyDescent="0.25">
      <c r="AD2628">
        <v>2614</v>
      </c>
      <c r="AE2628">
        <v>1214.8275139781408</v>
      </c>
      <c r="AF2628">
        <v>1883.5160950745205</v>
      </c>
      <c r="AG2628">
        <v>877.31216643828634</v>
      </c>
      <c r="AH2628">
        <v>877.84305452377657</v>
      </c>
      <c r="AI2628">
        <v>894.6905790082493</v>
      </c>
      <c r="AJ2628">
        <v>422.92928266312913</v>
      </c>
      <c r="AK2628">
        <v>881.84230995209555</v>
      </c>
      <c r="AL2628">
        <v>587.3989373810108</v>
      </c>
      <c r="AX2628" s="248"/>
      <c r="AY2628" s="252"/>
    </row>
    <row r="2629" spans="30:51" x14ac:dyDescent="0.25">
      <c r="AD2629">
        <v>2615</v>
      </c>
      <c r="AE2629">
        <v>1426.0843566564176</v>
      </c>
      <c r="AF2629">
        <v>1638.4262266523174</v>
      </c>
      <c r="AG2629">
        <v>1296.9812758829567</v>
      </c>
      <c r="AH2629">
        <v>599.80361792224312</v>
      </c>
      <c r="AI2629">
        <v>464.31417959447748</v>
      </c>
      <c r="AJ2629">
        <v>855.75616570496913</v>
      </c>
      <c r="AK2629">
        <v>960.39123370309028</v>
      </c>
      <c r="AL2629">
        <v>663.39614329172127</v>
      </c>
      <c r="AX2629" s="248"/>
      <c r="AY2629" s="252"/>
    </row>
    <row r="2630" spans="30:51" x14ac:dyDescent="0.25">
      <c r="AD2630">
        <v>2616</v>
      </c>
      <c r="AE2630">
        <v>1196.6045062648427</v>
      </c>
      <c r="AF2630">
        <v>2047.3657630304074</v>
      </c>
      <c r="AG2630">
        <v>590.75972457589285</v>
      </c>
      <c r="AH2630">
        <v>651.55145442126388</v>
      </c>
      <c r="AI2630">
        <v>686.04151754046507</v>
      </c>
      <c r="AJ2630">
        <v>662.58906613788702</v>
      </c>
      <c r="AK2630">
        <v>522.70678399527401</v>
      </c>
      <c r="AL2630">
        <v>633.34067175190091</v>
      </c>
      <c r="AX2630" s="248"/>
      <c r="AY2630" s="252"/>
    </row>
    <row r="2631" spans="30:51" x14ac:dyDescent="0.25">
      <c r="AD2631">
        <v>2617</v>
      </c>
      <c r="AE2631">
        <v>1018.2250744324281</v>
      </c>
      <c r="AF2631">
        <v>1568.8218073019843</v>
      </c>
      <c r="AG2631">
        <v>897.70625619443194</v>
      </c>
      <c r="AH2631">
        <v>723.52701499967134</v>
      </c>
      <c r="AI2631">
        <v>777.71439689865281</v>
      </c>
      <c r="AJ2631">
        <v>457.70153230970345</v>
      </c>
      <c r="AK2631">
        <v>894.11314770677291</v>
      </c>
      <c r="AL2631">
        <v>441.07817140199546</v>
      </c>
      <c r="AX2631" s="248"/>
      <c r="AY2631" s="252"/>
    </row>
    <row r="2632" spans="30:51" x14ac:dyDescent="0.25">
      <c r="AD2632">
        <v>2618</v>
      </c>
      <c r="AE2632">
        <v>1733.2317282375702</v>
      </c>
      <c r="AF2632">
        <v>1667.4701652685412</v>
      </c>
      <c r="AG2632">
        <v>1263.976720891455</v>
      </c>
      <c r="AH2632">
        <v>726.30708028647427</v>
      </c>
      <c r="AI2632">
        <v>567.31266973824552</v>
      </c>
      <c r="AJ2632">
        <v>618.17740409256555</v>
      </c>
      <c r="AK2632">
        <v>804.970663062109</v>
      </c>
      <c r="AL2632">
        <v>436.98221091106257</v>
      </c>
      <c r="AX2632" s="248"/>
      <c r="AY2632" s="252"/>
    </row>
    <row r="2633" spans="30:51" x14ac:dyDescent="0.25">
      <c r="AD2633">
        <v>2619</v>
      </c>
      <c r="AE2633">
        <v>1678.2120492492295</v>
      </c>
      <c r="AF2633">
        <v>1509.4616578078383</v>
      </c>
      <c r="AG2633">
        <v>1100.2505456844235</v>
      </c>
      <c r="AH2633">
        <v>944.32558631614677</v>
      </c>
      <c r="AI2633">
        <v>721.4324095008518</v>
      </c>
      <c r="AJ2633">
        <v>1002.2399755903747</v>
      </c>
      <c r="AK2633">
        <v>494.76731019838377</v>
      </c>
      <c r="AL2633">
        <v>722.94706391209866</v>
      </c>
      <c r="AX2633" s="248"/>
      <c r="AY2633" s="252"/>
    </row>
    <row r="2634" spans="30:51" x14ac:dyDescent="0.25">
      <c r="AD2634">
        <v>2620</v>
      </c>
      <c r="AE2634">
        <v>1346.7021215336486</v>
      </c>
      <c r="AF2634">
        <v>1730.4277496447669</v>
      </c>
      <c r="AG2634">
        <v>858.62209062804845</v>
      </c>
      <c r="AH2634">
        <v>671.43635723325394</v>
      </c>
      <c r="AI2634">
        <v>755.19511276416927</v>
      </c>
      <c r="AJ2634">
        <v>636.96456508774395</v>
      </c>
      <c r="AK2634">
        <v>782.16899105353184</v>
      </c>
      <c r="AL2634">
        <v>770.58824209017757</v>
      </c>
      <c r="AX2634" s="248"/>
      <c r="AY2634" s="252"/>
    </row>
    <row r="2635" spans="30:51" x14ac:dyDescent="0.25">
      <c r="AD2635">
        <v>2621</v>
      </c>
      <c r="AE2635">
        <v>1603.9542044090913</v>
      </c>
      <c r="AF2635">
        <v>1871.0151497224565</v>
      </c>
      <c r="AG2635">
        <v>1046.7833689757381</v>
      </c>
      <c r="AH2635">
        <v>1052.0932294946485</v>
      </c>
      <c r="AI2635">
        <v>706.4516825695099</v>
      </c>
      <c r="AJ2635">
        <v>432.51723577456266</v>
      </c>
      <c r="AK2635">
        <v>378.17334253065087</v>
      </c>
      <c r="AL2635">
        <v>1046.5022509647508</v>
      </c>
      <c r="AX2635" s="248"/>
      <c r="AY2635" s="252"/>
    </row>
    <row r="2636" spans="30:51" x14ac:dyDescent="0.25">
      <c r="AD2636">
        <v>2622</v>
      </c>
      <c r="AE2636">
        <v>1661.429064851603</v>
      </c>
      <c r="AF2636">
        <v>1593.1482163840235</v>
      </c>
      <c r="AG2636">
        <v>708.20563511462785</v>
      </c>
      <c r="AH2636">
        <v>551.61744052868744</v>
      </c>
      <c r="AI2636">
        <v>746.71087923323887</v>
      </c>
      <c r="AJ2636">
        <v>1038.0996755858985</v>
      </c>
      <c r="AK2636">
        <v>749.50165728535967</v>
      </c>
      <c r="AL2636">
        <v>660.77878008373978</v>
      </c>
      <c r="AX2636" s="248"/>
      <c r="AY2636" s="252"/>
    </row>
    <row r="2637" spans="30:51" x14ac:dyDescent="0.25">
      <c r="AD2637">
        <v>2623</v>
      </c>
      <c r="AE2637">
        <v>2082.093695474488</v>
      </c>
      <c r="AF2637">
        <v>1496.7715640413126</v>
      </c>
      <c r="AG2637">
        <v>1071.6845490170563</v>
      </c>
      <c r="AH2637">
        <v>950.64961689973609</v>
      </c>
      <c r="AI2637">
        <v>985.13622620865306</v>
      </c>
      <c r="AJ2637">
        <v>603.48876761768724</v>
      </c>
      <c r="AK2637">
        <v>489.26796131937658</v>
      </c>
      <c r="AL2637">
        <v>1129.5948857799999</v>
      </c>
      <c r="AX2637" s="248"/>
      <c r="AY2637" s="252"/>
    </row>
    <row r="2638" spans="30:51" x14ac:dyDescent="0.25">
      <c r="AD2638">
        <v>2624</v>
      </c>
      <c r="AE2638">
        <v>1990.5713224549861</v>
      </c>
      <c r="AF2638">
        <v>1395.609965536853</v>
      </c>
      <c r="AG2638">
        <v>770.77783695969799</v>
      </c>
      <c r="AH2638">
        <v>916.11721585663645</v>
      </c>
      <c r="AI2638">
        <v>747.23166796622718</v>
      </c>
      <c r="AJ2638">
        <v>1073.7882900649251</v>
      </c>
      <c r="AK2638">
        <v>798.04679336257686</v>
      </c>
      <c r="AL2638">
        <v>678.66585806640887</v>
      </c>
      <c r="AX2638" s="248"/>
      <c r="AY2638" s="252"/>
    </row>
    <row r="2639" spans="30:51" x14ac:dyDescent="0.25">
      <c r="AD2639">
        <v>2625</v>
      </c>
      <c r="AE2639">
        <v>1864.534780579367</v>
      </c>
      <c r="AF2639">
        <v>1909.2361010623538</v>
      </c>
      <c r="AG2639">
        <v>978.38789503522935</v>
      </c>
      <c r="AH2639">
        <v>859.1141463392496</v>
      </c>
      <c r="AI2639">
        <v>708.16325753703893</v>
      </c>
      <c r="AJ2639">
        <v>783.42970516529499</v>
      </c>
      <c r="AK2639">
        <v>524.66774189434523</v>
      </c>
      <c r="AL2639">
        <v>1022.2260905712247</v>
      </c>
      <c r="AX2639" s="248"/>
      <c r="AY2639" s="252"/>
    </row>
    <row r="2640" spans="30:51" x14ac:dyDescent="0.25">
      <c r="AD2640">
        <v>2626</v>
      </c>
      <c r="AE2640">
        <v>1713.3889150390792</v>
      </c>
      <c r="AF2640">
        <v>1168.857556704419</v>
      </c>
      <c r="AG2640">
        <v>945.85981880028396</v>
      </c>
      <c r="AH2640">
        <v>709.79870803051926</v>
      </c>
      <c r="AI2640">
        <v>563.65764816559545</v>
      </c>
      <c r="AJ2640">
        <v>735.17290287104345</v>
      </c>
      <c r="AK2640">
        <v>917.14517400438035</v>
      </c>
      <c r="AL2640">
        <v>803.61355148711039</v>
      </c>
      <c r="AX2640" s="248"/>
      <c r="AY2640" s="252"/>
    </row>
    <row r="2641" spans="30:51" x14ac:dyDescent="0.25">
      <c r="AD2641">
        <v>2627</v>
      </c>
      <c r="AE2641">
        <v>1264.0952544384015</v>
      </c>
      <c r="AF2641">
        <v>1482.693889713122</v>
      </c>
      <c r="AG2641">
        <v>1207.0477708930057</v>
      </c>
      <c r="AH2641">
        <v>778.52105879994735</v>
      </c>
      <c r="AI2641">
        <v>566.52753792398687</v>
      </c>
      <c r="AJ2641">
        <v>885.42454384740904</v>
      </c>
      <c r="AK2641">
        <v>360.31572657357378</v>
      </c>
      <c r="AL2641">
        <v>626.61497820509362</v>
      </c>
      <c r="AX2641" s="248"/>
      <c r="AY2641" s="252"/>
    </row>
    <row r="2642" spans="30:51" x14ac:dyDescent="0.25">
      <c r="AD2642">
        <v>2628</v>
      </c>
      <c r="AE2642">
        <v>1260.0589097541217</v>
      </c>
      <c r="AF2642">
        <v>1868.1039895732808</v>
      </c>
      <c r="AG2642">
        <v>955.40980160000299</v>
      </c>
      <c r="AH2642">
        <v>705.3499925867394</v>
      </c>
      <c r="AI2642">
        <v>524.12531439841439</v>
      </c>
      <c r="AJ2642">
        <v>444.65902361201529</v>
      </c>
      <c r="AK2642">
        <v>569.02898490055634</v>
      </c>
      <c r="AL2642">
        <v>764.22011837178104</v>
      </c>
      <c r="AX2642" s="248"/>
      <c r="AY2642" s="252"/>
    </row>
    <row r="2643" spans="30:51" x14ac:dyDescent="0.25">
      <c r="AD2643">
        <v>2629</v>
      </c>
      <c r="AE2643">
        <v>1407.6511381091259</v>
      </c>
      <c r="AF2643">
        <v>1659.0062003986536</v>
      </c>
      <c r="AG2643">
        <v>1173.8369924062833</v>
      </c>
      <c r="AH2643">
        <v>611.0973713492242</v>
      </c>
      <c r="AI2643">
        <v>811.46484195650521</v>
      </c>
      <c r="AJ2643">
        <v>593.38417192623092</v>
      </c>
      <c r="AK2643">
        <v>868.71101951758089</v>
      </c>
      <c r="AL2643">
        <v>538.0992231485227</v>
      </c>
      <c r="AX2643" s="248"/>
      <c r="AY2643" s="252"/>
    </row>
    <row r="2644" spans="30:51" x14ac:dyDescent="0.25">
      <c r="AD2644">
        <v>2630</v>
      </c>
      <c r="AE2644">
        <v>1716.2090706738832</v>
      </c>
      <c r="AF2644">
        <v>1499.4029259886915</v>
      </c>
      <c r="AG2644">
        <v>1001.1618556054957</v>
      </c>
      <c r="AH2644">
        <v>719.53428418995964</v>
      </c>
      <c r="AI2644">
        <v>730.20434045438469</v>
      </c>
      <c r="AJ2644">
        <v>688.50149391048853</v>
      </c>
      <c r="AK2644">
        <v>487.81285076732104</v>
      </c>
      <c r="AL2644">
        <v>507.16797305411933</v>
      </c>
      <c r="AX2644" s="248"/>
      <c r="AY2644" s="252"/>
    </row>
    <row r="2645" spans="30:51" x14ac:dyDescent="0.25">
      <c r="AD2645">
        <v>2631</v>
      </c>
      <c r="AE2645">
        <v>1779.6527427827687</v>
      </c>
      <c r="AF2645">
        <v>1364.3545111362037</v>
      </c>
      <c r="AG2645">
        <v>972.50969902557119</v>
      </c>
      <c r="AH2645">
        <v>960.73043205826593</v>
      </c>
      <c r="AI2645">
        <v>665.0346782927644</v>
      </c>
      <c r="AJ2645">
        <v>703.01986674845546</v>
      </c>
      <c r="AK2645">
        <v>627.36912871584184</v>
      </c>
      <c r="AL2645">
        <v>622.76411118405315</v>
      </c>
      <c r="AX2645" s="248"/>
      <c r="AY2645" s="252"/>
    </row>
    <row r="2646" spans="30:51" x14ac:dyDescent="0.25">
      <c r="AD2646">
        <v>2632</v>
      </c>
      <c r="AE2646">
        <v>1364.0352467745715</v>
      </c>
      <c r="AF2646">
        <v>1469.6105705035327</v>
      </c>
      <c r="AG2646">
        <v>1353.2596383180853</v>
      </c>
      <c r="AH2646">
        <v>786.04024906286941</v>
      </c>
      <c r="AI2646">
        <v>670.50194532992032</v>
      </c>
      <c r="AJ2646">
        <v>363.33001583636747</v>
      </c>
      <c r="AK2646">
        <v>692.1712361747534</v>
      </c>
      <c r="AL2646">
        <v>520.4538655025807</v>
      </c>
      <c r="AX2646" s="248"/>
      <c r="AY2646" s="252"/>
    </row>
    <row r="2647" spans="30:51" x14ac:dyDescent="0.25">
      <c r="AD2647">
        <v>2633</v>
      </c>
      <c r="AE2647">
        <v>1245.9288532038668</v>
      </c>
      <c r="AF2647">
        <v>1873.6834283553308</v>
      </c>
      <c r="AG2647">
        <v>1049.7720023704421</v>
      </c>
      <c r="AH2647">
        <v>697.19189002020289</v>
      </c>
      <c r="AI2647">
        <v>821.55306938867068</v>
      </c>
      <c r="AJ2647">
        <v>577.75227153978312</v>
      </c>
      <c r="AK2647">
        <v>785.46099288432447</v>
      </c>
      <c r="AL2647">
        <v>390.34285836502414</v>
      </c>
      <c r="AX2647" s="248"/>
      <c r="AY2647" s="252"/>
    </row>
    <row r="2648" spans="30:51" x14ac:dyDescent="0.25">
      <c r="AD2648">
        <v>2634</v>
      </c>
      <c r="AE2648">
        <v>1324.5754596628694</v>
      </c>
      <c r="AF2648">
        <v>1302.8583150639367</v>
      </c>
      <c r="AG2648">
        <v>1289.4273623434412</v>
      </c>
      <c r="AH2648">
        <v>610.58370191225617</v>
      </c>
      <c r="AI2648">
        <v>997.7128782313647</v>
      </c>
      <c r="AJ2648">
        <v>590.3026779385882</v>
      </c>
      <c r="AK2648">
        <v>696.43331821225536</v>
      </c>
      <c r="AL2648">
        <v>856.53196682199768</v>
      </c>
      <c r="AX2648" s="248"/>
      <c r="AY2648" s="252"/>
    </row>
    <row r="2649" spans="30:51" x14ac:dyDescent="0.25">
      <c r="AD2649">
        <v>2635</v>
      </c>
      <c r="AE2649">
        <v>2000.0232366278797</v>
      </c>
      <c r="AF2649">
        <v>1130.3036742921281</v>
      </c>
      <c r="AG2649">
        <v>960.69921033729861</v>
      </c>
      <c r="AH2649">
        <v>965.7917424253983</v>
      </c>
      <c r="AI2649">
        <v>796.63798115287591</v>
      </c>
      <c r="AJ2649">
        <v>773.01706554326734</v>
      </c>
      <c r="AK2649">
        <v>515.65395230628917</v>
      </c>
      <c r="AL2649">
        <v>544.66013325839208</v>
      </c>
      <c r="AX2649" s="248"/>
      <c r="AY2649" s="252"/>
    </row>
    <row r="2650" spans="30:51" x14ac:dyDescent="0.25">
      <c r="AD2650">
        <v>2636</v>
      </c>
      <c r="AE2650">
        <v>1323.4665549050806</v>
      </c>
      <c r="AF2650">
        <v>1868.0676492655989</v>
      </c>
      <c r="AG2650">
        <v>739.68193166054152</v>
      </c>
      <c r="AH2650">
        <v>721.19471894913374</v>
      </c>
      <c r="AI2650">
        <v>683.93474833897801</v>
      </c>
      <c r="AJ2650">
        <v>675.98233805887207</v>
      </c>
      <c r="AK2650">
        <v>638.28756369468613</v>
      </c>
      <c r="AL2650">
        <v>336.38634924304426</v>
      </c>
      <c r="AX2650" s="248"/>
      <c r="AY2650" s="252"/>
    </row>
    <row r="2651" spans="30:51" x14ac:dyDescent="0.25">
      <c r="AD2651">
        <v>2637</v>
      </c>
      <c r="AE2651">
        <v>1661.7251533263391</v>
      </c>
      <c r="AF2651">
        <v>1603.6839318774532</v>
      </c>
      <c r="AG2651">
        <v>811.76807611794197</v>
      </c>
      <c r="AH2651">
        <v>1367.5695958268248</v>
      </c>
      <c r="AI2651">
        <v>479.69762378830188</v>
      </c>
      <c r="AJ2651">
        <v>551.50100522788512</v>
      </c>
      <c r="AK2651">
        <v>606.6148052893343</v>
      </c>
      <c r="AL2651">
        <v>478.24013735948938</v>
      </c>
      <c r="AX2651" s="248"/>
      <c r="AY2651" s="252"/>
    </row>
    <row r="2652" spans="30:51" x14ac:dyDescent="0.25">
      <c r="AD2652">
        <v>2638</v>
      </c>
      <c r="AE2652">
        <v>1800.1277919904437</v>
      </c>
      <c r="AF2652">
        <v>1413.2920626773841</v>
      </c>
      <c r="AG2652">
        <v>877.35799156916096</v>
      </c>
      <c r="AH2652">
        <v>515.0254659587913</v>
      </c>
      <c r="AI2652">
        <v>669.46067369114098</v>
      </c>
      <c r="AJ2652">
        <v>978.63763500689697</v>
      </c>
      <c r="AK2652">
        <v>453.68760598126175</v>
      </c>
      <c r="AL2652">
        <v>699.20812258680473</v>
      </c>
      <c r="AX2652" s="248"/>
      <c r="AY2652" s="252"/>
    </row>
    <row r="2653" spans="30:51" x14ac:dyDescent="0.25">
      <c r="AD2653">
        <v>2639</v>
      </c>
      <c r="AE2653">
        <v>2007.5758970225345</v>
      </c>
      <c r="AF2653">
        <v>2099.9280476949607</v>
      </c>
      <c r="AG2653">
        <v>915.72012683532375</v>
      </c>
      <c r="AH2653">
        <v>894.40795603920105</v>
      </c>
      <c r="AI2653">
        <v>796.45965680138681</v>
      </c>
      <c r="AJ2653">
        <v>896.83788723656335</v>
      </c>
      <c r="AK2653">
        <v>1035.8223558147931</v>
      </c>
      <c r="AL2653">
        <v>649.67929109247063</v>
      </c>
      <c r="AX2653" s="248"/>
      <c r="AY2653" s="252"/>
    </row>
    <row r="2654" spans="30:51" x14ac:dyDescent="0.25">
      <c r="AD2654">
        <v>2640</v>
      </c>
      <c r="AE2654">
        <v>1217.2705055292836</v>
      </c>
      <c r="AF2654">
        <v>1189.3411802581363</v>
      </c>
      <c r="AG2654">
        <v>1462.0093189588335</v>
      </c>
      <c r="AH2654">
        <v>1066.8110907056907</v>
      </c>
      <c r="AI2654">
        <v>1039.4213892878251</v>
      </c>
      <c r="AJ2654">
        <v>627.96931044209737</v>
      </c>
      <c r="AK2654">
        <v>577.07428574340099</v>
      </c>
      <c r="AL2654">
        <v>373.25220768897168</v>
      </c>
      <c r="AX2654" s="248"/>
      <c r="AY2654" s="252"/>
    </row>
    <row r="2655" spans="30:51" x14ac:dyDescent="0.25">
      <c r="AD2655">
        <v>2641</v>
      </c>
      <c r="AE2655">
        <v>1779.9056689781053</v>
      </c>
      <c r="AF2655">
        <v>1826.2352613161042</v>
      </c>
      <c r="AG2655">
        <v>1220.8182214737935</v>
      </c>
      <c r="AH2655">
        <v>755.33872055608822</v>
      </c>
      <c r="AI2655">
        <v>893.13546439757965</v>
      </c>
      <c r="AJ2655">
        <v>310.99705108202011</v>
      </c>
      <c r="AK2655">
        <v>791.40813062064308</v>
      </c>
      <c r="AL2655">
        <v>388.17115114881864</v>
      </c>
      <c r="AX2655" s="248"/>
      <c r="AY2655" s="252"/>
    </row>
    <row r="2656" spans="30:51" x14ac:dyDescent="0.25">
      <c r="AD2656">
        <v>2642</v>
      </c>
      <c r="AE2656">
        <v>1408.0732406670943</v>
      </c>
      <c r="AF2656">
        <v>1582.4193097787615</v>
      </c>
      <c r="AG2656">
        <v>980.34902600154294</v>
      </c>
      <c r="AH2656">
        <v>1211.6828844997988</v>
      </c>
      <c r="AI2656">
        <v>606.61394704124984</v>
      </c>
      <c r="AJ2656">
        <v>477.32220105251736</v>
      </c>
      <c r="AK2656">
        <v>949.87892514351756</v>
      </c>
      <c r="AL2656">
        <v>621.76557368012743</v>
      </c>
      <c r="AX2656" s="248"/>
      <c r="AY2656" s="252"/>
    </row>
    <row r="2657" spans="30:51" x14ac:dyDescent="0.25">
      <c r="AD2657">
        <v>2643</v>
      </c>
      <c r="AE2657">
        <v>1723.7650194354551</v>
      </c>
      <c r="AF2657">
        <v>1633.066151818025</v>
      </c>
      <c r="AG2657">
        <v>1016.1469148369682</v>
      </c>
      <c r="AH2657">
        <v>724.098962564982</v>
      </c>
      <c r="AI2657">
        <v>575.81482094017849</v>
      </c>
      <c r="AJ2657">
        <v>615.01009577087302</v>
      </c>
      <c r="AK2657">
        <v>724.83896711166426</v>
      </c>
      <c r="AL2657">
        <v>667.65713373732592</v>
      </c>
      <c r="AX2657" s="248"/>
      <c r="AY2657" s="252"/>
    </row>
    <row r="2658" spans="30:51" x14ac:dyDescent="0.25">
      <c r="AD2658">
        <v>2644</v>
      </c>
      <c r="AE2658">
        <v>1369.0205340993757</v>
      </c>
      <c r="AF2658">
        <v>1583.7052993208356</v>
      </c>
      <c r="AG2658">
        <v>1078.4286317340552</v>
      </c>
      <c r="AH2658">
        <v>714.26286601797233</v>
      </c>
      <c r="AI2658">
        <v>593.3941856781064</v>
      </c>
      <c r="AJ2658">
        <v>673.66222572352456</v>
      </c>
      <c r="AK2658">
        <v>449.14190714760133</v>
      </c>
      <c r="AL2658">
        <v>582.64812640190075</v>
      </c>
      <c r="AX2658" s="248"/>
      <c r="AY2658" s="252"/>
    </row>
    <row r="2659" spans="30:51" x14ac:dyDescent="0.25">
      <c r="AD2659">
        <v>2645</v>
      </c>
      <c r="AE2659">
        <v>1550.3257807792829</v>
      </c>
      <c r="AF2659">
        <v>1323.2354974044556</v>
      </c>
      <c r="AG2659">
        <v>964.31239842701746</v>
      </c>
      <c r="AH2659">
        <v>830.93412550558776</v>
      </c>
      <c r="AI2659">
        <v>365.88368887714932</v>
      </c>
      <c r="AJ2659">
        <v>737.59230656480383</v>
      </c>
      <c r="AK2659">
        <v>497.19013587313577</v>
      </c>
      <c r="AL2659">
        <v>487.04835497466865</v>
      </c>
      <c r="AX2659" s="248"/>
      <c r="AY2659" s="252"/>
    </row>
    <row r="2660" spans="30:51" x14ac:dyDescent="0.25">
      <c r="AD2660">
        <v>2646</v>
      </c>
      <c r="AE2660">
        <v>1216.6802861358403</v>
      </c>
      <c r="AF2660">
        <v>1539.9499697167853</v>
      </c>
      <c r="AG2660">
        <v>1060.8080525662044</v>
      </c>
      <c r="AH2660">
        <v>507.12654309037924</v>
      </c>
      <c r="AI2660">
        <v>550.24026958240802</v>
      </c>
      <c r="AJ2660">
        <v>770.81552885065969</v>
      </c>
      <c r="AK2660">
        <v>1231.7377031706599</v>
      </c>
      <c r="AL2660">
        <v>515.39852138598599</v>
      </c>
      <c r="AX2660" s="248"/>
      <c r="AY2660" s="252"/>
    </row>
    <row r="2661" spans="30:51" x14ac:dyDescent="0.25">
      <c r="AD2661">
        <v>2647</v>
      </c>
      <c r="AE2661">
        <v>1769.5609291746582</v>
      </c>
      <c r="AF2661">
        <v>1300.6228067158208</v>
      </c>
      <c r="AG2661">
        <v>1288.0648947507955</v>
      </c>
      <c r="AH2661">
        <v>728.09744989286901</v>
      </c>
      <c r="AI2661">
        <v>697.03039965996402</v>
      </c>
      <c r="AJ2661">
        <v>617.91037565346369</v>
      </c>
      <c r="AK2661">
        <v>668.51132588508779</v>
      </c>
      <c r="AL2661">
        <v>800.51258335449688</v>
      </c>
      <c r="AX2661" s="248"/>
      <c r="AY2661" s="252"/>
    </row>
    <row r="2662" spans="30:51" x14ac:dyDescent="0.25">
      <c r="AD2662">
        <v>2648</v>
      </c>
      <c r="AE2662">
        <v>1407.8129911779815</v>
      </c>
      <c r="AF2662">
        <v>1642.9354603439331</v>
      </c>
      <c r="AG2662">
        <v>1065.3869573594191</v>
      </c>
      <c r="AH2662">
        <v>692.77603752691925</v>
      </c>
      <c r="AI2662">
        <v>613.48407272871236</v>
      </c>
      <c r="AJ2662">
        <v>471.53915519256606</v>
      </c>
      <c r="AK2662">
        <v>564.21368997797845</v>
      </c>
      <c r="AL2662">
        <v>810.13962229152071</v>
      </c>
      <c r="AX2662" s="248"/>
      <c r="AY2662" s="252"/>
    </row>
    <row r="2663" spans="30:51" x14ac:dyDescent="0.25">
      <c r="AD2663">
        <v>2649</v>
      </c>
      <c r="AE2663">
        <v>1541.1362504911247</v>
      </c>
      <c r="AF2663">
        <v>1315.1441117274539</v>
      </c>
      <c r="AG2663">
        <v>988.64924619098326</v>
      </c>
      <c r="AH2663">
        <v>743.43215372139628</v>
      </c>
      <c r="AI2663">
        <v>645.64380248302768</v>
      </c>
      <c r="AJ2663">
        <v>794.72180140401724</v>
      </c>
      <c r="AK2663">
        <v>610.6187514511696</v>
      </c>
      <c r="AL2663">
        <v>686.16059301178939</v>
      </c>
      <c r="AX2663" s="248"/>
      <c r="AY2663" s="252"/>
    </row>
    <row r="2664" spans="30:51" x14ac:dyDescent="0.25">
      <c r="AD2664">
        <v>2650</v>
      </c>
      <c r="AE2664">
        <v>1963.7396149351325</v>
      </c>
      <c r="AF2664">
        <v>1177.8997606564426</v>
      </c>
      <c r="AG2664">
        <v>899.94648976160488</v>
      </c>
      <c r="AH2664">
        <v>767.11600680848153</v>
      </c>
      <c r="AI2664">
        <v>494.5420540680505</v>
      </c>
      <c r="AJ2664">
        <v>1002.8464910389425</v>
      </c>
      <c r="AK2664">
        <v>688.72093811985974</v>
      </c>
      <c r="AL2664">
        <v>586.81982351047816</v>
      </c>
      <c r="AX2664" s="248"/>
      <c r="AY2664" s="252"/>
    </row>
    <row r="2665" spans="30:51" x14ac:dyDescent="0.25">
      <c r="AD2665">
        <v>2651</v>
      </c>
      <c r="AE2665">
        <v>1113.3362656614136</v>
      </c>
      <c r="AF2665">
        <v>1512.7485838924422</v>
      </c>
      <c r="AG2665">
        <v>1304.9056831874777</v>
      </c>
      <c r="AH2665">
        <v>674.42291035568769</v>
      </c>
      <c r="AI2665">
        <v>734.84179423195405</v>
      </c>
      <c r="AJ2665">
        <v>490.35800352657486</v>
      </c>
      <c r="AK2665">
        <v>926.82337191065517</v>
      </c>
      <c r="AL2665">
        <v>590.58758902445561</v>
      </c>
      <c r="AX2665" s="248"/>
      <c r="AY2665" s="252"/>
    </row>
    <row r="2666" spans="30:51" x14ac:dyDescent="0.25">
      <c r="AD2666">
        <v>2652</v>
      </c>
      <c r="AE2666">
        <v>1686.0790804188505</v>
      </c>
      <c r="AF2666">
        <v>2054.0625346743382</v>
      </c>
      <c r="AG2666">
        <v>999.91863413447334</v>
      </c>
      <c r="AH2666">
        <v>752.223054290297</v>
      </c>
      <c r="AI2666">
        <v>983.41788259047848</v>
      </c>
      <c r="AJ2666">
        <v>496.45291324469139</v>
      </c>
      <c r="AK2666">
        <v>879.48383286618423</v>
      </c>
      <c r="AL2666">
        <v>764.3938418696664</v>
      </c>
      <c r="AX2666" s="248"/>
      <c r="AY2666" s="252"/>
    </row>
    <row r="2667" spans="30:51" x14ac:dyDescent="0.25">
      <c r="AD2667">
        <v>2653</v>
      </c>
      <c r="AE2667">
        <v>1404.4765794616862</v>
      </c>
      <c r="AF2667">
        <v>1827.5204025434487</v>
      </c>
      <c r="AG2667">
        <v>1008.5319361567646</v>
      </c>
      <c r="AH2667">
        <v>482.05524492144627</v>
      </c>
      <c r="AI2667">
        <v>635.20686039739985</v>
      </c>
      <c r="AJ2667">
        <v>1044.8764482029637</v>
      </c>
      <c r="AK2667">
        <v>586.52606017072333</v>
      </c>
      <c r="AL2667">
        <v>655.10845066387651</v>
      </c>
      <c r="AX2667" s="248"/>
      <c r="AY2667" s="252"/>
    </row>
    <row r="2668" spans="30:51" x14ac:dyDescent="0.25">
      <c r="AD2668">
        <v>2654</v>
      </c>
      <c r="AE2668">
        <v>1733.4195686113858</v>
      </c>
      <c r="AF2668">
        <v>1466.5284480673583</v>
      </c>
      <c r="AG2668">
        <v>1041.4170901048633</v>
      </c>
      <c r="AH2668">
        <v>598.7649441615107</v>
      </c>
      <c r="AI2668">
        <v>874.71550803839762</v>
      </c>
      <c r="AJ2668">
        <v>667.88826971429853</v>
      </c>
      <c r="AK2668">
        <v>654.19849872315149</v>
      </c>
      <c r="AL2668">
        <v>535.06208884747525</v>
      </c>
      <c r="AX2668" s="248"/>
      <c r="AY2668" s="252"/>
    </row>
    <row r="2669" spans="30:51" x14ac:dyDescent="0.25">
      <c r="AD2669">
        <v>2655</v>
      </c>
      <c r="AE2669">
        <v>1864.8643100017459</v>
      </c>
      <c r="AF2669">
        <v>2122.529557738269</v>
      </c>
      <c r="AG2669">
        <v>1408.257957092256</v>
      </c>
      <c r="AH2669">
        <v>1276.5420973583814</v>
      </c>
      <c r="AI2669">
        <v>392.54039752640409</v>
      </c>
      <c r="AJ2669">
        <v>431.52527486410929</v>
      </c>
      <c r="AK2669">
        <v>993.50878846797445</v>
      </c>
      <c r="AL2669">
        <v>493.01317062493206</v>
      </c>
      <c r="AX2669" s="248"/>
      <c r="AY2669" s="252"/>
    </row>
    <row r="2670" spans="30:51" x14ac:dyDescent="0.25">
      <c r="AD2670">
        <v>2656</v>
      </c>
      <c r="AE2670">
        <v>1387.8439469024793</v>
      </c>
      <c r="AF2670">
        <v>1277.8525825434749</v>
      </c>
      <c r="AG2670">
        <v>1056.9169427687641</v>
      </c>
      <c r="AH2670">
        <v>815.01172250441186</v>
      </c>
      <c r="AI2670">
        <v>496.20375211627106</v>
      </c>
      <c r="AJ2670">
        <v>688.49682088562986</v>
      </c>
      <c r="AK2670">
        <v>918.46587144908494</v>
      </c>
      <c r="AL2670">
        <v>1009.4081025657491</v>
      </c>
      <c r="AX2670" s="248"/>
      <c r="AY2670" s="252"/>
    </row>
    <row r="2671" spans="30:51" x14ac:dyDescent="0.25">
      <c r="AD2671">
        <v>2657</v>
      </c>
      <c r="AE2671">
        <v>2070.9352086917106</v>
      </c>
      <c r="AF2671">
        <v>2117.3464184502627</v>
      </c>
      <c r="AG2671">
        <v>1067.696180914091</v>
      </c>
      <c r="AH2671">
        <v>697.88197933589981</v>
      </c>
      <c r="AI2671">
        <v>744.03078768851628</v>
      </c>
      <c r="AJ2671">
        <v>819.7355098393291</v>
      </c>
      <c r="AK2671">
        <v>632.88375658362702</v>
      </c>
      <c r="AL2671">
        <v>569.0260706857772</v>
      </c>
      <c r="AX2671" s="248"/>
      <c r="AY2671" s="252"/>
    </row>
    <row r="2672" spans="30:51" x14ac:dyDescent="0.25">
      <c r="AD2672">
        <v>2658</v>
      </c>
      <c r="AE2672">
        <v>1242.0478636569298</v>
      </c>
      <c r="AF2672">
        <v>1566.0065438452471</v>
      </c>
      <c r="AG2672">
        <v>999.35875325815664</v>
      </c>
      <c r="AH2672">
        <v>721.44172301974345</v>
      </c>
      <c r="AI2672">
        <v>692.12548069930403</v>
      </c>
      <c r="AJ2672">
        <v>831.10149007651785</v>
      </c>
      <c r="AK2672">
        <v>449.68508068631724</v>
      </c>
      <c r="AL2672">
        <v>318.03573869535222</v>
      </c>
      <c r="AX2672" s="248"/>
      <c r="AY2672" s="252"/>
    </row>
    <row r="2673" spans="30:51" x14ac:dyDescent="0.25">
      <c r="AD2673">
        <v>2659</v>
      </c>
      <c r="AE2673">
        <v>1718.8847850420193</v>
      </c>
      <c r="AF2673">
        <v>1855.3435084658468</v>
      </c>
      <c r="AG2673">
        <v>984.3543061542498</v>
      </c>
      <c r="AH2673">
        <v>706.79047750821326</v>
      </c>
      <c r="AI2673">
        <v>680.40353233752762</v>
      </c>
      <c r="AJ2673">
        <v>425.97328639724918</v>
      </c>
      <c r="AK2673">
        <v>1123.2483186760553</v>
      </c>
      <c r="AL2673">
        <v>676.7514199681417</v>
      </c>
      <c r="AX2673" s="248"/>
      <c r="AY2673" s="252"/>
    </row>
    <row r="2674" spans="30:51" x14ac:dyDescent="0.25">
      <c r="AD2674">
        <v>2660</v>
      </c>
      <c r="AE2674">
        <v>1520.6176432242462</v>
      </c>
      <c r="AF2674">
        <v>1200.1392053811935</v>
      </c>
      <c r="AG2674">
        <v>1119.3508822972135</v>
      </c>
      <c r="AH2674">
        <v>500.06614772682326</v>
      </c>
      <c r="AI2674">
        <v>648.68000712519472</v>
      </c>
      <c r="AJ2674">
        <v>614.57403712304585</v>
      </c>
      <c r="AK2674">
        <v>760.76409460286368</v>
      </c>
      <c r="AL2674">
        <v>553.59156038658432</v>
      </c>
      <c r="AX2674" s="248"/>
      <c r="AY2674" s="252"/>
    </row>
    <row r="2675" spans="30:51" x14ac:dyDescent="0.25">
      <c r="AD2675">
        <v>2661</v>
      </c>
      <c r="AE2675">
        <v>1760.3696156408691</v>
      </c>
      <c r="AF2675">
        <v>1088.91113638142</v>
      </c>
      <c r="AG2675">
        <v>1205.7533734736173</v>
      </c>
      <c r="AH2675">
        <v>539.74368244006416</v>
      </c>
      <c r="AI2675">
        <v>1025.4612165570716</v>
      </c>
      <c r="AJ2675">
        <v>484.94005742716354</v>
      </c>
      <c r="AK2675">
        <v>972.24315180058443</v>
      </c>
      <c r="AL2675">
        <v>606.85953863711757</v>
      </c>
      <c r="AX2675" s="248"/>
      <c r="AY2675" s="252"/>
    </row>
    <row r="2676" spans="30:51" x14ac:dyDescent="0.25">
      <c r="AD2676">
        <v>2662</v>
      </c>
      <c r="AE2676">
        <v>1260.1461661878607</v>
      </c>
      <c r="AF2676">
        <v>1541.2023603899972</v>
      </c>
      <c r="AG2676">
        <v>1016.4449474019086</v>
      </c>
      <c r="AH2676">
        <v>734.44947004108963</v>
      </c>
      <c r="AI2676">
        <v>563.93202502372469</v>
      </c>
      <c r="AJ2676">
        <v>730.04538332467109</v>
      </c>
      <c r="AK2676">
        <v>840.2957145032608</v>
      </c>
      <c r="AL2676">
        <v>751.70949149278124</v>
      </c>
      <c r="AX2676" s="248"/>
      <c r="AY2676" s="252"/>
    </row>
    <row r="2677" spans="30:51" x14ac:dyDescent="0.25">
      <c r="AD2677">
        <v>2663</v>
      </c>
      <c r="AE2677">
        <v>1817.1574501105365</v>
      </c>
      <c r="AF2677">
        <v>1570.7436157318584</v>
      </c>
      <c r="AG2677">
        <v>1045.8954284336112</v>
      </c>
      <c r="AH2677">
        <v>706.08712006472433</v>
      </c>
      <c r="AI2677">
        <v>596.34895814394281</v>
      </c>
      <c r="AJ2677">
        <v>633.58950932560856</v>
      </c>
      <c r="AK2677">
        <v>599.38264569594446</v>
      </c>
      <c r="AL2677">
        <v>731.86181074029082</v>
      </c>
      <c r="AX2677" s="248"/>
      <c r="AY2677" s="252"/>
    </row>
    <row r="2678" spans="30:51" x14ac:dyDescent="0.25">
      <c r="AD2678">
        <v>2664</v>
      </c>
      <c r="AE2678">
        <v>1628.9397310275253</v>
      </c>
      <c r="AF2678">
        <v>1967.6104256123504</v>
      </c>
      <c r="AG2678">
        <v>1156.4642800071592</v>
      </c>
      <c r="AH2678">
        <v>638.49781603183942</v>
      </c>
      <c r="AI2678">
        <v>316.86466288666713</v>
      </c>
      <c r="AJ2678">
        <v>910.39255847746699</v>
      </c>
      <c r="AK2678">
        <v>685.08833556448553</v>
      </c>
      <c r="AL2678">
        <v>748.53511719752441</v>
      </c>
      <c r="AX2678" s="248"/>
      <c r="AY2678" s="252"/>
    </row>
    <row r="2679" spans="30:51" x14ac:dyDescent="0.25">
      <c r="AD2679">
        <v>2665</v>
      </c>
      <c r="AE2679">
        <v>1608.9907382731681</v>
      </c>
      <c r="AF2679">
        <v>1766.8432368897988</v>
      </c>
      <c r="AG2679">
        <v>910.67205776748654</v>
      </c>
      <c r="AH2679">
        <v>742.57821756867702</v>
      </c>
      <c r="AI2679">
        <v>463.16907846903905</v>
      </c>
      <c r="AJ2679">
        <v>563.97355303146446</v>
      </c>
      <c r="AK2679">
        <v>906.21207516390155</v>
      </c>
      <c r="AL2679">
        <v>740.53447583564025</v>
      </c>
      <c r="AX2679" s="248"/>
      <c r="AY2679" s="252"/>
    </row>
    <row r="2680" spans="30:51" x14ac:dyDescent="0.25">
      <c r="AD2680">
        <v>2666</v>
      </c>
      <c r="AE2680">
        <v>1847.5278704761483</v>
      </c>
      <c r="AF2680">
        <v>1480.0062023204953</v>
      </c>
      <c r="AG2680">
        <v>759.50969394051617</v>
      </c>
      <c r="AH2680">
        <v>878.3070806042324</v>
      </c>
      <c r="AI2680">
        <v>491.72913941446211</v>
      </c>
      <c r="AJ2680">
        <v>935.71592406680759</v>
      </c>
      <c r="AK2680">
        <v>902.09868280568992</v>
      </c>
      <c r="AL2680">
        <v>874.34656452577406</v>
      </c>
      <c r="AX2680" s="248"/>
      <c r="AY2680" s="252"/>
    </row>
    <row r="2681" spans="30:51" x14ac:dyDescent="0.25">
      <c r="AD2681">
        <v>2667</v>
      </c>
      <c r="AE2681">
        <v>1643.3532674975472</v>
      </c>
      <c r="AF2681">
        <v>1593.44325779062</v>
      </c>
      <c r="AG2681">
        <v>794.78617920490251</v>
      </c>
      <c r="AH2681">
        <v>918.57346655498804</v>
      </c>
      <c r="AI2681">
        <v>953.53814318209152</v>
      </c>
      <c r="AJ2681">
        <v>829.01583003845758</v>
      </c>
      <c r="AK2681">
        <v>432.30468266201422</v>
      </c>
      <c r="AL2681">
        <v>773.90233424850965</v>
      </c>
      <c r="AX2681" s="248"/>
      <c r="AY2681" s="252"/>
    </row>
    <row r="2682" spans="30:51" x14ac:dyDescent="0.25">
      <c r="AD2682">
        <v>2668</v>
      </c>
      <c r="AE2682">
        <v>1237.7932445158731</v>
      </c>
      <c r="AF2682">
        <v>1880.3729183193138</v>
      </c>
      <c r="AG2682">
        <v>943.72256458814638</v>
      </c>
      <c r="AH2682">
        <v>747.38476273643153</v>
      </c>
      <c r="AI2682">
        <v>427.43041321805993</v>
      </c>
      <c r="AJ2682">
        <v>514.21111928166169</v>
      </c>
      <c r="AK2682">
        <v>570.98897365735888</v>
      </c>
      <c r="AL2682">
        <v>887.04557710431379</v>
      </c>
      <c r="AX2682" s="248"/>
      <c r="AY2682" s="252"/>
    </row>
    <row r="2683" spans="30:51" x14ac:dyDescent="0.25">
      <c r="AD2683">
        <v>2669</v>
      </c>
      <c r="AE2683">
        <v>1759.6676201488117</v>
      </c>
      <c r="AF2683">
        <v>1856.4602131766071</v>
      </c>
      <c r="AG2683">
        <v>821.24289441624865</v>
      </c>
      <c r="AH2683">
        <v>666.36161349378472</v>
      </c>
      <c r="AI2683">
        <v>681.29282555870645</v>
      </c>
      <c r="AJ2683">
        <v>470.10498557403497</v>
      </c>
      <c r="AK2683">
        <v>675.5996398062839</v>
      </c>
      <c r="AL2683">
        <v>942.03185792320687</v>
      </c>
      <c r="AX2683" s="248"/>
      <c r="AY2683" s="252"/>
    </row>
    <row r="2684" spans="30:51" x14ac:dyDescent="0.25">
      <c r="AD2684">
        <v>2670</v>
      </c>
      <c r="AE2684">
        <v>1129.5680434144967</v>
      </c>
      <c r="AF2684">
        <v>1256.6058509485963</v>
      </c>
      <c r="AG2684">
        <v>1482.4201850928616</v>
      </c>
      <c r="AH2684">
        <v>780.53616866462323</v>
      </c>
      <c r="AI2684">
        <v>612.75833398993268</v>
      </c>
      <c r="AJ2684">
        <v>523.30964747200812</v>
      </c>
      <c r="AK2684">
        <v>541.41407102366043</v>
      </c>
      <c r="AL2684">
        <v>598.8758446976376</v>
      </c>
      <c r="AX2684" s="248"/>
      <c r="AY2684" s="252"/>
    </row>
    <row r="2685" spans="30:51" x14ac:dyDescent="0.25">
      <c r="AD2685">
        <v>2671</v>
      </c>
      <c r="AE2685">
        <v>1168.3748330621343</v>
      </c>
      <c r="AF2685">
        <v>1597.9019870235131</v>
      </c>
      <c r="AG2685">
        <v>1124.2642440329837</v>
      </c>
      <c r="AH2685">
        <v>1299.2374453813181</v>
      </c>
      <c r="AI2685">
        <v>678.40683067829218</v>
      </c>
      <c r="AJ2685">
        <v>683.49045298655619</v>
      </c>
      <c r="AK2685">
        <v>653.98645445967418</v>
      </c>
      <c r="AL2685">
        <v>615.85086757407362</v>
      </c>
      <c r="AX2685" s="248"/>
      <c r="AY2685" s="252"/>
    </row>
    <row r="2686" spans="30:51" x14ac:dyDescent="0.25">
      <c r="AD2686">
        <v>2672</v>
      </c>
      <c r="AE2686">
        <v>1914.6369097693653</v>
      </c>
      <c r="AF2686">
        <v>1293.0958113219317</v>
      </c>
      <c r="AG2686">
        <v>1329.9505437138625</v>
      </c>
      <c r="AH2686">
        <v>716.20224613686992</v>
      </c>
      <c r="AI2686">
        <v>448.29790528078564</v>
      </c>
      <c r="AJ2686">
        <v>561.24154038892425</v>
      </c>
      <c r="AK2686">
        <v>823.49409530974583</v>
      </c>
      <c r="AL2686">
        <v>741.64288392713956</v>
      </c>
      <c r="AX2686" s="248"/>
      <c r="AY2686" s="252"/>
    </row>
    <row r="2687" spans="30:51" x14ac:dyDescent="0.25">
      <c r="AD2687">
        <v>2673</v>
      </c>
      <c r="AE2687">
        <v>1513.4617201273966</v>
      </c>
      <c r="AF2687">
        <v>1234.7251632682248</v>
      </c>
      <c r="AG2687">
        <v>870.55432758756319</v>
      </c>
      <c r="AH2687">
        <v>761.1794535881304</v>
      </c>
      <c r="AI2687">
        <v>423.91788914122719</v>
      </c>
      <c r="AJ2687">
        <v>922.87853490971827</v>
      </c>
      <c r="AK2687">
        <v>796.59420623855033</v>
      </c>
      <c r="AL2687">
        <v>583.70696002527177</v>
      </c>
      <c r="AX2687" s="248"/>
      <c r="AY2687" s="252"/>
    </row>
    <row r="2688" spans="30:51" x14ac:dyDescent="0.25">
      <c r="AD2688">
        <v>2674</v>
      </c>
      <c r="AE2688">
        <v>1603.6641428568923</v>
      </c>
      <c r="AF2688">
        <v>1683.6949541613963</v>
      </c>
      <c r="AG2688">
        <v>1052.6679453531724</v>
      </c>
      <c r="AH2688">
        <v>1144.0857835369302</v>
      </c>
      <c r="AI2688">
        <v>334.85361614134212</v>
      </c>
      <c r="AJ2688">
        <v>415.54732527071934</v>
      </c>
      <c r="AK2688">
        <v>635.41632621763915</v>
      </c>
      <c r="AL2688">
        <v>287.44612273459563</v>
      </c>
      <c r="AX2688" s="248"/>
      <c r="AY2688" s="252"/>
    </row>
    <row r="2689" spans="30:51" x14ac:dyDescent="0.25">
      <c r="AD2689">
        <v>2675</v>
      </c>
      <c r="AE2689">
        <v>2041.7744470867651</v>
      </c>
      <c r="AF2689">
        <v>1307.4938300551603</v>
      </c>
      <c r="AG2689">
        <v>840.93256562929582</v>
      </c>
      <c r="AH2689">
        <v>913.87892768071833</v>
      </c>
      <c r="AI2689">
        <v>657.96021694074136</v>
      </c>
      <c r="AJ2689">
        <v>492.99767785297723</v>
      </c>
      <c r="AK2689">
        <v>650.42299998786461</v>
      </c>
      <c r="AL2689">
        <v>1001.2407481554133</v>
      </c>
      <c r="AX2689" s="248"/>
      <c r="AY2689" s="252"/>
    </row>
    <row r="2690" spans="30:51" x14ac:dyDescent="0.25">
      <c r="AD2690">
        <v>2676</v>
      </c>
      <c r="AE2690">
        <v>2079.4400198712742</v>
      </c>
      <c r="AF2690">
        <v>1552.5723632308022</v>
      </c>
      <c r="AG2690">
        <v>1093.055678447181</v>
      </c>
      <c r="AH2690">
        <v>660.11958278117709</v>
      </c>
      <c r="AI2690">
        <v>664.22425694872891</v>
      </c>
      <c r="AJ2690">
        <v>619.0739535217333</v>
      </c>
      <c r="AK2690">
        <v>828.78809266410417</v>
      </c>
      <c r="AL2690">
        <v>860.77885319975678</v>
      </c>
      <c r="AX2690" s="248"/>
      <c r="AY2690" s="252"/>
    </row>
    <row r="2691" spans="30:51" x14ac:dyDescent="0.25">
      <c r="AD2691">
        <v>2677</v>
      </c>
      <c r="AE2691">
        <v>1524.0129415440174</v>
      </c>
      <c r="AF2691">
        <v>1506.0203137993335</v>
      </c>
      <c r="AG2691">
        <v>1187.765020268725</v>
      </c>
      <c r="AH2691">
        <v>909.1831784210458</v>
      </c>
      <c r="AI2691">
        <v>693.64174373587866</v>
      </c>
      <c r="AJ2691">
        <v>522.98589446789049</v>
      </c>
      <c r="AK2691">
        <v>679.1068787855595</v>
      </c>
      <c r="AL2691">
        <v>495.02558346058993</v>
      </c>
      <c r="AX2691" s="248"/>
      <c r="AY2691" s="252"/>
    </row>
    <row r="2692" spans="30:51" x14ac:dyDescent="0.25">
      <c r="AD2692">
        <v>2678</v>
      </c>
      <c r="AE2692">
        <v>1409.2175002131999</v>
      </c>
      <c r="AF2692">
        <v>1183.2981044622243</v>
      </c>
      <c r="AG2692">
        <v>1031.2375213394844</v>
      </c>
      <c r="AH2692">
        <v>749.90118494328635</v>
      </c>
      <c r="AI2692">
        <v>535.77498819012339</v>
      </c>
      <c r="AJ2692">
        <v>663.04879286575442</v>
      </c>
      <c r="AK2692">
        <v>962.76787716936724</v>
      </c>
      <c r="AL2692">
        <v>595.13184565030633</v>
      </c>
      <c r="AX2692" s="248"/>
      <c r="AY2692" s="252"/>
    </row>
    <row r="2693" spans="30:51" x14ac:dyDescent="0.25">
      <c r="AD2693">
        <v>2679</v>
      </c>
      <c r="AE2693">
        <v>2428.3998883581489</v>
      </c>
      <c r="AF2693">
        <v>1415.4170512851099</v>
      </c>
      <c r="AG2693">
        <v>1076.9683084350852</v>
      </c>
      <c r="AH2693">
        <v>757.31894144394869</v>
      </c>
      <c r="AI2693">
        <v>779.28378799165046</v>
      </c>
      <c r="AJ2693">
        <v>915.24979636482055</v>
      </c>
      <c r="AK2693">
        <v>663.55832721891829</v>
      </c>
      <c r="AL2693">
        <v>486.5878330915325</v>
      </c>
      <c r="AX2693" s="248"/>
      <c r="AY2693" s="252"/>
    </row>
    <row r="2694" spans="30:51" x14ac:dyDescent="0.25">
      <c r="AD2694">
        <v>2680</v>
      </c>
      <c r="AE2694">
        <v>1598.5234872522285</v>
      </c>
      <c r="AF2694">
        <v>1708.1942252797321</v>
      </c>
      <c r="AG2694">
        <v>734.02046905306611</v>
      </c>
      <c r="AH2694">
        <v>904.35216164770657</v>
      </c>
      <c r="AI2694">
        <v>695.97244322881511</v>
      </c>
      <c r="AJ2694">
        <v>811.03200500116054</v>
      </c>
      <c r="AK2694">
        <v>505.1053952056177</v>
      </c>
      <c r="AL2694">
        <v>1035.8564221734782</v>
      </c>
      <c r="AX2694" s="248"/>
      <c r="AY2694" s="252"/>
    </row>
    <row r="2695" spans="30:51" x14ac:dyDescent="0.25">
      <c r="AD2695">
        <v>2681</v>
      </c>
      <c r="AE2695">
        <v>1857.4080154399335</v>
      </c>
      <c r="AF2695">
        <v>2195.8160057320692</v>
      </c>
      <c r="AG2695">
        <v>1154.654131783107</v>
      </c>
      <c r="AH2695">
        <v>477.71244601667587</v>
      </c>
      <c r="AI2695">
        <v>720.45789863342475</v>
      </c>
      <c r="AJ2695">
        <v>414.85262775431386</v>
      </c>
      <c r="AK2695">
        <v>1146.3747491924987</v>
      </c>
      <c r="AL2695">
        <v>587.9228354849829</v>
      </c>
      <c r="AX2695" s="248"/>
      <c r="AY2695" s="252"/>
    </row>
    <row r="2696" spans="30:51" x14ac:dyDescent="0.25">
      <c r="AD2696">
        <v>2682</v>
      </c>
      <c r="AE2696">
        <v>1730.6509059964051</v>
      </c>
      <c r="AF2696">
        <v>1922.7978715915328</v>
      </c>
      <c r="AG2696">
        <v>1283.7426274428983</v>
      </c>
      <c r="AH2696">
        <v>488.76809750743905</v>
      </c>
      <c r="AI2696">
        <v>706.34473193992244</v>
      </c>
      <c r="AJ2696">
        <v>788.14295116665573</v>
      </c>
      <c r="AK2696">
        <v>606.22286207976515</v>
      </c>
      <c r="AL2696">
        <v>1379.1827313695319</v>
      </c>
      <c r="AX2696" s="248"/>
      <c r="AY2696" s="252"/>
    </row>
    <row r="2697" spans="30:51" x14ac:dyDescent="0.25">
      <c r="AD2697">
        <v>2683</v>
      </c>
      <c r="AE2697">
        <v>1656.6093746684987</v>
      </c>
      <c r="AF2697">
        <v>1284.0138290541022</v>
      </c>
      <c r="AG2697">
        <v>786.33468571663502</v>
      </c>
      <c r="AH2697">
        <v>1333.8975821181282</v>
      </c>
      <c r="AI2697">
        <v>772.81690321521864</v>
      </c>
      <c r="AJ2697">
        <v>1007.6836987960348</v>
      </c>
      <c r="AK2697">
        <v>425.20305883704867</v>
      </c>
      <c r="AL2697">
        <v>840.09211058668006</v>
      </c>
      <c r="AX2697" s="248"/>
      <c r="AY2697" s="252"/>
    </row>
    <row r="2698" spans="30:51" x14ac:dyDescent="0.25">
      <c r="AD2698">
        <v>2684</v>
      </c>
      <c r="AE2698">
        <v>1973.7445455929369</v>
      </c>
      <c r="AF2698">
        <v>1366.0857338093713</v>
      </c>
      <c r="AG2698">
        <v>1072.6434769351667</v>
      </c>
      <c r="AH2698">
        <v>1023.2549274990854</v>
      </c>
      <c r="AI2698">
        <v>401.54188922980154</v>
      </c>
      <c r="AJ2698">
        <v>785.46489604226565</v>
      </c>
      <c r="AK2698">
        <v>584.46678187199291</v>
      </c>
      <c r="AL2698">
        <v>832.6322707494769</v>
      </c>
      <c r="AX2698" s="248"/>
      <c r="AY2698" s="252"/>
    </row>
    <row r="2699" spans="30:51" x14ac:dyDescent="0.25">
      <c r="AD2699">
        <v>2685</v>
      </c>
      <c r="AE2699">
        <v>2332.8433816719403</v>
      </c>
      <c r="AF2699">
        <v>1224.6420133187451</v>
      </c>
      <c r="AG2699">
        <v>902.83677387921807</v>
      </c>
      <c r="AH2699">
        <v>539.91391016040518</v>
      </c>
      <c r="AI2699">
        <v>590.04251809493496</v>
      </c>
      <c r="AJ2699">
        <v>604.25732338510113</v>
      </c>
      <c r="AK2699">
        <v>798.80287875291992</v>
      </c>
      <c r="AL2699">
        <v>657.03590440532992</v>
      </c>
      <c r="AX2699" s="248"/>
      <c r="AY2699" s="252"/>
    </row>
    <row r="2700" spans="30:51" x14ac:dyDescent="0.25">
      <c r="AD2700">
        <v>2686</v>
      </c>
      <c r="AE2700">
        <v>1329.6069052100015</v>
      </c>
      <c r="AF2700">
        <v>1275.3499081039954</v>
      </c>
      <c r="AG2700">
        <v>1039.4830271352139</v>
      </c>
      <c r="AH2700">
        <v>891.24521982808005</v>
      </c>
      <c r="AI2700">
        <v>799.86445343006949</v>
      </c>
      <c r="AJ2700">
        <v>629.67985243083626</v>
      </c>
      <c r="AK2700">
        <v>895.54759985150918</v>
      </c>
      <c r="AL2700">
        <v>462.65720597075642</v>
      </c>
      <c r="AX2700" s="248"/>
      <c r="AY2700" s="252"/>
    </row>
    <row r="2701" spans="30:51" x14ac:dyDescent="0.25">
      <c r="AD2701">
        <v>2687</v>
      </c>
      <c r="AE2701">
        <v>1167.2646232720003</v>
      </c>
      <c r="AF2701">
        <v>1645.3366312025232</v>
      </c>
      <c r="AG2701">
        <v>1021.108492605925</v>
      </c>
      <c r="AH2701">
        <v>842.06437192100771</v>
      </c>
      <c r="AI2701">
        <v>746.87927730096658</v>
      </c>
      <c r="AJ2701">
        <v>560.50316051173354</v>
      </c>
      <c r="AK2701">
        <v>1234.4955206210682</v>
      </c>
      <c r="AL2701">
        <v>678.82073689439937</v>
      </c>
      <c r="AX2701" s="248"/>
      <c r="AY2701" s="252"/>
    </row>
    <row r="2702" spans="30:51" x14ac:dyDescent="0.25">
      <c r="AD2702">
        <v>2688</v>
      </c>
      <c r="AE2702">
        <v>1718.3974013841157</v>
      </c>
      <c r="AF2702">
        <v>1814.9647663979456</v>
      </c>
      <c r="AG2702">
        <v>857.62346394088456</v>
      </c>
      <c r="AH2702">
        <v>695.71564333308311</v>
      </c>
      <c r="AI2702">
        <v>648.61310153001432</v>
      </c>
      <c r="AJ2702">
        <v>921.43924873501419</v>
      </c>
      <c r="AK2702">
        <v>761.18966535606023</v>
      </c>
      <c r="AL2702">
        <v>689.06610808726271</v>
      </c>
      <c r="AX2702" s="248"/>
      <c r="AY2702" s="252"/>
    </row>
    <row r="2703" spans="30:51" x14ac:dyDescent="0.25">
      <c r="AD2703">
        <v>2689</v>
      </c>
      <c r="AE2703">
        <v>1521.166280081379</v>
      </c>
      <c r="AF2703">
        <v>1539.3966590731229</v>
      </c>
      <c r="AG2703">
        <v>1205.9882819988527</v>
      </c>
      <c r="AH2703">
        <v>497.58000019698648</v>
      </c>
      <c r="AI2703">
        <v>1024.6414442282835</v>
      </c>
      <c r="AJ2703">
        <v>534.15582470289473</v>
      </c>
      <c r="AK2703">
        <v>738.68904982544495</v>
      </c>
      <c r="AL2703">
        <v>687.05200384314969</v>
      </c>
      <c r="AX2703" s="248"/>
      <c r="AY2703" s="252"/>
    </row>
    <row r="2704" spans="30:51" x14ac:dyDescent="0.25">
      <c r="AD2704">
        <v>2690</v>
      </c>
      <c r="AE2704">
        <v>1615.7944078650489</v>
      </c>
      <c r="AF2704">
        <v>1300.4912765629183</v>
      </c>
      <c r="AG2704">
        <v>1148.7973788037687</v>
      </c>
      <c r="AH2704">
        <v>682.28087749560348</v>
      </c>
      <c r="AI2704">
        <v>875.42195155221134</v>
      </c>
      <c r="AJ2704">
        <v>620.61140245634635</v>
      </c>
      <c r="AK2704">
        <v>708.18758588188348</v>
      </c>
      <c r="AL2704">
        <v>685.31483837325095</v>
      </c>
      <c r="AX2704" s="248"/>
      <c r="AY2704" s="252"/>
    </row>
    <row r="2705" spans="30:51" x14ac:dyDescent="0.25">
      <c r="AD2705">
        <v>2691</v>
      </c>
      <c r="AE2705">
        <v>2041.725338385467</v>
      </c>
      <c r="AF2705">
        <v>1871.7129930704486</v>
      </c>
      <c r="AG2705">
        <v>889.61001976118564</v>
      </c>
      <c r="AH2705">
        <v>493.5662963161023</v>
      </c>
      <c r="AI2705">
        <v>620.52201228483659</v>
      </c>
      <c r="AJ2705">
        <v>674.6229548704498</v>
      </c>
      <c r="AK2705">
        <v>998.83067477247664</v>
      </c>
      <c r="AL2705">
        <v>462.24398023692942</v>
      </c>
      <c r="AX2705" s="248"/>
      <c r="AY2705" s="252"/>
    </row>
    <row r="2706" spans="30:51" x14ac:dyDescent="0.25">
      <c r="AD2706">
        <v>2692</v>
      </c>
      <c r="AE2706">
        <v>1671.2062644964249</v>
      </c>
      <c r="AF2706">
        <v>1942.8180174251111</v>
      </c>
      <c r="AG2706">
        <v>840.27258787883898</v>
      </c>
      <c r="AH2706">
        <v>905.7565881481753</v>
      </c>
      <c r="AI2706">
        <v>637.96071062079466</v>
      </c>
      <c r="AJ2706">
        <v>269.17220449257462</v>
      </c>
      <c r="AK2706">
        <v>533.1567757404257</v>
      </c>
      <c r="AL2706">
        <v>922.14116462085644</v>
      </c>
      <c r="AX2706" s="248"/>
      <c r="AY2706" s="252"/>
    </row>
    <row r="2707" spans="30:51" x14ac:dyDescent="0.25">
      <c r="AD2707">
        <v>2693</v>
      </c>
      <c r="AE2707">
        <v>1763.4779379527545</v>
      </c>
      <c r="AF2707">
        <v>1513.2708942988747</v>
      </c>
      <c r="AG2707">
        <v>739.46082697331565</v>
      </c>
      <c r="AH2707">
        <v>729.38431903419246</v>
      </c>
      <c r="AI2707">
        <v>801.43654815207401</v>
      </c>
      <c r="AJ2707">
        <v>613.97030433898112</v>
      </c>
      <c r="AK2707">
        <v>562.43689718218866</v>
      </c>
      <c r="AL2707">
        <v>275.10003771607137</v>
      </c>
      <c r="AX2707" s="248"/>
      <c r="AY2707" s="252"/>
    </row>
    <row r="2708" spans="30:51" x14ac:dyDescent="0.25">
      <c r="AD2708">
        <v>2694</v>
      </c>
      <c r="AE2708">
        <v>1326.4439398181266</v>
      </c>
      <c r="AF2708">
        <v>1535.2736332410743</v>
      </c>
      <c r="AG2708">
        <v>888.65307473571636</v>
      </c>
      <c r="AH2708">
        <v>726.20016834416106</v>
      </c>
      <c r="AI2708">
        <v>446.67539254412122</v>
      </c>
      <c r="AJ2708">
        <v>442.35315445555239</v>
      </c>
      <c r="AK2708">
        <v>701.77375735511509</v>
      </c>
      <c r="AL2708">
        <v>638.63586863195417</v>
      </c>
      <c r="AX2708" s="248"/>
      <c r="AY2708" s="252"/>
    </row>
    <row r="2709" spans="30:51" x14ac:dyDescent="0.25">
      <c r="AD2709">
        <v>2695</v>
      </c>
      <c r="AE2709">
        <v>2276.0424865078649</v>
      </c>
      <c r="AF2709">
        <v>2004.4284542265791</v>
      </c>
      <c r="AG2709">
        <v>761.48849500803999</v>
      </c>
      <c r="AH2709">
        <v>940.36666706687424</v>
      </c>
      <c r="AI2709">
        <v>667.6998132300298</v>
      </c>
      <c r="AJ2709">
        <v>894.86405555164401</v>
      </c>
      <c r="AK2709">
        <v>684.3025886599803</v>
      </c>
      <c r="AL2709">
        <v>418.66177620468528</v>
      </c>
      <c r="AX2709" s="248"/>
      <c r="AY2709" s="252"/>
    </row>
    <row r="2710" spans="30:51" x14ac:dyDescent="0.25">
      <c r="AD2710">
        <v>2696</v>
      </c>
      <c r="AE2710">
        <v>1355.8221246176849</v>
      </c>
      <c r="AF2710">
        <v>1495.6429716830617</v>
      </c>
      <c r="AG2710">
        <v>947.61061853114029</v>
      </c>
      <c r="AH2710">
        <v>733.71123754527935</v>
      </c>
      <c r="AI2710">
        <v>1013.8810611518659</v>
      </c>
      <c r="AJ2710">
        <v>579.9601619286708</v>
      </c>
      <c r="AK2710">
        <v>537.48087296206745</v>
      </c>
      <c r="AL2710">
        <v>531.86427903339779</v>
      </c>
      <c r="AX2710" s="248"/>
      <c r="AY2710" s="252"/>
    </row>
    <row r="2711" spans="30:51" x14ac:dyDescent="0.25">
      <c r="AD2711">
        <v>2697</v>
      </c>
      <c r="AE2711">
        <v>1638.0509881025903</v>
      </c>
      <c r="AF2711">
        <v>1638.8183288732353</v>
      </c>
      <c r="AG2711">
        <v>997.72704273109287</v>
      </c>
      <c r="AH2711">
        <v>702.21855570134187</v>
      </c>
      <c r="AI2711">
        <v>707.74648492148845</v>
      </c>
      <c r="AJ2711">
        <v>990.2965577027262</v>
      </c>
      <c r="AK2711">
        <v>753.79080114616443</v>
      </c>
      <c r="AL2711">
        <v>524.37686103384203</v>
      </c>
      <c r="AX2711" s="248"/>
      <c r="AY2711" s="252"/>
    </row>
    <row r="2712" spans="30:51" x14ac:dyDescent="0.25">
      <c r="AD2712">
        <v>2698</v>
      </c>
      <c r="AE2712">
        <v>1428.3574883098231</v>
      </c>
      <c r="AF2712">
        <v>1015.2265137082211</v>
      </c>
      <c r="AG2712">
        <v>869.03166117065678</v>
      </c>
      <c r="AH2712">
        <v>882.01739265285005</v>
      </c>
      <c r="AI2712">
        <v>413.01521249780501</v>
      </c>
      <c r="AJ2712">
        <v>588.69985316123734</v>
      </c>
      <c r="AK2712">
        <v>409.70651044399739</v>
      </c>
      <c r="AL2712">
        <v>684.49839214052861</v>
      </c>
      <c r="AX2712" s="248"/>
      <c r="AY2712" s="252"/>
    </row>
    <row r="2713" spans="30:51" x14ac:dyDescent="0.25">
      <c r="AD2713">
        <v>2699</v>
      </c>
      <c r="AE2713">
        <v>1409.3613726800406</v>
      </c>
      <c r="AF2713">
        <v>2008.8043051755235</v>
      </c>
      <c r="AG2713">
        <v>1197.5559837080564</v>
      </c>
      <c r="AH2713">
        <v>731.90256927299652</v>
      </c>
      <c r="AI2713">
        <v>618.98525948642077</v>
      </c>
      <c r="AJ2713">
        <v>560.60056833114311</v>
      </c>
      <c r="AK2713">
        <v>745.14026567735073</v>
      </c>
      <c r="AL2713">
        <v>756.46086342008732</v>
      </c>
      <c r="AX2713" s="248"/>
      <c r="AY2713" s="252"/>
    </row>
    <row r="2714" spans="30:51" x14ac:dyDescent="0.25">
      <c r="AD2714">
        <v>2700</v>
      </c>
      <c r="AE2714">
        <v>1575.9066576253913</v>
      </c>
      <c r="AF2714">
        <v>1707.2654816857905</v>
      </c>
      <c r="AG2714">
        <v>868.24196623250577</v>
      </c>
      <c r="AH2714">
        <v>919.34571047743248</v>
      </c>
      <c r="AI2714">
        <v>401.97215665824808</v>
      </c>
      <c r="AJ2714">
        <v>800.34041209940585</v>
      </c>
      <c r="AK2714">
        <v>384.41077748788041</v>
      </c>
      <c r="AL2714">
        <v>604.08025031279817</v>
      </c>
      <c r="AX2714" s="248"/>
      <c r="AY2714" s="252"/>
    </row>
    <row r="2715" spans="30:51" x14ac:dyDescent="0.25">
      <c r="AD2715">
        <v>2701</v>
      </c>
      <c r="AE2715">
        <v>1596.4405404423828</v>
      </c>
      <c r="AF2715">
        <v>1809.2803965814578</v>
      </c>
      <c r="AG2715">
        <v>834.68939161869878</v>
      </c>
      <c r="AH2715">
        <v>713.62453800454477</v>
      </c>
      <c r="AI2715">
        <v>694.69455466691784</v>
      </c>
      <c r="AJ2715">
        <v>516.70161742545508</v>
      </c>
      <c r="AK2715">
        <v>1024.7212032253947</v>
      </c>
      <c r="AL2715">
        <v>677.0758100951964</v>
      </c>
      <c r="AX2715" s="248"/>
      <c r="AY2715" s="252"/>
    </row>
    <row r="2716" spans="30:51" x14ac:dyDescent="0.25">
      <c r="AD2716">
        <v>2702</v>
      </c>
      <c r="AE2716">
        <v>1800.3445024660309</v>
      </c>
      <c r="AF2716">
        <v>1811.8092503851904</v>
      </c>
      <c r="AG2716">
        <v>951.07159292937627</v>
      </c>
      <c r="AH2716">
        <v>675.49952973469362</v>
      </c>
      <c r="AI2716">
        <v>460.34419501761619</v>
      </c>
      <c r="AJ2716">
        <v>696.22537425908172</v>
      </c>
      <c r="AK2716">
        <v>677.58699910419864</v>
      </c>
      <c r="AL2716">
        <v>546.71484598179836</v>
      </c>
      <c r="AX2716" s="248"/>
      <c r="AY2716" s="252"/>
    </row>
    <row r="2717" spans="30:51" x14ac:dyDescent="0.25">
      <c r="AD2717">
        <v>2703</v>
      </c>
      <c r="AE2717">
        <v>1278.0734024145465</v>
      </c>
      <c r="AF2717">
        <v>1636.7761997997284</v>
      </c>
      <c r="AG2717">
        <v>945.52574672787455</v>
      </c>
      <c r="AH2717">
        <v>827.05148707238334</v>
      </c>
      <c r="AI2717">
        <v>761.70001930232536</v>
      </c>
      <c r="AJ2717">
        <v>642.6011014859107</v>
      </c>
      <c r="AK2717">
        <v>1083.0360535091106</v>
      </c>
      <c r="AL2717">
        <v>448.84819618421142</v>
      </c>
      <c r="AX2717" s="248"/>
      <c r="AY2717" s="252"/>
    </row>
    <row r="2718" spans="30:51" x14ac:dyDescent="0.25">
      <c r="AD2718">
        <v>2704</v>
      </c>
      <c r="AE2718">
        <v>1246.1091951664553</v>
      </c>
      <c r="AF2718">
        <v>1630.0865339725465</v>
      </c>
      <c r="AG2718">
        <v>1256.4317377209827</v>
      </c>
      <c r="AH2718">
        <v>885.82626546438371</v>
      </c>
      <c r="AI2718">
        <v>573.19418544025757</v>
      </c>
      <c r="AJ2718">
        <v>494.99027758933062</v>
      </c>
      <c r="AK2718">
        <v>543.16193774889575</v>
      </c>
      <c r="AL2718">
        <v>574.83021152219408</v>
      </c>
      <c r="AX2718" s="248"/>
      <c r="AY2718" s="252"/>
    </row>
    <row r="2719" spans="30:51" x14ac:dyDescent="0.25">
      <c r="AD2719">
        <v>2705</v>
      </c>
      <c r="AE2719">
        <v>1718.6362062768835</v>
      </c>
      <c r="AF2719">
        <v>1850.8586949861915</v>
      </c>
      <c r="AG2719">
        <v>953.37132323924402</v>
      </c>
      <c r="AH2719">
        <v>1028.0149398298411</v>
      </c>
      <c r="AI2719">
        <v>585.91261334048204</v>
      </c>
      <c r="AJ2719">
        <v>1045.916262141885</v>
      </c>
      <c r="AK2719">
        <v>655.82759109186827</v>
      </c>
      <c r="AL2719">
        <v>634.9837948364675</v>
      </c>
      <c r="AX2719" s="248"/>
      <c r="AY2719" s="252"/>
    </row>
    <row r="2720" spans="30:51" x14ac:dyDescent="0.25">
      <c r="AD2720">
        <v>2706</v>
      </c>
      <c r="AE2720">
        <v>1261.9005339482362</v>
      </c>
      <c r="AF2720">
        <v>1554.9072154606179</v>
      </c>
      <c r="AG2720">
        <v>870.64693463994126</v>
      </c>
      <c r="AH2720">
        <v>702.65802814505992</v>
      </c>
      <c r="AI2720">
        <v>557.37823278462156</v>
      </c>
      <c r="AJ2720">
        <v>558.73087429436089</v>
      </c>
      <c r="AK2720">
        <v>947.83014224480075</v>
      </c>
      <c r="AL2720">
        <v>878.96960681361907</v>
      </c>
      <c r="AX2720" s="248"/>
      <c r="AY2720" s="252"/>
    </row>
    <row r="2721" spans="30:51" x14ac:dyDescent="0.25">
      <c r="AD2721">
        <v>2707</v>
      </c>
      <c r="AE2721">
        <v>2163.1997108555365</v>
      </c>
      <c r="AF2721">
        <v>1383.9342052980733</v>
      </c>
      <c r="AG2721">
        <v>852.76325731497627</v>
      </c>
      <c r="AH2721">
        <v>868.43867630059003</v>
      </c>
      <c r="AI2721">
        <v>666.5832774721066</v>
      </c>
      <c r="AJ2721">
        <v>632.2300727340338</v>
      </c>
      <c r="AK2721">
        <v>390.18189585356521</v>
      </c>
      <c r="AL2721">
        <v>802.61459650377356</v>
      </c>
      <c r="AX2721" s="248"/>
      <c r="AY2721" s="252"/>
    </row>
    <row r="2722" spans="30:51" x14ac:dyDescent="0.25">
      <c r="AD2722">
        <v>2708</v>
      </c>
      <c r="AE2722">
        <v>1824.5916987762944</v>
      </c>
      <c r="AF2722">
        <v>1511.6235824187147</v>
      </c>
      <c r="AG2722">
        <v>656.24629267524574</v>
      </c>
      <c r="AH2722">
        <v>621.58628998984477</v>
      </c>
      <c r="AI2722">
        <v>929.09534977691374</v>
      </c>
      <c r="AJ2722">
        <v>634.64146058087294</v>
      </c>
      <c r="AK2722">
        <v>877.68534507746392</v>
      </c>
      <c r="AL2722">
        <v>449.39953814576415</v>
      </c>
      <c r="AX2722" s="248"/>
      <c r="AY2722" s="252"/>
    </row>
    <row r="2723" spans="30:51" x14ac:dyDescent="0.25">
      <c r="AD2723">
        <v>2709</v>
      </c>
      <c r="AE2723">
        <v>1743.1610265678173</v>
      </c>
      <c r="AF2723">
        <v>1485.239826414904</v>
      </c>
      <c r="AG2723">
        <v>748.33325355066313</v>
      </c>
      <c r="AH2723">
        <v>784.09041238480154</v>
      </c>
      <c r="AI2723">
        <v>793.35234153528609</v>
      </c>
      <c r="AJ2723">
        <v>802.76298685374468</v>
      </c>
      <c r="AK2723">
        <v>638.118978167151</v>
      </c>
      <c r="AL2723">
        <v>522.98235872455166</v>
      </c>
      <c r="AX2723" s="248"/>
      <c r="AY2723" s="252"/>
    </row>
    <row r="2724" spans="30:51" x14ac:dyDescent="0.25">
      <c r="AD2724">
        <v>2710</v>
      </c>
      <c r="AE2724">
        <v>2211.9185423184958</v>
      </c>
      <c r="AF2724">
        <v>1761.2958207995628</v>
      </c>
      <c r="AG2724">
        <v>849.28927767809091</v>
      </c>
      <c r="AH2724">
        <v>1139.8910184411025</v>
      </c>
      <c r="AI2724">
        <v>397.57812250997188</v>
      </c>
      <c r="AJ2724">
        <v>583.92546098120908</v>
      </c>
      <c r="AK2724">
        <v>385.6523733257572</v>
      </c>
      <c r="AL2724">
        <v>501.30431367825776</v>
      </c>
      <c r="AX2724" s="248"/>
      <c r="AY2724" s="252"/>
    </row>
    <row r="2725" spans="30:51" x14ac:dyDescent="0.25">
      <c r="AD2725">
        <v>2711</v>
      </c>
      <c r="AE2725">
        <v>1466.8050680083461</v>
      </c>
      <c r="AF2725">
        <v>1491.8218679864372</v>
      </c>
      <c r="AG2725">
        <v>1061.3833657286596</v>
      </c>
      <c r="AH2725">
        <v>613.91474703833751</v>
      </c>
      <c r="AI2725">
        <v>1125.3166210732361</v>
      </c>
      <c r="AJ2725">
        <v>744.12017385479533</v>
      </c>
      <c r="AK2725">
        <v>764.31427243237647</v>
      </c>
      <c r="AL2725">
        <v>847.83380945829583</v>
      </c>
      <c r="AX2725" s="248"/>
      <c r="AY2725" s="252"/>
    </row>
    <row r="2726" spans="30:51" x14ac:dyDescent="0.25">
      <c r="AD2726">
        <v>2712</v>
      </c>
      <c r="AE2726">
        <v>1173.8462014464237</v>
      </c>
      <c r="AF2726">
        <v>1429.762523286679</v>
      </c>
      <c r="AG2726">
        <v>483.05099790694783</v>
      </c>
      <c r="AH2726">
        <v>754.60097953993193</v>
      </c>
      <c r="AI2726">
        <v>679.44335713073849</v>
      </c>
      <c r="AJ2726">
        <v>747.9688187185327</v>
      </c>
      <c r="AK2726">
        <v>756.05733790709564</v>
      </c>
      <c r="AL2726">
        <v>571.29674555845827</v>
      </c>
      <c r="AX2726" s="248"/>
      <c r="AY2726" s="252"/>
    </row>
    <row r="2727" spans="30:51" x14ac:dyDescent="0.25">
      <c r="AD2727">
        <v>2713</v>
      </c>
      <c r="AE2727">
        <v>1458.8197247902347</v>
      </c>
      <c r="AF2727">
        <v>1501.6275797680617</v>
      </c>
      <c r="AG2727">
        <v>879.88031494206359</v>
      </c>
      <c r="AH2727">
        <v>940.15656677721722</v>
      </c>
      <c r="AI2727">
        <v>634.15856312268193</v>
      </c>
      <c r="AJ2727">
        <v>890.87964169100223</v>
      </c>
      <c r="AK2727">
        <v>752.08793981237841</v>
      </c>
      <c r="AL2727">
        <v>1014.1665668211574</v>
      </c>
      <c r="AX2727" s="248"/>
      <c r="AY2727" s="252"/>
    </row>
    <row r="2728" spans="30:51" x14ac:dyDescent="0.25">
      <c r="AD2728">
        <v>2714</v>
      </c>
      <c r="AE2728">
        <v>1758.187798171753</v>
      </c>
      <c r="AF2728">
        <v>1948.0244051050163</v>
      </c>
      <c r="AG2728">
        <v>855.18738179931609</v>
      </c>
      <c r="AH2728">
        <v>627.72461516490444</v>
      </c>
      <c r="AI2728">
        <v>639.95020766088373</v>
      </c>
      <c r="AJ2728">
        <v>583.47192994300269</v>
      </c>
      <c r="AK2728">
        <v>646.04952961526283</v>
      </c>
      <c r="AL2728">
        <v>551.1403701395584</v>
      </c>
      <c r="AX2728" s="248"/>
      <c r="AY2728" s="252"/>
    </row>
    <row r="2729" spans="30:51" x14ac:dyDescent="0.25">
      <c r="AD2729">
        <v>2715</v>
      </c>
      <c r="AE2729">
        <v>1501.1479608072791</v>
      </c>
      <c r="AF2729">
        <v>1467.1266900301107</v>
      </c>
      <c r="AG2729">
        <v>771.18262310841101</v>
      </c>
      <c r="AH2729">
        <v>764.35913530450227</v>
      </c>
      <c r="AI2729">
        <v>954.67324442625397</v>
      </c>
      <c r="AJ2729">
        <v>671.95490947403459</v>
      </c>
      <c r="AK2729">
        <v>889.33905750634585</v>
      </c>
      <c r="AL2729">
        <v>668.56510995758379</v>
      </c>
      <c r="AX2729" s="248"/>
      <c r="AY2729" s="252"/>
    </row>
    <row r="2730" spans="30:51" x14ac:dyDescent="0.25">
      <c r="AD2730">
        <v>2716</v>
      </c>
      <c r="AE2730">
        <v>1655.9254141219285</v>
      </c>
      <c r="AF2730">
        <v>1208.758149786413</v>
      </c>
      <c r="AG2730">
        <v>961.84197219091743</v>
      </c>
      <c r="AH2730">
        <v>902.9791516556561</v>
      </c>
      <c r="AI2730">
        <v>1012.5559194997378</v>
      </c>
      <c r="AJ2730">
        <v>432.63800296040699</v>
      </c>
      <c r="AK2730">
        <v>679.64131101316798</v>
      </c>
      <c r="AL2730">
        <v>831.47733521775444</v>
      </c>
      <c r="AX2730" s="248"/>
      <c r="AY2730" s="252"/>
    </row>
    <row r="2731" spans="30:51" x14ac:dyDescent="0.25">
      <c r="AD2731">
        <v>2717</v>
      </c>
      <c r="AE2731">
        <v>2027.0028549931615</v>
      </c>
      <c r="AF2731">
        <v>1234.6039334956699</v>
      </c>
      <c r="AG2731">
        <v>1180.4846550129273</v>
      </c>
      <c r="AH2731">
        <v>579.72908635998363</v>
      </c>
      <c r="AI2731">
        <v>507.37575390475513</v>
      </c>
      <c r="AJ2731">
        <v>496.86556172928931</v>
      </c>
      <c r="AK2731">
        <v>1102.2125974619812</v>
      </c>
      <c r="AL2731">
        <v>562.04384070663036</v>
      </c>
      <c r="AX2731" s="248"/>
      <c r="AY2731" s="252"/>
    </row>
    <row r="2732" spans="30:51" x14ac:dyDescent="0.25">
      <c r="AD2732">
        <v>2718</v>
      </c>
      <c r="AE2732">
        <v>1505.2939434032755</v>
      </c>
      <c r="AF2732">
        <v>1725.7775561988201</v>
      </c>
      <c r="AG2732">
        <v>1160.1094725661856</v>
      </c>
      <c r="AH2732">
        <v>742.57593463579269</v>
      </c>
      <c r="AI2732">
        <v>580.93975076622439</v>
      </c>
      <c r="AJ2732">
        <v>808.23344459922498</v>
      </c>
      <c r="AK2732">
        <v>697.83887758664525</v>
      </c>
      <c r="AL2732">
        <v>873.21476073605152</v>
      </c>
      <c r="AX2732" s="248"/>
      <c r="AY2732" s="252"/>
    </row>
    <row r="2733" spans="30:51" x14ac:dyDescent="0.25">
      <c r="AD2733">
        <v>2719</v>
      </c>
      <c r="AE2733">
        <v>1383.5801484350964</v>
      </c>
      <c r="AF2733">
        <v>1363.2214857769886</v>
      </c>
      <c r="AG2733">
        <v>930.46785665616414</v>
      </c>
      <c r="AH2733">
        <v>1147.0692792707362</v>
      </c>
      <c r="AI2733">
        <v>602.75807882715173</v>
      </c>
      <c r="AJ2733">
        <v>802.77629742855902</v>
      </c>
      <c r="AK2733">
        <v>752.25231198772565</v>
      </c>
      <c r="AL2733">
        <v>864.28566015514161</v>
      </c>
      <c r="AX2733" s="248"/>
      <c r="AY2733" s="252"/>
    </row>
    <row r="2734" spans="30:51" x14ac:dyDescent="0.25">
      <c r="AD2734">
        <v>2720</v>
      </c>
      <c r="AE2734">
        <v>1585.5108634256992</v>
      </c>
      <c r="AF2734">
        <v>1796.4295899404219</v>
      </c>
      <c r="AG2734">
        <v>825.60646319186651</v>
      </c>
      <c r="AH2734">
        <v>724.65947914560911</v>
      </c>
      <c r="AI2734">
        <v>1122.6699365878076</v>
      </c>
      <c r="AJ2734">
        <v>505.40229307382788</v>
      </c>
      <c r="AK2734">
        <v>585.50946936513981</v>
      </c>
      <c r="AL2734">
        <v>530.99345168138234</v>
      </c>
      <c r="AX2734" s="248"/>
      <c r="AY2734" s="252"/>
    </row>
    <row r="2735" spans="30:51" x14ac:dyDescent="0.25">
      <c r="AD2735">
        <v>2721</v>
      </c>
      <c r="AE2735">
        <v>1537.1949615090907</v>
      </c>
      <c r="AF2735">
        <v>1832.2610631507762</v>
      </c>
      <c r="AG2735">
        <v>1555.9717715278857</v>
      </c>
      <c r="AH2735">
        <v>878.4971453931912</v>
      </c>
      <c r="AI2735">
        <v>591.40673182603439</v>
      </c>
      <c r="AJ2735">
        <v>817.3614653006515</v>
      </c>
      <c r="AK2735">
        <v>925.44961632799141</v>
      </c>
      <c r="AL2735">
        <v>598.63782737141014</v>
      </c>
      <c r="AX2735" s="248"/>
      <c r="AY2735" s="252"/>
    </row>
    <row r="2736" spans="30:51" x14ac:dyDescent="0.25">
      <c r="AD2736">
        <v>2722</v>
      </c>
      <c r="AE2736">
        <v>1793.0178078010319</v>
      </c>
      <c r="AF2736">
        <v>1601.587010387705</v>
      </c>
      <c r="AG2736">
        <v>937.62561268612035</v>
      </c>
      <c r="AH2736">
        <v>607.92812711718386</v>
      </c>
      <c r="AI2736">
        <v>654.29528914080834</v>
      </c>
      <c r="AJ2736">
        <v>428.84136121995584</v>
      </c>
      <c r="AK2736">
        <v>836.43118216832136</v>
      </c>
      <c r="AL2736">
        <v>830.00264684530873</v>
      </c>
      <c r="AX2736" s="248"/>
      <c r="AY2736" s="252"/>
    </row>
    <row r="2737" spans="30:51" x14ac:dyDescent="0.25">
      <c r="AD2737">
        <v>2723</v>
      </c>
      <c r="AE2737">
        <v>1408.5321222933655</v>
      </c>
      <c r="AF2737">
        <v>1600.3906237395984</v>
      </c>
      <c r="AG2737">
        <v>1247.1635617654547</v>
      </c>
      <c r="AH2737">
        <v>701.44016353702887</v>
      </c>
      <c r="AI2737">
        <v>846.5206137658671</v>
      </c>
      <c r="AJ2737">
        <v>515.5972054065985</v>
      </c>
      <c r="AK2737">
        <v>423.85589468280602</v>
      </c>
      <c r="AL2737">
        <v>699.27311307174853</v>
      </c>
      <c r="AX2737" s="248"/>
      <c r="AY2737" s="252"/>
    </row>
    <row r="2738" spans="30:51" x14ac:dyDescent="0.25">
      <c r="AD2738">
        <v>2724</v>
      </c>
      <c r="AE2738">
        <v>2283.8786271299196</v>
      </c>
      <c r="AF2738">
        <v>2021.3164496771578</v>
      </c>
      <c r="AG2738">
        <v>812.01934537021202</v>
      </c>
      <c r="AH2738">
        <v>744.75862993910403</v>
      </c>
      <c r="AI2738">
        <v>762.94859355240305</v>
      </c>
      <c r="AJ2738">
        <v>811.84678339826121</v>
      </c>
      <c r="AK2738">
        <v>1308.4169246500073</v>
      </c>
      <c r="AL2738">
        <v>585.71872283246535</v>
      </c>
      <c r="AX2738" s="248"/>
      <c r="AY2738" s="252"/>
    </row>
    <row r="2739" spans="30:51" x14ac:dyDescent="0.25">
      <c r="AD2739">
        <v>2725</v>
      </c>
      <c r="AE2739">
        <v>1352.4817862447396</v>
      </c>
      <c r="AF2739">
        <v>1953.3495821035149</v>
      </c>
      <c r="AG2739">
        <v>1228.5711328061975</v>
      </c>
      <c r="AH2739">
        <v>671.70143186111136</v>
      </c>
      <c r="AI2739">
        <v>424.61212254900244</v>
      </c>
      <c r="AJ2739">
        <v>535.33750147357978</v>
      </c>
      <c r="AK2739">
        <v>303.25477099194086</v>
      </c>
      <c r="AL2739">
        <v>813.08418609791534</v>
      </c>
      <c r="AX2739" s="248"/>
      <c r="AY2739" s="252"/>
    </row>
    <row r="2740" spans="30:51" x14ac:dyDescent="0.25">
      <c r="AD2740">
        <v>2726</v>
      </c>
      <c r="AE2740">
        <v>1465.3350400250656</v>
      </c>
      <c r="AF2740">
        <v>1622.9059153595995</v>
      </c>
      <c r="AG2740">
        <v>931.72630805230551</v>
      </c>
      <c r="AH2740">
        <v>890.43525674690443</v>
      </c>
      <c r="AI2740">
        <v>806.51046329405131</v>
      </c>
      <c r="AJ2740">
        <v>1206.8862920470451</v>
      </c>
      <c r="AK2740">
        <v>561.25944694858595</v>
      </c>
      <c r="AL2740">
        <v>710.66848364789257</v>
      </c>
      <c r="AX2740" s="248"/>
      <c r="AY2740" s="252"/>
    </row>
    <row r="2741" spans="30:51" x14ac:dyDescent="0.25">
      <c r="AD2741">
        <v>2727</v>
      </c>
      <c r="AE2741">
        <v>1813.1111411524878</v>
      </c>
      <c r="AF2741">
        <v>1758.9310196535798</v>
      </c>
      <c r="AG2741">
        <v>1063.4595892320503</v>
      </c>
      <c r="AH2741">
        <v>623.10692324948616</v>
      </c>
      <c r="AI2741">
        <v>655.42440300791463</v>
      </c>
      <c r="AJ2741">
        <v>919.54994475620811</v>
      </c>
      <c r="AK2741">
        <v>370.63024369068899</v>
      </c>
      <c r="AL2741">
        <v>936.05655601997535</v>
      </c>
      <c r="AX2741" s="248"/>
      <c r="AY2741" s="252"/>
    </row>
    <row r="2742" spans="30:51" x14ac:dyDescent="0.25">
      <c r="AD2742">
        <v>2728</v>
      </c>
      <c r="AE2742">
        <v>1713.0498289210714</v>
      </c>
      <c r="AF2742">
        <v>1804.9189146602198</v>
      </c>
      <c r="AG2742">
        <v>943.82426916867848</v>
      </c>
      <c r="AH2742">
        <v>714.98302816618389</v>
      </c>
      <c r="AI2742">
        <v>1032.2004809077989</v>
      </c>
      <c r="AJ2742">
        <v>491.62316892278011</v>
      </c>
      <c r="AK2742">
        <v>769.90926731560489</v>
      </c>
      <c r="AL2742">
        <v>595.5072606030833</v>
      </c>
      <c r="AX2742" s="248"/>
      <c r="AY2742" s="252"/>
    </row>
    <row r="2743" spans="30:51" x14ac:dyDescent="0.25">
      <c r="AD2743">
        <v>2729</v>
      </c>
      <c r="AE2743">
        <v>1306.2042901670825</v>
      </c>
      <c r="AF2743">
        <v>1794.8826655112557</v>
      </c>
      <c r="AG2743">
        <v>1331.9752011192959</v>
      </c>
      <c r="AH2743">
        <v>885.78663254455989</v>
      </c>
      <c r="AI2743">
        <v>752.60425245059014</v>
      </c>
      <c r="AJ2743">
        <v>731.17620389445347</v>
      </c>
      <c r="AK2743">
        <v>1163.2858566471004</v>
      </c>
      <c r="AL2743">
        <v>559.93200491199582</v>
      </c>
      <c r="AX2743" s="248"/>
      <c r="AY2743" s="252"/>
    </row>
    <row r="2744" spans="30:51" x14ac:dyDescent="0.25">
      <c r="AD2744">
        <v>2730</v>
      </c>
      <c r="AE2744">
        <v>1870.0008103086225</v>
      </c>
      <c r="AF2744">
        <v>1683.4896993909292</v>
      </c>
      <c r="AG2744">
        <v>1011.7158655810337</v>
      </c>
      <c r="AH2744">
        <v>665.16951022791056</v>
      </c>
      <c r="AI2744">
        <v>854.16230569450795</v>
      </c>
      <c r="AJ2744">
        <v>549.75960106103446</v>
      </c>
      <c r="AK2744">
        <v>275.24492301863211</v>
      </c>
      <c r="AL2744">
        <v>612.94436365437105</v>
      </c>
      <c r="AX2744" s="248"/>
      <c r="AY2744" s="252"/>
    </row>
    <row r="2745" spans="30:51" x14ac:dyDescent="0.25">
      <c r="AD2745">
        <v>2731</v>
      </c>
      <c r="AE2745">
        <v>1147.169630949599</v>
      </c>
      <c r="AF2745">
        <v>1415.3186261549174</v>
      </c>
      <c r="AG2745">
        <v>875.16765982069955</v>
      </c>
      <c r="AH2745">
        <v>827.46042954352322</v>
      </c>
      <c r="AI2745">
        <v>406.21759731016823</v>
      </c>
      <c r="AJ2745">
        <v>636.6308389062292</v>
      </c>
      <c r="AK2745">
        <v>1250.8557370762428</v>
      </c>
      <c r="AL2745">
        <v>929.01556444222683</v>
      </c>
      <c r="AX2745" s="248"/>
      <c r="AY2745" s="252"/>
    </row>
    <row r="2746" spans="30:51" x14ac:dyDescent="0.25">
      <c r="AD2746">
        <v>2732</v>
      </c>
      <c r="AE2746">
        <v>1478.4364057914458</v>
      </c>
      <c r="AF2746">
        <v>1910.9875992689285</v>
      </c>
      <c r="AG2746">
        <v>918.51754302601489</v>
      </c>
      <c r="AH2746">
        <v>868.95817454440351</v>
      </c>
      <c r="AI2746">
        <v>543.13998487247397</v>
      </c>
      <c r="AJ2746">
        <v>676.27735908130751</v>
      </c>
      <c r="AK2746">
        <v>533.9596587227536</v>
      </c>
      <c r="AL2746">
        <v>831.25647692682378</v>
      </c>
      <c r="AX2746" s="248"/>
      <c r="AY2746" s="252"/>
    </row>
    <row r="2747" spans="30:51" x14ac:dyDescent="0.25">
      <c r="AD2747">
        <v>2733</v>
      </c>
      <c r="AE2747">
        <v>1975.6749801485128</v>
      </c>
      <c r="AF2747">
        <v>1559.3770461384811</v>
      </c>
      <c r="AG2747">
        <v>1113.560536446111</v>
      </c>
      <c r="AH2747">
        <v>1049.3162208069282</v>
      </c>
      <c r="AI2747">
        <v>564.82820066328691</v>
      </c>
      <c r="AJ2747">
        <v>904.94245619238745</v>
      </c>
      <c r="AK2747">
        <v>630.20972620701616</v>
      </c>
      <c r="AL2747">
        <v>891.38982872093425</v>
      </c>
      <c r="AX2747" s="248"/>
      <c r="AY2747" s="252"/>
    </row>
    <row r="2748" spans="30:51" x14ac:dyDescent="0.25">
      <c r="AD2748">
        <v>2734</v>
      </c>
      <c r="AE2748">
        <v>1433.9496966860645</v>
      </c>
      <c r="AF2748">
        <v>1995.1248258857029</v>
      </c>
      <c r="AG2748">
        <v>1036.2726921921935</v>
      </c>
      <c r="AH2748">
        <v>710.88624623945907</v>
      </c>
      <c r="AI2748">
        <v>925.54571040758617</v>
      </c>
      <c r="AJ2748">
        <v>593.50344119214583</v>
      </c>
      <c r="AK2748">
        <v>998.50520947636664</v>
      </c>
      <c r="AL2748">
        <v>770.17920415617868</v>
      </c>
      <c r="AX2748" s="248"/>
      <c r="AY2748" s="252"/>
    </row>
    <row r="2749" spans="30:51" x14ac:dyDescent="0.25">
      <c r="AD2749">
        <v>2735</v>
      </c>
      <c r="AE2749">
        <v>1507.4689178544218</v>
      </c>
      <c r="AF2749">
        <v>1809.2535762316725</v>
      </c>
      <c r="AG2749">
        <v>989.12749029971508</v>
      </c>
      <c r="AH2749">
        <v>967.41186447733958</v>
      </c>
      <c r="AI2749">
        <v>432.69037421800232</v>
      </c>
      <c r="AJ2749">
        <v>686.47858318862654</v>
      </c>
      <c r="AK2749">
        <v>552.08223166352536</v>
      </c>
      <c r="AL2749">
        <v>528.96759311459004</v>
      </c>
      <c r="AX2749" s="248"/>
      <c r="AY2749" s="252"/>
    </row>
    <row r="2750" spans="30:51" x14ac:dyDescent="0.25">
      <c r="AD2750">
        <v>2736</v>
      </c>
      <c r="AE2750">
        <v>1979.8115868468155</v>
      </c>
      <c r="AF2750">
        <v>1574.7254897212902</v>
      </c>
      <c r="AG2750">
        <v>1442.5798484976749</v>
      </c>
      <c r="AH2750">
        <v>568.54759861596438</v>
      </c>
      <c r="AI2750">
        <v>1011.1259803512332</v>
      </c>
      <c r="AJ2750">
        <v>951.20876146486796</v>
      </c>
      <c r="AK2750">
        <v>1095.9794319889338</v>
      </c>
      <c r="AL2750">
        <v>500.3182736928361</v>
      </c>
      <c r="AX2750" s="248"/>
      <c r="AY2750" s="252"/>
    </row>
    <row r="2751" spans="30:51" x14ac:dyDescent="0.25">
      <c r="AD2751">
        <v>2737</v>
      </c>
      <c r="AE2751">
        <v>1775.6446330143133</v>
      </c>
      <c r="AF2751">
        <v>1520.5613693418352</v>
      </c>
      <c r="AG2751">
        <v>1319.8160989445787</v>
      </c>
      <c r="AH2751">
        <v>496.02010424517727</v>
      </c>
      <c r="AI2751">
        <v>638.02818715366243</v>
      </c>
      <c r="AJ2751">
        <v>416.50314202792163</v>
      </c>
      <c r="AK2751">
        <v>536.74836355611046</v>
      </c>
      <c r="AL2751">
        <v>537.61558914951422</v>
      </c>
      <c r="AX2751" s="248"/>
      <c r="AY2751" s="252"/>
    </row>
    <row r="2752" spans="30:51" x14ac:dyDescent="0.25">
      <c r="AD2752">
        <v>2738</v>
      </c>
      <c r="AE2752">
        <v>1937.4484254513343</v>
      </c>
      <c r="AF2752">
        <v>1542.984990999629</v>
      </c>
      <c r="AG2752">
        <v>989.10283884890725</v>
      </c>
      <c r="AH2752">
        <v>815.87213722259025</v>
      </c>
      <c r="AI2752">
        <v>666.14133825300507</v>
      </c>
      <c r="AJ2752">
        <v>681.40455995385696</v>
      </c>
      <c r="AK2752">
        <v>682.57360287207268</v>
      </c>
      <c r="AL2752">
        <v>579.17725430468818</v>
      </c>
      <c r="AX2752" s="248"/>
      <c r="AY2752" s="252"/>
    </row>
    <row r="2753" spans="30:51" x14ac:dyDescent="0.25">
      <c r="AD2753">
        <v>2739</v>
      </c>
      <c r="AE2753">
        <v>2012.9964480510939</v>
      </c>
      <c r="AF2753">
        <v>1501.6410199160366</v>
      </c>
      <c r="AG2753">
        <v>992.0618028548713</v>
      </c>
      <c r="AH2753">
        <v>861.53068450858609</v>
      </c>
      <c r="AI2753">
        <v>731.7284069733621</v>
      </c>
      <c r="AJ2753">
        <v>668.61770731823572</v>
      </c>
      <c r="AK2753">
        <v>370.19647985139591</v>
      </c>
      <c r="AL2753">
        <v>869.43718784927273</v>
      </c>
      <c r="AX2753" s="248"/>
      <c r="AY2753" s="252"/>
    </row>
    <row r="2754" spans="30:51" x14ac:dyDescent="0.25">
      <c r="AD2754">
        <v>2740</v>
      </c>
      <c r="AE2754">
        <v>1627.1125834064765</v>
      </c>
      <c r="AF2754">
        <v>1800.4660424520248</v>
      </c>
      <c r="AG2754">
        <v>794.33354870892481</v>
      </c>
      <c r="AH2754">
        <v>1077.7440967981481</v>
      </c>
      <c r="AI2754">
        <v>1037.3785045962295</v>
      </c>
      <c r="AJ2754">
        <v>1020.2418509650572</v>
      </c>
      <c r="AK2754">
        <v>681.93896333707471</v>
      </c>
      <c r="AL2754">
        <v>511.68708203663516</v>
      </c>
      <c r="AX2754" s="248"/>
      <c r="AY2754" s="252"/>
    </row>
    <row r="2755" spans="30:51" x14ac:dyDescent="0.25">
      <c r="AD2755">
        <v>2741</v>
      </c>
      <c r="AE2755">
        <v>1409.8360050888436</v>
      </c>
      <c r="AF2755">
        <v>1468.8334239617168</v>
      </c>
      <c r="AG2755">
        <v>856.13525110353396</v>
      </c>
      <c r="AH2755">
        <v>554.40919508766933</v>
      </c>
      <c r="AI2755">
        <v>727.76986942377812</v>
      </c>
      <c r="AJ2755">
        <v>646.45737350325874</v>
      </c>
      <c r="AK2755">
        <v>869.75377913946397</v>
      </c>
      <c r="AL2755">
        <v>638.33493180720666</v>
      </c>
      <c r="AX2755" s="248"/>
      <c r="AY2755" s="252"/>
    </row>
    <row r="2756" spans="30:51" x14ac:dyDescent="0.25">
      <c r="AD2756">
        <v>2742</v>
      </c>
      <c r="AE2756">
        <v>1793.8229075780291</v>
      </c>
      <c r="AF2756">
        <v>1409.7123174016713</v>
      </c>
      <c r="AG2756">
        <v>1030.3674409847749</v>
      </c>
      <c r="AH2756">
        <v>700.25873191540165</v>
      </c>
      <c r="AI2756">
        <v>589.83727739953804</v>
      </c>
      <c r="AJ2756">
        <v>728.41707305405987</v>
      </c>
      <c r="AK2756">
        <v>370.17881353165239</v>
      </c>
      <c r="AL2756">
        <v>498.68807513683424</v>
      </c>
      <c r="AX2756" s="248"/>
      <c r="AY2756" s="252"/>
    </row>
    <row r="2757" spans="30:51" x14ac:dyDescent="0.25">
      <c r="AD2757">
        <v>2743</v>
      </c>
      <c r="AE2757">
        <v>1495.8751092995931</v>
      </c>
      <c r="AF2757">
        <v>1715.0568721831808</v>
      </c>
      <c r="AG2757">
        <v>874.65876040451974</v>
      </c>
      <c r="AH2757">
        <v>1181.4931602937686</v>
      </c>
      <c r="AI2757">
        <v>963.43524730621607</v>
      </c>
      <c r="AJ2757">
        <v>1049.4491869611336</v>
      </c>
      <c r="AK2757">
        <v>995.32549792166105</v>
      </c>
      <c r="AL2757">
        <v>646.06575092193157</v>
      </c>
      <c r="AX2757" s="248"/>
      <c r="AY2757" s="252"/>
    </row>
    <row r="2758" spans="30:51" x14ac:dyDescent="0.25">
      <c r="AD2758">
        <v>2744</v>
      </c>
      <c r="AE2758">
        <v>1894.0773276062932</v>
      </c>
      <c r="AF2758">
        <v>1468.2888099216461</v>
      </c>
      <c r="AG2758">
        <v>1068.4377968964304</v>
      </c>
      <c r="AH2758">
        <v>750.000127022529</v>
      </c>
      <c r="AI2758">
        <v>489.26137269210892</v>
      </c>
      <c r="AJ2758">
        <v>479.89447685924063</v>
      </c>
      <c r="AK2758">
        <v>775.56526048044987</v>
      </c>
      <c r="AL2758">
        <v>524.92540393955505</v>
      </c>
      <c r="AX2758" s="248"/>
      <c r="AY2758" s="252"/>
    </row>
    <row r="2759" spans="30:51" x14ac:dyDescent="0.25">
      <c r="AD2759">
        <v>2745</v>
      </c>
      <c r="AE2759">
        <v>1830.0853094652857</v>
      </c>
      <c r="AF2759">
        <v>1658.4898076905301</v>
      </c>
      <c r="AG2759">
        <v>914.10130534653786</v>
      </c>
      <c r="AH2759">
        <v>707.26055769138679</v>
      </c>
      <c r="AI2759">
        <v>629.2528024748633</v>
      </c>
      <c r="AJ2759">
        <v>476.45538925980401</v>
      </c>
      <c r="AK2759">
        <v>694.38416017081261</v>
      </c>
      <c r="AL2759">
        <v>647.25516102516985</v>
      </c>
      <c r="AX2759" s="248"/>
      <c r="AY2759" s="252"/>
    </row>
    <row r="2760" spans="30:51" x14ac:dyDescent="0.25">
      <c r="AD2760">
        <v>2746</v>
      </c>
      <c r="AE2760">
        <v>1256.7474889125624</v>
      </c>
      <c r="AF2760">
        <v>1376.7471979888423</v>
      </c>
      <c r="AG2760">
        <v>1484.5841251534</v>
      </c>
      <c r="AH2760">
        <v>875.71086857676028</v>
      </c>
      <c r="AI2760">
        <v>588.54282111564544</v>
      </c>
      <c r="AJ2760">
        <v>690.41299397013427</v>
      </c>
      <c r="AK2760">
        <v>719.27488273738595</v>
      </c>
      <c r="AL2760">
        <v>335.1131457558995</v>
      </c>
      <c r="AX2760" s="248"/>
      <c r="AY2760" s="252"/>
    </row>
    <row r="2761" spans="30:51" x14ac:dyDescent="0.25">
      <c r="AD2761">
        <v>2747</v>
      </c>
      <c r="AE2761">
        <v>1515.7010026919295</v>
      </c>
      <c r="AF2761">
        <v>1250.2012844044707</v>
      </c>
      <c r="AG2761">
        <v>1167.9461386254873</v>
      </c>
      <c r="AH2761">
        <v>779.44233800630832</v>
      </c>
      <c r="AI2761">
        <v>284.10106489463914</v>
      </c>
      <c r="AJ2761">
        <v>632.89163859450559</v>
      </c>
      <c r="AK2761">
        <v>586.26218734042845</v>
      </c>
      <c r="AL2761">
        <v>661.60163863847981</v>
      </c>
      <c r="AX2761" s="248"/>
      <c r="AY2761" s="252"/>
    </row>
    <row r="2762" spans="30:51" x14ac:dyDescent="0.25">
      <c r="AD2762">
        <v>2748</v>
      </c>
      <c r="AE2762">
        <v>1557.9678168685627</v>
      </c>
      <c r="AF2762">
        <v>1766.4059974538193</v>
      </c>
      <c r="AG2762">
        <v>1194.9738213968726</v>
      </c>
      <c r="AH2762">
        <v>672.51834597227344</v>
      </c>
      <c r="AI2762">
        <v>456.59307107362685</v>
      </c>
      <c r="AJ2762">
        <v>552.9041868175666</v>
      </c>
      <c r="AK2762">
        <v>729.3996752709528</v>
      </c>
      <c r="AL2762">
        <v>818.40191098992773</v>
      </c>
      <c r="AX2762" s="248"/>
      <c r="AY2762" s="252"/>
    </row>
    <row r="2763" spans="30:51" x14ac:dyDescent="0.25">
      <c r="AD2763">
        <v>2749</v>
      </c>
      <c r="AE2763">
        <v>1714.3281382386617</v>
      </c>
      <c r="AF2763">
        <v>1517.2713134979867</v>
      </c>
      <c r="AG2763">
        <v>1102.5099055374351</v>
      </c>
      <c r="AH2763">
        <v>538.33974347921583</v>
      </c>
      <c r="AI2763">
        <v>428.50813169701269</v>
      </c>
      <c r="AJ2763">
        <v>518.86319201277388</v>
      </c>
      <c r="AK2763">
        <v>1027.127162112512</v>
      </c>
      <c r="AL2763">
        <v>998.58653721848418</v>
      </c>
      <c r="AX2763" s="248"/>
      <c r="AY2763" s="252"/>
    </row>
    <row r="2764" spans="30:51" x14ac:dyDescent="0.25">
      <c r="AD2764">
        <v>2750</v>
      </c>
      <c r="AE2764">
        <v>2277.4124178774782</v>
      </c>
      <c r="AF2764">
        <v>1858.3944102176097</v>
      </c>
      <c r="AG2764">
        <v>1247.6263227532156</v>
      </c>
      <c r="AH2764">
        <v>860.84697438205433</v>
      </c>
      <c r="AI2764">
        <v>868.6554389125688</v>
      </c>
      <c r="AJ2764">
        <v>1028.7626272587431</v>
      </c>
      <c r="AK2764">
        <v>472.4836284379802</v>
      </c>
      <c r="AL2764">
        <v>574.28257702551434</v>
      </c>
      <c r="AX2764" s="248"/>
      <c r="AY2764" s="252"/>
    </row>
    <row r="2765" spans="30:51" x14ac:dyDescent="0.25">
      <c r="AD2765">
        <v>2751</v>
      </c>
      <c r="AE2765">
        <v>1907.8371267504363</v>
      </c>
      <c r="AF2765">
        <v>1466.3127222433889</v>
      </c>
      <c r="AG2765">
        <v>811.66568898613855</v>
      </c>
      <c r="AH2765">
        <v>580.91545103409794</v>
      </c>
      <c r="AI2765">
        <v>441.90824975506916</v>
      </c>
      <c r="AJ2765">
        <v>654.92493212620207</v>
      </c>
      <c r="AK2765">
        <v>690.5250631573108</v>
      </c>
      <c r="AL2765">
        <v>490.47018063386162</v>
      </c>
      <c r="AX2765" s="248"/>
      <c r="AY2765" s="252"/>
    </row>
    <row r="2766" spans="30:51" x14ac:dyDescent="0.25">
      <c r="AD2766">
        <v>2752</v>
      </c>
      <c r="AE2766">
        <v>1576.9295266243325</v>
      </c>
      <c r="AF2766">
        <v>1499.0555877339505</v>
      </c>
      <c r="AG2766">
        <v>975.69561500197506</v>
      </c>
      <c r="AH2766">
        <v>781.05574330922525</v>
      </c>
      <c r="AI2766">
        <v>914.64126676387514</v>
      </c>
      <c r="AJ2766">
        <v>614.65532167758738</v>
      </c>
      <c r="AK2766">
        <v>666.07550041980835</v>
      </c>
      <c r="AL2766">
        <v>495.95510674016759</v>
      </c>
      <c r="AX2766" s="248"/>
      <c r="AY2766" s="252"/>
    </row>
    <row r="2767" spans="30:51" x14ac:dyDescent="0.25">
      <c r="AD2767">
        <v>2753</v>
      </c>
      <c r="AE2767">
        <v>1801.8609517279508</v>
      </c>
      <c r="AF2767">
        <v>1881.8068302069382</v>
      </c>
      <c r="AG2767">
        <v>899.00393068593496</v>
      </c>
      <c r="AH2767">
        <v>1063.3231333241051</v>
      </c>
      <c r="AI2767">
        <v>607.01281295254785</v>
      </c>
      <c r="AJ2767">
        <v>1139.5266689749708</v>
      </c>
      <c r="AK2767">
        <v>822.30848408068289</v>
      </c>
      <c r="AL2767">
        <v>1018.8106429244237</v>
      </c>
      <c r="AX2767" s="248"/>
      <c r="AY2767" s="252"/>
    </row>
    <row r="2768" spans="30:51" x14ac:dyDescent="0.25">
      <c r="AD2768">
        <v>2754</v>
      </c>
      <c r="AE2768">
        <v>1416.4515313341715</v>
      </c>
      <c r="AF2768">
        <v>1672.2658982365394</v>
      </c>
      <c r="AG2768">
        <v>1323.4459771408938</v>
      </c>
      <c r="AH2768">
        <v>663.35630440003911</v>
      </c>
      <c r="AI2768">
        <v>808.5730267762807</v>
      </c>
      <c r="AJ2768">
        <v>683.50025695315844</v>
      </c>
      <c r="AK2768">
        <v>1167.7569014645219</v>
      </c>
      <c r="AL2768">
        <v>448.34664899182411</v>
      </c>
      <c r="AX2768" s="248"/>
      <c r="AY2768" s="252"/>
    </row>
    <row r="2769" spans="30:51" x14ac:dyDescent="0.25">
      <c r="AD2769">
        <v>2755</v>
      </c>
      <c r="AE2769">
        <v>1515.2735543985027</v>
      </c>
      <c r="AF2769">
        <v>1663.8939543310635</v>
      </c>
      <c r="AG2769">
        <v>809.86700982662524</v>
      </c>
      <c r="AH2769">
        <v>670.07149495486453</v>
      </c>
      <c r="AI2769">
        <v>592.77371305894712</v>
      </c>
      <c r="AJ2769">
        <v>851.68402987265836</v>
      </c>
      <c r="AK2769">
        <v>726.58417685701988</v>
      </c>
      <c r="AL2769">
        <v>554.89479626193634</v>
      </c>
      <c r="AX2769" s="248"/>
      <c r="AY2769" s="252"/>
    </row>
    <row r="2770" spans="30:51" x14ac:dyDescent="0.25">
      <c r="AD2770">
        <v>2756</v>
      </c>
      <c r="AE2770">
        <v>1507.0691069067398</v>
      </c>
      <c r="AF2770">
        <v>1436.7151746598483</v>
      </c>
      <c r="AG2770">
        <v>990.98225790490505</v>
      </c>
      <c r="AH2770">
        <v>771.89788650684613</v>
      </c>
      <c r="AI2770">
        <v>536.09588806828037</v>
      </c>
      <c r="AJ2770">
        <v>574.57541769311354</v>
      </c>
      <c r="AK2770">
        <v>669.01434319182454</v>
      </c>
      <c r="AL2770">
        <v>797.92676310982927</v>
      </c>
      <c r="AX2770" s="248"/>
      <c r="AY2770" s="252"/>
    </row>
    <row r="2771" spans="30:51" x14ac:dyDescent="0.25">
      <c r="AD2771">
        <v>2757</v>
      </c>
      <c r="AE2771">
        <v>1510.7517005243124</v>
      </c>
      <c r="AF2771">
        <v>1452.857729087468</v>
      </c>
      <c r="AG2771">
        <v>1092.3446270159156</v>
      </c>
      <c r="AH2771">
        <v>736.25423100293847</v>
      </c>
      <c r="AI2771">
        <v>606.13021274129608</v>
      </c>
      <c r="AJ2771">
        <v>857.71454892926749</v>
      </c>
      <c r="AK2771">
        <v>710.89075969647774</v>
      </c>
      <c r="AL2771">
        <v>787.67597003750268</v>
      </c>
      <c r="AX2771" s="248"/>
      <c r="AY2771" s="252"/>
    </row>
    <row r="2772" spans="30:51" x14ac:dyDescent="0.25">
      <c r="AD2772">
        <v>2758</v>
      </c>
      <c r="AE2772">
        <v>1133.5106334319053</v>
      </c>
      <c r="AF2772">
        <v>1479.3756310424935</v>
      </c>
      <c r="AG2772">
        <v>950.30986126793005</v>
      </c>
      <c r="AH2772">
        <v>752.24036914026101</v>
      </c>
      <c r="AI2772">
        <v>1139.9928723247181</v>
      </c>
      <c r="AJ2772">
        <v>637.5924243449341</v>
      </c>
      <c r="AK2772">
        <v>358.23556885580115</v>
      </c>
      <c r="AL2772">
        <v>370.77889128686746</v>
      </c>
      <c r="AX2772" s="248"/>
      <c r="AY2772" s="252"/>
    </row>
    <row r="2773" spans="30:51" x14ac:dyDescent="0.25">
      <c r="AD2773">
        <v>2759</v>
      </c>
      <c r="AE2773">
        <v>1806.2665832905423</v>
      </c>
      <c r="AF2773">
        <v>1215.8837377257646</v>
      </c>
      <c r="AG2773">
        <v>997.85240473356816</v>
      </c>
      <c r="AH2773">
        <v>1073.4577532628614</v>
      </c>
      <c r="AI2773">
        <v>722.49870817939927</v>
      </c>
      <c r="AJ2773">
        <v>592.71288371408968</v>
      </c>
      <c r="AK2773">
        <v>754.56211605598355</v>
      </c>
      <c r="AL2773">
        <v>477.66192806447492</v>
      </c>
      <c r="AX2773" s="248"/>
      <c r="AY2773" s="252"/>
    </row>
    <row r="2774" spans="30:51" x14ac:dyDescent="0.25">
      <c r="AD2774">
        <v>2760</v>
      </c>
      <c r="AE2774">
        <v>1761.7250815668422</v>
      </c>
      <c r="AF2774">
        <v>1848.1947976281353</v>
      </c>
      <c r="AG2774">
        <v>1243.5662561613103</v>
      </c>
      <c r="AH2774">
        <v>937.08277532081831</v>
      </c>
      <c r="AI2774">
        <v>876.8433688950945</v>
      </c>
      <c r="AJ2774">
        <v>1039.7251566324201</v>
      </c>
      <c r="AK2774">
        <v>1019.315948609585</v>
      </c>
      <c r="AL2774">
        <v>1077.4583349797147</v>
      </c>
      <c r="AX2774" s="248"/>
      <c r="AY2774" s="252"/>
    </row>
    <row r="2775" spans="30:51" x14ac:dyDescent="0.25">
      <c r="AD2775">
        <v>2761</v>
      </c>
      <c r="AE2775">
        <v>1783.1035493593711</v>
      </c>
      <c r="AF2775">
        <v>2007.7321255792779</v>
      </c>
      <c r="AG2775">
        <v>982.73053944218395</v>
      </c>
      <c r="AH2775">
        <v>591.62712596056224</v>
      </c>
      <c r="AI2775">
        <v>784.18317168358055</v>
      </c>
      <c r="AJ2775">
        <v>901.37087795837715</v>
      </c>
      <c r="AK2775">
        <v>722.72781976815236</v>
      </c>
      <c r="AL2775">
        <v>565.88454200665728</v>
      </c>
      <c r="AX2775" s="248"/>
      <c r="AY2775" s="252"/>
    </row>
    <row r="2776" spans="30:51" x14ac:dyDescent="0.25">
      <c r="AD2776">
        <v>2762</v>
      </c>
      <c r="AE2776">
        <v>1604.4014084952582</v>
      </c>
      <c r="AF2776">
        <v>1414.0597100975497</v>
      </c>
      <c r="AG2776">
        <v>772.61094038104966</v>
      </c>
      <c r="AH2776">
        <v>641.71550502874129</v>
      </c>
      <c r="AI2776">
        <v>547.91470650428118</v>
      </c>
      <c r="AJ2776">
        <v>660.37590777506921</v>
      </c>
      <c r="AK2776">
        <v>472.77459052223981</v>
      </c>
      <c r="AL2776">
        <v>750.17383779472721</v>
      </c>
      <c r="AX2776" s="248"/>
      <c r="AY2776" s="252"/>
    </row>
    <row r="2777" spans="30:51" x14ac:dyDescent="0.25">
      <c r="AD2777">
        <v>2763</v>
      </c>
      <c r="AE2777">
        <v>1182.6832157145791</v>
      </c>
      <c r="AF2777">
        <v>1444.1762902487681</v>
      </c>
      <c r="AG2777">
        <v>626.16534421471761</v>
      </c>
      <c r="AH2777">
        <v>1020.273367929595</v>
      </c>
      <c r="AI2777">
        <v>1264.312716956473</v>
      </c>
      <c r="AJ2777">
        <v>805.68436664822786</v>
      </c>
      <c r="AK2777">
        <v>643.93425092640609</v>
      </c>
      <c r="AL2777">
        <v>731.22507262849888</v>
      </c>
      <c r="AX2777" s="248"/>
      <c r="AY2777" s="252"/>
    </row>
    <row r="2778" spans="30:51" x14ac:dyDescent="0.25">
      <c r="AD2778">
        <v>2764</v>
      </c>
      <c r="AE2778">
        <v>1830.9399480965951</v>
      </c>
      <c r="AF2778">
        <v>1560.2089736755829</v>
      </c>
      <c r="AG2778">
        <v>1025.2023547286897</v>
      </c>
      <c r="AH2778">
        <v>715.30042144704203</v>
      </c>
      <c r="AI2778">
        <v>1002.3321532888368</v>
      </c>
      <c r="AJ2778">
        <v>560.92755823156972</v>
      </c>
      <c r="AK2778">
        <v>636.52895112696183</v>
      </c>
      <c r="AL2778">
        <v>443.03798867826981</v>
      </c>
      <c r="AX2778" s="248"/>
      <c r="AY2778" s="252"/>
    </row>
    <row r="2779" spans="30:51" x14ac:dyDescent="0.25">
      <c r="AD2779">
        <v>2765</v>
      </c>
      <c r="AE2779">
        <v>1600.7884170565337</v>
      </c>
      <c r="AF2779">
        <v>1175.7747303200163</v>
      </c>
      <c r="AG2779">
        <v>933.3121240395717</v>
      </c>
      <c r="AH2779">
        <v>605.19977311125024</v>
      </c>
      <c r="AI2779">
        <v>651.28581801386963</v>
      </c>
      <c r="AJ2779">
        <v>962.44083749594915</v>
      </c>
      <c r="AK2779">
        <v>734.84713997832569</v>
      </c>
      <c r="AL2779">
        <v>734.18556654612121</v>
      </c>
      <c r="AX2779" s="248"/>
      <c r="AY2779" s="252"/>
    </row>
    <row r="2780" spans="30:51" x14ac:dyDescent="0.25">
      <c r="AD2780">
        <v>2766</v>
      </c>
      <c r="AE2780">
        <v>1457.1516634224715</v>
      </c>
      <c r="AF2780">
        <v>1287.0113168160269</v>
      </c>
      <c r="AG2780">
        <v>744.29648508384525</v>
      </c>
      <c r="AH2780">
        <v>857.85559013278726</v>
      </c>
      <c r="AI2780">
        <v>583.15798115893324</v>
      </c>
      <c r="AJ2780">
        <v>906.86892455241514</v>
      </c>
      <c r="AK2780">
        <v>866.47163152857604</v>
      </c>
      <c r="AL2780">
        <v>335.78654037632663</v>
      </c>
      <c r="AX2780" s="248"/>
      <c r="AY2780" s="252"/>
    </row>
    <row r="2781" spans="30:51" x14ac:dyDescent="0.25">
      <c r="AD2781">
        <v>2767</v>
      </c>
      <c r="AE2781">
        <v>1632.4172710150328</v>
      </c>
      <c r="AF2781">
        <v>1521.5385929625436</v>
      </c>
      <c r="AG2781">
        <v>1187.1686767202114</v>
      </c>
      <c r="AH2781">
        <v>1043.1000269088854</v>
      </c>
      <c r="AI2781">
        <v>800.31711889001201</v>
      </c>
      <c r="AJ2781">
        <v>404.61199167271786</v>
      </c>
      <c r="AK2781">
        <v>678.22547181494451</v>
      </c>
      <c r="AL2781">
        <v>655.5968719663615</v>
      </c>
      <c r="AX2781" s="248"/>
      <c r="AY2781" s="252"/>
    </row>
    <row r="2782" spans="30:51" x14ac:dyDescent="0.25">
      <c r="AD2782">
        <v>2768</v>
      </c>
      <c r="AE2782">
        <v>2051.4301893961469</v>
      </c>
      <c r="AF2782">
        <v>2296.3857375354874</v>
      </c>
      <c r="AG2782">
        <v>1361.1523957889049</v>
      </c>
      <c r="AH2782">
        <v>582.04043991006688</v>
      </c>
      <c r="AI2782">
        <v>705.70488968702284</v>
      </c>
      <c r="AJ2782">
        <v>549.88773095669455</v>
      </c>
      <c r="AK2782">
        <v>1051.8452450594427</v>
      </c>
      <c r="AL2782">
        <v>606.62935679561861</v>
      </c>
      <c r="AX2782" s="248"/>
      <c r="AY2782" s="252"/>
    </row>
    <row r="2783" spans="30:51" x14ac:dyDescent="0.25">
      <c r="AD2783">
        <v>2769</v>
      </c>
      <c r="AE2783">
        <v>1208.3200277461492</v>
      </c>
      <c r="AF2783">
        <v>1178.8434191170759</v>
      </c>
      <c r="AG2783">
        <v>1170.4153140453229</v>
      </c>
      <c r="AH2783">
        <v>831.87225931776993</v>
      </c>
      <c r="AI2783">
        <v>393.2295773324239</v>
      </c>
      <c r="AJ2783">
        <v>829.45264048316108</v>
      </c>
      <c r="AK2783">
        <v>721.53168154151126</v>
      </c>
      <c r="AL2783">
        <v>591.46621575167933</v>
      </c>
      <c r="AX2783" s="248"/>
      <c r="AY2783" s="252"/>
    </row>
    <row r="2784" spans="30:51" x14ac:dyDescent="0.25">
      <c r="AD2784">
        <v>2770</v>
      </c>
      <c r="AE2784">
        <v>1962.5358837454783</v>
      </c>
      <c r="AF2784">
        <v>1529.8820796893751</v>
      </c>
      <c r="AG2784">
        <v>1433.0687046847509</v>
      </c>
      <c r="AH2784">
        <v>676.59880517053261</v>
      </c>
      <c r="AI2784">
        <v>444.54596831432434</v>
      </c>
      <c r="AJ2784">
        <v>512.77134376714616</v>
      </c>
      <c r="AK2784">
        <v>496.63803513865724</v>
      </c>
      <c r="AL2784">
        <v>515.13235783763673</v>
      </c>
      <c r="AX2784" s="248"/>
      <c r="AY2784" s="252"/>
    </row>
    <row r="2785" spans="30:51" x14ac:dyDescent="0.25">
      <c r="AD2785">
        <v>2771</v>
      </c>
      <c r="AE2785">
        <v>1482.0732044717918</v>
      </c>
      <c r="AF2785">
        <v>1707.848433644074</v>
      </c>
      <c r="AG2785">
        <v>1409.846856688202</v>
      </c>
      <c r="AH2785">
        <v>425.76732171938204</v>
      </c>
      <c r="AI2785">
        <v>443.0404548390116</v>
      </c>
      <c r="AJ2785">
        <v>809.12777483306434</v>
      </c>
      <c r="AK2785">
        <v>927.04581087434474</v>
      </c>
      <c r="AL2785">
        <v>537.17031728542679</v>
      </c>
      <c r="AX2785" s="248"/>
      <c r="AY2785" s="252"/>
    </row>
    <row r="2786" spans="30:51" x14ac:dyDescent="0.25">
      <c r="AD2786">
        <v>2772</v>
      </c>
      <c r="AE2786">
        <v>1278.9922228889841</v>
      </c>
      <c r="AF2786">
        <v>1190.9844057284777</v>
      </c>
      <c r="AG2786">
        <v>1319.9450414750461</v>
      </c>
      <c r="AH2786">
        <v>810.85334350054598</v>
      </c>
      <c r="AI2786">
        <v>638.80680165848321</v>
      </c>
      <c r="AJ2786">
        <v>979.22640773686987</v>
      </c>
      <c r="AK2786">
        <v>502.21781484607828</v>
      </c>
      <c r="AL2786">
        <v>555.70427226803872</v>
      </c>
      <c r="AX2786" s="248"/>
      <c r="AY2786" s="252"/>
    </row>
    <row r="2787" spans="30:51" x14ac:dyDescent="0.25">
      <c r="AD2787">
        <v>2773</v>
      </c>
      <c r="AE2787">
        <v>1701.9877693349126</v>
      </c>
      <c r="AF2787">
        <v>1500.1297606873511</v>
      </c>
      <c r="AG2787">
        <v>822.29599953863226</v>
      </c>
      <c r="AH2787">
        <v>796.95516994919353</v>
      </c>
      <c r="AI2787">
        <v>729.59569612166661</v>
      </c>
      <c r="AJ2787">
        <v>607.11695123477534</v>
      </c>
      <c r="AK2787">
        <v>1047.2455308073249</v>
      </c>
      <c r="AL2787">
        <v>810.91549334184856</v>
      </c>
      <c r="AX2787" s="248"/>
      <c r="AY2787" s="252"/>
    </row>
    <row r="2788" spans="30:51" x14ac:dyDescent="0.25">
      <c r="AD2788">
        <v>2774</v>
      </c>
      <c r="AE2788">
        <v>1641.3133074247764</v>
      </c>
      <c r="AF2788">
        <v>1773.6245639377355</v>
      </c>
      <c r="AG2788">
        <v>1070.2473846839807</v>
      </c>
      <c r="AH2788">
        <v>898.01067601626312</v>
      </c>
      <c r="AI2788">
        <v>442.63298591414218</v>
      </c>
      <c r="AJ2788">
        <v>441.62434179917443</v>
      </c>
      <c r="AK2788">
        <v>764.54263100041589</v>
      </c>
      <c r="AL2788">
        <v>437.40018423104766</v>
      </c>
      <c r="AX2788" s="248"/>
      <c r="AY2788" s="252"/>
    </row>
    <row r="2789" spans="30:51" x14ac:dyDescent="0.25">
      <c r="AD2789">
        <v>2775</v>
      </c>
      <c r="AE2789">
        <v>1826.4891342334931</v>
      </c>
      <c r="AF2789">
        <v>1253.8444059577464</v>
      </c>
      <c r="AG2789">
        <v>1024.5947315867329</v>
      </c>
      <c r="AH2789">
        <v>825.38300729303364</v>
      </c>
      <c r="AI2789">
        <v>543.96639386693289</v>
      </c>
      <c r="AJ2789">
        <v>683.60528601880105</v>
      </c>
      <c r="AK2789">
        <v>445.66194677653073</v>
      </c>
      <c r="AL2789">
        <v>1075.4940071443125</v>
      </c>
      <c r="AX2789" s="248"/>
      <c r="AY2789" s="252"/>
    </row>
    <row r="2790" spans="30:51" x14ac:dyDescent="0.25">
      <c r="AD2790">
        <v>2776</v>
      </c>
      <c r="AE2790">
        <v>2092.9958740934103</v>
      </c>
      <c r="AF2790">
        <v>1263.4478151435992</v>
      </c>
      <c r="AG2790">
        <v>1014.9428251503982</v>
      </c>
      <c r="AH2790">
        <v>900.91984711840212</v>
      </c>
      <c r="AI2790">
        <v>933.70962894120976</v>
      </c>
      <c r="AJ2790">
        <v>686.68307367436228</v>
      </c>
      <c r="AK2790">
        <v>697.16187739137558</v>
      </c>
      <c r="AL2790">
        <v>635.47950545801723</v>
      </c>
      <c r="AX2790" s="248"/>
      <c r="AY2790" s="252"/>
    </row>
    <row r="2791" spans="30:51" x14ac:dyDescent="0.25">
      <c r="AD2791">
        <v>2777</v>
      </c>
      <c r="AE2791">
        <v>2350.2180633218618</v>
      </c>
      <c r="AF2791">
        <v>1643.4309805778801</v>
      </c>
      <c r="AG2791">
        <v>987.12027898653696</v>
      </c>
      <c r="AH2791">
        <v>726.25056087218127</v>
      </c>
      <c r="AI2791">
        <v>604.07803940282747</v>
      </c>
      <c r="AJ2791">
        <v>566.68175091223407</v>
      </c>
      <c r="AK2791">
        <v>591.86847639956568</v>
      </c>
      <c r="AL2791">
        <v>819.14914139908637</v>
      </c>
      <c r="AX2791" s="248"/>
      <c r="AY2791" s="252"/>
    </row>
    <row r="2792" spans="30:51" x14ac:dyDescent="0.25">
      <c r="AD2792">
        <v>2778</v>
      </c>
      <c r="AE2792">
        <v>1119.3797956500075</v>
      </c>
      <c r="AF2792">
        <v>1536.6994833549438</v>
      </c>
      <c r="AG2792">
        <v>1383.471699285094</v>
      </c>
      <c r="AH2792">
        <v>816.72023849512743</v>
      </c>
      <c r="AI2792">
        <v>509.95493544162696</v>
      </c>
      <c r="AJ2792">
        <v>450.20430422422231</v>
      </c>
      <c r="AK2792">
        <v>686.98886797958892</v>
      </c>
      <c r="AL2792">
        <v>766.54754317913114</v>
      </c>
      <c r="AX2792" s="248"/>
      <c r="AY2792" s="252"/>
    </row>
    <row r="2793" spans="30:51" x14ac:dyDescent="0.25">
      <c r="AD2793">
        <v>2779</v>
      </c>
      <c r="AE2793">
        <v>1651.6007286305021</v>
      </c>
      <c r="AF2793">
        <v>1709.4619684377781</v>
      </c>
      <c r="AG2793">
        <v>746.89158147673072</v>
      </c>
      <c r="AH2793">
        <v>807.57727854400594</v>
      </c>
      <c r="AI2793">
        <v>619.63142637677572</v>
      </c>
      <c r="AJ2793">
        <v>838.05544627212157</v>
      </c>
      <c r="AK2793">
        <v>624.56592018981542</v>
      </c>
      <c r="AL2793">
        <v>743.90649355055086</v>
      </c>
      <c r="AX2793" s="248"/>
      <c r="AY2793" s="252"/>
    </row>
    <row r="2794" spans="30:51" x14ac:dyDescent="0.25">
      <c r="AD2794">
        <v>2780</v>
      </c>
      <c r="AE2794">
        <v>1253.9036316785744</v>
      </c>
      <c r="AF2794">
        <v>1865.4911993352837</v>
      </c>
      <c r="AG2794">
        <v>1307.9444231705036</v>
      </c>
      <c r="AH2794">
        <v>740.10696904392807</v>
      </c>
      <c r="AI2794">
        <v>821.54817450703433</v>
      </c>
      <c r="AJ2794">
        <v>437.87172154845268</v>
      </c>
      <c r="AK2794">
        <v>536.99428626473787</v>
      </c>
      <c r="AL2794">
        <v>700.07636316286789</v>
      </c>
      <c r="AX2794" s="248"/>
      <c r="AY2794" s="252"/>
    </row>
    <row r="2795" spans="30:51" x14ac:dyDescent="0.25">
      <c r="AD2795">
        <v>2781</v>
      </c>
      <c r="AE2795">
        <v>1759.4481628057913</v>
      </c>
      <c r="AF2795">
        <v>1306.2146380588665</v>
      </c>
      <c r="AG2795">
        <v>978.68783014265523</v>
      </c>
      <c r="AH2795">
        <v>733.17263884518661</v>
      </c>
      <c r="AI2795">
        <v>1199.9539486274455</v>
      </c>
      <c r="AJ2795">
        <v>720.38204489097654</v>
      </c>
      <c r="AK2795">
        <v>450.32786738246796</v>
      </c>
      <c r="AL2795">
        <v>400.89707004485018</v>
      </c>
      <c r="AX2795" s="248"/>
      <c r="AY2795" s="252"/>
    </row>
    <row r="2796" spans="30:51" x14ac:dyDescent="0.25">
      <c r="AD2796">
        <v>2782</v>
      </c>
      <c r="AE2796">
        <v>1581.2491249090274</v>
      </c>
      <c r="AF2796">
        <v>1778.0497318726684</v>
      </c>
      <c r="AG2796">
        <v>1092.6070860148643</v>
      </c>
      <c r="AH2796">
        <v>577.25237251740509</v>
      </c>
      <c r="AI2796">
        <v>688.66236983665704</v>
      </c>
      <c r="AJ2796">
        <v>722.34391536299313</v>
      </c>
      <c r="AK2796">
        <v>746.8892409228863</v>
      </c>
      <c r="AL2796">
        <v>507.11112703706618</v>
      </c>
      <c r="AX2796" s="248"/>
      <c r="AY2796" s="252"/>
    </row>
    <row r="2797" spans="30:51" x14ac:dyDescent="0.25">
      <c r="AD2797">
        <v>2783</v>
      </c>
      <c r="AE2797">
        <v>1647.702857624678</v>
      </c>
      <c r="AF2797">
        <v>1654.4623020714478</v>
      </c>
      <c r="AG2797">
        <v>844.80930071353328</v>
      </c>
      <c r="AH2797">
        <v>732.66486655976837</v>
      </c>
      <c r="AI2797">
        <v>824.18968473557788</v>
      </c>
      <c r="AJ2797">
        <v>318.83155629501977</v>
      </c>
      <c r="AK2797">
        <v>1062.1214178962809</v>
      </c>
      <c r="AL2797">
        <v>741.63477186721593</v>
      </c>
      <c r="AX2797" s="248"/>
      <c r="AY2797" s="252"/>
    </row>
    <row r="2798" spans="30:51" x14ac:dyDescent="0.25">
      <c r="AD2798">
        <v>2784</v>
      </c>
      <c r="AE2798">
        <v>1542.3665289022656</v>
      </c>
      <c r="AF2798">
        <v>1347.8479611098815</v>
      </c>
      <c r="AG2798">
        <v>868.52468560485477</v>
      </c>
      <c r="AH2798">
        <v>862.81517492641706</v>
      </c>
      <c r="AI2798">
        <v>521.58658521412463</v>
      </c>
      <c r="AJ2798">
        <v>576.35659895653475</v>
      </c>
      <c r="AK2798">
        <v>586.45523719016228</v>
      </c>
      <c r="AL2798">
        <v>548.55670267423807</v>
      </c>
      <c r="AX2798" s="248"/>
      <c r="AY2798" s="252"/>
    </row>
    <row r="2799" spans="30:51" x14ac:dyDescent="0.25">
      <c r="AD2799">
        <v>2785</v>
      </c>
      <c r="AE2799">
        <v>1428.8000529461101</v>
      </c>
      <c r="AF2799">
        <v>1277.4955643017695</v>
      </c>
      <c r="AG2799">
        <v>754.44247965783859</v>
      </c>
      <c r="AH2799">
        <v>588.77156051678674</v>
      </c>
      <c r="AI2799">
        <v>671.41982934102589</v>
      </c>
      <c r="AJ2799">
        <v>832.75218816319193</v>
      </c>
      <c r="AK2799">
        <v>722.02163345359236</v>
      </c>
      <c r="AL2799">
        <v>586.67585118274428</v>
      </c>
      <c r="AX2799" s="248"/>
      <c r="AY2799" s="252"/>
    </row>
    <row r="2800" spans="30:51" x14ac:dyDescent="0.25">
      <c r="AD2800">
        <v>2786</v>
      </c>
      <c r="AE2800">
        <v>1659.7675962741387</v>
      </c>
      <c r="AF2800">
        <v>1424.3165388326513</v>
      </c>
      <c r="AG2800">
        <v>1020.9169616298539</v>
      </c>
      <c r="AH2800">
        <v>699.82236495427981</v>
      </c>
      <c r="AI2800">
        <v>862.36955833571051</v>
      </c>
      <c r="AJ2800">
        <v>648.1674829312135</v>
      </c>
      <c r="AK2800">
        <v>628.54355810484287</v>
      </c>
      <c r="AL2800">
        <v>598.23800882386172</v>
      </c>
      <c r="AX2800" s="248"/>
      <c r="AY2800" s="252"/>
    </row>
    <row r="2801" spans="30:51" x14ac:dyDescent="0.25">
      <c r="AD2801">
        <v>2787</v>
      </c>
      <c r="AE2801">
        <v>1753.2072742993987</v>
      </c>
      <c r="AF2801">
        <v>1174.00413476362</v>
      </c>
      <c r="AG2801">
        <v>931.32429080356405</v>
      </c>
      <c r="AH2801">
        <v>565.15485469060627</v>
      </c>
      <c r="AI2801">
        <v>1166.2351950718191</v>
      </c>
      <c r="AJ2801">
        <v>487.55223097474516</v>
      </c>
      <c r="AK2801">
        <v>270.76152145922202</v>
      </c>
      <c r="AL2801">
        <v>544.82472077829198</v>
      </c>
      <c r="AX2801" s="248"/>
      <c r="AY2801" s="252"/>
    </row>
    <row r="2802" spans="30:51" x14ac:dyDescent="0.25">
      <c r="AD2802">
        <v>2788</v>
      </c>
      <c r="AE2802">
        <v>1874.6951629510725</v>
      </c>
      <c r="AF2802">
        <v>1379.1568012048642</v>
      </c>
      <c r="AG2802">
        <v>929.38909974379226</v>
      </c>
      <c r="AH2802">
        <v>930.76321310465119</v>
      </c>
      <c r="AI2802">
        <v>697.47787369900766</v>
      </c>
      <c r="AJ2802">
        <v>456.6845670129552</v>
      </c>
      <c r="AK2802">
        <v>815.85627587968543</v>
      </c>
      <c r="AL2802">
        <v>662.40706132056039</v>
      </c>
      <c r="AX2802" s="248"/>
      <c r="AY2802" s="252"/>
    </row>
    <row r="2803" spans="30:51" x14ac:dyDescent="0.25">
      <c r="AD2803">
        <v>2789</v>
      </c>
      <c r="AE2803">
        <v>1927.5873354004993</v>
      </c>
      <c r="AF2803">
        <v>1392.1087760072037</v>
      </c>
      <c r="AG2803">
        <v>949.46895199877383</v>
      </c>
      <c r="AH2803">
        <v>614.22530575918381</v>
      </c>
      <c r="AI2803">
        <v>559.42624939075984</v>
      </c>
      <c r="AJ2803">
        <v>617.53577094770446</v>
      </c>
      <c r="AK2803">
        <v>820.58080076719523</v>
      </c>
      <c r="AL2803">
        <v>1042.5538479259922</v>
      </c>
      <c r="AX2803" s="248"/>
      <c r="AY2803" s="252"/>
    </row>
    <row r="2804" spans="30:51" x14ac:dyDescent="0.25">
      <c r="AD2804">
        <v>2790</v>
      </c>
      <c r="AE2804">
        <v>1088.8273236382004</v>
      </c>
      <c r="AF2804">
        <v>1695.7860999517161</v>
      </c>
      <c r="AG2804">
        <v>909.68296020617368</v>
      </c>
      <c r="AH2804">
        <v>700.40156165976396</v>
      </c>
      <c r="AI2804">
        <v>477.27580848163075</v>
      </c>
      <c r="AJ2804">
        <v>614.79723305944492</v>
      </c>
      <c r="AK2804">
        <v>523.73222081655751</v>
      </c>
      <c r="AL2804">
        <v>564.48409171411652</v>
      </c>
      <c r="AX2804" s="248"/>
      <c r="AY2804" s="252"/>
    </row>
    <row r="2805" spans="30:51" x14ac:dyDescent="0.25">
      <c r="AD2805">
        <v>2791</v>
      </c>
      <c r="AE2805">
        <v>2062.9115042003841</v>
      </c>
      <c r="AF2805">
        <v>1577.5546296978098</v>
      </c>
      <c r="AG2805">
        <v>1228.7845221808686</v>
      </c>
      <c r="AH2805">
        <v>609.92421199363685</v>
      </c>
      <c r="AI2805">
        <v>595.00593689237144</v>
      </c>
      <c r="AJ2805">
        <v>801.27836094335839</v>
      </c>
      <c r="AK2805">
        <v>680.25498834481743</v>
      </c>
      <c r="AL2805">
        <v>651.45299535237586</v>
      </c>
      <c r="AX2805" s="248"/>
      <c r="AY2805" s="252"/>
    </row>
    <row r="2806" spans="30:51" x14ac:dyDescent="0.25">
      <c r="AD2806">
        <v>2792</v>
      </c>
      <c r="AE2806">
        <v>1091.0962751359089</v>
      </c>
      <c r="AF2806">
        <v>2011.3694809108756</v>
      </c>
      <c r="AG2806">
        <v>971.01501467392188</v>
      </c>
      <c r="AH2806">
        <v>827.66437398193023</v>
      </c>
      <c r="AI2806">
        <v>392.92261646590254</v>
      </c>
      <c r="AJ2806">
        <v>665.37688979382392</v>
      </c>
      <c r="AK2806">
        <v>254.37365118558739</v>
      </c>
      <c r="AL2806">
        <v>499.91644133870102</v>
      </c>
      <c r="AX2806" s="248"/>
      <c r="AY2806" s="252"/>
    </row>
    <row r="2807" spans="30:51" x14ac:dyDescent="0.25">
      <c r="AD2807">
        <v>2793</v>
      </c>
      <c r="AE2807">
        <v>1714.4556743966614</v>
      </c>
      <c r="AF2807">
        <v>1437.4734654223103</v>
      </c>
      <c r="AG2807">
        <v>987.52748778705359</v>
      </c>
      <c r="AH2807">
        <v>1126.2965840863649</v>
      </c>
      <c r="AI2807">
        <v>608.60629307352679</v>
      </c>
      <c r="AJ2807">
        <v>687.40300037865575</v>
      </c>
      <c r="AK2807">
        <v>617.37377180935482</v>
      </c>
      <c r="AL2807">
        <v>583.73034593338662</v>
      </c>
      <c r="AX2807" s="248"/>
      <c r="AY2807" s="252"/>
    </row>
    <row r="2808" spans="30:51" x14ac:dyDescent="0.25">
      <c r="AD2808">
        <v>2794</v>
      </c>
      <c r="AE2808">
        <v>1343.6840135593993</v>
      </c>
      <c r="AF2808">
        <v>1348.6803343016682</v>
      </c>
      <c r="AG2808">
        <v>979.88357176860814</v>
      </c>
      <c r="AH2808">
        <v>963.43399200721899</v>
      </c>
      <c r="AI2808">
        <v>521.81730620568851</v>
      </c>
      <c r="AJ2808">
        <v>680.22601077239847</v>
      </c>
      <c r="AK2808">
        <v>1024.5515622008115</v>
      </c>
      <c r="AL2808">
        <v>228.79694505856659</v>
      </c>
      <c r="AX2808" s="248"/>
      <c r="AY2808" s="252"/>
    </row>
    <row r="2809" spans="30:51" x14ac:dyDescent="0.25">
      <c r="AD2809">
        <v>2795</v>
      </c>
      <c r="AE2809">
        <v>2386.260940123972</v>
      </c>
      <c r="AF2809">
        <v>1947.390003495276</v>
      </c>
      <c r="AG2809">
        <v>688.97244768587734</v>
      </c>
      <c r="AH2809">
        <v>709.42608174269128</v>
      </c>
      <c r="AI2809">
        <v>715.58664098444331</v>
      </c>
      <c r="AJ2809">
        <v>609.517084395967</v>
      </c>
      <c r="AK2809">
        <v>791.05432007936724</v>
      </c>
      <c r="AL2809">
        <v>905.55621609410457</v>
      </c>
      <c r="AX2809" s="248"/>
      <c r="AY2809" s="252"/>
    </row>
    <row r="2810" spans="30:51" x14ac:dyDescent="0.25">
      <c r="AD2810">
        <v>2796</v>
      </c>
      <c r="AE2810">
        <v>2297.6926906880203</v>
      </c>
      <c r="AF2810">
        <v>1552.3207594682779</v>
      </c>
      <c r="AG2810">
        <v>1323.2275592006438</v>
      </c>
      <c r="AH2810">
        <v>825.53383133191051</v>
      </c>
      <c r="AI2810">
        <v>756.39077850613262</v>
      </c>
      <c r="AJ2810">
        <v>402.14358968528603</v>
      </c>
      <c r="AK2810">
        <v>1005.9258902006964</v>
      </c>
      <c r="AL2810">
        <v>900.00251195126282</v>
      </c>
      <c r="AX2810" s="248"/>
      <c r="AY2810" s="252"/>
    </row>
    <row r="2811" spans="30:51" x14ac:dyDescent="0.25">
      <c r="AD2811">
        <v>2797</v>
      </c>
      <c r="AE2811">
        <v>1298.7197047407749</v>
      </c>
      <c r="AF2811">
        <v>1948.9969636402143</v>
      </c>
      <c r="AG2811">
        <v>983.79191966481733</v>
      </c>
      <c r="AH2811">
        <v>757.82360476267502</v>
      </c>
      <c r="AI2811">
        <v>756.35665397588991</v>
      </c>
      <c r="AJ2811">
        <v>602.20523664092514</v>
      </c>
      <c r="AK2811">
        <v>599.73462806396537</v>
      </c>
      <c r="AL2811">
        <v>701.64508065607492</v>
      </c>
      <c r="AX2811" s="248"/>
      <c r="AY2811" s="252"/>
    </row>
    <row r="2812" spans="30:51" x14ac:dyDescent="0.25">
      <c r="AD2812">
        <v>2798</v>
      </c>
      <c r="AE2812">
        <v>1622.5413183287051</v>
      </c>
      <c r="AF2812">
        <v>1550.6352540622852</v>
      </c>
      <c r="AG2812">
        <v>928.07095200556068</v>
      </c>
      <c r="AH2812">
        <v>798.25820876983369</v>
      </c>
      <c r="AI2812">
        <v>405.98100778400129</v>
      </c>
      <c r="AJ2812">
        <v>580.74557826560886</v>
      </c>
      <c r="AK2812">
        <v>741.18390758113048</v>
      </c>
      <c r="AL2812">
        <v>383.58977656021182</v>
      </c>
      <c r="AX2812" s="248"/>
      <c r="AY2812" s="252"/>
    </row>
    <row r="2813" spans="30:51" x14ac:dyDescent="0.25">
      <c r="AD2813">
        <v>2799</v>
      </c>
      <c r="AE2813">
        <v>1346.5830731399751</v>
      </c>
      <c r="AF2813">
        <v>1398.0560127927311</v>
      </c>
      <c r="AG2813">
        <v>829.06775592359168</v>
      </c>
      <c r="AH2813">
        <v>704.04837215125667</v>
      </c>
      <c r="AI2813">
        <v>824.23806604512379</v>
      </c>
      <c r="AJ2813">
        <v>260.91351390461375</v>
      </c>
      <c r="AK2813">
        <v>341.11651220574441</v>
      </c>
      <c r="AL2813">
        <v>692.94828062842885</v>
      </c>
      <c r="AX2813" s="248"/>
      <c r="AY2813" s="252"/>
    </row>
    <row r="2814" spans="30:51" x14ac:dyDescent="0.25">
      <c r="AD2814">
        <v>2800</v>
      </c>
      <c r="AE2814">
        <v>1666.4650207682776</v>
      </c>
      <c r="AF2814">
        <v>1876.7827929526547</v>
      </c>
      <c r="AG2814">
        <v>896.6889378228002</v>
      </c>
      <c r="AH2814">
        <v>1052.5756628327954</v>
      </c>
      <c r="AI2814">
        <v>631.54361174470182</v>
      </c>
      <c r="AJ2814">
        <v>640.34759783566051</v>
      </c>
      <c r="AK2814">
        <v>965.88913248621202</v>
      </c>
      <c r="AL2814">
        <v>901.98576831029413</v>
      </c>
      <c r="AX2814" s="248"/>
      <c r="AY2814" s="252"/>
    </row>
    <row r="2815" spans="30:51" x14ac:dyDescent="0.25">
      <c r="AD2815">
        <v>2801</v>
      </c>
      <c r="AE2815">
        <v>1563.8328392530882</v>
      </c>
      <c r="AF2815">
        <v>1822.7944507280495</v>
      </c>
      <c r="AG2815">
        <v>1365.2286848294589</v>
      </c>
      <c r="AH2815">
        <v>875.03256035827485</v>
      </c>
      <c r="AI2815">
        <v>812.97452826219558</v>
      </c>
      <c r="AJ2815">
        <v>818.85760384654918</v>
      </c>
      <c r="AK2815">
        <v>588.471210979283</v>
      </c>
      <c r="AL2815">
        <v>916.83714790693477</v>
      </c>
      <c r="AX2815" s="248"/>
      <c r="AY2815" s="252"/>
    </row>
    <row r="2816" spans="30:51" x14ac:dyDescent="0.25">
      <c r="AD2816">
        <v>2802</v>
      </c>
      <c r="AE2816">
        <v>1638.0948998961514</v>
      </c>
      <c r="AF2816">
        <v>901.06907069623185</v>
      </c>
      <c r="AG2816">
        <v>987.06132077621294</v>
      </c>
      <c r="AH2816">
        <v>646.93237880963454</v>
      </c>
      <c r="AI2816">
        <v>933.82760853350908</v>
      </c>
      <c r="AJ2816">
        <v>706.85678870884146</v>
      </c>
      <c r="AK2816">
        <v>502.87727366911088</v>
      </c>
      <c r="AL2816">
        <v>764.15787230609465</v>
      </c>
      <c r="AX2816" s="248"/>
      <c r="AY2816" s="252"/>
    </row>
    <row r="2817" spans="30:51" x14ac:dyDescent="0.25">
      <c r="AD2817">
        <v>2803</v>
      </c>
      <c r="AE2817">
        <v>1544.511282065158</v>
      </c>
      <c r="AF2817">
        <v>1720.5018700966609</v>
      </c>
      <c r="AG2817">
        <v>1212.4857416628765</v>
      </c>
      <c r="AH2817">
        <v>1099.8730815401589</v>
      </c>
      <c r="AI2817">
        <v>809.86416616480142</v>
      </c>
      <c r="AJ2817">
        <v>792.34586008772339</v>
      </c>
      <c r="AK2817">
        <v>930.03627465372494</v>
      </c>
      <c r="AL2817">
        <v>535.80491808987608</v>
      </c>
      <c r="AX2817" s="248"/>
      <c r="AY2817" s="252"/>
    </row>
    <row r="2818" spans="30:51" x14ac:dyDescent="0.25">
      <c r="AD2818">
        <v>2804</v>
      </c>
      <c r="AE2818">
        <v>2432.4115073909552</v>
      </c>
      <c r="AF2818">
        <v>2101.2250458417789</v>
      </c>
      <c r="AG2818">
        <v>944.78420370770277</v>
      </c>
      <c r="AH2818">
        <v>872.38084199951845</v>
      </c>
      <c r="AI2818">
        <v>841.41418378541312</v>
      </c>
      <c r="AJ2818">
        <v>723.43947726836188</v>
      </c>
      <c r="AK2818">
        <v>990.14267079665831</v>
      </c>
      <c r="AL2818">
        <v>693.84767939152232</v>
      </c>
      <c r="AX2818" s="248"/>
      <c r="AY2818" s="252"/>
    </row>
    <row r="2819" spans="30:51" x14ac:dyDescent="0.25">
      <c r="AD2819">
        <v>2805</v>
      </c>
      <c r="AE2819">
        <v>1537.2080824027564</v>
      </c>
      <c r="AF2819">
        <v>2537.4532281326165</v>
      </c>
      <c r="AG2819">
        <v>911.40600256246114</v>
      </c>
      <c r="AH2819">
        <v>710.98459508616031</v>
      </c>
      <c r="AI2819">
        <v>394.39271344088974</v>
      </c>
      <c r="AJ2819">
        <v>516.87200111850348</v>
      </c>
      <c r="AK2819">
        <v>350.00059802075623</v>
      </c>
      <c r="AL2819">
        <v>555.8596023029711</v>
      </c>
      <c r="AX2819" s="248"/>
      <c r="AY2819" s="252"/>
    </row>
    <row r="2820" spans="30:51" x14ac:dyDescent="0.25">
      <c r="AD2820">
        <v>2806</v>
      </c>
      <c r="AE2820">
        <v>1731.228824883241</v>
      </c>
      <c r="AF2820">
        <v>1414.6017265441087</v>
      </c>
      <c r="AG2820">
        <v>1044.3859813001948</v>
      </c>
      <c r="AH2820">
        <v>1106.3751836930608</v>
      </c>
      <c r="AI2820">
        <v>480.65737368655653</v>
      </c>
      <c r="AJ2820">
        <v>241.37338708614129</v>
      </c>
      <c r="AK2820">
        <v>607.42045767989578</v>
      </c>
      <c r="AL2820">
        <v>261.46079055740728</v>
      </c>
      <c r="AX2820" s="248"/>
      <c r="AY2820" s="252"/>
    </row>
    <row r="2821" spans="30:51" x14ac:dyDescent="0.25">
      <c r="AD2821">
        <v>2807</v>
      </c>
      <c r="AE2821">
        <v>1223.252565054343</v>
      </c>
      <c r="AF2821">
        <v>1468.0669255824337</v>
      </c>
      <c r="AG2821">
        <v>694.10888392496349</v>
      </c>
      <c r="AH2821">
        <v>868.33358883791038</v>
      </c>
      <c r="AI2821">
        <v>429.78877446468692</v>
      </c>
      <c r="AJ2821">
        <v>1158.8902189178973</v>
      </c>
      <c r="AK2821">
        <v>1166.8526514686564</v>
      </c>
      <c r="AL2821">
        <v>533.82562599963057</v>
      </c>
      <c r="AX2821" s="248"/>
      <c r="AY2821" s="252"/>
    </row>
    <row r="2822" spans="30:51" x14ac:dyDescent="0.25">
      <c r="AD2822">
        <v>2808</v>
      </c>
      <c r="AE2822">
        <v>1324.2067875335101</v>
      </c>
      <c r="AF2822">
        <v>1693.2574536471936</v>
      </c>
      <c r="AG2822">
        <v>1012.7309030051916</v>
      </c>
      <c r="AH2822">
        <v>732.02323915301668</v>
      </c>
      <c r="AI2822">
        <v>570.48586168476595</v>
      </c>
      <c r="AJ2822">
        <v>873.20406708852158</v>
      </c>
      <c r="AK2822">
        <v>695.27646781448107</v>
      </c>
      <c r="AL2822">
        <v>852.28074689120797</v>
      </c>
      <c r="AX2822" s="248"/>
      <c r="AY2822" s="252"/>
    </row>
    <row r="2823" spans="30:51" x14ac:dyDescent="0.25">
      <c r="AD2823">
        <v>2809</v>
      </c>
      <c r="AE2823">
        <v>1693.8093357439313</v>
      </c>
      <c r="AF2823">
        <v>1876.0815765693019</v>
      </c>
      <c r="AG2823">
        <v>821.74882140169871</v>
      </c>
      <c r="AH2823">
        <v>800.34554145161235</v>
      </c>
      <c r="AI2823">
        <v>626.9567560719795</v>
      </c>
      <c r="AJ2823">
        <v>338.12453024058942</v>
      </c>
      <c r="AK2823">
        <v>593.7681110841055</v>
      </c>
      <c r="AL2823">
        <v>417.08107710343938</v>
      </c>
      <c r="AX2823" s="248"/>
      <c r="AY2823" s="252"/>
    </row>
    <row r="2824" spans="30:51" x14ac:dyDescent="0.25">
      <c r="AD2824">
        <v>2810</v>
      </c>
      <c r="AE2824">
        <v>1567.1471474114405</v>
      </c>
      <c r="AF2824">
        <v>929.76343085133772</v>
      </c>
      <c r="AG2824">
        <v>818.26063017512354</v>
      </c>
      <c r="AH2824">
        <v>1223.5242834965616</v>
      </c>
      <c r="AI2824">
        <v>598.14913240250939</v>
      </c>
      <c r="AJ2824">
        <v>856.42493819611911</v>
      </c>
      <c r="AK2824">
        <v>695.69699052809506</v>
      </c>
      <c r="AL2824">
        <v>1071.087565122642</v>
      </c>
      <c r="AX2824" s="248"/>
      <c r="AY2824" s="252"/>
    </row>
    <row r="2825" spans="30:51" x14ac:dyDescent="0.25">
      <c r="AD2825">
        <v>2811</v>
      </c>
      <c r="AE2825">
        <v>1675.8618721073276</v>
      </c>
      <c r="AF2825">
        <v>1849.0135448943724</v>
      </c>
      <c r="AG2825">
        <v>859.52047738602687</v>
      </c>
      <c r="AH2825">
        <v>633.63272049974807</v>
      </c>
      <c r="AI2825">
        <v>583.56951296660225</v>
      </c>
      <c r="AJ2825">
        <v>1068.0366109826141</v>
      </c>
      <c r="AK2825">
        <v>588.61903837201737</v>
      </c>
      <c r="AL2825">
        <v>257.89744938847025</v>
      </c>
      <c r="AX2825" s="248"/>
      <c r="AY2825" s="252"/>
    </row>
    <row r="2826" spans="30:51" x14ac:dyDescent="0.25">
      <c r="AD2826">
        <v>2812</v>
      </c>
      <c r="AE2826">
        <v>1560.2626177222974</v>
      </c>
      <c r="AF2826">
        <v>1812.2693606175685</v>
      </c>
      <c r="AG2826">
        <v>968.42362096990428</v>
      </c>
      <c r="AH2826">
        <v>799.79839177864665</v>
      </c>
      <c r="AI2826">
        <v>480.31988731411809</v>
      </c>
      <c r="AJ2826">
        <v>1028.6696797193638</v>
      </c>
      <c r="AK2826">
        <v>504.22038227149199</v>
      </c>
      <c r="AL2826">
        <v>592.55683161938009</v>
      </c>
      <c r="AX2826" s="248"/>
      <c r="AY2826" s="252"/>
    </row>
    <row r="2827" spans="30:51" x14ac:dyDescent="0.25">
      <c r="AD2827">
        <v>2813</v>
      </c>
      <c r="AE2827">
        <v>1588.5537621977701</v>
      </c>
      <c r="AF2827">
        <v>1510.9830066098057</v>
      </c>
      <c r="AG2827">
        <v>892.09246598982304</v>
      </c>
      <c r="AH2827">
        <v>527.35805688721405</v>
      </c>
      <c r="AI2827">
        <v>571.11582188343175</v>
      </c>
      <c r="AJ2827">
        <v>537.29400468161975</v>
      </c>
      <c r="AK2827">
        <v>249.85681229361296</v>
      </c>
      <c r="AL2827">
        <v>618.10840829315271</v>
      </c>
      <c r="AX2827" s="248"/>
      <c r="AY2827" s="252"/>
    </row>
    <row r="2828" spans="30:51" x14ac:dyDescent="0.25">
      <c r="AD2828">
        <v>2814</v>
      </c>
      <c r="AE2828">
        <v>1313.2447670096847</v>
      </c>
      <c r="AF2828">
        <v>1511.0073270984435</v>
      </c>
      <c r="AG2828">
        <v>1073.2740818593797</v>
      </c>
      <c r="AH2828">
        <v>479.76484986960224</v>
      </c>
      <c r="AI2828">
        <v>736.53182621157111</v>
      </c>
      <c r="AJ2828">
        <v>513.17237157282079</v>
      </c>
      <c r="AK2828">
        <v>877.38339859307359</v>
      </c>
      <c r="AL2828">
        <v>631.78758599320645</v>
      </c>
      <c r="AX2828" s="248"/>
      <c r="AY2828" s="252"/>
    </row>
    <row r="2829" spans="30:51" x14ac:dyDescent="0.25">
      <c r="AD2829">
        <v>2815</v>
      </c>
      <c r="AE2829">
        <v>1700.2388954784883</v>
      </c>
      <c r="AF2829">
        <v>1808.7806903819544</v>
      </c>
      <c r="AG2829">
        <v>844.19964799597085</v>
      </c>
      <c r="AH2829">
        <v>697.33229275407552</v>
      </c>
      <c r="AI2829">
        <v>501.84823852794273</v>
      </c>
      <c r="AJ2829">
        <v>554.29491108515958</v>
      </c>
      <c r="AK2829">
        <v>620.1474631620099</v>
      </c>
      <c r="AL2829">
        <v>630.78400959964722</v>
      </c>
      <c r="AX2829" s="248"/>
      <c r="AY2829" s="252"/>
    </row>
    <row r="2830" spans="30:51" x14ac:dyDescent="0.25">
      <c r="AD2830">
        <v>2816</v>
      </c>
      <c r="AE2830">
        <v>2753.4924475005141</v>
      </c>
      <c r="AF2830">
        <v>1583.4137831571561</v>
      </c>
      <c r="AG2830">
        <v>1016.1784010689523</v>
      </c>
      <c r="AH2830">
        <v>574.27291652639667</v>
      </c>
      <c r="AI2830">
        <v>898.15899329876163</v>
      </c>
      <c r="AJ2830">
        <v>630.7878417966258</v>
      </c>
      <c r="AK2830">
        <v>687.19094051309685</v>
      </c>
      <c r="AL2830">
        <v>590.00015518242697</v>
      </c>
      <c r="AX2830" s="248"/>
      <c r="AY2830" s="252"/>
    </row>
    <row r="2831" spans="30:51" x14ac:dyDescent="0.25">
      <c r="AD2831">
        <v>2817</v>
      </c>
      <c r="AE2831">
        <v>1420.7999198978871</v>
      </c>
      <c r="AF2831">
        <v>1972.3527342059654</v>
      </c>
      <c r="AG2831">
        <v>835.24617226322403</v>
      </c>
      <c r="AH2831">
        <v>566.10009633317122</v>
      </c>
      <c r="AI2831">
        <v>634.48803840755545</v>
      </c>
      <c r="AJ2831">
        <v>638.50314602442734</v>
      </c>
      <c r="AK2831">
        <v>529.27308204250164</v>
      </c>
      <c r="AL2831">
        <v>729.43279043628331</v>
      </c>
      <c r="AX2831" s="248"/>
      <c r="AY2831" s="252"/>
    </row>
    <row r="2832" spans="30:51" x14ac:dyDescent="0.25">
      <c r="AD2832">
        <v>2818</v>
      </c>
      <c r="AE2832">
        <v>1694.0911998600727</v>
      </c>
      <c r="AF2832">
        <v>1152.8322269773414</v>
      </c>
      <c r="AG2832">
        <v>872.48738665183362</v>
      </c>
      <c r="AH2832">
        <v>937.82253727703414</v>
      </c>
      <c r="AI2832">
        <v>624.47230960758634</v>
      </c>
      <c r="AJ2832">
        <v>714.54103044167516</v>
      </c>
      <c r="AK2832">
        <v>562.40464101963119</v>
      </c>
      <c r="AL2832">
        <v>847.69322168492499</v>
      </c>
      <c r="AX2832" s="248"/>
      <c r="AY2832" s="252"/>
    </row>
    <row r="2833" spans="30:51" x14ac:dyDescent="0.25">
      <c r="AD2833">
        <v>2819</v>
      </c>
      <c r="AE2833">
        <v>1257.374715706786</v>
      </c>
      <c r="AF2833">
        <v>1497.1731222058877</v>
      </c>
      <c r="AG2833">
        <v>1040.2172836821367</v>
      </c>
      <c r="AH2833">
        <v>635.95931694855813</v>
      </c>
      <c r="AI2833">
        <v>597.99748764893434</v>
      </c>
      <c r="AJ2833">
        <v>769.33470560150306</v>
      </c>
      <c r="AK2833">
        <v>369.90841374766478</v>
      </c>
      <c r="AL2833">
        <v>875.76219797868089</v>
      </c>
      <c r="AX2833" s="248"/>
      <c r="AY2833" s="252"/>
    </row>
    <row r="2834" spans="30:51" x14ac:dyDescent="0.25">
      <c r="AD2834">
        <v>2820</v>
      </c>
      <c r="AE2834">
        <v>1634.7051378434719</v>
      </c>
      <c r="AF2834">
        <v>1412.3472074149122</v>
      </c>
      <c r="AG2834">
        <v>1282.9521855788093</v>
      </c>
      <c r="AH2834">
        <v>944.13573944062637</v>
      </c>
      <c r="AI2834">
        <v>565.78412887907405</v>
      </c>
      <c r="AJ2834">
        <v>626.94416988256296</v>
      </c>
      <c r="AK2834">
        <v>712.63563086267959</v>
      </c>
      <c r="AL2834">
        <v>679.27913518441142</v>
      </c>
      <c r="AX2834" s="248"/>
      <c r="AY2834" s="252"/>
    </row>
    <row r="2835" spans="30:51" x14ac:dyDescent="0.25">
      <c r="AD2835">
        <v>2821</v>
      </c>
      <c r="AE2835">
        <v>1612.2695744690282</v>
      </c>
      <c r="AF2835">
        <v>1658.1992813465283</v>
      </c>
      <c r="AG2835">
        <v>797.80572179885155</v>
      </c>
      <c r="AH2835">
        <v>728.95935886639063</v>
      </c>
      <c r="AI2835">
        <v>475.94020249988915</v>
      </c>
      <c r="AJ2835">
        <v>436.45694272697733</v>
      </c>
      <c r="AK2835">
        <v>1002.6690926743713</v>
      </c>
      <c r="AL2835">
        <v>605.53449937726975</v>
      </c>
      <c r="AX2835" s="248"/>
      <c r="AY2835" s="252"/>
    </row>
    <row r="2836" spans="30:51" x14ac:dyDescent="0.25">
      <c r="AD2836">
        <v>2822</v>
      </c>
      <c r="AE2836">
        <v>2162.3657302994811</v>
      </c>
      <c r="AF2836">
        <v>1755.5968826574692</v>
      </c>
      <c r="AG2836">
        <v>793.01278399147122</v>
      </c>
      <c r="AH2836">
        <v>674.84291464024204</v>
      </c>
      <c r="AI2836">
        <v>557.86009490831225</v>
      </c>
      <c r="AJ2836">
        <v>1058.6192959697471</v>
      </c>
      <c r="AK2836">
        <v>786.26623288521887</v>
      </c>
      <c r="AL2836">
        <v>788.81137323298822</v>
      </c>
      <c r="AX2836" s="248"/>
      <c r="AY2836" s="252"/>
    </row>
    <row r="2837" spans="30:51" x14ac:dyDescent="0.25">
      <c r="AD2837">
        <v>2823</v>
      </c>
      <c r="AE2837">
        <v>1740.4976870305372</v>
      </c>
      <c r="AF2837">
        <v>1539.3823422884573</v>
      </c>
      <c r="AG2837">
        <v>1050.3652376820864</v>
      </c>
      <c r="AH2837">
        <v>824.40376120083022</v>
      </c>
      <c r="AI2837">
        <v>450.8676938382078</v>
      </c>
      <c r="AJ2837">
        <v>1403.2730864679343</v>
      </c>
      <c r="AK2837">
        <v>349.55066340718133</v>
      </c>
      <c r="AL2837">
        <v>512.56009859237076</v>
      </c>
      <c r="AX2837" s="248"/>
      <c r="AY2837" s="252"/>
    </row>
    <row r="2838" spans="30:51" x14ac:dyDescent="0.25">
      <c r="AD2838">
        <v>2824</v>
      </c>
      <c r="AE2838">
        <v>1556.1492012907859</v>
      </c>
      <c r="AF2838">
        <v>1122.1725403162736</v>
      </c>
      <c r="AG2838">
        <v>1078.7587285329596</v>
      </c>
      <c r="AH2838">
        <v>733.18881135784568</v>
      </c>
      <c r="AI2838">
        <v>1014.6878991616446</v>
      </c>
      <c r="AJ2838">
        <v>465.89267201000467</v>
      </c>
      <c r="AK2838">
        <v>429.00408046869029</v>
      </c>
      <c r="AL2838">
        <v>687.89029693799557</v>
      </c>
      <c r="AX2838" s="248"/>
      <c r="AY2838" s="252"/>
    </row>
    <row r="2839" spans="30:51" x14ac:dyDescent="0.25">
      <c r="AD2839">
        <v>2825</v>
      </c>
      <c r="AE2839">
        <v>1400.8871336138418</v>
      </c>
      <c r="AF2839">
        <v>2224.786805871699</v>
      </c>
      <c r="AG2839">
        <v>1052.0118383942856</v>
      </c>
      <c r="AH2839">
        <v>804.43641881110727</v>
      </c>
      <c r="AI2839">
        <v>590.38364519857851</v>
      </c>
      <c r="AJ2839">
        <v>639.39966846618222</v>
      </c>
      <c r="AK2839">
        <v>631.76933705447971</v>
      </c>
      <c r="AL2839">
        <v>509.34217008079929</v>
      </c>
      <c r="AX2839" s="248"/>
      <c r="AY2839" s="252"/>
    </row>
    <row r="2840" spans="30:51" x14ac:dyDescent="0.25">
      <c r="AD2840">
        <v>2826</v>
      </c>
      <c r="AE2840">
        <v>1429.0089615346687</v>
      </c>
      <c r="AF2840">
        <v>1715.4337248850079</v>
      </c>
      <c r="AG2840">
        <v>866.1090165535245</v>
      </c>
      <c r="AH2840">
        <v>669.07322965186017</v>
      </c>
      <c r="AI2840">
        <v>432.63173590032852</v>
      </c>
      <c r="AJ2840">
        <v>577.15526319736182</v>
      </c>
      <c r="AK2840">
        <v>772.80400970950029</v>
      </c>
      <c r="AL2840">
        <v>579.53862919114135</v>
      </c>
      <c r="AX2840" s="248"/>
      <c r="AY2840" s="252"/>
    </row>
    <row r="2841" spans="30:51" x14ac:dyDescent="0.25">
      <c r="AD2841">
        <v>2827</v>
      </c>
      <c r="AE2841">
        <v>1641.8031371623956</v>
      </c>
      <c r="AF2841">
        <v>1356.4523822947426</v>
      </c>
      <c r="AG2841">
        <v>927.11287589905805</v>
      </c>
      <c r="AH2841">
        <v>959.45163925687257</v>
      </c>
      <c r="AI2841">
        <v>880.77859518323146</v>
      </c>
      <c r="AJ2841">
        <v>1016.5435706568476</v>
      </c>
      <c r="AK2841">
        <v>941.78787358934824</v>
      </c>
      <c r="AL2841">
        <v>474.62081284680698</v>
      </c>
      <c r="AX2841" s="248"/>
      <c r="AY2841" s="252"/>
    </row>
    <row r="2842" spans="30:51" x14ac:dyDescent="0.25">
      <c r="AD2842">
        <v>2828</v>
      </c>
      <c r="AE2842">
        <v>1920.2678275636358</v>
      </c>
      <c r="AF2842">
        <v>1199.0531149217452</v>
      </c>
      <c r="AG2842">
        <v>698.07071354430832</v>
      </c>
      <c r="AH2842">
        <v>708.41614217871017</v>
      </c>
      <c r="AI2842">
        <v>594.69798717274944</v>
      </c>
      <c r="AJ2842">
        <v>625.79941829445147</v>
      </c>
      <c r="AK2842">
        <v>382.1272464867053</v>
      </c>
      <c r="AL2842">
        <v>805.46402183058694</v>
      </c>
      <c r="AX2842" s="248"/>
      <c r="AY2842" s="252"/>
    </row>
    <row r="2843" spans="30:51" x14ac:dyDescent="0.25">
      <c r="AD2843">
        <v>2829</v>
      </c>
      <c r="AE2843">
        <v>1709.269510458214</v>
      </c>
      <c r="AF2843">
        <v>1187.0474028796182</v>
      </c>
      <c r="AG2843">
        <v>950.6944949465701</v>
      </c>
      <c r="AH2843">
        <v>603.06526769398306</v>
      </c>
      <c r="AI2843">
        <v>525.22466924603282</v>
      </c>
      <c r="AJ2843">
        <v>714.93338110701347</v>
      </c>
      <c r="AK2843">
        <v>594.38617451001846</v>
      </c>
      <c r="AL2843">
        <v>652.38355265338635</v>
      </c>
      <c r="AX2843" s="248"/>
      <c r="AY2843" s="252"/>
    </row>
    <row r="2844" spans="30:51" x14ac:dyDescent="0.25">
      <c r="AD2844">
        <v>2830</v>
      </c>
      <c r="AE2844">
        <v>1807.6910386148836</v>
      </c>
      <c r="AF2844">
        <v>1333.7896400040988</v>
      </c>
      <c r="AG2844">
        <v>1219.5365359213263</v>
      </c>
      <c r="AH2844">
        <v>1259.1070990120174</v>
      </c>
      <c r="AI2844">
        <v>880.63870916513918</v>
      </c>
      <c r="AJ2844">
        <v>640.49309767992497</v>
      </c>
      <c r="AK2844">
        <v>542.30061274369041</v>
      </c>
      <c r="AL2844">
        <v>752.95017209098626</v>
      </c>
      <c r="AX2844" s="248"/>
      <c r="AY2844" s="252"/>
    </row>
    <row r="2845" spans="30:51" x14ac:dyDescent="0.25">
      <c r="AD2845">
        <v>2831</v>
      </c>
      <c r="AE2845">
        <v>1659.9082590361713</v>
      </c>
      <c r="AF2845">
        <v>1559.7891997412069</v>
      </c>
      <c r="AG2845">
        <v>900.48072866015548</v>
      </c>
      <c r="AH2845">
        <v>972.68673997732515</v>
      </c>
      <c r="AI2845">
        <v>601.33731732969625</v>
      </c>
      <c r="AJ2845">
        <v>1285.3420471280815</v>
      </c>
      <c r="AK2845">
        <v>562.41717665650719</v>
      </c>
      <c r="AL2845">
        <v>864.78341573456873</v>
      </c>
      <c r="AX2845" s="248"/>
      <c r="AY2845" s="252"/>
    </row>
    <row r="2846" spans="30:51" x14ac:dyDescent="0.25">
      <c r="AD2846">
        <v>2832</v>
      </c>
      <c r="AE2846">
        <v>1686.139062453874</v>
      </c>
      <c r="AF2846">
        <v>2114.6583367981484</v>
      </c>
      <c r="AG2846">
        <v>824.99611074200061</v>
      </c>
      <c r="AH2846">
        <v>825.93938989742003</v>
      </c>
      <c r="AI2846">
        <v>878.33784566462214</v>
      </c>
      <c r="AJ2846">
        <v>754.46218409410494</v>
      </c>
      <c r="AK2846">
        <v>576.04835449048221</v>
      </c>
      <c r="AL2846">
        <v>517.38641832705093</v>
      </c>
      <c r="AX2846" s="248"/>
      <c r="AY2846" s="252"/>
    </row>
    <row r="2847" spans="30:51" x14ac:dyDescent="0.25">
      <c r="AD2847">
        <v>2833</v>
      </c>
      <c r="AE2847">
        <v>1447.3451845893849</v>
      </c>
      <c r="AF2847">
        <v>1253.2754343387767</v>
      </c>
      <c r="AG2847">
        <v>994.07966523924313</v>
      </c>
      <c r="AH2847">
        <v>559.92408484376028</v>
      </c>
      <c r="AI2847">
        <v>1039.8163878821231</v>
      </c>
      <c r="AJ2847">
        <v>849.11232195959781</v>
      </c>
      <c r="AK2847">
        <v>414.70936658533986</v>
      </c>
      <c r="AL2847">
        <v>755.47928418187689</v>
      </c>
      <c r="AX2847" s="248"/>
      <c r="AY2847" s="252"/>
    </row>
    <row r="2848" spans="30:51" x14ac:dyDescent="0.25">
      <c r="AD2848">
        <v>2834</v>
      </c>
      <c r="AE2848">
        <v>1784.7007431559423</v>
      </c>
      <c r="AF2848">
        <v>1418.4973305703029</v>
      </c>
      <c r="AG2848">
        <v>1060.2516177063769</v>
      </c>
      <c r="AH2848">
        <v>784.42897490638006</v>
      </c>
      <c r="AI2848">
        <v>296.28803996313559</v>
      </c>
      <c r="AJ2848">
        <v>553.01638600608499</v>
      </c>
      <c r="AK2848">
        <v>858.08342057833488</v>
      </c>
      <c r="AL2848">
        <v>730.397704408609</v>
      </c>
      <c r="AX2848" s="248"/>
      <c r="AY2848" s="252"/>
    </row>
    <row r="2849" spans="30:51" x14ac:dyDescent="0.25">
      <c r="AD2849">
        <v>2835</v>
      </c>
      <c r="AE2849">
        <v>1536.3927061299228</v>
      </c>
      <c r="AF2849">
        <v>1792.480173868649</v>
      </c>
      <c r="AG2849">
        <v>951.93049684852167</v>
      </c>
      <c r="AH2849">
        <v>589.89887418171224</v>
      </c>
      <c r="AI2849">
        <v>698.9086425621083</v>
      </c>
      <c r="AJ2849">
        <v>620.42798564746454</v>
      </c>
      <c r="AK2849">
        <v>749.61450232135758</v>
      </c>
      <c r="AL2849">
        <v>695.19981723423166</v>
      </c>
      <c r="AX2849" s="248"/>
      <c r="AY2849" s="252"/>
    </row>
    <row r="2850" spans="30:51" x14ac:dyDescent="0.25">
      <c r="AD2850">
        <v>2836</v>
      </c>
      <c r="AE2850">
        <v>1534.3774928822716</v>
      </c>
      <c r="AF2850">
        <v>1406.7635739898467</v>
      </c>
      <c r="AG2850">
        <v>722.88985314485672</v>
      </c>
      <c r="AH2850">
        <v>1136.0123531437534</v>
      </c>
      <c r="AI2850">
        <v>567.97004139619128</v>
      </c>
      <c r="AJ2850">
        <v>768.76510303389716</v>
      </c>
      <c r="AK2850">
        <v>730.61189655568228</v>
      </c>
      <c r="AL2850">
        <v>867.24625627902753</v>
      </c>
      <c r="AX2850" s="248"/>
      <c r="AY2850" s="252"/>
    </row>
    <row r="2851" spans="30:51" x14ac:dyDescent="0.25">
      <c r="AD2851">
        <v>2837</v>
      </c>
      <c r="AE2851">
        <v>1657.4483316059498</v>
      </c>
      <c r="AF2851">
        <v>1457.9334381868789</v>
      </c>
      <c r="AG2851">
        <v>981.59268695291178</v>
      </c>
      <c r="AH2851">
        <v>771.15102044073944</v>
      </c>
      <c r="AI2851">
        <v>838.89068810065373</v>
      </c>
      <c r="AJ2851">
        <v>641.45872734496993</v>
      </c>
      <c r="AK2851">
        <v>414.25175249967845</v>
      </c>
      <c r="AL2851">
        <v>814.49818661319046</v>
      </c>
      <c r="AX2851" s="248"/>
      <c r="AY2851" s="252"/>
    </row>
    <row r="2852" spans="30:51" x14ac:dyDescent="0.25">
      <c r="AD2852">
        <v>2838</v>
      </c>
      <c r="AE2852">
        <v>1463.9578848430306</v>
      </c>
      <c r="AF2852">
        <v>1571.6488361555921</v>
      </c>
      <c r="AG2852">
        <v>1172.0608899627405</v>
      </c>
      <c r="AH2852">
        <v>845.63519775993018</v>
      </c>
      <c r="AI2852">
        <v>839.2001057721136</v>
      </c>
      <c r="AJ2852">
        <v>859.68152497049869</v>
      </c>
      <c r="AK2852">
        <v>487.7700881673527</v>
      </c>
      <c r="AL2852">
        <v>656.05468409234777</v>
      </c>
      <c r="AX2852" s="248"/>
      <c r="AY2852" s="252"/>
    </row>
    <row r="2853" spans="30:51" x14ac:dyDescent="0.25">
      <c r="AD2853">
        <v>2839</v>
      </c>
      <c r="AE2853">
        <v>1763.5491657788525</v>
      </c>
      <c r="AF2853">
        <v>1428.707716805847</v>
      </c>
      <c r="AG2853">
        <v>1210.1236412282833</v>
      </c>
      <c r="AH2853">
        <v>803.98306871879845</v>
      </c>
      <c r="AI2853">
        <v>783.3144074519123</v>
      </c>
      <c r="AJ2853">
        <v>593.41110780279951</v>
      </c>
      <c r="AK2853">
        <v>543.98354201618429</v>
      </c>
      <c r="AL2853">
        <v>1125.4833733047972</v>
      </c>
      <c r="AX2853" s="248"/>
      <c r="AY2853" s="252"/>
    </row>
    <row r="2854" spans="30:51" x14ac:dyDescent="0.25">
      <c r="AD2854">
        <v>2840</v>
      </c>
      <c r="AE2854">
        <v>1950.7121457281635</v>
      </c>
      <c r="AF2854">
        <v>1570.2524316939014</v>
      </c>
      <c r="AG2854">
        <v>794.75479913528579</v>
      </c>
      <c r="AH2854">
        <v>839.42700231580625</v>
      </c>
      <c r="AI2854">
        <v>694.65174656040404</v>
      </c>
      <c r="AJ2854">
        <v>477.09822372918632</v>
      </c>
      <c r="AK2854">
        <v>875.93876709801384</v>
      </c>
      <c r="AL2854">
        <v>657.75113614183647</v>
      </c>
      <c r="AX2854" s="248"/>
      <c r="AY2854" s="252"/>
    </row>
    <row r="2855" spans="30:51" x14ac:dyDescent="0.25">
      <c r="AD2855">
        <v>2841</v>
      </c>
      <c r="AE2855">
        <v>1807.3108352740592</v>
      </c>
      <c r="AF2855">
        <v>1868.2014471504885</v>
      </c>
      <c r="AG2855">
        <v>1154.3874263830808</v>
      </c>
      <c r="AH2855">
        <v>768.56092024110001</v>
      </c>
      <c r="AI2855">
        <v>419.24683846891691</v>
      </c>
      <c r="AJ2855">
        <v>742.15414727181496</v>
      </c>
      <c r="AK2855">
        <v>557.85460943117528</v>
      </c>
      <c r="AL2855">
        <v>1232.1568432938395</v>
      </c>
      <c r="AX2855" s="248"/>
      <c r="AY2855" s="252"/>
    </row>
    <row r="2856" spans="30:51" x14ac:dyDescent="0.25">
      <c r="AD2856">
        <v>2842</v>
      </c>
      <c r="AE2856">
        <v>1820.3968312825443</v>
      </c>
      <c r="AF2856">
        <v>1436.7177053265441</v>
      </c>
      <c r="AG2856">
        <v>957.30927564241767</v>
      </c>
      <c r="AH2856">
        <v>619.3473947256025</v>
      </c>
      <c r="AI2856">
        <v>804.06766698074932</v>
      </c>
      <c r="AJ2856">
        <v>470.44910305712358</v>
      </c>
      <c r="AK2856">
        <v>609.56597844750831</v>
      </c>
      <c r="AL2856">
        <v>879.36551886422808</v>
      </c>
      <c r="AX2856" s="248"/>
      <c r="AY2856" s="252"/>
    </row>
    <row r="2857" spans="30:51" x14ac:dyDescent="0.25">
      <c r="AD2857">
        <v>2843</v>
      </c>
      <c r="AE2857">
        <v>1643.2188459371632</v>
      </c>
      <c r="AF2857">
        <v>1716.1892100941964</v>
      </c>
      <c r="AG2857">
        <v>1043.362385855535</v>
      </c>
      <c r="AH2857">
        <v>974.33228819793419</v>
      </c>
      <c r="AI2857">
        <v>643.19653078779447</v>
      </c>
      <c r="AJ2857">
        <v>728.89508860594856</v>
      </c>
      <c r="AK2857">
        <v>339.14595376089278</v>
      </c>
      <c r="AL2857">
        <v>663.42547528895386</v>
      </c>
      <c r="AX2857" s="248"/>
      <c r="AY2857" s="252"/>
    </row>
    <row r="2858" spans="30:51" x14ac:dyDescent="0.25">
      <c r="AD2858">
        <v>2844</v>
      </c>
      <c r="AE2858">
        <v>1194.6315279807541</v>
      </c>
      <c r="AF2858">
        <v>1720.7819707005092</v>
      </c>
      <c r="AG2858">
        <v>1325.1988019654741</v>
      </c>
      <c r="AH2858">
        <v>512.45214864444836</v>
      </c>
      <c r="AI2858">
        <v>557.81122010507136</v>
      </c>
      <c r="AJ2858">
        <v>630.73724653750628</v>
      </c>
      <c r="AK2858">
        <v>852.63333810471102</v>
      </c>
      <c r="AL2858">
        <v>703.48550754413088</v>
      </c>
      <c r="AX2858" s="248"/>
      <c r="AY2858" s="252"/>
    </row>
    <row r="2859" spans="30:51" x14ac:dyDescent="0.25">
      <c r="AD2859">
        <v>2845</v>
      </c>
      <c r="AE2859">
        <v>1662.204688504972</v>
      </c>
      <c r="AF2859">
        <v>1233.0590583652834</v>
      </c>
      <c r="AG2859">
        <v>1278.0620303056808</v>
      </c>
      <c r="AH2859">
        <v>863.55889345271044</v>
      </c>
      <c r="AI2859">
        <v>729.666617501063</v>
      </c>
      <c r="AJ2859">
        <v>729.84042017546494</v>
      </c>
      <c r="AK2859">
        <v>413.36821661273467</v>
      </c>
      <c r="AL2859">
        <v>633.6789754282064</v>
      </c>
      <c r="AX2859" s="248"/>
      <c r="AY2859" s="252"/>
    </row>
    <row r="2860" spans="30:51" x14ac:dyDescent="0.25">
      <c r="AD2860">
        <v>2846</v>
      </c>
      <c r="AE2860">
        <v>1382.5828961097925</v>
      </c>
      <c r="AF2860">
        <v>1872.4654881357092</v>
      </c>
      <c r="AG2860">
        <v>1061.7839420195294</v>
      </c>
      <c r="AH2860">
        <v>437.59300931260651</v>
      </c>
      <c r="AI2860">
        <v>560.02474137642969</v>
      </c>
      <c r="AJ2860">
        <v>384.3531981149174</v>
      </c>
      <c r="AK2860">
        <v>610.45117549268753</v>
      </c>
      <c r="AL2860">
        <v>585.52010729901338</v>
      </c>
      <c r="AX2860" s="248"/>
      <c r="AY2860" s="252"/>
    </row>
    <row r="2861" spans="30:51" x14ac:dyDescent="0.25">
      <c r="AD2861">
        <v>2847</v>
      </c>
      <c r="AE2861">
        <v>1584.1571647695987</v>
      </c>
      <c r="AF2861">
        <v>1723.9788347406738</v>
      </c>
      <c r="AG2861">
        <v>1239.5335593259304</v>
      </c>
      <c r="AH2861">
        <v>550.78600510913986</v>
      </c>
      <c r="AI2861">
        <v>469.04134680715299</v>
      </c>
      <c r="AJ2861">
        <v>534.49483421511718</v>
      </c>
      <c r="AK2861">
        <v>726.99351423356279</v>
      </c>
      <c r="AL2861">
        <v>527.02570960983803</v>
      </c>
      <c r="AX2861" s="248"/>
      <c r="AY2861" s="252"/>
    </row>
    <row r="2862" spans="30:51" x14ac:dyDescent="0.25">
      <c r="AD2862">
        <v>2848</v>
      </c>
      <c r="AE2862">
        <v>1474.478462658074</v>
      </c>
      <c r="AF2862">
        <v>1708.6873096351555</v>
      </c>
      <c r="AG2862">
        <v>711.11716174361504</v>
      </c>
      <c r="AH2862">
        <v>877.71789468763382</v>
      </c>
      <c r="AI2862">
        <v>972.55744490984125</v>
      </c>
      <c r="AJ2862">
        <v>659.57458288521445</v>
      </c>
      <c r="AK2862">
        <v>626.83676662783375</v>
      </c>
      <c r="AL2862">
        <v>483.61846653282851</v>
      </c>
      <c r="AX2862" s="248"/>
      <c r="AY2862" s="252"/>
    </row>
    <row r="2863" spans="30:51" x14ac:dyDescent="0.25">
      <c r="AD2863">
        <v>2849</v>
      </c>
      <c r="AE2863">
        <v>1373.0131031550668</v>
      </c>
      <c r="AF2863">
        <v>1149.66921458143</v>
      </c>
      <c r="AG2863">
        <v>938.32192252396032</v>
      </c>
      <c r="AH2863">
        <v>1202.9067639297937</v>
      </c>
      <c r="AI2863">
        <v>620.73541978783396</v>
      </c>
      <c r="AJ2863">
        <v>829.57417839276025</v>
      </c>
      <c r="AK2863">
        <v>606.99284977743639</v>
      </c>
      <c r="AL2863">
        <v>806.27699120306056</v>
      </c>
      <c r="AX2863" s="248"/>
      <c r="AY2863" s="252"/>
    </row>
    <row r="2864" spans="30:51" x14ac:dyDescent="0.25">
      <c r="AD2864">
        <v>2850</v>
      </c>
      <c r="AE2864">
        <v>1165.6120905475163</v>
      </c>
      <c r="AF2864">
        <v>1735.3191892994012</v>
      </c>
      <c r="AG2864">
        <v>1083.637719116299</v>
      </c>
      <c r="AH2864">
        <v>758.13234474625801</v>
      </c>
      <c r="AI2864">
        <v>411.88185806438639</v>
      </c>
      <c r="AJ2864">
        <v>665.43608101307052</v>
      </c>
      <c r="AK2864">
        <v>788.20368215765166</v>
      </c>
      <c r="AL2864">
        <v>508.75225915721467</v>
      </c>
      <c r="AX2864" s="248"/>
      <c r="AY2864" s="252"/>
    </row>
    <row r="2865" spans="30:51" x14ac:dyDescent="0.25">
      <c r="AD2865">
        <v>2851</v>
      </c>
      <c r="AE2865">
        <v>1627.4616199841198</v>
      </c>
      <c r="AF2865">
        <v>1402.5093596632464</v>
      </c>
      <c r="AG2865">
        <v>830.96891889923768</v>
      </c>
      <c r="AH2865">
        <v>819.89014250862795</v>
      </c>
      <c r="AI2865">
        <v>886.6354227909369</v>
      </c>
      <c r="AJ2865">
        <v>640.15551717904691</v>
      </c>
      <c r="AK2865">
        <v>927.5878911225567</v>
      </c>
      <c r="AL2865">
        <v>741.71296163655688</v>
      </c>
      <c r="AX2865" s="248"/>
      <c r="AY2865" s="252"/>
    </row>
    <row r="2866" spans="30:51" x14ac:dyDescent="0.25">
      <c r="AD2866">
        <v>2852</v>
      </c>
      <c r="AE2866">
        <v>1421.5293021322514</v>
      </c>
      <c r="AF2866">
        <v>1687.1592598956179</v>
      </c>
      <c r="AG2866">
        <v>1019.2412119831686</v>
      </c>
      <c r="AH2866">
        <v>539.9056615528059</v>
      </c>
      <c r="AI2866">
        <v>413.32666773165818</v>
      </c>
      <c r="AJ2866">
        <v>635.72643100148252</v>
      </c>
      <c r="AK2866">
        <v>672.35470356846815</v>
      </c>
      <c r="AL2866">
        <v>448.53685106264118</v>
      </c>
      <c r="AX2866" s="248"/>
      <c r="AY2866" s="252"/>
    </row>
    <row r="2867" spans="30:51" x14ac:dyDescent="0.25">
      <c r="AD2867">
        <v>2853</v>
      </c>
      <c r="AE2867">
        <v>1457.5293709790076</v>
      </c>
      <c r="AF2867">
        <v>1215.056869068874</v>
      </c>
      <c r="AG2867">
        <v>858.20196199439283</v>
      </c>
      <c r="AH2867">
        <v>596.74096098581686</v>
      </c>
      <c r="AI2867">
        <v>426.92576322087518</v>
      </c>
      <c r="AJ2867">
        <v>835.59582559130263</v>
      </c>
      <c r="AK2867">
        <v>816.1834338780352</v>
      </c>
      <c r="AL2867">
        <v>994.53769688441821</v>
      </c>
      <c r="AX2867" s="248"/>
      <c r="AY2867" s="252"/>
    </row>
    <row r="2868" spans="30:51" x14ac:dyDescent="0.25">
      <c r="AD2868">
        <v>2854</v>
      </c>
      <c r="AE2868">
        <v>1571.6770866441443</v>
      </c>
      <c r="AF2868">
        <v>1437.7336369288942</v>
      </c>
      <c r="AG2868">
        <v>1075.2867057781039</v>
      </c>
      <c r="AH2868">
        <v>790.10908697918626</v>
      </c>
      <c r="AI2868">
        <v>791.82627014176956</v>
      </c>
      <c r="AJ2868">
        <v>592.87623299975689</v>
      </c>
      <c r="AK2868">
        <v>749.89959862944283</v>
      </c>
      <c r="AL2868">
        <v>500.98361216608964</v>
      </c>
      <c r="AX2868" s="248"/>
      <c r="AY2868" s="252"/>
    </row>
    <row r="2869" spans="30:51" x14ac:dyDescent="0.25">
      <c r="AD2869">
        <v>2855</v>
      </c>
      <c r="AE2869">
        <v>1630.3828077340318</v>
      </c>
      <c r="AF2869">
        <v>1401.1279133345429</v>
      </c>
      <c r="AG2869">
        <v>1331.0234781646282</v>
      </c>
      <c r="AH2869">
        <v>706.38575981431063</v>
      </c>
      <c r="AI2869">
        <v>1028.2372277713014</v>
      </c>
      <c r="AJ2869">
        <v>577.06965599258524</v>
      </c>
      <c r="AK2869">
        <v>526.11277420230681</v>
      </c>
      <c r="AL2869">
        <v>690.24381940114858</v>
      </c>
      <c r="AX2869" s="248"/>
      <c r="AY2869" s="252"/>
    </row>
    <row r="2870" spans="30:51" x14ac:dyDescent="0.25">
      <c r="AD2870">
        <v>2856</v>
      </c>
      <c r="AE2870">
        <v>1351.2356551774465</v>
      </c>
      <c r="AF2870">
        <v>1190.2393227018904</v>
      </c>
      <c r="AG2870">
        <v>1026.8143956961517</v>
      </c>
      <c r="AH2870">
        <v>856.42777103436606</v>
      </c>
      <c r="AI2870">
        <v>797.39604883227616</v>
      </c>
      <c r="AJ2870">
        <v>537.28264274262278</v>
      </c>
      <c r="AK2870">
        <v>252.51478519191198</v>
      </c>
      <c r="AL2870">
        <v>582.9009346246504</v>
      </c>
      <c r="AX2870" s="248"/>
      <c r="AY2870" s="252"/>
    </row>
    <row r="2871" spans="30:51" x14ac:dyDescent="0.25">
      <c r="AD2871">
        <v>2857</v>
      </c>
      <c r="AE2871">
        <v>1374.4647450519146</v>
      </c>
      <c r="AF2871">
        <v>1661.0741376808128</v>
      </c>
      <c r="AG2871">
        <v>1135.8788666335822</v>
      </c>
      <c r="AH2871">
        <v>701.62593799525678</v>
      </c>
      <c r="AI2871">
        <v>584.80622397630145</v>
      </c>
      <c r="AJ2871">
        <v>377.49991250609855</v>
      </c>
      <c r="AK2871">
        <v>558.83145799368106</v>
      </c>
      <c r="AL2871">
        <v>726.63935862239498</v>
      </c>
      <c r="AX2871" s="248"/>
      <c r="AY2871" s="252"/>
    </row>
    <row r="2872" spans="30:51" x14ac:dyDescent="0.25">
      <c r="AD2872">
        <v>2858</v>
      </c>
      <c r="AE2872">
        <v>1706.2999613944939</v>
      </c>
      <c r="AF2872">
        <v>1278.3855071060671</v>
      </c>
      <c r="AG2872">
        <v>962.49296418242614</v>
      </c>
      <c r="AH2872">
        <v>800.33010837816971</v>
      </c>
      <c r="AI2872">
        <v>476.29906251038074</v>
      </c>
      <c r="AJ2872">
        <v>839.33205759437647</v>
      </c>
      <c r="AK2872">
        <v>830.00479875484075</v>
      </c>
      <c r="AL2872">
        <v>449.54186973431638</v>
      </c>
      <c r="AX2872" s="248"/>
      <c r="AY2872" s="252"/>
    </row>
    <row r="2873" spans="30:51" x14ac:dyDescent="0.25">
      <c r="AD2873">
        <v>2859</v>
      </c>
      <c r="AE2873">
        <v>1358.7152164804147</v>
      </c>
      <c r="AF2873">
        <v>1899.094462666942</v>
      </c>
      <c r="AG2873">
        <v>1272.5941903440896</v>
      </c>
      <c r="AH2873">
        <v>771.76150902385098</v>
      </c>
      <c r="AI2873">
        <v>603.42215883623942</v>
      </c>
      <c r="AJ2873">
        <v>421.39777270914033</v>
      </c>
      <c r="AK2873">
        <v>539.83039138311949</v>
      </c>
      <c r="AL2873">
        <v>343.56407909606224</v>
      </c>
      <c r="AX2873" s="248"/>
      <c r="AY2873" s="252"/>
    </row>
    <row r="2874" spans="30:51" x14ac:dyDescent="0.25">
      <c r="AD2874">
        <v>2860</v>
      </c>
      <c r="AE2874">
        <v>1865.3414135856524</v>
      </c>
      <c r="AF2874">
        <v>1057.4786622374581</v>
      </c>
      <c r="AG2874">
        <v>888.71153146809411</v>
      </c>
      <c r="AH2874">
        <v>551.11650753242577</v>
      </c>
      <c r="AI2874">
        <v>312.05948809590495</v>
      </c>
      <c r="AJ2874">
        <v>464.67008643641446</v>
      </c>
      <c r="AK2874">
        <v>526.57459372482322</v>
      </c>
      <c r="AL2874">
        <v>901.6200852685314</v>
      </c>
      <c r="AX2874" s="248"/>
      <c r="AY2874" s="252"/>
    </row>
    <row r="2875" spans="30:51" x14ac:dyDescent="0.25">
      <c r="AD2875">
        <v>2861</v>
      </c>
      <c r="AE2875">
        <v>1907.6263303613277</v>
      </c>
      <c r="AF2875">
        <v>2512.3958662685609</v>
      </c>
      <c r="AG2875">
        <v>1152.1431970689569</v>
      </c>
      <c r="AH2875">
        <v>785.48874224822816</v>
      </c>
      <c r="AI2875">
        <v>568.46715148258875</v>
      </c>
      <c r="AJ2875">
        <v>632.40982163321428</v>
      </c>
      <c r="AK2875">
        <v>649.99460156670762</v>
      </c>
      <c r="AL2875">
        <v>380.50692713867909</v>
      </c>
      <c r="AX2875" s="248"/>
      <c r="AY2875" s="252"/>
    </row>
    <row r="2876" spans="30:51" x14ac:dyDescent="0.25">
      <c r="AD2876">
        <v>2862</v>
      </c>
      <c r="AE2876">
        <v>1234.7738672694204</v>
      </c>
      <c r="AF2876">
        <v>1848.6643811619083</v>
      </c>
      <c r="AG2876">
        <v>762.67967536480535</v>
      </c>
      <c r="AH2876">
        <v>609.61811894183404</v>
      </c>
      <c r="AI2876">
        <v>756.91308009558566</v>
      </c>
      <c r="AJ2876">
        <v>813.0491532096637</v>
      </c>
      <c r="AK2876">
        <v>729.0212731117233</v>
      </c>
      <c r="AL2876">
        <v>569.31709987258023</v>
      </c>
      <c r="AX2876" s="248"/>
      <c r="AY2876" s="252"/>
    </row>
    <row r="2877" spans="30:51" x14ac:dyDescent="0.25">
      <c r="AD2877">
        <v>2863</v>
      </c>
      <c r="AE2877">
        <v>1081.1878853273352</v>
      </c>
      <c r="AF2877">
        <v>1563.8914779004874</v>
      </c>
      <c r="AG2877">
        <v>855.8522963817278</v>
      </c>
      <c r="AH2877">
        <v>1065.1754975736369</v>
      </c>
      <c r="AI2877">
        <v>376.72306889920196</v>
      </c>
      <c r="AJ2877">
        <v>1007.6257552469631</v>
      </c>
      <c r="AK2877">
        <v>950.55220976229748</v>
      </c>
      <c r="AL2877">
        <v>346.96659197109648</v>
      </c>
      <c r="AX2877" s="248"/>
      <c r="AY2877" s="252"/>
    </row>
    <row r="2878" spans="30:51" x14ac:dyDescent="0.25">
      <c r="AD2878">
        <v>2864</v>
      </c>
      <c r="AE2878">
        <v>1750.0986264274829</v>
      </c>
      <c r="AF2878">
        <v>2025.3898626070129</v>
      </c>
      <c r="AG2878">
        <v>1294.5563836216927</v>
      </c>
      <c r="AH2878">
        <v>661.84511407491107</v>
      </c>
      <c r="AI2878">
        <v>772.11331519794078</v>
      </c>
      <c r="AJ2878">
        <v>976.24866067384107</v>
      </c>
      <c r="AK2878">
        <v>343.59644759507626</v>
      </c>
      <c r="AL2878">
        <v>572.25825035843127</v>
      </c>
      <c r="AX2878" s="248"/>
      <c r="AY2878" s="252"/>
    </row>
    <row r="2879" spans="30:51" x14ac:dyDescent="0.25">
      <c r="AD2879">
        <v>2865</v>
      </c>
      <c r="AE2879">
        <v>1338.8010657344175</v>
      </c>
      <c r="AF2879">
        <v>1553.8246043498634</v>
      </c>
      <c r="AG2879">
        <v>1024.4274391243503</v>
      </c>
      <c r="AH2879">
        <v>776.00453826917442</v>
      </c>
      <c r="AI2879">
        <v>880.63116457335104</v>
      </c>
      <c r="AJ2879">
        <v>445.54211642577036</v>
      </c>
      <c r="AK2879">
        <v>879.11468306298138</v>
      </c>
      <c r="AL2879">
        <v>516.1326941808245</v>
      </c>
      <c r="AX2879" s="248"/>
      <c r="AY2879" s="252"/>
    </row>
    <row r="2880" spans="30:51" x14ac:dyDescent="0.25">
      <c r="AD2880">
        <v>2866</v>
      </c>
      <c r="AE2880">
        <v>1752.3438191063688</v>
      </c>
      <c r="AF2880">
        <v>1891.2545169130399</v>
      </c>
      <c r="AG2880">
        <v>1157.8375261456258</v>
      </c>
      <c r="AH2880">
        <v>719.64031268960309</v>
      </c>
      <c r="AI2880">
        <v>319.32226922427782</v>
      </c>
      <c r="AJ2880">
        <v>747.12164223791615</v>
      </c>
      <c r="AK2880">
        <v>592.91597158912987</v>
      </c>
      <c r="AL2880">
        <v>605.38924106243564</v>
      </c>
      <c r="AX2880" s="248"/>
      <c r="AY2880" s="252"/>
    </row>
    <row r="2881" spans="30:51" x14ac:dyDescent="0.25">
      <c r="AD2881">
        <v>2867</v>
      </c>
      <c r="AE2881">
        <v>1524.2284417553833</v>
      </c>
      <c r="AF2881">
        <v>1399.350271610494</v>
      </c>
      <c r="AG2881">
        <v>954.07155001965089</v>
      </c>
      <c r="AH2881">
        <v>823.25084147900657</v>
      </c>
      <c r="AI2881">
        <v>343.98567418039727</v>
      </c>
      <c r="AJ2881">
        <v>434.73872390883622</v>
      </c>
      <c r="AK2881">
        <v>741.02628057085326</v>
      </c>
      <c r="AL2881">
        <v>700.72964667167537</v>
      </c>
      <c r="AX2881" s="248"/>
      <c r="AY2881" s="252"/>
    </row>
    <row r="2882" spans="30:51" x14ac:dyDescent="0.25">
      <c r="AD2882">
        <v>2868</v>
      </c>
      <c r="AE2882">
        <v>1384.0743443712179</v>
      </c>
      <c r="AF2882">
        <v>1769.0167529354833</v>
      </c>
      <c r="AG2882">
        <v>1073.3821226189148</v>
      </c>
      <c r="AH2882">
        <v>806.06387515284632</v>
      </c>
      <c r="AI2882">
        <v>675.85306402711035</v>
      </c>
      <c r="AJ2882">
        <v>541.41071702530689</v>
      </c>
      <c r="AK2882">
        <v>507.72015008094564</v>
      </c>
      <c r="AL2882">
        <v>355.75039994004902</v>
      </c>
      <c r="AX2882" s="248"/>
      <c r="AY2882" s="252"/>
    </row>
    <row r="2883" spans="30:51" x14ac:dyDescent="0.25">
      <c r="AD2883">
        <v>2869</v>
      </c>
      <c r="AE2883">
        <v>1841.5405710501477</v>
      </c>
      <c r="AF2883">
        <v>1222.1501683035176</v>
      </c>
      <c r="AG2883">
        <v>1383.9705957690787</v>
      </c>
      <c r="AH2883">
        <v>953.92891773724182</v>
      </c>
      <c r="AI2883">
        <v>568.72973831760532</v>
      </c>
      <c r="AJ2883">
        <v>605.27509483542485</v>
      </c>
      <c r="AK2883">
        <v>915.22807521010282</v>
      </c>
      <c r="AL2883">
        <v>502.91075893474863</v>
      </c>
      <c r="AX2883" s="248"/>
      <c r="AY2883" s="252"/>
    </row>
    <row r="2884" spans="30:51" x14ac:dyDescent="0.25">
      <c r="AD2884">
        <v>2870</v>
      </c>
      <c r="AE2884">
        <v>1291.5662477742412</v>
      </c>
      <c r="AF2884">
        <v>1229.7605898227957</v>
      </c>
      <c r="AG2884">
        <v>1154.4785750769374</v>
      </c>
      <c r="AH2884">
        <v>733.30621922926343</v>
      </c>
      <c r="AI2884">
        <v>543.91923358657505</v>
      </c>
      <c r="AJ2884">
        <v>725.46380468899645</v>
      </c>
      <c r="AK2884">
        <v>1182.9547056344213</v>
      </c>
      <c r="AL2884">
        <v>616.94590194237844</v>
      </c>
      <c r="AX2884" s="248"/>
      <c r="AY2884" s="252"/>
    </row>
    <row r="2885" spans="30:51" x14ac:dyDescent="0.25">
      <c r="AD2885">
        <v>2871</v>
      </c>
      <c r="AE2885">
        <v>1754.7676235192221</v>
      </c>
      <c r="AF2885">
        <v>1608.0983174327812</v>
      </c>
      <c r="AG2885">
        <v>1063.35545065317</v>
      </c>
      <c r="AH2885">
        <v>496.35796207887302</v>
      </c>
      <c r="AI2885">
        <v>777.47101470736607</v>
      </c>
      <c r="AJ2885">
        <v>686.59839412938891</v>
      </c>
      <c r="AK2885">
        <v>282.85007436266591</v>
      </c>
      <c r="AL2885">
        <v>1191.2624247520516</v>
      </c>
      <c r="AX2885" s="248"/>
      <c r="AY2885" s="252"/>
    </row>
    <row r="2886" spans="30:51" x14ac:dyDescent="0.25">
      <c r="AD2886">
        <v>2872</v>
      </c>
      <c r="AE2886">
        <v>1707.6419154406278</v>
      </c>
      <c r="AF2886">
        <v>1762.0427201205748</v>
      </c>
      <c r="AG2886">
        <v>903.97983304815943</v>
      </c>
      <c r="AH2886">
        <v>677.28237836346943</v>
      </c>
      <c r="AI2886">
        <v>782.49504353632415</v>
      </c>
      <c r="AJ2886">
        <v>681.75552767249292</v>
      </c>
      <c r="AK2886">
        <v>840.31651757938675</v>
      </c>
      <c r="AL2886">
        <v>619.79919111884351</v>
      </c>
      <c r="AX2886" s="248"/>
      <c r="AY2886" s="252"/>
    </row>
    <row r="2887" spans="30:51" x14ac:dyDescent="0.25">
      <c r="AD2887">
        <v>2873</v>
      </c>
      <c r="AE2887">
        <v>1611.9446728421649</v>
      </c>
      <c r="AF2887">
        <v>1538.7294735774672</v>
      </c>
      <c r="AG2887">
        <v>700.19925178366509</v>
      </c>
      <c r="AH2887">
        <v>485.13515508730819</v>
      </c>
      <c r="AI2887">
        <v>506.09477043105676</v>
      </c>
      <c r="AJ2887">
        <v>608.15039520729397</v>
      </c>
      <c r="AK2887">
        <v>714.50529443008668</v>
      </c>
      <c r="AL2887">
        <v>1092.5013435686055</v>
      </c>
      <c r="AX2887" s="248"/>
      <c r="AY2887" s="252"/>
    </row>
    <row r="2888" spans="30:51" x14ac:dyDescent="0.25">
      <c r="AD2888">
        <v>2874</v>
      </c>
      <c r="AE2888">
        <v>1850.1051551778919</v>
      </c>
      <c r="AF2888">
        <v>1793.1068306525058</v>
      </c>
      <c r="AG2888">
        <v>1358.3684986015746</v>
      </c>
      <c r="AH2888">
        <v>1254.1542718723711</v>
      </c>
      <c r="AI2888">
        <v>946.19162956674074</v>
      </c>
      <c r="AJ2888">
        <v>610.13270313705755</v>
      </c>
      <c r="AK2888">
        <v>1013.8903283600976</v>
      </c>
      <c r="AL2888">
        <v>605.59892051098154</v>
      </c>
      <c r="AX2888" s="248"/>
      <c r="AY2888" s="252"/>
    </row>
    <row r="2889" spans="30:51" x14ac:dyDescent="0.25">
      <c r="AD2889">
        <v>2875</v>
      </c>
      <c r="AE2889">
        <v>1392.8502272488131</v>
      </c>
      <c r="AF2889">
        <v>1351.8475557914744</v>
      </c>
      <c r="AG2889">
        <v>940.13791000789843</v>
      </c>
      <c r="AH2889">
        <v>775.69411116477045</v>
      </c>
      <c r="AI2889">
        <v>607.64365621368302</v>
      </c>
      <c r="AJ2889">
        <v>701.78128493500958</v>
      </c>
      <c r="AK2889">
        <v>570.22864652332601</v>
      </c>
      <c r="AL2889">
        <v>448.99353712678186</v>
      </c>
      <c r="AX2889" s="248"/>
      <c r="AY2889" s="252"/>
    </row>
    <row r="2890" spans="30:51" x14ac:dyDescent="0.25">
      <c r="AD2890">
        <v>2876</v>
      </c>
      <c r="AE2890">
        <v>1803.3722253332851</v>
      </c>
      <c r="AF2890">
        <v>1170.0473520632747</v>
      </c>
      <c r="AG2890">
        <v>1331.1248274825407</v>
      </c>
      <c r="AH2890">
        <v>523.58615322254661</v>
      </c>
      <c r="AI2890">
        <v>704.95207474230358</v>
      </c>
      <c r="AJ2890">
        <v>424.57813550787159</v>
      </c>
      <c r="AK2890">
        <v>479.42570168923811</v>
      </c>
      <c r="AL2890">
        <v>683.48401204732806</v>
      </c>
      <c r="AX2890" s="248"/>
      <c r="AY2890" s="252"/>
    </row>
    <row r="2891" spans="30:51" x14ac:dyDescent="0.25">
      <c r="AD2891">
        <v>2877</v>
      </c>
      <c r="AE2891">
        <v>1764.1928659570826</v>
      </c>
      <c r="AF2891">
        <v>1454.2254750449638</v>
      </c>
      <c r="AG2891">
        <v>1169.9265146602897</v>
      </c>
      <c r="AH2891">
        <v>615.54814370574695</v>
      </c>
      <c r="AI2891">
        <v>640.49697893992959</v>
      </c>
      <c r="AJ2891">
        <v>608.28660925596068</v>
      </c>
      <c r="AK2891">
        <v>835.70628204566344</v>
      </c>
      <c r="AL2891">
        <v>489.30207328644263</v>
      </c>
      <c r="AX2891" s="248"/>
      <c r="AY2891" s="252"/>
    </row>
    <row r="2892" spans="30:51" x14ac:dyDescent="0.25">
      <c r="AD2892">
        <v>2878</v>
      </c>
      <c r="AE2892">
        <v>1520.8673968215173</v>
      </c>
      <c r="AF2892">
        <v>1487.2787615164282</v>
      </c>
      <c r="AG2892">
        <v>1094.0827733276294</v>
      </c>
      <c r="AH2892">
        <v>706.61989064255749</v>
      </c>
      <c r="AI2892">
        <v>493.6390477417383</v>
      </c>
      <c r="AJ2892">
        <v>726.65014604272926</v>
      </c>
      <c r="AK2892">
        <v>722.50179819746666</v>
      </c>
      <c r="AL2892">
        <v>1105.3277784549462</v>
      </c>
      <c r="AX2892" s="248"/>
      <c r="AY2892" s="252"/>
    </row>
    <row r="2893" spans="30:51" x14ac:dyDescent="0.25">
      <c r="AD2893">
        <v>2879</v>
      </c>
      <c r="AE2893">
        <v>1732.4317807680052</v>
      </c>
      <c r="AF2893">
        <v>1662.7307823421229</v>
      </c>
      <c r="AG2893">
        <v>1727.7130265744652</v>
      </c>
      <c r="AH2893">
        <v>1248.8496810058416</v>
      </c>
      <c r="AI2893">
        <v>367.95852279986661</v>
      </c>
      <c r="AJ2893">
        <v>486.51327270406421</v>
      </c>
      <c r="AK2893">
        <v>626.62336843412743</v>
      </c>
      <c r="AL2893">
        <v>803.27710363604933</v>
      </c>
      <c r="AX2893" s="248"/>
      <c r="AY2893" s="252"/>
    </row>
    <row r="2894" spans="30:51" x14ac:dyDescent="0.25">
      <c r="AD2894">
        <v>2880</v>
      </c>
      <c r="AE2894">
        <v>1521.6811381739856</v>
      </c>
      <c r="AF2894">
        <v>1780.0155807539772</v>
      </c>
      <c r="AG2894">
        <v>1586.573700992557</v>
      </c>
      <c r="AH2894">
        <v>754.66690481872934</v>
      </c>
      <c r="AI2894">
        <v>644.76516563799419</v>
      </c>
      <c r="AJ2894">
        <v>724.96221002768016</v>
      </c>
      <c r="AK2894">
        <v>686.64723821186067</v>
      </c>
      <c r="AL2894">
        <v>762.51285726578146</v>
      </c>
      <c r="AX2894" s="248"/>
      <c r="AY2894" s="252"/>
    </row>
    <row r="2895" spans="30:51" x14ac:dyDescent="0.25">
      <c r="AD2895">
        <v>2881</v>
      </c>
      <c r="AE2895">
        <v>2119.8730955328297</v>
      </c>
      <c r="AF2895">
        <v>1650.4833288941159</v>
      </c>
      <c r="AG2895">
        <v>1102.5093945796627</v>
      </c>
      <c r="AH2895">
        <v>971.35630350288443</v>
      </c>
      <c r="AI2895">
        <v>671.30571213655958</v>
      </c>
      <c r="AJ2895">
        <v>725.51752411685914</v>
      </c>
      <c r="AK2895">
        <v>866.21479380868504</v>
      </c>
      <c r="AL2895">
        <v>455.91646842199486</v>
      </c>
      <c r="AX2895" s="248"/>
      <c r="AY2895" s="252"/>
    </row>
    <row r="2896" spans="30:51" x14ac:dyDescent="0.25">
      <c r="AD2896">
        <v>2882</v>
      </c>
      <c r="AE2896">
        <v>2322.5617794775339</v>
      </c>
      <c r="AF2896">
        <v>1581.6524739501247</v>
      </c>
      <c r="AG2896">
        <v>827.33267700982367</v>
      </c>
      <c r="AH2896">
        <v>791.32444985576865</v>
      </c>
      <c r="AI2896">
        <v>960.02385575834478</v>
      </c>
      <c r="AJ2896">
        <v>633.86395678937231</v>
      </c>
      <c r="AK2896">
        <v>482.42761785622736</v>
      </c>
      <c r="AL2896">
        <v>589.05980520001344</v>
      </c>
      <c r="AX2896" s="248"/>
      <c r="AY2896" s="252"/>
    </row>
    <row r="2897" spans="30:51" x14ac:dyDescent="0.25">
      <c r="AD2897">
        <v>2883</v>
      </c>
      <c r="AE2897">
        <v>1964.1297802789179</v>
      </c>
      <c r="AF2897">
        <v>1541.4511100400891</v>
      </c>
      <c r="AG2897">
        <v>984.98573173110458</v>
      </c>
      <c r="AH2897">
        <v>995.39277286129322</v>
      </c>
      <c r="AI2897">
        <v>751.20495585751087</v>
      </c>
      <c r="AJ2897">
        <v>505.65467314462239</v>
      </c>
      <c r="AK2897">
        <v>709.05701676433364</v>
      </c>
      <c r="AL2897">
        <v>480.92985642020238</v>
      </c>
      <c r="AX2897" s="248"/>
      <c r="AY2897" s="252"/>
    </row>
    <row r="2898" spans="30:51" x14ac:dyDescent="0.25">
      <c r="AD2898">
        <v>2884</v>
      </c>
      <c r="AE2898">
        <v>1815.929911390913</v>
      </c>
      <c r="AF2898">
        <v>2020.9780316094266</v>
      </c>
      <c r="AG2898">
        <v>807.9165859854761</v>
      </c>
      <c r="AH2898">
        <v>827.66316969220475</v>
      </c>
      <c r="AI2898">
        <v>788.81005315637424</v>
      </c>
      <c r="AJ2898">
        <v>537.96261881032569</v>
      </c>
      <c r="AK2898">
        <v>491.76981188403477</v>
      </c>
      <c r="AL2898">
        <v>653.37231556898087</v>
      </c>
      <c r="AX2898" s="248"/>
      <c r="AY2898" s="252"/>
    </row>
    <row r="2899" spans="30:51" x14ac:dyDescent="0.25">
      <c r="AD2899">
        <v>2885</v>
      </c>
      <c r="AE2899">
        <v>1204.5566332430687</v>
      </c>
      <c r="AF2899">
        <v>1825.0554957768013</v>
      </c>
      <c r="AG2899">
        <v>929.89691103139933</v>
      </c>
      <c r="AH2899">
        <v>956.98242826006947</v>
      </c>
      <c r="AI2899">
        <v>562.56995298845118</v>
      </c>
      <c r="AJ2899">
        <v>956.57355071126881</v>
      </c>
      <c r="AK2899">
        <v>731.74793688112095</v>
      </c>
      <c r="AL2899">
        <v>541.24094838389522</v>
      </c>
      <c r="AX2899" s="248"/>
      <c r="AY2899" s="252"/>
    </row>
    <row r="2900" spans="30:51" x14ac:dyDescent="0.25">
      <c r="AD2900">
        <v>2886</v>
      </c>
      <c r="AE2900">
        <v>1969.7265788959098</v>
      </c>
      <c r="AF2900">
        <v>1243.841127762825</v>
      </c>
      <c r="AG2900">
        <v>972.84879970501856</v>
      </c>
      <c r="AH2900">
        <v>548.55798041429409</v>
      </c>
      <c r="AI2900">
        <v>980.06111624537027</v>
      </c>
      <c r="AJ2900">
        <v>518.43304692878701</v>
      </c>
      <c r="AK2900">
        <v>682.23098839161662</v>
      </c>
      <c r="AL2900">
        <v>675.73783383387422</v>
      </c>
      <c r="AX2900" s="248"/>
      <c r="AY2900" s="252"/>
    </row>
    <row r="2901" spans="30:51" x14ac:dyDescent="0.25">
      <c r="AD2901">
        <v>2887</v>
      </c>
      <c r="AE2901">
        <v>1448.3733260381996</v>
      </c>
      <c r="AF2901">
        <v>1931.3939656388586</v>
      </c>
      <c r="AG2901">
        <v>1068.9748215572358</v>
      </c>
      <c r="AH2901">
        <v>1008.8443310995849</v>
      </c>
      <c r="AI2901">
        <v>383.98280517162146</v>
      </c>
      <c r="AJ2901">
        <v>571.65652074929403</v>
      </c>
      <c r="AK2901">
        <v>523.64436721695756</v>
      </c>
      <c r="AL2901">
        <v>678.63394839198838</v>
      </c>
      <c r="AX2901" s="248"/>
      <c r="AY2901" s="252"/>
    </row>
    <row r="2902" spans="30:51" x14ac:dyDescent="0.25">
      <c r="AD2902">
        <v>2888</v>
      </c>
      <c r="AE2902">
        <v>1744.238200757276</v>
      </c>
      <c r="AF2902">
        <v>1882.6388115354557</v>
      </c>
      <c r="AG2902">
        <v>1007.2760177812752</v>
      </c>
      <c r="AH2902">
        <v>824.80196638943085</v>
      </c>
      <c r="AI2902">
        <v>825.27360542090184</v>
      </c>
      <c r="AJ2902">
        <v>532.88066395879696</v>
      </c>
      <c r="AK2902">
        <v>593.85048444345034</v>
      </c>
      <c r="AL2902">
        <v>452.75113631457901</v>
      </c>
      <c r="AX2902" s="248"/>
      <c r="AY2902" s="252"/>
    </row>
    <row r="2903" spans="30:51" x14ac:dyDescent="0.25">
      <c r="AD2903">
        <v>2889</v>
      </c>
      <c r="AE2903">
        <v>1349.1356715556321</v>
      </c>
      <c r="AF2903">
        <v>1561.8061571541007</v>
      </c>
      <c r="AG2903">
        <v>982.30288202325141</v>
      </c>
      <c r="AH2903">
        <v>595.1154596986064</v>
      </c>
      <c r="AI2903">
        <v>432.4464987572818</v>
      </c>
      <c r="AJ2903">
        <v>452.96633251408269</v>
      </c>
      <c r="AK2903">
        <v>1127.7783616517327</v>
      </c>
      <c r="AL2903">
        <v>734.18576178051148</v>
      </c>
      <c r="AX2903" s="248"/>
      <c r="AY2903" s="252"/>
    </row>
    <row r="2904" spans="30:51" x14ac:dyDescent="0.25">
      <c r="AD2904">
        <v>2890</v>
      </c>
      <c r="AE2904">
        <v>1936.4467595815795</v>
      </c>
      <c r="AF2904">
        <v>1464.3177668360988</v>
      </c>
      <c r="AG2904">
        <v>950.99049971209024</v>
      </c>
      <c r="AH2904">
        <v>537.28979944198636</v>
      </c>
      <c r="AI2904">
        <v>709.59531440192404</v>
      </c>
      <c r="AJ2904">
        <v>706.86812884822837</v>
      </c>
      <c r="AK2904">
        <v>447.25618237898294</v>
      </c>
      <c r="AL2904">
        <v>379.76903331252845</v>
      </c>
      <c r="AX2904" s="248"/>
      <c r="AY2904" s="252"/>
    </row>
    <row r="2905" spans="30:51" x14ac:dyDescent="0.25">
      <c r="AD2905">
        <v>2891</v>
      </c>
      <c r="AE2905">
        <v>1644.4230619645766</v>
      </c>
      <c r="AF2905">
        <v>1445.4464282003278</v>
      </c>
      <c r="AG2905">
        <v>1658.1451253514326</v>
      </c>
      <c r="AH2905">
        <v>814.66874699630807</v>
      </c>
      <c r="AI2905">
        <v>563.66402751041016</v>
      </c>
      <c r="AJ2905">
        <v>487.47733682426576</v>
      </c>
      <c r="AK2905">
        <v>579.84792271271044</v>
      </c>
      <c r="AL2905">
        <v>527.35763218122258</v>
      </c>
      <c r="AX2905" s="248"/>
      <c r="AY2905" s="252"/>
    </row>
    <row r="2906" spans="30:51" x14ac:dyDescent="0.25">
      <c r="AD2906">
        <v>2892</v>
      </c>
      <c r="AE2906">
        <v>1993.2991225394348</v>
      </c>
      <c r="AF2906">
        <v>1631.554753965595</v>
      </c>
      <c r="AG2906">
        <v>1005.3940119844856</v>
      </c>
      <c r="AH2906">
        <v>762.43051379847873</v>
      </c>
      <c r="AI2906">
        <v>925.52088512237515</v>
      </c>
      <c r="AJ2906">
        <v>552.94315737161833</v>
      </c>
      <c r="AK2906">
        <v>637.90621449396053</v>
      </c>
      <c r="AL2906">
        <v>950.70071730902714</v>
      </c>
      <c r="AX2906" s="248"/>
      <c r="AY2906" s="252"/>
    </row>
    <row r="2907" spans="30:51" x14ac:dyDescent="0.25">
      <c r="AD2907">
        <v>2893</v>
      </c>
      <c r="AE2907">
        <v>1626.5011302320245</v>
      </c>
      <c r="AF2907">
        <v>1296.8691628045699</v>
      </c>
      <c r="AG2907">
        <v>1118.1718546307407</v>
      </c>
      <c r="AH2907">
        <v>827.4547859941149</v>
      </c>
      <c r="AI2907">
        <v>595.71111713061009</v>
      </c>
      <c r="AJ2907">
        <v>835.6917375019168</v>
      </c>
      <c r="AK2907">
        <v>760.17136324602211</v>
      </c>
      <c r="AL2907">
        <v>614.03831867280223</v>
      </c>
      <c r="AX2907" s="248"/>
      <c r="AY2907" s="252"/>
    </row>
    <row r="2908" spans="30:51" x14ac:dyDescent="0.25">
      <c r="AD2908">
        <v>2894</v>
      </c>
      <c r="AE2908">
        <v>1436.3274110410032</v>
      </c>
      <c r="AF2908">
        <v>1716.5803938122319</v>
      </c>
      <c r="AG2908">
        <v>903.61103660354161</v>
      </c>
      <c r="AH2908">
        <v>793.17323683378766</v>
      </c>
      <c r="AI2908">
        <v>608.59082426920372</v>
      </c>
      <c r="AJ2908">
        <v>626.39214789060293</v>
      </c>
      <c r="AK2908">
        <v>318.58086317799717</v>
      </c>
      <c r="AL2908">
        <v>680.02789162782619</v>
      </c>
      <c r="AX2908" s="248"/>
      <c r="AY2908" s="252"/>
    </row>
    <row r="2909" spans="30:51" x14ac:dyDescent="0.25">
      <c r="AD2909">
        <v>2895</v>
      </c>
      <c r="AE2909">
        <v>1496.2136905541215</v>
      </c>
      <c r="AF2909">
        <v>1519.6313539212174</v>
      </c>
      <c r="AG2909">
        <v>1149.1677619652728</v>
      </c>
      <c r="AH2909">
        <v>802.35177989174213</v>
      </c>
      <c r="AI2909">
        <v>847.18261477571775</v>
      </c>
      <c r="AJ2909">
        <v>240.86354055804841</v>
      </c>
      <c r="AK2909">
        <v>657.35127102425838</v>
      </c>
      <c r="AL2909">
        <v>846.91176008164268</v>
      </c>
      <c r="AX2909" s="248"/>
      <c r="AY2909" s="252"/>
    </row>
    <row r="2910" spans="30:51" x14ac:dyDescent="0.25">
      <c r="AD2910">
        <v>2896</v>
      </c>
      <c r="AE2910">
        <v>1681.5970661438</v>
      </c>
      <c r="AF2910">
        <v>1855.7834910170832</v>
      </c>
      <c r="AG2910">
        <v>1110.2841482056069</v>
      </c>
      <c r="AH2910">
        <v>950.17603157464737</v>
      </c>
      <c r="AI2910">
        <v>850.76250232903249</v>
      </c>
      <c r="AJ2910">
        <v>393.43251628027303</v>
      </c>
      <c r="AK2910">
        <v>729.25908320646704</v>
      </c>
      <c r="AL2910">
        <v>772.69278359166367</v>
      </c>
      <c r="AX2910" s="248"/>
      <c r="AY2910" s="252"/>
    </row>
    <row r="2911" spans="30:51" x14ac:dyDescent="0.25">
      <c r="AD2911">
        <v>2897</v>
      </c>
      <c r="AE2911">
        <v>1419.3385638920658</v>
      </c>
      <c r="AF2911">
        <v>1691.8444513230609</v>
      </c>
      <c r="AG2911">
        <v>930.98149122624272</v>
      </c>
      <c r="AH2911">
        <v>908.56714944680516</v>
      </c>
      <c r="AI2911">
        <v>811.18618699659476</v>
      </c>
      <c r="AJ2911">
        <v>849.52451810225284</v>
      </c>
      <c r="AK2911">
        <v>1109.3716490042696</v>
      </c>
      <c r="AL2911">
        <v>397.96984413395421</v>
      </c>
      <c r="AX2911" s="248"/>
      <c r="AY2911" s="252"/>
    </row>
    <row r="2912" spans="30:51" x14ac:dyDescent="0.25">
      <c r="AD2912">
        <v>2898</v>
      </c>
      <c r="AE2912">
        <v>1434.9888932719959</v>
      </c>
      <c r="AF2912">
        <v>1265.9708096661432</v>
      </c>
      <c r="AG2912">
        <v>1096.8952210178008</v>
      </c>
      <c r="AH2912">
        <v>833.11573360976149</v>
      </c>
      <c r="AI2912">
        <v>663.6290501963922</v>
      </c>
      <c r="AJ2912">
        <v>956.65327784388649</v>
      </c>
      <c r="AK2912">
        <v>448.04638610071697</v>
      </c>
      <c r="AL2912">
        <v>665.46613924376913</v>
      </c>
      <c r="AX2912" s="248"/>
      <c r="AY2912" s="252"/>
    </row>
    <row r="2913" spans="30:51" x14ac:dyDescent="0.25">
      <c r="AD2913">
        <v>2899</v>
      </c>
      <c r="AE2913">
        <v>1597.1889342152065</v>
      </c>
      <c r="AF2913">
        <v>2192.8894809356093</v>
      </c>
      <c r="AG2913">
        <v>866.49099119120547</v>
      </c>
      <c r="AH2913">
        <v>821.79257794295631</v>
      </c>
      <c r="AI2913">
        <v>463.66814158491269</v>
      </c>
      <c r="AJ2913">
        <v>730.96530788324571</v>
      </c>
      <c r="AK2913">
        <v>332.51553554805002</v>
      </c>
      <c r="AL2913">
        <v>720.27219676334391</v>
      </c>
      <c r="AX2913" s="248"/>
      <c r="AY2913" s="252"/>
    </row>
    <row r="2914" spans="30:51" x14ac:dyDescent="0.25">
      <c r="AD2914">
        <v>2900</v>
      </c>
      <c r="AE2914">
        <v>1429.7618814290731</v>
      </c>
      <c r="AF2914">
        <v>1688.1849583635842</v>
      </c>
      <c r="AG2914">
        <v>1504.8720410092374</v>
      </c>
      <c r="AH2914">
        <v>807.85217962711056</v>
      </c>
      <c r="AI2914">
        <v>584.11411666169647</v>
      </c>
      <c r="AJ2914">
        <v>959.57329155658056</v>
      </c>
      <c r="AK2914">
        <v>688.5360460021152</v>
      </c>
      <c r="AL2914">
        <v>410.08169987965562</v>
      </c>
      <c r="AX2914" s="248"/>
      <c r="AY2914" s="252"/>
    </row>
    <row r="2915" spans="30:51" x14ac:dyDescent="0.25">
      <c r="AD2915">
        <v>2901</v>
      </c>
      <c r="AE2915">
        <v>1353.4850139091345</v>
      </c>
      <c r="AF2915">
        <v>1834.7526962351831</v>
      </c>
      <c r="AG2915">
        <v>809.22198714415151</v>
      </c>
      <c r="AH2915">
        <v>950.21947729601948</v>
      </c>
      <c r="AI2915">
        <v>541.57085967023067</v>
      </c>
      <c r="AJ2915">
        <v>727.03809435130688</v>
      </c>
      <c r="AK2915">
        <v>505.45295149997548</v>
      </c>
      <c r="AL2915">
        <v>733.33042103415141</v>
      </c>
      <c r="AX2915" s="248"/>
      <c r="AY2915" s="252"/>
    </row>
    <row r="2916" spans="30:51" x14ac:dyDescent="0.25">
      <c r="AD2916">
        <v>2902</v>
      </c>
      <c r="AE2916">
        <v>1549.5917890635001</v>
      </c>
      <c r="AF2916">
        <v>1483.1461928416393</v>
      </c>
      <c r="AG2916">
        <v>1155.0724245468771</v>
      </c>
      <c r="AH2916">
        <v>990.01660285823095</v>
      </c>
      <c r="AI2916">
        <v>467.85670123698253</v>
      </c>
      <c r="AJ2916">
        <v>616.61836008926525</v>
      </c>
      <c r="AK2916">
        <v>630.26109739703406</v>
      </c>
      <c r="AL2916">
        <v>414.43552141187564</v>
      </c>
      <c r="AX2916" s="248"/>
      <c r="AY2916" s="252"/>
    </row>
    <row r="2917" spans="30:51" x14ac:dyDescent="0.25">
      <c r="AD2917">
        <v>2903</v>
      </c>
      <c r="AE2917">
        <v>1798.8395206686459</v>
      </c>
      <c r="AF2917">
        <v>1465.5154455291956</v>
      </c>
      <c r="AG2917">
        <v>818.00754478220404</v>
      </c>
      <c r="AH2917">
        <v>778.16621194946015</v>
      </c>
      <c r="AI2917">
        <v>816.22186638583776</v>
      </c>
      <c r="AJ2917">
        <v>904.93273172334716</v>
      </c>
      <c r="AK2917">
        <v>755.57149585159584</v>
      </c>
      <c r="AL2917">
        <v>452.18601730122418</v>
      </c>
      <c r="AX2917" s="248"/>
      <c r="AY2917" s="252"/>
    </row>
    <row r="2918" spans="30:51" x14ac:dyDescent="0.25">
      <c r="AD2918">
        <v>2904</v>
      </c>
      <c r="AE2918">
        <v>1428.1572356618749</v>
      </c>
      <c r="AF2918">
        <v>1596.1570231076619</v>
      </c>
      <c r="AG2918">
        <v>1030.8197940821649</v>
      </c>
      <c r="AH2918">
        <v>777.64505712733171</v>
      </c>
      <c r="AI2918">
        <v>561.63877559951902</v>
      </c>
      <c r="AJ2918">
        <v>424.35286295518779</v>
      </c>
      <c r="AK2918">
        <v>747.81428383826881</v>
      </c>
      <c r="AL2918">
        <v>777.9921631453451</v>
      </c>
      <c r="AX2918" s="248"/>
      <c r="AY2918" s="252"/>
    </row>
    <row r="2919" spans="30:51" x14ac:dyDescent="0.25">
      <c r="AD2919">
        <v>2905</v>
      </c>
      <c r="AE2919">
        <v>1795.299761838389</v>
      </c>
      <c r="AF2919">
        <v>1646.9835031434316</v>
      </c>
      <c r="AG2919">
        <v>1060.1914810840169</v>
      </c>
      <c r="AH2919">
        <v>645.27970025965135</v>
      </c>
      <c r="AI2919">
        <v>714.28117611572395</v>
      </c>
      <c r="AJ2919">
        <v>593.94388276013308</v>
      </c>
      <c r="AK2919">
        <v>854.40374287184841</v>
      </c>
      <c r="AL2919">
        <v>854.44882572425422</v>
      </c>
      <c r="AX2919" s="248"/>
      <c r="AY2919" s="252"/>
    </row>
    <row r="2920" spans="30:51" x14ac:dyDescent="0.25">
      <c r="AD2920">
        <v>2906</v>
      </c>
      <c r="AE2920">
        <v>1434.2362555104212</v>
      </c>
      <c r="AF2920">
        <v>1197.6325214271892</v>
      </c>
      <c r="AG2920">
        <v>1180.8189497586104</v>
      </c>
      <c r="AH2920">
        <v>470.78220359846813</v>
      </c>
      <c r="AI2920">
        <v>690.88723901853211</v>
      </c>
      <c r="AJ2920">
        <v>474.6613361897181</v>
      </c>
      <c r="AK2920">
        <v>432.51963925494249</v>
      </c>
      <c r="AL2920">
        <v>502.61093536357725</v>
      </c>
      <c r="AX2920" s="248"/>
      <c r="AY2920" s="252"/>
    </row>
    <row r="2921" spans="30:51" x14ac:dyDescent="0.25">
      <c r="AD2921">
        <v>2907</v>
      </c>
      <c r="AE2921">
        <v>2071.6732879237247</v>
      </c>
      <c r="AF2921">
        <v>1204.7284961873827</v>
      </c>
      <c r="AG2921">
        <v>740.36772439130857</v>
      </c>
      <c r="AH2921">
        <v>748.79720018010221</v>
      </c>
      <c r="AI2921">
        <v>783.37516666422061</v>
      </c>
      <c r="AJ2921">
        <v>462.82987516634216</v>
      </c>
      <c r="AK2921">
        <v>1126.1760234892795</v>
      </c>
      <c r="AL2921">
        <v>866.34513107929592</v>
      </c>
      <c r="AX2921" s="248"/>
      <c r="AY2921" s="252"/>
    </row>
    <row r="2922" spans="30:51" x14ac:dyDescent="0.25">
      <c r="AD2922">
        <v>2908</v>
      </c>
      <c r="AE2922">
        <v>1520.1973865151804</v>
      </c>
      <c r="AF2922">
        <v>1325.6484786889232</v>
      </c>
      <c r="AG2922">
        <v>1256.1880260853377</v>
      </c>
      <c r="AH2922">
        <v>893.72643144837934</v>
      </c>
      <c r="AI2922">
        <v>376.51585921179884</v>
      </c>
      <c r="AJ2922">
        <v>732.2841392225788</v>
      </c>
      <c r="AK2922">
        <v>700.92683773314479</v>
      </c>
      <c r="AL2922">
        <v>516.95955249373719</v>
      </c>
      <c r="AX2922" s="248"/>
      <c r="AY2922" s="252"/>
    </row>
    <row r="2923" spans="30:51" x14ac:dyDescent="0.25">
      <c r="AD2923">
        <v>2909</v>
      </c>
      <c r="AE2923">
        <v>1748.6899994752921</v>
      </c>
      <c r="AF2923">
        <v>1198.0414111890093</v>
      </c>
      <c r="AG2923">
        <v>1220.6717274997411</v>
      </c>
      <c r="AH2923">
        <v>646.21486392652059</v>
      </c>
      <c r="AI2923">
        <v>1153.1516153267678</v>
      </c>
      <c r="AJ2923">
        <v>651.62270682493704</v>
      </c>
      <c r="AK2923">
        <v>1038.418322808225</v>
      </c>
      <c r="AL2923">
        <v>864.48472749929829</v>
      </c>
      <c r="AX2923" s="248"/>
      <c r="AY2923" s="252"/>
    </row>
    <row r="2924" spans="30:51" x14ac:dyDescent="0.25">
      <c r="AD2924">
        <v>2910</v>
      </c>
      <c r="AE2924">
        <v>1905.6027424750621</v>
      </c>
      <c r="AF2924">
        <v>1768.4838950281942</v>
      </c>
      <c r="AG2924">
        <v>1200.0908502912341</v>
      </c>
      <c r="AH2924">
        <v>655.36043161857356</v>
      </c>
      <c r="AI2924">
        <v>807.34889546586464</v>
      </c>
      <c r="AJ2924">
        <v>525.40672234695853</v>
      </c>
      <c r="AK2924">
        <v>767.18252555168283</v>
      </c>
      <c r="AL2924">
        <v>505.68576829465127</v>
      </c>
      <c r="AX2924" s="248"/>
      <c r="AY2924" s="252"/>
    </row>
    <row r="2925" spans="30:51" x14ac:dyDescent="0.25">
      <c r="AD2925">
        <v>2911</v>
      </c>
      <c r="AE2925">
        <v>1727.953614155326</v>
      </c>
      <c r="AF2925">
        <v>1811.515137459138</v>
      </c>
      <c r="AG2925">
        <v>982.71886155206266</v>
      </c>
      <c r="AH2925">
        <v>1087.8230016570672</v>
      </c>
      <c r="AI2925">
        <v>567.00565732962343</v>
      </c>
      <c r="AJ2925">
        <v>835.55550777681958</v>
      </c>
      <c r="AK2925">
        <v>953.06898332338574</v>
      </c>
      <c r="AL2925">
        <v>787.71172785520616</v>
      </c>
      <c r="AX2925" s="248"/>
      <c r="AY2925" s="252"/>
    </row>
    <row r="2926" spans="30:51" x14ac:dyDescent="0.25">
      <c r="AD2926">
        <v>2912</v>
      </c>
      <c r="AE2926">
        <v>1299.9081386916814</v>
      </c>
      <c r="AF2926">
        <v>1695.5983944630952</v>
      </c>
      <c r="AG2926">
        <v>849.17436935136948</v>
      </c>
      <c r="AH2926">
        <v>582.28941683097423</v>
      </c>
      <c r="AI2926">
        <v>974.34615188755458</v>
      </c>
      <c r="AJ2926">
        <v>580.49754124109882</v>
      </c>
      <c r="AK2926">
        <v>666.59939601316762</v>
      </c>
      <c r="AL2926">
        <v>547.14170452059716</v>
      </c>
      <c r="AX2926" s="248"/>
      <c r="AY2926" s="252"/>
    </row>
    <row r="2927" spans="30:51" x14ac:dyDescent="0.25">
      <c r="AD2927">
        <v>2913</v>
      </c>
      <c r="AE2927">
        <v>1804.5345579386922</v>
      </c>
      <c r="AF2927">
        <v>1861.6434057219017</v>
      </c>
      <c r="AG2927">
        <v>1235.4941290012091</v>
      </c>
      <c r="AH2927">
        <v>996.25071967800295</v>
      </c>
      <c r="AI2927">
        <v>550.43755692949765</v>
      </c>
      <c r="AJ2927">
        <v>691.91807213888785</v>
      </c>
      <c r="AK2927">
        <v>1202.6931811259151</v>
      </c>
      <c r="AL2927">
        <v>660.13062688241871</v>
      </c>
      <c r="AX2927" s="248"/>
      <c r="AY2927" s="252"/>
    </row>
    <row r="2928" spans="30:51" x14ac:dyDescent="0.25">
      <c r="AD2928">
        <v>2914</v>
      </c>
      <c r="AE2928">
        <v>1611.4770426452642</v>
      </c>
      <c r="AF2928">
        <v>1258.4265892356705</v>
      </c>
      <c r="AG2928">
        <v>1156.7308809799858</v>
      </c>
      <c r="AH2928">
        <v>882.25953984972693</v>
      </c>
      <c r="AI2928">
        <v>956.44442033074097</v>
      </c>
      <c r="AJ2928">
        <v>562.65781673947845</v>
      </c>
      <c r="AK2928">
        <v>678.79209555980424</v>
      </c>
      <c r="AL2928">
        <v>998.87998581949978</v>
      </c>
      <c r="AX2928" s="248"/>
      <c r="AY2928" s="252"/>
    </row>
    <row r="2929" spans="30:51" x14ac:dyDescent="0.25">
      <c r="AD2929">
        <v>2915</v>
      </c>
      <c r="AE2929">
        <v>1581.20975896461</v>
      </c>
      <c r="AF2929">
        <v>1502.7460753822047</v>
      </c>
      <c r="AG2929">
        <v>770.68806324997604</v>
      </c>
      <c r="AH2929">
        <v>609.76173254187017</v>
      </c>
      <c r="AI2929">
        <v>638.8275499590261</v>
      </c>
      <c r="AJ2929">
        <v>795.99849378489785</v>
      </c>
      <c r="AK2929">
        <v>684.25485543579521</v>
      </c>
      <c r="AL2929">
        <v>616.81360657331379</v>
      </c>
      <c r="AX2929" s="248"/>
      <c r="AY2929" s="252"/>
    </row>
    <row r="2930" spans="30:51" x14ac:dyDescent="0.25">
      <c r="AD2930">
        <v>2916</v>
      </c>
      <c r="AE2930">
        <v>1338.9145585471283</v>
      </c>
      <c r="AF2930">
        <v>1352.7371394895099</v>
      </c>
      <c r="AG2930">
        <v>815.52350698442365</v>
      </c>
      <c r="AH2930">
        <v>891.85434276291244</v>
      </c>
      <c r="AI2930">
        <v>569.19047837436779</v>
      </c>
      <c r="AJ2930">
        <v>432.88641689637063</v>
      </c>
      <c r="AK2930">
        <v>994.90011054243621</v>
      </c>
      <c r="AL2930">
        <v>781.01233054171735</v>
      </c>
      <c r="AX2930" s="248"/>
      <c r="AY2930" s="252"/>
    </row>
    <row r="2931" spans="30:51" x14ac:dyDescent="0.25">
      <c r="AD2931">
        <v>2917</v>
      </c>
      <c r="AE2931">
        <v>1845.1560653695894</v>
      </c>
      <c r="AF2931">
        <v>1709.2488415631378</v>
      </c>
      <c r="AG2931">
        <v>1394.1620535270436</v>
      </c>
      <c r="AH2931">
        <v>1140.9677725668932</v>
      </c>
      <c r="AI2931">
        <v>626.40175146074694</v>
      </c>
      <c r="AJ2931">
        <v>574.43837553178003</v>
      </c>
      <c r="AK2931">
        <v>454.67007491862859</v>
      </c>
      <c r="AL2931">
        <v>677.16307985162848</v>
      </c>
      <c r="AX2931" s="248"/>
      <c r="AY2931" s="252"/>
    </row>
    <row r="2932" spans="30:51" x14ac:dyDescent="0.25">
      <c r="AD2932">
        <v>2918</v>
      </c>
      <c r="AE2932">
        <v>1596.9603740839621</v>
      </c>
      <c r="AF2932">
        <v>1452.4712912672758</v>
      </c>
      <c r="AG2932">
        <v>1004.4778288086686</v>
      </c>
      <c r="AH2932">
        <v>1151.2663212384946</v>
      </c>
      <c r="AI2932">
        <v>541.86871032215493</v>
      </c>
      <c r="AJ2932">
        <v>849.22552175236922</v>
      </c>
      <c r="AK2932">
        <v>717.42027508574051</v>
      </c>
      <c r="AL2932">
        <v>492.13870908787749</v>
      </c>
      <c r="AX2932" s="248"/>
      <c r="AY2932" s="252"/>
    </row>
    <row r="2933" spans="30:51" x14ac:dyDescent="0.25">
      <c r="AD2933">
        <v>2919</v>
      </c>
      <c r="AE2933">
        <v>1626.6087861282476</v>
      </c>
      <c r="AF2933">
        <v>1971.5336503586125</v>
      </c>
      <c r="AG2933">
        <v>838.15367563453344</v>
      </c>
      <c r="AH2933">
        <v>625.49850093578539</v>
      </c>
      <c r="AI2933">
        <v>404.01358696172474</v>
      </c>
      <c r="AJ2933">
        <v>581.97757485224963</v>
      </c>
      <c r="AK2933">
        <v>669.69054886735978</v>
      </c>
      <c r="AL2933">
        <v>461.64834187988316</v>
      </c>
      <c r="AX2933" s="248"/>
      <c r="AY2933" s="252"/>
    </row>
    <row r="2934" spans="30:51" x14ac:dyDescent="0.25">
      <c r="AD2934">
        <v>2920</v>
      </c>
      <c r="AE2934">
        <v>1996.4744459105368</v>
      </c>
      <c r="AF2934">
        <v>1903.1077476370742</v>
      </c>
      <c r="AG2934">
        <v>849.59446745349931</v>
      </c>
      <c r="AH2934">
        <v>698.55520008112626</v>
      </c>
      <c r="AI2934">
        <v>755.34497407045001</v>
      </c>
      <c r="AJ2934">
        <v>494.0777959045389</v>
      </c>
      <c r="AK2934">
        <v>270.67175091533056</v>
      </c>
      <c r="AL2934">
        <v>909.94749380877897</v>
      </c>
      <c r="AX2934" s="248"/>
      <c r="AY2934" s="252"/>
    </row>
    <row r="2935" spans="30:51" x14ac:dyDescent="0.25">
      <c r="AD2935">
        <v>2921</v>
      </c>
      <c r="AE2935">
        <v>1279.1960215614047</v>
      </c>
      <c r="AF2935">
        <v>1746.8490278254417</v>
      </c>
      <c r="AG2935">
        <v>1169.9094033100625</v>
      </c>
      <c r="AH2935">
        <v>759.75137170918174</v>
      </c>
      <c r="AI2935">
        <v>740.16388364473892</v>
      </c>
      <c r="AJ2935">
        <v>703.83658149979942</v>
      </c>
      <c r="AK2935">
        <v>343.7868507713365</v>
      </c>
      <c r="AL2935">
        <v>1047.435914978543</v>
      </c>
      <c r="AX2935" s="248"/>
      <c r="AY2935" s="252"/>
    </row>
    <row r="2936" spans="30:51" x14ac:dyDescent="0.25">
      <c r="AD2936">
        <v>2922</v>
      </c>
      <c r="AE2936">
        <v>1518.1877019792944</v>
      </c>
      <c r="AF2936">
        <v>1210.0485425140148</v>
      </c>
      <c r="AG2936">
        <v>1090.2887235757403</v>
      </c>
      <c r="AH2936">
        <v>614.90595209293508</v>
      </c>
      <c r="AI2936">
        <v>522.33121573497397</v>
      </c>
      <c r="AJ2936">
        <v>355.76584105950258</v>
      </c>
      <c r="AK2936">
        <v>718.86330025021289</v>
      </c>
      <c r="AL2936">
        <v>674.6152152062964</v>
      </c>
      <c r="AX2936" s="248"/>
      <c r="AY2936" s="252"/>
    </row>
    <row r="2937" spans="30:51" x14ac:dyDescent="0.25">
      <c r="AD2937">
        <v>2923</v>
      </c>
      <c r="AE2937">
        <v>2056.048083657884</v>
      </c>
      <c r="AF2937">
        <v>1841.1403098433202</v>
      </c>
      <c r="AG2937">
        <v>966.25449701574098</v>
      </c>
      <c r="AH2937">
        <v>601.96962977444628</v>
      </c>
      <c r="AI2937">
        <v>492.41397493020622</v>
      </c>
      <c r="AJ2937">
        <v>653.59825902797388</v>
      </c>
      <c r="AK2937">
        <v>778.15912039184354</v>
      </c>
      <c r="AL2937">
        <v>435.94666843312774</v>
      </c>
      <c r="AX2937" s="248"/>
      <c r="AY2937" s="252"/>
    </row>
    <row r="2938" spans="30:51" x14ac:dyDescent="0.25">
      <c r="AD2938">
        <v>2924</v>
      </c>
      <c r="AE2938">
        <v>2391.2903609484242</v>
      </c>
      <c r="AF2938">
        <v>1456.2597162819502</v>
      </c>
      <c r="AG2938">
        <v>857.95403972743429</v>
      </c>
      <c r="AH2938">
        <v>777.05438753005149</v>
      </c>
      <c r="AI2938">
        <v>370.4750228914944</v>
      </c>
      <c r="AJ2938">
        <v>727.34335254555867</v>
      </c>
      <c r="AK2938">
        <v>736.5147927615651</v>
      </c>
      <c r="AL2938">
        <v>550.0272162762069</v>
      </c>
      <c r="AX2938" s="248"/>
      <c r="AY2938" s="252"/>
    </row>
    <row r="2939" spans="30:51" x14ac:dyDescent="0.25">
      <c r="AD2939">
        <v>2925</v>
      </c>
      <c r="AE2939">
        <v>1660.9340424904958</v>
      </c>
      <c r="AF2939">
        <v>1669.0352014148011</v>
      </c>
      <c r="AG2939">
        <v>1044.0150933116627</v>
      </c>
      <c r="AH2939">
        <v>658.39975905719416</v>
      </c>
      <c r="AI2939">
        <v>664.61917147200802</v>
      </c>
      <c r="AJ2939">
        <v>769.3859399935061</v>
      </c>
      <c r="AK2939">
        <v>725.86810811577107</v>
      </c>
      <c r="AL2939">
        <v>923.06154694382383</v>
      </c>
      <c r="AX2939" s="248"/>
      <c r="AY2939" s="252"/>
    </row>
    <row r="2940" spans="30:51" x14ac:dyDescent="0.25">
      <c r="AD2940">
        <v>2926</v>
      </c>
      <c r="AE2940">
        <v>1689.3858927002752</v>
      </c>
      <c r="AF2940">
        <v>2050.7629745994618</v>
      </c>
      <c r="AG2940">
        <v>970.66709920791425</v>
      </c>
      <c r="AH2940">
        <v>949.14538338686191</v>
      </c>
      <c r="AI2940">
        <v>621.24579727427579</v>
      </c>
      <c r="AJ2940">
        <v>607.99132705408044</v>
      </c>
      <c r="AK2940">
        <v>628.10870634172727</v>
      </c>
      <c r="AL2940">
        <v>667.68311594992952</v>
      </c>
      <c r="AX2940" s="248"/>
      <c r="AY2940" s="252"/>
    </row>
    <row r="2941" spans="30:51" x14ac:dyDescent="0.25">
      <c r="AD2941">
        <v>2927</v>
      </c>
      <c r="AE2941">
        <v>1483.7682048754921</v>
      </c>
      <c r="AF2941">
        <v>1552.093458622571</v>
      </c>
      <c r="AG2941">
        <v>1213.0064479530356</v>
      </c>
      <c r="AH2941">
        <v>761.45326526878762</v>
      </c>
      <c r="AI2941">
        <v>563.53621448838953</v>
      </c>
      <c r="AJ2941">
        <v>580.26620240972125</v>
      </c>
      <c r="AK2941">
        <v>623.10859055813876</v>
      </c>
      <c r="AL2941">
        <v>521.77360889104989</v>
      </c>
      <c r="AX2941" s="248"/>
      <c r="AY2941" s="252"/>
    </row>
    <row r="2942" spans="30:51" x14ac:dyDescent="0.25">
      <c r="AD2942">
        <v>2928</v>
      </c>
      <c r="AE2942">
        <v>2026.3134417203278</v>
      </c>
      <c r="AF2942">
        <v>1589.0991472315609</v>
      </c>
      <c r="AG2942">
        <v>938.3914477435743</v>
      </c>
      <c r="AH2942">
        <v>987.71902302263402</v>
      </c>
      <c r="AI2942">
        <v>487.0302614322685</v>
      </c>
      <c r="AJ2942">
        <v>455.39897088469684</v>
      </c>
      <c r="AK2942">
        <v>443.57679588839471</v>
      </c>
      <c r="AL2942">
        <v>923.24869734994093</v>
      </c>
      <c r="AX2942" s="248"/>
      <c r="AY2942" s="252"/>
    </row>
    <row r="2943" spans="30:51" x14ac:dyDescent="0.25">
      <c r="AD2943">
        <v>2929</v>
      </c>
      <c r="AE2943">
        <v>1127.0148256851242</v>
      </c>
      <c r="AF2943">
        <v>1869.2040713897011</v>
      </c>
      <c r="AG2943">
        <v>912.34427007628165</v>
      </c>
      <c r="AH2943">
        <v>729.35433612829684</v>
      </c>
      <c r="AI2943">
        <v>681.30912719717969</v>
      </c>
      <c r="AJ2943">
        <v>415.04944835767481</v>
      </c>
      <c r="AK2943">
        <v>881.39515949750796</v>
      </c>
      <c r="AL2943">
        <v>659.40712946644885</v>
      </c>
      <c r="AX2943" s="248"/>
      <c r="AY2943" s="252"/>
    </row>
    <row r="2944" spans="30:51" x14ac:dyDescent="0.25">
      <c r="AD2944">
        <v>2930</v>
      </c>
      <c r="AE2944">
        <v>1384.3602884069783</v>
      </c>
      <c r="AF2944">
        <v>1418.4663762597927</v>
      </c>
      <c r="AG2944">
        <v>1147.8846890532323</v>
      </c>
      <c r="AH2944">
        <v>655.87516437538522</v>
      </c>
      <c r="AI2944">
        <v>507.83367744860675</v>
      </c>
      <c r="AJ2944">
        <v>568.1115493734103</v>
      </c>
      <c r="AK2944">
        <v>684.34296528792493</v>
      </c>
      <c r="AL2944">
        <v>905.06267692310007</v>
      </c>
      <c r="AX2944" s="248"/>
      <c r="AY2944" s="252"/>
    </row>
    <row r="2945" spans="30:51" x14ac:dyDescent="0.25">
      <c r="AD2945">
        <v>2931</v>
      </c>
      <c r="AE2945">
        <v>2037.1632550435406</v>
      </c>
      <c r="AF2945">
        <v>1690.3062797181037</v>
      </c>
      <c r="AG2945">
        <v>1015.3438991451548</v>
      </c>
      <c r="AH2945">
        <v>599.20533294289999</v>
      </c>
      <c r="AI2945">
        <v>528.23539461302403</v>
      </c>
      <c r="AJ2945">
        <v>674.52194572120902</v>
      </c>
      <c r="AK2945">
        <v>514.98903972989058</v>
      </c>
      <c r="AL2945">
        <v>1192.3388287813641</v>
      </c>
      <c r="AX2945" s="248"/>
      <c r="AY2945" s="252"/>
    </row>
    <row r="2946" spans="30:51" x14ac:dyDescent="0.25">
      <c r="AD2946">
        <v>2932</v>
      </c>
      <c r="AE2946">
        <v>1936.2420341628358</v>
      </c>
      <c r="AF2946">
        <v>1473.0771115617426</v>
      </c>
      <c r="AG2946">
        <v>749.40829020121078</v>
      </c>
      <c r="AH2946">
        <v>610.32587688656577</v>
      </c>
      <c r="AI2946">
        <v>494.40792658956661</v>
      </c>
      <c r="AJ2946">
        <v>930.42612615184294</v>
      </c>
      <c r="AK2946">
        <v>679.83610994912499</v>
      </c>
      <c r="AL2946">
        <v>703.32774244695065</v>
      </c>
      <c r="AX2946" s="248"/>
      <c r="AY2946" s="252"/>
    </row>
    <row r="2947" spans="30:51" x14ac:dyDescent="0.25">
      <c r="AD2947">
        <v>2933</v>
      </c>
      <c r="AE2947">
        <v>1243.2706204591514</v>
      </c>
      <c r="AF2947">
        <v>1816.3064596394038</v>
      </c>
      <c r="AG2947">
        <v>1024.4421814924642</v>
      </c>
      <c r="AH2947">
        <v>692.38149720180172</v>
      </c>
      <c r="AI2947">
        <v>988.57860669334809</v>
      </c>
      <c r="AJ2947">
        <v>766.11752311613998</v>
      </c>
      <c r="AK2947">
        <v>487.75201536303371</v>
      </c>
      <c r="AL2947">
        <v>759.90968800845633</v>
      </c>
      <c r="AX2947" s="248"/>
      <c r="AY2947" s="252"/>
    </row>
    <row r="2948" spans="30:51" x14ac:dyDescent="0.25">
      <c r="AD2948">
        <v>2934</v>
      </c>
      <c r="AE2948">
        <v>1748.3530466063826</v>
      </c>
      <c r="AF2948">
        <v>1523.4056676740752</v>
      </c>
      <c r="AG2948">
        <v>1109.2590177442244</v>
      </c>
      <c r="AH2948">
        <v>850.39832215482159</v>
      </c>
      <c r="AI2948">
        <v>797.8886535972108</v>
      </c>
      <c r="AJ2948">
        <v>748.38165631862375</v>
      </c>
      <c r="AK2948">
        <v>528.76679080851807</v>
      </c>
      <c r="AL2948">
        <v>440.65602324938357</v>
      </c>
      <c r="AX2948" s="248"/>
      <c r="AY2948" s="252"/>
    </row>
    <row r="2949" spans="30:51" x14ac:dyDescent="0.25">
      <c r="AD2949">
        <v>2935</v>
      </c>
      <c r="AE2949">
        <v>1888.0058374071405</v>
      </c>
      <c r="AF2949">
        <v>1243.2801900418076</v>
      </c>
      <c r="AG2949">
        <v>914.66544464242043</v>
      </c>
      <c r="AH2949">
        <v>565.14237021848373</v>
      </c>
      <c r="AI2949">
        <v>649.08117934747622</v>
      </c>
      <c r="AJ2949">
        <v>636.29861061791735</v>
      </c>
      <c r="AK2949">
        <v>409.26846377209131</v>
      </c>
      <c r="AL2949">
        <v>718.52688986295163</v>
      </c>
      <c r="AX2949" s="248"/>
      <c r="AY2949" s="252"/>
    </row>
    <row r="2950" spans="30:51" x14ac:dyDescent="0.25">
      <c r="AD2950">
        <v>2936</v>
      </c>
      <c r="AE2950">
        <v>1958.2322652084256</v>
      </c>
      <c r="AF2950">
        <v>1481.9724596161861</v>
      </c>
      <c r="AG2950">
        <v>891.36738364934968</v>
      </c>
      <c r="AH2950">
        <v>799.24459081666691</v>
      </c>
      <c r="AI2950">
        <v>1059.8650432485445</v>
      </c>
      <c r="AJ2950">
        <v>611.86346351356747</v>
      </c>
      <c r="AK2950">
        <v>641.63933563196713</v>
      </c>
      <c r="AL2950">
        <v>581.08200650554204</v>
      </c>
      <c r="AX2950" s="248"/>
      <c r="AY2950" s="252"/>
    </row>
    <row r="2951" spans="30:51" x14ac:dyDescent="0.25">
      <c r="AD2951">
        <v>2937</v>
      </c>
      <c r="AE2951">
        <v>1990.5348845868634</v>
      </c>
      <c r="AF2951">
        <v>1913.0674351095852</v>
      </c>
      <c r="AG2951">
        <v>1150.496533305135</v>
      </c>
      <c r="AH2951">
        <v>998.53949165237964</v>
      </c>
      <c r="AI2951">
        <v>729.89402283396953</v>
      </c>
      <c r="AJ2951">
        <v>476.35282353603117</v>
      </c>
      <c r="AK2951">
        <v>679.02932736639355</v>
      </c>
      <c r="AL2951">
        <v>456.99754913496304</v>
      </c>
      <c r="AX2951" s="248"/>
      <c r="AY2951" s="252"/>
    </row>
    <row r="2952" spans="30:51" x14ac:dyDescent="0.25">
      <c r="AD2952">
        <v>2938</v>
      </c>
      <c r="AE2952">
        <v>1497.7215641462049</v>
      </c>
      <c r="AF2952">
        <v>1619.4454754373828</v>
      </c>
      <c r="AG2952">
        <v>1010.6190236911468</v>
      </c>
      <c r="AH2952">
        <v>449.62934624263562</v>
      </c>
      <c r="AI2952">
        <v>770.9459672216326</v>
      </c>
      <c r="AJ2952">
        <v>471.9535173446817</v>
      </c>
      <c r="AK2952">
        <v>762.08227335697813</v>
      </c>
      <c r="AL2952">
        <v>703.17511284472789</v>
      </c>
      <c r="AX2952" s="248"/>
      <c r="AY2952" s="252"/>
    </row>
    <row r="2953" spans="30:51" x14ac:dyDescent="0.25">
      <c r="AD2953">
        <v>2939</v>
      </c>
      <c r="AE2953">
        <v>1476.0038538688332</v>
      </c>
      <c r="AF2953">
        <v>1315.0122648295035</v>
      </c>
      <c r="AG2953">
        <v>1219.2900310453288</v>
      </c>
      <c r="AH2953">
        <v>820.7432882333112</v>
      </c>
      <c r="AI2953">
        <v>605.3317141741461</v>
      </c>
      <c r="AJ2953">
        <v>542.37888343537986</v>
      </c>
      <c r="AK2953">
        <v>764.54930838556515</v>
      </c>
      <c r="AL2953">
        <v>977.51149339796632</v>
      </c>
      <c r="AX2953" s="248"/>
      <c r="AY2953" s="252"/>
    </row>
    <row r="2954" spans="30:51" x14ac:dyDescent="0.25">
      <c r="AD2954">
        <v>2940</v>
      </c>
      <c r="AE2954">
        <v>1408.6256573708336</v>
      </c>
      <c r="AF2954">
        <v>1983.3141485913861</v>
      </c>
      <c r="AG2954">
        <v>966.73606145641349</v>
      </c>
      <c r="AH2954">
        <v>742.99456119355887</v>
      </c>
      <c r="AI2954">
        <v>769.15544267905875</v>
      </c>
      <c r="AJ2954">
        <v>708.62485272945776</v>
      </c>
      <c r="AK2954">
        <v>560.83774221321812</v>
      </c>
      <c r="AL2954">
        <v>446.80926799152667</v>
      </c>
      <c r="AX2954" s="248"/>
      <c r="AY2954" s="252"/>
    </row>
    <row r="2955" spans="30:51" x14ac:dyDescent="0.25">
      <c r="AD2955">
        <v>2941</v>
      </c>
      <c r="AE2955">
        <v>1642.300446696504</v>
      </c>
      <c r="AF2955">
        <v>1577.0883190346292</v>
      </c>
      <c r="AG2955">
        <v>1089.1529575138195</v>
      </c>
      <c r="AH2955">
        <v>930.01984286800848</v>
      </c>
      <c r="AI2955">
        <v>794.3013726114624</v>
      </c>
      <c r="AJ2955">
        <v>458.36009420219057</v>
      </c>
      <c r="AK2955">
        <v>661.65994757007741</v>
      </c>
      <c r="AL2955">
        <v>744.40135954434334</v>
      </c>
      <c r="AX2955" s="248"/>
      <c r="AY2955" s="252"/>
    </row>
    <row r="2956" spans="30:51" x14ac:dyDescent="0.25">
      <c r="AD2956">
        <v>2942</v>
      </c>
      <c r="AE2956">
        <v>1926.2537743969347</v>
      </c>
      <c r="AF2956">
        <v>1901.9851397892808</v>
      </c>
      <c r="AG2956">
        <v>1141.1467488512549</v>
      </c>
      <c r="AH2956">
        <v>962.10557063819965</v>
      </c>
      <c r="AI2956">
        <v>596.06146224591112</v>
      </c>
      <c r="AJ2956">
        <v>627.07432785179776</v>
      </c>
      <c r="AK2956">
        <v>698.8636361865756</v>
      </c>
      <c r="AL2956">
        <v>523.08078758993781</v>
      </c>
      <c r="AX2956" s="248"/>
      <c r="AY2956" s="252"/>
    </row>
    <row r="2957" spans="30:51" x14ac:dyDescent="0.25">
      <c r="AD2957">
        <v>2943</v>
      </c>
      <c r="AE2957">
        <v>1726.7225500672139</v>
      </c>
      <c r="AF2957">
        <v>1491.5969868641307</v>
      </c>
      <c r="AG2957">
        <v>936.72825178457174</v>
      </c>
      <c r="AH2957">
        <v>1047.0722629617721</v>
      </c>
      <c r="AI2957">
        <v>471.411388913542</v>
      </c>
      <c r="AJ2957">
        <v>425.76420156622407</v>
      </c>
      <c r="AK2957">
        <v>881.44060464670588</v>
      </c>
      <c r="AL2957">
        <v>529.34837872673859</v>
      </c>
      <c r="AX2957" s="248"/>
      <c r="AY2957" s="252"/>
    </row>
    <row r="2958" spans="30:51" x14ac:dyDescent="0.25">
      <c r="AD2958">
        <v>2944</v>
      </c>
      <c r="AE2958">
        <v>1313.2153699361406</v>
      </c>
      <c r="AF2958">
        <v>1861.7934447165126</v>
      </c>
      <c r="AG2958">
        <v>1005.3709207453942</v>
      </c>
      <c r="AH2958">
        <v>940.35910429812566</v>
      </c>
      <c r="AI2958">
        <v>761.76555330304268</v>
      </c>
      <c r="AJ2958">
        <v>588.30215949368483</v>
      </c>
      <c r="AK2958">
        <v>525.754392111426</v>
      </c>
      <c r="AL2958">
        <v>865.92255956701058</v>
      </c>
      <c r="AX2958" s="248"/>
      <c r="AY2958" s="252"/>
    </row>
    <row r="2959" spans="30:51" x14ac:dyDescent="0.25">
      <c r="AD2959">
        <v>2945</v>
      </c>
      <c r="AE2959">
        <v>1611.3584718831562</v>
      </c>
      <c r="AF2959">
        <v>1797.1199080980027</v>
      </c>
      <c r="AG2959">
        <v>1138.0774518984656</v>
      </c>
      <c r="AH2959">
        <v>787.42928846100926</v>
      </c>
      <c r="AI2959">
        <v>448.83637548020994</v>
      </c>
      <c r="AJ2959">
        <v>1047.250027565944</v>
      </c>
      <c r="AK2959">
        <v>515.78898029408242</v>
      </c>
      <c r="AL2959">
        <v>874.5649513359607</v>
      </c>
      <c r="AX2959" s="248"/>
      <c r="AY2959" s="252"/>
    </row>
    <row r="2960" spans="30:51" x14ac:dyDescent="0.25">
      <c r="AD2960">
        <v>2946</v>
      </c>
      <c r="AE2960">
        <v>1467.3477310684382</v>
      </c>
      <c r="AF2960">
        <v>1076.9429024263334</v>
      </c>
      <c r="AG2960">
        <v>1311.33295256878</v>
      </c>
      <c r="AH2960">
        <v>613.64057325675822</v>
      </c>
      <c r="AI2960">
        <v>360.41357110179706</v>
      </c>
      <c r="AJ2960">
        <v>794.93543902775025</v>
      </c>
      <c r="AK2960">
        <v>722.28042141333424</v>
      </c>
      <c r="AL2960">
        <v>507.06962308224922</v>
      </c>
      <c r="AX2960" s="248"/>
      <c r="AY2960" s="252"/>
    </row>
    <row r="2961" spans="30:51" x14ac:dyDescent="0.25">
      <c r="AD2961">
        <v>2947</v>
      </c>
      <c r="AE2961">
        <v>2188.6509974843966</v>
      </c>
      <c r="AF2961">
        <v>1388.4179387462664</v>
      </c>
      <c r="AG2961">
        <v>701.298556599731</v>
      </c>
      <c r="AH2961">
        <v>720.0635670171572</v>
      </c>
      <c r="AI2961">
        <v>530.75387561525258</v>
      </c>
      <c r="AJ2961">
        <v>779.15437292573574</v>
      </c>
      <c r="AK2961">
        <v>531.60341327967978</v>
      </c>
      <c r="AL2961">
        <v>558.65081338356924</v>
      </c>
      <c r="AX2961" s="248"/>
      <c r="AY2961" s="252"/>
    </row>
    <row r="2962" spans="30:51" x14ac:dyDescent="0.25">
      <c r="AD2962">
        <v>2948</v>
      </c>
      <c r="AE2962">
        <v>1646.2688426576169</v>
      </c>
      <c r="AF2962">
        <v>1658.0112539886688</v>
      </c>
      <c r="AG2962">
        <v>862.41441222231424</v>
      </c>
      <c r="AH2962">
        <v>628.12887555158284</v>
      </c>
      <c r="AI2962">
        <v>756.15449251119935</v>
      </c>
      <c r="AJ2962">
        <v>603.97186340408973</v>
      </c>
      <c r="AK2962">
        <v>612.66937355863331</v>
      </c>
      <c r="AL2962">
        <v>386.38204193044317</v>
      </c>
      <c r="AX2962" s="248"/>
      <c r="AY2962" s="252"/>
    </row>
    <row r="2963" spans="30:51" x14ac:dyDescent="0.25">
      <c r="AD2963">
        <v>2949</v>
      </c>
      <c r="AE2963">
        <v>1426.8631418925233</v>
      </c>
      <c r="AF2963">
        <v>1639.6039674404069</v>
      </c>
      <c r="AG2963">
        <v>1225.2926452281868</v>
      </c>
      <c r="AH2963">
        <v>617.33697905253086</v>
      </c>
      <c r="AI2963">
        <v>580.1124583944935</v>
      </c>
      <c r="AJ2963">
        <v>483.87390276070425</v>
      </c>
      <c r="AK2963">
        <v>414.29879353899543</v>
      </c>
      <c r="AL2963">
        <v>849.31834178612951</v>
      </c>
      <c r="AX2963" s="248"/>
      <c r="AY2963" s="252"/>
    </row>
    <row r="2964" spans="30:51" x14ac:dyDescent="0.25">
      <c r="AD2964">
        <v>2950</v>
      </c>
      <c r="AE2964">
        <v>1415.9632203058304</v>
      </c>
      <c r="AF2964">
        <v>1609.0291207612072</v>
      </c>
      <c r="AG2964">
        <v>987.89268042343758</v>
      </c>
      <c r="AH2964">
        <v>821.63855281730821</v>
      </c>
      <c r="AI2964">
        <v>630.40617339887785</v>
      </c>
      <c r="AJ2964">
        <v>962.83596628553789</v>
      </c>
      <c r="AK2964">
        <v>699.25137092046202</v>
      </c>
      <c r="AL2964">
        <v>466.92212719531221</v>
      </c>
      <c r="AX2964" s="248"/>
      <c r="AY2964" s="252"/>
    </row>
    <row r="2965" spans="30:51" x14ac:dyDescent="0.25">
      <c r="AD2965">
        <v>2951</v>
      </c>
      <c r="AE2965">
        <v>1978.5433923995463</v>
      </c>
      <c r="AF2965">
        <v>1292.928157038968</v>
      </c>
      <c r="AG2965">
        <v>1262.9574016748361</v>
      </c>
      <c r="AH2965">
        <v>1026.0850331717725</v>
      </c>
      <c r="AI2965">
        <v>550.20445511968319</v>
      </c>
      <c r="AJ2965">
        <v>571.23905769400108</v>
      </c>
      <c r="AK2965">
        <v>538.43590632854853</v>
      </c>
      <c r="AL2965">
        <v>583.68445678549119</v>
      </c>
      <c r="AX2965" s="248"/>
      <c r="AY2965" s="252"/>
    </row>
    <row r="2966" spans="30:51" x14ac:dyDescent="0.25">
      <c r="AD2966">
        <v>2952</v>
      </c>
      <c r="AE2966">
        <v>1733.0470105425275</v>
      </c>
      <c r="AF2966">
        <v>1690.0598431695264</v>
      </c>
      <c r="AG2966">
        <v>1071.4023954816321</v>
      </c>
      <c r="AH2966">
        <v>739.28917505740333</v>
      </c>
      <c r="AI2966">
        <v>845.38972812258044</v>
      </c>
      <c r="AJ2966">
        <v>585.71806616538709</v>
      </c>
      <c r="AK2966">
        <v>683.5965170279128</v>
      </c>
      <c r="AL2966">
        <v>411.15776958322698</v>
      </c>
      <c r="AX2966" s="248"/>
      <c r="AY2966" s="252"/>
    </row>
    <row r="2967" spans="30:51" x14ac:dyDescent="0.25">
      <c r="AD2967">
        <v>2953</v>
      </c>
      <c r="AE2967">
        <v>1699.6349071411553</v>
      </c>
      <c r="AF2967">
        <v>1553.6186095882597</v>
      </c>
      <c r="AG2967">
        <v>1029.3359864907536</v>
      </c>
      <c r="AH2967">
        <v>829.63318308441353</v>
      </c>
      <c r="AI2967">
        <v>471.40392596062799</v>
      </c>
      <c r="AJ2967">
        <v>653.68539036553932</v>
      </c>
      <c r="AK2967">
        <v>500.32450671124013</v>
      </c>
      <c r="AL2967">
        <v>901.09401307889527</v>
      </c>
      <c r="AX2967" s="248"/>
      <c r="AY2967" s="252"/>
    </row>
    <row r="2968" spans="30:51" x14ac:dyDescent="0.25">
      <c r="AD2968">
        <v>2954</v>
      </c>
      <c r="AE2968">
        <v>1734.4304281919651</v>
      </c>
      <c r="AF2968">
        <v>1526.1640427811576</v>
      </c>
      <c r="AG2968">
        <v>1090.380364429875</v>
      </c>
      <c r="AH2968">
        <v>647.97604639892495</v>
      </c>
      <c r="AI2968">
        <v>1064.9790189518808</v>
      </c>
      <c r="AJ2968">
        <v>747.64604252628988</v>
      </c>
      <c r="AK2968">
        <v>728.6487357206554</v>
      </c>
      <c r="AL2968">
        <v>437.86744352759069</v>
      </c>
      <c r="AX2968" s="248"/>
      <c r="AY2968" s="252"/>
    </row>
    <row r="2969" spans="30:51" x14ac:dyDescent="0.25">
      <c r="AD2969">
        <v>2955</v>
      </c>
      <c r="AE2969">
        <v>1830.9667439426646</v>
      </c>
      <c r="AF2969">
        <v>1985.7649478981591</v>
      </c>
      <c r="AG2969">
        <v>1269.4804532328526</v>
      </c>
      <c r="AH2969">
        <v>664.45201794724676</v>
      </c>
      <c r="AI2969">
        <v>545.7688422124761</v>
      </c>
      <c r="AJ2969">
        <v>547.08096884191195</v>
      </c>
      <c r="AK2969">
        <v>858.75869614496082</v>
      </c>
      <c r="AL2969">
        <v>753.26338744383452</v>
      </c>
      <c r="AX2969" s="248"/>
      <c r="AY2969" s="252"/>
    </row>
    <row r="2970" spans="30:51" x14ac:dyDescent="0.25">
      <c r="AD2970">
        <v>2956</v>
      </c>
      <c r="AE2970">
        <v>1463.2499387812557</v>
      </c>
      <c r="AF2970">
        <v>1635.2208428187503</v>
      </c>
      <c r="AG2970">
        <v>927.64600383320828</v>
      </c>
      <c r="AH2970">
        <v>755.91958537216442</v>
      </c>
      <c r="AI2970">
        <v>591.36021194998443</v>
      </c>
      <c r="AJ2970">
        <v>596.20300421928619</v>
      </c>
      <c r="AK2970">
        <v>568.35288126354953</v>
      </c>
      <c r="AL2970">
        <v>891.55841414022279</v>
      </c>
      <c r="AX2970" s="248"/>
      <c r="AY2970" s="252"/>
    </row>
    <row r="2971" spans="30:51" x14ac:dyDescent="0.25">
      <c r="AD2971">
        <v>2957</v>
      </c>
      <c r="AE2971">
        <v>1270.8282226508186</v>
      </c>
      <c r="AF2971">
        <v>1560.3155672482371</v>
      </c>
      <c r="AG2971">
        <v>886.04492613093134</v>
      </c>
      <c r="AH2971">
        <v>928.55273156698536</v>
      </c>
      <c r="AI2971">
        <v>543.82403441079214</v>
      </c>
      <c r="AJ2971">
        <v>593.70364664631438</v>
      </c>
      <c r="AK2971">
        <v>905.80132836477208</v>
      </c>
      <c r="AL2971">
        <v>789.5970699204745</v>
      </c>
      <c r="AX2971" s="248"/>
      <c r="AY2971" s="252"/>
    </row>
    <row r="2972" spans="30:51" x14ac:dyDescent="0.25">
      <c r="AD2972">
        <v>2958</v>
      </c>
      <c r="AE2972">
        <v>1527.9638402269604</v>
      </c>
      <c r="AF2972">
        <v>1749.8917742939057</v>
      </c>
      <c r="AG2972">
        <v>706.91106798699991</v>
      </c>
      <c r="AH2972">
        <v>681.30007804347497</v>
      </c>
      <c r="AI2972">
        <v>749.59432211096532</v>
      </c>
      <c r="AJ2972">
        <v>776.46925016639727</v>
      </c>
      <c r="AK2972">
        <v>967.71761452846158</v>
      </c>
      <c r="AL2972">
        <v>597.11345631323115</v>
      </c>
      <c r="AX2972" s="248"/>
      <c r="AY2972" s="252"/>
    </row>
    <row r="2973" spans="30:51" x14ac:dyDescent="0.25">
      <c r="AD2973">
        <v>2959</v>
      </c>
      <c r="AE2973">
        <v>2037.5473195047657</v>
      </c>
      <c r="AF2973">
        <v>1517.4346310449521</v>
      </c>
      <c r="AG2973">
        <v>979.20389118266348</v>
      </c>
      <c r="AH2973">
        <v>457.04141887796152</v>
      </c>
      <c r="AI2973">
        <v>708.25170991511368</v>
      </c>
      <c r="AJ2973">
        <v>417.89468112771999</v>
      </c>
      <c r="AK2973">
        <v>594.73690464047058</v>
      </c>
      <c r="AL2973">
        <v>644.26360644435147</v>
      </c>
      <c r="AX2973" s="248"/>
      <c r="AY2973" s="252"/>
    </row>
    <row r="2974" spans="30:51" x14ac:dyDescent="0.25">
      <c r="AD2974">
        <v>2960</v>
      </c>
      <c r="AE2974">
        <v>1586.2682636672839</v>
      </c>
      <c r="AF2974">
        <v>1700.6358747631862</v>
      </c>
      <c r="AG2974">
        <v>1051.6445364153637</v>
      </c>
      <c r="AH2974">
        <v>907.68686611162707</v>
      </c>
      <c r="AI2974">
        <v>653.29973711550792</v>
      </c>
      <c r="AJ2974">
        <v>798.13639727128123</v>
      </c>
      <c r="AK2974">
        <v>911.39507917193953</v>
      </c>
      <c r="AL2974">
        <v>814.38880342155699</v>
      </c>
      <c r="AX2974" s="248"/>
      <c r="AY2974" s="252"/>
    </row>
    <row r="2975" spans="30:51" x14ac:dyDescent="0.25">
      <c r="AD2975">
        <v>2961</v>
      </c>
      <c r="AE2975">
        <v>1854.9219713697094</v>
      </c>
      <c r="AF2975">
        <v>1434.5468123309463</v>
      </c>
      <c r="AG2975">
        <v>1238.6751743516713</v>
      </c>
      <c r="AH2975">
        <v>838.16504232306897</v>
      </c>
      <c r="AI2975">
        <v>1060.8316923845314</v>
      </c>
      <c r="AJ2975">
        <v>646.92470378745963</v>
      </c>
      <c r="AK2975">
        <v>816.57925675574802</v>
      </c>
      <c r="AL2975">
        <v>566.74857439146899</v>
      </c>
      <c r="AX2975" s="248"/>
      <c r="AY2975" s="252"/>
    </row>
    <row r="2976" spans="30:51" x14ac:dyDescent="0.25">
      <c r="AD2976">
        <v>2962</v>
      </c>
      <c r="AE2976">
        <v>1833.0218742785341</v>
      </c>
      <c r="AF2976">
        <v>2072.2752044003118</v>
      </c>
      <c r="AG2976">
        <v>1103.7928068866183</v>
      </c>
      <c r="AH2976">
        <v>812.64617622766889</v>
      </c>
      <c r="AI2976">
        <v>806.01749454343917</v>
      </c>
      <c r="AJ2976">
        <v>684.98659708306218</v>
      </c>
      <c r="AK2976">
        <v>431.30810038582655</v>
      </c>
      <c r="AL2976">
        <v>659.42464929877087</v>
      </c>
      <c r="AX2976" s="248"/>
      <c r="AY2976" s="252"/>
    </row>
    <row r="2977" spans="30:51" x14ac:dyDescent="0.25">
      <c r="AD2977">
        <v>2963</v>
      </c>
      <c r="AE2977">
        <v>1395.7965287109637</v>
      </c>
      <c r="AF2977">
        <v>1108.5716047505668</v>
      </c>
      <c r="AG2977">
        <v>865.7937534917196</v>
      </c>
      <c r="AH2977">
        <v>1066.7708563275678</v>
      </c>
      <c r="AI2977">
        <v>692.42870479814496</v>
      </c>
      <c r="AJ2977">
        <v>899.61348184040219</v>
      </c>
      <c r="AK2977">
        <v>465.80009604248676</v>
      </c>
      <c r="AL2977">
        <v>580.00298425178346</v>
      </c>
      <c r="AX2977" s="248"/>
      <c r="AY2977" s="252"/>
    </row>
    <row r="2978" spans="30:51" x14ac:dyDescent="0.25">
      <c r="AD2978">
        <v>2964</v>
      </c>
      <c r="AE2978">
        <v>1333.0542819462444</v>
      </c>
      <c r="AF2978">
        <v>1925.9186328602668</v>
      </c>
      <c r="AG2978">
        <v>1128.9466117872903</v>
      </c>
      <c r="AH2978">
        <v>683.36803638678327</v>
      </c>
      <c r="AI2978">
        <v>656.06350154932056</v>
      </c>
      <c r="AJ2978">
        <v>592.58048737667878</v>
      </c>
      <c r="AK2978">
        <v>834.28067857064184</v>
      </c>
      <c r="AL2978">
        <v>469.65495269973172</v>
      </c>
      <c r="AX2978" s="248"/>
      <c r="AY2978" s="252"/>
    </row>
    <row r="2979" spans="30:51" x14ac:dyDescent="0.25">
      <c r="AD2979">
        <v>2965</v>
      </c>
      <c r="AE2979">
        <v>1545.4531781989974</v>
      </c>
      <c r="AF2979">
        <v>2011.4869816052924</v>
      </c>
      <c r="AG2979">
        <v>1147.0864662204694</v>
      </c>
      <c r="AH2979">
        <v>871.86728417882114</v>
      </c>
      <c r="AI2979">
        <v>594.70996515557306</v>
      </c>
      <c r="AJ2979">
        <v>485.98792668413824</v>
      </c>
      <c r="AK2979">
        <v>708.34709913444055</v>
      </c>
      <c r="AL2979">
        <v>818.44248900969114</v>
      </c>
      <c r="AX2979" s="248"/>
      <c r="AY2979" s="252"/>
    </row>
    <row r="2980" spans="30:51" x14ac:dyDescent="0.25">
      <c r="AD2980">
        <v>2966</v>
      </c>
      <c r="AE2980">
        <v>1714.7032635061614</v>
      </c>
      <c r="AF2980">
        <v>1316.6658038832436</v>
      </c>
      <c r="AG2980">
        <v>764.92753092570661</v>
      </c>
      <c r="AH2980">
        <v>494.30184602262153</v>
      </c>
      <c r="AI2980">
        <v>458.32348577188679</v>
      </c>
      <c r="AJ2980">
        <v>1013.161775085274</v>
      </c>
      <c r="AK2980">
        <v>642.46389938844936</v>
      </c>
      <c r="AL2980">
        <v>770.70724337969057</v>
      </c>
      <c r="AX2980" s="248"/>
      <c r="AY2980" s="252"/>
    </row>
    <row r="2981" spans="30:51" x14ac:dyDescent="0.25">
      <c r="AD2981">
        <v>2967</v>
      </c>
      <c r="AE2981">
        <v>1615.4805629182451</v>
      </c>
      <c r="AF2981">
        <v>1357.067809453441</v>
      </c>
      <c r="AG2981">
        <v>928.72447835270805</v>
      </c>
      <c r="AH2981">
        <v>798.13252137445579</v>
      </c>
      <c r="AI2981">
        <v>631.72538376691023</v>
      </c>
      <c r="AJ2981">
        <v>446.56438194428063</v>
      </c>
      <c r="AK2981">
        <v>625.37238644077297</v>
      </c>
      <c r="AL2981">
        <v>689.09469247125844</v>
      </c>
      <c r="AX2981" s="248"/>
      <c r="AY2981" s="252"/>
    </row>
    <row r="2982" spans="30:51" x14ac:dyDescent="0.25">
      <c r="AD2982">
        <v>2968</v>
      </c>
      <c r="AE2982">
        <v>1800.6621333534599</v>
      </c>
      <c r="AF2982">
        <v>1502.967585741515</v>
      </c>
      <c r="AG2982">
        <v>1046.3807876502028</v>
      </c>
      <c r="AH2982">
        <v>795.49812584119036</v>
      </c>
      <c r="AI2982">
        <v>500.92605242075246</v>
      </c>
      <c r="AJ2982">
        <v>303.91197539536262</v>
      </c>
      <c r="AK2982">
        <v>560.61829081726432</v>
      </c>
      <c r="AL2982">
        <v>583.16803681277429</v>
      </c>
      <c r="AX2982" s="248"/>
      <c r="AY2982" s="252"/>
    </row>
    <row r="2983" spans="30:51" x14ac:dyDescent="0.25">
      <c r="AD2983">
        <v>2969</v>
      </c>
      <c r="AE2983">
        <v>1648.3155859997692</v>
      </c>
      <c r="AF2983">
        <v>1422.8159855502499</v>
      </c>
      <c r="AG2983">
        <v>871.76800662559322</v>
      </c>
      <c r="AH2983">
        <v>851.56432876422627</v>
      </c>
      <c r="AI2983">
        <v>810.06435341047904</v>
      </c>
      <c r="AJ2983">
        <v>1080.6186125406539</v>
      </c>
      <c r="AK2983">
        <v>566.54853293574456</v>
      </c>
      <c r="AL2983">
        <v>623.23306317920708</v>
      </c>
      <c r="AX2983" s="248"/>
      <c r="AY2983" s="252"/>
    </row>
    <row r="2984" spans="30:51" x14ac:dyDescent="0.25">
      <c r="AD2984">
        <v>2970</v>
      </c>
      <c r="AE2984">
        <v>2228.2788040480632</v>
      </c>
      <c r="AF2984">
        <v>1428.2926947968858</v>
      </c>
      <c r="AG2984">
        <v>783.52261692076138</v>
      </c>
      <c r="AH2984">
        <v>542.6030105628605</v>
      </c>
      <c r="AI2984">
        <v>609.11761344363413</v>
      </c>
      <c r="AJ2984">
        <v>406.51307907386933</v>
      </c>
      <c r="AK2984">
        <v>472.48522339885596</v>
      </c>
      <c r="AL2984">
        <v>768.55291152526922</v>
      </c>
      <c r="AX2984" s="248"/>
      <c r="AY2984" s="252"/>
    </row>
    <row r="2985" spans="30:51" x14ac:dyDescent="0.25">
      <c r="AD2985">
        <v>2971</v>
      </c>
      <c r="AE2985">
        <v>1215.7301475943198</v>
      </c>
      <c r="AF2985">
        <v>1548.4333319082871</v>
      </c>
      <c r="AG2985">
        <v>1211.3447188887726</v>
      </c>
      <c r="AH2985">
        <v>563.34713190863943</v>
      </c>
      <c r="AI2985">
        <v>597.34860879361486</v>
      </c>
      <c r="AJ2985">
        <v>703.32536902346305</v>
      </c>
      <c r="AK2985">
        <v>678.93944109745121</v>
      </c>
      <c r="AL2985">
        <v>504.03817829487974</v>
      </c>
      <c r="AX2985" s="248"/>
      <c r="AY2985" s="252"/>
    </row>
    <row r="2986" spans="30:51" x14ac:dyDescent="0.25">
      <c r="AD2986">
        <v>2972</v>
      </c>
      <c r="AE2986">
        <v>1947.3551221631544</v>
      </c>
      <c r="AF2986">
        <v>1456.2669787167861</v>
      </c>
      <c r="AG2986">
        <v>848.73553289002814</v>
      </c>
      <c r="AH2986">
        <v>1018.2578936708248</v>
      </c>
      <c r="AI2986">
        <v>895.69075683022743</v>
      </c>
      <c r="AJ2986">
        <v>646.0870990279891</v>
      </c>
      <c r="AK2986">
        <v>386.78801549360861</v>
      </c>
      <c r="AL2986">
        <v>767.50105407562887</v>
      </c>
      <c r="AX2986" s="248"/>
      <c r="AY2986" s="252"/>
    </row>
    <row r="2987" spans="30:51" x14ac:dyDescent="0.25">
      <c r="AD2987">
        <v>2973</v>
      </c>
      <c r="AE2987">
        <v>1349.0928964659431</v>
      </c>
      <c r="AF2987">
        <v>1558.5617830215344</v>
      </c>
      <c r="AG2987">
        <v>1110.4236460906516</v>
      </c>
      <c r="AH2987">
        <v>1248.3262808513989</v>
      </c>
      <c r="AI2987">
        <v>592.59690153840904</v>
      </c>
      <c r="AJ2987">
        <v>1014.3977230803686</v>
      </c>
      <c r="AK2987">
        <v>866.08181838427117</v>
      </c>
      <c r="AL2987">
        <v>675.45265803199629</v>
      </c>
      <c r="AX2987" s="248"/>
      <c r="AY2987" s="252"/>
    </row>
    <row r="2988" spans="30:51" x14ac:dyDescent="0.25">
      <c r="AD2988">
        <v>2974</v>
      </c>
      <c r="AE2988">
        <v>1516.1840459467505</v>
      </c>
      <c r="AF2988">
        <v>1640.493267434088</v>
      </c>
      <c r="AG2988">
        <v>1176.4214384528027</v>
      </c>
      <c r="AH2988">
        <v>693.94870767280622</v>
      </c>
      <c r="AI2988">
        <v>414.37969943785879</v>
      </c>
      <c r="AJ2988">
        <v>824.29683371234796</v>
      </c>
      <c r="AK2988">
        <v>581.80136054310776</v>
      </c>
      <c r="AL2988">
        <v>464.46271841019245</v>
      </c>
      <c r="AX2988" s="248"/>
      <c r="AY2988" s="252"/>
    </row>
    <row r="2989" spans="30:51" x14ac:dyDescent="0.25">
      <c r="AD2989">
        <v>2975</v>
      </c>
      <c r="AE2989">
        <v>2155.8870237027195</v>
      </c>
      <c r="AF2989">
        <v>1638.9736274842001</v>
      </c>
      <c r="AG2989">
        <v>1026.4457770350095</v>
      </c>
      <c r="AH2989">
        <v>900.05200897784698</v>
      </c>
      <c r="AI2989">
        <v>773.05859501579835</v>
      </c>
      <c r="AJ2989">
        <v>763.20086208891337</v>
      </c>
      <c r="AK2989">
        <v>703.04271293572083</v>
      </c>
      <c r="AL2989">
        <v>603.72635392510313</v>
      </c>
      <c r="AX2989" s="248"/>
      <c r="AY2989" s="252"/>
    </row>
    <row r="2990" spans="30:51" x14ac:dyDescent="0.25">
      <c r="AD2990">
        <v>2976</v>
      </c>
      <c r="AE2990">
        <v>1737.9754587690923</v>
      </c>
      <c r="AF2990">
        <v>1254.6788860860743</v>
      </c>
      <c r="AG2990">
        <v>1110.8759454525048</v>
      </c>
      <c r="AH2990">
        <v>760.42887325149309</v>
      </c>
      <c r="AI2990">
        <v>756.18158337991656</v>
      </c>
      <c r="AJ2990">
        <v>616.18160604321361</v>
      </c>
      <c r="AK2990">
        <v>741.56670717900636</v>
      </c>
      <c r="AL2990">
        <v>726.76938220928378</v>
      </c>
      <c r="AX2990" s="248"/>
      <c r="AY2990" s="252"/>
    </row>
    <row r="2991" spans="30:51" x14ac:dyDescent="0.25">
      <c r="AD2991">
        <v>2977</v>
      </c>
      <c r="AE2991">
        <v>1453.5290685396781</v>
      </c>
      <c r="AF2991">
        <v>1823.2948390770707</v>
      </c>
      <c r="AG2991">
        <v>1125.3481275644792</v>
      </c>
      <c r="AH2991">
        <v>809.8042536736591</v>
      </c>
      <c r="AI2991">
        <v>670.18605098345415</v>
      </c>
      <c r="AJ2991">
        <v>932.12671497060012</v>
      </c>
      <c r="AK2991">
        <v>626.56011465614176</v>
      </c>
      <c r="AL2991">
        <v>714.56669063718562</v>
      </c>
      <c r="AX2991" s="248"/>
      <c r="AY2991" s="252"/>
    </row>
    <row r="2992" spans="30:51" x14ac:dyDescent="0.25">
      <c r="AD2992">
        <v>2978</v>
      </c>
      <c r="AE2992">
        <v>1529.2600471539818</v>
      </c>
      <c r="AF2992">
        <v>1374.8064656289748</v>
      </c>
      <c r="AG2992">
        <v>831.40934975334881</v>
      </c>
      <c r="AH2992">
        <v>587.13394326894354</v>
      </c>
      <c r="AI2992">
        <v>663.76490183815474</v>
      </c>
      <c r="AJ2992">
        <v>667.61750623338401</v>
      </c>
      <c r="AK2992">
        <v>508.33745228516261</v>
      </c>
      <c r="AL2992">
        <v>683.20267121931693</v>
      </c>
      <c r="AX2992" s="248"/>
      <c r="AY2992" s="252"/>
    </row>
    <row r="2993" spans="30:51" x14ac:dyDescent="0.25">
      <c r="AD2993">
        <v>2979</v>
      </c>
      <c r="AE2993">
        <v>1607.7132551179106</v>
      </c>
      <c r="AF2993">
        <v>1448.5961276405556</v>
      </c>
      <c r="AG2993">
        <v>1120.0486203737116</v>
      </c>
      <c r="AH2993">
        <v>918.49964752156302</v>
      </c>
      <c r="AI2993">
        <v>737.3261238677087</v>
      </c>
      <c r="AJ2993">
        <v>896.50202484531212</v>
      </c>
      <c r="AK2993">
        <v>826.57958210660968</v>
      </c>
      <c r="AL2993">
        <v>579.14853174757241</v>
      </c>
      <c r="AX2993" s="248"/>
      <c r="AY2993" s="252"/>
    </row>
    <row r="2994" spans="30:51" x14ac:dyDescent="0.25">
      <c r="AD2994">
        <v>2980</v>
      </c>
      <c r="AE2994">
        <v>1420.0966649777338</v>
      </c>
      <c r="AF2994">
        <v>1477.6741131144699</v>
      </c>
      <c r="AG2994">
        <v>1275.1920561855143</v>
      </c>
      <c r="AH2994">
        <v>776.51043712012654</v>
      </c>
      <c r="AI2994">
        <v>523.04941371680172</v>
      </c>
      <c r="AJ2994">
        <v>814.13259880691442</v>
      </c>
      <c r="AK2994">
        <v>610.43215813902157</v>
      </c>
      <c r="AL2994">
        <v>503.9328498353226</v>
      </c>
      <c r="AX2994" s="248"/>
      <c r="AY2994" s="252"/>
    </row>
    <row r="2995" spans="30:51" x14ac:dyDescent="0.25">
      <c r="AD2995">
        <v>2981</v>
      </c>
      <c r="AE2995">
        <v>1782.4645194907837</v>
      </c>
      <c r="AF2995">
        <v>1309.6236657378756</v>
      </c>
      <c r="AG2995">
        <v>870.26699141832614</v>
      </c>
      <c r="AH2995">
        <v>1146.0152067478264</v>
      </c>
      <c r="AI2995">
        <v>674.15741931439698</v>
      </c>
      <c r="AJ2995">
        <v>1209.2347849521607</v>
      </c>
      <c r="AK2995">
        <v>762.04184751835601</v>
      </c>
      <c r="AL2995">
        <v>603.90605749783708</v>
      </c>
      <c r="AX2995" s="248"/>
      <c r="AY2995" s="252"/>
    </row>
    <row r="2996" spans="30:51" x14ac:dyDescent="0.25">
      <c r="AD2996">
        <v>2982</v>
      </c>
      <c r="AE2996">
        <v>2116.1399734721795</v>
      </c>
      <c r="AF2996">
        <v>1906.1729700340265</v>
      </c>
      <c r="AG2996">
        <v>873.74303928256018</v>
      </c>
      <c r="AH2996">
        <v>643.32221752847897</v>
      </c>
      <c r="AI2996">
        <v>586.06909240179277</v>
      </c>
      <c r="AJ2996">
        <v>566.61209200411179</v>
      </c>
      <c r="AK2996">
        <v>1131.451927952605</v>
      </c>
      <c r="AL2996">
        <v>524.34564856284362</v>
      </c>
      <c r="AX2996" s="248"/>
      <c r="AY2996" s="252"/>
    </row>
    <row r="2997" spans="30:51" x14ac:dyDescent="0.25">
      <c r="AD2997">
        <v>2983</v>
      </c>
      <c r="AE2997">
        <v>2319.3625726376804</v>
      </c>
      <c r="AF2997">
        <v>1358.2755313588711</v>
      </c>
      <c r="AG2997">
        <v>859.91252724468359</v>
      </c>
      <c r="AH2997">
        <v>958.62970169084906</v>
      </c>
      <c r="AI2997">
        <v>633.57725233982194</v>
      </c>
      <c r="AJ2997">
        <v>902.56585027726169</v>
      </c>
      <c r="AK2997">
        <v>573.33154828370425</v>
      </c>
      <c r="AL2997">
        <v>845.00053865977941</v>
      </c>
      <c r="AX2997" s="248"/>
      <c r="AY2997" s="252"/>
    </row>
    <row r="2998" spans="30:51" x14ac:dyDescent="0.25">
      <c r="AD2998">
        <v>2984</v>
      </c>
      <c r="AE2998">
        <v>1576.8990675948726</v>
      </c>
      <c r="AF2998">
        <v>1227.9284972373323</v>
      </c>
      <c r="AG2998">
        <v>1058.9361933648256</v>
      </c>
      <c r="AH2998">
        <v>730.70191918176158</v>
      </c>
      <c r="AI2998">
        <v>453.87551174385425</v>
      </c>
      <c r="AJ2998">
        <v>598.45621930570758</v>
      </c>
      <c r="AK2998">
        <v>322.55730273775231</v>
      </c>
      <c r="AL2998">
        <v>816.42568708508099</v>
      </c>
      <c r="AX2998" s="248"/>
      <c r="AY2998" s="252"/>
    </row>
    <row r="2999" spans="30:51" x14ac:dyDescent="0.25">
      <c r="AD2999">
        <v>2985</v>
      </c>
      <c r="AE2999">
        <v>1419.1759946263705</v>
      </c>
      <c r="AF2999">
        <v>1456.9271040917506</v>
      </c>
      <c r="AG2999">
        <v>1335.7689915261883</v>
      </c>
      <c r="AH2999">
        <v>834.88893835063379</v>
      </c>
      <c r="AI2999">
        <v>716.29861552572822</v>
      </c>
      <c r="AJ2999">
        <v>512.15951786105347</v>
      </c>
      <c r="AK2999">
        <v>822.57998650648051</v>
      </c>
      <c r="AL2999">
        <v>829.77838317673013</v>
      </c>
      <c r="AX2999" s="248"/>
      <c r="AY2999" s="252"/>
    </row>
    <row r="3000" spans="30:51" x14ac:dyDescent="0.25">
      <c r="AD3000">
        <v>2986</v>
      </c>
      <c r="AE3000">
        <v>1378.5209749012276</v>
      </c>
      <c r="AF3000">
        <v>1906.4359995371606</v>
      </c>
      <c r="AG3000">
        <v>1156.7659022957321</v>
      </c>
      <c r="AH3000">
        <v>777.37228209644127</v>
      </c>
      <c r="AI3000">
        <v>965.74168018040473</v>
      </c>
      <c r="AJ3000">
        <v>476.78778223791454</v>
      </c>
      <c r="AK3000">
        <v>491.22328455747754</v>
      </c>
      <c r="AL3000">
        <v>996.0084609828134</v>
      </c>
      <c r="AX3000" s="248"/>
      <c r="AY3000" s="252"/>
    </row>
    <row r="3001" spans="30:51" x14ac:dyDescent="0.25">
      <c r="AD3001">
        <v>2987</v>
      </c>
      <c r="AE3001">
        <v>1664.2681402873836</v>
      </c>
      <c r="AF3001">
        <v>1541.7706281397109</v>
      </c>
      <c r="AG3001">
        <v>957.90625616752777</v>
      </c>
      <c r="AH3001">
        <v>658.09185563262213</v>
      </c>
      <c r="AI3001">
        <v>584.19347450641362</v>
      </c>
      <c r="AJ3001">
        <v>523.98214189172427</v>
      </c>
      <c r="AK3001">
        <v>605.69968543351752</v>
      </c>
      <c r="AL3001">
        <v>645.26821053909237</v>
      </c>
      <c r="AX3001" s="248"/>
      <c r="AY3001" s="252"/>
    </row>
    <row r="3002" spans="30:51" x14ac:dyDescent="0.25">
      <c r="AD3002">
        <v>2988</v>
      </c>
      <c r="AE3002">
        <v>2279.3363607255296</v>
      </c>
      <c r="AF3002">
        <v>1799.6638191088709</v>
      </c>
      <c r="AG3002">
        <v>1038.6167469936559</v>
      </c>
      <c r="AH3002">
        <v>606.94539874641396</v>
      </c>
      <c r="AI3002">
        <v>446.3722659239329</v>
      </c>
      <c r="AJ3002">
        <v>650.17609204118435</v>
      </c>
      <c r="AK3002">
        <v>960.63670586375611</v>
      </c>
      <c r="AL3002">
        <v>740.96660052294169</v>
      </c>
      <c r="AX3002" s="248"/>
      <c r="AY3002" s="252"/>
    </row>
    <row r="3003" spans="30:51" x14ac:dyDescent="0.25">
      <c r="AD3003">
        <v>2989</v>
      </c>
      <c r="AE3003">
        <v>1541.2070542522551</v>
      </c>
      <c r="AF3003">
        <v>1407.3073638664073</v>
      </c>
      <c r="AG3003">
        <v>1233.6994664476365</v>
      </c>
      <c r="AH3003">
        <v>862.67355863212356</v>
      </c>
      <c r="AI3003">
        <v>962.89727722385339</v>
      </c>
      <c r="AJ3003">
        <v>595.85712871238354</v>
      </c>
      <c r="AK3003">
        <v>685.78381031479103</v>
      </c>
      <c r="AL3003">
        <v>691.53635513913241</v>
      </c>
      <c r="AX3003" s="248"/>
      <c r="AY3003" s="252"/>
    </row>
    <row r="3004" spans="30:51" x14ac:dyDescent="0.25">
      <c r="AD3004">
        <v>2990</v>
      </c>
      <c r="AE3004">
        <v>1624.4877518372336</v>
      </c>
      <c r="AF3004">
        <v>1686.5244463785757</v>
      </c>
      <c r="AG3004">
        <v>756.37145521386856</v>
      </c>
      <c r="AH3004">
        <v>826.00830050890443</v>
      </c>
      <c r="AI3004">
        <v>715.72395607071064</v>
      </c>
      <c r="AJ3004">
        <v>779.25034313215406</v>
      </c>
      <c r="AK3004">
        <v>412.46317088601984</v>
      </c>
      <c r="AL3004">
        <v>785.49513921246239</v>
      </c>
      <c r="AX3004" s="248"/>
      <c r="AY3004" s="252"/>
    </row>
    <row r="3005" spans="30:51" x14ac:dyDescent="0.25">
      <c r="AD3005">
        <v>2991</v>
      </c>
      <c r="AE3005">
        <v>1598.5455450596285</v>
      </c>
      <c r="AF3005">
        <v>1870.7506649217808</v>
      </c>
      <c r="AG3005">
        <v>1186.103313527165</v>
      </c>
      <c r="AH3005">
        <v>751.81636362548306</v>
      </c>
      <c r="AI3005">
        <v>1012.1131487256628</v>
      </c>
      <c r="AJ3005">
        <v>633.28678176986023</v>
      </c>
      <c r="AK3005">
        <v>652.50884328238487</v>
      </c>
      <c r="AL3005">
        <v>818.64859749495224</v>
      </c>
      <c r="AX3005" s="248"/>
      <c r="AY3005" s="252"/>
    </row>
    <row r="3006" spans="30:51" x14ac:dyDescent="0.25">
      <c r="AD3006">
        <v>2992</v>
      </c>
      <c r="AE3006">
        <v>1568.2542446956877</v>
      </c>
      <c r="AF3006">
        <v>1710.034405727105</v>
      </c>
      <c r="AG3006">
        <v>864.26851882321023</v>
      </c>
      <c r="AH3006">
        <v>1097.0657903564204</v>
      </c>
      <c r="AI3006">
        <v>557.41471210489726</v>
      </c>
      <c r="AJ3006">
        <v>889.60245948332579</v>
      </c>
      <c r="AK3006">
        <v>546.45665283882033</v>
      </c>
      <c r="AL3006">
        <v>425.26645465180388</v>
      </c>
      <c r="AX3006" s="248"/>
      <c r="AY3006" s="252"/>
    </row>
    <row r="3007" spans="30:51" x14ac:dyDescent="0.25">
      <c r="AD3007">
        <v>2993</v>
      </c>
      <c r="AE3007">
        <v>1682.4730953326703</v>
      </c>
      <c r="AF3007">
        <v>1594.7628959105268</v>
      </c>
      <c r="AG3007">
        <v>814.10889698879532</v>
      </c>
      <c r="AH3007">
        <v>719.01473224599681</v>
      </c>
      <c r="AI3007">
        <v>804.50468011689122</v>
      </c>
      <c r="AJ3007">
        <v>673.54785838620489</v>
      </c>
      <c r="AK3007">
        <v>697.68655889697391</v>
      </c>
      <c r="AL3007">
        <v>543.92234305618081</v>
      </c>
      <c r="AX3007" s="248"/>
      <c r="AY3007" s="252"/>
    </row>
    <row r="3008" spans="30:51" x14ac:dyDescent="0.25">
      <c r="AD3008">
        <v>2994</v>
      </c>
      <c r="AE3008">
        <v>2163.9301267868541</v>
      </c>
      <c r="AF3008">
        <v>1642.5699562927407</v>
      </c>
      <c r="AG3008">
        <v>927.21565175879698</v>
      </c>
      <c r="AH3008">
        <v>1207.1344473590455</v>
      </c>
      <c r="AI3008">
        <v>729.67618267647686</v>
      </c>
      <c r="AJ3008">
        <v>661.81167909290843</v>
      </c>
      <c r="AK3008">
        <v>460.43649891327834</v>
      </c>
      <c r="AL3008">
        <v>546.01669045440337</v>
      </c>
      <c r="AX3008" s="248"/>
      <c r="AY3008" s="252"/>
    </row>
    <row r="3009" spans="30:51" x14ac:dyDescent="0.25">
      <c r="AD3009">
        <v>2995</v>
      </c>
      <c r="AE3009">
        <v>1496.3942948944893</v>
      </c>
      <c r="AF3009">
        <v>1244.3510042078008</v>
      </c>
      <c r="AG3009">
        <v>770.0482431961168</v>
      </c>
      <c r="AH3009">
        <v>901.69680138292313</v>
      </c>
      <c r="AI3009">
        <v>726.26496589318083</v>
      </c>
      <c r="AJ3009">
        <v>445.23790740184711</v>
      </c>
      <c r="AK3009">
        <v>762.8725303069009</v>
      </c>
      <c r="AL3009">
        <v>864.97552664039267</v>
      </c>
      <c r="AX3009" s="248"/>
      <c r="AY3009" s="252"/>
    </row>
    <row r="3010" spans="30:51" x14ac:dyDescent="0.25">
      <c r="AD3010">
        <v>2996</v>
      </c>
      <c r="AE3010">
        <v>1337.6218478689057</v>
      </c>
      <c r="AF3010">
        <v>1597.4924479960659</v>
      </c>
      <c r="AG3010">
        <v>973.00894005501186</v>
      </c>
      <c r="AH3010">
        <v>893.59144004196071</v>
      </c>
      <c r="AI3010">
        <v>1032.8311346477274</v>
      </c>
      <c r="AJ3010">
        <v>495.02908970046718</v>
      </c>
      <c r="AK3010">
        <v>225.93957056595491</v>
      </c>
      <c r="AL3010">
        <v>534.31800551290735</v>
      </c>
      <c r="AX3010" s="248"/>
      <c r="AY3010" s="252"/>
    </row>
    <row r="3011" spans="30:51" x14ac:dyDescent="0.25">
      <c r="AD3011">
        <v>2997</v>
      </c>
      <c r="AE3011">
        <v>1920.8582045942792</v>
      </c>
      <c r="AF3011">
        <v>1824.4702807920939</v>
      </c>
      <c r="AG3011">
        <v>852.70780634327002</v>
      </c>
      <c r="AH3011">
        <v>743.99918362389383</v>
      </c>
      <c r="AI3011">
        <v>466.27824342012184</v>
      </c>
      <c r="AJ3011">
        <v>751.49813172741312</v>
      </c>
      <c r="AK3011">
        <v>591.22910783588009</v>
      </c>
      <c r="AL3011">
        <v>462.60242047729844</v>
      </c>
      <c r="AX3011" s="248"/>
      <c r="AY3011" s="252"/>
    </row>
    <row r="3012" spans="30:51" x14ac:dyDescent="0.25">
      <c r="AD3012">
        <v>2998</v>
      </c>
      <c r="AE3012">
        <v>1693.0006388335357</v>
      </c>
      <c r="AF3012">
        <v>1168.83936878188</v>
      </c>
      <c r="AG3012">
        <v>849.70251187550843</v>
      </c>
      <c r="AH3012">
        <v>1057.7100339120443</v>
      </c>
      <c r="AI3012">
        <v>721.70692930239818</v>
      </c>
      <c r="AJ3012">
        <v>787.37447799623271</v>
      </c>
      <c r="AK3012">
        <v>616.86998326478897</v>
      </c>
      <c r="AL3012">
        <v>726.27683531661842</v>
      </c>
      <c r="AX3012" s="248"/>
      <c r="AY3012" s="252"/>
    </row>
    <row r="3013" spans="30:51" x14ac:dyDescent="0.25">
      <c r="AD3013">
        <v>2999</v>
      </c>
      <c r="AE3013">
        <v>1110.9749649691294</v>
      </c>
      <c r="AF3013">
        <v>1810.8341013228962</v>
      </c>
      <c r="AG3013">
        <v>961.43351861751682</v>
      </c>
      <c r="AH3013">
        <v>708.85507849922806</v>
      </c>
      <c r="AI3013">
        <v>361.45642206961202</v>
      </c>
      <c r="AJ3013">
        <v>481.11951874129215</v>
      </c>
      <c r="AK3013">
        <v>671.59415768147585</v>
      </c>
      <c r="AL3013">
        <v>671.11645034703679</v>
      </c>
      <c r="AX3013" s="248"/>
      <c r="AY3013" s="252"/>
    </row>
    <row r="3014" spans="30:51" x14ac:dyDescent="0.25">
      <c r="AD3014">
        <v>3000</v>
      </c>
      <c r="AE3014">
        <v>1419.1463727708683</v>
      </c>
      <c r="AF3014">
        <v>1336.1624487951751</v>
      </c>
      <c r="AG3014">
        <v>1028.7148411516712</v>
      </c>
      <c r="AH3014">
        <v>599.66488657658169</v>
      </c>
      <c r="AI3014">
        <v>513.83908647591886</v>
      </c>
      <c r="AJ3014">
        <v>778.66253699261279</v>
      </c>
      <c r="AK3014">
        <v>868.85667242114118</v>
      </c>
      <c r="AL3014">
        <v>653.47532041212799</v>
      </c>
      <c r="AX3014" s="248"/>
      <c r="AY3014" s="252"/>
    </row>
    <row r="3015" spans="30:51" x14ac:dyDescent="0.25">
      <c r="AD3015">
        <v>3001</v>
      </c>
      <c r="AE3015">
        <v>1873.7177764062515</v>
      </c>
      <c r="AF3015">
        <v>1349.3503792525705</v>
      </c>
      <c r="AG3015">
        <v>1363.4582090229342</v>
      </c>
      <c r="AH3015">
        <v>1109.1106318254156</v>
      </c>
      <c r="AI3015">
        <v>514.77210325444912</v>
      </c>
      <c r="AJ3015">
        <v>785.44485738080652</v>
      </c>
      <c r="AK3015">
        <v>446.57901020118658</v>
      </c>
      <c r="AL3015">
        <v>562.27476536538632</v>
      </c>
      <c r="AX3015" s="248"/>
      <c r="AY3015" s="252"/>
    </row>
    <row r="3016" spans="30:51" x14ac:dyDescent="0.25">
      <c r="AD3016">
        <v>3002</v>
      </c>
      <c r="AE3016">
        <v>1639.5091021797032</v>
      </c>
      <c r="AF3016">
        <v>1476.4676594023622</v>
      </c>
      <c r="AG3016">
        <v>935.7928786852267</v>
      </c>
      <c r="AH3016">
        <v>846.37763405689884</v>
      </c>
      <c r="AI3016">
        <v>720.95596341441592</v>
      </c>
      <c r="AJ3016">
        <v>1017.0497781979343</v>
      </c>
      <c r="AK3016">
        <v>791.96208386588739</v>
      </c>
      <c r="AL3016">
        <v>764.9129906131343</v>
      </c>
      <c r="AX3016" s="248"/>
      <c r="AY3016" s="252"/>
    </row>
    <row r="3017" spans="30:51" x14ac:dyDescent="0.25">
      <c r="AD3017">
        <v>3003</v>
      </c>
      <c r="AE3017">
        <v>1638.8226276438036</v>
      </c>
      <c r="AF3017">
        <v>1767.6412029352048</v>
      </c>
      <c r="AG3017">
        <v>1213.9785031732206</v>
      </c>
      <c r="AH3017">
        <v>897.92699356451737</v>
      </c>
      <c r="AI3017">
        <v>1002.7768687428249</v>
      </c>
      <c r="AJ3017">
        <v>556.22688299824222</v>
      </c>
      <c r="AK3017">
        <v>778.87101382651122</v>
      </c>
      <c r="AL3017">
        <v>772.95863920324814</v>
      </c>
      <c r="AX3017" s="248"/>
      <c r="AY3017" s="252"/>
    </row>
    <row r="3018" spans="30:51" x14ac:dyDescent="0.25">
      <c r="AD3018">
        <v>3004</v>
      </c>
      <c r="AE3018">
        <v>1427.5758351325399</v>
      </c>
      <c r="AF3018">
        <v>1643.8628318356766</v>
      </c>
      <c r="AG3018">
        <v>1016.3106865237039</v>
      </c>
      <c r="AH3018">
        <v>947.57101139727808</v>
      </c>
      <c r="AI3018">
        <v>610.54363152577196</v>
      </c>
      <c r="AJ3018">
        <v>705.51031687579496</v>
      </c>
      <c r="AK3018">
        <v>643.85484443860423</v>
      </c>
      <c r="AL3018">
        <v>369.87051570504906</v>
      </c>
      <c r="AX3018" s="248"/>
      <c r="AY3018" s="252"/>
    </row>
    <row r="3019" spans="30:51" x14ac:dyDescent="0.25">
      <c r="AD3019">
        <v>3005</v>
      </c>
      <c r="AE3019">
        <v>1419.5980385589885</v>
      </c>
      <c r="AF3019">
        <v>1654.1032612619306</v>
      </c>
      <c r="AG3019">
        <v>1018.237946341887</v>
      </c>
      <c r="AH3019">
        <v>798.3129502740718</v>
      </c>
      <c r="AI3019">
        <v>834.21245530471947</v>
      </c>
      <c r="AJ3019">
        <v>581.61429128964801</v>
      </c>
      <c r="AK3019">
        <v>815.75894672401648</v>
      </c>
      <c r="AL3019">
        <v>630.93755222810319</v>
      </c>
      <c r="AX3019" s="248"/>
      <c r="AY3019" s="252"/>
    </row>
    <row r="3020" spans="30:51" x14ac:dyDescent="0.25">
      <c r="AD3020">
        <v>3006</v>
      </c>
      <c r="AE3020">
        <v>1618.4967171892874</v>
      </c>
      <c r="AF3020">
        <v>1524.0814913562035</v>
      </c>
      <c r="AG3020">
        <v>1140.0454194006443</v>
      </c>
      <c r="AH3020">
        <v>920.99681383458301</v>
      </c>
      <c r="AI3020">
        <v>856.04138512010923</v>
      </c>
      <c r="AJ3020">
        <v>642.50377258136643</v>
      </c>
      <c r="AK3020">
        <v>594.26457917865184</v>
      </c>
      <c r="AL3020">
        <v>631.83996821178948</v>
      </c>
      <c r="AX3020" s="248"/>
      <c r="AY3020" s="252"/>
    </row>
    <row r="3021" spans="30:51" x14ac:dyDescent="0.25">
      <c r="AD3021">
        <v>3007</v>
      </c>
      <c r="AE3021">
        <v>1504.7572977485083</v>
      </c>
      <c r="AF3021">
        <v>1289.7100491861138</v>
      </c>
      <c r="AG3021">
        <v>1112.6105271590145</v>
      </c>
      <c r="AH3021">
        <v>474.85500862221835</v>
      </c>
      <c r="AI3021">
        <v>782.19926326400036</v>
      </c>
      <c r="AJ3021">
        <v>655.62781836544968</v>
      </c>
      <c r="AK3021">
        <v>313.11939718066964</v>
      </c>
      <c r="AL3021">
        <v>757.52184659999023</v>
      </c>
      <c r="AX3021" s="248"/>
      <c r="AY3021" s="252"/>
    </row>
    <row r="3022" spans="30:51" x14ac:dyDescent="0.25">
      <c r="AD3022">
        <v>3008</v>
      </c>
      <c r="AE3022">
        <v>2017.0470100191123</v>
      </c>
      <c r="AF3022">
        <v>1659.19256713411</v>
      </c>
      <c r="AG3022">
        <v>1019.4191676998084</v>
      </c>
      <c r="AH3022">
        <v>574.76635254566168</v>
      </c>
      <c r="AI3022">
        <v>277.87279720522781</v>
      </c>
      <c r="AJ3022">
        <v>484.23228882613603</v>
      </c>
      <c r="AK3022">
        <v>572.6756481234894</v>
      </c>
      <c r="AL3022">
        <v>619.45195787734565</v>
      </c>
      <c r="AX3022" s="248"/>
      <c r="AY3022" s="252"/>
    </row>
    <row r="3023" spans="30:51" x14ac:dyDescent="0.25">
      <c r="AD3023">
        <v>3009</v>
      </c>
      <c r="AE3023">
        <v>1328.7423194022738</v>
      </c>
      <c r="AF3023">
        <v>1555.6985321851575</v>
      </c>
      <c r="AG3023">
        <v>930.90951059296208</v>
      </c>
      <c r="AH3023">
        <v>739.8942082937557</v>
      </c>
      <c r="AI3023">
        <v>535.09309610082596</v>
      </c>
      <c r="AJ3023">
        <v>498.09713808965506</v>
      </c>
      <c r="AK3023">
        <v>428.52120816275317</v>
      </c>
      <c r="AL3023">
        <v>521.84511576239686</v>
      </c>
      <c r="AX3023" s="248"/>
      <c r="AY3023" s="252"/>
    </row>
    <row r="3024" spans="30:51" x14ac:dyDescent="0.25">
      <c r="AD3024">
        <v>3010</v>
      </c>
      <c r="AE3024">
        <v>1812.1295715468189</v>
      </c>
      <c r="AF3024">
        <v>1511.3913654426706</v>
      </c>
      <c r="AG3024">
        <v>775.35377701238258</v>
      </c>
      <c r="AH3024">
        <v>862.29322024226451</v>
      </c>
      <c r="AI3024">
        <v>318.49865169509764</v>
      </c>
      <c r="AJ3024">
        <v>719.07361236758129</v>
      </c>
      <c r="AK3024">
        <v>803.71240364438609</v>
      </c>
      <c r="AL3024">
        <v>706.78952787966625</v>
      </c>
      <c r="AX3024" s="248"/>
      <c r="AY3024" s="252"/>
    </row>
    <row r="3025" spans="30:51" x14ac:dyDescent="0.25">
      <c r="AD3025">
        <v>3011</v>
      </c>
      <c r="AE3025">
        <v>1413.1186845554842</v>
      </c>
      <c r="AF3025">
        <v>1744.9311443489762</v>
      </c>
      <c r="AG3025">
        <v>1016.8866805923674</v>
      </c>
      <c r="AH3025">
        <v>588.32523749823781</v>
      </c>
      <c r="AI3025">
        <v>443.002890230947</v>
      </c>
      <c r="AJ3025">
        <v>827.70907485111888</v>
      </c>
      <c r="AK3025">
        <v>785.94384982638292</v>
      </c>
      <c r="AL3025">
        <v>718.82104281472152</v>
      </c>
      <c r="AX3025" s="248"/>
      <c r="AY3025" s="252"/>
    </row>
    <row r="3026" spans="30:51" x14ac:dyDescent="0.25">
      <c r="AD3026">
        <v>3012</v>
      </c>
      <c r="AE3026">
        <v>1729.9135793464375</v>
      </c>
      <c r="AF3026">
        <v>1806.5810265793662</v>
      </c>
      <c r="AG3026">
        <v>1003.7811803375994</v>
      </c>
      <c r="AH3026">
        <v>1116.4081562586232</v>
      </c>
      <c r="AI3026">
        <v>744.21745029126657</v>
      </c>
      <c r="AJ3026">
        <v>425.90011016170104</v>
      </c>
      <c r="AK3026">
        <v>375.84499959201844</v>
      </c>
      <c r="AL3026">
        <v>1090.2929511079778</v>
      </c>
      <c r="AX3026" s="248"/>
      <c r="AY3026" s="252"/>
    </row>
    <row r="3027" spans="30:51" x14ac:dyDescent="0.25">
      <c r="AD3027">
        <v>3013</v>
      </c>
      <c r="AE3027">
        <v>1661.4940263575859</v>
      </c>
      <c r="AF3027">
        <v>1526.1180079700564</v>
      </c>
      <c r="AG3027">
        <v>837.18966635262268</v>
      </c>
      <c r="AH3027">
        <v>1047.8757279479858</v>
      </c>
      <c r="AI3027">
        <v>813.8475219546342</v>
      </c>
      <c r="AJ3027">
        <v>282.17747032850383</v>
      </c>
      <c r="AK3027">
        <v>896.13190473171403</v>
      </c>
      <c r="AL3027">
        <v>584.62369342274371</v>
      </c>
      <c r="AX3027" s="248"/>
      <c r="AY3027" s="252"/>
    </row>
    <row r="3028" spans="30:51" x14ac:dyDescent="0.25">
      <c r="AD3028">
        <v>3014</v>
      </c>
      <c r="AE3028">
        <v>1387.8519480879363</v>
      </c>
      <c r="AF3028">
        <v>1434.0619776323704</v>
      </c>
      <c r="AG3028">
        <v>1125.6991459566289</v>
      </c>
      <c r="AH3028">
        <v>1089.4062024069169</v>
      </c>
      <c r="AI3028">
        <v>719.05516341320367</v>
      </c>
      <c r="AJ3028">
        <v>747.65570375467405</v>
      </c>
      <c r="AK3028">
        <v>805.49488577196041</v>
      </c>
      <c r="AL3028">
        <v>732.92061763377956</v>
      </c>
      <c r="AX3028" s="248"/>
      <c r="AY3028" s="252"/>
    </row>
    <row r="3029" spans="30:51" x14ac:dyDescent="0.25">
      <c r="AD3029">
        <v>3015</v>
      </c>
      <c r="AE3029">
        <v>1065.5259416643148</v>
      </c>
      <c r="AF3029">
        <v>1804.9856751109573</v>
      </c>
      <c r="AG3029">
        <v>671.27320557760629</v>
      </c>
      <c r="AH3029">
        <v>828.55746225091718</v>
      </c>
      <c r="AI3029">
        <v>630.76960783845561</v>
      </c>
      <c r="AJ3029">
        <v>685.73039953104671</v>
      </c>
      <c r="AK3029">
        <v>651.43120550383446</v>
      </c>
      <c r="AL3029">
        <v>604.79217626163882</v>
      </c>
      <c r="AX3029" s="248"/>
      <c r="AY3029" s="252"/>
    </row>
    <row r="3030" spans="30:51" x14ac:dyDescent="0.25">
      <c r="AD3030">
        <v>3016</v>
      </c>
      <c r="AE3030">
        <v>1281.6655559635938</v>
      </c>
      <c r="AF3030">
        <v>1297.6919260566224</v>
      </c>
      <c r="AG3030">
        <v>1091.1789451834211</v>
      </c>
      <c r="AH3030">
        <v>846.79574937501707</v>
      </c>
      <c r="AI3030">
        <v>444.24838015661447</v>
      </c>
      <c r="AJ3030">
        <v>352.78988855029195</v>
      </c>
      <c r="AK3030">
        <v>624.94300978468868</v>
      </c>
      <c r="AL3030">
        <v>765.09133844262419</v>
      </c>
      <c r="AX3030" s="248"/>
      <c r="AY3030" s="252"/>
    </row>
    <row r="3031" spans="30:51" x14ac:dyDescent="0.25">
      <c r="AD3031">
        <v>3017</v>
      </c>
      <c r="AE3031">
        <v>2297.9427640968142</v>
      </c>
      <c r="AF3031">
        <v>1474.6810556188229</v>
      </c>
      <c r="AG3031">
        <v>832.28210002315677</v>
      </c>
      <c r="AH3031">
        <v>1160.482466195866</v>
      </c>
      <c r="AI3031">
        <v>568.07928383466219</v>
      </c>
      <c r="AJ3031">
        <v>987.93218544018532</v>
      </c>
      <c r="AK3031">
        <v>451.58831569988814</v>
      </c>
      <c r="AL3031">
        <v>458.41635147047282</v>
      </c>
      <c r="AX3031" s="248"/>
      <c r="AY3031" s="252"/>
    </row>
    <row r="3032" spans="30:51" x14ac:dyDescent="0.25">
      <c r="AD3032">
        <v>3018</v>
      </c>
      <c r="AE3032">
        <v>1732.8824632667502</v>
      </c>
      <c r="AF3032">
        <v>1970.2306987610018</v>
      </c>
      <c r="AG3032">
        <v>932.97788137937323</v>
      </c>
      <c r="AH3032">
        <v>606.1733461026605</v>
      </c>
      <c r="AI3032">
        <v>558.91473311364962</v>
      </c>
      <c r="AJ3032">
        <v>836.49268012376092</v>
      </c>
      <c r="AK3032">
        <v>563.52242832924503</v>
      </c>
      <c r="AL3032">
        <v>1386.0868209453643</v>
      </c>
      <c r="AX3032" s="248"/>
      <c r="AY3032" s="252"/>
    </row>
    <row r="3033" spans="30:51" x14ac:dyDescent="0.25">
      <c r="AD3033">
        <v>3019</v>
      </c>
      <c r="AE3033">
        <v>1276.2145373312385</v>
      </c>
      <c r="AF3033">
        <v>1613.2826356465141</v>
      </c>
      <c r="AG3033">
        <v>969.29654932241669</v>
      </c>
      <c r="AH3033">
        <v>641.50032871998712</v>
      </c>
      <c r="AI3033">
        <v>525.89659664074497</v>
      </c>
      <c r="AJ3033">
        <v>567.56357051460304</v>
      </c>
      <c r="AK3033">
        <v>630.83857548926858</v>
      </c>
      <c r="AL3033">
        <v>466.26098366650342</v>
      </c>
      <c r="AX3033" s="248"/>
      <c r="AY3033" s="252"/>
    </row>
    <row r="3034" spans="30:51" x14ac:dyDescent="0.25">
      <c r="AD3034">
        <v>3020</v>
      </c>
      <c r="AE3034">
        <v>1870.4077547708721</v>
      </c>
      <c r="AF3034">
        <v>1503.132715459496</v>
      </c>
      <c r="AG3034">
        <v>915.57757202693131</v>
      </c>
      <c r="AH3034">
        <v>518.6438981399009</v>
      </c>
      <c r="AI3034">
        <v>537.70029897750862</v>
      </c>
      <c r="AJ3034">
        <v>606.31037280613691</v>
      </c>
      <c r="AK3034">
        <v>894.8588348565911</v>
      </c>
      <c r="AL3034">
        <v>586.45022060228462</v>
      </c>
      <c r="AX3034" s="248"/>
      <c r="AY3034" s="252"/>
    </row>
    <row r="3035" spans="30:51" x14ac:dyDescent="0.25">
      <c r="AD3035">
        <v>3021</v>
      </c>
      <c r="AE3035">
        <v>1578.0778670843074</v>
      </c>
      <c r="AF3035">
        <v>1328.9828190747353</v>
      </c>
      <c r="AG3035">
        <v>1291.7423059764783</v>
      </c>
      <c r="AH3035">
        <v>807.53206417012075</v>
      </c>
      <c r="AI3035">
        <v>559.67696473337617</v>
      </c>
      <c r="AJ3035">
        <v>429.48899146667407</v>
      </c>
      <c r="AK3035">
        <v>447.68702572844603</v>
      </c>
      <c r="AL3035">
        <v>267.24685876593668</v>
      </c>
      <c r="AX3035" s="248"/>
      <c r="AY3035" s="252"/>
    </row>
    <row r="3036" spans="30:51" x14ac:dyDescent="0.25">
      <c r="AD3036">
        <v>3022</v>
      </c>
      <c r="AE3036">
        <v>1257.8357635770365</v>
      </c>
      <c r="AF3036">
        <v>2028.5157892056864</v>
      </c>
      <c r="AG3036">
        <v>1029.6030659936996</v>
      </c>
      <c r="AH3036">
        <v>805.05759987690999</v>
      </c>
      <c r="AI3036">
        <v>440.60594105915828</v>
      </c>
      <c r="AJ3036">
        <v>692.18729559190183</v>
      </c>
      <c r="AK3036">
        <v>676.41278838862036</v>
      </c>
      <c r="AL3036">
        <v>1205.6936909669257</v>
      </c>
      <c r="AX3036" s="248"/>
      <c r="AY3036" s="252"/>
    </row>
    <row r="3037" spans="30:51" x14ac:dyDescent="0.25">
      <c r="AD3037">
        <v>3023</v>
      </c>
      <c r="AE3037">
        <v>1222.422337580711</v>
      </c>
      <c r="AF3037">
        <v>1850.2584214909646</v>
      </c>
      <c r="AG3037">
        <v>1269.3542294863939</v>
      </c>
      <c r="AH3037">
        <v>785.77164616691721</v>
      </c>
      <c r="AI3037">
        <v>688.08011828494034</v>
      </c>
      <c r="AJ3037">
        <v>693.69603501351185</v>
      </c>
      <c r="AK3037">
        <v>990.62879046025193</v>
      </c>
      <c r="AL3037">
        <v>732.78464682586923</v>
      </c>
      <c r="AX3037" s="248"/>
      <c r="AY3037" s="252"/>
    </row>
    <row r="3038" spans="30:51" x14ac:dyDescent="0.25">
      <c r="AD3038">
        <v>3024</v>
      </c>
      <c r="AE3038">
        <v>1695.8992058672748</v>
      </c>
      <c r="AF3038">
        <v>1499.7884050747073</v>
      </c>
      <c r="AG3038">
        <v>1316.883875325394</v>
      </c>
      <c r="AH3038">
        <v>1223.0795749613012</v>
      </c>
      <c r="AI3038">
        <v>498.2781240712925</v>
      </c>
      <c r="AJ3038">
        <v>686.07937266153112</v>
      </c>
      <c r="AK3038">
        <v>504.36598841286468</v>
      </c>
      <c r="AL3038">
        <v>591.30905713649452</v>
      </c>
      <c r="AX3038" s="248"/>
      <c r="AY3038" s="252"/>
    </row>
    <row r="3039" spans="30:51" x14ac:dyDescent="0.25">
      <c r="AD3039">
        <v>3025</v>
      </c>
      <c r="AE3039">
        <v>1358.6985779683218</v>
      </c>
      <c r="AF3039">
        <v>1622.2293750423091</v>
      </c>
      <c r="AG3039">
        <v>983.67214630385001</v>
      </c>
      <c r="AH3039">
        <v>682.56500299148911</v>
      </c>
      <c r="AI3039">
        <v>560.47029428291739</v>
      </c>
      <c r="AJ3039">
        <v>713.95035953837953</v>
      </c>
      <c r="AK3039">
        <v>1105.5696703103254</v>
      </c>
      <c r="AL3039">
        <v>1008.0596909392234</v>
      </c>
      <c r="AX3039" s="248"/>
      <c r="AY3039" s="252"/>
    </row>
    <row r="3040" spans="30:51" x14ac:dyDescent="0.25">
      <c r="AD3040">
        <v>3026</v>
      </c>
      <c r="AE3040">
        <v>1253.0541661947145</v>
      </c>
      <c r="AF3040">
        <v>2122.5296740672393</v>
      </c>
      <c r="AG3040">
        <v>1185.9561660135591</v>
      </c>
      <c r="AH3040">
        <v>776.735480555511</v>
      </c>
      <c r="AI3040">
        <v>536.55600317258859</v>
      </c>
      <c r="AJ3040">
        <v>302.28404861727449</v>
      </c>
      <c r="AK3040">
        <v>759.61292242693344</v>
      </c>
      <c r="AL3040">
        <v>1184.6125056301548</v>
      </c>
      <c r="AX3040" s="248"/>
      <c r="AY3040" s="252"/>
    </row>
    <row r="3041" spans="30:51" x14ac:dyDescent="0.25">
      <c r="AD3041">
        <v>3027</v>
      </c>
      <c r="AE3041">
        <v>1911.5763290145919</v>
      </c>
      <c r="AF3041">
        <v>1521.4073891282242</v>
      </c>
      <c r="AG3041">
        <v>858.66760626281359</v>
      </c>
      <c r="AH3041">
        <v>800.98483928596931</v>
      </c>
      <c r="AI3041">
        <v>605.59711474052847</v>
      </c>
      <c r="AJ3041">
        <v>803.57128581334996</v>
      </c>
      <c r="AK3041">
        <v>564.67241731047352</v>
      </c>
      <c r="AL3041">
        <v>684.7099631127553</v>
      </c>
      <c r="AX3041" s="248"/>
      <c r="AY3041" s="252"/>
    </row>
    <row r="3042" spans="30:51" x14ac:dyDescent="0.25">
      <c r="AD3042">
        <v>3028</v>
      </c>
      <c r="AE3042">
        <v>1398.9753919403802</v>
      </c>
      <c r="AF3042">
        <v>1816.9690873092118</v>
      </c>
      <c r="AG3042">
        <v>1295.2828645608929</v>
      </c>
      <c r="AH3042">
        <v>854.97925428470251</v>
      </c>
      <c r="AI3042">
        <v>878.94777476862532</v>
      </c>
      <c r="AJ3042">
        <v>708.23352089332275</v>
      </c>
      <c r="AK3042">
        <v>827.84645291701474</v>
      </c>
      <c r="AL3042">
        <v>685.07882798448134</v>
      </c>
      <c r="AX3042" s="248"/>
      <c r="AY3042" s="252"/>
    </row>
    <row r="3043" spans="30:51" x14ac:dyDescent="0.25">
      <c r="AD3043">
        <v>3029</v>
      </c>
      <c r="AE3043">
        <v>1554.0223245622506</v>
      </c>
      <c r="AF3043">
        <v>1599.3585710231532</v>
      </c>
      <c r="AG3043">
        <v>922.43805061994283</v>
      </c>
      <c r="AH3043">
        <v>687.60352003181538</v>
      </c>
      <c r="AI3043">
        <v>823.09393913910071</v>
      </c>
      <c r="AJ3043">
        <v>389.61568702659048</v>
      </c>
      <c r="AK3043">
        <v>686.20926388117664</v>
      </c>
      <c r="AL3043">
        <v>773.58501652540497</v>
      </c>
      <c r="AX3043" s="248"/>
      <c r="AY3043" s="252"/>
    </row>
    <row r="3044" spans="30:51" x14ac:dyDescent="0.25">
      <c r="AD3044">
        <v>3030</v>
      </c>
      <c r="AE3044">
        <v>1624.0506777796686</v>
      </c>
      <c r="AF3044">
        <v>1439.6533319931086</v>
      </c>
      <c r="AG3044">
        <v>839.14167337191043</v>
      </c>
      <c r="AH3044">
        <v>750.57631877948108</v>
      </c>
      <c r="AI3044">
        <v>1098.8021097772303</v>
      </c>
      <c r="AJ3044">
        <v>479.03338263065223</v>
      </c>
      <c r="AK3044">
        <v>747.08390722129616</v>
      </c>
      <c r="AL3044">
        <v>864.09939629440908</v>
      </c>
      <c r="AX3044" s="248"/>
      <c r="AY3044" s="252"/>
    </row>
    <row r="3045" spans="30:51" x14ac:dyDescent="0.25">
      <c r="AD3045">
        <v>3031</v>
      </c>
      <c r="AE3045">
        <v>1797.466465724307</v>
      </c>
      <c r="AF3045">
        <v>1546.8393699371161</v>
      </c>
      <c r="AG3045">
        <v>1007.7303145323961</v>
      </c>
      <c r="AH3045">
        <v>912.33440269105074</v>
      </c>
      <c r="AI3045">
        <v>707.02274361411469</v>
      </c>
      <c r="AJ3045">
        <v>711.62793630237343</v>
      </c>
      <c r="AK3045">
        <v>624.64281381635385</v>
      </c>
      <c r="AL3045">
        <v>601.33320092428494</v>
      </c>
      <c r="AX3045" s="248"/>
      <c r="AY3045" s="252"/>
    </row>
    <row r="3046" spans="30:51" x14ac:dyDescent="0.25">
      <c r="AD3046">
        <v>3032</v>
      </c>
      <c r="AE3046">
        <v>1487.6748468259079</v>
      </c>
      <c r="AF3046">
        <v>1291.8779326609538</v>
      </c>
      <c r="AG3046">
        <v>680.33787795371279</v>
      </c>
      <c r="AH3046">
        <v>771.39699527425955</v>
      </c>
      <c r="AI3046">
        <v>351.58006282764757</v>
      </c>
      <c r="AJ3046">
        <v>648.71429315253386</v>
      </c>
      <c r="AK3046">
        <v>729.97554085136801</v>
      </c>
      <c r="AL3046">
        <v>617.72172248550987</v>
      </c>
      <c r="AX3046" s="248"/>
      <c r="AY3046" s="252"/>
    </row>
    <row r="3047" spans="30:51" x14ac:dyDescent="0.25">
      <c r="AD3047">
        <v>3033</v>
      </c>
      <c r="AE3047">
        <v>1285.0325804831382</v>
      </c>
      <c r="AF3047">
        <v>1817.1226598869932</v>
      </c>
      <c r="AG3047">
        <v>855.13421407915678</v>
      </c>
      <c r="AH3047">
        <v>878.01547107979331</v>
      </c>
      <c r="AI3047">
        <v>666.57595929772174</v>
      </c>
      <c r="AJ3047">
        <v>595.83666080229375</v>
      </c>
      <c r="AK3047">
        <v>818.52435850137908</v>
      </c>
      <c r="AL3047">
        <v>741.82068027478385</v>
      </c>
      <c r="AX3047" s="248"/>
      <c r="AY3047" s="252"/>
    </row>
    <row r="3048" spans="30:51" x14ac:dyDescent="0.25">
      <c r="AD3048">
        <v>3034</v>
      </c>
      <c r="AE3048">
        <v>1553.3383008112869</v>
      </c>
      <c r="AF3048">
        <v>1274.3583128661357</v>
      </c>
      <c r="AG3048">
        <v>1175.3866355675862</v>
      </c>
      <c r="AH3048">
        <v>530.74009617483057</v>
      </c>
      <c r="AI3048">
        <v>678.58803725731457</v>
      </c>
      <c r="AJ3048">
        <v>561.95444118449291</v>
      </c>
      <c r="AK3048">
        <v>903.75548624581734</v>
      </c>
      <c r="AL3048">
        <v>806.90172345760084</v>
      </c>
      <c r="AX3048" s="248"/>
      <c r="AY3048" s="252"/>
    </row>
    <row r="3049" spans="30:51" x14ac:dyDescent="0.25">
      <c r="AD3049">
        <v>3035</v>
      </c>
      <c r="AE3049">
        <v>1392.90302794844</v>
      </c>
      <c r="AF3049">
        <v>2077.0722300674479</v>
      </c>
      <c r="AG3049">
        <v>1253.0880320784438</v>
      </c>
      <c r="AH3049">
        <v>920.31342408371688</v>
      </c>
      <c r="AI3049">
        <v>768.20672237318513</v>
      </c>
      <c r="AJ3049">
        <v>301.48364963458386</v>
      </c>
      <c r="AK3049">
        <v>730.84054286889864</v>
      </c>
      <c r="AL3049">
        <v>564.9394072889213</v>
      </c>
      <c r="AX3049" s="248"/>
      <c r="AY3049" s="252"/>
    </row>
    <row r="3050" spans="30:51" x14ac:dyDescent="0.25">
      <c r="AD3050">
        <v>3036</v>
      </c>
      <c r="AE3050">
        <v>1489.3027565751495</v>
      </c>
      <c r="AF3050">
        <v>1422.519279433722</v>
      </c>
      <c r="AG3050">
        <v>909.33837012097842</v>
      </c>
      <c r="AH3050">
        <v>803.16820981261174</v>
      </c>
      <c r="AI3050">
        <v>999.39357351642093</v>
      </c>
      <c r="AJ3050">
        <v>687.01603099639954</v>
      </c>
      <c r="AK3050">
        <v>766.81810978406816</v>
      </c>
      <c r="AL3050">
        <v>572.87479550999694</v>
      </c>
      <c r="AX3050" s="248"/>
      <c r="AY3050" s="252"/>
    </row>
    <row r="3051" spans="30:51" x14ac:dyDescent="0.25">
      <c r="AD3051">
        <v>3037</v>
      </c>
      <c r="AE3051">
        <v>1659.6466388648164</v>
      </c>
      <c r="AF3051">
        <v>1696.5648126577396</v>
      </c>
      <c r="AG3051">
        <v>1016.8277248634649</v>
      </c>
      <c r="AH3051">
        <v>665.85566274800453</v>
      </c>
      <c r="AI3051">
        <v>897.32467008101582</v>
      </c>
      <c r="AJ3051">
        <v>724.01431034528264</v>
      </c>
      <c r="AK3051">
        <v>789.76414075287164</v>
      </c>
      <c r="AL3051">
        <v>532.68610569716725</v>
      </c>
      <c r="AX3051" s="248"/>
      <c r="AY3051" s="252"/>
    </row>
    <row r="3052" spans="30:51" x14ac:dyDescent="0.25">
      <c r="AD3052">
        <v>3038</v>
      </c>
      <c r="AE3052">
        <v>1413.4369298676797</v>
      </c>
      <c r="AF3052">
        <v>1362.4064036023265</v>
      </c>
      <c r="AG3052">
        <v>905.65363776997958</v>
      </c>
      <c r="AH3052">
        <v>697.95886134885131</v>
      </c>
      <c r="AI3052">
        <v>481.39378630635156</v>
      </c>
      <c r="AJ3052">
        <v>704.48915313767179</v>
      </c>
      <c r="AK3052">
        <v>738.98995356366618</v>
      </c>
      <c r="AL3052">
        <v>593.31595001744483</v>
      </c>
      <c r="AX3052" s="248"/>
      <c r="AY3052" s="252"/>
    </row>
    <row r="3053" spans="30:51" x14ac:dyDescent="0.25">
      <c r="AD3053">
        <v>3039</v>
      </c>
      <c r="AE3053">
        <v>1706.5089581167792</v>
      </c>
      <c r="AF3053">
        <v>1203.7414735175394</v>
      </c>
      <c r="AG3053">
        <v>892.67996752928684</v>
      </c>
      <c r="AH3053">
        <v>754.97151912746358</v>
      </c>
      <c r="AI3053">
        <v>605.10430797550839</v>
      </c>
      <c r="AJ3053">
        <v>726.96435040858546</v>
      </c>
      <c r="AK3053">
        <v>541.41582730086088</v>
      </c>
      <c r="AL3053">
        <v>386.71304969657251</v>
      </c>
      <c r="AX3053" s="248"/>
      <c r="AY3053" s="252"/>
    </row>
    <row r="3054" spans="30:51" x14ac:dyDescent="0.25">
      <c r="AD3054">
        <v>3040</v>
      </c>
      <c r="AE3054">
        <v>1817.2231764741789</v>
      </c>
      <c r="AF3054">
        <v>994.61991230818944</v>
      </c>
      <c r="AG3054">
        <v>659.9830973680389</v>
      </c>
      <c r="AH3054">
        <v>1197.3090422891023</v>
      </c>
      <c r="AI3054">
        <v>609.78476817247588</v>
      </c>
      <c r="AJ3054">
        <v>639.80658108008959</v>
      </c>
      <c r="AK3054">
        <v>326.62532411925736</v>
      </c>
      <c r="AL3054">
        <v>599.72760457784113</v>
      </c>
      <c r="AX3054" s="248"/>
      <c r="AY3054" s="252"/>
    </row>
    <row r="3055" spans="30:51" x14ac:dyDescent="0.25">
      <c r="AD3055">
        <v>3041</v>
      </c>
      <c r="AE3055">
        <v>1655.2742760381004</v>
      </c>
      <c r="AF3055">
        <v>1510.6481850453379</v>
      </c>
      <c r="AG3055">
        <v>1038.6120617902079</v>
      </c>
      <c r="AH3055">
        <v>660.57772392190691</v>
      </c>
      <c r="AI3055">
        <v>665.39259301284687</v>
      </c>
      <c r="AJ3055">
        <v>978.45093377168575</v>
      </c>
      <c r="AK3055">
        <v>714.45680040122375</v>
      </c>
      <c r="AL3055">
        <v>568.83387089137591</v>
      </c>
      <c r="AX3055" s="248"/>
      <c r="AY3055" s="252"/>
    </row>
    <row r="3056" spans="30:51" x14ac:dyDescent="0.25">
      <c r="AD3056">
        <v>3042</v>
      </c>
      <c r="AE3056">
        <v>1651.3476149383855</v>
      </c>
      <c r="AF3056">
        <v>1589.2143636546411</v>
      </c>
      <c r="AG3056">
        <v>1057.8654561214059</v>
      </c>
      <c r="AH3056">
        <v>1045.765636246108</v>
      </c>
      <c r="AI3056">
        <v>937.36889300179041</v>
      </c>
      <c r="AJ3056">
        <v>666.83954529740731</v>
      </c>
      <c r="AK3056">
        <v>454.93929533499966</v>
      </c>
      <c r="AL3056">
        <v>792.03772429796834</v>
      </c>
      <c r="AX3056" s="248"/>
      <c r="AY3056" s="252"/>
    </row>
    <row r="3057" spans="30:51" x14ac:dyDescent="0.25">
      <c r="AD3057">
        <v>3043</v>
      </c>
      <c r="AE3057">
        <v>2307.4482008422037</v>
      </c>
      <c r="AF3057">
        <v>1804.0133675119368</v>
      </c>
      <c r="AG3057">
        <v>1052.3283053013531</v>
      </c>
      <c r="AH3057">
        <v>992.49004217447259</v>
      </c>
      <c r="AI3057">
        <v>745.9433612886138</v>
      </c>
      <c r="AJ3057">
        <v>663.58286968818868</v>
      </c>
      <c r="AK3057">
        <v>645.86922375276583</v>
      </c>
      <c r="AL3057">
        <v>664.96378803764276</v>
      </c>
      <c r="AX3057" s="248"/>
      <c r="AY3057" s="252"/>
    </row>
    <row r="3058" spans="30:51" x14ac:dyDescent="0.25">
      <c r="AD3058">
        <v>3044</v>
      </c>
      <c r="AE3058">
        <v>2115.4090204300601</v>
      </c>
      <c r="AF3058">
        <v>1572.8614041939268</v>
      </c>
      <c r="AG3058">
        <v>881.16733200745364</v>
      </c>
      <c r="AH3058">
        <v>1044.345760982495</v>
      </c>
      <c r="AI3058">
        <v>756.96347323547491</v>
      </c>
      <c r="AJ3058">
        <v>466.34433821947732</v>
      </c>
      <c r="AK3058">
        <v>661.54410531562257</v>
      </c>
      <c r="AL3058">
        <v>583.01947994259581</v>
      </c>
      <c r="AX3058" s="248"/>
      <c r="AY3058" s="252"/>
    </row>
    <row r="3059" spans="30:51" x14ac:dyDescent="0.25">
      <c r="AD3059">
        <v>3045</v>
      </c>
      <c r="AE3059">
        <v>1674.6357968532027</v>
      </c>
      <c r="AF3059">
        <v>1681.8777535293623</v>
      </c>
      <c r="AG3059">
        <v>1041.4917802556606</v>
      </c>
      <c r="AH3059">
        <v>1129.3653587241961</v>
      </c>
      <c r="AI3059">
        <v>656.95818026896052</v>
      </c>
      <c r="AJ3059">
        <v>460.12094930191176</v>
      </c>
      <c r="AK3059">
        <v>541.2926514280349</v>
      </c>
      <c r="AL3059">
        <v>778.72949466940565</v>
      </c>
      <c r="AX3059" s="248"/>
      <c r="AY3059" s="252"/>
    </row>
    <row r="3060" spans="30:51" x14ac:dyDescent="0.25">
      <c r="AD3060">
        <v>3046</v>
      </c>
      <c r="AE3060">
        <v>1539.0798201191014</v>
      </c>
      <c r="AF3060">
        <v>2057.0761233865078</v>
      </c>
      <c r="AG3060">
        <v>856.90451781536831</v>
      </c>
      <c r="AH3060">
        <v>463.52470058040461</v>
      </c>
      <c r="AI3060">
        <v>1142.0093530098393</v>
      </c>
      <c r="AJ3060">
        <v>319.80933206414329</v>
      </c>
      <c r="AK3060">
        <v>738.86153886323075</v>
      </c>
      <c r="AL3060">
        <v>728.57682829616169</v>
      </c>
      <c r="AX3060" s="248"/>
      <c r="AY3060" s="252"/>
    </row>
    <row r="3061" spans="30:51" x14ac:dyDescent="0.25">
      <c r="AD3061">
        <v>3047</v>
      </c>
      <c r="AE3061">
        <v>1385.215742649676</v>
      </c>
      <c r="AF3061">
        <v>1690.7848636929643</v>
      </c>
      <c r="AG3061">
        <v>966.63218401399638</v>
      </c>
      <c r="AH3061">
        <v>946.63301199867283</v>
      </c>
      <c r="AI3061">
        <v>540.59588758219718</v>
      </c>
      <c r="AJ3061">
        <v>408.62246821664974</v>
      </c>
      <c r="AK3061">
        <v>479.17755149702793</v>
      </c>
      <c r="AL3061">
        <v>583.78589962709589</v>
      </c>
      <c r="AX3061" s="248"/>
      <c r="AY3061" s="252"/>
    </row>
    <row r="3062" spans="30:51" x14ac:dyDescent="0.25">
      <c r="AD3062">
        <v>3048</v>
      </c>
      <c r="AE3062">
        <v>1776.9763175741411</v>
      </c>
      <c r="AF3062">
        <v>1913.5863575070712</v>
      </c>
      <c r="AG3062">
        <v>870.57007033923207</v>
      </c>
      <c r="AH3062">
        <v>578.69420633036384</v>
      </c>
      <c r="AI3062">
        <v>499.91551426496937</v>
      </c>
      <c r="AJ3062">
        <v>568.10079291023499</v>
      </c>
      <c r="AK3062">
        <v>357.7031508808364</v>
      </c>
      <c r="AL3062">
        <v>382.56719706130497</v>
      </c>
      <c r="AX3062" s="248"/>
      <c r="AY3062" s="252"/>
    </row>
    <row r="3063" spans="30:51" x14ac:dyDescent="0.25">
      <c r="AD3063">
        <v>3049</v>
      </c>
      <c r="AE3063">
        <v>2196.9299875831007</v>
      </c>
      <c r="AF3063">
        <v>1431.4686384682459</v>
      </c>
      <c r="AG3063">
        <v>1117.6977494786738</v>
      </c>
      <c r="AH3063">
        <v>744.49600038592291</v>
      </c>
      <c r="AI3063">
        <v>573.29466223608597</v>
      </c>
      <c r="AJ3063">
        <v>571.8857260071494</v>
      </c>
      <c r="AK3063">
        <v>581.94615569750181</v>
      </c>
      <c r="AL3063">
        <v>525.79301498276664</v>
      </c>
      <c r="AX3063" s="248"/>
      <c r="AY3063" s="252"/>
    </row>
    <row r="3064" spans="30:51" x14ac:dyDescent="0.25">
      <c r="AD3064">
        <v>3050</v>
      </c>
      <c r="AE3064">
        <v>2422.7096709425068</v>
      </c>
      <c r="AF3064">
        <v>1367.9096076113524</v>
      </c>
      <c r="AG3064">
        <v>775.62274488690423</v>
      </c>
      <c r="AH3064">
        <v>850.98539761701841</v>
      </c>
      <c r="AI3064">
        <v>1009.1677844293947</v>
      </c>
      <c r="AJ3064">
        <v>706.87377261074766</v>
      </c>
      <c r="AK3064">
        <v>495.46549799671618</v>
      </c>
      <c r="AL3064">
        <v>428.02273232650771</v>
      </c>
      <c r="AX3064" s="248"/>
      <c r="AY3064" s="252"/>
    </row>
    <row r="3065" spans="30:51" x14ac:dyDescent="0.25">
      <c r="AD3065">
        <v>3051</v>
      </c>
      <c r="AE3065">
        <v>1302.054306978489</v>
      </c>
      <c r="AF3065">
        <v>2093.8371759122247</v>
      </c>
      <c r="AG3065">
        <v>1341.5093678280236</v>
      </c>
      <c r="AH3065">
        <v>1302.1229026229164</v>
      </c>
      <c r="AI3065">
        <v>770.36243159405467</v>
      </c>
      <c r="AJ3065">
        <v>906.10991669491705</v>
      </c>
      <c r="AK3065">
        <v>528.81800164235574</v>
      </c>
      <c r="AL3065">
        <v>563.08979347285117</v>
      </c>
      <c r="AX3065" s="248"/>
      <c r="AY3065" s="252"/>
    </row>
    <row r="3066" spans="30:51" x14ac:dyDescent="0.25">
      <c r="AD3066">
        <v>3052</v>
      </c>
      <c r="AE3066">
        <v>1637.3372848259351</v>
      </c>
      <c r="AF3066">
        <v>1475.7976047303378</v>
      </c>
      <c r="AG3066">
        <v>738.52016396831368</v>
      </c>
      <c r="AH3066">
        <v>826.024311676857</v>
      </c>
      <c r="AI3066">
        <v>1119.1596405913085</v>
      </c>
      <c r="AJ3066">
        <v>751.68119852288032</v>
      </c>
      <c r="AK3066">
        <v>759.45677981774747</v>
      </c>
      <c r="AL3066">
        <v>624.61262153329324</v>
      </c>
      <c r="AX3066" s="248"/>
      <c r="AY3066" s="252"/>
    </row>
    <row r="3067" spans="30:51" x14ac:dyDescent="0.25">
      <c r="AD3067">
        <v>3053</v>
      </c>
      <c r="AE3067">
        <v>1803.3622330757159</v>
      </c>
      <c r="AF3067">
        <v>1339.204605066569</v>
      </c>
      <c r="AG3067">
        <v>658.6047002070635</v>
      </c>
      <c r="AH3067">
        <v>702.29239679714988</v>
      </c>
      <c r="AI3067">
        <v>950.92233557988243</v>
      </c>
      <c r="AJ3067">
        <v>816.90894783359545</v>
      </c>
      <c r="AK3067">
        <v>691.16882286891905</v>
      </c>
      <c r="AL3067">
        <v>591.6069765549621</v>
      </c>
      <c r="AX3067" s="248"/>
      <c r="AY3067" s="252"/>
    </row>
    <row r="3068" spans="30:51" x14ac:dyDescent="0.25">
      <c r="AD3068">
        <v>3054</v>
      </c>
      <c r="AE3068">
        <v>1826.7532428699565</v>
      </c>
      <c r="AF3068">
        <v>1819.0861162276096</v>
      </c>
      <c r="AG3068">
        <v>749.36708396570896</v>
      </c>
      <c r="AH3068">
        <v>833.64947849787745</v>
      </c>
      <c r="AI3068">
        <v>585.56841422065008</v>
      </c>
      <c r="AJ3068">
        <v>933.68393086262267</v>
      </c>
      <c r="AK3068">
        <v>517.87996358254759</v>
      </c>
      <c r="AL3068">
        <v>677.04291728583269</v>
      </c>
      <c r="AX3068" s="248"/>
      <c r="AY3068" s="252"/>
    </row>
    <row r="3069" spans="30:51" x14ac:dyDescent="0.25">
      <c r="AD3069">
        <v>3055</v>
      </c>
      <c r="AE3069">
        <v>1666.5918649562655</v>
      </c>
      <c r="AF3069">
        <v>1486.7512375918145</v>
      </c>
      <c r="AG3069">
        <v>1097.7922300585146</v>
      </c>
      <c r="AH3069">
        <v>961.2363411283302</v>
      </c>
      <c r="AI3069">
        <v>570.53912053491706</v>
      </c>
      <c r="AJ3069">
        <v>848.81087131897277</v>
      </c>
      <c r="AK3069">
        <v>664.01239095780261</v>
      </c>
      <c r="AL3069">
        <v>497.66834631180654</v>
      </c>
      <c r="AX3069" s="248"/>
      <c r="AY3069" s="252"/>
    </row>
    <row r="3070" spans="30:51" x14ac:dyDescent="0.25">
      <c r="AD3070">
        <v>3056</v>
      </c>
      <c r="AE3070">
        <v>1702.5177852609445</v>
      </c>
      <c r="AF3070">
        <v>2123.8780017430972</v>
      </c>
      <c r="AG3070">
        <v>1220.4211925550458</v>
      </c>
      <c r="AH3070">
        <v>607.20970074648119</v>
      </c>
      <c r="AI3070">
        <v>595.12242534139568</v>
      </c>
      <c r="AJ3070">
        <v>656.11518654066674</v>
      </c>
      <c r="AK3070">
        <v>576.93549451957347</v>
      </c>
      <c r="AL3070">
        <v>512.04894675831679</v>
      </c>
      <c r="AX3070" s="248"/>
      <c r="AY3070" s="252"/>
    </row>
    <row r="3071" spans="30:51" x14ac:dyDescent="0.25">
      <c r="AD3071">
        <v>3057</v>
      </c>
      <c r="AE3071">
        <v>1665.8519050986638</v>
      </c>
      <c r="AF3071">
        <v>1609.5965812597124</v>
      </c>
      <c r="AG3071">
        <v>950.46905278537588</v>
      </c>
      <c r="AH3071">
        <v>927.22051845469582</v>
      </c>
      <c r="AI3071">
        <v>768.12604129502586</v>
      </c>
      <c r="AJ3071">
        <v>819.12107837567441</v>
      </c>
      <c r="AK3071">
        <v>562.20249601954379</v>
      </c>
      <c r="AL3071">
        <v>1023.6069380221703</v>
      </c>
      <c r="AX3071" s="248"/>
      <c r="AY3071" s="252"/>
    </row>
    <row r="3072" spans="30:51" x14ac:dyDescent="0.25">
      <c r="AD3072">
        <v>3058</v>
      </c>
      <c r="AE3072">
        <v>1408.2276015409677</v>
      </c>
      <c r="AF3072">
        <v>1405.0155952880446</v>
      </c>
      <c r="AG3072">
        <v>1154.3224996659915</v>
      </c>
      <c r="AH3072">
        <v>606.49909576213895</v>
      </c>
      <c r="AI3072">
        <v>587.19963060018006</v>
      </c>
      <c r="AJ3072">
        <v>421.18293332763358</v>
      </c>
      <c r="AK3072">
        <v>994.40750245617824</v>
      </c>
      <c r="AL3072">
        <v>893.06549219305043</v>
      </c>
      <c r="AX3072" s="248"/>
      <c r="AY3072" s="252"/>
    </row>
    <row r="3073" spans="30:51" x14ac:dyDescent="0.25">
      <c r="AD3073">
        <v>3059</v>
      </c>
      <c r="AE3073">
        <v>1736.3852526918879</v>
      </c>
      <c r="AF3073">
        <v>1953.3673926037154</v>
      </c>
      <c r="AG3073">
        <v>1208.725644499852</v>
      </c>
      <c r="AH3073">
        <v>731.92347063952184</v>
      </c>
      <c r="AI3073">
        <v>877.95017125948061</v>
      </c>
      <c r="AJ3073">
        <v>693.91720119509694</v>
      </c>
      <c r="AK3073">
        <v>597.02453318597372</v>
      </c>
      <c r="AL3073">
        <v>623.65841152739108</v>
      </c>
      <c r="AX3073" s="248"/>
      <c r="AY3073" s="252"/>
    </row>
    <row r="3074" spans="30:51" x14ac:dyDescent="0.25">
      <c r="AD3074">
        <v>3060</v>
      </c>
      <c r="AE3074">
        <v>1763.6386226116665</v>
      </c>
      <c r="AF3074">
        <v>1651.8550713701964</v>
      </c>
      <c r="AG3074">
        <v>955.95685511472607</v>
      </c>
      <c r="AH3074">
        <v>773.06714274639785</v>
      </c>
      <c r="AI3074">
        <v>424.70134621717216</v>
      </c>
      <c r="AJ3074">
        <v>677.89046021780109</v>
      </c>
      <c r="AK3074">
        <v>420.10602288636574</v>
      </c>
      <c r="AL3074">
        <v>519.89060165036244</v>
      </c>
      <c r="AX3074" s="248"/>
      <c r="AY3074" s="252"/>
    </row>
    <row r="3075" spans="30:51" x14ac:dyDescent="0.25">
      <c r="AD3075">
        <v>3061</v>
      </c>
      <c r="AE3075">
        <v>1775.2217648313449</v>
      </c>
      <c r="AF3075">
        <v>2072.1043160153495</v>
      </c>
      <c r="AG3075">
        <v>920.24010442622284</v>
      </c>
      <c r="AH3075">
        <v>785.90331708297754</v>
      </c>
      <c r="AI3075">
        <v>547.05984246528556</v>
      </c>
      <c r="AJ3075">
        <v>674.39114943642016</v>
      </c>
      <c r="AK3075">
        <v>763.23864288197842</v>
      </c>
      <c r="AL3075">
        <v>451.94962893802472</v>
      </c>
      <c r="AX3075" s="248"/>
      <c r="AY3075" s="252"/>
    </row>
    <row r="3076" spans="30:51" x14ac:dyDescent="0.25">
      <c r="AD3076">
        <v>3062</v>
      </c>
      <c r="AE3076">
        <v>1231.812586313991</v>
      </c>
      <c r="AF3076">
        <v>1618.7333835004792</v>
      </c>
      <c r="AG3076">
        <v>1019.7637190114012</v>
      </c>
      <c r="AH3076">
        <v>635.90583120495194</v>
      </c>
      <c r="AI3076">
        <v>765.49062331448181</v>
      </c>
      <c r="AJ3076">
        <v>818.97932771348906</v>
      </c>
      <c r="AK3076">
        <v>1104.1675187651092</v>
      </c>
      <c r="AL3076">
        <v>920.16516896354642</v>
      </c>
      <c r="AX3076" s="248"/>
      <c r="AY3076" s="252"/>
    </row>
    <row r="3077" spans="30:51" x14ac:dyDescent="0.25">
      <c r="AD3077">
        <v>3063</v>
      </c>
      <c r="AE3077">
        <v>1937.4703093776802</v>
      </c>
      <c r="AF3077">
        <v>1561.0875824577324</v>
      </c>
      <c r="AG3077">
        <v>986.97142309767844</v>
      </c>
      <c r="AH3077">
        <v>857.34235890871969</v>
      </c>
      <c r="AI3077">
        <v>402.31599659722622</v>
      </c>
      <c r="AJ3077">
        <v>265.4368023827605</v>
      </c>
      <c r="AK3077">
        <v>531.81364758194184</v>
      </c>
      <c r="AL3077">
        <v>509.95316035805632</v>
      </c>
      <c r="AX3077" s="248"/>
      <c r="AY3077" s="252"/>
    </row>
    <row r="3078" spans="30:51" x14ac:dyDescent="0.25">
      <c r="AD3078">
        <v>3064</v>
      </c>
      <c r="AE3078">
        <v>1590.4299065950624</v>
      </c>
      <c r="AF3078">
        <v>1866.1502340892221</v>
      </c>
      <c r="AG3078">
        <v>1222.929188932595</v>
      </c>
      <c r="AH3078">
        <v>778.48253541806446</v>
      </c>
      <c r="AI3078">
        <v>767.41654226705202</v>
      </c>
      <c r="AJ3078">
        <v>489.00849496420398</v>
      </c>
      <c r="AK3078">
        <v>916.34156574779081</v>
      </c>
      <c r="AL3078">
        <v>1083.2615527615085</v>
      </c>
      <c r="AX3078" s="248"/>
      <c r="AY3078" s="252"/>
    </row>
    <row r="3079" spans="30:51" x14ac:dyDescent="0.25">
      <c r="AD3079">
        <v>3065</v>
      </c>
      <c r="AE3079">
        <v>1903.8817071971746</v>
      </c>
      <c r="AF3079">
        <v>1347.778127026419</v>
      </c>
      <c r="AG3079">
        <v>1259.0897282837475</v>
      </c>
      <c r="AH3079">
        <v>642.85129371359039</v>
      </c>
      <c r="AI3079">
        <v>718.66529094453722</v>
      </c>
      <c r="AJ3079">
        <v>377.52101205058176</v>
      </c>
      <c r="AK3079">
        <v>515.19345329196028</v>
      </c>
      <c r="AL3079">
        <v>563.35513675620848</v>
      </c>
      <c r="AX3079" s="248"/>
      <c r="AY3079" s="252"/>
    </row>
    <row r="3080" spans="30:51" x14ac:dyDescent="0.25">
      <c r="AD3080">
        <v>3066</v>
      </c>
      <c r="AE3080">
        <v>2024.8288930066246</v>
      </c>
      <c r="AF3080">
        <v>1928.9668371168664</v>
      </c>
      <c r="AG3080">
        <v>1545.1695848519419</v>
      </c>
      <c r="AH3080">
        <v>449.43497000606385</v>
      </c>
      <c r="AI3080">
        <v>712.80206503157103</v>
      </c>
      <c r="AJ3080">
        <v>824.00547716991878</v>
      </c>
      <c r="AK3080">
        <v>765.56242321972047</v>
      </c>
      <c r="AL3080">
        <v>865.17438709477665</v>
      </c>
      <c r="AX3080" s="248"/>
      <c r="AY3080" s="252"/>
    </row>
    <row r="3081" spans="30:51" x14ac:dyDescent="0.25">
      <c r="AD3081">
        <v>3067</v>
      </c>
      <c r="AE3081">
        <v>2148.247589103461</v>
      </c>
      <c r="AF3081">
        <v>1449.7693131331525</v>
      </c>
      <c r="AG3081">
        <v>856.43486148522925</v>
      </c>
      <c r="AH3081">
        <v>848.99748345237253</v>
      </c>
      <c r="AI3081">
        <v>577.00944374421488</v>
      </c>
      <c r="AJ3081">
        <v>869.64448355702484</v>
      </c>
      <c r="AK3081">
        <v>595.38164635901421</v>
      </c>
      <c r="AL3081">
        <v>626.87410337755227</v>
      </c>
      <c r="AX3081" s="248"/>
      <c r="AY3081" s="252"/>
    </row>
    <row r="3082" spans="30:51" x14ac:dyDescent="0.25">
      <c r="AD3082">
        <v>3068</v>
      </c>
      <c r="AE3082">
        <v>1568.0364219578739</v>
      </c>
      <c r="AF3082">
        <v>1330.7517791067517</v>
      </c>
      <c r="AG3082">
        <v>772.08169069730968</v>
      </c>
      <c r="AH3082">
        <v>935.02408176277299</v>
      </c>
      <c r="AI3082">
        <v>805.64553525847714</v>
      </c>
      <c r="AJ3082">
        <v>770.32228782792401</v>
      </c>
      <c r="AK3082">
        <v>808.51204426987681</v>
      </c>
      <c r="AL3082">
        <v>815.81077867068632</v>
      </c>
      <c r="AX3082" s="248"/>
      <c r="AY3082" s="252"/>
    </row>
    <row r="3083" spans="30:51" x14ac:dyDescent="0.25">
      <c r="AD3083">
        <v>3069</v>
      </c>
      <c r="AE3083">
        <v>1600.1309464476549</v>
      </c>
      <c r="AF3083">
        <v>1451.3254542343589</v>
      </c>
      <c r="AG3083">
        <v>1260.7895208293824</v>
      </c>
      <c r="AH3083">
        <v>672.27455152753032</v>
      </c>
      <c r="AI3083">
        <v>619.36086015952446</v>
      </c>
      <c r="AJ3083">
        <v>668.99854159081281</v>
      </c>
      <c r="AK3083">
        <v>635.14210406798259</v>
      </c>
      <c r="AL3083">
        <v>1232.2339197321141</v>
      </c>
      <c r="AX3083" s="248"/>
      <c r="AY3083" s="252"/>
    </row>
    <row r="3084" spans="30:51" x14ac:dyDescent="0.25">
      <c r="AD3084">
        <v>3070</v>
      </c>
      <c r="AE3084">
        <v>1459.7240785310667</v>
      </c>
      <c r="AF3084">
        <v>1080.5806218142843</v>
      </c>
      <c r="AG3084">
        <v>955.47967366713556</v>
      </c>
      <c r="AH3084">
        <v>663.08213915371584</v>
      </c>
      <c r="AI3084">
        <v>469.93099376258675</v>
      </c>
      <c r="AJ3084">
        <v>606.56546498511602</v>
      </c>
      <c r="AK3084">
        <v>830.94967628806398</v>
      </c>
      <c r="AL3084">
        <v>943.91995851467527</v>
      </c>
      <c r="AX3084" s="248"/>
      <c r="AY3084" s="252"/>
    </row>
    <row r="3085" spans="30:51" x14ac:dyDescent="0.25">
      <c r="AD3085">
        <v>3071</v>
      </c>
      <c r="AE3085">
        <v>1959.8737693998805</v>
      </c>
      <c r="AF3085">
        <v>1783.2682341651803</v>
      </c>
      <c r="AG3085">
        <v>626.80952230096909</v>
      </c>
      <c r="AH3085">
        <v>600.58443668868756</v>
      </c>
      <c r="AI3085">
        <v>628.01567844823171</v>
      </c>
      <c r="AJ3085">
        <v>711.11891420490804</v>
      </c>
      <c r="AK3085">
        <v>775.91292559352598</v>
      </c>
      <c r="AL3085">
        <v>910.79667477991859</v>
      </c>
      <c r="AX3085" s="248"/>
      <c r="AY3085" s="252"/>
    </row>
    <row r="3086" spans="30:51" x14ac:dyDescent="0.25">
      <c r="AD3086">
        <v>3072</v>
      </c>
      <c r="AE3086">
        <v>1703.061632447979</v>
      </c>
      <c r="AF3086">
        <v>1625.2480433357996</v>
      </c>
      <c r="AG3086">
        <v>1053.3713606484034</v>
      </c>
      <c r="AH3086">
        <v>748.77849990550851</v>
      </c>
      <c r="AI3086">
        <v>705.70550283853345</v>
      </c>
      <c r="AJ3086">
        <v>687.62496552620019</v>
      </c>
      <c r="AK3086">
        <v>348.04650767771193</v>
      </c>
      <c r="AL3086">
        <v>804.29532580722639</v>
      </c>
      <c r="AX3086" s="248"/>
      <c r="AY3086" s="252"/>
    </row>
    <row r="3087" spans="30:51" x14ac:dyDescent="0.25">
      <c r="AD3087">
        <v>3073</v>
      </c>
      <c r="AE3087">
        <v>1250.3647830032182</v>
      </c>
      <c r="AF3087">
        <v>1564.6363247900022</v>
      </c>
      <c r="AG3087">
        <v>1269.9320686316764</v>
      </c>
      <c r="AH3087">
        <v>757.83517828522531</v>
      </c>
      <c r="AI3087">
        <v>546.06245911778944</v>
      </c>
      <c r="AJ3087">
        <v>506.30362505419663</v>
      </c>
      <c r="AK3087">
        <v>757.64852825435264</v>
      </c>
      <c r="AL3087">
        <v>690.46211975479252</v>
      </c>
      <c r="AX3087" s="248"/>
      <c r="AY3087" s="252"/>
    </row>
    <row r="3088" spans="30:51" x14ac:dyDescent="0.25">
      <c r="AD3088">
        <v>3074</v>
      </c>
      <c r="AE3088">
        <v>1544.5051233330023</v>
      </c>
      <c r="AF3088">
        <v>1650.8604241578957</v>
      </c>
      <c r="AG3088">
        <v>1016.638550907392</v>
      </c>
      <c r="AH3088">
        <v>820.48037537296523</v>
      </c>
      <c r="AI3088">
        <v>608.23712270581211</v>
      </c>
      <c r="AJ3088">
        <v>587.93101292974825</v>
      </c>
      <c r="AK3088">
        <v>1135.1377036516112</v>
      </c>
      <c r="AL3088">
        <v>554.21890591468662</v>
      </c>
      <c r="AX3088" s="248"/>
      <c r="AY3088" s="252"/>
    </row>
    <row r="3089" spans="30:51" x14ac:dyDescent="0.25">
      <c r="AD3089">
        <v>3075</v>
      </c>
      <c r="AE3089">
        <v>1745.8644860123309</v>
      </c>
      <c r="AF3089">
        <v>2064.7489564516918</v>
      </c>
      <c r="AG3089">
        <v>1114.168904171448</v>
      </c>
      <c r="AH3089">
        <v>618.43772858745626</v>
      </c>
      <c r="AI3089">
        <v>822.33711747749555</v>
      </c>
      <c r="AJ3089">
        <v>864.72279980767166</v>
      </c>
      <c r="AK3089">
        <v>336.93950291990211</v>
      </c>
      <c r="AL3089">
        <v>761.83561445472935</v>
      </c>
      <c r="AX3089" s="248"/>
      <c r="AY3089" s="252"/>
    </row>
    <row r="3090" spans="30:51" x14ac:dyDescent="0.25">
      <c r="AD3090">
        <v>3076</v>
      </c>
      <c r="AE3090">
        <v>1501.6817805896289</v>
      </c>
      <c r="AF3090">
        <v>2138.145496357427</v>
      </c>
      <c r="AG3090">
        <v>1045.0922133383995</v>
      </c>
      <c r="AH3090">
        <v>1140.369083311673</v>
      </c>
      <c r="AI3090">
        <v>682.44217783252111</v>
      </c>
      <c r="AJ3090">
        <v>473.23892411203269</v>
      </c>
      <c r="AK3090">
        <v>764.88923128479996</v>
      </c>
      <c r="AL3090">
        <v>477.12726063804416</v>
      </c>
      <c r="AX3090" s="248"/>
      <c r="AY3090" s="252"/>
    </row>
    <row r="3091" spans="30:51" x14ac:dyDescent="0.25">
      <c r="AD3091">
        <v>3077</v>
      </c>
      <c r="AE3091">
        <v>1767.0089706203855</v>
      </c>
      <c r="AF3091">
        <v>1497.9699712303336</v>
      </c>
      <c r="AG3091">
        <v>886.77622763966451</v>
      </c>
      <c r="AH3091">
        <v>739.32064145265531</v>
      </c>
      <c r="AI3091">
        <v>542.33757736996699</v>
      </c>
      <c r="AJ3091">
        <v>659.05370731030177</v>
      </c>
      <c r="AK3091">
        <v>614.70144561029349</v>
      </c>
      <c r="AL3091">
        <v>669.40775159522809</v>
      </c>
      <c r="AX3091" s="248"/>
      <c r="AY3091" s="252"/>
    </row>
    <row r="3092" spans="30:51" x14ac:dyDescent="0.25">
      <c r="AD3092">
        <v>3078</v>
      </c>
      <c r="AE3092">
        <v>1623.228257762715</v>
      </c>
      <c r="AF3092">
        <v>1191.2886562282893</v>
      </c>
      <c r="AG3092">
        <v>1052.5550821374422</v>
      </c>
      <c r="AH3092">
        <v>742.70306104693395</v>
      </c>
      <c r="AI3092">
        <v>548.68405402689712</v>
      </c>
      <c r="AJ3092">
        <v>943.95311459091533</v>
      </c>
      <c r="AK3092">
        <v>594.74094075053085</v>
      </c>
      <c r="AL3092">
        <v>433.62918079831655</v>
      </c>
      <c r="AX3092" s="248"/>
      <c r="AY3092" s="252"/>
    </row>
    <row r="3093" spans="30:51" x14ac:dyDescent="0.25">
      <c r="AD3093">
        <v>3079</v>
      </c>
      <c r="AE3093">
        <v>1286.5837255616518</v>
      </c>
      <c r="AF3093">
        <v>1586.7767313751428</v>
      </c>
      <c r="AG3093">
        <v>1363.4672936701268</v>
      </c>
      <c r="AH3093">
        <v>707.94552136199184</v>
      </c>
      <c r="AI3093">
        <v>657.1926966907422</v>
      </c>
      <c r="AJ3093">
        <v>788.36074509610899</v>
      </c>
      <c r="AK3093">
        <v>945.48025532697886</v>
      </c>
      <c r="AL3093">
        <v>650.25445322354688</v>
      </c>
      <c r="AX3093" s="248"/>
      <c r="AY3093" s="252"/>
    </row>
    <row r="3094" spans="30:51" x14ac:dyDescent="0.25">
      <c r="AD3094">
        <v>3080</v>
      </c>
      <c r="AE3094">
        <v>1500.0015842847154</v>
      </c>
      <c r="AF3094">
        <v>1442.056357230297</v>
      </c>
      <c r="AG3094">
        <v>1097.9419654562323</v>
      </c>
      <c r="AH3094">
        <v>946.82099787312643</v>
      </c>
      <c r="AI3094">
        <v>884.25357090164198</v>
      </c>
      <c r="AJ3094">
        <v>504.64052775069712</v>
      </c>
      <c r="AK3094">
        <v>760.16385531791957</v>
      </c>
      <c r="AL3094">
        <v>781.12715085912066</v>
      </c>
      <c r="AX3094" s="248"/>
      <c r="AY3094" s="252"/>
    </row>
    <row r="3095" spans="30:51" x14ac:dyDescent="0.25">
      <c r="AD3095">
        <v>3081</v>
      </c>
      <c r="AE3095">
        <v>1270.0062078712681</v>
      </c>
      <c r="AF3095">
        <v>1555.6282332853966</v>
      </c>
      <c r="AG3095">
        <v>664.59790152268511</v>
      </c>
      <c r="AH3095">
        <v>774.18080204229318</v>
      </c>
      <c r="AI3095">
        <v>492.22764002686358</v>
      </c>
      <c r="AJ3095">
        <v>544.69617996205079</v>
      </c>
      <c r="AK3095">
        <v>689.04668317734365</v>
      </c>
      <c r="AL3095">
        <v>678.04587070662933</v>
      </c>
      <c r="AX3095" s="248"/>
      <c r="AY3095" s="252"/>
    </row>
    <row r="3096" spans="30:51" x14ac:dyDescent="0.25">
      <c r="AD3096">
        <v>3082</v>
      </c>
      <c r="AE3096">
        <v>1298.8550901911299</v>
      </c>
      <c r="AF3096">
        <v>1438.2317446775653</v>
      </c>
      <c r="AG3096">
        <v>808.22379754836459</v>
      </c>
      <c r="AH3096">
        <v>605.20215938443243</v>
      </c>
      <c r="AI3096">
        <v>1073.3797024008468</v>
      </c>
      <c r="AJ3096">
        <v>661.04063390829833</v>
      </c>
      <c r="AK3096">
        <v>759.70186189135393</v>
      </c>
      <c r="AL3096">
        <v>682.60628166548167</v>
      </c>
      <c r="AX3096" s="248"/>
      <c r="AY3096" s="252"/>
    </row>
    <row r="3097" spans="30:51" x14ac:dyDescent="0.25">
      <c r="AD3097">
        <v>3083</v>
      </c>
      <c r="AE3097">
        <v>1777.908369806572</v>
      </c>
      <c r="AF3097">
        <v>1176.6590204356082</v>
      </c>
      <c r="AG3097">
        <v>1447.2675186842712</v>
      </c>
      <c r="AH3097">
        <v>605.90687790945594</v>
      </c>
      <c r="AI3097">
        <v>635.10601666626485</v>
      </c>
      <c r="AJ3097">
        <v>990.20377856972993</v>
      </c>
      <c r="AK3097">
        <v>1218.5334584407085</v>
      </c>
      <c r="AL3097">
        <v>952.78829640138531</v>
      </c>
      <c r="AX3097" s="248"/>
      <c r="AY3097" s="252"/>
    </row>
    <row r="3098" spans="30:51" x14ac:dyDescent="0.25">
      <c r="AD3098">
        <v>3084</v>
      </c>
      <c r="AE3098">
        <v>1699.9684390692207</v>
      </c>
      <c r="AF3098">
        <v>1250.3966909940509</v>
      </c>
      <c r="AG3098">
        <v>1295.0562706161663</v>
      </c>
      <c r="AH3098">
        <v>896.85682522389504</v>
      </c>
      <c r="AI3098">
        <v>573.96789705235028</v>
      </c>
      <c r="AJ3098">
        <v>241.50243227684871</v>
      </c>
      <c r="AK3098">
        <v>424.79726218662393</v>
      </c>
      <c r="AL3098">
        <v>776.2509126928469</v>
      </c>
      <c r="AX3098" s="248"/>
      <c r="AY3098" s="252"/>
    </row>
    <row r="3099" spans="30:51" x14ac:dyDescent="0.25">
      <c r="AD3099">
        <v>3085</v>
      </c>
      <c r="AE3099">
        <v>1512.9547193125843</v>
      </c>
      <c r="AF3099">
        <v>1792.2482500457863</v>
      </c>
      <c r="AG3099">
        <v>973.3297354221645</v>
      </c>
      <c r="AH3099">
        <v>964.83091611555733</v>
      </c>
      <c r="AI3099">
        <v>560.52518406292927</v>
      </c>
      <c r="AJ3099">
        <v>644.94012287316627</v>
      </c>
      <c r="AK3099">
        <v>684.36700685849291</v>
      </c>
      <c r="AL3099">
        <v>915.49393932915189</v>
      </c>
      <c r="AX3099" s="248"/>
      <c r="AY3099" s="252"/>
    </row>
    <row r="3100" spans="30:51" x14ac:dyDescent="0.25">
      <c r="AD3100">
        <v>3086</v>
      </c>
      <c r="AE3100">
        <v>1317.8322658370164</v>
      </c>
      <c r="AF3100">
        <v>1257.0699156527191</v>
      </c>
      <c r="AG3100">
        <v>1044.6796856259195</v>
      </c>
      <c r="AH3100">
        <v>575.87284297966482</v>
      </c>
      <c r="AI3100">
        <v>722.19370210423222</v>
      </c>
      <c r="AJ3100">
        <v>754.74582854558412</v>
      </c>
      <c r="AK3100">
        <v>429.92279299253914</v>
      </c>
      <c r="AL3100">
        <v>615.41936613884195</v>
      </c>
      <c r="AX3100" s="248"/>
      <c r="AY3100" s="252"/>
    </row>
    <row r="3101" spans="30:51" x14ac:dyDescent="0.25">
      <c r="AD3101">
        <v>3087</v>
      </c>
      <c r="AE3101">
        <v>1073.6192486162363</v>
      </c>
      <c r="AF3101">
        <v>1774.7623011859912</v>
      </c>
      <c r="AG3101">
        <v>1511.1357855067754</v>
      </c>
      <c r="AH3101">
        <v>715.6598621255722</v>
      </c>
      <c r="AI3101">
        <v>769.70001834195102</v>
      </c>
      <c r="AJ3101">
        <v>621.31867837017853</v>
      </c>
      <c r="AK3101">
        <v>353.45012180767003</v>
      </c>
      <c r="AL3101">
        <v>592.43940078181618</v>
      </c>
      <c r="AX3101" s="248"/>
      <c r="AY3101" s="252"/>
    </row>
    <row r="3102" spans="30:51" x14ac:dyDescent="0.25">
      <c r="AD3102">
        <v>3088</v>
      </c>
      <c r="AE3102">
        <v>1797.6274109972248</v>
      </c>
      <c r="AF3102">
        <v>1376.0139631715429</v>
      </c>
      <c r="AG3102">
        <v>1129.2866465617335</v>
      </c>
      <c r="AH3102">
        <v>777.87440958417869</v>
      </c>
      <c r="AI3102">
        <v>446.07834165706055</v>
      </c>
      <c r="AJ3102">
        <v>656.73030499896163</v>
      </c>
      <c r="AK3102">
        <v>576.52306164201582</v>
      </c>
      <c r="AL3102">
        <v>754.71920339725955</v>
      </c>
      <c r="AX3102" s="248"/>
      <c r="AY3102" s="252"/>
    </row>
    <row r="3103" spans="30:51" x14ac:dyDescent="0.25">
      <c r="AD3103">
        <v>3089</v>
      </c>
      <c r="AE3103">
        <v>1458.0826382110026</v>
      </c>
      <c r="AF3103">
        <v>1626.4614609555681</v>
      </c>
      <c r="AG3103">
        <v>1017.8088337134792</v>
      </c>
      <c r="AH3103">
        <v>776.43960774832271</v>
      </c>
      <c r="AI3103">
        <v>562.09287413438733</v>
      </c>
      <c r="AJ3103">
        <v>662.97702365492682</v>
      </c>
      <c r="AK3103">
        <v>658.94703051903491</v>
      </c>
      <c r="AL3103">
        <v>573.68350057331452</v>
      </c>
      <c r="AX3103" s="248"/>
      <c r="AY3103" s="252"/>
    </row>
    <row r="3104" spans="30:51" x14ac:dyDescent="0.25">
      <c r="AD3104">
        <v>3090</v>
      </c>
      <c r="AE3104">
        <v>1497.0375791892027</v>
      </c>
      <c r="AF3104">
        <v>1797.5669622826929</v>
      </c>
      <c r="AG3104">
        <v>792.81588001670116</v>
      </c>
      <c r="AH3104">
        <v>1331.1703745227578</v>
      </c>
      <c r="AI3104">
        <v>497.85534465643786</v>
      </c>
      <c r="AJ3104">
        <v>631.60290416771284</v>
      </c>
      <c r="AK3104">
        <v>584.99302240255588</v>
      </c>
      <c r="AL3104">
        <v>795.59473080070893</v>
      </c>
      <c r="AX3104" s="248"/>
      <c r="AY3104" s="252"/>
    </row>
    <row r="3105" spans="30:51" x14ac:dyDescent="0.25">
      <c r="AD3105">
        <v>3091</v>
      </c>
      <c r="AE3105">
        <v>1630.9532235599781</v>
      </c>
      <c r="AF3105">
        <v>1270.0645112654122</v>
      </c>
      <c r="AG3105">
        <v>1148.7310413709677</v>
      </c>
      <c r="AH3105">
        <v>648.16185657664607</v>
      </c>
      <c r="AI3105">
        <v>738.77744008963487</v>
      </c>
      <c r="AJ3105">
        <v>717.26940268084934</v>
      </c>
      <c r="AK3105">
        <v>968.74589431251616</v>
      </c>
      <c r="AL3105">
        <v>453.35202139771746</v>
      </c>
      <c r="AX3105" s="248"/>
      <c r="AY3105" s="252"/>
    </row>
    <row r="3106" spans="30:51" x14ac:dyDescent="0.25">
      <c r="AD3106">
        <v>3092</v>
      </c>
      <c r="AE3106">
        <v>1324.3622694347457</v>
      </c>
      <c r="AF3106">
        <v>1653.6133372196523</v>
      </c>
      <c r="AG3106">
        <v>1088.9969926003898</v>
      </c>
      <c r="AH3106">
        <v>873.17151776757578</v>
      </c>
      <c r="AI3106">
        <v>628.34975036373976</v>
      </c>
      <c r="AJ3106">
        <v>645.76463549805487</v>
      </c>
      <c r="AK3106">
        <v>1183.7440158072507</v>
      </c>
      <c r="AL3106">
        <v>1113.8389778115297</v>
      </c>
      <c r="AX3106" s="248"/>
      <c r="AY3106" s="252"/>
    </row>
    <row r="3107" spans="30:51" x14ac:dyDescent="0.25">
      <c r="AD3107">
        <v>3093</v>
      </c>
      <c r="AE3107">
        <v>1766.656182777778</v>
      </c>
      <c r="AF3107">
        <v>1775.8487740642477</v>
      </c>
      <c r="AG3107">
        <v>983.57736411437884</v>
      </c>
      <c r="AH3107">
        <v>658.83739036647444</v>
      </c>
      <c r="AI3107">
        <v>389.48157194199717</v>
      </c>
      <c r="AJ3107">
        <v>602.28163450005206</v>
      </c>
      <c r="AK3107">
        <v>528.25542349546186</v>
      </c>
      <c r="AL3107">
        <v>597.6509797937847</v>
      </c>
      <c r="AX3107" s="248"/>
      <c r="AY3107" s="252"/>
    </row>
    <row r="3108" spans="30:51" x14ac:dyDescent="0.25">
      <c r="AD3108">
        <v>3094</v>
      </c>
      <c r="AE3108">
        <v>1518.494549016362</v>
      </c>
      <c r="AF3108">
        <v>1727.1352076133248</v>
      </c>
      <c r="AG3108">
        <v>1129.0463804941912</v>
      </c>
      <c r="AH3108">
        <v>566.5180469254941</v>
      </c>
      <c r="AI3108">
        <v>595.42862508181349</v>
      </c>
      <c r="AJ3108">
        <v>743.57456405237053</v>
      </c>
      <c r="AK3108">
        <v>468.79799634180853</v>
      </c>
      <c r="AL3108">
        <v>1115.4451895606971</v>
      </c>
      <c r="AX3108" s="248"/>
      <c r="AY3108" s="252"/>
    </row>
    <row r="3109" spans="30:51" x14ac:dyDescent="0.25">
      <c r="AD3109">
        <v>3095</v>
      </c>
      <c r="AE3109">
        <v>1637.5773239493988</v>
      </c>
      <c r="AF3109">
        <v>1491.6821707647457</v>
      </c>
      <c r="AG3109">
        <v>1090.7518269793425</v>
      </c>
      <c r="AH3109">
        <v>620.66727182967929</v>
      </c>
      <c r="AI3109">
        <v>319.55404056559888</v>
      </c>
      <c r="AJ3109">
        <v>549.64720403143463</v>
      </c>
      <c r="AK3109">
        <v>422.51800466988766</v>
      </c>
      <c r="AL3109">
        <v>574.80077506650719</v>
      </c>
      <c r="AX3109" s="248"/>
      <c r="AY3109" s="252"/>
    </row>
    <row r="3110" spans="30:51" x14ac:dyDescent="0.25">
      <c r="AD3110">
        <v>3096</v>
      </c>
      <c r="AE3110">
        <v>1429.7181498740763</v>
      </c>
      <c r="AF3110">
        <v>1706.1843969059589</v>
      </c>
      <c r="AG3110">
        <v>922.55877169179075</v>
      </c>
      <c r="AH3110">
        <v>673.24585478553252</v>
      </c>
      <c r="AI3110">
        <v>594.66671793142882</v>
      </c>
      <c r="AJ3110">
        <v>407.35530267877459</v>
      </c>
      <c r="AK3110">
        <v>406.49283155083742</v>
      </c>
      <c r="AL3110">
        <v>721.59827156262668</v>
      </c>
      <c r="AX3110" s="248"/>
      <c r="AY3110" s="252"/>
    </row>
    <row r="3111" spans="30:51" x14ac:dyDescent="0.25">
      <c r="AD3111">
        <v>3097</v>
      </c>
      <c r="AE3111">
        <v>1946.1711673682357</v>
      </c>
      <c r="AF3111">
        <v>1655.1978453956467</v>
      </c>
      <c r="AG3111">
        <v>866.22764288439112</v>
      </c>
      <c r="AH3111">
        <v>770.41876139695421</v>
      </c>
      <c r="AI3111">
        <v>509.20826420455097</v>
      </c>
      <c r="AJ3111">
        <v>725.92361852211673</v>
      </c>
      <c r="AK3111">
        <v>508.74975695934984</v>
      </c>
      <c r="AL3111">
        <v>730.34081352774911</v>
      </c>
      <c r="AX3111" s="248"/>
      <c r="AY3111" s="252"/>
    </row>
    <row r="3112" spans="30:51" x14ac:dyDescent="0.25">
      <c r="AD3112">
        <v>3098</v>
      </c>
      <c r="AE3112">
        <v>1672.024931963367</v>
      </c>
      <c r="AF3112">
        <v>1828.9726384998635</v>
      </c>
      <c r="AG3112">
        <v>1083.4090175949593</v>
      </c>
      <c r="AH3112">
        <v>821.36476668516207</v>
      </c>
      <c r="AI3112">
        <v>667.99261237097994</v>
      </c>
      <c r="AJ3112">
        <v>492.01128702236178</v>
      </c>
      <c r="AK3112">
        <v>477.50322297868604</v>
      </c>
      <c r="AL3112">
        <v>747.4724094482898</v>
      </c>
      <c r="AX3112" s="248"/>
      <c r="AY3112" s="252"/>
    </row>
    <row r="3113" spans="30:51" x14ac:dyDescent="0.25">
      <c r="AD3113">
        <v>3099</v>
      </c>
      <c r="AE3113">
        <v>1854.5844410918617</v>
      </c>
      <c r="AF3113">
        <v>865.34490637595059</v>
      </c>
      <c r="AG3113">
        <v>941.80982136627324</v>
      </c>
      <c r="AH3113">
        <v>668.96670764969952</v>
      </c>
      <c r="AI3113">
        <v>585.27641565792953</v>
      </c>
      <c r="AJ3113">
        <v>512.04374846670555</v>
      </c>
      <c r="AK3113">
        <v>747.95668745631508</v>
      </c>
      <c r="AL3113">
        <v>1209.226876953556</v>
      </c>
      <c r="AX3113" s="248"/>
      <c r="AY3113" s="252"/>
    </row>
    <row r="3114" spans="30:51" x14ac:dyDescent="0.25">
      <c r="AD3114">
        <v>3100</v>
      </c>
      <c r="AE3114">
        <v>1784.7551820072338</v>
      </c>
      <c r="AF3114">
        <v>1904.6569749350951</v>
      </c>
      <c r="AG3114">
        <v>1387.2047755441642</v>
      </c>
      <c r="AH3114">
        <v>583.60121686153639</v>
      </c>
      <c r="AI3114">
        <v>910.69566090996636</v>
      </c>
      <c r="AJ3114">
        <v>356.27106550939089</v>
      </c>
      <c r="AK3114">
        <v>682.4023199152906</v>
      </c>
      <c r="AL3114">
        <v>873.00591158306474</v>
      </c>
      <c r="AX3114" s="248"/>
      <c r="AY3114" s="252"/>
    </row>
    <row r="3115" spans="30:51" x14ac:dyDescent="0.25">
      <c r="AD3115">
        <v>3101</v>
      </c>
      <c r="AE3115">
        <v>1659.6790129779497</v>
      </c>
      <c r="AF3115">
        <v>1532.2168237135838</v>
      </c>
      <c r="AG3115">
        <v>1129.2230525986906</v>
      </c>
      <c r="AH3115">
        <v>906.45854046076852</v>
      </c>
      <c r="AI3115">
        <v>952.85020408275932</v>
      </c>
      <c r="AJ3115">
        <v>730.90313068565047</v>
      </c>
      <c r="AK3115">
        <v>1182.3700128042533</v>
      </c>
      <c r="AL3115">
        <v>834.90326488926553</v>
      </c>
      <c r="AX3115" s="248"/>
      <c r="AY3115" s="252"/>
    </row>
    <row r="3116" spans="30:51" x14ac:dyDescent="0.25">
      <c r="AD3116">
        <v>3102</v>
      </c>
      <c r="AE3116">
        <v>1699.4207231680725</v>
      </c>
      <c r="AF3116">
        <v>1960.2406201843414</v>
      </c>
      <c r="AG3116">
        <v>1129.5438377158591</v>
      </c>
      <c r="AH3116">
        <v>769.18266209269814</v>
      </c>
      <c r="AI3116">
        <v>512.76470437594105</v>
      </c>
      <c r="AJ3116">
        <v>514.27059586780706</v>
      </c>
      <c r="AK3116">
        <v>499.47717051255427</v>
      </c>
      <c r="AL3116">
        <v>442.25834997791912</v>
      </c>
      <c r="AX3116" s="248"/>
      <c r="AY3116" s="252"/>
    </row>
    <row r="3117" spans="30:51" x14ac:dyDescent="0.25">
      <c r="AD3117">
        <v>3103</v>
      </c>
      <c r="AE3117">
        <v>1780.4698367681872</v>
      </c>
      <c r="AF3117">
        <v>1711.1497975431348</v>
      </c>
      <c r="AG3117">
        <v>1200.2158848923355</v>
      </c>
      <c r="AH3117">
        <v>701.30197125340703</v>
      </c>
      <c r="AI3117">
        <v>661.50256722894801</v>
      </c>
      <c r="AJ3117">
        <v>622.93581845012056</v>
      </c>
      <c r="AK3117">
        <v>677.20436550119689</v>
      </c>
      <c r="AL3117">
        <v>825.8118114629699</v>
      </c>
      <c r="AX3117" s="248"/>
      <c r="AY3117" s="252"/>
    </row>
    <row r="3118" spans="30:51" x14ac:dyDescent="0.25">
      <c r="AD3118">
        <v>3104</v>
      </c>
      <c r="AE3118">
        <v>1927.1710859946256</v>
      </c>
      <c r="AF3118">
        <v>1489.4901046192772</v>
      </c>
      <c r="AG3118">
        <v>1107.5225000521016</v>
      </c>
      <c r="AH3118">
        <v>850.05290182719557</v>
      </c>
      <c r="AI3118">
        <v>575.03888982203102</v>
      </c>
      <c r="AJ3118">
        <v>482.04824298212583</v>
      </c>
      <c r="AK3118">
        <v>737.43643945119811</v>
      </c>
      <c r="AL3118">
        <v>983.49958813784406</v>
      </c>
      <c r="AX3118" s="248"/>
      <c r="AY3118" s="252"/>
    </row>
    <row r="3119" spans="30:51" x14ac:dyDescent="0.25">
      <c r="AD3119">
        <v>3105</v>
      </c>
      <c r="AE3119">
        <v>1525.9880514464323</v>
      </c>
      <c r="AF3119">
        <v>1715.5498794342352</v>
      </c>
      <c r="AG3119">
        <v>768.00773562563143</v>
      </c>
      <c r="AH3119">
        <v>643.02601320643953</v>
      </c>
      <c r="AI3119">
        <v>871.80626427458651</v>
      </c>
      <c r="AJ3119">
        <v>752.94384007737631</v>
      </c>
      <c r="AK3119">
        <v>371.74900394749636</v>
      </c>
      <c r="AL3119">
        <v>1032.2473340766187</v>
      </c>
      <c r="AX3119" s="248"/>
      <c r="AY3119" s="252"/>
    </row>
    <row r="3120" spans="30:51" x14ac:dyDescent="0.25">
      <c r="AD3120">
        <v>3106</v>
      </c>
      <c r="AE3120">
        <v>1647.7545244469256</v>
      </c>
      <c r="AF3120">
        <v>1652.8530755847457</v>
      </c>
      <c r="AG3120">
        <v>1334.4044107647881</v>
      </c>
      <c r="AH3120">
        <v>746.14448084574246</v>
      </c>
      <c r="AI3120">
        <v>548.25419762736203</v>
      </c>
      <c r="AJ3120">
        <v>491.95511266667847</v>
      </c>
      <c r="AK3120">
        <v>487.09596657875375</v>
      </c>
      <c r="AL3120">
        <v>750.87820135433685</v>
      </c>
      <c r="AX3120" s="248"/>
      <c r="AY3120" s="252"/>
    </row>
    <row r="3121" spans="30:51" x14ac:dyDescent="0.25">
      <c r="AD3121">
        <v>3107</v>
      </c>
      <c r="AE3121">
        <v>1522.2507852806179</v>
      </c>
      <c r="AF3121">
        <v>1946.8944576649742</v>
      </c>
      <c r="AG3121">
        <v>906.42852148203065</v>
      </c>
      <c r="AH3121">
        <v>990.61962762371536</v>
      </c>
      <c r="AI3121">
        <v>421.41837827739113</v>
      </c>
      <c r="AJ3121">
        <v>736.81235567832914</v>
      </c>
      <c r="AK3121">
        <v>494.8852283673985</v>
      </c>
      <c r="AL3121">
        <v>464.09251311359094</v>
      </c>
      <c r="AX3121" s="248"/>
      <c r="AY3121" s="252"/>
    </row>
    <row r="3122" spans="30:51" x14ac:dyDescent="0.25">
      <c r="AD3122">
        <v>3108</v>
      </c>
      <c r="AE3122">
        <v>1310.1081831943875</v>
      </c>
      <c r="AF3122">
        <v>1876.607442928736</v>
      </c>
      <c r="AG3122">
        <v>937.833995870075</v>
      </c>
      <c r="AH3122">
        <v>638.87589443658567</v>
      </c>
      <c r="AI3122">
        <v>540.31543312738984</v>
      </c>
      <c r="AJ3122">
        <v>483.38854469687476</v>
      </c>
      <c r="AK3122">
        <v>657.31507936033631</v>
      </c>
      <c r="AL3122">
        <v>613.88913395961038</v>
      </c>
      <c r="AX3122" s="248"/>
      <c r="AY3122" s="252"/>
    </row>
    <row r="3123" spans="30:51" x14ac:dyDescent="0.25">
      <c r="AD3123">
        <v>3109</v>
      </c>
      <c r="AE3123">
        <v>1336.8818273288703</v>
      </c>
      <c r="AF3123">
        <v>1889.9589734598137</v>
      </c>
      <c r="AG3123">
        <v>1444.3930916824143</v>
      </c>
      <c r="AH3123">
        <v>699.96835123369033</v>
      </c>
      <c r="AI3123">
        <v>530.15515934834195</v>
      </c>
      <c r="AJ3123">
        <v>727.52494319084553</v>
      </c>
      <c r="AK3123">
        <v>955.35110696908282</v>
      </c>
      <c r="AL3123">
        <v>666.01667498016946</v>
      </c>
      <c r="AX3123" s="248"/>
      <c r="AY3123" s="252"/>
    </row>
    <row r="3124" spans="30:51" x14ac:dyDescent="0.25">
      <c r="AD3124">
        <v>3110</v>
      </c>
      <c r="AE3124">
        <v>1334.3217882800473</v>
      </c>
      <c r="AF3124">
        <v>1160.6584787186607</v>
      </c>
      <c r="AG3124">
        <v>1164.0572961660089</v>
      </c>
      <c r="AH3124">
        <v>884.19242072933935</v>
      </c>
      <c r="AI3124">
        <v>606.21924837847166</v>
      </c>
      <c r="AJ3124">
        <v>430.37336503147253</v>
      </c>
      <c r="AK3124">
        <v>484.81084307183073</v>
      </c>
      <c r="AL3124">
        <v>655.29699109902833</v>
      </c>
      <c r="AX3124" s="248"/>
      <c r="AY3124" s="252"/>
    </row>
    <row r="3125" spans="30:51" x14ac:dyDescent="0.25">
      <c r="AD3125">
        <v>3111</v>
      </c>
      <c r="AE3125">
        <v>1229.7951596836431</v>
      </c>
      <c r="AF3125">
        <v>1361.1794397841493</v>
      </c>
      <c r="AG3125">
        <v>1009.9763594464727</v>
      </c>
      <c r="AH3125">
        <v>447.08983713374465</v>
      </c>
      <c r="AI3125">
        <v>769.22884084052578</v>
      </c>
      <c r="AJ3125">
        <v>903.64352689493228</v>
      </c>
      <c r="AK3125">
        <v>662.43336780171262</v>
      </c>
      <c r="AL3125">
        <v>338.6557819166319</v>
      </c>
      <c r="AX3125" s="248"/>
      <c r="AY3125" s="252"/>
    </row>
    <row r="3126" spans="30:51" x14ac:dyDescent="0.25">
      <c r="AD3126">
        <v>3112</v>
      </c>
      <c r="AE3126">
        <v>1678.3019462841125</v>
      </c>
      <c r="AF3126">
        <v>1678.4646705584937</v>
      </c>
      <c r="AG3126">
        <v>842.70679181035564</v>
      </c>
      <c r="AH3126">
        <v>856.91713271232425</v>
      </c>
      <c r="AI3126">
        <v>680.49487093390405</v>
      </c>
      <c r="AJ3126">
        <v>313.44221420288807</v>
      </c>
      <c r="AK3126">
        <v>976.75712926368647</v>
      </c>
      <c r="AL3126">
        <v>559.01810221357482</v>
      </c>
      <c r="AX3126" s="248"/>
      <c r="AY3126" s="252"/>
    </row>
    <row r="3127" spans="30:51" x14ac:dyDescent="0.25">
      <c r="AD3127">
        <v>3113</v>
      </c>
      <c r="AE3127">
        <v>1679.7058485500588</v>
      </c>
      <c r="AF3127">
        <v>1614.3935386387657</v>
      </c>
      <c r="AG3127">
        <v>953.20061861815884</v>
      </c>
      <c r="AH3127">
        <v>1009.5404965089313</v>
      </c>
      <c r="AI3127">
        <v>762.90261881679248</v>
      </c>
      <c r="AJ3127">
        <v>593.0753346087987</v>
      </c>
      <c r="AK3127">
        <v>625.83847981846031</v>
      </c>
      <c r="AL3127">
        <v>673.30152179923368</v>
      </c>
      <c r="AX3127" s="248"/>
      <c r="AY3127" s="252"/>
    </row>
    <row r="3128" spans="30:51" x14ac:dyDescent="0.25">
      <c r="AD3128">
        <v>3114</v>
      </c>
      <c r="AE3128">
        <v>1990.3682353809972</v>
      </c>
      <c r="AF3128">
        <v>1793.0431854888411</v>
      </c>
      <c r="AG3128">
        <v>1190.6519680302356</v>
      </c>
      <c r="AH3128">
        <v>886.1861915878626</v>
      </c>
      <c r="AI3128">
        <v>762.45943053281826</v>
      </c>
      <c r="AJ3128">
        <v>985.1105330552391</v>
      </c>
      <c r="AK3128">
        <v>458.11744533141382</v>
      </c>
      <c r="AL3128">
        <v>671.52379118616022</v>
      </c>
      <c r="AX3128" s="248"/>
      <c r="AY3128" s="252"/>
    </row>
    <row r="3129" spans="30:51" x14ac:dyDescent="0.25">
      <c r="AD3129">
        <v>3115</v>
      </c>
      <c r="AE3129">
        <v>1478.166149886312</v>
      </c>
      <c r="AF3129">
        <v>2196.0076623548121</v>
      </c>
      <c r="AG3129">
        <v>914.0663330247354</v>
      </c>
      <c r="AH3129">
        <v>620.78456502054564</v>
      </c>
      <c r="AI3129">
        <v>551.55944371944258</v>
      </c>
      <c r="AJ3129">
        <v>501.14016417085196</v>
      </c>
      <c r="AK3129">
        <v>822.28114585270794</v>
      </c>
      <c r="AL3129">
        <v>791.95033859135515</v>
      </c>
      <c r="AX3129" s="248"/>
      <c r="AY3129" s="252"/>
    </row>
    <row r="3130" spans="30:51" x14ac:dyDescent="0.25">
      <c r="AD3130">
        <v>3116</v>
      </c>
      <c r="AE3130">
        <v>1935.6271382254304</v>
      </c>
      <c r="AF3130">
        <v>1780.3838157403356</v>
      </c>
      <c r="AG3130">
        <v>1082.7993980291731</v>
      </c>
      <c r="AH3130">
        <v>737.62138496016257</v>
      </c>
      <c r="AI3130">
        <v>789.60229803245181</v>
      </c>
      <c r="AJ3130">
        <v>360.61573067175749</v>
      </c>
      <c r="AK3130">
        <v>923.41309664954247</v>
      </c>
      <c r="AL3130">
        <v>467.19310748012936</v>
      </c>
      <c r="AX3130" s="248"/>
      <c r="AY3130" s="252"/>
    </row>
    <row r="3131" spans="30:51" x14ac:dyDescent="0.25">
      <c r="AD3131">
        <v>3117</v>
      </c>
      <c r="AE3131">
        <v>1302.9606331643026</v>
      </c>
      <c r="AF3131">
        <v>1807.8085028936021</v>
      </c>
      <c r="AG3131">
        <v>1015.3577309293803</v>
      </c>
      <c r="AH3131">
        <v>679.66657002591205</v>
      </c>
      <c r="AI3131">
        <v>608.81587561034542</v>
      </c>
      <c r="AJ3131">
        <v>1720.7919879662361</v>
      </c>
      <c r="AK3131">
        <v>737.43765565241188</v>
      </c>
      <c r="AL3131">
        <v>482.08731472090665</v>
      </c>
      <c r="AX3131" s="248"/>
      <c r="AY3131" s="252"/>
    </row>
    <row r="3132" spans="30:51" x14ac:dyDescent="0.25">
      <c r="AD3132">
        <v>3118</v>
      </c>
      <c r="AE3132">
        <v>1475.021651485471</v>
      </c>
      <c r="AF3132">
        <v>1807.17843607382</v>
      </c>
      <c r="AG3132">
        <v>1149.4043569601565</v>
      </c>
      <c r="AH3132">
        <v>677.7078334272486</v>
      </c>
      <c r="AI3132">
        <v>764.21790331722673</v>
      </c>
      <c r="AJ3132">
        <v>870.41170718026228</v>
      </c>
      <c r="AK3132">
        <v>608.83739319259132</v>
      </c>
      <c r="AL3132">
        <v>637.62987969568348</v>
      </c>
      <c r="AX3132" s="248"/>
      <c r="AY3132" s="252"/>
    </row>
    <row r="3133" spans="30:51" x14ac:dyDescent="0.25">
      <c r="AD3133">
        <v>3119</v>
      </c>
      <c r="AE3133">
        <v>1433.6340884245301</v>
      </c>
      <c r="AF3133">
        <v>1396.8419093585451</v>
      </c>
      <c r="AG3133">
        <v>1166.8019538257117</v>
      </c>
      <c r="AH3133">
        <v>536.12223897551326</v>
      </c>
      <c r="AI3133">
        <v>475.82082442006663</v>
      </c>
      <c r="AJ3133">
        <v>495.28605797645378</v>
      </c>
      <c r="AK3133">
        <v>582.92260698547693</v>
      </c>
      <c r="AL3133">
        <v>664.53804394757674</v>
      </c>
      <c r="AX3133" s="248"/>
      <c r="AY3133" s="252"/>
    </row>
    <row r="3134" spans="30:51" x14ac:dyDescent="0.25">
      <c r="AD3134">
        <v>3120</v>
      </c>
      <c r="AE3134">
        <v>1276.7625911786706</v>
      </c>
      <c r="AF3134">
        <v>1414.9752199616464</v>
      </c>
      <c r="AG3134">
        <v>934.43126575405677</v>
      </c>
      <c r="AH3134">
        <v>552.44268582058498</v>
      </c>
      <c r="AI3134">
        <v>507.03478207298411</v>
      </c>
      <c r="AJ3134">
        <v>993.07003420765375</v>
      </c>
      <c r="AK3134">
        <v>446.78967934342143</v>
      </c>
      <c r="AL3134">
        <v>749.41350050141011</v>
      </c>
      <c r="AX3134" s="248"/>
      <c r="AY3134" s="252"/>
    </row>
    <row r="3135" spans="30:51" x14ac:dyDescent="0.25">
      <c r="AD3135">
        <v>3121</v>
      </c>
      <c r="AE3135">
        <v>1724.9340699004397</v>
      </c>
      <c r="AF3135">
        <v>1446.3410276192431</v>
      </c>
      <c r="AG3135">
        <v>1195.2962824359465</v>
      </c>
      <c r="AH3135">
        <v>1093.7415101171732</v>
      </c>
      <c r="AI3135">
        <v>678.39010246184057</v>
      </c>
      <c r="AJ3135">
        <v>1009.1146704500505</v>
      </c>
      <c r="AK3135">
        <v>761.18757030597692</v>
      </c>
      <c r="AL3135">
        <v>655.09284971133513</v>
      </c>
      <c r="AX3135" s="248"/>
      <c r="AY3135" s="252"/>
    </row>
    <row r="3136" spans="30:51" x14ac:dyDescent="0.25">
      <c r="AD3136">
        <v>3122</v>
      </c>
      <c r="AE3136">
        <v>1512.1935913823488</v>
      </c>
      <c r="AF3136">
        <v>2095.7207531826571</v>
      </c>
      <c r="AG3136">
        <v>1095.9623648579857</v>
      </c>
      <c r="AH3136">
        <v>869.23087953790809</v>
      </c>
      <c r="AI3136">
        <v>725.00243745902685</v>
      </c>
      <c r="AJ3136">
        <v>443.90019337321155</v>
      </c>
      <c r="AK3136">
        <v>384.23235007589244</v>
      </c>
      <c r="AL3136">
        <v>483.25499922409097</v>
      </c>
      <c r="AX3136" s="248"/>
      <c r="AY3136" s="252"/>
    </row>
    <row r="3137" spans="30:51" x14ac:dyDescent="0.25">
      <c r="AD3137">
        <v>3123</v>
      </c>
      <c r="AE3137">
        <v>1597.760620691226</v>
      </c>
      <c r="AF3137">
        <v>1853.8831478675395</v>
      </c>
      <c r="AG3137">
        <v>956.82182190615606</v>
      </c>
      <c r="AH3137">
        <v>741.87343800199335</v>
      </c>
      <c r="AI3137">
        <v>507.96770533070799</v>
      </c>
      <c r="AJ3137">
        <v>604.24071168555565</v>
      </c>
      <c r="AK3137">
        <v>1044.7493723528528</v>
      </c>
      <c r="AL3137">
        <v>931.64059359564624</v>
      </c>
      <c r="AX3137" s="248"/>
      <c r="AY3137" s="252"/>
    </row>
    <row r="3138" spans="30:51" x14ac:dyDescent="0.25">
      <c r="AD3138">
        <v>3124</v>
      </c>
      <c r="AE3138">
        <v>1858.0230284182567</v>
      </c>
      <c r="AF3138">
        <v>1784.2470941022907</v>
      </c>
      <c r="AG3138">
        <v>1026.0327278325078</v>
      </c>
      <c r="AH3138">
        <v>955.67874891181907</v>
      </c>
      <c r="AI3138">
        <v>581.38919744474833</v>
      </c>
      <c r="AJ3138">
        <v>518.30213250453949</v>
      </c>
      <c r="AK3138">
        <v>658.48920316494866</v>
      </c>
      <c r="AL3138">
        <v>547.8005994481789</v>
      </c>
      <c r="AX3138" s="248"/>
      <c r="AY3138" s="252"/>
    </row>
    <row r="3139" spans="30:51" x14ac:dyDescent="0.25">
      <c r="AD3139">
        <v>3125</v>
      </c>
      <c r="AE3139">
        <v>1731.9096749463945</v>
      </c>
      <c r="AF3139">
        <v>1789.8430764043264</v>
      </c>
      <c r="AG3139">
        <v>1026.7747758470084</v>
      </c>
      <c r="AH3139">
        <v>700.81432693679437</v>
      </c>
      <c r="AI3139">
        <v>646.91318251062205</v>
      </c>
      <c r="AJ3139">
        <v>781.28784776364068</v>
      </c>
      <c r="AK3139">
        <v>498.71427577913425</v>
      </c>
      <c r="AL3139">
        <v>391.99540559908507</v>
      </c>
      <c r="AX3139" s="248"/>
      <c r="AY3139" s="252"/>
    </row>
    <row r="3140" spans="30:51" x14ac:dyDescent="0.25">
      <c r="AD3140">
        <v>3126</v>
      </c>
      <c r="AE3140">
        <v>1844.5702722935712</v>
      </c>
      <c r="AF3140">
        <v>1476.6026993498522</v>
      </c>
      <c r="AG3140">
        <v>982.56095096755189</v>
      </c>
      <c r="AH3140">
        <v>779.59495634517305</v>
      </c>
      <c r="AI3140">
        <v>614.32928188718256</v>
      </c>
      <c r="AJ3140">
        <v>881.54659237167778</v>
      </c>
      <c r="AK3140">
        <v>564.18586497973945</v>
      </c>
      <c r="AL3140">
        <v>575.6945393365686</v>
      </c>
      <c r="AX3140" s="248"/>
      <c r="AY3140" s="252"/>
    </row>
    <row r="3141" spans="30:51" x14ac:dyDescent="0.25">
      <c r="AD3141">
        <v>3127</v>
      </c>
      <c r="AE3141">
        <v>2264.0794639996293</v>
      </c>
      <c r="AF3141">
        <v>1799.5677163444857</v>
      </c>
      <c r="AG3141">
        <v>941.04944026534429</v>
      </c>
      <c r="AH3141">
        <v>696.03366850345822</v>
      </c>
      <c r="AI3141">
        <v>489.81339119060164</v>
      </c>
      <c r="AJ3141">
        <v>506.33312409081805</v>
      </c>
      <c r="AK3141">
        <v>746.8080205102134</v>
      </c>
      <c r="AL3141">
        <v>456.57616170788742</v>
      </c>
      <c r="AX3141" s="248"/>
      <c r="AY3141" s="252"/>
    </row>
    <row r="3142" spans="30:51" x14ac:dyDescent="0.25">
      <c r="AD3142">
        <v>3128</v>
      </c>
      <c r="AE3142">
        <v>2186.7628660805563</v>
      </c>
      <c r="AF3142">
        <v>1964.9475915776607</v>
      </c>
      <c r="AG3142">
        <v>1115.0198843558976</v>
      </c>
      <c r="AH3142">
        <v>1013.0316388666994</v>
      </c>
      <c r="AI3142">
        <v>566.50264421750512</v>
      </c>
      <c r="AJ3142">
        <v>1109.0749093669349</v>
      </c>
      <c r="AK3142">
        <v>474.5769742108638</v>
      </c>
      <c r="AL3142">
        <v>709.06805649421131</v>
      </c>
      <c r="AX3142" s="248"/>
      <c r="AY3142" s="252"/>
    </row>
    <row r="3143" spans="30:51" x14ac:dyDescent="0.25">
      <c r="AD3143">
        <v>3129</v>
      </c>
      <c r="AE3143">
        <v>1781.3374428610623</v>
      </c>
      <c r="AF3143">
        <v>2331.2110652106885</v>
      </c>
      <c r="AG3143">
        <v>1013.554538809135</v>
      </c>
      <c r="AH3143">
        <v>751.34094992191751</v>
      </c>
      <c r="AI3143">
        <v>988.26861814666836</v>
      </c>
      <c r="AJ3143">
        <v>828.43237057148792</v>
      </c>
      <c r="AK3143">
        <v>809.16087913073136</v>
      </c>
      <c r="AL3143">
        <v>471.83402941172073</v>
      </c>
      <c r="AX3143" s="248"/>
      <c r="AY3143" s="252"/>
    </row>
    <row r="3144" spans="30:51" x14ac:dyDescent="0.25">
      <c r="AD3144">
        <v>3130</v>
      </c>
      <c r="AE3144">
        <v>1075.9453563694346</v>
      </c>
      <c r="AF3144">
        <v>1851.9921135410791</v>
      </c>
      <c r="AG3144">
        <v>909.31492167020269</v>
      </c>
      <c r="AH3144">
        <v>1177.0046771859941</v>
      </c>
      <c r="AI3144">
        <v>688.2110040969402</v>
      </c>
      <c r="AJ3144">
        <v>655.89905874534952</v>
      </c>
      <c r="AK3144">
        <v>536.60695117471892</v>
      </c>
      <c r="AL3144">
        <v>994.22269597034267</v>
      </c>
      <c r="AX3144" s="248"/>
      <c r="AY3144" s="252"/>
    </row>
    <row r="3145" spans="30:51" x14ac:dyDescent="0.25">
      <c r="AD3145">
        <v>3131</v>
      </c>
      <c r="AE3145">
        <v>1748.6094512541804</v>
      </c>
      <c r="AF3145">
        <v>1517.75468621647</v>
      </c>
      <c r="AG3145">
        <v>1324.9133032324619</v>
      </c>
      <c r="AH3145">
        <v>728.54929804791107</v>
      </c>
      <c r="AI3145">
        <v>518.76326734955558</v>
      </c>
      <c r="AJ3145">
        <v>639.65096389368307</v>
      </c>
      <c r="AK3145">
        <v>581.98768236372609</v>
      </c>
      <c r="AL3145">
        <v>633.21508595938258</v>
      </c>
      <c r="AX3145" s="248"/>
      <c r="AY3145" s="252"/>
    </row>
    <row r="3146" spans="30:51" x14ac:dyDescent="0.25">
      <c r="AD3146">
        <v>3132</v>
      </c>
      <c r="AE3146">
        <v>1196.5545186932923</v>
      </c>
      <c r="AF3146">
        <v>1714.5362179517463</v>
      </c>
      <c r="AG3146">
        <v>941.14734016125567</v>
      </c>
      <c r="AH3146">
        <v>958.76502864007944</v>
      </c>
      <c r="AI3146">
        <v>449.19110268140844</v>
      </c>
      <c r="AJ3146">
        <v>629.28489289582035</v>
      </c>
      <c r="AK3146">
        <v>636.12135420860182</v>
      </c>
      <c r="AL3146">
        <v>536.90004363188677</v>
      </c>
      <c r="AX3146" s="248"/>
      <c r="AY3146" s="252"/>
    </row>
    <row r="3147" spans="30:51" x14ac:dyDescent="0.25">
      <c r="AD3147">
        <v>3133</v>
      </c>
      <c r="AE3147">
        <v>1528.4562684492573</v>
      </c>
      <c r="AF3147">
        <v>1859.7431982763731</v>
      </c>
      <c r="AG3147">
        <v>1092.9689481832611</v>
      </c>
      <c r="AH3147">
        <v>1036.46003864574</v>
      </c>
      <c r="AI3147">
        <v>599.80013014454357</v>
      </c>
      <c r="AJ3147">
        <v>500.48897213065209</v>
      </c>
      <c r="AK3147">
        <v>777.48786826308515</v>
      </c>
      <c r="AL3147">
        <v>687.39996480431535</v>
      </c>
      <c r="AX3147" s="248"/>
      <c r="AY3147" s="252"/>
    </row>
    <row r="3148" spans="30:51" x14ac:dyDescent="0.25">
      <c r="AD3148">
        <v>3134</v>
      </c>
      <c r="AE3148">
        <v>1829.8162578514402</v>
      </c>
      <c r="AF3148">
        <v>1573.8764838473649</v>
      </c>
      <c r="AG3148">
        <v>974.84387273635639</v>
      </c>
      <c r="AH3148">
        <v>788.46219423390085</v>
      </c>
      <c r="AI3148">
        <v>506.05596921133883</v>
      </c>
      <c r="AJ3148">
        <v>834.22852803919056</v>
      </c>
      <c r="AK3148">
        <v>770.03170864802166</v>
      </c>
      <c r="AL3148">
        <v>554.00149520651985</v>
      </c>
      <c r="AX3148" s="248"/>
      <c r="AY3148" s="252"/>
    </row>
    <row r="3149" spans="30:51" x14ac:dyDescent="0.25">
      <c r="AD3149">
        <v>3135</v>
      </c>
      <c r="AE3149">
        <v>1614.7360377944142</v>
      </c>
      <c r="AF3149">
        <v>1431.1942974808489</v>
      </c>
      <c r="AG3149">
        <v>738.09861708335598</v>
      </c>
      <c r="AH3149">
        <v>912.52405155142333</v>
      </c>
      <c r="AI3149">
        <v>471.43019732882271</v>
      </c>
      <c r="AJ3149">
        <v>704.4049635424152</v>
      </c>
      <c r="AK3149">
        <v>713.68291025600058</v>
      </c>
      <c r="AL3149">
        <v>654.29240321267412</v>
      </c>
      <c r="AX3149" s="248"/>
      <c r="AY3149" s="252"/>
    </row>
    <row r="3150" spans="30:51" x14ac:dyDescent="0.25">
      <c r="AD3150">
        <v>3136</v>
      </c>
      <c r="AE3150">
        <v>2488.2133454818663</v>
      </c>
      <c r="AF3150">
        <v>1453.7552971161792</v>
      </c>
      <c r="AG3150">
        <v>1007.1871058900551</v>
      </c>
      <c r="AH3150">
        <v>789.9661417076627</v>
      </c>
      <c r="AI3150">
        <v>957.3778356642249</v>
      </c>
      <c r="AJ3150">
        <v>590.32741328022234</v>
      </c>
      <c r="AK3150">
        <v>899.86196778607041</v>
      </c>
      <c r="AL3150">
        <v>825.85875027604447</v>
      </c>
      <c r="AX3150" s="248"/>
      <c r="AY3150" s="252"/>
    </row>
    <row r="3151" spans="30:51" x14ac:dyDescent="0.25">
      <c r="AD3151">
        <v>3137</v>
      </c>
      <c r="AE3151">
        <v>1774.6774538236825</v>
      </c>
      <c r="AF3151">
        <v>1678.2977548089148</v>
      </c>
      <c r="AG3151">
        <v>1063.7398055139063</v>
      </c>
      <c r="AH3151">
        <v>596.46246153942081</v>
      </c>
      <c r="AI3151">
        <v>884.87042220469471</v>
      </c>
      <c r="AJ3151">
        <v>790.03062855779785</v>
      </c>
      <c r="AK3151">
        <v>438.81121569288302</v>
      </c>
      <c r="AL3151">
        <v>728.21630515529046</v>
      </c>
      <c r="AX3151" s="248"/>
      <c r="AY3151" s="252"/>
    </row>
    <row r="3152" spans="30:51" x14ac:dyDescent="0.25">
      <c r="AD3152">
        <v>3138</v>
      </c>
      <c r="AE3152">
        <v>2069.4763123895573</v>
      </c>
      <c r="AF3152">
        <v>1908.2411601541926</v>
      </c>
      <c r="AG3152">
        <v>618.72985719431745</v>
      </c>
      <c r="AH3152">
        <v>772.28361697441903</v>
      </c>
      <c r="AI3152">
        <v>1148.3223281648329</v>
      </c>
      <c r="AJ3152">
        <v>498.93211257989697</v>
      </c>
      <c r="AK3152">
        <v>381.48148738554721</v>
      </c>
      <c r="AL3152">
        <v>705.55572376082387</v>
      </c>
      <c r="AX3152" s="248"/>
      <c r="AY3152" s="252"/>
    </row>
    <row r="3153" spans="30:51" x14ac:dyDescent="0.25">
      <c r="AD3153">
        <v>3139</v>
      </c>
      <c r="AE3153">
        <v>1354.2027756272648</v>
      </c>
      <c r="AF3153">
        <v>1600.160046059475</v>
      </c>
      <c r="AG3153">
        <v>972.88542966390287</v>
      </c>
      <c r="AH3153">
        <v>779.11842651888639</v>
      </c>
      <c r="AI3153">
        <v>1018.5630304178927</v>
      </c>
      <c r="AJ3153">
        <v>564.36603179746612</v>
      </c>
      <c r="AK3153">
        <v>719.53680023913353</v>
      </c>
      <c r="AL3153">
        <v>968.55828326319147</v>
      </c>
      <c r="AX3153" s="248"/>
      <c r="AY3153" s="252"/>
    </row>
    <row r="3154" spans="30:51" x14ac:dyDescent="0.25">
      <c r="AD3154">
        <v>3140</v>
      </c>
      <c r="AE3154">
        <v>1850.449147320395</v>
      </c>
      <c r="AF3154">
        <v>1593.1563706122124</v>
      </c>
      <c r="AG3154">
        <v>1240.4181603525274</v>
      </c>
      <c r="AH3154">
        <v>858.01194506922536</v>
      </c>
      <c r="AI3154">
        <v>700.55036317317251</v>
      </c>
      <c r="AJ3154">
        <v>669.60023213475006</v>
      </c>
      <c r="AK3154">
        <v>754.90088601036348</v>
      </c>
      <c r="AL3154">
        <v>629.09597950614295</v>
      </c>
      <c r="AX3154" s="248"/>
      <c r="AY3154" s="252"/>
    </row>
    <row r="3155" spans="30:51" x14ac:dyDescent="0.25">
      <c r="AD3155">
        <v>3141</v>
      </c>
      <c r="AE3155">
        <v>1562.344233315564</v>
      </c>
      <c r="AF3155">
        <v>1358.2821086448689</v>
      </c>
      <c r="AG3155">
        <v>863.50797971277996</v>
      </c>
      <c r="AH3155">
        <v>700.85415568546046</v>
      </c>
      <c r="AI3155">
        <v>455.74273908586747</v>
      </c>
      <c r="AJ3155">
        <v>668.3370673678545</v>
      </c>
      <c r="AK3155">
        <v>717.0363811774746</v>
      </c>
      <c r="AL3155">
        <v>682.01668121494686</v>
      </c>
      <c r="AX3155" s="248"/>
      <c r="AY3155" s="252"/>
    </row>
    <row r="3156" spans="30:51" x14ac:dyDescent="0.25">
      <c r="AD3156">
        <v>3142</v>
      </c>
      <c r="AE3156">
        <v>1345.188991285894</v>
      </c>
      <c r="AF3156">
        <v>1719.6907343904791</v>
      </c>
      <c r="AG3156">
        <v>972.85676042461353</v>
      </c>
      <c r="AH3156">
        <v>638.5295804300506</v>
      </c>
      <c r="AI3156">
        <v>527.99730828150882</v>
      </c>
      <c r="AJ3156">
        <v>654.24747341576949</v>
      </c>
      <c r="AK3156">
        <v>320.63406458716833</v>
      </c>
      <c r="AL3156">
        <v>752.14000276987008</v>
      </c>
      <c r="AX3156" s="248"/>
      <c r="AY3156" s="252"/>
    </row>
    <row r="3157" spans="30:51" x14ac:dyDescent="0.25">
      <c r="AD3157">
        <v>3143</v>
      </c>
      <c r="AE3157">
        <v>1314.8050977771079</v>
      </c>
      <c r="AF3157">
        <v>1322.342829531497</v>
      </c>
      <c r="AG3157">
        <v>1028.2566337206542</v>
      </c>
      <c r="AH3157">
        <v>719.45819877429585</v>
      </c>
      <c r="AI3157">
        <v>668.585034825398</v>
      </c>
      <c r="AJ3157">
        <v>299.21594739725845</v>
      </c>
      <c r="AK3157">
        <v>284.60629520663974</v>
      </c>
      <c r="AL3157">
        <v>618.59757731503976</v>
      </c>
      <c r="AX3157" s="248"/>
      <c r="AY3157" s="252"/>
    </row>
    <row r="3158" spans="30:51" x14ac:dyDescent="0.25">
      <c r="AD3158">
        <v>3144</v>
      </c>
      <c r="AE3158">
        <v>1697.4207730318312</v>
      </c>
      <c r="AF3158">
        <v>1430.9984428323137</v>
      </c>
      <c r="AG3158">
        <v>1149.2196209163658</v>
      </c>
      <c r="AH3158">
        <v>673.00061600372533</v>
      </c>
      <c r="AI3158">
        <v>299.90198204953037</v>
      </c>
      <c r="AJ3158">
        <v>873.41704027740184</v>
      </c>
      <c r="AK3158">
        <v>1174.019870092518</v>
      </c>
      <c r="AL3158">
        <v>873.19538159832803</v>
      </c>
      <c r="AX3158" s="248"/>
      <c r="AY3158" s="252"/>
    </row>
    <row r="3159" spans="30:51" x14ac:dyDescent="0.25">
      <c r="AD3159">
        <v>3145</v>
      </c>
      <c r="AE3159">
        <v>1542.7286545496613</v>
      </c>
      <c r="AF3159">
        <v>1823.4940749589634</v>
      </c>
      <c r="AG3159">
        <v>1103.7324628461345</v>
      </c>
      <c r="AH3159">
        <v>972.83598163361171</v>
      </c>
      <c r="AI3159">
        <v>699.18725279295927</v>
      </c>
      <c r="AJ3159">
        <v>634.36880399715778</v>
      </c>
      <c r="AK3159">
        <v>290.62663492664075</v>
      </c>
      <c r="AL3159">
        <v>464.72281502140322</v>
      </c>
      <c r="AX3159" s="248"/>
      <c r="AY3159" s="252"/>
    </row>
    <row r="3160" spans="30:51" x14ac:dyDescent="0.25">
      <c r="AD3160">
        <v>3146</v>
      </c>
      <c r="AE3160">
        <v>2007.3252675811534</v>
      </c>
      <c r="AF3160">
        <v>1187.3895006274588</v>
      </c>
      <c r="AG3160">
        <v>1311.8242961089559</v>
      </c>
      <c r="AH3160">
        <v>857.01498505968016</v>
      </c>
      <c r="AI3160">
        <v>548.76790453080446</v>
      </c>
      <c r="AJ3160">
        <v>717.0353053973688</v>
      </c>
      <c r="AK3160">
        <v>634.03331471598312</v>
      </c>
      <c r="AL3160">
        <v>658.17638375905437</v>
      </c>
      <c r="AX3160" s="248"/>
      <c r="AY3160" s="252"/>
    </row>
    <row r="3161" spans="30:51" x14ac:dyDescent="0.25">
      <c r="AD3161">
        <v>3147</v>
      </c>
      <c r="AE3161">
        <v>2421.778650715125</v>
      </c>
      <c r="AF3161">
        <v>1545.1812149395466</v>
      </c>
      <c r="AG3161">
        <v>1321.7982753006227</v>
      </c>
      <c r="AH3161">
        <v>934.49632676332396</v>
      </c>
      <c r="AI3161">
        <v>562.08852825161568</v>
      </c>
      <c r="AJ3161">
        <v>436.04094090357705</v>
      </c>
      <c r="AK3161">
        <v>564.78844220158658</v>
      </c>
      <c r="AL3161">
        <v>712.84166702615039</v>
      </c>
      <c r="AX3161" s="248"/>
      <c r="AY3161" s="252"/>
    </row>
    <row r="3162" spans="30:51" x14ac:dyDescent="0.25">
      <c r="AD3162">
        <v>3148</v>
      </c>
      <c r="AE3162">
        <v>1627.1202998297747</v>
      </c>
      <c r="AF3162">
        <v>1680.0501056572002</v>
      </c>
      <c r="AG3162">
        <v>734.42123714229672</v>
      </c>
      <c r="AH3162">
        <v>676.61823696659599</v>
      </c>
      <c r="AI3162">
        <v>619.46224493559203</v>
      </c>
      <c r="AJ3162">
        <v>620.76514319139653</v>
      </c>
      <c r="AK3162">
        <v>693.30804596569556</v>
      </c>
      <c r="AL3162">
        <v>498.84538478120953</v>
      </c>
      <c r="AX3162" s="248"/>
      <c r="AY3162" s="252"/>
    </row>
    <row r="3163" spans="30:51" x14ac:dyDescent="0.25">
      <c r="AD3163">
        <v>3149</v>
      </c>
      <c r="AE3163">
        <v>1661.3077111127391</v>
      </c>
      <c r="AF3163">
        <v>1633.8280934591075</v>
      </c>
      <c r="AG3163">
        <v>1299.9575199383723</v>
      </c>
      <c r="AH3163">
        <v>746.87056178231842</v>
      </c>
      <c r="AI3163">
        <v>356.34258000682877</v>
      </c>
      <c r="AJ3163">
        <v>695.68456422151235</v>
      </c>
      <c r="AK3163">
        <v>524.303169263776</v>
      </c>
      <c r="AL3163">
        <v>603.61385484034315</v>
      </c>
      <c r="AX3163" s="248"/>
      <c r="AY3163" s="252"/>
    </row>
    <row r="3164" spans="30:51" x14ac:dyDescent="0.25">
      <c r="AD3164">
        <v>3150</v>
      </c>
      <c r="AE3164">
        <v>2031.3440040268174</v>
      </c>
      <c r="AF3164">
        <v>1691.6147986142241</v>
      </c>
      <c r="AG3164">
        <v>1153.0574392051046</v>
      </c>
      <c r="AH3164">
        <v>622.7365986747011</v>
      </c>
      <c r="AI3164">
        <v>760.38743350221478</v>
      </c>
      <c r="AJ3164">
        <v>557.73548767519196</v>
      </c>
      <c r="AK3164">
        <v>803.54362245227264</v>
      </c>
      <c r="AL3164">
        <v>513.9768692470825</v>
      </c>
      <c r="AX3164" s="248"/>
      <c r="AY3164" s="252"/>
    </row>
    <row r="3165" spans="30:51" x14ac:dyDescent="0.25">
      <c r="AD3165">
        <v>3151</v>
      </c>
      <c r="AE3165">
        <v>1653.4206587228396</v>
      </c>
      <c r="AF3165">
        <v>1475.1506010018213</v>
      </c>
      <c r="AG3165">
        <v>795.43132645483297</v>
      </c>
      <c r="AH3165">
        <v>1091.132465464497</v>
      </c>
      <c r="AI3165">
        <v>1098.8700817708816</v>
      </c>
      <c r="AJ3165">
        <v>946.0540544767216</v>
      </c>
      <c r="AK3165">
        <v>726.13486220616846</v>
      </c>
      <c r="AL3165">
        <v>584.95062410840785</v>
      </c>
      <c r="AX3165" s="248"/>
      <c r="AY3165" s="252"/>
    </row>
    <row r="3166" spans="30:51" x14ac:dyDescent="0.25">
      <c r="AD3166">
        <v>3152</v>
      </c>
      <c r="AE3166">
        <v>1553.0075193202617</v>
      </c>
      <c r="AF3166">
        <v>1852.9404252464312</v>
      </c>
      <c r="AG3166">
        <v>805.23598522667714</v>
      </c>
      <c r="AH3166">
        <v>704.15567861100612</v>
      </c>
      <c r="AI3166">
        <v>665.72034375899</v>
      </c>
      <c r="AJ3166">
        <v>798.49426538860303</v>
      </c>
      <c r="AK3166">
        <v>722.76907253842523</v>
      </c>
      <c r="AL3166">
        <v>707.08419690921232</v>
      </c>
      <c r="AX3166" s="248"/>
      <c r="AY3166" s="252"/>
    </row>
    <row r="3167" spans="30:51" x14ac:dyDescent="0.25">
      <c r="AD3167">
        <v>3153</v>
      </c>
      <c r="AE3167">
        <v>1616.6203976005318</v>
      </c>
      <c r="AF3167">
        <v>1972.8350014422954</v>
      </c>
      <c r="AG3167">
        <v>822.91846569405629</v>
      </c>
      <c r="AH3167">
        <v>926.88504327979228</v>
      </c>
      <c r="AI3167">
        <v>683.54464109139906</v>
      </c>
      <c r="AJ3167">
        <v>1319.9641693121757</v>
      </c>
      <c r="AK3167">
        <v>698.45101177284062</v>
      </c>
      <c r="AL3167">
        <v>897.98622410603866</v>
      </c>
      <c r="AX3167" s="248"/>
      <c r="AY3167" s="252"/>
    </row>
    <row r="3168" spans="30:51" x14ac:dyDescent="0.25">
      <c r="AD3168">
        <v>3154</v>
      </c>
      <c r="AE3168">
        <v>1854.0424057854013</v>
      </c>
      <c r="AF3168">
        <v>1423.0618087752284</v>
      </c>
      <c r="AG3168">
        <v>1152.6647837924943</v>
      </c>
      <c r="AH3168">
        <v>836.50513691916149</v>
      </c>
      <c r="AI3168">
        <v>453.86670887702002</v>
      </c>
      <c r="AJ3168">
        <v>815.82688584637106</v>
      </c>
      <c r="AK3168">
        <v>522.67248623580304</v>
      </c>
      <c r="AL3168">
        <v>777.59169726126265</v>
      </c>
      <c r="AX3168" s="248"/>
      <c r="AY3168" s="252"/>
    </row>
    <row r="3169" spans="30:51" x14ac:dyDescent="0.25">
      <c r="AD3169">
        <v>3155</v>
      </c>
      <c r="AE3169">
        <v>1904.4720596093946</v>
      </c>
      <c r="AF3169">
        <v>1892.9597666125615</v>
      </c>
      <c r="AG3169">
        <v>932.99828382026408</v>
      </c>
      <c r="AH3169">
        <v>655.10455475056858</v>
      </c>
      <c r="AI3169">
        <v>686.73797126678278</v>
      </c>
      <c r="AJ3169">
        <v>613.47937899015642</v>
      </c>
      <c r="AK3169">
        <v>646.0793890857683</v>
      </c>
      <c r="AL3169">
        <v>977.85321149563231</v>
      </c>
      <c r="AX3169" s="248"/>
      <c r="AY3169" s="252"/>
    </row>
    <row r="3170" spans="30:51" x14ac:dyDescent="0.25">
      <c r="AD3170">
        <v>3156</v>
      </c>
      <c r="AE3170">
        <v>1458.2390397326351</v>
      </c>
      <c r="AF3170">
        <v>2364.1607611315803</v>
      </c>
      <c r="AG3170">
        <v>1244.7325124729962</v>
      </c>
      <c r="AH3170">
        <v>860.95806072870607</v>
      </c>
      <c r="AI3170">
        <v>686.95949491885904</v>
      </c>
      <c r="AJ3170">
        <v>852.03708978417546</v>
      </c>
      <c r="AK3170">
        <v>518.73394888851465</v>
      </c>
      <c r="AL3170">
        <v>500.72007218719205</v>
      </c>
      <c r="AX3170" s="248"/>
      <c r="AY3170" s="252"/>
    </row>
    <row r="3171" spans="30:51" x14ac:dyDescent="0.25">
      <c r="AD3171">
        <v>3157</v>
      </c>
      <c r="AE3171">
        <v>1748.4345668327701</v>
      </c>
      <c r="AF3171">
        <v>1271.3550764491388</v>
      </c>
      <c r="AG3171">
        <v>1074.556043010864</v>
      </c>
      <c r="AH3171">
        <v>887.44247427908681</v>
      </c>
      <c r="AI3171">
        <v>453.57744923639802</v>
      </c>
      <c r="AJ3171">
        <v>861.13081602770978</v>
      </c>
      <c r="AK3171">
        <v>597.72097354769801</v>
      </c>
      <c r="AL3171">
        <v>439.94028575898727</v>
      </c>
      <c r="AX3171" s="248"/>
      <c r="AY3171" s="252"/>
    </row>
    <row r="3172" spans="30:51" x14ac:dyDescent="0.25">
      <c r="AD3172">
        <v>3158</v>
      </c>
      <c r="AE3172">
        <v>1534.4831015038192</v>
      </c>
      <c r="AF3172">
        <v>1804.597216502114</v>
      </c>
      <c r="AG3172">
        <v>839.61747880783196</v>
      </c>
      <c r="AH3172">
        <v>654.82141642725503</v>
      </c>
      <c r="AI3172">
        <v>540.63855296824909</v>
      </c>
      <c r="AJ3172">
        <v>371.02541646347731</v>
      </c>
      <c r="AK3172">
        <v>452.15853660712912</v>
      </c>
      <c r="AL3172">
        <v>327.17207862478898</v>
      </c>
      <c r="AX3172" s="248"/>
      <c r="AY3172" s="252"/>
    </row>
    <row r="3173" spans="30:51" x14ac:dyDescent="0.25">
      <c r="AD3173">
        <v>3159</v>
      </c>
      <c r="AE3173">
        <v>1741.6915326454275</v>
      </c>
      <c r="AF3173">
        <v>1610.08750016678</v>
      </c>
      <c r="AG3173">
        <v>999.01646699079458</v>
      </c>
      <c r="AH3173">
        <v>792.41265355823373</v>
      </c>
      <c r="AI3173">
        <v>840.6364455879376</v>
      </c>
      <c r="AJ3173">
        <v>537.7362800035587</v>
      </c>
      <c r="AK3173">
        <v>755.83860612848343</v>
      </c>
      <c r="AL3173">
        <v>656.6405963269433</v>
      </c>
      <c r="AX3173" s="248"/>
      <c r="AY3173" s="252"/>
    </row>
    <row r="3174" spans="30:51" x14ac:dyDescent="0.25">
      <c r="AD3174">
        <v>3160</v>
      </c>
      <c r="AE3174">
        <v>2407.707612835914</v>
      </c>
      <c r="AF3174">
        <v>1868.2994194717635</v>
      </c>
      <c r="AG3174">
        <v>1001.423497876286</v>
      </c>
      <c r="AH3174">
        <v>733.61008226099432</v>
      </c>
      <c r="AI3174">
        <v>992.7654388466608</v>
      </c>
      <c r="AJ3174">
        <v>809.69832953633227</v>
      </c>
      <c r="AK3174">
        <v>1266.4524338131637</v>
      </c>
      <c r="AL3174">
        <v>723.36809786928154</v>
      </c>
      <c r="AX3174" s="248"/>
      <c r="AY3174" s="252"/>
    </row>
    <row r="3175" spans="30:51" x14ac:dyDescent="0.25">
      <c r="AD3175">
        <v>3161</v>
      </c>
      <c r="AE3175">
        <v>1486.5305952702815</v>
      </c>
      <c r="AF3175">
        <v>1618.2314901953248</v>
      </c>
      <c r="AG3175">
        <v>818.89299683499723</v>
      </c>
      <c r="AH3175">
        <v>510.36132086926398</v>
      </c>
      <c r="AI3175">
        <v>943.78004366598384</v>
      </c>
      <c r="AJ3175">
        <v>626.46636076938501</v>
      </c>
      <c r="AK3175">
        <v>756.4257654962189</v>
      </c>
      <c r="AL3175">
        <v>718.31701220371315</v>
      </c>
      <c r="AX3175" s="248"/>
      <c r="AY3175" s="252"/>
    </row>
    <row r="3176" spans="30:51" x14ac:dyDescent="0.25">
      <c r="AD3176">
        <v>3162</v>
      </c>
      <c r="AE3176">
        <v>1368.6619439778617</v>
      </c>
      <c r="AF3176">
        <v>1857.8136846503319</v>
      </c>
      <c r="AG3176">
        <v>731.5513683611141</v>
      </c>
      <c r="AH3176">
        <v>626.67655574310822</v>
      </c>
      <c r="AI3176">
        <v>641.9670522211436</v>
      </c>
      <c r="AJ3176">
        <v>871.17527023995706</v>
      </c>
      <c r="AK3176">
        <v>775.45640599929504</v>
      </c>
      <c r="AL3176">
        <v>480.98279031283062</v>
      </c>
      <c r="AX3176" s="248"/>
      <c r="AY3176" s="252"/>
    </row>
    <row r="3177" spans="30:51" x14ac:dyDescent="0.25">
      <c r="AD3177">
        <v>3163</v>
      </c>
      <c r="AE3177">
        <v>1347.4148352927696</v>
      </c>
      <c r="AF3177">
        <v>1579.7398671867625</v>
      </c>
      <c r="AG3177">
        <v>990.64286702933032</v>
      </c>
      <c r="AH3177">
        <v>909.86259156263168</v>
      </c>
      <c r="AI3177">
        <v>1055.291072887818</v>
      </c>
      <c r="AJ3177">
        <v>691.18423695669219</v>
      </c>
      <c r="AK3177">
        <v>522.96239549083066</v>
      </c>
      <c r="AL3177">
        <v>567.16447727590651</v>
      </c>
      <c r="AX3177" s="248"/>
      <c r="AY3177" s="252"/>
    </row>
    <row r="3178" spans="30:51" x14ac:dyDescent="0.25">
      <c r="AD3178">
        <v>3164</v>
      </c>
      <c r="AE3178">
        <v>1994.0539148897738</v>
      </c>
      <c r="AF3178">
        <v>1683.2344101526965</v>
      </c>
      <c r="AG3178">
        <v>732.01995607907475</v>
      </c>
      <c r="AH3178">
        <v>1032.3890749727771</v>
      </c>
      <c r="AI3178">
        <v>1046.7753336868652</v>
      </c>
      <c r="AJ3178">
        <v>458.89338465640344</v>
      </c>
      <c r="AK3178">
        <v>857.08888523563257</v>
      </c>
      <c r="AL3178">
        <v>518.9497145893082</v>
      </c>
      <c r="AX3178" s="248"/>
      <c r="AY3178" s="252"/>
    </row>
    <row r="3179" spans="30:51" x14ac:dyDescent="0.25">
      <c r="AD3179">
        <v>3165</v>
      </c>
      <c r="AE3179">
        <v>1523.1812192376774</v>
      </c>
      <c r="AF3179">
        <v>1602.0720162404355</v>
      </c>
      <c r="AG3179">
        <v>980.41578888490506</v>
      </c>
      <c r="AH3179">
        <v>678.99646915210303</v>
      </c>
      <c r="AI3179">
        <v>545.85642943632206</v>
      </c>
      <c r="AJ3179">
        <v>530.29620553079371</v>
      </c>
      <c r="AK3179">
        <v>715.44971880773414</v>
      </c>
      <c r="AL3179">
        <v>580.20059139606406</v>
      </c>
      <c r="AX3179" s="248"/>
      <c r="AY3179" s="252"/>
    </row>
    <row r="3180" spans="30:51" x14ac:dyDescent="0.25">
      <c r="AD3180">
        <v>3166</v>
      </c>
      <c r="AE3180">
        <v>1535.8373772719751</v>
      </c>
      <c r="AF3180">
        <v>1447.8689275187535</v>
      </c>
      <c r="AG3180">
        <v>1635.129806435629</v>
      </c>
      <c r="AH3180">
        <v>886.39780080592868</v>
      </c>
      <c r="AI3180">
        <v>702.52599339396738</v>
      </c>
      <c r="AJ3180">
        <v>400.78139218601916</v>
      </c>
      <c r="AK3180">
        <v>513.33729362987992</v>
      </c>
      <c r="AL3180">
        <v>497.27951716045698</v>
      </c>
      <c r="AX3180" s="248"/>
      <c r="AY3180" s="252"/>
    </row>
    <row r="3181" spans="30:51" x14ac:dyDescent="0.25">
      <c r="AD3181">
        <v>3167</v>
      </c>
      <c r="AE3181">
        <v>1452.1638688472763</v>
      </c>
      <c r="AF3181">
        <v>2050.635614442348</v>
      </c>
      <c r="AG3181">
        <v>993.81440623526896</v>
      </c>
      <c r="AH3181">
        <v>582.0882288350723</v>
      </c>
      <c r="AI3181">
        <v>492.02295750569641</v>
      </c>
      <c r="AJ3181">
        <v>785.76100632510327</v>
      </c>
      <c r="AK3181">
        <v>497.70222347148245</v>
      </c>
      <c r="AL3181">
        <v>371.93713935096832</v>
      </c>
      <c r="AX3181" s="248"/>
      <c r="AY3181" s="252"/>
    </row>
    <row r="3182" spans="30:51" x14ac:dyDescent="0.25">
      <c r="AD3182">
        <v>3168</v>
      </c>
      <c r="AE3182">
        <v>1017.4907698749148</v>
      </c>
      <c r="AF3182">
        <v>1876.1023208990123</v>
      </c>
      <c r="AG3182">
        <v>1093.0015742710834</v>
      </c>
      <c r="AH3182">
        <v>735.63580053059695</v>
      </c>
      <c r="AI3182">
        <v>946.89561512652188</v>
      </c>
      <c r="AJ3182">
        <v>742.65197097751718</v>
      </c>
      <c r="AK3182">
        <v>1059.5125085171853</v>
      </c>
      <c r="AL3182">
        <v>615.94776207732866</v>
      </c>
      <c r="AX3182" s="248"/>
      <c r="AY3182" s="252"/>
    </row>
    <row r="3183" spans="30:51" x14ac:dyDescent="0.25">
      <c r="AD3183">
        <v>3169</v>
      </c>
      <c r="AE3183">
        <v>1340.6620484335731</v>
      </c>
      <c r="AF3183">
        <v>1837.1229223457617</v>
      </c>
      <c r="AG3183">
        <v>908.66366238846194</v>
      </c>
      <c r="AH3183">
        <v>755.87778235583403</v>
      </c>
      <c r="AI3183">
        <v>823.30480529438648</v>
      </c>
      <c r="AJ3183">
        <v>627.99134979764278</v>
      </c>
      <c r="AK3183">
        <v>843.50298653958282</v>
      </c>
      <c r="AL3183">
        <v>738.28457472758748</v>
      </c>
      <c r="AX3183" s="248"/>
      <c r="AY3183" s="252"/>
    </row>
    <row r="3184" spans="30:51" x14ac:dyDescent="0.25">
      <c r="AD3184">
        <v>3170</v>
      </c>
      <c r="AE3184">
        <v>1811.2525596297751</v>
      </c>
      <c r="AF3184">
        <v>1555.3694304182004</v>
      </c>
      <c r="AG3184">
        <v>741.11813353142884</v>
      </c>
      <c r="AH3184">
        <v>600.00421338335457</v>
      </c>
      <c r="AI3184">
        <v>586.21102042570408</v>
      </c>
      <c r="AJ3184">
        <v>657.79669005931009</v>
      </c>
      <c r="AK3184">
        <v>957.23385057439214</v>
      </c>
      <c r="AL3184">
        <v>750.20277533285173</v>
      </c>
      <c r="AX3184" s="248"/>
      <c r="AY3184" s="252"/>
    </row>
    <row r="3185" spans="30:51" x14ac:dyDescent="0.25">
      <c r="AD3185">
        <v>3171</v>
      </c>
      <c r="AE3185">
        <v>1205.1594759263044</v>
      </c>
      <c r="AF3185">
        <v>1271.6994483587141</v>
      </c>
      <c r="AG3185">
        <v>1340.8910452560083</v>
      </c>
      <c r="AH3185">
        <v>408.16626750975604</v>
      </c>
      <c r="AI3185">
        <v>843.05382828722395</v>
      </c>
      <c r="AJ3185">
        <v>727.2207170853294</v>
      </c>
      <c r="AK3185">
        <v>720.24858994360511</v>
      </c>
      <c r="AL3185">
        <v>638.83425371316162</v>
      </c>
      <c r="AX3185" s="248"/>
      <c r="AY3185" s="252"/>
    </row>
    <row r="3186" spans="30:51" x14ac:dyDescent="0.25">
      <c r="AD3186">
        <v>3172</v>
      </c>
      <c r="AE3186">
        <v>1500.4779946650838</v>
      </c>
      <c r="AF3186">
        <v>2066.7138261196683</v>
      </c>
      <c r="AG3186">
        <v>1074.4093981463325</v>
      </c>
      <c r="AH3186">
        <v>688.47485383979233</v>
      </c>
      <c r="AI3186">
        <v>626.22653819481968</v>
      </c>
      <c r="AJ3186">
        <v>620.89711173600449</v>
      </c>
      <c r="AK3186">
        <v>778.70143415304312</v>
      </c>
      <c r="AL3186">
        <v>685.73372319002078</v>
      </c>
      <c r="AX3186" s="248"/>
      <c r="AY3186" s="252"/>
    </row>
    <row r="3187" spans="30:51" x14ac:dyDescent="0.25">
      <c r="AD3187">
        <v>3173</v>
      </c>
      <c r="AE3187">
        <v>1197.5495900664973</v>
      </c>
      <c r="AF3187">
        <v>1864.8852861711298</v>
      </c>
      <c r="AG3187">
        <v>943.46984524763036</v>
      </c>
      <c r="AH3187">
        <v>759.33059364925566</v>
      </c>
      <c r="AI3187">
        <v>264.91383768997946</v>
      </c>
      <c r="AJ3187">
        <v>681.73410854730935</v>
      </c>
      <c r="AK3187">
        <v>792.47920748102592</v>
      </c>
      <c r="AL3187">
        <v>286.360368565724</v>
      </c>
      <c r="AX3187" s="248"/>
      <c r="AY3187" s="252"/>
    </row>
    <row r="3188" spans="30:51" x14ac:dyDescent="0.25">
      <c r="AD3188">
        <v>3174</v>
      </c>
      <c r="AE3188">
        <v>1556.5967106378603</v>
      </c>
      <c r="AF3188">
        <v>1715.1992677866504</v>
      </c>
      <c r="AG3188">
        <v>1113.8871597263799</v>
      </c>
      <c r="AH3188">
        <v>722.61010526829421</v>
      </c>
      <c r="AI3188">
        <v>684.02529165080534</v>
      </c>
      <c r="AJ3188">
        <v>654.47896550228234</v>
      </c>
      <c r="AK3188">
        <v>483.57664112957997</v>
      </c>
      <c r="AL3188">
        <v>838.87162573463354</v>
      </c>
      <c r="AX3188" s="248"/>
      <c r="AY3188" s="252"/>
    </row>
    <row r="3189" spans="30:51" x14ac:dyDescent="0.25">
      <c r="AD3189">
        <v>3175</v>
      </c>
      <c r="AE3189">
        <v>1568.6071293061177</v>
      </c>
      <c r="AF3189">
        <v>1581.1366080542855</v>
      </c>
      <c r="AG3189">
        <v>873.15270934938189</v>
      </c>
      <c r="AH3189">
        <v>1303.0192616490356</v>
      </c>
      <c r="AI3189">
        <v>545.68269296402605</v>
      </c>
      <c r="AJ3189">
        <v>537.08541484276634</v>
      </c>
      <c r="AK3189">
        <v>933.74850483711521</v>
      </c>
      <c r="AL3189">
        <v>488.72427204513167</v>
      </c>
      <c r="AX3189" s="248"/>
      <c r="AY3189" s="252"/>
    </row>
    <row r="3190" spans="30:51" x14ac:dyDescent="0.25">
      <c r="AD3190">
        <v>3176</v>
      </c>
      <c r="AE3190">
        <v>1201.4512633622596</v>
      </c>
      <c r="AF3190">
        <v>1340.9533576825336</v>
      </c>
      <c r="AG3190">
        <v>1024.7941522687411</v>
      </c>
      <c r="AH3190">
        <v>950.86483689799957</v>
      </c>
      <c r="AI3190">
        <v>625.06533157059539</v>
      </c>
      <c r="AJ3190">
        <v>667.1578759394281</v>
      </c>
      <c r="AK3190">
        <v>410.42495402089867</v>
      </c>
      <c r="AL3190">
        <v>843.64312871509389</v>
      </c>
      <c r="AX3190" s="248"/>
      <c r="AY3190" s="252"/>
    </row>
    <row r="3191" spans="30:51" x14ac:dyDescent="0.25">
      <c r="AD3191">
        <v>3177</v>
      </c>
      <c r="AE3191">
        <v>1541.0813512417337</v>
      </c>
      <c r="AF3191">
        <v>2116.9957862206802</v>
      </c>
      <c r="AG3191">
        <v>1319.8379305364576</v>
      </c>
      <c r="AH3191">
        <v>809.00868459304036</v>
      </c>
      <c r="AI3191">
        <v>540.27646451802332</v>
      </c>
      <c r="AJ3191">
        <v>549.40111264928146</v>
      </c>
      <c r="AK3191">
        <v>486.38979869347941</v>
      </c>
      <c r="AL3191">
        <v>466.07549386643296</v>
      </c>
      <c r="AX3191" s="248"/>
      <c r="AY3191" s="252"/>
    </row>
    <row r="3192" spans="30:51" x14ac:dyDescent="0.25">
      <c r="AD3192">
        <v>3178</v>
      </c>
      <c r="AE3192">
        <v>1361.6800603405777</v>
      </c>
      <c r="AF3192">
        <v>1767.2055654418166</v>
      </c>
      <c r="AG3192">
        <v>1072.4950789626207</v>
      </c>
      <c r="AH3192">
        <v>869.07485425030677</v>
      </c>
      <c r="AI3192">
        <v>526.23179791633152</v>
      </c>
      <c r="AJ3192">
        <v>744.3907446670853</v>
      </c>
      <c r="AK3192">
        <v>519.71073443463399</v>
      </c>
      <c r="AL3192">
        <v>1061.2727108281629</v>
      </c>
      <c r="AX3192" s="248"/>
      <c r="AY3192" s="252"/>
    </row>
    <row r="3193" spans="30:51" x14ac:dyDescent="0.25">
      <c r="AD3193">
        <v>3179</v>
      </c>
      <c r="AE3193">
        <v>1642.2987518231346</v>
      </c>
      <c r="AF3193">
        <v>1618.8822305142489</v>
      </c>
      <c r="AG3193">
        <v>910.78003474739148</v>
      </c>
      <c r="AH3193">
        <v>794.70607281297839</v>
      </c>
      <c r="AI3193">
        <v>900.79891870513325</v>
      </c>
      <c r="AJ3193">
        <v>469.81495669585411</v>
      </c>
      <c r="AK3193">
        <v>703.83240512820316</v>
      </c>
      <c r="AL3193">
        <v>666.24615747119674</v>
      </c>
      <c r="AX3193" s="248"/>
      <c r="AY3193" s="252"/>
    </row>
    <row r="3194" spans="30:51" x14ac:dyDescent="0.25">
      <c r="AD3194">
        <v>3180</v>
      </c>
      <c r="AE3194">
        <v>1391.1035845222384</v>
      </c>
      <c r="AF3194">
        <v>1773.1511975629442</v>
      </c>
      <c r="AG3194">
        <v>898.81831651956668</v>
      </c>
      <c r="AH3194">
        <v>798.56760936205296</v>
      </c>
      <c r="AI3194">
        <v>1012.700344078792</v>
      </c>
      <c r="AJ3194">
        <v>432.43646584823966</v>
      </c>
      <c r="AK3194">
        <v>430.28314459820842</v>
      </c>
      <c r="AL3194">
        <v>967.58190242874389</v>
      </c>
      <c r="AX3194" s="248"/>
      <c r="AY3194" s="252"/>
    </row>
    <row r="3195" spans="30:51" x14ac:dyDescent="0.25">
      <c r="AD3195">
        <v>3181</v>
      </c>
      <c r="AE3195">
        <v>1179.822338654468</v>
      </c>
      <c r="AF3195">
        <v>1379.6143152642226</v>
      </c>
      <c r="AG3195">
        <v>1375.0189164212968</v>
      </c>
      <c r="AH3195">
        <v>764.11497098061591</v>
      </c>
      <c r="AI3195">
        <v>1052.2315049149181</v>
      </c>
      <c r="AJ3195">
        <v>624.34341636169302</v>
      </c>
      <c r="AK3195">
        <v>814.42740099949083</v>
      </c>
      <c r="AL3195">
        <v>768.38449374933441</v>
      </c>
      <c r="AX3195" s="248"/>
      <c r="AY3195" s="252"/>
    </row>
    <row r="3196" spans="30:51" x14ac:dyDescent="0.25">
      <c r="AD3196">
        <v>3182</v>
      </c>
      <c r="AE3196">
        <v>1788.2956501968065</v>
      </c>
      <c r="AF3196">
        <v>2025.6463710171658</v>
      </c>
      <c r="AG3196">
        <v>1202.9400465044869</v>
      </c>
      <c r="AH3196">
        <v>699.17724334383024</v>
      </c>
      <c r="AI3196">
        <v>464.23126217787421</v>
      </c>
      <c r="AJ3196">
        <v>813.40393244379993</v>
      </c>
      <c r="AK3196">
        <v>300.57434841046813</v>
      </c>
      <c r="AL3196">
        <v>624.70832646850454</v>
      </c>
      <c r="AX3196" s="248"/>
      <c r="AY3196" s="252"/>
    </row>
    <row r="3197" spans="30:51" x14ac:dyDescent="0.25">
      <c r="AD3197">
        <v>3183</v>
      </c>
      <c r="AE3197">
        <v>1331.7768062137313</v>
      </c>
      <c r="AF3197">
        <v>1937.9566712116043</v>
      </c>
      <c r="AG3197">
        <v>1160.9628213258513</v>
      </c>
      <c r="AH3197">
        <v>797.08054214629465</v>
      </c>
      <c r="AI3197">
        <v>584.50727094971944</v>
      </c>
      <c r="AJ3197">
        <v>558.74133610203353</v>
      </c>
      <c r="AK3197">
        <v>586.87466682808758</v>
      </c>
      <c r="AL3197">
        <v>477.98617246563788</v>
      </c>
      <c r="AX3197" s="248"/>
      <c r="AY3197" s="252"/>
    </row>
    <row r="3198" spans="30:51" x14ac:dyDescent="0.25">
      <c r="AD3198">
        <v>3184</v>
      </c>
      <c r="AE3198">
        <v>1957.9526090049042</v>
      </c>
      <c r="AF3198">
        <v>1487.2459599351082</v>
      </c>
      <c r="AG3198">
        <v>1287.994513999324</v>
      </c>
      <c r="AH3198">
        <v>837.44140086893356</v>
      </c>
      <c r="AI3198">
        <v>565.69645788038588</v>
      </c>
      <c r="AJ3198">
        <v>850.93376575965965</v>
      </c>
      <c r="AK3198">
        <v>762.4895846943632</v>
      </c>
      <c r="AL3198">
        <v>612.62600216320948</v>
      </c>
      <c r="AX3198" s="248"/>
      <c r="AY3198" s="252"/>
    </row>
    <row r="3199" spans="30:51" x14ac:dyDescent="0.25">
      <c r="AD3199">
        <v>3185</v>
      </c>
      <c r="AE3199">
        <v>1019.3126382578381</v>
      </c>
      <c r="AF3199">
        <v>1782.7843316919789</v>
      </c>
      <c r="AG3199">
        <v>623.46531297424713</v>
      </c>
      <c r="AH3199">
        <v>726.92829557973334</v>
      </c>
      <c r="AI3199">
        <v>825.94189385328252</v>
      </c>
      <c r="AJ3199">
        <v>783.27434786232629</v>
      </c>
      <c r="AK3199">
        <v>667.72981992481778</v>
      </c>
      <c r="AL3199">
        <v>854.84051811016593</v>
      </c>
      <c r="AX3199" s="248"/>
      <c r="AY3199" s="252"/>
    </row>
    <row r="3200" spans="30:51" x14ac:dyDescent="0.25">
      <c r="AD3200">
        <v>3186</v>
      </c>
      <c r="AE3200">
        <v>1477.4497321821175</v>
      </c>
      <c r="AF3200">
        <v>1424.1186735573706</v>
      </c>
      <c r="AG3200">
        <v>938.94450728904087</v>
      </c>
      <c r="AH3200">
        <v>956.76262292440799</v>
      </c>
      <c r="AI3200">
        <v>544.67921170415548</v>
      </c>
      <c r="AJ3200">
        <v>658.42958965471576</v>
      </c>
      <c r="AK3200">
        <v>835.36317979521618</v>
      </c>
      <c r="AL3200">
        <v>363.62588248034126</v>
      </c>
      <c r="AX3200" s="248"/>
      <c r="AY3200" s="252"/>
    </row>
    <row r="3201" spans="30:51" x14ac:dyDescent="0.25">
      <c r="AD3201">
        <v>3187</v>
      </c>
      <c r="AE3201">
        <v>1724.3811406119266</v>
      </c>
      <c r="AF3201">
        <v>1540.4545013251102</v>
      </c>
      <c r="AG3201">
        <v>915.52763489074198</v>
      </c>
      <c r="AH3201">
        <v>1124.6285326784291</v>
      </c>
      <c r="AI3201">
        <v>381.79717176845185</v>
      </c>
      <c r="AJ3201">
        <v>573.20344893570666</v>
      </c>
      <c r="AK3201">
        <v>744.04257704485951</v>
      </c>
      <c r="AL3201">
        <v>510.79114906657099</v>
      </c>
      <c r="AX3201" s="248"/>
      <c r="AY3201" s="252"/>
    </row>
    <row r="3202" spans="30:51" x14ac:dyDescent="0.25">
      <c r="AD3202">
        <v>3188</v>
      </c>
      <c r="AE3202">
        <v>2043.0320139999749</v>
      </c>
      <c r="AF3202">
        <v>1362.6723376616258</v>
      </c>
      <c r="AG3202">
        <v>1097.9610219003546</v>
      </c>
      <c r="AH3202">
        <v>947.64941147581158</v>
      </c>
      <c r="AI3202">
        <v>770.64084188001107</v>
      </c>
      <c r="AJ3202">
        <v>327.61819481765878</v>
      </c>
      <c r="AK3202">
        <v>776.59586971469446</v>
      </c>
      <c r="AL3202">
        <v>503.04103655317749</v>
      </c>
      <c r="AX3202" s="248"/>
      <c r="AY3202" s="252"/>
    </row>
    <row r="3203" spans="30:51" x14ac:dyDescent="0.25">
      <c r="AD3203">
        <v>3189</v>
      </c>
      <c r="AE3203">
        <v>1579.2074577580615</v>
      </c>
      <c r="AF3203">
        <v>1471.4154381576852</v>
      </c>
      <c r="AG3203">
        <v>965.30506145910215</v>
      </c>
      <c r="AH3203">
        <v>670.19424522314807</v>
      </c>
      <c r="AI3203">
        <v>715.81935734453668</v>
      </c>
      <c r="AJ3203">
        <v>616.93314723508286</v>
      </c>
      <c r="AK3203">
        <v>510.57949496194112</v>
      </c>
      <c r="AL3203">
        <v>1047.5995215045891</v>
      </c>
      <c r="AX3203" s="248"/>
      <c r="AY3203" s="252"/>
    </row>
    <row r="3204" spans="30:51" x14ac:dyDescent="0.25">
      <c r="AD3204">
        <v>3190</v>
      </c>
      <c r="AE3204">
        <v>2149.4932600222592</v>
      </c>
      <c r="AF3204">
        <v>1550.4413893587416</v>
      </c>
      <c r="AG3204">
        <v>1087.1281046613904</v>
      </c>
      <c r="AH3204">
        <v>863.10046831216664</v>
      </c>
      <c r="AI3204">
        <v>508.15537241495144</v>
      </c>
      <c r="AJ3204">
        <v>489.51879672039064</v>
      </c>
      <c r="AK3204">
        <v>523.50750957332116</v>
      </c>
      <c r="AL3204">
        <v>402.08736518065535</v>
      </c>
      <c r="AX3204" s="248"/>
      <c r="AY3204" s="252"/>
    </row>
    <row r="3205" spans="30:51" x14ac:dyDescent="0.25">
      <c r="AD3205">
        <v>3191</v>
      </c>
      <c r="AE3205">
        <v>1758.0598772027809</v>
      </c>
      <c r="AF3205">
        <v>1748.5915233001756</v>
      </c>
      <c r="AG3205">
        <v>1230.4463418348057</v>
      </c>
      <c r="AH3205">
        <v>1260.1743648108472</v>
      </c>
      <c r="AI3205">
        <v>431.60877306719863</v>
      </c>
      <c r="AJ3205">
        <v>745.6431694599637</v>
      </c>
      <c r="AK3205">
        <v>671.40601270106026</v>
      </c>
      <c r="AL3205">
        <v>696.468757765173</v>
      </c>
      <c r="AX3205" s="248"/>
      <c r="AY3205" s="252"/>
    </row>
    <row r="3206" spans="30:51" x14ac:dyDescent="0.25">
      <c r="AD3206">
        <v>3192</v>
      </c>
      <c r="AE3206">
        <v>1694.9874756384897</v>
      </c>
      <c r="AF3206">
        <v>1231.1681721759546</v>
      </c>
      <c r="AG3206">
        <v>849.29819355273025</v>
      </c>
      <c r="AH3206">
        <v>724.91272081033128</v>
      </c>
      <c r="AI3206">
        <v>531.81980674006604</v>
      </c>
      <c r="AJ3206">
        <v>744.94510529899208</v>
      </c>
      <c r="AK3206">
        <v>738.69387037539605</v>
      </c>
      <c r="AL3206">
        <v>560.54235619444376</v>
      </c>
      <c r="AX3206" s="248"/>
      <c r="AY3206" s="252"/>
    </row>
    <row r="3207" spans="30:51" x14ac:dyDescent="0.25">
      <c r="AD3207">
        <v>3193</v>
      </c>
      <c r="AE3207">
        <v>1404.7581884963902</v>
      </c>
      <c r="AF3207">
        <v>2110.5338254227368</v>
      </c>
      <c r="AG3207">
        <v>1057.636464204928</v>
      </c>
      <c r="AH3207">
        <v>1093.9498097190301</v>
      </c>
      <c r="AI3207">
        <v>896.22842362192318</v>
      </c>
      <c r="AJ3207">
        <v>581.14647351660301</v>
      </c>
      <c r="AK3207">
        <v>802.08741658013491</v>
      </c>
      <c r="AL3207">
        <v>507.00340412936509</v>
      </c>
      <c r="AX3207" s="248"/>
      <c r="AY3207" s="252"/>
    </row>
    <row r="3208" spans="30:51" x14ac:dyDescent="0.25">
      <c r="AD3208">
        <v>3194</v>
      </c>
      <c r="AE3208">
        <v>1222.3908871223853</v>
      </c>
      <c r="AF3208">
        <v>1625.102440604036</v>
      </c>
      <c r="AG3208">
        <v>1162.8506936485053</v>
      </c>
      <c r="AH3208">
        <v>835.43943263368499</v>
      </c>
      <c r="AI3208">
        <v>583.66147252916267</v>
      </c>
      <c r="AJ3208">
        <v>513.11931716188928</v>
      </c>
      <c r="AK3208">
        <v>745.14417074935284</v>
      </c>
      <c r="AL3208">
        <v>879.27172208852369</v>
      </c>
      <c r="AX3208" s="248"/>
      <c r="AY3208" s="252"/>
    </row>
    <row r="3209" spans="30:51" x14ac:dyDescent="0.25">
      <c r="AD3209">
        <v>3195</v>
      </c>
      <c r="AE3209">
        <v>1697.1895569484818</v>
      </c>
      <c r="AF3209">
        <v>1865.90117607202</v>
      </c>
      <c r="AG3209">
        <v>872.0132331875252</v>
      </c>
      <c r="AH3209">
        <v>915.11485649323174</v>
      </c>
      <c r="AI3209">
        <v>770.13883412266091</v>
      </c>
      <c r="AJ3209">
        <v>656.87840943833567</v>
      </c>
      <c r="AK3209">
        <v>744.59114938474636</v>
      </c>
      <c r="AL3209">
        <v>548.4459348348928</v>
      </c>
      <c r="AX3209" s="248"/>
      <c r="AY3209" s="252"/>
    </row>
    <row r="3210" spans="30:51" x14ac:dyDescent="0.25">
      <c r="AD3210">
        <v>3196</v>
      </c>
      <c r="AE3210">
        <v>1657.8664542705651</v>
      </c>
      <c r="AF3210">
        <v>1554.7410576206439</v>
      </c>
      <c r="AG3210">
        <v>981.44998422169067</v>
      </c>
      <c r="AH3210">
        <v>702.59021571031712</v>
      </c>
      <c r="AI3210">
        <v>762.97875524908852</v>
      </c>
      <c r="AJ3210">
        <v>613.91168111056891</v>
      </c>
      <c r="AK3210">
        <v>503.85925280035644</v>
      </c>
      <c r="AL3210">
        <v>309.80623159542807</v>
      </c>
      <c r="AX3210" s="248"/>
      <c r="AY3210" s="252"/>
    </row>
    <row r="3211" spans="30:51" x14ac:dyDescent="0.25">
      <c r="AD3211">
        <v>3197</v>
      </c>
      <c r="AE3211">
        <v>1382.7142553942624</v>
      </c>
      <c r="AF3211">
        <v>1401.1235429005005</v>
      </c>
      <c r="AG3211">
        <v>878.6439799255287</v>
      </c>
      <c r="AH3211">
        <v>1236.4860484410433</v>
      </c>
      <c r="AI3211">
        <v>541.77591661012116</v>
      </c>
      <c r="AJ3211">
        <v>699.95644128558706</v>
      </c>
      <c r="AK3211">
        <v>848.12973197811516</v>
      </c>
      <c r="AL3211">
        <v>361.28627443069871</v>
      </c>
      <c r="AX3211" s="248"/>
      <c r="AY3211" s="252"/>
    </row>
    <row r="3212" spans="30:51" x14ac:dyDescent="0.25">
      <c r="AD3212">
        <v>3198</v>
      </c>
      <c r="AE3212">
        <v>1864.5696893256552</v>
      </c>
      <c r="AF3212">
        <v>2012.5529281359245</v>
      </c>
      <c r="AG3212">
        <v>795.38558640862107</v>
      </c>
      <c r="AH3212">
        <v>731.94810176037572</v>
      </c>
      <c r="AI3212">
        <v>678.38960928873337</v>
      </c>
      <c r="AJ3212">
        <v>631.67697071949874</v>
      </c>
      <c r="AK3212">
        <v>471.62800114221864</v>
      </c>
      <c r="AL3212">
        <v>748.22613323554879</v>
      </c>
      <c r="AX3212" s="248"/>
      <c r="AY3212" s="252"/>
    </row>
    <row r="3213" spans="30:51" x14ac:dyDescent="0.25">
      <c r="AD3213">
        <v>3199</v>
      </c>
      <c r="AE3213">
        <v>1758.4024586040778</v>
      </c>
      <c r="AF3213">
        <v>1912.3132134805273</v>
      </c>
      <c r="AG3213">
        <v>1384.4398524137341</v>
      </c>
      <c r="AH3213">
        <v>1227.064887419514</v>
      </c>
      <c r="AI3213">
        <v>637.14183393490202</v>
      </c>
      <c r="AJ3213">
        <v>452.99323216902587</v>
      </c>
      <c r="AK3213">
        <v>916.1772420364108</v>
      </c>
      <c r="AL3213">
        <v>829.75968464926882</v>
      </c>
      <c r="AX3213" s="248"/>
      <c r="AY3213" s="252"/>
    </row>
    <row r="3214" spans="30:51" x14ac:dyDescent="0.25">
      <c r="AD3214">
        <v>3200</v>
      </c>
      <c r="AE3214">
        <v>1522.2988040710441</v>
      </c>
      <c r="AF3214">
        <v>1438.3036543520388</v>
      </c>
      <c r="AG3214">
        <v>825.53130981905849</v>
      </c>
      <c r="AH3214">
        <v>636.59116510684657</v>
      </c>
      <c r="AI3214">
        <v>415.30196227789622</v>
      </c>
      <c r="AJ3214">
        <v>638.53286158880064</v>
      </c>
      <c r="AK3214">
        <v>636.83107880964599</v>
      </c>
      <c r="AL3214">
        <v>635.27250871343733</v>
      </c>
      <c r="AX3214" s="248"/>
      <c r="AY3214" s="252"/>
    </row>
    <row r="3215" spans="30:51" x14ac:dyDescent="0.25">
      <c r="AD3215">
        <v>3201</v>
      </c>
      <c r="AE3215">
        <v>1600.8348257343432</v>
      </c>
      <c r="AF3215">
        <v>1594.945825231106</v>
      </c>
      <c r="AG3215">
        <v>953.77669091537769</v>
      </c>
      <c r="AH3215">
        <v>818.98786974671566</v>
      </c>
      <c r="AI3215">
        <v>791.05580585973667</v>
      </c>
      <c r="AJ3215">
        <v>627.78819257866121</v>
      </c>
      <c r="AK3215">
        <v>409.15217077750412</v>
      </c>
      <c r="AL3215">
        <v>671.57171350217425</v>
      </c>
      <c r="AX3215" s="248"/>
      <c r="AY3215" s="252"/>
    </row>
    <row r="3216" spans="30:51" x14ac:dyDescent="0.25">
      <c r="AD3216">
        <v>3202</v>
      </c>
      <c r="AE3216">
        <v>2218.1807803967804</v>
      </c>
      <c r="AF3216">
        <v>1592.261431517727</v>
      </c>
      <c r="AG3216">
        <v>1350.8316570421212</v>
      </c>
      <c r="AH3216">
        <v>562.87499713789134</v>
      </c>
      <c r="AI3216">
        <v>856.91902550223483</v>
      </c>
      <c r="AJ3216">
        <v>326.26885386853814</v>
      </c>
      <c r="AK3216">
        <v>568.45698843061302</v>
      </c>
      <c r="AL3216">
        <v>1039.0059706470693</v>
      </c>
      <c r="AX3216" s="248"/>
      <c r="AY3216" s="252"/>
    </row>
    <row r="3217" spans="30:51" x14ac:dyDescent="0.25">
      <c r="AD3217">
        <v>3203</v>
      </c>
      <c r="AE3217">
        <v>1497.5468960356559</v>
      </c>
      <c r="AF3217">
        <v>1216.5196638696027</v>
      </c>
      <c r="AG3217">
        <v>926.34892066156021</v>
      </c>
      <c r="AH3217">
        <v>951.87830463360251</v>
      </c>
      <c r="AI3217">
        <v>397.84711214936465</v>
      </c>
      <c r="AJ3217">
        <v>478.8689485244696</v>
      </c>
      <c r="AK3217">
        <v>747.03888759567531</v>
      </c>
      <c r="AL3217">
        <v>601.17849960004901</v>
      </c>
      <c r="AX3217" s="248"/>
      <c r="AY3217" s="252"/>
    </row>
    <row r="3218" spans="30:51" x14ac:dyDescent="0.25">
      <c r="AD3218">
        <v>3204</v>
      </c>
      <c r="AE3218">
        <v>1480.2153612115867</v>
      </c>
      <c r="AF3218">
        <v>1320.9258100057082</v>
      </c>
      <c r="AG3218">
        <v>747.24681183800544</v>
      </c>
      <c r="AH3218">
        <v>1137.1703685156535</v>
      </c>
      <c r="AI3218">
        <v>653.20317555953022</v>
      </c>
      <c r="AJ3218">
        <v>720.27303718224539</v>
      </c>
      <c r="AK3218">
        <v>451.90194072425521</v>
      </c>
      <c r="AL3218">
        <v>1002.2473152811367</v>
      </c>
      <c r="AX3218" s="248"/>
      <c r="AY3218" s="252"/>
    </row>
    <row r="3219" spans="30:51" x14ac:dyDescent="0.25">
      <c r="AD3219">
        <v>3205</v>
      </c>
      <c r="AE3219">
        <v>1528.8581332931162</v>
      </c>
      <c r="AF3219">
        <v>1818.5174557671485</v>
      </c>
      <c r="AG3219">
        <v>867.88544724999474</v>
      </c>
      <c r="AH3219">
        <v>567.10477078938425</v>
      </c>
      <c r="AI3219">
        <v>499.74977763074901</v>
      </c>
      <c r="AJ3219">
        <v>777.44667169038848</v>
      </c>
      <c r="AK3219">
        <v>613.46356216083598</v>
      </c>
      <c r="AL3219">
        <v>483.03610566196664</v>
      </c>
      <c r="AX3219" s="248"/>
      <c r="AY3219" s="252"/>
    </row>
    <row r="3220" spans="30:51" x14ac:dyDescent="0.25">
      <c r="AD3220">
        <v>3206</v>
      </c>
      <c r="AE3220">
        <v>1147.3492429131734</v>
      </c>
      <c r="AF3220">
        <v>1380.6352247279767</v>
      </c>
      <c r="AG3220">
        <v>983.60944609934813</v>
      </c>
      <c r="AH3220">
        <v>679.88097368270553</v>
      </c>
      <c r="AI3220">
        <v>1041.5694865427486</v>
      </c>
      <c r="AJ3220">
        <v>546.41148584444761</v>
      </c>
      <c r="AK3220">
        <v>511.65420722785365</v>
      </c>
      <c r="AL3220">
        <v>1045.7747737740397</v>
      </c>
      <c r="AX3220" s="248"/>
      <c r="AY3220" s="252"/>
    </row>
    <row r="3221" spans="30:51" x14ac:dyDescent="0.25">
      <c r="AD3221">
        <v>3207</v>
      </c>
      <c r="AE3221">
        <v>1532.1510813979048</v>
      </c>
      <c r="AF3221">
        <v>1776.2610766030439</v>
      </c>
      <c r="AG3221">
        <v>1230.0156249386948</v>
      </c>
      <c r="AH3221">
        <v>803.98546878966272</v>
      </c>
      <c r="AI3221">
        <v>435.71223588383521</v>
      </c>
      <c r="AJ3221">
        <v>866.99672547025909</v>
      </c>
      <c r="AK3221">
        <v>540.44906085466221</v>
      </c>
      <c r="AL3221">
        <v>610.55575499804229</v>
      </c>
      <c r="AX3221" s="248"/>
      <c r="AY3221" s="252"/>
    </row>
    <row r="3222" spans="30:51" x14ac:dyDescent="0.25">
      <c r="AD3222">
        <v>3208</v>
      </c>
      <c r="AE3222">
        <v>1892.2477273189434</v>
      </c>
      <c r="AF3222">
        <v>1430.3314282484798</v>
      </c>
      <c r="AG3222">
        <v>723.7630689709174</v>
      </c>
      <c r="AH3222">
        <v>885.38090897570828</v>
      </c>
      <c r="AI3222">
        <v>1054.947399976214</v>
      </c>
      <c r="AJ3222">
        <v>606.28819931837359</v>
      </c>
      <c r="AK3222">
        <v>449.93272301074717</v>
      </c>
      <c r="AL3222">
        <v>343.28780223381682</v>
      </c>
      <c r="AX3222" s="248"/>
      <c r="AY3222" s="252"/>
    </row>
    <row r="3223" spans="30:51" x14ac:dyDescent="0.25">
      <c r="AD3223">
        <v>3209</v>
      </c>
      <c r="AE3223">
        <v>1728.5135919828674</v>
      </c>
      <c r="AF3223">
        <v>1550.337785105083</v>
      </c>
      <c r="AG3223">
        <v>1145.786063644309</v>
      </c>
      <c r="AH3223">
        <v>758.75238974604781</v>
      </c>
      <c r="AI3223">
        <v>811.70206227498124</v>
      </c>
      <c r="AJ3223">
        <v>756.35503902016285</v>
      </c>
      <c r="AK3223">
        <v>998.14518398211021</v>
      </c>
      <c r="AL3223">
        <v>508.64853505538076</v>
      </c>
      <c r="AX3223" s="248"/>
      <c r="AY3223" s="252"/>
    </row>
    <row r="3224" spans="30:51" x14ac:dyDescent="0.25">
      <c r="AD3224">
        <v>3210</v>
      </c>
      <c r="AE3224">
        <v>1554.1680176687389</v>
      </c>
      <c r="AF3224">
        <v>1397.9766224146674</v>
      </c>
      <c r="AG3224">
        <v>969.230440653301</v>
      </c>
      <c r="AH3224">
        <v>839.65420539780894</v>
      </c>
      <c r="AI3224">
        <v>493.99737126641901</v>
      </c>
      <c r="AJ3224">
        <v>679.76078784636502</v>
      </c>
      <c r="AK3224">
        <v>1142.0210729697658</v>
      </c>
      <c r="AL3224">
        <v>672.91028350242107</v>
      </c>
      <c r="AX3224" s="248"/>
      <c r="AY3224" s="252"/>
    </row>
    <row r="3225" spans="30:51" x14ac:dyDescent="0.25">
      <c r="AD3225">
        <v>3211</v>
      </c>
      <c r="AE3225">
        <v>1313.7592051667737</v>
      </c>
      <c r="AF3225">
        <v>1923.4810051755126</v>
      </c>
      <c r="AG3225">
        <v>1052.4821842823658</v>
      </c>
      <c r="AH3225">
        <v>759.01772919678933</v>
      </c>
      <c r="AI3225">
        <v>578.24429664106867</v>
      </c>
      <c r="AJ3225">
        <v>670.54858360427863</v>
      </c>
      <c r="AK3225">
        <v>664.39266142694373</v>
      </c>
      <c r="AL3225">
        <v>442.1824088786509</v>
      </c>
      <c r="AX3225" s="248"/>
      <c r="AY3225" s="252"/>
    </row>
    <row r="3226" spans="30:51" x14ac:dyDescent="0.25">
      <c r="AD3226">
        <v>3212</v>
      </c>
      <c r="AE3226">
        <v>1599.1662725732449</v>
      </c>
      <c r="AF3226">
        <v>1465.6916581576984</v>
      </c>
      <c r="AG3226">
        <v>863.49127695116692</v>
      </c>
      <c r="AH3226">
        <v>789.98412330843166</v>
      </c>
      <c r="AI3226">
        <v>590.96140227141223</v>
      </c>
      <c r="AJ3226">
        <v>1088.8885683017659</v>
      </c>
      <c r="AK3226">
        <v>617.86972207308145</v>
      </c>
      <c r="AL3226">
        <v>560.49266524212146</v>
      </c>
      <c r="AX3226" s="248"/>
      <c r="AY3226" s="252"/>
    </row>
    <row r="3227" spans="30:51" x14ac:dyDescent="0.25">
      <c r="AD3227">
        <v>3213</v>
      </c>
      <c r="AE3227">
        <v>1291.8799872947548</v>
      </c>
      <c r="AF3227">
        <v>1483.4128355065118</v>
      </c>
      <c r="AG3227">
        <v>930.56728181564949</v>
      </c>
      <c r="AH3227">
        <v>1130.2087180147385</v>
      </c>
      <c r="AI3227">
        <v>380.30940822289142</v>
      </c>
      <c r="AJ3227">
        <v>512.0488708222689</v>
      </c>
      <c r="AK3227">
        <v>305.57501772515695</v>
      </c>
      <c r="AL3227">
        <v>342.27742344141257</v>
      </c>
      <c r="AX3227" s="248"/>
      <c r="AY3227" s="252"/>
    </row>
    <row r="3228" spans="30:51" x14ac:dyDescent="0.25">
      <c r="AD3228">
        <v>3214</v>
      </c>
      <c r="AE3228">
        <v>1317.458703152018</v>
      </c>
      <c r="AF3228">
        <v>1223.1988391456566</v>
      </c>
      <c r="AG3228">
        <v>978.93408071612271</v>
      </c>
      <c r="AH3228">
        <v>857.65664434178757</v>
      </c>
      <c r="AI3228">
        <v>1252.977034788516</v>
      </c>
      <c r="AJ3228">
        <v>593.03603182974302</v>
      </c>
      <c r="AK3228">
        <v>818.07937402190498</v>
      </c>
      <c r="AL3228">
        <v>520.68040609183697</v>
      </c>
      <c r="AX3228" s="248"/>
      <c r="AY3228" s="252"/>
    </row>
    <row r="3229" spans="30:51" x14ac:dyDescent="0.25">
      <c r="AD3229">
        <v>3215</v>
      </c>
      <c r="AE3229">
        <v>1514.6479455045642</v>
      </c>
      <c r="AF3229">
        <v>1292.752289344116</v>
      </c>
      <c r="AG3229">
        <v>931.93143943306018</v>
      </c>
      <c r="AH3229">
        <v>774.73306028746333</v>
      </c>
      <c r="AI3229">
        <v>877.36596333770649</v>
      </c>
      <c r="AJ3229">
        <v>880.19278050672688</v>
      </c>
      <c r="AK3229">
        <v>712.41140592581189</v>
      </c>
      <c r="AL3229">
        <v>506.52999757128907</v>
      </c>
      <c r="AX3229" s="248"/>
      <c r="AY3229" s="252"/>
    </row>
    <row r="3230" spans="30:51" x14ac:dyDescent="0.25">
      <c r="AD3230">
        <v>3216</v>
      </c>
      <c r="AE3230">
        <v>1468.3514742498455</v>
      </c>
      <c r="AF3230">
        <v>1780.9055507086243</v>
      </c>
      <c r="AG3230">
        <v>1023.6067873803222</v>
      </c>
      <c r="AH3230">
        <v>972.59587706712955</v>
      </c>
      <c r="AI3230">
        <v>580.1377177348952</v>
      </c>
      <c r="AJ3230">
        <v>608.25304136167756</v>
      </c>
      <c r="AK3230">
        <v>809.42494280618018</v>
      </c>
      <c r="AL3230">
        <v>477.11861206419911</v>
      </c>
      <c r="AX3230" s="248"/>
      <c r="AY3230" s="252"/>
    </row>
    <row r="3231" spans="30:51" x14ac:dyDescent="0.25">
      <c r="AD3231">
        <v>3217</v>
      </c>
      <c r="AE3231">
        <v>2105.4907022945472</v>
      </c>
      <c r="AF3231">
        <v>1282.5673702763208</v>
      </c>
      <c r="AG3231">
        <v>1066.0132350396648</v>
      </c>
      <c r="AH3231">
        <v>675.23028852276786</v>
      </c>
      <c r="AI3231">
        <v>501.56583439519494</v>
      </c>
      <c r="AJ3231">
        <v>777.21826049728111</v>
      </c>
      <c r="AK3231">
        <v>371.89808284960503</v>
      </c>
      <c r="AL3231">
        <v>837.29415994583951</v>
      </c>
      <c r="AX3231" s="248"/>
      <c r="AY3231" s="252"/>
    </row>
    <row r="3232" spans="30:51" x14ac:dyDescent="0.25">
      <c r="AD3232">
        <v>3218</v>
      </c>
      <c r="AE3232">
        <v>750.41360788462634</v>
      </c>
      <c r="AF3232">
        <v>1735.1443080471613</v>
      </c>
      <c r="AG3232">
        <v>1027.1729911996347</v>
      </c>
      <c r="AH3232">
        <v>766.39095095079097</v>
      </c>
      <c r="AI3232">
        <v>710.31367444647844</v>
      </c>
      <c r="AJ3232">
        <v>596.06072917741506</v>
      </c>
      <c r="AK3232">
        <v>648.32977560579593</v>
      </c>
      <c r="AL3232">
        <v>878.96092108507219</v>
      </c>
      <c r="AX3232" s="248"/>
      <c r="AY3232" s="252"/>
    </row>
    <row r="3233" spans="30:51" x14ac:dyDescent="0.25">
      <c r="AD3233">
        <v>3219</v>
      </c>
      <c r="AE3233">
        <v>1102.7111461324184</v>
      </c>
      <c r="AF3233">
        <v>2391.5359075883266</v>
      </c>
      <c r="AG3233">
        <v>1590.4303278121176</v>
      </c>
      <c r="AH3233">
        <v>775.81185920422888</v>
      </c>
      <c r="AI3233">
        <v>680.4157926328827</v>
      </c>
      <c r="AJ3233">
        <v>540.24059687846295</v>
      </c>
      <c r="AK3233">
        <v>353.69533437282291</v>
      </c>
      <c r="AL3233">
        <v>674.45818816024985</v>
      </c>
      <c r="AX3233" s="248"/>
      <c r="AY3233" s="252"/>
    </row>
    <row r="3234" spans="30:51" x14ac:dyDescent="0.25">
      <c r="AD3234">
        <v>3220</v>
      </c>
      <c r="AE3234">
        <v>1639.5259316631932</v>
      </c>
      <c r="AF3234">
        <v>1350.793405896125</v>
      </c>
      <c r="AG3234">
        <v>1003.5168363120887</v>
      </c>
      <c r="AH3234">
        <v>724.73554522603206</v>
      </c>
      <c r="AI3234">
        <v>788.57317686447868</v>
      </c>
      <c r="AJ3234">
        <v>678.45043089019714</v>
      </c>
      <c r="AK3234">
        <v>716.34732858853852</v>
      </c>
      <c r="AL3234">
        <v>844.00798442271048</v>
      </c>
      <c r="AX3234" s="248"/>
      <c r="AY3234" s="252"/>
    </row>
    <row r="3235" spans="30:51" x14ac:dyDescent="0.25">
      <c r="AD3235">
        <v>3221</v>
      </c>
      <c r="AE3235">
        <v>1056.5800599327238</v>
      </c>
      <c r="AF3235">
        <v>1332.4368736379899</v>
      </c>
      <c r="AG3235">
        <v>1354.0930371337956</v>
      </c>
      <c r="AH3235">
        <v>726.70002773439046</v>
      </c>
      <c r="AI3235">
        <v>407.5518581412183</v>
      </c>
      <c r="AJ3235">
        <v>916.89486167936866</v>
      </c>
      <c r="AK3235">
        <v>717.41768022507154</v>
      </c>
      <c r="AL3235">
        <v>846.65172077774059</v>
      </c>
      <c r="AX3235" s="248"/>
      <c r="AY3235" s="252"/>
    </row>
    <row r="3236" spans="30:51" x14ac:dyDescent="0.25">
      <c r="AD3236">
        <v>3222</v>
      </c>
      <c r="AE3236">
        <v>1453.7098444716594</v>
      </c>
      <c r="AF3236">
        <v>1452.3586365118315</v>
      </c>
      <c r="AG3236">
        <v>1274.2898396888331</v>
      </c>
      <c r="AH3236">
        <v>478.56294167311455</v>
      </c>
      <c r="AI3236">
        <v>450.77265263545996</v>
      </c>
      <c r="AJ3236">
        <v>373.44225459398444</v>
      </c>
      <c r="AK3236">
        <v>512.79933125131504</v>
      </c>
      <c r="AL3236">
        <v>730.72645644201384</v>
      </c>
      <c r="AX3236" s="248"/>
      <c r="AY3236" s="252"/>
    </row>
    <row r="3237" spans="30:51" x14ac:dyDescent="0.25">
      <c r="AD3237">
        <v>3223</v>
      </c>
      <c r="AE3237">
        <v>1578.7719825623258</v>
      </c>
      <c r="AF3237">
        <v>962.68038324876716</v>
      </c>
      <c r="AG3237">
        <v>994.72992887600992</v>
      </c>
      <c r="AH3237">
        <v>913.75729582716622</v>
      </c>
      <c r="AI3237">
        <v>636.74114137669221</v>
      </c>
      <c r="AJ3237">
        <v>853.43003723982815</v>
      </c>
      <c r="AK3237">
        <v>437.14767044494243</v>
      </c>
      <c r="AL3237">
        <v>513.66598895282323</v>
      </c>
      <c r="AX3237" s="248"/>
      <c r="AY3237" s="252"/>
    </row>
    <row r="3238" spans="30:51" x14ac:dyDescent="0.25">
      <c r="AD3238">
        <v>3224</v>
      </c>
      <c r="AE3238">
        <v>1412.156956103212</v>
      </c>
      <c r="AF3238">
        <v>2065.1384426556133</v>
      </c>
      <c r="AG3238">
        <v>1246.0599684861413</v>
      </c>
      <c r="AH3238">
        <v>779.63224621071765</v>
      </c>
      <c r="AI3238">
        <v>482.45175314043627</v>
      </c>
      <c r="AJ3238">
        <v>925.35844814922393</v>
      </c>
      <c r="AK3238">
        <v>635.47989280312413</v>
      </c>
      <c r="AL3238">
        <v>609.5257617235859</v>
      </c>
      <c r="AX3238" s="248"/>
      <c r="AY3238" s="252"/>
    </row>
    <row r="3239" spans="30:51" x14ac:dyDescent="0.25">
      <c r="AD3239">
        <v>3225</v>
      </c>
      <c r="AE3239">
        <v>1592.5945928542078</v>
      </c>
      <c r="AF3239">
        <v>1455.5842418440129</v>
      </c>
      <c r="AG3239">
        <v>1283.4349761674939</v>
      </c>
      <c r="AH3239">
        <v>837.40969186865016</v>
      </c>
      <c r="AI3239">
        <v>752.06089730022575</v>
      </c>
      <c r="AJ3239">
        <v>829.3537405628133</v>
      </c>
      <c r="AK3239">
        <v>530.73477562322444</v>
      </c>
      <c r="AL3239">
        <v>682.19467058508963</v>
      </c>
      <c r="AX3239" s="248"/>
      <c r="AY3239" s="252"/>
    </row>
    <row r="3240" spans="30:51" x14ac:dyDescent="0.25">
      <c r="AD3240">
        <v>3226</v>
      </c>
      <c r="AE3240">
        <v>1373.3885107010594</v>
      </c>
      <c r="AF3240">
        <v>1651.4685512283736</v>
      </c>
      <c r="AG3240">
        <v>828.82661661731959</v>
      </c>
      <c r="AH3240">
        <v>1270.9914801445993</v>
      </c>
      <c r="AI3240">
        <v>337.52373515207381</v>
      </c>
      <c r="AJ3240">
        <v>539.0708121521327</v>
      </c>
      <c r="AK3240">
        <v>843.22237458389725</v>
      </c>
      <c r="AL3240">
        <v>758.07871981164658</v>
      </c>
      <c r="AX3240" s="248"/>
      <c r="AY3240" s="252"/>
    </row>
    <row r="3241" spans="30:51" x14ac:dyDescent="0.25">
      <c r="AD3241">
        <v>3227</v>
      </c>
      <c r="AE3241">
        <v>1413.8998674212053</v>
      </c>
      <c r="AF3241">
        <v>1349.0869114014058</v>
      </c>
      <c r="AG3241">
        <v>1128.5082662042464</v>
      </c>
      <c r="AH3241">
        <v>936.35932523221675</v>
      </c>
      <c r="AI3241">
        <v>526.80281133064136</v>
      </c>
      <c r="AJ3241">
        <v>759.84257246842731</v>
      </c>
      <c r="AK3241">
        <v>570.69429376455696</v>
      </c>
      <c r="AL3241">
        <v>839.32794663810478</v>
      </c>
      <c r="AX3241" s="248"/>
      <c r="AY3241" s="252"/>
    </row>
    <row r="3242" spans="30:51" x14ac:dyDescent="0.25">
      <c r="AD3242">
        <v>3228</v>
      </c>
      <c r="AE3242">
        <v>1579.8148544360874</v>
      </c>
      <c r="AF3242">
        <v>1812.6822190557709</v>
      </c>
      <c r="AG3242">
        <v>1412.4394032980624</v>
      </c>
      <c r="AH3242">
        <v>793.01083697799675</v>
      </c>
      <c r="AI3242">
        <v>859.88270127004898</v>
      </c>
      <c r="AJ3242">
        <v>627.40146869439513</v>
      </c>
      <c r="AK3242">
        <v>706.81126206526199</v>
      </c>
      <c r="AL3242">
        <v>770.54975671181899</v>
      </c>
      <c r="AX3242" s="248"/>
      <c r="AY3242" s="252"/>
    </row>
    <row r="3243" spans="30:51" x14ac:dyDescent="0.25">
      <c r="AD3243">
        <v>3229</v>
      </c>
      <c r="AE3243">
        <v>1961.2044376327003</v>
      </c>
      <c r="AF3243">
        <v>1206.7526961479391</v>
      </c>
      <c r="AG3243">
        <v>932.85950154363695</v>
      </c>
      <c r="AH3243">
        <v>1214.2457961342834</v>
      </c>
      <c r="AI3243">
        <v>903.94329400344282</v>
      </c>
      <c r="AJ3243">
        <v>808.67351000874623</v>
      </c>
      <c r="AK3243">
        <v>641.62630730775709</v>
      </c>
      <c r="AL3243">
        <v>1075.3226757396098</v>
      </c>
      <c r="AX3243" s="248"/>
      <c r="AY3243" s="252"/>
    </row>
    <row r="3244" spans="30:51" x14ac:dyDescent="0.25">
      <c r="AD3244">
        <v>3230</v>
      </c>
      <c r="AE3244">
        <v>1840.0968261969283</v>
      </c>
      <c r="AF3244">
        <v>2194.677500507727</v>
      </c>
      <c r="AG3244">
        <v>1027.4630275611498</v>
      </c>
      <c r="AH3244">
        <v>995.44951537848397</v>
      </c>
      <c r="AI3244">
        <v>629.89235258621352</v>
      </c>
      <c r="AJ3244">
        <v>829.75191139914932</v>
      </c>
      <c r="AK3244">
        <v>1109.6417354369139</v>
      </c>
      <c r="AL3244">
        <v>545.50532394250445</v>
      </c>
      <c r="AX3244" s="248"/>
      <c r="AY3244" s="252"/>
    </row>
    <row r="3245" spans="30:51" x14ac:dyDescent="0.25">
      <c r="AD3245">
        <v>3231</v>
      </c>
      <c r="AE3245">
        <v>1867.5376691466599</v>
      </c>
      <c r="AF3245">
        <v>1429.3816289882714</v>
      </c>
      <c r="AG3245">
        <v>1070.082472335391</v>
      </c>
      <c r="AH3245">
        <v>729.48555307520928</v>
      </c>
      <c r="AI3245">
        <v>613.09699404042294</v>
      </c>
      <c r="AJ3245">
        <v>727.20284789673997</v>
      </c>
      <c r="AK3245">
        <v>452.41072168854214</v>
      </c>
      <c r="AL3245">
        <v>721.28244854501463</v>
      </c>
      <c r="AX3245" s="248"/>
      <c r="AY3245" s="252"/>
    </row>
    <row r="3246" spans="30:51" x14ac:dyDescent="0.25">
      <c r="AD3246">
        <v>3232</v>
      </c>
      <c r="AE3246">
        <v>1659.805056498351</v>
      </c>
      <c r="AF3246">
        <v>1723.2227544619025</v>
      </c>
      <c r="AG3246">
        <v>820.11678478862666</v>
      </c>
      <c r="AH3246">
        <v>808.7347308542528</v>
      </c>
      <c r="AI3246">
        <v>1131.3128397643668</v>
      </c>
      <c r="AJ3246">
        <v>461.44500176444512</v>
      </c>
      <c r="AK3246">
        <v>647.60297792027757</v>
      </c>
      <c r="AL3246">
        <v>491.13975531807739</v>
      </c>
      <c r="AX3246" s="248"/>
      <c r="AY3246" s="252"/>
    </row>
    <row r="3247" spans="30:51" x14ac:dyDescent="0.25">
      <c r="AD3247">
        <v>3233</v>
      </c>
      <c r="AE3247">
        <v>1108.6476894109314</v>
      </c>
      <c r="AF3247">
        <v>1462.548981913395</v>
      </c>
      <c r="AG3247">
        <v>1174.2248163462245</v>
      </c>
      <c r="AH3247">
        <v>833.17730829684365</v>
      </c>
      <c r="AI3247">
        <v>704.98185735473362</v>
      </c>
      <c r="AJ3247">
        <v>1053.5875337283053</v>
      </c>
      <c r="AK3247">
        <v>544.94629980373679</v>
      </c>
      <c r="AL3247">
        <v>707.01572693530238</v>
      </c>
      <c r="AX3247" s="248"/>
      <c r="AY3247" s="252"/>
    </row>
    <row r="3248" spans="30:51" x14ac:dyDescent="0.25">
      <c r="AD3248">
        <v>3234</v>
      </c>
      <c r="AE3248">
        <v>1408.8783565084577</v>
      </c>
      <c r="AF3248">
        <v>1807.5786285864733</v>
      </c>
      <c r="AG3248">
        <v>1007.2190919364377</v>
      </c>
      <c r="AH3248">
        <v>992.74812509234562</v>
      </c>
      <c r="AI3248">
        <v>815.44903993726348</v>
      </c>
      <c r="AJ3248">
        <v>642.83820129015135</v>
      </c>
      <c r="AK3248">
        <v>675.56444278921651</v>
      </c>
      <c r="AL3248">
        <v>777.56935615434031</v>
      </c>
      <c r="AX3248" s="248"/>
      <c r="AY3248" s="252"/>
    </row>
    <row r="3249" spans="30:51" x14ac:dyDescent="0.25">
      <c r="AD3249">
        <v>3235</v>
      </c>
      <c r="AE3249">
        <v>1516.4558608919201</v>
      </c>
      <c r="AF3249">
        <v>1814.3268982305476</v>
      </c>
      <c r="AG3249">
        <v>1322.4426479005147</v>
      </c>
      <c r="AH3249">
        <v>901.71762723295149</v>
      </c>
      <c r="AI3249">
        <v>293.52718409949296</v>
      </c>
      <c r="AJ3249">
        <v>682.59889263044579</v>
      </c>
      <c r="AK3249">
        <v>1038.5040762272029</v>
      </c>
      <c r="AL3249">
        <v>582.58477649771612</v>
      </c>
      <c r="AX3249" s="248"/>
      <c r="AY3249" s="252"/>
    </row>
    <row r="3250" spans="30:51" x14ac:dyDescent="0.25">
      <c r="AD3250">
        <v>3236</v>
      </c>
      <c r="AE3250">
        <v>1715.9231485815192</v>
      </c>
      <c r="AF3250">
        <v>1688.6516157552298</v>
      </c>
      <c r="AG3250">
        <v>904.75537169037955</v>
      </c>
      <c r="AH3250">
        <v>1245.2452749392123</v>
      </c>
      <c r="AI3250">
        <v>601.90702651143761</v>
      </c>
      <c r="AJ3250">
        <v>637.27120975010416</v>
      </c>
      <c r="AK3250">
        <v>613.32671401114169</v>
      </c>
      <c r="AL3250">
        <v>526.49745180601008</v>
      </c>
      <c r="AX3250" s="248"/>
      <c r="AY3250" s="252"/>
    </row>
    <row r="3251" spans="30:51" x14ac:dyDescent="0.25">
      <c r="AD3251">
        <v>3237</v>
      </c>
      <c r="AE3251">
        <v>1288.5812145071525</v>
      </c>
      <c r="AF3251">
        <v>1197.2525047497165</v>
      </c>
      <c r="AG3251">
        <v>985.84193377357428</v>
      </c>
      <c r="AH3251">
        <v>847.31140395804641</v>
      </c>
      <c r="AI3251">
        <v>688.34152978132443</v>
      </c>
      <c r="AJ3251">
        <v>714.28217423015428</v>
      </c>
      <c r="AK3251">
        <v>661.83263695688493</v>
      </c>
      <c r="AL3251">
        <v>667.43288643442611</v>
      </c>
      <c r="AX3251" s="248"/>
      <c r="AY3251" s="252"/>
    </row>
    <row r="3252" spans="30:51" x14ac:dyDescent="0.25">
      <c r="AD3252">
        <v>3238</v>
      </c>
      <c r="AE3252">
        <v>1550.540336709917</v>
      </c>
      <c r="AF3252">
        <v>1681.7912556225888</v>
      </c>
      <c r="AG3252">
        <v>920.1694092358083</v>
      </c>
      <c r="AH3252">
        <v>772.73971527791309</v>
      </c>
      <c r="AI3252">
        <v>442.0395071261218</v>
      </c>
      <c r="AJ3252">
        <v>426.26083024263255</v>
      </c>
      <c r="AK3252">
        <v>465.29572964970782</v>
      </c>
      <c r="AL3252">
        <v>584.22650562393346</v>
      </c>
      <c r="AX3252" s="248"/>
      <c r="AY3252" s="252"/>
    </row>
    <row r="3253" spans="30:51" x14ac:dyDescent="0.25">
      <c r="AD3253">
        <v>3239</v>
      </c>
      <c r="AE3253">
        <v>1436.072972522144</v>
      </c>
      <c r="AF3253">
        <v>1292.4506027188222</v>
      </c>
      <c r="AG3253">
        <v>985.15275523397918</v>
      </c>
      <c r="AH3253">
        <v>807.82851103006863</v>
      </c>
      <c r="AI3253">
        <v>628.14673925413081</v>
      </c>
      <c r="AJ3253">
        <v>475.09306374733575</v>
      </c>
      <c r="AK3253">
        <v>775.3222945760815</v>
      </c>
      <c r="AL3253">
        <v>524.93468999639447</v>
      </c>
      <c r="AX3253" s="248"/>
      <c r="AY3253" s="252"/>
    </row>
    <row r="3254" spans="30:51" x14ac:dyDescent="0.25">
      <c r="AD3254">
        <v>3240</v>
      </c>
      <c r="AE3254">
        <v>1466.5719743831778</v>
      </c>
      <c r="AF3254">
        <v>1722.2816560289991</v>
      </c>
      <c r="AG3254">
        <v>1155.3026635738458</v>
      </c>
      <c r="AH3254">
        <v>693.66287843254258</v>
      </c>
      <c r="AI3254">
        <v>381.90868532365425</v>
      </c>
      <c r="AJ3254">
        <v>963.22238911192585</v>
      </c>
      <c r="AK3254">
        <v>800.24198783696534</v>
      </c>
      <c r="AL3254">
        <v>660.91878488602777</v>
      </c>
      <c r="AX3254" s="248"/>
      <c r="AY3254" s="252"/>
    </row>
    <row r="3255" spans="30:51" x14ac:dyDescent="0.25">
      <c r="AD3255">
        <v>3241</v>
      </c>
      <c r="AE3255">
        <v>1268.9514171226801</v>
      </c>
      <c r="AF3255">
        <v>1535.3709845902747</v>
      </c>
      <c r="AG3255">
        <v>1116.1475263917434</v>
      </c>
      <c r="AH3255">
        <v>726.46814811596926</v>
      </c>
      <c r="AI3255">
        <v>508.12237962816891</v>
      </c>
      <c r="AJ3255">
        <v>855.31607647918577</v>
      </c>
      <c r="AK3255">
        <v>631.62041414974601</v>
      </c>
      <c r="AL3255">
        <v>729.86634781476948</v>
      </c>
      <c r="AX3255" s="248"/>
      <c r="AY3255" s="252"/>
    </row>
    <row r="3256" spans="30:51" x14ac:dyDescent="0.25">
      <c r="AD3256">
        <v>3242</v>
      </c>
      <c r="AE3256">
        <v>1974.3766631892549</v>
      </c>
      <c r="AF3256">
        <v>969.8292355143027</v>
      </c>
      <c r="AG3256">
        <v>1036.5414591841454</v>
      </c>
      <c r="AH3256">
        <v>548.21764764412887</v>
      </c>
      <c r="AI3256">
        <v>661.81211801689392</v>
      </c>
      <c r="AJ3256">
        <v>607.03227010803744</v>
      </c>
      <c r="AK3256">
        <v>351.85474446000126</v>
      </c>
      <c r="AL3256">
        <v>787.46837297102434</v>
      </c>
      <c r="AX3256" s="248"/>
      <c r="AY3256" s="252"/>
    </row>
    <row r="3257" spans="30:51" x14ac:dyDescent="0.25">
      <c r="AD3257">
        <v>3243</v>
      </c>
      <c r="AE3257">
        <v>1525.8437684860576</v>
      </c>
      <c r="AF3257">
        <v>1411.4561705443991</v>
      </c>
      <c r="AG3257">
        <v>962.39561201779634</v>
      </c>
      <c r="AH3257">
        <v>800.51651392387339</v>
      </c>
      <c r="AI3257">
        <v>520.19188264094032</v>
      </c>
      <c r="AJ3257">
        <v>482.87991064215129</v>
      </c>
      <c r="AK3257">
        <v>678.13956203333532</v>
      </c>
      <c r="AL3257">
        <v>546.74210093844249</v>
      </c>
      <c r="AX3257" s="248"/>
      <c r="AY3257" s="252"/>
    </row>
    <row r="3258" spans="30:51" x14ac:dyDescent="0.25">
      <c r="AD3258">
        <v>3244</v>
      </c>
      <c r="AE3258">
        <v>1739.6126085105614</v>
      </c>
      <c r="AF3258">
        <v>1287.7778303879816</v>
      </c>
      <c r="AG3258">
        <v>1051.9532961145032</v>
      </c>
      <c r="AH3258">
        <v>1098.1840083010939</v>
      </c>
      <c r="AI3258">
        <v>459.35759623632191</v>
      </c>
      <c r="AJ3258">
        <v>761.99712721620426</v>
      </c>
      <c r="AK3258">
        <v>439.15449501880585</v>
      </c>
      <c r="AL3258">
        <v>963.25400061701146</v>
      </c>
      <c r="AX3258" s="248"/>
      <c r="AY3258" s="252"/>
    </row>
    <row r="3259" spans="30:51" x14ac:dyDescent="0.25">
      <c r="AD3259">
        <v>3245</v>
      </c>
      <c r="AE3259">
        <v>1880.0652874818506</v>
      </c>
      <c r="AF3259">
        <v>1538.1162498231056</v>
      </c>
      <c r="AG3259">
        <v>745.0315008945538</v>
      </c>
      <c r="AH3259">
        <v>863.92036736327475</v>
      </c>
      <c r="AI3259">
        <v>758.68622328994866</v>
      </c>
      <c r="AJ3259">
        <v>530.48418277853011</v>
      </c>
      <c r="AK3259">
        <v>771.63398623307558</v>
      </c>
      <c r="AL3259">
        <v>585.00580946258469</v>
      </c>
      <c r="AX3259" s="248"/>
      <c r="AY3259" s="252"/>
    </row>
    <row r="3260" spans="30:51" x14ac:dyDescent="0.25">
      <c r="AD3260">
        <v>3246</v>
      </c>
      <c r="AE3260">
        <v>1752.6341468823634</v>
      </c>
      <c r="AF3260">
        <v>1754.2553547245197</v>
      </c>
      <c r="AG3260">
        <v>919.06259476651144</v>
      </c>
      <c r="AH3260">
        <v>1028.1987842042886</v>
      </c>
      <c r="AI3260">
        <v>519.59083904938348</v>
      </c>
      <c r="AJ3260">
        <v>581.41237112993633</v>
      </c>
      <c r="AK3260">
        <v>581.91225746722216</v>
      </c>
      <c r="AL3260">
        <v>805.60659823509263</v>
      </c>
      <c r="AX3260" s="248"/>
      <c r="AY3260" s="252"/>
    </row>
    <row r="3261" spans="30:51" x14ac:dyDescent="0.25">
      <c r="AD3261">
        <v>3247</v>
      </c>
      <c r="AE3261">
        <v>1724.7589457272311</v>
      </c>
      <c r="AF3261">
        <v>1608.8570880232514</v>
      </c>
      <c r="AG3261">
        <v>986.96110521190599</v>
      </c>
      <c r="AH3261">
        <v>682.73078177184811</v>
      </c>
      <c r="AI3261">
        <v>690.85202889615141</v>
      </c>
      <c r="AJ3261">
        <v>837.30649552764953</v>
      </c>
      <c r="AK3261">
        <v>521.73881125848175</v>
      </c>
      <c r="AL3261">
        <v>525.85764503463463</v>
      </c>
      <c r="AX3261" s="248"/>
      <c r="AY3261" s="252"/>
    </row>
    <row r="3262" spans="30:51" x14ac:dyDescent="0.25">
      <c r="AD3262">
        <v>3248</v>
      </c>
      <c r="AE3262">
        <v>1403.1281002346004</v>
      </c>
      <c r="AF3262">
        <v>1217.417332547449</v>
      </c>
      <c r="AG3262">
        <v>776.16974678409201</v>
      </c>
      <c r="AH3262">
        <v>635.06238836179625</v>
      </c>
      <c r="AI3262">
        <v>617.34885706124101</v>
      </c>
      <c r="AJ3262">
        <v>358.78266139888979</v>
      </c>
      <c r="AK3262">
        <v>685.54005975783969</v>
      </c>
      <c r="AL3262">
        <v>819.17425691877747</v>
      </c>
      <c r="AX3262" s="248"/>
      <c r="AY3262" s="252"/>
    </row>
    <row r="3263" spans="30:51" x14ac:dyDescent="0.25">
      <c r="AD3263">
        <v>3249</v>
      </c>
      <c r="AE3263">
        <v>1789.2618903926548</v>
      </c>
      <c r="AF3263">
        <v>1786.1607603882608</v>
      </c>
      <c r="AG3263">
        <v>752.86386277503425</v>
      </c>
      <c r="AH3263">
        <v>639.21152484430922</v>
      </c>
      <c r="AI3263">
        <v>481.45436457616432</v>
      </c>
      <c r="AJ3263">
        <v>603.40180833141619</v>
      </c>
      <c r="AK3263">
        <v>923.72294373564421</v>
      </c>
      <c r="AL3263">
        <v>828.76865998080416</v>
      </c>
      <c r="AX3263" s="248"/>
      <c r="AY3263" s="252"/>
    </row>
    <row r="3264" spans="30:51" x14ac:dyDescent="0.25">
      <c r="AD3264">
        <v>3250</v>
      </c>
      <c r="AE3264">
        <v>1910.081701318667</v>
      </c>
      <c r="AF3264">
        <v>1392.1860600255809</v>
      </c>
      <c r="AG3264">
        <v>833.72101624463585</v>
      </c>
      <c r="AH3264">
        <v>811.22716722761334</v>
      </c>
      <c r="AI3264">
        <v>603.17857295137151</v>
      </c>
      <c r="AJ3264">
        <v>638.98078824756249</v>
      </c>
      <c r="AK3264">
        <v>453.89882615692579</v>
      </c>
      <c r="AL3264">
        <v>650.61067303330913</v>
      </c>
      <c r="AX3264" s="248"/>
      <c r="AY3264" s="252"/>
    </row>
    <row r="3265" spans="30:51" x14ac:dyDescent="0.25">
      <c r="AD3265">
        <v>3251</v>
      </c>
      <c r="AE3265">
        <v>1460.4710088061343</v>
      </c>
      <c r="AF3265">
        <v>1443.9690491835968</v>
      </c>
      <c r="AG3265">
        <v>1005.2029834292903</v>
      </c>
      <c r="AH3265">
        <v>585.37285624772971</v>
      </c>
      <c r="AI3265">
        <v>721.44733434112095</v>
      </c>
      <c r="AJ3265">
        <v>718.09031573790821</v>
      </c>
      <c r="AK3265">
        <v>479.13521112612358</v>
      </c>
      <c r="AL3265">
        <v>593.60383919489504</v>
      </c>
      <c r="AX3265" s="248"/>
      <c r="AY3265" s="252"/>
    </row>
    <row r="3266" spans="30:51" x14ac:dyDescent="0.25">
      <c r="AD3266">
        <v>3252</v>
      </c>
      <c r="AE3266">
        <v>1487.6058986069465</v>
      </c>
      <c r="AF3266">
        <v>1440.193039558608</v>
      </c>
      <c r="AG3266">
        <v>989.92442167354545</v>
      </c>
      <c r="AH3266">
        <v>506.54277762650861</v>
      </c>
      <c r="AI3266">
        <v>725.19875989973116</v>
      </c>
      <c r="AJ3266">
        <v>481.09865399856005</v>
      </c>
      <c r="AK3266">
        <v>579.21277944820804</v>
      </c>
      <c r="AL3266">
        <v>612.74481034478993</v>
      </c>
      <c r="AX3266" s="248"/>
      <c r="AY3266" s="252"/>
    </row>
    <row r="3267" spans="30:51" x14ac:dyDescent="0.25">
      <c r="AD3267">
        <v>3253</v>
      </c>
      <c r="AE3267">
        <v>1664.4678311501566</v>
      </c>
      <c r="AF3267">
        <v>1262.7388666163765</v>
      </c>
      <c r="AG3267">
        <v>955.86332930666663</v>
      </c>
      <c r="AH3267">
        <v>755.82252082704736</v>
      </c>
      <c r="AI3267">
        <v>547.51475567098453</v>
      </c>
      <c r="AJ3267">
        <v>945.91802492238025</v>
      </c>
      <c r="AK3267">
        <v>572.08317315282306</v>
      </c>
      <c r="AL3267">
        <v>650.33896791912264</v>
      </c>
      <c r="AX3267" s="248"/>
      <c r="AY3267" s="252"/>
    </row>
    <row r="3268" spans="30:51" x14ac:dyDescent="0.25">
      <c r="AD3268">
        <v>3254</v>
      </c>
      <c r="AE3268">
        <v>2008.922418799177</v>
      </c>
      <c r="AF3268">
        <v>1645.2426673968794</v>
      </c>
      <c r="AG3268">
        <v>876.0309934962429</v>
      </c>
      <c r="AH3268">
        <v>699.99429858702615</v>
      </c>
      <c r="AI3268">
        <v>898.81730379115265</v>
      </c>
      <c r="AJ3268">
        <v>744.85654520877711</v>
      </c>
      <c r="AK3268">
        <v>703.5500404222571</v>
      </c>
      <c r="AL3268">
        <v>875.18583816065473</v>
      </c>
      <c r="AX3268" s="248"/>
      <c r="AY3268" s="252"/>
    </row>
    <row r="3269" spans="30:51" x14ac:dyDescent="0.25">
      <c r="AD3269">
        <v>3255</v>
      </c>
      <c r="AE3269">
        <v>1932.1364235000933</v>
      </c>
      <c r="AF3269">
        <v>1688.856205699677</v>
      </c>
      <c r="AG3269">
        <v>805.27759109198939</v>
      </c>
      <c r="AH3269">
        <v>725.31294780682742</v>
      </c>
      <c r="AI3269">
        <v>514.29228199324564</v>
      </c>
      <c r="AJ3269">
        <v>588.0510058304111</v>
      </c>
      <c r="AK3269">
        <v>533.80416241501257</v>
      </c>
      <c r="AL3269">
        <v>1214.9270752662835</v>
      </c>
      <c r="AX3269" s="248"/>
      <c r="AY3269" s="252"/>
    </row>
    <row r="3270" spans="30:51" x14ac:dyDescent="0.25">
      <c r="AD3270">
        <v>3256</v>
      </c>
      <c r="AE3270">
        <v>1847.161474473392</v>
      </c>
      <c r="AF3270">
        <v>1176.1439729864339</v>
      </c>
      <c r="AG3270">
        <v>956.95878470825915</v>
      </c>
      <c r="AH3270">
        <v>833.20784988036007</v>
      </c>
      <c r="AI3270">
        <v>465.77700756761135</v>
      </c>
      <c r="AJ3270">
        <v>508.96390907351099</v>
      </c>
      <c r="AK3270">
        <v>984.120578646745</v>
      </c>
      <c r="AL3270">
        <v>525.3445014610935</v>
      </c>
      <c r="AX3270" s="248"/>
      <c r="AY3270" s="252"/>
    </row>
    <row r="3271" spans="30:51" x14ac:dyDescent="0.25">
      <c r="AD3271">
        <v>3257</v>
      </c>
      <c r="AE3271">
        <v>1355.9995363001747</v>
      </c>
      <c r="AF3271">
        <v>1434.1238162698842</v>
      </c>
      <c r="AG3271">
        <v>1098.9523795925763</v>
      </c>
      <c r="AH3271">
        <v>867.38690506765192</v>
      </c>
      <c r="AI3271">
        <v>463.96702635737324</v>
      </c>
      <c r="AJ3271">
        <v>774.9168380889065</v>
      </c>
      <c r="AK3271">
        <v>614.33680866807276</v>
      </c>
      <c r="AL3271">
        <v>747.61826864728118</v>
      </c>
      <c r="AX3271" s="248"/>
      <c r="AY3271" s="252"/>
    </row>
    <row r="3272" spans="30:51" x14ac:dyDescent="0.25">
      <c r="AD3272">
        <v>3258</v>
      </c>
      <c r="AE3272">
        <v>1801.8226010377778</v>
      </c>
      <c r="AF3272">
        <v>1464.5367670655742</v>
      </c>
      <c r="AG3272">
        <v>770.30886554109566</v>
      </c>
      <c r="AH3272">
        <v>888.39259652961402</v>
      </c>
      <c r="AI3272">
        <v>553.9358790385993</v>
      </c>
      <c r="AJ3272">
        <v>480.19320946496839</v>
      </c>
      <c r="AK3272">
        <v>625.41439035781207</v>
      </c>
      <c r="AL3272">
        <v>701.12709207298553</v>
      </c>
      <c r="AX3272" s="248"/>
      <c r="AY3272" s="252"/>
    </row>
    <row r="3273" spans="30:51" x14ac:dyDescent="0.25">
      <c r="AD3273">
        <v>3259</v>
      </c>
      <c r="AE3273">
        <v>1303.6403076593479</v>
      </c>
      <c r="AF3273">
        <v>1670.6074420166226</v>
      </c>
      <c r="AG3273">
        <v>1117.0975025987459</v>
      </c>
      <c r="AH3273">
        <v>1221.3414963754506</v>
      </c>
      <c r="AI3273">
        <v>555.02692745052934</v>
      </c>
      <c r="AJ3273">
        <v>794.10613692320044</v>
      </c>
      <c r="AK3273">
        <v>1093.6017656077915</v>
      </c>
      <c r="AL3273">
        <v>654.6594617685945</v>
      </c>
      <c r="AX3273" s="248"/>
      <c r="AY3273" s="252"/>
    </row>
    <row r="3274" spans="30:51" x14ac:dyDescent="0.25">
      <c r="AD3274">
        <v>3260</v>
      </c>
      <c r="AE3274">
        <v>1187.3969927359528</v>
      </c>
      <c r="AF3274">
        <v>1684.7503120927477</v>
      </c>
      <c r="AG3274">
        <v>998.41140621526961</v>
      </c>
      <c r="AH3274">
        <v>732.60159544636326</v>
      </c>
      <c r="AI3274">
        <v>655.96094842664752</v>
      </c>
      <c r="AJ3274">
        <v>782.1293053442198</v>
      </c>
      <c r="AK3274">
        <v>1017.3209472013475</v>
      </c>
      <c r="AL3274">
        <v>511.06148110610661</v>
      </c>
      <c r="AX3274" s="248"/>
      <c r="AY3274" s="252"/>
    </row>
    <row r="3275" spans="30:51" x14ac:dyDescent="0.25">
      <c r="AD3275">
        <v>3261</v>
      </c>
      <c r="AE3275">
        <v>956.97756168534602</v>
      </c>
      <c r="AF3275">
        <v>1577.4307412836847</v>
      </c>
      <c r="AG3275">
        <v>1391.0619124231243</v>
      </c>
      <c r="AH3275">
        <v>600.12418015914966</v>
      </c>
      <c r="AI3275">
        <v>791.40649651727085</v>
      </c>
      <c r="AJ3275">
        <v>871.03288927304425</v>
      </c>
      <c r="AK3275">
        <v>560.54645162725319</v>
      </c>
      <c r="AL3275">
        <v>835.00905026848932</v>
      </c>
      <c r="AX3275" s="248"/>
      <c r="AY3275" s="252"/>
    </row>
    <row r="3276" spans="30:51" x14ac:dyDescent="0.25">
      <c r="AD3276">
        <v>3262</v>
      </c>
      <c r="AE3276">
        <v>1797.4059699520512</v>
      </c>
      <c r="AF3276">
        <v>1982.3776788056798</v>
      </c>
      <c r="AG3276">
        <v>1214.1080694912744</v>
      </c>
      <c r="AH3276">
        <v>826.09581617115225</v>
      </c>
      <c r="AI3276">
        <v>681.90194920153647</v>
      </c>
      <c r="AJ3276">
        <v>403.98539979005358</v>
      </c>
      <c r="AK3276">
        <v>505.63026671857028</v>
      </c>
      <c r="AL3276">
        <v>738.6239544889421</v>
      </c>
      <c r="AX3276" s="248"/>
      <c r="AY3276" s="252"/>
    </row>
    <row r="3277" spans="30:51" x14ac:dyDescent="0.25">
      <c r="AD3277">
        <v>3263</v>
      </c>
      <c r="AE3277">
        <v>1875.7120940204675</v>
      </c>
      <c r="AF3277">
        <v>1408.0084986026536</v>
      </c>
      <c r="AG3277">
        <v>1254.0382524869096</v>
      </c>
      <c r="AH3277">
        <v>611.91252861948965</v>
      </c>
      <c r="AI3277">
        <v>618.49986093205109</v>
      </c>
      <c r="AJ3277">
        <v>627.29283197188556</v>
      </c>
      <c r="AK3277">
        <v>338.26412830768413</v>
      </c>
      <c r="AL3277">
        <v>825.17396873175574</v>
      </c>
      <c r="AX3277" s="248"/>
      <c r="AY3277" s="252"/>
    </row>
    <row r="3278" spans="30:51" x14ac:dyDescent="0.25">
      <c r="AD3278">
        <v>3264</v>
      </c>
      <c r="AE3278">
        <v>1848.0939394191555</v>
      </c>
      <c r="AF3278">
        <v>1521.7483869319519</v>
      </c>
      <c r="AG3278">
        <v>971.77884521432645</v>
      </c>
      <c r="AH3278">
        <v>734.19482557652498</v>
      </c>
      <c r="AI3278">
        <v>765.00837940814472</v>
      </c>
      <c r="AJ3278">
        <v>569.09113762071979</v>
      </c>
      <c r="AK3278">
        <v>542.6625745257395</v>
      </c>
      <c r="AL3278">
        <v>789.22875871326562</v>
      </c>
      <c r="AX3278" s="248"/>
      <c r="AY3278" s="252"/>
    </row>
    <row r="3279" spans="30:51" x14ac:dyDescent="0.25">
      <c r="AD3279">
        <v>3265</v>
      </c>
      <c r="AE3279">
        <v>1689.1857565797577</v>
      </c>
      <c r="AF3279">
        <v>1654.5690871389445</v>
      </c>
      <c r="AG3279">
        <v>1064.999644254538</v>
      </c>
      <c r="AH3279">
        <v>629.18770534802286</v>
      </c>
      <c r="AI3279">
        <v>1561.6880677955708</v>
      </c>
      <c r="AJ3279">
        <v>364.40153829886225</v>
      </c>
      <c r="AK3279">
        <v>635.58821700394208</v>
      </c>
      <c r="AL3279">
        <v>818.91844218729909</v>
      </c>
      <c r="AX3279" s="248"/>
      <c r="AY3279" s="252"/>
    </row>
    <row r="3280" spans="30:51" x14ac:dyDescent="0.25">
      <c r="AD3280">
        <v>3266</v>
      </c>
      <c r="AE3280">
        <v>1318.8188220253162</v>
      </c>
      <c r="AF3280">
        <v>1179.721964280307</v>
      </c>
      <c r="AG3280">
        <v>849.72506732729255</v>
      </c>
      <c r="AH3280">
        <v>796.71843833771641</v>
      </c>
      <c r="AI3280">
        <v>812.05073644145273</v>
      </c>
      <c r="AJ3280">
        <v>722.21289977672245</v>
      </c>
      <c r="AK3280">
        <v>472.13034573364479</v>
      </c>
      <c r="AL3280">
        <v>646.56684894230921</v>
      </c>
      <c r="AX3280" s="248"/>
      <c r="AY3280" s="252"/>
    </row>
    <row r="3281" spans="30:51" x14ac:dyDescent="0.25">
      <c r="AD3281">
        <v>3267</v>
      </c>
      <c r="AE3281">
        <v>1149.4971836457275</v>
      </c>
      <c r="AF3281">
        <v>1477.2507523567408</v>
      </c>
      <c r="AG3281">
        <v>1279.255152243647</v>
      </c>
      <c r="AH3281">
        <v>965.80579798934446</v>
      </c>
      <c r="AI3281">
        <v>686.12542046111912</v>
      </c>
      <c r="AJ3281">
        <v>669.26211290076935</v>
      </c>
      <c r="AK3281">
        <v>811.52948408947111</v>
      </c>
      <c r="AL3281">
        <v>799.03237380776852</v>
      </c>
      <c r="AX3281" s="248"/>
      <c r="AY3281" s="252"/>
    </row>
    <row r="3282" spans="30:51" x14ac:dyDescent="0.25">
      <c r="AD3282">
        <v>3268</v>
      </c>
      <c r="AE3282">
        <v>1734.1949644141819</v>
      </c>
      <c r="AF3282">
        <v>2084.5689409485376</v>
      </c>
      <c r="AG3282">
        <v>959.25268903418862</v>
      </c>
      <c r="AH3282">
        <v>901.71034108885283</v>
      </c>
      <c r="AI3282">
        <v>442.03977891379793</v>
      </c>
      <c r="AJ3282">
        <v>1092.1412128227557</v>
      </c>
      <c r="AK3282">
        <v>1184.862511343777</v>
      </c>
      <c r="AL3282">
        <v>885.23701717243284</v>
      </c>
      <c r="AX3282" s="248"/>
      <c r="AY3282" s="252"/>
    </row>
    <row r="3283" spans="30:51" x14ac:dyDescent="0.25">
      <c r="AD3283">
        <v>3269</v>
      </c>
      <c r="AE3283">
        <v>2216.9363315488304</v>
      </c>
      <c r="AF3283">
        <v>1551.4183212603148</v>
      </c>
      <c r="AG3283">
        <v>750.07041445355208</v>
      </c>
      <c r="AH3283">
        <v>680.9159248193165</v>
      </c>
      <c r="AI3283">
        <v>759.65902816039556</v>
      </c>
      <c r="AJ3283">
        <v>522.12798659912733</v>
      </c>
      <c r="AK3283">
        <v>564.62173976856184</v>
      </c>
      <c r="AL3283">
        <v>384.85157431112657</v>
      </c>
      <c r="AX3283" s="248"/>
      <c r="AY3283" s="252"/>
    </row>
    <row r="3284" spans="30:51" x14ac:dyDescent="0.25">
      <c r="AD3284">
        <v>3270</v>
      </c>
      <c r="AE3284">
        <v>1394.8855012573031</v>
      </c>
      <c r="AF3284">
        <v>2195.6161141487178</v>
      </c>
      <c r="AG3284">
        <v>750.1997971929386</v>
      </c>
      <c r="AH3284">
        <v>671.76603322997289</v>
      </c>
      <c r="AI3284">
        <v>626.21315856017077</v>
      </c>
      <c r="AJ3284">
        <v>721.76783737214146</v>
      </c>
      <c r="AK3284">
        <v>615.58933956667306</v>
      </c>
      <c r="AL3284">
        <v>425.8735192054761</v>
      </c>
      <c r="AX3284" s="248"/>
      <c r="AY3284" s="252"/>
    </row>
    <row r="3285" spans="30:51" x14ac:dyDescent="0.25">
      <c r="AD3285">
        <v>3271</v>
      </c>
      <c r="AE3285">
        <v>1482.2695047991983</v>
      </c>
      <c r="AF3285">
        <v>1734.546819427007</v>
      </c>
      <c r="AG3285">
        <v>1062.2904594962579</v>
      </c>
      <c r="AH3285">
        <v>663.89069197760239</v>
      </c>
      <c r="AI3285">
        <v>438.01155812191456</v>
      </c>
      <c r="AJ3285">
        <v>802.60612436544704</v>
      </c>
      <c r="AK3285">
        <v>664.9782858885485</v>
      </c>
      <c r="AL3285">
        <v>869.78798521792146</v>
      </c>
      <c r="AX3285" s="248"/>
      <c r="AY3285" s="252"/>
    </row>
    <row r="3286" spans="30:51" x14ac:dyDescent="0.25">
      <c r="AD3286">
        <v>3272</v>
      </c>
      <c r="AE3286">
        <v>2263.9105161336611</v>
      </c>
      <c r="AF3286">
        <v>1919.3662086734255</v>
      </c>
      <c r="AG3286">
        <v>990.05082274941003</v>
      </c>
      <c r="AH3286">
        <v>916.43597431583021</v>
      </c>
      <c r="AI3286">
        <v>845.32024754287204</v>
      </c>
      <c r="AJ3286">
        <v>602.28353233559255</v>
      </c>
      <c r="AK3286">
        <v>670.32943706757032</v>
      </c>
      <c r="AL3286">
        <v>540.52297271707346</v>
      </c>
      <c r="AX3286" s="248"/>
      <c r="AY3286" s="252"/>
    </row>
    <row r="3287" spans="30:51" x14ac:dyDescent="0.25">
      <c r="AD3287">
        <v>3273</v>
      </c>
      <c r="AE3287">
        <v>2108.521248378308</v>
      </c>
      <c r="AF3287">
        <v>1717.9525959731445</v>
      </c>
      <c r="AG3287">
        <v>1113.6588661327082</v>
      </c>
      <c r="AH3287">
        <v>563.75204303047656</v>
      </c>
      <c r="AI3287">
        <v>668.85062154528487</v>
      </c>
      <c r="AJ3287">
        <v>287.84744623032242</v>
      </c>
      <c r="AK3287">
        <v>789.4040905030248</v>
      </c>
      <c r="AL3287">
        <v>635.84451354403541</v>
      </c>
      <c r="AX3287" s="248"/>
      <c r="AY3287" s="252"/>
    </row>
    <row r="3288" spans="30:51" x14ac:dyDescent="0.25">
      <c r="AD3288">
        <v>3274</v>
      </c>
      <c r="AE3288">
        <v>1527.8519610855542</v>
      </c>
      <c r="AF3288">
        <v>1540.9142540775197</v>
      </c>
      <c r="AG3288">
        <v>900.74255324858848</v>
      </c>
      <c r="AH3288">
        <v>864.73818953303021</v>
      </c>
      <c r="AI3288">
        <v>526.80381323648066</v>
      </c>
      <c r="AJ3288">
        <v>500.00964222020878</v>
      </c>
      <c r="AK3288">
        <v>574.89523887688165</v>
      </c>
      <c r="AL3288">
        <v>954.60576412249179</v>
      </c>
      <c r="AX3288" s="248"/>
      <c r="AY3288" s="252"/>
    </row>
    <row r="3289" spans="30:51" x14ac:dyDescent="0.25">
      <c r="AD3289">
        <v>3275</v>
      </c>
      <c r="AE3289">
        <v>1278.7356741345102</v>
      </c>
      <c r="AF3289">
        <v>1047.7398344999742</v>
      </c>
      <c r="AG3289">
        <v>1046.9631193634539</v>
      </c>
      <c r="AH3289">
        <v>761.17459474145517</v>
      </c>
      <c r="AI3289">
        <v>500.22736170759276</v>
      </c>
      <c r="AJ3289">
        <v>596.15311239089465</v>
      </c>
      <c r="AK3289">
        <v>738.06545879056239</v>
      </c>
      <c r="AL3289">
        <v>542.1665880091399</v>
      </c>
      <c r="AX3289" s="248"/>
      <c r="AY3289" s="252"/>
    </row>
    <row r="3290" spans="30:51" x14ac:dyDescent="0.25">
      <c r="AD3290">
        <v>3276</v>
      </c>
      <c r="AE3290">
        <v>1457.0444917617283</v>
      </c>
      <c r="AF3290">
        <v>1434.7564742188006</v>
      </c>
      <c r="AG3290">
        <v>1025.1508440777448</v>
      </c>
      <c r="AH3290">
        <v>922.95380003060666</v>
      </c>
      <c r="AI3290">
        <v>497.88247457747934</v>
      </c>
      <c r="AJ3290">
        <v>960.44207663655379</v>
      </c>
      <c r="AK3290">
        <v>635.42921296365898</v>
      </c>
      <c r="AL3290">
        <v>758.66015565158921</v>
      </c>
      <c r="AX3290" s="248"/>
      <c r="AY3290" s="252"/>
    </row>
    <row r="3291" spans="30:51" x14ac:dyDescent="0.25">
      <c r="AD3291">
        <v>3277</v>
      </c>
      <c r="AE3291">
        <v>1277.1258383982683</v>
      </c>
      <c r="AF3291">
        <v>1776.1871955752249</v>
      </c>
      <c r="AG3291">
        <v>881.19463163585124</v>
      </c>
      <c r="AH3291">
        <v>1007.5017034102534</v>
      </c>
      <c r="AI3291">
        <v>823.59019170497686</v>
      </c>
      <c r="AJ3291">
        <v>805.86225002239212</v>
      </c>
      <c r="AK3291">
        <v>566.30252011952041</v>
      </c>
      <c r="AL3291">
        <v>892.10445541990805</v>
      </c>
      <c r="AX3291" s="248"/>
      <c r="AY3291" s="252"/>
    </row>
    <row r="3292" spans="30:51" x14ac:dyDescent="0.25">
      <c r="AD3292">
        <v>3278</v>
      </c>
      <c r="AE3292">
        <v>2032.0870026462485</v>
      </c>
      <c r="AF3292">
        <v>1284.100185243379</v>
      </c>
      <c r="AG3292">
        <v>1065.2219202138676</v>
      </c>
      <c r="AH3292">
        <v>967.63678066918055</v>
      </c>
      <c r="AI3292">
        <v>1271.9828125149618</v>
      </c>
      <c r="AJ3292">
        <v>458.1486735279932</v>
      </c>
      <c r="AK3292">
        <v>856.92053726748077</v>
      </c>
      <c r="AL3292">
        <v>863.22664347898717</v>
      </c>
      <c r="AX3292" s="248"/>
      <c r="AY3292" s="252"/>
    </row>
    <row r="3293" spans="30:51" x14ac:dyDescent="0.25">
      <c r="AD3293">
        <v>3279</v>
      </c>
      <c r="AE3293">
        <v>1644.9257701806664</v>
      </c>
      <c r="AF3293">
        <v>1166.4811512001334</v>
      </c>
      <c r="AG3293">
        <v>1424.4991924172657</v>
      </c>
      <c r="AH3293">
        <v>641.35882089026393</v>
      </c>
      <c r="AI3293">
        <v>428.58599619869568</v>
      </c>
      <c r="AJ3293">
        <v>966.81719014073724</v>
      </c>
      <c r="AK3293">
        <v>662.72586551422762</v>
      </c>
      <c r="AL3293">
        <v>544.38814645393779</v>
      </c>
      <c r="AX3293" s="248"/>
      <c r="AY3293" s="252"/>
    </row>
    <row r="3294" spans="30:51" x14ac:dyDescent="0.25">
      <c r="AD3294">
        <v>3280</v>
      </c>
      <c r="AE3294">
        <v>1698.4873210459768</v>
      </c>
      <c r="AF3294">
        <v>1513.9787480238647</v>
      </c>
      <c r="AG3294">
        <v>949.39791461177242</v>
      </c>
      <c r="AH3294">
        <v>663.427324146518</v>
      </c>
      <c r="AI3294">
        <v>981.50547086365145</v>
      </c>
      <c r="AJ3294">
        <v>404.14280125648975</v>
      </c>
      <c r="AK3294">
        <v>491.63555842644985</v>
      </c>
      <c r="AL3294">
        <v>699.27318622712573</v>
      </c>
      <c r="AX3294" s="248"/>
      <c r="AY3294" s="252"/>
    </row>
    <row r="3295" spans="30:51" x14ac:dyDescent="0.25">
      <c r="AD3295">
        <v>3281</v>
      </c>
      <c r="AE3295">
        <v>1435.4937277436411</v>
      </c>
      <c r="AF3295">
        <v>1774.5678754890307</v>
      </c>
      <c r="AG3295">
        <v>726.6166317346491</v>
      </c>
      <c r="AH3295">
        <v>760.24443990295515</v>
      </c>
      <c r="AI3295">
        <v>543.0109169138891</v>
      </c>
      <c r="AJ3295">
        <v>534.6953793459935</v>
      </c>
      <c r="AK3295">
        <v>1028.6596843949553</v>
      </c>
      <c r="AL3295">
        <v>475.12489506905013</v>
      </c>
      <c r="AX3295" s="248"/>
      <c r="AY3295" s="252"/>
    </row>
    <row r="3296" spans="30:51" x14ac:dyDescent="0.25">
      <c r="AD3296">
        <v>3282</v>
      </c>
      <c r="AE3296">
        <v>1420.6502388137865</v>
      </c>
      <c r="AF3296">
        <v>1308.4009363263162</v>
      </c>
      <c r="AG3296">
        <v>1184.0590262057224</v>
      </c>
      <c r="AH3296">
        <v>699.8693537318768</v>
      </c>
      <c r="AI3296">
        <v>950.05408315565273</v>
      </c>
      <c r="AJ3296">
        <v>579.31693324833941</v>
      </c>
      <c r="AK3296">
        <v>748.97876425088668</v>
      </c>
      <c r="AL3296">
        <v>524.72784121149834</v>
      </c>
      <c r="AX3296" s="248"/>
      <c r="AY3296" s="252"/>
    </row>
    <row r="3297" spans="30:51" x14ac:dyDescent="0.25">
      <c r="AD3297">
        <v>3283</v>
      </c>
      <c r="AE3297">
        <v>1683.3628068984813</v>
      </c>
      <c r="AF3297">
        <v>1724.094774022117</v>
      </c>
      <c r="AG3297">
        <v>1027.7498590702789</v>
      </c>
      <c r="AH3297">
        <v>1018.3455005616098</v>
      </c>
      <c r="AI3297">
        <v>622.00429877201123</v>
      </c>
      <c r="AJ3297">
        <v>874.25161057302807</v>
      </c>
      <c r="AK3297">
        <v>384.06108620745056</v>
      </c>
      <c r="AL3297">
        <v>311.17479268679779</v>
      </c>
      <c r="AX3297" s="248"/>
      <c r="AY3297" s="252"/>
    </row>
    <row r="3298" spans="30:51" x14ac:dyDescent="0.25">
      <c r="AD3298">
        <v>3284</v>
      </c>
      <c r="AE3298">
        <v>1590.9841395198655</v>
      </c>
      <c r="AF3298">
        <v>1491.2976416518684</v>
      </c>
      <c r="AG3298">
        <v>1104.5741660960634</v>
      </c>
      <c r="AH3298">
        <v>1171.1205065652202</v>
      </c>
      <c r="AI3298">
        <v>538.52001675511087</v>
      </c>
      <c r="AJ3298">
        <v>409.02845986998284</v>
      </c>
      <c r="AK3298">
        <v>570.16608529822543</v>
      </c>
      <c r="AL3298">
        <v>741.27590104813203</v>
      </c>
      <c r="AX3298" s="248"/>
      <c r="AY3298" s="252"/>
    </row>
    <row r="3299" spans="30:51" x14ac:dyDescent="0.25">
      <c r="AD3299">
        <v>3285</v>
      </c>
      <c r="AE3299">
        <v>1591.1053405302014</v>
      </c>
      <c r="AF3299">
        <v>1327.9463220614657</v>
      </c>
      <c r="AG3299">
        <v>764.54242616037322</v>
      </c>
      <c r="AH3299">
        <v>1019.013741104995</v>
      </c>
      <c r="AI3299">
        <v>850.16330733720406</v>
      </c>
      <c r="AJ3299">
        <v>872.34823010994853</v>
      </c>
      <c r="AK3299">
        <v>795.78719652111999</v>
      </c>
      <c r="AL3299">
        <v>838.9067366414954</v>
      </c>
      <c r="AX3299" s="248"/>
      <c r="AY3299" s="252"/>
    </row>
    <row r="3300" spans="30:51" x14ac:dyDescent="0.25">
      <c r="AD3300">
        <v>3286</v>
      </c>
      <c r="AE3300">
        <v>1880.1897901919706</v>
      </c>
      <c r="AF3300">
        <v>1461.1401540627985</v>
      </c>
      <c r="AG3300">
        <v>803.94321767956546</v>
      </c>
      <c r="AH3300">
        <v>737.24159203706267</v>
      </c>
      <c r="AI3300">
        <v>612.28833571484472</v>
      </c>
      <c r="AJ3300">
        <v>955.81743550950637</v>
      </c>
      <c r="AK3300">
        <v>749.98235196317614</v>
      </c>
      <c r="AL3300">
        <v>706.97754003006389</v>
      </c>
      <c r="AX3300" s="248"/>
      <c r="AY3300" s="252"/>
    </row>
    <row r="3301" spans="30:51" x14ac:dyDescent="0.25">
      <c r="AD3301">
        <v>3287</v>
      </c>
      <c r="AE3301">
        <v>1862.9477701761302</v>
      </c>
      <c r="AF3301">
        <v>1483.8284267551171</v>
      </c>
      <c r="AG3301">
        <v>1439.1406411193907</v>
      </c>
      <c r="AH3301">
        <v>772.74142566902674</v>
      </c>
      <c r="AI3301">
        <v>702.63969763622072</v>
      </c>
      <c r="AJ3301">
        <v>664.17404108142478</v>
      </c>
      <c r="AK3301">
        <v>696.57181604555035</v>
      </c>
      <c r="AL3301">
        <v>740.12592821057967</v>
      </c>
      <c r="AX3301" s="248"/>
      <c r="AY3301" s="252"/>
    </row>
    <row r="3302" spans="30:51" x14ac:dyDescent="0.25">
      <c r="AD3302">
        <v>3288</v>
      </c>
      <c r="AE3302">
        <v>1441.3915156033586</v>
      </c>
      <c r="AF3302">
        <v>1863.0500406304236</v>
      </c>
      <c r="AG3302">
        <v>1038.4837624799732</v>
      </c>
      <c r="AH3302">
        <v>727.63178916544314</v>
      </c>
      <c r="AI3302">
        <v>857.21070188990143</v>
      </c>
      <c r="AJ3302">
        <v>651.92282890591923</v>
      </c>
      <c r="AK3302">
        <v>459.71308337720654</v>
      </c>
      <c r="AL3302">
        <v>719.45284669978582</v>
      </c>
      <c r="AX3302" s="248"/>
      <c r="AY3302" s="252"/>
    </row>
    <row r="3303" spans="30:51" x14ac:dyDescent="0.25">
      <c r="AD3303">
        <v>3289</v>
      </c>
      <c r="AE3303">
        <v>1295.3665728489668</v>
      </c>
      <c r="AF3303">
        <v>1690.3199149241418</v>
      </c>
      <c r="AG3303">
        <v>830.06256952313083</v>
      </c>
      <c r="AH3303">
        <v>663.09049502372568</v>
      </c>
      <c r="AI3303">
        <v>510.63384980530401</v>
      </c>
      <c r="AJ3303">
        <v>650.53181263495878</v>
      </c>
      <c r="AK3303">
        <v>486.75510387994223</v>
      </c>
      <c r="AL3303">
        <v>826.22956560956118</v>
      </c>
      <c r="AX3303" s="248"/>
      <c r="AY3303" s="252"/>
    </row>
    <row r="3304" spans="30:51" x14ac:dyDescent="0.25">
      <c r="AD3304">
        <v>3290</v>
      </c>
      <c r="AE3304">
        <v>2023.9972543702443</v>
      </c>
      <c r="AF3304">
        <v>1991.312589335033</v>
      </c>
      <c r="AG3304">
        <v>1045.5401448982375</v>
      </c>
      <c r="AH3304">
        <v>615.16068287145595</v>
      </c>
      <c r="AI3304">
        <v>567.2872731795137</v>
      </c>
      <c r="AJ3304">
        <v>591.88816792186788</v>
      </c>
      <c r="AK3304">
        <v>554.63136276046066</v>
      </c>
      <c r="AL3304">
        <v>862.32720698296578</v>
      </c>
      <c r="AX3304" s="248"/>
      <c r="AY3304" s="252"/>
    </row>
    <row r="3305" spans="30:51" x14ac:dyDescent="0.25">
      <c r="AD3305">
        <v>3291</v>
      </c>
      <c r="AE3305">
        <v>1480.1054883370005</v>
      </c>
      <c r="AF3305">
        <v>1603.8884615787128</v>
      </c>
      <c r="AG3305">
        <v>1105.4380385292229</v>
      </c>
      <c r="AH3305">
        <v>794.04455068008565</v>
      </c>
      <c r="AI3305">
        <v>819.2088311159589</v>
      </c>
      <c r="AJ3305">
        <v>726.42357891840379</v>
      </c>
      <c r="AK3305">
        <v>362.87821844123408</v>
      </c>
      <c r="AL3305">
        <v>463.60363461159534</v>
      </c>
      <c r="AX3305" s="248"/>
      <c r="AY3305" s="252"/>
    </row>
    <row r="3306" spans="30:51" x14ac:dyDescent="0.25">
      <c r="AD3306">
        <v>3292</v>
      </c>
      <c r="AE3306">
        <v>2179.5039915586444</v>
      </c>
      <c r="AF3306">
        <v>2340.8697980249881</v>
      </c>
      <c r="AG3306">
        <v>1243.4910163139045</v>
      </c>
      <c r="AH3306">
        <v>773.60374204979166</v>
      </c>
      <c r="AI3306">
        <v>724.9249307761404</v>
      </c>
      <c r="AJ3306">
        <v>644.83588708661341</v>
      </c>
      <c r="AK3306">
        <v>617.49242960829508</v>
      </c>
      <c r="AL3306">
        <v>597.0616806432796</v>
      </c>
      <c r="AX3306" s="248"/>
      <c r="AY3306" s="252"/>
    </row>
    <row r="3307" spans="30:51" x14ac:dyDescent="0.25">
      <c r="AD3307">
        <v>3293</v>
      </c>
      <c r="AE3307">
        <v>1765.3657173982378</v>
      </c>
      <c r="AF3307">
        <v>1828.2555705506711</v>
      </c>
      <c r="AG3307">
        <v>788.70099117212862</v>
      </c>
      <c r="AH3307">
        <v>749.96010188804325</v>
      </c>
      <c r="AI3307">
        <v>924.94118844292632</v>
      </c>
      <c r="AJ3307">
        <v>724.36184413803744</v>
      </c>
      <c r="AK3307">
        <v>585.04443670396017</v>
      </c>
      <c r="AL3307">
        <v>775.99001842871724</v>
      </c>
      <c r="AX3307" s="248"/>
      <c r="AY3307" s="252"/>
    </row>
    <row r="3308" spans="30:51" x14ac:dyDescent="0.25">
      <c r="AD3308">
        <v>3294</v>
      </c>
      <c r="AE3308">
        <v>1062.1393774263199</v>
      </c>
      <c r="AF3308">
        <v>1586.2968346101381</v>
      </c>
      <c r="AG3308">
        <v>1075.023967692744</v>
      </c>
      <c r="AH3308">
        <v>723.90986913181439</v>
      </c>
      <c r="AI3308">
        <v>682.10765410908311</v>
      </c>
      <c r="AJ3308">
        <v>850.04209877997278</v>
      </c>
      <c r="AK3308">
        <v>702.92112656423126</v>
      </c>
      <c r="AL3308">
        <v>507.61366307437663</v>
      </c>
      <c r="AX3308" s="248"/>
      <c r="AY3308" s="252"/>
    </row>
    <row r="3309" spans="30:51" x14ac:dyDescent="0.25">
      <c r="AD3309">
        <v>3295</v>
      </c>
      <c r="AE3309">
        <v>2044.4575516023435</v>
      </c>
      <c r="AF3309">
        <v>1679.6561294078745</v>
      </c>
      <c r="AG3309">
        <v>1106.3203188405398</v>
      </c>
      <c r="AH3309">
        <v>653.18718471733325</v>
      </c>
      <c r="AI3309">
        <v>865.06147767186906</v>
      </c>
      <c r="AJ3309">
        <v>871.36265742699106</v>
      </c>
      <c r="AK3309">
        <v>806.43385181294616</v>
      </c>
      <c r="AL3309">
        <v>529.37397507058984</v>
      </c>
      <c r="AX3309" s="248"/>
      <c r="AY3309" s="252"/>
    </row>
    <row r="3310" spans="30:51" x14ac:dyDescent="0.25">
      <c r="AD3310">
        <v>3296</v>
      </c>
      <c r="AE3310">
        <v>1200.6253086984202</v>
      </c>
      <c r="AF3310">
        <v>1905.408674166724</v>
      </c>
      <c r="AG3310">
        <v>720.08166899814069</v>
      </c>
      <c r="AH3310">
        <v>782.00993481738465</v>
      </c>
      <c r="AI3310">
        <v>423.30267308477926</v>
      </c>
      <c r="AJ3310">
        <v>810.9311672259056</v>
      </c>
      <c r="AK3310">
        <v>976.29417944170768</v>
      </c>
      <c r="AL3310">
        <v>710.56601604120283</v>
      </c>
      <c r="AX3310" s="248"/>
      <c r="AY3310" s="252"/>
    </row>
    <row r="3311" spans="30:51" x14ac:dyDescent="0.25">
      <c r="AD3311">
        <v>3297</v>
      </c>
      <c r="AE3311">
        <v>1551.6973071211989</v>
      </c>
      <c r="AF3311">
        <v>1511.6144651579684</v>
      </c>
      <c r="AG3311">
        <v>904.79672708507201</v>
      </c>
      <c r="AH3311">
        <v>821.86452710787137</v>
      </c>
      <c r="AI3311">
        <v>694.96123395587415</v>
      </c>
      <c r="AJ3311">
        <v>475.70592262825545</v>
      </c>
      <c r="AK3311">
        <v>1060.6867206181748</v>
      </c>
      <c r="AL3311">
        <v>706.89933984773472</v>
      </c>
      <c r="AX3311" s="248"/>
      <c r="AY3311" s="252"/>
    </row>
    <row r="3312" spans="30:51" x14ac:dyDescent="0.25">
      <c r="AD3312">
        <v>3298</v>
      </c>
      <c r="AE3312">
        <v>1286.2844474272654</v>
      </c>
      <c r="AF3312">
        <v>1621.4958869797224</v>
      </c>
      <c r="AG3312">
        <v>1166.5050023687818</v>
      </c>
      <c r="AH3312">
        <v>892.36334826744883</v>
      </c>
      <c r="AI3312">
        <v>489.06194918965718</v>
      </c>
      <c r="AJ3312">
        <v>1041.2621230106213</v>
      </c>
      <c r="AK3312">
        <v>639.46140691672645</v>
      </c>
      <c r="AL3312">
        <v>416.31822010681424</v>
      </c>
      <c r="AX3312" s="248"/>
      <c r="AY3312" s="252"/>
    </row>
    <row r="3313" spans="30:51" x14ac:dyDescent="0.25">
      <c r="AD3313">
        <v>3299</v>
      </c>
      <c r="AE3313">
        <v>1433.0344776724683</v>
      </c>
      <c r="AF3313">
        <v>1788.1943416948684</v>
      </c>
      <c r="AG3313">
        <v>918.06209441540636</v>
      </c>
      <c r="AH3313">
        <v>1149.3170400395541</v>
      </c>
      <c r="AI3313">
        <v>538.62440748978975</v>
      </c>
      <c r="AJ3313">
        <v>692.89589336610948</v>
      </c>
      <c r="AK3313">
        <v>1169.6901209892681</v>
      </c>
      <c r="AL3313">
        <v>624.40925232651125</v>
      </c>
      <c r="AX3313" s="248"/>
      <c r="AY3313" s="252"/>
    </row>
    <row r="3314" spans="30:51" x14ac:dyDescent="0.25">
      <c r="AD3314">
        <v>3300</v>
      </c>
      <c r="AE3314">
        <v>1918.1555988086166</v>
      </c>
      <c r="AF3314">
        <v>1058.6625143584915</v>
      </c>
      <c r="AG3314">
        <v>731.36381418719156</v>
      </c>
      <c r="AH3314">
        <v>848.28129037218901</v>
      </c>
      <c r="AI3314">
        <v>808.70852377592621</v>
      </c>
      <c r="AJ3314">
        <v>478.06974106360286</v>
      </c>
      <c r="AK3314">
        <v>637.3303193141254</v>
      </c>
      <c r="AL3314">
        <v>719.95983446213472</v>
      </c>
      <c r="AX3314" s="248"/>
      <c r="AY3314" s="252"/>
    </row>
    <row r="3315" spans="30:51" x14ac:dyDescent="0.25">
      <c r="AD3315">
        <v>3301</v>
      </c>
      <c r="AE3315">
        <v>1477.6753940536037</v>
      </c>
      <c r="AF3315">
        <v>1510.2934307829064</v>
      </c>
      <c r="AG3315">
        <v>912.5660647893842</v>
      </c>
      <c r="AH3315">
        <v>798.80512049452864</v>
      </c>
      <c r="AI3315">
        <v>551.93325972934758</v>
      </c>
      <c r="AJ3315">
        <v>640.35207034414714</v>
      </c>
      <c r="AK3315">
        <v>1215.7906219360802</v>
      </c>
      <c r="AL3315">
        <v>715.45996933352615</v>
      </c>
      <c r="AX3315" s="248"/>
      <c r="AY3315" s="252"/>
    </row>
    <row r="3316" spans="30:51" x14ac:dyDescent="0.25">
      <c r="AD3316">
        <v>3302</v>
      </c>
      <c r="AE3316">
        <v>1879.3467333491189</v>
      </c>
      <c r="AF3316">
        <v>2026.5381455673387</v>
      </c>
      <c r="AG3316">
        <v>1095.7546404546754</v>
      </c>
      <c r="AH3316">
        <v>914.79678173397406</v>
      </c>
      <c r="AI3316">
        <v>551.70366778999914</v>
      </c>
      <c r="AJ3316">
        <v>574.37017408396343</v>
      </c>
      <c r="AK3316">
        <v>815.35955335903259</v>
      </c>
      <c r="AL3316">
        <v>593.56748361775237</v>
      </c>
      <c r="AX3316" s="248"/>
      <c r="AY3316" s="252"/>
    </row>
    <row r="3317" spans="30:51" x14ac:dyDescent="0.25">
      <c r="AD3317">
        <v>3303</v>
      </c>
      <c r="AE3317">
        <v>2035.4795838290911</v>
      </c>
      <c r="AF3317">
        <v>1869.0086450564606</v>
      </c>
      <c r="AG3317">
        <v>982.10389532569957</v>
      </c>
      <c r="AH3317">
        <v>978.03908612064561</v>
      </c>
      <c r="AI3317">
        <v>691.1430200457196</v>
      </c>
      <c r="AJ3317">
        <v>644.48371307860521</v>
      </c>
      <c r="AK3317">
        <v>533.57079518724618</v>
      </c>
      <c r="AL3317">
        <v>502.42903874019294</v>
      </c>
      <c r="AX3317" s="248"/>
      <c r="AY3317" s="252"/>
    </row>
    <row r="3318" spans="30:51" x14ac:dyDescent="0.25">
      <c r="AD3318">
        <v>3304</v>
      </c>
      <c r="AE3318">
        <v>1082.1493592495844</v>
      </c>
      <c r="AF3318">
        <v>1641.3015235121225</v>
      </c>
      <c r="AG3318">
        <v>846.7120474811976</v>
      </c>
      <c r="AH3318">
        <v>1024.7518390510154</v>
      </c>
      <c r="AI3318">
        <v>645.5481048764525</v>
      </c>
      <c r="AJ3318">
        <v>516.01662260804608</v>
      </c>
      <c r="AK3318">
        <v>458.8841836195752</v>
      </c>
      <c r="AL3318">
        <v>490.44500988194989</v>
      </c>
      <c r="AX3318" s="248"/>
      <c r="AY3318" s="252"/>
    </row>
    <row r="3319" spans="30:51" x14ac:dyDescent="0.25">
      <c r="AD3319">
        <v>3305</v>
      </c>
      <c r="AE3319">
        <v>1553.8308072977738</v>
      </c>
      <c r="AF3319">
        <v>1708.5887406656375</v>
      </c>
      <c r="AG3319">
        <v>1197.2729339522102</v>
      </c>
      <c r="AH3319">
        <v>669.03507412281715</v>
      </c>
      <c r="AI3319">
        <v>690.09056100268822</v>
      </c>
      <c r="AJ3319">
        <v>516.22177453126835</v>
      </c>
      <c r="AK3319">
        <v>1063.7018229714286</v>
      </c>
      <c r="AL3319">
        <v>366.11877736374788</v>
      </c>
      <c r="AX3319" s="248"/>
      <c r="AY3319" s="252"/>
    </row>
    <row r="3320" spans="30:51" x14ac:dyDescent="0.25">
      <c r="AD3320">
        <v>3306</v>
      </c>
      <c r="AE3320">
        <v>1482.0352771077069</v>
      </c>
      <c r="AF3320">
        <v>1345.6615721918063</v>
      </c>
      <c r="AG3320">
        <v>901.15148493855793</v>
      </c>
      <c r="AH3320">
        <v>935.63868793618633</v>
      </c>
      <c r="AI3320">
        <v>619.09867564970205</v>
      </c>
      <c r="AJ3320">
        <v>379.18713429186391</v>
      </c>
      <c r="AK3320">
        <v>776.33216252393322</v>
      </c>
      <c r="AL3320">
        <v>630.22193717798484</v>
      </c>
      <c r="AX3320" s="248"/>
      <c r="AY3320" s="252"/>
    </row>
    <row r="3321" spans="30:51" x14ac:dyDescent="0.25">
      <c r="AD3321">
        <v>3307</v>
      </c>
      <c r="AE3321">
        <v>1746.960185624223</v>
      </c>
      <c r="AF3321">
        <v>1486.4150958002513</v>
      </c>
      <c r="AG3321">
        <v>839.08836739744766</v>
      </c>
      <c r="AH3321">
        <v>622.23815219192397</v>
      </c>
      <c r="AI3321">
        <v>726.07397939133443</v>
      </c>
      <c r="AJ3321">
        <v>717.17782553185248</v>
      </c>
      <c r="AK3321">
        <v>403.43836597432539</v>
      </c>
      <c r="AL3321">
        <v>493.23621222310885</v>
      </c>
      <c r="AX3321" s="248"/>
      <c r="AY3321" s="252"/>
    </row>
    <row r="3322" spans="30:51" x14ac:dyDescent="0.25">
      <c r="AD3322">
        <v>3308</v>
      </c>
      <c r="AE3322">
        <v>1418.5677969603014</v>
      </c>
      <c r="AF3322">
        <v>1241.8908717470908</v>
      </c>
      <c r="AG3322">
        <v>1401.7232207195652</v>
      </c>
      <c r="AH3322">
        <v>1214.700350253401</v>
      </c>
      <c r="AI3322">
        <v>496.24339542268109</v>
      </c>
      <c r="AJ3322">
        <v>621.36983110416327</v>
      </c>
      <c r="AK3322">
        <v>573.14461234652617</v>
      </c>
      <c r="AL3322">
        <v>589.21183598270295</v>
      </c>
      <c r="AX3322" s="248"/>
      <c r="AY3322" s="252"/>
    </row>
    <row r="3323" spans="30:51" x14ac:dyDescent="0.25">
      <c r="AD3323">
        <v>3309</v>
      </c>
      <c r="AE3323">
        <v>1664.5809655006683</v>
      </c>
      <c r="AF3323">
        <v>1420.0783910351047</v>
      </c>
      <c r="AG3323">
        <v>984.18538754756582</v>
      </c>
      <c r="AH3323">
        <v>707.16976434667367</v>
      </c>
      <c r="AI3323">
        <v>842.83576546760094</v>
      </c>
      <c r="AJ3323">
        <v>756.49894633925226</v>
      </c>
      <c r="AK3323">
        <v>439.27956960155524</v>
      </c>
      <c r="AL3323">
        <v>824.871654124305</v>
      </c>
      <c r="AX3323" s="248"/>
      <c r="AY3323" s="252"/>
    </row>
    <row r="3324" spans="30:51" x14ac:dyDescent="0.25">
      <c r="AD3324">
        <v>3310</v>
      </c>
      <c r="AE3324">
        <v>1458.5689252766342</v>
      </c>
      <c r="AF3324">
        <v>1698.6280077715307</v>
      </c>
      <c r="AG3324">
        <v>1001.9223012960834</v>
      </c>
      <c r="AH3324">
        <v>709.88917724924545</v>
      </c>
      <c r="AI3324">
        <v>917.70301904170947</v>
      </c>
      <c r="AJ3324">
        <v>529.69660062479727</v>
      </c>
      <c r="AK3324">
        <v>660.21680116089738</v>
      </c>
      <c r="AL3324">
        <v>395.40659969868261</v>
      </c>
      <c r="AX3324" s="248"/>
      <c r="AY3324" s="252"/>
    </row>
    <row r="3325" spans="30:51" x14ac:dyDescent="0.25">
      <c r="AD3325">
        <v>3311</v>
      </c>
      <c r="AE3325">
        <v>1611.1750702273939</v>
      </c>
      <c r="AF3325">
        <v>1319.1648682383916</v>
      </c>
      <c r="AG3325">
        <v>1126.932945572993</v>
      </c>
      <c r="AH3325">
        <v>987.27262012767915</v>
      </c>
      <c r="AI3325">
        <v>545.69300350968854</v>
      </c>
      <c r="AJ3325">
        <v>685.13148110730322</v>
      </c>
      <c r="AK3325">
        <v>566.45080681043817</v>
      </c>
      <c r="AL3325">
        <v>867.39728074454206</v>
      </c>
      <c r="AX3325" s="248"/>
      <c r="AY3325" s="252"/>
    </row>
    <row r="3326" spans="30:51" x14ac:dyDescent="0.25">
      <c r="AD3326">
        <v>3312</v>
      </c>
      <c r="AE3326">
        <v>2167.2062005313801</v>
      </c>
      <c r="AF3326">
        <v>2150.8089020645548</v>
      </c>
      <c r="AG3326">
        <v>1017.2531766202093</v>
      </c>
      <c r="AH3326">
        <v>881.68622489991753</v>
      </c>
      <c r="AI3326">
        <v>604.13142157027983</v>
      </c>
      <c r="AJ3326">
        <v>959.85707302606193</v>
      </c>
      <c r="AK3326">
        <v>884.80090089203304</v>
      </c>
      <c r="AL3326">
        <v>921.26493233751205</v>
      </c>
      <c r="AX3326" s="248"/>
      <c r="AY3326" s="252"/>
    </row>
    <row r="3327" spans="30:51" x14ac:dyDescent="0.25">
      <c r="AD3327">
        <v>3313</v>
      </c>
      <c r="AE3327">
        <v>1191.7186936130802</v>
      </c>
      <c r="AF3327">
        <v>2031.5956751715894</v>
      </c>
      <c r="AG3327">
        <v>916.67012736520542</v>
      </c>
      <c r="AH3327">
        <v>682.16788805648878</v>
      </c>
      <c r="AI3327">
        <v>956.66441188202066</v>
      </c>
      <c r="AJ3327">
        <v>607.11842271351861</v>
      </c>
      <c r="AK3327">
        <v>983.60575036331602</v>
      </c>
      <c r="AL3327">
        <v>298.85446726351086</v>
      </c>
      <c r="AX3327" s="248"/>
      <c r="AY3327" s="252"/>
    </row>
    <row r="3328" spans="30:51" x14ac:dyDescent="0.25">
      <c r="AD3328">
        <v>3314</v>
      </c>
      <c r="AE3328">
        <v>2029.2337571210508</v>
      </c>
      <c r="AF3328">
        <v>1579.8141829254878</v>
      </c>
      <c r="AG3328">
        <v>1140.7250275570143</v>
      </c>
      <c r="AH3328">
        <v>628.82343797947442</v>
      </c>
      <c r="AI3328">
        <v>746.50748781740708</v>
      </c>
      <c r="AJ3328">
        <v>1199.9930808015376</v>
      </c>
      <c r="AK3328">
        <v>752.64392394341644</v>
      </c>
      <c r="AL3328">
        <v>437.5867173890515</v>
      </c>
      <c r="AX3328" s="248"/>
      <c r="AY3328" s="252"/>
    </row>
    <row r="3329" spans="30:51" x14ac:dyDescent="0.25">
      <c r="AD3329">
        <v>3315</v>
      </c>
      <c r="AE3329">
        <v>1741.6445931627495</v>
      </c>
      <c r="AF3329">
        <v>1094.4773217204429</v>
      </c>
      <c r="AG3329">
        <v>1015.8267677863794</v>
      </c>
      <c r="AH3329">
        <v>949.3321153434598</v>
      </c>
      <c r="AI3329">
        <v>997.90877644757973</v>
      </c>
      <c r="AJ3329">
        <v>1211.2941957664598</v>
      </c>
      <c r="AK3329">
        <v>416.54223476705727</v>
      </c>
      <c r="AL3329">
        <v>719.95227261622722</v>
      </c>
      <c r="AX3329" s="248"/>
      <c r="AY3329" s="252"/>
    </row>
    <row r="3330" spans="30:51" x14ac:dyDescent="0.25">
      <c r="AD3330">
        <v>3316</v>
      </c>
      <c r="AE3330">
        <v>1736.3052296066203</v>
      </c>
      <c r="AF3330">
        <v>1073.364719847229</v>
      </c>
      <c r="AG3330">
        <v>764.55669077200002</v>
      </c>
      <c r="AH3330">
        <v>829.00363766576584</v>
      </c>
      <c r="AI3330">
        <v>503.26995962916811</v>
      </c>
      <c r="AJ3330">
        <v>363.65071852243807</v>
      </c>
      <c r="AK3330">
        <v>1345.2932534845672</v>
      </c>
      <c r="AL3330">
        <v>812.0154759742245</v>
      </c>
      <c r="AX3330" s="248"/>
      <c r="AY3330" s="252"/>
    </row>
    <row r="3331" spans="30:51" x14ac:dyDescent="0.25">
      <c r="AD3331">
        <v>3317</v>
      </c>
      <c r="AE3331">
        <v>1647.5921262157074</v>
      </c>
      <c r="AF3331">
        <v>2140.6462283494584</v>
      </c>
      <c r="AG3331">
        <v>1176.577952818408</v>
      </c>
      <c r="AH3331">
        <v>902.03346295254494</v>
      </c>
      <c r="AI3331">
        <v>525.03543777525715</v>
      </c>
      <c r="AJ3331">
        <v>697.85700348615569</v>
      </c>
      <c r="AK3331">
        <v>1327.89895659596</v>
      </c>
      <c r="AL3331">
        <v>426.85882571845207</v>
      </c>
      <c r="AX3331" s="248"/>
      <c r="AY3331" s="252"/>
    </row>
    <row r="3332" spans="30:51" x14ac:dyDescent="0.25">
      <c r="AD3332">
        <v>3318</v>
      </c>
      <c r="AE3332">
        <v>1452.773393688924</v>
      </c>
      <c r="AF3332">
        <v>1323.7602780050711</v>
      </c>
      <c r="AG3332">
        <v>1072.19932930762</v>
      </c>
      <c r="AH3332">
        <v>628.95634328947722</v>
      </c>
      <c r="AI3332">
        <v>502.87944946566381</v>
      </c>
      <c r="AJ3332">
        <v>592.30675263971148</v>
      </c>
      <c r="AK3332">
        <v>784.13261094969573</v>
      </c>
      <c r="AL3332">
        <v>627.0399613845608</v>
      </c>
      <c r="AX3332" s="248"/>
      <c r="AY3332" s="252"/>
    </row>
    <row r="3333" spans="30:51" x14ac:dyDescent="0.25">
      <c r="AD3333">
        <v>3319</v>
      </c>
      <c r="AE3333">
        <v>1374.8115146456789</v>
      </c>
      <c r="AF3333">
        <v>1220.3199837996392</v>
      </c>
      <c r="AG3333">
        <v>848.28587617027324</v>
      </c>
      <c r="AH3333">
        <v>895.20455818510982</v>
      </c>
      <c r="AI3333">
        <v>643.60033801823329</v>
      </c>
      <c r="AJ3333">
        <v>270.0963792689621</v>
      </c>
      <c r="AK3333">
        <v>749.46840206043362</v>
      </c>
      <c r="AL3333">
        <v>809.24146989626195</v>
      </c>
      <c r="AX3333" s="248"/>
      <c r="AY3333" s="252"/>
    </row>
    <row r="3334" spans="30:51" x14ac:dyDescent="0.25">
      <c r="AD3334">
        <v>3320</v>
      </c>
      <c r="AE3334">
        <v>1128.6907499012973</v>
      </c>
      <c r="AF3334">
        <v>1557.571069436508</v>
      </c>
      <c r="AG3334">
        <v>921.50011482678349</v>
      </c>
      <c r="AH3334">
        <v>925.62629090135147</v>
      </c>
      <c r="AI3334">
        <v>454.75821862474947</v>
      </c>
      <c r="AJ3334">
        <v>933.71828255936225</v>
      </c>
      <c r="AK3334">
        <v>842.43357487229878</v>
      </c>
      <c r="AL3334">
        <v>631.57484691572063</v>
      </c>
      <c r="AX3334" s="248"/>
      <c r="AY3334" s="252"/>
    </row>
    <row r="3335" spans="30:51" x14ac:dyDescent="0.25">
      <c r="AD3335">
        <v>3321</v>
      </c>
      <c r="AE3335">
        <v>1382.3208464620564</v>
      </c>
      <c r="AF3335">
        <v>1415.5209097710811</v>
      </c>
      <c r="AG3335">
        <v>652.146222975255</v>
      </c>
      <c r="AH3335">
        <v>507.21953104044951</v>
      </c>
      <c r="AI3335">
        <v>751.63274308771395</v>
      </c>
      <c r="AJ3335">
        <v>541.71615568810034</v>
      </c>
      <c r="AK3335">
        <v>793.68055412143167</v>
      </c>
      <c r="AL3335">
        <v>685.95777166622418</v>
      </c>
      <c r="AX3335" s="248"/>
      <c r="AY3335" s="252"/>
    </row>
    <row r="3336" spans="30:51" x14ac:dyDescent="0.25">
      <c r="AD3336">
        <v>3322</v>
      </c>
      <c r="AE3336">
        <v>1590.4684725390866</v>
      </c>
      <c r="AF3336">
        <v>1822.6164385145216</v>
      </c>
      <c r="AG3336">
        <v>985.48834520511502</v>
      </c>
      <c r="AH3336">
        <v>524.99187947713301</v>
      </c>
      <c r="AI3336">
        <v>743.82687882886455</v>
      </c>
      <c r="AJ3336">
        <v>232.15285589151978</v>
      </c>
      <c r="AK3336">
        <v>756.49663695827417</v>
      </c>
      <c r="AL3336">
        <v>718.71017187906068</v>
      </c>
      <c r="AX3336" s="248"/>
      <c r="AY3336" s="252"/>
    </row>
    <row r="3337" spans="30:51" x14ac:dyDescent="0.25">
      <c r="AD3337">
        <v>3323</v>
      </c>
      <c r="AE3337">
        <v>1470.6315672981686</v>
      </c>
      <c r="AF3337">
        <v>1627.7462656020159</v>
      </c>
      <c r="AG3337">
        <v>957.43942650189729</v>
      </c>
      <c r="AH3337">
        <v>923.10911856247674</v>
      </c>
      <c r="AI3337">
        <v>885.58603316058736</v>
      </c>
      <c r="AJ3337">
        <v>1176.4311018567485</v>
      </c>
      <c r="AK3337">
        <v>710.89135148427204</v>
      </c>
      <c r="AL3337">
        <v>666.10925075024022</v>
      </c>
      <c r="AX3337" s="248"/>
      <c r="AY3337" s="252"/>
    </row>
    <row r="3338" spans="30:51" x14ac:dyDescent="0.25">
      <c r="AD3338">
        <v>3324</v>
      </c>
      <c r="AE3338">
        <v>1703.6805301782265</v>
      </c>
      <c r="AF3338">
        <v>1420.0753902889514</v>
      </c>
      <c r="AG3338">
        <v>1136.621643683186</v>
      </c>
      <c r="AH3338">
        <v>776.52462420916117</v>
      </c>
      <c r="AI3338">
        <v>543.14508415115006</v>
      </c>
      <c r="AJ3338">
        <v>824.61118345533578</v>
      </c>
      <c r="AK3338">
        <v>487.8163943084748</v>
      </c>
      <c r="AL3338">
        <v>718.74169644039944</v>
      </c>
      <c r="AX3338" s="248"/>
      <c r="AY3338" s="252"/>
    </row>
    <row r="3339" spans="30:51" x14ac:dyDescent="0.25">
      <c r="AD3339">
        <v>3325</v>
      </c>
      <c r="AE3339">
        <v>1210.3881337556156</v>
      </c>
      <c r="AF3339">
        <v>1685.791854680657</v>
      </c>
      <c r="AG3339">
        <v>779.29752304261365</v>
      </c>
      <c r="AH3339">
        <v>689.20934872685859</v>
      </c>
      <c r="AI3339">
        <v>540.21632250831942</v>
      </c>
      <c r="AJ3339">
        <v>548.77855370508837</v>
      </c>
      <c r="AK3339">
        <v>601.68806868602655</v>
      </c>
      <c r="AL3339">
        <v>644.1451320910387</v>
      </c>
      <c r="AX3339" s="248"/>
      <c r="AY3339" s="252"/>
    </row>
    <row r="3340" spans="30:51" x14ac:dyDescent="0.25">
      <c r="AD3340">
        <v>3326</v>
      </c>
      <c r="AE3340">
        <v>1583.4424782302999</v>
      </c>
      <c r="AF3340">
        <v>1999.0156378993756</v>
      </c>
      <c r="AG3340">
        <v>891.54986934616568</v>
      </c>
      <c r="AH3340">
        <v>622.53176662450096</v>
      </c>
      <c r="AI3340">
        <v>650.69590780193221</v>
      </c>
      <c r="AJ3340">
        <v>771.03485755594488</v>
      </c>
      <c r="AK3340">
        <v>974.56136290520658</v>
      </c>
      <c r="AL3340">
        <v>431.54611214274911</v>
      </c>
      <c r="AX3340" s="248"/>
      <c r="AY3340" s="252"/>
    </row>
    <row r="3341" spans="30:51" x14ac:dyDescent="0.25">
      <c r="AD3341">
        <v>3327</v>
      </c>
      <c r="AE3341">
        <v>1636.5856021846944</v>
      </c>
      <c r="AF3341">
        <v>1903.5608954661393</v>
      </c>
      <c r="AG3341">
        <v>897.67719398920383</v>
      </c>
      <c r="AH3341">
        <v>926.97885400616224</v>
      </c>
      <c r="AI3341">
        <v>447.36126744370688</v>
      </c>
      <c r="AJ3341">
        <v>747.10133731435872</v>
      </c>
      <c r="AK3341">
        <v>421.7547132334663</v>
      </c>
      <c r="AL3341">
        <v>780.45380115495675</v>
      </c>
      <c r="AX3341" s="248"/>
      <c r="AY3341" s="252"/>
    </row>
    <row r="3342" spans="30:51" x14ac:dyDescent="0.25">
      <c r="AD3342">
        <v>3328</v>
      </c>
      <c r="AE3342">
        <v>1791.4642666931481</v>
      </c>
      <c r="AF3342">
        <v>1602.842503410408</v>
      </c>
      <c r="AG3342">
        <v>1204.215738974257</v>
      </c>
      <c r="AH3342">
        <v>1051.0653705365621</v>
      </c>
      <c r="AI3342">
        <v>569.24800130961751</v>
      </c>
      <c r="AJ3342">
        <v>684.93309825664676</v>
      </c>
      <c r="AK3342">
        <v>855.37360170861541</v>
      </c>
      <c r="AL3342">
        <v>685.33963144652625</v>
      </c>
      <c r="AX3342" s="248"/>
      <c r="AY3342" s="252"/>
    </row>
    <row r="3343" spans="30:51" x14ac:dyDescent="0.25">
      <c r="AD3343">
        <v>3329</v>
      </c>
      <c r="AE3343">
        <v>1690.9083805385151</v>
      </c>
      <c r="AF3343">
        <v>1963.1830959745203</v>
      </c>
      <c r="AG3343">
        <v>899.77335341811556</v>
      </c>
      <c r="AH3343">
        <v>697.74162109086171</v>
      </c>
      <c r="AI3343">
        <v>733.4700498979139</v>
      </c>
      <c r="AJ3343">
        <v>923.64945829384646</v>
      </c>
      <c r="AK3343">
        <v>471.76471629724711</v>
      </c>
      <c r="AL3343">
        <v>733.18127792535063</v>
      </c>
      <c r="AX3343" s="248"/>
      <c r="AY3343" s="252"/>
    </row>
    <row r="3344" spans="30:51" x14ac:dyDescent="0.25">
      <c r="AD3344">
        <v>3330</v>
      </c>
      <c r="AE3344">
        <v>1797.599874907979</v>
      </c>
      <c r="AF3344">
        <v>1660.1152109605116</v>
      </c>
      <c r="AG3344">
        <v>1119.3584490698697</v>
      </c>
      <c r="AH3344">
        <v>658.35205130572319</v>
      </c>
      <c r="AI3344">
        <v>529.68746924138907</v>
      </c>
      <c r="AJ3344">
        <v>476.0434689064889</v>
      </c>
      <c r="AK3344">
        <v>649.58281838852508</v>
      </c>
      <c r="AL3344">
        <v>539.41610786418278</v>
      </c>
      <c r="AX3344" s="248"/>
      <c r="AY3344" s="252"/>
    </row>
    <row r="3345" spans="30:51" x14ac:dyDescent="0.25">
      <c r="AD3345">
        <v>3331</v>
      </c>
      <c r="AE3345">
        <v>1793.3693121042811</v>
      </c>
      <c r="AF3345">
        <v>993.83068455000375</v>
      </c>
      <c r="AG3345">
        <v>710.00327294547594</v>
      </c>
      <c r="AH3345">
        <v>703.96222600360898</v>
      </c>
      <c r="AI3345">
        <v>615.55683221190452</v>
      </c>
      <c r="AJ3345">
        <v>683.98985739752254</v>
      </c>
      <c r="AK3345">
        <v>815.13807578919011</v>
      </c>
      <c r="AL3345">
        <v>853.26713736840202</v>
      </c>
      <c r="AX3345" s="248"/>
      <c r="AY3345" s="252"/>
    </row>
    <row r="3346" spans="30:51" x14ac:dyDescent="0.25">
      <c r="AD3346">
        <v>3332</v>
      </c>
      <c r="AE3346">
        <v>1752.6878927718467</v>
      </c>
      <c r="AF3346">
        <v>1989.4012169155017</v>
      </c>
      <c r="AG3346">
        <v>1078.6060424846257</v>
      </c>
      <c r="AH3346">
        <v>730.91455679156297</v>
      </c>
      <c r="AI3346">
        <v>1045.7125285593177</v>
      </c>
      <c r="AJ3346">
        <v>760.25202639381246</v>
      </c>
      <c r="AK3346">
        <v>523.59999655960758</v>
      </c>
      <c r="AL3346">
        <v>577.30596148554241</v>
      </c>
      <c r="AX3346" s="248"/>
      <c r="AY3346" s="252"/>
    </row>
    <row r="3347" spans="30:51" x14ac:dyDescent="0.25">
      <c r="AD3347">
        <v>3333</v>
      </c>
      <c r="AE3347">
        <v>2278.6846862822063</v>
      </c>
      <c r="AF3347">
        <v>1594.533187400149</v>
      </c>
      <c r="AG3347">
        <v>934.48275654178542</v>
      </c>
      <c r="AH3347">
        <v>657.49713375611634</v>
      </c>
      <c r="AI3347">
        <v>394.09327761383952</v>
      </c>
      <c r="AJ3347">
        <v>740.22983445085924</v>
      </c>
      <c r="AK3347">
        <v>723.68225586459357</v>
      </c>
      <c r="AL3347">
        <v>1013.0171728725491</v>
      </c>
      <c r="AX3347" s="248"/>
      <c r="AY3347" s="252"/>
    </row>
    <row r="3348" spans="30:51" x14ac:dyDescent="0.25">
      <c r="AD3348">
        <v>3334</v>
      </c>
      <c r="AE3348">
        <v>1572.3256693786966</v>
      </c>
      <c r="AF3348">
        <v>1880.8405029628448</v>
      </c>
      <c r="AG3348">
        <v>1166.5393893071018</v>
      </c>
      <c r="AH3348">
        <v>918.1913558228415</v>
      </c>
      <c r="AI3348">
        <v>633.98855659141384</v>
      </c>
      <c r="AJ3348">
        <v>707.04851825361754</v>
      </c>
      <c r="AK3348">
        <v>597.03410034136868</v>
      </c>
      <c r="AL3348">
        <v>655.50705550917985</v>
      </c>
      <c r="AX3348" s="248"/>
      <c r="AY3348" s="252"/>
    </row>
    <row r="3349" spans="30:51" x14ac:dyDescent="0.25">
      <c r="AD3349">
        <v>3335</v>
      </c>
      <c r="AE3349">
        <v>1245.4412989719895</v>
      </c>
      <c r="AF3349">
        <v>2386.8293182368743</v>
      </c>
      <c r="AG3349">
        <v>833.32407032947913</v>
      </c>
      <c r="AH3349">
        <v>730.60911926004087</v>
      </c>
      <c r="AI3349">
        <v>640.66269967954258</v>
      </c>
      <c r="AJ3349">
        <v>411.26299776887095</v>
      </c>
      <c r="AK3349">
        <v>671.20323237518551</v>
      </c>
      <c r="AL3349">
        <v>527.61742019648341</v>
      </c>
      <c r="AX3349" s="248"/>
      <c r="AY3349" s="252"/>
    </row>
    <row r="3350" spans="30:51" x14ac:dyDescent="0.25">
      <c r="AD3350">
        <v>3336</v>
      </c>
      <c r="AE3350">
        <v>1576.8471600231101</v>
      </c>
      <c r="AF3350">
        <v>1824.4174527248233</v>
      </c>
      <c r="AG3350">
        <v>1171.3242773576808</v>
      </c>
      <c r="AH3350">
        <v>949.24494171477306</v>
      </c>
      <c r="AI3350">
        <v>474.55873157033335</v>
      </c>
      <c r="AJ3350">
        <v>322.58091445249022</v>
      </c>
      <c r="AK3350">
        <v>701.60982872861791</v>
      </c>
      <c r="AL3350">
        <v>1120.7089983918477</v>
      </c>
      <c r="AX3350" s="248"/>
      <c r="AY3350" s="252"/>
    </row>
    <row r="3351" spans="30:51" x14ac:dyDescent="0.25">
      <c r="AD3351">
        <v>3337</v>
      </c>
      <c r="AE3351">
        <v>2321.069374467731</v>
      </c>
      <c r="AF3351">
        <v>1722.6938391073979</v>
      </c>
      <c r="AG3351">
        <v>1013.3896204703608</v>
      </c>
      <c r="AH3351">
        <v>808.69604993563428</v>
      </c>
      <c r="AI3351">
        <v>828.11912453551906</v>
      </c>
      <c r="AJ3351">
        <v>863.85111211220658</v>
      </c>
      <c r="AK3351">
        <v>455.5442040914312</v>
      </c>
      <c r="AL3351">
        <v>675.38203831246756</v>
      </c>
      <c r="AX3351" s="248"/>
      <c r="AY3351" s="252"/>
    </row>
    <row r="3352" spans="30:51" x14ac:dyDescent="0.25">
      <c r="AD3352">
        <v>3338</v>
      </c>
      <c r="AE3352">
        <v>1457.6340659980433</v>
      </c>
      <c r="AF3352">
        <v>1113.9886823126249</v>
      </c>
      <c r="AG3352">
        <v>885.78537034296392</v>
      </c>
      <c r="AH3352">
        <v>848.20011456472344</v>
      </c>
      <c r="AI3352">
        <v>367.32371091637827</v>
      </c>
      <c r="AJ3352">
        <v>728.65001373641223</v>
      </c>
      <c r="AK3352">
        <v>534.73577352433483</v>
      </c>
      <c r="AL3352">
        <v>671.5974689362705</v>
      </c>
      <c r="AX3352" s="248"/>
      <c r="AY3352" s="252"/>
    </row>
    <row r="3353" spans="30:51" x14ac:dyDescent="0.25">
      <c r="AD3353">
        <v>3339</v>
      </c>
      <c r="AE3353">
        <v>1306.9472711710662</v>
      </c>
      <c r="AF3353">
        <v>1863.6430759173231</v>
      </c>
      <c r="AG3353">
        <v>841.49483351184006</v>
      </c>
      <c r="AH3353">
        <v>784.90871511383375</v>
      </c>
      <c r="AI3353">
        <v>620.48559139559029</v>
      </c>
      <c r="AJ3353">
        <v>405.86656671894008</v>
      </c>
      <c r="AK3353">
        <v>595.47357549535946</v>
      </c>
      <c r="AL3353">
        <v>904.8677613269092</v>
      </c>
      <c r="AX3353" s="248"/>
      <c r="AY3353" s="252"/>
    </row>
    <row r="3354" spans="30:51" x14ac:dyDescent="0.25">
      <c r="AD3354">
        <v>3340</v>
      </c>
      <c r="AE3354">
        <v>1682.1621619048142</v>
      </c>
      <c r="AF3354">
        <v>2124.955268208038</v>
      </c>
      <c r="AG3354">
        <v>835.2439208569233</v>
      </c>
      <c r="AH3354">
        <v>643.28730748072689</v>
      </c>
      <c r="AI3354">
        <v>540.24741483528862</v>
      </c>
      <c r="AJ3354">
        <v>761.74597079977207</v>
      </c>
      <c r="AK3354">
        <v>859.66920284590503</v>
      </c>
      <c r="AL3354">
        <v>352.94498077112871</v>
      </c>
      <c r="AX3354" s="248"/>
      <c r="AY3354" s="252"/>
    </row>
    <row r="3355" spans="30:51" x14ac:dyDescent="0.25">
      <c r="AD3355">
        <v>3341</v>
      </c>
      <c r="AE3355">
        <v>2189.3987761899862</v>
      </c>
      <c r="AF3355">
        <v>1650.8462911003676</v>
      </c>
      <c r="AG3355">
        <v>780.50138979734095</v>
      </c>
      <c r="AH3355">
        <v>881.94556491590129</v>
      </c>
      <c r="AI3355">
        <v>1300.2327626587523</v>
      </c>
      <c r="AJ3355">
        <v>590.20806485675939</v>
      </c>
      <c r="AK3355">
        <v>829.35292226076785</v>
      </c>
      <c r="AL3355">
        <v>844.20633140049915</v>
      </c>
      <c r="AX3355" s="248"/>
      <c r="AY3355" s="252"/>
    </row>
    <row r="3356" spans="30:51" x14ac:dyDescent="0.25">
      <c r="AD3356">
        <v>3342</v>
      </c>
      <c r="AE3356">
        <v>1797.5079686506886</v>
      </c>
      <c r="AF3356">
        <v>1669.3993903561036</v>
      </c>
      <c r="AG3356">
        <v>1168.5399260962079</v>
      </c>
      <c r="AH3356">
        <v>885.97348661336571</v>
      </c>
      <c r="AI3356">
        <v>945.67010503539746</v>
      </c>
      <c r="AJ3356">
        <v>532.26725099406906</v>
      </c>
      <c r="AK3356">
        <v>1095.1985129474899</v>
      </c>
      <c r="AL3356">
        <v>838.37967635816233</v>
      </c>
      <c r="AX3356" s="248"/>
      <c r="AY3356" s="252"/>
    </row>
    <row r="3357" spans="30:51" x14ac:dyDescent="0.25">
      <c r="AD3357">
        <v>3343</v>
      </c>
      <c r="AE3357">
        <v>1487.5773204972272</v>
      </c>
      <c r="AF3357">
        <v>1207.957150511128</v>
      </c>
      <c r="AG3357">
        <v>1278.1551921783723</v>
      </c>
      <c r="AH3357">
        <v>1278.1809854511348</v>
      </c>
      <c r="AI3357">
        <v>729.25795321665044</v>
      </c>
      <c r="AJ3357">
        <v>690.74705843036145</v>
      </c>
      <c r="AK3357">
        <v>997.8092348794255</v>
      </c>
      <c r="AL3357">
        <v>796.39166148131039</v>
      </c>
      <c r="AX3357" s="248"/>
      <c r="AY3357" s="252"/>
    </row>
    <row r="3358" spans="30:51" x14ac:dyDescent="0.25">
      <c r="AD3358">
        <v>3344</v>
      </c>
      <c r="AE3358">
        <v>1613.8094223650414</v>
      </c>
      <c r="AF3358">
        <v>1142.7212776738238</v>
      </c>
      <c r="AG3358">
        <v>1137.5056158857869</v>
      </c>
      <c r="AH3358">
        <v>571.16452115447282</v>
      </c>
      <c r="AI3358">
        <v>388.14550558955443</v>
      </c>
      <c r="AJ3358">
        <v>733.50900239284624</v>
      </c>
      <c r="AK3358">
        <v>739.98685819225807</v>
      </c>
      <c r="AL3358">
        <v>615.91806774922645</v>
      </c>
      <c r="AX3358" s="248"/>
      <c r="AY3358" s="252"/>
    </row>
    <row r="3359" spans="30:51" x14ac:dyDescent="0.25">
      <c r="AD3359">
        <v>3345</v>
      </c>
      <c r="AE3359">
        <v>1493.1808117403561</v>
      </c>
      <c r="AF3359">
        <v>1633.4787532786445</v>
      </c>
      <c r="AG3359">
        <v>1264.0333533212884</v>
      </c>
      <c r="AH3359">
        <v>1208.6980606443208</v>
      </c>
      <c r="AI3359">
        <v>476.68264387542195</v>
      </c>
      <c r="AJ3359">
        <v>899.69433318907738</v>
      </c>
      <c r="AK3359">
        <v>226.87721832786295</v>
      </c>
      <c r="AL3359">
        <v>571.99033395973549</v>
      </c>
      <c r="AX3359" s="248"/>
      <c r="AY3359" s="252"/>
    </row>
    <row r="3360" spans="30:51" x14ac:dyDescent="0.25">
      <c r="AD3360">
        <v>3346</v>
      </c>
      <c r="AE3360">
        <v>1998.5007949145731</v>
      </c>
      <c r="AF3360">
        <v>1235.9312479426781</v>
      </c>
      <c r="AG3360">
        <v>957.17966150391339</v>
      </c>
      <c r="AH3360">
        <v>802.03940539803341</v>
      </c>
      <c r="AI3360">
        <v>747.11251047815995</v>
      </c>
      <c r="AJ3360">
        <v>375.70762299423177</v>
      </c>
      <c r="AK3360">
        <v>947.0167081845542</v>
      </c>
      <c r="AL3360">
        <v>787.59901476408004</v>
      </c>
      <c r="AX3360" s="248"/>
      <c r="AY3360" s="252"/>
    </row>
    <row r="3361" spans="30:51" x14ac:dyDescent="0.25">
      <c r="AD3361">
        <v>3347</v>
      </c>
      <c r="AE3361">
        <v>1201.3167184172717</v>
      </c>
      <c r="AF3361">
        <v>1199.4761522968413</v>
      </c>
      <c r="AG3361">
        <v>834.36892229627904</v>
      </c>
      <c r="AH3361">
        <v>919.29829620004466</v>
      </c>
      <c r="AI3361">
        <v>775.07064046085611</v>
      </c>
      <c r="AJ3361">
        <v>775.87557680500026</v>
      </c>
      <c r="AK3361">
        <v>846.26475493228997</v>
      </c>
      <c r="AL3361">
        <v>588.13630021229665</v>
      </c>
      <c r="AX3361" s="248"/>
      <c r="AY3361" s="252"/>
    </row>
    <row r="3362" spans="30:51" x14ac:dyDescent="0.25">
      <c r="AD3362">
        <v>3348</v>
      </c>
      <c r="AE3362">
        <v>1653.177814188407</v>
      </c>
      <c r="AF3362">
        <v>1417.7749393534796</v>
      </c>
      <c r="AG3362">
        <v>1300.0557682848403</v>
      </c>
      <c r="AH3362">
        <v>790.03272659629602</v>
      </c>
      <c r="AI3362">
        <v>666.84000055850231</v>
      </c>
      <c r="AJ3362">
        <v>406.9761900670461</v>
      </c>
      <c r="AK3362">
        <v>590.52267816694734</v>
      </c>
      <c r="AL3362">
        <v>558.6942608666584</v>
      </c>
      <c r="AX3362" s="248"/>
      <c r="AY3362" s="252"/>
    </row>
    <row r="3363" spans="30:51" x14ac:dyDescent="0.25">
      <c r="AD3363">
        <v>3349</v>
      </c>
      <c r="AE3363">
        <v>1706.3912898222404</v>
      </c>
      <c r="AF3363">
        <v>2142.283672646111</v>
      </c>
      <c r="AG3363">
        <v>1187.8793365631386</v>
      </c>
      <c r="AH3363">
        <v>803.15404440779662</v>
      </c>
      <c r="AI3363">
        <v>651.26218623322666</v>
      </c>
      <c r="AJ3363">
        <v>310.73724012866569</v>
      </c>
      <c r="AK3363">
        <v>924.90370211928609</v>
      </c>
      <c r="AL3363">
        <v>682.54742517183763</v>
      </c>
      <c r="AX3363" s="248"/>
      <c r="AY3363" s="252"/>
    </row>
    <row r="3364" spans="30:51" x14ac:dyDescent="0.25">
      <c r="AD3364">
        <v>3350</v>
      </c>
      <c r="AE3364">
        <v>1510.9234326054495</v>
      </c>
      <c r="AF3364">
        <v>1535.9713865847871</v>
      </c>
      <c r="AG3364">
        <v>1150.666003518473</v>
      </c>
      <c r="AH3364">
        <v>1033.3840194070488</v>
      </c>
      <c r="AI3364">
        <v>567.34191603523902</v>
      </c>
      <c r="AJ3364">
        <v>693.72889031030138</v>
      </c>
      <c r="AK3364">
        <v>1204.952122063645</v>
      </c>
      <c r="AL3364">
        <v>699.57922314356222</v>
      </c>
      <c r="AX3364" s="248"/>
      <c r="AY3364" s="252"/>
    </row>
    <row r="3365" spans="30:51" x14ac:dyDescent="0.25">
      <c r="AD3365">
        <v>3351</v>
      </c>
      <c r="AE3365">
        <v>1553.9646929346038</v>
      </c>
      <c r="AF3365">
        <v>2060.5593074866033</v>
      </c>
      <c r="AG3365">
        <v>1100.0522067703098</v>
      </c>
      <c r="AH3365">
        <v>911.83621635991562</v>
      </c>
      <c r="AI3365">
        <v>528.26966262766962</v>
      </c>
      <c r="AJ3365">
        <v>911.07302760391485</v>
      </c>
      <c r="AK3365">
        <v>649.07085043479663</v>
      </c>
      <c r="AL3365">
        <v>827.90419968269248</v>
      </c>
      <c r="AX3365" s="248"/>
      <c r="AY3365" s="252"/>
    </row>
    <row r="3366" spans="30:51" x14ac:dyDescent="0.25">
      <c r="AD3366">
        <v>3352</v>
      </c>
      <c r="AE3366">
        <v>1684.0695221351148</v>
      </c>
      <c r="AF3366">
        <v>1672.2272262713118</v>
      </c>
      <c r="AG3366">
        <v>1172.7469549411421</v>
      </c>
      <c r="AH3366">
        <v>608.79914923946944</v>
      </c>
      <c r="AI3366">
        <v>1048.3810625335248</v>
      </c>
      <c r="AJ3366">
        <v>664.02973168371045</v>
      </c>
      <c r="AK3366">
        <v>567.99352188766204</v>
      </c>
      <c r="AL3366">
        <v>336.57809852682396</v>
      </c>
      <c r="AX3366" s="248"/>
      <c r="AY3366" s="252"/>
    </row>
    <row r="3367" spans="30:51" x14ac:dyDescent="0.25">
      <c r="AD3367">
        <v>3353</v>
      </c>
      <c r="AE3367">
        <v>1785.4936285894041</v>
      </c>
      <c r="AF3367">
        <v>1218.0254300895833</v>
      </c>
      <c r="AG3367">
        <v>1025.9876818920302</v>
      </c>
      <c r="AH3367">
        <v>769.45457248241075</v>
      </c>
      <c r="AI3367">
        <v>688.57648666501336</v>
      </c>
      <c r="AJ3367">
        <v>824.31411791663163</v>
      </c>
      <c r="AK3367">
        <v>666.23237609930743</v>
      </c>
      <c r="AL3367">
        <v>377.33495793612758</v>
      </c>
      <c r="AX3367" s="248"/>
      <c r="AY3367" s="252"/>
    </row>
    <row r="3368" spans="30:51" x14ac:dyDescent="0.25">
      <c r="AD3368">
        <v>3354</v>
      </c>
      <c r="AE3368">
        <v>1151.0190735054996</v>
      </c>
      <c r="AF3368">
        <v>1574.8897899269236</v>
      </c>
      <c r="AG3368">
        <v>1034.3841767223457</v>
      </c>
      <c r="AH3368">
        <v>659.45284221282225</v>
      </c>
      <c r="AI3368">
        <v>716.63359280465284</v>
      </c>
      <c r="AJ3368">
        <v>351.05631272978371</v>
      </c>
      <c r="AK3368">
        <v>448.01166043905448</v>
      </c>
      <c r="AL3368">
        <v>852.68166078992874</v>
      </c>
      <c r="AX3368" s="248"/>
      <c r="AY3368" s="252"/>
    </row>
    <row r="3369" spans="30:51" x14ac:dyDescent="0.25">
      <c r="AD3369">
        <v>3355</v>
      </c>
      <c r="AE3369">
        <v>1494.9082973503478</v>
      </c>
      <c r="AF3369">
        <v>1718.4573948048128</v>
      </c>
      <c r="AG3369">
        <v>1270.6164893145128</v>
      </c>
      <c r="AH3369">
        <v>689.38964869945607</v>
      </c>
      <c r="AI3369">
        <v>292.20079826997812</v>
      </c>
      <c r="AJ3369">
        <v>451.07633324381447</v>
      </c>
      <c r="AK3369">
        <v>313.54472152591899</v>
      </c>
      <c r="AL3369">
        <v>618.11711049507176</v>
      </c>
      <c r="AX3369" s="248"/>
      <c r="AY3369" s="252"/>
    </row>
    <row r="3370" spans="30:51" x14ac:dyDescent="0.25">
      <c r="AD3370">
        <v>3356</v>
      </c>
      <c r="AE3370">
        <v>1162.9916462766173</v>
      </c>
      <c r="AF3370">
        <v>1730.1239956199875</v>
      </c>
      <c r="AG3370">
        <v>1062.7616744797494</v>
      </c>
      <c r="AH3370">
        <v>832.85584918815994</v>
      </c>
      <c r="AI3370">
        <v>454.1951282966553</v>
      </c>
      <c r="AJ3370">
        <v>471.2467627156052</v>
      </c>
      <c r="AK3370">
        <v>938.12907528038147</v>
      </c>
      <c r="AL3370">
        <v>730.98397207073856</v>
      </c>
      <c r="AX3370" s="248"/>
      <c r="AY3370" s="252"/>
    </row>
    <row r="3371" spans="30:51" x14ac:dyDescent="0.25">
      <c r="AD3371">
        <v>3357</v>
      </c>
      <c r="AE3371">
        <v>1504.6836741636255</v>
      </c>
      <c r="AF3371">
        <v>1446.2829460784124</v>
      </c>
      <c r="AG3371">
        <v>1054.1341002411616</v>
      </c>
      <c r="AH3371">
        <v>844.7848084971381</v>
      </c>
      <c r="AI3371">
        <v>829.69989923380331</v>
      </c>
      <c r="AJ3371">
        <v>774.06850239906839</v>
      </c>
      <c r="AK3371">
        <v>853.80192351994515</v>
      </c>
      <c r="AL3371">
        <v>671.84148155517448</v>
      </c>
      <c r="AX3371" s="248"/>
      <c r="AY3371" s="252"/>
    </row>
    <row r="3372" spans="30:51" x14ac:dyDescent="0.25">
      <c r="AD3372">
        <v>3358</v>
      </c>
      <c r="AE3372">
        <v>2283.3466523358748</v>
      </c>
      <c r="AF3372">
        <v>1763.7268834766564</v>
      </c>
      <c r="AG3372">
        <v>889.26736135784063</v>
      </c>
      <c r="AH3372">
        <v>1100.9696348128896</v>
      </c>
      <c r="AI3372">
        <v>667.65761695036713</v>
      </c>
      <c r="AJ3372">
        <v>867.48134073564052</v>
      </c>
      <c r="AK3372">
        <v>739.27962976999424</v>
      </c>
      <c r="AL3372">
        <v>513.07305262701834</v>
      </c>
      <c r="AX3372" s="248"/>
      <c r="AY3372" s="252"/>
    </row>
    <row r="3373" spans="30:51" x14ac:dyDescent="0.25">
      <c r="AD3373">
        <v>3359</v>
      </c>
      <c r="AE3373">
        <v>1763.9238767967956</v>
      </c>
      <c r="AF3373">
        <v>1672.7925038888652</v>
      </c>
      <c r="AG3373">
        <v>1390.0111439012585</v>
      </c>
      <c r="AH3373">
        <v>629.17464806946816</v>
      </c>
      <c r="AI3373">
        <v>673.50789595945457</v>
      </c>
      <c r="AJ3373">
        <v>431.02710118478024</v>
      </c>
      <c r="AK3373">
        <v>589.71780051444739</v>
      </c>
      <c r="AL3373">
        <v>802.10261931801017</v>
      </c>
      <c r="AX3373" s="248"/>
      <c r="AY3373" s="252"/>
    </row>
    <row r="3374" spans="30:51" x14ac:dyDescent="0.25">
      <c r="AD3374">
        <v>3360</v>
      </c>
      <c r="AE3374">
        <v>1946.6485021088497</v>
      </c>
      <c r="AF3374">
        <v>1456.5289874526161</v>
      </c>
      <c r="AG3374">
        <v>777.05662816028416</v>
      </c>
      <c r="AH3374">
        <v>799.62418151190991</v>
      </c>
      <c r="AI3374">
        <v>822.67886644936959</v>
      </c>
      <c r="AJ3374">
        <v>557.79934037926091</v>
      </c>
      <c r="AK3374">
        <v>981.67580229670341</v>
      </c>
      <c r="AL3374">
        <v>414.45237177393324</v>
      </c>
      <c r="AX3374" s="248"/>
      <c r="AY3374" s="252"/>
    </row>
    <row r="3375" spans="30:51" x14ac:dyDescent="0.25">
      <c r="AD3375">
        <v>3361</v>
      </c>
      <c r="AE3375">
        <v>1381.8710016940934</v>
      </c>
      <c r="AF3375">
        <v>1660.0178195099043</v>
      </c>
      <c r="AG3375">
        <v>1055.3520789198797</v>
      </c>
      <c r="AH3375">
        <v>866.57913664977582</v>
      </c>
      <c r="AI3375">
        <v>666.92025273880017</v>
      </c>
      <c r="AJ3375">
        <v>268.83543493059017</v>
      </c>
      <c r="AK3375">
        <v>713.69192975532769</v>
      </c>
      <c r="AL3375">
        <v>545.77852004756255</v>
      </c>
      <c r="AX3375" s="248"/>
      <c r="AY3375" s="252"/>
    </row>
    <row r="3376" spans="30:51" x14ac:dyDescent="0.25">
      <c r="AD3376">
        <v>3362</v>
      </c>
      <c r="AE3376">
        <v>1874.5086466506928</v>
      </c>
      <c r="AF3376">
        <v>2018.0408515477836</v>
      </c>
      <c r="AG3376">
        <v>902.13400522915629</v>
      </c>
      <c r="AH3376">
        <v>610.6795549491593</v>
      </c>
      <c r="AI3376">
        <v>469.7896758636611</v>
      </c>
      <c r="AJ3376">
        <v>708.78884087737958</v>
      </c>
      <c r="AK3376">
        <v>691.33010984583018</v>
      </c>
      <c r="AL3376">
        <v>719.73654347863794</v>
      </c>
      <c r="AX3376" s="248"/>
      <c r="AY3376" s="252"/>
    </row>
    <row r="3377" spans="30:51" x14ac:dyDescent="0.25">
      <c r="AD3377">
        <v>3363</v>
      </c>
      <c r="AE3377">
        <v>1790.5641016614491</v>
      </c>
      <c r="AF3377">
        <v>1749.8372453719433</v>
      </c>
      <c r="AG3377">
        <v>834.16129413015335</v>
      </c>
      <c r="AH3377">
        <v>592.25599475156787</v>
      </c>
      <c r="AI3377">
        <v>585.80338304219379</v>
      </c>
      <c r="AJ3377">
        <v>971.92682186181287</v>
      </c>
      <c r="AK3377">
        <v>538.79758004557266</v>
      </c>
      <c r="AL3377">
        <v>704.16331217768834</v>
      </c>
      <c r="AX3377" s="248"/>
      <c r="AY3377" s="252"/>
    </row>
    <row r="3378" spans="30:51" x14ac:dyDescent="0.25">
      <c r="AD3378">
        <v>3364</v>
      </c>
      <c r="AE3378">
        <v>1351.3955672078209</v>
      </c>
      <c r="AF3378">
        <v>1944.9230322432297</v>
      </c>
      <c r="AG3378">
        <v>766.37443706048214</v>
      </c>
      <c r="AH3378">
        <v>535.68950844181904</v>
      </c>
      <c r="AI3378">
        <v>541.9607711007568</v>
      </c>
      <c r="AJ3378">
        <v>948.3457096373595</v>
      </c>
      <c r="AK3378">
        <v>426.23136584943455</v>
      </c>
      <c r="AL3378">
        <v>703.12649936368325</v>
      </c>
      <c r="AX3378" s="248"/>
      <c r="AY3378" s="252"/>
    </row>
    <row r="3379" spans="30:51" x14ac:dyDescent="0.25">
      <c r="AD3379">
        <v>3365</v>
      </c>
      <c r="AE3379">
        <v>1717.3700174341807</v>
      </c>
      <c r="AF3379">
        <v>1377.2208989473638</v>
      </c>
      <c r="AG3379">
        <v>1141.3901702262087</v>
      </c>
      <c r="AH3379">
        <v>949.88668793169984</v>
      </c>
      <c r="AI3379">
        <v>583.08024807900028</v>
      </c>
      <c r="AJ3379">
        <v>715.22842456337798</v>
      </c>
      <c r="AK3379">
        <v>701.30752765187458</v>
      </c>
      <c r="AL3379">
        <v>531.75433723857145</v>
      </c>
      <c r="AX3379" s="248"/>
      <c r="AY3379" s="252"/>
    </row>
    <row r="3380" spans="30:51" x14ac:dyDescent="0.25">
      <c r="AD3380">
        <v>3366</v>
      </c>
      <c r="AE3380">
        <v>1912.940777167539</v>
      </c>
      <c r="AF3380">
        <v>1754.3498436751584</v>
      </c>
      <c r="AG3380">
        <v>579.64604825290712</v>
      </c>
      <c r="AH3380">
        <v>940.08399532371402</v>
      </c>
      <c r="AI3380">
        <v>599.52487296364097</v>
      </c>
      <c r="AJ3380">
        <v>956.76121497504664</v>
      </c>
      <c r="AK3380">
        <v>578.54386639888116</v>
      </c>
      <c r="AL3380">
        <v>380.94447792717574</v>
      </c>
      <c r="AX3380" s="248"/>
      <c r="AY3380" s="252"/>
    </row>
    <row r="3381" spans="30:51" x14ac:dyDescent="0.25">
      <c r="AD3381">
        <v>3367</v>
      </c>
      <c r="AE3381">
        <v>1552.492912517198</v>
      </c>
      <c r="AF3381">
        <v>1860.6668519612915</v>
      </c>
      <c r="AG3381">
        <v>1131.1673457218462</v>
      </c>
      <c r="AH3381">
        <v>878.72923829435354</v>
      </c>
      <c r="AI3381">
        <v>733.37704462005263</v>
      </c>
      <c r="AJ3381">
        <v>828.67890289434922</v>
      </c>
      <c r="AK3381">
        <v>314.30924210952116</v>
      </c>
      <c r="AL3381">
        <v>638.04175848956743</v>
      </c>
      <c r="AX3381" s="248"/>
      <c r="AY3381" s="252"/>
    </row>
    <row r="3382" spans="30:51" x14ac:dyDescent="0.25">
      <c r="AD3382">
        <v>3368</v>
      </c>
      <c r="AE3382">
        <v>1501.8349991184982</v>
      </c>
      <c r="AF3382">
        <v>1697.4022061690662</v>
      </c>
      <c r="AG3382">
        <v>943.6180921866669</v>
      </c>
      <c r="AH3382">
        <v>414.60431564754708</v>
      </c>
      <c r="AI3382">
        <v>781.74298374466173</v>
      </c>
      <c r="AJ3382">
        <v>787.02962742478996</v>
      </c>
      <c r="AK3382">
        <v>656.38095121978552</v>
      </c>
      <c r="AL3382">
        <v>817.86181292094057</v>
      </c>
      <c r="AX3382" s="248"/>
      <c r="AY3382" s="252"/>
    </row>
    <row r="3383" spans="30:51" x14ac:dyDescent="0.25">
      <c r="AD3383">
        <v>3369</v>
      </c>
      <c r="AE3383">
        <v>1229.5869854662794</v>
      </c>
      <c r="AF3383">
        <v>1167.887356514774</v>
      </c>
      <c r="AG3383">
        <v>1074.482599404839</v>
      </c>
      <c r="AH3383">
        <v>680.29744126690457</v>
      </c>
      <c r="AI3383">
        <v>486.49709236201107</v>
      </c>
      <c r="AJ3383">
        <v>545.50166529256967</v>
      </c>
      <c r="AK3383">
        <v>691.81968296585205</v>
      </c>
      <c r="AL3383">
        <v>549.92636215071173</v>
      </c>
      <c r="AX3383" s="248"/>
      <c r="AY3383" s="252"/>
    </row>
    <row r="3384" spans="30:51" x14ac:dyDescent="0.25">
      <c r="AD3384">
        <v>3370</v>
      </c>
      <c r="AE3384">
        <v>1714.4540344067566</v>
      </c>
      <c r="AF3384">
        <v>1770.7075622711282</v>
      </c>
      <c r="AG3384">
        <v>826.62011309780269</v>
      </c>
      <c r="AH3384">
        <v>772.39028763451734</v>
      </c>
      <c r="AI3384">
        <v>806.24312710541153</v>
      </c>
      <c r="AJ3384">
        <v>339.69874018303409</v>
      </c>
      <c r="AK3384">
        <v>567.26664464972657</v>
      </c>
      <c r="AL3384">
        <v>382.50488770331106</v>
      </c>
      <c r="AX3384" s="248"/>
      <c r="AY3384" s="252"/>
    </row>
    <row r="3385" spans="30:51" x14ac:dyDescent="0.25">
      <c r="AD3385">
        <v>3371</v>
      </c>
      <c r="AE3385">
        <v>2178.3246146840002</v>
      </c>
      <c r="AF3385">
        <v>1445.4916732340375</v>
      </c>
      <c r="AG3385">
        <v>878.26036221149332</v>
      </c>
      <c r="AH3385">
        <v>685.63960041836367</v>
      </c>
      <c r="AI3385">
        <v>736.97612235682004</v>
      </c>
      <c r="AJ3385">
        <v>1454.3108240047643</v>
      </c>
      <c r="AK3385">
        <v>568.42152198253268</v>
      </c>
      <c r="AL3385">
        <v>559.12738019107587</v>
      </c>
      <c r="AX3385" s="248"/>
      <c r="AY3385" s="252"/>
    </row>
    <row r="3386" spans="30:51" x14ac:dyDescent="0.25">
      <c r="AD3386">
        <v>3372</v>
      </c>
      <c r="AE3386">
        <v>1217.544601341473</v>
      </c>
      <c r="AF3386">
        <v>1801.8951820629363</v>
      </c>
      <c r="AG3386">
        <v>649.41538556227624</v>
      </c>
      <c r="AH3386">
        <v>771.66233084151497</v>
      </c>
      <c r="AI3386">
        <v>684.85525591362602</v>
      </c>
      <c r="AJ3386">
        <v>602.08688162038254</v>
      </c>
      <c r="AK3386">
        <v>889.26886875276216</v>
      </c>
      <c r="AL3386">
        <v>482.02787609920404</v>
      </c>
      <c r="AX3386" s="248"/>
      <c r="AY3386" s="252"/>
    </row>
    <row r="3387" spans="30:51" x14ac:dyDescent="0.25">
      <c r="AD3387">
        <v>3373</v>
      </c>
      <c r="AE3387">
        <v>1516.9501915417443</v>
      </c>
      <c r="AF3387">
        <v>1848.1068633620832</v>
      </c>
      <c r="AG3387">
        <v>1059.3585889121196</v>
      </c>
      <c r="AH3387">
        <v>743.27941066164612</v>
      </c>
      <c r="AI3387">
        <v>505.06318808394752</v>
      </c>
      <c r="AJ3387">
        <v>1024.651597874257</v>
      </c>
      <c r="AK3387">
        <v>607.75862474959638</v>
      </c>
      <c r="AL3387">
        <v>599.82983382437385</v>
      </c>
      <c r="AX3387" s="248"/>
      <c r="AY3387" s="252"/>
    </row>
    <row r="3388" spans="30:51" x14ac:dyDescent="0.25">
      <c r="AD3388">
        <v>3374</v>
      </c>
      <c r="AE3388">
        <v>1567.7672211328284</v>
      </c>
      <c r="AF3388">
        <v>1150.3454573326087</v>
      </c>
      <c r="AG3388">
        <v>864.08159097886448</v>
      </c>
      <c r="AH3388">
        <v>553.09460130916136</v>
      </c>
      <c r="AI3388">
        <v>1280.0658259256998</v>
      </c>
      <c r="AJ3388">
        <v>690.53786279598353</v>
      </c>
      <c r="AK3388">
        <v>740.44079623857192</v>
      </c>
      <c r="AL3388">
        <v>306.75395515227444</v>
      </c>
      <c r="AX3388" s="248"/>
      <c r="AY3388" s="252"/>
    </row>
    <row r="3389" spans="30:51" x14ac:dyDescent="0.25">
      <c r="AD3389">
        <v>3375</v>
      </c>
      <c r="AE3389">
        <v>1876.6941688237459</v>
      </c>
      <c r="AF3389">
        <v>1788.2220627979532</v>
      </c>
      <c r="AG3389">
        <v>1394.6703328125711</v>
      </c>
      <c r="AH3389">
        <v>834.24465013618237</v>
      </c>
      <c r="AI3389">
        <v>586.51634310293252</v>
      </c>
      <c r="AJ3389">
        <v>1402.3113086244116</v>
      </c>
      <c r="AK3389">
        <v>723.03248892042257</v>
      </c>
      <c r="AL3389">
        <v>835.85437802669207</v>
      </c>
      <c r="AX3389" s="248"/>
      <c r="AY3389" s="252"/>
    </row>
    <row r="3390" spans="30:51" x14ac:dyDescent="0.25">
      <c r="AD3390">
        <v>3376</v>
      </c>
      <c r="AE3390">
        <v>1030.2936865209608</v>
      </c>
      <c r="AF3390">
        <v>1989.6935257342143</v>
      </c>
      <c r="AG3390">
        <v>778.486899867283</v>
      </c>
      <c r="AH3390">
        <v>820.3218225813921</v>
      </c>
      <c r="AI3390">
        <v>1282.6817602950698</v>
      </c>
      <c r="AJ3390">
        <v>566.38695250763112</v>
      </c>
      <c r="AK3390">
        <v>462.07353304431371</v>
      </c>
      <c r="AL3390">
        <v>531.81880525238046</v>
      </c>
      <c r="AX3390" s="248"/>
      <c r="AY3390" s="252"/>
    </row>
    <row r="3391" spans="30:51" x14ac:dyDescent="0.25">
      <c r="AD3391">
        <v>3377</v>
      </c>
      <c r="AE3391">
        <v>1337.2870979859299</v>
      </c>
      <c r="AF3391">
        <v>1591.2117788783626</v>
      </c>
      <c r="AG3391">
        <v>788.07396272165215</v>
      </c>
      <c r="AH3391">
        <v>884.90970877332302</v>
      </c>
      <c r="AI3391">
        <v>889.99062345487778</v>
      </c>
      <c r="AJ3391">
        <v>622.05675205890884</v>
      </c>
      <c r="AK3391">
        <v>573.26976555633348</v>
      </c>
      <c r="AL3391">
        <v>515.42026282801066</v>
      </c>
      <c r="AX3391" s="248"/>
      <c r="AY3391" s="252"/>
    </row>
    <row r="3392" spans="30:51" x14ac:dyDescent="0.25">
      <c r="AD3392">
        <v>3378</v>
      </c>
      <c r="AE3392">
        <v>1557.8790195991514</v>
      </c>
      <c r="AF3392">
        <v>1511.208133486</v>
      </c>
      <c r="AG3392">
        <v>620.64906261564101</v>
      </c>
      <c r="AH3392">
        <v>784.3705316821995</v>
      </c>
      <c r="AI3392">
        <v>324.94023817486362</v>
      </c>
      <c r="AJ3392">
        <v>828.46036103485017</v>
      </c>
      <c r="AK3392">
        <v>1080.6511170444148</v>
      </c>
      <c r="AL3392">
        <v>737.01305060938296</v>
      </c>
      <c r="AX3392" s="248"/>
      <c r="AY3392" s="252"/>
    </row>
    <row r="3393" spans="30:51" x14ac:dyDescent="0.25">
      <c r="AD3393">
        <v>3379</v>
      </c>
      <c r="AE3393">
        <v>1280.2893440333073</v>
      </c>
      <c r="AF3393">
        <v>2122.27604334023</v>
      </c>
      <c r="AG3393">
        <v>1006.1349346101307</v>
      </c>
      <c r="AH3393">
        <v>838.95597247957289</v>
      </c>
      <c r="AI3393">
        <v>518.76713787965605</v>
      </c>
      <c r="AJ3393">
        <v>916.82681404499158</v>
      </c>
      <c r="AK3393">
        <v>468.7372941813141</v>
      </c>
      <c r="AL3393">
        <v>540.75060209887749</v>
      </c>
      <c r="AX3393" s="248"/>
      <c r="AY3393" s="252"/>
    </row>
    <row r="3394" spans="30:51" x14ac:dyDescent="0.25">
      <c r="AD3394">
        <v>3380</v>
      </c>
      <c r="AE3394">
        <v>1490.9710476603182</v>
      </c>
      <c r="AF3394">
        <v>1815.9878911676735</v>
      </c>
      <c r="AG3394">
        <v>1272.7076271828264</v>
      </c>
      <c r="AH3394">
        <v>810.60283655419539</v>
      </c>
      <c r="AI3394">
        <v>939.65584196456939</v>
      </c>
      <c r="AJ3394">
        <v>454.71021942884329</v>
      </c>
      <c r="AK3394">
        <v>543.98791443397727</v>
      </c>
      <c r="AL3394">
        <v>891.32370072390631</v>
      </c>
      <c r="AX3394" s="248"/>
      <c r="AY3394" s="252"/>
    </row>
    <row r="3395" spans="30:51" x14ac:dyDescent="0.25">
      <c r="AD3395">
        <v>3381</v>
      </c>
      <c r="AE3395">
        <v>1927.2081830099805</v>
      </c>
      <c r="AF3395">
        <v>1532.7805415697799</v>
      </c>
      <c r="AG3395">
        <v>1308.7511071362364</v>
      </c>
      <c r="AH3395">
        <v>665.37855898709927</v>
      </c>
      <c r="AI3395">
        <v>769.17139027868961</v>
      </c>
      <c r="AJ3395">
        <v>537.21194127552224</v>
      </c>
      <c r="AK3395">
        <v>762.74506696345702</v>
      </c>
      <c r="AL3395">
        <v>425.92378603824142</v>
      </c>
      <c r="AX3395" s="248"/>
      <c r="AY3395" s="252"/>
    </row>
    <row r="3396" spans="30:51" x14ac:dyDescent="0.25">
      <c r="AD3396">
        <v>3382</v>
      </c>
      <c r="AE3396">
        <v>1823.8714857303685</v>
      </c>
      <c r="AF3396">
        <v>1412.9530557818164</v>
      </c>
      <c r="AG3396">
        <v>737.59434009372717</v>
      </c>
      <c r="AH3396">
        <v>944.93224851652781</v>
      </c>
      <c r="AI3396">
        <v>578.21079645412226</v>
      </c>
      <c r="AJ3396">
        <v>628.87515038528954</v>
      </c>
      <c r="AK3396">
        <v>528.39454405319827</v>
      </c>
      <c r="AL3396">
        <v>545.00087856736559</v>
      </c>
      <c r="AX3396" s="248"/>
      <c r="AY3396" s="252"/>
    </row>
    <row r="3397" spans="30:51" x14ac:dyDescent="0.25">
      <c r="AD3397">
        <v>3383</v>
      </c>
      <c r="AE3397">
        <v>1573.7866619472677</v>
      </c>
      <c r="AF3397">
        <v>1686.188431204132</v>
      </c>
      <c r="AG3397">
        <v>990.01329931343628</v>
      </c>
      <c r="AH3397">
        <v>690.14103940315931</v>
      </c>
      <c r="AI3397">
        <v>792.91690766279703</v>
      </c>
      <c r="AJ3397">
        <v>601.62022717385457</v>
      </c>
      <c r="AK3397">
        <v>596.34686613529823</v>
      </c>
      <c r="AL3397">
        <v>962.41878528407574</v>
      </c>
      <c r="AX3397" s="248"/>
      <c r="AY3397" s="252"/>
    </row>
    <row r="3398" spans="30:51" x14ac:dyDescent="0.25">
      <c r="AD3398">
        <v>3384</v>
      </c>
      <c r="AE3398">
        <v>1346.6022180395169</v>
      </c>
      <c r="AF3398">
        <v>1119.503940726936</v>
      </c>
      <c r="AG3398">
        <v>901.8446934539154</v>
      </c>
      <c r="AH3398">
        <v>700.82621185732557</v>
      </c>
      <c r="AI3398">
        <v>1361.7649226461983</v>
      </c>
      <c r="AJ3398">
        <v>730.87697343135903</v>
      </c>
      <c r="AK3398">
        <v>412.13665966007284</v>
      </c>
      <c r="AL3398">
        <v>620.03962299854777</v>
      </c>
      <c r="AX3398" s="248"/>
      <c r="AY3398" s="252"/>
    </row>
    <row r="3399" spans="30:51" x14ac:dyDescent="0.25">
      <c r="AD3399">
        <v>3385</v>
      </c>
      <c r="AE3399">
        <v>1792.320399985631</v>
      </c>
      <c r="AF3399">
        <v>1405.0014660660752</v>
      </c>
      <c r="AG3399">
        <v>901.86298766421373</v>
      </c>
      <c r="AH3399">
        <v>480.39514571199948</v>
      </c>
      <c r="AI3399">
        <v>585.11349907502961</v>
      </c>
      <c r="AJ3399">
        <v>1126.1001104359029</v>
      </c>
      <c r="AK3399">
        <v>434.15900408113185</v>
      </c>
      <c r="AL3399">
        <v>584.54818611636165</v>
      </c>
      <c r="AX3399" s="248"/>
      <c r="AY3399" s="252"/>
    </row>
    <row r="3400" spans="30:51" x14ac:dyDescent="0.25">
      <c r="AD3400">
        <v>3386</v>
      </c>
      <c r="AE3400">
        <v>1416.229582747799</v>
      </c>
      <c r="AF3400">
        <v>1648.1382630783312</v>
      </c>
      <c r="AG3400">
        <v>696.02140444963584</v>
      </c>
      <c r="AH3400">
        <v>646.10934298949655</v>
      </c>
      <c r="AI3400">
        <v>996.28209234891847</v>
      </c>
      <c r="AJ3400">
        <v>434.06152660790502</v>
      </c>
      <c r="AK3400">
        <v>558.57941674678159</v>
      </c>
      <c r="AL3400">
        <v>676.49613692136381</v>
      </c>
      <c r="AX3400" s="248"/>
      <c r="AY3400" s="252"/>
    </row>
    <row r="3401" spans="30:51" x14ac:dyDescent="0.25">
      <c r="AD3401">
        <v>3387</v>
      </c>
      <c r="AE3401">
        <v>1300.7341029226868</v>
      </c>
      <c r="AF3401">
        <v>1782.7882720669086</v>
      </c>
      <c r="AG3401">
        <v>1129.0784569115776</v>
      </c>
      <c r="AH3401">
        <v>1088.8494029767442</v>
      </c>
      <c r="AI3401">
        <v>733.39725397041616</v>
      </c>
      <c r="AJ3401">
        <v>731.17508735823628</v>
      </c>
      <c r="AK3401">
        <v>532.05713757387093</v>
      </c>
      <c r="AL3401">
        <v>795.01868952784355</v>
      </c>
      <c r="AX3401" s="248"/>
      <c r="AY3401" s="252"/>
    </row>
    <row r="3402" spans="30:51" x14ac:dyDescent="0.25">
      <c r="AD3402">
        <v>3388</v>
      </c>
      <c r="AE3402">
        <v>1476.7750320278697</v>
      </c>
      <c r="AF3402">
        <v>1669.9305290732909</v>
      </c>
      <c r="AG3402">
        <v>1026.5101981790397</v>
      </c>
      <c r="AH3402">
        <v>935.59821037489291</v>
      </c>
      <c r="AI3402">
        <v>608.71221789060996</v>
      </c>
      <c r="AJ3402">
        <v>1073.3876246797763</v>
      </c>
      <c r="AK3402">
        <v>1056.3734687209667</v>
      </c>
      <c r="AL3402">
        <v>440.63914064611561</v>
      </c>
      <c r="AX3402" s="248"/>
      <c r="AY3402" s="252"/>
    </row>
    <row r="3403" spans="30:51" x14ac:dyDescent="0.25">
      <c r="AD3403">
        <v>3389</v>
      </c>
      <c r="AE3403">
        <v>1528.4226541607077</v>
      </c>
      <c r="AF3403">
        <v>1285.6261545894768</v>
      </c>
      <c r="AG3403">
        <v>1170.0550968312884</v>
      </c>
      <c r="AH3403">
        <v>796.18805164555442</v>
      </c>
      <c r="AI3403">
        <v>543.60506406710851</v>
      </c>
      <c r="AJ3403">
        <v>523.11350342976618</v>
      </c>
      <c r="AK3403">
        <v>596.30851783402306</v>
      </c>
      <c r="AL3403">
        <v>598.56819160018483</v>
      </c>
      <c r="AX3403" s="248"/>
      <c r="AY3403" s="252"/>
    </row>
    <row r="3404" spans="30:51" x14ac:dyDescent="0.25">
      <c r="AD3404">
        <v>3390</v>
      </c>
      <c r="AE3404">
        <v>1691.2808054862739</v>
      </c>
      <c r="AF3404">
        <v>1362.8440402058584</v>
      </c>
      <c r="AG3404">
        <v>1107.5916887182448</v>
      </c>
      <c r="AH3404">
        <v>673.12048035508428</v>
      </c>
      <c r="AI3404">
        <v>533.19934151087318</v>
      </c>
      <c r="AJ3404">
        <v>333.72143821950476</v>
      </c>
      <c r="AK3404">
        <v>284.2755578293004</v>
      </c>
      <c r="AL3404">
        <v>785.12005558073088</v>
      </c>
      <c r="AX3404" s="248"/>
      <c r="AY3404" s="252"/>
    </row>
    <row r="3405" spans="30:51" x14ac:dyDescent="0.25">
      <c r="AD3405">
        <v>3391</v>
      </c>
      <c r="AE3405">
        <v>1376.0962293608209</v>
      </c>
      <c r="AF3405">
        <v>1687.714898496311</v>
      </c>
      <c r="AG3405">
        <v>906.98051998868448</v>
      </c>
      <c r="AH3405">
        <v>884.88575466531472</v>
      </c>
      <c r="AI3405">
        <v>445.15382319767491</v>
      </c>
      <c r="AJ3405">
        <v>761.52466876491576</v>
      </c>
      <c r="AK3405">
        <v>354.57541533644701</v>
      </c>
      <c r="AL3405">
        <v>296.46152239499827</v>
      </c>
      <c r="AX3405" s="248"/>
      <c r="AY3405" s="252"/>
    </row>
    <row r="3406" spans="30:51" x14ac:dyDescent="0.25">
      <c r="AD3406">
        <v>3392</v>
      </c>
      <c r="AE3406">
        <v>2235.4960106432177</v>
      </c>
      <c r="AF3406">
        <v>2078.9412145210354</v>
      </c>
      <c r="AG3406">
        <v>1018.6556317640526</v>
      </c>
      <c r="AH3406">
        <v>861.42181728622472</v>
      </c>
      <c r="AI3406">
        <v>568.10047396929224</v>
      </c>
      <c r="AJ3406">
        <v>179.31175400383188</v>
      </c>
      <c r="AK3406">
        <v>520.09136106373126</v>
      </c>
      <c r="AL3406">
        <v>632.972503808689</v>
      </c>
      <c r="AX3406" s="248"/>
      <c r="AY3406" s="252"/>
    </row>
    <row r="3407" spans="30:51" x14ac:dyDescent="0.25">
      <c r="AD3407">
        <v>3393</v>
      </c>
      <c r="AE3407">
        <v>2120.4443097064263</v>
      </c>
      <c r="AF3407">
        <v>1524.0308245924657</v>
      </c>
      <c r="AG3407">
        <v>890.81330846715446</v>
      </c>
      <c r="AH3407">
        <v>533.3401724516624</v>
      </c>
      <c r="AI3407">
        <v>651.52140654283858</v>
      </c>
      <c r="AJ3407">
        <v>531.04268154763326</v>
      </c>
      <c r="AK3407">
        <v>708.83036566660803</v>
      </c>
      <c r="AL3407">
        <v>707.24979373227757</v>
      </c>
      <c r="AX3407" s="248"/>
      <c r="AY3407" s="252"/>
    </row>
    <row r="3408" spans="30:51" x14ac:dyDescent="0.25">
      <c r="AD3408">
        <v>3394</v>
      </c>
      <c r="AE3408">
        <v>1494.0641678464044</v>
      </c>
      <c r="AF3408">
        <v>1202.0996595214933</v>
      </c>
      <c r="AG3408">
        <v>1219.0429957729989</v>
      </c>
      <c r="AH3408">
        <v>768.85105695853599</v>
      </c>
      <c r="AI3408">
        <v>475.00597500286813</v>
      </c>
      <c r="AJ3408">
        <v>957.97811804663593</v>
      </c>
      <c r="AK3408">
        <v>825.56881232192529</v>
      </c>
      <c r="AL3408">
        <v>651.99034880924989</v>
      </c>
      <c r="AX3408" s="248"/>
      <c r="AY3408" s="252"/>
    </row>
    <row r="3409" spans="30:51" x14ac:dyDescent="0.25">
      <c r="AD3409">
        <v>3395</v>
      </c>
      <c r="AE3409">
        <v>2013.482899342247</v>
      </c>
      <c r="AF3409">
        <v>1406.3121071956393</v>
      </c>
      <c r="AG3409">
        <v>907.68869816754204</v>
      </c>
      <c r="AH3409">
        <v>810.7183227652863</v>
      </c>
      <c r="AI3409">
        <v>715.97225109895339</v>
      </c>
      <c r="AJ3409">
        <v>852.87511087636869</v>
      </c>
      <c r="AK3409">
        <v>924.83452350199616</v>
      </c>
      <c r="AL3409">
        <v>687.42985714662132</v>
      </c>
      <c r="AX3409" s="248"/>
      <c r="AY3409" s="252"/>
    </row>
    <row r="3410" spans="30:51" x14ac:dyDescent="0.25">
      <c r="AD3410">
        <v>3396</v>
      </c>
      <c r="AE3410">
        <v>1825.3900602948775</v>
      </c>
      <c r="AF3410">
        <v>2111.4875921794005</v>
      </c>
      <c r="AG3410">
        <v>748.01348882677064</v>
      </c>
      <c r="AH3410">
        <v>622.07815489410666</v>
      </c>
      <c r="AI3410">
        <v>792.64735287395888</v>
      </c>
      <c r="AJ3410">
        <v>657.67495715312521</v>
      </c>
      <c r="AK3410">
        <v>693.71748647802497</v>
      </c>
      <c r="AL3410">
        <v>608.5536165335235</v>
      </c>
      <c r="AX3410" s="248"/>
      <c r="AY3410" s="252"/>
    </row>
    <row r="3411" spans="30:51" x14ac:dyDescent="0.25">
      <c r="AD3411">
        <v>3397</v>
      </c>
      <c r="AE3411">
        <v>1776.7680217608747</v>
      </c>
      <c r="AF3411">
        <v>1927.5289009425685</v>
      </c>
      <c r="AG3411">
        <v>1373.6663928092487</v>
      </c>
      <c r="AH3411">
        <v>755.79175358165003</v>
      </c>
      <c r="AI3411">
        <v>667.47035603527365</v>
      </c>
      <c r="AJ3411">
        <v>609.88196152567912</v>
      </c>
      <c r="AK3411">
        <v>974.65290713006186</v>
      </c>
      <c r="AL3411">
        <v>778.38151405093788</v>
      </c>
      <c r="AX3411" s="248"/>
      <c r="AY3411" s="252"/>
    </row>
    <row r="3412" spans="30:51" x14ac:dyDescent="0.25">
      <c r="AD3412">
        <v>3398</v>
      </c>
      <c r="AE3412">
        <v>972.91552809040218</v>
      </c>
      <c r="AF3412">
        <v>1680.0331952207177</v>
      </c>
      <c r="AG3412">
        <v>812.89228394803627</v>
      </c>
      <c r="AH3412">
        <v>713.73882061048289</v>
      </c>
      <c r="AI3412">
        <v>785.52019963181783</v>
      </c>
      <c r="AJ3412">
        <v>358.36531829228346</v>
      </c>
      <c r="AK3412">
        <v>415.24523758887079</v>
      </c>
      <c r="AL3412">
        <v>1042.4580884135944</v>
      </c>
      <c r="AX3412" s="248"/>
      <c r="AY3412" s="252"/>
    </row>
    <row r="3413" spans="30:51" x14ac:dyDescent="0.25">
      <c r="AD3413">
        <v>3399</v>
      </c>
      <c r="AE3413">
        <v>1670.9805064754974</v>
      </c>
      <c r="AF3413">
        <v>1659.9724310905067</v>
      </c>
      <c r="AG3413">
        <v>1406.415089318416</v>
      </c>
      <c r="AH3413">
        <v>717.3043096189042</v>
      </c>
      <c r="AI3413">
        <v>833.72121248481631</v>
      </c>
      <c r="AJ3413">
        <v>1066.4001186280859</v>
      </c>
      <c r="AK3413">
        <v>758.93496407529028</v>
      </c>
      <c r="AL3413">
        <v>1141.3596149831531</v>
      </c>
      <c r="AX3413" s="248"/>
      <c r="AY3413" s="252"/>
    </row>
    <row r="3414" spans="30:51" x14ac:dyDescent="0.25">
      <c r="AD3414">
        <v>3400</v>
      </c>
      <c r="AE3414">
        <v>1700.5670283863151</v>
      </c>
      <c r="AF3414">
        <v>1244.1025558639128</v>
      </c>
      <c r="AG3414">
        <v>927.89809843935143</v>
      </c>
      <c r="AH3414">
        <v>769.99482455900363</v>
      </c>
      <c r="AI3414">
        <v>497.62722251654134</v>
      </c>
      <c r="AJ3414">
        <v>1069.6258089563262</v>
      </c>
      <c r="AK3414">
        <v>894.02761681876757</v>
      </c>
      <c r="AL3414">
        <v>676.61187814782272</v>
      </c>
      <c r="AX3414" s="248"/>
      <c r="AY3414" s="252"/>
    </row>
    <row r="3415" spans="30:51" x14ac:dyDescent="0.25">
      <c r="AD3415">
        <v>3401</v>
      </c>
      <c r="AE3415">
        <v>1701.7649987507639</v>
      </c>
      <c r="AF3415">
        <v>1753.5939887899665</v>
      </c>
      <c r="AG3415">
        <v>1049.7283703172679</v>
      </c>
      <c r="AH3415">
        <v>629.98695516408225</v>
      </c>
      <c r="AI3415">
        <v>793.31828364741523</v>
      </c>
      <c r="AJ3415">
        <v>810.94208598670502</v>
      </c>
      <c r="AK3415">
        <v>564.22352654357599</v>
      </c>
      <c r="AL3415">
        <v>477.5404210311907</v>
      </c>
      <c r="AX3415" s="248"/>
      <c r="AY3415" s="252"/>
    </row>
    <row r="3416" spans="30:51" x14ac:dyDescent="0.25">
      <c r="AD3416">
        <v>3402</v>
      </c>
      <c r="AE3416">
        <v>1550.9271308995926</v>
      </c>
      <c r="AF3416">
        <v>1397.5351388899305</v>
      </c>
      <c r="AG3416">
        <v>1140.9257030813067</v>
      </c>
      <c r="AH3416">
        <v>849.33327224490426</v>
      </c>
      <c r="AI3416">
        <v>866.22619302278599</v>
      </c>
      <c r="AJ3416">
        <v>963.26357255721177</v>
      </c>
      <c r="AK3416">
        <v>629.76092546645543</v>
      </c>
      <c r="AL3416">
        <v>675.41539153920189</v>
      </c>
      <c r="AX3416" s="248"/>
      <c r="AY3416" s="252"/>
    </row>
    <row r="3417" spans="30:51" x14ac:dyDescent="0.25">
      <c r="AD3417">
        <v>3403</v>
      </c>
      <c r="AE3417">
        <v>1622.0058743014488</v>
      </c>
      <c r="AF3417">
        <v>1440.2676548431032</v>
      </c>
      <c r="AG3417">
        <v>906.02964725840366</v>
      </c>
      <c r="AH3417">
        <v>974.32367460843011</v>
      </c>
      <c r="AI3417">
        <v>718.19365594793578</v>
      </c>
      <c r="AJ3417">
        <v>498.17487306646956</v>
      </c>
      <c r="AK3417">
        <v>716.11790654509809</v>
      </c>
      <c r="AL3417">
        <v>967.41130103638511</v>
      </c>
      <c r="AX3417" s="248"/>
      <c r="AY3417" s="252"/>
    </row>
    <row r="3418" spans="30:51" x14ac:dyDescent="0.25">
      <c r="AD3418">
        <v>3404</v>
      </c>
      <c r="AE3418">
        <v>1119.293075108759</v>
      </c>
      <c r="AF3418">
        <v>1244.2037257294212</v>
      </c>
      <c r="AG3418">
        <v>1018.2118491081058</v>
      </c>
      <c r="AH3418">
        <v>1010.9484119559692</v>
      </c>
      <c r="AI3418">
        <v>384.96705023085605</v>
      </c>
      <c r="AJ3418">
        <v>1118.4661111470323</v>
      </c>
      <c r="AK3418">
        <v>714.83800900102801</v>
      </c>
      <c r="AL3418">
        <v>507.04720010155893</v>
      </c>
      <c r="AX3418" s="248"/>
      <c r="AY3418" s="252"/>
    </row>
    <row r="3419" spans="30:51" x14ac:dyDescent="0.25">
      <c r="AD3419">
        <v>3405</v>
      </c>
      <c r="AE3419">
        <v>1565.755701933974</v>
      </c>
      <c r="AF3419">
        <v>1627.0214511043664</v>
      </c>
      <c r="AG3419">
        <v>1251.2354876624868</v>
      </c>
      <c r="AH3419">
        <v>636.86298508365508</v>
      </c>
      <c r="AI3419">
        <v>1439.2594701501037</v>
      </c>
      <c r="AJ3419">
        <v>740.86341325841283</v>
      </c>
      <c r="AK3419">
        <v>895.49542025466076</v>
      </c>
      <c r="AL3419">
        <v>400.95444508960657</v>
      </c>
      <c r="AX3419" s="248"/>
      <c r="AY3419" s="252"/>
    </row>
    <row r="3420" spans="30:51" x14ac:dyDescent="0.25">
      <c r="AD3420">
        <v>3406</v>
      </c>
      <c r="AE3420">
        <v>1523.6072652891321</v>
      </c>
      <c r="AF3420">
        <v>2149.8203498852663</v>
      </c>
      <c r="AG3420">
        <v>1140.2563867357699</v>
      </c>
      <c r="AH3420">
        <v>750.28965282127888</v>
      </c>
      <c r="AI3420">
        <v>636.22019462557068</v>
      </c>
      <c r="AJ3420">
        <v>677.01523511892412</v>
      </c>
      <c r="AK3420">
        <v>629.26080542806358</v>
      </c>
      <c r="AL3420">
        <v>775.53592238879173</v>
      </c>
      <c r="AX3420" s="248"/>
      <c r="AY3420" s="252"/>
    </row>
    <row r="3421" spans="30:51" x14ac:dyDescent="0.25">
      <c r="AD3421">
        <v>3407</v>
      </c>
      <c r="AE3421">
        <v>1674.9140375530242</v>
      </c>
      <c r="AF3421">
        <v>1652.3331030405743</v>
      </c>
      <c r="AG3421">
        <v>1003.2962643742401</v>
      </c>
      <c r="AH3421">
        <v>736.47266949470793</v>
      </c>
      <c r="AI3421">
        <v>476.21998408850027</v>
      </c>
      <c r="AJ3421">
        <v>473.77900599618897</v>
      </c>
      <c r="AK3421">
        <v>728.46419056956131</v>
      </c>
      <c r="AL3421">
        <v>422.10702512707701</v>
      </c>
      <c r="AX3421" s="248"/>
      <c r="AY3421" s="252"/>
    </row>
    <row r="3422" spans="30:51" x14ac:dyDescent="0.25">
      <c r="AD3422">
        <v>3408</v>
      </c>
      <c r="AE3422">
        <v>1645.9354269795358</v>
      </c>
      <c r="AF3422">
        <v>1792.8835325605919</v>
      </c>
      <c r="AG3422">
        <v>811.50984088318012</v>
      </c>
      <c r="AH3422">
        <v>677.26532933290525</v>
      </c>
      <c r="AI3422">
        <v>568.32753401765422</v>
      </c>
      <c r="AJ3422">
        <v>619.345729812836</v>
      </c>
      <c r="AK3422">
        <v>945.3657732532829</v>
      </c>
      <c r="AL3422">
        <v>440.98715462835594</v>
      </c>
      <c r="AX3422" s="248"/>
      <c r="AY3422" s="252"/>
    </row>
    <row r="3423" spans="30:51" x14ac:dyDescent="0.25">
      <c r="AD3423">
        <v>3409</v>
      </c>
      <c r="AE3423">
        <v>1508.985219290867</v>
      </c>
      <c r="AF3423">
        <v>1398.9638308184608</v>
      </c>
      <c r="AG3423">
        <v>1516.54138515253</v>
      </c>
      <c r="AH3423">
        <v>575.15499316508283</v>
      </c>
      <c r="AI3423">
        <v>538.5259017970468</v>
      </c>
      <c r="AJ3423">
        <v>686.88947568353524</v>
      </c>
      <c r="AK3423">
        <v>907.69431727365964</v>
      </c>
      <c r="AL3423">
        <v>520.61811464763275</v>
      </c>
      <c r="AX3423" s="248"/>
      <c r="AY3423" s="252"/>
    </row>
    <row r="3424" spans="30:51" x14ac:dyDescent="0.25">
      <c r="AD3424">
        <v>3410</v>
      </c>
      <c r="AE3424">
        <v>1593.7307967513325</v>
      </c>
      <c r="AF3424">
        <v>1522.2131776613212</v>
      </c>
      <c r="AG3424">
        <v>1036.6617429991879</v>
      </c>
      <c r="AH3424">
        <v>875.68669739245388</v>
      </c>
      <c r="AI3424">
        <v>815.65540740256449</v>
      </c>
      <c r="AJ3424">
        <v>387.89050300371014</v>
      </c>
      <c r="AK3424">
        <v>755.80983911804151</v>
      </c>
      <c r="AL3424">
        <v>793.86226324991935</v>
      </c>
      <c r="AX3424" s="248"/>
      <c r="AY3424" s="252"/>
    </row>
    <row r="3425" spans="30:51" x14ac:dyDescent="0.25">
      <c r="AD3425">
        <v>3411</v>
      </c>
      <c r="AE3425">
        <v>1568.305343285781</v>
      </c>
      <c r="AF3425">
        <v>1245.205213890021</v>
      </c>
      <c r="AG3425">
        <v>880.84403667596257</v>
      </c>
      <c r="AH3425">
        <v>820.18141770967804</v>
      </c>
      <c r="AI3425">
        <v>652.92307402323615</v>
      </c>
      <c r="AJ3425">
        <v>741.33071667138779</v>
      </c>
      <c r="AK3425">
        <v>480.67905716081185</v>
      </c>
      <c r="AL3425">
        <v>696.08074098832446</v>
      </c>
      <c r="AX3425" s="248"/>
      <c r="AY3425" s="252"/>
    </row>
    <row r="3426" spans="30:51" x14ac:dyDescent="0.25">
      <c r="AD3426">
        <v>3412</v>
      </c>
      <c r="AE3426">
        <v>1555.6457822661037</v>
      </c>
      <c r="AF3426">
        <v>1946.3735948216206</v>
      </c>
      <c r="AG3426">
        <v>1012.9503090147687</v>
      </c>
      <c r="AH3426">
        <v>761.21619663006197</v>
      </c>
      <c r="AI3426">
        <v>364.07081347148147</v>
      </c>
      <c r="AJ3426">
        <v>534.43434832611626</v>
      </c>
      <c r="AK3426">
        <v>533.06058153217782</v>
      </c>
      <c r="AL3426">
        <v>351.30321209905537</v>
      </c>
      <c r="AX3426" s="248"/>
      <c r="AY3426" s="252"/>
    </row>
    <row r="3427" spans="30:51" x14ac:dyDescent="0.25">
      <c r="AD3427">
        <v>3413</v>
      </c>
      <c r="AE3427">
        <v>1650.9006201602067</v>
      </c>
      <c r="AF3427">
        <v>1371.0718992543539</v>
      </c>
      <c r="AG3427">
        <v>1121.5946043703932</v>
      </c>
      <c r="AH3427">
        <v>643.86901347008677</v>
      </c>
      <c r="AI3427">
        <v>336.5397907016183</v>
      </c>
      <c r="AJ3427">
        <v>584.36766410485529</v>
      </c>
      <c r="AK3427">
        <v>395.14106689756352</v>
      </c>
      <c r="AL3427">
        <v>617.62551205955663</v>
      </c>
      <c r="AX3427" s="248"/>
      <c r="AY3427" s="252"/>
    </row>
    <row r="3428" spans="30:51" x14ac:dyDescent="0.25">
      <c r="AD3428">
        <v>3414</v>
      </c>
      <c r="AE3428">
        <v>1291.4584601630104</v>
      </c>
      <c r="AF3428">
        <v>1761.2717782370564</v>
      </c>
      <c r="AG3428">
        <v>1047.8279269358898</v>
      </c>
      <c r="AH3428">
        <v>665.23314642355251</v>
      </c>
      <c r="AI3428">
        <v>243.58252523740822</v>
      </c>
      <c r="AJ3428">
        <v>817.71906069394799</v>
      </c>
      <c r="AK3428">
        <v>541.8749843176488</v>
      </c>
      <c r="AL3428">
        <v>807.7873684217036</v>
      </c>
      <c r="AX3428" s="248"/>
      <c r="AY3428" s="252"/>
    </row>
    <row r="3429" spans="30:51" x14ac:dyDescent="0.25">
      <c r="AD3429">
        <v>3415</v>
      </c>
      <c r="AE3429">
        <v>2355.8919774064357</v>
      </c>
      <c r="AF3429">
        <v>1381.4126081931104</v>
      </c>
      <c r="AG3429">
        <v>992.01600676073576</v>
      </c>
      <c r="AH3429">
        <v>608.46575755254059</v>
      </c>
      <c r="AI3429">
        <v>639.79473482382059</v>
      </c>
      <c r="AJ3429">
        <v>833.51941492446838</v>
      </c>
      <c r="AK3429">
        <v>500.24472162822133</v>
      </c>
      <c r="AL3429">
        <v>612.23177100494877</v>
      </c>
      <c r="AX3429" s="248"/>
      <c r="AY3429" s="252"/>
    </row>
    <row r="3430" spans="30:51" x14ac:dyDescent="0.25">
      <c r="AD3430">
        <v>3416</v>
      </c>
      <c r="AE3430">
        <v>1940.2099983674939</v>
      </c>
      <c r="AF3430">
        <v>1824.5061591760705</v>
      </c>
      <c r="AG3430">
        <v>1260.612759456616</v>
      </c>
      <c r="AH3430">
        <v>956.70066354299229</v>
      </c>
      <c r="AI3430">
        <v>390.91155964510892</v>
      </c>
      <c r="AJ3430">
        <v>331.42010852244437</v>
      </c>
      <c r="AK3430">
        <v>549.19547789855324</v>
      </c>
      <c r="AL3430">
        <v>578.90678528499245</v>
      </c>
      <c r="AX3430" s="248"/>
      <c r="AY3430" s="252"/>
    </row>
    <row r="3431" spans="30:51" x14ac:dyDescent="0.25">
      <c r="AD3431">
        <v>3417</v>
      </c>
      <c r="AE3431">
        <v>2275.261904046753</v>
      </c>
      <c r="AF3431">
        <v>1665.624322406406</v>
      </c>
      <c r="AG3431">
        <v>779.29328605491219</v>
      </c>
      <c r="AH3431">
        <v>471.52236981142448</v>
      </c>
      <c r="AI3431">
        <v>1011.5766775522976</v>
      </c>
      <c r="AJ3431">
        <v>854.98891582813371</v>
      </c>
      <c r="AK3431">
        <v>505.94202533491142</v>
      </c>
      <c r="AL3431">
        <v>661.9916046026691</v>
      </c>
      <c r="AX3431" s="248"/>
      <c r="AY3431" s="252"/>
    </row>
    <row r="3432" spans="30:51" x14ac:dyDescent="0.25">
      <c r="AD3432">
        <v>3418</v>
      </c>
      <c r="AE3432">
        <v>1323.2726361041487</v>
      </c>
      <c r="AF3432">
        <v>1852.6418417067766</v>
      </c>
      <c r="AG3432">
        <v>798.52997768746366</v>
      </c>
      <c r="AH3432">
        <v>721.72189140461819</v>
      </c>
      <c r="AI3432">
        <v>680.3159793856754</v>
      </c>
      <c r="AJ3432">
        <v>1050.2187693232281</v>
      </c>
      <c r="AK3432">
        <v>703.88656051847943</v>
      </c>
      <c r="AL3432">
        <v>540.40856832580732</v>
      </c>
      <c r="AX3432" s="248"/>
      <c r="AY3432" s="252"/>
    </row>
    <row r="3433" spans="30:51" x14ac:dyDescent="0.25">
      <c r="AD3433">
        <v>3419</v>
      </c>
      <c r="AE3433">
        <v>1648.6001896150442</v>
      </c>
      <c r="AF3433">
        <v>1181.7914188131451</v>
      </c>
      <c r="AG3433">
        <v>953.31427602563838</v>
      </c>
      <c r="AH3433">
        <v>842.85058464127087</v>
      </c>
      <c r="AI3433">
        <v>220.82107480340756</v>
      </c>
      <c r="AJ3433">
        <v>742.04853691623987</v>
      </c>
      <c r="AK3433">
        <v>805.25292637327004</v>
      </c>
      <c r="AL3433">
        <v>457.66924624416879</v>
      </c>
      <c r="AX3433" s="248"/>
      <c r="AY3433" s="252"/>
    </row>
    <row r="3434" spans="30:51" x14ac:dyDescent="0.25">
      <c r="AD3434">
        <v>3420</v>
      </c>
      <c r="AE3434">
        <v>1221.1086987227272</v>
      </c>
      <c r="AF3434">
        <v>1641.6032408008768</v>
      </c>
      <c r="AG3434">
        <v>985.78780437334433</v>
      </c>
      <c r="AH3434">
        <v>920.12558802110732</v>
      </c>
      <c r="AI3434">
        <v>648.27032130866382</v>
      </c>
      <c r="AJ3434">
        <v>879.69615619624471</v>
      </c>
      <c r="AK3434">
        <v>842.50536675392505</v>
      </c>
      <c r="AL3434">
        <v>610.4955119109145</v>
      </c>
      <c r="AX3434" s="248"/>
      <c r="AY3434" s="252"/>
    </row>
    <row r="3435" spans="30:51" x14ac:dyDescent="0.25">
      <c r="AD3435">
        <v>3421</v>
      </c>
      <c r="AE3435">
        <v>2022.191065972748</v>
      </c>
      <c r="AF3435">
        <v>1662.3731144584203</v>
      </c>
      <c r="AG3435">
        <v>815.70726420210588</v>
      </c>
      <c r="AH3435">
        <v>738.25166939014912</v>
      </c>
      <c r="AI3435">
        <v>220.03968956314742</v>
      </c>
      <c r="AJ3435">
        <v>499.11695788384594</v>
      </c>
      <c r="AK3435">
        <v>481.85010290192622</v>
      </c>
      <c r="AL3435">
        <v>402.87699997616346</v>
      </c>
      <c r="AX3435" s="248"/>
      <c r="AY3435" s="252"/>
    </row>
    <row r="3436" spans="30:51" x14ac:dyDescent="0.25">
      <c r="AD3436">
        <v>3422</v>
      </c>
      <c r="AE3436">
        <v>1700.6904172912682</v>
      </c>
      <c r="AF3436">
        <v>1358.3651368559867</v>
      </c>
      <c r="AG3436">
        <v>995.41347900450864</v>
      </c>
      <c r="AH3436">
        <v>851.30248214341543</v>
      </c>
      <c r="AI3436">
        <v>508.08622685793358</v>
      </c>
      <c r="AJ3436">
        <v>844.3205080307265</v>
      </c>
      <c r="AK3436">
        <v>478.07665696667596</v>
      </c>
      <c r="AL3436">
        <v>741.91625473744853</v>
      </c>
      <c r="AX3436" s="248"/>
      <c r="AY3436" s="252"/>
    </row>
    <row r="3437" spans="30:51" x14ac:dyDescent="0.25">
      <c r="AD3437">
        <v>3423</v>
      </c>
      <c r="AE3437">
        <v>1487.2825486367665</v>
      </c>
      <c r="AF3437">
        <v>1302.1970739518729</v>
      </c>
      <c r="AG3437">
        <v>1279.2537299766461</v>
      </c>
      <c r="AH3437">
        <v>691.06503616398913</v>
      </c>
      <c r="AI3437">
        <v>502.60069056184693</v>
      </c>
      <c r="AJ3437">
        <v>479.82369214068831</v>
      </c>
      <c r="AK3437">
        <v>781.43380794898837</v>
      </c>
      <c r="AL3437">
        <v>553.58168495826828</v>
      </c>
      <c r="AX3437" s="248"/>
      <c r="AY3437" s="252"/>
    </row>
    <row r="3438" spans="30:51" x14ac:dyDescent="0.25">
      <c r="AD3438">
        <v>3424</v>
      </c>
      <c r="AE3438">
        <v>1251.877751411198</v>
      </c>
      <c r="AF3438">
        <v>1576.4779135220483</v>
      </c>
      <c r="AG3438">
        <v>1132.1168345696105</v>
      </c>
      <c r="AH3438">
        <v>1130.626114702874</v>
      </c>
      <c r="AI3438">
        <v>552.39514198549386</v>
      </c>
      <c r="AJ3438">
        <v>636.63520936839632</v>
      </c>
      <c r="AK3438">
        <v>856.35763122348749</v>
      </c>
      <c r="AL3438">
        <v>646.46098596422507</v>
      </c>
      <c r="AX3438" s="248"/>
      <c r="AY3438" s="252"/>
    </row>
    <row r="3439" spans="30:51" x14ac:dyDescent="0.25">
      <c r="AD3439">
        <v>3425</v>
      </c>
      <c r="AE3439">
        <v>1537.3302251453481</v>
      </c>
      <c r="AF3439">
        <v>1262.3771940649908</v>
      </c>
      <c r="AG3439">
        <v>948.94413954159245</v>
      </c>
      <c r="AH3439">
        <v>1228.0614331518764</v>
      </c>
      <c r="AI3439">
        <v>538.29185388665314</v>
      </c>
      <c r="AJ3439">
        <v>664.72691202650003</v>
      </c>
      <c r="AK3439">
        <v>594.20033288310208</v>
      </c>
      <c r="AL3439">
        <v>654.57125319111753</v>
      </c>
      <c r="AX3439" s="248"/>
      <c r="AY3439" s="252"/>
    </row>
    <row r="3440" spans="30:51" x14ac:dyDescent="0.25">
      <c r="AD3440">
        <v>3426</v>
      </c>
      <c r="AE3440">
        <v>1142.250097361338</v>
      </c>
      <c r="AF3440">
        <v>1543.7371434071715</v>
      </c>
      <c r="AG3440">
        <v>1131.4774827921613</v>
      </c>
      <c r="AH3440">
        <v>770.96758239587723</v>
      </c>
      <c r="AI3440">
        <v>663.02982025067797</v>
      </c>
      <c r="AJ3440">
        <v>545.15449826551321</v>
      </c>
      <c r="AK3440">
        <v>691.49726679844184</v>
      </c>
      <c r="AL3440">
        <v>435.47340297171399</v>
      </c>
      <c r="AX3440" s="248"/>
      <c r="AY3440" s="252"/>
    </row>
    <row r="3441" spans="30:51" x14ac:dyDescent="0.25">
      <c r="AD3441">
        <v>3427</v>
      </c>
      <c r="AE3441">
        <v>1364.2000440501351</v>
      </c>
      <c r="AF3441">
        <v>1215.882710516973</v>
      </c>
      <c r="AG3441">
        <v>898.83224321838088</v>
      </c>
      <c r="AH3441">
        <v>579.47607879559416</v>
      </c>
      <c r="AI3441">
        <v>435.28505377905861</v>
      </c>
      <c r="AJ3441">
        <v>563.69863056420229</v>
      </c>
      <c r="AK3441">
        <v>771.18111427123404</v>
      </c>
      <c r="AL3441">
        <v>700.05383144108453</v>
      </c>
      <c r="AX3441" s="248"/>
      <c r="AY3441" s="252"/>
    </row>
    <row r="3442" spans="30:51" x14ac:dyDescent="0.25">
      <c r="AD3442">
        <v>3428</v>
      </c>
      <c r="AE3442">
        <v>1575.5661017188954</v>
      </c>
      <c r="AF3442">
        <v>1339.7091213110907</v>
      </c>
      <c r="AG3442">
        <v>1064.2602202031687</v>
      </c>
      <c r="AH3442">
        <v>815.811973108556</v>
      </c>
      <c r="AI3442">
        <v>647.13181089712339</v>
      </c>
      <c r="AJ3442">
        <v>946.3924320739136</v>
      </c>
      <c r="AK3442">
        <v>926.51821241575294</v>
      </c>
      <c r="AL3442">
        <v>420.1065783435248</v>
      </c>
      <c r="AX3442" s="248"/>
      <c r="AY3442" s="252"/>
    </row>
    <row r="3443" spans="30:51" x14ac:dyDescent="0.25">
      <c r="AD3443">
        <v>3429</v>
      </c>
      <c r="AE3443">
        <v>1691.6790994909854</v>
      </c>
      <c r="AF3443">
        <v>1788.463618248478</v>
      </c>
      <c r="AG3443">
        <v>874.15302142749181</v>
      </c>
      <c r="AH3443">
        <v>711.4836034132536</v>
      </c>
      <c r="AI3443">
        <v>377.82984938304037</v>
      </c>
      <c r="AJ3443">
        <v>1111.5674907369264</v>
      </c>
      <c r="AK3443">
        <v>495.00277393317441</v>
      </c>
      <c r="AL3443">
        <v>590.63742372648642</v>
      </c>
      <c r="AX3443" s="248"/>
      <c r="AY3443" s="252"/>
    </row>
    <row r="3444" spans="30:51" x14ac:dyDescent="0.25">
      <c r="AD3444">
        <v>3430</v>
      </c>
      <c r="AE3444">
        <v>1217.2990378764093</v>
      </c>
      <c r="AF3444">
        <v>1617.3137113556593</v>
      </c>
      <c r="AG3444">
        <v>670.63303296727327</v>
      </c>
      <c r="AH3444">
        <v>709.33860824464807</v>
      </c>
      <c r="AI3444">
        <v>842.32903824638743</v>
      </c>
      <c r="AJ3444">
        <v>402.95283791470092</v>
      </c>
      <c r="AK3444">
        <v>493.80687073327124</v>
      </c>
      <c r="AL3444">
        <v>642.38454881800783</v>
      </c>
      <c r="AX3444" s="248"/>
      <c r="AY3444" s="252"/>
    </row>
    <row r="3445" spans="30:51" x14ac:dyDescent="0.25">
      <c r="AD3445">
        <v>3431</v>
      </c>
      <c r="AE3445">
        <v>1729.2810435970048</v>
      </c>
      <c r="AF3445">
        <v>1722.3941539620914</v>
      </c>
      <c r="AG3445">
        <v>890.95075933719272</v>
      </c>
      <c r="AH3445">
        <v>780.56991143746473</v>
      </c>
      <c r="AI3445">
        <v>625.94761364207011</v>
      </c>
      <c r="AJ3445">
        <v>723.75245021503861</v>
      </c>
      <c r="AK3445">
        <v>421.38044300671902</v>
      </c>
      <c r="AL3445">
        <v>1017.1449676156346</v>
      </c>
      <c r="AX3445" s="248"/>
      <c r="AY3445" s="252"/>
    </row>
    <row r="3446" spans="30:51" x14ac:dyDescent="0.25">
      <c r="AD3446">
        <v>3432</v>
      </c>
      <c r="AE3446">
        <v>1527.7765950875287</v>
      </c>
      <c r="AF3446">
        <v>1889.8671164305299</v>
      </c>
      <c r="AG3446">
        <v>1028.8999303247531</v>
      </c>
      <c r="AH3446">
        <v>776.82302858681317</v>
      </c>
      <c r="AI3446">
        <v>531.15979835995972</v>
      </c>
      <c r="AJ3446">
        <v>734.38519545638792</v>
      </c>
      <c r="AK3446">
        <v>907.61693414125295</v>
      </c>
      <c r="AL3446">
        <v>763.30884853702071</v>
      </c>
      <c r="AX3446" s="248"/>
      <c r="AY3446" s="252"/>
    </row>
    <row r="3447" spans="30:51" x14ac:dyDescent="0.25">
      <c r="AD3447">
        <v>3433</v>
      </c>
      <c r="AE3447">
        <v>1842.7910028175913</v>
      </c>
      <c r="AF3447">
        <v>1184.6269187020243</v>
      </c>
      <c r="AG3447">
        <v>1074.3163556446757</v>
      </c>
      <c r="AH3447">
        <v>688.01682458097275</v>
      </c>
      <c r="AI3447">
        <v>466.32784543303194</v>
      </c>
      <c r="AJ3447">
        <v>694.68338012838933</v>
      </c>
      <c r="AK3447">
        <v>330.29702429547331</v>
      </c>
      <c r="AL3447">
        <v>586.53616139560893</v>
      </c>
      <c r="AX3447" s="248"/>
      <c r="AY3447" s="252"/>
    </row>
    <row r="3448" spans="30:51" x14ac:dyDescent="0.25">
      <c r="AD3448">
        <v>3434</v>
      </c>
      <c r="AE3448">
        <v>1652.7389171442419</v>
      </c>
      <c r="AF3448">
        <v>1490.3524627324896</v>
      </c>
      <c r="AG3448">
        <v>932.47510425473956</v>
      </c>
      <c r="AH3448">
        <v>985.01564432401199</v>
      </c>
      <c r="AI3448">
        <v>601.90195095008767</v>
      </c>
      <c r="AJ3448">
        <v>404.71044598509661</v>
      </c>
      <c r="AK3448">
        <v>1107.9874318639049</v>
      </c>
      <c r="AL3448">
        <v>461.36383216846218</v>
      </c>
      <c r="AX3448" s="248"/>
      <c r="AY3448" s="252"/>
    </row>
    <row r="3449" spans="30:51" x14ac:dyDescent="0.25">
      <c r="AD3449">
        <v>3435</v>
      </c>
      <c r="AE3449">
        <v>1408.0623736086334</v>
      </c>
      <c r="AF3449">
        <v>2241.0716922354377</v>
      </c>
      <c r="AG3449">
        <v>1184.7774587519305</v>
      </c>
      <c r="AH3449">
        <v>702.75846032360516</v>
      </c>
      <c r="AI3449">
        <v>489.03444359521609</v>
      </c>
      <c r="AJ3449">
        <v>511.72976332800692</v>
      </c>
      <c r="AK3449">
        <v>362.85203728929167</v>
      </c>
      <c r="AL3449">
        <v>655.88653966480501</v>
      </c>
      <c r="AX3449" s="248"/>
      <c r="AY3449" s="252"/>
    </row>
    <row r="3450" spans="30:51" x14ac:dyDescent="0.25">
      <c r="AD3450">
        <v>3436</v>
      </c>
      <c r="AE3450">
        <v>1974.3501216680459</v>
      </c>
      <c r="AF3450">
        <v>1085.2972731421619</v>
      </c>
      <c r="AG3450">
        <v>671.40305425458087</v>
      </c>
      <c r="AH3450">
        <v>756.85056954520053</v>
      </c>
      <c r="AI3450">
        <v>324.11152341784708</v>
      </c>
      <c r="AJ3450">
        <v>661.90601705735821</v>
      </c>
      <c r="AK3450">
        <v>812.30203287161066</v>
      </c>
      <c r="AL3450">
        <v>733.32251763001602</v>
      </c>
      <c r="AX3450" s="248"/>
      <c r="AY3450" s="252"/>
    </row>
    <row r="3451" spans="30:51" x14ac:dyDescent="0.25">
      <c r="AD3451">
        <v>3437</v>
      </c>
      <c r="AE3451">
        <v>1285.5718433490442</v>
      </c>
      <c r="AF3451">
        <v>1599.1212553123225</v>
      </c>
      <c r="AG3451">
        <v>1037.406917703677</v>
      </c>
      <c r="AH3451">
        <v>1065.1742288428668</v>
      </c>
      <c r="AI3451">
        <v>592.30057948907108</v>
      </c>
      <c r="AJ3451">
        <v>914.93683323006348</v>
      </c>
      <c r="AK3451">
        <v>931.61078878552121</v>
      </c>
      <c r="AL3451">
        <v>627.85729655858574</v>
      </c>
      <c r="AX3451" s="248"/>
      <c r="AY3451" s="252"/>
    </row>
    <row r="3452" spans="30:51" x14ac:dyDescent="0.25">
      <c r="AD3452">
        <v>3438</v>
      </c>
      <c r="AE3452">
        <v>1855.692246589937</v>
      </c>
      <c r="AF3452">
        <v>1563.669823882693</v>
      </c>
      <c r="AG3452">
        <v>849.13630428987187</v>
      </c>
      <c r="AH3452">
        <v>623.36891114809703</v>
      </c>
      <c r="AI3452">
        <v>899.55552470480598</v>
      </c>
      <c r="AJ3452">
        <v>492.13591208743719</v>
      </c>
      <c r="AK3452">
        <v>610.25374125791666</v>
      </c>
      <c r="AL3452">
        <v>765.29137410275075</v>
      </c>
      <c r="AX3452" s="248"/>
      <c r="AY3452" s="252"/>
    </row>
    <row r="3453" spans="30:51" x14ac:dyDescent="0.25">
      <c r="AD3453">
        <v>3439</v>
      </c>
      <c r="AE3453">
        <v>1819.4911423944625</v>
      </c>
      <c r="AF3453">
        <v>2022.5954848486167</v>
      </c>
      <c r="AG3453">
        <v>999.15358199353193</v>
      </c>
      <c r="AH3453">
        <v>771.35162724048746</v>
      </c>
      <c r="AI3453">
        <v>488.90714154447539</v>
      </c>
      <c r="AJ3453">
        <v>543.25208295551238</v>
      </c>
      <c r="AK3453">
        <v>408.44117242690129</v>
      </c>
      <c r="AL3453">
        <v>815.80346032694047</v>
      </c>
      <c r="AX3453" s="248"/>
      <c r="AY3453" s="252"/>
    </row>
    <row r="3454" spans="30:51" x14ac:dyDescent="0.25">
      <c r="AD3454">
        <v>3440</v>
      </c>
      <c r="AE3454">
        <v>1338.0168965033859</v>
      </c>
      <c r="AF3454">
        <v>1308.0933810455304</v>
      </c>
      <c r="AG3454">
        <v>1084.9022677172754</v>
      </c>
      <c r="AH3454">
        <v>549.61459377710435</v>
      </c>
      <c r="AI3454">
        <v>831.03895998587666</v>
      </c>
      <c r="AJ3454">
        <v>869.27175205663821</v>
      </c>
      <c r="AK3454">
        <v>515.83045365455166</v>
      </c>
      <c r="AL3454">
        <v>414.01801425607948</v>
      </c>
      <c r="AX3454" s="248"/>
      <c r="AY3454" s="252"/>
    </row>
    <row r="3455" spans="30:51" x14ac:dyDescent="0.25">
      <c r="AD3455">
        <v>3441</v>
      </c>
      <c r="AE3455">
        <v>2000.8345903483932</v>
      </c>
      <c r="AF3455">
        <v>1635.4714848544468</v>
      </c>
      <c r="AG3455">
        <v>1320.2103775203605</v>
      </c>
      <c r="AH3455">
        <v>645.78239776713531</v>
      </c>
      <c r="AI3455">
        <v>777.30312046734184</v>
      </c>
      <c r="AJ3455">
        <v>842.83574720974127</v>
      </c>
      <c r="AK3455">
        <v>1065.4937370050498</v>
      </c>
      <c r="AL3455">
        <v>857.32351639971012</v>
      </c>
      <c r="AX3455" s="248"/>
      <c r="AY3455" s="252"/>
    </row>
    <row r="3456" spans="30:51" x14ac:dyDescent="0.25">
      <c r="AD3456">
        <v>3442</v>
      </c>
      <c r="AE3456">
        <v>1218.8128395867195</v>
      </c>
      <c r="AF3456">
        <v>1610.8044764706792</v>
      </c>
      <c r="AG3456">
        <v>949.9915819506449</v>
      </c>
      <c r="AH3456">
        <v>622.71232455573272</v>
      </c>
      <c r="AI3456">
        <v>490.46510436213833</v>
      </c>
      <c r="AJ3456">
        <v>422.81826208595476</v>
      </c>
      <c r="AK3456">
        <v>525.2119816213069</v>
      </c>
      <c r="AL3456">
        <v>564.25134759734055</v>
      </c>
      <c r="AX3456" s="248"/>
      <c r="AY3456" s="252"/>
    </row>
    <row r="3457" spans="30:51" x14ac:dyDescent="0.25">
      <c r="AD3457">
        <v>3443</v>
      </c>
      <c r="AE3457">
        <v>1364.5687617943252</v>
      </c>
      <c r="AF3457">
        <v>2047.6695602395594</v>
      </c>
      <c r="AG3457">
        <v>1183.2642952502729</v>
      </c>
      <c r="AH3457">
        <v>546.37967243278217</v>
      </c>
      <c r="AI3457">
        <v>499.0796432319774</v>
      </c>
      <c r="AJ3457">
        <v>603.46998993773104</v>
      </c>
      <c r="AK3457">
        <v>1261.3744557292835</v>
      </c>
      <c r="AL3457">
        <v>463.62685044097708</v>
      </c>
      <c r="AX3457" s="248"/>
      <c r="AY3457" s="252"/>
    </row>
    <row r="3458" spans="30:51" x14ac:dyDescent="0.25">
      <c r="AD3458">
        <v>3444</v>
      </c>
      <c r="AE3458">
        <v>1466.2710771630209</v>
      </c>
      <c r="AF3458">
        <v>1716.6034526574417</v>
      </c>
      <c r="AG3458">
        <v>894.1517184570539</v>
      </c>
      <c r="AH3458">
        <v>621.15603888876899</v>
      </c>
      <c r="AI3458">
        <v>597.840134557071</v>
      </c>
      <c r="AJ3458">
        <v>654.82470034904213</v>
      </c>
      <c r="AK3458">
        <v>618.59986732776861</v>
      </c>
      <c r="AL3458">
        <v>721.63401368575649</v>
      </c>
      <c r="AX3458" s="248"/>
      <c r="AY3458" s="252"/>
    </row>
    <row r="3459" spans="30:51" x14ac:dyDescent="0.25">
      <c r="AD3459">
        <v>3445</v>
      </c>
      <c r="AE3459">
        <v>1454.9611319315923</v>
      </c>
      <c r="AF3459">
        <v>1455.3525070714556</v>
      </c>
      <c r="AG3459">
        <v>1201.4633003263998</v>
      </c>
      <c r="AH3459">
        <v>700.71052103757961</v>
      </c>
      <c r="AI3459">
        <v>587.83241616953558</v>
      </c>
      <c r="AJ3459">
        <v>726.34123400054159</v>
      </c>
      <c r="AK3459">
        <v>997.30141838534246</v>
      </c>
      <c r="AL3459">
        <v>598.15140107599382</v>
      </c>
      <c r="AX3459" s="248"/>
      <c r="AY3459" s="252"/>
    </row>
    <row r="3460" spans="30:51" x14ac:dyDescent="0.25">
      <c r="AD3460">
        <v>3446</v>
      </c>
      <c r="AE3460">
        <v>1440.2998506122879</v>
      </c>
      <c r="AF3460">
        <v>1731.3663709730299</v>
      </c>
      <c r="AG3460">
        <v>1186.0831435872715</v>
      </c>
      <c r="AH3460">
        <v>1093.7131736810193</v>
      </c>
      <c r="AI3460">
        <v>430.46805481048477</v>
      </c>
      <c r="AJ3460">
        <v>1087.0648414757511</v>
      </c>
      <c r="AK3460">
        <v>689.21917388663553</v>
      </c>
      <c r="AL3460">
        <v>581.87648886367276</v>
      </c>
      <c r="AX3460" s="248"/>
      <c r="AY3460" s="252"/>
    </row>
    <row r="3461" spans="30:51" x14ac:dyDescent="0.25">
      <c r="AD3461">
        <v>3447</v>
      </c>
      <c r="AE3461">
        <v>1828.1118833922394</v>
      </c>
      <c r="AF3461">
        <v>1787.2601418725039</v>
      </c>
      <c r="AG3461">
        <v>1106.7122917493634</v>
      </c>
      <c r="AH3461">
        <v>684.30114894329654</v>
      </c>
      <c r="AI3461">
        <v>800.98086868763789</v>
      </c>
      <c r="AJ3461">
        <v>656.19309686939346</v>
      </c>
      <c r="AK3461">
        <v>462.2824157400708</v>
      </c>
      <c r="AL3461">
        <v>518.34061834175748</v>
      </c>
      <c r="AX3461" s="248"/>
      <c r="AY3461" s="252"/>
    </row>
    <row r="3462" spans="30:51" x14ac:dyDescent="0.25">
      <c r="AD3462">
        <v>3448</v>
      </c>
      <c r="AE3462">
        <v>2092.2773318261566</v>
      </c>
      <c r="AF3462">
        <v>1584.9339982627084</v>
      </c>
      <c r="AG3462">
        <v>951.76311252004098</v>
      </c>
      <c r="AH3462">
        <v>790.47548290855275</v>
      </c>
      <c r="AI3462">
        <v>587.52045413065105</v>
      </c>
      <c r="AJ3462">
        <v>793.00515166924947</v>
      </c>
      <c r="AK3462">
        <v>366.98823941730137</v>
      </c>
      <c r="AL3462">
        <v>412.96415228009425</v>
      </c>
      <c r="AX3462" s="248"/>
      <c r="AY3462" s="252"/>
    </row>
    <row r="3463" spans="30:51" x14ac:dyDescent="0.25">
      <c r="AD3463">
        <v>3449</v>
      </c>
      <c r="AE3463">
        <v>1553.4615380151536</v>
      </c>
      <c r="AF3463">
        <v>1524.4520723114358</v>
      </c>
      <c r="AG3463">
        <v>757.96082164281745</v>
      </c>
      <c r="AH3463">
        <v>1152.5212424262306</v>
      </c>
      <c r="AI3463">
        <v>931.32014670304329</v>
      </c>
      <c r="AJ3463">
        <v>1069.1051915938656</v>
      </c>
      <c r="AK3463">
        <v>713.20792161721783</v>
      </c>
      <c r="AL3463">
        <v>882.6742584757809</v>
      </c>
      <c r="AX3463" s="248"/>
      <c r="AY3463" s="252"/>
    </row>
    <row r="3464" spans="30:51" x14ac:dyDescent="0.25">
      <c r="AD3464">
        <v>3450</v>
      </c>
      <c r="AE3464">
        <v>1970.011385449408</v>
      </c>
      <c r="AF3464">
        <v>1304.0811289482763</v>
      </c>
      <c r="AG3464">
        <v>801.57946103222378</v>
      </c>
      <c r="AH3464">
        <v>887.94660692166849</v>
      </c>
      <c r="AI3464">
        <v>604.91874674324015</v>
      </c>
      <c r="AJ3464">
        <v>614.85518821997152</v>
      </c>
      <c r="AK3464">
        <v>388.52548653838414</v>
      </c>
      <c r="AL3464">
        <v>833.88218854850038</v>
      </c>
      <c r="AX3464" s="248"/>
      <c r="AY3464" s="252"/>
    </row>
    <row r="3465" spans="30:51" x14ac:dyDescent="0.25">
      <c r="AD3465">
        <v>3451</v>
      </c>
      <c r="AE3465">
        <v>1527.545199775634</v>
      </c>
      <c r="AF3465">
        <v>1616.8859594530327</v>
      </c>
      <c r="AG3465">
        <v>969.50440987632112</v>
      </c>
      <c r="AH3465">
        <v>771.94448195571829</v>
      </c>
      <c r="AI3465">
        <v>485.88220167486543</v>
      </c>
      <c r="AJ3465">
        <v>816.95897859830268</v>
      </c>
      <c r="AK3465">
        <v>721.69157981203966</v>
      </c>
      <c r="AL3465">
        <v>466.60185150056043</v>
      </c>
      <c r="AX3465" s="248"/>
      <c r="AY3465" s="252"/>
    </row>
    <row r="3466" spans="30:51" x14ac:dyDescent="0.25">
      <c r="AD3466">
        <v>3452</v>
      </c>
      <c r="AE3466">
        <v>1530.1007090114756</v>
      </c>
      <c r="AF3466">
        <v>1526.9250561692475</v>
      </c>
      <c r="AG3466">
        <v>1179.3122152622798</v>
      </c>
      <c r="AH3466">
        <v>960.65480503397976</v>
      </c>
      <c r="AI3466">
        <v>632.84858504459635</v>
      </c>
      <c r="AJ3466">
        <v>808.20649176731763</v>
      </c>
      <c r="AK3466">
        <v>787.8475595556813</v>
      </c>
      <c r="AL3466">
        <v>969.61647861668848</v>
      </c>
      <c r="AX3466" s="248"/>
      <c r="AY3466" s="252"/>
    </row>
    <row r="3467" spans="30:51" x14ac:dyDescent="0.25">
      <c r="AD3467">
        <v>3453</v>
      </c>
      <c r="AE3467">
        <v>1946.5417993385238</v>
      </c>
      <c r="AF3467">
        <v>1560.7420566191408</v>
      </c>
      <c r="AG3467">
        <v>1206.0831453292719</v>
      </c>
      <c r="AH3467">
        <v>884.48996814025531</v>
      </c>
      <c r="AI3467">
        <v>592.96130810856403</v>
      </c>
      <c r="AJ3467">
        <v>640.11905878403513</v>
      </c>
      <c r="AK3467">
        <v>726.24675638510814</v>
      </c>
      <c r="AL3467">
        <v>551.09433257681405</v>
      </c>
      <c r="AX3467" s="248"/>
      <c r="AY3467" s="252"/>
    </row>
    <row r="3468" spans="30:51" x14ac:dyDescent="0.25">
      <c r="AD3468">
        <v>3454</v>
      </c>
      <c r="AE3468">
        <v>1736.8187643985889</v>
      </c>
      <c r="AF3468">
        <v>1965.3285373168374</v>
      </c>
      <c r="AG3468">
        <v>1045.825779584048</v>
      </c>
      <c r="AH3468">
        <v>866.58651672338692</v>
      </c>
      <c r="AI3468">
        <v>806.22863028927713</v>
      </c>
      <c r="AJ3468">
        <v>667.69010073225797</v>
      </c>
      <c r="AK3468">
        <v>463.33022440266177</v>
      </c>
      <c r="AL3468">
        <v>820.52148784926737</v>
      </c>
      <c r="AX3468" s="248"/>
      <c r="AY3468" s="252"/>
    </row>
    <row r="3469" spans="30:51" x14ac:dyDescent="0.25">
      <c r="AD3469">
        <v>3455</v>
      </c>
      <c r="AE3469">
        <v>1476.0663303496044</v>
      </c>
      <c r="AF3469">
        <v>1704.9400852324325</v>
      </c>
      <c r="AG3469">
        <v>981.45208219081997</v>
      </c>
      <c r="AH3469">
        <v>691.17201440506574</v>
      </c>
      <c r="AI3469">
        <v>723.3260058126092</v>
      </c>
      <c r="AJ3469">
        <v>715.71267713961606</v>
      </c>
      <c r="AK3469">
        <v>689.90176555438597</v>
      </c>
      <c r="AL3469">
        <v>767.47890244529253</v>
      </c>
      <c r="AX3469" s="248"/>
      <c r="AY3469" s="252"/>
    </row>
    <row r="3470" spans="30:51" x14ac:dyDescent="0.25">
      <c r="AD3470">
        <v>3456</v>
      </c>
      <c r="AE3470">
        <v>1552.9304334252136</v>
      </c>
      <c r="AF3470">
        <v>1492.5698587093384</v>
      </c>
      <c r="AG3470">
        <v>1221.6541659146988</v>
      </c>
      <c r="AH3470">
        <v>864.63560772700771</v>
      </c>
      <c r="AI3470">
        <v>787.13232003515725</v>
      </c>
      <c r="AJ3470">
        <v>595.71581388272057</v>
      </c>
      <c r="AK3470">
        <v>572.18753442397986</v>
      </c>
      <c r="AL3470">
        <v>680.58239129300341</v>
      </c>
      <c r="AX3470" s="248"/>
      <c r="AY3470" s="252"/>
    </row>
    <row r="3471" spans="30:51" x14ac:dyDescent="0.25">
      <c r="AD3471">
        <v>3457</v>
      </c>
      <c r="AE3471">
        <v>1556.2989812187914</v>
      </c>
      <c r="AF3471">
        <v>1538.7764226798249</v>
      </c>
      <c r="AG3471">
        <v>1243.8286296366316</v>
      </c>
      <c r="AH3471">
        <v>843.1998226868825</v>
      </c>
      <c r="AI3471">
        <v>891.87923127666147</v>
      </c>
      <c r="AJ3471">
        <v>839.14398780320994</v>
      </c>
      <c r="AK3471">
        <v>871.42957051858798</v>
      </c>
      <c r="AL3471">
        <v>763.90708075089697</v>
      </c>
      <c r="AX3471" s="248"/>
      <c r="AY3471" s="252"/>
    </row>
    <row r="3472" spans="30:51" x14ac:dyDescent="0.25">
      <c r="AD3472">
        <v>3458</v>
      </c>
      <c r="AE3472">
        <v>1558.8076011965791</v>
      </c>
      <c r="AF3472">
        <v>1486.6011746925692</v>
      </c>
      <c r="AG3472">
        <v>760.2051881941992</v>
      </c>
      <c r="AH3472">
        <v>851.19730762045094</v>
      </c>
      <c r="AI3472">
        <v>823.00405425631072</v>
      </c>
      <c r="AJ3472">
        <v>827.63870887024041</v>
      </c>
      <c r="AK3472">
        <v>878.00093745641345</v>
      </c>
      <c r="AL3472">
        <v>608.17621396047252</v>
      </c>
      <c r="AX3472" s="248"/>
      <c r="AY3472" s="252"/>
    </row>
    <row r="3473" spans="30:51" x14ac:dyDescent="0.25">
      <c r="AD3473">
        <v>3459</v>
      </c>
      <c r="AE3473">
        <v>1562.3120365729151</v>
      </c>
      <c r="AF3473">
        <v>1848.2116265013865</v>
      </c>
      <c r="AG3473">
        <v>890.74728507997565</v>
      </c>
      <c r="AH3473">
        <v>971.02641609066757</v>
      </c>
      <c r="AI3473">
        <v>621.96549084239007</v>
      </c>
      <c r="AJ3473">
        <v>718.21293479977157</v>
      </c>
      <c r="AK3473">
        <v>703.98317004537103</v>
      </c>
      <c r="AL3473">
        <v>631.73584040026105</v>
      </c>
      <c r="AX3473" s="248"/>
      <c r="AY3473" s="252"/>
    </row>
    <row r="3474" spans="30:51" x14ac:dyDescent="0.25">
      <c r="AD3474">
        <v>3460</v>
      </c>
      <c r="AE3474">
        <v>1653.0781576516438</v>
      </c>
      <c r="AF3474">
        <v>1911.9494609750207</v>
      </c>
      <c r="AG3474">
        <v>795.006405813333</v>
      </c>
      <c r="AH3474">
        <v>837.60791052022319</v>
      </c>
      <c r="AI3474">
        <v>1025.5295876956955</v>
      </c>
      <c r="AJ3474">
        <v>837.148098458802</v>
      </c>
      <c r="AK3474">
        <v>1040.7495433459187</v>
      </c>
      <c r="AL3474">
        <v>568.87435282908086</v>
      </c>
      <c r="AX3474" s="248"/>
      <c r="AY3474" s="252"/>
    </row>
    <row r="3475" spans="30:51" x14ac:dyDescent="0.25">
      <c r="AD3475">
        <v>3461</v>
      </c>
      <c r="AE3475">
        <v>1668.0694960135838</v>
      </c>
      <c r="AF3475">
        <v>1619.9643715467732</v>
      </c>
      <c r="AG3475">
        <v>786.61574985824768</v>
      </c>
      <c r="AH3475">
        <v>707.72668300242708</v>
      </c>
      <c r="AI3475">
        <v>598.32081363344389</v>
      </c>
      <c r="AJ3475">
        <v>767.47435356802464</v>
      </c>
      <c r="AK3475">
        <v>696.11585831606385</v>
      </c>
      <c r="AL3475">
        <v>1170.9742162524753</v>
      </c>
      <c r="AX3475" s="248"/>
      <c r="AY3475" s="252"/>
    </row>
    <row r="3476" spans="30:51" x14ac:dyDescent="0.25">
      <c r="AD3476">
        <v>3462</v>
      </c>
      <c r="AE3476">
        <v>1679.1645908097273</v>
      </c>
      <c r="AF3476">
        <v>1571.0251714716892</v>
      </c>
      <c r="AG3476">
        <v>744.83464781949192</v>
      </c>
      <c r="AH3476">
        <v>857.36825026319639</v>
      </c>
      <c r="AI3476">
        <v>656.75317764957208</v>
      </c>
      <c r="AJ3476">
        <v>504.34740526915198</v>
      </c>
      <c r="AK3476">
        <v>595.22022245426308</v>
      </c>
      <c r="AL3476">
        <v>937.88593287999197</v>
      </c>
      <c r="AX3476" s="248"/>
      <c r="AY3476" s="252"/>
    </row>
    <row r="3477" spans="30:51" x14ac:dyDescent="0.25">
      <c r="AD3477">
        <v>3463</v>
      </c>
      <c r="AE3477">
        <v>1749.9044698324831</v>
      </c>
      <c r="AF3477">
        <v>1873.1855816815614</v>
      </c>
      <c r="AG3477">
        <v>924.16908766803363</v>
      </c>
      <c r="AH3477">
        <v>778.60098163901012</v>
      </c>
      <c r="AI3477">
        <v>679.88520915479023</v>
      </c>
      <c r="AJ3477">
        <v>725.79655772811589</v>
      </c>
      <c r="AK3477">
        <v>805.62399205039424</v>
      </c>
      <c r="AL3477">
        <v>458.14368285895932</v>
      </c>
      <c r="AX3477" s="248"/>
      <c r="AY3477" s="252"/>
    </row>
    <row r="3478" spans="30:51" x14ac:dyDescent="0.25">
      <c r="AD3478">
        <v>3464</v>
      </c>
      <c r="AE3478">
        <v>1212.4877549547293</v>
      </c>
      <c r="AF3478">
        <v>1298.1900606851184</v>
      </c>
      <c r="AG3478">
        <v>852.9261093825146</v>
      </c>
      <c r="AH3478">
        <v>728.23461110951052</v>
      </c>
      <c r="AI3478">
        <v>611.78161006903247</v>
      </c>
      <c r="AJ3478">
        <v>562.7249959200434</v>
      </c>
      <c r="AK3478">
        <v>573.12592149057127</v>
      </c>
      <c r="AL3478">
        <v>805.18379398755928</v>
      </c>
      <c r="AX3478" s="248"/>
      <c r="AY3478" s="252"/>
    </row>
    <row r="3479" spans="30:51" x14ac:dyDescent="0.25">
      <c r="AD3479">
        <v>3465</v>
      </c>
      <c r="AE3479">
        <v>1155.99480874959</v>
      </c>
      <c r="AF3479">
        <v>1866.2711928945071</v>
      </c>
      <c r="AG3479">
        <v>1004.7661568022243</v>
      </c>
      <c r="AH3479">
        <v>642.19823703894951</v>
      </c>
      <c r="AI3479">
        <v>1330.8481995285958</v>
      </c>
      <c r="AJ3479">
        <v>746.71488189945217</v>
      </c>
      <c r="AK3479">
        <v>511.60848342052043</v>
      </c>
      <c r="AL3479">
        <v>444.65760888154114</v>
      </c>
      <c r="AX3479" s="248"/>
      <c r="AY3479" s="252"/>
    </row>
    <row r="3480" spans="30:51" x14ac:dyDescent="0.25">
      <c r="AD3480">
        <v>3466</v>
      </c>
      <c r="AE3480">
        <v>1475.53207237011</v>
      </c>
      <c r="AF3480">
        <v>1778.6269530876675</v>
      </c>
      <c r="AG3480">
        <v>1413.5725501990744</v>
      </c>
      <c r="AH3480">
        <v>918.57668830895159</v>
      </c>
      <c r="AI3480">
        <v>826.96229060514406</v>
      </c>
      <c r="AJ3480">
        <v>454.8986954396006</v>
      </c>
      <c r="AK3480">
        <v>814.0739116496859</v>
      </c>
      <c r="AL3480">
        <v>695.48067096552688</v>
      </c>
      <c r="AX3480" s="248"/>
      <c r="AY3480" s="252"/>
    </row>
    <row r="3481" spans="30:51" x14ac:dyDescent="0.25">
      <c r="AD3481">
        <v>3467</v>
      </c>
      <c r="AE3481">
        <v>1984.9843697335605</v>
      </c>
      <c r="AF3481">
        <v>1860.7242798034581</v>
      </c>
      <c r="AG3481">
        <v>1038.2420315613315</v>
      </c>
      <c r="AH3481">
        <v>802.92941181714127</v>
      </c>
      <c r="AI3481">
        <v>602.45915701045533</v>
      </c>
      <c r="AJ3481">
        <v>574.38459060861658</v>
      </c>
      <c r="AK3481">
        <v>586.03386354657073</v>
      </c>
      <c r="AL3481">
        <v>1486.2179836820023</v>
      </c>
      <c r="AX3481" s="248"/>
      <c r="AY3481" s="252"/>
    </row>
    <row r="3482" spans="30:51" x14ac:dyDescent="0.25">
      <c r="AD3482">
        <v>3468</v>
      </c>
      <c r="AE3482">
        <v>1715.1572041853151</v>
      </c>
      <c r="AF3482">
        <v>1205.739421772581</v>
      </c>
      <c r="AG3482">
        <v>1288.5161466354541</v>
      </c>
      <c r="AH3482">
        <v>756.44452355449107</v>
      </c>
      <c r="AI3482">
        <v>627.80183956080555</v>
      </c>
      <c r="AJ3482">
        <v>626.95462016032809</v>
      </c>
      <c r="AK3482">
        <v>581.41797300159158</v>
      </c>
      <c r="AL3482">
        <v>898.9672999667896</v>
      </c>
      <c r="AX3482" s="248"/>
      <c r="AY3482" s="252"/>
    </row>
    <row r="3483" spans="30:51" x14ac:dyDescent="0.25">
      <c r="AD3483">
        <v>3469</v>
      </c>
      <c r="AE3483">
        <v>1876.8258115419685</v>
      </c>
      <c r="AF3483">
        <v>1616.7415939449465</v>
      </c>
      <c r="AG3483">
        <v>829.90360150802417</v>
      </c>
      <c r="AH3483">
        <v>614.49372299729748</v>
      </c>
      <c r="AI3483">
        <v>518.6929495373638</v>
      </c>
      <c r="AJ3483">
        <v>584.20358735583181</v>
      </c>
      <c r="AK3483">
        <v>555.86923073301273</v>
      </c>
      <c r="AL3483">
        <v>605.78510155261938</v>
      </c>
      <c r="AX3483" s="248"/>
      <c r="AY3483" s="252"/>
    </row>
    <row r="3484" spans="30:51" x14ac:dyDescent="0.25">
      <c r="AD3484">
        <v>3470</v>
      </c>
      <c r="AE3484">
        <v>1458.398617455628</v>
      </c>
      <c r="AF3484">
        <v>1525.6603868122095</v>
      </c>
      <c r="AG3484">
        <v>771.70861300971706</v>
      </c>
      <c r="AH3484">
        <v>681.02195187516622</v>
      </c>
      <c r="AI3484">
        <v>681.92521709063237</v>
      </c>
      <c r="AJ3484">
        <v>587.47458852255863</v>
      </c>
      <c r="AK3484">
        <v>545.10230063476411</v>
      </c>
      <c r="AL3484">
        <v>622.43833279497153</v>
      </c>
      <c r="AX3484" s="248"/>
      <c r="AY3484" s="252"/>
    </row>
    <row r="3485" spans="30:51" x14ac:dyDescent="0.25">
      <c r="AD3485">
        <v>3471</v>
      </c>
      <c r="AE3485">
        <v>1485.7949804681377</v>
      </c>
      <c r="AF3485">
        <v>1907.8191119263479</v>
      </c>
      <c r="AG3485">
        <v>1062.6653582368167</v>
      </c>
      <c r="AH3485">
        <v>619.97494677306236</v>
      </c>
      <c r="AI3485">
        <v>333.33425321098798</v>
      </c>
      <c r="AJ3485">
        <v>577.6103354895904</v>
      </c>
      <c r="AK3485">
        <v>800.25121073519813</v>
      </c>
      <c r="AL3485">
        <v>625.97398121470258</v>
      </c>
      <c r="AX3485" s="248"/>
      <c r="AY3485" s="252"/>
    </row>
    <row r="3486" spans="30:51" x14ac:dyDescent="0.25">
      <c r="AD3486">
        <v>3472</v>
      </c>
      <c r="AE3486">
        <v>1328.7934280120523</v>
      </c>
      <c r="AF3486">
        <v>1798.5139739302299</v>
      </c>
      <c r="AG3486">
        <v>897.67727426308193</v>
      </c>
      <c r="AH3486">
        <v>929.78667172453584</v>
      </c>
      <c r="AI3486">
        <v>597.87792373580271</v>
      </c>
      <c r="AJ3486">
        <v>738.81986417552332</v>
      </c>
      <c r="AK3486">
        <v>413.71914326133464</v>
      </c>
      <c r="AL3486">
        <v>424.234955776101</v>
      </c>
      <c r="AX3486" s="248"/>
      <c r="AY3486" s="252"/>
    </row>
    <row r="3487" spans="30:51" x14ac:dyDescent="0.25">
      <c r="AD3487">
        <v>3473</v>
      </c>
      <c r="AE3487">
        <v>1604.4206146473932</v>
      </c>
      <c r="AF3487">
        <v>1406.1022404840307</v>
      </c>
      <c r="AG3487">
        <v>887.72499133752331</v>
      </c>
      <c r="AH3487">
        <v>995.34304736862669</v>
      </c>
      <c r="AI3487">
        <v>318.94749193983807</v>
      </c>
      <c r="AJ3487">
        <v>524.27736895133683</v>
      </c>
      <c r="AK3487">
        <v>710.99990002304912</v>
      </c>
      <c r="AL3487">
        <v>1026.7332426060559</v>
      </c>
      <c r="AX3487" s="248"/>
      <c r="AY3487" s="252"/>
    </row>
    <row r="3488" spans="30:51" x14ac:dyDescent="0.25">
      <c r="AD3488">
        <v>3474</v>
      </c>
      <c r="AE3488">
        <v>1590.7541257302514</v>
      </c>
      <c r="AF3488">
        <v>1740.6053710089202</v>
      </c>
      <c r="AG3488">
        <v>886.38240096175628</v>
      </c>
      <c r="AH3488">
        <v>874.12518327282464</v>
      </c>
      <c r="AI3488">
        <v>497.49160348886267</v>
      </c>
      <c r="AJ3488">
        <v>647.27009126415169</v>
      </c>
      <c r="AK3488">
        <v>680.61178060042027</v>
      </c>
      <c r="AL3488">
        <v>470.73095958505775</v>
      </c>
      <c r="AX3488" s="248"/>
      <c r="AY3488" s="252"/>
    </row>
    <row r="3489" spans="30:51" x14ac:dyDescent="0.25">
      <c r="AD3489">
        <v>3475</v>
      </c>
      <c r="AE3489">
        <v>1179.0117887242643</v>
      </c>
      <c r="AF3489">
        <v>1330.9939686621253</v>
      </c>
      <c r="AG3489">
        <v>991.22127646570311</v>
      </c>
      <c r="AH3489">
        <v>803.65905314433803</v>
      </c>
      <c r="AI3489">
        <v>861.44524367622262</v>
      </c>
      <c r="AJ3489">
        <v>462.13264808803228</v>
      </c>
      <c r="AK3489">
        <v>633.30408755892074</v>
      </c>
      <c r="AL3489">
        <v>738.58047653040148</v>
      </c>
      <c r="AX3489" s="248"/>
      <c r="AY3489" s="252"/>
    </row>
    <row r="3490" spans="30:51" x14ac:dyDescent="0.25">
      <c r="AD3490">
        <v>3476</v>
      </c>
      <c r="AE3490">
        <v>1908.1974601906491</v>
      </c>
      <c r="AF3490">
        <v>1597.9992802688639</v>
      </c>
      <c r="AG3490">
        <v>775.45386013961217</v>
      </c>
      <c r="AH3490">
        <v>545.16614595051919</v>
      </c>
      <c r="AI3490">
        <v>640.35575145424309</v>
      </c>
      <c r="AJ3490">
        <v>538.35276632672469</v>
      </c>
      <c r="AK3490">
        <v>888.30965245986988</v>
      </c>
      <c r="AL3490">
        <v>801.33258356297688</v>
      </c>
      <c r="AX3490" s="248"/>
      <c r="AY3490" s="252"/>
    </row>
    <row r="3491" spans="30:51" x14ac:dyDescent="0.25">
      <c r="AD3491">
        <v>3477</v>
      </c>
      <c r="AE3491">
        <v>1975.9982047160054</v>
      </c>
      <c r="AF3491">
        <v>2498.8293074815065</v>
      </c>
      <c r="AG3491">
        <v>969.78990290333741</v>
      </c>
      <c r="AH3491">
        <v>840.98143097417983</v>
      </c>
      <c r="AI3491">
        <v>459.02076963033005</v>
      </c>
      <c r="AJ3491">
        <v>566.75177950004831</v>
      </c>
      <c r="AK3491">
        <v>633.15108201581859</v>
      </c>
      <c r="AL3491">
        <v>820.8959795064884</v>
      </c>
      <c r="AX3491" s="248"/>
      <c r="AY3491" s="252"/>
    </row>
    <row r="3492" spans="30:51" x14ac:dyDescent="0.25">
      <c r="AD3492">
        <v>3478</v>
      </c>
      <c r="AE3492">
        <v>1328.413436066551</v>
      </c>
      <c r="AF3492">
        <v>1253.6838419146402</v>
      </c>
      <c r="AG3492">
        <v>1105.5299782433519</v>
      </c>
      <c r="AH3492">
        <v>542.09916586688996</v>
      </c>
      <c r="AI3492">
        <v>610.6731588207881</v>
      </c>
      <c r="AJ3492">
        <v>485.70821333107335</v>
      </c>
      <c r="AK3492">
        <v>607.4948616789942</v>
      </c>
      <c r="AL3492">
        <v>590.01679132969309</v>
      </c>
      <c r="AX3492" s="248"/>
      <c r="AY3492" s="252"/>
    </row>
    <row r="3493" spans="30:51" x14ac:dyDescent="0.25">
      <c r="AD3493">
        <v>3479</v>
      </c>
      <c r="AE3493">
        <v>1932.32803614775</v>
      </c>
      <c r="AF3493">
        <v>1371.7681429693805</v>
      </c>
      <c r="AG3493">
        <v>1224.2606575917262</v>
      </c>
      <c r="AH3493">
        <v>745.3157451099745</v>
      </c>
      <c r="AI3493">
        <v>533.24688156207799</v>
      </c>
      <c r="AJ3493">
        <v>642.25747635761581</v>
      </c>
      <c r="AK3493">
        <v>789.00922970967895</v>
      </c>
      <c r="AL3493">
        <v>652.23993300571283</v>
      </c>
      <c r="AX3493" s="248"/>
      <c r="AY3493" s="252"/>
    </row>
    <row r="3494" spans="30:51" x14ac:dyDescent="0.25">
      <c r="AD3494">
        <v>3480</v>
      </c>
      <c r="AE3494">
        <v>1530.4248489250933</v>
      </c>
      <c r="AF3494">
        <v>1998.1172877842819</v>
      </c>
      <c r="AG3494">
        <v>842.651292147292</v>
      </c>
      <c r="AH3494">
        <v>929.59503243718268</v>
      </c>
      <c r="AI3494">
        <v>827.01222605209841</v>
      </c>
      <c r="AJ3494">
        <v>523.43200157404931</v>
      </c>
      <c r="AK3494">
        <v>526.76452418203621</v>
      </c>
      <c r="AL3494">
        <v>766.33502266386631</v>
      </c>
      <c r="AX3494" s="248"/>
      <c r="AY3494" s="252"/>
    </row>
    <row r="3495" spans="30:51" x14ac:dyDescent="0.25">
      <c r="AD3495">
        <v>3481</v>
      </c>
      <c r="AE3495">
        <v>1620.50903416664</v>
      </c>
      <c r="AF3495">
        <v>1385.1517820811632</v>
      </c>
      <c r="AG3495">
        <v>757.67137503589515</v>
      </c>
      <c r="AH3495">
        <v>554.37756935329048</v>
      </c>
      <c r="AI3495">
        <v>787.98449091272983</v>
      </c>
      <c r="AJ3495">
        <v>817.38095265463596</v>
      </c>
      <c r="AK3495">
        <v>950.22978773757006</v>
      </c>
      <c r="AL3495">
        <v>369.03644997238052</v>
      </c>
      <c r="AX3495" s="248"/>
      <c r="AY3495" s="252"/>
    </row>
    <row r="3496" spans="30:51" x14ac:dyDescent="0.25">
      <c r="AD3496">
        <v>3482</v>
      </c>
      <c r="AE3496">
        <v>1913.9441662054628</v>
      </c>
      <c r="AF3496">
        <v>1232.306617956616</v>
      </c>
      <c r="AG3496">
        <v>1125.8018498145243</v>
      </c>
      <c r="AH3496">
        <v>369.26790032882337</v>
      </c>
      <c r="AI3496">
        <v>708.42127177300279</v>
      </c>
      <c r="AJ3496">
        <v>704.60140822670701</v>
      </c>
      <c r="AK3496">
        <v>507.97352450083912</v>
      </c>
      <c r="AL3496">
        <v>789.50906854481934</v>
      </c>
      <c r="AX3496" s="248"/>
      <c r="AY3496" s="252"/>
    </row>
    <row r="3497" spans="30:51" x14ac:dyDescent="0.25">
      <c r="AD3497">
        <v>3483</v>
      </c>
      <c r="AE3497">
        <v>1724.0549362554789</v>
      </c>
      <c r="AF3497">
        <v>1513.6219946186363</v>
      </c>
      <c r="AG3497">
        <v>752.34837330443111</v>
      </c>
      <c r="AH3497">
        <v>874.73094340001285</v>
      </c>
      <c r="AI3497">
        <v>607.90892132113186</v>
      </c>
      <c r="AJ3497">
        <v>621.0737309676615</v>
      </c>
      <c r="AK3497">
        <v>563.56188951895876</v>
      </c>
      <c r="AL3497">
        <v>917.17395560116825</v>
      </c>
      <c r="AX3497" s="248"/>
      <c r="AY3497" s="252"/>
    </row>
    <row r="3498" spans="30:51" x14ac:dyDescent="0.25">
      <c r="AD3498">
        <v>3484</v>
      </c>
      <c r="AE3498">
        <v>983.96125657949631</v>
      </c>
      <c r="AF3498">
        <v>1737.3257247298752</v>
      </c>
      <c r="AG3498">
        <v>1057.0990368299383</v>
      </c>
      <c r="AH3498">
        <v>703.64238101161641</v>
      </c>
      <c r="AI3498">
        <v>941.72933215140654</v>
      </c>
      <c r="AJ3498">
        <v>697.86738373269372</v>
      </c>
      <c r="AK3498">
        <v>770.72203968259441</v>
      </c>
      <c r="AL3498">
        <v>746.97454892222515</v>
      </c>
      <c r="AX3498" s="248"/>
      <c r="AY3498" s="252"/>
    </row>
    <row r="3499" spans="30:51" x14ac:dyDescent="0.25">
      <c r="AD3499">
        <v>3485</v>
      </c>
      <c r="AE3499">
        <v>1261.4705128626927</v>
      </c>
      <c r="AF3499">
        <v>1927.794986225329</v>
      </c>
      <c r="AG3499">
        <v>1500.3897595534563</v>
      </c>
      <c r="AH3499">
        <v>783.99912250545185</v>
      </c>
      <c r="AI3499">
        <v>655.03145243403242</v>
      </c>
      <c r="AJ3499">
        <v>723.78733869216001</v>
      </c>
      <c r="AK3499">
        <v>233.44275964796432</v>
      </c>
      <c r="AL3499">
        <v>530.81215925953938</v>
      </c>
      <c r="AX3499" s="248"/>
      <c r="AY3499" s="252"/>
    </row>
    <row r="3500" spans="30:51" x14ac:dyDescent="0.25">
      <c r="AD3500">
        <v>3486</v>
      </c>
      <c r="AE3500">
        <v>1282.0412337168345</v>
      </c>
      <c r="AF3500">
        <v>1482.6609279708603</v>
      </c>
      <c r="AG3500">
        <v>973.30537171023241</v>
      </c>
      <c r="AH3500">
        <v>698.69474641182296</v>
      </c>
      <c r="AI3500">
        <v>684.11452794416698</v>
      </c>
      <c r="AJ3500">
        <v>746.78344391720418</v>
      </c>
      <c r="AK3500">
        <v>977.14510634448186</v>
      </c>
      <c r="AL3500">
        <v>702.74908241472247</v>
      </c>
      <c r="AX3500" s="248"/>
      <c r="AY3500" s="252"/>
    </row>
    <row r="3501" spans="30:51" x14ac:dyDescent="0.25">
      <c r="AD3501">
        <v>3487</v>
      </c>
      <c r="AE3501">
        <v>1989.2923892771114</v>
      </c>
      <c r="AF3501">
        <v>1626.8274514768591</v>
      </c>
      <c r="AG3501">
        <v>1099.6801707202324</v>
      </c>
      <c r="AH3501">
        <v>920.04794504476001</v>
      </c>
      <c r="AI3501">
        <v>623.49175962754873</v>
      </c>
      <c r="AJ3501">
        <v>756.29662195642209</v>
      </c>
      <c r="AK3501">
        <v>534.25676467832591</v>
      </c>
      <c r="AL3501">
        <v>818.09131070548642</v>
      </c>
      <c r="AX3501" s="248"/>
      <c r="AY3501" s="252"/>
    </row>
    <row r="3502" spans="30:51" x14ac:dyDescent="0.25">
      <c r="AD3502">
        <v>3488</v>
      </c>
      <c r="AE3502">
        <v>1600.6678967797823</v>
      </c>
      <c r="AF3502">
        <v>1597.5847497046757</v>
      </c>
      <c r="AG3502">
        <v>870.87435077482985</v>
      </c>
      <c r="AH3502">
        <v>717.91632017295296</v>
      </c>
      <c r="AI3502">
        <v>805.76865018312265</v>
      </c>
      <c r="AJ3502">
        <v>651.85062975584754</v>
      </c>
      <c r="AK3502">
        <v>336.504662655537</v>
      </c>
      <c r="AL3502">
        <v>1208.6012205316501</v>
      </c>
      <c r="AX3502" s="248"/>
      <c r="AY3502" s="252"/>
    </row>
    <row r="3503" spans="30:51" x14ac:dyDescent="0.25">
      <c r="AD3503">
        <v>3489</v>
      </c>
      <c r="AE3503">
        <v>1440.041589211176</v>
      </c>
      <c r="AF3503">
        <v>1555.5224717929782</v>
      </c>
      <c r="AG3503">
        <v>1037.3030388923114</v>
      </c>
      <c r="AH3503">
        <v>736.58037547311847</v>
      </c>
      <c r="AI3503">
        <v>606.15064492106922</v>
      </c>
      <c r="AJ3503">
        <v>657.08976109230605</v>
      </c>
      <c r="AK3503">
        <v>652.14696683909551</v>
      </c>
      <c r="AL3503">
        <v>651.88588854044508</v>
      </c>
      <c r="AX3503" s="248"/>
      <c r="AY3503" s="252"/>
    </row>
    <row r="3504" spans="30:51" x14ac:dyDescent="0.25">
      <c r="AD3504">
        <v>3490</v>
      </c>
      <c r="AE3504">
        <v>1412.6078658996428</v>
      </c>
      <c r="AF3504">
        <v>1892.6164186065962</v>
      </c>
      <c r="AG3504">
        <v>883.254205413215</v>
      </c>
      <c r="AH3504">
        <v>791.53741806188759</v>
      </c>
      <c r="AI3504">
        <v>443.45118824060529</v>
      </c>
      <c r="AJ3504">
        <v>861.02760261641151</v>
      </c>
      <c r="AK3504">
        <v>962.09765403170832</v>
      </c>
      <c r="AL3504">
        <v>723.22393844319527</v>
      </c>
      <c r="AX3504" s="248"/>
      <c r="AY3504" s="252"/>
    </row>
    <row r="3505" spans="30:51" x14ac:dyDescent="0.25">
      <c r="AD3505">
        <v>3491</v>
      </c>
      <c r="AE3505">
        <v>842.11996695689311</v>
      </c>
      <c r="AF3505">
        <v>1595.2856069306424</v>
      </c>
      <c r="AG3505">
        <v>1060.8203224705503</v>
      </c>
      <c r="AH3505">
        <v>542.89484699204854</v>
      </c>
      <c r="AI3505">
        <v>580.73455250778181</v>
      </c>
      <c r="AJ3505">
        <v>562.52511687300091</v>
      </c>
      <c r="AK3505">
        <v>507.94669305218457</v>
      </c>
      <c r="AL3505">
        <v>362.22394446635195</v>
      </c>
      <c r="AX3505" s="248"/>
      <c r="AY3505" s="252"/>
    </row>
    <row r="3506" spans="30:51" x14ac:dyDescent="0.25">
      <c r="AD3506">
        <v>3492</v>
      </c>
      <c r="AE3506">
        <v>1485.1954246864868</v>
      </c>
      <c r="AF3506">
        <v>1523.3141989040819</v>
      </c>
      <c r="AG3506">
        <v>1008.161865907671</v>
      </c>
      <c r="AH3506">
        <v>792.44768860273598</v>
      </c>
      <c r="AI3506">
        <v>736.02184096960048</v>
      </c>
      <c r="AJ3506">
        <v>480.79896647832504</v>
      </c>
      <c r="AK3506">
        <v>1023.1025609152337</v>
      </c>
      <c r="AL3506">
        <v>506.23207374635797</v>
      </c>
      <c r="AX3506" s="248"/>
      <c r="AY3506" s="252"/>
    </row>
    <row r="3507" spans="30:51" x14ac:dyDescent="0.25">
      <c r="AD3507">
        <v>3493</v>
      </c>
      <c r="AE3507">
        <v>1527.7906217751872</v>
      </c>
      <c r="AF3507">
        <v>1710.4856891678778</v>
      </c>
      <c r="AG3507">
        <v>1151.1352050522992</v>
      </c>
      <c r="AH3507">
        <v>1135.0032581016724</v>
      </c>
      <c r="AI3507">
        <v>653.90862057010804</v>
      </c>
      <c r="AJ3507">
        <v>907.25578951455918</v>
      </c>
      <c r="AK3507">
        <v>568.11012300976745</v>
      </c>
      <c r="AL3507">
        <v>1033.4047590081086</v>
      </c>
      <c r="AX3507" s="248"/>
      <c r="AY3507" s="252"/>
    </row>
    <row r="3508" spans="30:51" x14ac:dyDescent="0.25">
      <c r="AD3508">
        <v>3494</v>
      </c>
      <c r="AE3508">
        <v>1787.9298807221908</v>
      </c>
      <c r="AF3508">
        <v>2238.2757550589572</v>
      </c>
      <c r="AG3508">
        <v>1014.0547157672702</v>
      </c>
      <c r="AH3508">
        <v>869.15189504309114</v>
      </c>
      <c r="AI3508">
        <v>1005.2494516033032</v>
      </c>
      <c r="AJ3508">
        <v>822.30703489853681</v>
      </c>
      <c r="AK3508">
        <v>844.66885546300318</v>
      </c>
      <c r="AL3508">
        <v>826.07988603276112</v>
      </c>
      <c r="AX3508" s="248"/>
      <c r="AY3508" s="252"/>
    </row>
    <row r="3509" spans="30:51" x14ac:dyDescent="0.25">
      <c r="AD3509">
        <v>3495</v>
      </c>
      <c r="AE3509">
        <v>1628.5151696219609</v>
      </c>
      <c r="AF3509">
        <v>2080.080564455413</v>
      </c>
      <c r="AG3509">
        <v>984.85801755319676</v>
      </c>
      <c r="AH3509">
        <v>707.5223779199772</v>
      </c>
      <c r="AI3509">
        <v>814.36343395537301</v>
      </c>
      <c r="AJ3509">
        <v>603.45493727134863</v>
      </c>
      <c r="AK3509">
        <v>898.19336481786695</v>
      </c>
      <c r="AL3509">
        <v>546.43341175246155</v>
      </c>
      <c r="AX3509" s="248"/>
      <c r="AY3509" s="252"/>
    </row>
    <row r="3510" spans="30:51" x14ac:dyDescent="0.25">
      <c r="AD3510">
        <v>3496</v>
      </c>
      <c r="AE3510">
        <v>1416.0296513300484</v>
      </c>
      <c r="AF3510">
        <v>1887.7593105590615</v>
      </c>
      <c r="AG3510">
        <v>933.83563476848735</v>
      </c>
      <c r="AH3510">
        <v>1055.285078201699</v>
      </c>
      <c r="AI3510">
        <v>559.97092466012202</v>
      </c>
      <c r="AJ3510">
        <v>1222.2797618333093</v>
      </c>
      <c r="AK3510">
        <v>728.78505348435237</v>
      </c>
      <c r="AL3510">
        <v>672.19611708693492</v>
      </c>
      <c r="AX3510" s="248"/>
      <c r="AY3510" s="252"/>
    </row>
    <row r="3511" spans="30:51" x14ac:dyDescent="0.25">
      <c r="AD3511">
        <v>3497</v>
      </c>
      <c r="AE3511">
        <v>1949.8640167698982</v>
      </c>
      <c r="AF3511">
        <v>1649.7850707563955</v>
      </c>
      <c r="AG3511">
        <v>920.29527205788622</v>
      </c>
      <c r="AH3511">
        <v>644.73018319264884</v>
      </c>
      <c r="AI3511">
        <v>760.14273964075517</v>
      </c>
      <c r="AJ3511">
        <v>557.32373928270636</v>
      </c>
      <c r="AK3511">
        <v>774.69674569377617</v>
      </c>
      <c r="AL3511">
        <v>579.40813829774766</v>
      </c>
      <c r="AX3511" s="248"/>
      <c r="AY3511" s="252"/>
    </row>
    <row r="3512" spans="30:51" x14ac:dyDescent="0.25">
      <c r="AD3512">
        <v>3498</v>
      </c>
      <c r="AE3512">
        <v>1350.289023869328</v>
      </c>
      <c r="AF3512">
        <v>1542.3607865175463</v>
      </c>
      <c r="AG3512">
        <v>975.26077108643426</v>
      </c>
      <c r="AH3512">
        <v>1023.9674510883302</v>
      </c>
      <c r="AI3512">
        <v>729.13740842897073</v>
      </c>
      <c r="AJ3512">
        <v>778.23647339318734</v>
      </c>
      <c r="AK3512">
        <v>680.62359840001932</v>
      </c>
      <c r="AL3512">
        <v>1032.5485168522548</v>
      </c>
      <c r="AX3512" s="248"/>
      <c r="AY3512" s="252"/>
    </row>
    <row r="3513" spans="30:51" x14ac:dyDescent="0.25">
      <c r="AD3513">
        <v>3499</v>
      </c>
      <c r="AE3513">
        <v>1150.0190252687171</v>
      </c>
      <c r="AF3513">
        <v>1214.6274617181853</v>
      </c>
      <c r="AG3513">
        <v>926.94103290219664</v>
      </c>
      <c r="AH3513">
        <v>763.05289338970783</v>
      </c>
      <c r="AI3513">
        <v>413.47748372217347</v>
      </c>
      <c r="AJ3513">
        <v>936.66659731183483</v>
      </c>
      <c r="AK3513">
        <v>529.81807333960353</v>
      </c>
      <c r="AL3513">
        <v>852.16933415063511</v>
      </c>
      <c r="AX3513" s="248"/>
      <c r="AY3513" s="252"/>
    </row>
    <row r="3514" spans="30:51" x14ac:dyDescent="0.25">
      <c r="AD3514">
        <v>3500</v>
      </c>
      <c r="AE3514">
        <v>1748.5906080185036</v>
      </c>
      <c r="AF3514">
        <v>1502.3554067033278</v>
      </c>
      <c r="AG3514">
        <v>928.41455624979665</v>
      </c>
      <c r="AH3514">
        <v>740.23703708276628</v>
      </c>
      <c r="AI3514">
        <v>654.24533359761392</v>
      </c>
      <c r="AJ3514">
        <v>771.2132327546874</v>
      </c>
      <c r="AK3514">
        <v>718.93161653395055</v>
      </c>
      <c r="AL3514">
        <v>850.03123641387913</v>
      </c>
      <c r="AX3514" s="248"/>
      <c r="AY3514" s="252"/>
    </row>
    <row r="3515" spans="30:51" x14ac:dyDescent="0.25">
      <c r="AD3515">
        <v>3501</v>
      </c>
      <c r="AE3515">
        <v>1472.9633034219951</v>
      </c>
      <c r="AF3515">
        <v>1528.1583969152314</v>
      </c>
      <c r="AG3515">
        <v>1184.5288371635024</v>
      </c>
      <c r="AH3515">
        <v>915.62132593725573</v>
      </c>
      <c r="AI3515">
        <v>520.18235836818553</v>
      </c>
      <c r="AJ3515">
        <v>1018.0559644258338</v>
      </c>
      <c r="AK3515">
        <v>435.0225652263295</v>
      </c>
      <c r="AL3515">
        <v>658.50060914073345</v>
      </c>
      <c r="AX3515" s="248"/>
      <c r="AY3515" s="252"/>
    </row>
    <row r="3516" spans="30:51" x14ac:dyDescent="0.25">
      <c r="AD3516">
        <v>3502</v>
      </c>
      <c r="AE3516">
        <v>1805.560439366714</v>
      </c>
      <c r="AF3516">
        <v>1395.6464950860452</v>
      </c>
      <c r="AG3516">
        <v>709.7427876463039</v>
      </c>
      <c r="AH3516">
        <v>1024.45840011732</v>
      </c>
      <c r="AI3516">
        <v>815.86114694306275</v>
      </c>
      <c r="AJ3516">
        <v>564.87141470051665</v>
      </c>
      <c r="AK3516">
        <v>673.7471859242512</v>
      </c>
      <c r="AL3516">
        <v>511.45306382781712</v>
      </c>
      <c r="AX3516" s="248"/>
      <c r="AY3516" s="252"/>
    </row>
    <row r="3517" spans="30:51" x14ac:dyDescent="0.25">
      <c r="AD3517">
        <v>3503</v>
      </c>
      <c r="AE3517">
        <v>1464.1516515103986</v>
      </c>
      <c r="AF3517">
        <v>1808.1677445835994</v>
      </c>
      <c r="AG3517">
        <v>929.42920771767331</v>
      </c>
      <c r="AH3517">
        <v>653.20976042109646</v>
      </c>
      <c r="AI3517">
        <v>900.79869873191149</v>
      </c>
      <c r="AJ3517">
        <v>509.57908573414522</v>
      </c>
      <c r="AK3517">
        <v>466.59031243589118</v>
      </c>
      <c r="AL3517">
        <v>562.06075117361752</v>
      </c>
      <c r="AX3517" s="248"/>
      <c r="AY3517" s="252"/>
    </row>
    <row r="3518" spans="30:51" x14ac:dyDescent="0.25">
      <c r="AD3518">
        <v>3504</v>
      </c>
      <c r="AE3518">
        <v>1358.198060442428</v>
      </c>
      <c r="AF3518">
        <v>1700.4258506617662</v>
      </c>
      <c r="AG3518">
        <v>1217.690252447725</v>
      </c>
      <c r="AH3518">
        <v>827.71019181918393</v>
      </c>
      <c r="AI3518">
        <v>687.91977574995371</v>
      </c>
      <c r="AJ3518">
        <v>742.36686796190247</v>
      </c>
      <c r="AK3518">
        <v>782.49533097724816</v>
      </c>
      <c r="AL3518">
        <v>543.11579574085101</v>
      </c>
      <c r="AX3518" s="248"/>
      <c r="AY3518" s="252"/>
    </row>
    <row r="3519" spans="30:51" x14ac:dyDescent="0.25">
      <c r="AD3519">
        <v>3505</v>
      </c>
      <c r="AE3519">
        <v>1745.4806592186364</v>
      </c>
      <c r="AF3519">
        <v>1882.454267506813</v>
      </c>
      <c r="AG3519">
        <v>927.22874703307866</v>
      </c>
      <c r="AH3519">
        <v>676.04503209761708</v>
      </c>
      <c r="AI3519">
        <v>581.79914881443733</v>
      </c>
      <c r="AJ3519">
        <v>466.76319102315665</v>
      </c>
      <c r="AK3519">
        <v>637.10459850322729</v>
      </c>
      <c r="AL3519">
        <v>988.24359032384348</v>
      </c>
      <c r="AX3519" s="248"/>
      <c r="AY3519" s="252"/>
    </row>
    <row r="3520" spans="30:51" x14ac:dyDescent="0.25">
      <c r="AD3520">
        <v>3506</v>
      </c>
      <c r="AE3520">
        <v>1568.1085968293812</v>
      </c>
      <c r="AF3520">
        <v>1763.6258568566284</v>
      </c>
      <c r="AG3520">
        <v>687.48567694585086</v>
      </c>
      <c r="AH3520">
        <v>1108.8847419971785</v>
      </c>
      <c r="AI3520">
        <v>685.85747624020701</v>
      </c>
      <c r="AJ3520">
        <v>540.61383986132159</v>
      </c>
      <c r="AK3520">
        <v>414.53560673486874</v>
      </c>
      <c r="AL3520">
        <v>682.16331409963993</v>
      </c>
      <c r="AX3520" s="248"/>
      <c r="AY3520" s="252"/>
    </row>
    <row r="3521" spans="30:51" x14ac:dyDescent="0.25">
      <c r="AD3521">
        <v>3507</v>
      </c>
      <c r="AE3521">
        <v>1468.6840366874562</v>
      </c>
      <c r="AF3521">
        <v>1113.8757430510141</v>
      </c>
      <c r="AG3521">
        <v>1172.8273546602059</v>
      </c>
      <c r="AH3521">
        <v>624.54593173152477</v>
      </c>
      <c r="AI3521">
        <v>653.40444622176892</v>
      </c>
      <c r="AJ3521">
        <v>500.30897821891779</v>
      </c>
      <c r="AK3521">
        <v>504.41810165992661</v>
      </c>
      <c r="AL3521">
        <v>596.23981548141819</v>
      </c>
      <c r="AX3521" s="248"/>
      <c r="AY3521" s="252"/>
    </row>
    <row r="3522" spans="30:51" x14ac:dyDescent="0.25">
      <c r="AD3522">
        <v>3508</v>
      </c>
      <c r="AE3522">
        <v>1621.5151282302995</v>
      </c>
      <c r="AF3522">
        <v>1660.7372259734234</v>
      </c>
      <c r="AG3522">
        <v>1493.2178906280787</v>
      </c>
      <c r="AH3522">
        <v>939.5501233353217</v>
      </c>
      <c r="AI3522">
        <v>852.29642427801525</v>
      </c>
      <c r="AJ3522">
        <v>604.86446845554269</v>
      </c>
      <c r="AK3522">
        <v>697.95480585628275</v>
      </c>
      <c r="AL3522">
        <v>561.77735598313768</v>
      </c>
      <c r="AX3522" s="248"/>
      <c r="AY3522" s="252"/>
    </row>
    <row r="3523" spans="30:51" x14ac:dyDescent="0.25">
      <c r="AD3523">
        <v>3509</v>
      </c>
      <c r="AE3523">
        <v>1574.3809016478444</v>
      </c>
      <c r="AF3523">
        <v>1599.5022214676101</v>
      </c>
      <c r="AG3523">
        <v>905.97651482948504</v>
      </c>
      <c r="AH3523">
        <v>730.09551375531396</v>
      </c>
      <c r="AI3523">
        <v>859.72863407887053</v>
      </c>
      <c r="AJ3523">
        <v>457.76256157163641</v>
      </c>
      <c r="AK3523">
        <v>699.1055353218627</v>
      </c>
      <c r="AL3523">
        <v>579.31792917305177</v>
      </c>
      <c r="AX3523" s="248"/>
      <c r="AY3523" s="252"/>
    </row>
    <row r="3524" spans="30:51" x14ac:dyDescent="0.25">
      <c r="AD3524">
        <v>3510</v>
      </c>
      <c r="AE3524">
        <v>1834.3154351109151</v>
      </c>
      <c r="AF3524">
        <v>1895.1855357935958</v>
      </c>
      <c r="AG3524">
        <v>1181.6814794716888</v>
      </c>
      <c r="AH3524">
        <v>770.16099879473927</v>
      </c>
      <c r="AI3524">
        <v>459.74055696343089</v>
      </c>
      <c r="AJ3524">
        <v>310.70124872040049</v>
      </c>
      <c r="AK3524">
        <v>754.50330096309312</v>
      </c>
      <c r="AL3524">
        <v>533.28945518239607</v>
      </c>
      <c r="AX3524" s="248"/>
      <c r="AY3524" s="252"/>
    </row>
    <row r="3525" spans="30:51" x14ac:dyDescent="0.25">
      <c r="AD3525">
        <v>3511</v>
      </c>
      <c r="AE3525">
        <v>1816.4086805064298</v>
      </c>
      <c r="AF3525">
        <v>1759.0520332299272</v>
      </c>
      <c r="AG3525">
        <v>895.10673634616137</v>
      </c>
      <c r="AH3525">
        <v>1114.995509249504</v>
      </c>
      <c r="AI3525">
        <v>1212.1816977958099</v>
      </c>
      <c r="AJ3525">
        <v>445.40506068682612</v>
      </c>
      <c r="AK3525">
        <v>879.22172774964179</v>
      </c>
      <c r="AL3525">
        <v>751.25431654087163</v>
      </c>
      <c r="AX3525" s="248"/>
      <c r="AY3525" s="252"/>
    </row>
    <row r="3526" spans="30:51" x14ac:dyDescent="0.25">
      <c r="AD3526">
        <v>3512</v>
      </c>
      <c r="AE3526">
        <v>1826.5063742762627</v>
      </c>
      <c r="AF3526">
        <v>1573.1505048836066</v>
      </c>
      <c r="AG3526">
        <v>972.6586865848351</v>
      </c>
      <c r="AH3526">
        <v>904.65109144215103</v>
      </c>
      <c r="AI3526">
        <v>711.56385472457146</v>
      </c>
      <c r="AJ3526">
        <v>665.32190755332147</v>
      </c>
      <c r="AK3526">
        <v>522.64007738600276</v>
      </c>
      <c r="AL3526">
        <v>426.62978525633264</v>
      </c>
      <c r="AX3526" s="248"/>
      <c r="AY3526" s="252"/>
    </row>
    <row r="3527" spans="30:51" x14ac:dyDescent="0.25">
      <c r="AD3527">
        <v>3513</v>
      </c>
      <c r="AE3527">
        <v>1996.3812625231471</v>
      </c>
      <c r="AF3527">
        <v>1087.8498354484202</v>
      </c>
      <c r="AG3527">
        <v>1613.3077511921747</v>
      </c>
      <c r="AH3527">
        <v>1287.9882708447212</v>
      </c>
      <c r="AI3527">
        <v>651.40092720636039</v>
      </c>
      <c r="AJ3527">
        <v>804.33940270935693</v>
      </c>
      <c r="AK3527">
        <v>315.28413745547505</v>
      </c>
      <c r="AL3527">
        <v>597.73552886377956</v>
      </c>
      <c r="AX3527" s="248"/>
      <c r="AY3527" s="252"/>
    </row>
    <row r="3528" spans="30:51" x14ac:dyDescent="0.25">
      <c r="AD3528">
        <v>3514</v>
      </c>
      <c r="AE3528">
        <v>1951.3495115261837</v>
      </c>
      <c r="AF3528">
        <v>1182.7668520769437</v>
      </c>
      <c r="AG3528">
        <v>874.69338705512337</v>
      </c>
      <c r="AH3528">
        <v>556.77445281410291</v>
      </c>
      <c r="AI3528">
        <v>699.74273864842746</v>
      </c>
      <c r="AJ3528">
        <v>798.7537470468842</v>
      </c>
      <c r="AK3528">
        <v>506.89974154386232</v>
      </c>
      <c r="AL3528">
        <v>678.79761993191244</v>
      </c>
      <c r="AX3528" s="248"/>
      <c r="AY3528" s="252"/>
    </row>
    <row r="3529" spans="30:51" x14ac:dyDescent="0.25">
      <c r="AD3529">
        <v>3515</v>
      </c>
      <c r="AE3529">
        <v>1780.7448834072015</v>
      </c>
      <c r="AF3529">
        <v>1432.882434884988</v>
      </c>
      <c r="AG3529">
        <v>1074.4208933108789</v>
      </c>
      <c r="AH3529">
        <v>1073.8865142564118</v>
      </c>
      <c r="AI3529">
        <v>1066.3615545423556</v>
      </c>
      <c r="AJ3529">
        <v>772.97841868818512</v>
      </c>
      <c r="AK3529">
        <v>765.94783009197818</v>
      </c>
      <c r="AL3529">
        <v>640.50619827486844</v>
      </c>
      <c r="AX3529" s="248"/>
      <c r="AY3529" s="252"/>
    </row>
    <row r="3530" spans="30:51" x14ac:dyDescent="0.25">
      <c r="AD3530">
        <v>3516</v>
      </c>
      <c r="AE3530">
        <v>1314.2537239574249</v>
      </c>
      <c r="AF3530">
        <v>1360.4212268707702</v>
      </c>
      <c r="AG3530">
        <v>856.24115944106563</v>
      </c>
      <c r="AH3530">
        <v>1023.2869932678001</v>
      </c>
      <c r="AI3530">
        <v>676.05032760307449</v>
      </c>
      <c r="AJ3530">
        <v>810.99366822586944</v>
      </c>
      <c r="AK3530">
        <v>378.74696953292039</v>
      </c>
      <c r="AL3530">
        <v>531.14256725441373</v>
      </c>
      <c r="AX3530" s="248"/>
      <c r="AY3530" s="252"/>
    </row>
    <row r="3531" spans="30:51" x14ac:dyDescent="0.25">
      <c r="AD3531">
        <v>3517</v>
      </c>
      <c r="AE3531">
        <v>1792.5702656847016</v>
      </c>
      <c r="AF3531">
        <v>1525.9147465535036</v>
      </c>
      <c r="AG3531">
        <v>1024.0644189460365</v>
      </c>
      <c r="AH3531">
        <v>1009.2082745484631</v>
      </c>
      <c r="AI3531">
        <v>867.95904256166989</v>
      </c>
      <c r="AJ3531">
        <v>1170.0918862649316</v>
      </c>
      <c r="AK3531">
        <v>725.06149945212223</v>
      </c>
      <c r="AL3531">
        <v>707.77466437531098</v>
      </c>
      <c r="AX3531" s="248"/>
      <c r="AY3531" s="252"/>
    </row>
    <row r="3532" spans="30:51" x14ac:dyDescent="0.25">
      <c r="AD3532">
        <v>3518</v>
      </c>
      <c r="AE3532">
        <v>1804.1078780014245</v>
      </c>
      <c r="AF3532">
        <v>1833.3535277467045</v>
      </c>
      <c r="AG3532">
        <v>708.45530892869226</v>
      </c>
      <c r="AH3532">
        <v>804.6802474079883</v>
      </c>
      <c r="AI3532">
        <v>683.35875707122057</v>
      </c>
      <c r="AJ3532">
        <v>239.32345976623014</v>
      </c>
      <c r="AK3532">
        <v>297.50946413783765</v>
      </c>
      <c r="AL3532">
        <v>526.98008730230777</v>
      </c>
      <c r="AX3532" s="248"/>
      <c r="AY3532" s="252"/>
    </row>
    <row r="3533" spans="30:51" x14ac:dyDescent="0.25">
      <c r="AD3533">
        <v>3519</v>
      </c>
      <c r="AE3533">
        <v>1271.1160253918024</v>
      </c>
      <c r="AF3533">
        <v>2078.8387227381477</v>
      </c>
      <c r="AG3533">
        <v>1016.7343789065344</v>
      </c>
      <c r="AH3533">
        <v>727.94833927612103</v>
      </c>
      <c r="AI3533">
        <v>669.07815378445571</v>
      </c>
      <c r="AJ3533">
        <v>1113.4188574072832</v>
      </c>
      <c r="AK3533">
        <v>366.62515479306273</v>
      </c>
      <c r="AL3533">
        <v>741.67230444254528</v>
      </c>
      <c r="AX3533" s="248"/>
      <c r="AY3533" s="252"/>
    </row>
    <row r="3534" spans="30:51" x14ac:dyDescent="0.25">
      <c r="AD3534">
        <v>3520</v>
      </c>
      <c r="AE3534">
        <v>1485.7803519994159</v>
      </c>
      <c r="AF3534">
        <v>2127.3371496581508</v>
      </c>
      <c r="AG3534">
        <v>1698.9024387394447</v>
      </c>
      <c r="AH3534">
        <v>1037.9104261417078</v>
      </c>
      <c r="AI3534">
        <v>606.94155784483405</v>
      </c>
      <c r="AJ3534">
        <v>511.51742674455147</v>
      </c>
      <c r="AK3534">
        <v>456.94587692079307</v>
      </c>
      <c r="AL3534">
        <v>856.75736997932063</v>
      </c>
      <c r="AX3534" s="248"/>
      <c r="AY3534" s="252"/>
    </row>
    <row r="3535" spans="30:51" x14ac:dyDescent="0.25">
      <c r="AD3535">
        <v>3521</v>
      </c>
      <c r="AE3535">
        <v>1197.0432027755719</v>
      </c>
      <c r="AF3535">
        <v>1275.3528802040705</v>
      </c>
      <c r="AG3535">
        <v>721.18778523431229</v>
      </c>
      <c r="AH3535">
        <v>1057.5256832078323</v>
      </c>
      <c r="AI3535">
        <v>250.21075928840023</v>
      </c>
      <c r="AJ3535">
        <v>721.46024654849327</v>
      </c>
      <c r="AK3535">
        <v>1006.0729237161713</v>
      </c>
      <c r="AL3535">
        <v>674.2726610297052</v>
      </c>
      <c r="AX3535" s="248"/>
      <c r="AY3535" s="252"/>
    </row>
    <row r="3536" spans="30:51" x14ac:dyDescent="0.25">
      <c r="AD3536">
        <v>3522</v>
      </c>
      <c r="AE3536">
        <v>1523.3902232654668</v>
      </c>
      <c r="AF3536">
        <v>1683.70670986254</v>
      </c>
      <c r="AG3536">
        <v>695.76382964798609</v>
      </c>
      <c r="AH3536">
        <v>547.8291048620132</v>
      </c>
      <c r="AI3536">
        <v>825.73883860554508</v>
      </c>
      <c r="AJ3536">
        <v>204.4742397807693</v>
      </c>
      <c r="AK3536">
        <v>569.10039680986176</v>
      </c>
      <c r="AL3536">
        <v>1370.7335440478817</v>
      </c>
      <c r="AX3536" s="248"/>
      <c r="AY3536" s="252"/>
    </row>
    <row r="3537" spans="30:51" x14ac:dyDescent="0.25">
      <c r="AD3537">
        <v>3523</v>
      </c>
      <c r="AE3537">
        <v>1673.9397244944671</v>
      </c>
      <c r="AF3537">
        <v>1325.1920563263741</v>
      </c>
      <c r="AG3537">
        <v>1049.9751160222527</v>
      </c>
      <c r="AH3537">
        <v>804.4482348620553</v>
      </c>
      <c r="AI3537">
        <v>747.7376298790897</v>
      </c>
      <c r="AJ3537">
        <v>738.50239506659022</v>
      </c>
      <c r="AK3537">
        <v>688.21343464475285</v>
      </c>
      <c r="AL3537">
        <v>806.75939603706047</v>
      </c>
      <c r="AX3537" s="248"/>
      <c r="AY3537" s="252"/>
    </row>
    <row r="3538" spans="30:51" x14ac:dyDescent="0.25">
      <c r="AD3538">
        <v>3524</v>
      </c>
      <c r="AE3538">
        <v>1093.132973031838</v>
      </c>
      <c r="AF3538">
        <v>1666.4490000577564</v>
      </c>
      <c r="AG3538">
        <v>789.3413757485331</v>
      </c>
      <c r="AH3538">
        <v>522.23230081372026</v>
      </c>
      <c r="AI3538">
        <v>623.66342298159338</v>
      </c>
      <c r="AJ3538">
        <v>674.46690419098377</v>
      </c>
      <c r="AK3538">
        <v>502.23639995087944</v>
      </c>
      <c r="AL3538">
        <v>833.80490005718718</v>
      </c>
      <c r="AX3538" s="248"/>
      <c r="AY3538" s="252"/>
    </row>
    <row r="3539" spans="30:51" x14ac:dyDescent="0.25">
      <c r="AD3539">
        <v>3525</v>
      </c>
      <c r="AE3539">
        <v>1535.3935175091708</v>
      </c>
      <c r="AF3539">
        <v>1317.1411526854681</v>
      </c>
      <c r="AG3539">
        <v>1172.9621134990857</v>
      </c>
      <c r="AH3539">
        <v>817.2639333277092</v>
      </c>
      <c r="AI3539">
        <v>684.32129096146843</v>
      </c>
      <c r="AJ3539">
        <v>564.28945836459957</v>
      </c>
      <c r="AK3539">
        <v>630.01181152149638</v>
      </c>
      <c r="AL3539">
        <v>1434.9824478751034</v>
      </c>
      <c r="AX3539" s="248"/>
      <c r="AY3539" s="252"/>
    </row>
    <row r="3540" spans="30:51" x14ac:dyDescent="0.25">
      <c r="AD3540">
        <v>3526</v>
      </c>
      <c r="AE3540">
        <v>1432.0349413104652</v>
      </c>
      <c r="AF3540">
        <v>1220.5553367560344</v>
      </c>
      <c r="AG3540">
        <v>746.79615165557084</v>
      </c>
      <c r="AH3540">
        <v>757.73294185192435</v>
      </c>
      <c r="AI3540">
        <v>595.3454200588825</v>
      </c>
      <c r="AJ3540">
        <v>631.46021975725557</v>
      </c>
      <c r="AK3540">
        <v>701.50055819793113</v>
      </c>
      <c r="AL3540">
        <v>565.2440565651176</v>
      </c>
      <c r="AX3540" s="248"/>
      <c r="AY3540" s="252"/>
    </row>
    <row r="3541" spans="30:51" x14ac:dyDescent="0.25">
      <c r="AD3541">
        <v>3527</v>
      </c>
      <c r="AE3541">
        <v>1722.4357856393949</v>
      </c>
      <c r="AF3541">
        <v>1554.6862370556507</v>
      </c>
      <c r="AG3541">
        <v>780.96051731159548</v>
      </c>
      <c r="AH3541">
        <v>848.32414723431748</v>
      </c>
      <c r="AI3541">
        <v>525.61034261606187</v>
      </c>
      <c r="AJ3541">
        <v>346.36615304484405</v>
      </c>
      <c r="AK3541">
        <v>752.25433854743915</v>
      </c>
      <c r="AL3541">
        <v>860.03665067412567</v>
      </c>
      <c r="AX3541" s="248"/>
      <c r="AY3541" s="252"/>
    </row>
    <row r="3542" spans="30:51" x14ac:dyDescent="0.25">
      <c r="AD3542">
        <v>3528</v>
      </c>
      <c r="AE3542">
        <v>984.07843719116022</v>
      </c>
      <c r="AF3542">
        <v>1703.3290416378452</v>
      </c>
      <c r="AG3542">
        <v>1115.8406504158129</v>
      </c>
      <c r="AH3542">
        <v>718.41184500275062</v>
      </c>
      <c r="AI3542">
        <v>665.70598456169603</v>
      </c>
      <c r="AJ3542">
        <v>565.73856554537861</v>
      </c>
      <c r="AK3542">
        <v>996.71193116472364</v>
      </c>
      <c r="AL3542">
        <v>751.32554341311607</v>
      </c>
      <c r="AX3542" s="248"/>
      <c r="AY3542" s="252"/>
    </row>
    <row r="3543" spans="30:51" x14ac:dyDescent="0.25">
      <c r="AD3543">
        <v>3529</v>
      </c>
      <c r="AE3543">
        <v>1835.8678231371759</v>
      </c>
      <c r="AF3543">
        <v>1417.9599386147138</v>
      </c>
      <c r="AG3543">
        <v>1076.2016205663847</v>
      </c>
      <c r="AH3543">
        <v>952.10534513816151</v>
      </c>
      <c r="AI3543">
        <v>676.48136876925776</v>
      </c>
      <c r="AJ3543">
        <v>322.75620567070905</v>
      </c>
      <c r="AK3543">
        <v>731.67013037306049</v>
      </c>
      <c r="AL3543">
        <v>454.1868816277991</v>
      </c>
      <c r="AX3543" s="248"/>
      <c r="AY3543" s="252"/>
    </row>
    <row r="3544" spans="30:51" x14ac:dyDescent="0.25">
      <c r="AD3544">
        <v>3530</v>
      </c>
      <c r="AE3544">
        <v>2038.381912280204</v>
      </c>
      <c r="AF3544">
        <v>1613.4424911106323</v>
      </c>
      <c r="AG3544">
        <v>1180.1837131530433</v>
      </c>
      <c r="AH3544">
        <v>1067.3335696383817</v>
      </c>
      <c r="AI3544">
        <v>481.39483382289268</v>
      </c>
      <c r="AJ3544">
        <v>577.61284197383634</v>
      </c>
      <c r="AK3544">
        <v>734.59866705046511</v>
      </c>
      <c r="AL3544">
        <v>553.94402650326992</v>
      </c>
      <c r="AX3544" s="248"/>
      <c r="AY3544" s="252"/>
    </row>
    <row r="3545" spans="30:51" x14ac:dyDescent="0.25">
      <c r="AD3545">
        <v>3531</v>
      </c>
      <c r="AE3545">
        <v>2044.2415698170153</v>
      </c>
      <c r="AF3545">
        <v>1598.4910252344464</v>
      </c>
      <c r="AG3545">
        <v>955.95750321170567</v>
      </c>
      <c r="AH3545">
        <v>1338.6146075729173</v>
      </c>
      <c r="AI3545">
        <v>950.68166926521644</v>
      </c>
      <c r="AJ3545">
        <v>647.5626989135335</v>
      </c>
      <c r="AK3545">
        <v>809.46787507081569</v>
      </c>
      <c r="AL3545">
        <v>518.12760615370303</v>
      </c>
      <c r="AX3545" s="248"/>
      <c r="AY3545" s="252"/>
    </row>
    <row r="3546" spans="30:51" x14ac:dyDescent="0.25">
      <c r="AD3546">
        <v>3532</v>
      </c>
      <c r="AE3546">
        <v>1708.6381224821534</v>
      </c>
      <c r="AF3546">
        <v>2228.3905115806901</v>
      </c>
      <c r="AG3546">
        <v>868.28914723137052</v>
      </c>
      <c r="AH3546">
        <v>1018.182419459635</v>
      </c>
      <c r="AI3546">
        <v>555.66197616211991</v>
      </c>
      <c r="AJ3546">
        <v>533.57309317767158</v>
      </c>
      <c r="AK3546">
        <v>392.19056075013515</v>
      </c>
      <c r="AL3546">
        <v>1060.9282610895614</v>
      </c>
      <c r="AX3546" s="248"/>
      <c r="AY3546" s="252"/>
    </row>
    <row r="3547" spans="30:51" x14ac:dyDescent="0.25">
      <c r="AD3547">
        <v>3533</v>
      </c>
      <c r="AE3547">
        <v>1758.9966669553155</v>
      </c>
      <c r="AF3547">
        <v>1507.4253227703491</v>
      </c>
      <c r="AG3547">
        <v>1220.7043242057396</v>
      </c>
      <c r="AH3547">
        <v>539.9007217131101</v>
      </c>
      <c r="AI3547">
        <v>968.32339508664222</v>
      </c>
      <c r="AJ3547">
        <v>567.73432395078066</v>
      </c>
      <c r="AK3547">
        <v>569.8634594706383</v>
      </c>
      <c r="AL3547">
        <v>431.59184444250644</v>
      </c>
      <c r="AX3547" s="248"/>
      <c r="AY3547" s="252"/>
    </row>
    <row r="3548" spans="30:51" x14ac:dyDescent="0.25">
      <c r="AD3548">
        <v>3534</v>
      </c>
      <c r="AE3548">
        <v>1513.9512110047369</v>
      </c>
      <c r="AF3548">
        <v>1502.8314816850132</v>
      </c>
      <c r="AG3548">
        <v>805.78951653131742</v>
      </c>
      <c r="AH3548">
        <v>819.38133034582415</v>
      </c>
      <c r="AI3548">
        <v>830.16917841965619</v>
      </c>
      <c r="AJ3548">
        <v>549.32581049378769</v>
      </c>
      <c r="AK3548">
        <v>748.83115053333404</v>
      </c>
      <c r="AL3548">
        <v>832.60048741228752</v>
      </c>
      <c r="AX3548" s="248"/>
      <c r="AY3548" s="252"/>
    </row>
    <row r="3549" spans="30:51" x14ac:dyDescent="0.25">
      <c r="AD3549">
        <v>3535</v>
      </c>
      <c r="AE3549">
        <v>1717.0511526838213</v>
      </c>
      <c r="AF3549">
        <v>1234.1311835216111</v>
      </c>
      <c r="AG3549">
        <v>934.78433144354563</v>
      </c>
      <c r="AH3549">
        <v>873.08370724537269</v>
      </c>
      <c r="AI3549">
        <v>611.35793439802433</v>
      </c>
      <c r="AJ3549">
        <v>492.29607086472521</v>
      </c>
      <c r="AK3549">
        <v>660.45529741988048</v>
      </c>
      <c r="AL3549">
        <v>590.2840415661783</v>
      </c>
      <c r="AX3549" s="248"/>
      <c r="AY3549" s="252"/>
    </row>
    <row r="3550" spans="30:51" x14ac:dyDescent="0.25">
      <c r="AD3550">
        <v>3536</v>
      </c>
      <c r="AE3550">
        <v>1287.2846449932995</v>
      </c>
      <c r="AF3550">
        <v>2101.5091044804199</v>
      </c>
      <c r="AG3550">
        <v>1078.3643564239519</v>
      </c>
      <c r="AH3550">
        <v>1227.663084559905</v>
      </c>
      <c r="AI3550">
        <v>1014.7282186133086</v>
      </c>
      <c r="AJ3550">
        <v>672.67545346302427</v>
      </c>
      <c r="AK3550">
        <v>544.74275105244328</v>
      </c>
      <c r="AL3550">
        <v>628.73942577818264</v>
      </c>
      <c r="AX3550" s="248"/>
      <c r="AY3550" s="252"/>
    </row>
    <row r="3551" spans="30:51" x14ac:dyDescent="0.25">
      <c r="AD3551">
        <v>3537</v>
      </c>
      <c r="AE3551">
        <v>1320.5699677193857</v>
      </c>
      <c r="AF3551">
        <v>1368.7231419140578</v>
      </c>
      <c r="AG3551">
        <v>1137.8835515594026</v>
      </c>
      <c r="AH3551">
        <v>499.54940947562216</v>
      </c>
      <c r="AI3551">
        <v>1049.9715396134823</v>
      </c>
      <c r="AJ3551">
        <v>954.25834509476317</v>
      </c>
      <c r="AK3551">
        <v>614.80471372288616</v>
      </c>
      <c r="AL3551">
        <v>849.24395457683886</v>
      </c>
      <c r="AX3551" s="248"/>
      <c r="AY3551" s="252"/>
    </row>
    <row r="3552" spans="30:51" x14ac:dyDescent="0.25">
      <c r="AD3552">
        <v>3538</v>
      </c>
      <c r="AE3552">
        <v>1466.9002051630932</v>
      </c>
      <c r="AF3552">
        <v>1588.6351354675135</v>
      </c>
      <c r="AG3552">
        <v>1222.6131927710237</v>
      </c>
      <c r="AH3552">
        <v>765.26478396423818</v>
      </c>
      <c r="AI3552">
        <v>638.26007426232377</v>
      </c>
      <c r="AJ3552">
        <v>666.48123518059083</v>
      </c>
      <c r="AK3552">
        <v>534.15142828305852</v>
      </c>
      <c r="AL3552">
        <v>558.08218515668261</v>
      </c>
      <c r="AX3552" s="248"/>
      <c r="AY3552" s="252"/>
    </row>
    <row r="3553" spans="30:51" x14ac:dyDescent="0.25">
      <c r="AD3553">
        <v>3539</v>
      </c>
      <c r="AE3553">
        <v>1624.0078653874318</v>
      </c>
      <c r="AF3553">
        <v>1182.0851477510355</v>
      </c>
      <c r="AG3553">
        <v>1115.4797455903938</v>
      </c>
      <c r="AH3553">
        <v>728.302797555903</v>
      </c>
      <c r="AI3553">
        <v>477.71484263997297</v>
      </c>
      <c r="AJ3553">
        <v>388.96658866295559</v>
      </c>
      <c r="AK3553">
        <v>954.65878636967204</v>
      </c>
      <c r="AL3553">
        <v>689.07954532025701</v>
      </c>
      <c r="AX3553" s="248"/>
      <c r="AY3553" s="252"/>
    </row>
    <row r="3554" spans="30:51" x14ac:dyDescent="0.25">
      <c r="AD3554">
        <v>3540</v>
      </c>
      <c r="AE3554">
        <v>1339.9860739688413</v>
      </c>
      <c r="AF3554">
        <v>1561.100093946111</v>
      </c>
      <c r="AG3554">
        <v>1333.8723032693108</v>
      </c>
      <c r="AH3554">
        <v>1466.257819928886</v>
      </c>
      <c r="AI3554">
        <v>985.81561102345972</v>
      </c>
      <c r="AJ3554">
        <v>462.77895269830873</v>
      </c>
      <c r="AK3554">
        <v>615.60797404109871</v>
      </c>
      <c r="AL3554">
        <v>729.75889973774167</v>
      </c>
      <c r="AX3554" s="248"/>
      <c r="AY3554" s="252"/>
    </row>
    <row r="3555" spans="30:51" x14ac:dyDescent="0.25">
      <c r="AD3555">
        <v>3541</v>
      </c>
      <c r="AE3555">
        <v>1440.1926849744964</v>
      </c>
      <c r="AF3555">
        <v>1585.5897862744989</v>
      </c>
      <c r="AG3555">
        <v>799.22360269151511</v>
      </c>
      <c r="AH3555">
        <v>1066.5813531215815</v>
      </c>
      <c r="AI3555">
        <v>761.24400247256835</v>
      </c>
      <c r="AJ3555">
        <v>742.17763135415771</v>
      </c>
      <c r="AK3555">
        <v>603.06451132819438</v>
      </c>
      <c r="AL3555">
        <v>856.53614138107139</v>
      </c>
      <c r="AX3555" s="248"/>
      <c r="AY3555" s="252"/>
    </row>
    <row r="3556" spans="30:51" x14ac:dyDescent="0.25">
      <c r="AD3556">
        <v>3542</v>
      </c>
      <c r="AE3556">
        <v>1297.7244693532807</v>
      </c>
      <c r="AF3556">
        <v>1509.3837335877097</v>
      </c>
      <c r="AG3556">
        <v>1026.4020650832342</v>
      </c>
      <c r="AH3556">
        <v>948.61474422555079</v>
      </c>
      <c r="AI3556">
        <v>655.5897751577121</v>
      </c>
      <c r="AJ3556">
        <v>640.64644031805972</v>
      </c>
      <c r="AK3556">
        <v>675.66559035118166</v>
      </c>
      <c r="AL3556">
        <v>499.64927126917576</v>
      </c>
      <c r="AX3556" s="248"/>
      <c r="AY3556" s="252"/>
    </row>
    <row r="3557" spans="30:51" x14ac:dyDescent="0.25">
      <c r="AD3557">
        <v>3543</v>
      </c>
      <c r="AE3557">
        <v>1914.0750827563343</v>
      </c>
      <c r="AF3557">
        <v>1525.4433268228613</v>
      </c>
      <c r="AG3557">
        <v>1078.7625336042865</v>
      </c>
      <c r="AH3557">
        <v>1115.9993862844683</v>
      </c>
      <c r="AI3557">
        <v>552.03536284500865</v>
      </c>
      <c r="AJ3557">
        <v>504.38888462599624</v>
      </c>
      <c r="AK3557">
        <v>793.05930355282453</v>
      </c>
      <c r="AL3557">
        <v>622.681337596871</v>
      </c>
      <c r="AX3557" s="248"/>
      <c r="AY3557" s="252"/>
    </row>
    <row r="3558" spans="30:51" x14ac:dyDescent="0.25">
      <c r="AD3558">
        <v>3544</v>
      </c>
      <c r="AE3558">
        <v>1431.9327719509736</v>
      </c>
      <c r="AF3558">
        <v>1622.9334808946887</v>
      </c>
      <c r="AG3558">
        <v>1187.0386380699715</v>
      </c>
      <c r="AH3558">
        <v>1653.8207657962957</v>
      </c>
      <c r="AI3558">
        <v>807.4133853020395</v>
      </c>
      <c r="AJ3558">
        <v>666.92096874563947</v>
      </c>
      <c r="AK3558">
        <v>562.9957793710272</v>
      </c>
      <c r="AL3558">
        <v>598.68767772138278</v>
      </c>
      <c r="AX3558" s="248"/>
      <c r="AY3558" s="252"/>
    </row>
    <row r="3559" spans="30:51" x14ac:dyDescent="0.25">
      <c r="AD3559">
        <v>3545</v>
      </c>
      <c r="AE3559">
        <v>1642.236806776843</v>
      </c>
      <c r="AF3559">
        <v>2234.9032083062398</v>
      </c>
      <c r="AG3559">
        <v>937.05574047639698</v>
      </c>
      <c r="AH3559">
        <v>710.18021103129695</v>
      </c>
      <c r="AI3559">
        <v>737.48152652422868</v>
      </c>
      <c r="AJ3559">
        <v>870.56977040222569</v>
      </c>
      <c r="AK3559">
        <v>752.71933293047289</v>
      </c>
      <c r="AL3559">
        <v>688.61114693972786</v>
      </c>
      <c r="AX3559" s="248"/>
      <c r="AY3559" s="252"/>
    </row>
    <row r="3560" spans="30:51" x14ac:dyDescent="0.25">
      <c r="AD3560">
        <v>3546</v>
      </c>
      <c r="AE3560">
        <v>1444.2836832992718</v>
      </c>
      <c r="AF3560">
        <v>1927.6455233204679</v>
      </c>
      <c r="AG3560">
        <v>904.30347041807931</v>
      </c>
      <c r="AH3560">
        <v>659.25833709373831</v>
      </c>
      <c r="AI3560">
        <v>534.10497469797656</v>
      </c>
      <c r="AJ3560">
        <v>789.65030787777312</v>
      </c>
      <c r="AK3560">
        <v>404.03070379313999</v>
      </c>
      <c r="AL3560">
        <v>881.99832514801597</v>
      </c>
      <c r="AX3560" s="248"/>
      <c r="AY3560" s="252"/>
    </row>
    <row r="3561" spans="30:51" x14ac:dyDescent="0.25">
      <c r="AD3561">
        <v>3547</v>
      </c>
      <c r="AE3561">
        <v>1385.1149928752536</v>
      </c>
      <c r="AF3561">
        <v>2402.5820907924731</v>
      </c>
      <c r="AG3561">
        <v>1422.4012294686074</v>
      </c>
      <c r="AH3561">
        <v>475.54384383199618</v>
      </c>
      <c r="AI3561">
        <v>852.18027406976807</v>
      </c>
      <c r="AJ3561">
        <v>586.17342587863743</v>
      </c>
      <c r="AK3561">
        <v>614.69710901748385</v>
      </c>
      <c r="AL3561">
        <v>493.51477729295408</v>
      </c>
      <c r="AX3561" s="248"/>
      <c r="AY3561" s="252"/>
    </row>
    <row r="3562" spans="30:51" x14ac:dyDescent="0.25">
      <c r="AD3562">
        <v>3548</v>
      </c>
      <c r="AE3562">
        <v>1879.7161598524294</v>
      </c>
      <c r="AF3562">
        <v>1657.6739112798159</v>
      </c>
      <c r="AG3562">
        <v>659.93492063396775</v>
      </c>
      <c r="AH3562">
        <v>788.95394767875337</v>
      </c>
      <c r="AI3562">
        <v>581.95543493604282</v>
      </c>
      <c r="AJ3562">
        <v>617.34278257352844</v>
      </c>
      <c r="AK3562">
        <v>590.81535713629944</v>
      </c>
      <c r="AL3562">
        <v>530.52186536801946</v>
      </c>
      <c r="AX3562" s="248"/>
      <c r="AY3562" s="252"/>
    </row>
    <row r="3563" spans="30:51" x14ac:dyDescent="0.25">
      <c r="AD3563">
        <v>3549</v>
      </c>
      <c r="AE3563">
        <v>1397.3493258262547</v>
      </c>
      <c r="AF3563">
        <v>1353.3094412154603</v>
      </c>
      <c r="AG3563">
        <v>755.13114930211009</v>
      </c>
      <c r="AH3563">
        <v>976.11788875591594</v>
      </c>
      <c r="AI3563">
        <v>580.32408439559322</v>
      </c>
      <c r="AJ3563">
        <v>609.93637021577433</v>
      </c>
      <c r="AK3563">
        <v>845.19623297698035</v>
      </c>
      <c r="AL3563">
        <v>483.69880313879992</v>
      </c>
      <c r="AX3563" s="248"/>
      <c r="AY3563" s="252"/>
    </row>
    <row r="3564" spans="30:51" x14ac:dyDescent="0.25">
      <c r="AD3564">
        <v>3550</v>
      </c>
      <c r="AE3564">
        <v>1312.5258830772357</v>
      </c>
      <c r="AF3564">
        <v>1847.917183765253</v>
      </c>
      <c r="AG3564">
        <v>975.6783664653027</v>
      </c>
      <c r="AH3564">
        <v>855.89253539782817</v>
      </c>
      <c r="AI3564">
        <v>836.8019518092666</v>
      </c>
      <c r="AJ3564">
        <v>689.43427164999503</v>
      </c>
      <c r="AK3564">
        <v>599.80564015713071</v>
      </c>
      <c r="AL3564">
        <v>879.13945233281288</v>
      </c>
      <c r="AX3564" s="248"/>
      <c r="AY3564" s="252"/>
    </row>
    <row r="3565" spans="30:51" x14ac:dyDescent="0.25">
      <c r="AD3565">
        <v>3551</v>
      </c>
      <c r="AE3565">
        <v>2216.5850002837237</v>
      </c>
      <c r="AF3565">
        <v>973.43417499511418</v>
      </c>
      <c r="AG3565">
        <v>737.65518280156971</v>
      </c>
      <c r="AH3565">
        <v>890.77676184220104</v>
      </c>
      <c r="AI3565">
        <v>709.38583001789334</v>
      </c>
      <c r="AJ3565">
        <v>558.46442657464809</v>
      </c>
      <c r="AK3565">
        <v>635.60885492472107</v>
      </c>
      <c r="AL3565">
        <v>826.72126287305036</v>
      </c>
      <c r="AX3565" s="248"/>
      <c r="AY3565" s="252"/>
    </row>
    <row r="3566" spans="30:51" x14ac:dyDescent="0.25">
      <c r="AD3566">
        <v>3552</v>
      </c>
      <c r="AE3566">
        <v>1265.0969239840438</v>
      </c>
      <c r="AF3566">
        <v>1177.9595672886167</v>
      </c>
      <c r="AG3566">
        <v>962.48200270175721</v>
      </c>
      <c r="AH3566">
        <v>763.72253291856259</v>
      </c>
      <c r="AI3566">
        <v>392.94571709720327</v>
      </c>
      <c r="AJ3566">
        <v>581.73650642975849</v>
      </c>
      <c r="AK3566">
        <v>505.8858054053228</v>
      </c>
      <c r="AL3566">
        <v>613.94715175913245</v>
      </c>
      <c r="AX3566" s="248"/>
      <c r="AY3566" s="252"/>
    </row>
    <row r="3567" spans="30:51" x14ac:dyDescent="0.25">
      <c r="AD3567">
        <v>3553</v>
      </c>
      <c r="AE3567">
        <v>1896.4194601752943</v>
      </c>
      <c r="AF3567">
        <v>1735.9030772547308</v>
      </c>
      <c r="AG3567">
        <v>808.50606771043897</v>
      </c>
      <c r="AH3567">
        <v>920.95104817086462</v>
      </c>
      <c r="AI3567">
        <v>482.52612735393984</v>
      </c>
      <c r="AJ3567">
        <v>936.65595500058942</v>
      </c>
      <c r="AK3567">
        <v>554.12655599788184</v>
      </c>
      <c r="AL3567">
        <v>579.89485070995215</v>
      </c>
      <c r="AX3567" s="248"/>
      <c r="AY3567" s="252"/>
    </row>
    <row r="3568" spans="30:51" x14ac:dyDescent="0.25">
      <c r="AD3568">
        <v>3554</v>
      </c>
      <c r="AE3568">
        <v>1660.410270884053</v>
      </c>
      <c r="AF3568">
        <v>1570.1136909989732</v>
      </c>
      <c r="AG3568">
        <v>1113.3501284968411</v>
      </c>
      <c r="AH3568">
        <v>750.45035972410096</v>
      </c>
      <c r="AI3568">
        <v>946.13443541023457</v>
      </c>
      <c r="AJ3568">
        <v>966.75943226644335</v>
      </c>
      <c r="AK3568">
        <v>639.85143027204231</v>
      </c>
      <c r="AL3568">
        <v>755.88939770949446</v>
      </c>
      <c r="AX3568" s="248"/>
      <c r="AY3568" s="252"/>
    </row>
    <row r="3569" spans="30:51" x14ac:dyDescent="0.25">
      <c r="AD3569">
        <v>3555</v>
      </c>
      <c r="AE3569">
        <v>1228.3003270797615</v>
      </c>
      <c r="AF3569">
        <v>1901.0819478442661</v>
      </c>
      <c r="AG3569">
        <v>793.77934886440642</v>
      </c>
      <c r="AH3569">
        <v>613.04186140995671</v>
      </c>
      <c r="AI3569">
        <v>695.4005326851285</v>
      </c>
      <c r="AJ3569">
        <v>708.05131944359073</v>
      </c>
      <c r="AK3569">
        <v>560.82070063880303</v>
      </c>
      <c r="AL3569">
        <v>1057.2975072890063</v>
      </c>
      <c r="AX3569" s="248"/>
      <c r="AY3569" s="252"/>
    </row>
    <row r="3570" spans="30:51" x14ac:dyDescent="0.25">
      <c r="AD3570">
        <v>3556</v>
      </c>
      <c r="AE3570">
        <v>1327.7830676227234</v>
      </c>
      <c r="AF3570">
        <v>1578.6589551158374</v>
      </c>
      <c r="AG3570">
        <v>998.55312568688339</v>
      </c>
      <c r="AH3570">
        <v>933.26567772503427</v>
      </c>
      <c r="AI3570">
        <v>561.04682561707943</v>
      </c>
      <c r="AJ3570">
        <v>625.31870134118185</v>
      </c>
      <c r="AK3570">
        <v>649.68662600668199</v>
      </c>
      <c r="AL3570">
        <v>691.64528333183785</v>
      </c>
      <c r="AX3570" s="248"/>
      <c r="AY3570" s="252"/>
    </row>
    <row r="3571" spans="30:51" x14ac:dyDescent="0.25">
      <c r="AD3571">
        <v>3557</v>
      </c>
      <c r="AE3571">
        <v>1322.4279762164329</v>
      </c>
      <c r="AF3571">
        <v>1693.7173896498111</v>
      </c>
      <c r="AG3571">
        <v>1202.7216904508898</v>
      </c>
      <c r="AH3571">
        <v>601.53293794056071</v>
      </c>
      <c r="AI3571">
        <v>555.4812672138471</v>
      </c>
      <c r="AJ3571">
        <v>622.66879526697221</v>
      </c>
      <c r="AK3571">
        <v>475.89799495747161</v>
      </c>
      <c r="AL3571">
        <v>555.09103435832765</v>
      </c>
      <c r="AX3571" s="248"/>
      <c r="AY3571" s="252"/>
    </row>
    <row r="3572" spans="30:51" x14ac:dyDescent="0.25">
      <c r="AD3572">
        <v>3558</v>
      </c>
      <c r="AE3572">
        <v>1752.5824977781685</v>
      </c>
      <c r="AF3572">
        <v>1247.1411023524038</v>
      </c>
      <c r="AG3572">
        <v>1149.8947546088984</v>
      </c>
      <c r="AH3572">
        <v>479.13922396151816</v>
      </c>
      <c r="AI3572">
        <v>491.90883262985255</v>
      </c>
      <c r="AJ3572">
        <v>717.10076086220715</v>
      </c>
      <c r="AK3572">
        <v>545.30533491219671</v>
      </c>
      <c r="AL3572">
        <v>540.92151566357825</v>
      </c>
      <c r="AX3572" s="248"/>
      <c r="AY3572" s="252"/>
    </row>
    <row r="3573" spans="30:51" x14ac:dyDescent="0.25">
      <c r="AD3573">
        <v>3559</v>
      </c>
      <c r="AE3573">
        <v>1857.9537567033831</v>
      </c>
      <c r="AF3573">
        <v>1105.9680519495496</v>
      </c>
      <c r="AG3573">
        <v>1547.6306575552023</v>
      </c>
      <c r="AH3573">
        <v>1162.865594159467</v>
      </c>
      <c r="AI3573">
        <v>847.54490607339153</v>
      </c>
      <c r="AJ3573">
        <v>728.81258087443757</v>
      </c>
      <c r="AK3573">
        <v>980.52561931360844</v>
      </c>
      <c r="AL3573">
        <v>783.91838421166017</v>
      </c>
      <c r="AX3573" s="248"/>
      <c r="AY3573" s="252"/>
    </row>
    <row r="3574" spans="30:51" x14ac:dyDescent="0.25">
      <c r="AD3574">
        <v>3560</v>
      </c>
      <c r="AE3574">
        <v>1517.270201884992</v>
      </c>
      <c r="AF3574">
        <v>1557.863869401617</v>
      </c>
      <c r="AG3574">
        <v>1037.7443975827819</v>
      </c>
      <c r="AH3574">
        <v>1237.8291100524068</v>
      </c>
      <c r="AI3574">
        <v>442.90465517812629</v>
      </c>
      <c r="AJ3574">
        <v>744.60067183147657</v>
      </c>
      <c r="AK3574">
        <v>557.98861489780097</v>
      </c>
      <c r="AL3574">
        <v>962.83107968180593</v>
      </c>
      <c r="AX3574" s="248"/>
      <c r="AY3574" s="252"/>
    </row>
    <row r="3575" spans="30:51" x14ac:dyDescent="0.25">
      <c r="AD3575">
        <v>3561</v>
      </c>
      <c r="AE3575">
        <v>1442.8117305468218</v>
      </c>
      <c r="AF3575">
        <v>1458.3118466732635</v>
      </c>
      <c r="AG3575">
        <v>1091.9864992550367</v>
      </c>
      <c r="AH3575">
        <v>721.29360819529506</v>
      </c>
      <c r="AI3575">
        <v>618.12578919494547</v>
      </c>
      <c r="AJ3575">
        <v>977.02858103292465</v>
      </c>
      <c r="AK3575">
        <v>886.83493644392604</v>
      </c>
      <c r="AL3575">
        <v>447.28047013889989</v>
      </c>
      <c r="AX3575" s="248"/>
      <c r="AY3575" s="252"/>
    </row>
    <row r="3576" spans="30:51" x14ac:dyDescent="0.25">
      <c r="AD3576">
        <v>3562</v>
      </c>
      <c r="AE3576">
        <v>1691.9765120482946</v>
      </c>
      <c r="AF3576">
        <v>1702.2829306924971</v>
      </c>
      <c r="AG3576">
        <v>1098.9014658420685</v>
      </c>
      <c r="AH3576">
        <v>689.72323998165314</v>
      </c>
      <c r="AI3576">
        <v>344.51459162032455</v>
      </c>
      <c r="AJ3576">
        <v>723.34815806958647</v>
      </c>
      <c r="AK3576">
        <v>838.74494951152997</v>
      </c>
      <c r="AL3576">
        <v>747.47189672262198</v>
      </c>
      <c r="AX3576" s="248"/>
      <c r="AY3576" s="252"/>
    </row>
    <row r="3577" spans="30:51" x14ac:dyDescent="0.25">
      <c r="AD3577">
        <v>3563</v>
      </c>
      <c r="AE3577">
        <v>1453.158817021156</v>
      </c>
      <c r="AF3577">
        <v>1556.9706372591818</v>
      </c>
      <c r="AG3577">
        <v>1062.6606345642185</v>
      </c>
      <c r="AH3577">
        <v>938.41976304599939</v>
      </c>
      <c r="AI3577">
        <v>585.79972510920493</v>
      </c>
      <c r="AJ3577">
        <v>667.47546918566127</v>
      </c>
      <c r="AK3577">
        <v>632.13340522886392</v>
      </c>
      <c r="AL3577">
        <v>500.13257120005255</v>
      </c>
      <c r="AX3577" s="248"/>
      <c r="AY3577" s="252"/>
    </row>
    <row r="3578" spans="30:51" x14ac:dyDescent="0.25">
      <c r="AD3578">
        <v>3564</v>
      </c>
      <c r="AE3578">
        <v>1939.2377261548904</v>
      </c>
      <c r="AF3578">
        <v>1870.7188312823473</v>
      </c>
      <c r="AG3578">
        <v>1113.3062168540705</v>
      </c>
      <c r="AH3578">
        <v>742.65759993620804</v>
      </c>
      <c r="AI3578">
        <v>612.78256914113649</v>
      </c>
      <c r="AJ3578">
        <v>715.2600398820864</v>
      </c>
      <c r="AK3578">
        <v>538.49453064370243</v>
      </c>
      <c r="AL3578">
        <v>891.62445988363288</v>
      </c>
      <c r="AX3578" s="248"/>
      <c r="AY3578" s="252"/>
    </row>
    <row r="3579" spans="30:51" x14ac:dyDescent="0.25">
      <c r="AD3579">
        <v>3565</v>
      </c>
      <c r="AE3579">
        <v>1682.500839086596</v>
      </c>
      <c r="AF3579">
        <v>1733.0530302365125</v>
      </c>
      <c r="AG3579">
        <v>998.59024857718566</v>
      </c>
      <c r="AH3579">
        <v>958.43499490716488</v>
      </c>
      <c r="AI3579">
        <v>607.9520612754684</v>
      </c>
      <c r="AJ3579">
        <v>691.34649573684726</v>
      </c>
      <c r="AK3579">
        <v>797.51090296432801</v>
      </c>
      <c r="AL3579">
        <v>483.21282022902551</v>
      </c>
      <c r="AX3579" s="248"/>
      <c r="AY3579" s="252"/>
    </row>
    <row r="3580" spans="30:51" x14ac:dyDescent="0.25">
      <c r="AD3580">
        <v>3566</v>
      </c>
      <c r="AE3580">
        <v>1568.0915768606365</v>
      </c>
      <c r="AF3580">
        <v>1572.3117196524649</v>
      </c>
      <c r="AG3580">
        <v>825.19150438214217</v>
      </c>
      <c r="AH3580">
        <v>826.86298440371866</v>
      </c>
      <c r="AI3580">
        <v>757.08134981158889</v>
      </c>
      <c r="AJ3580">
        <v>880.77251329208661</v>
      </c>
      <c r="AK3580">
        <v>749.97198300844184</v>
      </c>
      <c r="AL3580">
        <v>670.34906646568402</v>
      </c>
      <c r="AX3580" s="248"/>
      <c r="AY3580" s="252"/>
    </row>
    <row r="3581" spans="30:51" x14ac:dyDescent="0.25">
      <c r="AD3581">
        <v>3567</v>
      </c>
      <c r="AE3581">
        <v>1449.0209093525777</v>
      </c>
      <c r="AF3581">
        <v>1229.2369439419331</v>
      </c>
      <c r="AG3581">
        <v>870.2770496750029</v>
      </c>
      <c r="AH3581">
        <v>1045.9345599386322</v>
      </c>
      <c r="AI3581">
        <v>797.21576305805979</v>
      </c>
      <c r="AJ3581">
        <v>653.3003897421429</v>
      </c>
      <c r="AK3581">
        <v>611.36986764894414</v>
      </c>
      <c r="AL3581">
        <v>850.54787625861377</v>
      </c>
      <c r="AX3581" s="248"/>
      <c r="AY3581" s="252"/>
    </row>
    <row r="3582" spans="30:51" x14ac:dyDescent="0.25">
      <c r="AD3582">
        <v>3568</v>
      </c>
      <c r="AE3582">
        <v>1653.4038488302754</v>
      </c>
      <c r="AF3582">
        <v>2009.1305622597013</v>
      </c>
      <c r="AG3582">
        <v>1263.9921923374432</v>
      </c>
      <c r="AH3582">
        <v>918.70135562226255</v>
      </c>
      <c r="AI3582">
        <v>1001.73188189247</v>
      </c>
      <c r="AJ3582">
        <v>467.42831561301892</v>
      </c>
      <c r="AK3582">
        <v>603.62546570736299</v>
      </c>
      <c r="AL3582">
        <v>774.0652615381639</v>
      </c>
      <c r="AX3582" s="248"/>
      <c r="AY3582" s="252"/>
    </row>
    <row r="3583" spans="30:51" x14ac:dyDescent="0.25">
      <c r="AD3583">
        <v>3569</v>
      </c>
      <c r="AE3583">
        <v>1262.8203357545399</v>
      </c>
      <c r="AF3583">
        <v>2024.0922529010663</v>
      </c>
      <c r="AG3583">
        <v>1006.9196095551381</v>
      </c>
      <c r="AH3583">
        <v>593.64120003365247</v>
      </c>
      <c r="AI3583">
        <v>589.76219672619743</v>
      </c>
      <c r="AJ3583">
        <v>702.39006278605757</v>
      </c>
      <c r="AK3583">
        <v>657.50516622419821</v>
      </c>
      <c r="AL3583">
        <v>592.63016590278858</v>
      </c>
      <c r="AX3583" s="248"/>
      <c r="AY3583" s="252"/>
    </row>
    <row r="3584" spans="30:51" x14ac:dyDescent="0.25">
      <c r="AD3584">
        <v>3570</v>
      </c>
      <c r="AE3584">
        <v>1887.8826019806465</v>
      </c>
      <c r="AF3584">
        <v>1447.3433756410009</v>
      </c>
      <c r="AG3584">
        <v>1556.6112598299283</v>
      </c>
      <c r="AH3584">
        <v>747.28741645814102</v>
      </c>
      <c r="AI3584">
        <v>494.76383679853518</v>
      </c>
      <c r="AJ3584">
        <v>367.38431501463185</v>
      </c>
      <c r="AK3584">
        <v>598.55646176186292</v>
      </c>
      <c r="AL3584">
        <v>1049.5546650133165</v>
      </c>
      <c r="AX3584" s="248"/>
      <c r="AY3584" s="252"/>
    </row>
    <row r="3585" spans="30:51" x14ac:dyDescent="0.25">
      <c r="AD3585">
        <v>3571</v>
      </c>
      <c r="AE3585">
        <v>1464.7813577892939</v>
      </c>
      <c r="AF3585">
        <v>1336.1224924335199</v>
      </c>
      <c r="AG3585">
        <v>918.02389578878342</v>
      </c>
      <c r="AH3585">
        <v>581.42536656583331</v>
      </c>
      <c r="AI3585">
        <v>397.53944359643219</v>
      </c>
      <c r="AJ3585">
        <v>629.06749691740947</v>
      </c>
      <c r="AK3585">
        <v>1082.8871680717675</v>
      </c>
      <c r="AL3585">
        <v>626.44406088805852</v>
      </c>
      <c r="AX3585" s="248"/>
      <c r="AY3585" s="252"/>
    </row>
    <row r="3586" spans="30:51" x14ac:dyDescent="0.25">
      <c r="AD3586">
        <v>3572</v>
      </c>
      <c r="AE3586">
        <v>1486.0696442641593</v>
      </c>
      <c r="AF3586">
        <v>1370.6102661144616</v>
      </c>
      <c r="AG3586">
        <v>809.70381247010982</v>
      </c>
      <c r="AH3586">
        <v>586.32142718437774</v>
      </c>
      <c r="AI3586">
        <v>674.39788854146479</v>
      </c>
      <c r="AJ3586">
        <v>497.72499524482885</v>
      </c>
      <c r="AK3586">
        <v>721.93671302591838</v>
      </c>
      <c r="AL3586">
        <v>719.16389195697195</v>
      </c>
      <c r="AX3586" s="248"/>
      <c r="AY3586" s="252"/>
    </row>
    <row r="3587" spans="30:51" x14ac:dyDescent="0.25">
      <c r="AD3587">
        <v>3573</v>
      </c>
      <c r="AE3587">
        <v>2238.7965728573827</v>
      </c>
      <c r="AF3587">
        <v>1443.7889060683635</v>
      </c>
      <c r="AG3587">
        <v>824.79548949837397</v>
      </c>
      <c r="AH3587">
        <v>1029.0729960967631</v>
      </c>
      <c r="AI3587">
        <v>645.99411771241819</v>
      </c>
      <c r="AJ3587">
        <v>664.6466547789571</v>
      </c>
      <c r="AK3587">
        <v>1167.7782944494186</v>
      </c>
      <c r="AL3587">
        <v>597.01940602159527</v>
      </c>
      <c r="AX3587" s="248"/>
      <c r="AY3587" s="252"/>
    </row>
    <row r="3588" spans="30:51" x14ac:dyDescent="0.25">
      <c r="AD3588">
        <v>3574</v>
      </c>
      <c r="AE3588">
        <v>1311.0919111891394</v>
      </c>
      <c r="AF3588">
        <v>1545.702754855082</v>
      </c>
      <c r="AG3588">
        <v>821.46370612694136</v>
      </c>
      <c r="AH3588">
        <v>645.82817713821737</v>
      </c>
      <c r="AI3588">
        <v>556.26326264818169</v>
      </c>
      <c r="AJ3588">
        <v>710.84705153275763</v>
      </c>
      <c r="AK3588">
        <v>805.03599121041088</v>
      </c>
      <c r="AL3588">
        <v>682.71825305828463</v>
      </c>
      <c r="AX3588" s="248"/>
      <c r="AY3588" s="252"/>
    </row>
    <row r="3589" spans="30:51" x14ac:dyDescent="0.25">
      <c r="AD3589">
        <v>3575</v>
      </c>
      <c r="AE3589">
        <v>1428.6529007199877</v>
      </c>
      <c r="AF3589">
        <v>1156.8734246810191</v>
      </c>
      <c r="AG3589">
        <v>1251.0590575171359</v>
      </c>
      <c r="AH3589">
        <v>919.11135850883625</v>
      </c>
      <c r="AI3589">
        <v>703.3630095776316</v>
      </c>
      <c r="AJ3589">
        <v>1040.8823691625275</v>
      </c>
      <c r="AK3589">
        <v>711.05841036681704</v>
      </c>
      <c r="AL3589">
        <v>850.39388395102355</v>
      </c>
      <c r="AX3589" s="248"/>
      <c r="AY3589" s="252"/>
    </row>
    <row r="3590" spans="30:51" x14ac:dyDescent="0.25">
      <c r="AD3590">
        <v>3576</v>
      </c>
      <c r="AE3590">
        <v>1533.853197075028</v>
      </c>
      <c r="AF3590">
        <v>1344.6103437992504</v>
      </c>
      <c r="AG3590">
        <v>1493.3121319040201</v>
      </c>
      <c r="AH3590">
        <v>723.32523366315991</v>
      </c>
      <c r="AI3590">
        <v>917.5020422435839</v>
      </c>
      <c r="AJ3590">
        <v>501.92381361511184</v>
      </c>
      <c r="AK3590">
        <v>643.97026277620603</v>
      </c>
      <c r="AL3590">
        <v>836.2763586482281</v>
      </c>
      <c r="AX3590" s="248"/>
      <c r="AY3590" s="252"/>
    </row>
    <row r="3591" spans="30:51" x14ac:dyDescent="0.25">
      <c r="AD3591">
        <v>3577</v>
      </c>
      <c r="AE3591">
        <v>1758.4567589928852</v>
      </c>
      <c r="AF3591">
        <v>1110.5457509025055</v>
      </c>
      <c r="AG3591">
        <v>808.11365799298017</v>
      </c>
      <c r="AH3591">
        <v>1024.975080967959</v>
      </c>
      <c r="AI3591">
        <v>767.68391864255568</v>
      </c>
      <c r="AJ3591">
        <v>847.63568502474504</v>
      </c>
      <c r="AK3591">
        <v>1342.4979158175086</v>
      </c>
      <c r="AL3591">
        <v>497.78695740424371</v>
      </c>
      <c r="AX3591" s="248"/>
      <c r="AY3591" s="252"/>
    </row>
    <row r="3592" spans="30:51" x14ac:dyDescent="0.25">
      <c r="AD3592">
        <v>3578</v>
      </c>
      <c r="AE3592">
        <v>1423.8990105890175</v>
      </c>
      <c r="AF3592">
        <v>1470.9996142520993</v>
      </c>
      <c r="AG3592">
        <v>1287.9502511524731</v>
      </c>
      <c r="AH3592">
        <v>704.86549735335348</v>
      </c>
      <c r="AI3592">
        <v>485.21999718282166</v>
      </c>
      <c r="AJ3592">
        <v>595.77928710153731</v>
      </c>
      <c r="AK3592">
        <v>805.0451671445793</v>
      </c>
      <c r="AL3592">
        <v>1023.8561035424581</v>
      </c>
      <c r="AX3592" s="248"/>
      <c r="AY3592" s="252"/>
    </row>
    <row r="3593" spans="30:51" x14ac:dyDescent="0.25">
      <c r="AD3593">
        <v>3579</v>
      </c>
      <c r="AE3593">
        <v>1684.6591903387468</v>
      </c>
      <c r="AF3593">
        <v>1878.3416115681193</v>
      </c>
      <c r="AG3593">
        <v>793.03269525409269</v>
      </c>
      <c r="AH3593">
        <v>1154.4541152442805</v>
      </c>
      <c r="AI3593">
        <v>552.63738089082847</v>
      </c>
      <c r="AJ3593">
        <v>817.29936569998245</v>
      </c>
      <c r="AK3593">
        <v>753.616006303321</v>
      </c>
      <c r="AL3593">
        <v>809.07759082861037</v>
      </c>
      <c r="AX3593" s="248"/>
      <c r="AY3593" s="252"/>
    </row>
    <row r="3594" spans="30:51" x14ac:dyDescent="0.25">
      <c r="AD3594">
        <v>3580</v>
      </c>
      <c r="AE3594">
        <v>2102.515844545002</v>
      </c>
      <c r="AF3594">
        <v>1664.506301626589</v>
      </c>
      <c r="AG3594">
        <v>1023.8404800198839</v>
      </c>
      <c r="AH3594">
        <v>1117.8025401111706</v>
      </c>
      <c r="AI3594">
        <v>343.41799001371362</v>
      </c>
      <c r="AJ3594">
        <v>802.34349120152262</v>
      </c>
      <c r="AK3594">
        <v>669.02977047712193</v>
      </c>
      <c r="AL3594">
        <v>591.10218702950647</v>
      </c>
      <c r="AX3594" s="248"/>
      <c r="AY3594" s="252"/>
    </row>
    <row r="3595" spans="30:51" x14ac:dyDescent="0.25">
      <c r="AD3595">
        <v>3581</v>
      </c>
      <c r="AE3595">
        <v>1443.807880466497</v>
      </c>
      <c r="AF3595">
        <v>1421.4672411669433</v>
      </c>
      <c r="AG3595">
        <v>1074.3701589826208</v>
      </c>
      <c r="AH3595">
        <v>614.32316504291794</v>
      </c>
      <c r="AI3595">
        <v>510.76100109264718</v>
      </c>
      <c r="AJ3595">
        <v>686.6500208029131</v>
      </c>
      <c r="AK3595">
        <v>676.54465561510176</v>
      </c>
      <c r="AL3595">
        <v>833.19946310690386</v>
      </c>
      <c r="AX3595" s="248"/>
      <c r="AY3595" s="252"/>
    </row>
    <row r="3596" spans="30:51" x14ac:dyDescent="0.25">
      <c r="AD3596">
        <v>3582</v>
      </c>
      <c r="AE3596">
        <v>1604.453537540262</v>
      </c>
      <c r="AF3596">
        <v>1756.8181700044977</v>
      </c>
      <c r="AG3596">
        <v>1073.1448432152397</v>
      </c>
      <c r="AH3596">
        <v>765.31719836879256</v>
      </c>
      <c r="AI3596">
        <v>410.93014024813209</v>
      </c>
      <c r="AJ3596">
        <v>579.58958843671098</v>
      </c>
      <c r="AK3596">
        <v>550.91220984259837</v>
      </c>
      <c r="AL3596">
        <v>912.40780935894736</v>
      </c>
      <c r="AX3596" s="248"/>
      <c r="AY3596" s="252"/>
    </row>
    <row r="3597" spans="30:51" x14ac:dyDescent="0.25">
      <c r="AD3597">
        <v>3583</v>
      </c>
      <c r="AE3597">
        <v>1467.9112178572877</v>
      </c>
      <c r="AF3597">
        <v>2225.4795711358697</v>
      </c>
      <c r="AG3597">
        <v>1338.2568461056726</v>
      </c>
      <c r="AH3597">
        <v>1242.1181469391613</v>
      </c>
      <c r="AI3597">
        <v>784.91448872270382</v>
      </c>
      <c r="AJ3597">
        <v>501.87043134352871</v>
      </c>
      <c r="AK3597">
        <v>666.20433466700774</v>
      </c>
      <c r="AL3597">
        <v>441.94267771700635</v>
      </c>
      <c r="AX3597" s="248"/>
      <c r="AY3597" s="252"/>
    </row>
    <row r="3598" spans="30:51" x14ac:dyDescent="0.25">
      <c r="AD3598">
        <v>3584</v>
      </c>
      <c r="AE3598">
        <v>1403.6397763456653</v>
      </c>
      <c r="AF3598">
        <v>1625.8636446075473</v>
      </c>
      <c r="AG3598">
        <v>1024.0719537737978</v>
      </c>
      <c r="AH3598">
        <v>623.32348879068161</v>
      </c>
      <c r="AI3598">
        <v>557.94430167894768</v>
      </c>
      <c r="AJ3598">
        <v>788.91999357276052</v>
      </c>
      <c r="AK3598">
        <v>598.44871481222185</v>
      </c>
      <c r="AL3598">
        <v>646.54378118560533</v>
      </c>
      <c r="AX3598" s="248"/>
      <c r="AY3598" s="252"/>
    </row>
    <row r="3599" spans="30:51" x14ac:dyDescent="0.25">
      <c r="AD3599">
        <v>3585</v>
      </c>
      <c r="AE3599">
        <v>1573.1326020313754</v>
      </c>
      <c r="AF3599">
        <v>1583.3330072466197</v>
      </c>
      <c r="AG3599">
        <v>953.54543420839286</v>
      </c>
      <c r="AH3599">
        <v>892.07977495894283</v>
      </c>
      <c r="AI3599">
        <v>490.36530936003015</v>
      </c>
      <c r="AJ3599">
        <v>866.06416531914624</v>
      </c>
      <c r="AK3599">
        <v>780.38442241040764</v>
      </c>
      <c r="AL3599">
        <v>1026.3260539899156</v>
      </c>
      <c r="AX3599" s="248"/>
      <c r="AY3599" s="252"/>
    </row>
    <row r="3600" spans="30:51" x14ac:dyDescent="0.25">
      <c r="AD3600">
        <v>3586</v>
      </c>
      <c r="AE3600">
        <v>1868.4712636994266</v>
      </c>
      <c r="AF3600">
        <v>1344.512065779473</v>
      </c>
      <c r="AG3600">
        <v>909.47439460053704</v>
      </c>
      <c r="AH3600">
        <v>618.23712664346272</v>
      </c>
      <c r="AI3600">
        <v>1142.4858927998005</v>
      </c>
      <c r="AJ3600">
        <v>407.76283029764602</v>
      </c>
      <c r="AK3600">
        <v>487.88712406751824</v>
      </c>
      <c r="AL3600">
        <v>683.0550705484419</v>
      </c>
      <c r="AX3600" s="248"/>
      <c r="AY3600" s="252"/>
    </row>
    <row r="3601" spans="30:51" x14ac:dyDescent="0.25">
      <c r="AD3601">
        <v>3587</v>
      </c>
      <c r="AE3601">
        <v>1597.2362377681395</v>
      </c>
      <c r="AF3601">
        <v>1810.9512247810967</v>
      </c>
      <c r="AG3601">
        <v>1080.5957990616339</v>
      </c>
      <c r="AH3601">
        <v>879.07718087158196</v>
      </c>
      <c r="AI3601">
        <v>319.87541579434588</v>
      </c>
      <c r="AJ3601">
        <v>644.55075833242779</v>
      </c>
      <c r="AK3601">
        <v>821.37280873147574</v>
      </c>
      <c r="AL3601">
        <v>568.41206101243927</v>
      </c>
      <c r="AX3601" s="248"/>
      <c r="AY3601" s="252"/>
    </row>
    <row r="3602" spans="30:51" x14ac:dyDescent="0.25">
      <c r="AD3602">
        <v>3588</v>
      </c>
      <c r="AE3602">
        <v>1892.9349467717354</v>
      </c>
      <c r="AF3602">
        <v>1437.0937054431486</v>
      </c>
      <c r="AG3602">
        <v>1053.0411934008607</v>
      </c>
      <c r="AH3602">
        <v>838.86367215242706</v>
      </c>
      <c r="AI3602">
        <v>1000.2412124643687</v>
      </c>
      <c r="AJ3602">
        <v>379.04888359286133</v>
      </c>
      <c r="AK3602">
        <v>769.41056811008957</v>
      </c>
      <c r="AL3602">
        <v>1067.3822204118405</v>
      </c>
      <c r="AX3602" s="248"/>
      <c r="AY3602" s="252"/>
    </row>
    <row r="3603" spans="30:51" x14ac:dyDescent="0.25">
      <c r="AD3603">
        <v>3589</v>
      </c>
      <c r="AE3603">
        <v>1232.3513868723815</v>
      </c>
      <c r="AF3603">
        <v>1384.101227463271</v>
      </c>
      <c r="AG3603">
        <v>762.80261746752558</v>
      </c>
      <c r="AH3603">
        <v>476.35358478139739</v>
      </c>
      <c r="AI3603">
        <v>482.93739627521853</v>
      </c>
      <c r="AJ3603">
        <v>1157.088259948579</v>
      </c>
      <c r="AK3603">
        <v>654.91049895285335</v>
      </c>
      <c r="AL3603">
        <v>866.83697477315945</v>
      </c>
      <c r="AX3603" s="248"/>
      <c r="AY3603" s="252"/>
    </row>
    <row r="3604" spans="30:51" x14ac:dyDescent="0.25">
      <c r="AD3604">
        <v>3590</v>
      </c>
      <c r="AE3604">
        <v>1133.9998205304241</v>
      </c>
      <c r="AF3604">
        <v>1477.0081162155147</v>
      </c>
      <c r="AG3604">
        <v>1165.738599228052</v>
      </c>
      <c r="AH3604">
        <v>765.38086409889672</v>
      </c>
      <c r="AI3604">
        <v>593.0112773692266</v>
      </c>
      <c r="AJ3604">
        <v>652.17567356029872</v>
      </c>
      <c r="AK3604">
        <v>672.05580316849318</v>
      </c>
      <c r="AL3604">
        <v>342.43992434171719</v>
      </c>
      <c r="AX3604" s="248"/>
      <c r="AY3604" s="252"/>
    </row>
    <row r="3605" spans="30:51" x14ac:dyDescent="0.25">
      <c r="AD3605">
        <v>3591</v>
      </c>
      <c r="AE3605">
        <v>1113.3317758391884</v>
      </c>
      <c r="AF3605">
        <v>2021.2951605785508</v>
      </c>
      <c r="AG3605">
        <v>927.70258440745829</v>
      </c>
      <c r="AH3605">
        <v>707.97699971729071</v>
      </c>
      <c r="AI3605">
        <v>828.20580081818298</v>
      </c>
      <c r="AJ3605">
        <v>656.97670722364205</v>
      </c>
      <c r="AK3605">
        <v>653.16125444662202</v>
      </c>
      <c r="AL3605">
        <v>848.36720739788234</v>
      </c>
      <c r="AX3605" s="248"/>
      <c r="AY3605" s="252"/>
    </row>
    <row r="3606" spans="30:51" x14ac:dyDescent="0.25">
      <c r="AD3606">
        <v>3592</v>
      </c>
      <c r="AE3606">
        <v>1265.1345484175795</v>
      </c>
      <c r="AF3606">
        <v>1437.5767338281576</v>
      </c>
      <c r="AG3606">
        <v>1117.3564768630349</v>
      </c>
      <c r="AH3606">
        <v>1036.7083033473773</v>
      </c>
      <c r="AI3606">
        <v>588.41861527889819</v>
      </c>
      <c r="AJ3606">
        <v>468.05202335973888</v>
      </c>
      <c r="AK3606">
        <v>698.91855851253524</v>
      </c>
      <c r="AL3606">
        <v>822.37137739975594</v>
      </c>
      <c r="AX3606" s="248"/>
      <c r="AY3606" s="252"/>
    </row>
    <row r="3607" spans="30:51" x14ac:dyDescent="0.25">
      <c r="AD3607">
        <v>3593</v>
      </c>
      <c r="AE3607">
        <v>1666.5898481722741</v>
      </c>
      <c r="AF3607">
        <v>1513.5478471583829</v>
      </c>
      <c r="AG3607">
        <v>1112.6762864459856</v>
      </c>
      <c r="AH3607">
        <v>1119.6892332989885</v>
      </c>
      <c r="AI3607">
        <v>572.78675254963821</v>
      </c>
      <c r="AJ3607">
        <v>516.79137457020101</v>
      </c>
      <c r="AK3607">
        <v>506.03511891323114</v>
      </c>
      <c r="AL3607">
        <v>507.18788784916984</v>
      </c>
      <c r="AX3607" s="248"/>
      <c r="AY3607" s="252"/>
    </row>
    <row r="3608" spans="30:51" x14ac:dyDescent="0.25">
      <c r="AD3608">
        <v>3594</v>
      </c>
      <c r="AE3608">
        <v>2413.8315813952677</v>
      </c>
      <c r="AF3608">
        <v>1191.2365769825219</v>
      </c>
      <c r="AG3608">
        <v>1096.1476321328701</v>
      </c>
      <c r="AH3608">
        <v>797.38762843374491</v>
      </c>
      <c r="AI3608">
        <v>660.18592356991735</v>
      </c>
      <c r="AJ3608">
        <v>712.66771089919007</v>
      </c>
      <c r="AK3608">
        <v>734.70833435560507</v>
      </c>
      <c r="AL3608">
        <v>803.65748212204539</v>
      </c>
      <c r="AX3608" s="248"/>
      <c r="AY3608" s="252"/>
    </row>
    <row r="3609" spans="30:51" x14ac:dyDescent="0.25">
      <c r="AD3609">
        <v>3595</v>
      </c>
      <c r="AE3609">
        <v>1249.060793525161</v>
      </c>
      <c r="AF3609">
        <v>1992.6270491446512</v>
      </c>
      <c r="AG3609">
        <v>1216.8852889321861</v>
      </c>
      <c r="AH3609">
        <v>588.93243031360407</v>
      </c>
      <c r="AI3609">
        <v>535.28033128568234</v>
      </c>
      <c r="AJ3609">
        <v>1460.0385637119364</v>
      </c>
      <c r="AK3609">
        <v>282.89765458837974</v>
      </c>
      <c r="AL3609">
        <v>730.13109006614286</v>
      </c>
      <c r="AX3609" s="248"/>
      <c r="AY3609" s="252"/>
    </row>
    <row r="3610" spans="30:51" x14ac:dyDescent="0.25">
      <c r="AD3610">
        <v>3596</v>
      </c>
      <c r="AE3610">
        <v>1443.5381647055456</v>
      </c>
      <c r="AF3610">
        <v>1416.3298617988796</v>
      </c>
      <c r="AG3610">
        <v>990.36710897182707</v>
      </c>
      <c r="AH3610">
        <v>671.07845123096627</v>
      </c>
      <c r="AI3610">
        <v>493.6067913052492</v>
      </c>
      <c r="AJ3610">
        <v>507.0726343865997</v>
      </c>
      <c r="AK3610">
        <v>725.08180135583416</v>
      </c>
      <c r="AL3610">
        <v>550.22217467935866</v>
      </c>
      <c r="AX3610" s="248"/>
      <c r="AY3610" s="252"/>
    </row>
    <row r="3611" spans="30:51" x14ac:dyDescent="0.25">
      <c r="AD3611">
        <v>3597</v>
      </c>
      <c r="AE3611">
        <v>1852.3015054988241</v>
      </c>
      <c r="AF3611">
        <v>1570.4675030319154</v>
      </c>
      <c r="AG3611">
        <v>1014.1748880955849</v>
      </c>
      <c r="AH3611">
        <v>453.94528584938951</v>
      </c>
      <c r="AI3611">
        <v>1535.8530817086721</v>
      </c>
      <c r="AJ3611">
        <v>749.55939822226458</v>
      </c>
      <c r="AK3611">
        <v>666.64510769148137</v>
      </c>
      <c r="AL3611">
        <v>811.8467425587553</v>
      </c>
      <c r="AX3611" s="248"/>
      <c r="AY3611" s="252"/>
    </row>
    <row r="3612" spans="30:51" x14ac:dyDescent="0.25">
      <c r="AD3612">
        <v>3598</v>
      </c>
      <c r="AE3612">
        <v>1459.0331392001226</v>
      </c>
      <c r="AF3612">
        <v>1554.9454491754698</v>
      </c>
      <c r="AG3612">
        <v>685.69491892240933</v>
      </c>
      <c r="AH3612">
        <v>863.42109311548188</v>
      </c>
      <c r="AI3612">
        <v>586.69280796784767</v>
      </c>
      <c r="AJ3612">
        <v>633.14947688226277</v>
      </c>
      <c r="AK3612">
        <v>594.58598932044652</v>
      </c>
      <c r="AL3612">
        <v>1001.2533652107149</v>
      </c>
      <c r="AX3612" s="248"/>
      <c r="AY3612" s="252"/>
    </row>
    <row r="3613" spans="30:51" x14ac:dyDescent="0.25">
      <c r="AD3613">
        <v>3599</v>
      </c>
      <c r="AE3613">
        <v>1489.8370141432451</v>
      </c>
      <c r="AF3613">
        <v>1748.0760825217908</v>
      </c>
      <c r="AG3613">
        <v>1077.5044770648597</v>
      </c>
      <c r="AH3613">
        <v>713.46499823782415</v>
      </c>
      <c r="AI3613">
        <v>423.1086984414622</v>
      </c>
      <c r="AJ3613">
        <v>491.22749012257088</v>
      </c>
      <c r="AK3613">
        <v>597.11036329111539</v>
      </c>
      <c r="AL3613">
        <v>433.61755117536359</v>
      </c>
      <c r="AX3613" s="248"/>
      <c r="AY3613" s="252"/>
    </row>
    <row r="3614" spans="30:51" x14ac:dyDescent="0.25">
      <c r="AD3614">
        <v>3600</v>
      </c>
      <c r="AE3614">
        <v>1664.3187995056946</v>
      </c>
      <c r="AF3614">
        <v>1605.8232703332556</v>
      </c>
      <c r="AG3614">
        <v>1198.1673853394036</v>
      </c>
      <c r="AH3614">
        <v>1243.9195822304619</v>
      </c>
      <c r="AI3614">
        <v>807.23939095873811</v>
      </c>
      <c r="AJ3614">
        <v>298.89781659532775</v>
      </c>
      <c r="AK3614">
        <v>1111.9673102454778</v>
      </c>
      <c r="AL3614">
        <v>560.62289162193497</v>
      </c>
      <c r="AX3614" s="248"/>
      <c r="AY3614" s="252"/>
    </row>
    <row r="3615" spans="30:51" x14ac:dyDescent="0.25">
      <c r="AD3615">
        <v>3601</v>
      </c>
      <c r="AE3615">
        <v>1612.9765067361332</v>
      </c>
      <c r="AF3615">
        <v>1434.0283878465916</v>
      </c>
      <c r="AG3615">
        <v>1295.1859714093987</v>
      </c>
      <c r="AH3615">
        <v>997.60397291153913</v>
      </c>
      <c r="AI3615">
        <v>570.76025163882161</v>
      </c>
      <c r="AJ3615">
        <v>779.6351703585276</v>
      </c>
      <c r="AK3615">
        <v>1041.9377863250877</v>
      </c>
      <c r="AL3615">
        <v>587.21732551741809</v>
      </c>
      <c r="AX3615" s="248"/>
      <c r="AY3615" s="252"/>
    </row>
    <row r="3616" spans="30:51" x14ac:dyDescent="0.25">
      <c r="AD3616">
        <v>3602</v>
      </c>
      <c r="AE3616">
        <v>1384.6746451951808</v>
      </c>
      <c r="AF3616">
        <v>1203.3349978540336</v>
      </c>
      <c r="AG3616">
        <v>988.92129176729736</v>
      </c>
      <c r="AH3616">
        <v>1082.3786234467229</v>
      </c>
      <c r="AI3616">
        <v>808.28056274896107</v>
      </c>
      <c r="AJ3616">
        <v>617.8637138747265</v>
      </c>
      <c r="AK3616">
        <v>742.57796223902324</v>
      </c>
      <c r="AL3616">
        <v>388.49019292138007</v>
      </c>
      <c r="AX3616" s="248"/>
      <c r="AY3616" s="252"/>
    </row>
    <row r="3617" spans="30:51" x14ac:dyDescent="0.25">
      <c r="AD3617">
        <v>3603</v>
      </c>
      <c r="AE3617">
        <v>1272.1134003362342</v>
      </c>
      <c r="AF3617">
        <v>1803.5665739653664</v>
      </c>
      <c r="AG3617">
        <v>851.90253315487666</v>
      </c>
      <c r="AH3617">
        <v>664.59772133704166</v>
      </c>
      <c r="AI3617">
        <v>888.52505172248004</v>
      </c>
      <c r="AJ3617">
        <v>773.4671489877619</v>
      </c>
      <c r="AK3617">
        <v>647.95449958143843</v>
      </c>
      <c r="AL3617">
        <v>687.60395288610391</v>
      </c>
      <c r="AX3617" s="248"/>
      <c r="AY3617" s="252"/>
    </row>
    <row r="3618" spans="30:51" x14ac:dyDescent="0.25">
      <c r="AD3618">
        <v>3604</v>
      </c>
      <c r="AE3618">
        <v>2419.3964141011629</v>
      </c>
      <c r="AF3618">
        <v>1775.3267469438599</v>
      </c>
      <c r="AG3618">
        <v>1203.7252544591495</v>
      </c>
      <c r="AH3618">
        <v>683.29424988722394</v>
      </c>
      <c r="AI3618">
        <v>839.95214714768679</v>
      </c>
      <c r="AJ3618">
        <v>914.12900877880338</v>
      </c>
      <c r="AK3618">
        <v>652.51296337785027</v>
      </c>
      <c r="AL3618">
        <v>454.90134497549207</v>
      </c>
      <c r="AX3618" s="248"/>
      <c r="AY3618" s="252"/>
    </row>
    <row r="3619" spans="30:51" x14ac:dyDescent="0.25">
      <c r="AD3619">
        <v>3605</v>
      </c>
      <c r="AE3619">
        <v>1264.7687049938486</v>
      </c>
      <c r="AF3619">
        <v>1715.2171193425866</v>
      </c>
      <c r="AG3619">
        <v>1029.6851667487745</v>
      </c>
      <c r="AH3619">
        <v>651.98106676649479</v>
      </c>
      <c r="AI3619">
        <v>646.11924381459016</v>
      </c>
      <c r="AJ3619">
        <v>825.38177737817034</v>
      </c>
      <c r="AK3619">
        <v>522.07976499185418</v>
      </c>
      <c r="AL3619">
        <v>804.07912130715624</v>
      </c>
      <c r="AX3619" s="248"/>
      <c r="AY3619" s="252"/>
    </row>
    <row r="3620" spans="30:51" x14ac:dyDescent="0.25">
      <c r="AD3620">
        <v>3606</v>
      </c>
      <c r="AE3620">
        <v>1707.9884033250635</v>
      </c>
      <c r="AF3620">
        <v>1490.1777207941982</v>
      </c>
      <c r="AG3620">
        <v>810.72699401270643</v>
      </c>
      <c r="AH3620">
        <v>566.49622463064941</v>
      </c>
      <c r="AI3620">
        <v>539.3847338925674</v>
      </c>
      <c r="AJ3620">
        <v>766.08638874013934</v>
      </c>
      <c r="AK3620">
        <v>545.00082257808606</v>
      </c>
      <c r="AL3620">
        <v>430.78285824578643</v>
      </c>
      <c r="AX3620" s="248"/>
      <c r="AY3620" s="252"/>
    </row>
    <row r="3621" spans="30:51" x14ac:dyDescent="0.25">
      <c r="AD3621">
        <v>3607</v>
      </c>
      <c r="AE3621">
        <v>1150.3859032079697</v>
      </c>
      <c r="AF3621">
        <v>1585.3321204160745</v>
      </c>
      <c r="AG3621">
        <v>1028.3657284778928</v>
      </c>
      <c r="AH3621">
        <v>983.77789714089386</v>
      </c>
      <c r="AI3621">
        <v>495.11652806805955</v>
      </c>
      <c r="AJ3621">
        <v>607.72666890069013</v>
      </c>
      <c r="AK3621">
        <v>875.18805876493229</v>
      </c>
      <c r="AL3621">
        <v>680.91861125724404</v>
      </c>
      <c r="AX3621" s="248"/>
      <c r="AY3621" s="252"/>
    </row>
    <row r="3622" spans="30:51" x14ac:dyDescent="0.25">
      <c r="AD3622">
        <v>3608</v>
      </c>
      <c r="AE3622">
        <v>2076.4650477382902</v>
      </c>
      <c r="AF3622">
        <v>1500.1389713769604</v>
      </c>
      <c r="AG3622">
        <v>1543.4559046261988</v>
      </c>
      <c r="AH3622">
        <v>913.30885589224818</v>
      </c>
      <c r="AI3622">
        <v>268.70448286095973</v>
      </c>
      <c r="AJ3622">
        <v>749.45389073917181</v>
      </c>
      <c r="AK3622">
        <v>889.4168091128796</v>
      </c>
      <c r="AL3622">
        <v>1325.5256352949455</v>
      </c>
      <c r="AX3622" s="248"/>
      <c r="AY3622" s="252"/>
    </row>
    <row r="3623" spans="30:51" x14ac:dyDescent="0.25">
      <c r="AD3623">
        <v>3609</v>
      </c>
      <c r="AE3623">
        <v>1630.7574357943479</v>
      </c>
      <c r="AF3623">
        <v>1765.1490543416489</v>
      </c>
      <c r="AG3623">
        <v>940.47662305591098</v>
      </c>
      <c r="AH3623">
        <v>713.52471048873406</v>
      </c>
      <c r="AI3623">
        <v>619.97973316199455</v>
      </c>
      <c r="AJ3623">
        <v>440.84143197502294</v>
      </c>
      <c r="AK3623">
        <v>542.97026991689063</v>
      </c>
      <c r="AL3623">
        <v>843.67484485026068</v>
      </c>
      <c r="AX3623" s="248"/>
      <c r="AY3623" s="252"/>
    </row>
    <row r="3624" spans="30:51" x14ac:dyDescent="0.25">
      <c r="AD3624">
        <v>3610</v>
      </c>
      <c r="AE3624">
        <v>1689.0479522383584</v>
      </c>
      <c r="AF3624">
        <v>1472.2486220830147</v>
      </c>
      <c r="AG3624">
        <v>807.277225055548</v>
      </c>
      <c r="AH3624">
        <v>784.89741780908366</v>
      </c>
      <c r="AI3624">
        <v>759.37861866467028</v>
      </c>
      <c r="AJ3624">
        <v>791.18067492154546</v>
      </c>
      <c r="AK3624">
        <v>638.11120602946733</v>
      </c>
      <c r="AL3624">
        <v>437.99351159715047</v>
      </c>
      <c r="AX3624" s="248"/>
      <c r="AY3624" s="252"/>
    </row>
    <row r="3625" spans="30:51" x14ac:dyDescent="0.25">
      <c r="AD3625">
        <v>3611</v>
      </c>
      <c r="AE3625">
        <v>1787.9085827669951</v>
      </c>
      <c r="AF3625">
        <v>1415.1083461047861</v>
      </c>
      <c r="AG3625">
        <v>1271.5151292655296</v>
      </c>
      <c r="AH3625">
        <v>938.18341224584105</v>
      </c>
      <c r="AI3625">
        <v>450.86278215452398</v>
      </c>
      <c r="AJ3625">
        <v>842.43354130609202</v>
      </c>
      <c r="AK3625">
        <v>561.69400324615685</v>
      </c>
      <c r="AL3625">
        <v>659.64207068765631</v>
      </c>
      <c r="AX3625" s="248"/>
      <c r="AY3625" s="252"/>
    </row>
    <row r="3626" spans="30:51" x14ac:dyDescent="0.25">
      <c r="AD3626">
        <v>3612</v>
      </c>
      <c r="AE3626">
        <v>1997.5771216257617</v>
      </c>
      <c r="AF3626">
        <v>2388.7289337051025</v>
      </c>
      <c r="AG3626">
        <v>1133.1996907385198</v>
      </c>
      <c r="AH3626">
        <v>1027.3061347329144</v>
      </c>
      <c r="AI3626">
        <v>806.48234385604383</v>
      </c>
      <c r="AJ3626">
        <v>362.96439709669556</v>
      </c>
      <c r="AK3626">
        <v>432.01292058667372</v>
      </c>
      <c r="AL3626">
        <v>531.84651441627852</v>
      </c>
      <c r="AX3626" s="248"/>
      <c r="AY3626" s="252"/>
    </row>
    <row r="3627" spans="30:51" x14ac:dyDescent="0.25">
      <c r="AD3627">
        <v>3613</v>
      </c>
      <c r="AE3627">
        <v>1365.0253735849649</v>
      </c>
      <c r="AF3627">
        <v>1353.6555349848074</v>
      </c>
      <c r="AG3627">
        <v>907.45603152718502</v>
      </c>
      <c r="AH3627">
        <v>487.23610824404255</v>
      </c>
      <c r="AI3627">
        <v>753.18340206757773</v>
      </c>
      <c r="AJ3627">
        <v>741.54749719264498</v>
      </c>
      <c r="AK3627">
        <v>876.61831557029802</v>
      </c>
      <c r="AL3627">
        <v>971.13400272563945</v>
      </c>
      <c r="AX3627" s="248"/>
      <c r="AY3627" s="252"/>
    </row>
    <row r="3628" spans="30:51" x14ac:dyDescent="0.25">
      <c r="AD3628">
        <v>3614</v>
      </c>
      <c r="AE3628">
        <v>1526.1738078144904</v>
      </c>
      <c r="AF3628">
        <v>2091.0179842736088</v>
      </c>
      <c r="AG3628">
        <v>1352.1889446212151</v>
      </c>
      <c r="AH3628">
        <v>656.70560459492719</v>
      </c>
      <c r="AI3628">
        <v>840.8199563307146</v>
      </c>
      <c r="AJ3628">
        <v>706.62966963996587</v>
      </c>
      <c r="AK3628">
        <v>771.62376251943203</v>
      </c>
      <c r="AL3628">
        <v>622.23314478171608</v>
      </c>
      <c r="AX3628" s="248"/>
      <c r="AY3628" s="252"/>
    </row>
    <row r="3629" spans="30:51" x14ac:dyDescent="0.25">
      <c r="AD3629">
        <v>3615</v>
      </c>
      <c r="AE3629">
        <v>1226.229774077091</v>
      </c>
      <c r="AF3629">
        <v>1614.8735739002627</v>
      </c>
      <c r="AG3629">
        <v>1185.6261530099437</v>
      </c>
      <c r="AH3629">
        <v>664.21784968206964</v>
      </c>
      <c r="AI3629">
        <v>651.74903515394942</v>
      </c>
      <c r="AJ3629">
        <v>637.06350295517245</v>
      </c>
      <c r="AK3629">
        <v>694.30141470020158</v>
      </c>
      <c r="AL3629">
        <v>620.72218988233374</v>
      </c>
      <c r="AX3629" s="248"/>
      <c r="AY3629" s="252"/>
    </row>
    <row r="3630" spans="30:51" x14ac:dyDescent="0.25">
      <c r="AD3630">
        <v>3616</v>
      </c>
      <c r="AE3630">
        <v>1347.5264970075002</v>
      </c>
      <c r="AF3630">
        <v>1778.9469370429813</v>
      </c>
      <c r="AG3630">
        <v>1022.9242392877386</v>
      </c>
      <c r="AH3630">
        <v>711.87931476681206</v>
      </c>
      <c r="AI3630">
        <v>644.41563324470053</v>
      </c>
      <c r="AJ3630">
        <v>513.92123316818606</v>
      </c>
      <c r="AK3630">
        <v>953.23328732753566</v>
      </c>
      <c r="AL3630">
        <v>394.50678581675163</v>
      </c>
      <c r="AX3630" s="248"/>
      <c r="AY3630" s="252"/>
    </row>
    <row r="3631" spans="30:51" x14ac:dyDescent="0.25">
      <c r="AD3631">
        <v>3617</v>
      </c>
      <c r="AE3631">
        <v>2028.184837704873</v>
      </c>
      <c r="AF3631">
        <v>1844.5914120737925</v>
      </c>
      <c r="AG3631">
        <v>1207.3032026442188</v>
      </c>
      <c r="AH3631">
        <v>490.1591288492682</v>
      </c>
      <c r="AI3631">
        <v>1306.545371691542</v>
      </c>
      <c r="AJ3631">
        <v>659.71143438884906</v>
      </c>
      <c r="AK3631">
        <v>885.55284983869012</v>
      </c>
      <c r="AL3631">
        <v>570.90366127567711</v>
      </c>
      <c r="AX3631" s="248"/>
      <c r="AY3631" s="252"/>
    </row>
    <row r="3632" spans="30:51" x14ac:dyDescent="0.25">
      <c r="AD3632">
        <v>3618</v>
      </c>
      <c r="AE3632">
        <v>1714.3440749870579</v>
      </c>
      <c r="AF3632">
        <v>1785.1348318924997</v>
      </c>
      <c r="AG3632">
        <v>897.84034977388114</v>
      </c>
      <c r="AH3632">
        <v>547.76234722432594</v>
      </c>
      <c r="AI3632">
        <v>829.89588132896677</v>
      </c>
      <c r="AJ3632">
        <v>748.83804400561303</v>
      </c>
      <c r="AK3632">
        <v>885.80231468930492</v>
      </c>
      <c r="AL3632">
        <v>606.31929571738533</v>
      </c>
      <c r="AX3632" s="248"/>
      <c r="AY3632" s="252"/>
    </row>
    <row r="3633" spans="30:51" x14ac:dyDescent="0.25">
      <c r="AD3633">
        <v>3619</v>
      </c>
      <c r="AE3633">
        <v>1468.1771647404103</v>
      </c>
      <c r="AF3633">
        <v>1959.2632424786868</v>
      </c>
      <c r="AG3633">
        <v>721.47253335128391</v>
      </c>
      <c r="AH3633">
        <v>941.72486325048908</v>
      </c>
      <c r="AI3633">
        <v>484.70583947811622</v>
      </c>
      <c r="AJ3633">
        <v>711.66563433527244</v>
      </c>
      <c r="AK3633">
        <v>968.67090501401424</v>
      </c>
      <c r="AL3633">
        <v>600.0919138618799</v>
      </c>
      <c r="AX3633" s="248"/>
      <c r="AY3633" s="252"/>
    </row>
    <row r="3634" spans="30:51" x14ac:dyDescent="0.25">
      <c r="AD3634">
        <v>3620</v>
      </c>
      <c r="AE3634">
        <v>1484.786021943384</v>
      </c>
      <c r="AF3634">
        <v>1939.4030070023464</v>
      </c>
      <c r="AG3634">
        <v>1253.2924068855177</v>
      </c>
      <c r="AH3634">
        <v>435.11993658796996</v>
      </c>
      <c r="AI3634">
        <v>898.64957030078517</v>
      </c>
      <c r="AJ3634">
        <v>906.15869078592982</v>
      </c>
      <c r="AK3634">
        <v>488.13333477064839</v>
      </c>
      <c r="AL3634">
        <v>523.25647607596454</v>
      </c>
      <c r="AX3634" s="248"/>
      <c r="AY3634" s="252"/>
    </row>
    <row r="3635" spans="30:51" x14ac:dyDescent="0.25">
      <c r="AD3635">
        <v>3621</v>
      </c>
      <c r="AE3635">
        <v>1333.0127296898045</v>
      </c>
      <c r="AF3635">
        <v>1242.7440475987064</v>
      </c>
      <c r="AG3635">
        <v>982.53607297338408</v>
      </c>
      <c r="AH3635">
        <v>554.32116657547999</v>
      </c>
      <c r="AI3635">
        <v>304.59665305205027</v>
      </c>
      <c r="AJ3635">
        <v>927.19898170582883</v>
      </c>
      <c r="AK3635">
        <v>1028.6550234412073</v>
      </c>
      <c r="AL3635">
        <v>891.01723199369303</v>
      </c>
      <c r="AX3635" s="248"/>
      <c r="AY3635" s="252"/>
    </row>
    <row r="3636" spans="30:51" x14ac:dyDescent="0.25">
      <c r="AD3636">
        <v>3622</v>
      </c>
      <c r="AE3636">
        <v>1817.1168761458885</v>
      </c>
      <c r="AF3636">
        <v>1390.1885226712759</v>
      </c>
      <c r="AG3636">
        <v>1346.4365404883374</v>
      </c>
      <c r="AH3636">
        <v>707.44476298550831</v>
      </c>
      <c r="AI3636">
        <v>392.82166942199979</v>
      </c>
      <c r="AJ3636">
        <v>1046.0740457640977</v>
      </c>
      <c r="AK3636">
        <v>478.40886328482543</v>
      </c>
      <c r="AL3636">
        <v>637.68078899214174</v>
      </c>
      <c r="AX3636" s="248"/>
      <c r="AY3636" s="252"/>
    </row>
    <row r="3637" spans="30:51" x14ac:dyDescent="0.25">
      <c r="AD3637">
        <v>3623</v>
      </c>
      <c r="AE3637">
        <v>1823.4813011223305</v>
      </c>
      <c r="AF3637">
        <v>1561.3127321078605</v>
      </c>
      <c r="AG3637">
        <v>1322.6008492688206</v>
      </c>
      <c r="AH3637">
        <v>690.55350661127204</v>
      </c>
      <c r="AI3637">
        <v>366.07489145229226</v>
      </c>
      <c r="AJ3637">
        <v>747.35784529345847</v>
      </c>
      <c r="AK3637">
        <v>627.93080478745003</v>
      </c>
      <c r="AL3637">
        <v>675.54488244880179</v>
      </c>
      <c r="AX3637" s="248"/>
      <c r="AY3637" s="252"/>
    </row>
    <row r="3638" spans="30:51" x14ac:dyDescent="0.25">
      <c r="AD3638">
        <v>3624</v>
      </c>
      <c r="AE3638">
        <v>1486.313289167784</v>
      </c>
      <c r="AF3638">
        <v>1730.6928171096843</v>
      </c>
      <c r="AG3638">
        <v>982.32078155023146</v>
      </c>
      <c r="AH3638">
        <v>708.09800914771438</v>
      </c>
      <c r="AI3638">
        <v>582.5336868271761</v>
      </c>
      <c r="AJ3638">
        <v>809.40528979631802</v>
      </c>
      <c r="AK3638">
        <v>429.88317165343682</v>
      </c>
      <c r="AL3638">
        <v>478.6051849074322</v>
      </c>
      <c r="AX3638" s="248"/>
      <c r="AY3638" s="252"/>
    </row>
    <row r="3639" spans="30:51" x14ac:dyDescent="0.25">
      <c r="AD3639">
        <v>3625</v>
      </c>
      <c r="AE3639">
        <v>1728.6422251687625</v>
      </c>
      <c r="AF3639">
        <v>1487.3042949789153</v>
      </c>
      <c r="AG3639">
        <v>1169.8613812555213</v>
      </c>
      <c r="AH3639">
        <v>651.35949179585214</v>
      </c>
      <c r="AI3639">
        <v>361.73543235549135</v>
      </c>
      <c r="AJ3639">
        <v>740.10068291979383</v>
      </c>
      <c r="AK3639">
        <v>564.61991954644475</v>
      </c>
      <c r="AL3639">
        <v>721.59297810278167</v>
      </c>
      <c r="AX3639" s="248"/>
      <c r="AY3639" s="252"/>
    </row>
    <row r="3640" spans="30:51" x14ac:dyDescent="0.25">
      <c r="AD3640">
        <v>3626</v>
      </c>
      <c r="AE3640">
        <v>1504.6396287690982</v>
      </c>
      <c r="AF3640">
        <v>1512.8042933092825</v>
      </c>
      <c r="AG3640">
        <v>920.96249579381595</v>
      </c>
      <c r="AH3640">
        <v>743.08598226618972</v>
      </c>
      <c r="AI3640">
        <v>895.32392936133783</v>
      </c>
      <c r="AJ3640">
        <v>780.12447038132063</v>
      </c>
      <c r="AK3640">
        <v>518.11375431343981</v>
      </c>
      <c r="AL3640">
        <v>668.96162774611446</v>
      </c>
      <c r="AX3640" s="248"/>
      <c r="AY3640" s="252"/>
    </row>
    <row r="3641" spans="30:51" x14ac:dyDescent="0.25">
      <c r="AD3641">
        <v>3627</v>
      </c>
      <c r="AE3641">
        <v>1699.8630085157508</v>
      </c>
      <c r="AF3641">
        <v>1405.270238455985</v>
      </c>
      <c r="AG3641">
        <v>865.58316431883793</v>
      </c>
      <c r="AH3641">
        <v>821.16283587370867</v>
      </c>
      <c r="AI3641">
        <v>677.13256415860201</v>
      </c>
      <c r="AJ3641">
        <v>625.86313698808272</v>
      </c>
      <c r="AK3641">
        <v>404.92644791634757</v>
      </c>
      <c r="AL3641">
        <v>436.05210117511922</v>
      </c>
      <c r="AX3641" s="248"/>
      <c r="AY3641" s="252"/>
    </row>
    <row r="3642" spans="30:51" x14ac:dyDescent="0.25">
      <c r="AD3642">
        <v>3628</v>
      </c>
      <c r="AE3642">
        <v>1714.2552548579197</v>
      </c>
      <c r="AF3642">
        <v>1423.0278942862624</v>
      </c>
      <c r="AG3642">
        <v>974.58645215988838</v>
      </c>
      <c r="AH3642">
        <v>575.74484579418913</v>
      </c>
      <c r="AI3642">
        <v>842.12652175386097</v>
      </c>
      <c r="AJ3642">
        <v>819.97340406621038</v>
      </c>
      <c r="AK3642">
        <v>838.43628274477351</v>
      </c>
      <c r="AL3642">
        <v>1026.161654922284</v>
      </c>
      <c r="AX3642" s="248"/>
      <c r="AY3642" s="252"/>
    </row>
    <row r="3643" spans="30:51" x14ac:dyDescent="0.25">
      <c r="AD3643">
        <v>3629</v>
      </c>
      <c r="AE3643">
        <v>1641.571414436432</v>
      </c>
      <c r="AF3643">
        <v>1591.6527213548115</v>
      </c>
      <c r="AG3643">
        <v>1002.0666713817474</v>
      </c>
      <c r="AH3643">
        <v>941.42458539683184</v>
      </c>
      <c r="AI3643">
        <v>487.62435665150286</v>
      </c>
      <c r="AJ3643">
        <v>670.85945958683863</v>
      </c>
      <c r="AK3643">
        <v>389.76954248315633</v>
      </c>
      <c r="AL3643">
        <v>465.6491677033423</v>
      </c>
      <c r="AX3643" s="248"/>
      <c r="AY3643" s="252"/>
    </row>
    <row r="3644" spans="30:51" x14ac:dyDescent="0.25">
      <c r="AD3644">
        <v>3630</v>
      </c>
      <c r="AE3644">
        <v>1873.0683870683893</v>
      </c>
      <c r="AF3644">
        <v>1692.1046384511783</v>
      </c>
      <c r="AG3644">
        <v>957.53865900546202</v>
      </c>
      <c r="AH3644">
        <v>1012.0448500555345</v>
      </c>
      <c r="AI3644">
        <v>560.09129832460485</v>
      </c>
      <c r="AJ3644">
        <v>723.99265024814054</v>
      </c>
      <c r="AK3644">
        <v>715.15786770145792</v>
      </c>
      <c r="AL3644">
        <v>747.82067259187625</v>
      </c>
      <c r="AX3644" s="248"/>
      <c r="AY3644" s="252"/>
    </row>
    <row r="3645" spans="30:51" x14ac:dyDescent="0.25">
      <c r="AD3645">
        <v>3631</v>
      </c>
      <c r="AE3645">
        <v>1967.8922756404738</v>
      </c>
      <c r="AF3645">
        <v>1543.4533767250407</v>
      </c>
      <c r="AG3645">
        <v>832.45251657094605</v>
      </c>
      <c r="AH3645">
        <v>1006.6961999716384</v>
      </c>
      <c r="AI3645">
        <v>801.47823116847417</v>
      </c>
      <c r="AJ3645">
        <v>675.91170697537723</v>
      </c>
      <c r="AK3645">
        <v>497.09324709261637</v>
      </c>
      <c r="AL3645">
        <v>663.42515225578938</v>
      </c>
      <c r="AX3645" s="248"/>
      <c r="AY3645" s="252"/>
    </row>
    <row r="3646" spans="30:51" x14ac:dyDescent="0.25">
      <c r="AD3646">
        <v>3632</v>
      </c>
      <c r="AE3646">
        <v>2001.5269558387549</v>
      </c>
      <c r="AF3646">
        <v>1506.8258509958782</v>
      </c>
      <c r="AG3646">
        <v>1256.5906239384146</v>
      </c>
      <c r="AH3646">
        <v>944.10444337814954</v>
      </c>
      <c r="AI3646">
        <v>410.79506139242812</v>
      </c>
      <c r="AJ3646">
        <v>430.67897751526414</v>
      </c>
      <c r="AK3646">
        <v>733.59728843778623</v>
      </c>
      <c r="AL3646">
        <v>412.85581216266269</v>
      </c>
      <c r="AX3646" s="248"/>
      <c r="AY3646" s="252"/>
    </row>
    <row r="3647" spans="30:51" x14ac:dyDescent="0.25">
      <c r="AD3647">
        <v>3633</v>
      </c>
      <c r="AE3647">
        <v>1844.1645245436716</v>
      </c>
      <c r="AF3647">
        <v>1554.8491496397182</v>
      </c>
      <c r="AG3647">
        <v>728.10363631486666</v>
      </c>
      <c r="AH3647">
        <v>542.73243025351098</v>
      </c>
      <c r="AI3647">
        <v>600.50061399237177</v>
      </c>
      <c r="AJ3647">
        <v>669.07642118668844</v>
      </c>
      <c r="AK3647">
        <v>711.43866080429552</v>
      </c>
      <c r="AL3647">
        <v>410.90995439117512</v>
      </c>
      <c r="AX3647" s="248"/>
      <c r="AY3647" s="252"/>
    </row>
    <row r="3648" spans="30:51" x14ac:dyDescent="0.25">
      <c r="AD3648">
        <v>3634</v>
      </c>
      <c r="AE3648">
        <v>1047.5079493578339</v>
      </c>
      <c r="AF3648">
        <v>1400.4845383656755</v>
      </c>
      <c r="AG3648">
        <v>756.75626681254187</v>
      </c>
      <c r="AH3648">
        <v>872.18291123339918</v>
      </c>
      <c r="AI3648">
        <v>903.65540325354652</v>
      </c>
      <c r="AJ3648">
        <v>331.7518880380232</v>
      </c>
      <c r="AK3648">
        <v>828.78106358597142</v>
      </c>
      <c r="AL3648">
        <v>490.86767107041021</v>
      </c>
      <c r="AX3648" s="248"/>
      <c r="AY3648" s="252"/>
    </row>
    <row r="3649" spans="30:51" x14ac:dyDescent="0.25">
      <c r="AD3649">
        <v>3635</v>
      </c>
      <c r="AE3649">
        <v>1510.446879414762</v>
      </c>
      <c r="AF3649">
        <v>1455.3397321753025</v>
      </c>
      <c r="AG3649">
        <v>1123.0656076932582</v>
      </c>
      <c r="AH3649">
        <v>704.45361981141741</v>
      </c>
      <c r="AI3649">
        <v>405.19945211742635</v>
      </c>
      <c r="AJ3649">
        <v>472.29720874679094</v>
      </c>
      <c r="AK3649">
        <v>547.01014759496093</v>
      </c>
      <c r="AL3649">
        <v>599.27236792149131</v>
      </c>
      <c r="AX3649" s="248"/>
      <c r="AY3649" s="252"/>
    </row>
    <row r="3650" spans="30:51" x14ac:dyDescent="0.25">
      <c r="AD3650">
        <v>3636</v>
      </c>
      <c r="AE3650">
        <v>1625.5047269820175</v>
      </c>
      <c r="AF3650">
        <v>2418.7048407579687</v>
      </c>
      <c r="AG3650">
        <v>736.51682262924578</v>
      </c>
      <c r="AH3650">
        <v>677.19225183671347</v>
      </c>
      <c r="AI3650">
        <v>685.2275420430434</v>
      </c>
      <c r="AJ3650">
        <v>968.54469647407961</v>
      </c>
      <c r="AK3650">
        <v>397.26466275358501</v>
      </c>
      <c r="AL3650">
        <v>729.72219648868838</v>
      </c>
      <c r="AX3650" s="248"/>
      <c r="AY3650" s="252"/>
    </row>
    <row r="3651" spans="30:51" x14ac:dyDescent="0.25">
      <c r="AD3651">
        <v>3637</v>
      </c>
      <c r="AE3651">
        <v>1663.7967678969226</v>
      </c>
      <c r="AF3651">
        <v>1636.2027333487524</v>
      </c>
      <c r="AG3651">
        <v>917.98847399774252</v>
      </c>
      <c r="AH3651">
        <v>618.50601040724905</v>
      </c>
      <c r="AI3651">
        <v>430.67606307566518</v>
      </c>
      <c r="AJ3651">
        <v>787.76549874581792</v>
      </c>
      <c r="AK3651">
        <v>735.319272241872</v>
      </c>
      <c r="AL3651">
        <v>470.24972571624795</v>
      </c>
      <c r="AX3651" s="248"/>
      <c r="AY3651" s="252"/>
    </row>
    <row r="3652" spans="30:51" x14ac:dyDescent="0.25">
      <c r="AD3652">
        <v>3638</v>
      </c>
      <c r="AE3652">
        <v>1352.8921699559503</v>
      </c>
      <c r="AF3652">
        <v>1081.4128003997198</v>
      </c>
      <c r="AG3652">
        <v>1098.8483172566484</v>
      </c>
      <c r="AH3652">
        <v>775.27860109871062</v>
      </c>
      <c r="AI3652">
        <v>810.69583521110962</v>
      </c>
      <c r="AJ3652">
        <v>477.47890605227127</v>
      </c>
      <c r="AK3652">
        <v>985.78202795523873</v>
      </c>
      <c r="AL3652">
        <v>485.86829214691386</v>
      </c>
      <c r="AX3652" s="248"/>
      <c r="AY3652" s="252"/>
    </row>
    <row r="3653" spans="30:51" x14ac:dyDescent="0.25">
      <c r="AD3653">
        <v>3639</v>
      </c>
      <c r="AE3653">
        <v>1238.0379232008568</v>
      </c>
      <c r="AF3653">
        <v>1687.073161939207</v>
      </c>
      <c r="AG3653">
        <v>1129.6627593432599</v>
      </c>
      <c r="AH3653">
        <v>729.80654695670955</v>
      </c>
      <c r="AI3653">
        <v>600.29811440146977</v>
      </c>
      <c r="AJ3653">
        <v>893.52795336567215</v>
      </c>
      <c r="AK3653">
        <v>783.43979745952754</v>
      </c>
      <c r="AL3653">
        <v>770.063709603912</v>
      </c>
      <c r="AX3653" s="248"/>
      <c r="AY3653" s="252"/>
    </row>
    <row r="3654" spans="30:51" x14ac:dyDescent="0.25">
      <c r="AD3654">
        <v>3640</v>
      </c>
      <c r="AE3654">
        <v>1156.5418241119435</v>
      </c>
      <c r="AF3654">
        <v>1928.3997544917913</v>
      </c>
      <c r="AG3654">
        <v>1395.141093275688</v>
      </c>
      <c r="AH3654">
        <v>839.2552336434037</v>
      </c>
      <c r="AI3654">
        <v>595.34959125718137</v>
      </c>
      <c r="AJ3654">
        <v>554.4043636856577</v>
      </c>
      <c r="AK3654">
        <v>390.51650727117783</v>
      </c>
      <c r="AL3654">
        <v>692.30173284406692</v>
      </c>
      <c r="AX3654" s="248"/>
      <c r="AY3654" s="252"/>
    </row>
    <row r="3655" spans="30:51" x14ac:dyDescent="0.25">
      <c r="AD3655">
        <v>3641</v>
      </c>
      <c r="AE3655">
        <v>1699.2288908889259</v>
      </c>
      <c r="AF3655">
        <v>1500.3852032325242</v>
      </c>
      <c r="AG3655">
        <v>785.89774396464168</v>
      </c>
      <c r="AH3655">
        <v>883.46993801053725</v>
      </c>
      <c r="AI3655">
        <v>646.87016899689581</v>
      </c>
      <c r="AJ3655">
        <v>506.61969978472166</v>
      </c>
      <c r="AK3655">
        <v>552.07154683250178</v>
      </c>
      <c r="AL3655">
        <v>656.53753013056757</v>
      </c>
      <c r="AX3655" s="248"/>
      <c r="AY3655" s="252"/>
    </row>
    <row r="3656" spans="30:51" x14ac:dyDescent="0.25">
      <c r="AD3656">
        <v>3642</v>
      </c>
      <c r="AE3656">
        <v>1494.3966999110075</v>
      </c>
      <c r="AF3656">
        <v>1540.1441414052013</v>
      </c>
      <c r="AG3656">
        <v>1094.2055050240479</v>
      </c>
      <c r="AH3656">
        <v>510.26932528494387</v>
      </c>
      <c r="AI3656">
        <v>645.25771521780496</v>
      </c>
      <c r="AJ3656">
        <v>427.39329461157206</v>
      </c>
      <c r="AK3656">
        <v>782.52291700950775</v>
      </c>
      <c r="AL3656">
        <v>567.0571677020065</v>
      </c>
      <c r="AX3656" s="248"/>
      <c r="AY3656" s="252"/>
    </row>
    <row r="3657" spans="30:51" x14ac:dyDescent="0.25">
      <c r="AD3657">
        <v>3643</v>
      </c>
      <c r="AE3657">
        <v>2152.8345538137573</v>
      </c>
      <c r="AF3657">
        <v>1314.6559670685317</v>
      </c>
      <c r="AG3657">
        <v>927.89450906887544</v>
      </c>
      <c r="AH3657">
        <v>934.18169608960966</v>
      </c>
      <c r="AI3657">
        <v>643.41808307052008</v>
      </c>
      <c r="AJ3657">
        <v>626.46534846868747</v>
      </c>
      <c r="AK3657">
        <v>722.72065699199572</v>
      </c>
      <c r="AL3657">
        <v>654.50828315120441</v>
      </c>
      <c r="AX3657" s="248"/>
      <c r="AY3657" s="252"/>
    </row>
    <row r="3658" spans="30:51" x14ac:dyDescent="0.25">
      <c r="AD3658">
        <v>3644</v>
      </c>
      <c r="AE3658">
        <v>1669.9073399963834</v>
      </c>
      <c r="AF3658">
        <v>1318.9469352855715</v>
      </c>
      <c r="AG3658">
        <v>835.72461977193166</v>
      </c>
      <c r="AH3658">
        <v>787.87699802933071</v>
      </c>
      <c r="AI3658">
        <v>414.25914283321447</v>
      </c>
      <c r="AJ3658">
        <v>509.31582570316101</v>
      </c>
      <c r="AK3658">
        <v>880.65097391806796</v>
      </c>
      <c r="AL3658">
        <v>621.84499205763882</v>
      </c>
      <c r="AX3658" s="248"/>
      <c r="AY3658" s="252"/>
    </row>
    <row r="3659" spans="30:51" x14ac:dyDescent="0.25">
      <c r="AD3659">
        <v>3645</v>
      </c>
      <c r="AE3659">
        <v>1913.7683071809417</v>
      </c>
      <c r="AF3659">
        <v>1400.4108080582052</v>
      </c>
      <c r="AG3659">
        <v>821.60489087500309</v>
      </c>
      <c r="AH3659">
        <v>648.56953363023626</v>
      </c>
      <c r="AI3659">
        <v>463.93253263895264</v>
      </c>
      <c r="AJ3659">
        <v>996.05775189293718</v>
      </c>
      <c r="AK3659">
        <v>628.34902768492941</v>
      </c>
      <c r="AL3659">
        <v>659.97703150483062</v>
      </c>
      <c r="AX3659" s="248"/>
      <c r="AY3659" s="252"/>
    </row>
    <row r="3660" spans="30:51" x14ac:dyDescent="0.25">
      <c r="AD3660">
        <v>3646</v>
      </c>
      <c r="AE3660">
        <v>1869.4025277284645</v>
      </c>
      <c r="AF3660">
        <v>1960.9652771989004</v>
      </c>
      <c r="AG3660">
        <v>1013.7487452571887</v>
      </c>
      <c r="AH3660">
        <v>976.45193292900899</v>
      </c>
      <c r="AI3660">
        <v>411.06790441930508</v>
      </c>
      <c r="AJ3660">
        <v>1183.792060182061</v>
      </c>
      <c r="AK3660">
        <v>718.3076140986168</v>
      </c>
      <c r="AL3660">
        <v>992.85190849117998</v>
      </c>
      <c r="AX3660" s="248"/>
      <c r="AY3660" s="252"/>
    </row>
    <row r="3661" spans="30:51" x14ac:dyDescent="0.25">
      <c r="AD3661">
        <v>3647</v>
      </c>
      <c r="AE3661">
        <v>1414.552042029386</v>
      </c>
      <c r="AF3661">
        <v>1227.8231238291557</v>
      </c>
      <c r="AG3661">
        <v>1121.5827704662265</v>
      </c>
      <c r="AH3661">
        <v>738.17709608722225</v>
      </c>
      <c r="AI3661">
        <v>693.04144178275089</v>
      </c>
      <c r="AJ3661">
        <v>727.89815325442373</v>
      </c>
      <c r="AK3661">
        <v>751.46371860192562</v>
      </c>
      <c r="AL3661">
        <v>1002.6351232488501</v>
      </c>
      <c r="AX3661" s="248"/>
      <c r="AY3661" s="252"/>
    </row>
    <row r="3662" spans="30:51" x14ac:dyDescent="0.25">
      <c r="AD3662">
        <v>3648</v>
      </c>
      <c r="AE3662">
        <v>1482.9417922355374</v>
      </c>
      <c r="AF3662">
        <v>1262.7088000623908</v>
      </c>
      <c r="AG3662">
        <v>947.77271905548196</v>
      </c>
      <c r="AH3662">
        <v>658.54560879625694</v>
      </c>
      <c r="AI3662">
        <v>1087.2187637968423</v>
      </c>
      <c r="AJ3662">
        <v>505.3833487362275</v>
      </c>
      <c r="AK3662">
        <v>692.7163406409968</v>
      </c>
      <c r="AL3662">
        <v>564.3156170260479</v>
      </c>
      <c r="AX3662" s="248"/>
      <c r="AY3662" s="252"/>
    </row>
    <row r="3663" spans="30:51" x14ac:dyDescent="0.25">
      <c r="AD3663">
        <v>3649</v>
      </c>
      <c r="AE3663">
        <v>1280.1847034319915</v>
      </c>
      <c r="AF3663">
        <v>1257.035891274191</v>
      </c>
      <c r="AG3663">
        <v>933.44943466717086</v>
      </c>
      <c r="AH3663">
        <v>905.58906169674674</v>
      </c>
      <c r="AI3663">
        <v>826.53898626918681</v>
      </c>
      <c r="AJ3663">
        <v>659.17207549728948</v>
      </c>
      <c r="AK3663">
        <v>796.93752872194773</v>
      </c>
      <c r="AL3663">
        <v>772.60990170488128</v>
      </c>
      <c r="AX3663" s="248"/>
      <c r="AY3663" s="252"/>
    </row>
    <row r="3664" spans="30:51" x14ac:dyDescent="0.25">
      <c r="AD3664">
        <v>3650</v>
      </c>
      <c r="AE3664">
        <v>1096.9984171756857</v>
      </c>
      <c r="AF3664">
        <v>1781.7714034300427</v>
      </c>
      <c r="AG3664">
        <v>907.75738568007046</v>
      </c>
      <c r="AH3664">
        <v>806.20098582569335</v>
      </c>
      <c r="AI3664">
        <v>721.38154699908478</v>
      </c>
      <c r="AJ3664">
        <v>830.00837089260006</v>
      </c>
      <c r="AK3664">
        <v>633.39730472267979</v>
      </c>
      <c r="AL3664">
        <v>646.92019197440686</v>
      </c>
      <c r="AX3664" s="248"/>
      <c r="AY3664" s="252"/>
    </row>
    <row r="3665" spans="30:51" x14ac:dyDescent="0.25">
      <c r="AD3665">
        <v>3651</v>
      </c>
      <c r="AE3665">
        <v>1835.2192468642957</v>
      </c>
      <c r="AF3665">
        <v>1762.5538591078198</v>
      </c>
      <c r="AG3665">
        <v>706.68691070951968</v>
      </c>
      <c r="AH3665">
        <v>601.51544959240914</v>
      </c>
      <c r="AI3665">
        <v>977.91555603238692</v>
      </c>
      <c r="AJ3665">
        <v>498.74614600483665</v>
      </c>
      <c r="AK3665">
        <v>616.63778622015138</v>
      </c>
      <c r="AL3665">
        <v>656.07997986385931</v>
      </c>
      <c r="AX3665" s="248"/>
      <c r="AY3665" s="252"/>
    </row>
    <row r="3666" spans="30:51" x14ac:dyDescent="0.25">
      <c r="AD3666">
        <v>3652</v>
      </c>
      <c r="AE3666">
        <v>1284.0632752737984</v>
      </c>
      <c r="AF3666">
        <v>1810.3518425915772</v>
      </c>
      <c r="AG3666">
        <v>988.99393996231788</v>
      </c>
      <c r="AH3666">
        <v>547.02113861866235</v>
      </c>
      <c r="AI3666">
        <v>607.07440939709284</v>
      </c>
      <c r="AJ3666">
        <v>472.65287745438388</v>
      </c>
      <c r="AK3666">
        <v>771.04125924129187</v>
      </c>
      <c r="AL3666">
        <v>661.01187092164389</v>
      </c>
      <c r="AX3666" s="248"/>
      <c r="AY3666" s="252"/>
    </row>
    <row r="3667" spans="30:51" x14ac:dyDescent="0.25">
      <c r="AD3667">
        <v>3653</v>
      </c>
      <c r="AE3667">
        <v>1764.5822167026067</v>
      </c>
      <c r="AF3667">
        <v>1395.0692888190958</v>
      </c>
      <c r="AG3667">
        <v>812.7905890670321</v>
      </c>
      <c r="AH3667">
        <v>977.38747106433766</v>
      </c>
      <c r="AI3667">
        <v>409.12170272400954</v>
      </c>
      <c r="AJ3667">
        <v>438.82969024421072</v>
      </c>
      <c r="AK3667">
        <v>423.23910023953698</v>
      </c>
      <c r="AL3667">
        <v>267.61852031688539</v>
      </c>
      <c r="AX3667" s="248"/>
      <c r="AY3667" s="252"/>
    </row>
    <row r="3668" spans="30:51" x14ac:dyDescent="0.25">
      <c r="AD3668">
        <v>3654</v>
      </c>
      <c r="AE3668">
        <v>1939.2780052825667</v>
      </c>
      <c r="AF3668">
        <v>1588.5459091791752</v>
      </c>
      <c r="AG3668">
        <v>1103.8184788857943</v>
      </c>
      <c r="AH3668">
        <v>798.47706445231506</v>
      </c>
      <c r="AI3668">
        <v>600.35196402633187</v>
      </c>
      <c r="AJ3668">
        <v>510.24817960461877</v>
      </c>
      <c r="AK3668">
        <v>903.34926041539245</v>
      </c>
      <c r="AL3668">
        <v>581.73609325494692</v>
      </c>
      <c r="AX3668" s="248"/>
      <c r="AY3668" s="252"/>
    </row>
    <row r="3669" spans="30:51" x14ac:dyDescent="0.25">
      <c r="AD3669">
        <v>3655</v>
      </c>
      <c r="AE3669">
        <v>1194.6580906363597</v>
      </c>
      <c r="AF3669">
        <v>1855.2217887878351</v>
      </c>
      <c r="AG3669">
        <v>1112.5481547748946</v>
      </c>
      <c r="AH3669">
        <v>706.93878506707881</v>
      </c>
      <c r="AI3669">
        <v>903.56457562471178</v>
      </c>
      <c r="AJ3669">
        <v>528.43647232621572</v>
      </c>
      <c r="AK3669">
        <v>980.24499766917177</v>
      </c>
      <c r="AL3669">
        <v>797.00820055678446</v>
      </c>
      <c r="AX3669" s="248"/>
      <c r="AY3669" s="252"/>
    </row>
    <row r="3670" spans="30:51" x14ac:dyDescent="0.25">
      <c r="AD3670">
        <v>3656</v>
      </c>
      <c r="AE3670">
        <v>1209.9434565314868</v>
      </c>
      <c r="AF3670">
        <v>2180.9154534891823</v>
      </c>
      <c r="AG3670">
        <v>1081.7342508714405</v>
      </c>
      <c r="AH3670">
        <v>564.44325159663867</v>
      </c>
      <c r="AI3670">
        <v>808.11636331750503</v>
      </c>
      <c r="AJ3670">
        <v>452.80931463361776</v>
      </c>
      <c r="AK3670">
        <v>581.35684637180873</v>
      </c>
      <c r="AL3670">
        <v>1001.319443018773</v>
      </c>
      <c r="AX3670" s="248"/>
      <c r="AY3670" s="252"/>
    </row>
    <row r="3671" spans="30:51" x14ac:dyDescent="0.25">
      <c r="AD3671">
        <v>3657</v>
      </c>
      <c r="AE3671">
        <v>1412.9747632375243</v>
      </c>
      <c r="AF3671">
        <v>1513.237249626821</v>
      </c>
      <c r="AG3671">
        <v>1406.8797085917861</v>
      </c>
      <c r="AH3671">
        <v>702.23644670966826</v>
      </c>
      <c r="AI3671">
        <v>576.10552503481824</v>
      </c>
      <c r="AJ3671">
        <v>870.49911328608118</v>
      </c>
      <c r="AK3671">
        <v>721.27574504125096</v>
      </c>
      <c r="AL3671">
        <v>638.06977759711185</v>
      </c>
      <c r="AX3671" s="248"/>
      <c r="AY3671" s="252"/>
    </row>
    <row r="3672" spans="30:51" x14ac:dyDescent="0.25">
      <c r="AD3672">
        <v>3658</v>
      </c>
      <c r="AE3672">
        <v>1293.0101920400721</v>
      </c>
      <c r="AF3672">
        <v>1743.5421033849007</v>
      </c>
      <c r="AG3672">
        <v>1267.9680624482623</v>
      </c>
      <c r="AH3672">
        <v>688.40035184282942</v>
      </c>
      <c r="AI3672">
        <v>590.0434067544785</v>
      </c>
      <c r="AJ3672">
        <v>1004.36195879657</v>
      </c>
      <c r="AK3672">
        <v>798.8501270876834</v>
      </c>
      <c r="AL3672">
        <v>561.48622408140795</v>
      </c>
      <c r="AX3672" s="248"/>
      <c r="AY3672" s="252"/>
    </row>
    <row r="3673" spans="30:51" x14ac:dyDescent="0.25">
      <c r="AD3673">
        <v>3659</v>
      </c>
      <c r="AE3673">
        <v>2854.2637376239877</v>
      </c>
      <c r="AF3673">
        <v>1929.4211653440643</v>
      </c>
      <c r="AG3673">
        <v>909.87064686476276</v>
      </c>
      <c r="AH3673">
        <v>1048.7598406037782</v>
      </c>
      <c r="AI3673">
        <v>627.04758942865442</v>
      </c>
      <c r="AJ3673">
        <v>545.25947272377596</v>
      </c>
      <c r="AK3673">
        <v>792.40959800976498</v>
      </c>
      <c r="AL3673">
        <v>484.6864641105737</v>
      </c>
      <c r="AX3673" s="248"/>
      <c r="AY3673" s="252"/>
    </row>
    <row r="3674" spans="30:51" x14ac:dyDescent="0.25">
      <c r="AD3674">
        <v>3660</v>
      </c>
      <c r="AE3674">
        <v>1508.3487884352833</v>
      </c>
      <c r="AF3674">
        <v>1581.7999556341397</v>
      </c>
      <c r="AG3674">
        <v>870.85767177816899</v>
      </c>
      <c r="AH3674">
        <v>654.94114248056155</v>
      </c>
      <c r="AI3674">
        <v>540.54879070929167</v>
      </c>
      <c r="AJ3674">
        <v>533.54043768456438</v>
      </c>
      <c r="AK3674">
        <v>642.94750466363757</v>
      </c>
      <c r="AL3674">
        <v>479.38678889761275</v>
      </c>
      <c r="AX3674" s="248"/>
      <c r="AY3674" s="252"/>
    </row>
    <row r="3675" spans="30:51" x14ac:dyDescent="0.25">
      <c r="AD3675">
        <v>3661</v>
      </c>
      <c r="AE3675">
        <v>1600.0394670331234</v>
      </c>
      <c r="AF3675">
        <v>1346.6584609006004</v>
      </c>
      <c r="AG3675">
        <v>879.46237600911343</v>
      </c>
      <c r="AH3675">
        <v>1122.3802932295378</v>
      </c>
      <c r="AI3675">
        <v>820.21605070328349</v>
      </c>
      <c r="AJ3675">
        <v>732.45827539483525</v>
      </c>
      <c r="AK3675">
        <v>1134.2481682964265</v>
      </c>
      <c r="AL3675">
        <v>935.09877861291579</v>
      </c>
      <c r="AX3675" s="248"/>
      <c r="AY3675" s="252"/>
    </row>
    <row r="3676" spans="30:51" x14ac:dyDescent="0.25">
      <c r="AD3676">
        <v>3662</v>
      </c>
      <c r="AE3676">
        <v>1344.2492451425139</v>
      </c>
      <c r="AF3676">
        <v>1504.1120383876184</v>
      </c>
      <c r="AG3676">
        <v>822.90553825239499</v>
      </c>
      <c r="AH3676">
        <v>757.41621343967995</v>
      </c>
      <c r="AI3676">
        <v>468.66092790514347</v>
      </c>
      <c r="AJ3676">
        <v>429.54152515979087</v>
      </c>
      <c r="AK3676">
        <v>733.40740190023553</v>
      </c>
      <c r="AL3676">
        <v>427.13643406614329</v>
      </c>
      <c r="AX3676" s="248"/>
      <c r="AY3676" s="252"/>
    </row>
    <row r="3677" spans="30:51" x14ac:dyDescent="0.25">
      <c r="AD3677">
        <v>3663</v>
      </c>
      <c r="AE3677">
        <v>1220.9774290163637</v>
      </c>
      <c r="AF3677">
        <v>1551.0471459041867</v>
      </c>
      <c r="AG3677">
        <v>1339.8579935793191</v>
      </c>
      <c r="AH3677">
        <v>673.06457459998683</v>
      </c>
      <c r="AI3677">
        <v>660.59761281663828</v>
      </c>
      <c r="AJ3677">
        <v>481.50405365254289</v>
      </c>
      <c r="AK3677">
        <v>627.03905840596337</v>
      </c>
      <c r="AL3677">
        <v>721.54321157641698</v>
      </c>
      <c r="AX3677" s="248"/>
      <c r="AY3677" s="252"/>
    </row>
    <row r="3678" spans="30:51" x14ac:dyDescent="0.25">
      <c r="AD3678">
        <v>3664</v>
      </c>
      <c r="AE3678">
        <v>1963.6747141470873</v>
      </c>
      <c r="AF3678">
        <v>1429.7874228245259</v>
      </c>
      <c r="AG3678">
        <v>876.68156474886348</v>
      </c>
      <c r="AH3678">
        <v>916.38675154051521</v>
      </c>
      <c r="AI3678">
        <v>608.78293430200949</v>
      </c>
      <c r="AJ3678">
        <v>579.70325618141328</v>
      </c>
      <c r="AK3678">
        <v>1203.6602598094039</v>
      </c>
      <c r="AL3678">
        <v>849.10103416935101</v>
      </c>
      <c r="AX3678" s="248"/>
      <c r="AY3678" s="252"/>
    </row>
    <row r="3679" spans="30:51" x14ac:dyDescent="0.25">
      <c r="AD3679">
        <v>3665</v>
      </c>
      <c r="AE3679">
        <v>1302.1432553269124</v>
      </c>
      <c r="AF3679">
        <v>1399.6345177612559</v>
      </c>
      <c r="AG3679">
        <v>918.92651238759072</v>
      </c>
      <c r="AH3679">
        <v>626.96725422163775</v>
      </c>
      <c r="AI3679">
        <v>447.90555280212249</v>
      </c>
      <c r="AJ3679">
        <v>759.45143116378358</v>
      </c>
      <c r="AK3679">
        <v>877.60454504790755</v>
      </c>
      <c r="AL3679">
        <v>1024.3166651875677</v>
      </c>
      <c r="AX3679" s="248"/>
      <c r="AY3679" s="252"/>
    </row>
    <row r="3680" spans="30:51" x14ac:dyDescent="0.25">
      <c r="AD3680">
        <v>3666</v>
      </c>
      <c r="AE3680">
        <v>1392.8354055116249</v>
      </c>
      <c r="AF3680">
        <v>1603.4947391849503</v>
      </c>
      <c r="AG3680">
        <v>853.22862080098866</v>
      </c>
      <c r="AH3680">
        <v>622.15750108111479</v>
      </c>
      <c r="AI3680">
        <v>1102.8118415673589</v>
      </c>
      <c r="AJ3680">
        <v>313.04717041127873</v>
      </c>
      <c r="AK3680">
        <v>591.7283295010684</v>
      </c>
      <c r="AL3680">
        <v>540.33349054648329</v>
      </c>
      <c r="AX3680" s="248"/>
      <c r="AY3680" s="252"/>
    </row>
    <row r="3681" spans="30:51" x14ac:dyDescent="0.25">
      <c r="AD3681">
        <v>3667</v>
      </c>
      <c r="AE3681">
        <v>1382.3360545300911</v>
      </c>
      <c r="AF3681">
        <v>1749.8276018515762</v>
      </c>
      <c r="AG3681">
        <v>866.74805863540678</v>
      </c>
      <c r="AH3681">
        <v>515.42086292850752</v>
      </c>
      <c r="AI3681">
        <v>735.86574484567154</v>
      </c>
      <c r="AJ3681">
        <v>490.40189473617238</v>
      </c>
      <c r="AK3681">
        <v>532.18904345309625</v>
      </c>
      <c r="AL3681">
        <v>759.69726063597363</v>
      </c>
      <c r="AX3681" s="248"/>
      <c r="AY3681" s="252"/>
    </row>
    <row r="3682" spans="30:51" x14ac:dyDescent="0.25">
      <c r="AD3682">
        <v>3668</v>
      </c>
      <c r="AE3682">
        <v>1343.7769726825791</v>
      </c>
      <c r="AF3682">
        <v>1306.926116910445</v>
      </c>
      <c r="AG3682">
        <v>1359.9793067413991</v>
      </c>
      <c r="AH3682">
        <v>675.75050697788504</v>
      </c>
      <c r="AI3682">
        <v>880.65894394356542</v>
      </c>
      <c r="AJ3682">
        <v>424.83847427798526</v>
      </c>
      <c r="AK3682">
        <v>813.93990491938303</v>
      </c>
      <c r="AL3682">
        <v>537.30587443446075</v>
      </c>
      <c r="AX3682" s="248"/>
      <c r="AY3682" s="252"/>
    </row>
    <row r="3683" spans="30:51" x14ac:dyDescent="0.25">
      <c r="AD3683">
        <v>3669</v>
      </c>
      <c r="AE3683">
        <v>1501.1259869219716</v>
      </c>
      <c r="AF3683">
        <v>1314.902853910522</v>
      </c>
      <c r="AG3683">
        <v>1118.0127991969885</v>
      </c>
      <c r="AH3683">
        <v>833.41759670093302</v>
      </c>
      <c r="AI3683">
        <v>611.34487398617534</v>
      </c>
      <c r="AJ3683">
        <v>834.80173661233846</v>
      </c>
      <c r="AK3683">
        <v>742.37671489777335</v>
      </c>
      <c r="AL3683">
        <v>463.75438003542206</v>
      </c>
      <c r="AX3683" s="248"/>
      <c r="AY3683" s="252"/>
    </row>
    <row r="3684" spans="30:51" x14ac:dyDescent="0.25">
      <c r="AD3684">
        <v>3670</v>
      </c>
      <c r="AE3684">
        <v>1711.305486293988</v>
      </c>
      <c r="AF3684">
        <v>1486.5923305326094</v>
      </c>
      <c r="AG3684">
        <v>716.5398764400727</v>
      </c>
      <c r="AH3684">
        <v>776.90642548356936</v>
      </c>
      <c r="AI3684">
        <v>916.33740776114064</v>
      </c>
      <c r="AJ3684">
        <v>414.45251024641772</v>
      </c>
      <c r="AK3684">
        <v>459.01479575387759</v>
      </c>
      <c r="AL3684">
        <v>287.85130738798671</v>
      </c>
      <c r="AX3684" s="248"/>
      <c r="AY3684" s="252"/>
    </row>
    <row r="3685" spans="30:51" x14ac:dyDescent="0.25">
      <c r="AD3685">
        <v>3671</v>
      </c>
      <c r="AE3685">
        <v>1999.2020521379623</v>
      </c>
      <c r="AF3685">
        <v>1894.8658099870172</v>
      </c>
      <c r="AG3685">
        <v>945.52336205093491</v>
      </c>
      <c r="AH3685">
        <v>764.61526826473437</v>
      </c>
      <c r="AI3685">
        <v>709.20334058137939</v>
      </c>
      <c r="AJ3685">
        <v>403.26658502808732</v>
      </c>
      <c r="AK3685">
        <v>431.2941908494181</v>
      </c>
      <c r="AL3685">
        <v>600.21466031181581</v>
      </c>
      <c r="AX3685" s="248"/>
      <c r="AY3685" s="252"/>
    </row>
    <row r="3686" spans="30:51" x14ac:dyDescent="0.25">
      <c r="AD3686">
        <v>3672</v>
      </c>
      <c r="AE3686">
        <v>1627.0486468213471</v>
      </c>
      <c r="AF3686">
        <v>1971.8790689706225</v>
      </c>
      <c r="AG3686">
        <v>758.94779156108746</v>
      </c>
      <c r="AH3686">
        <v>713.21291910662694</v>
      </c>
      <c r="AI3686">
        <v>540.94566853333038</v>
      </c>
      <c r="AJ3686">
        <v>362.55999623151411</v>
      </c>
      <c r="AK3686">
        <v>868.14420463848182</v>
      </c>
      <c r="AL3686">
        <v>608.27054993024308</v>
      </c>
      <c r="AX3686" s="248"/>
      <c r="AY3686" s="252"/>
    </row>
    <row r="3687" spans="30:51" x14ac:dyDescent="0.25">
      <c r="AD3687">
        <v>3673</v>
      </c>
      <c r="AE3687">
        <v>1706.0229731061042</v>
      </c>
      <c r="AF3687">
        <v>1014.4988737013543</v>
      </c>
      <c r="AG3687">
        <v>777.23131880189726</v>
      </c>
      <c r="AH3687">
        <v>1098.761730589365</v>
      </c>
      <c r="AI3687">
        <v>1135.3906683325265</v>
      </c>
      <c r="AJ3687">
        <v>539.73837392159692</v>
      </c>
      <c r="AK3687">
        <v>799.7794456126278</v>
      </c>
      <c r="AL3687">
        <v>808.57522617408199</v>
      </c>
      <c r="AX3687" s="248"/>
      <c r="AY3687" s="252"/>
    </row>
    <row r="3688" spans="30:51" x14ac:dyDescent="0.25">
      <c r="AD3688">
        <v>3674</v>
      </c>
      <c r="AE3688">
        <v>1649.2791443913163</v>
      </c>
      <c r="AF3688">
        <v>1580.3980133237878</v>
      </c>
      <c r="AG3688">
        <v>804.3372505306744</v>
      </c>
      <c r="AH3688">
        <v>858.78934927809155</v>
      </c>
      <c r="AI3688">
        <v>537.91945829498161</v>
      </c>
      <c r="AJ3688">
        <v>598.66356468662616</v>
      </c>
      <c r="AK3688">
        <v>783.77907656497246</v>
      </c>
      <c r="AL3688">
        <v>553.71610810522066</v>
      </c>
      <c r="AX3688" s="248"/>
      <c r="AY3688" s="252"/>
    </row>
    <row r="3689" spans="30:51" x14ac:dyDescent="0.25">
      <c r="AD3689">
        <v>3675</v>
      </c>
      <c r="AE3689">
        <v>1464.8728295174897</v>
      </c>
      <c r="AF3689">
        <v>1219.5753823665625</v>
      </c>
      <c r="AG3689">
        <v>1091.66470470279</v>
      </c>
      <c r="AH3689">
        <v>678.32557268448113</v>
      </c>
      <c r="AI3689">
        <v>496.74972573834737</v>
      </c>
      <c r="AJ3689">
        <v>403.5069852096654</v>
      </c>
      <c r="AK3689">
        <v>580.45419910951193</v>
      </c>
      <c r="AL3689">
        <v>577.05797030032636</v>
      </c>
      <c r="AX3689" s="248"/>
      <c r="AY3689" s="252"/>
    </row>
    <row r="3690" spans="30:51" x14ac:dyDescent="0.25">
      <c r="AD3690">
        <v>3676</v>
      </c>
      <c r="AE3690">
        <v>1316.8653608341758</v>
      </c>
      <c r="AF3690">
        <v>1680.1289569623914</v>
      </c>
      <c r="AG3690">
        <v>1046.9672935186718</v>
      </c>
      <c r="AH3690">
        <v>537.72588704715588</v>
      </c>
      <c r="AI3690">
        <v>694.28800829225361</v>
      </c>
      <c r="AJ3690">
        <v>780.57933186268519</v>
      </c>
      <c r="AK3690">
        <v>537.65809831539877</v>
      </c>
      <c r="AL3690">
        <v>532.69419502945448</v>
      </c>
      <c r="AX3690" s="248"/>
      <c r="AY3690" s="252"/>
    </row>
    <row r="3691" spans="30:51" x14ac:dyDescent="0.25">
      <c r="AD3691">
        <v>3677</v>
      </c>
      <c r="AE3691">
        <v>1559.8022765505091</v>
      </c>
      <c r="AF3691">
        <v>1569.3119600923346</v>
      </c>
      <c r="AG3691">
        <v>1086.0867252273142</v>
      </c>
      <c r="AH3691">
        <v>699.46152687785104</v>
      </c>
      <c r="AI3691">
        <v>829.05051607548717</v>
      </c>
      <c r="AJ3691">
        <v>1181.4905835226698</v>
      </c>
      <c r="AK3691">
        <v>800.44834017419328</v>
      </c>
      <c r="AL3691">
        <v>922.20434850033803</v>
      </c>
      <c r="AX3691" s="248"/>
      <c r="AY3691" s="252"/>
    </row>
    <row r="3692" spans="30:51" x14ac:dyDescent="0.25">
      <c r="AD3692">
        <v>3678</v>
      </c>
      <c r="AE3692">
        <v>1504.1009699780889</v>
      </c>
      <c r="AF3692">
        <v>1774.0982528235209</v>
      </c>
      <c r="AG3692">
        <v>1242.4245624164796</v>
      </c>
      <c r="AH3692">
        <v>779.34015221859192</v>
      </c>
      <c r="AI3692">
        <v>390.25817875802653</v>
      </c>
      <c r="AJ3692">
        <v>817.36881656004812</v>
      </c>
      <c r="AK3692">
        <v>608.59721871243573</v>
      </c>
      <c r="AL3692">
        <v>472.82226867370349</v>
      </c>
      <c r="AX3692" s="248"/>
      <c r="AY3692" s="252"/>
    </row>
    <row r="3693" spans="30:51" x14ac:dyDescent="0.25">
      <c r="AD3693">
        <v>3679</v>
      </c>
      <c r="AE3693">
        <v>1421.9259413051693</v>
      </c>
      <c r="AF3693">
        <v>1127.0840808584817</v>
      </c>
      <c r="AG3693">
        <v>792.23989045253666</v>
      </c>
      <c r="AH3693">
        <v>918.51862421190845</v>
      </c>
      <c r="AI3693">
        <v>601.60634038704188</v>
      </c>
      <c r="AJ3693">
        <v>542.49041084546297</v>
      </c>
      <c r="AK3693">
        <v>645.81392093043235</v>
      </c>
      <c r="AL3693">
        <v>489.22531227412833</v>
      </c>
      <c r="AX3693" s="248"/>
      <c r="AY3693" s="252"/>
    </row>
    <row r="3694" spans="30:51" x14ac:dyDescent="0.25">
      <c r="AD3694">
        <v>3680</v>
      </c>
      <c r="AE3694">
        <v>1378.3495565411799</v>
      </c>
      <c r="AF3694">
        <v>1654.3616716933884</v>
      </c>
      <c r="AG3694">
        <v>954.68575642221026</v>
      </c>
      <c r="AH3694">
        <v>707.04883625281343</v>
      </c>
      <c r="AI3694">
        <v>385.36627610900655</v>
      </c>
      <c r="AJ3694">
        <v>686.68026052155915</v>
      </c>
      <c r="AK3694">
        <v>1072.1719361529715</v>
      </c>
      <c r="AL3694">
        <v>773.2475865550058</v>
      </c>
      <c r="AX3694" s="248"/>
      <c r="AY3694" s="252"/>
    </row>
    <row r="3695" spans="30:51" x14ac:dyDescent="0.25">
      <c r="AD3695">
        <v>3681</v>
      </c>
      <c r="AE3695">
        <v>1311.4223647240594</v>
      </c>
      <c r="AF3695">
        <v>1507.563799775633</v>
      </c>
      <c r="AG3695">
        <v>826.50762701271913</v>
      </c>
      <c r="AH3695">
        <v>541.051173711155</v>
      </c>
      <c r="AI3695">
        <v>694.18992543243041</v>
      </c>
      <c r="AJ3695">
        <v>537.6841826696442</v>
      </c>
      <c r="AK3695">
        <v>652.59752393268843</v>
      </c>
      <c r="AL3695">
        <v>524.15984847449295</v>
      </c>
      <c r="AX3695" s="248"/>
      <c r="AY3695" s="252"/>
    </row>
    <row r="3696" spans="30:51" x14ac:dyDescent="0.25">
      <c r="AD3696">
        <v>3682</v>
      </c>
      <c r="AE3696">
        <v>1359.6853841926027</v>
      </c>
      <c r="AF3696">
        <v>1385.3722492907214</v>
      </c>
      <c r="AG3696">
        <v>1378.7232292212066</v>
      </c>
      <c r="AH3696">
        <v>637.87276372971155</v>
      </c>
      <c r="AI3696">
        <v>824.56146005834671</v>
      </c>
      <c r="AJ3696">
        <v>281.71088497795188</v>
      </c>
      <c r="AK3696">
        <v>372.84096532267966</v>
      </c>
      <c r="AL3696">
        <v>445.33395060773711</v>
      </c>
      <c r="AX3696" s="248"/>
      <c r="AY3696" s="252"/>
    </row>
    <row r="3697" spans="30:51" x14ac:dyDescent="0.25">
      <c r="AD3697">
        <v>3683</v>
      </c>
      <c r="AE3697">
        <v>1580.5944892655191</v>
      </c>
      <c r="AF3697">
        <v>1839.6629499103283</v>
      </c>
      <c r="AG3697">
        <v>1075.997120440587</v>
      </c>
      <c r="AH3697">
        <v>721.66252884234996</v>
      </c>
      <c r="AI3697">
        <v>629.90416702740777</v>
      </c>
      <c r="AJ3697">
        <v>701.95609059252229</v>
      </c>
      <c r="AK3697">
        <v>748.80737446410285</v>
      </c>
      <c r="AL3697">
        <v>826.07756920891791</v>
      </c>
      <c r="AX3697" s="248"/>
      <c r="AY3697" s="252"/>
    </row>
    <row r="3698" spans="30:51" x14ac:dyDescent="0.25">
      <c r="AD3698">
        <v>3684</v>
      </c>
      <c r="AE3698">
        <v>2040.8566374289871</v>
      </c>
      <c r="AF3698">
        <v>1632.0214703594663</v>
      </c>
      <c r="AG3698">
        <v>769.16438858789365</v>
      </c>
      <c r="AH3698">
        <v>917.34106655726237</v>
      </c>
      <c r="AI3698">
        <v>750.71769859949518</v>
      </c>
      <c r="AJ3698">
        <v>643.82907102155173</v>
      </c>
      <c r="AK3698">
        <v>566.44391462218982</v>
      </c>
      <c r="AL3698">
        <v>1154.4286828075958</v>
      </c>
      <c r="AX3698" s="248"/>
      <c r="AY3698" s="252"/>
    </row>
    <row r="3699" spans="30:51" x14ac:dyDescent="0.25">
      <c r="AD3699">
        <v>3685</v>
      </c>
      <c r="AE3699">
        <v>1756.5186933471241</v>
      </c>
      <c r="AF3699">
        <v>1338.8522995491132</v>
      </c>
      <c r="AG3699">
        <v>958.40261613922439</v>
      </c>
      <c r="AH3699">
        <v>1157.3106271496836</v>
      </c>
      <c r="AI3699">
        <v>480.901233340212</v>
      </c>
      <c r="AJ3699">
        <v>437.98496990697367</v>
      </c>
      <c r="AK3699">
        <v>982.36142410834645</v>
      </c>
      <c r="AL3699">
        <v>877.72277406791</v>
      </c>
      <c r="AX3699" s="248"/>
      <c r="AY3699" s="252"/>
    </row>
    <row r="3700" spans="30:51" x14ac:dyDescent="0.25">
      <c r="AD3700">
        <v>3686</v>
      </c>
      <c r="AE3700">
        <v>1488.6701394726485</v>
      </c>
      <c r="AF3700">
        <v>2614.1248071312384</v>
      </c>
      <c r="AG3700">
        <v>1126.8341672035619</v>
      </c>
      <c r="AH3700">
        <v>815.92591472488107</v>
      </c>
      <c r="AI3700">
        <v>391.78442114361292</v>
      </c>
      <c r="AJ3700">
        <v>536.48376614434733</v>
      </c>
      <c r="AK3700">
        <v>495.79691322610006</v>
      </c>
      <c r="AL3700">
        <v>839.76243202962155</v>
      </c>
      <c r="AX3700" s="248"/>
      <c r="AY3700" s="252"/>
    </row>
    <row r="3701" spans="30:51" x14ac:dyDescent="0.25">
      <c r="AD3701">
        <v>3687</v>
      </c>
      <c r="AE3701">
        <v>1507.2494697844188</v>
      </c>
      <c r="AF3701">
        <v>1182.7697921526105</v>
      </c>
      <c r="AG3701">
        <v>956.56017310496736</v>
      </c>
      <c r="AH3701">
        <v>775.29328651147091</v>
      </c>
      <c r="AI3701">
        <v>660.05536775268695</v>
      </c>
      <c r="AJ3701">
        <v>728.88454815957584</v>
      </c>
      <c r="AK3701">
        <v>781.50415497406095</v>
      </c>
      <c r="AL3701">
        <v>840.59613380158362</v>
      </c>
      <c r="AX3701" s="248"/>
      <c r="AY3701" s="252"/>
    </row>
    <row r="3702" spans="30:51" x14ac:dyDescent="0.25">
      <c r="AD3702">
        <v>3688</v>
      </c>
      <c r="AE3702">
        <v>1236.3267734923293</v>
      </c>
      <c r="AF3702">
        <v>1154.7796129533599</v>
      </c>
      <c r="AG3702">
        <v>886.12925805812483</v>
      </c>
      <c r="AH3702">
        <v>420.73125336067443</v>
      </c>
      <c r="AI3702">
        <v>659.25283276179516</v>
      </c>
      <c r="AJ3702">
        <v>675.2677224758927</v>
      </c>
      <c r="AK3702">
        <v>690.11686671507869</v>
      </c>
      <c r="AL3702">
        <v>1200.7563293120604</v>
      </c>
      <c r="AX3702" s="248"/>
      <c r="AY3702" s="252"/>
    </row>
    <row r="3703" spans="30:51" x14ac:dyDescent="0.25">
      <c r="AD3703">
        <v>3689</v>
      </c>
      <c r="AE3703">
        <v>1698.6571787825571</v>
      </c>
      <c r="AF3703">
        <v>1688.7432232731865</v>
      </c>
      <c r="AG3703">
        <v>1024.6365906632595</v>
      </c>
      <c r="AH3703">
        <v>829.54679305509114</v>
      </c>
      <c r="AI3703">
        <v>622.83346756797664</v>
      </c>
      <c r="AJ3703">
        <v>965.3970430979814</v>
      </c>
      <c r="AK3703">
        <v>566.56175122385014</v>
      </c>
      <c r="AL3703">
        <v>343.98997255310934</v>
      </c>
      <c r="AX3703" s="248"/>
      <c r="AY3703" s="252"/>
    </row>
    <row r="3704" spans="30:51" x14ac:dyDescent="0.25">
      <c r="AD3704">
        <v>3690</v>
      </c>
      <c r="AE3704">
        <v>1234.4315777540987</v>
      </c>
      <c r="AF3704">
        <v>2167.2138610415564</v>
      </c>
      <c r="AG3704">
        <v>826.34768548509487</v>
      </c>
      <c r="AH3704">
        <v>1093.4458620597416</v>
      </c>
      <c r="AI3704">
        <v>481.80401278852622</v>
      </c>
      <c r="AJ3704">
        <v>1052.9582072224803</v>
      </c>
      <c r="AK3704">
        <v>753.44388978121208</v>
      </c>
      <c r="AL3704">
        <v>610.0199054064534</v>
      </c>
      <c r="AX3704" s="248"/>
      <c r="AY3704" s="252"/>
    </row>
    <row r="3705" spans="30:51" x14ac:dyDescent="0.25">
      <c r="AD3705">
        <v>3691</v>
      </c>
      <c r="AE3705">
        <v>1601.6517273426259</v>
      </c>
      <c r="AF3705">
        <v>2094.7276315105637</v>
      </c>
      <c r="AG3705">
        <v>1512.6920414435097</v>
      </c>
      <c r="AH3705">
        <v>538.55992103268159</v>
      </c>
      <c r="AI3705">
        <v>591.4479424531969</v>
      </c>
      <c r="AJ3705">
        <v>499.56292565876663</v>
      </c>
      <c r="AK3705">
        <v>927.57538601495048</v>
      </c>
      <c r="AL3705">
        <v>711.53750215085142</v>
      </c>
      <c r="AX3705" s="248"/>
      <c r="AY3705" s="252"/>
    </row>
    <row r="3706" spans="30:51" x14ac:dyDescent="0.25">
      <c r="AD3706">
        <v>3692</v>
      </c>
      <c r="AE3706">
        <v>1707.3084029405941</v>
      </c>
      <c r="AF3706">
        <v>1265.1657709022345</v>
      </c>
      <c r="AG3706">
        <v>1177.2330765270112</v>
      </c>
      <c r="AH3706">
        <v>764.33691089505396</v>
      </c>
      <c r="AI3706">
        <v>681.51089682509291</v>
      </c>
      <c r="AJ3706">
        <v>598.15895619255912</v>
      </c>
      <c r="AK3706">
        <v>413.27611694115421</v>
      </c>
      <c r="AL3706">
        <v>770.18768717800469</v>
      </c>
      <c r="AX3706" s="248"/>
      <c r="AY3706" s="252"/>
    </row>
    <row r="3707" spans="30:51" x14ac:dyDescent="0.25">
      <c r="AD3707">
        <v>3693</v>
      </c>
      <c r="AE3707">
        <v>1483.3928818881184</v>
      </c>
      <c r="AF3707">
        <v>1499.2497963052683</v>
      </c>
      <c r="AG3707">
        <v>858.13435651158716</v>
      </c>
      <c r="AH3707">
        <v>748.77415849709109</v>
      </c>
      <c r="AI3707">
        <v>783.04738562355692</v>
      </c>
      <c r="AJ3707">
        <v>723.07652067989125</v>
      </c>
      <c r="AK3707">
        <v>656.67476969110351</v>
      </c>
      <c r="AL3707">
        <v>729.71584526133552</v>
      </c>
      <c r="AX3707" s="248"/>
      <c r="AY3707" s="252"/>
    </row>
    <row r="3708" spans="30:51" x14ac:dyDescent="0.25">
      <c r="AD3708">
        <v>3694</v>
      </c>
      <c r="AE3708">
        <v>1990.4486050711103</v>
      </c>
      <c r="AF3708">
        <v>1803.2353745150554</v>
      </c>
      <c r="AG3708">
        <v>753.68198253498815</v>
      </c>
      <c r="AH3708">
        <v>729.65590282063863</v>
      </c>
      <c r="AI3708">
        <v>516.87203922583092</v>
      </c>
      <c r="AJ3708">
        <v>322.42690825732825</v>
      </c>
      <c r="AK3708">
        <v>392.99252172400719</v>
      </c>
      <c r="AL3708">
        <v>461.33147201772988</v>
      </c>
      <c r="AX3708" s="248"/>
      <c r="AY3708" s="252"/>
    </row>
    <row r="3709" spans="30:51" x14ac:dyDescent="0.25">
      <c r="AD3709">
        <v>3695</v>
      </c>
      <c r="AE3709">
        <v>1840.7003973224641</v>
      </c>
      <c r="AF3709">
        <v>1573.4358021356647</v>
      </c>
      <c r="AG3709">
        <v>1120.1743520540294</v>
      </c>
      <c r="AH3709">
        <v>817.47816837801804</v>
      </c>
      <c r="AI3709">
        <v>422.94427023708465</v>
      </c>
      <c r="AJ3709">
        <v>677.1610882045627</v>
      </c>
      <c r="AK3709">
        <v>766.05961071083402</v>
      </c>
      <c r="AL3709">
        <v>916.24815116817524</v>
      </c>
      <c r="AX3709" s="248"/>
      <c r="AY3709" s="252"/>
    </row>
    <row r="3710" spans="30:51" x14ac:dyDescent="0.25">
      <c r="AD3710">
        <v>3696</v>
      </c>
      <c r="AE3710">
        <v>1560.4891258408813</v>
      </c>
      <c r="AF3710">
        <v>1653.3242721451588</v>
      </c>
      <c r="AG3710">
        <v>906.63988072252914</v>
      </c>
      <c r="AH3710">
        <v>880.64890595949839</v>
      </c>
      <c r="AI3710">
        <v>681.01128760695724</v>
      </c>
      <c r="AJ3710">
        <v>400.25128498918917</v>
      </c>
      <c r="AK3710">
        <v>461.34655427365988</v>
      </c>
      <c r="AL3710">
        <v>788.71162464687063</v>
      </c>
      <c r="AX3710" s="248"/>
      <c r="AY3710" s="252"/>
    </row>
    <row r="3711" spans="30:51" x14ac:dyDescent="0.25">
      <c r="AD3711">
        <v>3697</v>
      </c>
      <c r="AE3711">
        <v>2137.665816563388</v>
      </c>
      <c r="AF3711">
        <v>2251.5352516417042</v>
      </c>
      <c r="AG3711">
        <v>1326.9935986737239</v>
      </c>
      <c r="AH3711">
        <v>659.12859428012041</v>
      </c>
      <c r="AI3711">
        <v>890.60098684729405</v>
      </c>
      <c r="AJ3711">
        <v>943.30084866701918</v>
      </c>
      <c r="AK3711">
        <v>365.63011261315927</v>
      </c>
      <c r="AL3711">
        <v>822.55880196704607</v>
      </c>
      <c r="AX3711" s="248"/>
      <c r="AY3711" s="252"/>
    </row>
    <row r="3712" spans="30:51" x14ac:dyDescent="0.25">
      <c r="AD3712">
        <v>3698</v>
      </c>
      <c r="AE3712">
        <v>1773.5407145140798</v>
      </c>
      <c r="AF3712">
        <v>1654.681606372299</v>
      </c>
      <c r="AG3712">
        <v>904.04268490617835</v>
      </c>
      <c r="AH3712">
        <v>919.75616045931338</v>
      </c>
      <c r="AI3712">
        <v>546.87067696533836</v>
      </c>
      <c r="AJ3712">
        <v>599.17994263184687</v>
      </c>
      <c r="AK3712">
        <v>657.02055006446608</v>
      </c>
      <c r="AL3712">
        <v>999.03802712133552</v>
      </c>
      <c r="AX3712" s="248"/>
      <c r="AY3712" s="252"/>
    </row>
    <row r="3713" spans="30:51" x14ac:dyDescent="0.25">
      <c r="AD3713">
        <v>3699</v>
      </c>
      <c r="AE3713">
        <v>1544.9857162750127</v>
      </c>
      <c r="AF3713">
        <v>1552.4499018006873</v>
      </c>
      <c r="AG3713">
        <v>797.98668129244334</v>
      </c>
      <c r="AH3713">
        <v>585.68679509031472</v>
      </c>
      <c r="AI3713">
        <v>561.20782356706138</v>
      </c>
      <c r="AJ3713">
        <v>638.99188661075777</v>
      </c>
      <c r="AK3713">
        <v>423.5739866614303</v>
      </c>
      <c r="AL3713">
        <v>421.44387777315711</v>
      </c>
      <c r="AX3713" s="248"/>
      <c r="AY3713" s="252"/>
    </row>
    <row r="3714" spans="30:51" x14ac:dyDescent="0.25">
      <c r="AD3714">
        <v>3700</v>
      </c>
      <c r="AE3714">
        <v>1605.6521831512466</v>
      </c>
      <c r="AF3714">
        <v>1856.6677675798592</v>
      </c>
      <c r="AG3714">
        <v>930.40046717460405</v>
      </c>
      <c r="AH3714">
        <v>775.76666492690936</v>
      </c>
      <c r="AI3714">
        <v>1238.8927868694686</v>
      </c>
      <c r="AJ3714">
        <v>426.14300314582954</v>
      </c>
      <c r="AK3714">
        <v>512.36683644150889</v>
      </c>
      <c r="AL3714">
        <v>906.78939469756506</v>
      </c>
      <c r="AX3714" s="248"/>
      <c r="AY3714" s="252"/>
    </row>
    <row r="3715" spans="30:51" x14ac:dyDescent="0.25">
      <c r="AD3715">
        <v>3701</v>
      </c>
      <c r="AE3715">
        <v>1564.834910740432</v>
      </c>
      <c r="AF3715">
        <v>1824.556180698773</v>
      </c>
      <c r="AG3715">
        <v>900.39515659213066</v>
      </c>
      <c r="AH3715">
        <v>1122.4272275722249</v>
      </c>
      <c r="AI3715">
        <v>429.38056692949323</v>
      </c>
      <c r="AJ3715">
        <v>699.90085515203305</v>
      </c>
      <c r="AK3715">
        <v>583.48853545162603</v>
      </c>
      <c r="AL3715">
        <v>412.93694551693955</v>
      </c>
      <c r="AX3715" s="248"/>
      <c r="AY3715" s="252"/>
    </row>
    <row r="3716" spans="30:51" x14ac:dyDescent="0.25">
      <c r="AD3716">
        <v>3702</v>
      </c>
      <c r="AE3716">
        <v>1396.4681004816428</v>
      </c>
      <c r="AF3716">
        <v>1974.9823146998351</v>
      </c>
      <c r="AG3716">
        <v>878.90207673179702</v>
      </c>
      <c r="AH3716">
        <v>539.84509629855324</v>
      </c>
      <c r="AI3716">
        <v>1042.9692532155573</v>
      </c>
      <c r="AJ3716">
        <v>892.84164929778217</v>
      </c>
      <c r="AK3716">
        <v>918.49575329135541</v>
      </c>
      <c r="AL3716">
        <v>401.38428784164336</v>
      </c>
      <c r="AX3716" s="248"/>
      <c r="AY3716" s="252"/>
    </row>
    <row r="3717" spans="30:51" x14ac:dyDescent="0.25">
      <c r="AD3717">
        <v>3703</v>
      </c>
      <c r="AE3717">
        <v>1326.5599267782695</v>
      </c>
      <c r="AF3717">
        <v>1290.8433796216823</v>
      </c>
      <c r="AG3717">
        <v>1249.060790801173</v>
      </c>
      <c r="AH3717">
        <v>846.01672546544876</v>
      </c>
      <c r="AI3717">
        <v>639.57579156443876</v>
      </c>
      <c r="AJ3717">
        <v>460.71415922542326</v>
      </c>
      <c r="AK3717">
        <v>574.44247964032775</v>
      </c>
      <c r="AL3717">
        <v>925.94586723332759</v>
      </c>
      <c r="AX3717" s="248"/>
      <c r="AY3717" s="252"/>
    </row>
    <row r="3718" spans="30:51" x14ac:dyDescent="0.25">
      <c r="AD3718">
        <v>3704</v>
      </c>
      <c r="AE3718">
        <v>1753.4081480256116</v>
      </c>
      <c r="AF3718">
        <v>1559.5403865844291</v>
      </c>
      <c r="AG3718">
        <v>910.92856457197877</v>
      </c>
      <c r="AH3718">
        <v>914.82377697395634</v>
      </c>
      <c r="AI3718">
        <v>294.24038337293752</v>
      </c>
      <c r="AJ3718">
        <v>540.53443055776484</v>
      </c>
      <c r="AK3718">
        <v>706.66270522992045</v>
      </c>
      <c r="AL3718">
        <v>966.69111164230583</v>
      </c>
      <c r="AX3718" s="248"/>
      <c r="AY3718" s="252"/>
    </row>
    <row r="3719" spans="30:51" x14ac:dyDescent="0.25">
      <c r="AD3719">
        <v>3705</v>
      </c>
      <c r="AE3719">
        <v>1388.871168739533</v>
      </c>
      <c r="AF3719">
        <v>1761.465670053512</v>
      </c>
      <c r="AG3719">
        <v>690.92360696292246</v>
      </c>
      <c r="AH3719">
        <v>870.39369285436089</v>
      </c>
      <c r="AI3719">
        <v>546.10374857572674</v>
      </c>
      <c r="AJ3719">
        <v>712.92414021969546</v>
      </c>
      <c r="AK3719">
        <v>745.18106202378192</v>
      </c>
      <c r="AL3719">
        <v>540.01233420707445</v>
      </c>
      <c r="AX3719" s="248"/>
      <c r="AY3719" s="252"/>
    </row>
    <row r="3720" spans="30:51" x14ac:dyDescent="0.25">
      <c r="AD3720">
        <v>3706</v>
      </c>
      <c r="AE3720">
        <v>1682.7923337716793</v>
      </c>
      <c r="AF3720">
        <v>1637.3506868697048</v>
      </c>
      <c r="AG3720">
        <v>780.49047189328701</v>
      </c>
      <c r="AH3720">
        <v>853.26904201877107</v>
      </c>
      <c r="AI3720">
        <v>1174.946977276717</v>
      </c>
      <c r="AJ3720">
        <v>759.26820352319487</v>
      </c>
      <c r="AK3720">
        <v>474.12477205585287</v>
      </c>
      <c r="AL3720">
        <v>792.30151491238587</v>
      </c>
      <c r="AX3720" s="248"/>
      <c r="AY3720" s="252"/>
    </row>
    <row r="3721" spans="30:51" x14ac:dyDescent="0.25">
      <c r="AD3721">
        <v>3707</v>
      </c>
      <c r="AE3721">
        <v>1696.8663347633244</v>
      </c>
      <c r="AF3721">
        <v>1662.4255125532179</v>
      </c>
      <c r="AG3721">
        <v>1065.4421659017546</v>
      </c>
      <c r="AH3721">
        <v>750.83966600023393</v>
      </c>
      <c r="AI3721">
        <v>712.38722525228673</v>
      </c>
      <c r="AJ3721">
        <v>480.87040592109958</v>
      </c>
      <c r="AK3721">
        <v>1055.6368640413377</v>
      </c>
      <c r="AL3721">
        <v>872.76885710655006</v>
      </c>
      <c r="AX3721" s="248"/>
      <c r="AY3721" s="252"/>
    </row>
    <row r="3722" spans="30:51" x14ac:dyDescent="0.25">
      <c r="AD3722">
        <v>3708</v>
      </c>
      <c r="AE3722">
        <v>1541.4926107753165</v>
      </c>
      <c r="AF3722">
        <v>1653.5103421812851</v>
      </c>
      <c r="AG3722">
        <v>781.97918890665005</v>
      </c>
      <c r="AH3722">
        <v>842.20886502766677</v>
      </c>
      <c r="AI3722">
        <v>487.3895868862931</v>
      </c>
      <c r="AJ3722">
        <v>827.53610592519033</v>
      </c>
      <c r="AK3722">
        <v>532.46428759459286</v>
      </c>
      <c r="AL3722">
        <v>962.02427790145214</v>
      </c>
      <c r="AX3722" s="248"/>
      <c r="AY3722" s="252"/>
    </row>
    <row r="3723" spans="30:51" x14ac:dyDescent="0.25">
      <c r="AD3723">
        <v>3709</v>
      </c>
      <c r="AE3723">
        <v>1191.1574221346873</v>
      </c>
      <c r="AF3723">
        <v>1628.2315829294071</v>
      </c>
      <c r="AG3723">
        <v>898.27902642633308</v>
      </c>
      <c r="AH3723">
        <v>606.68780122270209</v>
      </c>
      <c r="AI3723">
        <v>799.19699154145462</v>
      </c>
      <c r="AJ3723">
        <v>865.4649295571902</v>
      </c>
      <c r="AK3723">
        <v>581.69582414384695</v>
      </c>
      <c r="AL3723">
        <v>703.79343967577734</v>
      </c>
      <c r="AX3723" s="248"/>
      <c r="AY3723" s="252"/>
    </row>
    <row r="3724" spans="30:51" x14ac:dyDescent="0.25">
      <c r="AD3724">
        <v>3710</v>
      </c>
      <c r="AE3724">
        <v>1649.3173277840051</v>
      </c>
      <c r="AF3724">
        <v>1236.1587878431787</v>
      </c>
      <c r="AG3724">
        <v>998.64505304104546</v>
      </c>
      <c r="AH3724">
        <v>802.94129034873549</v>
      </c>
      <c r="AI3724">
        <v>457.40230272008193</v>
      </c>
      <c r="AJ3724">
        <v>901.04095264016246</v>
      </c>
      <c r="AK3724">
        <v>384.19185675909966</v>
      </c>
      <c r="AL3724">
        <v>529.48860129152797</v>
      </c>
      <c r="AX3724" s="248"/>
      <c r="AY3724" s="252"/>
    </row>
    <row r="3725" spans="30:51" x14ac:dyDescent="0.25">
      <c r="AD3725">
        <v>3711</v>
      </c>
      <c r="AE3725">
        <v>1913.6147586400098</v>
      </c>
      <c r="AF3725">
        <v>1264.5406275283228</v>
      </c>
      <c r="AG3725">
        <v>939.83142444816906</v>
      </c>
      <c r="AH3725">
        <v>906.89647593622954</v>
      </c>
      <c r="AI3725">
        <v>1091.4583535786307</v>
      </c>
      <c r="AJ3725">
        <v>498.06692466291361</v>
      </c>
      <c r="AK3725">
        <v>879.95576309487467</v>
      </c>
      <c r="AL3725">
        <v>723.22338599960449</v>
      </c>
      <c r="AX3725" s="248"/>
      <c r="AY3725" s="252"/>
    </row>
    <row r="3726" spans="30:51" x14ac:dyDescent="0.25">
      <c r="AD3726">
        <v>3712</v>
      </c>
      <c r="AE3726">
        <v>1669.3846515064704</v>
      </c>
      <c r="AF3726">
        <v>1010.3902518021174</v>
      </c>
      <c r="AG3726">
        <v>1096.0864135406853</v>
      </c>
      <c r="AH3726">
        <v>924.31649367758382</v>
      </c>
      <c r="AI3726">
        <v>780.73248515383557</v>
      </c>
      <c r="AJ3726">
        <v>833.28305175978312</v>
      </c>
      <c r="AK3726">
        <v>624.7567738686846</v>
      </c>
      <c r="AL3726">
        <v>874.65893782214357</v>
      </c>
      <c r="AX3726" s="248"/>
      <c r="AY3726" s="252"/>
    </row>
    <row r="3727" spans="30:51" x14ac:dyDescent="0.25">
      <c r="AD3727">
        <v>3713</v>
      </c>
      <c r="AE3727">
        <v>1424.9300543166564</v>
      </c>
      <c r="AF3727">
        <v>1704.3856755624226</v>
      </c>
      <c r="AG3727">
        <v>952.26485123817474</v>
      </c>
      <c r="AH3727">
        <v>422.79413357136127</v>
      </c>
      <c r="AI3727">
        <v>662.1229661613587</v>
      </c>
      <c r="AJ3727">
        <v>599.26019596419087</v>
      </c>
      <c r="AK3727">
        <v>781.61687183700769</v>
      </c>
      <c r="AL3727">
        <v>1130.2340968520248</v>
      </c>
      <c r="AX3727" s="248"/>
      <c r="AY3727" s="252"/>
    </row>
    <row r="3728" spans="30:51" x14ac:dyDescent="0.25">
      <c r="AD3728">
        <v>3714</v>
      </c>
      <c r="AE3728">
        <v>1744.2965731049651</v>
      </c>
      <c r="AF3728">
        <v>1244.6536540012285</v>
      </c>
      <c r="AG3728">
        <v>1011.1430689754001</v>
      </c>
      <c r="AH3728">
        <v>666.43484248236007</v>
      </c>
      <c r="AI3728">
        <v>759.10947815750251</v>
      </c>
      <c r="AJ3728">
        <v>480.41385012670725</v>
      </c>
      <c r="AK3728">
        <v>619.77549557425232</v>
      </c>
      <c r="AL3728">
        <v>726.30563990887106</v>
      </c>
      <c r="AX3728" s="248"/>
      <c r="AY3728" s="252"/>
    </row>
    <row r="3729" spans="30:51" x14ac:dyDescent="0.25">
      <c r="AD3729">
        <v>3715</v>
      </c>
      <c r="AE3729">
        <v>1598.405259361577</v>
      </c>
      <c r="AF3729">
        <v>1693.6587345542105</v>
      </c>
      <c r="AG3729">
        <v>1056.016009013586</v>
      </c>
      <c r="AH3729">
        <v>624.02180234638718</v>
      </c>
      <c r="AI3729">
        <v>564.56889262768107</v>
      </c>
      <c r="AJ3729">
        <v>817.75176055813506</v>
      </c>
      <c r="AK3729">
        <v>650.09792259704591</v>
      </c>
      <c r="AL3729">
        <v>476.70399171222755</v>
      </c>
      <c r="AX3729" s="248"/>
      <c r="AY3729" s="252"/>
    </row>
    <row r="3730" spans="30:51" x14ac:dyDescent="0.25">
      <c r="AD3730">
        <v>3716</v>
      </c>
      <c r="AE3730">
        <v>1359.5428979310238</v>
      </c>
      <c r="AF3730">
        <v>1544.0125206371408</v>
      </c>
      <c r="AG3730">
        <v>773.87869153012502</v>
      </c>
      <c r="AH3730">
        <v>805.26126060023762</v>
      </c>
      <c r="AI3730">
        <v>1451.9812458297722</v>
      </c>
      <c r="AJ3730">
        <v>539.40952780875512</v>
      </c>
      <c r="AK3730">
        <v>362.04587517960499</v>
      </c>
      <c r="AL3730">
        <v>540.38099808168238</v>
      </c>
      <c r="AX3730" s="248"/>
      <c r="AY3730" s="252"/>
    </row>
    <row r="3731" spans="30:51" x14ac:dyDescent="0.25">
      <c r="AD3731">
        <v>3717</v>
      </c>
      <c r="AE3731">
        <v>1213.6286924613007</v>
      </c>
      <c r="AF3731">
        <v>1592.2713416808147</v>
      </c>
      <c r="AG3731">
        <v>815.28268374679578</v>
      </c>
      <c r="AH3731">
        <v>638.51681969996116</v>
      </c>
      <c r="AI3731">
        <v>577.52294542161144</v>
      </c>
      <c r="AJ3731">
        <v>886.09790973299027</v>
      </c>
      <c r="AK3731">
        <v>653.24492466121148</v>
      </c>
      <c r="AL3731">
        <v>861.00590553602365</v>
      </c>
      <c r="AX3731" s="248"/>
      <c r="AY3731" s="252"/>
    </row>
    <row r="3732" spans="30:51" x14ac:dyDescent="0.25">
      <c r="AD3732">
        <v>3718</v>
      </c>
      <c r="AE3732">
        <v>1529.5673867595958</v>
      </c>
      <c r="AF3732">
        <v>1587.5348379445179</v>
      </c>
      <c r="AG3732">
        <v>1225.2403515307285</v>
      </c>
      <c r="AH3732">
        <v>795.78611720456479</v>
      </c>
      <c r="AI3732">
        <v>783.68002229272849</v>
      </c>
      <c r="AJ3732">
        <v>437.04037942469938</v>
      </c>
      <c r="AK3732">
        <v>650.00685605210265</v>
      </c>
      <c r="AL3732">
        <v>249.23406151041519</v>
      </c>
      <c r="AX3732" s="248"/>
      <c r="AY3732" s="252"/>
    </row>
    <row r="3733" spans="30:51" x14ac:dyDescent="0.25">
      <c r="AD3733">
        <v>3719</v>
      </c>
      <c r="AE3733">
        <v>1473.2339095798898</v>
      </c>
      <c r="AF3733">
        <v>1172.6746875844594</v>
      </c>
      <c r="AG3733">
        <v>1239.8216112827236</v>
      </c>
      <c r="AH3733">
        <v>671.83174337370428</v>
      </c>
      <c r="AI3733">
        <v>565.22623513639905</v>
      </c>
      <c r="AJ3733">
        <v>625.10043960842142</v>
      </c>
      <c r="AK3733">
        <v>556.40610793025371</v>
      </c>
      <c r="AL3733">
        <v>606.04307672471782</v>
      </c>
      <c r="AX3733" s="248"/>
      <c r="AY3733" s="252"/>
    </row>
    <row r="3734" spans="30:51" x14ac:dyDescent="0.25">
      <c r="AD3734">
        <v>3720</v>
      </c>
      <c r="AE3734">
        <v>1436.9780570487228</v>
      </c>
      <c r="AF3734">
        <v>2018.4244180157798</v>
      </c>
      <c r="AG3734">
        <v>1253.8489328376836</v>
      </c>
      <c r="AH3734">
        <v>921.71839342970236</v>
      </c>
      <c r="AI3734">
        <v>671.23437240207863</v>
      </c>
      <c r="AJ3734">
        <v>730.54608886681888</v>
      </c>
      <c r="AK3734">
        <v>633.97212872024488</v>
      </c>
      <c r="AL3734">
        <v>573.99061540769321</v>
      </c>
      <c r="AX3734" s="248"/>
      <c r="AY3734" s="252"/>
    </row>
    <row r="3735" spans="30:51" x14ac:dyDescent="0.25">
      <c r="AD3735">
        <v>3721</v>
      </c>
      <c r="AE3735">
        <v>1766.8988089462778</v>
      </c>
      <c r="AF3735">
        <v>1593.1537649049717</v>
      </c>
      <c r="AG3735">
        <v>1082.8769361359748</v>
      </c>
      <c r="AH3735">
        <v>906.4882796340454</v>
      </c>
      <c r="AI3735">
        <v>716.65049179984908</v>
      </c>
      <c r="AJ3735">
        <v>723.28232949806682</v>
      </c>
      <c r="AK3735">
        <v>904.68683891116677</v>
      </c>
      <c r="AL3735">
        <v>630.6090221347913</v>
      </c>
      <c r="AX3735" s="248"/>
      <c r="AY3735" s="252"/>
    </row>
    <row r="3736" spans="30:51" x14ac:dyDescent="0.25">
      <c r="AD3736">
        <v>3722</v>
      </c>
      <c r="AE3736">
        <v>1425.6716669845509</v>
      </c>
      <c r="AF3736">
        <v>1144.4625726947229</v>
      </c>
      <c r="AG3736">
        <v>1640.3254535087299</v>
      </c>
      <c r="AH3736">
        <v>874.80769215452074</v>
      </c>
      <c r="AI3736">
        <v>620.40745459115567</v>
      </c>
      <c r="AJ3736">
        <v>649.74191722375656</v>
      </c>
      <c r="AK3736">
        <v>669.54231326180536</v>
      </c>
      <c r="AL3736">
        <v>652.72393968299912</v>
      </c>
      <c r="AX3736" s="248"/>
      <c r="AY3736" s="252"/>
    </row>
    <row r="3737" spans="30:51" x14ac:dyDescent="0.25">
      <c r="AD3737">
        <v>3723</v>
      </c>
      <c r="AE3737">
        <v>1490.0530744863713</v>
      </c>
      <c r="AF3737">
        <v>1448.1690147799584</v>
      </c>
      <c r="AG3737">
        <v>1036.3480614886948</v>
      </c>
      <c r="AH3737">
        <v>757.45744723005987</v>
      </c>
      <c r="AI3737">
        <v>955.61277282696472</v>
      </c>
      <c r="AJ3737">
        <v>630.35561814543689</v>
      </c>
      <c r="AK3737">
        <v>922.93192277108994</v>
      </c>
      <c r="AL3737">
        <v>598.25682533514657</v>
      </c>
      <c r="AX3737" s="248"/>
      <c r="AY3737" s="252"/>
    </row>
    <row r="3738" spans="30:51" x14ac:dyDescent="0.25">
      <c r="AD3738">
        <v>3724</v>
      </c>
      <c r="AE3738">
        <v>1848.2139739194199</v>
      </c>
      <c r="AF3738">
        <v>1675.3789047904579</v>
      </c>
      <c r="AG3738">
        <v>1030.2411054831639</v>
      </c>
      <c r="AH3738">
        <v>782.75794857794756</v>
      </c>
      <c r="AI3738">
        <v>466.85571495881862</v>
      </c>
      <c r="AJ3738">
        <v>665.22976292945987</v>
      </c>
      <c r="AK3738">
        <v>1008.8824100926009</v>
      </c>
      <c r="AL3738">
        <v>555.46461437701146</v>
      </c>
      <c r="AX3738" s="248"/>
      <c r="AY3738" s="252"/>
    </row>
    <row r="3739" spans="30:51" x14ac:dyDescent="0.25">
      <c r="AD3739">
        <v>3725</v>
      </c>
      <c r="AE3739">
        <v>1718.5503000832477</v>
      </c>
      <c r="AF3739">
        <v>1316.4840737667548</v>
      </c>
      <c r="AG3739">
        <v>1501.5044610385853</v>
      </c>
      <c r="AH3739">
        <v>650.16480077683377</v>
      </c>
      <c r="AI3739">
        <v>1396.2845758859032</v>
      </c>
      <c r="AJ3739">
        <v>779.10231963838578</v>
      </c>
      <c r="AK3739">
        <v>712.43724640047446</v>
      </c>
      <c r="AL3739">
        <v>663.70415217035668</v>
      </c>
      <c r="AX3739" s="248"/>
      <c r="AY3739" s="252"/>
    </row>
    <row r="3740" spans="30:51" x14ac:dyDescent="0.25">
      <c r="AD3740">
        <v>3726</v>
      </c>
      <c r="AE3740">
        <v>1540.8942638636643</v>
      </c>
      <c r="AF3740">
        <v>956.32434117277558</v>
      </c>
      <c r="AG3740">
        <v>1118.1806167419234</v>
      </c>
      <c r="AH3740">
        <v>849.69834284902436</v>
      </c>
      <c r="AI3740">
        <v>856.94235607254711</v>
      </c>
      <c r="AJ3740">
        <v>558.99302263171239</v>
      </c>
      <c r="AK3740">
        <v>506.2581833408301</v>
      </c>
      <c r="AL3740">
        <v>845.78321320965847</v>
      </c>
      <c r="AX3740" s="248"/>
      <c r="AY3740" s="252"/>
    </row>
    <row r="3741" spans="30:51" x14ac:dyDescent="0.25">
      <c r="AD3741">
        <v>3727</v>
      </c>
      <c r="AE3741">
        <v>2184.34942397022</v>
      </c>
      <c r="AF3741">
        <v>1478.7893484498181</v>
      </c>
      <c r="AG3741">
        <v>710.99013407580037</v>
      </c>
      <c r="AH3741">
        <v>899.68210811530162</v>
      </c>
      <c r="AI3741">
        <v>991.11059178240816</v>
      </c>
      <c r="AJ3741">
        <v>924.15468236944184</v>
      </c>
      <c r="AK3741">
        <v>961.55661510723348</v>
      </c>
      <c r="AL3741">
        <v>811.15460343858035</v>
      </c>
      <c r="AX3741" s="248"/>
      <c r="AY3741" s="252"/>
    </row>
    <row r="3742" spans="30:51" x14ac:dyDescent="0.25">
      <c r="AD3742">
        <v>3728</v>
      </c>
      <c r="AE3742">
        <v>1884.2950733366702</v>
      </c>
      <c r="AF3742">
        <v>1368.9511556457151</v>
      </c>
      <c r="AG3742">
        <v>1049.9236864523587</v>
      </c>
      <c r="AH3742">
        <v>506.53011867507587</v>
      </c>
      <c r="AI3742">
        <v>830.81027150390571</v>
      </c>
      <c r="AJ3742">
        <v>525.08218536749018</v>
      </c>
      <c r="AK3742">
        <v>614.48871133890475</v>
      </c>
      <c r="AL3742">
        <v>567.46233065490071</v>
      </c>
      <c r="AX3742" s="248"/>
      <c r="AY3742" s="252"/>
    </row>
    <row r="3743" spans="30:51" x14ac:dyDescent="0.25">
      <c r="AD3743">
        <v>3729</v>
      </c>
      <c r="AE3743">
        <v>1461.3556037548917</v>
      </c>
      <c r="AF3743">
        <v>1352.5640773663158</v>
      </c>
      <c r="AG3743">
        <v>1194.9208539928222</v>
      </c>
      <c r="AH3743">
        <v>690.57434939257087</v>
      </c>
      <c r="AI3743">
        <v>654.58954559078393</v>
      </c>
      <c r="AJ3743">
        <v>782.56268792462743</v>
      </c>
      <c r="AK3743">
        <v>470.40345074016739</v>
      </c>
      <c r="AL3743">
        <v>406.67670896907202</v>
      </c>
      <c r="AX3743" s="248"/>
      <c r="AY3743" s="252"/>
    </row>
    <row r="3744" spans="30:51" x14ac:dyDescent="0.25">
      <c r="AD3744">
        <v>3730</v>
      </c>
      <c r="AE3744">
        <v>1245.9692141332607</v>
      </c>
      <c r="AF3744">
        <v>1260.193494122261</v>
      </c>
      <c r="AG3744">
        <v>1052.0443602949706</v>
      </c>
      <c r="AH3744">
        <v>829.34135981331247</v>
      </c>
      <c r="AI3744">
        <v>423.62093236666317</v>
      </c>
      <c r="AJ3744">
        <v>792.53983653225896</v>
      </c>
      <c r="AK3744">
        <v>500.41275179996842</v>
      </c>
      <c r="AL3744">
        <v>668.39133100031347</v>
      </c>
      <c r="AX3744" s="248"/>
      <c r="AY3744" s="252"/>
    </row>
    <row r="3745" spans="30:51" x14ac:dyDescent="0.25">
      <c r="AD3745">
        <v>3731</v>
      </c>
      <c r="AE3745">
        <v>1713.5380206817231</v>
      </c>
      <c r="AF3745">
        <v>1393.9494125739857</v>
      </c>
      <c r="AG3745">
        <v>1248.6075460549198</v>
      </c>
      <c r="AH3745">
        <v>817.96322496876576</v>
      </c>
      <c r="AI3745">
        <v>813.32665775152066</v>
      </c>
      <c r="AJ3745">
        <v>585.6548057620123</v>
      </c>
      <c r="AK3745">
        <v>589.42112820314412</v>
      </c>
      <c r="AL3745">
        <v>630.48987502043417</v>
      </c>
      <c r="AX3745" s="248"/>
      <c r="AY3745" s="252"/>
    </row>
    <row r="3746" spans="30:51" x14ac:dyDescent="0.25">
      <c r="AD3746">
        <v>3732</v>
      </c>
      <c r="AE3746">
        <v>1138.6258726056776</v>
      </c>
      <c r="AF3746">
        <v>1965.7544850327479</v>
      </c>
      <c r="AG3746">
        <v>741.81678073173816</v>
      </c>
      <c r="AH3746">
        <v>919.05456671532465</v>
      </c>
      <c r="AI3746">
        <v>943.62520259319604</v>
      </c>
      <c r="AJ3746">
        <v>544.60170394539546</v>
      </c>
      <c r="AK3746">
        <v>530.82589873137078</v>
      </c>
      <c r="AL3746">
        <v>501.33889326039554</v>
      </c>
      <c r="AX3746" s="248"/>
      <c r="AY3746" s="252"/>
    </row>
    <row r="3747" spans="30:51" x14ac:dyDescent="0.25">
      <c r="AD3747">
        <v>3733</v>
      </c>
      <c r="AE3747">
        <v>1669.0640132918247</v>
      </c>
      <c r="AF3747">
        <v>1529.9624732194588</v>
      </c>
      <c r="AG3747">
        <v>1038.7448959735693</v>
      </c>
      <c r="AH3747">
        <v>802.78405603607143</v>
      </c>
      <c r="AI3747">
        <v>546.24656901278229</v>
      </c>
      <c r="AJ3747">
        <v>445.24942348132913</v>
      </c>
      <c r="AK3747">
        <v>694.68672878765551</v>
      </c>
      <c r="AL3747">
        <v>635.35268113893028</v>
      </c>
      <c r="AX3747" s="248"/>
      <c r="AY3747" s="252"/>
    </row>
    <row r="3748" spans="30:51" x14ac:dyDescent="0.25">
      <c r="AD3748">
        <v>3734</v>
      </c>
      <c r="AE3748">
        <v>1822.1256430625153</v>
      </c>
      <c r="AF3748">
        <v>1711.4597681451701</v>
      </c>
      <c r="AG3748">
        <v>991.09836039019535</v>
      </c>
      <c r="AH3748">
        <v>887.59457824120568</v>
      </c>
      <c r="AI3748">
        <v>545.0361636171483</v>
      </c>
      <c r="AJ3748">
        <v>571.32799594847995</v>
      </c>
      <c r="AK3748">
        <v>671.11323153292187</v>
      </c>
      <c r="AL3748">
        <v>465.17137178338908</v>
      </c>
      <c r="AX3748" s="248"/>
      <c r="AY3748" s="252"/>
    </row>
    <row r="3749" spans="30:51" x14ac:dyDescent="0.25">
      <c r="AD3749">
        <v>3735</v>
      </c>
      <c r="AE3749">
        <v>1748.3049463515813</v>
      </c>
      <c r="AF3749">
        <v>1472.9134441279789</v>
      </c>
      <c r="AG3749">
        <v>971.1145089089307</v>
      </c>
      <c r="AH3749">
        <v>961.5046118089474</v>
      </c>
      <c r="AI3749">
        <v>949.57383896229919</v>
      </c>
      <c r="AJ3749">
        <v>973.12681921020237</v>
      </c>
      <c r="AK3749">
        <v>898.18785242986371</v>
      </c>
      <c r="AL3749">
        <v>566.06568475593997</v>
      </c>
      <c r="AX3749" s="248"/>
      <c r="AY3749" s="252"/>
    </row>
    <row r="3750" spans="30:51" x14ac:dyDescent="0.25">
      <c r="AD3750">
        <v>3736</v>
      </c>
      <c r="AE3750">
        <v>1777.1625555731937</v>
      </c>
      <c r="AF3750">
        <v>1551.3951631437428</v>
      </c>
      <c r="AG3750">
        <v>868.35115605847932</v>
      </c>
      <c r="AH3750">
        <v>661.64103505455444</v>
      </c>
      <c r="AI3750">
        <v>722.33854007937248</v>
      </c>
      <c r="AJ3750">
        <v>834.34497788961971</v>
      </c>
      <c r="AK3750">
        <v>534.72569728033761</v>
      </c>
      <c r="AL3750">
        <v>518.56687905975821</v>
      </c>
      <c r="AX3750" s="248"/>
      <c r="AY3750" s="252"/>
    </row>
    <row r="3751" spans="30:51" x14ac:dyDescent="0.25">
      <c r="AD3751">
        <v>3737</v>
      </c>
      <c r="AE3751">
        <v>1933.2582962359711</v>
      </c>
      <c r="AF3751">
        <v>1358.8408845284875</v>
      </c>
      <c r="AG3751">
        <v>1036.9650315727984</v>
      </c>
      <c r="AH3751">
        <v>906.72972674842913</v>
      </c>
      <c r="AI3751">
        <v>421.06543821149899</v>
      </c>
      <c r="AJ3751">
        <v>374.64138968031943</v>
      </c>
      <c r="AK3751">
        <v>560.05678159397735</v>
      </c>
      <c r="AL3751">
        <v>759.07243781420607</v>
      </c>
      <c r="AX3751" s="248"/>
      <c r="AY3751" s="252"/>
    </row>
    <row r="3752" spans="30:51" x14ac:dyDescent="0.25">
      <c r="AD3752">
        <v>3738</v>
      </c>
      <c r="AE3752">
        <v>1791.896723348221</v>
      </c>
      <c r="AF3752">
        <v>1550.7614384776634</v>
      </c>
      <c r="AG3752">
        <v>1110.107280987698</v>
      </c>
      <c r="AH3752">
        <v>583.78066850452126</v>
      </c>
      <c r="AI3752">
        <v>682.84651827288758</v>
      </c>
      <c r="AJ3752">
        <v>756.98415610279301</v>
      </c>
      <c r="AK3752">
        <v>696.26330423263778</v>
      </c>
      <c r="AL3752">
        <v>1002.7267555573654</v>
      </c>
      <c r="AX3752" s="248"/>
      <c r="AY3752" s="252"/>
    </row>
    <row r="3753" spans="30:51" x14ac:dyDescent="0.25">
      <c r="AD3753">
        <v>3739</v>
      </c>
      <c r="AE3753">
        <v>1938.7700276725077</v>
      </c>
      <c r="AF3753">
        <v>2147.7590370785338</v>
      </c>
      <c r="AG3753">
        <v>1096.9417293455213</v>
      </c>
      <c r="AH3753">
        <v>830.391121343436</v>
      </c>
      <c r="AI3753">
        <v>726.00009980400864</v>
      </c>
      <c r="AJ3753">
        <v>495.96941961436107</v>
      </c>
      <c r="AK3753">
        <v>838.68333554479875</v>
      </c>
      <c r="AL3753">
        <v>885.99384872768269</v>
      </c>
      <c r="AX3753" s="248"/>
      <c r="AY3753" s="252"/>
    </row>
    <row r="3754" spans="30:51" x14ac:dyDescent="0.25">
      <c r="AD3754">
        <v>3740</v>
      </c>
      <c r="AE3754">
        <v>1639.3227820195125</v>
      </c>
      <c r="AF3754">
        <v>1536.517531269486</v>
      </c>
      <c r="AG3754">
        <v>935.62349074988447</v>
      </c>
      <c r="AH3754">
        <v>894.33765616228823</v>
      </c>
      <c r="AI3754">
        <v>456.89105233271192</v>
      </c>
      <c r="AJ3754">
        <v>461.37391468751764</v>
      </c>
      <c r="AK3754">
        <v>356.02074590623215</v>
      </c>
      <c r="AL3754">
        <v>696.71117606324378</v>
      </c>
      <c r="AX3754" s="248"/>
      <c r="AY3754" s="252"/>
    </row>
    <row r="3755" spans="30:51" x14ac:dyDescent="0.25">
      <c r="AD3755">
        <v>3741</v>
      </c>
      <c r="AE3755">
        <v>1624.468835504357</v>
      </c>
      <c r="AF3755">
        <v>1298.1319874484916</v>
      </c>
      <c r="AG3755">
        <v>919.06359306152035</v>
      </c>
      <c r="AH3755">
        <v>831.54946838696401</v>
      </c>
      <c r="AI3755">
        <v>656.45275047748021</v>
      </c>
      <c r="AJ3755">
        <v>798.2776748369713</v>
      </c>
      <c r="AK3755">
        <v>725.60568455802513</v>
      </c>
      <c r="AL3755">
        <v>711.48028818529087</v>
      </c>
      <c r="AX3755" s="248"/>
      <c r="AY3755" s="252"/>
    </row>
    <row r="3756" spans="30:51" x14ac:dyDescent="0.25">
      <c r="AD3756">
        <v>3742</v>
      </c>
      <c r="AE3756">
        <v>1227.1483987248025</v>
      </c>
      <c r="AF3756">
        <v>1931.1643227021136</v>
      </c>
      <c r="AG3756">
        <v>1078.6524083948423</v>
      </c>
      <c r="AH3756">
        <v>545.05788929093012</v>
      </c>
      <c r="AI3756">
        <v>327.32193648930013</v>
      </c>
      <c r="AJ3756">
        <v>520.41694820672603</v>
      </c>
      <c r="AK3756">
        <v>684.21190697734392</v>
      </c>
      <c r="AL3756">
        <v>506.87699630356133</v>
      </c>
      <c r="AX3756" s="248"/>
      <c r="AY3756" s="252"/>
    </row>
    <row r="3757" spans="30:51" x14ac:dyDescent="0.25">
      <c r="AD3757">
        <v>3743</v>
      </c>
      <c r="AE3757">
        <v>1499.5235834556206</v>
      </c>
      <c r="AF3757">
        <v>1499.2454073090694</v>
      </c>
      <c r="AG3757">
        <v>876.68301250715012</v>
      </c>
      <c r="AH3757">
        <v>680.34707569621514</v>
      </c>
      <c r="AI3757">
        <v>807.90753223052968</v>
      </c>
      <c r="AJ3757">
        <v>635.34962946044618</v>
      </c>
      <c r="AK3757">
        <v>484.63744695105629</v>
      </c>
      <c r="AL3757">
        <v>524.03980562863455</v>
      </c>
      <c r="AX3757" s="248"/>
      <c r="AY3757" s="252"/>
    </row>
    <row r="3758" spans="30:51" x14ac:dyDescent="0.25">
      <c r="AD3758">
        <v>3744</v>
      </c>
      <c r="AE3758">
        <v>1708.9488609029354</v>
      </c>
      <c r="AF3758">
        <v>1580.8150773395053</v>
      </c>
      <c r="AG3758">
        <v>968.82353767094162</v>
      </c>
      <c r="AH3758">
        <v>706.73748269055034</v>
      </c>
      <c r="AI3758">
        <v>1121.8006806288538</v>
      </c>
      <c r="AJ3758">
        <v>555.61212561755758</v>
      </c>
      <c r="AK3758">
        <v>564.47136672140982</v>
      </c>
      <c r="AL3758">
        <v>502.69311095841522</v>
      </c>
      <c r="AX3758" s="248"/>
      <c r="AY3758" s="252"/>
    </row>
    <row r="3759" spans="30:51" x14ac:dyDescent="0.25">
      <c r="AD3759">
        <v>3745</v>
      </c>
      <c r="AE3759">
        <v>1447.9797619561016</v>
      </c>
      <c r="AF3759">
        <v>1764.6848963454872</v>
      </c>
      <c r="AG3759">
        <v>883.52121635602657</v>
      </c>
      <c r="AH3759">
        <v>509.22590349422808</v>
      </c>
      <c r="AI3759">
        <v>926.64701831446348</v>
      </c>
      <c r="AJ3759">
        <v>537.4529523528679</v>
      </c>
      <c r="AK3759">
        <v>476.05278316285478</v>
      </c>
      <c r="AL3759">
        <v>369.64988539068554</v>
      </c>
      <c r="AX3759" s="248"/>
      <c r="AY3759" s="252"/>
    </row>
    <row r="3760" spans="30:51" x14ac:dyDescent="0.25">
      <c r="AD3760">
        <v>3746</v>
      </c>
      <c r="AE3760">
        <v>1634.1067417595323</v>
      </c>
      <c r="AF3760">
        <v>1874.4617050264555</v>
      </c>
      <c r="AG3760">
        <v>895.63061563579402</v>
      </c>
      <c r="AH3760">
        <v>725.17741293758581</v>
      </c>
      <c r="AI3760">
        <v>1066.311021197534</v>
      </c>
      <c r="AJ3760">
        <v>1074.8142700569497</v>
      </c>
      <c r="AK3760">
        <v>651.51153938412369</v>
      </c>
      <c r="AL3760">
        <v>705.8328747342473</v>
      </c>
      <c r="AX3760" s="248"/>
      <c r="AY3760" s="252"/>
    </row>
    <row r="3761" spans="30:51" x14ac:dyDescent="0.25">
      <c r="AD3761">
        <v>3747</v>
      </c>
      <c r="AE3761">
        <v>1508.2202779439367</v>
      </c>
      <c r="AF3761">
        <v>1270.711932495386</v>
      </c>
      <c r="AG3761">
        <v>1059.1369515385441</v>
      </c>
      <c r="AH3761">
        <v>1274.2233005386729</v>
      </c>
      <c r="AI3761">
        <v>688.23053560120707</v>
      </c>
      <c r="AJ3761">
        <v>530.88930217567906</v>
      </c>
      <c r="AK3761">
        <v>610.72669738168338</v>
      </c>
      <c r="AL3761">
        <v>510.78799323103351</v>
      </c>
      <c r="AX3761" s="248"/>
      <c r="AY3761" s="252"/>
    </row>
    <row r="3762" spans="30:51" x14ac:dyDescent="0.25">
      <c r="AD3762">
        <v>3748</v>
      </c>
      <c r="AE3762">
        <v>1511.7874194097499</v>
      </c>
      <c r="AF3762">
        <v>1614.2504298787253</v>
      </c>
      <c r="AG3762">
        <v>1455.6083866118884</v>
      </c>
      <c r="AH3762">
        <v>1065.9747708671821</v>
      </c>
      <c r="AI3762">
        <v>579.74588443969026</v>
      </c>
      <c r="AJ3762">
        <v>733.35030749059001</v>
      </c>
      <c r="AK3762">
        <v>762.00517057141428</v>
      </c>
      <c r="AL3762">
        <v>737.76875220947227</v>
      </c>
      <c r="AX3762" s="248"/>
      <c r="AY3762" s="252"/>
    </row>
    <row r="3763" spans="30:51" x14ac:dyDescent="0.25">
      <c r="AD3763">
        <v>3749</v>
      </c>
      <c r="AE3763">
        <v>1592.7135785848366</v>
      </c>
      <c r="AF3763">
        <v>1919.8633082558893</v>
      </c>
      <c r="AG3763">
        <v>978.13567221888411</v>
      </c>
      <c r="AH3763">
        <v>972.24141921222486</v>
      </c>
      <c r="AI3763">
        <v>404.04814673731448</v>
      </c>
      <c r="AJ3763">
        <v>625.54413894347033</v>
      </c>
      <c r="AK3763">
        <v>855.15451869533854</v>
      </c>
      <c r="AL3763">
        <v>636.52738424812867</v>
      </c>
      <c r="AX3763" s="248"/>
      <c r="AY3763" s="252"/>
    </row>
    <row r="3764" spans="30:51" x14ac:dyDescent="0.25">
      <c r="AD3764">
        <v>3750</v>
      </c>
      <c r="AE3764">
        <v>1553.2074364726</v>
      </c>
      <c r="AF3764">
        <v>1369.2099186550683</v>
      </c>
      <c r="AG3764">
        <v>1145.047021412716</v>
      </c>
      <c r="AH3764">
        <v>941.66582241360106</v>
      </c>
      <c r="AI3764">
        <v>813.29635152247863</v>
      </c>
      <c r="AJ3764">
        <v>493.39821613638173</v>
      </c>
      <c r="AK3764">
        <v>324.06022181575599</v>
      </c>
      <c r="AL3764">
        <v>572.44093065739185</v>
      </c>
      <c r="AX3764" s="248"/>
      <c r="AY3764" s="252"/>
    </row>
    <row r="3765" spans="30:51" x14ac:dyDescent="0.25">
      <c r="AD3765">
        <v>3751</v>
      </c>
      <c r="AE3765">
        <v>1581.8110147767966</v>
      </c>
      <c r="AF3765">
        <v>2008.5564603092641</v>
      </c>
      <c r="AG3765">
        <v>1412.4671819417804</v>
      </c>
      <c r="AH3765">
        <v>733.62969160563068</v>
      </c>
      <c r="AI3765">
        <v>1030.171333050803</v>
      </c>
      <c r="AJ3765">
        <v>869.6463706134324</v>
      </c>
      <c r="AK3765">
        <v>1129.2099656997148</v>
      </c>
      <c r="AL3765">
        <v>507.43765895846042</v>
      </c>
      <c r="AX3765" s="248"/>
      <c r="AY3765" s="252"/>
    </row>
    <row r="3766" spans="30:51" x14ac:dyDescent="0.25">
      <c r="AD3766">
        <v>3752</v>
      </c>
      <c r="AE3766">
        <v>1970.2427976354761</v>
      </c>
      <c r="AF3766">
        <v>1767.9847890703704</v>
      </c>
      <c r="AG3766">
        <v>1174.635333578527</v>
      </c>
      <c r="AH3766">
        <v>812.24542712014761</v>
      </c>
      <c r="AI3766">
        <v>1058.6679734904494</v>
      </c>
      <c r="AJ3766">
        <v>570.94757277685062</v>
      </c>
      <c r="AK3766">
        <v>464.05696896507561</v>
      </c>
      <c r="AL3766">
        <v>780.96889396646361</v>
      </c>
      <c r="AX3766" s="248"/>
      <c r="AY3766" s="252"/>
    </row>
    <row r="3767" spans="30:51" x14ac:dyDescent="0.25">
      <c r="AD3767">
        <v>3753</v>
      </c>
      <c r="AE3767">
        <v>1931.7922932199597</v>
      </c>
      <c r="AF3767">
        <v>1280.769259727447</v>
      </c>
      <c r="AG3767">
        <v>726.65651283453622</v>
      </c>
      <c r="AH3767">
        <v>1193.6035188472158</v>
      </c>
      <c r="AI3767">
        <v>573.82372481149116</v>
      </c>
      <c r="AJ3767">
        <v>534.38974527399046</v>
      </c>
      <c r="AK3767">
        <v>709.91297957310167</v>
      </c>
      <c r="AL3767">
        <v>294.08568698719102</v>
      </c>
      <c r="AX3767" s="248"/>
      <c r="AY3767" s="252"/>
    </row>
    <row r="3768" spans="30:51" x14ac:dyDescent="0.25">
      <c r="AD3768">
        <v>3754</v>
      </c>
      <c r="AE3768">
        <v>1378.2353182669494</v>
      </c>
      <c r="AF3768">
        <v>1911.3729575070827</v>
      </c>
      <c r="AG3768">
        <v>1334.3107268276403</v>
      </c>
      <c r="AH3768">
        <v>1077.0948573354551</v>
      </c>
      <c r="AI3768">
        <v>693.61353508354364</v>
      </c>
      <c r="AJ3768">
        <v>806.47772774914097</v>
      </c>
      <c r="AK3768">
        <v>599.43268087858519</v>
      </c>
      <c r="AL3768">
        <v>481.0294745009287</v>
      </c>
      <c r="AX3768" s="248"/>
      <c r="AY3768" s="252"/>
    </row>
    <row r="3769" spans="30:51" x14ac:dyDescent="0.25">
      <c r="AD3769">
        <v>3755</v>
      </c>
      <c r="AE3769">
        <v>1455.7928608379086</v>
      </c>
      <c r="AF3769">
        <v>1377.7999043132568</v>
      </c>
      <c r="AG3769">
        <v>989.1131339903302</v>
      </c>
      <c r="AH3769">
        <v>479.38367301414075</v>
      </c>
      <c r="AI3769">
        <v>679.6587659367467</v>
      </c>
      <c r="AJ3769">
        <v>729.28937891997566</v>
      </c>
      <c r="AK3769">
        <v>852.86718334073691</v>
      </c>
      <c r="AL3769">
        <v>510.97031477760265</v>
      </c>
      <c r="AX3769" s="248"/>
      <c r="AY3769" s="252"/>
    </row>
    <row r="3770" spans="30:51" x14ac:dyDescent="0.25">
      <c r="AD3770">
        <v>3756</v>
      </c>
      <c r="AE3770">
        <v>2256.6901317106212</v>
      </c>
      <c r="AF3770">
        <v>1437.6443139839803</v>
      </c>
      <c r="AG3770">
        <v>969.50435860244488</v>
      </c>
      <c r="AH3770">
        <v>798.66050535196905</v>
      </c>
      <c r="AI3770">
        <v>714.33430756839482</v>
      </c>
      <c r="AJ3770">
        <v>1132.5348197356811</v>
      </c>
      <c r="AK3770">
        <v>845.7440380166488</v>
      </c>
      <c r="AL3770">
        <v>351.21689706452133</v>
      </c>
      <c r="AX3770" s="248"/>
      <c r="AY3770" s="252"/>
    </row>
    <row r="3771" spans="30:51" x14ac:dyDescent="0.25">
      <c r="AD3771">
        <v>3757</v>
      </c>
      <c r="AE3771">
        <v>1525.3020235034328</v>
      </c>
      <c r="AF3771">
        <v>2073.8406879011718</v>
      </c>
      <c r="AG3771">
        <v>1051.0978094287893</v>
      </c>
      <c r="AH3771">
        <v>812.77868094273981</v>
      </c>
      <c r="AI3771">
        <v>613.96111349349371</v>
      </c>
      <c r="AJ3771">
        <v>470.87298636538839</v>
      </c>
      <c r="AK3771">
        <v>790.42762415607513</v>
      </c>
      <c r="AL3771">
        <v>651.17822166381052</v>
      </c>
      <c r="AX3771" s="248"/>
      <c r="AY3771" s="252"/>
    </row>
    <row r="3772" spans="30:51" x14ac:dyDescent="0.25">
      <c r="AD3772">
        <v>3758</v>
      </c>
      <c r="AE3772">
        <v>1618.034097838241</v>
      </c>
      <c r="AF3772">
        <v>1591.2390264108162</v>
      </c>
      <c r="AG3772">
        <v>885.9938735989623</v>
      </c>
      <c r="AH3772">
        <v>656.0889092594773</v>
      </c>
      <c r="AI3772">
        <v>560.73160513223047</v>
      </c>
      <c r="AJ3772">
        <v>479.64794473794109</v>
      </c>
      <c r="AK3772">
        <v>910.37083585700475</v>
      </c>
      <c r="AL3772">
        <v>466.49852693900226</v>
      </c>
      <c r="AX3772" s="248"/>
      <c r="AY3772" s="252"/>
    </row>
    <row r="3773" spans="30:51" x14ac:dyDescent="0.25">
      <c r="AD3773">
        <v>3759</v>
      </c>
      <c r="AE3773">
        <v>1770.1096141223152</v>
      </c>
      <c r="AF3773">
        <v>1617.9064020401368</v>
      </c>
      <c r="AG3773">
        <v>803.74958363600524</v>
      </c>
      <c r="AH3773">
        <v>889.26840711346983</v>
      </c>
      <c r="AI3773">
        <v>506.50139571535601</v>
      </c>
      <c r="AJ3773">
        <v>597.880861143027</v>
      </c>
      <c r="AK3773">
        <v>700.30150767582427</v>
      </c>
      <c r="AL3773">
        <v>409.34950298976491</v>
      </c>
      <c r="AX3773" s="248"/>
      <c r="AY3773" s="252"/>
    </row>
    <row r="3774" spans="30:51" x14ac:dyDescent="0.25">
      <c r="AD3774">
        <v>3760</v>
      </c>
      <c r="AE3774">
        <v>1310.5097731384417</v>
      </c>
      <c r="AF3774">
        <v>2307.1160098967539</v>
      </c>
      <c r="AG3774">
        <v>938.4799021437592</v>
      </c>
      <c r="AH3774">
        <v>628.45454825847685</v>
      </c>
      <c r="AI3774">
        <v>747.64355598523275</v>
      </c>
      <c r="AJ3774">
        <v>774.49014734023126</v>
      </c>
      <c r="AK3774">
        <v>852.29168962528786</v>
      </c>
      <c r="AL3774">
        <v>603.36073786466045</v>
      </c>
      <c r="AX3774" s="248"/>
      <c r="AY3774" s="252"/>
    </row>
    <row r="3775" spans="30:51" x14ac:dyDescent="0.25">
      <c r="AD3775">
        <v>3761</v>
      </c>
      <c r="AE3775">
        <v>1709.4932512631678</v>
      </c>
      <c r="AF3775">
        <v>1749.4374898834596</v>
      </c>
      <c r="AG3775">
        <v>1019.4318465010956</v>
      </c>
      <c r="AH3775">
        <v>638.40419428728546</v>
      </c>
      <c r="AI3775">
        <v>554.05864751730974</v>
      </c>
      <c r="AJ3775">
        <v>708.65207845275677</v>
      </c>
      <c r="AK3775">
        <v>716.46378691406301</v>
      </c>
      <c r="AL3775">
        <v>803.76348341927371</v>
      </c>
      <c r="AX3775" s="248"/>
      <c r="AY3775" s="252"/>
    </row>
    <row r="3776" spans="30:51" x14ac:dyDescent="0.25">
      <c r="AD3776">
        <v>3762</v>
      </c>
      <c r="AE3776">
        <v>1292.098004128276</v>
      </c>
      <c r="AF3776">
        <v>1714.2820098059246</v>
      </c>
      <c r="AG3776">
        <v>924.17023434077203</v>
      </c>
      <c r="AH3776">
        <v>655.72307474374861</v>
      </c>
      <c r="AI3776">
        <v>902.24166252265798</v>
      </c>
      <c r="AJ3776">
        <v>779.77304304842073</v>
      </c>
      <c r="AK3776">
        <v>764.1066657824631</v>
      </c>
      <c r="AL3776">
        <v>577.53736390618701</v>
      </c>
      <c r="AX3776" s="248"/>
      <c r="AY3776" s="252"/>
    </row>
    <row r="3777" spans="30:51" x14ac:dyDescent="0.25">
      <c r="AD3777">
        <v>3763</v>
      </c>
      <c r="AE3777">
        <v>1027.3954341771259</v>
      </c>
      <c r="AF3777">
        <v>1652.7027589231225</v>
      </c>
      <c r="AG3777">
        <v>868.85751626663455</v>
      </c>
      <c r="AH3777">
        <v>575.56259740216001</v>
      </c>
      <c r="AI3777">
        <v>641.71460711640395</v>
      </c>
      <c r="AJ3777">
        <v>659.49776388062639</v>
      </c>
      <c r="AK3777">
        <v>701.93276755148872</v>
      </c>
      <c r="AL3777">
        <v>634.74583048591023</v>
      </c>
      <c r="AX3777" s="248"/>
      <c r="AY3777" s="252"/>
    </row>
    <row r="3778" spans="30:51" x14ac:dyDescent="0.25">
      <c r="AD3778">
        <v>3764</v>
      </c>
      <c r="AE3778">
        <v>1443.829112705225</v>
      </c>
      <c r="AF3778">
        <v>1117.5635648849939</v>
      </c>
      <c r="AG3778">
        <v>673.16830253075625</v>
      </c>
      <c r="AH3778">
        <v>851.57508182093829</v>
      </c>
      <c r="AI3778">
        <v>760.41615326308101</v>
      </c>
      <c r="AJ3778">
        <v>767.86779377487005</v>
      </c>
      <c r="AK3778">
        <v>703.06731319371954</v>
      </c>
      <c r="AL3778">
        <v>919.14993058658661</v>
      </c>
      <c r="AX3778" s="248"/>
      <c r="AY3778" s="252"/>
    </row>
    <row r="3779" spans="30:51" x14ac:dyDescent="0.25">
      <c r="AD3779">
        <v>3765</v>
      </c>
      <c r="AE3779">
        <v>1627.0996133842541</v>
      </c>
      <c r="AF3779">
        <v>1533.7678838963457</v>
      </c>
      <c r="AG3779">
        <v>993.84908712883612</v>
      </c>
      <c r="AH3779">
        <v>903.59271893606342</v>
      </c>
      <c r="AI3779">
        <v>583.44171344480174</v>
      </c>
      <c r="AJ3779">
        <v>368.4537490807507</v>
      </c>
      <c r="AK3779">
        <v>584.24586346536739</v>
      </c>
      <c r="AL3779">
        <v>615.07868942478206</v>
      </c>
      <c r="AX3779" s="248"/>
      <c r="AY3779" s="252"/>
    </row>
    <row r="3780" spans="30:51" x14ac:dyDescent="0.25">
      <c r="AD3780">
        <v>3766</v>
      </c>
      <c r="AE3780">
        <v>2074.8506938719706</v>
      </c>
      <c r="AF3780">
        <v>1459.3838863057945</v>
      </c>
      <c r="AG3780">
        <v>693.54426556278656</v>
      </c>
      <c r="AH3780">
        <v>770.59395596545346</v>
      </c>
      <c r="AI3780">
        <v>764.94167985378112</v>
      </c>
      <c r="AJ3780">
        <v>580.97743164526685</v>
      </c>
      <c r="AK3780">
        <v>445.01665824862368</v>
      </c>
      <c r="AL3780">
        <v>496.49264982398222</v>
      </c>
      <c r="AX3780" s="248"/>
      <c r="AY3780" s="252"/>
    </row>
    <row r="3781" spans="30:51" x14ac:dyDescent="0.25">
      <c r="AD3781">
        <v>3767</v>
      </c>
      <c r="AE3781">
        <v>1468.3298300408067</v>
      </c>
      <c r="AF3781">
        <v>1364.127460817848</v>
      </c>
      <c r="AG3781">
        <v>788.58651486838403</v>
      </c>
      <c r="AH3781">
        <v>755.20293707064877</v>
      </c>
      <c r="AI3781">
        <v>643.48509319681841</v>
      </c>
      <c r="AJ3781">
        <v>919.25046255942311</v>
      </c>
      <c r="AK3781">
        <v>761.04606301624381</v>
      </c>
      <c r="AL3781">
        <v>490.6556158716682</v>
      </c>
      <c r="AX3781" s="248"/>
      <c r="AY3781" s="252"/>
    </row>
    <row r="3782" spans="30:51" x14ac:dyDescent="0.25">
      <c r="AD3782">
        <v>3768</v>
      </c>
      <c r="AE3782">
        <v>1466.2941743231106</v>
      </c>
      <c r="AF3782">
        <v>1507.9726723324632</v>
      </c>
      <c r="AG3782">
        <v>989.41886317933461</v>
      </c>
      <c r="AH3782">
        <v>665.80614667204384</v>
      </c>
      <c r="AI3782">
        <v>568.03051180235775</v>
      </c>
      <c r="AJ3782">
        <v>648.19291325765244</v>
      </c>
      <c r="AK3782">
        <v>875.36462703870404</v>
      </c>
      <c r="AL3782">
        <v>604.35640471614488</v>
      </c>
      <c r="AX3782" s="248"/>
      <c r="AY3782" s="252"/>
    </row>
    <row r="3783" spans="30:51" x14ac:dyDescent="0.25">
      <c r="AD3783">
        <v>3769</v>
      </c>
      <c r="AE3783">
        <v>1764.7273870016647</v>
      </c>
      <c r="AF3783">
        <v>1544.1700233383726</v>
      </c>
      <c r="AG3783">
        <v>673.5331598611499</v>
      </c>
      <c r="AH3783">
        <v>566.35572554449209</v>
      </c>
      <c r="AI3783">
        <v>918.77020561139375</v>
      </c>
      <c r="AJ3783">
        <v>806.40475120645237</v>
      </c>
      <c r="AK3783">
        <v>771.84099985093349</v>
      </c>
      <c r="AL3783">
        <v>676.43809966093488</v>
      </c>
      <c r="AX3783" s="248"/>
      <c r="AY3783" s="252"/>
    </row>
    <row r="3784" spans="30:51" x14ac:dyDescent="0.25">
      <c r="AD3784">
        <v>3770</v>
      </c>
      <c r="AE3784">
        <v>1734.3192015696195</v>
      </c>
      <c r="AF3784">
        <v>2029.8477298931421</v>
      </c>
      <c r="AG3784">
        <v>952.8053269785978</v>
      </c>
      <c r="AH3784">
        <v>702.86033650219758</v>
      </c>
      <c r="AI3784">
        <v>675.46141004082324</v>
      </c>
      <c r="AJ3784">
        <v>732.19095277541976</v>
      </c>
      <c r="AK3784">
        <v>465.83536378484109</v>
      </c>
      <c r="AL3784">
        <v>577.75643237237182</v>
      </c>
      <c r="AX3784" s="248"/>
      <c r="AY3784" s="252"/>
    </row>
    <row r="3785" spans="30:51" x14ac:dyDescent="0.25">
      <c r="AD3785">
        <v>3771</v>
      </c>
      <c r="AE3785">
        <v>1327.6638299413585</v>
      </c>
      <c r="AF3785">
        <v>2017.1027481580848</v>
      </c>
      <c r="AG3785">
        <v>1061.9085806642709</v>
      </c>
      <c r="AH3785">
        <v>775.85675782815838</v>
      </c>
      <c r="AI3785">
        <v>733.03068570047878</v>
      </c>
      <c r="AJ3785">
        <v>578.34649953819348</v>
      </c>
      <c r="AK3785">
        <v>706.26330176998226</v>
      </c>
      <c r="AL3785">
        <v>701.15997897512148</v>
      </c>
      <c r="AX3785" s="248"/>
      <c r="AY3785" s="252"/>
    </row>
    <row r="3786" spans="30:51" x14ac:dyDescent="0.25">
      <c r="AD3786">
        <v>3772</v>
      </c>
      <c r="AE3786">
        <v>1830.339234983348</v>
      </c>
      <c r="AF3786">
        <v>1666.5682221285128</v>
      </c>
      <c r="AG3786">
        <v>952.90984661480752</v>
      </c>
      <c r="AH3786">
        <v>679.05610554387681</v>
      </c>
      <c r="AI3786">
        <v>817.50953885772822</v>
      </c>
      <c r="AJ3786">
        <v>536.90234169022881</v>
      </c>
      <c r="AK3786">
        <v>399.9765322095742</v>
      </c>
      <c r="AL3786">
        <v>661.61635312753356</v>
      </c>
      <c r="AX3786" s="248"/>
      <c r="AY3786" s="252"/>
    </row>
    <row r="3787" spans="30:51" x14ac:dyDescent="0.25">
      <c r="AD3787">
        <v>3773</v>
      </c>
      <c r="AE3787">
        <v>1818.0219771645625</v>
      </c>
      <c r="AF3787">
        <v>1540.8968682243949</v>
      </c>
      <c r="AG3787">
        <v>979.6868060083109</v>
      </c>
      <c r="AH3787">
        <v>711.33191251553376</v>
      </c>
      <c r="AI3787">
        <v>557.0179291976973</v>
      </c>
      <c r="AJ3787">
        <v>712.52108929962367</v>
      </c>
      <c r="AK3787">
        <v>465.10452699343386</v>
      </c>
      <c r="AL3787">
        <v>406.75608252954987</v>
      </c>
      <c r="AX3787" s="248"/>
      <c r="AY3787" s="252"/>
    </row>
    <row r="3788" spans="30:51" x14ac:dyDescent="0.25">
      <c r="AD3788">
        <v>3774</v>
      </c>
      <c r="AE3788">
        <v>1800.8072889723651</v>
      </c>
      <c r="AF3788">
        <v>1624.2081624928392</v>
      </c>
      <c r="AG3788">
        <v>903.67783995375305</v>
      </c>
      <c r="AH3788">
        <v>946.88029140917752</v>
      </c>
      <c r="AI3788">
        <v>1159.1594707077586</v>
      </c>
      <c r="AJ3788">
        <v>488.16766964399505</v>
      </c>
      <c r="AK3788">
        <v>711.67369478080923</v>
      </c>
      <c r="AL3788">
        <v>581.19202914576579</v>
      </c>
      <c r="AX3788" s="248"/>
      <c r="AY3788" s="252"/>
    </row>
    <row r="3789" spans="30:51" x14ac:dyDescent="0.25">
      <c r="AD3789">
        <v>3775</v>
      </c>
      <c r="AE3789">
        <v>1532.2849733895059</v>
      </c>
      <c r="AF3789">
        <v>1370.1340870140007</v>
      </c>
      <c r="AG3789">
        <v>766.28185349754972</v>
      </c>
      <c r="AH3789">
        <v>1020.4501392412113</v>
      </c>
      <c r="AI3789">
        <v>771.45969062960785</v>
      </c>
      <c r="AJ3789">
        <v>374.4901060030171</v>
      </c>
      <c r="AK3789">
        <v>916.36433657839575</v>
      </c>
      <c r="AL3789">
        <v>629.53193205498769</v>
      </c>
      <c r="AX3789" s="248"/>
      <c r="AY3789" s="252"/>
    </row>
    <row r="3790" spans="30:51" x14ac:dyDescent="0.25">
      <c r="AD3790">
        <v>3776</v>
      </c>
      <c r="AE3790">
        <v>1948.6647493661985</v>
      </c>
      <c r="AF3790">
        <v>1528.418906002061</v>
      </c>
      <c r="AG3790">
        <v>1078.1586275005805</v>
      </c>
      <c r="AH3790">
        <v>716.81190041505488</v>
      </c>
      <c r="AI3790">
        <v>777.73849540804645</v>
      </c>
      <c r="AJ3790">
        <v>712.32304349055721</v>
      </c>
      <c r="AK3790">
        <v>674.09953021830063</v>
      </c>
      <c r="AL3790">
        <v>722.48024325596134</v>
      </c>
      <c r="AX3790" s="248"/>
      <c r="AY3790" s="252"/>
    </row>
    <row r="3791" spans="30:51" x14ac:dyDescent="0.25">
      <c r="AD3791">
        <v>3777</v>
      </c>
      <c r="AE3791">
        <v>1793.327686818081</v>
      </c>
      <c r="AF3791">
        <v>1661.6286893961337</v>
      </c>
      <c r="AG3791">
        <v>959.7722533865815</v>
      </c>
      <c r="AH3791">
        <v>484.35993385396586</v>
      </c>
      <c r="AI3791">
        <v>925.75233687706577</v>
      </c>
      <c r="AJ3791">
        <v>425.32489262314988</v>
      </c>
      <c r="AK3791">
        <v>966.70182385648172</v>
      </c>
      <c r="AL3791">
        <v>546.71524544747285</v>
      </c>
      <c r="AX3791" s="248"/>
      <c r="AY3791" s="252"/>
    </row>
    <row r="3792" spans="30:51" x14ac:dyDescent="0.25">
      <c r="AD3792">
        <v>3778</v>
      </c>
      <c r="AE3792">
        <v>1678.9391449418943</v>
      </c>
      <c r="AF3792">
        <v>1684.6330773432308</v>
      </c>
      <c r="AG3792">
        <v>1385.7782308498763</v>
      </c>
      <c r="AH3792">
        <v>601.72838558778653</v>
      </c>
      <c r="AI3792">
        <v>328.53936935038047</v>
      </c>
      <c r="AJ3792">
        <v>811.27893576988686</v>
      </c>
      <c r="AK3792">
        <v>904.13184164774862</v>
      </c>
      <c r="AL3792">
        <v>445.51189903651323</v>
      </c>
      <c r="AX3792" s="248"/>
      <c r="AY3792" s="252"/>
    </row>
    <row r="3793" spans="30:51" x14ac:dyDescent="0.25">
      <c r="AD3793">
        <v>3779</v>
      </c>
      <c r="AE3793">
        <v>1494.3057203699336</v>
      </c>
      <c r="AF3793">
        <v>1353.6010192818121</v>
      </c>
      <c r="AG3793">
        <v>1147.2274833390029</v>
      </c>
      <c r="AH3793">
        <v>908.60694529635623</v>
      </c>
      <c r="AI3793">
        <v>438.4903612363014</v>
      </c>
      <c r="AJ3793">
        <v>457.93981675632921</v>
      </c>
      <c r="AK3793">
        <v>874.83909437975285</v>
      </c>
      <c r="AL3793">
        <v>568.1267706558267</v>
      </c>
      <c r="AX3793" s="248"/>
      <c r="AY3793" s="252"/>
    </row>
    <row r="3794" spans="30:51" x14ac:dyDescent="0.25">
      <c r="AD3794">
        <v>3780</v>
      </c>
      <c r="AE3794">
        <v>1786.5168557486097</v>
      </c>
      <c r="AF3794">
        <v>1493.5226196683977</v>
      </c>
      <c r="AG3794">
        <v>1130.2851307530011</v>
      </c>
      <c r="AH3794">
        <v>766.25796726534122</v>
      </c>
      <c r="AI3794">
        <v>1209.0809246911194</v>
      </c>
      <c r="AJ3794">
        <v>573.94884696767429</v>
      </c>
      <c r="AK3794">
        <v>632.20622224652152</v>
      </c>
      <c r="AL3794">
        <v>449.55423021474468</v>
      </c>
      <c r="AX3794" s="248"/>
      <c r="AY3794" s="252"/>
    </row>
    <row r="3795" spans="30:51" x14ac:dyDescent="0.25">
      <c r="AD3795">
        <v>3781</v>
      </c>
      <c r="AE3795">
        <v>1684.3776598168099</v>
      </c>
      <c r="AF3795">
        <v>1411.7993966870899</v>
      </c>
      <c r="AG3795">
        <v>1271.1462908136004</v>
      </c>
      <c r="AH3795">
        <v>593.74899969254</v>
      </c>
      <c r="AI3795">
        <v>779.28390465648249</v>
      </c>
      <c r="AJ3795">
        <v>719.52236347844894</v>
      </c>
      <c r="AK3795">
        <v>389.22928510037167</v>
      </c>
      <c r="AL3795">
        <v>874.02438870508809</v>
      </c>
      <c r="AX3795" s="248"/>
      <c r="AY3795" s="252"/>
    </row>
    <row r="3796" spans="30:51" x14ac:dyDescent="0.25">
      <c r="AD3796">
        <v>3782</v>
      </c>
      <c r="AE3796">
        <v>1383.8948481533805</v>
      </c>
      <c r="AF3796">
        <v>1911.0797991598979</v>
      </c>
      <c r="AG3796">
        <v>924.71338767634438</v>
      </c>
      <c r="AH3796">
        <v>490.22301690467123</v>
      </c>
      <c r="AI3796">
        <v>1070.6960417270175</v>
      </c>
      <c r="AJ3796">
        <v>770.68083519834363</v>
      </c>
      <c r="AK3796">
        <v>1155.3771529163946</v>
      </c>
      <c r="AL3796">
        <v>572.39316182877656</v>
      </c>
      <c r="AX3796" s="248"/>
      <c r="AY3796" s="252"/>
    </row>
    <row r="3797" spans="30:51" x14ac:dyDescent="0.25">
      <c r="AD3797">
        <v>3783</v>
      </c>
      <c r="AE3797">
        <v>1372.422646971763</v>
      </c>
      <c r="AF3797">
        <v>1714.9223125448991</v>
      </c>
      <c r="AG3797">
        <v>971.90656080682584</v>
      </c>
      <c r="AH3797">
        <v>765.42437307835053</v>
      </c>
      <c r="AI3797">
        <v>1050.210116926005</v>
      </c>
      <c r="AJ3797">
        <v>435.82389115863583</v>
      </c>
      <c r="AK3797">
        <v>766.95943650751042</v>
      </c>
      <c r="AL3797">
        <v>809.22598330344636</v>
      </c>
      <c r="AX3797" s="248"/>
      <c r="AY3797" s="252"/>
    </row>
    <row r="3798" spans="30:51" x14ac:dyDescent="0.25">
      <c r="AD3798">
        <v>3784</v>
      </c>
      <c r="AE3798">
        <v>2309.4027401477756</v>
      </c>
      <c r="AF3798">
        <v>1439.6223727067825</v>
      </c>
      <c r="AG3798">
        <v>1065.4050114239276</v>
      </c>
      <c r="AH3798">
        <v>762.96108988577942</v>
      </c>
      <c r="AI3798">
        <v>862.86639915959665</v>
      </c>
      <c r="AJ3798">
        <v>640.29049818237672</v>
      </c>
      <c r="AK3798">
        <v>571.88454158162006</v>
      </c>
      <c r="AL3798">
        <v>566.86981039816862</v>
      </c>
      <c r="AX3798" s="248"/>
      <c r="AY3798" s="252"/>
    </row>
    <row r="3799" spans="30:51" x14ac:dyDescent="0.25">
      <c r="AD3799">
        <v>3785</v>
      </c>
      <c r="AE3799">
        <v>1401.1248248964125</v>
      </c>
      <c r="AF3799">
        <v>1738.2043594594211</v>
      </c>
      <c r="AG3799">
        <v>939.52177087634027</v>
      </c>
      <c r="AH3799">
        <v>1005.524736080643</v>
      </c>
      <c r="AI3799">
        <v>789.50765686560089</v>
      </c>
      <c r="AJ3799">
        <v>449.18042358122204</v>
      </c>
      <c r="AK3799">
        <v>636.11927363373479</v>
      </c>
      <c r="AL3799">
        <v>812.28905840728385</v>
      </c>
      <c r="AX3799" s="248"/>
      <c r="AY3799" s="252"/>
    </row>
    <row r="3800" spans="30:51" x14ac:dyDescent="0.25">
      <c r="AD3800">
        <v>3786</v>
      </c>
      <c r="AE3800">
        <v>1339.0097698196128</v>
      </c>
      <c r="AF3800">
        <v>1668.2234956816599</v>
      </c>
      <c r="AG3800">
        <v>849.11156210289346</v>
      </c>
      <c r="AH3800">
        <v>853.79033436192253</v>
      </c>
      <c r="AI3800">
        <v>703.47275708857239</v>
      </c>
      <c r="AJ3800">
        <v>518.60498305175747</v>
      </c>
      <c r="AK3800">
        <v>506.76670375274784</v>
      </c>
      <c r="AL3800">
        <v>617.48026205516214</v>
      </c>
      <c r="AX3800" s="248"/>
      <c r="AY3800" s="252"/>
    </row>
    <row r="3801" spans="30:51" x14ac:dyDescent="0.25">
      <c r="AD3801">
        <v>3787</v>
      </c>
      <c r="AE3801">
        <v>1280.8366926499573</v>
      </c>
      <c r="AF3801">
        <v>1695.1901166992652</v>
      </c>
      <c r="AG3801">
        <v>992.27048155629598</v>
      </c>
      <c r="AH3801">
        <v>802.25746412367164</v>
      </c>
      <c r="AI3801">
        <v>818.33300845288181</v>
      </c>
      <c r="AJ3801">
        <v>361.13663786135896</v>
      </c>
      <c r="AK3801">
        <v>345.84043961655578</v>
      </c>
      <c r="AL3801">
        <v>852.8302658960589</v>
      </c>
      <c r="AX3801" s="248"/>
      <c r="AY3801" s="252"/>
    </row>
    <row r="3802" spans="30:51" x14ac:dyDescent="0.25">
      <c r="AD3802">
        <v>3788</v>
      </c>
      <c r="AE3802">
        <v>1959.1435606039126</v>
      </c>
      <c r="AF3802">
        <v>1240.2561282369225</v>
      </c>
      <c r="AG3802">
        <v>835.76788602272802</v>
      </c>
      <c r="AH3802">
        <v>839.74599433981007</v>
      </c>
      <c r="AI3802">
        <v>705.51789934118824</v>
      </c>
      <c r="AJ3802">
        <v>832.80886645721034</v>
      </c>
      <c r="AK3802">
        <v>578.88773910208067</v>
      </c>
      <c r="AL3802">
        <v>720.48107391442545</v>
      </c>
      <c r="AX3802" s="248"/>
      <c r="AY3802" s="252"/>
    </row>
    <row r="3803" spans="30:51" x14ac:dyDescent="0.25">
      <c r="AD3803">
        <v>3789</v>
      </c>
      <c r="AE3803">
        <v>1771.0219314956587</v>
      </c>
      <c r="AF3803">
        <v>1637.6137538545488</v>
      </c>
      <c r="AG3803">
        <v>860.230934938161</v>
      </c>
      <c r="AH3803">
        <v>973.40780543340463</v>
      </c>
      <c r="AI3803">
        <v>764.56817460913157</v>
      </c>
      <c r="AJ3803">
        <v>357.44978580524173</v>
      </c>
      <c r="AK3803">
        <v>521.35969120727134</v>
      </c>
      <c r="AL3803">
        <v>429.95364578904503</v>
      </c>
      <c r="AX3803" s="248"/>
      <c r="AY3803" s="252"/>
    </row>
    <row r="3804" spans="30:51" x14ac:dyDescent="0.25">
      <c r="AD3804">
        <v>3790</v>
      </c>
      <c r="AE3804">
        <v>1358.4281692214036</v>
      </c>
      <c r="AF3804">
        <v>1136.8086892475599</v>
      </c>
      <c r="AG3804">
        <v>926.64594486815827</v>
      </c>
      <c r="AH3804">
        <v>691.14420045684744</v>
      </c>
      <c r="AI3804">
        <v>696.3028941193902</v>
      </c>
      <c r="AJ3804">
        <v>622.15353626571016</v>
      </c>
      <c r="AK3804">
        <v>449.21242507570508</v>
      </c>
      <c r="AL3804">
        <v>450.80039162308947</v>
      </c>
      <c r="AX3804" s="248"/>
      <c r="AY3804" s="252"/>
    </row>
    <row r="3805" spans="30:51" x14ac:dyDescent="0.25">
      <c r="AD3805">
        <v>3791</v>
      </c>
      <c r="AE3805">
        <v>1828.2479648659842</v>
      </c>
      <c r="AF3805">
        <v>1481.5328639328127</v>
      </c>
      <c r="AG3805">
        <v>872.13199195676668</v>
      </c>
      <c r="AH3805">
        <v>787.76618186532278</v>
      </c>
      <c r="AI3805">
        <v>804.82831518419152</v>
      </c>
      <c r="AJ3805">
        <v>1035.9162910365901</v>
      </c>
      <c r="AK3805">
        <v>756.20413288599889</v>
      </c>
      <c r="AL3805">
        <v>441.43895437972816</v>
      </c>
      <c r="AX3805" s="248"/>
      <c r="AY3805" s="252"/>
    </row>
    <row r="3806" spans="30:51" x14ac:dyDescent="0.25">
      <c r="AD3806">
        <v>3792</v>
      </c>
      <c r="AE3806">
        <v>1405.0078989969611</v>
      </c>
      <c r="AF3806">
        <v>1528.3285062256259</v>
      </c>
      <c r="AG3806">
        <v>1197.7542810362556</v>
      </c>
      <c r="AH3806">
        <v>384.79692294369329</v>
      </c>
      <c r="AI3806">
        <v>590.15750193081328</v>
      </c>
      <c r="AJ3806">
        <v>802.32562754785101</v>
      </c>
      <c r="AK3806">
        <v>834.49411461279328</v>
      </c>
      <c r="AL3806">
        <v>370.19109564490162</v>
      </c>
      <c r="AX3806" s="248"/>
      <c r="AY3806" s="252"/>
    </row>
    <row r="3807" spans="30:51" x14ac:dyDescent="0.25">
      <c r="AD3807">
        <v>3793</v>
      </c>
      <c r="AE3807">
        <v>1696.5147045106792</v>
      </c>
      <c r="AF3807">
        <v>1927.6692409840505</v>
      </c>
      <c r="AG3807">
        <v>1069.3207212210489</v>
      </c>
      <c r="AH3807">
        <v>556.42146122690417</v>
      </c>
      <c r="AI3807">
        <v>884.96492701198224</v>
      </c>
      <c r="AJ3807">
        <v>682.45159609170628</v>
      </c>
      <c r="AK3807">
        <v>967.11479171096084</v>
      </c>
      <c r="AL3807">
        <v>834.44066965507716</v>
      </c>
      <c r="AX3807" s="248"/>
      <c r="AY3807" s="252"/>
    </row>
    <row r="3808" spans="30:51" x14ac:dyDescent="0.25">
      <c r="AD3808">
        <v>3794</v>
      </c>
      <c r="AE3808">
        <v>1755.2720875462448</v>
      </c>
      <c r="AF3808">
        <v>1641.8050824477898</v>
      </c>
      <c r="AG3808">
        <v>982.87722416635847</v>
      </c>
      <c r="AH3808">
        <v>1195.539460774371</v>
      </c>
      <c r="AI3808">
        <v>546.6142316101168</v>
      </c>
      <c r="AJ3808">
        <v>777.97130399581829</v>
      </c>
      <c r="AK3808">
        <v>1096.7314543557129</v>
      </c>
      <c r="AL3808">
        <v>663.61374909454696</v>
      </c>
      <c r="AX3808" s="248"/>
      <c r="AY3808" s="252"/>
    </row>
    <row r="3809" spans="30:51" x14ac:dyDescent="0.25">
      <c r="AD3809">
        <v>3795</v>
      </c>
      <c r="AE3809">
        <v>1444.2382145534693</v>
      </c>
      <c r="AF3809">
        <v>1598.4316928364331</v>
      </c>
      <c r="AG3809">
        <v>973.81754035831955</v>
      </c>
      <c r="AH3809">
        <v>532.78275903100962</v>
      </c>
      <c r="AI3809">
        <v>834.56164578862126</v>
      </c>
      <c r="AJ3809">
        <v>478.44935109394152</v>
      </c>
      <c r="AK3809">
        <v>1168.9142607328909</v>
      </c>
      <c r="AL3809">
        <v>396.51612914298414</v>
      </c>
      <c r="AX3809" s="248"/>
      <c r="AY3809" s="252"/>
    </row>
    <row r="3810" spans="30:51" x14ac:dyDescent="0.25">
      <c r="AD3810">
        <v>3796</v>
      </c>
      <c r="AE3810">
        <v>1905.4780185156446</v>
      </c>
      <c r="AF3810">
        <v>1704.2064548827238</v>
      </c>
      <c r="AG3810">
        <v>1013.9330835435013</v>
      </c>
      <c r="AH3810">
        <v>725.44990150395211</v>
      </c>
      <c r="AI3810">
        <v>504.84472517676511</v>
      </c>
      <c r="AJ3810">
        <v>570.16359640901055</v>
      </c>
      <c r="AK3810">
        <v>568.64788746861223</v>
      </c>
      <c r="AL3810">
        <v>893.71002013484417</v>
      </c>
      <c r="AX3810" s="248"/>
      <c r="AY3810" s="252"/>
    </row>
    <row r="3811" spans="30:51" x14ac:dyDescent="0.25">
      <c r="AD3811">
        <v>3797</v>
      </c>
      <c r="AE3811">
        <v>1693.7570937397254</v>
      </c>
      <c r="AF3811">
        <v>1953.6921791463358</v>
      </c>
      <c r="AG3811">
        <v>979.41019730671394</v>
      </c>
      <c r="AH3811">
        <v>657.99211671114756</v>
      </c>
      <c r="AI3811">
        <v>547.45555281121756</v>
      </c>
      <c r="AJ3811">
        <v>630.61317609330945</v>
      </c>
      <c r="AK3811">
        <v>639.48119759289057</v>
      </c>
      <c r="AL3811">
        <v>574.97031920121606</v>
      </c>
      <c r="AX3811" s="248"/>
      <c r="AY3811" s="252"/>
    </row>
    <row r="3812" spans="30:51" x14ac:dyDescent="0.25">
      <c r="AD3812">
        <v>3798</v>
      </c>
      <c r="AE3812">
        <v>2146.8388743448972</v>
      </c>
      <c r="AF3812">
        <v>2022.8830859443899</v>
      </c>
      <c r="AG3812">
        <v>1008.8794445757828</v>
      </c>
      <c r="AH3812">
        <v>854.22774553263343</v>
      </c>
      <c r="AI3812">
        <v>1452.5708865706567</v>
      </c>
      <c r="AJ3812">
        <v>710.75191984128332</v>
      </c>
      <c r="AK3812">
        <v>744.28513000711223</v>
      </c>
      <c r="AL3812">
        <v>704.90504500573184</v>
      </c>
      <c r="AX3812" s="248"/>
      <c r="AY3812" s="252"/>
    </row>
    <row r="3813" spans="30:51" x14ac:dyDescent="0.25">
      <c r="AD3813">
        <v>3799</v>
      </c>
      <c r="AE3813">
        <v>1167.278159857485</v>
      </c>
      <c r="AF3813">
        <v>1327.4880014109026</v>
      </c>
      <c r="AG3813">
        <v>1103.0932427328723</v>
      </c>
      <c r="AH3813">
        <v>926.35836294864737</v>
      </c>
      <c r="AI3813">
        <v>893.10773735288251</v>
      </c>
      <c r="AJ3813">
        <v>593.71819824281567</v>
      </c>
      <c r="AK3813">
        <v>782.33769510791296</v>
      </c>
      <c r="AL3813">
        <v>808.40647663094887</v>
      </c>
      <c r="AX3813" s="248"/>
      <c r="AY3813" s="252"/>
    </row>
    <row r="3814" spans="30:51" x14ac:dyDescent="0.25">
      <c r="AD3814">
        <v>3800</v>
      </c>
      <c r="AE3814">
        <v>1710.7775081874399</v>
      </c>
      <c r="AF3814">
        <v>1454.6892101014437</v>
      </c>
      <c r="AG3814">
        <v>780.70849887541726</v>
      </c>
      <c r="AH3814">
        <v>718.17752587850782</v>
      </c>
      <c r="AI3814">
        <v>629.64825011242306</v>
      </c>
      <c r="AJ3814">
        <v>464.68110797554255</v>
      </c>
      <c r="AK3814">
        <v>754.28158118777094</v>
      </c>
      <c r="AL3814">
        <v>1013.1644430349111</v>
      </c>
      <c r="AX3814" s="248"/>
      <c r="AY3814" s="252"/>
    </row>
    <row r="3815" spans="30:51" x14ac:dyDescent="0.25">
      <c r="AD3815">
        <v>3801</v>
      </c>
      <c r="AE3815">
        <v>1890.3502462959341</v>
      </c>
      <c r="AF3815">
        <v>1253.322567239441</v>
      </c>
      <c r="AG3815">
        <v>1182.2730764242719</v>
      </c>
      <c r="AH3815">
        <v>634.22055827540976</v>
      </c>
      <c r="AI3815">
        <v>600.35300379498142</v>
      </c>
      <c r="AJ3815">
        <v>792.84882127640458</v>
      </c>
      <c r="AK3815">
        <v>667.01460208275557</v>
      </c>
      <c r="AL3815">
        <v>503.9455050869484</v>
      </c>
      <c r="AX3815" s="248"/>
      <c r="AY3815" s="252"/>
    </row>
    <row r="3816" spans="30:51" x14ac:dyDescent="0.25">
      <c r="AD3816">
        <v>3802</v>
      </c>
      <c r="AE3816">
        <v>1680.1041757006542</v>
      </c>
      <c r="AF3816">
        <v>2138.4269983646609</v>
      </c>
      <c r="AG3816">
        <v>1193.3200055482664</v>
      </c>
      <c r="AH3816">
        <v>633.29256389925035</v>
      </c>
      <c r="AI3816">
        <v>678.25496780183789</v>
      </c>
      <c r="AJ3816">
        <v>460.1610214481891</v>
      </c>
      <c r="AK3816">
        <v>351.18260434695969</v>
      </c>
      <c r="AL3816">
        <v>573.86566885082152</v>
      </c>
      <c r="AX3816" s="248"/>
      <c r="AY3816" s="252"/>
    </row>
    <row r="3817" spans="30:51" x14ac:dyDescent="0.25">
      <c r="AD3817">
        <v>3803</v>
      </c>
      <c r="AE3817">
        <v>1663.7153004637503</v>
      </c>
      <c r="AF3817">
        <v>1640.9559886574916</v>
      </c>
      <c r="AG3817">
        <v>1132.9138796224836</v>
      </c>
      <c r="AH3817">
        <v>692.33848429829379</v>
      </c>
      <c r="AI3817">
        <v>413.64316221126535</v>
      </c>
      <c r="AJ3817">
        <v>824.09521644237805</v>
      </c>
      <c r="AK3817">
        <v>799.77048690485208</v>
      </c>
      <c r="AL3817">
        <v>705.97199326606915</v>
      </c>
      <c r="AX3817" s="248"/>
      <c r="AY3817" s="252"/>
    </row>
    <row r="3818" spans="30:51" x14ac:dyDescent="0.25">
      <c r="AD3818">
        <v>3804</v>
      </c>
      <c r="AE3818">
        <v>1507.2692190051275</v>
      </c>
      <c r="AF3818">
        <v>1442.3001726689317</v>
      </c>
      <c r="AG3818">
        <v>673.22460116009415</v>
      </c>
      <c r="AH3818">
        <v>700.18473697496199</v>
      </c>
      <c r="AI3818">
        <v>449.3298952046116</v>
      </c>
      <c r="AJ3818">
        <v>641.67343149389353</v>
      </c>
      <c r="AK3818">
        <v>581.40657346832313</v>
      </c>
      <c r="AL3818">
        <v>530.02147988920069</v>
      </c>
      <c r="AX3818" s="248"/>
      <c r="AY3818" s="252"/>
    </row>
    <row r="3819" spans="30:51" x14ac:dyDescent="0.25">
      <c r="AD3819">
        <v>3805</v>
      </c>
      <c r="AE3819">
        <v>1785.8977228110548</v>
      </c>
      <c r="AF3819">
        <v>1439.8245161118693</v>
      </c>
      <c r="AG3819">
        <v>916.37273161018095</v>
      </c>
      <c r="AH3819">
        <v>733.43373530716872</v>
      </c>
      <c r="AI3819">
        <v>760.21639563279018</v>
      </c>
      <c r="AJ3819">
        <v>919.5495057414962</v>
      </c>
      <c r="AK3819">
        <v>602.65207958840892</v>
      </c>
      <c r="AL3819">
        <v>904.61982162888694</v>
      </c>
      <c r="AX3819" s="248"/>
      <c r="AY3819" s="252"/>
    </row>
    <row r="3820" spans="30:51" x14ac:dyDescent="0.25">
      <c r="AD3820">
        <v>3806</v>
      </c>
      <c r="AE3820">
        <v>1784.0870333332218</v>
      </c>
      <c r="AF3820">
        <v>1708.8621738138852</v>
      </c>
      <c r="AG3820">
        <v>974.64923877274953</v>
      </c>
      <c r="AH3820">
        <v>924.40794186413223</v>
      </c>
      <c r="AI3820">
        <v>553.39507949370682</v>
      </c>
      <c r="AJ3820">
        <v>536.38434485618848</v>
      </c>
      <c r="AK3820">
        <v>642.03691741524767</v>
      </c>
      <c r="AL3820">
        <v>641.95516477535398</v>
      </c>
      <c r="AX3820" s="248"/>
      <c r="AY3820" s="252"/>
    </row>
    <row r="3821" spans="30:51" x14ac:dyDescent="0.25">
      <c r="AD3821">
        <v>3807</v>
      </c>
      <c r="AE3821">
        <v>1614.7615720967381</v>
      </c>
      <c r="AF3821">
        <v>1720.1981476942613</v>
      </c>
      <c r="AG3821">
        <v>1206.6424772717112</v>
      </c>
      <c r="AH3821">
        <v>715.22369273711047</v>
      </c>
      <c r="AI3821">
        <v>662.36266735555523</v>
      </c>
      <c r="AJ3821">
        <v>915.10694560844252</v>
      </c>
      <c r="AK3821">
        <v>482.89383449436525</v>
      </c>
      <c r="AL3821">
        <v>483.04434394762984</v>
      </c>
      <c r="AX3821" s="248"/>
      <c r="AY3821" s="252"/>
    </row>
    <row r="3822" spans="30:51" x14ac:dyDescent="0.25">
      <c r="AD3822">
        <v>3808</v>
      </c>
      <c r="AE3822">
        <v>1281.9165237904408</v>
      </c>
      <c r="AF3822">
        <v>1199.8919340915477</v>
      </c>
      <c r="AG3822">
        <v>988.24613848161721</v>
      </c>
      <c r="AH3822">
        <v>616.52574818113806</v>
      </c>
      <c r="AI3822">
        <v>650.9592727025904</v>
      </c>
      <c r="AJ3822">
        <v>671.62250022118769</v>
      </c>
      <c r="AK3822">
        <v>893.54381059474053</v>
      </c>
      <c r="AL3822">
        <v>699.20657247652537</v>
      </c>
      <c r="AX3822" s="248"/>
      <c r="AY3822" s="252"/>
    </row>
    <row r="3823" spans="30:51" x14ac:dyDescent="0.25">
      <c r="AD3823">
        <v>3809</v>
      </c>
      <c r="AE3823">
        <v>2000.1717949123549</v>
      </c>
      <c r="AF3823">
        <v>1788.9520598502831</v>
      </c>
      <c r="AG3823">
        <v>1336.7814707920907</v>
      </c>
      <c r="AH3823">
        <v>885.56025566188021</v>
      </c>
      <c r="AI3823">
        <v>852.21681250840129</v>
      </c>
      <c r="AJ3823">
        <v>676.54452450102758</v>
      </c>
      <c r="AK3823">
        <v>616.50779190026037</v>
      </c>
      <c r="AL3823">
        <v>534.02283483152087</v>
      </c>
      <c r="AX3823" s="248"/>
      <c r="AY3823" s="252"/>
    </row>
    <row r="3824" spans="30:51" x14ac:dyDescent="0.25">
      <c r="AD3824">
        <v>3810</v>
      </c>
      <c r="AE3824">
        <v>1955.4403490044563</v>
      </c>
      <c r="AF3824">
        <v>1317.7977281912072</v>
      </c>
      <c r="AG3824">
        <v>874.60296201946085</v>
      </c>
      <c r="AH3824">
        <v>921.3929074451105</v>
      </c>
      <c r="AI3824">
        <v>716.46934924385175</v>
      </c>
      <c r="AJ3824">
        <v>654.2755510304105</v>
      </c>
      <c r="AK3824">
        <v>648.81062504851252</v>
      </c>
      <c r="AL3824">
        <v>423.77145328289356</v>
      </c>
      <c r="AX3824" s="248"/>
      <c r="AY3824" s="252"/>
    </row>
    <row r="3825" spans="30:51" x14ac:dyDescent="0.25">
      <c r="AD3825">
        <v>3811</v>
      </c>
      <c r="AE3825">
        <v>1559.199845303493</v>
      </c>
      <c r="AF3825">
        <v>1568.3491591384904</v>
      </c>
      <c r="AG3825">
        <v>1163.8243944311084</v>
      </c>
      <c r="AH3825">
        <v>929.93535301659983</v>
      </c>
      <c r="AI3825">
        <v>584.80069276633935</v>
      </c>
      <c r="AJ3825">
        <v>661.21415384834563</v>
      </c>
      <c r="AK3825">
        <v>640.59493648408693</v>
      </c>
      <c r="AL3825">
        <v>344.78782186713761</v>
      </c>
      <c r="AX3825" s="248"/>
      <c r="AY3825" s="252"/>
    </row>
    <row r="3826" spans="30:51" x14ac:dyDescent="0.25">
      <c r="AD3826">
        <v>3812</v>
      </c>
      <c r="AE3826">
        <v>1466.6893719762643</v>
      </c>
      <c r="AF3826">
        <v>1613.7413353489133</v>
      </c>
      <c r="AG3826">
        <v>1076.8515416325301</v>
      </c>
      <c r="AH3826">
        <v>1411.8254906851173</v>
      </c>
      <c r="AI3826">
        <v>472.77801544778697</v>
      </c>
      <c r="AJ3826">
        <v>674.05420188581786</v>
      </c>
      <c r="AK3826">
        <v>640.20723653724679</v>
      </c>
      <c r="AL3826">
        <v>1070.4720151555198</v>
      </c>
      <c r="AX3826" s="248"/>
      <c r="AY3826" s="252"/>
    </row>
    <row r="3827" spans="30:51" x14ac:dyDescent="0.25">
      <c r="AD3827">
        <v>3813</v>
      </c>
      <c r="AE3827">
        <v>1888.7314730474777</v>
      </c>
      <c r="AF3827">
        <v>2081.6439232254361</v>
      </c>
      <c r="AG3827">
        <v>1093.8579524186275</v>
      </c>
      <c r="AH3827">
        <v>878.58118648494269</v>
      </c>
      <c r="AI3827">
        <v>724.43376347727781</v>
      </c>
      <c r="AJ3827">
        <v>983.11542236976993</v>
      </c>
      <c r="AK3827">
        <v>815.16404793925528</v>
      </c>
      <c r="AL3827">
        <v>407.70883105206292</v>
      </c>
      <c r="AX3827" s="248"/>
      <c r="AY3827" s="252"/>
    </row>
    <row r="3828" spans="30:51" x14ac:dyDescent="0.25">
      <c r="AD3828">
        <v>3814</v>
      </c>
      <c r="AE3828">
        <v>1740.6277602858866</v>
      </c>
      <c r="AF3828">
        <v>1478.2606173447496</v>
      </c>
      <c r="AG3828">
        <v>779.67747479754576</v>
      </c>
      <c r="AH3828">
        <v>802.26395475832601</v>
      </c>
      <c r="AI3828">
        <v>477.69761526903665</v>
      </c>
      <c r="AJ3828">
        <v>704.02887630288546</v>
      </c>
      <c r="AK3828">
        <v>1335.9913310014122</v>
      </c>
      <c r="AL3828">
        <v>910.46658708475366</v>
      </c>
      <c r="AX3828" s="248"/>
      <c r="AY3828" s="252"/>
    </row>
    <row r="3829" spans="30:51" x14ac:dyDescent="0.25">
      <c r="AD3829">
        <v>3815</v>
      </c>
      <c r="AE3829">
        <v>1541.6007644546728</v>
      </c>
      <c r="AF3829">
        <v>1981.8146288865851</v>
      </c>
      <c r="AG3829">
        <v>1018.3476792688392</v>
      </c>
      <c r="AH3829">
        <v>802.73756315357355</v>
      </c>
      <c r="AI3829">
        <v>692.09345208773732</v>
      </c>
      <c r="AJ3829">
        <v>700.90943677945165</v>
      </c>
      <c r="AK3829">
        <v>886.78655292463441</v>
      </c>
      <c r="AL3829">
        <v>524.91598031676688</v>
      </c>
      <c r="AX3829" s="248"/>
      <c r="AY3829" s="252"/>
    </row>
    <row r="3830" spans="30:51" x14ac:dyDescent="0.25">
      <c r="AD3830">
        <v>3816</v>
      </c>
      <c r="AE3830">
        <v>1726.9884323206268</v>
      </c>
      <c r="AF3830">
        <v>1352.8726299016812</v>
      </c>
      <c r="AG3830">
        <v>1057.6693546880508</v>
      </c>
      <c r="AH3830">
        <v>784.84479005835829</v>
      </c>
      <c r="AI3830">
        <v>865.97465362556829</v>
      </c>
      <c r="AJ3830">
        <v>1117.8035943457942</v>
      </c>
      <c r="AK3830">
        <v>628.6543066183591</v>
      </c>
      <c r="AL3830">
        <v>591.13631254158429</v>
      </c>
      <c r="AX3830" s="248"/>
      <c r="AY3830" s="252"/>
    </row>
    <row r="3831" spans="30:51" x14ac:dyDescent="0.25">
      <c r="AD3831">
        <v>3817</v>
      </c>
      <c r="AE3831">
        <v>1760.2249453494178</v>
      </c>
      <c r="AF3831">
        <v>1768.8556198529145</v>
      </c>
      <c r="AG3831">
        <v>1164.5534985086397</v>
      </c>
      <c r="AH3831">
        <v>513.07650421650862</v>
      </c>
      <c r="AI3831">
        <v>846.62732619843757</v>
      </c>
      <c r="AJ3831">
        <v>588.97717522078676</v>
      </c>
      <c r="AK3831">
        <v>833.45131578974508</v>
      </c>
      <c r="AL3831">
        <v>629.31409924395916</v>
      </c>
      <c r="AX3831" s="248"/>
      <c r="AY3831" s="252"/>
    </row>
    <row r="3832" spans="30:51" x14ac:dyDescent="0.25">
      <c r="AD3832">
        <v>3818</v>
      </c>
      <c r="AE3832">
        <v>1883.1824826245806</v>
      </c>
      <c r="AF3832">
        <v>2108.487722348932</v>
      </c>
      <c r="AG3832">
        <v>916.20561245977478</v>
      </c>
      <c r="AH3832">
        <v>651.26793795145704</v>
      </c>
      <c r="AI3832">
        <v>710.03230235871411</v>
      </c>
      <c r="AJ3832">
        <v>369.46678554736479</v>
      </c>
      <c r="AK3832">
        <v>1060.1285688996791</v>
      </c>
      <c r="AL3832">
        <v>439.66873254428094</v>
      </c>
      <c r="AX3832" s="248"/>
      <c r="AY3832" s="252"/>
    </row>
    <row r="3833" spans="30:51" x14ac:dyDescent="0.25">
      <c r="AD3833">
        <v>3819</v>
      </c>
      <c r="AE3833">
        <v>1866.9020664154157</v>
      </c>
      <c r="AF3833">
        <v>1338.4051353302857</v>
      </c>
      <c r="AG3833">
        <v>901.77878297418908</v>
      </c>
      <c r="AH3833">
        <v>653.87381585295316</v>
      </c>
      <c r="AI3833">
        <v>687.33781178082154</v>
      </c>
      <c r="AJ3833">
        <v>394.36592192934495</v>
      </c>
      <c r="AK3833">
        <v>843.33631529936611</v>
      </c>
      <c r="AL3833">
        <v>618.90724438963571</v>
      </c>
      <c r="AX3833" s="248"/>
      <c r="AY3833" s="252"/>
    </row>
    <row r="3834" spans="30:51" x14ac:dyDescent="0.25">
      <c r="AD3834">
        <v>3820</v>
      </c>
      <c r="AE3834">
        <v>2211.9151877949644</v>
      </c>
      <c r="AF3834">
        <v>1404.9309710758903</v>
      </c>
      <c r="AG3834">
        <v>1130.0372691442051</v>
      </c>
      <c r="AH3834">
        <v>458.47098449139219</v>
      </c>
      <c r="AI3834">
        <v>1227.2135327641352</v>
      </c>
      <c r="AJ3834">
        <v>816.78897113543599</v>
      </c>
      <c r="AK3834">
        <v>463.495162652234</v>
      </c>
      <c r="AL3834">
        <v>802.01440826545729</v>
      </c>
      <c r="AX3834" s="248"/>
      <c r="AY3834" s="252"/>
    </row>
    <row r="3835" spans="30:51" x14ac:dyDescent="0.25">
      <c r="AD3835">
        <v>3821</v>
      </c>
      <c r="AE3835">
        <v>1581.0211549920218</v>
      </c>
      <c r="AF3835">
        <v>1777.0649058920485</v>
      </c>
      <c r="AG3835">
        <v>891.40589346296065</v>
      </c>
      <c r="AH3835">
        <v>579.13831917545826</v>
      </c>
      <c r="AI3835">
        <v>594.9298280652115</v>
      </c>
      <c r="AJ3835">
        <v>339.31027091834437</v>
      </c>
      <c r="AK3835">
        <v>850.65813776228504</v>
      </c>
      <c r="AL3835">
        <v>559.59752394477209</v>
      </c>
      <c r="AX3835" s="248"/>
      <c r="AY3835" s="252"/>
    </row>
    <row r="3836" spans="30:51" x14ac:dyDescent="0.25">
      <c r="AD3836">
        <v>3822</v>
      </c>
      <c r="AE3836">
        <v>1390.1317723070761</v>
      </c>
      <c r="AF3836">
        <v>1441.6365166058738</v>
      </c>
      <c r="AG3836">
        <v>997.88263007941555</v>
      </c>
      <c r="AH3836">
        <v>750.01990046578692</v>
      </c>
      <c r="AI3836">
        <v>630.56101530422779</v>
      </c>
      <c r="AJ3836">
        <v>753.26085980872836</v>
      </c>
      <c r="AK3836">
        <v>433.81000401004144</v>
      </c>
      <c r="AL3836">
        <v>781.93385754041003</v>
      </c>
      <c r="AX3836" s="248"/>
      <c r="AY3836" s="252"/>
    </row>
    <row r="3837" spans="30:51" x14ac:dyDescent="0.25">
      <c r="AD3837">
        <v>3823</v>
      </c>
      <c r="AE3837">
        <v>2109.7663905758809</v>
      </c>
      <c r="AF3837">
        <v>1780.6844864455325</v>
      </c>
      <c r="AG3837">
        <v>963.69503656594043</v>
      </c>
      <c r="AH3837">
        <v>600.23428079102041</v>
      </c>
      <c r="AI3837">
        <v>683.49406235807123</v>
      </c>
      <c r="AJ3837">
        <v>930.67357240021363</v>
      </c>
      <c r="AK3837">
        <v>765.4192542877729</v>
      </c>
      <c r="AL3837">
        <v>598.43768038990788</v>
      </c>
      <c r="AX3837" s="248"/>
      <c r="AY3837" s="252"/>
    </row>
    <row r="3838" spans="30:51" x14ac:dyDescent="0.25">
      <c r="AD3838">
        <v>3824</v>
      </c>
      <c r="AE3838">
        <v>1698.6142689308251</v>
      </c>
      <c r="AF3838">
        <v>1510.3202607357052</v>
      </c>
      <c r="AG3838">
        <v>944.59249727842246</v>
      </c>
      <c r="AH3838">
        <v>598.38451008438994</v>
      </c>
      <c r="AI3838">
        <v>1354.173128702218</v>
      </c>
      <c r="AJ3838">
        <v>904.91527723639967</v>
      </c>
      <c r="AK3838">
        <v>479.66408367441272</v>
      </c>
      <c r="AL3838">
        <v>647.89369445648526</v>
      </c>
      <c r="AX3838" s="248"/>
      <c r="AY3838" s="252"/>
    </row>
    <row r="3839" spans="30:51" x14ac:dyDescent="0.25">
      <c r="AD3839">
        <v>3825</v>
      </c>
      <c r="AE3839">
        <v>1573.1401548428498</v>
      </c>
      <c r="AF3839">
        <v>1108.0043926091839</v>
      </c>
      <c r="AG3839">
        <v>1442.5066894349966</v>
      </c>
      <c r="AH3839">
        <v>656.57878003803967</v>
      </c>
      <c r="AI3839">
        <v>765.41870288109078</v>
      </c>
      <c r="AJ3839">
        <v>972.07275330372909</v>
      </c>
      <c r="AK3839">
        <v>570.97971136318233</v>
      </c>
      <c r="AL3839">
        <v>577.82839838844484</v>
      </c>
      <c r="AX3839" s="248"/>
      <c r="AY3839" s="252"/>
    </row>
    <row r="3840" spans="30:51" x14ac:dyDescent="0.25">
      <c r="AD3840">
        <v>3826</v>
      </c>
      <c r="AE3840">
        <v>1954.0011660935454</v>
      </c>
      <c r="AF3840">
        <v>1709.0947220777866</v>
      </c>
      <c r="AG3840">
        <v>757.37790208296633</v>
      </c>
      <c r="AH3840">
        <v>1031.569908671931</v>
      </c>
      <c r="AI3840">
        <v>854.7515740623694</v>
      </c>
      <c r="AJ3840">
        <v>671.50546115517727</v>
      </c>
      <c r="AK3840">
        <v>950.36290508786556</v>
      </c>
      <c r="AL3840">
        <v>794.80327605365562</v>
      </c>
      <c r="AX3840" s="248"/>
      <c r="AY3840" s="252"/>
    </row>
    <row r="3841" spans="30:51" x14ac:dyDescent="0.25">
      <c r="AD3841">
        <v>3827</v>
      </c>
      <c r="AE3841">
        <v>1851.1330891608861</v>
      </c>
      <c r="AF3841">
        <v>1412.9945463278245</v>
      </c>
      <c r="AG3841">
        <v>897.58721337391796</v>
      </c>
      <c r="AH3841">
        <v>884.05407624827626</v>
      </c>
      <c r="AI3841">
        <v>444.8124233089784</v>
      </c>
      <c r="AJ3841">
        <v>1124.0207304781466</v>
      </c>
      <c r="AK3841">
        <v>453.378391461077</v>
      </c>
      <c r="AL3841">
        <v>669.69384052054329</v>
      </c>
      <c r="AX3841" s="248"/>
      <c r="AY3841" s="252"/>
    </row>
    <row r="3842" spans="30:51" x14ac:dyDescent="0.25">
      <c r="AD3842">
        <v>3828</v>
      </c>
      <c r="AE3842">
        <v>1654.3456771214903</v>
      </c>
      <c r="AF3842">
        <v>1434.1818476894439</v>
      </c>
      <c r="AG3842">
        <v>695.05691770547605</v>
      </c>
      <c r="AH3842">
        <v>903.88269773257241</v>
      </c>
      <c r="AI3842">
        <v>971.72444753058767</v>
      </c>
      <c r="AJ3842">
        <v>737.57927776617885</v>
      </c>
      <c r="AK3842">
        <v>913.43455556314677</v>
      </c>
      <c r="AL3842">
        <v>429.23890343422778</v>
      </c>
      <c r="AX3842" s="248"/>
      <c r="AY3842" s="252"/>
    </row>
    <row r="3843" spans="30:51" x14ac:dyDescent="0.25">
      <c r="AD3843">
        <v>3829</v>
      </c>
      <c r="AE3843">
        <v>1436.2645641932768</v>
      </c>
      <c r="AF3843">
        <v>1720.9668152491463</v>
      </c>
      <c r="AG3843">
        <v>1079.4575197284144</v>
      </c>
      <c r="AH3843">
        <v>534.72211586009587</v>
      </c>
      <c r="AI3843">
        <v>886.16916500109664</v>
      </c>
      <c r="AJ3843">
        <v>612.88645784429355</v>
      </c>
      <c r="AK3843">
        <v>891.33988593008473</v>
      </c>
      <c r="AL3843">
        <v>600.53191788844595</v>
      </c>
      <c r="AX3843" s="248"/>
      <c r="AY3843" s="252"/>
    </row>
    <row r="3844" spans="30:51" x14ac:dyDescent="0.25">
      <c r="AD3844">
        <v>3830</v>
      </c>
      <c r="AE3844">
        <v>1521.8200266092704</v>
      </c>
      <c r="AF3844">
        <v>1110.8907549161399</v>
      </c>
      <c r="AG3844">
        <v>1439.5436645838495</v>
      </c>
      <c r="AH3844">
        <v>1080.68760450377</v>
      </c>
      <c r="AI3844">
        <v>595.81854985132577</v>
      </c>
      <c r="AJ3844">
        <v>742.44593135174364</v>
      </c>
      <c r="AK3844">
        <v>914.00103708247525</v>
      </c>
      <c r="AL3844">
        <v>478.00023185475391</v>
      </c>
      <c r="AX3844" s="248"/>
      <c r="AY3844" s="252"/>
    </row>
    <row r="3845" spans="30:51" x14ac:dyDescent="0.25">
      <c r="AD3845">
        <v>3831</v>
      </c>
      <c r="AE3845">
        <v>1613.4761456234978</v>
      </c>
      <c r="AF3845">
        <v>1566.9730095353993</v>
      </c>
      <c r="AG3845">
        <v>723.69069735751327</v>
      </c>
      <c r="AH3845">
        <v>705.61532880606774</v>
      </c>
      <c r="AI3845">
        <v>443.49850822940783</v>
      </c>
      <c r="AJ3845">
        <v>793.68615609789526</v>
      </c>
      <c r="AK3845">
        <v>588.13688780832365</v>
      </c>
      <c r="AL3845">
        <v>631.72820819208584</v>
      </c>
      <c r="AX3845" s="248"/>
      <c r="AY3845" s="252"/>
    </row>
    <row r="3846" spans="30:51" x14ac:dyDescent="0.25">
      <c r="AD3846">
        <v>3832</v>
      </c>
      <c r="AE3846">
        <v>1522.5291402252085</v>
      </c>
      <c r="AF3846">
        <v>1418.3690464896895</v>
      </c>
      <c r="AG3846">
        <v>740.18235842742865</v>
      </c>
      <c r="AH3846">
        <v>718.11204094352809</v>
      </c>
      <c r="AI3846">
        <v>450.52227936762324</v>
      </c>
      <c r="AJ3846">
        <v>348.33201333274161</v>
      </c>
      <c r="AK3846">
        <v>750.40750203337075</v>
      </c>
      <c r="AL3846">
        <v>783.57140197539229</v>
      </c>
      <c r="AX3846" s="248"/>
      <c r="AY3846" s="252"/>
    </row>
    <row r="3847" spans="30:51" x14ac:dyDescent="0.25">
      <c r="AD3847">
        <v>3833</v>
      </c>
      <c r="AE3847">
        <v>1423.8643523995961</v>
      </c>
      <c r="AF3847">
        <v>1523.3133362507442</v>
      </c>
      <c r="AG3847">
        <v>1156.6652994779056</v>
      </c>
      <c r="AH3847">
        <v>554.3423871279324</v>
      </c>
      <c r="AI3847">
        <v>1114.0059096397022</v>
      </c>
      <c r="AJ3847">
        <v>694.2219173180182</v>
      </c>
      <c r="AK3847">
        <v>555.24546524185871</v>
      </c>
      <c r="AL3847">
        <v>555.93044904925944</v>
      </c>
      <c r="AX3847" s="248"/>
      <c r="AY3847" s="252"/>
    </row>
    <row r="3848" spans="30:51" x14ac:dyDescent="0.25">
      <c r="AD3848">
        <v>3834</v>
      </c>
      <c r="AE3848">
        <v>1483.2605656794035</v>
      </c>
      <c r="AF3848">
        <v>1204.2086080220492</v>
      </c>
      <c r="AG3848">
        <v>829.32943826520409</v>
      </c>
      <c r="AH3848">
        <v>659.39529159626056</v>
      </c>
      <c r="AI3848">
        <v>847.29424487860922</v>
      </c>
      <c r="AJ3848">
        <v>601.76261286418412</v>
      </c>
      <c r="AK3848">
        <v>769.29572087654378</v>
      </c>
      <c r="AL3848">
        <v>707.91483369192997</v>
      </c>
      <c r="AX3848" s="248"/>
      <c r="AY3848" s="252"/>
    </row>
    <row r="3849" spans="30:51" x14ac:dyDescent="0.25">
      <c r="AD3849">
        <v>3835</v>
      </c>
      <c r="AE3849">
        <v>1698.5993183111266</v>
      </c>
      <c r="AF3849">
        <v>1888.4089302707341</v>
      </c>
      <c r="AG3849">
        <v>691.92415200990433</v>
      </c>
      <c r="AH3849">
        <v>798.48743990263347</v>
      </c>
      <c r="AI3849">
        <v>847.26305783517421</v>
      </c>
      <c r="AJ3849">
        <v>629.09848313327723</v>
      </c>
      <c r="AK3849">
        <v>387.29317766996189</v>
      </c>
      <c r="AL3849">
        <v>815.52097420670475</v>
      </c>
      <c r="AX3849" s="248"/>
      <c r="AY3849" s="252"/>
    </row>
    <row r="3850" spans="30:51" x14ac:dyDescent="0.25">
      <c r="AD3850">
        <v>3836</v>
      </c>
      <c r="AE3850">
        <v>1719.9485297140188</v>
      </c>
      <c r="AF3850">
        <v>1642.1531334883889</v>
      </c>
      <c r="AG3850">
        <v>940.20561582750497</v>
      </c>
      <c r="AH3850">
        <v>871.80727468958798</v>
      </c>
      <c r="AI3850">
        <v>789.61035091495387</v>
      </c>
      <c r="AJ3850">
        <v>995.66004109390576</v>
      </c>
      <c r="AK3850">
        <v>752.76230715205872</v>
      </c>
      <c r="AL3850">
        <v>908.06566936969352</v>
      </c>
      <c r="AX3850" s="248"/>
      <c r="AY3850" s="252"/>
    </row>
    <row r="3851" spans="30:51" x14ac:dyDescent="0.25">
      <c r="AD3851">
        <v>3837</v>
      </c>
      <c r="AE3851">
        <v>1290.8818878806987</v>
      </c>
      <c r="AF3851">
        <v>1496.4934778009774</v>
      </c>
      <c r="AG3851">
        <v>861.5009320137849</v>
      </c>
      <c r="AH3851">
        <v>749.1097149026192</v>
      </c>
      <c r="AI3851">
        <v>757.15320193359469</v>
      </c>
      <c r="AJ3851">
        <v>528.36665373151243</v>
      </c>
      <c r="AK3851">
        <v>750.61162118904576</v>
      </c>
      <c r="AL3851">
        <v>497.07768321584786</v>
      </c>
      <c r="AX3851" s="248"/>
      <c r="AY3851" s="252"/>
    </row>
    <row r="3852" spans="30:51" x14ac:dyDescent="0.25">
      <c r="AD3852">
        <v>3838</v>
      </c>
      <c r="AE3852">
        <v>1726.8496428169979</v>
      </c>
      <c r="AF3852">
        <v>2063.9524013301798</v>
      </c>
      <c r="AG3852">
        <v>1547.7124286713442</v>
      </c>
      <c r="AH3852">
        <v>920.47262552763254</v>
      </c>
      <c r="AI3852">
        <v>1162.4705846306495</v>
      </c>
      <c r="AJ3852">
        <v>675.53462811430757</v>
      </c>
      <c r="AK3852">
        <v>728.96597443061171</v>
      </c>
      <c r="AL3852">
        <v>681.6334031069523</v>
      </c>
      <c r="AX3852" s="248"/>
      <c r="AY3852" s="252"/>
    </row>
    <row r="3853" spans="30:51" x14ac:dyDescent="0.25">
      <c r="AD3853">
        <v>3839</v>
      </c>
      <c r="AE3853">
        <v>1498.8936371178661</v>
      </c>
      <c r="AF3853">
        <v>1640.912596171358</v>
      </c>
      <c r="AG3853">
        <v>877.66318785757994</v>
      </c>
      <c r="AH3853">
        <v>793.32238086179041</v>
      </c>
      <c r="AI3853">
        <v>860.85596005873606</v>
      </c>
      <c r="AJ3853">
        <v>606.86813538219008</v>
      </c>
      <c r="AK3853">
        <v>923.60960635554784</v>
      </c>
      <c r="AL3853">
        <v>846.39230399074756</v>
      </c>
      <c r="AX3853" s="248"/>
      <c r="AY3853" s="252"/>
    </row>
    <row r="3854" spans="30:51" x14ac:dyDescent="0.25">
      <c r="AD3854">
        <v>3840</v>
      </c>
      <c r="AE3854">
        <v>1367.1041639452465</v>
      </c>
      <c r="AF3854">
        <v>2019.9402332001659</v>
      </c>
      <c r="AG3854">
        <v>733.84521348450835</v>
      </c>
      <c r="AH3854">
        <v>630.52125964552431</v>
      </c>
      <c r="AI3854">
        <v>537.81034238548739</v>
      </c>
      <c r="AJ3854">
        <v>809.82137205374875</v>
      </c>
      <c r="AK3854">
        <v>725.01589443682326</v>
      </c>
      <c r="AL3854">
        <v>715.69606759651163</v>
      </c>
      <c r="AX3854" s="248"/>
      <c r="AY3854" s="252"/>
    </row>
    <row r="3855" spans="30:51" x14ac:dyDescent="0.25">
      <c r="AD3855">
        <v>3841</v>
      </c>
      <c r="AE3855">
        <v>1159.4491183598554</v>
      </c>
      <c r="AF3855">
        <v>1125.3435052839825</v>
      </c>
      <c r="AG3855">
        <v>848.10632498270593</v>
      </c>
      <c r="AH3855">
        <v>1301.0552301351347</v>
      </c>
      <c r="AI3855">
        <v>672.7770211510815</v>
      </c>
      <c r="AJ3855">
        <v>339.02908924949503</v>
      </c>
      <c r="AK3855">
        <v>688.60726464820755</v>
      </c>
      <c r="AL3855">
        <v>767.43065648401625</v>
      </c>
      <c r="AX3855" s="248"/>
      <c r="AY3855" s="252"/>
    </row>
    <row r="3856" spans="30:51" x14ac:dyDescent="0.25">
      <c r="AD3856">
        <v>3842</v>
      </c>
      <c r="AE3856">
        <v>2190.3791141755887</v>
      </c>
      <c r="AF3856">
        <v>1318.5713094479815</v>
      </c>
      <c r="AG3856">
        <v>1019.9938288284642</v>
      </c>
      <c r="AH3856">
        <v>1242.5688300050538</v>
      </c>
      <c r="AI3856">
        <v>684.93996047677888</v>
      </c>
      <c r="AJ3856">
        <v>430.94760069241522</v>
      </c>
      <c r="AK3856">
        <v>828.07117442147739</v>
      </c>
      <c r="AL3856">
        <v>553.44278962290298</v>
      </c>
      <c r="AX3856" s="248"/>
      <c r="AY3856" s="252"/>
    </row>
    <row r="3857" spans="30:51" x14ac:dyDescent="0.25">
      <c r="AD3857">
        <v>3843</v>
      </c>
      <c r="AE3857">
        <v>1609.5471511889807</v>
      </c>
      <c r="AF3857">
        <v>1553.9209780451642</v>
      </c>
      <c r="AG3857">
        <v>1171.2020146517673</v>
      </c>
      <c r="AH3857">
        <v>885.05453197595477</v>
      </c>
      <c r="AI3857">
        <v>622.1638164154632</v>
      </c>
      <c r="AJ3857">
        <v>646.2892319178759</v>
      </c>
      <c r="AK3857">
        <v>456.59646572568874</v>
      </c>
      <c r="AL3857">
        <v>612.91022978366982</v>
      </c>
      <c r="AX3857" s="248"/>
      <c r="AY3857" s="252"/>
    </row>
    <row r="3858" spans="30:51" x14ac:dyDescent="0.25">
      <c r="AD3858">
        <v>3844</v>
      </c>
      <c r="AE3858">
        <v>1592.5312372232838</v>
      </c>
      <c r="AF3858">
        <v>2095.2768655049667</v>
      </c>
      <c r="AG3858">
        <v>971.72353679141293</v>
      </c>
      <c r="AH3858">
        <v>951.26973725458333</v>
      </c>
      <c r="AI3858">
        <v>829.58748286722641</v>
      </c>
      <c r="AJ3858">
        <v>577.27606597153908</v>
      </c>
      <c r="AK3858">
        <v>554.58048603244208</v>
      </c>
      <c r="AL3858">
        <v>348.04952050840654</v>
      </c>
      <c r="AX3858" s="248"/>
      <c r="AY3858" s="252"/>
    </row>
    <row r="3859" spans="30:51" x14ac:dyDescent="0.25">
      <c r="AD3859">
        <v>3845</v>
      </c>
      <c r="AE3859">
        <v>1991.2537497184721</v>
      </c>
      <c r="AF3859">
        <v>1395.4189664949829</v>
      </c>
      <c r="AG3859">
        <v>1072.7695309969058</v>
      </c>
      <c r="AH3859">
        <v>606.36055891522801</v>
      </c>
      <c r="AI3859">
        <v>704.42763238800853</v>
      </c>
      <c r="AJ3859">
        <v>621.39407719039252</v>
      </c>
      <c r="AK3859">
        <v>684.69013925714501</v>
      </c>
      <c r="AL3859">
        <v>891.57770452714055</v>
      </c>
      <c r="AX3859" s="248"/>
      <c r="AY3859" s="252"/>
    </row>
    <row r="3860" spans="30:51" x14ac:dyDescent="0.25">
      <c r="AD3860">
        <v>3846</v>
      </c>
      <c r="AE3860">
        <v>1779.1989465326715</v>
      </c>
      <c r="AF3860">
        <v>1164.3304188262064</v>
      </c>
      <c r="AG3860">
        <v>1079.9978439486827</v>
      </c>
      <c r="AH3860">
        <v>764.97104144471825</v>
      </c>
      <c r="AI3860">
        <v>527.29632801827074</v>
      </c>
      <c r="AJ3860">
        <v>256.00504338973121</v>
      </c>
      <c r="AK3860">
        <v>665.351454266666</v>
      </c>
      <c r="AL3860">
        <v>556.29906975762628</v>
      </c>
      <c r="AX3860" s="248"/>
      <c r="AY3860" s="252"/>
    </row>
    <row r="3861" spans="30:51" x14ac:dyDescent="0.25">
      <c r="AD3861">
        <v>3847</v>
      </c>
      <c r="AE3861">
        <v>1821.4689191621605</v>
      </c>
      <c r="AF3861">
        <v>1252.511197896963</v>
      </c>
      <c r="AG3861">
        <v>1109.9792979670524</v>
      </c>
      <c r="AH3861">
        <v>540.93659801316562</v>
      </c>
      <c r="AI3861">
        <v>661.79680613712469</v>
      </c>
      <c r="AJ3861">
        <v>898.36534388892733</v>
      </c>
      <c r="AK3861">
        <v>711.76034634882774</v>
      </c>
      <c r="AL3861">
        <v>252.96678791116321</v>
      </c>
      <c r="AX3861" s="248"/>
      <c r="AY3861" s="252"/>
    </row>
    <row r="3862" spans="30:51" x14ac:dyDescent="0.25">
      <c r="AD3862">
        <v>3848</v>
      </c>
      <c r="AE3862">
        <v>1768.3508084047307</v>
      </c>
      <c r="AF3862">
        <v>1139.0996004276337</v>
      </c>
      <c r="AG3862">
        <v>1141.8878726701694</v>
      </c>
      <c r="AH3862">
        <v>498.51438497003051</v>
      </c>
      <c r="AI3862">
        <v>805.15234717639737</v>
      </c>
      <c r="AJ3862">
        <v>734.03955533183898</v>
      </c>
      <c r="AK3862">
        <v>549.92247208669585</v>
      </c>
      <c r="AL3862">
        <v>736.81643959146913</v>
      </c>
      <c r="AX3862" s="248"/>
      <c r="AY3862" s="252"/>
    </row>
    <row r="3863" spans="30:51" x14ac:dyDescent="0.25">
      <c r="AD3863">
        <v>3849</v>
      </c>
      <c r="AE3863">
        <v>1212.6798583688185</v>
      </c>
      <c r="AF3863">
        <v>1530.9474985645861</v>
      </c>
      <c r="AG3863">
        <v>720.1314525065236</v>
      </c>
      <c r="AH3863">
        <v>816.72077663632763</v>
      </c>
      <c r="AI3863">
        <v>818.17611910107416</v>
      </c>
      <c r="AJ3863">
        <v>512.76238701655006</v>
      </c>
      <c r="AK3863">
        <v>538.38624301135633</v>
      </c>
      <c r="AL3863">
        <v>768.99885122772685</v>
      </c>
      <c r="AX3863" s="248"/>
      <c r="AY3863" s="252"/>
    </row>
    <row r="3864" spans="30:51" x14ac:dyDescent="0.25">
      <c r="AD3864">
        <v>3850</v>
      </c>
      <c r="AE3864">
        <v>1804.0037300997055</v>
      </c>
      <c r="AF3864">
        <v>1338.9530490052298</v>
      </c>
      <c r="AG3864">
        <v>863.91534279040752</v>
      </c>
      <c r="AH3864">
        <v>753.17922999588882</v>
      </c>
      <c r="AI3864">
        <v>762.36981661703169</v>
      </c>
      <c r="AJ3864">
        <v>806.42254523814415</v>
      </c>
      <c r="AK3864">
        <v>546.44675694704847</v>
      </c>
      <c r="AL3864">
        <v>634.15558775483362</v>
      </c>
      <c r="AX3864" s="248"/>
      <c r="AY3864" s="252"/>
    </row>
    <row r="3865" spans="30:51" x14ac:dyDescent="0.25">
      <c r="AD3865">
        <v>3851</v>
      </c>
      <c r="AE3865">
        <v>1607.4822983766471</v>
      </c>
      <c r="AF3865">
        <v>1832.0547276835684</v>
      </c>
      <c r="AG3865">
        <v>1229.2422123052891</v>
      </c>
      <c r="AH3865">
        <v>655.75528725163906</v>
      </c>
      <c r="AI3865">
        <v>589.25987399613643</v>
      </c>
      <c r="AJ3865">
        <v>579.94018944886034</v>
      </c>
      <c r="AK3865">
        <v>732.34420408434016</v>
      </c>
      <c r="AL3865">
        <v>535.76500056852171</v>
      </c>
      <c r="AX3865" s="248"/>
      <c r="AY3865" s="252"/>
    </row>
    <row r="3866" spans="30:51" x14ac:dyDescent="0.25">
      <c r="AD3866">
        <v>3852</v>
      </c>
      <c r="AE3866">
        <v>1481.3855763798565</v>
      </c>
      <c r="AF3866">
        <v>1360.2837495789818</v>
      </c>
      <c r="AG3866">
        <v>860.03653530485201</v>
      </c>
      <c r="AH3866">
        <v>686.04873803773091</v>
      </c>
      <c r="AI3866">
        <v>640.53097252379303</v>
      </c>
      <c r="AJ3866">
        <v>536.58744667348651</v>
      </c>
      <c r="AK3866">
        <v>704.2260819004955</v>
      </c>
      <c r="AL3866">
        <v>952.58845079580919</v>
      </c>
      <c r="AX3866" s="248"/>
      <c r="AY3866" s="252"/>
    </row>
    <row r="3867" spans="30:51" x14ac:dyDescent="0.25">
      <c r="AD3867">
        <v>3853</v>
      </c>
      <c r="AE3867">
        <v>1185.9468532639401</v>
      </c>
      <c r="AF3867">
        <v>1227.5513652821567</v>
      </c>
      <c r="AG3867">
        <v>619.04651254182954</v>
      </c>
      <c r="AH3867">
        <v>597.76928107061133</v>
      </c>
      <c r="AI3867">
        <v>587.50523812732513</v>
      </c>
      <c r="AJ3867">
        <v>370.48757484954638</v>
      </c>
      <c r="AK3867">
        <v>953.39059088033969</v>
      </c>
      <c r="AL3867">
        <v>769.0647224501954</v>
      </c>
      <c r="AX3867" s="248"/>
      <c r="AY3867" s="252"/>
    </row>
    <row r="3868" spans="30:51" x14ac:dyDescent="0.25">
      <c r="AD3868">
        <v>3854</v>
      </c>
      <c r="AE3868">
        <v>1829.2316332142764</v>
      </c>
      <c r="AF3868">
        <v>1286.8115879873542</v>
      </c>
      <c r="AG3868">
        <v>950.41245326147794</v>
      </c>
      <c r="AH3868">
        <v>572.33363840548918</v>
      </c>
      <c r="AI3868">
        <v>406.90341417267268</v>
      </c>
      <c r="AJ3868">
        <v>726.78166817399801</v>
      </c>
      <c r="AK3868">
        <v>1031.6472804284035</v>
      </c>
      <c r="AL3868">
        <v>970.68323615225302</v>
      </c>
      <c r="AX3868" s="248"/>
      <c r="AY3868" s="252"/>
    </row>
    <row r="3869" spans="30:51" x14ac:dyDescent="0.25">
      <c r="AD3869">
        <v>3855</v>
      </c>
      <c r="AE3869">
        <v>1548.4657605263249</v>
      </c>
      <c r="AF3869">
        <v>1345.0100930445396</v>
      </c>
      <c r="AG3869">
        <v>1085.7102988415745</v>
      </c>
      <c r="AH3869">
        <v>811.21628025593373</v>
      </c>
      <c r="AI3869">
        <v>744.21559738148289</v>
      </c>
      <c r="AJ3869">
        <v>402.87854129979735</v>
      </c>
      <c r="AK3869">
        <v>773.74604206681443</v>
      </c>
      <c r="AL3869">
        <v>711.9991606384948</v>
      </c>
      <c r="AX3869" s="248"/>
      <c r="AY3869" s="252"/>
    </row>
    <row r="3870" spans="30:51" x14ac:dyDescent="0.25">
      <c r="AD3870">
        <v>3856</v>
      </c>
      <c r="AE3870">
        <v>1841.8097519048233</v>
      </c>
      <c r="AF3870">
        <v>877.29593348228104</v>
      </c>
      <c r="AG3870">
        <v>947.69370444613173</v>
      </c>
      <c r="AH3870">
        <v>748.43868705382067</v>
      </c>
      <c r="AI3870">
        <v>555.24467336338626</v>
      </c>
      <c r="AJ3870">
        <v>522.40982191650539</v>
      </c>
      <c r="AK3870">
        <v>848.46902627321276</v>
      </c>
      <c r="AL3870">
        <v>799.55241723272172</v>
      </c>
      <c r="AX3870" s="248"/>
      <c r="AY3870" s="252"/>
    </row>
    <row r="3871" spans="30:51" x14ac:dyDescent="0.25">
      <c r="AD3871">
        <v>3857</v>
      </c>
      <c r="AE3871">
        <v>1957.0283120514937</v>
      </c>
      <c r="AF3871">
        <v>1422.2412376791799</v>
      </c>
      <c r="AG3871">
        <v>1143.8133261110165</v>
      </c>
      <c r="AH3871">
        <v>563.80515399413389</v>
      </c>
      <c r="AI3871">
        <v>390.10063532759204</v>
      </c>
      <c r="AJ3871">
        <v>1051.0954608554121</v>
      </c>
      <c r="AK3871">
        <v>560.11712546293666</v>
      </c>
      <c r="AL3871">
        <v>1215.1239065572054</v>
      </c>
      <c r="AX3871" s="248"/>
      <c r="AY3871" s="252"/>
    </row>
    <row r="3872" spans="30:51" x14ac:dyDescent="0.25">
      <c r="AD3872">
        <v>3858</v>
      </c>
      <c r="AE3872">
        <v>1326.6042652400533</v>
      </c>
      <c r="AF3872">
        <v>1582.5212939281223</v>
      </c>
      <c r="AG3872">
        <v>938.94720585358311</v>
      </c>
      <c r="AH3872">
        <v>633.86065466731611</v>
      </c>
      <c r="AI3872">
        <v>543.16723668084467</v>
      </c>
      <c r="AJ3872">
        <v>635.72307820586343</v>
      </c>
      <c r="AK3872">
        <v>872.11690412682901</v>
      </c>
      <c r="AL3872">
        <v>809.86116655185629</v>
      </c>
      <c r="AX3872" s="248"/>
      <c r="AY3872" s="252"/>
    </row>
    <row r="3873" spans="30:51" x14ac:dyDescent="0.25">
      <c r="AD3873">
        <v>3859</v>
      </c>
      <c r="AE3873">
        <v>2287.9773428467984</v>
      </c>
      <c r="AF3873">
        <v>1318.3717978922998</v>
      </c>
      <c r="AG3873">
        <v>866.0285644516066</v>
      </c>
      <c r="AH3873">
        <v>465.34222497493323</v>
      </c>
      <c r="AI3873">
        <v>585.0696798548729</v>
      </c>
      <c r="AJ3873">
        <v>783.87353759076359</v>
      </c>
      <c r="AK3873">
        <v>698.57152409314813</v>
      </c>
      <c r="AL3873">
        <v>394.92851358296991</v>
      </c>
      <c r="AX3873" s="248"/>
      <c r="AY3873" s="252"/>
    </row>
    <row r="3874" spans="30:51" x14ac:dyDescent="0.25">
      <c r="AD3874">
        <v>3860</v>
      </c>
      <c r="AE3874">
        <v>1676.4002708515416</v>
      </c>
      <c r="AF3874">
        <v>1653.7193700240994</v>
      </c>
      <c r="AG3874">
        <v>822.24553598032003</v>
      </c>
      <c r="AH3874">
        <v>734.93965488166953</v>
      </c>
      <c r="AI3874">
        <v>395.32152212798246</v>
      </c>
      <c r="AJ3874">
        <v>551.86784148394906</v>
      </c>
      <c r="AK3874">
        <v>596.53127447237762</v>
      </c>
      <c r="AL3874">
        <v>832.40063463436422</v>
      </c>
      <c r="AX3874" s="248"/>
      <c r="AY3874" s="252"/>
    </row>
    <row r="3875" spans="30:51" x14ac:dyDescent="0.25">
      <c r="AD3875">
        <v>3861</v>
      </c>
      <c r="AE3875">
        <v>1291.7168923136951</v>
      </c>
      <c r="AF3875">
        <v>1429.3884798064141</v>
      </c>
      <c r="AG3875">
        <v>775.92908899802751</v>
      </c>
      <c r="AH3875">
        <v>792.78351647267834</v>
      </c>
      <c r="AI3875">
        <v>605.2549382074701</v>
      </c>
      <c r="AJ3875">
        <v>681.44738769790843</v>
      </c>
      <c r="AK3875">
        <v>574.98930670766629</v>
      </c>
      <c r="AL3875">
        <v>700.38933642301663</v>
      </c>
      <c r="AX3875" s="248"/>
      <c r="AY3875" s="252"/>
    </row>
    <row r="3876" spans="30:51" x14ac:dyDescent="0.25">
      <c r="AD3876">
        <v>3862</v>
      </c>
      <c r="AE3876">
        <v>1426.401393621855</v>
      </c>
      <c r="AF3876">
        <v>1536.9734539540366</v>
      </c>
      <c r="AG3876">
        <v>1296.5805980979874</v>
      </c>
      <c r="AH3876">
        <v>817.16733472220608</v>
      </c>
      <c r="AI3876">
        <v>657.66961332943754</v>
      </c>
      <c r="AJ3876">
        <v>482.06535892107638</v>
      </c>
      <c r="AK3876">
        <v>517.79054545031465</v>
      </c>
      <c r="AL3876">
        <v>444.66300905971661</v>
      </c>
      <c r="AX3876" s="248"/>
      <c r="AY3876" s="252"/>
    </row>
    <row r="3877" spans="30:51" x14ac:dyDescent="0.25">
      <c r="AD3877">
        <v>3863</v>
      </c>
      <c r="AE3877">
        <v>1221.3979642650122</v>
      </c>
      <c r="AF3877">
        <v>2208.8378593315283</v>
      </c>
      <c r="AG3877">
        <v>772.54002666521444</v>
      </c>
      <c r="AH3877">
        <v>627.75940365097676</v>
      </c>
      <c r="AI3877">
        <v>710.07661848334715</v>
      </c>
      <c r="AJ3877">
        <v>482.09434400596876</v>
      </c>
      <c r="AK3877">
        <v>1180.6848724819265</v>
      </c>
      <c r="AL3877">
        <v>637.23121335549513</v>
      </c>
      <c r="AX3877" s="248"/>
      <c r="AY3877" s="252"/>
    </row>
    <row r="3878" spans="30:51" x14ac:dyDescent="0.25">
      <c r="AD3878">
        <v>3864</v>
      </c>
      <c r="AE3878">
        <v>1892.5712521536991</v>
      </c>
      <c r="AF3878">
        <v>991.23501938011714</v>
      </c>
      <c r="AG3878">
        <v>883.34047979041566</v>
      </c>
      <c r="AH3878">
        <v>790.52443082920126</v>
      </c>
      <c r="AI3878">
        <v>633.17239484438289</v>
      </c>
      <c r="AJ3878">
        <v>716.17320011192623</v>
      </c>
      <c r="AK3878">
        <v>382.42159966964556</v>
      </c>
      <c r="AL3878">
        <v>506.34081217860387</v>
      </c>
      <c r="AX3878" s="248"/>
      <c r="AY3878" s="252"/>
    </row>
    <row r="3879" spans="30:51" x14ac:dyDescent="0.25">
      <c r="AD3879">
        <v>3865</v>
      </c>
      <c r="AE3879">
        <v>1555.3214535578911</v>
      </c>
      <c r="AF3879">
        <v>1265.6373384415988</v>
      </c>
      <c r="AG3879">
        <v>1265.7174728812834</v>
      </c>
      <c r="AH3879">
        <v>680.60748808983328</v>
      </c>
      <c r="AI3879">
        <v>621.91356790901364</v>
      </c>
      <c r="AJ3879">
        <v>1076.7704224440861</v>
      </c>
      <c r="AK3879">
        <v>537.11771824001733</v>
      </c>
      <c r="AL3879">
        <v>588.02998672097101</v>
      </c>
      <c r="AX3879" s="248"/>
      <c r="AY3879" s="252"/>
    </row>
    <row r="3880" spans="30:51" x14ac:dyDescent="0.25">
      <c r="AD3880">
        <v>3866</v>
      </c>
      <c r="AE3880">
        <v>2113.7236110241261</v>
      </c>
      <c r="AF3880">
        <v>1493.683424909822</v>
      </c>
      <c r="AG3880">
        <v>1358.1746111719583</v>
      </c>
      <c r="AH3880">
        <v>735.05868296135577</v>
      </c>
      <c r="AI3880">
        <v>797.21255836512933</v>
      </c>
      <c r="AJ3880">
        <v>365.00925889470562</v>
      </c>
      <c r="AK3880">
        <v>642.08859681154615</v>
      </c>
      <c r="AL3880">
        <v>470.75735555104774</v>
      </c>
      <c r="AX3880" s="248"/>
      <c r="AY3880" s="252"/>
    </row>
    <row r="3881" spans="30:51" x14ac:dyDescent="0.25">
      <c r="AD3881">
        <v>3867</v>
      </c>
      <c r="AE3881">
        <v>2019.4601635043887</v>
      </c>
      <c r="AF3881">
        <v>1557.1180730081028</v>
      </c>
      <c r="AG3881">
        <v>700.00672863591001</v>
      </c>
      <c r="AH3881">
        <v>973.94089356948621</v>
      </c>
      <c r="AI3881">
        <v>606.89867657538457</v>
      </c>
      <c r="AJ3881">
        <v>780.66763955847307</v>
      </c>
      <c r="AK3881">
        <v>728.56585931513473</v>
      </c>
      <c r="AL3881">
        <v>484.2493205456671</v>
      </c>
      <c r="AX3881" s="248"/>
      <c r="AY3881" s="252"/>
    </row>
    <row r="3882" spans="30:51" x14ac:dyDescent="0.25">
      <c r="AD3882">
        <v>3868</v>
      </c>
      <c r="AE3882">
        <v>1123.6318086068527</v>
      </c>
      <c r="AF3882">
        <v>1510.1252667901176</v>
      </c>
      <c r="AG3882">
        <v>1051.4516208067664</v>
      </c>
      <c r="AH3882">
        <v>1030.7135330156307</v>
      </c>
      <c r="AI3882">
        <v>687.20448823586207</v>
      </c>
      <c r="AJ3882">
        <v>640.29619459644039</v>
      </c>
      <c r="AK3882">
        <v>634.97241163130968</v>
      </c>
      <c r="AL3882">
        <v>621.91582517496579</v>
      </c>
      <c r="AX3882" s="248"/>
      <c r="AY3882" s="252"/>
    </row>
    <row r="3883" spans="30:51" x14ac:dyDescent="0.25">
      <c r="AD3883">
        <v>3869</v>
      </c>
      <c r="AE3883">
        <v>1745.9863500644869</v>
      </c>
      <c r="AF3883">
        <v>1539.9588879428225</v>
      </c>
      <c r="AG3883">
        <v>883.87005593945491</v>
      </c>
      <c r="AH3883">
        <v>941.43934797179986</v>
      </c>
      <c r="AI3883">
        <v>879.04338667599814</v>
      </c>
      <c r="AJ3883">
        <v>320.93122866917395</v>
      </c>
      <c r="AK3883">
        <v>427.03101466510634</v>
      </c>
      <c r="AL3883">
        <v>600.9452378080374</v>
      </c>
      <c r="AX3883" s="248"/>
      <c r="AY3883" s="252"/>
    </row>
    <row r="3884" spans="30:51" x14ac:dyDescent="0.25">
      <c r="AD3884">
        <v>3870</v>
      </c>
      <c r="AE3884">
        <v>1802.6529458076334</v>
      </c>
      <c r="AF3884">
        <v>1469.4479584733867</v>
      </c>
      <c r="AG3884">
        <v>788.40988492984059</v>
      </c>
      <c r="AH3884">
        <v>840.84642643496363</v>
      </c>
      <c r="AI3884">
        <v>720.2321323677179</v>
      </c>
      <c r="AJ3884">
        <v>609.17514252433466</v>
      </c>
      <c r="AK3884">
        <v>763.00455492969388</v>
      </c>
      <c r="AL3884">
        <v>689.11670323328599</v>
      </c>
      <c r="AX3884" s="248"/>
      <c r="AY3884" s="252"/>
    </row>
    <row r="3885" spans="30:51" x14ac:dyDescent="0.25">
      <c r="AD3885">
        <v>3871</v>
      </c>
      <c r="AE3885">
        <v>1478.0777985430918</v>
      </c>
      <c r="AF3885">
        <v>1313.4320502146722</v>
      </c>
      <c r="AG3885">
        <v>1303.6342500458122</v>
      </c>
      <c r="AH3885">
        <v>688.66143201233194</v>
      </c>
      <c r="AI3885">
        <v>520.40787101667661</v>
      </c>
      <c r="AJ3885">
        <v>335.77078701721894</v>
      </c>
      <c r="AK3885">
        <v>1290.900479900215</v>
      </c>
      <c r="AL3885">
        <v>407.46130844455126</v>
      </c>
      <c r="AX3885" s="248"/>
      <c r="AY3885" s="252"/>
    </row>
    <row r="3886" spans="30:51" x14ac:dyDescent="0.25">
      <c r="AD3886">
        <v>3872</v>
      </c>
      <c r="AE3886">
        <v>2026.7875729926391</v>
      </c>
      <c r="AF3886">
        <v>1036.2074344542434</v>
      </c>
      <c r="AG3886">
        <v>995.23564027704629</v>
      </c>
      <c r="AH3886">
        <v>988.03650786382468</v>
      </c>
      <c r="AI3886">
        <v>733.46538201887495</v>
      </c>
      <c r="AJ3886">
        <v>960.13995187308899</v>
      </c>
      <c r="AK3886">
        <v>865.42736146765901</v>
      </c>
      <c r="AL3886">
        <v>750.91414759676934</v>
      </c>
      <c r="AX3886" s="248"/>
      <c r="AY3886" s="252"/>
    </row>
    <row r="3887" spans="30:51" x14ac:dyDescent="0.25">
      <c r="AD3887">
        <v>3873</v>
      </c>
      <c r="AE3887">
        <v>1828.4805573615299</v>
      </c>
      <c r="AF3887">
        <v>1974.2855155358066</v>
      </c>
      <c r="AG3887">
        <v>767.72308993512945</v>
      </c>
      <c r="AH3887">
        <v>849.96028513801787</v>
      </c>
      <c r="AI3887">
        <v>589.46192768681283</v>
      </c>
      <c r="AJ3887">
        <v>651.63709023880563</v>
      </c>
      <c r="AK3887">
        <v>708.0429218538884</v>
      </c>
      <c r="AL3887">
        <v>1151.6030651018154</v>
      </c>
      <c r="AX3887" s="248"/>
      <c r="AY3887" s="252"/>
    </row>
    <row r="3888" spans="30:51" x14ac:dyDescent="0.25">
      <c r="AD3888">
        <v>3874</v>
      </c>
      <c r="AE3888">
        <v>1355.8938259164188</v>
      </c>
      <c r="AF3888">
        <v>1544.2943491395581</v>
      </c>
      <c r="AG3888">
        <v>1065.85571451909</v>
      </c>
      <c r="AH3888">
        <v>859.12935815591743</v>
      </c>
      <c r="AI3888">
        <v>590.79780788833466</v>
      </c>
      <c r="AJ3888">
        <v>669.13961960013341</v>
      </c>
      <c r="AK3888">
        <v>653.30412425736006</v>
      </c>
      <c r="AL3888">
        <v>567.29526627127757</v>
      </c>
      <c r="AX3888" s="248"/>
      <c r="AY3888" s="252"/>
    </row>
    <row r="3889" spans="30:51" x14ac:dyDescent="0.25">
      <c r="AD3889">
        <v>3875</v>
      </c>
      <c r="AE3889">
        <v>1552.3030172008046</v>
      </c>
      <c r="AF3889">
        <v>1179.5008434429096</v>
      </c>
      <c r="AG3889">
        <v>929.24823598470164</v>
      </c>
      <c r="AH3889">
        <v>947.28682912439547</v>
      </c>
      <c r="AI3889">
        <v>458.46318332990541</v>
      </c>
      <c r="AJ3889">
        <v>610.68152445383362</v>
      </c>
      <c r="AK3889">
        <v>595.23735453043878</v>
      </c>
      <c r="AL3889">
        <v>650.01895070351941</v>
      </c>
      <c r="AX3889" s="248"/>
      <c r="AY3889" s="252"/>
    </row>
    <row r="3890" spans="30:51" x14ac:dyDescent="0.25">
      <c r="AD3890">
        <v>3876</v>
      </c>
      <c r="AE3890">
        <v>1316.0715392243226</v>
      </c>
      <c r="AF3890">
        <v>1509.6933444242027</v>
      </c>
      <c r="AG3890">
        <v>836.58529962011744</v>
      </c>
      <c r="AH3890">
        <v>1061.1871848335679</v>
      </c>
      <c r="AI3890">
        <v>580.92693660711052</v>
      </c>
      <c r="AJ3890">
        <v>637.28904414490557</v>
      </c>
      <c r="AK3890">
        <v>1056.8820576447895</v>
      </c>
      <c r="AL3890">
        <v>858.34868664131216</v>
      </c>
      <c r="AX3890" s="248"/>
      <c r="AY3890" s="252"/>
    </row>
    <row r="3891" spans="30:51" x14ac:dyDescent="0.25">
      <c r="AD3891">
        <v>3877</v>
      </c>
      <c r="AE3891">
        <v>1546.6867097868835</v>
      </c>
      <c r="AF3891">
        <v>1810.8469072313969</v>
      </c>
      <c r="AG3891">
        <v>1127.9488673280653</v>
      </c>
      <c r="AH3891">
        <v>868.74688203425671</v>
      </c>
      <c r="AI3891">
        <v>570.828033260246</v>
      </c>
      <c r="AJ3891">
        <v>709.73045116281116</v>
      </c>
      <c r="AK3891">
        <v>601.00130735795312</v>
      </c>
      <c r="AL3891">
        <v>853.04693042914596</v>
      </c>
      <c r="AX3891" s="248"/>
      <c r="AY3891" s="252"/>
    </row>
    <row r="3892" spans="30:51" x14ac:dyDescent="0.25">
      <c r="AD3892">
        <v>3878</v>
      </c>
      <c r="AE3892">
        <v>1815.6832848675926</v>
      </c>
      <c r="AF3892">
        <v>1745.8233540118849</v>
      </c>
      <c r="AG3892">
        <v>1089.1712132475861</v>
      </c>
      <c r="AH3892">
        <v>896.79310639063897</v>
      </c>
      <c r="AI3892">
        <v>840.19499454456923</v>
      </c>
      <c r="AJ3892">
        <v>544.27372721469089</v>
      </c>
      <c r="AK3892">
        <v>576.2634950054719</v>
      </c>
      <c r="AL3892">
        <v>562.11336349995736</v>
      </c>
      <c r="AX3892" s="248"/>
      <c r="AY3892" s="252"/>
    </row>
    <row r="3893" spans="30:51" x14ac:dyDescent="0.25">
      <c r="AD3893">
        <v>3879</v>
      </c>
      <c r="AE3893">
        <v>1991.3795657010085</v>
      </c>
      <c r="AF3893">
        <v>1792.9890260250836</v>
      </c>
      <c r="AG3893">
        <v>920.83575732663735</v>
      </c>
      <c r="AH3893">
        <v>658.64929107232228</v>
      </c>
      <c r="AI3893">
        <v>887.32097148315847</v>
      </c>
      <c r="AJ3893">
        <v>844.05294278711767</v>
      </c>
      <c r="AK3893">
        <v>674.16142289830407</v>
      </c>
      <c r="AL3893">
        <v>407.73259653561684</v>
      </c>
      <c r="AX3893" s="248"/>
      <c r="AY3893" s="252"/>
    </row>
    <row r="3894" spans="30:51" x14ac:dyDescent="0.25">
      <c r="AD3894">
        <v>3880</v>
      </c>
      <c r="AE3894">
        <v>1843.2613276996672</v>
      </c>
      <c r="AF3894">
        <v>1538.309725359765</v>
      </c>
      <c r="AG3894">
        <v>878.88628277320004</v>
      </c>
      <c r="AH3894">
        <v>479.33297668078217</v>
      </c>
      <c r="AI3894">
        <v>538.15877088414015</v>
      </c>
      <c r="AJ3894">
        <v>509.90273779742313</v>
      </c>
      <c r="AK3894">
        <v>818.18298049646</v>
      </c>
      <c r="AL3894">
        <v>817.04339976011204</v>
      </c>
      <c r="AX3894" s="248"/>
      <c r="AY3894" s="252"/>
    </row>
    <row r="3895" spans="30:51" x14ac:dyDescent="0.25">
      <c r="AD3895">
        <v>3881</v>
      </c>
      <c r="AE3895">
        <v>1895.1714180047829</v>
      </c>
      <c r="AF3895">
        <v>1407.9212779604945</v>
      </c>
      <c r="AG3895">
        <v>1384.6070771934469</v>
      </c>
      <c r="AH3895">
        <v>972.80731292862367</v>
      </c>
      <c r="AI3895">
        <v>615.55599003476459</v>
      </c>
      <c r="AJ3895">
        <v>498.6233098168567</v>
      </c>
      <c r="AK3895">
        <v>623.60664324253776</v>
      </c>
      <c r="AL3895">
        <v>527.05383338197032</v>
      </c>
      <c r="AX3895" s="248"/>
      <c r="AY3895" s="252"/>
    </row>
    <row r="3896" spans="30:51" x14ac:dyDescent="0.25">
      <c r="AD3896">
        <v>3882</v>
      </c>
      <c r="AE3896">
        <v>1598.2840267527001</v>
      </c>
      <c r="AF3896">
        <v>1647.8946219124211</v>
      </c>
      <c r="AG3896">
        <v>973.49647247939583</v>
      </c>
      <c r="AH3896">
        <v>513.88360840495614</v>
      </c>
      <c r="AI3896">
        <v>664.28886815218323</v>
      </c>
      <c r="AJ3896">
        <v>626.67552640625286</v>
      </c>
      <c r="AK3896">
        <v>715.16579420512028</v>
      </c>
      <c r="AL3896">
        <v>779.95388967722795</v>
      </c>
      <c r="AX3896" s="248"/>
      <c r="AY3896" s="252"/>
    </row>
    <row r="3897" spans="30:51" x14ac:dyDescent="0.25">
      <c r="AD3897">
        <v>3883</v>
      </c>
      <c r="AE3897">
        <v>1578.7256122598581</v>
      </c>
      <c r="AF3897">
        <v>1666.1088332148774</v>
      </c>
      <c r="AG3897">
        <v>921.8882923356922</v>
      </c>
      <c r="AH3897">
        <v>603.67118008614273</v>
      </c>
      <c r="AI3897">
        <v>811.10224727269747</v>
      </c>
      <c r="AJ3897">
        <v>513.855340268448</v>
      </c>
      <c r="AK3897">
        <v>476.6359684660066</v>
      </c>
      <c r="AL3897">
        <v>583.31855545333667</v>
      </c>
      <c r="AX3897" s="248"/>
      <c r="AY3897" s="252"/>
    </row>
    <row r="3898" spans="30:51" x14ac:dyDescent="0.25">
      <c r="AD3898">
        <v>3884</v>
      </c>
      <c r="AE3898">
        <v>1782.8922471056089</v>
      </c>
      <c r="AF3898">
        <v>1662.45871275999</v>
      </c>
      <c r="AG3898">
        <v>1176.5491001690739</v>
      </c>
      <c r="AH3898">
        <v>824.83565906952322</v>
      </c>
      <c r="AI3898">
        <v>605.85470859395832</v>
      </c>
      <c r="AJ3898">
        <v>587.3223421106029</v>
      </c>
      <c r="AK3898">
        <v>345.28410730490054</v>
      </c>
      <c r="AL3898">
        <v>994.70042012301167</v>
      </c>
      <c r="AX3898" s="248"/>
      <c r="AY3898" s="252"/>
    </row>
    <row r="3899" spans="30:51" x14ac:dyDescent="0.25">
      <c r="AD3899">
        <v>3885</v>
      </c>
      <c r="AE3899">
        <v>1907.9398077903679</v>
      </c>
      <c r="AF3899">
        <v>1560.1474097018138</v>
      </c>
      <c r="AG3899">
        <v>1071.6147827457937</v>
      </c>
      <c r="AH3899">
        <v>904.38229133552136</v>
      </c>
      <c r="AI3899">
        <v>694.10127113727276</v>
      </c>
      <c r="AJ3899">
        <v>1037.3369746615608</v>
      </c>
      <c r="AK3899">
        <v>822.14788776325554</v>
      </c>
      <c r="AL3899">
        <v>549.47043218661338</v>
      </c>
      <c r="AX3899" s="248"/>
      <c r="AY3899" s="252"/>
    </row>
    <row r="3900" spans="30:51" x14ac:dyDescent="0.25">
      <c r="AD3900">
        <v>3886</v>
      </c>
      <c r="AE3900">
        <v>1650.6962901212751</v>
      </c>
      <c r="AF3900">
        <v>1342.1800795345857</v>
      </c>
      <c r="AG3900">
        <v>783.72332288176608</v>
      </c>
      <c r="AH3900">
        <v>776.88077959102532</v>
      </c>
      <c r="AI3900">
        <v>767.65982512265123</v>
      </c>
      <c r="AJ3900">
        <v>778.52964894835168</v>
      </c>
      <c r="AK3900">
        <v>651.09559537503083</v>
      </c>
      <c r="AL3900">
        <v>741.9209379006752</v>
      </c>
      <c r="AX3900" s="248"/>
      <c r="AY3900" s="252"/>
    </row>
    <row r="3901" spans="30:51" x14ac:dyDescent="0.25">
      <c r="AD3901">
        <v>3887</v>
      </c>
      <c r="AE3901">
        <v>1461.1140777336293</v>
      </c>
      <c r="AF3901">
        <v>1387.9354934607004</v>
      </c>
      <c r="AG3901">
        <v>808.97116548993085</v>
      </c>
      <c r="AH3901">
        <v>997.16666656540349</v>
      </c>
      <c r="AI3901">
        <v>469.54981542530339</v>
      </c>
      <c r="AJ3901">
        <v>789.10610046109559</v>
      </c>
      <c r="AK3901">
        <v>373.90182178296385</v>
      </c>
      <c r="AL3901">
        <v>689.14212366254003</v>
      </c>
      <c r="AX3901" s="248"/>
      <c r="AY3901" s="252"/>
    </row>
    <row r="3902" spans="30:51" x14ac:dyDescent="0.25">
      <c r="AD3902">
        <v>3888</v>
      </c>
      <c r="AE3902">
        <v>1284.8386887029646</v>
      </c>
      <c r="AF3902">
        <v>1372.3534344014743</v>
      </c>
      <c r="AG3902">
        <v>1061.2483919302949</v>
      </c>
      <c r="AH3902">
        <v>827.44315466616376</v>
      </c>
      <c r="AI3902">
        <v>573.03910920386465</v>
      </c>
      <c r="AJ3902">
        <v>807.70700854502604</v>
      </c>
      <c r="AK3902">
        <v>832.25019976870738</v>
      </c>
      <c r="AL3902">
        <v>593.6391896914447</v>
      </c>
      <c r="AX3902" s="248"/>
      <c r="AY3902" s="252"/>
    </row>
    <row r="3903" spans="30:51" x14ac:dyDescent="0.25">
      <c r="AD3903">
        <v>3889</v>
      </c>
      <c r="AE3903">
        <v>1869.260577273473</v>
      </c>
      <c r="AF3903">
        <v>1462.2527149182633</v>
      </c>
      <c r="AG3903">
        <v>994.79396652555658</v>
      </c>
      <c r="AH3903">
        <v>657.66680911123672</v>
      </c>
      <c r="AI3903">
        <v>861.78221795424838</v>
      </c>
      <c r="AJ3903">
        <v>456.19523991334268</v>
      </c>
      <c r="AK3903">
        <v>589.02826330097275</v>
      </c>
      <c r="AL3903">
        <v>828.27979968485351</v>
      </c>
      <c r="AX3903" s="248"/>
      <c r="AY3903" s="252"/>
    </row>
    <row r="3904" spans="30:51" x14ac:dyDescent="0.25">
      <c r="AD3904">
        <v>3890</v>
      </c>
      <c r="AE3904">
        <v>1834.8079929519897</v>
      </c>
      <c r="AF3904">
        <v>1420.9141913230508</v>
      </c>
      <c r="AG3904">
        <v>1215.0414944129736</v>
      </c>
      <c r="AH3904">
        <v>694.10432638363545</v>
      </c>
      <c r="AI3904">
        <v>375.94700982108304</v>
      </c>
      <c r="AJ3904">
        <v>548.54080810925211</v>
      </c>
      <c r="AK3904">
        <v>567.38602309615794</v>
      </c>
      <c r="AL3904">
        <v>762.64753172202586</v>
      </c>
      <c r="AX3904" s="248"/>
      <c r="AY3904" s="252"/>
    </row>
    <row r="3905" spans="30:51" x14ac:dyDescent="0.25">
      <c r="AD3905">
        <v>3891</v>
      </c>
      <c r="AE3905">
        <v>1420.9955095729892</v>
      </c>
      <c r="AF3905">
        <v>1703.5575781153577</v>
      </c>
      <c r="AG3905">
        <v>988.09061851417914</v>
      </c>
      <c r="AH3905">
        <v>1169.1746447753185</v>
      </c>
      <c r="AI3905">
        <v>623.79230611553146</v>
      </c>
      <c r="AJ3905">
        <v>539.4555191644821</v>
      </c>
      <c r="AK3905">
        <v>661.36159060183138</v>
      </c>
      <c r="AL3905">
        <v>592.76376718414122</v>
      </c>
      <c r="AX3905" s="248"/>
      <c r="AY3905" s="252"/>
    </row>
    <row r="3906" spans="30:51" x14ac:dyDescent="0.25">
      <c r="AD3906">
        <v>3892</v>
      </c>
      <c r="AE3906">
        <v>2200.5656217307569</v>
      </c>
      <c r="AF3906">
        <v>1377.3185230292006</v>
      </c>
      <c r="AG3906">
        <v>1115.2164894489042</v>
      </c>
      <c r="AH3906">
        <v>1009.0157567157952</v>
      </c>
      <c r="AI3906">
        <v>1139.2380058449119</v>
      </c>
      <c r="AJ3906">
        <v>364.80872283720464</v>
      </c>
      <c r="AK3906">
        <v>637.37813714272033</v>
      </c>
      <c r="AL3906">
        <v>508.97006835285504</v>
      </c>
      <c r="AX3906" s="248"/>
      <c r="AY3906" s="252"/>
    </row>
    <row r="3907" spans="30:51" x14ac:dyDescent="0.25">
      <c r="AD3907">
        <v>3893</v>
      </c>
      <c r="AE3907">
        <v>1461.7113564582025</v>
      </c>
      <c r="AF3907">
        <v>1612.342829794321</v>
      </c>
      <c r="AG3907">
        <v>936.64207584108181</v>
      </c>
      <c r="AH3907">
        <v>605.92525688899605</v>
      </c>
      <c r="AI3907">
        <v>701.29832091382229</v>
      </c>
      <c r="AJ3907">
        <v>642.54354737530662</v>
      </c>
      <c r="AK3907">
        <v>738.97234040362912</v>
      </c>
      <c r="AL3907">
        <v>1065.224005011311</v>
      </c>
      <c r="AX3907" s="248"/>
      <c r="AY3907" s="252"/>
    </row>
    <row r="3908" spans="30:51" x14ac:dyDescent="0.25">
      <c r="AD3908">
        <v>3894</v>
      </c>
      <c r="AE3908">
        <v>1554.8188786311771</v>
      </c>
      <c r="AF3908">
        <v>1872.8368541851232</v>
      </c>
      <c r="AG3908">
        <v>1014.7715784661068</v>
      </c>
      <c r="AH3908">
        <v>610.21489076697867</v>
      </c>
      <c r="AI3908">
        <v>431.81757362968989</v>
      </c>
      <c r="AJ3908">
        <v>800.1549802749073</v>
      </c>
      <c r="AK3908">
        <v>190.94470629343607</v>
      </c>
      <c r="AL3908">
        <v>510.95284021342627</v>
      </c>
      <c r="AX3908" s="248"/>
      <c r="AY3908" s="252"/>
    </row>
    <row r="3909" spans="30:51" x14ac:dyDescent="0.25">
      <c r="AD3909">
        <v>3895</v>
      </c>
      <c r="AE3909">
        <v>1744.1702114466971</v>
      </c>
      <c r="AF3909">
        <v>1052.1399751949918</v>
      </c>
      <c r="AG3909">
        <v>908.45849896066113</v>
      </c>
      <c r="AH3909">
        <v>760.85314327563299</v>
      </c>
      <c r="AI3909">
        <v>685.46306930003379</v>
      </c>
      <c r="AJ3909">
        <v>575.13637734763233</v>
      </c>
      <c r="AK3909">
        <v>714.52879826084336</v>
      </c>
      <c r="AL3909">
        <v>418.9596442025271</v>
      </c>
      <c r="AX3909" s="248"/>
      <c r="AY3909" s="252"/>
    </row>
    <row r="3910" spans="30:51" x14ac:dyDescent="0.25">
      <c r="AD3910">
        <v>3896</v>
      </c>
      <c r="AE3910">
        <v>1609.2367787738212</v>
      </c>
      <c r="AF3910">
        <v>968.80580435324123</v>
      </c>
      <c r="AG3910">
        <v>792.57976433479439</v>
      </c>
      <c r="AH3910">
        <v>889.91412079817087</v>
      </c>
      <c r="AI3910">
        <v>714.99030379391741</v>
      </c>
      <c r="AJ3910">
        <v>782.86058956675845</v>
      </c>
      <c r="AK3910">
        <v>695.67468626433742</v>
      </c>
      <c r="AL3910">
        <v>599.55352960795767</v>
      </c>
      <c r="AX3910" s="248"/>
      <c r="AY3910" s="252"/>
    </row>
    <row r="3911" spans="30:51" x14ac:dyDescent="0.25">
      <c r="AD3911">
        <v>3897</v>
      </c>
      <c r="AE3911">
        <v>1707.5033234808293</v>
      </c>
      <c r="AF3911">
        <v>1718.2505429774176</v>
      </c>
      <c r="AG3911">
        <v>784.19447379374014</v>
      </c>
      <c r="AH3911">
        <v>699.95193026652703</v>
      </c>
      <c r="AI3911">
        <v>592.44115084266571</v>
      </c>
      <c r="AJ3911">
        <v>587.27399356314947</v>
      </c>
      <c r="AK3911">
        <v>1216.8263605664349</v>
      </c>
      <c r="AL3911">
        <v>778.92545766517924</v>
      </c>
      <c r="AX3911" s="248"/>
      <c r="AY3911" s="252"/>
    </row>
    <row r="3912" spans="30:51" x14ac:dyDescent="0.25">
      <c r="AD3912">
        <v>3898</v>
      </c>
      <c r="AE3912">
        <v>1131.6768753139395</v>
      </c>
      <c r="AF3912">
        <v>1916.9235253733791</v>
      </c>
      <c r="AG3912">
        <v>1360.2564550372003</v>
      </c>
      <c r="AH3912">
        <v>538.65151684731745</v>
      </c>
      <c r="AI3912">
        <v>401.39140329995564</v>
      </c>
      <c r="AJ3912">
        <v>745.61156044520499</v>
      </c>
      <c r="AK3912">
        <v>668.62370738466859</v>
      </c>
      <c r="AL3912">
        <v>732.06169725403777</v>
      </c>
      <c r="AX3912" s="248"/>
      <c r="AY3912" s="252"/>
    </row>
    <row r="3913" spans="30:51" x14ac:dyDescent="0.25">
      <c r="AD3913">
        <v>3899</v>
      </c>
      <c r="AE3913">
        <v>1077.3378133918077</v>
      </c>
      <c r="AF3913">
        <v>1563.9077809032281</v>
      </c>
      <c r="AG3913">
        <v>1219.0497626959072</v>
      </c>
      <c r="AH3913">
        <v>1178.8138133949406</v>
      </c>
      <c r="AI3913">
        <v>479.77264756624174</v>
      </c>
      <c r="AJ3913">
        <v>930.65077010608775</v>
      </c>
      <c r="AK3913">
        <v>518.69116826023196</v>
      </c>
      <c r="AL3913">
        <v>500.9436040718943</v>
      </c>
      <c r="AX3913" s="248"/>
      <c r="AY3913" s="252"/>
    </row>
    <row r="3914" spans="30:51" x14ac:dyDescent="0.25">
      <c r="AD3914">
        <v>3900</v>
      </c>
      <c r="AE3914">
        <v>1929.0136487877562</v>
      </c>
      <c r="AF3914">
        <v>1878.5407230264314</v>
      </c>
      <c r="AG3914">
        <v>864.10640475867467</v>
      </c>
      <c r="AH3914">
        <v>722.9884688258594</v>
      </c>
      <c r="AI3914">
        <v>916.56683629588792</v>
      </c>
      <c r="AJ3914">
        <v>294.92995941883908</v>
      </c>
      <c r="AK3914">
        <v>677.29714059923685</v>
      </c>
      <c r="AL3914">
        <v>590.38433709022991</v>
      </c>
      <c r="AX3914" s="248"/>
      <c r="AY3914" s="252"/>
    </row>
    <row r="3915" spans="30:51" x14ac:dyDescent="0.25">
      <c r="AD3915">
        <v>3901</v>
      </c>
      <c r="AE3915">
        <v>1528.5954678984297</v>
      </c>
      <c r="AF3915">
        <v>1465.4602976730985</v>
      </c>
      <c r="AG3915">
        <v>1263.0543140484267</v>
      </c>
      <c r="AH3915">
        <v>635.90598699322845</v>
      </c>
      <c r="AI3915">
        <v>336.00595781001664</v>
      </c>
      <c r="AJ3915">
        <v>1085.6509340107268</v>
      </c>
      <c r="AK3915">
        <v>1028.6650299140788</v>
      </c>
      <c r="AL3915">
        <v>562.20271521165535</v>
      </c>
      <c r="AX3915" s="248"/>
      <c r="AY3915" s="252"/>
    </row>
    <row r="3916" spans="30:51" x14ac:dyDescent="0.25">
      <c r="AD3916">
        <v>3902</v>
      </c>
      <c r="AE3916">
        <v>1424.2921729704917</v>
      </c>
      <c r="AF3916">
        <v>2038.3550782924617</v>
      </c>
      <c r="AG3916">
        <v>955.6363336569591</v>
      </c>
      <c r="AH3916">
        <v>828.71792291858264</v>
      </c>
      <c r="AI3916">
        <v>665.37170016044251</v>
      </c>
      <c r="AJ3916">
        <v>680.88687451088106</v>
      </c>
      <c r="AK3916">
        <v>701.42905050323827</v>
      </c>
      <c r="AL3916">
        <v>795.70779120772045</v>
      </c>
      <c r="AX3916" s="248"/>
      <c r="AY3916" s="252"/>
    </row>
    <row r="3917" spans="30:51" x14ac:dyDescent="0.25">
      <c r="AD3917">
        <v>3903</v>
      </c>
      <c r="AE3917">
        <v>1604.4025868574877</v>
      </c>
      <c r="AF3917">
        <v>1831.2153569164245</v>
      </c>
      <c r="AG3917">
        <v>711.93398997592487</v>
      </c>
      <c r="AH3917">
        <v>819.25572002536319</v>
      </c>
      <c r="AI3917">
        <v>572.22227405885292</v>
      </c>
      <c r="AJ3917">
        <v>677.86353293576042</v>
      </c>
      <c r="AK3917">
        <v>480.44407104618074</v>
      </c>
      <c r="AL3917">
        <v>608.83480802379324</v>
      </c>
      <c r="AX3917" s="248"/>
      <c r="AY3917" s="252"/>
    </row>
    <row r="3918" spans="30:51" x14ac:dyDescent="0.25">
      <c r="AD3918">
        <v>3904</v>
      </c>
      <c r="AE3918">
        <v>1521.502035771482</v>
      </c>
      <c r="AF3918">
        <v>1317.9428361641585</v>
      </c>
      <c r="AG3918">
        <v>762.88424814858354</v>
      </c>
      <c r="AH3918">
        <v>1025.1148113136376</v>
      </c>
      <c r="AI3918">
        <v>970.18114644144623</v>
      </c>
      <c r="AJ3918">
        <v>742.49305276417408</v>
      </c>
      <c r="AK3918">
        <v>892.96954744217851</v>
      </c>
      <c r="AL3918">
        <v>645.95581346325969</v>
      </c>
      <c r="AX3918" s="248"/>
      <c r="AY3918" s="252"/>
    </row>
    <row r="3919" spans="30:51" x14ac:dyDescent="0.25">
      <c r="AD3919">
        <v>3905</v>
      </c>
      <c r="AE3919">
        <v>1937.5961556460757</v>
      </c>
      <c r="AF3919">
        <v>1747.4807371552624</v>
      </c>
      <c r="AG3919">
        <v>1063.5292388835373</v>
      </c>
      <c r="AH3919">
        <v>695.25310125451858</v>
      </c>
      <c r="AI3919">
        <v>646.66608646006785</v>
      </c>
      <c r="AJ3919">
        <v>721.68216846851396</v>
      </c>
      <c r="AK3919">
        <v>1181.7000561184964</v>
      </c>
      <c r="AL3919">
        <v>519.45772607946037</v>
      </c>
      <c r="AX3919" s="248"/>
      <c r="AY3919" s="252"/>
    </row>
    <row r="3920" spans="30:51" x14ac:dyDescent="0.25">
      <c r="AD3920">
        <v>3906</v>
      </c>
      <c r="AE3920">
        <v>1436.5728120680812</v>
      </c>
      <c r="AF3920">
        <v>1530.6349596522264</v>
      </c>
      <c r="AG3920">
        <v>874.24866312656968</v>
      </c>
      <c r="AH3920">
        <v>841.01922643293585</v>
      </c>
      <c r="AI3920">
        <v>699.58486329700213</v>
      </c>
      <c r="AJ3920">
        <v>695.12264408288456</v>
      </c>
      <c r="AK3920">
        <v>536.60142245633085</v>
      </c>
      <c r="AL3920">
        <v>904.88835722260978</v>
      </c>
      <c r="AX3920" s="248"/>
      <c r="AY3920" s="252"/>
    </row>
    <row r="3921" spans="30:51" x14ac:dyDescent="0.25">
      <c r="AD3921">
        <v>3907</v>
      </c>
      <c r="AE3921">
        <v>1407.7398642061551</v>
      </c>
      <c r="AF3921">
        <v>1157.6371363391149</v>
      </c>
      <c r="AG3921">
        <v>802.37047740358685</v>
      </c>
      <c r="AH3921">
        <v>1128.5451632909781</v>
      </c>
      <c r="AI3921">
        <v>718.15634610165307</v>
      </c>
      <c r="AJ3921">
        <v>532.58466413081396</v>
      </c>
      <c r="AK3921">
        <v>645.67769382013012</v>
      </c>
      <c r="AL3921">
        <v>590.41488584666217</v>
      </c>
      <c r="AX3921" s="248"/>
      <c r="AY3921" s="252"/>
    </row>
    <row r="3922" spans="30:51" x14ac:dyDescent="0.25">
      <c r="AD3922">
        <v>3908</v>
      </c>
      <c r="AE3922">
        <v>1522.6534950256998</v>
      </c>
      <c r="AF3922">
        <v>1304.0547643590598</v>
      </c>
      <c r="AG3922">
        <v>925.69331882120503</v>
      </c>
      <c r="AH3922">
        <v>617.96712424174007</v>
      </c>
      <c r="AI3922">
        <v>1007.2776977725347</v>
      </c>
      <c r="AJ3922">
        <v>517.61565527064795</v>
      </c>
      <c r="AK3922">
        <v>767.97241780871468</v>
      </c>
      <c r="AL3922">
        <v>737.67904059311695</v>
      </c>
      <c r="AX3922" s="248"/>
      <c r="AY3922" s="252"/>
    </row>
    <row r="3923" spans="30:51" x14ac:dyDescent="0.25">
      <c r="AD3923">
        <v>3909</v>
      </c>
      <c r="AE3923">
        <v>1405.5032718655311</v>
      </c>
      <c r="AF3923">
        <v>1885.7938654878121</v>
      </c>
      <c r="AG3923">
        <v>945.99722615670316</v>
      </c>
      <c r="AH3923">
        <v>738.3468198370133</v>
      </c>
      <c r="AI3923">
        <v>595.84752182316436</v>
      </c>
      <c r="AJ3923">
        <v>782.0347854016203</v>
      </c>
      <c r="AK3923">
        <v>570.94870100998867</v>
      </c>
      <c r="AL3923">
        <v>638.07492300896729</v>
      </c>
      <c r="AX3923" s="248"/>
      <c r="AY3923" s="252"/>
    </row>
    <row r="3924" spans="30:51" x14ac:dyDescent="0.25">
      <c r="AD3924">
        <v>3910</v>
      </c>
      <c r="AE3924">
        <v>1718.0577519232045</v>
      </c>
      <c r="AF3924">
        <v>1260.8359984424458</v>
      </c>
      <c r="AG3924">
        <v>1322.6378831399884</v>
      </c>
      <c r="AH3924">
        <v>777.77705474290087</v>
      </c>
      <c r="AI3924">
        <v>407.71931162324915</v>
      </c>
      <c r="AJ3924">
        <v>507.17577900661684</v>
      </c>
      <c r="AK3924">
        <v>572.70134592006343</v>
      </c>
      <c r="AL3924">
        <v>967.01985170970124</v>
      </c>
      <c r="AX3924" s="248"/>
      <c r="AY3924" s="252"/>
    </row>
    <row r="3925" spans="30:51" x14ac:dyDescent="0.25">
      <c r="AD3925">
        <v>3911</v>
      </c>
      <c r="AE3925">
        <v>1688.8778699071049</v>
      </c>
      <c r="AF3925">
        <v>1890.1570534410603</v>
      </c>
      <c r="AG3925">
        <v>989.44388140169963</v>
      </c>
      <c r="AH3925">
        <v>750.14128720618567</v>
      </c>
      <c r="AI3925">
        <v>871.37661520619974</v>
      </c>
      <c r="AJ3925">
        <v>732.04470327092201</v>
      </c>
      <c r="AK3925">
        <v>728.93266151355874</v>
      </c>
      <c r="AL3925">
        <v>1835.6371797344593</v>
      </c>
      <c r="AX3925" s="248"/>
      <c r="AY3925" s="252"/>
    </row>
    <row r="3926" spans="30:51" x14ac:dyDescent="0.25">
      <c r="AD3926">
        <v>3912</v>
      </c>
      <c r="AE3926">
        <v>1886.4174059513252</v>
      </c>
      <c r="AF3926">
        <v>2120.1128692487437</v>
      </c>
      <c r="AG3926">
        <v>657.06366764920324</v>
      </c>
      <c r="AH3926">
        <v>874.57512140104973</v>
      </c>
      <c r="AI3926">
        <v>331.88391864994861</v>
      </c>
      <c r="AJ3926">
        <v>979.17891805848694</v>
      </c>
      <c r="AK3926">
        <v>892.69357325323904</v>
      </c>
      <c r="AL3926">
        <v>685.52821078986904</v>
      </c>
      <c r="AX3926" s="248"/>
      <c r="AY3926" s="252"/>
    </row>
    <row r="3927" spans="30:51" x14ac:dyDescent="0.25">
      <c r="AD3927">
        <v>3913</v>
      </c>
      <c r="AE3927">
        <v>1475.1707044000245</v>
      </c>
      <c r="AF3927">
        <v>2163.5807759085205</v>
      </c>
      <c r="AG3927">
        <v>1083.8266014559647</v>
      </c>
      <c r="AH3927">
        <v>560.0374923497759</v>
      </c>
      <c r="AI3927">
        <v>735.02509634170508</v>
      </c>
      <c r="AJ3927">
        <v>835.16754218173355</v>
      </c>
      <c r="AK3927">
        <v>599.47357398657175</v>
      </c>
      <c r="AL3927">
        <v>977.53458440908594</v>
      </c>
      <c r="AX3927" s="248"/>
      <c r="AY3927" s="252"/>
    </row>
    <row r="3928" spans="30:51" x14ac:dyDescent="0.25">
      <c r="AD3928">
        <v>3914</v>
      </c>
      <c r="AE3928">
        <v>1347.4471384362212</v>
      </c>
      <c r="AF3928">
        <v>1690.162946203639</v>
      </c>
      <c r="AG3928">
        <v>986.4261326089304</v>
      </c>
      <c r="AH3928">
        <v>638.08275024011766</v>
      </c>
      <c r="AI3928">
        <v>532.27863318179766</v>
      </c>
      <c r="AJ3928">
        <v>630.75315146174853</v>
      </c>
      <c r="AK3928">
        <v>549.1515578756115</v>
      </c>
      <c r="AL3928">
        <v>681.96430401937278</v>
      </c>
      <c r="AX3928" s="248"/>
      <c r="AY3928" s="252"/>
    </row>
    <row r="3929" spans="30:51" x14ac:dyDescent="0.25">
      <c r="AD3929">
        <v>3915</v>
      </c>
      <c r="AE3929">
        <v>1687.7007418672695</v>
      </c>
      <c r="AF3929">
        <v>1660.4158076943818</v>
      </c>
      <c r="AG3929">
        <v>894.64826938221131</v>
      </c>
      <c r="AH3929">
        <v>862.17714049939082</v>
      </c>
      <c r="AI3929">
        <v>505.94410593831071</v>
      </c>
      <c r="AJ3929">
        <v>544.60321476854699</v>
      </c>
      <c r="AK3929">
        <v>798.17891362533544</v>
      </c>
      <c r="AL3929">
        <v>674.08555326217686</v>
      </c>
      <c r="AX3929" s="248"/>
      <c r="AY3929" s="252"/>
    </row>
    <row r="3930" spans="30:51" x14ac:dyDescent="0.25">
      <c r="AD3930">
        <v>3916</v>
      </c>
      <c r="AE3930">
        <v>1702.712306427537</v>
      </c>
      <c r="AF3930">
        <v>1959.8684556940611</v>
      </c>
      <c r="AG3930">
        <v>976.56364243381108</v>
      </c>
      <c r="AH3930">
        <v>1050.8135963077491</v>
      </c>
      <c r="AI3930">
        <v>664.79949799323856</v>
      </c>
      <c r="AJ3930">
        <v>721.89914785785527</v>
      </c>
      <c r="AK3930">
        <v>757.21321347712274</v>
      </c>
      <c r="AL3930">
        <v>931.51214134298993</v>
      </c>
      <c r="AX3930" s="248"/>
      <c r="AY3930" s="252"/>
    </row>
    <row r="3931" spans="30:51" x14ac:dyDescent="0.25">
      <c r="AD3931">
        <v>3917</v>
      </c>
      <c r="AE3931">
        <v>1441.7629754756276</v>
      </c>
      <c r="AF3931">
        <v>2275.5955305873335</v>
      </c>
      <c r="AG3931">
        <v>1256.1889749012041</v>
      </c>
      <c r="AH3931">
        <v>569.13344407608145</v>
      </c>
      <c r="AI3931">
        <v>1086.9817834668679</v>
      </c>
      <c r="AJ3931">
        <v>923.92459345974078</v>
      </c>
      <c r="AK3931">
        <v>884.76136618715714</v>
      </c>
      <c r="AL3931">
        <v>552.90803787102948</v>
      </c>
      <c r="AX3931" s="248"/>
      <c r="AY3931" s="252"/>
    </row>
    <row r="3932" spans="30:51" x14ac:dyDescent="0.25">
      <c r="AD3932">
        <v>3918</v>
      </c>
      <c r="AE3932">
        <v>1839.26566502268</v>
      </c>
      <c r="AF3932">
        <v>1035.2266663266137</v>
      </c>
      <c r="AG3932">
        <v>1062.9988928349444</v>
      </c>
      <c r="AH3932">
        <v>966.48703132102082</v>
      </c>
      <c r="AI3932">
        <v>799.88847808171465</v>
      </c>
      <c r="AJ3932">
        <v>618.47723142889254</v>
      </c>
      <c r="AK3932">
        <v>748.46861867537723</v>
      </c>
      <c r="AL3932">
        <v>603.36806264916402</v>
      </c>
      <c r="AX3932" s="248"/>
      <c r="AY3932" s="252"/>
    </row>
    <row r="3933" spans="30:51" x14ac:dyDescent="0.25">
      <c r="AD3933">
        <v>3919</v>
      </c>
      <c r="AE3933">
        <v>1617.8158039283694</v>
      </c>
      <c r="AF3933">
        <v>1302.2921507860171</v>
      </c>
      <c r="AG3933">
        <v>1085.2686488391168</v>
      </c>
      <c r="AH3933">
        <v>690.69685628129105</v>
      </c>
      <c r="AI3933">
        <v>403.84858441151766</v>
      </c>
      <c r="AJ3933">
        <v>463.20491766475322</v>
      </c>
      <c r="AK3933">
        <v>490.46030957842629</v>
      </c>
      <c r="AL3933">
        <v>504.50292495477754</v>
      </c>
      <c r="AX3933" s="248"/>
      <c r="AY3933" s="252"/>
    </row>
    <row r="3934" spans="30:51" x14ac:dyDescent="0.25">
      <c r="AD3934">
        <v>3920</v>
      </c>
      <c r="AE3934">
        <v>1472.1347834625499</v>
      </c>
      <c r="AF3934">
        <v>1458.2657201238385</v>
      </c>
      <c r="AG3934">
        <v>1047.4520979507961</v>
      </c>
      <c r="AH3934">
        <v>421.91700037674707</v>
      </c>
      <c r="AI3934">
        <v>456.44010340009424</v>
      </c>
      <c r="AJ3934">
        <v>568.6959021683665</v>
      </c>
      <c r="AK3934">
        <v>798.59365551426072</v>
      </c>
      <c r="AL3934">
        <v>533.56459260137422</v>
      </c>
      <c r="AX3934" s="248"/>
      <c r="AY3934" s="252"/>
    </row>
    <row r="3935" spans="30:51" x14ac:dyDescent="0.25">
      <c r="AD3935">
        <v>3921</v>
      </c>
      <c r="AE3935">
        <v>1656.4109133474431</v>
      </c>
      <c r="AF3935">
        <v>1373.8106989713046</v>
      </c>
      <c r="AG3935">
        <v>889.36584306234022</v>
      </c>
      <c r="AH3935">
        <v>671.44648555756987</v>
      </c>
      <c r="AI3935">
        <v>510.95449324684591</v>
      </c>
      <c r="AJ3935">
        <v>528.58331448403032</v>
      </c>
      <c r="AK3935">
        <v>604.63464879512969</v>
      </c>
      <c r="AL3935">
        <v>332.2044307463749</v>
      </c>
      <c r="AX3935" s="248"/>
      <c r="AY3935" s="252"/>
    </row>
    <row r="3936" spans="30:51" x14ac:dyDescent="0.25">
      <c r="AD3936">
        <v>3922</v>
      </c>
      <c r="AE3936">
        <v>1647.0991560977318</v>
      </c>
      <c r="AF3936">
        <v>1891.9834214531013</v>
      </c>
      <c r="AG3936">
        <v>880.8623739083547</v>
      </c>
      <c r="AH3936">
        <v>824.4119247469614</v>
      </c>
      <c r="AI3936">
        <v>969.76027682037557</v>
      </c>
      <c r="AJ3936">
        <v>696.65602273999923</v>
      </c>
      <c r="AK3936">
        <v>355.73157359990944</v>
      </c>
      <c r="AL3936">
        <v>802.08134655813853</v>
      </c>
      <c r="AX3936" s="248"/>
      <c r="AY3936" s="252"/>
    </row>
    <row r="3937" spans="30:51" x14ac:dyDescent="0.25">
      <c r="AD3937">
        <v>3923</v>
      </c>
      <c r="AE3937">
        <v>1609.6235537213383</v>
      </c>
      <c r="AF3937">
        <v>1623.5514486820139</v>
      </c>
      <c r="AG3937">
        <v>971.13238876063156</v>
      </c>
      <c r="AH3937">
        <v>1146.1345083276053</v>
      </c>
      <c r="AI3937">
        <v>642.1613029781131</v>
      </c>
      <c r="AJ3937">
        <v>454.07664195399946</v>
      </c>
      <c r="AK3937">
        <v>731.27438787892277</v>
      </c>
      <c r="AL3937">
        <v>783.12441131680498</v>
      </c>
      <c r="AX3937" s="248"/>
      <c r="AY3937" s="252"/>
    </row>
    <row r="3938" spans="30:51" x14ac:dyDescent="0.25">
      <c r="AD3938">
        <v>3924</v>
      </c>
      <c r="AE3938">
        <v>1489.2216768110704</v>
      </c>
      <c r="AF3938">
        <v>1872.0673558510052</v>
      </c>
      <c r="AG3938">
        <v>1272.1201996968821</v>
      </c>
      <c r="AH3938">
        <v>831.39039318159575</v>
      </c>
      <c r="AI3938">
        <v>670.35342466093016</v>
      </c>
      <c r="AJ3938">
        <v>671.93825617897096</v>
      </c>
      <c r="AK3938">
        <v>521.74243955773363</v>
      </c>
      <c r="AL3938">
        <v>855.5512412598423</v>
      </c>
      <c r="AX3938" s="248"/>
      <c r="AY3938" s="252"/>
    </row>
    <row r="3939" spans="30:51" x14ac:dyDescent="0.25">
      <c r="AD3939">
        <v>3925</v>
      </c>
      <c r="AE3939">
        <v>1694.028294424523</v>
      </c>
      <c r="AF3939">
        <v>1631.159448826829</v>
      </c>
      <c r="AG3939">
        <v>1000.9138363243942</v>
      </c>
      <c r="AH3939">
        <v>709.41409763792751</v>
      </c>
      <c r="AI3939">
        <v>604.7488814905488</v>
      </c>
      <c r="AJ3939">
        <v>733.00848550251351</v>
      </c>
      <c r="AK3939">
        <v>711.97699863832543</v>
      </c>
      <c r="AL3939">
        <v>601.09440044160669</v>
      </c>
      <c r="AX3939" s="248"/>
      <c r="AY3939" s="252"/>
    </row>
    <row r="3940" spans="30:51" x14ac:dyDescent="0.25">
      <c r="AD3940">
        <v>3926</v>
      </c>
      <c r="AE3940">
        <v>1702.1705580394278</v>
      </c>
      <c r="AF3940">
        <v>1214.6505332510992</v>
      </c>
      <c r="AG3940">
        <v>1189.2467112598192</v>
      </c>
      <c r="AH3940">
        <v>1037.0609457092792</v>
      </c>
      <c r="AI3940">
        <v>639.25292974328306</v>
      </c>
      <c r="AJ3940">
        <v>777.21522163937198</v>
      </c>
      <c r="AK3940">
        <v>605.67951707426471</v>
      </c>
      <c r="AL3940">
        <v>549.49881188193638</v>
      </c>
      <c r="AX3940" s="248"/>
      <c r="AY3940" s="252"/>
    </row>
    <row r="3941" spans="30:51" x14ac:dyDescent="0.25">
      <c r="AD3941">
        <v>3927</v>
      </c>
      <c r="AE3941">
        <v>1974.8591398818367</v>
      </c>
      <c r="AF3941">
        <v>1498.4869628333909</v>
      </c>
      <c r="AG3941">
        <v>1195.4208810875575</v>
      </c>
      <c r="AH3941">
        <v>596.2381973400727</v>
      </c>
      <c r="AI3941">
        <v>471.20452528190742</v>
      </c>
      <c r="AJ3941">
        <v>893.75999398630256</v>
      </c>
      <c r="AK3941">
        <v>964.35668533074568</v>
      </c>
      <c r="AL3941">
        <v>597.28273649207983</v>
      </c>
      <c r="AX3941" s="248"/>
      <c r="AY3941" s="252"/>
    </row>
    <row r="3942" spans="30:51" x14ac:dyDescent="0.25">
      <c r="AD3942">
        <v>3928</v>
      </c>
      <c r="AE3942">
        <v>1365.9381416375631</v>
      </c>
      <c r="AF3942">
        <v>1129.4628084736687</v>
      </c>
      <c r="AG3942">
        <v>996.99996509083326</v>
      </c>
      <c r="AH3942">
        <v>695.691862332303</v>
      </c>
      <c r="AI3942">
        <v>937.02115923176916</v>
      </c>
      <c r="AJ3942">
        <v>944.78099209386392</v>
      </c>
      <c r="AK3942">
        <v>349.56805031047645</v>
      </c>
      <c r="AL3942">
        <v>991.07611428844689</v>
      </c>
      <c r="AX3942" s="248"/>
      <c r="AY3942" s="252"/>
    </row>
    <row r="3943" spans="30:51" x14ac:dyDescent="0.25">
      <c r="AD3943">
        <v>3929</v>
      </c>
      <c r="AE3943">
        <v>1637.5607339527633</v>
      </c>
      <c r="AF3943">
        <v>1623.3486262265978</v>
      </c>
      <c r="AG3943">
        <v>1123.5190307993871</v>
      </c>
      <c r="AH3943">
        <v>715.41045276359466</v>
      </c>
      <c r="AI3943">
        <v>416.129005318027</v>
      </c>
      <c r="AJ3943">
        <v>752.2219007093056</v>
      </c>
      <c r="AK3943">
        <v>601.78549966247124</v>
      </c>
      <c r="AL3943">
        <v>566.73038823369313</v>
      </c>
      <c r="AX3943" s="248"/>
      <c r="AY3943" s="252"/>
    </row>
    <row r="3944" spans="30:51" x14ac:dyDescent="0.25">
      <c r="AD3944">
        <v>3930</v>
      </c>
      <c r="AE3944">
        <v>1466.1016534899056</v>
      </c>
      <c r="AF3944">
        <v>1492.9177578869069</v>
      </c>
      <c r="AG3944">
        <v>1049.1251132202924</v>
      </c>
      <c r="AH3944">
        <v>897.52974904403527</v>
      </c>
      <c r="AI3944">
        <v>415.94028140776442</v>
      </c>
      <c r="AJ3944">
        <v>506.60061321495107</v>
      </c>
      <c r="AK3944">
        <v>830.03115985056229</v>
      </c>
      <c r="AL3944">
        <v>880.821898051571</v>
      </c>
      <c r="AX3944" s="248"/>
      <c r="AY3944" s="252"/>
    </row>
    <row r="3945" spans="30:51" x14ac:dyDescent="0.25">
      <c r="AD3945">
        <v>3931</v>
      </c>
      <c r="AE3945">
        <v>1681.0109699767918</v>
      </c>
      <c r="AF3945">
        <v>1373.7369988029357</v>
      </c>
      <c r="AG3945">
        <v>1037.6506467052313</v>
      </c>
      <c r="AH3945">
        <v>1017.6345057518781</v>
      </c>
      <c r="AI3945">
        <v>549.98213740922085</v>
      </c>
      <c r="AJ3945">
        <v>567.34222754780478</v>
      </c>
      <c r="AK3945">
        <v>313.17207613396562</v>
      </c>
      <c r="AL3945">
        <v>768.78441647695058</v>
      </c>
      <c r="AX3945" s="248"/>
      <c r="AY3945" s="252"/>
    </row>
    <row r="3946" spans="30:51" x14ac:dyDescent="0.25">
      <c r="AD3946">
        <v>3932</v>
      </c>
      <c r="AE3946">
        <v>1802.5122938068403</v>
      </c>
      <c r="AF3946">
        <v>1350.4678993928014</v>
      </c>
      <c r="AG3946">
        <v>1320.3261774961538</v>
      </c>
      <c r="AH3946">
        <v>722.96691399115525</v>
      </c>
      <c r="AI3946">
        <v>704.81494815424242</v>
      </c>
      <c r="AJ3946">
        <v>786.13675359113574</v>
      </c>
      <c r="AK3946">
        <v>1398.2960857168755</v>
      </c>
      <c r="AL3946">
        <v>589.09318684308948</v>
      </c>
      <c r="AX3946" s="248"/>
      <c r="AY3946" s="252"/>
    </row>
    <row r="3947" spans="30:51" x14ac:dyDescent="0.25">
      <c r="AD3947">
        <v>3933</v>
      </c>
      <c r="AE3947">
        <v>1620.1322219315141</v>
      </c>
      <c r="AF3947">
        <v>1714.7706885694786</v>
      </c>
      <c r="AG3947">
        <v>1110.1695725587433</v>
      </c>
      <c r="AH3947">
        <v>739.19362152857457</v>
      </c>
      <c r="AI3947">
        <v>774.74707451556708</v>
      </c>
      <c r="AJ3947">
        <v>603.44537288313495</v>
      </c>
      <c r="AK3947">
        <v>360.9527767834054</v>
      </c>
      <c r="AL3947">
        <v>708.89467329614274</v>
      </c>
      <c r="AX3947" s="248"/>
      <c r="AY3947" s="252"/>
    </row>
    <row r="3948" spans="30:51" x14ac:dyDescent="0.25">
      <c r="AD3948">
        <v>3934</v>
      </c>
      <c r="AE3948">
        <v>1270.4786241555294</v>
      </c>
      <c r="AF3948">
        <v>1674.0417552222011</v>
      </c>
      <c r="AG3948">
        <v>1055.8948400835222</v>
      </c>
      <c r="AH3948">
        <v>1033.9277064796133</v>
      </c>
      <c r="AI3948">
        <v>748.22743770170803</v>
      </c>
      <c r="AJ3948">
        <v>933.9577303241997</v>
      </c>
      <c r="AK3948">
        <v>714.51757496840696</v>
      </c>
      <c r="AL3948">
        <v>635.83149674045933</v>
      </c>
      <c r="AX3948" s="248"/>
      <c r="AY3948" s="252"/>
    </row>
    <row r="3949" spans="30:51" x14ac:dyDescent="0.25">
      <c r="AD3949">
        <v>3935</v>
      </c>
      <c r="AE3949">
        <v>1447.4270670834226</v>
      </c>
      <c r="AF3949">
        <v>1242.5560629520435</v>
      </c>
      <c r="AG3949">
        <v>1178.9219347217888</v>
      </c>
      <c r="AH3949">
        <v>660.04293070855101</v>
      </c>
      <c r="AI3949">
        <v>601.26502351539375</v>
      </c>
      <c r="AJ3949">
        <v>669.12371042076927</v>
      </c>
      <c r="AK3949">
        <v>742.65020664103531</v>
      </c>
      <c r="AL3949">
        <v>694.32994728471385</v>
      </c>
      <c r="AX3949" s="248"/>
      <c r="AY3949" s="252"/>
    </row>
    <row r="3950" spans="30:51" x14ac:dyDescent="0.25">
      <c r="AD3950">
        <v>3936</v>
      </c>
      <c r="AE3950">
        <v>1872.8569460180763</v>
      </c>
      <c r="AF3950">
        <v>1037.8745028423327</v>
      </c>
      <c r="AG3950">
        <v>976.3043944606128</v>
      </c>
      <c r="AH3950">
        <v>549.84667138769601</v>
      </c>
      <c r="AI3950">
        <v>705.21462649017008</v>
      </c>
      <c r="AJ3950">
        <v>673.18089872220605</v>
      </c>
      <c r="AK3950">
        <v>796.92829876808094</v>
      </c>
      <c r="AL3950">
        <v>816.12693168099372</v>
      </c>
      <c r="AX3950" s="248"/>
      <c r="AY3950" s="252"/>
    </row>
    <row r="3951" spans="30:51" x14ac:dyDescent="0.25">
      <c r="AD3951">
        <v>3937</v>
      </c>
      <c r="AE3951">
        <v>2303.1116507748166</v>
      </c>
      <c r="AF3951">
        <v>1667.1969574390753</v>
      </c>
      <c r="AG3951">
        <v>975.77879803820451</v>
      </c>
      <c r="AH3951">
        <v>491.71280473945728</v>
      </c>
      <c r="AI3951">
        <v>560.87137635473755</v>
      </c>
      <c r="AJ3951">
        <v>1009.209601545698</v>
      </c>
      <c r="AK3951">
        <v>428.945527192859</v>
      </c>
      <c r="AL3951">
        <v>609.68035810691072</v>
      </c>
      <c r="AX3951" s="248"/>
      <c r="AY3951" s="252"/>
    </row>
    <row r="3952" spans="30:51" x14ac:dyDescent="0.25">
      <c r="AD3952">
        <v>3938</v>
      </c>
      <c r="AE3952">
        <v>1317.3250517222841</v>
      </c>
      <c r="AF3952">
        <v>1855.0284995389329</v>
      </c>
      <c r="AG3952">
        <v>922.81349802227555</v>
      </c>
      <c r="AH3952">
        <v>416.92720684824229</v>
      </c>
      <c r="AI3952">
        <v>867.24808345902693</v>
      </c>
      <c r="AJ3952">
        <v>775.49115092456566</v>
      </c>
      <c r="AK3952">
        <v>671.27143239602799</v>
      </c>
      <c r="AL3952">
        <v>746.57157795754642</v>
      </c>
      <c r="AX3952" s="248"/>
      <c r="AY3952" s="252"/>
    </row>
    <row r="3953" spans="30:51" x14ac:dyDescent="0.25">
      <c r="AD3953">
        <v>3939</v>
      </c>
      <c r="AE3953">
        <v>1853.4674673090776</v>
      </c>
      <c r="AF3953">
        <v>1109.2801771892082</v>
      </c>
      <c r="AG3953">
        <v>996.76902554957655</v>
      </c>
      <c r="AH3953">
        <v>930.11061714636878</v>
      </c>
      <c r="AI3953">
        <v>629.0509851987141</v>
      </c>
      <c r="AJ3953">
        <v>629.87826966820785</v>
      </c>
      <c r="AK3953">
        <v>831.32036667599959</v>
      </c>
      <c r="AL3953">
        <v>543.15883628242727</v>
      </c>
      <c r="AX3953" s="248"/>
      <c r="AY3953" s="252"/>
    </row>
    <row r="3954" spans="30:51" x14ac:dyDescent="0.25">
      <c r="AD3954">
        <v>3940</v>
      </c>
      <c r="AE3954">
        <v>1811.0735194700287</v>
      </c>
      <c r="AF3954">
        <v>1569.4087323989147</v>
      </c>
      <c r="AG3954">
        <v>1043.064837288817</v>
      </c>
      <c r="AH3954">
        <v>1233.3944383563785</v>
      </c>
      <c r="AI3954">
        <v>878.12138932806056</v>
      </c>
      <c r="AJ3954">
        <v>493.53483339236527</v>
      </c>
      <c r="AK3954">
        <v>837.46314482582454</v>
      </c>
      <c r="AL3954">
        <v>387.4690869479092</v>
      </c>
      <c r="AX3954" s="248"/>
      <c r="AY3954" s="252"/>
    </row>
    <row r="3955" spans="30:51" x14ac:dyDescent="0.25">
      <c r="AD3955">
        <v>3941</v>
      </c>
      <c r="AE3955">
        <v>1407.9317053160039</v>
      </c>
      <c r="AF3955">
        <v>1398.73903090414</v>
      </c>
      <c r="AG3955">
        <v>1271.1623596280915</v>
      </c>
      <c r="AH3955">
        <v>1248.3350323760301</v>
      </c>
      <c r="AI3955">
        <v>817.67754386573938</v>
      </c>
      <c r="AJ3955">
        <v>770.66751144860484</v>
      </c>
      <c r="AK3955">
        <v>976.12679666885128</v>
      </c>
      <c r="AL3955">
        <v>520.59638235662146</v>
      </c>
      <c r="AX3955" s="248"/>
      <c r="AY3955" s="252"/>
    </row>
    <row r="3956" spans="30:51" x14ac:dyDescent="0.25">
      <c r="AD3956">
        <v>3942</v>
      </c>
      <c r="AE3956">
        <v>1639.1263124822894</v>
      </c>
      <c r="AF3956">
        <v>1476.2517229001446</v>
      </c>
      <c r="AG3956">
        <v>851.19889609322354</v>
      </c>
      <c r="AH3956">
        <v>734.12104400620979</v>
      </c>
      <c r="AI3956">
        <v>336.09306603108962</v>
      </c>
      <c r="AJ3956">
        <v>1061.005658280475</v>
      </c>
      <c r="AK3956">
        <v>436.80328990968337</v>
      </c>
      <c r="AL3956">
        <v>537.94780894144833</v>
      </c>
      <c r="AX3956" s="248"/>
      <c r="AY3956" s="252"/>
    </row>
    <row r="3957" spans="30:51" x14ac:dyDescent="0.25">
      <c r="AD3957">
        <v>3943</v>
      </c>
      <c r="AE3957">
        <v>1537.7123045864364</v>
      </c>
      <c r="AF3957">
        <v>1436.1993439638973</v>
      </c>
      <c r="AG3957">
        <v>876.4763332905477</v>
      </c>
      <c r="AH3957">
        <v>585.59560542864017</v>
      </c>
      <c r="AI3957">
        <v>826.00763502810605</v>
      </c>
      <c r="AJ3957">
        <v>414.89997978847737</v>
      </c>
      <c r="AK3957">
        <v>927.97930626266543</v>
      </c>
      <c r="AL3957">
        <v>584.87609362807484</v>
      </c>
      <c r="AX3957" s="248"/>
      <c r="AY3957" s="252"/>
    </row>
    <row r="3958" spans="30:51" x14ac:dyDescent="0.25">
      <c r="AD3958">
        <v>3944</v>
      </c>
      <c r="AE3958">
        <v>1740.3061845801572</v>
      </c>
      <c r="AF3958">
        <v>1854.9577083586789</v>
      </c>
      <c r="AG3958">
        <v>1094.2018741989084</v>
      </c>
      <c r="AH3958">
        <v>902.31725071189476</v>
      </c>
      <c r="AI3958">
        <v>390.68453738450529</v>
      </c>
      <c r="AJ3958">
        <v>614.29725982519108</v>
      </c>
      <c r="AK3958">
        <v>1317.721398778833</v>
      </c>
      <c r="AL3958">
        <v>825.66067174257842</v>
      </c>
      <c r="AX3958" s="248"/>
      <c r="AY3958" s="252"/>
    </row>
    <row r="3959" spans="30:51" x14ac:dyDescent="0.25">
      <c r="AD3959">
        <v>3945</v>
      </c>
      <c r="AE3959">
        <v>1336.0735161360667</v>
      </c>
      <c r="AF3959">
        <v>1381.6005967964575</v>
      </c>
      <c r="AG3959">
        <v>1343.6838293180119</v>
      </c>
      <c r="AH3959">
        <v>860.93335611440466</v>
      </c>
      <c r="AI3959">
        <v>824.51900548314848</v>
      </c>
      <c r="AJ3959">
        <v>924.35757667960775</v>
      </c>
      <c r="AK3959">
        <v>791.53618194702176</v>
      </c>
      <c r="AL3959">
        <v>1257.6847905206469</v>
      </c>
      <c r="AX3959" s="248"/>
      <c r="AY3959" s="252"/>
    </row>
    <row r="3960" spans="30:51" x14ac:dyDescent="0.25">
      <c r="AD3960">
        <v>3946</v>
      </c>
      <c r="AE3960">
        <v>1246.1749265437927</v>
      </c>
      <c r="AF3960">
        <v>1638.5757968545595</v>
      </c>
      <c r="AG3960">
        <v>986.78005204625356</v>
      </c>
      <c r="AH3960">
        <v>708.96764906829515</v>
      </c>
      <c r="AI3960">
        <v>479.67452709814313</v>
      </c>
      <c r="AJ3960">
        <v>687.58113187942899</v>
      </c>
      <c r="AK3960">
        <v>720.82116893045668</v>
      </c>
      <c r="AL3960">
        <v>487.05568339276459</v>
      </c>
      <c r="AX3960" s="248"/>
      <c r="AY3960" s="252"/>
    </row>
    <row r="3961" spans="30:51" x14ac:dyDescent="0.25">
      <c r="AD3961">
        <v>3947</v>
      </c>
      <c r="AE3961">
        <v>1460.2914366466823</v>
      </c>
      <c r="AF3961">
        <v>1813.3346284338745</v>
      </c>
      <c r="AG3961">
        <v>1135.7644699231953</v>
      </c>
      <c r="AH3961">
        <v>611.41771666809427</v>
      </c>
      <c r="AI3961">
        <v>582.61227236208185</v>
      </c>
      <c r="AJ3961">
        <v>542.73676862161551</v>
      </c>
      <c r="AK3961">
        <v>602.95168565465133</v>
      </c>
      <c r="AL3961">
        <v>390.03176825733874</v>
      </c>
      <c r="AX3961" s="248"/>
      <c r="AY3961" s="252"/>
    </row>
    <row r="3962" spans="30:51" x14ac:dyDescent="0.25">
      <c r="AD3962">
        <v>3948</v>
      </c>
      <c r="AE3962">
        <v>1459.5612695942377</v>
      </c>
      <c r="AF3962">
        <v>1866.7163429180869</v>
      </c>
      <c r="AG3962">
        <v>1010.9632742810281</v>
      </c>
      <c r="AH3962">
        <v>676.98699892406466</v>
      </c>
      <c r="AI3962">
        <v>1224.2750062296934</v>
      </c>
      <c r="AJ3962">
        <v>644.41110759750359</v>
      </c>
      <c r="AK3962">
        <v>901.41750080965528</v>
      </c>
      <c r="AL3962">
        <v>845.53345434107382</v>
      </c>
      <c r="AX3962" s="248"/>
      <c r="AY3962" s="252"/>
    </row>
    <row r="3963" spans="30:51" x14ac:dyDescent="0.25">
      <c r="AD3963">
        <v>3949</v>
      </c>
      <c r="AE3963">
        <v>1502.8146149705271</v>
      </c>
      <c r="AF3963">
        <v>1499.8050818675267</v>
      </c>
      <c r="AG3963">
        <v>845.75793091160347</v>
      </c>
      <c r="AH3963">
        <v>678.55857055792421</v>
      </c>
      <c r="AI3963">
        <v>597.93829307129818</v>
      </c>
      <c r="AJ3963">
        <v>513.59029392179286</v>
      </c>
      <c r="AK3963">
        <v>426.02542471804475</v>
      </c>
      <c r="AL3963">
        <v>755.35318200334018</v>
      </c>
      <c r="AX3963" s="248"/>
      <c r="AY3963" s="252"/>
    </row>
    <row r="3964" spans="30:51" x14ac:dyDescent="0.25">
      <c r="AD3964">
        <v>3950</v>
      </c>
      <c r="AE3964">
        <v>1743.7824312627149</v>
      </c>
      <c r="AF3964">
        <v>1485.0366777257291</v>
      </c>
      <c r="AG3964">
        <v>875.21312064668223</v>
      </c>
      <c r="AH3964">
        <v>573.85914373376886</v>
      </c>
      <c r="AI3964">
        <v>282.48377902831425</v>
      </c>
      <c r="AJ3964">
        <v>672.73790097188248</v>
      </c>
      <c r="AK3964">
        <v>346.84082388493078</v>
      </c>
      <c r="AL3964">
        <v>648.85708852554353</v>
      </c>
      <c r="AX3964" s="248"/>
      <c r="AY3964" s="252"/>
    </row>
    <row r="3965" spans="30:51" x14ac:dyDescent="0.25">
      <c r="AD3965">
        <v>3951</v>
      </c>
      <c r="AE3965">
        <v>1318.2661162335494</v>
      </c>
      <c r="AF3965">
        <v>1665.7867012972088</v>
      </c>
      <c r="AG3965">
        <v>789.02552687242849</v>
      </c>
      <c r="AH3965">
        <v>698.44346403604595</v>
      </c>
      <c r="AI3965">
        <v>494.63047479801423</v>
      </c>
      <c r="AJ3965">
        <v>634.10006580615243</v>
      </c>
      <c r="AK3965">
        <v>526.2995367500954</v>
      </c>
      <c r="AL3965">
        <v>802.42381737516598</v>
      </c>
      <c r="AX3965" s="248"/>
      <c r="AY3965" s="252"/>
    </row>
    <row r="3966" spans="30:51" x14ac:dyDescent="0.25">
      <c r="AD3966">
        <v>3952</v>
      </c>
      <c r="AE3966">
        <v>1793.1305205786421</v>
      </c>
      <c r="AF3966">
        <v>1317.2638590245942</v>
      </c>
      <c r="AG3966">
        <v>1044.5442596961832</v>
      </c>
      <c r="AH3966">
        <v>708.76397195881771</v>
      </c>
      <c r="AI3966">
        <v>840.59486183185618</v>
      </c>
      <c r="AJ3966">
        <v>724.74574328787719</v>
      </c>
      <c r="AK3966">
        <v>755.99070015233451</v>
      </c>
      <c r="AL3966">
        <v>622.83503350477577</v>
      </c>
      <c r="AX3966" s="248"/>
      <c r="AY3966" s="252"/>
    </row>
    <row r="3967" spans="30:51" x14ac:dyDescent="0.25">
      <c r="AD3967">
        <v>3953</v>
      </c>
      <c r="AE3967">
        <v>1242.4859916226806</v>
      </c>
      <c r="AF3967">
        <v>1387.8211401260601</v>
      </c>
      <c r="AG3967">
        <v>1142.2105898123534</v>
      </c>
      <c r="AH3967">
        <v>810.06699473019785</v>
      </c>
      <c r="AI3967">
        <v>788.73029361958083</v>
      </c>
      <c r="AJ3967">
        <v>881.66441720203352</v>
      </c>
      <c r="AK3967">
        <v>737.78771727503101</v>
      </c>
      <c r="AL3967">
        <v>703.08157939448859</v>
      </c>
      <c r="AX3967" s="248"/>
      <c r="AY3967" s="252"/>
    </row>
    <row r="3968" spans="30:51" x14ac:dyDescent="0.25">
      <c r="AD3968">
        <v>3954</v>
      </c>
      <c r="AE3968">
        <v>1700.9440322441969</v>
      </c>
      <c r="AF3968">
        <v>1731.5105992876579</v>
      </c>
      <c r="AG3968">
        <v>842.9916588011107</v>
      </c>
      <c r="AH3968">
        <v>1125.3252502188234</v>
      </c>
      <c r="AI3968">
        <v>632.18534442582632</v>
      </c>
      <c r="AJ3968">
        <v>713.87155040098139</v>
      </c>
      <c r="AK3968">
        <v>666.76742713609428</v>
      </c>
      <c r="AL3968">
        <v>892.63429300533608</v>
      </c>
      <c r="AX3968" s="248"/>
      <c r="AY3968" s="252"/>
    </row>
    <row r="3969" spans="30:51" x14ac:dyDescent="0.25">
      <c r="AD3969">
        <v>3955</v>
      </c>
      <c r="AE3969">
        <v>1257.2184738360356</v>
      </c>
      <c r="AF3969">
        <v>1538.5733848168379</v>
      </c>
      <c r="AG3969">
        <v>954.70941369799345</v>
      </c>
      <c r="AH3969">
        <v>725.6334015707564</v>
      </c>
      <c r="AI3969">
        <v>979.89057812643898</v>
      </c>
      <c r="AJ3969">
        <v>993.47593945982794</v>
      </c>
      <c r="AK3969">
        <v>374.29324464579832</v>
      </c>
      <c r="AL3969">
        <v>744.44975423314293</v>
      </c>
      <c r="AX3969" s="248"/>
      <c r="AY3969" s="252"/>
    </row>
    <row r="3970" spans="30:51" x14ac:dyDescent="0.25">
      <c r="AD3970">
        <v>3956</v>
      </c>
      <c r="AE3970">
        <v>1806.9837895628136</v>
      </c>
      <c r="AF3970">
        <v>1657.5002504501931</v>
      </c>
      <c r="AG3970">
        <v>1067.8892248216898</v>
      </c>
      <c r="AH3970">
        <v>884.67340109667873</v>
      </c>
      <c r="AI3970">
        <v>478.21163816385661</v>
      </c>
      <c r="AJ3970">
        <v>667.80931627786151</v>
      </c>
      <c r="AK3970">
        <v>554.41579748935942</v>
      </c>
      <c r="AL3970">
        <v>1012.3406108399481</v>
      </c>
      <c r="AX3970" s="248"/>
      <c r="AY3970" s="252"/>
    </row>
    <row r="3971" spans="30:51" x14ac:dyDescent="0.25">
      <c r="AD3971">
        <v>3957</v>
      </c>
      <c r="AE3971">
        <v>1798.6043911726069</v>
      </c>
      <c r="AF3971">
        <v>1387.1867674057348</v>
      </c>
      <c r="AG3971">
        <v>1374.9334477209966</v>
      </c>
      <c r="AH3971">
        <v>951.21154036871962</v>
      </c>
      <c r="AI3971">
        <v>547.21694781775841</v>
      </c>
      <c r="AJ3971">
        <v>606.22290784063375</v>
      </c>
      <c r="AK3971">
        <v>809.45089375942177</v>
      </c>
      <c r="AL3971">
        <v>579.86319596376927</v>
      </c>
      <c r="AX3971" s="248"/>
      <c r="AY3971" s="252"/>
    </row>
    <row r="3972" spans="30:51" x14ac:dyDescent="0.25">
      <c r="AD3972">
        <v>3958</v>
      </c>
      <c r="AE3972">
        <v>1743.216316396961</v>
      </c>
      <c r="AF3972">
        <v>1383.2755069071245</v>
      </c>
      <c r="AG3972">
        <v>723.75366207443994</v>
      </c>
      <c r="AH3972">
        <v>833.05507409904556</v>
      </c>
      <c r="AI3972">
        <v>701.28215854281621</v>
      </c>
      <c r="AJ3972">
        <v>550.80277412266435</v>
      </c>
      <c r="AK3972">
        <v>883.11618512903192</v>
      </c>
      <c r="AL3972">
        <v>914.95137022157633</v>
      </c>
      <c r="AX3972" s="248"/>
      <c r="AY3972" s="252"/>
    </row>
    <row r="3973" spans="30:51" x14ac:dyDescent="0.25">
      <c r="AD3973">
        <v>3959</v>
      </c>
      <c r="AE3973">
        <v>1587.197511291808</v>
      </c>
      <c r="AF3973">
        <v>994.39883536500577</v>
      </c>
      <c r="AG3973">
        <v>875.64426732573941</v>
      </c>
      <c r="AH3973">
        <v>622.22174203053407</v>
      </c>
      <c r="AI3973">
        <v>869.86817680155718</v>
      </c>
      <c r="AJ3973">
        <v>711.27449649418872</v>
      </c>
      <c r="AK3973">
        <v>455.06689154265666</v>
      </c>
      <c r="AL3973">
        <v>896.71598518026406</v>
      </c>
      <c r="AX3973" s="248"/>
      <c r="AY3973" s="252"/>
    </row>
    <row r="3974" spans="30:51" x14ac:dyDescent="0.25">
      <c r="AD3974">
        <v>3960</v>
      </c>
      <c r="AE3974">
        <v>1911.1092575573327</v>
      </c>
      <c r="AF3974">
        <v>1225.899346219071</v>
      </c>
      <c r="AG3974">
        <v>885.08264530973906</v>
      </c>
      <c r="AH3974">
        <v>870.07154459078447</v>
      </c>
      <c r="AI3974">
        <v>599.60775120378935</v>
      </c>
      <c r="AJ3974">
        <v>1116.5265027212843</v>
      </c>
      <c r="AK3974">
        <v>565.3715458758503</v>
      </c>
      <c r="AL3974">
        <v>614.24224123271233</v>
      </c>
      <c r="AX3974" s="248"/>
      <c r="AY3974" s="252"/>
    </row>
    <row r="3975" spans="30:51" x14ac:dyDescent="0.25">
      <c r="AD3975">
        <v>3961</v>
      </c>
      <c r="AE3975">
        <v>1408.566701834179</v>
      </c>
      <c r="AF3975">
        <v>1946.9039461312327</v>
      </c>
      <c r="AG3975">
        <v>840.01643863373056</v>
      </c>
      <c r="AH3975">
        <v>1119.4786177082603</v>
      </c>
      <c r="AI3975">
        <v>645.94601101333751</v>
      </c>
      <c r="AJ3975">
        <v>735.63490914674185</v>
      </c>
      <c r="AK3975">
        <v>519.18907272567924</v>
      </c>
      <c r="AL3975">
        <v>583.02065008616216</v>
      </c>
      <c r="AX3975" s="248"/>
      <c r="AY3975" s="252"/>
    </row>
    <row r="3976" spans="30:51" x14ac:dyDescent="0.25">
      <c r="AD3976">
        <v>3962</v>
      </c>
      <c r="AE3976">
        <v>1510.7507365111956</v>
      </c>
      <c r="AF3976">
        <v>1796.5139694541549</v>
      </c>
      <c r="AG3976">
        <v>1209.6344079861792</v>
      </c>
      <c r="AH3976">
        <v>784.15730727925438</v>
      </c>
      <c r="AI3976">
        <v>425.38954047965711</v>
      </c>
      <c r="AJ3976">
        <v>648.10733175194912</v>
      </c>
      <c r="AK3976">
        <v>445.5104325284529</v>
      </c>
      <c r="AL3976">
        <v>949.17042166524357</v>
      </c>
      <c r="AX3976" s="248"/>
      <c r="AY3976" s="252"/>
    </row>
    <row r="3977" spans="30:51" x14ac:dyDescent="0.25">
      <c r="AD3977">
        <v>3963</v>
      </c>
      <c r="AE3977">
        <v>1808.3381280015628</v>
      </c>
      <c r="AF3977">
        <v>1503.5052312705311</v>
      </c>
      <c r="AG3977">
        <v>1287.9045523183891</v>
      </c>
      <c r="AH3977">
        <v>805.1807992985232</v>
      </c>
      <c r="AI3977">
        <v>647.77766686242478</v>
      </c>
      <c r="AJ3977">
        <v>530.37601132618568</v>
      </c>
      <c r="AK3977">
        <v>449.18033730225159</v>
      </c>
      <c r="AL3977">
        <v>530.87271416874466</v>
      </c>
      <c r="AX3977" s="248"/>
      <c r="AY3977" s="252"/>
    </row>
    <row r="3978" spans="30:51" x14ac:dyDescent="0.25">
      <c r="AD3978">
        <v>3964</v>
      </c>
      <c r="AE3978">
        <v>1726.9713220038175</v>
      </c>
      <c r="AF3978">
        <v>1391.0824997747945</v>
      </c>
      <c r="AG3978">
        <v>1110.0325024538527</v>
      </c>
      <c r="AH3978">
        <v>502.73254048392715</v>
      </c>
      <c r="AI3978">
        <v>829.10220973167372</v>
      </c>
      <c r="AJ3978">
        <v>301.98043043127291</v>
      </c>
      <c r="AK3978">
        <v>687.597124332568</v>
      </c>
      <c r="AL3978">
        <v>594.98840224500941</v>
      </c>
      <c r="AX3978" s="248"/>
      <c r="AY3978" s="252"/>
    </row>
    <row r="3979" spans="30:51" x14ac:dyDescent="0.25">
      <c r="AD3979">
        <v>3965</v>
      </c>
      <c r="AE3979">
        <v>1529.1136011514091</v>
      </c>
      <c r="AF3979">
        <v>1442.5255838856551</v>
      </c>
      <c r="AG3979">
        <v>1033.9019676665309</v>
      </c>
      <c r="AH3979">
        <v>587.42007597666475</v>
      </c>
      <c r="AI3979">
        <v>432.00779338553735</v>
      </c>
      <c r="AJ3979">
        <v>705.1021587562218</v>
      </c>
      <c r="AK3979">
        <v>822.05900029185864</v>
      </c>
      <c r="AL3979">
        <v>756.3519982984003</v>
      </c>
      <c r="AX3979" s="248"/>
      <c r="AY3979" s="252"/>
    </row>
    <row r="3980" spans="30:51" x14ac:dyDescent="0.25">
      <c r="AD3980">
        <v>3966</v>
      </c>
      <c r="AE3980">
        <v>2088.4262972392999</v>
      </c>
      <c r="AF3980">
        <v>1421.7596914325463</v>
      </c>
      <c r="AG3980">
        <v>1246.3345082528376</v>
      </c>
      <c r="AH3980">
        <v>834.1876743534142</v>
      </c>
      <c r="AI3980">
        <v>1086.8646468589477</v>
      </c>
      <c r="AJ3980">
        <v>678.00199623200115</v>
      </c>
      <c r="AK3980">
        <v>634.32925082296526</v>
      </c>
      <c r="AL3980">
        <v>636.94995133473446</v>
      </c>
      <c r="AX3980" s="248"/>
      <c r="AY3980" s="252"/>
    </row>
    <row r="3981" spans="30:51" x14ac:dyDescent="0.25">
      <c r="AD3981">
        <v>3967</v>
      </c>
      <c r="AE3981">
        <v>1553.0847785894216</v>
      </c>
      <c r="AF3981">
        <v>1547.1704038677212</v>
      </c>
      <c r="AG3981">
        <v>1161.7421154384303</v>
      </c>
      <c r="AH3981">
        <v>869.70514503160734</v>
      </c>
      <c r="AI3981">
        <v>677.29654308314639</v>
      </c>
      <c r="AJ3981">
        <v>978.96694138443308</v>
      </c>
      <c r="AK3981">
        <v>800.88019387682425</v>
      </c>
      <c r="AL3981">
        <v>889.24034910845762</v>
      </c>
      <c r="AX3981" s="248"/>
      <c r="AY3981" s="252"/>
    </row>
    <row r="3982" spans="30:51" x14ac:dyDescent="0.25">
      <c r="AD3982">
        <v>3968</v>
      </c>
      <c r="AE3982">
        <v>1720.6473292850533</v>
      </c>
      <c r="AF3982">
        <v>1872.8881008061021</v>
      </c>
      <c r="AG3982">
        <v>1256.5883751857546</v>
      </c>
      <c r="AH3982">
        <v>817.66947355675245</v>
      </c>
      <c r="AI3982">
        <v>651.87083161386749</v>
      </c>
      <c r="AJ3982">
        <v>1131.8917156461471</v>
      </c>
      <c r="AK3982">
        <v>734.16724829357076</v>
      </c>
      <c r="AL3982">
        <v>543.72217019326854</v>
      </c>
      <c r="AX3982" s="248"/>
      <c r="AY3982" s="252"/>
    </row>
    <row r="3983" spans="30:51" x14ac:dyDescent="0.25">
      <c r="AD3983">
        <v>3969</v>
      </c>
      <c r="AE3983">
        <v>1712.9984269437614</v>
      </c>
      <c r="AF3983">
        <v>2237.1840887513713</v>
      </c>
      <c r="AG3983">
        <v>1053.6750659745605</v>
      </c>
      <c r="AH3983">
        <v>798.65341387277431</v>
      </c>
      <c r="AI3983">
        <v>468.10786300408859</v>
      </c>
      <c r="AJ3983">
        <v>735.74909966856876</v>
      </c>
      <c r="AK3983">
        <v>491.12999547459708</v>
      </c>
      <c r="AL3983">
        <v>292.24092269248371</v>
      </c>
      <c r="AX3983" s="248"/>
      <c r="AY3983" s="252"/>
    </row>
    <row r="3984" spans="30:51" x14ac:dyDescent="0.25">
      <c r="AD3984">
        <v>3970</v>
      </c>
      <c r="AE3984">
        <v>1908.7887124977428</v>
      </c>
      <c r="AF3984">
        <v>1508.1070951437664</v>
      </c>
      <c r="AG3984">
        <v>1410.3650571002411</v>
      </c>
      <c r="AH3984">
        <v>514.84110902247062</v>
      </c>
      <c r="AI3984">
        <v>923.43126290652231</v>
      </c>
      <c r="AJ3984">
        <v>411.27227846596372</v>
      </c>
      <c r="AK3984">
        <v>346.16827011135626</v>
      </c>
      <c r="AL3984">
        <v>771.20077592906</v>
      </c>
      <c r="AX3984" s="248"/>
      <c r="AY3984" s="252"/>
    </row>
    <row r="3985" spans="30:51" x14ac:dyDescent="0.25">
      <c r="AD3985">
        <v>3971</v>
      </c>
      <c r="AE3985">
        <v>1594.6238558223472</v>
      </c>
      <c r="AF3985">
        <v>1773.4947040395596</v>
      </c>
      <c r="AG3985">
        <v>912.50040336628081</v>
      </c>
      <c r="AH3985">
        <v>354.14618159759277</v>
      </c>
      <c r="AI3985">
        <v>1204.4757196415303</v>
      </c>
      <c r="AJ3985">
        <v>953.30872905754723</v>
      </c>
      <c r="AK3985">
        <v>627.62748866010043</v>
      </c>
      <c r="AL3985">
        <v>552.21585094158172</v>
      </c>
      <c r="AX3985" s="248"/>
      <c r="AY3985" s="252"/>
    </row>
    <row r="3986" spans="30:51" x14ac:dyDescent="0.25">
      <c r="AD3986">
        <v>3972</v>
      </c>
      <c r="AE3986">
        <v>1310.4800820107769</v>
      </c>
      <c r="AF3986">
        <v>1620.4658835977018</v>
      </c>
      <c r="AG3986">
        <v>830.44982474337098</v>
      </c>
      <c r="AH3986">
        <v>594.88286168530817</v>
      </c>
      <c r="AI3986">
        <v>952.58604810939516</v>
      </c>
      <c r="AJ3986">
        <v>678.5616861394891</v>
      </c>
      <c r="AK3986">
        <v>781.68247253686718</v>
      </c>
      <c r="AL3986">
        <v>965.35035817020207</v>
      </c>
      <c r="AX3986" s="248"/>
      <c r="AY3986" s="252"/>
    </row>
    <row r="3987" spans="30:51" x14ac:dyDescent="0.25">
      <c r="AD3987">
        <v>3973</v>
      </c>
      <c r="AE3987">
        <v>1998.6794784379731</v>
      </c>
      <c r="AF3987">
        <v>1830.2734553972605</v>
      </c>
      <c r="AG3987">
        <v>1029.3518559768231</v>
      </c>
      <c r="AH3987">
        <v>812.71766400049069</v>
      </c>
      <c r="AI3987">
        <v>418.7053949204103</v>
      </c>
      <c r="AJ3987">
        <v>520.6151172961645</v>
      </c>
      <c r="AK3987">
        <v>696.714837740044</v>
      </c>
      <c r="AL3987">
        <v>966.56940180311017</v>
      </c>
      <c r="AX3987" s="248"/>
      <c r="AY3987" s="252"/>
    </row>
    <row r="3988" spans="30:51" x14ac:dyDescent="0.25">
      <c r="AD3988">
        <v>3974</v>
      </c>
      <c r="AE3988">
        <v>1547.990076749365</v>
      </c>
      <c r="AF3988">
        <v>1469.2973097003542</v>
      </c>
      <c r="AG3988">
        <v>862.48079241507821</v>
      </c>
      <c r="AH3988">
        <v>948.60482256198156</v>
      </c>
      <c r="AI3988">
        <v>553.306827513484</v>
      </c>
      <c r="AJ3988">
        <v>844.74068106614993</v>
      </c>
      <c r="AK3988">
        <v>553.75402302670489</v>
      </c>
      <c r="AL3988">
        <v>463.28851873210078</v>
      </c>
      <c r="AX3988" s="248"/>
      <c r="AY3988" s="252"/>
    </row>
    <row r="3989" spans="30:51" x14ac:dyDescent="0.25">
      <c r="AD3989">
        <v>3975</v>
      </c>
      <c r="AE3989">
        <v>1322.3034818515671</v>
      </c>
      <c r="AF3989">
        <v>1956.3114421689615</v>
      </c>
      <c r="AG3989">
        <v>1344.8541652691822</v>
      </c>
      <c r="AH3989">
        <v>781.48295047465285</v>
      </c>
      <c r="AI3989">
        <v>782.75526551598239</v>
      </c>
      <c r="AJ3989">
        <v>752.10864741035584</v>
      </c>
      <c r="AK3989">
        <v>374.77216724649554</v>
      </c>
      <c r="AL3989">
        <v>716.46032890594984</v>
      </c>
      <c r="AX3989" s="248"/>
      <c r="AY3989" s="252"/>
    </row>
    <row r="3990" spans="30:51" x14ac:dyDescent="0.25">
      <c r="AD3990">
        <v>3976</v>
      </c>
      <c r="AE3990">
        <v>1640.1809552118616</v>
      </c>
      <c r="AF3990">
        <v>1588.5345111248539</v>
      </c>
      <c r="AG3990">
        <v>796.03880311247201</v>
      </c>
      <c r="AH3990">
        <v>1281.4080965812545</v>
      </c>
      <c r="AI3990">
        <v>330.0210292370212</v>
      </c>
      <c r="AJ3990">
        <v>618.09815649460347</v>
      </c>
      <c r="AK3990">
        <v>663.19328566503077</v>
      </c>
      <c r="AL3990">
        <v>988.97068112469719</v>
      </c>
      <c r="AX3990" s="248"/>
      <c r="AY3990" s="252"/>
    </row>
    <row r="3991" spans="30:51" x14ac:dyDescent="0.25">
      <c r="AD3991">
        <v>3977</v>
      </c>
      <c r="AE3991">
        <v>1158.8631617456585</v>
      </c>
      <c r="AF3991">
        <v>1096.2590934884752</v>
      </c>
      <c r="AG3991">
        <v>758.03463623040318</v>
      </c>
      <c r="AH3991">
        <v>793.37968263904531</v>
      </c>
      <c r="AI3991">
        <v>644.91200129094102</v>
      </c>
      <c r="AJ3991">
        <v>758.81065661023865</v>
      </c>
      <c r="AK3991">
        <v>811.58128762654212</v>
      </c>
      <c r="AL3991">
        <v>904.97310747553161</v>
      </c>
      <c r="AX3991" s="248"/>
      <c r="AY3991" s="252"/>
    </row>
    <row r="3992" spans="30:51" x14ac:dyDescent="0.25">
      <c r="AD3992">
        <v>3978</v>
      </c>
      <c r="AE3992">
        <v>1338.3857222028703</v>
      </c>
      <c r="AF3992">
        <v>1513.9624148742128</v>
      </c>
      <c r="AG3992">
        <v>1001.4264789759482</v>
      </c>
      <c r="AH3992">
        <v>872.88854553266947</v>
      </c>
      <c r="AI3992">
        <v>545.17186366805254</v>
      </c>
      <c r="AJ3992">
        <v>556.35505088278398</v>
      </c>
      <c r="AK3992">
        <v>545.83174414489235</v>
      </c>
      <c r="AL3992">
        <v>682.50293450249046</v>
      </c>
      <c r="AX3992" s="248"/>
      <c r="AY3992" s="252"/>
    </row>
    <row r="3993" spans="30:51" x14ac:dyDescent="0.25">
      <c r="AD3993">
        <v>3979</v>
      </c>
      <c r="AE3993">
        <v>1225.2466903065369</v>
      </c>
      <c r="AF3993">
        <v>1875.9297567805343</v>
      </c>
      <c r="AG3993">
        <v>1160.1175305678798</v>
      </c>
      <c r="AH3993">
        <v>700.87508884510748</v>
      </c>
      <c r="AI3993">
        <v>674.94876772563168</v>
      </c>
      <c r="AJ3993">
        <v>448.61798681608184</v>
      </c>
      <c r="AK3993">
        <v>549.24498191574992</v>
      </c>
      <c r="AL3993">
        <v>653.29315202951648</v>
      </c>
      <c r="AX3993" s="248"/>
      <c r="AY3993" s="252"/>
    </row>
    <row r="3994" spans="30:51" x14ac:dyDescent="0.25">
      <c r="AD3994">
        <v>3980</v>
      </c>
      <c r="AE3994">
        <v>1399.4794651125897</v>
      </c>
      <c r="AF3994">
        <v>1797.7779917497978</v>
      </c>
      <c r="AG3994">
        <v>1377.2359060569079</v>
      </c>
      <c r="AH3994">
        <v>719.21793914235343</v>
      </c>
      <c r="AI3994">
        <v>447.98447450654305</v>
      </c>
      <c r="AJ3994">
        <v>725.6168966736243</v>
      </c>
      <c r="AK3994">
        <v>1090.9767641151248</v>
      </c>
      <c r="AL3994">
        <v>353.92687926056044</v>
      </c>
      <c r="AX3994" s="248"/>
      <c r="AY3994" s="252"/>
    </row>
    <row r="3995" spans="30:51" x14ac:dyDescent="0.25">
      <c r="AD3995">
        <v>3981</v>
      </c>
      <c r="AE3995">
        <v>1613.0027691329881</v>
      </c>
      <c r="AF3995">
        <v>1503.1826358164644</v>
      </c>
      <c r="AG3995">
        <v>935.97878505228925</v>
      </c>
      <c r="AH3995">
        <v>691.03397210473349</v>
      </c>
      <c r="AI3995">
        <v>907.18058101507177</v>
      </c>
      <c r="AJ3995">
        <v>738.55374357995765</v>
      </c>
      <c r="AK3995">
        <v>712.93489940821826</v>
      </c>
      <c r="AL3995">
        <v>626.47422057294523</v>
      </c>
      <c r="AX3995" s="248"/>
      <c r="AY3995" s="252"/>
    </row>
    <row r="3996" spans="30:51" x14ac:dyDescent="0.25">
      <c r="AD3996">
        <v>3982</v>
      </c>
      <c r="AE3996">
        <v>1914.3030093178636</v>
      </c>
      <c r="AF3996">
        <v>1833.5613285203694</v>
      </c>
      <c r="AG3996">
        <v>756.54744464388705</v>
      </c>
      <c r="AH3996">
        <v>574.33078419805429</v>
      </c>
      <c r="AI3996">
        <v>713.15469668619039</v>
      </c>
      <c r="AJ3996">
        <v>551.73746988184303</v>
      </c>
      <c r="AK3996">
        <v>808.6518709319655</v>
      </c>
      <c r="AL3996">
        <v>716.30815879926502</v>
      </c>
      <c r="AX3996" s="248"/>
      <c r="AY3996" s="252"/>
    </row>
    <row r="3997" spans="30:51" x14ac:dyDescent="0.25">
      <c r="AD3997">
        <v>3983</v>
      </c>
      <c r="AE3997">
        <v>1446.509063868283</v>
      </c>
      <c r="AF3997">
        <v>2226.368711223944</v>
      </c>
      <c r="AG3997">
        <v>1130.1763912796021</v>
      </c>
      <c r="AH3997">
        <v>631.30865115702773</v>
      </c>
      <c r="AI3997">
        <v>1045.5178328126772</v>
      </c>
      <c r="AJ3997">
        <v>974.2632791865035</v>
      </c>
      <c r="AK3997">
        <v>855.55694961792972</v>
      </c>
      <c r="AL3997">
        <v>988.14367310134503</v>
      </c>
      <c r="AX3997" s="248"/>
      <c r="AY3997" s="252"/>
    </row>
    <row r="3998" spans="30:51" x14ac:dyDescent="0.25">
      <c r="AD3998">
        <v>3984</v>
      </c>
      <c r="AE3998">
        <v>1891.885951147196</v>
      </c>
      <c r="AF3998">
        <v>1816.2844280925119</v>
      </c>
      <c r="AG3998">
        <v>1175.1019102842051</v>
      </c>
      <c r="AH3998">
        <v>812.15248155754625</v>
      </c>
      <c r="AI3998">
        <v>665.43667082622778</v>
      </c>
      <c r="AJ3998">
        <v>607.69701271943927</v>
      </c>
      <c r="AK3998">
        <v>422.02561546230856</v>
      </c>
      <c r="AL3998">
        <v>898.42338868608613</v>
      </c>
      <c r="AX3998" s="248"/>
      <c r="AY3998" s="252"/>
    </row>
    <row r="3999" spans="30:51" x14ac:dyDescent="0.25">
      <c r="AD3999">
        <v>3985</v>
      </c>
      <c r="AE3999">
        <v>1707.0463938209682</v>
      </c>
      <c r="AF3999">
        <v>1968.4521568357088</v>
      </c>
      <c r="AG3999">
        <v>837.76475342430763</v>
      </c>
      <c r="AH3999">
        <v>656.95115239907136</v>
      </c>
      <c r="AI3999">
        <v>587.13379094631591</v>
      </c>
      <c r="AJ3999">
        <v>861.7230196664824</v>
      </c>
      <c r="AK3999">
        <v>386.37313179484295</v>
      </c>
      <c r="AL3999">
        <v>915.28265256403301</v>
      </c>
      <c r="AX3999" s="248"/>
      <c r="AY3999" s="252"/>
    </row>
    <row r="4000" spans="30:51" x14ac:dyDescent="0.25">
      <c r="AD4000">
        <v>3986</v>
      </c>
      <c r="AE4000">
        <v>1539.6623367454649</v>
      </c>
      <c r="AF4000">
        <v>1890.7417483857253</v>
      </c>
      <c r="AG4000">
        <v>973.13371449000567</v>
      </c>
      <c r="AH4000">
        <v>783.61803189781563</v>
      </c>
      <c r="AI4000">
        <v>764.65226807766919</v>
      </c>
      <c r="AJ4000">
        <v>517.77517437690869</v>
      </c>
      <c r="AK4000">
        <v>518.10728964230543</v>
      </c>
      <c r="AL4000">
        <v>744.54439114871877</v>
      </c>
      <c r="AX4000" s="248"/>
      <c r="AY4000" s="252"/>
    </row>
    <row r="4001" spans="30:51" x14ac:dyDescent="0.25">
      <c r="AD4001">
        <v>3987</v>
      </c>
      <c r="AE4001">
        <v>1371.5453800357457</v>
      </c>
      <c r="AF4001">
        <v>1489.679697962521</v>
      </c>
      <c r="AG4001">
        <v>1191.2322442111947</v>
      </c>
      <c r="AH4001">
        <v>677.75195203882379</v>
      </c>
      <c r="AI4001">
        <v>647.83574207625611</v>
      </c>
      <c r="AJ4001">
        <v>603.25554851057473</v>
      </c>
      <c r="AK4001">
        <v>888.7897443578612</v>
      </c>
      <c r="AL4001">
        <v>643.80061185338627</v>
      </c>
      <c r="AX4001" s="248"/>
      <c r="AY4001" s="252"/>
    </row>
    <row r="4002" spans="30:51" x14ac:dyDescent="0.25">
      <c r="AD4002">
        <v>3988</v>
      </c>
      <c r="AE4002">
        <v>1722.644991168004</v>
      </c>
      <c r="AF4002">
        <v>1777.8902279619053</v>
      </c>
      <c r="AG4002">
        <v>1043.9847815407179</v>
      </c>
      <c r="AH4002">
        <v>784.39382622142102</v>
      </c>
      <c r="AI4002">
        <v>555.38738225248073</v>
      </c>
      <c r="AJ4002">
        <v>753.33011954621645</v>
      </c>
      <c r="AK4002">
        <v>537.31032797885041</v>
      </c>
      <c r="AL4002">
        <v>1263.3939420104864</v>
      </c>
      <c r="AX4002" s="248"/>
      <c r="AY4002" s="252"/>
    </row>
    <row r="4003" spans="30:51" x14ac:dyDescent="0.25">
      <c r="AD4003">
        <v>3989</v>
      </c>
      <c r="AE4003">
        <v>1717.2757006376496</v>
      </c>
      <c r="AF4003">
        <v>1881.9243674664731</v>
      </c>
      <c r="AG4003">
        <v>502.1838610569049</v>
      </c>
      <c r="AH4003">
        <v>906.04481317877946</v>
      </c>
      <c r="AI4003">
        <v>542.67939135586585</v>
      </c>
      <c r="AJ4003">
        <v>570.28582134099292</v>
      </c>
      <c r="AK4003">
        <v>449.73528384251392</v>
      </c>
      <c r="AL4003">
        <v>1126.5562170785522</v>
      </c>
      <c r="AX4003" s="248"/>
      <c r="AY4003" s="252"/>
    </row>
    <row r="4004" spans="30:51" x14ac:dyDescent="0.25">
      <c r="AD4004">
        <v>3990</v>
      </c>
      <c r="AE4004">
        <v>1159.3856988769985</v>
      </c>
      <c r="AF4004">
        <v>1215.6103707837106</v>
      </c>
      <c r="AG4004">
        <v>1299.4822033912842</v>
      </c>
      <c r="AH4004">
        <v>1106.7370144326169</v>
      </c>
      <c r="AI4004">
        <v>699.68625467085417</v>
      </c>
      <c r="AJ4004">
        <v>528.11860305879202</v>
      </c>
      <c r="AK4004">
        <v>367.41075576543335</v>
      </c>
      <c r="AL4004">
        <v>604.43675210763172</v>
      </c>
      <c r="AX4004" s="248"/>
      <c r="AY4004" s="252"/>
    </row>
    <row r="4005" spans="30:51" x14ac:dyDescent="0.25">
      <c r="AD4005">
        <v>3991</v>
      </c>
      <c r="AE4005">
        <v>1778.8429117385222</v>
      </c>
      <c r="AF4005">
        <v>1768.6373480697553</v>
      </c>
      <c r="AG4005">
        <v>1069.8553904030523</v>
      </c>
      <c r="AH4005">
        <v>838.3702773807122</v>
      </c>
      <c r="AI4005">
        <v>439.25574440029226</v>
      </c>
      <c r="AJ4005">
        <v>827.74174580852184</v>
      </c>
      <c r="AK4005">
        <v>920.90608265538356</v>
      </c>
      <c r="AL4005">
        <v>629.78753105910664</v>
      </c>
      <c r="AX4005" s="248"/>
      <c r="AY4005" s="252"/>
    </row>
    <row r="4006" spans="30:51" x14ac:dyDescent="0.25">
      <c r="AD4006">
        <v>3992</v>
      </c>
      <c r="AE4006">
        <v>2149.010646798416</v>
      </c>
      <c r="AF4006">
        <v>1850.6347860092005</v>
      </c>
      <c r="AG4006">
        <v>835.85998912303239</v>
      </c>
      <c r="AH4006">
        <v>1024.3412945200096</v>
      </c>
      <c r="AI4006">
        <v>408.66966698999693</v>
      </c>
      <c r="AJ4006">
        <v>394.91023310226217</v>
      </c>
      <c r="AK4006">
        <v>809.27727565711268</v>
      </c>
      <c r="AL4006">
        <v>497.34981676462104</v>
      </c>
      <c r="AX4006" s="248"/>
      <c r="AY4006" s="252"/>
    </row>
    <row r="4007" spans="30:51" x14ac:dyDescent="0.25">
      <c r="AD4007">
        <v>3993</v>
      </c>
      <c r="AE4007">
        <v>1897.9688796600676</v>
      </c>
      <c r="AF4007">
        <v>1603.5728333044806</v>
      </c>
      <c r="AG4007">
        <v>1099.0746320397373</v>
      </c>
      <c r="AH4007">
        <v>564.9059841656607</v>
      </c>
      <c r="AI4007">
        <v>410.32438857805073</v>
      </c>
      <c r="AJ4007">
        <v>650.83334527004592</v>
      </c>
      <c r="AK4007">
        <v>863.4845057448922</v>
      </c>
      <c r="AL4007">
        <v>575.20350888439589</v>
      </c>
      <c r="AX4007" s="248"/>
      <c r="AY4007" s="252"/>
    </row>
    <row r="4008" spans="30:51" x14ac:dyDescent="0.25">
      <c r="AD4008">
        <v>3994</v>
      </c>
      <c r="AE4008">
        <v>1494.7161949576289</v>
      </c>
      <c r="AF4008">
        <v>1447.6208891117772</v>
      </c>
      <c r="AG4008">
        <v>945.28714923910002</v>
      </c>
      <c r="AH4008">
        <v>1065.7631559175691</v>
      </c>
      <c r="AI4008">
        <v>895.15530408103496</v>
      </c>
      <c r="AJ4008">
        <v>522.23055048687888</v>
      </c>
      <c r="AK4008">
        <v>894.22106480052548</v>
      </c>
      <c r="AL4008">
        <v>649.79195908073825</v>
      </c>
      <c r="AX4008" s="248"/>
      <c r="AY4008" s="252"/>
    </row>
    <row r="4009" spans="30:51" x14ac:dyDescent="0.25">
      <c r="AD4009">
        <v>3995</v>
      </c>
      <c r="AE4009">
        <v>1202.5456333482907</v>
      </c>
      <c r="AF4009">
        <v>1175.4834037066094</v>
      </c>
      <c r="AG4009">
        <v>1231.0401710041053</v>
      </c>
      <c r="AH4009">
        <v>931.89822753286569</v>
      </c>
      <c r="AI4009">
        <v>668.15154799120455</v>
      </c>
      <c r="AJ4009">
        <v>670.84602712291849</v>
      </c>
      <c r="AK4009">
        <v>932.89835910091642</v>
      </c>
      <c r="AL4009">
        <v>662.5856822651765</v>
      </c>
      <c r="AX4009" s="248"/>
      <c r="AY4009" s="252"/>
    </row>
    <row r="4010" spans="30:51" x14ac:dyDescent="0.25">
      <c r="AD4010">
        <v>3996</v>
      </c>
      <c r="AE4010">
        <v>1635.6627338271264</v>
      </c>
      <c r="AF4010">
        <v>1468.5096700673234</v>
      </c>
      <c r="AG4010">
        <v>877.69723881361688</v>
      </c>
      <c r="AH4010">
        <v>1001.4481234274342</v>
      </c>
      <c r="AI4010">
        <v>807.18174719893977</v>
      </c>
      <c r="AJ4010">
        <v>420.31282421930018</v>
      </c>
      <c r="AK4010">
        <v>905.25575206502253</v>
      </c>
      <c r="AL4010">
        <v>879.95325788701291</v>
      </c>
      <c r="AX4010" s="248"/>
      <c r="AY4010" s="252"/>
    </row>
    <row r="4011" spans="30:51" x14ac:dyDescent="0.25">
      <c r="AD4011">
        <v>3997</v>
      </c>
      <c r="AE4011">
        <v>1524.9653974487296</v>
      </c>
      <c r="AF4011">
        <v>1182.2615135370097</v>
      </c>
      <c r="AG4011">
        <v>992.96725839810688</v>
      </c>
      <c r="AH4011">
        <v>863.54146174059952</v>
      </c>
      <c r="AI4011">
        <v>869.46322953244203</v>
      </c>
      <c r="AJ4011">
        <v>721.01511650025429</v>
      </c>
      <c r="AK4011">
        <v>846.54603772494318</v>
      </c>
      <c r="AL4011">
        <v>689.166019964464</v>
      </c>
      <c r="AX4011" s="248"/>
      <c r="AY4011" s="252"/>
    </row>
    <row r="4012" spans="30:51" x14ac:dyDescent="0.25">
      <c r="AD4012">
        <v>3998</v>
      </c>
      <c r="AE4012">
        <v>1424.6808714615338</v>
      </c>
      <c r="AF4012">
        <v>1561.4175269695968</v>
      </c>
      <c r="AG4012">
        <v>825.06965116669016</v>
      </c>
      <c r="AH4012">
        <v>1219.5215330524343</v>
      </c>
      <c r="AI4012">
        <v>358.4345265983265</v>
      </c>
      <c r="AJ4012">
        <v>743.35364786415926</v>
      </c>
      <c r="AK4012">
        <v>535.54447711935984</v>
      </c>
      <c r="AL4012">
        <v>743.6525412939327</v>
      </c>
      <c r="AX4012" s="248"/>
      <c r="AY4012" s="252"/>
    </row>
    <row r="4013" spans="30:51" x14ac:dyDescent="0.25">
      <c r="AD4013">
        <v>3999</v>
      </c>
      <c r="AE4013">
        <v>1157.3043087961721</v>
      </c>
      <c r="AF4013">
        <v>1394.849575306358</v>
      </c>
      <c r="AG4013">
        <v>893.45462444609166</v>
      </c>
      <c r="AH4013">
        <v>1015.3240747713105</v>
      </c>
      <c r="AI4013">
        <v>869.50629020936117</v>
      </c>
      <c r="AJ4013">
        <v>613.7662184585588</v>
      </c>
      <c r="AK4013">
        <v>835.96927977604184</v>
      </c>
      <c r="AL4013">
        <v>569.31373819594546</v>
      </c>
      <c r="AX4013" s="248"/>
      <c r="AY4013" s="252"/>
    </row>
    <row r="4014" spans="30:51" x14ac:dyDescent="0.25">
      <c r="AD4014">
        <v>4000</v>
      </c>
      <c r="AE4014">
        <v>2091.5115219770778</v>
      </c>
      <c r="AF4014">
        <v>1584.3006686121958</v>
      </c>
      <c r="AG4014">
        <v>995.38714901758203</v>
      </c>
      <c r="AH4014">
        <v>1036.9753681404675</v>
      </c>
      <c r="AI4014">
        <v>643.5990898406651</v>
      </c>
      <c r="AJ4014">
        <v>607.60379701534475</v>
      </c>
      <c r="AK4014">
        <v>882.38196901564481</v>
      </c>
      <c r="AL4014">
        <v>810.71245394145751</v>
      </c>
      <c r="AX4014" s="248"/>
      <c r="AY4014" s="252"/>
    </row>
    <row r="4015" spans="30:51" x14ac:dyDescent="0.25">
      <c r="AD4015">
        <v>4001</v>
      </c>
      <c r="AE4015">
        <v>1365.8478244920234</v>
      </c>
      <c r="AF4015">
        <v>1981.8037959324342</v>
      </c>
      <c r="AG4015">
        <v>882.67232300131877</v>
      </c>
      <c r="AH4015">
        <v>769.87791730314893</v>
      </c>
      <c r="AI4015">
        <v>558.98175634909853</v>
      </c>
      <c r="AJ4015">
        <v>594.78506761431788</v>
      </c>
      <c r="AK4015">
        <v>513.64648058950786</v>
      </c>
      <c r="AL4015">
        <v>584.8571853181827</v>
      </c>
      <c r="AX4015" s="248"/>
      <c r="AY4015" s="252"/>
    </row>
    <row r="4016" spans="30:51" x14ac:dyDescent="0.25">
      <c r="AD4016">
        <v>4002</v>
      </c>
      <c r="AE4016">
        <v>2020.1694648149473</v>
      </c>
      <c r="AF4016">
        <v>2348.5634303474808</v>
      </c>
      <c r="AG4016">
        <v>1184.8971402772577</v>
      </c>
      <c r="AH4016">
        <v>610.19426938827473</v>
      </c>
      <c r="AI4016">
        <v>712.09246994355317</v>
      </c>
      <c r="AJ4016">
        <v>617.23667319445087</v>
      </c>
      <c r="AK4016">
        <v>716.13097123131502</v>
      </c>
      <c r="AL4016">
        <v>549.46264167262314</v>
      </c>
      <c r="AX4016" s="248"/>
      <c r="AY4016" s="252"/>
    </row>
    <row r="4017" spans="30:51" x14ac:dyDescent="0.25">
      <c r="AD4017">
        <v>4003</v>
      </c>
      <c r="AE4017">
        <v>2081.0945169387055</v>
      </c>
      <c r="AF4017">
        <v>2029.8003879724961</v>
      </c>
      <c r="AG4017">
        <v>726.7121411869847</v>
      </c>
      <c r="AH4017">
        <v>774.36136938498055</v>
      </c>
      <c r="AI4017">
        <v>797.52896571456677</v>
      </c>
      <c r="AJ4017">
        <v>926.90953300116712</v>
      </c>
      <c r="AK4017">
        <v>892.61421406783154</v>
      </c>
      <c r="AL4017">
        <v>612.20770996430588</v>
      </c>
      <c r="AX4017" s="248"/>
      <c r="AY4017" s="252"/>
    </row>
    <row r="4018" spans="30:51" x14ac:dyDescent="0.25">
      <c r="AD4018">
        <v>4004</v>
      </c>
      <c r="AE4018">
        <v>1675.9550102646626</v>
      </c>
      <c r="AF4018">
        <v>1513.6936503742036</v>
      </c>
      <c r="AG4018">
        <v>872.55686648851486</v>
      </c>
      <c r="AH4018">
        <v>558.52578683926254</v>
      </c>
      <c r="AI4018">
        <v>529.87844966511193</v>
      </c>
      <c r="AJ4018">
        <v>640.39184278112759</v>
      </c>
      <c r="AK4018">
        <v>722.61560956861422</v>
      </c>
      <c r="AL4018">
        <v>850.03189911585423</v>
      </c>
      <c r="AX4018" s="248"/>
      <c r="AY4018" s="252"/>
    </row>
    <row r="4019" spans="30:51" x14ac:dyDescent="0.25">
      <c r="AD4019">
        <v>4005</v>
      </c>
      <c r="AE4019">
        <v>1350.9873807510194</v>
      </c>
      <c r="AF4019">
        <v>2097.4000509631996</v>
      </c>
      <c r="AG4019">
        <v>1181.5458692585116</v>
      </c>
      <c r="AH4019">
        <v>590.77412165905434</v>
      </c>
      <c r="AI4019">
        <v>640.07850918764802</v>
      </c>
      <c r="AJ4019">
        <v>443.19158090161341</v>
      </c>
      <c r="AK4019">
        <v>700.32826937989148</v>
      </c>
      <c r="AL4019">
        <v>824.64327721100949</v>
      </c>
      <c r="AX4019" s="248"/>
      <c r="AY4019" s="252"/>
    </row>
    <row r="4020" spans="30:51" x14ac:dyDescent="0.25">
      <c r="AD4020">
        <v>4006</v>
      </c>
      <c r="AE4020">
        <v>1846.6232561476634</v>
      </c>
      <c r="AF4020">
        <v>1943.9084788517875</v>
      </c>
      <c r="AG4020">
        <v>1048.0892604475039</v>
      </c>
      <c r="AH4020">
        <v>819.40638988107037</v>
      </c>
      <c r="AI4020">
        <v>468.98584069422481</v>
      </c>
      <c r="AJ4020">
        <v>629.62127469145298</v>
      </c>
      <c r="AK4020">
        <v>512.7751550942769</v>
      </c>
      <c r="AL4020">
        <v>682.9078150652515</v>
      </c>
      <c r="AX4020" s="248"/>
      <c r="AY4020" s="252"/>
    </row>
    <row r="4021" spans="30:51" x14ac:dyDescent="0.25">
      <c r="AD4021">
        <v>4007</v>
      </c>
      <c r="AE4021">
        <v>1006.9530677328642</v>
      </c>
      <c r="AF4021">
        <v>1675.1524970360661</v>
      </c>
      <c r="AG4021">
        <v>1234.8937030625248</v>
      </c>
      <c r="AH4021">
        <v>701.00219905578092</v>
      </c>
      <c r="AI4021">
        <v>575.79126232664692</v>
      </c>
      <c r="AJ4021">
        <v>649.24169309323565</v>
      </c>
      <c r="AK4021">
        <v>848.84910683192197</v>
      </c>
      <c r="AL4021">
        <v>503.51347961452478</v>
      </c>
      <c r="AX4021" s="248"/>
      <c r="AY4021" s="252"/>
    </row>
    <row r="4022" spans="30:51" x14ac:dyDescent="0.25">
      <c r="AD4022">
        <v>4008</v>
      </c>
      <c r="AE4022">
        <v>1506.5128642810773</v>
      </c>
      <c r="AF4022">
        <v>1438.7336337640061</v>
      </c>
      <c r="AG4022">
        <v>855.90245958901664</v>
      </c>
      <c r="AH4022">
        <v>1120.6868220512488</v>
      </c>
      <c r="AI4022">
        <v>745.24026525425518</v>
      </c>
      <c r="AJ4022">
        <v>633.62326716781502</v>
      </c>
      <c r="AK4022">
        <v>641.8301055041801</v>
      </c>
      <c r="AL4022">
        <v>391.17684504107854</v>
      </c>
      <c r="AX4022" s="248"/>
      <c r="AY4022" s="252"/>
    </row>
    <row r="4023" spans="30:51" x14ac:dyDescent="0.25">
      <c r="AD4023">
        <v>4009</v>
      </c>
      <c r="AE4023">
        <v>1666.8898433485858</v>
      </c>
      <c r="AF4023">
        <v>1968.6082385334989</v>
      </c>
      <c r="AG4023">
        <v>1256.3421551344002</v>
      </c>
      <c r="AH4023">
        <v>691.29133508634197</v>
      </c>
      <c r="AI4023">
        <v>419.64632559825827</v>
      </c>
      <c r="AJ4023">
        <v>668.56146469743931</v>
      </c>
      <c r="AK4023">
        <v>706.97503320551743</v>
      </c>
      <c r="AL4023">
        <v>719.44444005329683</v>
      </c>
      <c r="AX4023" s="248"/>
      <c r="AY4023" s="252"/>
    </row>
    <row r="4024" spans="30:51" x14ac:dyDescent="0.25">
      <c r="AD4024">
        <v>4010</v>
      </c>
      <c r="AE4024">
        <v>1555.6970108365645</v>
      </c>
      <c r="AF4024">
        <v>1151.4278705169522</v>
      </c>
      <c r="AG4024">
        <v>1046.727237916781</v>
      </c>
      <c r="AH4024">
        <v>960.70224235814476</v>
      </c>
      <c r="AI4024">
        <v>540.41021647775756</v>
      </c>
      <c r="AJ4024">
        <v>622.60226398472446</v>
      </c>
      <c r="AK4024">
        <v>497.49630721172502</v>
      </c>
      <c r="AL4024">
        <v>908.2273746297592</v>
      </c>
      <c r="AX4024" s="248"/>
      <c r="AY4024" s="252"/>
    </row>
    <row r="4025" spans="30:51" x14ac:dyDescent="0.25">
      <c r="AD4025">
        <v>4011</v>
      </c>
      <c r="AE4025">
        <v>2234.4776187180928</v>
      </c>
      <c r="AF4025">
        <v>1465.1322469866418</v>
      </c>
      <c r="AG4025">
        <v>1146.0861258379218</v>
      </c>
      <c r="AH4025">
        <v>711.40801355741405</v>
      </c>
      <c r="AI4025">
        <v>428.26368954120176</v>
      </c>
      <c r="AJ4025">
        <v>625.53041404503767</v>
      </c>
      <c r="AK4025">
        <v>651.93693228210918</v>
      </c>
      <c r="AL4025">
        <v>486.72691783066563</v>
      </c>
      <c r="AX4025" s="248"/>
      <c r="AY4025" s="252"/>
    </row>
    <row r="4026" spans="30:51" x14ac:dyDescent="0.25">
      <c r="AD4026">
        <v>4012</v>
      </c>
      <c r="AE4026">
        <v>2083.7914569940658</v>
      </c>
      <c r="AF4026">
        <v>1543.9274369401992</v>
      </c>
      <c r="AG4026">
        <v>931.92654440033414</v>
      </c>
      <c r="AH4026">
        <v>1230.490145146518</v>
      </c>
      <c r="AI4026">
        <v>580.77578500760933</v>
      </c>
      <c r="AJ4026">
        <v>516.76197404012339</v>
      </c>
      <c r="AK4026">
        <v>645.57518733350423</v>
      </c>
      <c r="AL4026">
        <v>664.97840400486416</v>
      </c>
      <c r="AX4026" s="248"/>
      <c r="AY4026" s="252"/>
    </row>
    <row r="4027" spans="30:51" x14ac:dyDescent="0.25">
      <c r="AD4027">
        <v>4013</v>
      </c>
      <c r="AE4027">
        <v>1228.9260842656913</v>
      </c>
      <c r="AF4027">
        <v>1427.5600351769235</v>
      </c>
      <c r="AG4027">
        <v>994.80490988438021</v>
      </c>
      <c r="AH4027">
        <v>1215.625280009979</v>
      </c>
      <c r="AI4027">
        <v>530.9860732721022</v>
      </c>
      <c r="AJ4027">
        <v>745.84973506567201</v>
      </c>
      <c r="AK4027">
        <v>713.37650992114334</v>
      </c>
      <c r="AL4027">
        <v>807.53942058108964</v>
      </c>
      <c r="AX4027" s="248"/>
      <c r="AY4027" s="252"/>
    </row>
    <row r="4028" spans="30:51" x14ac:dyDescent="0.25">
      <c r="AD4028">
        <v>4014</v>
      </c>
      <c r="AE4028">
        <v>1494.5906837701602</v>
      </c>
      <c r="AF4028">
        <v>1384.3311064141667</v>
      </c>
      <c r="AG4028">
        <v>974.61742708457882</v>
      </c>
      <c r="AH4028">
        <v>731.20607890456677</v>
      </c>
      <c r="AI4028">
        <v>285.31121592907823</v>
      </c>
      <c r="AJ4028">
        <v>431.47986167949796</v>
      </c>
      <c r="AK4028">
        <v>626.10971540758715</v>
      </c>
      <c r="AL4028">
        <v>1094.5812462407284</v>
      </c>
      <c r="AX4028" s="248"/>
      <c r="AY4028" s="252"/>
    </row>
    <row r="4029" spans="30:51" x14ac:dyDescent="0.25">
      <c r="AD4029">
        <v>4015</v>
      </c>
      <c r="AE4029">
        <v>2265.8458610184443</v>
      </c>
      <c r="AF4029">
        <v>1111.1085436704159</v>
      </c>
      <c r="AG4029">
        <v>1328.395564080643</v>
      </c>
      <c r="AH4029">
        <v>686.63495390071898</v>
      </c>
      <c r="AI4029">
        <v>363.69833509757223</v>
      </c>
      <c r="AJ4029">
        <v>769.97604755123712</v>
      </c>
      <c r="AK4029">
        <v>695.95901718753623</v>
      </c>
      <c r="AL4029">
        <v>545.90507621909489</v>
      </c>
      <c r="AX4029" s="248"/>
      <c r="AY4029" s="252"/>
    </row>
    <row r="4030" spans="30:51" x14ac:dyDescent="0.25">
      <c r="AD4030">
        <v>4016</v>
      </c>
      <c r="AE4030">
        <v>1587.2295794435668</v>
      </c>
      <c r="AF4030">
        <v>1406.3819120708931</v>
      </c>
      <c r="AG4030">
        <v>983.74797205327491</v>
      </c>
      <c r="AH4030">
        <v>784.45882836040607</v>
      </c>
      <c r="AI4030">
        <v>694.99947762954253</v>
      </c>
      <c r="AJ4030">
        <v>779.40143982414838</v>
      </c>
      <c r="AK4030">
        <v>542.0487532634404</v>
      </c>
      <c r="AL4030">
        <v>641.89201851565645</v>
      </c>
      <c r="AX4030" s="248"/>
      <c r="AY4030" s="252"/>
    </row>
    <row r="4031" spans="30:51" x14ac:dyDescent="0.25">
      <c r="AD4031">
        <v>4017</v>
      </c>
      <c r="AE4031">
        <v>1730.957054591368</v>
      </c>
      <c r="AF4031">
        <v>2009.6535165197511</v>
      </c>
      <c r="AG4031">
        <v>1161.0800209794552</v>
      </c>
      <c r="AH4031">
        <v>966.52763277744498</v>
      </c>
      <c r="AI4031">
        <v>573.85788664956272</v>
      </c>
      <c r="AJ4031">
        <v>383.15758932567053</v>
      </c>
      <c r="AK4031">
        <v>694.80502129919489</v>
      </c>
      <c r="AL4031">
        <v>478.91487046320623</v>
      </c>
      <c r="AX4031" s="248"/>
      <c r="AY4031" s="252"/>
    </row>
    <row r="4032" spans="30:51" x14ac:dyDescent="0.25">
      <c r="AD4032">
        <v>4018</v>
      </c>
      <c r="AE4032">
        <v>1907.0135005245133</v>
      </c>
      <c r="AF4032">
        <v>1798.3996253567814</v>
      </c>
      <c r="AG4032">
        <v>947.23941427499562</v>
      </c>
      <c r="AH4032">
        <v>762.93957998643043</v>
      </c>
      <c r="AI4032">
        <v>845.82284038438888</v>
      </c>
      <c r="AJ4032">
        <v>866.97294420667936</v>
      </c>
      <c r="AK4032">
        <v>571.23413016748259</v>
      </c>
      <c r="AL4032">
        <v>950.27283901868827</v>
      </c>
      <c r="AX4032" s="248"/>
      <c r="AY4032" s="252"/>
    </row>
    <row r="4033" spans="30:51" x14ac:dyDescent="0.25">
      <c r="AD4033">
        <v>4019</v>
      </c>
      <c r="AE4033">
        <v>1459.9740042240751</v>
      </c>
      <c r="AF4033">
        <v>1590.6825876097423</v>
      </c>
      <c r="AG4033">
        <v>966.17759828384101</v>
      </c>
      <c r="AH4033">
        <v>1004.9784002454386</v>
      </c>
      <c r="AI4033">
        <v>746.50364308446478</v>
      </c>
      <c r="AJ4033">
        <v>447.04988042998747</v>
      </c>
      <c r="AK4033">
        <v>513.63588374609515</v>
      </c>
      <c r="AL4033">
        <v>1029.6482221737399</v>
      </c>
      <c r="AX4033" s="248"/>
      <c r="AY4033" s="252"/>
    </row>
    <row r="4034" spans="30:51" x14ac:dyDescent="0.25">
      <c r="AD4034">
        <v>4020</v>
      </c>
      <c r="AE4034">
        <v>1596.7651150434608</v>
      </c>
      <c r="AF4034">
        <v>1772.0019312254494</v>
      </c>
      <c r="AG4034">
        <v>967.37966285713264</v>
      </c>
      <c r="AH4034">
        <v>761.29054434270722</v>
      </c>
      <c r="AI4034">
        <v>602.4238315055178</v>
      </c>
      <c r="AJ4034">
        <v>415.93307906397388</v>
      </c>
      <c r="AK4034">
        <v>356.50191543313383</v>
      </c>
      <c r="AL4034">
        <v>528.91127530185781</v>
      </c>
      <c r="AX4034" s="248"/>
      <c r="AY4034" s="252"/>
    </row>
    <row r="4035" spans="30:51" x14ac:dyDescent="0.25">
      <c r="AD4035">
        <v>4021</v>
      </c>
      <c r="AE4035">
        <v>1830.5745115214215</v>
      </c>
      <c r="AF4035">
        <v>1943.9090774267438</v>
      </c>
      <c r="AG4035">
        <v>853.75644521486163</v>
      </c>
      <c r="AH4035">
        <v>698.11730021721394</v>
      </c>
      <c r="AI4035">
        <v>481.82370295928638</v>
      </c>
      <c r="AJ4035">
        <v>687.94165890496834</v>
      </c>
      <c r="AK4035">
        <v>463.84089309076467</v>
      </c>
      <c r="AL4035">
        <v>834.93906793643953</v>
      </c>
      <c r="AX4035" s="248"/>
      <c r="AY4035" s="252"/>
    </row>
    <row r="4036" spans="30:51" x14ac:dyDescent="0.25">
      <c r="AD4036">
        <v>4022</v>
      </c>
      <c r="AE4036">
        <v>1284.7375329334313</v>
      </c>
      <c r="AF4036">
        <v>1711.8249186845496</v>
      </c>
      <c r="AG4036">
        <v>736.80977245104168</v>
      </c>
      <c r="AH4036">
        <v>707.99952424450282</v>
      </c>
      <c r="AI4036">
        <v>889.95432278453268</v>
      </c>
      <c r="AJ4036">
        <v>1086.4828760097353</v>
      </c>
      <c r="AK4036">
        <v>659.05319876446856</v>
      </c>
      <c r="AL4036">
        <v>648.13369602911007</v>
      </c>
      <c r="AX4036" s="248"/>
      <c r="AY4036" s="252"/>
    </row>
    <row r="4037" spans="30:51" x14ac:dyDescent="0.25">
      <c r="AD4037">
        <v>4023</v>
      </c>
      <c r="AE4037">
        <v>1578.8323911103419</v>
      </c>
      <c r="AF4037">
        <v>1427.7267759729871</v>
      </c>
      <c r="AG4037">
        <v>1025.0100486403869</v>
      </c>
      <c r="AH4037">
        <v>835.14202378694017</v>
      </c>
      <c r="AI4037">
        <v>519.73092638919513</v>
      </c>
      <c r="AJ4037">
        <v>423.16116358748491</v>
      </c>
      <c r="AK4037">
        <v>581.36801968382929</v>
      </c>
      <c r="AL4037">
        <v>916.46765783825992</v>
      </c>
      <c r="AX4037" s="248"/>
      <c r="AY4037" s="252"/>
    </row>
    <row r="4038" spans="30:51" x14ac:dyDescent="0.25">
      <c r="AD4038">
        <v>4024</v>
      </c>
      <c r="AE4038">
        <v>1787.8191423753797</v>
      </c>
      <c r="AF4038">
        <v>1500.627511627235</v>
      </c>
      <c r="AG4038">
        <v>892.4629487987761</v>
      </c>
      <c r="AH4038">
        <v>580.76097217699123</v>
      </c>
      <c r="AI4038">
        <v>995.02972084375722</v>
      </c>
      <c r="AJ4038">
        <v>598.26939230235018</v>
      </c>
      <c r="AK4038">
        <v>585.96285056754334</v>
      </c>
      <c r="AL4038">
        <v>760.82492388428625</v>
      </c>
      <c r="AX4038" s="248"/>
      <c r="AY4038" s="252"/>
    </row>
    <row r="4039" spans="30:51" x14ac:dyDescent="0.25">
      <c r="AD4039">
        <v>4025</v>
      </c>
      <c r="AE4039">
        <v>1309.6661448209074</v>
      </c>
      <c r="AF4039">
        <v>2349.2941463064117</v>
      </c>
      <c r="AG4039">
        <v>1325.4958249153158</v>
      </c>
      <c r="AH4039">
        <v>747.11402867229367</v>
      </c>
      <c r="AI4039">
        <v>628.93469618258143</v>
      </c>
      <c r="AJ4039">
        <v>577.5547732011803</v>
      </c>
      <c r="AK4039">
        <v>701.52922309005112</v>
      </c>
      <c r="AL4039">
        <v>696.05664658416561</v>
      </c>
      <c r="AX4039" s="248"/>
      <c r="AY4039" s="252"/>
    </row>
    <row r="4040" spans="30:51" x14ac:dyDescent="0.25">
      <c r="AD4040">
        <v>4026</v>
      </c>
      <c r="AE4040">
        <v>1494.456891514174</v>
      </c>
      <c r="AF4040">
        <v>1800.5533493923112</v>
      </c>
      <c r="AG4040">
        <v>1182.9624581675641</v>
      </c>
      <c r="AH4040">
        <v>857.44648724023102</v>
      </c>
      <c r="AI4040">
        <v>768.47512120054284</v>
      </c>
      <c r="AJ4040">
        <v>687.30023632405459</v>
      </c>
      <c r="AK4040">
        <v>902.82554090620215</v>
      </c>
      <c r="AL4040">
        <v>473.49096948573998</v>
      </c>
      <c r="AX4040" s="248"/>
      <c r="AY4040" s="252"/>
    </row>
    <row r="4041" spans="30:51" x14ac:dyDescent="0.25">
      <c r="AD4041">
        <v>4027</v>
      </c>
      <c r="AE4041">
        <v>1689.41313657925</v>
      </c>
      <c r="AF4041">
        <v>2252.4919882684035</v>
      </c>
      <c r="AG4041">
        <v>1113.8990876132398</v>
      </c>
      <c r="AH4041">
        <v>1191.555804171312</v>
      </c>
      <c r="AI4041">
        <v>379.45584215432746</v>
      </c>
      <c r="AJ4041">
        <v>883.14102060938512</v>
      </c>
      <c r="AK4041">
        <v>837.34042234047206</v>
      </c>
      <c r="AL4041">
        <v>1003.8654909187468</v>
      </c>
      <c r="AX4041" s="248"/>
      <c r="AY4041" s="252"/>
    </row>
    <row r="4042" spans="30:51" x14ac:dyDescent="0.25">
      <c r="AD4042">
        <v>4028</v>
      </c>
      <c r="AE4042">
        <v>1406.1714150358184</v>
      </c>
      <c r="AF4042">
        <v>1651.0158508246313</v>
      </c>
      <c r="AG4042">
        <v>837.79635353953427</v>
      </c>
      <c r="AH4042">
        <v>1211.3203335560809</v>
      </c>
      <c r="AI4042">
        <v>391.84143602069958</v>
      </c>
      <c r="AJ4042">
        <v>535.31925558148873</v>
      </c>
      <c r="AK4042">
        <v>536.5179668273986</v>
      </c>
      <c r="AL4042">
        <v>531.33765109158094</v>
      </c>
      <c r="AX4042" s="248"/>
      <c r="AY4042" s="252"/>
    </row>
    <row r="4043" spans="30:51" x14ac:dyDescent="0.25">
      <c r="AD4043">
        <v>4029</v>
      </c>
      <c r="AE4043">
        <v>1809.8362056240703</v>
      </c>
      <c r="AF4043">
        <v>1535.6589135610443</v>
      </c>
      <c r="AG4043">
        <v>920.16074106819588</v>
      </c>
      <c r="AH4043">
        <v>1212.7853314876404</v>
      </c>
      <c r="AI4043">
        <v>601.80125471819588</v>
      </c>
      <c r="AJ4043">
        <v>658.73048375260339</v>
      </c>
      <c r="AK4043">
        <v>1247.62479842422</v>
      </c>
      <c r="AL4043">
        <v>556.83616572031497</v>
      </c>
      <c r="AX4043" s="248"/>
      <c r="AY4043" s="252"/>
    </row>
    <row r="4044" spans="30:51" x14ac:dyDescent="0.25">
      <c r="AD4044">
        <v>4030</v>
      </c>
      <c r="AE4044">
        <v>1428.3650047505676</v>
      </c>
      <c r="AF4044">
        <v>1763.7545846061923</v>
      </c>
      <c r="AG4044">
        <v>666.98464161276445</v>
      </c>
      <c r="AH4044">
        <v>678.51293502183341</v>
      </c>
      <c r="AI4044">
        <v>804.5569859750367</v>
      </c>
      <c r="AJ4044">
        <v>497.13827818012862</v>
      </c>
      <c r="AK4044">
        <v>668.30089488505791</v>
      </c>
      <c r="AL4044">
        <v>613.56016103821901</v>
      </c>
      <c r="AX4044" s="248"/>
      <c r="AY4044" s="252"/>
    </row>
    <row r="4045" spans="30:51" x14ac:dyDescent="0.25">
      <c r="AD4045">
        <v>4031</v>
      </c>
      <c r="AE4045">
        <v>1532.0919270257618</v>
      </c>
      <c r="AF4045">
        <v>1724.4969418165294</v>
      </c>
      <c r="AG4045">
        <v>854.73920850337265</v>
      </c>
      <c r="AH4045">
        <v>698.62647932090329</v>
      </c>
      <c r="AI4045">
        <v>718.35365440333635</v>
      </c>
      <c r="AJ4045">
        <v>322.82530096117125</v>
      </c>
      <c r="AK4045">
        <v>433.88412663159932</v>
      </c>
      <c r="AL4045">
        <v>732.20562051499087</v>
      </c>
      <c r="AX4045" s="248"/>
      <c r="AY4045" s="252"/>
    </row>
    <row r="4046" spans="30:51" x14ac:dyDescent="0.25">
      <c r="AD4046">
        <v>4032</v>
      </c>
      <c r="AE4046">
        <v>1589.7937405860534</v>
      </c>
      <c r="AF4046">
        <v>1871.3303226191586</v>
      </c>
      <c r="AG4046">
        <v>1141.3946114868052</v>
      </c>
      <c r="AH4046">
        <v>758.8058744269764</v>
      </c>
      <c r="AI4046">
        <v>428.69574479142386</v>
      </c>
      <c r="AJ4046">
        <v>562.59930007246021</v>
      </c>
      <c r="AK4046">
        <v>861.32374131994402</v>
      </c>
      <c r="AL4046">
        <v>326.30626912903119</v>
      </c>
      <c r="AX4046" s="248"/>
      <c r="AY4046" s="252"/>
    </row>
    <row r="4047" spans="30:51" x14ac:dyDescent="0.25">
      <c r="AD4047">
        <v>4033</v>
      </c>
      <c r="AE4047">
        <v>1727.4377830711528</v>
      </c>
      <c r="AF4047">
        <v>1696.9503609126364</v>
      </c>
      <c r="AG4047">
        <v>1126.3481903310703</v>
      </c>
      <c r="AH4047">
        <v>839.69201549731156</v>
      </c>
      <c r="AI4047">
        <v>703.20809076001478</v>
      </c>
      <c r="AJ4047">
        <v>703.61786065308115</v>
      </c>
      <c r="AK4047">
        <v>1022.8892544989995</v>
      </c>
      <c r="AL4047">
        <v>347.05188902627265</v>
      </c>
      <c r="AX4047" s="248"/>
      <c r="AY4047" s="252"/>
    </row>
    <row r="4048" spans="30:51" x14ac:dyDescent="0.25">
      <c r="AD4048">
        <v>4034</v>
      </c>
      <c r="AE4048">
        <v>1636.7370063761691</v>
      </c>
      <c r="AF4048">
        <v>1482.1525728339093</v>
      </c>
      <c r="AG4048">
        <v>662.552111438564</v>
      </c>
      <c r="AH4048">
        <v>483.81015676624963</v>
      </c>
      <c r="AI4048">
        <v>877.63604118449575</v>
      </c>
      <c r="AJ4048">
        <v>865.01259547131076</v>
      </c>
      <c r="AK4048">
        <v>745.35435649646342</v>
      </c>
      <c r="AL4048">
        <v>662.44380171728767</v>
      </c>
      <c r="AX4048" s="248"/>
      <c r="AY4048" s="252"/>
    </row>
    <row r="4049" spans="30:51" x14ac:dyDescent="0.25">
      <c r="AD4049">
        <v>4035</v>
      </c>
      <c r="AE4049">
        <v>1749.1466838463848</v>
      </c>
      <c r="AF4049">
        <v>1308.6864725298183</v>
      </c>
      <c r="AG4049">
        <v>990.12396240737212</v>
      </c>
      <c r="AH4049">
        <v>679.18570281757786</v>
      </c>
      <c r="AI4049">
        <v>1035.6319678762995</v>
      </c>
      <c r="AJ4049">
        <v>620.43897563698931</v>
      </c>
      <c r="AK4049">
        <v>1031.5188533688065</v>
      </c>
      <c r="AL4049">
        <v>439.14165179768145</v>
      </c>
      <c r="AX4049" s="248"/>
      <c r="AY4049" s="252"/>
    </row>
    <row r="4050" spans="30:51" x14ac:dyDescent="0.25">
      <c r="AD4050">
        <v>4036</v>
      </c>
      <c r="AE4050">
        <v>1937.4415060298193</v>
      </c>
      <c r="AF4050">
        <v>1456.5548345948182</v>
      </c>
      <c r="AG4050">
        <v>1112.4425347952863</v>
      </c>
      <c r="AH4050">
        <v>521.26505571859127</v>
      </c>
      <c r="AI4050">
        <v>825.30514530739447</v>
      </c>
      <c r="AJ4050">
        <v>478.19307672907416</v>
      </c>
      <c r="AK4050">
        <v>523.53528081534557</v>
      </c>
      <c r="AL4050">
        <v>799.8981999323513</v>
      </c>
      <c r="AX4050" s="248"/>
      <c r="AY4050" s="252"/>
    </row>
    <row r="4051" spans="30:51" x14ac:dyDescent="0.25">
      <c r="AD4051">
        <v>4037</v>
      </c>
      <c r="AE4051">
        <v>1434.5600237019084</v>
      </c>
      <c r="AF4051">
        <v>1571.8875102537565</v>
      </c>
      <c r="AG4051">
        <v>865.4617116313151</v>
      </c>
      <c r="AH4051">
        <v>589.80101838382632</v>
      </c>
      <c r="AI4051">
        <v>797.86804889511734</v>
      </c>
      <c r="AJ4051">
        <v>950.02596322916929</v>
      </c>
      <c r="AK4051">
        <v>587.72044911436922</v>
      </c>
      <c r="AL4051">
        <v>598.25669398443824</v>
      </c>
      <c r="AX4051" s="248"/>
      <c r="AY4051" s="252"/>
    </row>
    <row r="4052" spans="30:51" x14ac:dyDescent="0.25">
      <c r="AD4052">
        <v>4038</v>
      </c>
      <c r="AE4052">
        <v>1392.0702818001032</v>
      </c>
      <c r="AF4052">
        <v>1587.4336019329728</v>
      </c>
      <c r="AG4052">
        <v>1045.8736879736416</v>
      </c>
      <c r="AH4052">
        <v>789.3149695879913</v>
      </c>
      <c r="AI4052">
        <v>985.8381945970566</v>
      </c>
      <c r="AJ4052">
        <v>584.92418802793804</v>
      </c>
      <c r="AK4052">
        <v>948.0929236423857</v>
      </c>
      <c r="AL4052">
        <v>695.7486146673042</v>
      </c>
      <c r="AX4052" s="248"/>
      <c r="AY4052" s="252"/>
    </row>
    <row r="4053" spans="30:51" x14ac:dyDescent="0.25">
      <c r="AD4053">
        <v>4039</v>
      </c>
      <c r="AE4053">
        <v>2091.8126799524925</v>
      </c>
      <c r="AF4053">
        <v>1832.1604178786265</v>
      </c>
      <c r="AG4053">
        <v>1187.663301363963</v>
      </c>
      <c r="AH4053">
        <v>667.39932535237801</v>
      </c>
      <c r="AI4053">
        <v>695.3022510854953</v>
      </c>
      <c r="AJ4053">
        <v>562.59578224579957</v>
      </c>
      <c r="AK4053">
        <v>579.85156896073408</v>
      </c>
      <c r="AL4053">
        <v>443.29607581498817</v>
      </c>
      <c r="AX4053" s="248"/>
      <c r="AY4053" s="252"/>
    </row>
    <row r="4054" spans="30:51" x14ac:dyDescent="0.25">
      <c r="AD4054">
        <v>4040</v>
      </c>
      <c r="AE4054">
        <v>1821.1596584212725</v>
      </c>
      <c r="AF4054">
        <v>1595.5842211508245</v>
      </c>
      <c r="AG4054">
        <v>859.99676812404709</v>
      </c>
      <c r="AH4054">
        <v>1014.4198545199578</v>
      </c>
      <c r="AI4054">
        <v>948.30075578366575</v>
      </c>
      <c r="AJ4054">
        <v>469.57722398184978</v>
      </c>
      <c r="AK4054">
        <v>648.45916548906212</v>
      </c>
      <c r="AL4054">
        <v>907.23752272590673</v>
      </c>
      <c r="AX4054" s="248"/>
      <c r="AY4054" s="252"/>
    </row>
    <row r="4055" spans="30:51" x14ac:dyDescent="0.25">
      <c r="AD4055">
        <v>4041</v>
      </c>
      <c r="AE4055">
        <v>1968.016594427665</v>
      </c>
      <c r="AF4055">
        <v>1361.8942658416677</v>
      </c>
      <c r="AG4055">
        <v>1092.5552604950569</v>
      </c>
      <c r="AH4055">
        <v>599.09898965059733</v>
      </c>
      <c r="AI4055">
        <v>625.30889518150684</v>
      </c>
      <c r="AJ4055">
        <v>715.94555016241964</v>
      </c>
      <c r="AK4055">
        <v>612.81580482104255</v>
      </c>
      <c r="AL4055">
        <v>699.53134393560867</v>
      </c>
      <c r="AX4055" s="248"/>
      <c r="AY4055" s="252"/>
    </row>
    <row r="4056" spans="30:51" x14ac:dyDescent="0.25">
      <c r="AD4056">
        <v>4042</v>
      </c>
      <c r="AE4056">
        <v>1192.0099393614719</v>
      </c>
      <c r="AF4056">
        <v>1411.6177126834946</v>
      </c>
      <c r="AG4056">
        <v>1326.0091464632217</v>
      </c>
      <c r="AH4056">
        <v>622.60249699965004</v>
      </c>
      <c r="AI4056">
        <v>662.98928465923609</v>
      </c>
      <c r="AJ4056">
        <v>534.52879588800317</v>
      </c>
      <c r="AK4056">
        <v>381.15785250416275</v>
      </c>
      <c r="AL4056">
        <v>647.53027183928953</v>
      </c>
      <c r="AX4056" s="248"/>
      <c r="AY4056" s="252"/>
    </row>
    <row r="4057" spans="30:51" x14ac:dyDescent="0.25">
      <c r="AD4057">
        <v>4043</v>
      </c>
      <c r="AE4057">
        <v>1988.2154054317839</v>
      </c>
      <c r="AF4057">
        <v>1762.3046009123475</v>
      </c>
      <c r="AG4057">
        <v>924.32396244399911</v>
      </c>
      <c r="AH4057">
        <v>579.85734456673185</v>
      </c>
      <c r="AI4057">
        <v>502.97265935653218</v>
      </c>
      <c r="AJ4057">
        <v>762.55569907715289</v>
      </c>
      <c r="AK4057">
        <v>904.0618309537374</v>
      </c>
      <c r="AL4057">
        <v>626.90232083405522</v>
      </c>
      <c r="AX4057" s="248"/>
      <c r="AY4057" s="252"/>
    </row>
    <row r="4058" spans="30:51" x14ac:dyDescent="0.25">
      <c r="AD4058">
        <v>4044</v>
      </c>
      <c r="AE4058">
        <v>1361.6370517889077</v>
      </c>
      <c r="AF4058">
        <v>1605.0874547956937</v>
      </c>
      <c r="AG4058">
        <v>1085.4080185204648</v>
      </c>
      <c r="AH4058">
        <v>829.72568214387752</v>
      </c>
      <c r="AI4058">
        <v>707.21132490563832</v>
      </c>
      <c r="AJ4058">
        <v>827.96073956939586</v>
      </c>
      <c r="AK4058">
        <v>838.20623252484734</v>
      </c>
      <c r="AL4058">
        <v>811.43587344223852</v>
      </c>
      <c r="AX4058" s="248"/>
      <c r="AY4058" s="252"/>
    </row>
    <row r="4059" spans="30:51" x14ac:dyDescent="0.25">
      <c r="AD4059">
        <v>4045</v>
      </c>
      <c r="AE4059">
        <v>1109.3259203556238</v>
      </c>
      <c r="AF4059">
        <v>1575.8049099725608</v>
      </c>
      <c r="AG4059">
        <v>699.91117631912152</v>
      </c>
      <c r="AH4059">
        <v>763.94607746733936</v>
      </c>
      <c r="AI4059">
        <v>887.22810929954528</v>
      </c>
      <c r="AJ4059">
        <v>566.36698789842126</v>
      </c>
      <c r="AK4059">
        <v>768.44707013648315</v>
      </c>
      <c r="AL4059">
        <v>839.27877659424507</v>
      </c>
      <c r="AX4059" s="248"/>
      <c r="AY4059" s="252"/>
    </row>
    <row r="4060" spans="30:51" x14ac:dyDescent="0.25">
      <c r="AD4060">
        <v>4046</v>
      </c>
      <c r="AE4060">
        <v>1766.5086735582486</v>
      </c>
      <c r="AF4060">
        <v>1966.9790831790365</v>
      </c>
      <c r="AG4060">
        <v>1056.6047615079408</v>
      </c>
      <c r="AH4060">
        <v>1085.8447398312223</v>
      </c>
      <c r="AI4060">
        <v>490.02639720261539</v>
      </c>
      <c r="AJ4060">
        <v>406.01709201216318</v>
      </c>
      <c r="AK4060">
        <v>510.8484708549779</v>
      </c>
      <c r="AL4060">
        <v>337.16543722982004</v>
      </c>
      <c r="AX4060" s="248"/>
      <c r="AY4060" s="252"/>
    </row>
    <row r="4061" spans="30:51" x14ac:dyDescent="0.25">
      <c r="AD4061">
        <v>4047</v>
      </c>
      <c r="AE4061">
        <v>1644.9294153164724</v>
      </c>
      <c r="AF4061">
        <v>1558.3633755937128</v>
      </c>
      <c r="AG4061">
        <v>1092.7623808501039</v>
      </c>
      <c r="AH4061">
        <v>560.87650511775792</v>
      </c>
      <c r="AI4061">
        <v>619.77422248047287</v>
      </c>
      <c r="AJ4061">
        <v>564.89504471590749</v>
      </c>
      <c r="AK4061">
        <v>740.75945397985504</v>
      </c>
      <c r="AL4061">
        <v>647.13473699441374</v>
      </c>
      <c r="AX4061" s="248"/>
      <c r="AY4061" s="252"/>
    </row>
    <row r="4062" spans="30:51" x14ac:dyDescent="0.25">
      <c r="AD4062">
        <v>4048</v>
      </c>
      <c r="AE4062">
        <v>1509.31944601644</v>
      </c>
      <c r="AF4062">
        <v>1333.4340672963292</v>
      </c>
      <c r="AG4062">
        <v>708.49758131306157</v>
      </c>
      <c r="AH4062">
        <v>632.63841265639633</v>
      </c>
      <c r="AI4062">
        <v>568.8720566769432</v>
      </c>
      <c r="AJ4062">
        <v>1052.1730459092907</v>
      </c>
      <c r="AK4062">
        <v>598.67670989851626</v>
      </c>
      <c r="AL4062">
        <v>457.88359908016508</v>
      </c>
      <c r="AX4062" s="248"/>
      <c r="AY4062" s="252"/>
    </row>
    <row r="4063" spans="30:51" x14ac:dyDescent="0.25">
      <c r="AD4063">
        <v>4049</v>
      </c>
      <c r="AE4063">
        <v>1738.0947394629179</v>
      </c>
      <c r="AF4063">
        <v>1407.4114133711123</v>
      </c>
      <c r="AG4063">
        <v>1297.8977370747029</v>
      </c>
      <c r="AH4063">
        <v>1082.6299275848471</v>
      </c>
      <c r="AI4063">
        <v>529.93887277781971</v>
      </c>
      <c r="AJ4063">
        <v>1111.6538991632949</v>
      </c>
      <c r="AK4063">
        <v>639.13782939066664</v>
      </c>
      <c r="AL4063">
        <v>589.7608707407195</v>
      </c>
      <c r="AX4063" s="248"/>
      <c r="AY4063" s="252"/>
    </row>
    <row r="4064" spans="30:51" x14ac:dyDescent="0.25">
      <c r="AD4064">
        <v>4050</v>
      </c>
      <c r="AE4064">
        <v>2271.8353434710807</v>
      </c>
      <c r="AF4064">
        <v>2269.3283725197784</v>
      </c>
      <c r="AG4064">
        <v>1085.2197453992289</v>
      </c>
      <c r="AH4064">
        <v>671.71805509000262</v>
      </c>
      <c r="AI4064">
        <v>729.82248025522608</v>
      </c>
      <c r="AJ4064">
        <v>499.7688958886057</v>
      </c>
      <c r="AK4064">
        <v>554.92214195560734</v>
      </c>
      <c r="AL4064">
        <v>458.64090403095651</v>
      </c>
      <c r="AX4064" s="248"/>
      <c r="AY4064" s="252"/>
    </row>
    <row r="4065" spans="30:51" x14ac:dyDescent="0.25">
      <c r="AD4065">
        <v>4051</v>
      </c>
      <c r="AE4065">
        <v>1430.9783411874787</v>
      </c>
      <c r="AF4065">
        <v>1541.9751787975813</v>
      </c>
      <c r="AG4065">
        <v>1181.198853383162</v>
      </c>
      <c r="AH4065">
        <v>602.46372612766515</v>
      </c>
      <c r="AI4065">
        <v>507.06805052033752</v>
      </c>
      <c r="AJ4065">
        <v>422.42634129764394</v>
      </c>
      <c r="AK4065">
        <v>849.42744751884857</v>
      </c>
      <c r="AL4065">
        <v>636.13962711536874</v>
      </c>
      <c r="AX4065" s="248"/>
      <c r="AY4065" s="252"/>
    </row>
    <row r="4066" spans="30:51" x14ac:dyDescent="0.25">
      <c r="AD4066">
        <v>4052</v>
      </c>
      <c r="AE4066">
        <v>1239.0310947569915</v>
      </c>
      <c r="AF4066">
        <v>1294.0565781716959</v>
      </c>
      <c r="AG4066">
        <v>866.39985823876634</v>
      </c>
      <c r="AH4066">
        <v>780.94914889188669</v>
      </c>
      <c r="AI4066">
        <v>458.05869250400667</v>
      </c>
      <c r="AJ4066">
        <v>605.76683073779964</v>
      </c>
      <c r="AK4066">
        <v>1033.8966484343912</v>
      </c>
      <c r="AL4066">
        <v>1038.0302562401155</v>
      </c>
      <c r="AX4066" s="248"/>
      <c r="AY4066" s="252"/>
    </row>
    <row r="4067" spans="30:51" x14ac:dyDescent="0.25">
      <c r="AD4067">
        <v>4053</v>
      </c>
      <c r="AE4067">
        <v>1328.7936934735603</v>
      </c>
      <c r="AF4067">
        <v>2006.5628838774596</v>
      </c>
      <c r="AG4067">
        <v>1053.9516744544374</v>
      </c>
      <c r="AH4067">
        <v>1619.7264205615754</v>
      </c>
      <c r="AI4067">
        <v>812.36330081384358</v>
      </c>
      <c r="AJ4067">
        <v>520.6773233585717</v>
      </c>
      <c r="AK4067">
        <v>784.76388073334135</v>
      </c>
      <c r="AL4067">
        <v>655.76873015554975</v>
      </c>
      <c r="AX4067" s="248"/>
      <c r="AY4067" s="252"/>
    </row>
    <row r="4068" spans="30:51" x14ac:dyDescent="0.25">
      <c r="AD4068">
        <v>4054</v>
      </c>
      <c r="AE4068">
        <v>1334.5580018204448</v>
      </c>
      <c r="AF4068">
        <v>1652.9386889270481</v>
      </c>
      <c r="AG4068">
        <v>1044.5390970698104</v>
      </c>
      <c r="AH4068">
        <v>1131.2246206791324</v>
      </c>
      <c r="AI4068">
        <v>737.09584250381602</v>
      </c>
      <c r="AJ4068">
        <v>572.06459765899297</v>
      </c>
      <c r="AK4068">
        <v>476.43418871473546</v>
      </c>
      <c r="AL4068">
        <v>435.09458909751459</v>
      </c>
      <c r="AX4068" s="248"/>
      <c r="AY4068" s="252"/>
    </row>
    <row r="4069" spans="30:51" x14ac:dyDescent="0.25">
      <c r="AD4069">
        <v>4055</v>
      </c>
      <c r="AE4069">
        <v>1726.2465434582527</v>
      </c>
      <c r="AF4069">
        <v>1786.5420675861651</v>
      </c>
      <c r="AG4069">
        <v>1287.5849900455032</v>
      </c>
      <c r="AH4069">
        <v>314.19006923048477</v>
      </c>
      <c r="AI4069">
        <v>743.9182089322785</v>
      </c>
      <c r="AJ4069">
        <v>441.19456785971926</v>
      </c>
      <c r="AK4069">
        <v>504.97585795320856</v>
      </c>
      <c r="AL4069">
        <v>996.60502608781269</v>
      </c>
      <c r="AX4069" s="248"/>
      <c r="AY4069" s="252"/>
    </row>
    <row r="4070" spans="30:51" x14ac:dyDescent="0.25">
      <c r="AD4070">
        <v>4056</v>
      </c>
      <c r="AE4070">
        <v>1920.1531770039583</v>
      </c>
      <c r="AF4070">
        <v>1499.9826567930334</v>
      </c>
      <c r="AG4070">
        <v>1130.3237089807908</v>
      </c>
      <c r="AH4070">
        <v>930.09009257500929</v>
      </c>
      <c r="AI4070">
        <v>494.04265061636704</v>
      </c>
      <c r="AJ4070">
        <v>791.48507109783532</v>
      </c>
      <c r="AK4070">
        <v>706.70720005968133</v>
      </c>
      <c r="AL4070">
        <v>528.62338986126224</v>
      </c>
      <c r="AX4070" s="248"/>
      <c r="AY4070" s="252"/>
    </row>
    <row r="4071" spans="30:51" x14ac:dyDescent="0.25">
      <c r="AD4071">
        <v>4057</v>
      </c>
      <c r="AE4071">
        <v>1659.6431891026525</v>
      </c>
      <c r="AF4071">
        <v>1367.5084640504626</v>
      </c>
      <c r="AG4071">
        <v>1076.631410899482</v>
      </c>
      <c r="AH4071">
        <v>620.4506676102792</v>
      </c>
      <c r="AI4071">
        <v>768.9434881473137</v>
      </c>
      <c r="AJ4071">
        <v>466.97092204764658</v>
      </c>
      <c r="AK4071">
        <v>950.36833677337381</v>
      </c>
      <c r="AL4071">
        <v>660.88705558714469</v>
      </c>
      <c r="AX4071" s="248"/>
      <c r="AY4071" s="252"/>
    </row>
    <row r="4072" spans="30:51" x14ac:dyDescent="0.25">
      <c r="AD4072">
        <v>4058</v>
      </c>
      <c r="AE4072">
        <v>1290.9996734298675</v>
      </c>
      <c r="AF4072">
        <v>1360.2436947793367</v>
      </c>
      <c r="AG4072">
        <v>689.83903396085043</v>
      </c>
      <c r="AH4072">
        <v>783.59047761591455</v>
      </c>
      <c r="AI4072">
        <v>677.53120724012251</v>
      </c>
      <c r="AJ4072">
        <v>574.88011442366883</v>
      </c>
      <c r="AK4072">
        <v>825.94183846021383</v>
      </c>
      <c r="AL4072">
        <v>943.94857765785969</v>
      </c>
      <c r="AX4072" s="248"/>
      <c r="AY4072" s="252"/>
    </row>
    <row r="4073" spans="30:51" x14ac:dyDescent="0.25">
      <c r="AD4073">
        <v>4059</v>
      </c>
      <c r="AE4073">
        <v>1995.466815100533</v>
      </c>
      <c r="AF4073">
        <v>1986.4202192961238</v>
      </c>
      <c r="AG4073">
        <v>932.00025983456885</v>
      </c>
      <c r="AH4073">
        <v>723.87174433134237</v>
      </c>
      <c r="AI4073">
        <v>806.10118686412727</v>
      </c>
      <c r="AJ4073">
        <v>693.98893239372444</v>
      </c>
      <c r="AK4073">
        <v>521.53114233673352</v>
      </c>
      <c r="AL4073">
        <v>452.66164439553677</v>
      </c>
      <c r="AX4073" s="248"/>
      <c r="AY4073" s="252"/>
    </row>
    <row r="4074" spans="30:51" x14ac:dyDescent="0.25">
      <c r="AD4074">
        <v>4060</v>
      </c>
      <c r="AE4074">
        <v>1573.5338876190401</v>
      </c>
      <c r="AF4074">
        <v>1913.1325491996822</v>
      </c>
      <c r="AG4074">
        <v>671.88448273768529</v>
      </c>
      <c r="AH4074">
        <v>992.56372822310288</v>
      </c>
      <c r="AI4074">
        <v>757.98041527784176</v>
      </c>
      <c r="AJ4074">
        <v>706.38599968163726</v>
      </c>
      <c r="AK4074">
        <v>653.85043939920956</v>
      </c>
      <c r="AL4074">
        <v>462.5114978730785</v>
      </c>
      <c r="AX4074" s="248"/>
      <c r="AY4074" s="252"/>
    </row>
    <row r="4075" spans="30:51" x14ac:dyDescent="0.25">
      <c r="AD4075">
        <v>4061</v>
      </c>
      <c r="AE4075">
        <v>1423.3130314127675</v>
      </c>
      <c r="AF4075">
        <v>1158.1844732829645</v>
      </c>
      <c r="AG4075">
        <v>749.52334440693312</v>
      </c>
      <c r="AH4075">
        <v>1130.5215328319505</v>
      </c>
      <c r="AI4075">
        <v>555.35219426767173</v>
      </c>
      <c r="AJ4075">
        <v>765.96507802820452</v>
      </c>
      <c r="AK4075">
        <v>502.10662370813384</v>
      </c>
      <c r="AL4075">
        <v>1123.11768111743</v>
      </c>
      <c r="AX4075" s="248"/>
      <c r="AY4075" s="252"/>
    </row>
    <row r="4076" spans="30:51" x14ac:dyDescent="0.25">
      <c r="AD4076">
        <v>4062</v>
      </c>
      <c r="AE4076">
        <v>1499.8399249132056</v>
      </c>
      <c r="AF4076">
        <v>1425.769395319599</v>
      </c>
      <c r="AG4076">
        <v>700.1053546132913</v>
      </c>
      <c r="AH4076">
        <v>858.82266887609671</v>
      </c>
      <c r="AI4076">
        <v>702.33234273215544</v>
      </c>
      <c r="AJ4076">
        <v>384.27275325575368</v>
      </c>
      <c r="AK4076">
        <v>809.95293098495392</v>
      </c>
      <c r="AL4076">
        <v>698.95436766286082</v>
      </c>
      <c r="AX4076" s="248"/>
      <c r="AY4076" s="252"/>
    </row>
    <row r="4077" spans="30:51" x14ac:dyDescent="0.25">
      <c r="AD4077">
        <v>4063</v>
      </c>
      <c r="AE4077">
        <v>1944.5833165862978</v>
      </c>
      <c r="AF4077">
        <v>1215.6769284754785</v>
      </c>
      <c r="AG4077">
        <v>1114.6395390314472</v>
      </c>
      <c r="AH4077">
        <v>593.2927881728765</v>
      </c>
      <c r="AI4077">
        <v>754.30459006309775</v>
      </c>
      <c r="AJ4077">
        <v>637.03581898734137</v>
      </c>
      <c r="AK4077">
        <v>422.00944280104375</v>
      </c>
      <c r="AL4077">
        <v>871.2353412518878</v>
      </c>
      <c r="AX4077" s="248"/>
      <c r="AY4077" s="252"/>
    </row>
    <row r="4078" spans="30:51" x14ac:dyDescent="0.25">
      <c r="AD4078">
        <v>4064</v>
      </c>
      <c r="AE4078">
        <v>2004.237880431041</v>
      </c>
      <c r="AF4078">
        <v>1467.0040365060968</v>
      </c>
      <c r="AG4078">
        <v>1128.3161804051097</v>
      </c>
      <c r="AH4078">
        <v>989.22748288491107</v>
      </c>
      <c r="AI4078">
        <v>1020.2807625301796</v>
      </c>
      <c r="AJ4078">
        <v>765.82222281205236</v>
      </c>
      <c r="AK4078">
        <v>639.40128623670273</v>
      </c>
      <c r="AL4078">
        <v>815.86803008752963</v>
      </c>
      <c r="AX4078" s="248"/>
      <c r="AY4078" s="252"/>
    </row>
    <row r="4079" spans="30:51" x14ac:dyDescent="0.25">
      <c r="AD4079">
        <v>4065</v>
      </c>
      <c r="AE4079">
        <v>1464.1863751948822</v>
      </c>
      <c r="AF4079">
        <v>1178.815519447121</v>
      </c>
      <c r="AG4079">
        <v>797.57767843987517</v>
      </c>
      <c r="AH4079">
        <v>980.71157858127697</v>
      </c>
      <c r="AI4079">
        <v>613.64141217031329</v>
      </c>
      <c r="AJ4079">
        <v>647.18563595880426</v>
      </c>
      <c r="AK4079">
        <v>581.03081107323453</v>
      </c>
      <c r="AL4079">
        <v>543.70069188638422</v>
      </c>
      <c r="AX4079" s="248"/>
      <c r="AY4079" s="252"/>
    </row>
    <row r="4080" spans="30:51" x14ac:dyDescent="0.25">
      <c r="AD4080">
        <v>4066</v>
      </c>
      <c r="AE4080">
        <v>1729.8461586189051</v>
      </c>
      <c r="AF4080">
        <v>1470.52429842534</v>
      </c>
      <c r="AG4080">
        <v>842.1869962514802</v>
      </c>
      <c r="AH4080">
        <v>1086.5940272329567</v>
      </c>
      <c r="AI4080">
        <v>712.2322713736944</v>
      </c>
      <c r="AJ4080">
        <v>480.65657614633085</v>
      </c>
      <c r="AK4080">
        <v>996.81944721701996</v>
      </c>
      <c r="AL4080">
        <v>789.42239458828431</v>
      </c>
      <c r="AX4080" s="248"/>
      <c r="AY4080" s="252"/>
    </row>
    <row r="4081" spans="30:51" x14ac:dyDescent="0.25">
      <c r="AD4081">
        <v>4067</v>
      </c>
      <c r="AE4081">
        <v>1492.2280715663226</v>
      </c>
      <c r="AF4081">
        <v>1432.66657227878</v>
      </c>
      <c r="AG4081">
        <v>882.60614908092134</v>
      </c>
      <c r="AH4081">
        <v>740.60908333018665</v>
      </c>
      <c r="AI4081">
        <v>1059.4573230386613</v>
      </c>
      <c r="AJ4081">
        <v>629.72068594923053</v>
      </c>
      <c r="AK4081">
        <v>764.13685846539897</v>
      </c>
      <c r="AL4081">
        <v>514.02355646361877</v>
      </c>
      <c r="AX4081" s="248"/>
      <c r="AY4081" s="252"/>
    </row>
    <row r="4082" spans="30:51" x14ac:dyDescent="0.25">
      <c r="AD4082">
        <v>4068</v>
      </c>
      <c r="AE4082">
        <v>1730.4490989735978</v>
      </c>
      <c r="AF4082">
        <v>1514.3291823156269</v>
      </c>
      <c r="AG4082">
        <v>1052.1397549465923</v>
      </c>
      <c r="AH4082">
        <v>785.49662221723213</v>
      </c>
      <c r="AI4082">
        <v>1210.454838666094</v>
      </c>
      <c r="AJ4082">
        <v>534.30072657153573</v>
      </c>
      <c r="AK4082">
        <v>415.32597306804303</v>
      </c>
      <c r="AL4082">
        <v>932.81456808445125</v>
      </c>
      <c r="AX4082" s="248"/>
      <c r="AY4082" s="252"/>
    </row>
    <row r="4083" spans="30:51" x14ac:dyDescent="0.25">
      <c r="AD4083">
        <v>4069</v>
      </c>
      <c r="AE4083">
        <v>1559.0507333788541</v>
      </c>
      <c r="AF4083">
        <v>1813.7587963697574</v>
      </c>
      <c r="AG4083">
        <v>863.77870275768782</v>
      </c>
      <c r="AH4083">
        <v>793.63117683823498</v>
      </c>
      <c r="AI4083">
        <v>673.62931547727885</v>
      </c>
      <c r="AJ4083">
        <v>712.55349595556368</v>
      </c>
      <c r="AK4083">
        <v>873.8921092477417</v>
      </c>
      <c r="AL4083">
        <v>490.70992099996317</v>
      </c>
      <c r="AX4083" s="248"/>
      <c r="AY4083" s="252"/>
    </row>
    <row r="4084" spans="30:51" x14ac:dyDescent="0.25">
      <c r="AD4084">
        <v>4070</v>
      </c>
      <c r="AE4084">
        <v>1529.0292455654194</v>
      </c>
      <c r="AF4084">
        <v>1423.2415276657603</v>
      </c>
      <c r="AG4084">
        <v>901.63011482621664</v>
      </c>
      <c r="AH4084">
        <v>942.45418253016908</v>
      </c>
      <c r="AI4084">
        <v>675.18327171230897</v>
      </c>
      <c r="AJ4084">
        <v>536.86222192099422</v>
      </c>
      <c r="AK4084">
        <v>721.13028332877832</v>
      </c>
      <c r="AL4084">
        <v>770.16888620775421</v>
      </c>
      <c r="AX4084" s="248"/>
      <c r="AY4084" s="252"/>
    </row>
    <row r="4085" spans="30:51" x14ac:dyDescent="0.25">
      <c r="AD4085">
        <v>4071</v>
      </c>
      <c r="AE4085">
        <v>1593.2108840622518</v>
      </c>
      <c r="AF4085">
        <v>1510.5643245105725</v>
      </c>
      <c r="AG4085">
        <v>925.19706762704004</v>
      </c>
      <c r="AH4085">
        <v>541.33712532447396</v>
      </c>
      <c r="AI4085">
        <v>1046.7239778239839</v>
      </c>
      <c r="AJ4085">
        <v>460.49296170003254</v>
      </c>
      <c r="AK4085">
        <v>748.18110227753311</v>
      </c>
      <c r="AL4085">
        <v>540.90631199145025</v>
      </c>
      <c r="AX4085" s="248"/>
      <c r="AY4085" s="252"/>
    </row>
    <row r="4086" spans="30:51" x14ac:dyDescent="0.25">
      <c r="AD4086">
        <v>4072</v>
      </c>
      <c r="AE4086">
        <v>2380.427921919234</v>
      </c>
      <c r="AF4086">
        <v>1527.828992668223</v>
      </c>
      <c r="AG4086">
        <v>825.31225767997478</v>
      </c>
      <c r="AH4086">
        <v>1350.9563620064928</v>
      </c>
      <c r="AI4086">
        <v>380.01180777247919</v>
      </c>
      <c r="AJ4086">
        <v>589.35457136514674</v>
      </c>
      <c r="AK4086">
        <v>871.43033380336283</v>
      </c>
      <c r="AL4086">
        <v>553.21875439524877</v>
      </c>
      <c r="AX4086" s="248"/>
      <c r="AY4086" s="252"/>
    </row>
    <row r="4087" spans="30:51" x14ac:dyDescent="0.25">
      <c r="AD4087">
        <v>4073</v>
      </c>
      <c r="AE4087">
        <v>1956.6696928590159</v>
      </c>
      <c r="AF4087">
        <v>1360.6743152260706</v>
      </c>
      <c r="AG4087">
        <v>1208.8395007760364</v>
      </c>
      <c r="AH4087">
        <v>802.74666741786359</v>
      </c>
      <c r="AI4087">
        <v>516.25720276518814</v>
      </c>
      <c r="AJ4087">
        <v>723.4541433410584</v>
      </c>
      <c r="AK4087">
        <v>526.48583071970563</v>
      </c>
      <c r="AL4087">
        <v>687.94206131313172</v>
      </c>
      <c r="AX4087" s="248"/>
      <c r="AY4087" s="252"/>
    </row>
    <row r="4088" spans="30:51" x14ac:dyDescent="0.25">
      <c r="AD4088">
        <v>4074</v>
      </c>
      <c r="AE4088">
        <v>1371.8053058908681</v>
      </c>
      <c r="AF4088">
        <v>1760.4809551913313</v>
      </c>
      <c r="AG4088">
        <v>704.59769275914653</v>
      </c>
      <c r="AH4088">
        <v>526.79776632268681</v>
      </c>
      <c r="AI4088">
        <v>611.72657195417037</v>
      </c>
      <c r="AJ4088">
        <v>690.58905499647983</v>
      </c>
      <c r="AK4088">
        <v>540.10481769170519</v>
      </c>
      <c r="AL4088">
        <v>889.63829373655062</v>
      </c>
      <c r="AX4088" s="248"/>
      <c r="AY4088" s="252"/>
    </row>
    <row r="4089" spans="30:51" x14ac:dyDescent="0.25">
      <c r="AD4089">
        <v>4075</v>
      </c>
      <c r="AE4089">
        <v>1836.8621366974171</v>
      </c>
      <c r="AF4089">
        <v>1785.096337047461</v>
      </c>
      <c r="AG4089">
        <v>791.11558170671412</v>
      </c>
      <c r="AH4089">
        <v>891.32963718085284</v>
      </c>
      <c r="AI4089">
        <v>610.1704344379923</v>
      </c>
      <c r="AJ4089">
        <v>636.19694805899098</v>
      </c>
      <c r="AK4089">
        <v>544.01305458557397</v>
      </c>
      <c r="AL4089">
        <v>596.68927724966375</v>
      </c>
      <c r="AX4089" s="248"/>
      <c r="AY4089" s="252"/>
    </row>
    <row r="4090" spans="30:51" x14ac:dyDescent="0.25">
      <c r="AD4090">
        <v>4076</v>
      </c>
      <c r="AE4090">
        <v>1548.7787543093793</v>
      </c>
      <c r="AF4090">
        <v>1278.3160876204388</v>
      </c>
      <c r="AG4090">
        <v>953.78531076345848</v>
      </c>
      <c r="AH4090">
        <v>986.64873482129929</v>
      </c>
      <c r="AI4090">
        <v>783.24535692335917</v>
      </c>
      <c r="AJ4090">
        <v>1266.0916541581751</v>
      </c>
      <c r="AK4090">
        <v>662.84297828376134</v>
      </c>
      <c r="AL4090">
        <v>445.90804515177706</v>
      </c>
      <c r="AX4090" s="248"/>
      <c r="AY4090" s="252"/>
    </row>
    <row r="4091" spans="30:51" x14ac:dyDescent="0.25">
      <c r="AD4091">
        <v>4077</v>
      </c>
      <c r="AE4091">
        <v>1316.7791766525343</v>
      </c>
      <c r="AF4091">
        <v>1637.2163323607062</v>
      </c>
      <c r="AG4091">
        <v>962.16893327659545</v>
      </c>
      <c r="AH4091">
        <v>873.71936396973251</v>
      </c>
      <c r="AI4091">
        <v>982.12651019625082</v>
      </c>
      <c r="AJ4091">
        <v>579.73516118824637</v>
      </c>
      <c r="AK4091">
        <v>855.39294622084435</v>
      </c>
      <c r="AL4091">
        <v>894.30494771416113</v>
      </c>
      <c r="AX4091" s="248"/>
      <c r="AY4091" s="252"/>
    </row>
    <row r="4092" spans="30:51" x14ac:dyDescent="0.25">
      <c r="AD4092">
        <v>4078</v>
      </c>
      <c r="AE4092">
        <v>1475.6379925534925</v>
      </c>
      <c r="AF4092">
        <v>2160.6262335989009</v>
      </c>
      <c r="AG4092">
        <v>1034.7846347358779</v>
      </c>
      <c r="AH4092">
        <v>593.68662108426827</v>
      </c>
      <c r="AI4092">
        <v>573.48357808321839</v>
      </c>
      <c r="AJ4092">
        <v>755.50443610395098</v>
      </c>
      <c r="AK4092">
        <v>401.49914554948134</v>
      </c>
      <c r="AL4092">
        <v>772.36895034047279</v>
      </c>
      <c r="AX4092" s="248"/>
      <c r="AY4092" s="252"/>
    </row>
    <row r="4093" spans="30:51" x14ac:dyDescent="0.25">
      <c r="AD4093">
        <v>4079</v>
      </c>
      <c r="AE4093">
        <v>1611.269045376559</v>
      </c>
      <c r="AF4093">
        <v>1751.4525249142198</v>
      </c>
      <c r="AG4093">
        <v>770.68777310237033</v>
      </c>
      <c r="AH4093">
        <v>647.33581850925748</v>
      </c>
      <c r="AI4093">
        <v>265.36493179052178</v>
      </c>
      <c r="AJ4093">
        <v>758.48610895365914</v>
      </c>
      <c r="AK4093">
        <v>682.09320204666869</v>
      </c>
      <c r="AL4093">
        <v>598.69357116577589</v>
      </c>
      <c r="AX4093" s="248"/>
      <c r="AY4093" s="252"/>
    </row>
    <row r="4094" spans="30:51" x14ac:dyDescent="0.25">
      <c r="AD4094">
        <v>4080</v>
      </c>
      <c r="AE4094">
        <v>1714.3472240084079</v>
      </c>
      <c r="AF4094">
        <v>1593.8287994963109</v>
      </c>
      <c r="AG4094">
        <v>1064.6235439895604</v>
      </c>
      <c r="AH4094">
        <v>810.21895624768797</v>
      </c>
      <c r="AI4094">
        <v>575.4832612405794</v>
      </c>
      <c r="AJ4094">
        <v>779.99148419790311</v>
      </c>
      <c r="AK4094">
        <v>1026.6408126828796</v>
      </c>
      <c r="AL4094">
        <v>400.82824564976625</v>
      </c>
      <c r="AX4094" s="248"/>
      <c r="AY4094" s="252"/>
    </row>
    <row r="4095" spans="30:51" x14ac:dyDescent="0.25">
      <c r="AD4095">
        <v>4081</v>
      </c>
      <c r="AE4095">
        <v>1139.1895231378951</v>
      </c>
      <c r="AF4095">
        <v>1422.9888308847185</v>
      </c>
      <c r="AG4095">
        <v>1113.1304311817848</v>
      </c>
      <c r="AH4095">
        <v>1133.8709611834549</v>
      </c>
      <c r="AI4095">
        <v>399.07964806347979</v>
      </c>
      <c r="AJ4095">
        <v>644.06360285662811</v>
      </c>
      <c r="AK4095">
        <v>504.14042160613798</v>
      </c>
      <c r="AL4095">
        <v>1030.8162856514059</v>
      </c>
      <c r="AX4095" s="248"/>
      <c r="AY4095" s="252"/>
    </row>
    <row r="4096" spans="30:51" x14ac:dyDescent="0.25">
      <c r="AD4096">
        <v>4082</v>
      </c>
      <c r="AE4096">
        <v>1558.426882372632</v>
      </c>
      <c r="AF4096">
        <v>1357.7148226286188</v>
      </c>
      <c r="AG4096">
        <v>814.04827890597187</v>
      </c>
      <c r="AH4096">
        <v>747.80255603897285</v>
      </c>
      <c r="AI4096">
        <v>1027.8831744118718</v>
      </c>
      <c r="AJ4096">
        <v>536.92074361725611</v>
      </c>
      <c r="AK4096">
        <v>471.06907543372745</v>
      </c>
      <c r="AL4096">
        <v>877.31418493189813</v>
      </c>
      <c r="AX4096" s="248"/>
      <c r="AY4096" s="252"/>
    </row>
    <row r="4097" spans="30:51" x14ac:dyDescent="0.25">
      <c r="AD4097">
        <v>4083</v>
      </c>
      <c r="AE4097">
        <v>1556.6393494465747</v>
      </c>
      <c r="AF4097">
        <v>1203.6854063187873</v>
      </c>
      <c r="AG4097">
        <v>1090.677564144841</v>
      </c>
      <c r="AH4097">
        <v>849.51996156439782</v>
      </c>
      <c r="AI4097">
        <v>519.75392161939499</v>
      </c>
      <c r="AJ4097">
        <v>788.64039063818564</v>
      </c>
      <c r="AK4097">
        <v>334.21448894404773</v>
      </c>
      <c r="AL4097">
        <v>526.45893658106945</v>
      </c>
      <c r="AX4097" s="248"/>
      <c r="AY4097" s="252"/>
    </row>
    <row r="4098" spans="30:51" x14ac:dyDescent="0.25">
      <c r="AD4098">
        <v>4084</v>
      </c>
      <c r="AE4098">
        <v>1921.6528236162508</v>
      </c>
      <c r="AF4098">
        <v>1384.2184066430664</v>
      </c>
      <c r="AG4098">
        <v>1034.3592542221475</v>
      </c>
      <c r="AH4098">
        <v>580.3664405495831</v>
      </c>
      <c r="AI4098">
        <v>1090.4587135647737</v>
      </c>
      <c r="AJ4098">
        <v>710.80688864709555</v>
      </c>
      <c r="AK4098">
        <v>665.02950891592786</v>
      </c>
      <c r="AL4098">
        <v>464.48809628398448</v>
      </c>
      <c r="AX4098" s="248"/>
      <c r="AY4098" s="252"/>
    </row>
    <row r="4099" spans="30:51" x14ac:dyDescent="0.25">
      <c r="AD4099">
        <v>4085</v>
      </c>
      <c r="AE4099">
        <v>1622.0831832026538</v>
      </c>
      <c r="AF4099">
        <v>1412.0990546476405</v>
      </c>
      <c r="AG4099">
        <v>1170.3887932667569</v>
      </c>
      <c r="AH4099">
        <v>904.39925883051478</v>
      </c>
      <c r="AI4099">
        <v>892.54796587936676</v>
      </c>
      <c r="AJ4099">
        <v>570.77197386196588</v>
      </c>
      <c r="AK4099">
        <v>573.09422007204682</v>
      </c>
      <c r="AL4099">
        <v>511.75081048178515</v>
      </c>
      <c r="AX4099" s="248"/>
      <c r="AY4099" s="252"/>
    </row>
    <row r="4100" spans="30:51" x14ac:dyDescent="0.25">
      <c r="AD4100">
        <v>4086</v>
      </c>
      <c r="AE4100">
        <v>1471.2634612764716</v>
      </c>
      <c r="AF4100">
        <v>1599.3322246369767</v>
      </c>
      <c r="AG4100">
        <v>1160.8587312306986</v>
      </c>
      <c r="AH4100">
        <v>770.13960300702547</v>
      </c>
      <c r="AI4100">
        <v>634.17649025749506</v>
      </c>
      <c r="AJ4100">
        <v>686.92827134375386</v>
      </c>
      <c r="AK4100">
        <v>483.34278223077405</v>
      </c>
      <c r="AL4100">
        <v>822.68545681910314</v>
      </c>
      <c r="AX4100" s="248"/>
      <c r="AY4100" s="252"/>
    </row>
    <row r="4101" spans="30:51" x14ac:dyDescent="0.25">
      <c r="AD4101">
        <v>4087</v>
      </c>
      <c r="AE4101">
        <v>1000.4938825989515</v>
      </c>
      <c r="AF4101">
        <v>1224.6965134175236</v>
      </c>
      <c r="AG4101">
        <v>681.99319513384069</v>
      </c>
      <c r="AH4101">
        <v>751.4452685114901</v>
      </c>
      <c r="AI4101">
        <v>591.54632215114486</v>
      </c>
      <c r="AJ4101">
        <v>591.09640175277718</v>
      </c>
      <c r="AK4101">
        <v>596.12683127878472</v>
      </c>
      <c r="AL4101">
        <v>557.49001376146293</v>
      </c>
      <c r="AX4101" s="248"/>
      <c r="AY4101" s="252"/>
    </row>
    <row r="4102" spans="30:51" x14ac:dyDescent="0.25">
      <c r="AD4102">
        <v>4088</v>
      </c>
      <c r="AE4102">
        <v>1249.1828102246259</v>
      </c>
      <c r="AF4102">
        <v>1376.9242507951835</v>
      </c>
      <c r="AG4102">
        <v>965.31418307892977</v>
      </c>
      <c r="AH4102">
        <v>835.96048669940751</v>
      </c>
      <c r="AI4102">
        <v>878.97801773897345</v>
      </c>
      <c r="AJ4102">
        <v>477.45759402259921</v>
      </c>
      <c r="AK4102">
        <v>554.35608402674643</v>
      </c>
      <c r="AL4102">
        <v>635.15073988475274</v>
      </c>
      <c r="AX4102" s="248"/>
      <c r="AY4102" s="252"/>
    </row>
    <row r="4103" spans="30:51" x14ac:dyDescent="0.25">
      <c r="AD4103">
        <v>4089</v>
      </c>
      <c r="AE4103">
        <v>1764.1345305596917</v>
      </c>
      <c r="AF4103">
        <v>1851.8465667920264</v>
      </c>
      <c r="AG4103">
        <v>837.49190673393048</v>
      </c>
      <c r="AH4103">
        <v>855.6250857294657</v>
      </c>
      <c r="AI4103">
        <v>637.1729234337522</v>
      </c>
      <c r="AJ4103">
        <v>677.72052520832995</v>
      </c>
      <c r="AK4103">
        <v>837.75071865555299</v>
      </c>
      <c r="AL4103">
        <v>536.70888610000588</v>
      </c>
      <c r="AX4103" s="248"/>
      <c r="AY4103" s="252"/>
    </row>
    <row r="4104" spans="30:51" x14ac:dyDescent="0.25">
      <c r="AD4104">
        <v>4090</v>
      </c>
      <c r="AE4104">
        <v>1475.7141477268744</v>
      </c>
      <c r="AF4104">
        <v>1234.1633509078047</v>
      </c>
      <c r="AG4104">
        <v>1168.7078151659277</v>
      </c>
      <c r="AH4104">
        <v>639.78389267720513</v>
      </c>
      <c r="AI4104">
        <v>470.12420267751151</v>
      </c>
      <c r="AJ4104">
        <v>569.52365727841197</v>
      </c>
      <c r="AK4104">
        <v>681.40033656646153</v>
      </c>
      <c r="AL4104">
        <v>487.06262516878394</v>
      </c>
      <c r="AX4104" s="248"/>
      <c r="AY4104" s="252"/>
    </row>
    <row r="4105" spans="30:51" x14ac:dyDescent="0.25">
      <c r="AD4105">
        <v>4091</v>
      </c>
      <c r="AE4105">
        <v>1742.4587729283339</v>
      </c>
      <c r="AF4105">
        <v>1411.0519377012736</v>
      </c>
      <c r="AG4105">
        <v>853.1946957291857</v>
      </c>
      <c r="AH4105">
        <v>597.9486106523276</v>
      </c>
      <c r="AI4105">
        <v>848.48126789558285</v>
      </c>
      <c r="AJ4105">
        <v>378.9458658853689</v>
      </c>
      <c r="AK4105">
        <v>522.94217254198895</v>
      </c>
      <c r="AL4105">
        <v>961.3112336721166</v>
      </c>
      <c r="AX4105" s="248"/>
      <c r="AY4105" s="252"/>
    </row>
    <row r="4106" spans="30:51" x14ac:dyDescent="0.25">
      <c r="AD4106">
        <v>4092</v>
      </c>
      <c r="AE4106">
        <v>1519.0857315992052</v>
      </c>
      <c r="AF4106">
        <v>2078.3361891513232</v>
      </c>
      <c r="AG4106">
        <v>824.22351545036167</v>
      </c>
      <c r="AH4106">
        <v>605.32164445319495</v>
      </c>
      <c r="AI4106">
        <v>342.92467314474254</v>
      </c>
      <c r="AJ4106">
        <v>866.22610533509464</v>
      </c>
      <c r="AK4106">
        <v>889.58527072352467</v>
      </c>
      <c r="AL4106">
        <v>810.41788720626391</v>
      </c>
      <c r="AX4106" s="248"/>
      <c r="AY4106" s="252"/>
    </row>
    <row r="4107" spans="30:51" x14ac:dyDescent="0.25">
      <c r="AD4107">
        <v>4093</v>
      </c>
      <c r="AE4107">
        <v>1403.5316963239006</v>
      </c>
      <c r="AF4107">
        <v>1539.1855402795093</v>
      </c>
      <c r="AG4107">
        <v>924.98478258021498</v>
      </c>
      <c r="AH4107">
        <v>623.62064115065812</v>
      </c>
      <c r="AI4107">
        <v>657.97501588711509</v>
      </c>
      <c r="AJ4107">
        <v>915.06224366059701</v>
      </c>
      <c r="AK4107">
        <v>976.26297426437623</v>
      </c>
      <c r="AL4107">
        <v>499.96298956829287</v>
      </c>
      <c r="AX4107" s="248"/>
      <c r="AY4107" s="252"/>
    </row>
    <row r="4108" spans="30:51" x14ac:dyDescent="0.25">
      <c r="AD4108">
        <v>4094</v>
      </c>
      <c r="AE4108">
        <v>972.83783166000262</v>
      </c>
      <c r="AF4108">
        <v>2540.6902725491173</v>
      </c>
      <c r="AG4108">
        <v>863.83608017981283</v>
      </c>
      <c r="AH4108">
        <v>664.17506455978742</v>
      </c>
      <c r="AI4108">
        <v>620.6944709975204</v>
      </c>
      <c r="AJ4108">
        <v>594.63700673390633</v>
      </c>
      <c r="AK4108">
        <v>1047.3798329902779</v>
      </c>
      <c r="AL4108">
        <v>553.4414199990473</v>
      </c>
      <c r="AX4108" s="248"/>
      <c r="AY4108" s="252"/>
    </row>
    <row r="4109" spans="30:51" x14ac:dyDescent="0.25">
      <c r="AD4109">
        <v>4095</v>
      </c>
      <c r="AE4109">
        <v>1549.4291356554399</v>
      </c>
      <c r="AF4109">
        <v>1497.3228510689733</v>
      </c>
      <c r="AG4109">
        <v>1025.4714978415338</v>
      </c>
      <c r="AH4109">
        <v>862.48258833188891</v>
      </c>
      <c r="AI4109">
        <v>381.8503778788766</v>
      </c>
      <c r="AJ4109">
        <v>693.26986439399172</v>
      </c>
      <c r="AK4109">
        <v>532.43682519130778</v>
      </c>
      <c r="AL4109">
        <v>620.26600020826686</v>
      </c>
      <c r="AX4109" s="248"/>
      <c r="AY4109" s="252"/>
    </row>
    <row r="4110" spans="30:51" x14ac:dyDescent="0.25">
      <c r="AD4110">
        <v>4096</v>
      </c>
      <c r="AE4110">
        <v>1314.3189430078</v>
      </c>
      <c r="AF4110">
        <v>1451.3530951522985</v>
      </c>
      <c r="AG4110">
        <v>690.06236977715548</v>
      </c>
      <c r="AH4110">
        <v>609.61034123400748</v>
      </c>
      <c r="AI4110">
        <v>676.94209370875262</v>
      </c>
      <c r="AJ4110">
        <v>417.14657558477347</v>
      </c>
      <c r="AK4110">
        <v>455.80092848226695</v>
      </c>
      <c r="AL4110">
        <v>856.21788939957071</v>
      </c>
      <c r="AX4110" s="248"/>
      <c r="AY4110" s="252"/>
    </row>
    <row r="4111" spans="30:51" x14ac:dyDescent="0.25">
      <c r="AD4111">
        <v>4097</v>
      </c>
      <c r="AE4111">
        <v>1373.765847499732</v>
      </c>
      <c r="AF4111">
        <v>1777.2766130791574</v>
      </c>
      <c r="AG4111">
        <v>1092.5661246638931</v>
      </c>
      <c r="AH4111">
        <v>776.76316336745606</v>
      </c>
      <c r="AI4111">
        <v>793.62841845240973</v>
      </c>
      <c r="AJ4111">
        <v>652.88500316788031</v>
      </c>
      <c r="AK4111">
        <v>714.28557360635477</v>
      </c>
      <c r="AL4111">
        <v>423.78867363259133</v>
      </c>
      <c r="AX4111" s="248"/>
      <c r="AY4111" s="252"/>
    </row>
    <row r="4112" spans="30:51" x14ac:dyDescent="0.25">
      <c r="AD4112">
        <v>4098</v>
      </c>
      <c r="AE4112">
        <v>1784.0465787279747</v>
      </c>
      <c r="AF4112">
        <v>1894.0763660905232</v>
      </c>
      <c r="AG4112">
        <v>1152.4924927956718</v>
      </c>
      <c r="AH4112">
        <v>757.70696490565501</v>
      </c>
      <c r="AI4112">
        <v>878.92823418221178</v>
      </c>
      <c r="AJ4112">
        <v>841.54526737549679</v>
      </c>
      <c r="AK4112">
        <v>767.82572561542372</v>
      </c>
      <c r="AL4112">
        <v>729.40415135787282</v>
      </c>
      <c r="AX4112" s="248"/>
      <c r="AY4112" s="252"/>
    </row>
    <row r="4113" spans="30:51" x14ac:dyDescent="0.25">
      <c r="AD4113">
        <v>4099</v>
      </c>
      <c r="AE4113">
        <v>2448.4923083669328</v>
      </c>
      <c r="AF4113">
        <v>1749.2469488978718</v>
      </c>
      <c r="AG4113">
        <v>1353.1195822643967</v>
      </c>
      <c r="AH4113">
        <v>829.4619286882612</v>
      </c>
      <c r="AI4113">
        <v>651.55322470954593</v>
      </c>
      <c r="AJ4113">
        <v>592.03306212109544</v>
      </c>
      <c r="AK4113">
        <v>614.23782891869394</v>
      </c>
      <c r="AL4113">
        <v>747.90149487421377</v>
      </c>
      <c r="AX4113" s="248"/>
      <c r="AY4113" s="252"/>
    </row>
    <row r="4114" spans="30:51" x14ac:dyDescent="0.25">
      <c r="AD4114">
        <v>4100</v>
      </c>
      <c r="AE4114">
        <v>1312.1446384001174</v>
      </c>
      <c r="AF4114">
        <v>1540.5807721353681</v>
      </c>
      <c r="AG4114">
        <v>939.06172412130866</v>
      </c>
      <c r="AH4114">
        <v>663.616071086175</v>
      </c>
      <c r="AI4114">
        <v>895.61192796456783</v>
      </c>
      <c r="AJ4114">
        <v>1025.3460945200663</v>
      </c>
      <c r="AK4114">
        <v>701.15329148420437</v>
      </c>
      <c r="AL4114">
        <v>538.83619745355782</v>
      </c>
      <c r="AX4114" s="248"/>
      <c r="AY4114" s="252"/>
    </row>
    <row r="4115" spans="30:51" x14ac:dyDescent="0.25">
      <c r="AD4115">
        <v>4101</v>
      </c>
      <c r="AE4115">
        <v>1655.1503416791084</v>
      </c>
      <c r="AF4115">
        <v>1454.659936403938</v>
      </c>
      <c r="AG4115">
        <v>1022.537346294159</v>
      </c>
      <c r="AH4115">
        <v>991.32989729008546</v>
      </c>
      <c r="AI4115">
        <v>967.49626024217196</v>
      </c>
      <c r="AJ4115">
        <v>446.74966444419499</v>
      </c>
      <c r="AK4115">
        <v>660.57225980647513</v>
      </c>
      <c r="AL4115">
        <v>667.20223254889061</v>
      </c>
      <c r="AX4115" s="248"/>
      <c r="AY4115" s="252"/>
    </row>
    <row r="4116" spans="30:51" x14ac:dyDescent="0.25">
      <c r="AD4116">
        <v>4102</v>
      </c>
      <c r="AE4116">
        <v>1976.0274991298343</v>
      </c>
      <c r="AF4116">
        <v>1835.6376108010245</v>
      </c>
      <c r="AG4116">
        <v>928.25507111316767</v>
      </c>
      <c r="AH4116">
        <v>714.0159040944078</v>
      </c>
      <c r="AI4116">
        <v>681.03395960059549</v>
      </c>
      <c r="AJ4116">
        <v>644.16878417021167</v>
      </c>
      <c r="AK4116">
        <v>484.02244735897216</v>
      </c>
      <c r="AL4116">
        <v>886.09349475136969</v>
      </c>
      <c r="AX4116" s="248"/>
      <c r="AY4116" s="252"/>
    </row>
    <row r="4117" spans="30:51" x14ac:dyDescent="0.25">
      <c r="AD4117">
        <v>4103</v>
      </c>
      <c r="AE4117">
        <v>1724.1874693047325</v>
      </c>
      <c r="AF4117">
        <v>1880.3050212588182</v>
      </c>
      <c r="AG4117">
        <v>966.73585472724801</v>
      </c>
      <c r="AH4117">
        <v>676.84767270116026</v>
      </c>
      <c r="AI4117">
        <v>698.52166739980044</v>
      </c>
      <c r="AJ4117">
        <v>403.12462202580878</v>
      </c>
      <c r="AK4117">
        <v>637.70061463946956</v>
      </c>
      <c r="AL4117">
        <v>922.01126451634616</v>
      </c>
      <c r="AX4117" s="248"/>
      <c r="AY4117" s="252"/>
    </row>
    <row r="4118" spans="30:51" x14ac:dyDescent="0.25">
      <c r="AD4118">
        <v>4104</v>
      </c>
      <c r="AE4118">
        <v>1612.1248194168375</v>
      </c>
      <c r="AF4118">
        <v>1692.5600853409987</v>
      </c>
      <c r="AG4118">
        <v>989.39711616218892</v>
      </c>
      <c r="AH4118">
        <v>1069.8887620396213</v>
      </c>
      <c r="AI4118">
        <v>515.80304277930463</v>
      </c>
      <c r="AJ4118">
        <v>880.1677598219826</v>
      </c>
      <c r="AK4118">
        <v>493.30055906933148</v>
      </c>
      <c r="AL4118">
        <v>817.94597544192732</v>
      </c>
      <c r="AX4118" s="248"/>
      <c r="AY4118" s="252"/>
    </row>
    <row r="4119" spans="30:51" x14ac:dyDescent="0.25">
      <c r="AD4119">
        <v>4105</v>
      </c>
      <c r="AE4119">
        <v>1773.9572012575604</v>
      </c>
      <c r="AF4119">
        <v>1827.8306983757127</v>
      </c>
      <c r="AG4119">
        <v>951.91105279340309</v>
      </c>
      <c r="AH4119">
        <v>712.05982022518856</v>
      </c>
      <c r="AI4119">
        <v>647.4277124170045</v>
      </c>
      <c r="AJ4119">
        <v>534.85512148351211</v>
      </c>
      <c r="AK4119">
        <v>777.4750691627836</v>
      </c>
      <c r="AL4119">
        <v>382.36350794483951</v>
      </c>
      <c r="AX4119" s="248"/>
      <c r="AY4119" s="252"/>
    </row>
    <row r="4120" spans="30:51" x14ac:dyDescent="0.25">
      <c r="AD4120">
        <v>4106</v>
      </c>
      <c r="AE4120">
        <v>1949.2239154011845</v>
      </c>
      <c r="AF4120">
        <v>1416.249160873306</v>
      </c>
      <c r="AG4120">
        <v>1120.8070562624284</v>
      </c>
      <c r="AH4120">
        <v>632.11439321998955</v>
      </c>
      <c r="AI4120">
        <v>547.53560408116664</v>
      </c>
      <c r="AJ4120">
        <v>763.44973961424137</v>
      </c>
      <c r="AK4120">
        <v>432.80148987167695</v>
      </c>
      <c r="AL4120">
        <v>577.71899484954906</v>
      </c>
      <c r="AX4120" s="248"/>
      <c r="AY4120" s="252"/>
    </row>
    <row r="4121" spans="30:51" x14ac:dyDescent="0.25">
      <c r="AD4121">
        <v>4107</v>
      </c>
      <c r="AE4121">
        <v>1577.0189556172493</v>
      </c>
      <c r="AF4121">
        <v>2436.6249828571081</v>
      </c>
      <c r="AG4121">
        <v>804.14502502096639</v>
      </c>
      <c r="AH4121">
        <v>871.97759196466586</v>
      </c>
      <c r="AI4121">
        <v>764.95731552537075</v>
      </c>
      <c r="AJ4121">
        <v>860.12086015175782</v>
      </c>
      <c r="AK4121">
        <v>471.02841630883574</v>
      </c>
      <c r="AL4121">
        <v>418.89143808400405</v>
      </c>
      <c r="AX4121" s="248"/>
      <c r="AY4121" s="252"/>
    </row>
    <row r="4122" spans="30:51" x14ac:dyDescent="0.25">
      <c r="AD4122">
        <v>4108</v>
      </c>
      <c r="AE4122">
        <v>1703.288136212358</v>
      </c>
      <c r="AF4122">
        <v>1380.0599385914929</v>
      </c>
      <c r="AG4122">
        <v>964.37600384132008</v>
      </c>
      <c r="AH4122">
        <v>1070.2378785363856</v>
      </c>
      <c r="AI4122">
        <v>332.57284592085273</v>
      </c>
      <c r="AJ4122">
        <v>803.49798008414905</v>
      </c>
      <c r="AK4122">
        <v>546.58863528932784</v>
      </c>
      <c r="AL4122">
        <v>605.77755869049111</v>
      </c>
      <c r="AX4122" s="248"/>
      <c r="AY4122" s="252"/>
    </row>
    <row r="4123" spans="30:51" x14ac:dyDescent="0.25">
      <c r="AD4123">
        <v>4109</v>
      </c>
      <c r="AE4123">
        <v>1868.1113418702091</v>
      </c>
      <c r="AF4123">
        <v>1792.7233492795017</v>
      </c>
      <c r="AG4123">
        <v>1031.5207569138377</v>
      </c>
      <c r="AH4123">
        <v>738.93155316354569</v>
      </c>
      <c r="AI4123">
        <v>329.3040625578613</v>
      </c>
      <c r="AJ4123">
        <v>428.81822495510028</v>
      </c>
      <c r="AK4123">
        <v>478.7413743022214</v>
      </c>
      <c r="AL4123">
        <v>701.59506285273358</v>
      </c>
      <c r="AX4123" s="248"/>
      <c r="AY4123" s="252"/>
    </row>
    <row r="4124" spans="30:51" x14ac:dyDescent="0.25">
      <c r="AD4124">
        <v>4110</v>
      </c>
      <c r="AE4124">
        <v>1716.0949857506507</v>
      </c>
      <c r="AF4124">
        <v>1630.5097059519383</v>
      </c>
      <c r="AG4124">
        <v>1139.7442857937021</v>
      </c>
      <c r="AH4124">
        <v>750.22329180919348</v>
      </c>
      <c r="AI4124">
        <v>614.9499180542233</v>
      </c>
      <c r="AJ4124">
        <v>860.72640281393274</v>
      </c>
      <c r="AK4124">
        <v>550.67042928891783</v>
      </c>
      <c r="AL4124">
        <v>483.95673625095003</v>
      </c>
      <c r="AX4124" s="248"/>
      <c r="AY4124" s="252"/>
    </row>
    <row r="4125" spans="30:51" x14ac:dyDescent="0.25">
      <c r="AD4125">
        <v>4111</v>
      </c>
      <c r="AE4125">
        <v>1684.5511700048437</v>
      </c>
      <c r="AF4125">
        <v>1653.1877076032781</v>
      </c>
      <c r="AG4125">
        <v>805.39459207379628</v>
      </c>
      <c r="AH4125">
        <v>567.26581812991139</v>
      </c>
      <c r="AI4125">
        <v>501.68751095999221</v>
      </c>
      <c r="AJ4125">
        <v>805.14876636021904</v>
      </c>
      <c r="AK4125">
        <v>690.67833136807383</v>
      </c>
      <c r="AL4125">
        <v>414.66560808349885</v>
      </c>
      <c r="AX4125" s="248"/>
      <c r="AY4125" s="252"/>
    </row>
    <row r="4126" spans="30:51" x14ac:dyDescent="0.25">
      <c r="AD4126">
        <v>4112</v>
      </c>
      <c r="AE4126">
        <v>1413.2234197390753</v>
      </c>
      <c r="AF4126">
        <v>1790.7092829116827</v>
      </c>
      <c r="AG4126">
        <v>1249.8132302063029</v>
      </c>
      <c r="AH4126">
        <v>737.66164032112692</v>
      </c>
      <c r="AI4126">
        <v>680.85211840227407</v>
      </c>
      <c r="AJ4126">
        <v>728.99535503443576</v>
      </c>
      <c r="AK4126">
        <v>845.11422242569517</v>
      </c>
      <c r="AL4126">
        <v>491.75455732100829</v>
      </c>
      <c r="AX4126" s="248"/>
      <c r="AY4126" s="252"/>
    </row>
    <row r="4127" spans="30:51" x14ac:dyDescent="0.25">
      <c r="AD4127">
        <v>4113</v>
      </c>
      <c r="AE4127">
        <v>1514.0810732842358</v>
      </c>
      <c r="AF4127">
        <v>2111.0513064168308</v>
      </c>
      <c r="AG4127">
        <v>625.16515884981868</v>
      </c>
      <c r="AH4127">
        <v>728.39573325813194</v>
      </c>
      <c r="AI4127">
        <v>965.27674535335996</v>
      </c>
      <c r="AJ4127">
        <v>767.33875961311696</v>
      </c>
      <c r="AK4127">
        <v>533.27946341160089</v>
      </c>
      <c r="AL4127">
        <v>513.66009757959364</v>
      </c>
      <c r="AX4127" s="248"/>
      <c r="AY4127" s="252"/>
    </row>
    <row r="4128" spans="30:51" x14ac:dyDescent="0.25">
      <c r="AD4128">
        <v>4114</v>
      </c>
      <c r="AE4128">
        <v>2106.5022885851872</v>
      </c>
      <c r="AF4128">
        <v>1347.1351083624836</v>
      </c>
      <c r="AG4128">
        <v>1122.7243011816317</v>
      </c>
      <c r="AH4128">
        <v>870.21364682847047</v>
      </c>
      <c r="AI4128">
        <v>692.62801009921577</v>
      </c>
      <c r="AJ4128">
        <v>485.80044381484208</v>
      </c>
      <c r="AK4128">
        <v>977.00067579861593</v>
      </c>
      <c r="AL4128">
        <v>948.64584096766248</v>
      </c>
      <c r="AX4128" s="248"/>
      <c r="AY4128" s="252"/>
    </row>
    <row r="4129" spans="30:51" x14ac:dyDescent="0.25">
      <c r="AD4129">
        <v>4115</v>
      </c>
      <c r="AE4129">
        <v>1618.2111436415494</v>
      </c>
      <c r="AF4129">
        <v>1667.8535938564496</v>
      </c>
      <c r="AG4129">
        <v>1024.428381957573</v>
      </c>
      <c r="AH4129">
        <v>820.2105656993358</v>
      </c>
      <c r="AI4129">
        <v>555.49400736500263</v>
      </c>
      <c r="AJ4129">
        <v>750.84527974575269</v>
      </c>
      <c r="AK4129">
        <v>666.44399381041922</v>
      </c>
      <c r="AL4129">
        <v>759.49059078019786</v>
      </c>
      <c r="AX4129" s="248"/>
      <c r="AY4129" s="252"/>
    </row>
    <row r="4130" spans="30:51" x14ac:dyDescent="0.25">
      <c r="AD4130">
        <v>4116</v>
      </c>
      <c r="AE4130">
        <v>1162.2420032842006</v>
      </c>
      <c r="AF4130">
        <v>1997.3319458413498</v>
      </c>
      <c r="AG4130">
        <v>1049.1464601060925</v>
      </c>
      <c r="AH4130">
        <v>1060.4248059723861</v>
      </c>
      <c r="AI4130">
        <v>469.2034972350275</v>
      </c>
      <c r="AJ4130">
        <v>717.12773275969903</v>
      </c>
      <c r="AK4130">
        <v>404.93254371398217</v>
      </c>
      <c r="AL4130">
        <v>562.01677726984099</v>
      </c>
      <c r="AX4130" s="248"/>
      <c r="AY4130" s="252"/>
    </row>
    <row r="4131" spans="30:51" x14ac:dyDescent="0.25">
      <c r="AD4131">
        <v>4117</v>
      </c>
      <c r="AE4131">
        <v>2328.820883910259</v>
      </c>
      <c r="AF4131">
        <v>2003.431582747337</v>
      </c>
      <c r="AG4131">
        <v>793.17524007517488</v>
      </c>
      <c r="AH4131">
        <v>631.70179828648611</v>
      </c>
      <c r="AI4131">
        <v>488.18436326833097</v>
      </c>
      <c r="AJ4131">
        <v>702.65397327951803</v>
      </c>
      <c r="AK4131">
        <v>427.37403115389372</v>
      </c>
      <c r="AL4131">
        <v>413.71304136302473</v>
      </c>
      <c r="AX4131" s="248"/>
      <c r="AY4131" s="252"/>
    </row>
    <row r="4132" spans="30:51" x14ac:dyDescent="0.25">
      <c r="AD4132">
        <v>4118</v>
      </c>
      <c r="AE4132">
        <v>2291.8368500456218</v>
      </c>
      <c r="AF4132">
        <v>1353.9729844066649</v>
      </c>
      <c r="AG4132">
        <v>955.84614313326733</v>
      </c>
      <c r="AH4132">
        <v>419.12871507888394</v>
      </c>
      <c r="AI4132">
        <v>1012.1684057353839</v>
      </c>
      <c r="AJ4132">
        <v>456.85662524497434</v>
      </c>
      <c r="AK4132">
        <v>785.48022022464545</v>
      </c>
      <c r="AL4132">
        <v>806.22739966696804</v>
      </c>
      <c r="AX4132" s="248"/>
      <c r="AY4132" s="252"/>
    </row>
    <row r="4133" spans="30:51" x14ac:dyDescent="0.25">
      <c r="AD4133">
        <v>4119</v>
      </c>
      <c r="AE4133">
        <v>1576.3068755759202</v>
      </c>
      <c r="AF4133">
        <v>1729.366032963384</v>
      </c>
      <c r="AG4133">
        <v>811.43265830329995</v>
      </c>
      <c r="AH4133">
        <v>1059.9946065406339</v>
      </c>
      <c r="AI4133">
        <v>367.26770481223269</v>
      </c>
      <c r="AJ4133">
        <v>784.01972259310321</v>
      </c>
      <c r="AK4133">
        <v>758.92189564897762</v>
      </c>
      <c r="AL4133">
        <v>817.89902134183274</v>
      </c>
      <c r="AX4133" s="248"/>
      <c r="AY4133" s="252"/>
    </row>
    <row r="4134" spans="30:51" x14ac:dyDescent="0.25">
      <c r="AD4134">
        <v>4120</v>
      </c>
      <c r="AE4134">
        <v>1367.0050613797282</v>
      </c>
      <c r="AF4134">
        <v>1513.9213450708344</v>
      </c>
      <c r="AG4134">
        <v>845.23294590467981</v>
      </c>
      <c r="AH4134">
        <v>773.1379983832478</v>
      </c>
      <c r="AI4134">
        <v>744.68354114166777</v>
      </c>
      <c r="AJ4134">
        <v>649.13861921577325</v>
      </c>
      <c r="AK4134">
        <v>487.11822522566138</v>
      </c>
      <c r="AL4134">
        <v>741.55844780604343</v>
      </c>
      <c r="AX4134" s="248"/>
      <c r="AY4134" s="252"/>
    </row>
    <row r="4135" spans="30:51" x14ac:dyDescent="0.25">
      <c r="AD4135">
        <v>4121</v>
      </c>
      <c r="AE4135">
        <v>1658.0274921176951</v>
      </c>
      <c r="AF4135">
        <v>1431.7162828172827</v>
      </c>
      <c r="AG4135">
        <v>732.51513765696416</v>
      </c>
      <c r="AH4135">
        <v>1128.0841353061323</v>
      </c>
      <c r="AI4135">
        <v>442.93355466018397</v>
      </c>
      <c r="AJ4135">
        <v>726.2043503100806</v>
      </c>
      <c r="AK4135">
        <v>689.71676584027045</v>
      </c>
      <c r="AL4135">
        <v>716.81886232935994</v>
      </c>
      <c r="AX4135" s="248"/>
      <c r="AY4135" s="252"/>
    </row>
    <row r="4136" spans="30:51" x14ac:dyDescent="0.25">
      <c r="AD4136">
        <v>4122</v>
      </c>
      <c r="AE4136">
        <v>1998.9279430537035</v>
      </c>
      <c r="AF4136">
        <v>1409.8288628794721</v>
      </c>
      <c r="AG4136">
        <v>892.35406593588914</v>
      </c>
      <c r="AH4136">
        <v>876.65972073737635</v>
      </c>
      <c r="AI4136">
        <v>678.80535720222827</v>
      </c>
      <c r="AJ4136">
        <v>610.10347875573143</v>
      </c>
      <c r="AK4136">
        <v>219.07678726132102</v>
      </c>
      <c r="AL4136">
        <v>566.16655767926568</v>
      </c>
      <c r="AX4136" s="248"/>
      <c r="AY4136" s="252"/>
    </row>
    <row r="4137" spans="30:51" x14ac:dyDescent="0.25">
      <c r="AD4137">
        <v>4123</v>
      </c>
      <c r="AE4137">
        <v>1675.8908098602133</v>
      </c>
      <c r="AF4137">
        <v>1435.7206279749485</v>
      </c>
      <c r="AG4137">
        <v>863.23453883057994</v>
      </c>
      <c r="AH4137">
        <v>792.29707543682991</v>
      </c>
      <c r="AI4137">
        <v>560.95577883951285</v>
      </c>
      <c r="AJ4137">
        <v>604.84358278868001</v>
      </c>
      <c r="AK4137">
        <v>621.49999216927006</v>
      </c>
      <c r="AL4137">
        <v>467.93539380440211</v>
      </c>
      <c r="AX4137" s="248"/>
      <c r="AY4137" s="252"/>
    </row>
    <row r="4138" spans="30:51" x14ac:dyDescent="0.25">
      <c r="AD4138">
        <v>4124</v>
      </c>
      <c r="AE4138">
        <v>1811.3904271273664</v>
      </c>
      <c r="AF4138">
        <v>1489.6769363875942</v>
      </c>
      <c r="AG4138">
        <v>1091.2630629536575</v>
      </c>
      <c r="AH4138">
        <v>743.44842821042107</v>
      </c>
      <c r="AI4138">
        <v>960.16007659110983</v>
      </c>
      <c r="AJ4138">
        <v>368.45958563583645</v>
      </c>
      <c r="AK4138">
        <v>595.99973033409765</v>
      </c>
      <c r="AL4138">
        <v>388.01160066157007</v>
      </c>
      <c r="AX4138" s="248"/>
      <c r="AY4138" s="252"/>
    </row>
    <row r="4139" spans="30:51" x14ac:dyDescent="0.25">
      <c r="AD4139">
        <v>4125</v>
      </c>
      <c r="AE4139">
        <v>1136.0099250715969</v>
      </c>
      <c r="AF4139">
        <v>1444.8511140330484</v>
      </c>
      <c r="AG4139">
        <v>1117.0973364588494</v>
      </c>
      <c r="AH4139">
        <v>864.47737353176194</v>
      </c>
      <c r="AI4139">
        <v>365.93514383665223</v>
      </c>
      <c r="AJ4139">
        <v>584.91303204239466</v>
      </c>
      <c r="AK4139">
        <v>584.98930455926188</v>
      </c>
      <c r="AL4139">
        <v>979.18122956015759</v>
      </c>
      <c r="AX4139" s="248"/>
      <c r="AY4139" s="252"/>
    </row>
    <row r="4140" spans="30:51" x14ac:dyDescent="0.25">
      <c r="AD4140">
        <v>4126</v>
      </c>
      <c r="AE4140">
        <v>1183.8138953429348</v>
      </c>
      <c r="AF4140">
        <v>1648.258375914033</v>
      </c>
      <c r="AG4140">
        <v>842.27424984013214</v>
      </c>
      <c r="AH4140">
        <v>833.15803556067021</v>
      </c>
      <c r="AI4140">
        <v>507.87387182726354</v>
      </c>
      <c r="AJ4140">
        <v>478.79357941329317</v>
      </c>
      <c r="AK4140">
        <v>579.66982577014505</v>
      </c>
      <c r="AL4140">
        <v>936.63292515583203</v>
      </c>
      <c r="AX4140" s="248"/>
      <c r="AY4140" s="252"/>
    </row>
    <row r="4141" spans="30:51" x14ac:dyDescent="0.25">
      <c r="AD4141">
        <v>4127</v>
      </c>
      <c r="AE4141">
        <v>2394.0103209552713</v>
      </c>
      <c r="AF4141">
        <v>1476.3381558308088</v>
      </c>
      <c r="AG4141">
        <v>1040.9887235426786</v>
      </c>
      <c r="AH4141">
        <v>801.1327680346775</v>
      </c>
      <c r="AI4141">
        <v>481.60138266914714</v>
      </c>
      <c r="AJ4141">
        <v>683.50773894993006</v>
      </c>
      <c r="AK4141">
        <v>213.04022983256948</v>
      </c>
      <c r="AL4141">
        <v>561.43952716294177</v>
      </c>
      <c r="AX4141" s="248"/>
      <c r="AY4141" s="252"/>
    </row>
    <row r="4142" spans="30:51" x14ac:dyDescent="0.25">
      <c r="AD4142">
        <v>4128</v>
      </c>
      <c r="AE4142">
        <v>1408.2757533923746</v>
      </c>
      <c r="AF4142">
        <v>1788.2723757905583</v>
      </c>
      <c r="AG4142">
        <v>1203.1605751469058</v>
      </c>
      <c r="AH4142">
        <v>797.33521294684886</v>
      </c>
      <c r="AI4142">
        <v>520.79982431767917</v>
      </c>
      <c r="AJ4142">
        <v>645.4228034111203</v>
      </c>
      <c r="AK4142">
        <v>815.93562247759257</v>
      </c>
      <c r="AL4142">
        <v>880.70946459632989</v>
      </c>
      <c r="AX4142" s="248"/>
      <c r="AY4142" s="252"/>
    </row>
    <row r="4143" spans="30:51" x14ac:dyDescent="0.25">
      <c r="AD4143">
        <v>4129</v>
      </c>
      <c r="AE4143">
        <v>1253.9310413500682</v>
      </c>
      <c r="AF4143">
        <v>1469.3435450697434</v>
      </c>
      <c r="AG4143">
        <v>1153.5739197868129</v>
      </c>
      <c r="AH4143">
        <v>784.62312923092031</v>
      </c>
      <c r="AI4143">
        <v>629.16172680657201</v>
      </c>
      <c r="AJ4143">
        <v>813.33611096112736</v>
      </c>
      <c r="AK4143">
        <v>801.08675534821248</v>
      </c>
      <c r="AL4143">
        <v>785.43240613807757</v>
      </c>
      <c r="AX4143" s="248"/>
      <c r="AY4143" s="252"/>
    </row>
    <row r="4144" spans="30:51" x14ac:dyDescent="0.25">
      <c r="AD4144">
        <v>4130</v>
      </c>
      <c r="AE4144">
        <v>1844.4235163803235</v>
      </c>
      <c r="AF4144">
        <v>1713.4363160795115</v>
      </c>
      <c r="AG4144">
        <v>971.34481345495851</v>
      </c>
      <c r="AH4144">
        <v>811.9607790754543</v>
      </c>
      <c r="AI4144">
        <v>694.37245700819494</v>
      </c>
      <c r="AJ4144">
        <v>942.08437918134018</v>
      </c>
      <c r="AK4144">
        <v>779.88312539074366</v>
      </c>
      <c r="AL4144">
        <v>1085.1815308598946</v>
      </c>
      <c r="AX4144" s="248"/>
      <c r="AY4144" s="252"/>
    </row>
    <row r="4145" spans="30:51" x14ac:dyDescent="0.25">
      <c r="AD4145">
        <v>4131</v>
      </c>
      <c r="AE4145">
        <v>1638.7328562857974</v>
      </c>
      <c r="AF4145">
        <v>1850.858692527027</v>
      </c>
      <c r="AG4145">
        <v>1302.313551690251</v>
      </c>
      <c r="AH4145">
        <v>672.89921844652372</v>
      </c>
      <c r="AI4145">
        <v>1062.6379879094447</v>
      </c>
      <c r="AJ4145">
        <v>1057.6954312684038</v>
      </c>
      <c r="AK4145">
        <v>458.14304087695768</v>
      </c>
      <c r="AL4145">
        <v>533.97918140402271</v>
      </c>
      <c r="AX4145" s="248"/>
      <c r="AY4145" s="252"/>
    </row>
    <row r="4146" spans="30:51" x14ac:dyDescent="0.25">
      <c r="AD4146">
        <v>4132</v>
      </c>
      <c r="AE4146">
        <v>1463.0818893133851</v>
      </c>
      <c r="AF4146">
        <v>1216.3136942505103</v>
      </c>
      <c r="AG4146">
        <v>921.53185108368461</v>
      </c>
      <c r="AH4146">
        <v>645.75722251824277</v>
      </c>
      <c r="AI4146">
        <v>588.8822314803175</v>
      </c>
      <c r="AJ4146">
        <v>611.13777364267867</v>
      </c>
      <c r="AK4146">
        <v>647.08229595311718</v>
      </c>
      <c r="AL4146">
        <v>770.49694825437155</v>
      </c>
      <c r="AX4146" s="248"/>
      <c r="AY4146" s="252"/>
    </row>
    <row r="4147" spans="30:51" x14ac:dyDescent="0.25">
      <c r="AD4147">
        <v>4133</v>
      </c>
      <c r="AE4147">
        <v>1423.5264658811379</v>
      </c>
      <c r="AF4147">
        <v>1505.3705554296325</v>
      </c>
      <c r="AG4147">
        <v>984.59883146210359</v>
      </c>
      <c r="AH4147">
        <v>930.60776196512199</v>
      </c>
      <c r="AI4147">
        <v>741.95022001480834</v>
      </c>
      <c r="AJ4147">
        <v>671.85268019138493</v>
      </c>
      <c r="AK4147">
        <v>739.65221463091973</v>
      </c>
      <c r="AL4147">
        <v>760.11677553664708</v>
      </c>
      <c r="AX4147" s="248"/>
      <c r="AY4147" s="252"/>
    </row>
    <row r="4148" spans="30:51" x14ac:dyDescent="0.25">
      <c r="AD4148">
        <v>4134</v>
      </c>
      <c r="AE4148">
        <v>1839.5946314298435</v>
      </c>
      <c r="AF4148">
        <v>1292.4316490243318</v>
      </c>
      <c r="AG4148">
        <v>805.3570960391844</v>
      </c>
      <c r="AH4148">
        <v>739.72434639206722</v>
      </c>
      <c r="AI4148">
        <v>963.07761962478787</v>
      </c>
      <c r="AJ4148">
        <v>563.56149462328085</v>
      </c>
      <c r="AK4148">
        <v>651.06219125801078</v>
      </c>
      <c r="AL4148">
        <v>965.20141838762356</v>
      </c>
      <c r="AX4148" s="248"/>
      <c r="AY4148" s="252"/>
    </row>
    <row r="4149" spans="30:51" x14ac:dyDescent="0.25">
      <c r="AD4149">
        <v>4135</v>
      </c>
      <c r="AE4149">
        <v>1675.0384816952646</v>
      </c>
      <c r="AF4149">
        <v>1501.4653700312479</v>
      </c>
      <c r="AG4149">
        <v>998.23544189422933</v>
      </c>
      <c r="AH4149">
        <v>680.48076922229711</v>
      </c>
      <c r="AI4149">
        <v>690.01675719710772</v>
      </c>
      <c r="AJ4149">
        <v>853.96415200377658</v>
      </c>
      <c r="AK4149">
        <v>1014.3838610438196</v>
      </c>
      <c r="AL4149">
        <v>490.97832350178112</v>
      </c>
      <c r="AX4149" s="248"/>
      <c r="AY4149" s="252"/>
    </row>
    <row r="4150" spans="30:51" x14ac:dyDescent="0.25">
      <c r="AD4150">
        <v>4136</v>
      </c>
      <c r="AE4150">
        <v>1614.2819416765867</v>
      </c>
      <c r="AF4150">
        <v>1836.7867519636964</v>
      </c>
      <c r="AG4150">
        <v>720.02572650714433</v>
      </c>
      <c r="AH4150">
        <v>1147.6271181409381</v>
      </c>
      <c r="AI4150">
        <v>789.48037264099275</v>
      </c>
      <c r="AJ4150">
        <v>732.11466193818546</v>
      </c>
      <c r="AK4150">
        <v>639.50288638279108</v>
      </c>
      <c r="AL4150">
        <v>346.2738009671931</v>
      </c>
      <c r="AX4150" s="248"/>
      <c r="AY4150" s="252"/>
    </row>
    <row r="4151" spans="30:51" x14ac:dyDescent="0.25">
      <c r="AD4151">
        <v>4137</v>
      </c>
      <c r="AE4151">
        <v>1588.690369122126</v>
      </c>
      <c r="AF4151">
        <v>1554.3638531320494</v>
      </c>
      <c r="AG4151">
        <v>816.76877338338602</v>
      </c>
      <c r="AH4151">
        <v>649.54982758151823</v>
      </c>
      <c r="AI4151">
        <v>974.2697500429058</v>
      </c>
      <c r="AJ4151">
        <v>640.81360440932781</v>
      </c>
      <c r="AK4151">
        <v>898.38334065092909</v>
      </c>
      <c r="AL4151">
        <v>645.86198631297816</v>
      </c>
      <c r="AX4151" s="248"/>
      <c r="AY4151" s="252"/>
    </row>
    <row r="4152" spans="30:51" x14ac:dyDescent="0.25">
      <c r="AD4152">
        <v>4138</v>
      </c>
      <c r="AE4152">
        <v>1804.5614311626553</v>
      </c>
      <c r="AF4152">
        <v>1151.842300609901</v>
      </c>
      <c r="AG4152">
        <v>640.41389382885211</v>
      </c>
      <c r="AH4152">
        <v>810.14646845455172</v>
      </c>
      <c r="AI4152">
        <v>755.64200937683336</v>
      </c>
      <c r="AJ4152">
        <v>622.27805020849621</v>
      </c>
      <c r="AK4152">
        <v>749.69841814926497</v>
      </c>
      <c r="AL4152">
        <v>605.53972691805586</v>
      </c>
      <c r="AX4152" s="248"/>
      <c r="AY4152" s="252"/>
    </row>
    <row r="4153" spans="30:51" x14ac:dyDescent="0.25">
      <c r="AD4153">
        <v>4139</v>
      </c>
      <c r="AE4153">
        <v>1993.9635504792568</v>
      </c>
      <c r="AF4153">
        <v>1559.7561840481007</v>
      </c>
      <c r="AG4153">
        <v>832.20340989851843</v>
      </c>
      <c r="AH4153">
        <v>663.50088862957239</v>
      </c>
      <c r="AI4153">
        <v>445.06493843810046</v>
      </c>
      <c r="AJ4153">
        <v>483.02904727185808</v>
      </c>
      <c r="AK4153">
        <v>750.4042805206733</v>
      </c>
      <c r="AL4153">
        <v>479.47912524327063</v>
      </c>
      <c r="AX4153" s="248"/>
      <c r="AY4153" s="252"/>
    </row>
    <row r="4154" spans="30:51" x14ac:dyDescent="0.25">
      <c r="AD4154">
        <v>4140</v>
      </c>
      <c r="AE4154">
        <v>1957.6197436192563</v>
      </c>
      <c r="AF4154">
        <v>1935.8040919175228</v>
      </c>
      <c r="AG4154">
        <v>1274.5100157281086</v>
      </c>
      <c r="AH4154">
        <v>704.23281678551666</v>
      </c>
      <c r="AI4154">
        <v>680.80405481535843</v>
      </c>
      <c r="AJ4154">
        <v>915.57145779354505</v>
      </c>
      <c r="AK4154">
        <v>998.32889908044081</v>
      </c>
      <c r="AL4154">
        <v>712.58347993432812</v>
      </c>
      <c r="AX4154" s="248"/>
      <c r="AY4154" s="252"/>
    </row>
    <row r="4155" spans="30:51" x14ac:dyDescent="0.25">
      <c r="AD4155">
        <v>4141</v>
      </c>
      <c r="AE4155">
        <v>1421.432250029857</v>
      </c>
      <c r="AF4155">
        <v>1406.1647299753499</v>
      </c>
      <c r="AG4155">
        <v>1166.9422058765108</v>
      </c>
      <c r="AH4155">
        <v>771.67636849511246</v>
      </c>
      <c r="AI4155">
        <v>1028.9145639606261</v>
      </c>
      <c r="AJ4155">
        <v>542.20546473038121</v>
      </c>
      <c r="AK4155">
        <v>544.85246678407668</v>
      </c>
      <c r="AL4155">
        <v>737.27014151033075</v>
      </c>
      <c r="AX4155" s="248"/>
      <c r="AY4155" s="252"/>
    </row>
    <row r="4156" spans="30:51" x14ac:dyDescent="0.25">
      <c r="AD4156">
        <v>4142</v>
      </c>
      <c r="AE4156">
        <v>1460.4937320819149</v>
      </c>
      <c r="AF4156">
        <v>1459.1904608137586</v>
      </c>
      <c r="AG4156">
        <v>802.93448366669077</v>
      </c>
      <c r="AH4156">
        <v>708.81034499052203</v>
      </c>
      <c r="AI4156">
        <v>676.70852974479385</v>
      </c>
      <c r="AJ4156">
        <v>565.89452639226772</v>
      </c>
      <c r="AK4156">
        <v>781.08266962918447</v>
      </c>
      <c r="AL4156">
        <v>1003.2747919662473</v>
      </c>
      <c r="AX4156" s="248"/>
      <c r="AY4156" s="252"/>
    </row>
    <row r="4157" spans="30:51" x14ac:dyDescent="0.25">
      <c r="AD4157">
        <v>4143</v>
      </c>
      <c r="AE4157">
        <v>1880.6896303888311</v>
      </c>
      <c r="AF4157">
        <v>1991.8463774124848</v>
      </c>
      <c r="AG4157">
        <v>933.00691823692739</v>
      </c>
      <c r="AH4157">
        <v>696.4576011906131</v>
      </c>
      <c r="AI4157">
        <v>843.44506560808486</v>
      </c>
      <c r="AJ4157">
        <v>432.84211454010449</v>
      </c>
      <c r="AK4157">
        <v>704.98516234561248</v>
      </c>
      <c r="AL4157">
        <v>499.18947981250716</v>
      </c>
      <c r="AX4157" s="248"/>
      <c r="AY4157" s="252"/>
    </row>
    <row r="4158" spans="30:51" x14ac:dyDescent="0.25">
      <c r="AD4158">
        <v>4144</v>
      </c>
      <c r="AE4158">
        <v>1820.8142747973961</v>
      </c>
      <c r="AF4158">
        <v>1388.5198916436329</v>
      </c>
      <c r="AG4158">
        <v>999.05212240625224</v>
      </c>
      <c r="AH4158">
        <v>597.14578687580808</v>
      </c>
      <c r="AI4158">
        <v>566.43155073887033</v>
      </c>
      <c r="AJ4158">
        <v>589.17002630199522</v>
      </c>
      <c r="AK4158">
        <v>526.92226554130173</v>
      </c>
      <c r="AL4158">
        <v>552.17019222508316</v>
      </c>
      <c r="AX4158" s="248"/>
      <c r="AY4158" s="252"/>
    </row>
    <row r="4159" spans="30:51" x14ac:dyDescent="0.25">
      <c r="AD4159">
        <v>4145</v>
      </c>
      <c r="AE4159">
        <v>1448.8370084142298</v>
      </c>
      <c r="AF4159">
        <v>1855.383149174882</v>
      </c>
      <c r="AG4159">
        <v>915.28744942887647</v>
      </c>
      <c r="AH4159">
        <v>598.56988690374044</v>
      </c>
      <c r="AI4159">
        <v>538.15596318880955</v>
      </c>
      <c r="AJ4159">
        <v>616.4634872396897</v>
      </c>
      <c r="AK4159">
        <v>864.72136532210368</v>
      </c>
      <c r="AL4159">
        <v>586.18942609016449</v>
      </c>
      <c r="AX4159" s="248"/>
      <c r="AY4159" s="252"/>
    </row>
    <row r="4160" spans="30:51" x14ac:dyDescent="0.25">
      <c r="AD4160">
        <v>4146</v>
      </c>
      <c r="AE4160">
        <v>1804.2145700295307</v>
      </c>
      <c r="AF4160">
        <v>1644.13285164436</v>
      </c>
      <c r="AG4160">
        <v>1152.770712490998</v>
      </c>
      <c r="AH4160">
        <v>852.55613312864125</v>
      </c>
      <c r="AI4160">
        <v>584.90751199548356</v>
      </c>
      <c r="AJ4160">
        <v>636.48538384093831</v>
      </c>
      <c r="AK4160">
        <v>614.32069376914262</v>
      </c>
      <c r="AL4160">
        <v>758.06145658341029</v>
      </c>
      <c r="AX4160" s="248"/>
      <c r="AY4160" s="252"/>
    </row>
    <row r="4161" spans="30:51" x14ac:dyDescent="0.25">
      <c r="AD4161">
        <v>4147</v>
      </c>
      <c r="AE4161">
        <v>1545.51367116848</v>
      </c>
      <c r="AF4161">
        <v>1363.1057558042235</v>
      </c>
      <c r="AG4161">
        <v>829.10144439574105</v>
      </c>
      <c r="AH4161">
        <v>796.06103541405082</v>
      </c>
      <c r="AI4161">
        <v>580.20544007424144</v>
      </c>
      <c r="AJ4161">
        <v>456.53490545387194</v>
      </c>
      <c r="AK4161">
        <v>1125.2327340128704</v>
      </c>
      <c r="AL4161">
        <v>583.41265341686471</v>
      </c>
      <c r="AX4161" s="248"/>
      <c r="AY4161" s="252"/>
    </row>
    <row r="4162" spans="30:51" x14ac:dyDescent="0.25">
      <c r="AD4162">
        <v>4148</v>
      </c>
      <c r="AE4162">
        <v>1501.9513908677372</v>
      </c>
      <c r="AF4162">
        <v>1811.138115839623</v>
      </c>
      <c r="AG4162">
        <v>1124.8865195976803</v>
      </c>
      <c r="AH4162">
        <v>979.97742864570887</v>
      </c>
      <c r="AI4162">
        <v>721.55196588121817</v>
      </c>
      <c r="AJ4162">
        <v>956.86093113867992</v>
      </c>
      <c r="AK4162">
        <v>640.13588980869577</v>
      </c>
      <c r="AL4162">
        <v>655.299117473146</v>
      </c>
      <c r="AX4162" s="248"/>
      <c r="AY4162" s="252"/>
    </row>
    <row r="4163" spans="30:51" x14ac:dyDescent="0.25">
      <c r="AD4163">
        <v>4149</v>
      </c>
      <c r="AE4163">
        <v>1706.1546026231699</v>
      </c>
      <c r="AF4163">
        <v>1396.3491158001857</v>
      </c>
      <c r="AG4163">
        <v>782.55967621815398</v>
      </c>
      <c r="AH4163">
        <v>967.93713000401658</v>
      </c>
      <c r="AI4163">
        <v>656.80420032424092</v>
      </c>
      <c r="AJ4163">
        <v>353.1580466512828</v>
      </c>
      <c r="AK4163">
        <v>407.43774220874792</v>
      </c>
      <c r="AL4163">
        <v>685.73562673428012</v>
      </c>
      <c r="AX4163" s="248"/>
      <c r="AY4163" s="252"/>
    </row>
    <row r="4164" spans="30:51" x14ac:dyDescent="0.25">
      <c r="AD4164">
        <v>4150</v>
      </c>
      <c r="AE4164">
        <v>1268.4264506633058</v>
      </c>
      <c r="AF4164">
        <v>1355.6103495885145</v>
      </c>
      <c r="AG4164">
        <v>1214.5493492709122</v>
      </c>
      <c r="AH4164">
        <v>776.56901222690954</v>
      </c>
      <c r="AI4164">
        <v>684.72082769210863</v>
      </c>
      <c r="AJ4164">
        <v>636.02061893745292</v>
      </c>
      <c r="AK4164">
        <v>861.06043214015972</v>
      </c>
      <c r="AL4164">
        <v>656.03426171713966</v>
      </c>
      <c r="AX4164" s="248"/>
      <c r="AY4164" s="252"/>
    </row>
    <row r="4165" spans="30:51" x14ac:dyDescent="0.25">
      <c r="AD4165">
        <v>4151</v>
      </c>
      <c r="AE4165">
        <v>1789.5090319258084</v>
      </c>
      <c r="AF4165">
        <v>1511.2753097551649</v>
      </c>
      <c r="AG4165">
        <v>1299.1772874920646</v>
      </c>
      <c r="AH4165">
        <v>535.59226897521398</v>
      </c>
      <c r="AI4165">
        <v>543.3153703889875</v>
      </c>
      <c r="AJ4165">
        <v>916.15308488611288</v>
      </c>
      <c r="AK4165">
        <v>545.76769590622644</v>
      </c>
      <c r="AL4165">
        <v>671.03228133949506</v>
      </c>
      <c r="AX4165" s="248"/>
      <c r="AY4165" s="252"/>
    </row>
    <row r="4166" spans="30:51" x14ac:dyDescent="0.25">
      <c r="AD4166">
        <v>4152</v>
      </c>
      <c r="AE4166">
        <v>1825.5324656434091</v>
      </c>
      <c r="AF4166">
        <v>1581.0039213418963</v>
      </c>
      <c r="AG4166">
        <v>1022.110005632475</v>
      </c>
      <c r="AH4166">
        <v>1150.9420662551915</v>
      </c>
      <c r="AI4166">
        <v>768.67384463572785</v>
      </c>
      <c r="AJ4166">
        <v>582.56732853574579</v>
      </c>
      <c r="AK4166">
        <v>530.79269377044329</v>
      </c>
      <c r="AL4166">
        <v>508.07641102312004</v>
      </c>
      <c r="AX4166" s="248"/>
      <c r="AY4166" s="252"/>
    </row>
    <row r="4167" spans="30:51" x14ac:dyDescent="0.25">
      <c r="AD4167">
        <v>4153</v>
      </c>
      <c r="AE4167">
        <v>1402.5142418254709</v>
      </c>
      <c r="AF4167">
        <v>2384.1914326857873</v>
      </c>
      <c r="AG4167">
        <v>1023.1890016835847</v>
      </c>
      <c r="AH4167">
        <v>684.34456699048224</v>
      </c>
      <c r="AI4167">
        <v>540.52515763487543</v>
      </c>
      <c r="AJ4167">
        <v>488.95593875377858</v>
      </c>
      <c r="AK4167">
        <v>822.8853954802596</v>
      </c>
      <c r="AL4167">
        <v>866.96643379147679</v>
      </c>
      <c r="AX4167" s="248"/>
      <c r="AY4167" s="252"/>
    </row>
    <row r="4168" spans="30:51" x14ac:dyDescent="0.25">
      <c r="AD4168">
        <v>4154</v>
      </c>
      <c r="AE4168">
        <v>1426.3754552579212</v>
      </c>
      <c r="AF4168">
        <v>1748.1629032958372</v>
      </c>
      <c r="AG4168">
        <v>1530.619872596696</v>
      </c>
      <c r="AH4168">
        <v>545.6765414329833</v>
      </c>
      <c r="AI4168">
        <v>830.6518851684757</v>
      </c>
      <c r="AJ4168">
        <v>1307.6171888697315</v>
      </c>
      <c r="AK4168">
        <v>526.38575518850564</v>
      </c>
      <c r="AL4168">
        <v>559.40152914297119</v>
      </c>
      <c r="AX4168" s="248"/>
      <c r="AY4168" s="252"/>
    </row>
    <row r="4169" spans="30:51" x14ac:dyDescent="0.25">
      <c r="AD4169">
        <v>4155</v>
      </c>
      <c r="AE4169">
        <v>1381.6565710310679</v>
      </c>
      <c r="AF4169">
        <v>1513.7501738836309</v>
      </c>
      <c r="AG4169">
        <v>874.099417031131</v>
      </c>
      <c r="AH4169">
        <v>913.92819834142733</v>
      </c>
      <c r="AI4169">
        <v>669.90198162069703</v>
      </c>
      <c r="AJ4169">
        <v>658.60562970696685</v>
      </c>
      <c r="AK4169">
        <v>746.51531714247346</v>
      </c>
      <c r="AL4169">
        <v>736.29277147775997</v>
      </c>
      <c r="AX4169" s="248"/>
      <c r="AY4169" s="252"/>
    </row>
    <row r="4170" spans="30:51" x14ac:dyDescent="0.25">
      <c r="AD4170">
        <v>4156</v>
      </c>
      <c r="AE4170">
        <v>1699.4539177556117</v>
      </c>
      <c r="AF4170">
        <v>1185.5122047089451</v>
      </c>
      <c r="AG4170">
        <v>1255.8752554163939</v>
      </c>
      <c r="AH4170">
        <v>665.4256089781569</v>
      </c>
      <c r="AI4170">
        <v>467.46353732630973</v>
      </c>
      <c r="AJ4170">
        <v>332.22904406765616</v>
      </c>
      <c r="AK4170">
        <v>549.80485280493076</v>
      </c>
      <c r="AL4170">
        <v>432.0509180495402</v>
      </c>
      <c r="AX4170" s="248"/>
      <c r="AY4170" s="252"/>
    </row>
    <row r="4171" spans="30:51" x14ac:dyDescent="0.25">
      <c r="AD4171">
        <v>4157</v>
      </c>
      <c r="AE4171">
        <v>1383.2692186429906</v>
      </c>
      <c r="AF4171">
        <v>2073.1467715269291</v>
      </c>
      <c r="AG4171">
        <v>913.05569684176123</v>
      </c>
      <c r="AH4171">
        <v>553.63444136469388</v>
      </c>
      <c r="AI4171">
        <v>597.10951543598685</v>
      </c>
      <c r="AJ4171">
        <v>507.06029566790221</v>
      </c>
      <c r="AK4171">
        <v>1200.2074200535903</v>
      </c>
      <c r="AL4171">
        <v>857.01310704230605</v>
      </c>
      <c r="AX4171" s="248"/>
      <c r="AY4171" s="252"/>
    </row>
    <row r="4172" spans="30:51" x14ac:dyDescent="0.25">
      <c r="AD4172">
        <v>4158</v>
      </c>
      <c r="AE4172">
        <v>1437.9800804867971</v>
      </c>
      <c r="AF4172">
        <v>1357.1466600513972</v>
      </c>
      <c r="AG4172">
        <v>1003.0092442861203</v>
      </c>
      <c r="AH4172">
        <v>648.66207278256024</v>
      </c>
      <c r="AI4172">
        <v>623.53696576810671</v>
      </c>
      <c r="AJ4172">
        <v>352.33488607118585</v>
      </c>
      <c r="AK4172">
        <v>475.28664130901302</v>
      </c>
      <c r="AL4172">
        <v>597.2079521595914</v>
      </c>
      <c r="AX4172" s="248"/>
      <c r="AY4172" s="252"/>
    </row>
    <row r="4173" spans="30:51" x14ac:dyDescent="0.25">
      <c r="AD4173">
        <v>4159</v>
      </c>
      <c r="AE4173">
        <v>1957.377557127099</v>
      </c>
      <c r="AF4173">
        <v>1755.7585067336422</v>
      </c>
      <c r="AG4173">
        <v>656.12851609755194</v>
      </c>
      <c r="AH4173">
        <v>912.374511887008</v>
      </c>
      <c r="AI4173">
        <v>705.21241118258422</v>
      </c>
      <c r="AJ4173">
        <v>775.79474937464738</v>
      </c>
      <c r="AK4173">
        <v>445.87198937121474</v>
      </c>
      <c r="AL4173">
        <v>555.68461636624795</v>
      </c>
      <c r="AX4173" s="248"/>
      <c r="AY4173" s="252"/>
    </row>
    <row r="4174" spans="30:51" x14ac:dyDescent="0.25">
      <c r="AD4174">
        <v>4160</v>
      </c>
      <c r="AE4174">
        <v>1680.5151292684461</v>
      </c>
      <c r="AF4174">
        <v>1463.2410288203246</v>
      </c>
      <c r="AG4174">
        <v>860.66744863449321</v>
      </c>
      <c r="AH4174">
        <v>866.7588476187226</v>
      </c>
      <c r="AI4174">
        <v>743.46607747376311</v>
      </c>
      <c r="AJ4174">
        <v>757.88889452433455</v>
      </c>
      <c r="AK4174">
        <v>575.03228339540192</v>
      </c>
      <c r="AL4174">
        <v>739.75541059633986</v>
      </c>
      <c r="AX4174" s="248"/>
      <c r="AY4174" s="252"/>
    </row>
    <row r="4175" spans="30:51" x14ac:dyDescent="0.25">
      <c r="AD4175">
        <v>4161</v>
      </c>
      <c r="AE4175">
        <v>1436.5505107497092</v>
      </c>
      <c r="AF4175">
        <v>1912.0616464029058</v>
      </c>
      <c r="AG4175">
        <v>1189.2705419898291</v>
      </c>
      <c r="AH4175">
        <v>794.85752650111783</v>
      </c>
      <c r="AI4175">
        <v>534.65722061182464</v>
      </c>
      <c r="AJ4175">
        <v>639.26663972421204</v>
      </c>
      <c r="AK4175">
        <v>580.94917654512687</v>
      </c>
      <c r="AL4175">
        <v>450.81010436087098</v>
      </c>
      <c r="AX4175" s="248"/>
      <c r="AY4175" s="252"/>
    </row>
    <row r="4176" spans="30:51" x14ac:dyDescent="0.25">
      <c r="AD4176">
        <v>4162</v>
      </c>
      <c r="AE4176">
        <v>1057.5876005624318</v>
      </c>
      <c r="AF4176">
        <v>1526.262675554211</v>
      </c>
      <c r="AG4176">
        <v>908.60011362725936</v>
      </c>
      <c r="AH4176">
        <v>846.06598003817453</v>
      </c>
      <c r="AI4176">
        <v>645.02479776442601</v>
      </c>
      <c r="AJ4176">
        <v>675.47011464950617</v>
      </c>
      <c r="AK4176">
        <v>665.54290533787548</v>
      </c>
      <c r="AL4176">
        <v>573.85383811625775</v>
      </c>
      <c r="AX4176" s="248"/>
      <c r="AY4176" s="252"/>
    </row>
    <row r="4177" spans="30:51" x14ac:dyDescent="0.25">
      <c r="AD4177">
        <v>4163</v>
      </c>
      <c r="AE4177">
        <v>1720.6823863833702</v>
      </c>
      <c r="AF4177">
        <v>1310.9225037137253</v>
      </c>
      <c r="AG4177">
        <v>1060.1903406965512</v>
      </c>
      <c r="AH4177">
        <v>950.50596159310408</v>
      </c>
      <c r="AI4177">
        <v>689.97224595214504</v>
      </c>
      <c r="AJ4177">
        <v>646.98823527174591</v>
      </c>
      <c r="AK4177">
        <v>725.5452098380938</v>
      </c>
      <c r="AL4177">
        <v>506.94158795135888</v>
      </c>
      <c r="AX4177" s="248"/>
      <c r="AY4177" s="252"/>
    </row>
    <row r="4178" spans="30:51" x14ac:dyDescent="0.25">
      <c r="AD4178">
        <v>4164</v>
      </c>
      <c r="AE4178">
        <v>1961.2749001231446</v>
      </c>
      <c r="AF4178">
        <v>1266.8834818676701</v>
      </c>
      <c r="AG4178">
        <v>918.20019607764266</v>
      </c>
      <c r="AH4178">
        <v>1330.4100805894452</v>
      </c>
      <c r="AI4178">
        <v>494.67707129171737</v>
      </c>
      <c r="AJ4178">
        <v>851.55939625008875</v>
      </c>
      <c r="AK4178">
        <v>668.34786801320354</v>
      </c>
      <c r="AL4178">
        <v>840.45473705899462</v>
      </c>
      <c r="AX4178" s="248"/>
      <c r="AY4178" s="252"/>
    </row>
    <row r="4179" spans="30:51" x14ac:dyDescent="0.25">
      <c r="AD4179">
        <v>4165</v>
      </c>
      <c r="AE4179">
        <v>1837.5294463038426</v>
      </c>
      <c r="AF4179">
        <v>1706.4042860795762</v>
      </c>
      <c r="AG4179">
        <v>1293.5353929539669</v>
      </c>
      <c r="AH4179">
        <v>520.32376616321153</v>
      </c>
      <c r="AI4179">
        <v>415.60814875296717</v>
      </c>
      <c r="AJ4179">
        <v>857.33385847600346</v>
      </c>
      <c r="AK4179">
        <v>570.82537918902028</v>
      </c>
      <c r="AL4179">
        <v>462.06030036356367</v>
      </c>
      <c r="AX4179" s="248"/>
      <c r="AY4179" s="252"/>
    </row>
    <row r="4180" spans="30:51" x14ac:dyDescent="0.25">
      <c r="AD4180">
        <v>4166</v>
      </c>
      <c r="AE4180">
        <v>1656.962403984953</v>
      </c>
      <c r="AF4180">
        <v>2042.6590955739439</v>
      </c>
      <c r="AG4180">
        <v>1211.7340323868921</v>
      </c>
      <c r="AH4180">
        <v>841.79505424493595</v>
      </c>
      <c r="AI4180">
        <v>575.55590966793761</v>
      </c>
      <c r="AJ4180">
        <v>644.05534274036017</v>
      </c>
      <c r="AK4180">
        <v>554.56670156016924</v>
      </c>
      <c r="AL4180">
        <v>662.63629981463259</v>
      </c>
      <c r="AX4180" s="248"/>
      <c r="AY4180" s="252"/>
    </row>
    <row r="4181" spans="30:51" x14ac:dyDescent="0.25">
      <c r="AD4181">
        <v>4167</v>
      </c>
      <c r="AE4181">
        <v>1905.3733388093776</v>
      </c>
      <c r="AF4181">
        <v>2045.4949961913785</v>
      </c>
      <c r="AG4181">
        <v>1205.7433656354515</v>
      </c>
      <c r="AH4181">
        <v>801.30655155007014</v>
      </c>
      <c r="AI4181">
        <v>930.96911041580938</v>
      </c>
      <c r="AJ4181">
        <v>738.39199215615304</v>
      </c>
      <c r="AK4181">
        <v>673.60047550759646</v>
      </c>
      <c r="AL4181">
        <v>712.92513777679653</v>
      </c>
      <c r="AX4181" s="248"/>
      <c r="AY4181" s="252"/>
    </row>
    <row r="4182" spans="30:51" x14ac:dyDescent="0.25">
      <c r="AD4182">
        <v>4168</v>
      </c>
      <c r="AE4182">
        <v>2117.2715304315425</v>
      </c>
      <c r="AF4182">
        <v>1903.4837285056342</v>
      </c>
      <c r="AG4182">
        <v>1245.0654296782022</v>
      </c>
      <c r="AH4182">
        <v>1111.3363046736022</v>
      </c>
      <c r="AI4182">
        <v>648.07185162629582</v>
      </c>
      <c r="AJ4182">
        <v>615.01643683938869</v>
      </c>
      <c r="AK4182">
        <v>525.35189823138262</v>
      </c>
      <c r="AL4182">
        <v>1149.4684178033392</v>
      </c>
      <c r="AX4182" s="248"/>
      <c r="AY4182" s="252"/>
    </row>
    <row r="4183" spans="30:51" x14ac:dyDescent="0.25">
      <c r="AD4183">
        <v>4169</v>
      </c>
      <c r="AE4183">
        <v>1830.6261302637113</v>
      </c>
      <c r="AF4183">
        <v>1392.6244738167402</v>
      </c>
      <c r="AG4183">
        <v>1068.3217081256555</v>
      </c>
      <c r="AH4183">
        <v>771.71464002413472</v>
      </c>
      <c r="AI4183">
        <v>685.28943922610529</v>
      </c>
      <c r="AJ4183">
        <v>579.90472936497167</v>
      </c>
      <c r="AK4183">
        <v>529.70151641293592</v>
      </c>
      <c r="AL4183">
        <v>1140.3453772405908</v>
      </c>
      <c r="AX4183" s="248"/>
      <c r="AY4183" s="252"/>
    </row>
    <row r="4184" spans="30:51" x14ac:dyDescent="0.25">
      <c r="AD4184">
        <v>4170</v>
      </c>
      <c r="AE4184">
        <v>2251.4544581060145</v>
      </c>
      <c r="AF4184">
        <v>1833.6922745386353</v>
      </c>
      <c r="AG4184">
        <v>1052.0038520540761</v>
      </c>
      <c r="AH4184">
        <v>797.59451363092489</v>
      </c>
      <c r="AI4184">
        <v>628.90277324397175</v>
      </c>
      <c r="AJ4184">
        <v>559.85410831231536</v>
      </c>
      <c r="AK4184">
        <v>712.13144530687214</v>
      </c>
      <c r="AL4184">
        <v>639.05162454532956</v>
      </c>
      <c r="AX4184" s="248"/>
      <c r="AY4184" s="252"/>
    </row>
    <row r="4185" spans="30:51" x14ac:dyDescent="0.25">
      <c r="AD4185">
        <v>4171</v>
      </c>
      <c r="AE4185">
        <v>1935.986049762814</v>
      </c>
      <c r="AF4185">
        <v>1339.2660932522915</v>
      </c>
      <c r="AG4185">
        <v>832.85107238128137</v>
      </c>
      <c r="AH4185">
        <v>598.79825377180862</v>
      </c>
      <c r="AI4185">
        <v>806.56923980689999</v>
      </c>
      <c r="AJ4185">
        <v>377.55991231722533</v>
      </c>
      <c r="AK4185">
        <v>519.30226536830446</v>
      </c>
      <c r="AL4185">
        <v>1047.0350336243118</v>
      </c>
      <c r="AX4185" s="248"/>
      <c r="AY4185" s="252"/>
    </row>
    <row r="4186" spans="30:51" x14ac:dyDescent="0.25">
      <c r="AD4186">
        <v>4172</v>
      </c>
      <c r="AE4186">
        <v>1396.1126655885532</v>
      </c>
      <c r="AF4186">
        <v>2245.9020282032807</v>
      </c>
      <c r="AG4186">
        <v>868.20916765693846</v>
      </c>
      <c r="AH4186">
        <v>819.84860421970666</v>
      </c>
      <c r="AI4186">
        <v>713.91780827274795</v>
      </c>
      <c r="AJ4186">
        <v>598.46439046598039</v>
      </c>
      <c r="AK4186">
        <v>494.24164958478445</v>
      </c>
      <c r="AL4186">
        <v>974.63640358713735</v>
      </c>
      <c r="AX4186" s="248"/>
      <c r="AY4186" s="252"/>
    </row>
    <row r="4187" spans="30:51" x14ac:dyDescent="0.25">
      <c r="AD4187">
        <v>4173</v>
      </c>
      <c r="AE4187">
        <v>1663.6703746291666</v>
      </c>
      <c r="AF4187">
        <v>1644.2422623207835</v>
      </c>
      <c r="AG4187">
        <v>1334.9023377166704</v>
      </c>
      <c r="AH4187">
        <v>775.27153499148699</v>
      </c>
      <c r="AI4187">
        <v>766.00522451583083</v>
      </c>
      <c r="AJ4187">
        <v>828.6765778512912</v>
      </c>
      <c r="AK4187">
        <v>801.3999351618362</v>
      </c>
      <c r="AL4187">
        <v>943.19189954629019</v>
      </c>
      <c r="AX4187" s="248"/>
      <c r="AY4187" s="252"/>
    </row>
    <row r="4188" spans="30:51" x14ac:dyDescent="0.25">
      <c r="AD4188">
        <v>4174</v>
      </c>
      <c r="AE4188">
        <v>1356.0508238155594</v>
      </c>
      <c r="AF4188">
        <v>1340.3823392120435</v>
      </c>
      <c r="AG4188">
        <v>1020.8380218794885</v>
      </c>
      <c r="AH4188">
        <v>1408.5578401009479</v>
      </c>
      <c r="AI4188">
        <v>455.71926044594147</v>
      </c>
      <c r="AJ4188">
        <v>728.28723687436968</v>
      </c>
      <c r="AK4188">
        <v>486.68073934566735</v>
      </c>
      <c r="AL4188">
        <v>401.03735895697082</v>
      </c>
      <c r="AX4188" s="248"/>
      <c r="AY4188" s="252"/>
    </row>
    <row r="4189" spans="30:51" x14ac:dyDescent="0.25">
      <c r="AD4189">
        <v>4175</v>
      </c>
      <c r="AE4189">
        <v>2056.349757829561</v>
      </c>
      <c r="AF4189">
        <v>1369.1538175662233</v>
      </c>
      <c r="AG4189">
        <v>942.48601579233446</v>
      </c>
      <c r="AH4189">
        <v>680.15515799928244</v>
      </c>
      <c r="AI4189">
        <v>896.14071707028825</v>
      </c>
      <c r="AJ4189">
        <v>852.00487931887119</v>
      </c>
      <c r="AK4189">
        <v>704.22101926657547</v>
      </c>
      <c r="AL4189">
        <v>973.37388769972677</v>
      </c>
      <c r="AX4189" s="248"/>
      <c r="AY4189" s="252"/>
    </row>
    <row r="4190" spans="30:51" x14ac:dyDescent="0.25">
      <c r="AD4190">
        <v>4176</v>
      </c>
      <c r="AE4190">
        <v>1569.8498639394234</v>
      </c>
      <c r="AF4190">
        <v>1220.8599399807038</v>
      </c>
      <c r="AG4190">
        <v>1028.895348823529</v>
      </c>
      <c r="AH4190">
        <v>1082.63050186244</v>
      </c>
      <c r="AI4190">
        <v>667.63250842698721</v>
      </c>
      <c r="AJ4190">
        <v>928.19491047687723</v>
      </c>
      <c r="AK4190">
        <v>629.31798624523731</v>
      </c>
      <c r="AL4190">
        <v>459.1371904182937</v>
      </c>
      <c r="AX4190" s="248"/>
      <c r="AY4190" s="252"/>
    </row>
    <row r="4191" spans="30:51" x14ac:dyDescent="0.25">
      <c r="AD4191">
        <v>4177</v>
      </c>
      <c r="AE4191">
        <v>2494.9153177182816</v>
      </c>
      <c r="AF4191">
        <v>1971.2188865613111</v>
      </c>
      <c r="AG4191">
        <v>1124.5524044392482</v>
      </c>
      <c r="AH4191">
        <v>566.61473109500434</v>
      </c>
      <c r="AI4191">
        <v>490.50595508369014</v>
      </c>
      <c r="AJ4191">
        <v>522.07677725713916</v>
      </c>
      <c r="AK4191">
        <v>729.89276742046559</v>
      </c>
      <c r="AL4191">
        <v>644.09344531091745</v>
      </c>
      <c r="AX4191" s="248"/>
      <c r="AY4191" s="252"/>
    </row>
    <row r="4192" spans="30:51" x14ac:dyDescent="0.25">
      <c r="AD4192">
        <v>4178</v>
      </c>
      <c r="AE4192">
        <v>1558.0154002155805</v>
      </c>
      <c r="AF4192">
        <v>1483.7319102491324</v>
      </c>
      <c r="AG4192">
        <v>1136.690155994899</v>
      </c>
      <c r="AH4192">
        <v>1036.1421725891416</v>
      </c>
      <c r="AI4192">
        <v>700.62925740544824</v>
      </c>
      <c r="AJ4192">
        <v>786.82824008116222</v>
      </c>
      <c r="AK4192">
        <v>414.2402348825176</v>
      </c>
      <c r="AL4192">
        <v>611.42661539406072</v>
      </c>
      <c r="AX4192" s="248"/>
      <c r="AY4192" s="252"/>
    </row>
    <row r="4193" spans="30:51" x14ac:dyDescent="0.25">
      <c r="AD4193">
        <v>4179</v>
      </c>
      <c r="AE4193">
        <v>1894.6480604168603</v>
      </c>
      <c r="AF4193">
        <v>1771.4281227158347</v>
      </c>
      <c r="AG4193">
        <v>843.78651167717203</v>
      </c>
      <c r="AH4193">
        <v>845.75865439657025</v>
      </c>
      <c r="AI4193">
        <v>718.16112025097777</v>
      </c>
      <c r="AJ4193">
        <v>579.6635467619534</v>
      </c>
      <c r="AK4193">
        <v>785.67673905409174</v>
      </c>
      <c r="AL4193">
        <v>769.47975351377761</v>
      </c>
      <c r="AX4193" s="248"/>
      <c r="AY4193" s="252"/>
    </row>
    <row r="4194" spans="30:51" x14ac:dyDescent="0.25">
      <c r="AD4194">
        <v>4180</v>
      </c>
      <c r="AE4194">
        <v>1439.0887610351929</v>
      </c>
      <c r="AF4194">
        <v>1416.8505278970681</v>
      </c>
      <c r="AG4194">
        <v>1288.5752467365119</v>
      </c>
      <c r="AH4194">
        <v>676.0414865132517</v>
      </c>
      <c r="AI4194">
        <v>557.70157402118627</v>
      </c>
      <c r="AJ4194">
        <v>531.35661187798189</v>
      </c>
      <c r="AK4194">
        <v>578.46944036206492</v>
      </c>
      <c r="AL4194">
        <v>905.89390347667847</v>
      </c>
      <c r="AX4194" s="248"/>
      <c r="AY4194" s="252"/>
    </row>
    <row r="4195" spans="30:51" x14ac:dyDescent="0.25">
      <c r="AD4195">
        <v>4181</v>
      </c>
      <c r="AE4195">
        <v>1651.2522275912791</v>
      </c>
      <c r="AF4195">
        <v>1724.8857488245687</v>
      </c>
      <c r="AG4195">
        <v>1245.6823676863623</v>
      </c>
      <c r="AH4195">
        <v>1082.5103358648621</v>
      </c>
      <c r="AI4195">
        <v>684.60975958076097</v>
      </c>
      <c r="AJ4195">
        <v>1127.9977109826848</v>
      </c>
      <c r="AK4195">
        <v>510.94791833878736</v>
      </c>
      <c r="AL4195">
        <v>576.54290233670508</v>
      </c>
      <c r="AX4195" s="248"/>
      <c r="AY4195" s="252"/>
    </row>
    <row r="4196" spans="30:51" x14ac:dyDescent="0.25">
      <c r="AD4196">
        <v>4182</v>
      </c>
      <c r="AE4196">
        <v>2209.7771989703551</v>
      </c>
      <c r="AF4196">
        <v>1295.4818165541683</v>
      </c>
      <c r="AG4196">
        <v>865.83532735444146</v>
      </c>
      <c r="AH4196">
        <v>709.97859101826498</v>
      </c>
      <c r="AI4196">
        <v>585.55970945879847</v>
      </c>
      <c r="AJ4196">
        <v>313.92816876070754</v>
      </c>
      <c r="AK4196">
        <v>602.34421940303616</v>
      </c>
      <c r="AL4196">
        <v>663.02278627524868</v>
      </c>
      <c r="AX4196" s="248"/>
      <c r="AY4196" s="252"/>
    </row>
    <row r="4197" spans="30:51" x14ac:dyDescent="0.25">
      <c r="AD4197">
        <v>4183</v>
      </c>
      <c r="AE4197">
        <v>1835.6429481594132</v>
      </c>
      <c r="AF4197">
        <v>1411.4340540301989</v>
      </c>
      <c r="AG4197">
        <v>898.3477519579435</v>
      </c>
      <c r="AH4197">
        <v>849.86908756540151</v>
      </c>
      <c r="AI4197">
        <v>767.77483948612178</v>
      </c>
      <c r="AJ4197">
        <v>487.63382742672093</v>
      </c>
      <c r="AK4197">
        <v>577.26690091407022</v>
      </c>
      <c r="AL4197">
        <v>649.71286249735044</v>
      </c>
      <c r="AX4197" s="248"/>
      <c r="AY4197" s="252"/>
    </row>
    <row r="4198" spans="30:51" x14ac:dyDescent="0.25">
      <c r="AD4198">
        <v>4184</v>
      </c>
      <c r="AE4198">
        <v>1921.9396991416347</v>
      </c>
      <c r="AF4198">
        <v>1964.6190590137885</v>
      </c>
      <c r="AG4198">
        <v>1338.8796266473398</v>
      </c>
      <c r="AH4198">
        <v>571.22517389872064</v>
      </c>
      <c r="AI4198">
        <v>730.53658963574685</v>
      </c>
      <c r="AJ4198">
        <v>634.5579384069988</v>
      </c>
      <c r="AK4198">
        <v>621.86562811904491</v>
      </c>
      <c r="AL4198">
        <v>596.0384520867392</v>
      </c>
      <c r="AX4198" s="248"/>
      <c r="AY4198" s="252"/>
    </row>
    <row r="4199" spans="30:51" x14ac:dyDescent="0.25">
      <c r="AD4199">
        <v>4185</v>
      </c>
      <c r="AE4199">
        <v>1709.582065881978</v>
      </c>
      <c r="AF4199">
        <v>1749.9524929002832</v>
      </c>
      <c r="AG4199">
        <v>1057.9634646475683</v>
      </c>
      <c r="AH4199">
        <v>829.02500736269849</v>
      </c>
      <c r="AI4199">
        <v>625.63873307714664</v>
      </c>
      <c r="AJ4199">
        <v>667.4544216020289</v>
      </c>
      <c r="AK4199">
        <v>248.55211639719764</v>
      </c>
      <c r="AL4199">
        <v>732.6864657796732</v>
      </c>
      <c r="AX4199" s="248"/>
      <c r="AY4199" s="252"/>
    </row>
    <row r="4200" spans="30:51" x14ac:dyDescent="0.25">
      <c r="AD4200">
        <v>4186</v>
      </c>
      <c r="AE4200">
        <v>1503.1231658359332</v>
      </c>
      <c r="AF4200">
        <v>1290.5268490089738</v>
      </c>
      <c r="AG4200">
        <v>1029.5380779078807</v>
      </c>
      <c r="AH4200">
        <v>699.03028441918764</v>
      </c>
      <c r="AI4200">
        <v>653.7759012397479</v>
      </c>
      <c r="AJ4200">
        <v>900.42991706317184</v>
      </c>
      <c r="AK4200">
        <v>572.65194411380844</v>
      </c>
      <c r="AL4200">
        <v>592.01935273047775</v>
      </c>
      <c r="AX4200" s="248"/>
      <c r="AY4200" s="252"/>
    </row>
    <row r="4201" spans="30:51" x14ac:dyDescent="0.25">
      <c r="AD4201">
        <v>4187</v>
      </c>
      <c r="AE4201">
        <v>1600.2348428411442</v>
      </c>
      <c r="AF4201">
        <v>1734.6510400224383</v>
      </c>
      <c r="AG4201">
        <v>961.31252242824576</v>
      </c>
      <c r="AH4201">
        <v>819.84095740432656</v>
      </c>
      <c r="AI4201">
        <v>476.98159150050378</v>
      </c>
      <c r="AJ4201">
        <v>535.15006491018323</v>
      </c>
      <c r="AK4201">
        <v>527.78960440318735</v>
      </c>
      <c r="AL4201">
        <v>678.07202021783746</v>
      </c>
      <c r="AX4201" s="248"/>
      <c r="AY4201" s="252"/>
    </row>
    <row r="4202" spans="30:51" x14ac:dyDescent="0.25">
      <c r="AD4202">
        <v>4188</v>
      </c>
      <c r="AE4202">
        <v>1016.8679524555519</v>
      </c>
      <c r="AF4202">
        <v>1540.0691319871682</v>
      </c>
      <c r="AG4202">
        <v>971.48013439932333</v>
      </c>
      <c r="AH4202">
        <v>937.25375022633057</v>
      </c>
      <c r="AI4202">
        <v>389.02159251470692</v>
      </c>
      <c r="AJ4202">
        <v>661.86489764429211</v>
      </c>
      <c r="AK4202">
        <v>369.5715249089543</v>
      </c>
      <c r="AL4202">
        <v>813.64347596170478</v>
      </c>
      <c r="AX4202" s="248"/>
      <c r="AY4202" s="252"/>
    </row>
    <row r="4203" spans="30:51" x14ac:dyDescent="0.25">
      <c r="AD4203">
        <v>4189</v>
      </c>
      <c r="AE4203">
        <v>1254.0347993156881</v>
      </c>
      <c r="AF4203">
        <v>1294.8423729454439</v>
      </c>
      <c r="AG4203">
        <v>974.17406325040179</v>
      </c>
      <c r="AH4203">
        <v>875.8598217000839</v>
      </c>
      <c r="AI4203">
        <v>552.64467582356406</v>
      </c>
      <c r="AJ4203">
        <v>573.94646726470307</v>
      </c>
      <c r="AK4203">
        <v>518.65401615463031</v>
      </c>
      <c r="AL4203">
        <v>569.15951058638666</v>
      </c>
      <c r="AX4203" s="248"/>
      <c r="AY4203" s="252"/>
    </row>
    <row r="4204" spans="30:51" x14ac:dyDescent="0.25">
      <c r="AD4204">
        <v>4190</v>
      </c>
      <c r="AE4204">
        <v>1522.6837946821909</v>
      </c>
      <c r="AF4204">
        <v>1268.1354008963765</v>
      </c>
      <c r="AG4204">
        <v>1050.3989773859012</v>
      </c>
      <c r="AH4204">
        <v>477.7568196630848</v>
      </c>
      <c r="AI4204">
        <v>542.68052489836145</v>
      </c>
      <c r="AJ4204">
        <v>500.90045842158867</v>
      </c>
      <c r="AK4204">
        <v>633.98064242609598</v>
      </c>
      <c r="AL4204">
        <v>590.39994168406599</v>
      </c>
      <c r="AX4204" s="248"/>
      <c r="AY4204" s="252"/>
    </row>
    <row r="4205" spans="30:51" x14ac:dyDescent="0.25">
      <c r="AD4205">
        <v>4191</v>
      </c>
      <c r="AE4205">
        <v>1832.3100896478379</v>
      </c>
      <c r="AF4205">
        <v>1853.4492632325355</v>
      </c>
      <c r="AG4205">
        <v>1124.9474582378559</v>
      </c>
      <c r="AH4205">
        <v>691.03590347573549</v>
      </c>
      <c r="AI4205">
        <v>657.20911860720457</v>
      </c>
      <c r="AJ4205">
        <v>607.00213779002775</v>
      </c>
      <c r="AK4205">
        <v>571.57673205380365</v>
      </c>
      <c r="AL4205">
        <v>465.84047732116721</v>
      </c>
      <c r="AX4205" s="248"/>
      <c r="AY4205" s="252"/>
    </row>
    <row r="4206" spans="30:51" x14ac:dyDescent="0.25">
      <c r="AD4206">
        <v>4192</v>
      </c>
      <c r="AE4206">
        <v>1622.0830994026119</v>
      </c>
      <c r="AF4206">
        <v>1413.1710418823602</v>
      </c>
      <c r="AG4206">
        <v>822.32139808248496</v>
      </c>
      <c r="AH4206">
        <v>728.67676595277919</v>
      </c>
      <c r="AI4206">
        <v>921.24633955160743</v>
      </c>
      <c r="AJ4206">
        <v>697.02942759917994</v>
      </c>
      <c r="AK4206">
        <v>557.4030255253117</v>
      </c>
      <c r="AL4206">
        <v>443.34235979117318</v>
      </c>
      <c r="AX4206" s="248"/>
      <c r="AY4206" s="252"/>
    </row>
    <row r="4207" spans="30:51" x14ac:dyDescent="0.25">
      <c r="AD4207">
        <v>4193</v>
      </c>
      <c r="AE4207">
        <v>1763.6225834483437</v>
      </c>
      <c r="AF4207">
        <v>1867.0162099320178</v>
      </c>
      <c r="AG4207">
        <v>1068.4311310462801</v>
      </c>
      <c r="AH4207">
        <v>1164.392761427448</v>
      </c>
      <c r="AI4207">
        <v>944.37893787059033</v>
      </c>
      <c r="AJ4207">
        <v>561.63470905846657</v>
      </c>
      <c r="AK4207">
        <v>417.92824550834104</v>
      </c>
      <c r="AL4207">
        <v>484.72220540804688</v>
      </c>
      <c r="AX4207" s="248"/>
      <c r="AY4207" s="252"/>
    </row>
    <row r="4208" spans="30:51" x14ac:dyDescent="0.25">
      <c r="AD4208">
        <v>4194</v>
      </c>
      <c r="AE4208">
        <v>1798.7186218117431</v>
      </c>
      <c r="AF4208">
        <v>1549.239710485178</v>
      </c>
      <c r="AG4208">
        <v>1147.7414795389548</v>
      </c>
      <c r="AH4208">
        <v>856.99367892616976</v>
      </c>
      <c r="AI4208">
        <v>924.11484598628783</v>
      </c>
      <c r="AJ4208">
        <v>433.94671441375283</v>
      </c>
      <c r="AK4208">
        <v>341.94765269539738</v>
      </c>
      <c r="AL4208">
        <v>558.28557475896525</v>
      </c>
      <c r="AX4208" s="248"/>
      <c r="AY4208" s="252"/>
    </row>
    <row r="4209" spans="30:51" x14ac:dyDescent="0.25">
      <c r="AD4209">
        <v>4195</v>
      </c>
      <c r="AE4209">
        <v>1493.8299638736594</v>
      </c>
      <c r="AF4209">
        <v>1595.4805077957269</v>
      </c>
      <c r="AG4209">
        <v>864.07375069633167</v>
      </c>
      <c r="AH4209">
        <v>603.7441185019602</v>
      </c>
      <c r="AI4209">
        <v>859.85060474188231</v>
      </c>
      <c r="AJ4209">
        <v>704.25493026328309</v>
      </c>
      <c r="AK4209">
        <v>537.40855229998124</v>
      </c>
      <c r="AL4209">
        <v>595.59571932549375</v>
      </c>
      <c r="AX4209" s="248"/>
      <c r="AY4209" s="252"/>
    </row>
    <row r="4210" spans="30:51" x14ac:dyDescent="0.25">
      <c r="AD4210">
        <v>4196</v>
      </c>
      <c r="AE4210">
        <v>1705.0518468952462</v>
      </c>
      <c r="AF4210">
        <v>1622.7376444763656</v>
      </c>
      <c r="AG4210">
        <v>1108.3230219796947</v>
      </c>
      <c r="AH4210">
        <v>746.02012840741099</v>
      </c>
      <c r="AI4210">
        <v>1031.9558452340007</v>
      </c>
      <c r="AJ4210">
        <v>431.85312914312789</v>
      </c>
      <c r="AK4210">
        <v>750.9466153631854</v>
      </c>
      <c r="AL4210">
        <v>497.04216159532496</v>
      </c>
      <c r="AX4210" s="248"/>
      <c r="AY4210" s="252"/>
    </row>
    <row r="4211" spans="30:51" x14ac:dyDescent="0.25">
      <c r="AD4211">
        <v>4197</v>
      </c>
      <c r="AE4211">
        <v>1542.8572461571387</v>
      </c>
      <c r="AF4211">
        <v>1593.5761157229974</v>
      </c>
      <c r="AG4211">
        <v>1133.4488466512962</v>
      </c>
      <c r="AH4211">
        <v>610.41632492204496</v>
      </c>
      <c r="AI4211">
        <v>780.55130554346465</v>
      </c>
      <c r="AJ4211">
        <v>334.09046573694388</v>
      </c>
      <c r="AK4211">
        <v>669.64827317772074</v>
      </c>
      <c r="AL4211">
        <v>628.26316017842828</v>
      </c>
      <c r="AX4211" s="248"/>
      <c r="AY4211" s="252"/>
    </row>
    <row r="4212" spans="30:51" x14ac:dyDescent="0.25">
      <c r="AD4212">
        <v>4198</v>
      </c>
      <c r="AE4212">
        <v>1537.7161434947366</v>
      </c>
      <c r="AF4212">
        <v>2403.2651764046432</v>
      </c>
      <c r="AG4212">
        <v>898.68990869495383</v>
      </c>
      <c r="AH4212">
        <v>781.69803610224437</v>
      </c>
      <c r="AI4212">
        <v>619.89111940871157</v>
      </c>
      <c r="AJ4212">
        <v>947.83429113705165</v>
      </c>
      <c r="AK4212">
        <v>744.55250444372768</v>
      </c>
      <c r="AL4212">
        <v>707.46594738326519</v>
      </c>
      <c r="AX4212" s="248"/>
      <c r="AY4212" s="252"/>
    </row>
    <row r="4213" spans="30:51" x14ac:dyDescent="0.25">
      <c r="AD4213">
        <v>4199</v>
      </c>
      <c r="AE4213">
        <v>1815.8779964360906</v>
      </c>
      <c r="AF4213">
        <v>1366.0290645681412</v>
      </c>
      <c r="AG4213">
        <v>992.6427295430525</v>
      </c>
      <c r="AH4213">
        <v>1032.4876393863574</v>
      </c>
      <c r="AI4213">
        <v>669.60884514065151</v>
      </c>
      <c r="AJ4213">
        <v>871.89405827495955</v>
      </c>
      <c r="AK4213">
        <v>748.43494028931025</v>
      </c>
      <c r="AL4213">
        <v>657.99877261096594</v>
      </c>
      <c r="AX4213" s="248"/>
      <c r="AY4213" s="252"/>
    </row>
    <row r="4214" spans="30:51" x14ac:dyDescent="0.25">
      <c r="AD4214">
        <v>4200</v>
      </c>
      <c r="AE4214">
        <v>1690.2244723527151</v>
      </c>
      <c r="AF4214">
        <v>1673.07491018223</v>
      </c>
      <c r="AG4214">
        <v>1161.1779051577453</v>
      </c>
      <c r="AH4214">
        <v>907.1333839913267</v>
      </c>
      <c r="AI4214">
        <v>959.11453770782259</v>
      </c>
      <c r="AJ4214">
        <v>908.19884715444346</v>
      </c>
      <c r="AK4214">
        <v>756.13282520179609</v>
      </c>
      <c r="AL4214">
        <v>758.76880588376025</v>
      </c>
      <c r="AX4214" s="248"/>
      <c r="AY4214" s="252"/>
    </row>
    <row r="4215" spans="30:51" x14ac:dyDescent="0.25">
      <c r="AD4215">
        <v>4201</v>
      </c>
      <c r="AE4215">
        <v>2087.1962663957411</v>
      </c>
      <c r="AF4215">
        <v>1277.3325361175487</v>
      </c>
      <c r="AG4215">
        <v>1204.4855397260462</v>
      </c>
      <c r="AH4215">
        <v>752.90278086877368</v>
      </c>
      <c r="AI4215">
        <v>711.49558697532507</v>
      </c>
      <c r="AJ4215">
        <v>465.2364533073096</v>
      </c>
      <c r="AK4215">
        <v>539.79624882916448</v>
      </c>
      <c r="AL4215">
        <v>1073.1512301333519</v>
      </c>
      <c r="AX4215" s="248"/>
      <c r="AY4215" s="252"/>
    </row>
    <row r="4216" spans="30:51" x14ac:dyDescent="0.25">
      <c r="AD4216">
        <v>4202</v>
      </c>
      <c r="AE4216">
        <v>1607.0547600078978</v>
      </c>
      <c r="AF4216">
        <v>904.70022959822882</v>
      </c>
      <c r="AG4216">
        <v>959.70678039408563</v>
      </c>
      <c r="AH4216">
        <v>646.96254302141733</v>
      </c>
      <c r="AI4216">
        <v>546.14383023090295</v>
      </c>
      <c r="AJ4216">
        <v>740.88549512854865</v>
      </c>
      <c r="AK4216">
        <v>574.45364080619595</v>
      </c>
      <c r="AL4216">
        <v>825.95750592207719</v>
      </c>
      <c r="AX4216" s="248"/>
      <c r="AY4216" s="252"/>
    </row>
    <row r="4217" spans="30:51" x14ac:dyDescent="0.25">
      <c r="AD4217">
        <v>4203</v>
      </c>
      <c r="AE4217">
        <v>1631.8518628944946</v>
      </c>
      <c r="AF4217">
        <v>1860.5003216106293</v>
      </c>
      <c r="AG4217">
        <v>671.84572091682162</v>
      </c>
      <c r="AH4217">
        <v>810.42071232452759</v>
      </c>
      <c r="AI4217">
        <v>699.85715140628565</v>
      </c>
      <c r="AJ4217">
        <v>559.56712989302264</v>
      </c>
      <c r="AK4217">
        <v>946.34946660330752</v>
      </c>
      <c r="AL4217">
        <v>498.25045825414998</v>
      </c>
      <c r="AX4217" s="248"/>
      <c r="AY4217" s="252"/>
    </row>
    <row r="4218" spans="30:51" x14ac:dyDescent="0.25">
      <c r="AD4218">
        <v>4204</v>
      </c>
      <c r="AE4218">
        <v>1868.8047351370542</v>
      </c>
      <c r="AF4218">
        <v>1551.0098791089538</v>
      </c>
      <c r="AG4218">
        <v>954.84755233717419</v>
      </c>
      <c r="AH4218">
        <v>573.97155897859943</v>
      </c>
      <c r="AI4218">
        <v>390.81556497178781</v>
      </c>
      <c r="AJ4218">
        <v>442.68261942878348</v>
      </c>
      <c r="AK4218">
        <v>969.32443326602993</v>
      </c>
      <c r="AL4218">
        <v>507.84577905703787</v>
      </c>
      <c r="AX4218" s="248"/>
      <c r="AY4218" s="252"/>
    </row>
    <row r="4219" spans="30:51" x14ac:dyDescent="0.25">
      <c r="AD4219">
        <v>4205</v>
      </c>
      <c r="AE4219">
        <v>1976.0599080495704</v>
      </c>
      <c r="AF4219">
        <v>1725.6792251354952</v>
      </c>
      <c r="AG4219">
        <v>879.63209370628806</v>
      </c>
      <c r="AH4219">
        <v>778.35895565104352</v>
      </c>
      <c r="AI4219">
        <v>848.76528894586681</v>
      </c>
      <c r="AJ4219">
        <v>622.10415454478425</v>
      </c>
      <c r="AK4219">
        <v>400.31858122832108</v>
      </c>
      <c r="AL4219">
        <v>632.29663854685873</v>
      </c>
      <c r="AX4219" s="248"/>
      <c r="AY4219" s="252"/>
    </row>
    <row r="4220" spans="30:51" x14ac:dyDescent="0.25">
      <c r="AD4220">
        <v>4206</v>
      </c>
      <c r="AE4220">
        <v>1517.4397584193875</v>
      </c>
      <c r="AF4220">
        <v>1296.8996619069349</v>
      </c>
      <c r="AG4220">
        <v>777.39439719874042</v>
      </c>
      <c r="AH4220">
        <v>637.76581200291025</v>
      </c>
      <c r="AI4220">
        <v>362.21040277776439</v>
      </c>
      <c r="AJ4220">
        <v>275.84649443196395</v>
      </c>
      <c r="AK4220">
        <v>812.32610525934717</v>
      </c>
      <c r="AL4220">
        <v>526.24667444505803</v>
      </c>
      <c r="AX4220" s="248"/>
      <c r="AY4220" s="252"/>
    </row>
    <row r="4221" spans="30:51" x14ac:dyDescent="0.25">
      <c r="AD4221">
        <v>4207</v>
      </c>
      <c r="AE4221">
        <v>1400.1891697480182</v>
      </c>
      <c r="AF4221">
        <v>1345.0614411130427</v>
      </c>
      <c r="AG4221">
        <v>1044.9617660288964</v>
      </c>
      <c r="AH4221">
        <v>695.43743061466625</v>
      </c>
      <c r="AI4221">
        <v>707.84259264135619</v>
      </c>
      <c r="AJ4221">
        <v>462.09837560062317</v>
      </c>
      <c r="AK4221">
        <v>628.45351969084595</v>
      </c>
      <c r="AL4221">
        <v>552.33165476940565</v>
      </c>
      <c r="AX4221" s="248"/>
      <c r="AY4221" s="252"/>
    </row>
    <row r="4222" spans="30:51" x14ac:dyDescent="0.25">
      <c r="AD4222">
        <v>4208</v>
      </c>
      <c r="AE4222">
        <v>1606.7824441892258</v>
      </c>
      <c r="AF4222">
        <v>1474.3545750246046</v>
      </c>
      <c r="AG4222">
        <v>797.36628408052752</v>
      </c>
      <c r="AH4222">
        <v>792.54444501761782</v>
      </c>
      <c r="AI4222">
        <v>590.64959618815169</v>
      </c>
      <c r="AJ4222">
        <v>989.63483078302761</v>
      </c>
      <c r="AK4222">
        <v>472.03577012382505</v>
      </c>
      <c r="AL4222">
        <v>549.27127683670574</v>
      </c>
      <c r="AX4222" s="248"/>
      <c r="AY4222" s="252"/>
    </row>
    <row r="4223" spans="30:51" x14ac:dyDescent="0.25">
      <c r="AD4223">
        <v>4209</v>
      </c>
      <c r="AE4223">
        <v>1783.9059964160924</v>
      </c>
      <c r="AF4223">
        <v>1577.10572343479</v>
      </c>
      <c r="AG4223">
        <v>1080.6736904552417</v>
      </c>
      <c r="AH4223">
        <v>986.61756028092611</v>
      </c>
      <c r="AI4223">
        <v>574.35122260465687</v>
      </c>
      <c r="AJ4223">
        <v>637.12712367513382</v>
      </c>
      <c r="AK4223">
        <v>921.13252243044167</v>
      </c>
      <c r="AL4223">
        <v>479.09843575391835</v>
      </c>
      <c r="AX4223" s="248"/>
      <c r="AY4223" s="252"/>
    </row>
    <row r="4224" spans="30:51" x14ac:dyDescent="0.25">
      <c r="AD4224">
        <v>4210</v>
      </c>
      <c r="AE4224">
        <v>1487.2467956031358</v>
      </c>
      <c r="AF4224">
        <v>1880.6623210632229</v>
      </c>
      <c r="AG4224">
        <v>1070.4982047594287</v>
      </c>
      <c r="AH4224">
        <v>927.39282004133042</v>
      </c>
      <c r="AI4224">
        <v>737.1573350087084</v>
      </c>
      <c r="AJ4224">
        <v>410.1013469783727</v>
      </c>
      <c r="AK4224">
        <v>634.76417694184386</v>
      </c>
      <c r="AL4224">
        <v>550.25280700214284</v>
      </c>
      <c r="AX4224" s="248"/>
      <c r="AY4224" s="252"/>
    </row>
    <row r="4225" spans="30:51" x14ac:dyDescent="0.25">
      <c r="AD4225">
        <v>4211</v>
      </c>
      <c r="AE4225">
        <v>1399.6578766887174</v>
      </c>
      <c r="AF4225">
        <v>1065.7099090735496</v>
      </c>
      <c r="AG4225">
        <v>1033.5159690876005</v>
      </c>
      <c r="AH4225">
        <v>1341.0361685244852</v>
      </c>
      <c r="AI4225">
        <v>1307.5410628388909</v>
      </c>
      <c r="AJ4225">
        <v>495.15402535863217</v>
      </c>
      <c r="AK4225">
        <v>778.79424861863254</v>
      </c>
      <c r="AL4225">
        <v>1029.8043518643785</v>
      </c>
      <c r="AX4225" s="248"/>
      <c r="AY4225" s="252"/>
    </row>
    <row r="4226" spans="30:51" x14ac:dyDescent="0.25">
      <c r="AD4226">
        <v>4212</v>
      </c>
      <c r="AE4226">
        <v>1524.9633992127501</v>
      </c>
      <c r="AF4226">
        <v>2342.5068284567315</v>
      </c>
      <c r="AG4226">
        <v>1162.1924181744712</v>
      </c>
      <c r="AH4226">
        <v>397.54043427467656</v>
      </c>
      <c r="AI4226">
        <v>511.73276340020652</v>
      </c>
      <c r="AJ4226">
        <v>646.0826179309513</v>
      </c>
      <c r="AK4226">
        <v>572.02573718649614</v>
      </c>
      <c r="AL4226">
        <v>628.47820302030789</v>
      </c>
      <c r="AX4226" s="248"/>
      <c r="AY4226" s="252"/>
    </row>
    <row r="4227" spans="30:51" x14ac:dyDescent="0.25">
      <c r="AD4227">
        <v>4213</v>
      </c>
      <c r="AE4227">
        <v>1263.5915380013585</v>
      </c>
      <c r="AF4227">
        <v>1344.9041868093445</v>
      </c>
      <c r="AG4227">
        <v>1114.4180719893561</v>
      </c>
      <c r="AH4227">
        <v>502.36414530333036</v>
      </c>
      <c r="AI4227">
        <v>411.53525340677265</v>
      </c>
      <c r="AJ4227">
        <v>801.70725704164397</v>
      </c>
      <c r="AK4227">
        <v>476.1245020381981</v>
      </c>
      <c r="AL4227">
        <v>790.8620748241118</v>
      </c>
      <c r="AX4227" s="248"/>
      <c r="AY4227" s="252"/>
    </row>
    <row r="4228" spans="30:51" x14ac:dyDescent="0.25">
      <c r="AD4228">
        <v>4214</v>
      </c>
      <c r="AE4228">
        <v>1447.2193975289288</v>
      </c>
      <c r="AF4228">
        <v>1564.6657050334891</v>
      </c>
      <c r="AG4228">
        <v>1205.6099687316373</v>
      </c>
      <c r="AH4228">
        <v>1116.7820639749605</v>
      </c>
      <c r="AI4228">
        <v>672.07733325979257</v>
      </c>
      <c r="AJ4228">
        <v>585.10374396647558</v>
      </c>
      <c r="AK4228">
        <v>612.23949112940363</v>
      </c>
      <c r="AL4228">
        <v>799.57360599573963</v>
      </c>
      <c r="AX4228" s="248"/>
      <c r="AY4228" s="252"/>
    </row>
    <row r="4229" spans="30:51" x14ac:dyDescent="0.25">
      <c r="AD4229">
        <v>4215</v>
      </c>
      <c r="AE4229">
        <v>1383.1119820232968</v>
      </c>
      <c r="AF4229">
        <v>1494.5908881203095</v>
      </c>
      <c r="AG4229">
        <v>803.13611811472936</v>
      </c>
      <c r="AH4229">
        <v>1115.1329588559847</v>
      </c>
      <c r="AI4229">
        <v>749.86262054058886</v>
      </c>
      <c r="AJ4229">
        <v>705.83153442256912</v>
      </c>
      <c r="AK4229">
        <v>990.53366493173371</v>
      </c>
      <c r="AL4229">
        <v>452.50144254726081</v>
      </c>
      <c r="AX4229" s="248"/>
      <c r="AY4229" s="252"/>
    </row>
    <row r="4230" spans="30:51" x14ac:dyDescent="0.25">
      <c r="AD4230">
        <v>4216</v>
      </c>
      <c r="AE4230">
        <v>1107.7015289660383</v>
      </c>
      <c r="AF4230">
        <v>1275.1127221561051</v>
      </c>
      <c r="AG4230">
        <v>671.70508612747813</v>
      </c>
      <c r="AH4230">
        <v>610.80356466880528</v>
      </c>
      <c r="AI4230">
        <v>583.18734661467454</v>
      </c>
      <c r="AJ4230">
        <v>472.88609962252724</v>
      </c>
      <c r="AK4230">
        <v>900.98751933597691</v>
      </c>
      <c r="AL4230">
        <v>605.07307586026525</v>
      </c>
      <c r="AX4230" s="248"/>
      <c r="AY4230" s="252"/>
    </row>
    <row r="4231" spans="30:51" x14ac:dyDescent="0.25">
      <c r="AD4231">
        <v>4217</v>
      </c>
      <c r="AE4231">
        <v>2001.2978489927764</v>
      </c>
      <c r="AF4231">
        <v>1840.9185555554559</v>
      </c>
      <c r="AG4231">
        <v>989.33475175359922</v>
      </c>
      <c r="AH4231">
        <v>563.95259576158116</v>
      </c>
      <c r="AI4231">
        <v>551.0236441097054</v>
      </c>
      <c r="AJ4231">
        <v>666.72712346984144</v>
      </c>
      <c r="AK4231">
        <v>774.51270841432301</v>
      </c>
      <c r="AL4231">
        <v>472.99840058250686</v>
      </c>
      <c r="AX4231" s="248"/>
      <c r="AY4231" s="252"/>
    </row>
    <row r="4232" spans="30:51" x14ac:dyDescent="0.25">
      <c r="AD4232">
        <v>4218</v>
      </c>
      <c r="AE4232">
        <v>1645.8504724115328</v>
      </c>
      <c r="AF4232">
        <v>2311.8337091402482</v>
      </c>
      <c r="AG4232">
        <v>997.07802857714796</v>
      </c>
      <c r="AH4232">
        <v>927.59942239836471</v>
      </c>
      <c r="AI4232">
        <v>401.01414252635448</v>
      </c>
      <c r="AJ4232">
        <v>735.0596332892901</v>
      </c>
      <c r="AK4232">
        <v>756.87503666831549</v>
      </c>
      <c r="AL4232">
        <v>1011.4163311757344</v>
      </c>
      <c r="AX4232" s="248"/>
      <c r="AY4232" s="252"/>
    </row>
    <row r="4233" spans="30:51" x14ac:dyDescent="0.25">
      <c r="AD4233">
        <v>4219</v>
      </c>
      <c r="AE4233">
        <v>1326.2730536509839</v>
      </c>
      <c r="AF4233">
        <v>1350.5448676789547</v>
      </c>
      <c r="AG4233">
        <v>792.45508490833413</v>
      </c>
      <c r="AH4233">
        <v>916.27182630944617</v>
      </c>
      <c r="AI4233">
        <v>381.92005624525586</v>
      </c>
      <c r="AJ4233">
        <v>556.37595721514356</v>
      </c>
      <c r="AK4233">
        <v>1430.9593288797571</v>
      </c>
      <c r="AL4233">
        <v>602.43769211449421</v>
      </c>
      <c r="AX4233" s="248"/>
      <c r="AY4233" s="252"/>
    </row>
    <row r="4234" spans="30:51" x14ac:dyDescent="0.25">
      <c r="AD4234">
        <v>4220</v>
      </c>
      <c r="AE4234">
        <v>2177.0367633435062</v>
      </c>
      <c r="AF4234">
        <v>1322.8349345772622</v>
      </c>
      <c r="AG4234">
        <v>1078.7791012383327</v>
      </c>
      <c r="AH4234">
        <v>620.97822496459162</v>
      </c>
      <c r="AI4234">
        <v>781.43191686672481</v>
      </c>
      <c r="AJ4234">
        <v>480.60838376189486</v>
      </c>
      <c r="AK4234">
        <v>565.31154926045576</v>
      </c>
      <c r="AL4234">
        <v>475.68255087639176</v>
      </c>
      <c r="AX4234" s="248"/>
      <c r="AY4234" s="252"/>
    </row>
    <row r="4235" spans="30:51" x14ac:dyDescent="0.25">
      <c r="AD4235">
        <v>4221</v>
      </c>
      <c r="AE4235">
        <v>1424.2282652566546</v>
      </c>
      <c r="AF4235">
        <v>1356.7327847089259</v>
      </c>
      <c r="AG4235">
        <v>1051.8894641203747</v>
      </c>
      <c r="AH4235">
        <v>665.91817145758796</v>
      </c>
      <c r="AI4235">
        <v>431.56141160420657</v>
      </c>
      <c r="AJ4235">
        <v>638.82756934554197</v>
      </c>
      <c r="AK4235">
        <v>429.02536566368713</v>
      </c>
      <c r="AL4235">
        <v>741.77906554048286</v>
      </c>
      <c r="AX4235" s="248"/>
      <c r="AY4235" s="252"/>
    </row>
    <row r="4236" spans="30:51" x14ac:dyDescent="0.25">
      <c r="AD4236">
        <v>4222</v>
      </c>
      <c r="AE4236">
        <v>1906.267749644207</v>
      </c>
      <c r="AF4236">
        <v>1606.0847776567261</v>
      </c>
      <c r="AG4236">
        <v>965.2791896949617</v>
      </c>
      <c r="AH4236">
        <v>763.66708982572902</v>
      </c>
      <c r="AI4236">
        <v>692.43094475767111</v>
      </c>
      <c r="AJ4236">
        <v>728.67155656305238</v>
      </c>
      <c r="AK4236">
        <v>207.05124623901636</v>
      </c>
      <c r="AL4236">
        <v>349.29579888836878</v>
      </c>
      <c r="AX4236" s="248"/>
      <c r="AY4236" s="252"/>
    </row>
    <row r="4237" spans="30:51" x14ac:dyDescent="0.25">
      <c r="AD4237">
        <v>4223</v>
      </c>
      <c r="AE4237">
        <v>1944.1004265373253</v>
      </c>
      <c r="AF4237">
        <v>1914.3158667789908</v>
      </c>
      <c r="AG4237">
        <v>926.74567987261446</v>
      </c>
      <c r="AH4237">
        <v>869.08624619419982</v>
      </c>
      <c r="AI4237">
        <v>500.80520289922356</v>
      </c>
      <c r="AJ4237">
        <v>1078.8878076627939</v>
      </c>
      <c r="AK4237">
        <v>741.61885543147855</v>
      </c>
      <c r="AL4237">
        <v>733.64256241623411</v>
      </c>
      <c r="AX4237" s="248"/>
      <c r="AY4237" s="252"/>
    </row>
    <row r="4238" spans="30:51" x14ac:dyDescent="0.25">
      <c r="AD4238">
        <v>4224</v>
      </c>
      <c r="AE4238">
        <v>1593.9082003942242</v>
      </c>
      <c r="AF4238">
        <v>1421.87764475929</v>
      </c>
      <c r="AG4238">
        <v>1006.3056133257146</v>
      </c>
      <c r="AH4238">
        <v>960.5771666927119</v>
      </c>
      <c r="AI4238">
        <v>793.09857580848893</v>
      </c>
      <c r="AJ4238">
        <v>388.7489355087389</v>
      </c>
      <c r="AK4238">
        <v>888.12836489844017</v>
      </c>
      <c r="AL4238">
        <v>644.46025707020306</v>
      </c>
      <c r="AX4238" s="248"/>
      <c r="AY4238" s="252"/>
    </row>
    <row r="4239" spans="30:51" x14ac:dyDescent="0.25">
      <c r="AD4239">
        <v>4225</v>
      </c>
      <c r="AE4239">
        <v>1762.021490334336</v>
      </c>
      <c r="AF4239">
        <v>2213.8508416752884</v>
      </c>
      <c r="AG4239">
        <v>794.015935242399</v>
      </c>
      <c r="AH4239">
        <v>833.51076360887737</v>
      </c>
      <c r="AI4239">
        <v>782.72762460671356</v>
      </c>
      <c r="AJ4239">
        <v>743.74514656080407</v>
      </c>
      <c r="AK4239">
        <v>405.86872351740948</v>
      </c>
      <c r="AL4239">
        <v>645.10961016964416</v>
      </c>
      <c r="AX4239" s="248"/>
      <c r="AY4239" s="252"/>
    </row>
    <row r="4240" spans="30:51" x14ac:dyDescent="0.25">
      <c r="AD4240">
        <v>4226</v>
      </c>
      <c r="AE4240">
        <v>1383.1867613601464</v>
      </c>
      <c r="AF4240">
        <v>1548.8761553290283</v>
      </c>
      <c r="AG4240">
        <v>1260.8952867242074</v>
      </c>
      <c r="AH4240">
        <v>964.74245463164868</v>
      </c>
      <c r="AI4240">
        <v>681.16206944942041</v>
      </c>
      <c r="AJ4240">
        <v>619.55033443707794</v>
      </c>
      <c r="AK4240">
        <v>705.50395197397188</v>
      </c>
      <c r="AL4240">
        <v>691.30765857532037</v>
      </c>
      <c r="AX4240" s="248"/>
      <c r="AY4240" s="252"/>
    </row>
    <row r="4241" spans="30:51" x14ac:dyDescent="0.25">
      <c r="AD4241">
        <v>4227</v>
      </c>
      <c r="AE4241">
        <v>1313.1604793211523</v>
      </c>
      <c r="AF4241">
        <v>1603.8114586640036</v>
      </c>
      <c r="AG4241">
        <v>895.52049392475465</v>
      </c>
      <c r="AH4241">
        <v>707.07593243433757</v>
      </c>
      <c r="AI4241">
        <v>721.25300243709478</v>
      </c>
      <c r="AJ4241">
        <v>568.32859724754564</v>
      </c>
      <c r="AK4241">
        <v>443.14588049762028</v>
      </c>
      <c r="AL4241">
        <v>659.74221071162162</v>
      </c>
      <c r="AX4241" s="248"/>
      <c r="AY4241" s="252"/>
    </row>
    <row r="4242" spans="30:51" x14ac:dyDescent="0.25">
      <c r="AD4242">
        <v>4228</v>
      </c>
      <c r="AE4242">
        <v>1533.55795897849</v>
      </c>
      <c r="AF4242">
        <v>1068.7186051340718</v>
      </c>
      <c r="AG4242">
        <v>1057.9887917178121</v>
      </c>
      <c r="AH4242">
        <v>1142.0341694260132</v>
      </c>
      <c r="AI4242">
        <v>721.12552039874868</v>
      </c>
      <c r="AJ4242">
        <v>464.14004567686038</v>
      </c>
      <c r="AK4242">
        <v>728.97682889928069</v>
      </c>
      <c r="AL4242">
        <v>371.95159370190345</v>
      </c>
      <c r="AX4242" s="248"/>
      <c r="AY4242" s="252"/>
    </row>
    <row r="4243" spans="30:51" x14ac:dyDescent="0.25">
      <c r="AD4243">
        <v>4229</v>
      </c>
      <c r="AE4243">
        <v>1588.9188041612542</v>
      </c>
      <c r="AF4243">
        <v>1852.1062386190288</v>
      </c>
      <c r="AG4243">
        <v>854.08433615091087</v>
      </c>
      <c r="AH4243">
        <v>816.06270113384267</v>
      </c>
      <c r="AI4243">
        <v>520.33191500965154</v>
      </c>
      <c r="AJ4243">
        <v>416.26053420515188</v>
      </c>
      <c r="AK4243">
        <v>442.81256270072038</v>
      </c>
      <c r="AL4243">
        <v>876.45661034675686</v>
      </c>
      <c r="AX4243" s="248"/>
      <c r="AY4243" s="252"/>
    </row>
    <row r="4244" spans="30:51" x14ac:dyDescent="0.25">
      <c r="AD4244">
        <v>4230</v>
      </c>
      <c r="AE4244">
        <v>1406.3755585886447</v>
      </c>
      <c r="AF4244">
        <v>1420.7608355508728</v>
      </c>
      <c r="AG4244">
        <v>1229.492829569778</v>
      </c>
      <c r="AH4244">
        <v>824.31243181789193</v>
      </c>
      <c r="AI4244">
        <v>494.45850778460687</v>
      </c>
      <c r="AJ4244">
        <v>786.3201125551052</v>
      </c>
      <c r="AK4244">
        <v>801.68046952451505</v>
      </c>
      <c r="AL4244">
        <v>730.88081022760036</v>
      </c>
      <c r="AX4244" s="248"/>
      <c r="AY4244" s="252"/>
    </row>
    <row r="4245" spans="30:51" x14ac:dyDescent="0.25">
      <c r="AD4245">
        <v>4231</v>
      </c>
      <c r="AE4245">
        <v>2041.6576224478151</v>
      </c>
      <c r="AF4245">
        <v>1835.9268793102742</v>
      </c>
      <c r="AG4245">
        <v>1012.3916963953218</v>
      </c>
      <c r="AH4245">
        <v>777.46568312855095</v>
      </c>
      <c r="AI4245">
        <v>592.92653786107155</v>
      </c>
      <c r="AJ4245">
        <v>701.34587725562096</v>
      </c>
      <c r="AK4245">
        <v>1008.4371651512822</v>
      </c>
      <c r="AL4245">
        <v>409.43799041253072</v>
      </c>
      <c r="AX4245" s="248"/>
      <c r="AY4245" s="252"/>
    </row>
    <row r="4246" spans="30:51" x14ac:dyDescent="0.25">
      <c r="AD4246">
        <v>4232</v>
      </c>
      <c r="AE4246">
        <v>1585.6719438992745</v>
      </c>
      <c r="AF4246">
        <v>1331.6515517330097</v>
      </c>
      <c r="AG4246">
        <v>984.51935907209202</v>
      </c>
      <c r="AH4246">
        <v>813.72355024462922</v>
      </c>
      <c r="AI4246">
        <v>668.33403300561224</v>
      </c>
      <c r="AJ4246">
        <v>592.53086903645817</v>
      </c>
      <c r="AK4246">
        <v>549.5586936699716</v>
      </c>
      <c r="AL4246">
        <v>484.18667120467586</v>
      </c>
      <c r="AX4246" s="248"/>
      <c r="AY4246" s="252"/>
    </row>
    <row r="4247" spans="30:51" x14ac:dyDescent="0.25">
      <c r="AD4247">
        <v>4233</v>
      </c>
      <c r="AE4247">
        <v>1715.3516141901041</v>
      </c>
      <c r="AF4247">
        <v>1595.4988277087577</v>
      </c>
      <c r="AG4247">
        <v>747.58729721772124</v>
      </c>
      <c r="AH4247">
        <v>666.68484577845072</v>
      </c>
      <c r="AI4247">
        <v>946.90711359067586</v>
      </c>
      <c r="AJ4247">
        <v>519.33414876910683</v>
      </c>
      <c r="AK4247">
        <v>436.65933442442469</v>
      </c>
      <c r="AL4247">
        <v>538.18652448101761</v>
      </c>
      <c r="AX4247" s="248"/>
      <c r="AY4247" s="252"/>
    </row>
    <row r="4248" spans="30:51" x14ac:dyDescent="0.25">
      <c r="AD4248">
        <v>4234</v>
      </c>
      <c r="AE4248">
        <v>1454.9286106680061</v>
      </c>
      <c r="AF4248">
        <v>1699.5156178724542</v>
      </c>
      <c r="AG4248">
        <v>947.92848256758361</v>
      </c>
      <c r="AH4248">
        <v>900.74407564888895</v>
      </c>
      <c r="AI4248">
        <v>860.46337686423431</v>
      </c>
      <c r="AJ4248">
        <v>1098.9393967603203</v>
      </c>
      <c r="AK4248">
        <v>675.67915145486643</v>
      </c>
      <c r="AL4248">
        <v>709.85044691430107</v>
      </c>
      <c r="AX4248" s="248"/>
      <c r="AY4248" s="252"/>
    </row>
    <row r="4249" spans="30:51" x14ac:dyDescent="0.25">
      <c r="AD4249">
        <v>4235</v>
      </c>
      <c r="AE4249">
        <v>1691.0588943884395</v>
      </c>
      <c r="AF4249">
        <v>1754.1571547899794</v>
      </c>
      <c r="AG4249">
        <v>882.43133495031304</v>
      </c>
      <c r="AH4249">
        <v>839.3229974523739</v>
      </c>
      <c r="AI4249">
        <v>563.79373252908726</v>
      </c>
      <c r="AJ4249">
        <v>545.68174151141125</v>
      </c>
      <c r="AK4249">
        <v>504.51631621951469</v>
      </c>
      <c r="AL4249">
        <v>608.5354593215568</v>
      </c>
      <c r="AX4249" s="248"/>
      <c r="AY4249" s="252"/>
    </row>
    <row r="4250" spans="30:51" x14ac:dyDescent="0.25">
      <c r="AD4250">
        <v>4236</v>
      </c>
      <c r="AE4250">
        <v>1712.0462464705711</v>
      </c>
      <c r="AF4250">
        <v>1809.2105029384081</v>
      </c>
      <c r="AG4250">
        <v>931.45200871558313</v>
      </c>
      <c r="AH4250">
        <v>780.30907477774019</v>
      </c>
      <c r="AI4250">
        <v>359.4445785921489</v>
      </c>
      <c r="AJ4250">
        <v>447.0774422629089</v>
      </c>
      <c r="AK4250">
        <v>491.58520398443369</v>
      </c>
      <c r="AL4250">
        <v>830.81462847798332</v>
      </c>
      <c r="AX4250" s="248"/>
      <c r="AY4250" s="252"/>
    </row>
    <row r="4251" spans="30:51" x14ac:dyDescent="0.25">
      <c r="AD4251">
        <v>4237</v>
      </c>
      <c r="AE4251">
        <v>1820.9226934416492</v>
      </c>
      <c r="AF4251">
        <v>1720.1410804408333</v>
      </c>
      <c r="AG4251">
        <v>1008.9218660669007</v>
      </c>
      <c r="AH4251">
        <v>847.36154900331485</v>
      </c>
      <c r="AI4251">
        <v>631.78929028303367</v>
      </c>
      <c r="AJ4251">
        <v>325.20363836322429</v>
      </c>
      <c r="AK4251">
        <v>604.81303998464364</v>
      </c>
      <c r="AL4251">
        <v>419.99292471182025</v>
      </c>
      <c r="AX4251" s="248"/>
      <c r="AY4251" s="252"/>
    </row>
    <row r="4252" spans="30:51" x14ac:dyDescent="0.25">
      <c r="AD4252">
        <v>4238</v>
      </c>
      <c r="AE4252">
        <v>1790.2153859401069</v>
      </c>
      <c r="AF4252">
        <v>1660.339429392609</v>
      </c>
      <c r="AG4252">
        <v>796.43881016580281</v>
      </c>
      <c r="AH4252">
        <v>630.63626390733134</v>
      </c>
      <c r="AI4252">
        <v>391.94841093463185</v>
      </c>
      <c r="AJ4252">
        <v>561.17371262521294</v>
      </c>
      <c r="AK4252">
        <v>596.37466240336016</v>
      </c>
      <c r="AL4252">
        <v>815.78099748191585</v>
      </c>
      <c r="AX4252" s="248"/>
      <c r="AY4252" s="252"/>
    </row>
    <row r="4253" spans="30:51" x14ac:dyDescent="0.25">
      <c r="AD4253">
        <v>4239</v>
      </c>
      <c r="AE4253">
        <v>1541.0993845879652</v>
      </c>
      <c r="AF4253">
        <v>2089.2012316937239</v>
      </c>
      <c r="AG4253">
        <v>1168.2504191753601</v>
      </c>
      <c r="AH4253">
        <v>555.26350732407559</v>
      </c>
      <c r="AI4253">
        <v>810.28348164900331</v>
      </c>
      <c r="AJ4253">
        <v>816.7474337106953</v>
      </c>
      <c r="AK4253">
        <v>743.37549296133909</v>
      </c>
      <c r="AL4253">
        <v>721.00252415977752</v>
      </c>
      <c r="AX4253" s="248"/>
      <c r="AY4253" s="252"/>
    </row>
    <row r="4254" spans="30:51" x14ac:dyDescent="0.25">
      <c r="AD4254">
        <v>4240</v>
      </c>
      <c r="AE4254">
        <v>1549.2885083138242</v>
      </c>
      <c r="AF4254">
        <v>1897.3194515224102</v>
      </c>
      <c r="AG4254">
        <v>1642.5748645111921</v>
      </c>
      <c r="AH4254">
        <v>852.86106074706413</v>
      </c>
      <c r="AI4254">
        <v>737.78391116588318</v>
      </c>
      <c r="AJ4254">
        <v>505.68711970753668</v>
      </c>
      <c r="AK4254">
        <v>654.54704886139211</v>
      </c>
      <c r="AL4254">
        <v>714.37547481210754</v>
      </c>
      <c r="AX4254" s="248"/>
      <c r="AY4254" s="252"/>
    </row>
    <row r="4255" spans="30:51" x14ac:dyDescent="0.25">
      <c r="AD4255">
        <v>4241</v>
      </c>
      <c r="AE4255">
        <v>1820.1112879760103</v>
      </c>
      <c r="AF4255">
        <v>1997.8968479961113</v>
      </c>
      <c r="AG4255">
        <v>1491.2296397656187</v>
      </c>
      <c r="AH4255">
        <v>789.0262994477298</v>
      </c>
      <c r="AI4255">
        <v>457.90019128492941</v>
      </c>
      <c r="AJ4255">
        <v>804.62732051225794</v>
      </c>
      <c r="AK4255">
        <v>741.39949788064246</v>
      </c>
      <c r="AL4255">
        <v>618.55216769467074</v>
      </c>
      <c r="AX4255" s="248"/>
      <c r="AY4255" s="252"/>
    </row>
    <row r="4256" spans="30:51" x14ac:dyDescent="0.25">
      <c r="AD4256">
        <v>4242</v>
      </c>
      <c r="AE4256">
        <v>1959.4751989056103</v>
      </c>
      <c r="AF4256">
        <v>1463.3919037651081</v>
      </c>
      <c r="AG4256">
        <v>744.23571695622377</v>
      </c>
      <c r="AH4256">
        <v>1075.8088967359336</v>
      </c>
      <c r="AI4256">
        <v>693.26766804107694</v>
      </c>
      <c r="AJ4256">
        <v>624.63558155195176</v>
      </c>
      <c r="AK4256">
        <v>594.65512284148735</v>
      </c>
      <c r="AL4256">
        <v>633.65855218259935</v>
      </c>
      <c r="AX4256" s="248"/>
      <c r="AY4256" s="252"/>
    </row>
    <row r="4257" spans="30:51" x14ac:dyDescent="0.25">
      <c r="AD4257">
        <v>4243</v>
      </c>
      <c r="AE4257">
        <v>1536.8996052804382</v>
      </c>
      <c r="AF4257">
        <v>1159.750678692466</v>
      </c>
      <c r="AG4257">
        <v>1209.0073293447788</v>
      </c>
      <c r="AH4257">
        <v>614.73684801495369</v>
      </c>
      <c r="AI4257">
        <v>850.22801446313292</v>
      </c>
      <c r="AJ4257">
        <v>731.32819842613526</v>
      </c>
      <c r="AK4257">
        <v>1166.8098192453208</v>
      </c>
      <c r="AL4257">
        <v>1125.8825712745509</v>
      </c>
      <c r="AX4257" s="248"/>
      <c r="AY4257" s="252"/>
    </row>
    <row r="4258" spans="30:51" x14ac:dyDescent="0.25">
      <c r="AD4258">
        <v>4244</v>
      </c>
      <c r="AE4258">
        <v>1564.0980715521514</v>
      </c>
      <c r="AF4258">
        <v>1781.037882102903</v>
      </c>
      <c r="AG4258">
        <v>669.88208507602417</v>
      </c>
      <c r="AH4258">
        <v>991.9744549867803</v>
      </c>
      <c r="AI4258">
        <v>531.85004016062146</v>
      </c>
      <c r="AJ4258">
        <v>922.62781879076465</v>
      </c>
      <c r="AK4258">
        <v>901.05267087582115</v>
      </c>
      <c r="AL4258">
        <v>323.8600791555711</v>
      </c>
      <c r="AX4258" s="248"/>
      <c r="AY4258" s="252"/>
    </row>
    <row r="4259" spans="30:51" x14ac:dyDescent="0.25">
      <c r="AD4259">
        <v>4245</v>
      </c>
      <c r="AE4259">
        <v>1607.4143338989822</v>
      </c>
      <c r="AF4259">
        <v>1648.7155722024215</v>
      </c>
      <c r="AG4259">
        <v>811.23252081364069</v>
      </c>
      <c r="AH4259">
        <v>779.02411177563022</v>
      </c>
      <c r="AI4259">
        <v>570.30390940863754</v>
      </c>
      <c r="AJ4259">
        <v>417.47901045644267</v>
      </c>
      <c r="AK4259">
        <v>421.10986518922402</v>
      </c>
      <c r="AL4259">
        <v>656.99102319675285</v>
      </c>
      <c r="AX4259" s="248"/>
      <c r="AY4259" s="252"/>
    </row>
    <row r="4260" spans="30:51" x14ac:dyDescent="0.25">
      <c r="AD4260">
        <v>4246</v>
      </c>
      <c r="AE4260">
        <v>1250.4236733084774</v>
      </c>
      <c r="AF4260">
        <v>1490.6896512957728</v>
      </c>
      <c r="AG4260">
        <v>822.87659512903383</v>
      </c>
      <c r="AH4260">
        <v>996.86254051134142</v>
      </c>
      <c r="AI4260">
        <v>408.07234334139412</v>
      </c>
      <c r="AJ4260">
        <v>400.4948895255007</v>
      </c>
      <c r="AK4260">
        <v>608.24475030240569</v>
      </c>
      <c r="AL4260">
        <v>695.61615000131178</v>
      </c>
      <c r="AX4260" s="248"/>
      <c r="AY4260" s="252"/>
    </row>
    <row r="4261" spans="30:51" x14ac:dyDescent="0.25">
      <c r="AD4261">
        <v>4247</v>
      </c>
      <c r="AE4261">
        <v>1472.2063313051442</v>
      </c>
      <c r="AF4261">
        <v>2390.5023748131457</v>
      </c>
      <c r="AG4261">
        <v>730.24170355940214</v>
      </c>
      <c r="AH4261">
        <v>452.18766665812734</v>
      </c>
      <c r="AI4261">
        <v>762.54491369244886</v>
      </c>
      <c r="AJ4261">
        <v>426.64786750512906</v>
      </c>
      <c r="AK4261">
        <v>555.02381133455901</v>
      </c>
      <c r="AL4261">
        <v>782.168115159644</v>
      </c>
      <c r="AX4261" s="248"/>
      <c r="AY4261" s="252"/>
    </row>
    <row r="4262" spans="30:51" x14ac:dyDescent="0.25">
      <c r="AD4262">
        <v>4248</v>
      </c>
      <c r="AE4262">
        <v>1569.4162411972534</v>
      </c>
      <c r="AF4262">
        <v>1487.6583815100641</v>
      </c>
      <c r="AG4262">
        <v>833.32735135500502</v>
      </c>
      <c r="AH4262">
        <v>1008.7136850394552</v>
      </c>
      <c r="AI4262">
        <v>410.61119004665784</v>
      </c>
      <c r="AJ4262">
        <v>571.79196924225334</v>
      </c>
      <c r="AK4262">
        <v>341.50193285106428</v>
      </c>
      <c r="AL4262">
        <v>778.32323968807668</v>
      </c>
      <c r="AX4262" s="248"/>
      <c r="AY4262" s="252"/>
    </row>
    <row r="4263" spans="30:51" x14ac:dyDescent="0.25">
      <c r="AD4263">
        <v>4249</v>
      </c>
      <c r="AE4263">
        <v>1658.5354204378407</v>
      </c>
      <c r="AF4263">
        <v>1512.7153419072029</v>
      </c>
      <c r="AG4263">
        <v>1097.9951394777959</v>
      </c>
      <c r="AH4263">
        <v>511.19055420125324</v>
      </c>
      <c r="AI4263">
        <v>610.82766257502306</v>
      </c>
      <c r="AJ4263">
        <v>725.5642172474079</v>
      </c>
      <c r="AK4263">
        <v>644.8084174277335</v>
      </c>
      <c r="AL4263">
        <v>754.08310322257353</v>
      </c>
      <c r="AX4263" s="248"/>
      <c r="AY4263" s="252"/>
    </row>
    <row r="4264" spans="30:51" x14ac:dyDescent="0.25">
      <c r="AD4264">
        <v>4250</v>
      </c>
      <c r="AE4264">
        <v>1636.1989282438744</v>
      </c>
      <c r="AF4264">
        <v>1598.3186764671282</v>
      </c>
      <c r="AG4264">
        <v>1321.8472180687288</v>
      </c>
      <c r="AH4264">
        <v>944.41208501379731</v>
      </c>
      <c r="AI4264">
        <v>635.01383895185677</v>
      </c>
      <c r="AJ4264">
        <v>725.89901978784553</v>
      </c>
      <c r="AK4264">
        <v>644.80001402359858</v>
      </c>
      <c r="AL4264">
        <v>726.46142024709002</v>
      </c>
      <c r="AX4264" s="248"/>
      <c r="AY4264" s="252"/>
    </row>
    <row r="4265" spans="30:51" x14ac:dyDescent="0.25">
      <c r="AD4265">
        <v>4251</v>
      </c>
      <c r="AE4265">
        <v>1420.2869740265273</v>
      </c>
      <c r="AF4265">
        <v>1552.649777887174</v>
      </c>
      <c r="AG4265">
        <v>979.58745070671682</v>
      </c>
      <c r="AH4265">
        <v>916.51696479144925</v>
      </c>
      <c r="AI4265">
        <v>310.14757665674006</v>
      </c>
      <c r="AJ4265">
        <v>375.83823023011337</v>
      </c>
      <c r="AK4265">
        <v>659.93156622421668</v>
      </c>
      <c r="AL4265">
        <v>1217.2789588928999</v>
      </c>
      <c r="AX4265" s="248"/>
      <c r="AY4265" s="252"/>
    </row>
    <row r="4266" spans="30:51" x14ac:dyDescent="0.25">
      <c r="AD4266">
        <v>4252</v>
      </c>
      <c r="AE4266">
        <v>1500.8191151499577</v>
      </c>
      <c r="AF4266">
        <v>2904.8420565096681</v>
      </c>
      <c r="AG4266">
        <v>783.88312751223589</v>
      </c>
      <c r="AH4266">
        <v>743.30379899650188</v>
      </c>
      <c r="AI4266">
        <v>496.71420942234681</v>
      </c>
      <c r="AJ4266">
        <v>1064.6318519452359</v>
      </c>
      <c r="AK4266">
        <v>570.30319265840888</v>
      </c>
      <c r="AL4266">
        <v>656.1290088433725</v>
      </c>
      <c r="AX4266" s="248"/>
      <c r="AY4266" s="252"/>
    </row>
    <row r="4267" spans="30:51" x14ac:dyDescent="0.25">
      <c r="AD4267">
        <v>4253</v>
      </c>
      <c r="AE4267">
        <v>1298.9776245810842</v>
      </c>
      <c r="AF4267">
        <v>2138.992049522185</v>
      </c>
      <c r="AG4267">
        <v>1130.2853032169774</v>
      </c>
      <c r="AH4267">
        <v>800.6735754625322</v>
      </c>
      <c r="AI4267">
        <v>511.76768978715415</v>
      </c>
      <c r="AJ4267">
        <v>521.05122135827048</v>
      </c>
      <c r="AK4267">
        <v>578.86369043300704</v>
      </c>
      <c r="AL4267">
        <v>728.95376245462205</v>
      </c>
      <c r="AX4267" s="248"/>
      <c r="AY4267" s="252"/>
    </row>
    <row r="4268" spans="30:51" x14ac:dyDescent="0.25">
      <c r="AD4268">
        <v>4254</v>
      </c>
      <c r="AE4268">
        <v>1748.6395471225967</v>
      </c>
      <c r="AF4268">
        <v>1564.2588715957886</v>
      </c>
      <c r="AG4268">
        <v>1239.956035603931</v>
      </c>
      <c r="AH4268">
        <v>793.54966943671172</v>
      </c>
      <c r="AI4268">
        <v>507.98397397319837</v>
      </c>
      <c r="AJ4268">
        <v>553.5827978942059</v>
      </c>
      <c r="AK4268">
        <v>593.35361047838819</v>
      </c>
      <c r="AL4268">
        <v>578.50898855535297</v>
      </c>
      <c r="AX4268" s="248"/>
      <c r="AY4268" s="252"/>
    </row>
    <row r="4269" spans="30:51" x14ac:dyDescent="0.25">
      <c r="AD4269">
        <v>4255</v>
      </c>
      <c r="AE4269">
        <v>1822.0425764228639</v>
      </c>
      <c r="AF4269">
        <v>1445.2604107790703</v>
      </c>
      <c r="AG4269">
        <v>832.94822012377995</v>
      </c>
      <c r="AH4269">
        <v>600.51956436732257</v>
      </c>
      <c r="AI4269">
        <v>859.16740513286504</v>
      </c>
      <c r="AJ4269">
        <v>525.1375182827785</v>
      </c>
      <c r="AK4269">
        <v>790.55471029104069</v>
      </c>
      <c r="AL4269">
        <v>591.55946019301166</v>
      </c>
      <c r="AX4269" s="248"/>
      <c r="AY4269" s="252"/>
    </row>
    <row r="4270" spans="30:51" x14ac:dyDescent="0.25">
      <c r="AD4270">
        <v>4256</v>
      </c>
      <c r="AE4270">
        <v>1327.0268257694038</v>
      </c>
      <c r="AF4270">
        <v>1841.4731657366524</v>
      </c>
      <c r="AG4270">
        <v>1094.3257963270798</v>
      </c>
      <c r="AH4270">
        <v>1086.9099544160194</v>
      </c>
      <c r="AI4270">
        <v>824.10360803539254</v>
      </c>
      <c r="AJ4270">
        <v>827.3108923403729</v>
      </c>
      <c r="AK4270">
        <v>610.44902503955973</v>
      </c>
      <c r="AL4270">
        <v>770.71411213966724</v>
      </c>
      <c r="AX4270" s="248"/>
      <c r="AY4270" s="252"/>
    </row>
    <row r="4271" spans="30:51" x14ac:dyDescent="0.25">
      <c r="AD4271">
        <v>4257</v>
      </c>
      <c r="AE4271">
        <v>1654.4537888493162</v>
      </c>
      <c r="AF4271">
        <v>2258.2972132504688</v>
      </c>
      <c r="AG4271">
        <v>752.58131368378781</v>
      </c>
      <c r="AH4271">
        <v>1013.7469610434674</v>
      </c>
      <c r="AI4271">
        <v>482.14218990543566</v>
      </c>
      <c r="AJ4271">
        <v>581.8747492620023</v>
      </c>
      <c r="AK4271">
        <v>519.48161972552452</v>
      </c>
      <c r="AL4271">
        <v>567.12141646885277</v>
      </c>
      <c r="AX4271" s="248"/>
      <c r="AY4271" s="252"/>
    </row>
    <row r="4272" spans="30:51" x14ac:dyDescent="0.25">
      <c r="AD4272">
        <v>4258</v>
      </c>
      <c r="AE4272">
        <v>1582.5411382066145</v>
      </c>
      <c r="AF4272">
        <v>1924.0881673159245</v>
      </c>
      <c r="AG4272">
        <v>782.32500770866386</v>
      </c>
      <c r="AH4272">
        <v>725.36044891042195</v>
      </c>
      <c r="AI4272">
        <v>818.91432250773767</v>
      </c>
      <c r="AJ4272">
        <v>1000.8878013116628</v>
      </c>
      <c r="AK4272">
        <v>574.17980342581075</v>
      </c>
      <c r="AL4272">
        <v>572.53944629549619</v>
      </c>
      <c r="AX4272" s="248"/>
      <c r="AY4272" s="252"/>
    </row>
    <row r="4273" spans="30:51" x14ac:dyDescent="0.25">
      <c r="AD4273">
        <v>4259</v>
      </c>
      <c r="AE4273">
        <v>1578.4248342598198</v>
      </c>
      <c r="AF4273">
        <v>1624.7263426047207</v>
      </c>
      <c r="AG4273">
        <v>1103.9735143373805</v>
      </c>
      <c r="AH4273">
        <v>660.24804893983151</v>
      </c>
      <c r="AI4273">
        <v>620.14634281379494</v>
      </c>
      <c r="AJ4273">
        <v>682.7575509304063</v>
      </c>
      <c r="AK4273">
        <v>717.9489657341004</v>
      </c>
      <c r="AL4273">
        <v>548.1113294179313</v>
      </c>
      <c r="AX4273" s="248"/>
      <c r="AY4273" s="252"/>
    </row>
    <row r="4274" spans="30:51" x14ac:dyDescent="0.25">
      <c r="AD4274">
        <v>4260</v>
      </c>
      <c r="AE4274">
        <v>1636.5381086075595</v>
      </c>
      <c r="AF4274">
        <v>1825.2663091140823</v>
      </c>
      <c r="AG4274">
        <v>953.50336982742294</v>
      </c>
      <c r="AH4274">
        <v>1097.4150824238045</v>
      </c>
      <c r="AI4274">
        <v>534.41965651178111</v>
      </c>
      <c r="AJ4274">
        <v>526.26319272247702</v>
      </c>
      <c r="AK4274">
        <v>94.67687638855439</v>
      </c>
      <c r="AL4274">
        <v>427.12475328900871</v>
      </c>
      <c r="AX4274" s="248"/>
      <c r="AY4274" s="252"/>
    </row>
    <row r="4275" spans="30:51" x14ac:dyDescent="0.25">
      <c r="AD4275">
        <v>4261</v>
      </c>
      <c r="AE4275">
        <v>1753.9480193285085</v>
      </c>
      <c r="AF4275">
        <v>1613.354639375817</v>
      </c>
      <c r="AG4275">
        <v>1065.6164568165482</v>
      </c>
      <c r="AH4275">
        <v>743.72953414128233</v>
      </c>
      <c r="AI4275">
        <v>525.73774263281916</v>
      </c>
      <c r="AJ4275">
        <v>698.24490799818022</v>
      </c>
      <c r="AK4275">
        <v>960.22914989305809</v>
      </c>
      <c r="AL4275">
        <v>589.92037877000246</v>
      </c>
      <c r="AX4275" s="248"/>
      <c r="AY4275" s="252"/>
    </row>
    <row r="4276" spans="30:51" x14ac:dyDescent="0.25">
      <c r="AD4276">
        <v>4262</v>
      </c>
      <c r="AE4276">
        <v>2022.4042347820655</v>
      </c>
      <c r="AF4276">
        <v>2240.9667927853975</v>
      </c>
      <c r="AG4276">
        <v>1094.6769282070245</v>
      </c>
      <c r="AH4276">
        <v>884.07911776882656</v>
      </c>
      <c r="AI4276">
        <v>558.91457886982914</v>
      </c>
      <c r="AJ4276">
        <v>753.13114688153098</v>
      </c>
      <c r="AK4276">
        <v>638.44060930722196</v>
      </c>
      <c r="AL4276">
        <v>595.50129410005832</v>
      </c>
      <c r="AX4276" s="248"/>
      <c r="AY4276" s="252"/>
    </row>
    <row r="4277" spans="30:51" x14ac:dyDescent="0.25">
      <c r="AD4277">
        <v>4263</v>
      </c>
      <c r="AE4277">
        <v>1209.5298795545978</v>
      </c>
      <c r="AF4277">
        <v>1498.8791448852558</v>
      </c>
      <c r="AG4277">
        <v>1165.9604421596794</v>
      </c>
      <c r="AH4277">
        <v>706.88784004204035</v>
      </c>
      <c r="AI4277">
        <v>824.27104233046953</v>
      </c>
      <c r="AJ4277">
        <v>361.9410514644137</v>
      </c>
      <c r="AK4277">
        <v>959.14661830627551</v>
      </c>
      <c r="AL4277">
        <v>753.48997752750734</v>
      </c>
      <c r="AX4277" s="248"/>
      <c r="AY4277" s="252"/>
    </row>
    <row r="4278" spans="30:51" x14ac:dyDescent="0.25">
      <c r="AD4278">
        <v>4264</v>
      </c>
      <c r="AE4278">
        <v>1376.5425603359697</v>
      </c>
      <c r="AF4278">
        <v>1617.6021246641337</v>
      </c>
      <c r="AG4278">
        <v>994.16200972153274</v>
      </c>
      <c r="AH4278">
        <v>789.71910704197762</v>
      </c>
      <c r="AI4278">
        <v>637.54163169619574</v>
      </c>
      <c r="AJ4278">
        <v>559.16829682500497</v>
      </c>
      <c r="AK4278">
        <v>575.34326793513117</v>
      </c>
      <c r="AL4278">
        <v>1146.2567494411774</v>
      </c>
      <c r="AX4278" s="248"/>
      <c r="AY4278" s="252"/>
    </row>
    <row r="4279" spans="30:51" x14ac:dyDescent="0.25">
      <c r="AD4279">
        <v>4265</v>
      </c>
      <c r="AE4279">
        <v>2130.9079098933153</v>
      </c>
      <c r="AF4279">
        <v>1308.5316813031627</v>
      </c>
      <c r="AG4279">
        <v>1009.1546775491205</v>
      </c>
      <c r="AH4279">
        <v>715.27009149347873</v>
      </c>
      <c r="AI4279">
        <v>789.77266857763971</v>
      </c>
      <c r="AJ4279">
        <v>855.17128678851554</v>
      </c>
      <c r="AK4279">
        <v>583.82028501389368</v>
      </c>
      <c r="AL4279">
        <v>463.83638570632434</v>
      </c>
      <c r="AX4279" s="248"/>
      <c r="AY4279" s="252"/>
    </row>
    <row r="4280" spans="30:51" x14ac:dyDescent="0.25">
      <c r="AD4280">
        <v>4266</v>
      </c>
      <c r="AE4280">
        <v>1514.3693948073308</v>
      </c>
      <c r="AF4280">
        <v>1668.0335515560832</v>
      </c>
      <c r="AG4280">
        <v>1042.71801860868</v>
      </c>
      <c r="AH4280">
        <v>750.40895230861986</v>
      </c>
      <c r="AI4280">
        <v>573.28294665979956</v>
      </c>
      <c r="AJ4280">
        <v>716.59423887173239</v>
      </c>
      <c r="AK4280">
        <v>415.01776217403415</v>
      </c>
      <c r="AL4280">
        <v>682.45625009108198</v>
      </c>
      <c r="AX4280" s="248"/>
      <c r="AY4280" s="252"/>
    </row>
    <row r="4281" spans="30:51" x14ac:dyDescent="0.25">
      <c r="AD4281">
        <v>4267</v>
      </c>
      <c r="AE4281">
        <v>1518.9587314055043</v>
      </c>
      <c r="AF4281">
        <v>1537.6792773815446</v>
      </c>
      <c r="AG4281">
        <v>860.18325832764037</v>
      </c>
      <c r="AH4281">
        <v>920.69123783698751</v>
      </c>
      <c r="AI4281">
        <v>454.7803803201906</v>
      </c>
      <c r="AJ4281">
        <v>626.73466921873876</v>
      </c>
      <c r="AK4281">
        <v>561.7000005595886</v>
      </c>
      <c r="AL4281">
        <v>1011.4645273268012</v>
      </c>
      <c r="AX4281" s="248"/>
      <c r="AY4281" s="252"/>
    </row>
    <row r="4282" spans="30:51" x14ac:dyDescent="0.25">
      <c r="AD4282">
        <v>4268</v>
      </c>
      <c r="AE4282">
        <v>1512.2917684933136</v>
      </c>
      <c r="AF4282">
        <v>1582.8043465798737</v>
      </c>
      <c r="AG4282">
        <v>899.62765338884606</v>
      </c>
      <c r="AH4282">
        <v>760.51089733389085</v>
      </c>
      <c r="AI4282">
        <v>689.27322815068419</v>
      </c>
      <c r="AJ4282">
        <v>530.63406425373</v>
      </c>
      <c r="AK4282">
        <v>714.25169050083105</v>
      </c>
      <c r="AL4282">
        <v>544.01433086599673</v>
      </c>
      <c r="AX4282" s="248"/>
      <c r="AY4282" s="252"/>
    </row>
    <row r="4283" spans="30:51" x14ac:dyDescent="0.25">
      <c r="AD4283">
        <v>4269</v>
      </c>
      <c r="AE4283">
        <v>1441.0343192497037</v>
      </c>
      <c r="AF4283">
        <v>1546.9808755986012</v>
      </c>
      <c r="AG4283">
        <v>910.16437566909281</v>
      </c>
      <c r="AH4283">
        <v>716.44735762736411</v>
      </c>
      <c r="AI4283">
        <v>884.38266264439335</v>
      </c>
      <c r="AJ4283">
        <v>584.72625559832659</v>
      </c>
      <c r="AK4283">
        <v>616.84070726312154</v>
      </c>
      <c r="AL4283">
        <v>525.82928724382214</v>
      </c>
      <c r="AX4283" s="248"/>
      <c r="AY4283" s="252"/>
    </row>
    <row r="4284" spans="30:51" x14ac:dyDescent="0.25">
      <c r="AD4284">
        <v>4270</v>
      </c>
      <c r="AE4284">
        <v>1706.188829170067</v>
      </c>
      <c r="AF4284">
        <v>1508.3822346419111</v>
      </c>
      <c r="AG4284">
        <v>1025.0260457519762</v>
      </c>
      <c r="AH4284">
        <v>730.2008756339095</v>
      </c>
      <c r="AI4284">
        <v>906.93940768113657</v>
      </c>
      <c r="AJ4284">
        <v>772.61960813855626</v>
      </c>
      <c r="AK4284">
        <v>545.25570917868686</v>
      </c>
      <c r="AL4284">
        <v>597.41689711743197</v>
      </c>
      <c r="AX4284" s="248"/>
      <c r="AY4284" s="252"/>
    </row>
    <row r="4285" spans="30:51" x14ac:dyDescent="0.25">
      <c r="AD4285">
        <v>4271</v>
      </c>
      <c r="AE4285">
        <v>1785.2055725208052</v>
      </c>
      <c r="AF4285">
        <v>1264.9046934184851</v>
      </c>
      <c r="AG4285">
        <v>1200.3800948257217</v>
      </c>
      <c r="AH4285">
        <v>588.79481819680439</v>
      </c>
      <c r="AI4285">
        <v>544.49632089984402</v>
      </c>
      <c r="AJ4285">
        <v>696.55249739801445</v>
      </c>
      <c r="AK4285">
        <v>681.05031581091976</v>
      </c>
      <c r="AL4285">
        <v>526.90261107487379</v>
      </c>
      <c r="AX4285" s="248"/>
      <c r="AY4285" s="252"/>
    </row>
    <row r="4286" spans="30:51" x14ac:dyDescent="0.25">
      <c r="AD4286">
        <v>4272</v>
      </c>
      <c r="AE4286">
        <v>1682.2352186302096</v>
      </c>
      <c r="AF4286">
        <v>2268.8503094275748</v>
      </c>
      <c r="AG4286">
        <v>1348.5505092688234</v>
      </c>
      <c r="AH4286">
        <v>782.27085703512216</v>
      </c>
      <c r="AI4286">
        <v>755.34210525086905</v>
      </c>
      <c r="AJ4286">
        <v>348.5033973971008</v>
      </c>
      <c r="AK4286">
        <v>579.52962249378152</v>
      </c>
      <c r="AL4286">
        <v>900.62550972515066</v>
      </c>
      <c r="AX4286" s="248"/>
      <c r="AY4286" s="252"/>
    </row>
    <row r="4287" spans="30:51" x14ac:dyDescent="0.25">
      <c r="AD4287">
        <v>4273</v>
      </c>
      <c r="AE4287">
        <v>1961.546083527784</v>
      </c>
      <c r="AF4287">
        <v>1843.3901566208851</v>
      </c>
      <c r="AG4287">
        <v>1063.0860881480903</v>
      </c>
      <c r="AH4287">
        <v>573.05711615927044</v>
      </c>
      <c r="AI4287">
        <v>892.09116920894189</v>
      </c>
      <c r="AJ4287">
        <v>517.39759381696126</v>
      </c>
      <c r="AK4287">
        <v>603.87911193894263</v>
      </c>
      <c r="AL4287">
        <v>365.99530443683301</v>
      </c>
      <c r="AX4287" s="248"/>
      <c r="AY4287" s="252"/>
    </row>
    <row r="4288" spans="30:51" x14ac:dyDescent="0.25">
      <c r="AD4288">
        <v>4274</v>
      </c>
      <c r="AE4288">
        <v>1368.3515065227195</v>
      </c>
      <c r="AF4288">
        <v>2381.668867479314</v>
      </c>
      <c r="AG4288">
        <v>1140.6725482543256</v>
      </c>
      <c r="AH4288">
        <v>805.70545146525058</v>
      </c>
      <c r="AI4288">
        <v>777.00130973746036</v>
      </c>
      <c r="AJ4288">
        <v>669.24977345585944</v>
      </c>
      <c r="AK4288">
        <v>993.29187518515732</v>
      </c>
      <c r="AL4288">
        <v>603.5431206931263</v>
      </c>
      <c r="AX4288" s="248"/>
      <c r="AY4288" s="252"/>
    </row>
    <row r="4289" spans="30:51" x14ac:dyDescent="0.25">
      <c r="AD4289">
        <v>4275</v>
      </c>
      <c r="AE4289">
        <v>2136.2746483316541</v>
      </c>
      <c r="AF4289">
        <v>1709.0401295231779</v>
      </c>
      <c r="AG4289">
        <v>665.59122327812111</v>
      </c>
      <c r="AH4289">
        <v>652.37304168123751</v>
      </c>
      <c r="AI4289">
        <v>506.12639892879793</v>
      </c>
      <c r="AJ4289">
        <v>608.34643573095263</v>
      </c>
      <c r="AK4289">
        <v>468.2795400183561</v>
      </c>
      <c r="AL4289">
        <v>1156.011750517318</v>
      </c>
      <c r="AX4289" s="248"/>
      <c r="AY4289" s="252"/>
    </row>
    <row r="4290" spans="30:51" x14ac:dyDescent="0.25">
      <c r="AD4290">
        <v>4276</v>
      </c>
      <c r="AE4290">
        <v>2041.8928542658107</v>
      </c>
      <c r="AF4290">
        <v>1390.4499579002254</v>
      </c>
      <c r="AG4290">
        <v>1306.3580987832538</v>
      </c>
      <c r="AH4290">
        <v>624.99970083093922</v>
      </c>
      <c r="AI4290">
        <v>403.78108913802225</v>
      </c>
      <c r="AJ4290">
        <v>752.22035052141894</v>
      </c>
      <c r="AK4290">
        <v>618.69114095016744</v>
      </c>
      <c r="AL4290">
        <v>454.30589886185777</v>
      </c>
      <c r="AX4290" s="248"/>
      <c r="AY4290" s="252"/>
    </row>
    <row r="4291" spans="30:51" x14ac:dyDescent="0.25">
      <c r="AD4291">
        <v>4277</v>
      </c>
      <c r="AE4291">
        <v>2018.6872332369439</v>
      </c>
      <c r="AF4291">
        <v>1757.3637970043546</v>
      </c>
      <c r="AG4291">
        <v>824.588862798695</v>
      </c>
      <c r="AH4291">
        <v>496.94782171781571</v>
      </c>
      <c r="AI4291">
        <v>396.29781270922189</v>
      </c>
      <c r="AJ4291">
        <v>618.57302765346844</v>
      </c>
      <c r="AK4291">
        <v>659.05190857079242</v>
      </c>
      <c r="AL4291">
        <v>600.56521897928508</v>
      </c>
      <c r="AX4291" s="248"/>
      <c r="AY4291" s="252"/>
    </row>
    <row r="4292" spans="30:51" x14ac:dyDescent="0.25">
      <c r="AD4292">
        <v>4278</v>
      </c>
      <c r="AE4292">
        <v>1257.7357514159253</v>
      </c>
      <c r="AF4292">
        <v>1590.3360356708777</v>
      </c>
      <c r="AG4292">
        <v>849.70254906574598</v>
      </c>
      <c r="AH4292">
        <v>636.52727435347674</v>
      </c>
      <c r="AI4292">
        <v>930.775868983809</v>
      </c>
      <c r="AJ4292">
        <v>606.53909667668415</v>
      </c>
      <c r="AK4292">
        <v>671.75034367138437</v>
      </c>
      <c r="AL4292">
        <v>555.34081088153573</v>
      </c>
      <c r="AX4292" s="248"/>
      <c r="AY4292" s="252"/>
    </row>
    <row r="4293" spans="30:51" x14ac:dyDescent="0.25">
      <c r="AD4293">
        <v>4279</v>
      </c>
      <c r="AE4293">
        <v>2139.157107805047</v>
      </c>
      <c r="AF4293">
        <v>1714.890235857172</v>
      </c>
      <c r="AG4293">
        <v>1619.8693299633155</v>
      </c>
      <c r="AH4293">
        <v>962.52943608899125</v>
      </c>
      <c r="AI4293">
        <v>835.94840315287206</v>
      </c>
      <c r="AJ4293">
        <v>676.75312136407433</v>
      </c>
      <c r="AK4293">
        <v>634.45625961189876</v>
      </c>
      <c r="AL4293">
        <v>852.71303051473615</v>
      </c>
      <c r="AX4293" s="248"/>
      <c r="AY4293" s="252"/>
    </row>
    <row r="4294" spans="30:51" x14ac:dyDescent="0.25">
      <c r="AD4294">
        <v>4280</v>
      </c>
      <c r="AE4294">
        <v>1804.6008483956766</v>
      </c>
      <c r="AF4294">
        <v>1284.8002632798755</v>
      </c>
      <c r="AG4294">
        <v>892.7162379324202</v>
      </c>
      <c r="AH4294">
        <v>761.18353753267888</v>
      </c>
      <c r="AI4294">
        <v>662.63481701445903</v>
      </c>
      <c r="AJ4294">
        <v>768.55019650272015</v>
      </c>
      <c r="AK4294">
        <v>883.66890470781118</v>
      </c>
      <c r="AL4294">
        <v>516.56652222167816</v>
      </c>
      <c r="AX4294" s="248"/>
      <c r="AY4294" s="252"/>
    </row>
    <row r="4295" spans="30:51" x14ac:dyDescent="0.25">
      <c r="AD4295">
        <v>4281</v>
      </c>
      <c r="AE4295">
        <v>1242.5501967962293</v>
      </c>
      <c r="AF4295">
        <v>1611.3204249909111</v>
      </c>
      <c r="AG4295">
        <v>1259.4378010056319</v>
      </c>
      <c r="AH4295">
        <v>656.87652632634592</v>
      </c>
      <c r="AI4295">
        <v>636.57151057940814</v>
      </c>
      <c r="AJ4295">
        <v>1091.2374184250687</v>
      </c>
      <c r="AK4295">
        <v>639.91174965385369</v>
      </c>
      <c r="AL4295">
        <v>472.13399941101653</v>
      </c>
      <c r="AX4295" s="248"/>
      <c r="AY4295" s="252"/>
    </row>
    <row r="4296" spans="30:51" x14ac:dyDescent="0.25">
      <c r="AD4296">
        <v>4282</v>
      </c>
      <c r="AE4296">
        <v>2211.4654076505012</v>
      </c>
      <c r="AF4296">
        <v>1943.412734060654</v>
      </c>
      <c r="AG4296">
        <v>1159.242988806797</v>
      </c>
      <c r="AH4296">
        <v>902.32058915185598</v>
      </c>
      <c r="AI4296">
        <v>505.70651509160029</v>
      </c>
      <c r="AJ4296">
        <v>774.48223401725591</v>
      </c>
      <c r="AK4296">
        <v>845.87191200963935</v>
      </c>
      <c r="AL4296">
        <v>589.56037402962897</v>
      </c>
      <c r="AX4296" s="248"/>
      <c r="AY4296" s="252"/>
    </row>
    <row r="4297" spans="30:51" x14ac:dyDescent="0.25">
      <c r="AD4297">
        <v>4283</v>
      </c>
      <c r="AE4297">
        <v>1417.1773093203469</v>
      </c>
      <c r="AF4297">
        <v>1578.484155521345</v>
      </c>
      <c r="AG4297">
        <v>799.28609029569827</v>
      </c>
      <c r="AH4297">
        <v>655.34534589121608</v>
      </c>
      <c r="AI4297">
        <v>594.49628995137334</v>
      </c>
      <c r="AJ4297">
        <v>696.59156451899571</v>
      </c>
      <c r="AK4297">
        <v>842.0289615399081</v>
      </c>
      <c r="AL4297">
        <v>831.90173350840269</v>
      </c>
      <c r="AX4297" s="248"/>
      <c r="AY4297" s="252"/>
    </row>
    <row r="4298" spans="30:51" x14ac:dyDescent="0.25">
      <c r="AD4298">
        <v>4284</v>
      </c>
      <c r="AE4298">
        <v>1375.8684425405772</v>
      </c>
      <c r="AF4298">
        <v>1537.1365771827595</v>
      </c>
      <c r="AG4298">
        <v>1218.5446501515257</v>
      </c>
      <c r="AH4298">
        <v>847.91835578969278</v>
      </c>
      <c r="AI4298">
        <v>853.56409547274382</v>
      </c>
      <c r="AJ4298">
        <v>650.91941979959154</v>
      </c>
      <c r="AK4298">
        <v>688.45552640974824</v>
      </c>
      <c r="AL4298">
        <v>892.91120568316956</v>
      </c>
      <c r="AX4298" s="248"/>
      <c r="AY4298" s="252"/>
    </row>
    <row r="4299" spans="30:51" x14ac:dyDescent="0.25">
      <c r="AD4299">
        <v>4285</v>
      </c>
      <c r="AE4299">
        <v>1512.742941511216</v>
      </c>
      <c r="AF4299">
        <v>1878.0603464210606</v>
      </c>
      <c r="AG4299">
        <v>872.41411703781057</v>
      </c>
      <c r="AH4299">
        <v>692.98815422138216</v>
      </c>
      <c r="AI4299">
        <v>1124.8919140057874</v>
      </c>
      <c r="AJ4299">
        <v>517.02673815578783</v>
      </c>
      <c r="AK4299">
        <v>725.25736079437615</v>
      </c>
      <c r="AL4299">
        <v>929.48784282075235</v>
      </c>
      <c r="AX4299" s="248"/>
      <c r="AY4299" s="252"/>
    </row>
    <row r="4300" spans="30:51" x14ac:dyDescent="0.25">
      <c r="AD4300">
        <v>4286</v>
      </c>
      <c r="AE4300">
        <v>1717.7207370027404</v>
      </c>
      <c r="AF4300">
        <v>1600.6229850775967</v>
      </c>
      <c r="AG4300">
        <v>1293.9762348924405</v>
      </c>
      <c r="AH4300">
        <v>829.27257941592347</v>
      </c>
      <c r="AI4300">
        <v>582.96615076254693</v>
      </c>
      <c r="AJ4300">
        <v>387.55335370287548</v>
      </c>
      <c r="AK4300">
        <v>546.62938171151995</v>
      </c>
      <c r="AL4300">
        <v>747.55951935532426</v>
      </c>
      <c r="AX4300" s="248"/>
      <c r="AY4300" s="252"/>
    </row>
    <row r="4301" spans="30:51" x14ac:dyDescent="0.25">
      <c r="AD4301">
        <v>4287</v>
      </c>
      <c r="AE4301">
        <v>1660.2682725502573</v>
      </c>
      <c r="AF4301">
        <v>1394.7318880829716</v>
      </c>
      <c r="AG4301">
        <v>917.37173349355896</v>
      </c>
      <c r="AH4301">
        <v>689.39082661140515</v>
      </c>
      <c r="AI4301">
        <v>947.11776022658796</v>
      </c>
      <c r="AJ4301">
        <v>659.38989130240361</v>
      </c>
      <c r="AK4301">
        <v>552.53149339391666</v>
      </c>
      <c r="AL4301">
        <v>668.58350684173638</v>
      </c>
      <c r="AX4301" s="248"/>
      <c r="AY4301" s="252"/>
    </row>
    <row r="4302" spans="30:51" x14ac:dyDescent="0.25">
      <c r="AD4302">
        <v>4288</v>
      </c>
      <c r="AE4302">
        <v>1910.4899979671382</v>
      </c>
      <c r="AF4302">
        <v>1665.2023608679915</v>
      </c>
      <c r="AG4302">
        <v>929.46097093433355</v>
      </c>
      <c r="AH4302">
        <v>667.47304780926925</v>
      </c>
      <c r="AI4302">
        <v>780.73678851133036</v>
      </c>
      <c r="AJ4302">
        <v>851.42624816926048</v>
      </c>
      <c r="AK4302">
        <v>682.77277623189593</v>
      </c>
      <c r="AL4302">
        <v>638.84132479470577</v>
      </c>
      <c r="AX4302" s="248"/>
      <c r="AY4302" s="252"/>
    </row>
    <row r="4303" spans="30:51" x14ac:dyDescent="0.25">
      <c r="AD4303">
        <v>4289</v>
      </c>
      <c r="AE4303">
        <v>1237.5821555723392</v>
      </c>
      <c r="AF4303">
        <v>1615.6714140134454</v>
      </c>
      <c r="AG4303">
        <v>869.48616738291571</v>
      </c>
      <c r="AH4303">
        <v>798.89129954672455</v>
      </c>
      <c r="AI4303">
        <v>644.30609004733913</v>
      </c>
      <c r="AJ4303">
        <v>435.51024161147325</v>
      </c>
      <c r="AK4303">
        <v>496.40569581062817</v>
      </c>
      <c r="AL4303">
        <v>591.07836823465198</v>
      </c>
      <c r="AX4303" s="248"/>
      <c r="AY4303" s="252"/>
    </row>
    <row r="4304" spans="30:51" x14ac:dyDescent="0.25">
      <c r="AD4304">
        <v>4290</v>
      </c>
      <c r="AE4304">
        <v>1478.8817104625</v>
      </c>
      <c r="AF4304">
        <v>1903.9544063270491</v>
      </c>
      <c r="AG4304">
        <v>746.37813697170236</v>
      </c>
      <c r="AH4304">
        <v>647.89964429772135</v>
      </c>
      <c r="AI4304">
        <v>662.53172437990361</v>
      </c>
      <c r="AJ4304">
        <v>619.93459457350809</v>
      </c>
      <c r="AK4304">
        <v>799.87369142042667</v>
      </c>
      <c r="AL4304">
        <v>772.69548594403432</v>
      </c>
      <c r="AX4304" s="248"/>
      <c r="AY4304" s="252"/>
    </row>
    <row r="4305" spans="30:51" x14ac:dyDescent="0.25">
      <c r="AD4305">
        <v>4291</v>
      </c>
      <c r="AE4305">
        <v>1257.2763340318882</v>
      </c>
      <c r="AF4305">
        <v>1600.0655345264877</v>
      </c>
      <c r="AG4305">
        <v>1103.2122191501369</v>
      </c>
      <c r="AH4305">
        <v>730.75074188436497</v>
      </c>
      <c r="AI4305">
        <v>840.80728575670594</v>
      </c>
      <c r="AJ4305">
        <v>789.59440278043007</v>
      </c>
      <c r="AK4305">
        <v>587.66446636624164</v>
      </c>
      <c r="AL4305">
        <v>479.89377105977638</v>
      </c>
      <c r="AX4305" s="248"/>
      <c r="AY4305" s="252"/>
    </row>
    <row r="4306" spans="30:51" x14ac:dyDescent="0.25">
      <c r="AD4306">
        <v>4292</v>
      </c>
      <c r="AE4306">
        <v>1487.3619580717784</v>
      </c>
      <c r="AF4306">
        <v>1750.8294736053772</v>
      </c>
      <c r="AG4306">
        <v>1147.4424156538364</v>
      </c>
      <c r="AH4306">
        <v>812.42698498048958</v>
      </c>
      <c r="AI4306">
        <v>722.37582810845061</v>
      </c>
      <c r="AJ4306">
        <v>799.86477360805793</v>
      </c>
      <c r="AK4306">
        <v>546.83776463004472</v>
      </c>
      <c r="AL4306">
        <v>592.88405176283538</v>
      </c>
      <c r="AX4306" s="248"/>
      <c r="AY4306" s="252"/>
    </row>
    <row r="4307" spans="30:51" x14ac:dyDescent="0.25">
      <c r="AD4307">
        <v>4293</v>
      </c>
      <c r="AE4307">
        <v>1393.3536464957053</v>
      </c>
      <c r="AF4307">
        <v>2000.6546802165471</v>
      </c>
      <c r="AG4307">
        <v>820.6329154078868</v>
      </c>
      <c r="AH4307">
        <v>798.08402134508287</v>
      </c>
      <c r="AI4307">
        <v>708.94473576221458</v>
      </c>
      <c r="AJ4307">
        <v>1421.8459674977821</v>
      </c>
      <c r="AK4307">
        <v>975.24881124497608</v>
      </c>
      <c r="AL4307">
        <v>564.55177313172919</v>
      </c>
      <c r="AX4307" s="248"/>
      <c r="AY4307" s="252"/>
    </row>
    <row r="4308" spans="30:51" x14ac:dyDescent="0.25">
      <c r="AD4308">
        <v>4294</v>
      </c>
      <c r="AE4308">
        <v>1299.7668896990438</v>
      </c>
      <c r="AF4308">
        <v>1505.8262284457426</v>
      </c>
      <c r="AG4308">
        <v>1028.2499484155408</v>
      </c>
      <c r="AH4308">
        <v>868.83660366331048</v>
      </c>
      <c r="AI4308">
        <v>413.51547850099439</v>
      </c>
      <c r="AJ4308">
        <v>595.49025232420638</v>
      </c>
      <c r="AK4308">
        <v>475.32532870450024</v>
      </c>
      <c r="AL4308">
        <v>563.69407028084993</v>
      </c>
      <c r="AX4308" s="248"/>
      <c r="AY4308" s="252"/>
    </row>
    <row r="4309" spans="30:51" x14ac:dyDescent="0.25">
      <c r="AD4309">
        <v>4295</v>
      </c>
      <c r="AE4309">
        <v>1602.5871107731555</v>
      </c>
      <c r="AF4309">
        <v>1298.4232576332552</v>
      </c>
      <c r="AG4309">
        <v>858.52377144993602</v>
      </c>
      <c r="AH4309">
        <v>789.31109598244097</v>
      </c>
      <c r="AI4309">
        <v>925.08508135749594</v>
      </c>
      <c r="AJ4309">
        <v>852.92888555585523</v>
      </c>
      <c r="AK4309">
        <v>592.16966486211902</v>
      </c>
      <c r="AL4309">
        <v>844.54293095349999</v>
      </c>
      <c r="AX4309" s="248"/>
      <c r="AY4309" s="252"/>
    </row>
    <row r="4310" spans="30:51" x14ac:dyDescent="0.25">
      <c r="AD4310">
        <v>4296</v>
      </c>
      <c r="AE4310">
        <v>1352.6066005848395</v>
      </c>
      <c r="AF4310">
        <v>1423.2669619006219</v>
      </c>
      <c r="AG4310">
        <v>938.12191433357611</v>
      </c>
      <c r="AH4310">
        <v>533.21675694252622</v>
      </c>
      <c r="AI4310">
        <v>526.601922224438</v>
      </c>
      <c r="AJ4310">
        <v>838.5968465751489</v>
      </c>
      <c r="AK4310">
        <v>536.47597433687531</v>
      </c>
      <c r="AL4310">
        <v>558.20635256696539</v>
      </c>
      <c r="AX4310" s="248"/>
      <c r="AY4310" s="252"/>
    </row>
    <row r="4311" spans="30:51" x14ac:dyDescent="0.25">
      <c r="AD4311">
        <v>4297</v>
      </c>
      <c r="AE4311">
        <v>2176.6294434705223</v>
      </c>
      <c r="AF4311">
        <v>1658.9249113153769</v>
      </c>
      <c r="AG4311">
        <v>1236.0036923687146</v>
      </c>
      <c r="AH4311">
        <v>576.09460008621545</v>
      </c>
      <c r="AI4311">
        <v>618.92378941785364</v>
      </c>
      <c r="AJ4311">
        <v>613.16093583011775</v>
      </c>
      <c r="AK4311">
        <v>856.47666569754722</v>
      </c>
      <c r="AL4311">
        <v>552.88267055013898</v>
      </c>
      <c r="AX4311" s="248"/>
      <c r="AY4311" s="252"/>
    </row>
    <row r="4312" spans="30:51" x14ac:dyDescent="0.25">
      <c r="AD4312">
        <v>4298</v>
      </c>
      <c r="AE4312">
        <v>1818.7701358993813</v>
      </c>
      <c r="AF4312">
        <v>2437.1441888929598</v>
      </c>
      <c r="AG4312">
        <v>928.34000985232399</v>
      </c>
      <c r="AH4312">
        <v>732.60358386751625</v>
      </c>
      <c r="AI4312">
        <v>387.32737926714549</v>
      </c>
      <c r="AJ4312">
        <v>539.66866668439877</v>
      </c>
      <c r="AK4312">
        <v>879.7960755458173</v>
      </c>
      <c r="AL4312">
        <v>619.71081002775452</v>
      </c>
      <c r="AX4312" s="248"/>
      <c r="AY4312" s="252"/>
    </row>
    <row r="4313" spans="30:51" x14ac:dyDescent="0.25">
      <c r="AD4313">
        <v>4299</v>
      </c>
      <c r="AE4313">
        <v>2195.6590037469682</v>
      </c>
      <c r="AF4313">
        <v>1910.5159108329131</v>
      </c>
      <c r="AG4313">
        <v>853.47896170564945</v>
      </c>
      <c r="AH4313">
        <v>1046.1052798625324</v>
      </c>
      <c r="AI4313">
        <v>622.73043295197954</v>
      </c>
      <c r="AJ4313">
        <v>541.37399083271544</v>
      </c>
      <c r="AK4313">
        <v>388.21223693983291</v>
      </c>
      <c r="AL4313">
        <v>873.16709523714167</v>
      </c>
      <c r="AX4313" s="248"/>
      <c r="AY4313" s="252"/>
    </row>
    <row r="4314" spans="30:51" x14ac:dyDescent="0.25">
      <c r="AD4314">
        <v>4300</v>
      </c>
      <c r="AE4314">
        <v>1774.4577552751489</v>
      </c>
      <c r="AF4314">
        <v>1811.0745135987052</v>
      </c>
      <c r="AG4314">
        <v>992.082492768615</v>
      </c>
      <c r="AH4314">
        <v>924.97646233447801</v>
      </c>
      <c r="AI4314">
        <v>935.5720061707184</v>
      </c>
      <c r="AJ4314">
        <v>436.65223634042547</v>
      </c>
      <c r="AK4314">
        <v>461.35954128580022</v>
      </c>
      <c r="AL4314">
        <v>942.19519133802135</v>
      </c>
      <c r="AX4314" s="248"/>
      <c r="AY4314" s="252"/>
    </row>
    <row r="4315" spans="30:51" x14ac:dyDescent="0.25">
      <c r="AD4315">
        <v>4301</v>
      </c>
      <c r="AE4315">
        <v>1494.88403202887</v>
      </c>
      <c r="AF4315">
        <v>1696.3278603350889</v>
      </c>
      <c r="AG4315">
        <v>1005.760917145416</v>
      </c>
      <c r="AH4315">
        <v>784.53528999013463</v>
      </c>
      <c r="AI4315">
        <v>621.00445020121742</v>
      </c>
      <c r="AJ4315">
        <v>531.35861282298663</v>
      </c>
      <c r="AK4315">
        <v>773.71998156322866</v>
      </c>
      <c r="AL4315">
        <v>907.30753067101352</v>
      </c>
      <c r="AX4315" s="248"/>
      <c r="AY4315" s="252"/>
    </row>
    <row r="4316" spans="30:51" x14ac:dyDescent="0.25">
      <c r="AD4316">
        <v>4302</v>
      </c>
      <c r="AE4316">
        <v>1955.8387067823126</v>
      </c>
      <c r="AF4316">
        <v>1918.1508496756587</v>
      </c>
      <c r="AG4316">
        <v>1042.6640730684699</v>
      </c>
      <c r="AH4316">
        <v>965.50176512004259</v>
      </c>
      <c r="AI4316">
        <v>854.43251088475313</v>
      </c>
      <c r="AJ4316">
        <v>824.50878294221911</v>
      </c>
      <c r="AK4316">
        <v>310.36518732629509</v>
      </c>
      <c r="AL4316">
        <v>690.13414004438789</v>
      </c>
      <c r="AX4316" s="248"/>
      <c r="AY4316" s="252"/>
    </row>
    <row r="4317" spans="30:51" x14ac:dyDescent="0.25">
      <c r="AD4317">
        <v>4303</v>
      </c>
      <c r="AE4317">
        <v>1240.0248451887605</v>
      </c>
      <c r="AF4317">
        <v>1817.0281765594546</v>
      </c>
      <c r="AG4317">
        <v>875.70534321691434</v>
      </c>
      <c r="AH4317">
        <v>918.10203140864178</v>
      </c>
      <c r="AI4317">
        <v>347.11462089547103</v>
      </c>
      <c r="AJ4317">
        <v>534.20148127239179</v>
      </c>
      <c r="AK4317">
        <v>1405.4590860043875</v>
      </c>
      <c r="AL4317">
        <v>990.29634481219784</v>
      </c>
      <c r="AX4317" s="248"/>
      <c r="AY4317" s="252"/>
    </row>
    <row r="4318" spans="30:51" x14ac:dyDescent="0.25">
      <c r="AD4318">
        <v>4304</v>
      </c>
      <c r="AE4318">
        <v>1202.883866722975</v>
      </c>
      <c r="AF4318">
        <v>1767.0458731562496</v>
      </c>
      <c r="AG4318">
        <v>1061.9939428978043</v>
      </c>
      <c r="AH4318">
        <v>655.22333620323639</v>
      </c>
      <c r="AI4318">
        <v>528.09544875718439</v>
      </c>
      <c r="AJ4318">
        <v>791.09677667328356</v>
      </c>
      <c r="AK4318">
        <v>532.69181360398579</v>
      </c>
      <c r="AL4318">
        <v>747.24290008553044</v>
      </c>
      <c r="AX4318" s="248"/>
      <c r="AY4318" s="252"/>
    </row>
    <row r="4319" spans="30:51" x14ac:dyDescent="0.25">
      <c r="AD4319">
        <v>4305</v>
      </c>
      <c r="AE4319">
        <v>1440.9334711049821</v>
      </c>
      <c r="AF4319">
        <v>2970.4151485431485</v>
      </c>
      <c r="AG4319">
        <v>1076.5783343435819</v>
      </c>
      <c r="AH4319">
        <v>611.0524409179817</v>
      </c>
      <c r="AI4319">
        <v>540.2885688002965</v>
      </c>
      <c r="AJ4319">
        <v>475.98826313664023</v>
      </c>
      <c r="AK4319">
        <v>470.65115626697587</v>
      </c>
      <c r="AL4319">
        <v>856.26466732194956</v>
      </c>
      <c r="AX4319" s="248"/>
      <c r="AY4319" s="252"/>
    </row>
    <row r="4320" spans="30:51" x14ac:dyDescent="0.25">
      <c r="AD4320">
        <v>4306</v>
      </c>
      <c r="AE4320">
        <v>2022.3141302092322</v>
      </c>
      <c r="AF4320">
        <v>2016.3982573620333</v>
      </c>
      <c r="AG4320">
        <v>1278.2383566284732</v>
      </c>
      <c r="AH4320">
        <v>764.62990172699483</v>
      </c>
      <c r="AI4320">
        <v>519.28997607358917</v>
      </c>
      <c r="AJ4320">
        <v>569.58870357212561</v>
      </c>
      <c r="AK4320">
        <v>753.02537396763307</v>
      </c>
      <c r="AL4320">
        <v>871.47329289115464</v>
      </c>
      <c r="AX4320" s="248"/>
      <c r="AY4320" s="252"/>
    </row>
    <row r="4321" spans="30:51" x14ac:dyDescent="0.25">
      <c r="AD4321">
        <v>4307</v>
      </c>
      <c r="AE4321">
        <v>1723.3959253691567</v>
      </c>
      <c r="AF4321">
        <v>1765.7618538271654</v>
      </c>
      <c r="AG4321">
        <v>691.42326642735327</v>
      </c>
      <c r="AH4321">
        <v>658.62038879497732</v>
      </c>
      <c r="AI4321">
        <v>377.79045439891013</v>
      </c>
      <c r="AJ4321">
        <v>381.84793881201949</v>
      </c>
      <c r="AK4321">
        <v>776.6388710866978</v>
      </c>
      <c r="AL4321">
        <v>654.52881232738127</v>
      </c>
      <c r="AX4321" s="248"/>
      <c r="AY4321" s="252"/>
    </row>
    <row r="4322" spans="30:51" x14ac:dyDescent="0.25">
      <c r="AD4322">
        <v>4308</v>
      </c>
      <c r="AE4322">
        <v>1336.1595868529971</v>
      </c>
      <c r="AF4322">
        <v>1636.9026658549694</v>
      </c>
      <c r="AG4322">
        <v>895.54900410344362</v>
      </c>
      <c r="AH4322">
        <v>1029.3023301924202</v>
      </c>
      <c r="AI4322">
        <v>462.36066444182399</v>
      </c>
      <c r="AJ4322">
        <v>423.28869549897365</v>
      </c>
      <c r="AK4322">
        <v>1003.6484152909928</v>
      </c>
      <c r="AL4322">
        <v>687.74409266852774</v>
      </c>
      <c r="AX4322" s="248"/>
      <c r="AY4322" s="252"/>
    </row>
    <row r="4323" spans="30:51" x14ac:dyDescent="0.25">
      <c r="AD4323">
        <v>4309</v>
      </c>
      <c r="AE4323">
        <v>1532.7059195691616</v>
      </c>
      <c r="AF4323">
        <v>1342.7203891714721</v>
      </c>
      <c r="AG4323">
        <v>785.91372811102747</v>
      </c>
      <c r="AH4323">
        <v>648.64727353869966</v>
      </c>
      <c r="AI4323">
        <v>363.99766913768445</v>
      </c>
      <c r="AJ4323">
        <v>802.73170093910983</v>
      </c>
      <c r="AK4323">
        <v>636.97865411664498</v>
      </c>
      <c r="AL4323">
        <v>569.65241460942525</v>
      </c>
      <c r="AX4323" s="248"/>
      <c r="AY4323" s="252"/>
    </row>
    <row r="4324" spans="30:51" x14ac:dyDescent="0.25">
      <c r="AD4324">
        <v>4310</v>
      </c>
      <c r="AE4324">
        <v>1389.025182295042</v>
      </c>
      <c r="AF4324">
        <v>1166.8273790086719</v>
      </c>
      <c r="AG4324">
        <v>1246.9531433672282</v>
      </c>
      <c r="AH4324">
        <v>974.94541332455447</v>
      </c>
      <c r="AI4324">
        <v>789.02003030074593</v>
      </c>
      <c r="AJ4324">
        <v>891.34454269194543</v>
      </c>
      <c r="AK4324">
        <v>820.15056739330896</v>
      </c>
      <c r="AL4324">
        <v>379.13602254486693</v>
      </c>
      <c r="AX4324" s="248"/>
      <c r="AY4324" s="252"/>
    </row>
    <row r="4325" spans="30:51" x14ac:dyDescent="0.25">
      <c r="AD4325">
        <v>4311</v>
      </c>
      <c r="AE4325">
        <v>1774.8063680469381</v>
      </c>
      <c r="AF4325">
        <v>1823.9078052757372</v>
      </c>
      <c r="AG4325">
        <v>1088.3812251800518</v>
      </c>
      <c r="AH4325">
        <v>1056.0991552043361</v>
      </c>
      <c r="AI4325">
        <v>583.43075338188089</v>
      </c>
      <c r="AJ4325">
        <v>530.68926349070591</v>
      </c>
      <c r="AK4325">
        <v>925.61021724689135</v>
      </c>
      <c r="AL4325">
        <v>358.70155380222587</v>
      </c>
      <c r="AX4325" s="248"/>
      <c r="AY4325" s="252"/>
    </row>
    <row r="4326" spans="30:51" x14ac:dyDescent="0.25">
      <c r="AD4326">
        <v>4312</v>
      </c>
      <c r="AE4326">
        <v>1436.415125432273</v>
      </c>
      <c r="AF4326">
        <v>1999.1602202552349</v>
      </c>
      <c r="AG4326">
        <v>1113.1571676689139</v>
      </c>
      <c r="AH4326">
        <v>640.12320524742381</v>
      </c>
      <c r="AI4326">
        <v>692.26609938428214</v>
      </c>
      <c r="AJ4326">
        <v>457.09908627063106</v>
      </c>
      <c r="AK4326">
        <v>389.1864269129178</v>
      </c>
      <c r="AL4326">
        <v>764.88339151677735</v>
      </c>
      <c r="AX4326" s="248"/>
      <c r="AY4326" s="252"/>
    </row>
    <row r="4327" spans="30:51" x14ac:dyDescent="0.25">
      <c r="AD4327">
        <v>4313</v>
      </c>
      <c r="AE4327">
        <v>1366.5563772036073</v>
      </c>
      <c r="AF4327">
        <v>1608.5316520949382</v>
      </c>
      <c r="AG4327">
        <v>587.06090143534402</v>
      </c>
      <c r="AH4327">
        <v>1186.5006873922882</v>
      </c>
      <c r="AI4327">
        <v>729.53897343269614</v>
      </c>
      <c r="AJ4327">
        <v>394.57604565224369</v>
      </c>
      <c r="AK4327">
        <v>1115.2332106263141</v>
      </c>
      <c r="AL4327">
        <v>591.23139738657494</v>
      </c>
      <c r="AX4327" s="248"/>
      <c r="AY4327" s="252"/>
    </row>
    <row r="4328" spans="30:51" x14ac:dyDescent="0.25">
      <c r="AD4328">
        <v>4314</v>
      </c>
      <c r="AE4328">
        <v>1868.3538402934819</v>
      </c>
      <c r="AF4328">
        <v>1770.44568678223</v>
      </c>
      <c r="AG4328">
        <v>960.32588037267533</v>
      </c>
      <c r="AH4328">
        <v>504.17246530726129</v>
      </c>
      <c r="AI4328">
        <v>529.03694446410361</v>
      </c>
      <c r="AJ4328">
        <v>482.2697727004396</v>
      </c>
      <c r="AK4328">
        <v>502.38997333637519</v>
      </c>
      <c r="AL4328">
        <v>896.35519268864914</v>
      </c>
      <c r="AX4328" s="248"/>
      <c r="AY4328" s="252"/>
    </row>
    <row r="4329" spans="30:51" x14ac:dyDescent="0.25">
      <c r="AD4329">
        <v>4315</v>
      </c>
      <c r="AE4329">
        <v>1206.4819973903909</v>
      </c>
      <c r="AF4329">
        <v>1390.3287543139145</v>
      </c>
      <c r="AG4329">
        <v>790.62706603203219</v>
      </c>
      <c r="AH4329">
        <v>792.51767352981813</v>
      </c>
      <c r="AI4329">
        <v>805.92856720042221</v>
      </c>
      <c r="AJ4329">
        <v>665.96394987946655</v>
      </c>
      <c r="AK4329">
        <v>892.39202554463054</v>
      </c>
      <c r="AL4329">
        <v>307.85583301866319</v>
      </c>
      <c r="AX4329" s="248"/>
      <c r="AY4329" s="252"/>
    </row>
    <row r="4330" spans="30:51" x14ac:dyDescent="0.25">
      <c r="AD4330">
        <v>4316</v>
      </c>
      <c r="AE4330">
        <v>1271.8083936267954</v>
      </c>
      <c r="AF4330">
        <v>2145.2679913122552</v>
      </c>
      <c r="AG4330">
        <v>1177.0873106963431</v>
      </c>
      <c r="AH4330">
        <v>970.93688179490391</v>
      </c>
      <c r="AI4330">
        <v>765.05392739814465</v>
      </c>
      <c r="AJ4330">
        <v>521.1088975142909</v>
      </c>
      <c r="AK4330">
        <v>820.86460996988922</v>
      </c>
      <c r="AL4330">
        <v>352.12811136101993</v>
      </c>
      <c r="AX4330" s="248"/>
      <c r="AY4330" s="252"/>
    </row>
    <row r="4331" spans="30:51" x14ac:dyDescent="0.25">
      <c r="AD4331">
        <v>4317</v>
      </c>
      <c r="AE4331">
        <v>1631.9976656942436</v>
      </c>
      <c r="AF4331">
        <v>1178.1897514114398</v>
      </c>
      <c r="AG4331">
        <v>936.90505510926641</v>
      </c>
      <c r="AH4331">
        <v>910.78767088524819</v>
      </c>
      <c r="AI4331">
        <v>532.91942144179245</v>
      </c>
      <c r="AJ4331">
        <v>487.47554577874575</v>
      </c>
      <c r="AK4331">
        <v>937.15425494579654</v>
      </c>
      <c r="AL4331">
        <v>655.62916071645964</v>
      </c>
      <c r="AX4331" s="248"/>
      <c r="AY4331" s="252"/>
    </row>
    <row r="4332" spans="30:51" x14ac:dyDescent="0.25">
      <c r="AD4332">
        <v>4318</v>
      </c>
      <c r="AE4332">
        <v>2148.0741712652652</v>
      </c>
      <c r="AF4332">
        <v>1325.4530995168402</v>
      </c>
      <c r="AG4332">
        <v>827.36939019098349</v>
      </c>
      <c r="AH4332">
        <v>793.4646751553305</v>
      </c>
      <c r="AI4332">
        <v>694.97214153616073</v>
      </c>
      <c r="AJ4332">
        <v>1018.129110434613</v>
      </c>
      <c r="AK4332">
        <v>582.37434837255387</v>
      </c>
      <c r="AL4332">
        <v>801.93843968524664</v>
      </c>
      <c r="AX4332" s="248"/>
      <c r="AY4332" s="252"/>
    </row>
    <row r="4333" spans="30:51" x14ac:dyDescent="0.25">
      <c r="AD4333">
        <v>4319</v>
      </c>
      <c r="AE4333">
        <v>1197.8589600133046</v>
      </c>
      <c r="AF4333">
        <v>1284.4088992740019</v>
      </c>
      <c r="AG4333">
        <v>964.52701976812591</v>
      </c>
      <c r="AH4333">
        <v>688.23392205150242</v>
      </c>
      <c r="AI4333">
        <v>533.96147017577334</v>
      </c>
      <c r="AJ4333">
        <v>729.59763685598693</v>
      </c>
      <c r="AK4333">
        <v>389.00403892155458</v>
      </c>
      <c r="AL4333">
        <v>712.37875316143982</v>
      </c>
      <c r="AX4333" s="248"/>
      <c r="AY4333" s="252"/>
    </row>
    <row r="4334" spans="30:51" x14ac:dyDescent="0.25">
      <c r="AD4334">
        <v>4320</v>
      </c>
      <c r="AE4334">
        <v>1698.8785480684496</v>
      </c>
      <c r="AF4334">
        <v>1453.898181733713</v>
      </c>
      <c r="AG4334">
        <v>752.063859528698</v>
      </c>
      <c r="AH4334">
        <v>521.83940891672466</v>
      </c>
      <c r="AI4334">
        <v>588.42305357229316</v>
      </c>
      <c r="AJ4334">
        <v>288.9558458665262</v>
      </c>
      <c r="AK4334">
        <v>965.63197190568258</v>
      </c>
      <c r="AL4334">
        <v>503.24856583042407</v>
      </c>
      <c r="AX4334" s="248"/>
      <c r="AY4334" s="252"/>
    </row>
    <row r="4335" spans="30:51" x14ac:dyDescent="0.25">
      <c r="AD4335">
        <v>4321</v>
      </c>
      <c r="AE4335">
        <v>1818.9879847678758</v>
      </c>
      <c r="AF4335">
        <v>1700.6482798557749</v>
      </c>
      <c r="AG4335">
        <v>1020.564281417327</v>
      </c>
      <c r="AH4335">
        <v>703.71587346614183</v>
      </c>
      <c r="AI4335">
        <v>621.43880277993105</v>
      </c>
      <c r="AJ4335">
        <v>1063.5303665465794</v>
      </c>
      <c r="AK4335">
        <v>625.06095140920502</v>
      </c>
      <c r="AL4335">
        <v>857.72460209058522</v>
      </c>
      <c r="AX4335" s="248"/>
      <c r="AY4335" s="252"/>
    </row>
    <row r="4336" spans="30:51" x14ac:dyDescent="0.25">
      <c r="AD4336">
        <v>4322</v>
      </c>
      <c r="AE4336">
        <v>1619.3233588765302</v>
      </c>
      <c r="AF4336">
        <v>2435.9866443573055</v>
      </c>
      <c r="AG4336">
        <v>1111.1726074481223</v>
      </c>
      <c r="AH4336">
        <v>743.1974795924607</v>
      </c>
      <c r="AI4336">
        <v>619.77087193901843</v>
      </c>
      <c r="AJ4336">
        <v>1058.2823394309987</v>
      </c>
      <c r="AK4336">
        <v>579.0445548820087</v>
      </c>
      <c r="AL4336">
        <v>842.26132514227595</v>
      </c>
      <c r="AX4336" s="248"/>
      <c r="AY4336" s="252"/>
    </row>
    <row r="4337" spans="30:51" x14ac:dyDescent="0.25">
      <c r="AD4337">
        <v>4323</v>
      </c>
      <c r="AE4337">
        <v>1269.9871518947548</v>
      </c>
      <c r="AF4337">
        <v>1552.7293952133132</v>
      </c>
      <c r="AG4337">
        <v>1099.9579696697733</v>
      </c>
      <c r="AH4337">
        <v>507.96082535643319</v>
      </c>
      <c r="AI4337">
        <v>329.60130356765933</v>
      </c>
      <c r="AJ4337">
        <v>1084.8502916481889</v>
      </c>
      <c r="AK4337">
        <v>545.39759138600493</v>
      </c>
      <c r="AL4337">
        <v>877.9901541504471</v>
      </c>
      <c r="AX4337" s="248"/>
      <c r="AY4337" s="252"/>
    </row>
    <row r="4338" spans="30:51" x14ac:dyDescent="0.25">
      <c r="AD4338">
        <v>4324</v>
      </c>
      <c r="AE4338">
        <v>1398.7681189190421</v>
      </c>
      <c r="AF4338">
        <v>1669.1917864755774</v>
      </c>
      <c r="AG4338">
        <v>993.31021714401061</v>
      </c>
      <c r="AH4338">
        <v>763.53048005572214</v>
      </c>
      <c r="AI4338">
        <v>363.10900243165844</v>
      </c>
      <c r="AJ4338">
        <v>615.31163987743901</v>
      </c>
      <c r="AK4338">
        <v>887.19463613487153</v>
      </c>
      <c r="AL4338">
        <v>285.91315574610803</v>
      </c>
      <c r="AX4338" s="248"/>
      <c r="AY4338" s="252"/>
    </row>
    <row r="4339" spans="30:51" x14ac:dyDescent="0.25">
      <c r="AD4339">
        <v>4325</v>
      </c>
      <c r="AE4339">
        <v>1485.1499486691316</v>
      </c>
      <c r="AF4339">
        <v>1634.9473455751593</v>
      </c>
      <c r="AG4339">
        <v>919.69608702192306</v>
      </c>
      <c r="AH4339">
        <v>377.26988581009414</v>
      </c>
      <c r="AI4339">
        <v>812.58687618365855</v>
      </c>
      <c r="AJ4339">
        <v>322.1045923200632</v>
      </c>
      <c r="AK4339">
        <v>691.70789713094985</v>
      </c>
      <c r="AL4339">
        <v>701.19707876207713</v>
      </c>
      <c r="AX4339" s="248"/>
      <c r="AY4339" s="252"/>
    </row>
    <row r="4340" spans="30:51" x14ac:dyDescent="0.25">
      <c r="AD4340">
        <v>4326</v>
      </c>
      <c r="AE4340">
        <v>1603.0896889713904</v>
      </c>
      <c r="AF4340">
        <v>1123.3318368805842</v>
      </c>
      <c r="AG4340">
        <v>871.28634659203726</v>
      </c>
      <c r="AH4340">
        <v>877.11097434267811</v>
      </c>
      <c r="AI4340">
        <v>1057.8376176796908</v>
      </c>
      <c r="AJ4340">
        <v>623.04790334469635</v>
      </c>
      <c r="AK4340">
        <v>464.26957527754456</v>
      </c>
      <c r="AL4340">
        <v>874.87077009311474</v>
      </c>
      <c r="AX4340" s="248"/>
      <c r="AY4340" s="252"/>
    </row>
    <row r="4341" spans="30:51" x14ac:dyDescent="0.25">
      <c r="AD4341">
        <v>4327</v>
      </c>
      <c r="AE4341">
        <v>1255.6116070941207</v>
      </c>
      <c r="AF4341">
        <v>1780.9902624312435</v>
      </c>
      <c r="AG4341">
        <v>1041.5550120010873</v>
      </c>
      <c r="AH4341">
        <v>786.16543177801407</v>
      </c>
      <c r="AI4341">
        <v>531.51309777690813</v>
      </c>
      <c r="AJ4341">
        <v>392.98587132278755</v>
      </c>
      <c r="AK4341">
        <v>584.07339622083578</v>
      </c>
      <c r="AL4341">
        <v>1069.9425461558608</v>
      </c>
      <c r="AX4341" s="248"/>
      <c r="AY4341" s="252"/>
    </row>
    <row r="4342" spans="30:51" x14ac:dyDescent="0.25">
      <c r="AD4342">
        <v>4328</v>
      </c>
      <c r="AE4342">
        <v>1584.5790294983494</v>
      </c>
      <c r="AF4342">
        <v>1721.8096394207703</v>
      </c>
      <c r="AG4342">
        <v>1057.0556977772565</v>
      </c>
      <c r="AH4342">
        <v>940.23857949761464</v>
      </c>
      <c r="AI4342">
        <v>555.53362071804941</v>
      </c>
      <c r="AJ4342">
        <v>414.10184351164503</v>
      </c>
      <c r="AK4342">
        <v>673.76525882797466</v>
      </c>
      <c r="AL4342">
        <v>644.91419098133997</v>
      </c>
      <c r="AX4342" s="248"/>
      <c r="AY4342" s="252"/>
    </row>
    <row r="4343" spans="30:51" x14ac:dyDescent="0.25">
      <c r="AD4343">
        <v>4329</v>
      </c>
      <c r="AE4343">
        <v>1580.2551613082906</v>
      </c>
      <c r="AF4343">
        <v>1376.8164760874297</v>
      </c>
      <c r="AG4343">
        <v>1033.5087819983357</v>
      </c>
      <c r="AH4343">
        <v>766.66066705867354</v>
      </c>
      <c r="AI4343">
        <v>864.67590702325208</v>
      </c>
      <c r="AJ4343">
        <v>1229.9265169939938</v>
      </c>
      <c r="AK4343">
        <v>940.11080252664658</v>
      </c>
      <c r="AL4343">
        <v>577.1855912241349</v>
      </c>
      <c r="AX4343" s="248"/>
      <c r="AY4343" s="252"/>
    </row>
    <row r="4344" spans="30:51" x14ac:dyDescent="0.25">
      <c r="AD4344">
        <v>4330</v>
      </c>
      <c r="AE4344">
        <v>1733.1158922687423</v>
      </c>
      <c r="AF4344">
        <v>2020.3956425385234</v>
      </c>
      <c r="AG4344">
        <v>690.31108789460893</v>
      </c>
      <c r="AH4344">
        <v>992.13361249556772</v>
      </c>
      <c r="AI4344">
        <v>557.4048586461945</v>
      </c>
      <c r="AJ4344">
        <v>917.04427279368656</v>
      </c>
      <c r="AK4344">
        <v>696.00394516860422</v>
      </c>
      <c r="AL4344">
        <v>886.24500023189148</v>
      </c>
      <c r="AX4344" s="248"/>
      <c r="AY4344" s="252"/>
    </row>
    <row r="4345" spans="30:51" x14ac:dyDescent="0.25">
      <c r="AD4345">
        <v>4331</v>
      </c>
      <c r="AE4345">
        <v>1327.9062439935892</v>
      </c>
      <c r="AF4345">
        <v>1503.738952165701</v>
      </c>
      <c r="AG4345">
        <v>828.85176776753565</v>
      </c>
      <c r="AH4345">
        <v>1104.9146935355443</v>
      </c>
      <c r="AI4345">
        <v>525.76861786876918</v>
      </c>
      <c r="AJ4345">
        <v>620.8889139557175</v>
      </c>
      <c r="AK4345">
        <v>604.13133084750416</v>
      </c>
      <c r="AL4345">
        <v>709.0310001747896</v>
      </c>
      <c r="AX4345" s="248"/>
      <c r="AY4345" s="252"/>
    </row>
    <row r="4346" spans="30:51" x14ac:dyDescent="0.25">
      <c r="AD4346">
        <v>4332</v>
      </c>
      <c r="AE4346">
        <v>1708.7001873696781</v>
      </c>
      <c r="AF4346">
        <v>1743.6732745870008</v>
      </c>
      <c r="AG4346">
        <v>954.77781357715287</v>
      </c>
      <c r="AH4346">
        <v>652.11081392899393</v>
      </c>
      <c r="AI4346">
        <v>504.22754690638442</v>
      </c>
      <c r="AJ4346">
        <v>739.91806445998509</v>
      </c>
      <c r="AK4346">
        <v>430.18077055053845</v>
      </c>
      <c r="AL4346">
        <v>548.7803347960637</v>
      </c>
      <c r="AX4346" s="248"/>
      <c r="AY4346" s="252"/>
    </row>
    <row r="4347" spans="30:51" x14ac:dyDescent="0.25">
      <c r="AD4347">
        <v>4333</v>
      </c>
      <c r="AE4347">
        <v>1698.0201334152912</v>
      </c>
      <c r="AF4347">
        <v>1610.0062154251514</v>
      </c>
      <c r="AG4347">
        <v>694.56226922551377</v>
      </c>
      <c r="AH4347">
        <v>506.48123295402502</v>
      </c>
      <c r="AI4347">
        <v>496.54697630093602</v>
      </c>
      <c r="AJ4347">
        <v>769.84850022686214</v>
      </c>
      <c r="AK4347">
        <v>656.40866312522633</v>
      </c>
      <c r="AL4347">
        <v>548.61551151773074</v>
      </c>
      <c r="AX4347" s="248"/>
      <c r="AY4347" s="252"/>
    </row>
    <row r="4348" spans="30:51" x14ac:dyDescent="0.25">
      <c r="AD4348">
        <v>4334</v>
      </c>
      <c r="AE4348">
        <v>1621.2582549500303</v>
      </c>
      <c r="AF4348">
        <v>1525.3947181685653</v>
      </c>
      <c r="AG4348">
        <v>942.17390550502876</v>
      </c>
      <c r="AH4348">
        <v>1122.0164869888961</v>
      </c>
      <c r="AI4348">
        <v>939.45675185410664</v>
      </c>
      <c r="AJ4348">
        <v>699.91661154947917</v>
      </c>
      <c r="AK4348">
        <v>702.44136389253413</v>
      </c>
      <c r="AL4348">
        <v>458.49468392927042</v>
      </c>
      <c r="AX4348" s="248"/>
      <c r="AY4348" s="252"/>
    </row>
    <row r="4349" spans="30:51" x14ac:dyDescent="0.25">
      <c r="AD4349">
        <v>4335</v>
      </c>
      <c r="AE4349">
        <v>1441.542793238408</v>
      </c>
      <c r="AF4349">
        <v>1625.5446063588161</v>
      </c>
      <c r="AG4349">
        <v>1015.4437723057033</v>
      </c>
      <c r="AH4349">
        <v>911.71914914948752</v>
      </c>
      <c r="AI4349">
        <v>256.95623262434952</v>
      </c>
      <c r="AJ4349">
        <v>857.18856192812325</v>
      </c>
      <c r="AK4349">
        <v>807.40001171602694</v>
      </c>
      <c r="AL4349">
        <v>869.1580035520758</v>
      </c>
      <c r="AX4349" s="248"/>
      <c r="AY4349" s="252"/>
    </row>
    <row r="4350" spans="30:51" x14ac:dyDescent="0.25">
      <c r="AD4350">
        <v>4336</v>
      </c>
      <c r="AE4350">
        <v>1614.4157750360775</v>
      </c>
      <c r="AF4350">
        <v>1022.8728583505183</v>
      </c>
      <c r="AG4350">
        <v>978.24081970043312</v>
      </c>
      <c r="AH4350">
        <v>810.92003657825762</v>
      </c>
      <c r="AI4350">
        <v>491.71296958048464</v>
      </c>
      <c r="AJ4350">
        <v>914.59311689943888</v>
      </c>
      <c r="AK4350">
        <v>893.63892068756479</v>
      </c>
      <c r="AL4350">
        <v>649.55396486250754</v>
      </c>
      <c r="AX4350" s="248"/>
      <c r="AY4350" s="252"/>
    </row>
    <row r="4351" spans="30:51" x14ac:dyDescent="0.25">
      <c r="AD4351">
        <v>4337</v>
      </c>
      <c r="AE4351">
        <v>1571.7041102217588</v>
      </c>
      <c r="AF4351">
        <v>1624.8182494397618</v>
      </c>
      <c r="AG4351">
        <v>1040.1150070973504</v>
      </c>
      <c r="AH4351">
        <v>679.55945220408125</v>
      </c>
      <c r="AI4351">
        <v>688.10496981942219</v>
      </c>
      <c r="AJ4351">
        <v>566.81798071360254</v>
      </c>
      <c r="AK4351">
        <v>413.85020372250085</v>
      </c>
      <c r="AL4351">
        <v>475.28920607556569</v>
      </c>
      <c r="AX4351" s="248"/>
      <c r="AY4351" s="252"/>
    </row>
    <row r="4352" spans="30:51" x14ac:dyDescent="0.25">
      <c r="AD4352">
        <v>4338</v>
      </c>
      <c r="AE4352">
        <v>1641.5263735885444</v>
      </c>
      <c r="AF4352">
        <v>1326.1628595616958</v>
      </c>
      <c r="AG4352">
        <v>1028.2967654233419</v>
      </c>
      <c r="AH4352">
        <v>556.28519862396718</v>
      </c>
      <c r="AI4352">
        <v>382.3543364078194</v>
      </c>
      <c r="AJ4352">
        <v>565.5169283089308</v>
      </c>
      <c r="AK4352">
        <v>730.62265999789497</v>
      </c>
      <c r="AL4352">
        <v>792.09019239557051</v>
      </c>
      <c r="AX4352" s="248"/>
      <c r="AY4352" s="252"/>
    </row>
    <row r="4353" spans="30:51" x14ac:dyDescent="0.25">
      <c r="AD4353">
        <v>4339</v>
      </c>
      <c r="AE4353">
        <v>1264.6056243540802</v>
      </c>
      <c r="AF4353">
        <v>1786.9996393761428</v>
      </c>
      <c r="AG4353">
        <v>740.92022772539724</v>
      </c>
      <c r="AH4353">
        <v>618.83959535539361</v>
      </c>
      <c r="AI4353">
        <v>633.59400694196006</v>
      </c>
      <c r="AJ4353">
        <v>1001.8894290667135</v>
      </c>
      <c r="AK4353">
        <v>500.84810019311226</v>
      </c>
      <c r="AL4353">
        <v>692.37098376450422</v>
      </c>
      <c r="AX4353" s="248"/>
      <c r="AY4353" s="252"/>
    </row>
    <row r="4354" spans="30:51" x14ac:dyDescent="0.25">
      <c r="AD4354">
        <v>4340</v>
      </c>
      <c r="AE4354">
        <v>1673.5570440427655</v>
      </c>
      <c r="AF4354">
        <v>1165.8301936824564</v>
      </c>
      <c r="AG4354">
        <v>869.81589369596895</v>
      </c>
      <c r="AH4354">
        <v>533.50616658016065</v>
      </c>
      <c r="AI4354">
        <v>433.97936079839934</v>
      </c>
      <c r="AJ4354">
        <v>717.02942742184075</v>
      </c>
      <c r="AK4354">
        <v>640.19121411925335</v>
      </c>
      <c r="AL4354">
        <v>834.25719302822006</v>
      </c>
      <c r="AX4354" s="248"/>
      <c r="AY4354" s="252"/>
    </row>
    <row r="4355" spans="30:51" x14ac:dyDescent="0.25">
      <c r="AD4355">
        <v>4341</v>
      </c>
      <c r="AE4355">
        <v>1596.1504579532079</v>
      </c>
      <c r="AF4355">
        <v>1210.4531389045192</v>
      </c>
      <c r="AG4355">
        <v>940.90641826541855</v>
      </c>
      <c r="AH4355">
        <v>904.78809599252008</v>
      </c>
      <c r="AI4355">
        <v>414.71603405299129</v>
      </c>
      <c r="AJ4355">
        <v>458.30596760384179</v>
      </c>
      <c r="AK4355">
        <v>586.37655644607639</v>
      </c>
      <c r="AL4355">
        <v>375.55679662020242</v>
      </c>
      <c r="AX4355" s="248"/>
      <c r="AY4355" s="252"/>
    </row>
    <row r="4356" spans="30:51" x14ac:dyDescent="0.25">
      <c r="AD4356">
        <v>4342</v>
      </c>
      <c r="AE4356">
        <v>1622.0845630658246</v>
      </c>
      <c r="AF4356">
        <v>1827.929146209663</v>
      </c>
      <c r="AG4356">
        <v>448.45346548799023</v>
      </c>
      <c r="AH4356">
        <v>925.91777135926668</v>
      </c>
      <c r="AI4356">
        <v>519.36516984491266</v>
      </c>
      <c r="AJ4356">
        <v>566.46907092418326</v>
      </c>
      <c r="AK4356">
        <v>525.06357600848821</v>
      </c>
      <c r="AL4356">
        <v>631.51009762331842</v>
      </c>
      <c r="AX4356" s="248"/>
      <c r="AY4356" s="252"/>
    </row>
    <row r="4357" spans="30:51" x14ac:dyDescent="0.25">
      <c r="AD4357">
        <v>4343</v>
      </c>
      <c r="AE4357">
        <v>1255.0034041906806</v>
      </c>
      <c r="AF4357">
        <v>1896.2510418141821</v>
      </c>
      <c r="AG4357">
        <v>1222.4576987001456</v>
      </c>
      <c r="AH4357">
        <v>889.80079452070242</v>
      </c>
      <c r="AI4357">
        <v>577.92810049803927</v>
      </c>
      <c r="AJ4357">
        <v>909.92048932514717</v>
      </c>
      <c r="AK4357">
        <v>379.87143467401978</v>
      </c>
      <c r="AL4357">
        <v>836.62589142575541</v>
      </c>
      <c r="AX4357" s="248"/>
      <c r="AY4357" s="252"/>
    </row>
    <row r="4358" spans="30:51" x14ac:dyDescent="0.25">
      <c r="AD4358">
        <v>4344</v>
      </c>
      <c r="AE4358">
        <v>1342.6510606228521</v>
      </c>
      <c r="AF4358">
        <v>1200.5698394243095</v>
      </c>
      <c r="AG4358">
        <v>1211.4636875211536</v>
      </c>
      <c r="AH4358">
        <v>895.11453134171245</v>
      </c>
      <c r="AI4358">
        <v>605.10199040311238</v>
      </c>
      <c r="AJ4358">
        <v>1506.1975080252282</v>
      </c>
      <c r="AK4358">
        <v>695.50692426383182</v>
      </c>
      <c r="AL4358">
        <v>183.57931636910388</v>
      </c>
      <c r="AX4358" s="248"/>
      <c r="AY4358" s="252"/>
    </row>
    <row r="4359" spans="30:51" x14ac:dyDescent="0.25">
      <c r="AD4359">
        <v>4345</v>
      </c>
      <c r="AE4359">
        <v>1674.8094166950812</v>
      </c>
      <c r="AF4359">
        <v>1600.4610168951772</v>
      </c>
      <c r="AG4359">
        <v>892.83341682720288</v>
      </c>
      <c r="AH4359">
        <v>690.66987754873571</v>
      </c>
      <c r="AI4359">
        <v>753.45936345386247</v>
      </c>
      <c r="AJ4359">
        <v>552.67873215039208</v>
      </c>
      <c r="AK4359">
        <v>428.10131380299777</v>
      </c>
      <c r="AL4359">
        <v>898.05130789363511</v>
      </c>
      <c r="AX4359" s="248"/>
      <c r="AY4359" s="252"/>
    </row>
    <row r="4360" spans="30:51" x14ac:dyDescent="0.25">
      <c r="AD4360">
        <v>4346</v>
      </c>
      <c r="AE4360">
        <v>1578.5508495742106</v>
      </c>
      <c r="AF4360">
        <v>1619.331564066591</v>
      </c>
      <c r="AG4360">
        <v>1011.5337556845434</v>
      </c>
      <c r="AH4360">
        <v>669.56694375138409</v>
      </c>
      <c r="AI4360">
        <v>559.90566091607479</v>
      </c>
      <c r="AJ4360">
        <v>1025.0385243225501</v>
      </c>
      <c r="AK4360">
        <v>562.47363605046871</v>
      </c>
      <c r="AL4360">
        <v>894.78533324548539</v>
      </c>
      <c r="AX4360" s="248"/>
      <c r="AY4360" s="252"/>
    </row>
    <row r="4361" spans="30:51" x14ac:dyDescent="0.25">
      <c r="AD4361">
        <v>4347</v>
      </c>
      <c r="AE4361">
        <v>1961.7853558632166</v>
      </c>
      <c r="AF4361">
        <v>1491.1717704064172</v>
      </c>
      <c r="AG4361">
        <v>938.87488427676487</v>
      </c>
      <c r="AH4361">
        <v>1027.1635351042564</v>
      </c>
      <c r="AI4361">
        <v>684.73998201631935</v>
      </c>
      <c r="AJ4361">
        <v>786.65059173961129</v>
      </c>
      <c r="AK4361">
        <v>840.71235183586145</v>
      </c>
      <c r="AL4361">
        <v>629.23098563470535</v>
      </c>
      <c r="AX4361" s="248"/>
      <c r="AY4361" s="252"/>
    </row>
    <row r="4362" spans="30:51" x14ac:dyDescent="0.25">
      <c r="AD4362">
        <v>4348</v>
      </c>
      <c r="AE4362">
        <v>1837.1576608125433</v>
      </c>
      <c r="AF4362">
        <v>1995.723897135601</v>
      </c>
      <c r="AG4362">
        <v>816.46102845023086</v>
      </c>
      <c r="AH4362">
        <v>641.74482437480606</v>
      </c>
      <c r="AI4362">
        <v>549.38316362534567</v>
      </c>
      <c r="AJ4362">
        <v>527.27405188998659</v>
      </c>
      <c r="AK4362">
        <v>840.1084640241553</v>
      </c>
      <c r="AL4362">
        <v>814.52088340250725</v>
      </c>
      <c r="AX4362" s="248"/>
      <c r="AY4362" s="252"/>
    </row>
    <row r="4363" spans="30:51" x14ac:dyDescent="0.25">
      <c r="AD4363">
        <v>4349</v>
      </c>
      <c r="AE4363">
        <v>1510.209579160404</v>
      </c>
      <c r="AF4363">
        <v>1998.0639997219207</v>
      </c>
      <c r="AG4363">
        <v>959.29129882018265</v>
      </c>
      <c r="AH4363">
        <v>1003.5281931280388</v>
      </c>
      <c r="AI4363">
        <v>723.73888855247901</v>
      </c>
      <c r="AJ4363">
        <v>600.86608148798916</v>
      </c>
      <c r="AK4363">
        <v>726.9546382176477</v>
      </c>
      <c r="AL4363">
        <v>758.96566049475257</v>
      </c>
      <c r="AX4363" s="248"/>
      <c r="AY4363" s="252"/>
    </row>
    <row r="4364" spans="30:51" x14ac:dyDescent="0.25">
      <c r="AD4364">
        <v>4350</v>
      </c>
      <c r="AE4364">
        <v>1520.6934632836844</v>
      </c>
      <c r="AF4364">
        <v>1359.6558176728995</v>
      </c>
      <c r="AG4364">
        <v>887.26307773141605</v>
      </c>
      <c r="AH4364">
        <v>892.1030981234419</v>
      </c>
      <c r="AI4364">
        <v>523.73685030362867</v>
      </c>
      <c r="AJ4364">
        <v>823.98219517909752</v>
      </c>
      <c r="AK4364">
        <v>852.24118588806334</v>
      </c>
      <c r="AL4364">
        <v>865.6342520346949</v>
      </c>
      <c r="AX4364" s="248"/>
      <c r="AY4364" s="252"/>
    </row>
    <row r="4365" spans="30:51" x14ac:dyDescent="0.25">
      <c r="AD4365">
        <v>4351</v>
      </c>
      <c r="AE4365">
        <v>1833.7472034761827</v>
      </c>
      <c r="AF4365">
        <v>1410.148580045081</v>
      </c>
      <c r="AG4365">
        <v>1261.3024980864718</v>
      </c>
      <c r="AH4365">
        <v>913.06298235189661</v>
      </c>
      <c r="AI4365">
        <v>533.12208095144695</v>
      </c>
      <c r="AJ4365">
        <v>713.19646621101379</v>
      </c>
      <c r="AK4365">
        <v>1169.2022877800762</v>
      </c>
      <c r="AL4365">
        <v>574.06070335323545</v>
      </c>
      <c r="AX4365" s="248"/>
      <c r="AY4365" s="252"/>
    </row>
    <row r="4366" spans="30:51" x14ac:dyDescent="0.25">
      <c r="AD4366">
        <v>4352</v>
      </c>
      <c r="AE4366">
        <v>1651.3152547868924</v>
      </c>
      <c r="AF4366">
        <v>1632.9055217504183</v>
      </c>
      <c r="AG4366">
        <v>1261.3042016610348</v>
      </c>
      <c r="AH4366">
        <v>611.55458595998834</v>
      </c>
      <c r="AI4366">
        <v>458.53287757084877</v>
      </c>
      <c r="AJ4366">
        <v>583.03766209154196</v>
      </c>
      <c r="AK4366">
        <v>719.67595498402375</v>
      </c>
      <c r="AL4366">
        <v>906.58202101677398</v>
      </c>
      <c r="AX4366" s="248"/>
      <c r="AY4366" s="252"/>
    </row>
    <row r="4367" spans="30:51" x14ac:dyDescent="0.25">
      <c r="AD4367">
        <v>4353</v>
      </c>
      <c r="AE4367">
        <v>1309.8803334208928</v>
      </c>
      <c r="AF4367">
        <v>1612.3723290485236</v>
      </c>
      <c r="AG4367">
        <v>1049.5677248905185</v>
      </c>
      <c r="AH4367">
        <v>1002.2645708270404</v>
      </c>
      <c r="AI4367">
        <v>944.43224758934764</v>
      </c>
      <c r="AJ4367">
        <v>721.59837438497971</v>
      </c>
      <c r="AK4367">
        <v>457.70708601304113</v>
      </c>
      <c r="AL4367">
        <v>472.52739047795285</v>
      </c>
      <c r="AX4367" s="248"/>
      <c r="AY4367" s="252"/>
    </row>
    <row r="4368" spans="30:51" x14ac:dyDescent="0.25">
      <c r="AD4368">
        <v>4354</v>
      </c>
      <c r="AE4368">
        <v>1935.1496894735401</v>
      </c>
      <c r="AF4368">
        <v>1497.4245519147712</v>
      </c>
      <c r="AG4368">
        <v>1045.8368190232361</v>
      </c>
      <c r="AH4368">
        <v>889.19968176814314</v>
      </c>
      <c r="AI4368">
        <v>1044.3082359208447</v>
      </c>
      <c r="AJ4368">
        <v>571.49503204112284</v>
      </c>
      <c r="AK4368">
        <v>791.92472737548269</v>
      </c>
      <c r="AL4368">
        <v>538.83292621646342</v>
      </c>
      <c r="AX4368" s="248"/>
      <c r="AY4368" s="252"/>
    </row>
    <row r="4369" spans="30:51" x14ac:dyDescent="0.25">
      <c r="AD4369">
        <v>4355</v>
      </c>
      <c r="AE4369">
        <v>2022.5539140434371</v>
      </c>
      <c r="AF4369">
        <v>1928.3480636398667</v>
      </c>
      <c r="AG4369">
        <v>1002.7039274841303</v>
      </c>
      <c r="AH4369">
        <v>689.05835507406277</v>
      </c>
      <c r="AI4369">
        <v>763.40473841478922</v>
      </c>
      <c r="AJ4369">
        <v>833.0285735802488</v>
      </c>
      <c r="AK4369">
        <v>683.16250548941332</v>
      </c>
      <c r="AL4369">
        <v>412.5947200766322</v>
      </c>
      <c r="AX4369" s="248"/>
      <c r="AY4369" s="252"/>
    </row>
    <row r="4370" spans="30:51" x14ac:dyDescent="0.25">
      <c r="AD4370">
        <v>4356</v>
      </c>
      <c r="AE4370">
        <v>1227.4696691247434</v>
      </c>
      <c r="AF4370">
        <v>1643.3527646090427</v>
      </c>
      <c r="AG4370">
        <v>842.41871645880303</v>
      </c>
      <c r="AH4370">
        <v>530.2944299087319</v>
      </c>
      <c r="AI4370">
        <v>500.68111244797547</v>
      </c>
      <c r="AJ4370">
        <v>639.97314958369122</v>
      </c>
      <c r="AK4370">
        <v>613.23171082477586</v>
      </c>
      <c r="AL4370">
        <v>431.49900641663936</v>
      </c>
      <c r="AX4370" s="248"/>
      <c r="AY4370" s="252"/>
    </row>
    <row r="4371" spans="30:51" x14ac:dyDescent="0.25">
      <c r="AD4371">
        <v>4357</v>
      </c>
      <c r="AE4371">
        <v>1487.7939438117219</v>
      </c>
      <c r="AF4371">
        <v>1720.1329564458849</v>
      </c>
      <c r="AG4371">
        <v>932.023612826045</v>
      </c>
      <c r="AH4371">
        <v>1047.1417148362657</v>
      </c>
      <c r="AI4371">
        <v>411.61491371498164</v>
      </c>
      <c r="AJ4371">
        <v>852.34413170319067</v>
      </c>
      <c r="AK4371">
        <v>502.16435388836658</v>
      </c>
      <c r="AL4371">
        <v>608.80656927315511</v>
      </c>
      <c r="AX4371" s="248"/>
      <c r="AY4371" s="252"/>
    </row>
    <row r="4372" spans="30:51" x14ac:dyDescent="0.25">
      <c r="AD4372">
        <v>4358</v>
      </c>
      <c r="AE4372">
        <v>1383.1615461447668</v>
      </c>
      <c r="AF4372">
        <v>1584.216479811291</v>
      </c>
      <c r="AG4372">
        <v>984.52224250345841</v>
      </c>
      <c r="AH4372">
        <v>810.56204196719716</v>
      </c>
      <c r="AI4372">
        <v>720.46125207384898</v>
      </c>
      <c r="AJ4372">
        <v>716.92207076117893</v>
      </c>
      <c r="AK4372">
        <v>477.30818550512959</v>
      </c>
      <c r="AL4372">
        <v>988.04902830067749</v>
      </c>
      <c r="AX4372" s="248"/>
      <c r="AY4372" s="252"/>
    </row>
    <row r="4373" spans="30:51" x14ac:dyDescent="0.25">
      <c r="AD4373">
        <v>4359</v>
      </c>
      <c r="AE4373">
        <v>2202.8303473759415</v>
      </c>
      <c r="AF4373">
        <v>1697.589593972828</v>
      </c>
      <c r="AG4373">
        <v>828.99248038741757</v>
      </c>
      <c r="AH4373">
        <v>790.33522586589936</v>
      </c>
      <c r="AI4373">
        <v>508.73004282008264</v>
      </c>
      <c r="AJ4373">
        <v>435.30401505007751</v>
      </c>
      <c r="AK4373">
        <v>1005.5343158806809</v>
      </c>
      <c r="AL4373">
        <v>475.02294766176158</v>
      </c>
      <c r="AX4373" s="248"/>
      <c r="AY4373" s="252"/>
    </row>
    <row r="4374" spans="30:51" x14ac:dyDescent="0.25">
      <c r="AD4374">
        <v>4360</v>
      </c>
      <c r="AE4374">
        <v>1721.0337767601404</v>
      </c>
      <c r="AF4374">
        <v>2424.2587215454055</v>
      </c>
      <c r="AG4374">
        <v>1087.9607991009739</v>
      </c>
      <c r="AH4374">
        <v>1325.6948263050097</v>
      </c>
      <c r="AI4374">
        <v>716.07936996606099</v>
      </c>
      <c r="AJ4374">
        <v>582.84438257695217</v>
      </c>
      <c r="AK4374">
        <v>402.27794484909225</v>
      </c>
      <c r="AL4374">
        <v>566.67245786548256</v>
      </c>
      <c r="AX4374" s="248"/>
      <c r="AY4374" s="252"/>
    </row>
    <row r="4375" spans="30:51" x14ac:dyDescent="0.25">
      <c r="AD4375">
        <v>4361</v>
      </c>
      <c r="AE4375">
        <v>1460.8407230302905</v>
      </c>
      <c r="AF4375">
        <v>1563.8756613214985</v>
      </c>
      <c r="AG4375">
        <v>983.06811391196516</v>
      </c>
      <c r="AH4375">
        <v>724.76252980324148</v>
      </c>
      <c r="AI4375">
        <v>524.82049807297722</v>
      </c>
      <c r="AJ4375">
        <v>781.52469308328511</v>
      </c>
      <c r="AK4375">
        <v>680.11098296538671</v>
      </c>
      <c r="AL4375">
        <v>657.60522674457877</v>
      </c>
      <c r="AX4375" s="248"/>
      <c r="AY4375" s="252"/>
    </row>
    <row r="4376" spans="30:51" x14ac:dyDescent="0.25">
      <c r="AD4376">
        <v>4362</v>
      </c>
      <c r="AE4376">
        <v>2118.1884949532873</v>
      </c>
      <c r="AF4376">
        <v>1691.5754562890806</v>
      </c>
      <c r="AG4376">
        <v>1459.8136242469552</v>
      </c>
      <c r="AH4376">
        <v>988.78927757094345</v>
      </c>
      <c r="AI4376">
        <v>772.6895158057514</v>
      </c>
      <c r="AJ4376">
        <v>1001.7072436724494</v>
      </c>
      <c r="AK4376">
        <v>320.77140341449103</v>
      </c>
      <c r="AL4376">
        <v>1060.3953054843889</v>
      </c>
      <c r="AX4376" s="248"/>
      <c r="AY4376" s="252"/>
    </row>
    <row r="4377" spans="30:51" x14ac:dyDescent="0.25">
      <c r="AD4377">
        <v>4363</v>
      </c>
      <c r="AE4377">
        <v>2063.3835106765873</v>
      </c>
      <c r="AF4377">
        <v>1599.6631887731482</v>
      </c>
      <c r="AG4377">
        <v>812.21398337606888</v>
      </c>
      <c r="AH4377">
        <v>870.43101865840026</v>
      </c>
      <c r="AI4377">
        <v>489.93983094339501</v>
      </c>
      <c r="AJ4377">
        <v>543.97676603744026</v>
      </c>
      <c r="AK4377">
        <v>692.20705060617809</v>
      </c>
      <c r="AL4377">
        <v>583.50124124841705</v>
      </c>
      <c r="AX4377" s="248"/>
      <c r="AY4377" s="252"/>
    </row>
    <row r="4378" spans="30:51" x14ac:dyDescent="0.25">
      <c r="AD4378">
        <v>4364</v>
      </c>
      <c r="AE4378">
        <v>1481.404059212399</v>
      </c>
      <c r="AF4378">
        <v>1439.908054903816</v>
      </c>
      <c r="AG4378">
        <v>1030.0362980499212</v>
      </c>
      <c r="AH4378">
        <v>783.34382814382695</v>
      </c>
      <c r="AI4378">
        <v>446.68482520376165</v>
      </c>
      <c r="AJ4378">
        <v>398.52051520065339</v>
      </c>
      <c r="AK4378">
        <v>720.5705114106762</v>
      </c>
      <c r="AL4378">
        <v>1197.4425292689818</v>
      </c>
      <c r="AX4378" s="248"/>
      <c r="AY4378" s="252"/>
    </row>
    <row r="4379" spans="30:51" x14ac:dyDescent="0.25">
      <c r="AD4379">
        <v>4365</v>
      </c>
      <c r="AE4379">
        <v>1601.5944082930841</v>
      </c>
      <c r="AF4379">
        <v>1230.8789356017669</v>
      </c>
      <c r="AG4379">
        <v>1153.4548708269635</v>
      </c>
      <c r="AH4379">
        <v>1154.5940855086744</v>
      </c>
      <c r="AI4379">
        <v>690.20380711442397</v>
      </c>
      <c r="AJ4379">
        <v>722.78921962710126</v>
      </c>
      <c r="AK4379">
        <v>739.81459850469173</v>
      </c>
      <c r="AL4379">
        <v>417.73113975147129</v>
      </c>
      <c r="AX4379" s="248"/>
      <c r="AY4379" s="252"/>
    </row>
    <row r="4380" spans="30:51" x14ac:dyDescent="0.25">
      <c r="AD4380">
        <v>4366</v>
      </c>
      <c r="AE4380">
        <v>1965.6933679703882</v>
      </c>
      <c r="AF4380">
        <v>1294.4872814672096</v>
      </c>
      <c r="AG4380">
        <v>781.8005529512227</v>
      </c>
      <c r="AH4380">
        <v>780.10717600269334</v>
      </c>
      <c r="AI4380">
        <v>653.37625687896423</v>
      </c>
      <c r="AJ4380">
        <v>421.47430810928063</v>
      </c>
      <c r="AK4380">
        <v>1056.3370270310779</v>
      </c>
      <c r="AL4380">
        <v>799.40311877566057</v>
      </c>
      <c r="AX4380" s="248"/>
      <c r="AY4380" s="252"/>
    </row>
    <row r="4381" spans="30:51" x14ac:dyDescent="0.25">
      <c r="AD4381">
        <v>4367</v>
      </c>
      <c r="AE4381">
        <v>1543.5047792335172</v>
      </c>
      <c r="AF4381">
        <v>1383.0073026300479</v>
      </c>
      <c r="AG4381">
        <v>1077.8979836813867</v>
      </c>
      <c r="AH4381">
        <v>937.53997841754096</v>
      </c>
      <c r="AI4381">
        <v>637.2382522570017</v>
      </c>
      <c r="AJ4381">
        <v>754.43927127944255</v>
      </c>
      <c r="AK4381">
        <v>719.08348687063187</v>
      </c>
      <c r="AL4381">
        <v>505.68889077150277</v>
      </c>
      <c r="AX4381" s="248"/>
      <c r="AY4381" s="252"/>
    </row>
    <row r="4382" spans="30:51" x14ac:dyDescent="0.25">
      <c r="AD4382">
        <v>4368</v>
      </c>
      <c r="AE4382">
        <v>1414.8305275948278</v>
      </c>
      <c r="AF4382">
        <v>1319.9329886169064</v>
      </c>
      <c r="AG4382">
        <v>996.32129524417428</v>
      </c>
      <c r="AH4382">
        <v>1261.5114713498142</v>
      </c>
      <c r="AI4382">
        <v>826.45010385183014</v>
      </c>
      <c r="AJ4382">
        <v>696.55992038077943</v>
      </c>
      <c r="AK4382">
        <v>579.91686972178627</v>
      </c>
      <c r="AL4382">
        <v>729.80879228141464</v>
      </c>
      <c r="AX4382" s="248"/>
      <c r="AY4382" s="252"/>
    </row>
    <row r="4383" spans="30:51" x14ac:dyDescent="0.25">
      <c r="AD4383">
        <v>4369</v>
      </c>
      <c r="AE4383">
        <v>1505.2661281666824</v>
      </c>
      <c r="AF4383">
        <v>1801.4225293905802</v>
      </c>
      <c r="AG4383">
        <v>1244.4951492734224</v>
      </c>
      <c r="AH4383">
        <v>698.09583262744536</v>
      </c>
      <c r="AI4383">
        <v>498.48213949662011</v>
      </c>
      <c r="AJ4383">
        <v>826.1674695177303</v>
      </c>
      <c r="AK4383">
        <v>847.49071557765978</v>
      </c>
      <c r="AL4383">
        <v>762.09856504296158</v>
      </c>
      <c r="AX4383" s="248"/>
      <c r="AY4383" s="252"/>
    </row>
    <row r="4384" spans="30:51" x14ac:dyDescent="0.25">
      <c r="AD4384">
        <v>4370</v>
      </c>
      <c r="AE4384">
        <v>1834.2241791224822</v>
      </c>
      <c r="AF4384">
        <v>1618.1362455278463</v>
      </c>
      <c r="AG4384">
        <v>767.3598588114927</v>
      </c>
      <c r="AH4384">
        <v>712.98615971654397</v>
      </c>
      <c r="AI4384">
        <v>872.91206119616163</v>
      </c>
      <c r="AJ4384">
        <v>424.17159857829751</v>
      </c>
      <c r="AK4384">
        <v>638.59774959125082</v>
      </c>
      <c r="AL4384">
        <v>535.78948732690947</v>
      </c>
      <c r="AX4384" s="248"/>
      <c r="AY4384" s="252"/>
    </row>
    <row r="4385" spans="30:51" x14ac:dyDescent="0.25">
      <c r="AD4385">
        <v>4371</v>
      </c>
      <c r="AE4385">
        <v>1972.544625718012</v>
      </c>
      <c r="AF4385">
        <v>1514.3532052961079</v>
      </c>
      <c r="AG4385">
        <v>709.40707673199597</v>
      </c>
      <c r="AH4385">
        <v>648.08412602017302</v>
      </c>
      <c r="AI4385">
        <v>876.60571748721873</v>
      </c>
      <c r="AJ4385">
        <v>228.05137646160898</v>
      </c>
      <c r="AK4385">
        <v>568.59407028580506</v>
      </c>
      <c r="AL4385">
        <v>554.20287142961092</v>
      </c>
      <c r="AX4385" s="248"/>
      <c r="AY4385" s="252"/>
    </row>
    <row r="4386" spans="30:51" x14ac:dyDescent="0.25">
      <c r="AD4386">
        <v>4372</v>
      </c>
      <c r="AE4386">
        <v>2229.6098183715949</v>
      </c>
      <c r="AF4386">
        <v>1923.31259271204</v>
      </c>
      <c r="AG4386">
        <v>934.40203973610232</v>
      </c>
      <c r="AH4386">
        <v>1069.9139368790229</v>
      </c>
      <c r="AI4386">
        <v>931.71396124418402</v>
      </c>
      <c r="AJ4386">
        <v>1046.0151084629829</v>
      </c>
      <c r="AK4386">
        <v>1072.3450309581567</v>
      </c>
      <c r="AL4386">
        <v>646.68969261016161</v>
      </c>
      <c r="AX4386" s="248"/>
      <c r="AY4386" s="252"/>
    </row>
    <row r="4387" spans="30:51" x14ac:dyDescent="0.25">
      <c r="AD4387">
        <v>4373</v>
      </c>
      <c r="AE4387">
        <v>1751.9327187771842</v>
      </c>
      <c r="AF4387">
        <v>1933.3890184264349</v>
      </c>
      <c r="AG4387">
        <v>1080.6016029616942</v>
      </c>
      <c r="AH4387">
        <v>744.12660123050841</v>
      </c>
      <c r="AI4387">
        <v>522.11066004472127</v>
      </c>
      <c r="AJ4387">
        <v>574.14633181058798</v>
      </c>
      <c r="AK4387">
        <v>1069.8230656179371</v>
      </c>
      <c r="AL4387">
        <v>627.69930124315783</v>
      </c>
      <c r="AX4387" s="248"/>
      <c r="AY4387" s="252"/>
    </row>
    <row r="4388" spans="30:51" x14ac:dyDescent="0.25">
      <c r="AD4388">
        <v>4374</v>
      </c>
      <c r="AE4388">
        <v>1662.6451829623493</v>
      </c>
      <c r="AF4388">
        <v>1685.684888404279</v>
      </c>
      <c r="AG4388">
        <v>1236.5563512994083</v>
      </c>
      <c r="AH4388">
        <v>1024.5261639161045</v>
      </c>
      <c r="AI4388">
        <v>680.1853360019752</v>
      </c>
      <c r="AJ4388">
        <v>868.37147207844509</v>
      </c>
      <c r="AK4388">
        <v>557.76702865598713</v>
      </c>
      <c r="AL4388">
        <v>763.5424842840298</v>
      </c>
      <c r="AX4388" s="248"/>
      <c r="AY4388" s="252"/>
    </row>
    <row r="4389" spans="30:51" x14ac:dyDescent="0.25">
      <c r="AD4389">
        <v>4375</v>
      </c>
      <c r="AE4389">
        <v>2015.793541241243</v>
      </c>
      <c r="AF4389">
        <v>1604.6892890947386</v>
      </c>
      <c r="AG4389">
        <v>1082.6944669192819</v>
      </c>
      <c r="AH4389">
        <v>1084.6362278863735</v>
      </c>
      <c r="AI4389">
        <v>706.59118857793214</v>
      </c>
      <c r="AJ4389">
        <v>675.34195964975174</v>
      </c>
      <c r="AK4389">
        <v>457.20245349456098</v>
      </c>
      <c r="AL4389">
        <v>652.67098523333118</v>
      </c>
      <c r="AX4389" s="248"/>
      <c r="AY4389" s="252"/>
    </row>
    <row r="4390" spans="30:51" x14ac:dyDescent="0.25">
      <c r="AD4390">
        <v>4376</v>
      </c>
      <c r="AE4390">
        <v>1384.0347762961956</v>
      </c>
      <c r="AF4390">
        <v>1433.4851844290536</v>
      </c>
      <c r="AG4390">
        <v>1016.2515604681838</v>
      </c>
      <c r="AH4390">
        <v>716.15170336143638</v>
      </c>
      <c r="AI4390">
        <v>417.5786348361147</v>
      </c>
      <c r="AJ4390">
        <v>640.5650504366622</v>
      </c>
      <c r="AK4390">
        <v>637.45470325194799</v>
      </c>
      <c r="AL4390">
        <v>859.82944353000664</v>
      </c>
      <c r="AX4390" s="248"/>
      <c r="AY4390" s="252"/>
    </row>
    <row r="4391" spans="30:51" x14ac:dyDescent="0.25">
      <c r="AD4391">
        <v>4377</v>
      </c>
      <c r="AE4391">
        <v>2015.8320804041307</v>
      </c>
      <c r="AF4391">
        <v>2205.91678900023</v>
      </c>
      <c r="AG4391">
        <v>831.85186489831221</v>
      </c>
      <c r="AH4391">
        <v>802.76783747420711</v>
      </c>
      <c r="AI4391">
        <v>895.29702875398289</v>
      </c>
      <c r="AJ4391">
        <v>600.46532417220124</v>
      </c>
      <c r="AK4391">
        <v>499.39241044829134</v>
      </c>
      <c r="AL4391">
        <v>947.80549993742409</v>
      </c>
      <c r="AX4391" s="248"/>
      <c r="AY4391" s="252"/>
    </row>
    <row r="4392" spans="30:51" x14ac:dyDescent="0.25">
      <c r="AD4392">
        <v>4378</v>
      </c>
      <c r="AE4392">
        <v>1226.0600292277547</v>
      </c>
      <c r="AF4392">
        <v>1792.4981621938759</v>
      </c>
      <c r="AG4392">
        <v>1008.4203793818051</v>
      </c>
      <c r="AH4392">
        <v>745.51156472310731</v>
      </c>
      <c r="AI4392">
        <v>702.15759983313342</v>
      </c>
      <c r="AJ4392">
        <v>778.07009849999531</v>
      </c>
      <c r="AK4392">
        <v>593.88761351214998</v>
      </c>
      <c r="AL4392">
        <v>1077.2601047007061</v>
      </c>
      <c r="AX4392" s="248"/>
      <c r="AY4392" s="252"/>
    </row>
    <row r="4393" spans="30:51" x14ac:dyDescent="0.25">
      <c r="AD4393">
        <v>4379</v>
      </c>
      <c r="AE4393">
        <v>1725.5812794745368</v>
      </c>
      <c r="AF4393">
        <v>1558.9768276769169</v>
      </c>
      <c r="AG4393">
        <v>811.72797637947224</v>
      </c>
      <c r="AH4393">
        <v>876.31935634857041</v>
      </c>
      <c r="AI4393">
        <v>886.39560751848649</v>
      </c>
      <c r="AJ4393">
        <v>1007.4974552006545</v>
      </c>
      <c r="AK4393">
        <v>392.01814941466716</v>
      </c>
      <c r="AL4393">
        <v>503.79286941173268</v>
      </c>
      <c r="AX4393" s="248"/>
      <c r="AY4393" s="252"/>
    </row>
    <row r="4394" spans="30:51" x14ac:dyDescent="0.25">
      <c r="AD4394">
        <v>4380</v>
      </c>
      <c r="AE4394">
        <v>1608.6678217924195</v>
      </c>
      <c r="AF4394">
        <v>1578.1200817227407</v>
      </c>
      <c r="AG4394">
        <v>1183.4590918370066</v>
      </c>
      <c r="AH4394">
        <v>769.15823476933394</v>
      </c>
      <c r="AI4394">
        <v>861.01951689576913</v>
      </c>
      <c r="AJ4394">
        <v>639.90114257360074</v>
      </c>
      <c r="AK4394">
        <v>613.4764655819796</v>
      </c>
      <c r="AL4394">
        <v>602.17203177573901</v>
      </c>
      <c r="AX4394" s="248"/>
      <c r="AY4394" s="252"/>
    </row>
    <row r="4395" spans="30:51" x14ac:dyDescent="0.25">
      <c r="AD4395">
        <v>4381</v>
      </c>
      <c r="AE4395">
        <v>1482.7046092353412</v>
      </c>
      <c r="AF4395">
        <v>2262.4319808630394</v>
      </c>
      <c r="AG4395">
        <v>968.42062261474109</v>
      </c>
      <c r="AH4395">
        <v>644.73499890304868</v>
      </c>
      <c r="AI4395">
        <v>783.6001109040061</v>
      </c>
      <c r="AJ4395">
        <v>742.22563310218447</v>
      </c>
      <c r="AK4395">
        <v>517.91616842669589</v>
      </c>
      <c r="AL4395">
        <v>745.93897345108235</v>
      </c>
      <c r="AX4395" s="248"/>
      <c r="AY4395" s="252"/>
    </row>
    <row r="4396" spans="30:51" x14ac:dyDescent="0.25">
      <c r="AD4396">
        <v>4382</v>
      </c>
      <c r="AE4396">
        <v>1871.9439629285016</v>
      </c>
      <c r="AF4396">
        <v>1605.8830384186135</v>
      </c>
      <c r="AG4396">
        <v>974.3729707275927</v>
      </c>
      <c r="AH4396">
        <v>907.47717001039837</v>
      </c>
      <c r="AI4396">
        <v>787.15525280780776</v>
      </c>
      <c r="AJ4396">
        <v>979.09415580332438</v>
      </c>
      <c r="AK4396">
        <v>617.4821800537394</v>
      </c>
      <c r="AL4396">
        <v>340.12043803222173</v>
      </c>
      <c r="AX4396" s="248"/>
      <c r="AY4396" s="252"/>
    </row>
    <row r="4397" spans="30:51" x14ac:dyDescent="0.25">
      <c r="AD4397">
        <v>4383</v>
      </c>
      <c r="AE4397">
        <v>1556.4243696407416</v>
      </c>
      <c r="AF4397">
        <v>1558.5107830057218</v>
      </c>
      <c r="AG4397">
        <v>1072.603641560288</v>
      </c>
      <c r="AH4397">
        <v>869.82100093733425</v>
      </c>
      <c r="AI4397">
        <v>555.04246220538516</v>
      </c>
      <c r="AJ4397">
        <v>1031.3419254032306</v>
      </c>
      <c r="AK4397">
        <v>635.57555016785579</v>
      </c>
      <c r="AL4397">
        <v>624.46054606073574</v>
      </c>
      <c r="AX4397" s="248"/>
      <c r="AY4397" s="252"/>
    </row>
    <row r="4398" spans="30:51" x14ac:dyDescent="0.25">
      <c r="AD4398">
        <v>4384</v>
      </c>
      <c r="AE4398">
        <v>1423.8039504794042</v>
      </c>
      <c r="AF4398">
        <v>1646.8975003234523</v>
      </c>
      <c r="AG4398">
        <v>1031.1739009426992</v>
      </c>
      <c r="AH4398">
        <v>552.31912584371673</v>
      </c>
      <c r="AI4398">
        <v>958.69871640797896</v>
      </c>
      <c r="AJ4398">
        <v>746.80173670229669</v>
      </c>
      <c r="AK4398">
        <v>823.56720095135438</v>
      </c>
      <c r="AL4398">
        <v>495.45699751118747</v>
      </c>
      <c r="AX4398" s="248"/>
      <c r="AY4398" s="252"/>
    </row>
    <row r="4399" spans="30:51" x14ac:dyDescent="0.25">
      <c r="AD4399">
        <v>4385</v>
      </c>
      <c r="AE4399">
        <v>1361.5141109119993</v>
      </c>
      <c r="AF4399">
        <v>2166.3965141356207</v>
      </c>
      <c r="AG4399">
        <v>907.47338053125395</v>
      </c>
      <c r="AH4399">
        <v>593.77510564340253</v>
      </c>
      <c r="AI4399">
        <v>762.63239964745298</v>
      </c>
      <c r="AJ4399">
        <v>968.04858592736161</v>
      </c>
      <c r="AK4399">
        <v>520.81193565992862</v>
      </c>
      <c r="AL4399">
        <v>659.13368676016228</v>
      </c>
      <c r="AX4399" s="248"/>
      <c r="AY4399" s="252"/>
    </row>
    <row r="4400" spans="30:51" x14ac:dyDescent="0.25">
      <c r="AD4400">
        <v>4386</v>
      </c>
      <c r="AE4400">
        <v>1093.0112589282774</v>
      </c>
      <c r="AF4400">
        <v>1487.4710570737677</v>
      </c>
      <c r="AG4400">
        <v>999.20634991568863</v>
      </c>
      <c r="AH4400">
        <v>885.69247161999715</v>
      </c>
      <c r="AI4400">
        <v>371.59727968630386</v>
      </c>
      <c r="AJ4400">
        <v>344.18190599678655</v>
      </c>
      <c r="AK4400">
        <v>803.12095809795107</v>
      </c>
      <c r="AL4400">
        <v>549.00904284809917</v>
      </c>
      <c r="AX4400" s="248"/>
      <c r="AY4400" s="252"/>
    </row>
    <row r="4401" spans="30:51" x14ac:dyDescent="0.25">
      <c r="AD4401">
        <v>4387</v>
      </c>
      <c r="AE4401">
        <v>1386.9266815686467</v>
      </c>
      <c r="AF4401">
        <v>1925.009860050186</v>
      </c>
      <c r="AG4401">
        <v>910.03446877024476</v>
      </c>
      <c r="AH4401">
        <v>816.10274202629728</v>
      </c>
      <c r="AI4401">
        <v>494.66733671271186</v>
      </c>
      <c r="AJ4401">
        <v>913.80654849187806</v>
      </c>
      <c r="AK4401">
        <v>387.77148455210681</v>
      </c>
      <c r="AL4401">
        <v>881.96246682263302</v>
      </c>
      <c r="AX4401" s="248"/>
      <c r="AY4401" s="252"/>
    </row>
    <row r="4402" spans="30:51" x14ac:dyDescent="0.25">
      <c r="AD4402">
        <v>4388</v>
      </c>
      <c r="AE4402">
        <v>1054.5159198081151</v>
      </c>
      <c r="AF4402">
        <v>1601.8746544205303</v>
      </c>
      <c r="AG4402">
        <v>781.41476331875947</v>
      </c>
      <c r="AH4402">
        <v>565.71193313671711</v>
      </c>
      <c r="AI4402">
        <v>609.06531556329219</v>
      </c>
      <c r="AJ4402">
        <v>489.55606780869005</v>
      </c>
      <c r="AK4402">
        <v>524.55327333906052</v>
      </c>
      <c r="AL4402">
        <v>703.05532297216132</v>
      </c>
      <c r="AX4402" s="248"/>
      <c r="AY4402" s="252"/>
    </row>
    <row r="4403" spans="30:51" x14ac:dyDescent="0.25">
      <c r="AD4403">
        <v>4389</v>
      </c>
      <c r="AE4403">
        <v>1065.7416865857158</v>
      </c>
      <c r="AF4403">
        <v>1705.0007794095534</v>
      </c>
      <c r="AG4403">
        <v>966.2315895720767</v>
      </c>
      <c r="AH4403">
        <v>614.39425200674543</v>
      </c>
      <c r="AI4403">
        <v>489.51080355925683</v>
      </c>
      <c r="AJ4403">
        <v>854.31338959549089</v>
      </c>
      <c r="AK4403">
        <v>781.03397375799955</v>
      </c>
      <c r="AL4403">
        <v>547.03154373800885</v>
      </c>
      <c r="AX4403" s="248"/>
      <c r="AY4403" s="252"/>
    </row>
    <row r="4404" spans="30:51" x14ac:dyDescent="0.25">
      <c r="AD4404">
        <v>4390</v>
      </c>
      <c r="AE4404">
        <v>1494.8639535454524</v>
      </c>
      <c r="AF4404">
        <v>1844.4879732864456</v>
      </c>
      <c r="AG4404">
        <v>1238.8904632559875</v>
      </c>
      <c r="AH4404">
        <v>574.7836622506361</v>
      </c>
      <c r="AI4404">
        <v>1049.7738741217113</v>
      </c>
      <c r="AJ4404">
        <v>648.25542330955818</v>
      </c>
      <c r="AK4404">
        <v>470.82855727279798</v>
      </c>
      <c r="AL4404">
        <v>296.0970682751373</v>
      </c>
      <c r="AX4404" s="248"/>
      <c r="AY4404" s="252"/>
    </row>
    <row r="4405" spans="30:51" x14ac:dyDescent="0.25">
      <c r="AD4405">
        <v>4391</v>
      </c>
      <c r="AE4405">
        <v>1092.1157876968959</v>
      </c>
      <c r="AF4405">
        <v>1787.8152104095016</v>
      </c>
      <c r="AG4405">
        <v>1134.9207718842481</v>
      </c>
      <c r="AH4405">
        <v>531.19198581238902</v>
      </c>
      <c r="AI4405">
        <v>631.93109391601695</v>
      </c>
      <c r="AJ4405">
        <v>720.35083869715663</v>
      </c>
      <c r="AK4405">
        <v>674.18858166945165</v>
      </c>
      <c r="AL4405">
        <v>571.98601798096888</v>
      </c>
      <c r="AX4405" s="248"/>
      <c r="AY4405" s="252"/>
    </row>
    <row r="4406" spans="30:51" x14ac:dyDescent="0.25">
      <c r="AD4406">
        <v>4392</v>
      </c>
      <c r="AE4406">
        <v>1310.1680659463154</v>
      </c>
      <c r="AF4406">
        <v>1648.8672131331871</v>
      </c>
      <c r="AG4406">
        <v>1080.9306939678615</v>
      </c>
      <c r="AH4406">
        <v>707.45584626811637</v>
      </c>
      <c r="AI4406">
        <v>826.88491574334989</v>
      </c>
      <c r="AJ4406">
        <v>470.6981736804496</v>
      </c>
      <c r="AK4406">
        <v>645.35703473971353</v>
      </c>
      <c r="AL4406">
        <v>606.01870204952513</v>
      </c>
      <c r="AX4406" s="248"/>
      <c r="AY4406" s="252"/>
    </row>
    <row r="4407" spans="30:51" x14ac:dyDescent="0.25">
      <c r="AD4407">
        <v>4393</v>
      </c>
      <c r="AE4407">
        <v>1720.0756446819832</v>
      </c>
      <c r="AF4407">
        <v>1506.1097875433447</v>
      </c>
      <c r="AG4407">
        <v>770.9907190838544</v>
      </c>
      <c r="AH4407">
        <v>739.50446116762259</v>
      </c>
      <c r="AI4407">
        <v>646.42726407311136</v>
      </c>
      <c r="AJ4407">
        <v>466.06931273488141</v>
      </c>
      <c r="AK4407">
        <v>1013.6923901211878</v>
      </c>
      <c r="AL4407">
        <v>493.14432974276366</v>
      </c>
      <c r="AX4407" s="248"/>
      <c r="AY4407" s="252"/>
    </row>
    <row r="4408" spans="30:51" x14ac:dyDescent="0.25">
      <c r="AD4408">
        <v>4394</v>
      </c>
      <c r="AE4408">
        <v>1576.0343369364618</v>
      </c>
      <c r="AF4408">
        <v>1458.5059136206594</v>
      </c>
      <c r="AG4408">
        <v>811.38922697896612</v>
      </c>
      <c r="AH4408">
        <v>620.78651329380102</v>
      </c>
      <c r="AI4408">
        <v>627.21963601737502</v>
      </c>
      <c r="AJ4408">
        <v>571.98979370604923</v>
      </c>
      <c r="AK4408">
        <v>744.71197298303446</v>
      </c>
      <c r="AL4408">
        <v>613.99076629075728</v>
      </c>
      <c r="AX4408" s="248"/>
      <c r="AY4408" s="252"/>
    </row>
    <row r="4409" spans="30:51" x14ac:dyDescent="0.25">
      <c r="AD4409">
        <v>4395</v>
      </c>
      <c r="AE4409">
        <v>1588.2684665776537</v>
      </c>
      <c r="AF4409">
        <v>1457.0918953931155</v>
      </c>
      <c r="AG4409">
        <v>804.81453820621721</v>
      </c>
      <c r="AH4409">
        <v>862.80863911527035</v>
      </c>
      <c r="AI4409">
        <v>494.64310017283657</v>
      </c>
      <c r="AJ4409">
        <v>479.44792059510314</v>
      </c>
      <c r="AK4409">
        <v>705.21466563791319</v>
      </c>
      <c r="AL4409">
        <v>759.3022188130002</v>
      </c>
      <c r="AX4409" s="248"/>
      <c r="AY4409" s="252"/>
    </row>
    <row r="4410" spans="30:51" x14ac:dyDescent="0.25">
      <c r="AD4410">
        <v>4396</v>
      </c>
      <c r="AE4410">
        <v>1559.3943921397886</v>
      </c>
      <c r="AF4410">
        <v>1495.9401819725585</v>
      </c>
      <c r="AG4410">
        <v>1032.7338654891694</v>
      </c>
      <c r="AH4410">
        <v>1036.5567387042304</v>
      </c>
      <c r="AI4410">
        <v>478.36914230130208</v>
      </c>
      <c r="AJ4410">
        <v>641.90092345082053</v>
      </c>
      <c r="AK4410">
        <v>634.99031625512714</v>
      </c>
      <c r="AL4410">
        <v>864.46739869189628</v>
      </c>
      <c r="AX4410" s="248"/>
      <c r="AY4410" s="252"/>
    </row>
    <row r="4411" spans="30:51" x14ac:dyDescent="0.25">
      <c r="AD4411">
        <v>4397</v>
      </c>
      <c r="AE4411">
        <v>1602.2615411598263</v>
      </c>
      <c r="AF4411">
        <v>1778.9798228585676</v>
      </c>
      <c r="AG4411">
        <v>1129.5627795965199</v>
      </c>
      <c r="AH4411">
        <v>789.23995865471477</v>
      </c>
      <c r="AI4411">
        <v>771.71620868211176</v>
      </c>
      <c r="AJ4411">
        <v>529.03735574546602</v>
      </c>
      <c r="AK4411">
        <v>770.12919217873059</v>
      </c>
      <c r="AL4411">
        <v>532.78550158568385</v>
      </c>
      <c r="AX4411" s="248"/>
      <c r="AY4411" s="252"/>
    </row>
    <row r="4412" spans="30:51" x14ac:dyDescent="0.25">
      <c r="AD4412">
        <v>4398</v>
      </c>
      <c r="AE4412">
        <v>1516.2832540555034</v>
      </c>
      <c r="AF4412">
        <v>1455.0907190334408</v>
      </c>
      <c r="AG4412">
        <v>841.89961883093656</v>
      </c>
      <c r="AH4412">
        <v>591.56916133758239</v>
      </c>
      <c r="AI4412">
        <v>836.2335801399812</v>
      </c>
      <c r="AJ4412">
        <v>1145.8756351453198</v>
      </c>
      <c r="AK4412">
        <v>648.52261027693407</v>
      </c>
      <c r="AL4412">
        <v>499.3107204963469</v>
      </c>
      <c r="AX4412" s="248"/>
      <c r="AY4412" s="252"/>
    </row>
    <row r="4413" spans="30:51" x14ac:dyDescent="0.25">
      <c r="AD4413">
        <v>4399</v>
      </c>
      <c r="AE4413">
        <v>1887.7429166701693</v>
      </c>
      <c r="AF4413">
        <v>1429.4801525379557</v>
      </c>
      <c r="AG4413">
        <v>813.15366195184697</v>
      </c>
      <c r="AH4413">
        <v>795.01355363373864</v>
      </c>
      <c r="AI4413">
        <v>805.1842918446016</v>
      </c>
      <c r="AJ4413">
        <v>329.86375498501627</v>
      </c>
      <c r="AK4413">
        <v>765.7265353166913</v>
      </c>
      <c r="AL4413">
        <v>600.3592023684937</v>
      </c>
      <c r="AX4413" s="248"/>
      <c r="AY4413" s="252"/>
    </row>
    <row r="4414" spans="30:51" x14ac:dyDescent="0.25">
      <c r="AD4414">
        <v>4400</v>
      </c>
      <c r="AE4414">
        <v>1447.2909112135505</v>
      </c>
      <c r="AF4414">
        <v>1438.739118978089</v>
      </c>
      <c r="AG4414">
        <v>753.53409191559876</v>
      </c>
      <c r="AH4414">
        <v>614.89635263387504</v>
      </c>
      <c r="AI4414">
        <v>817.79467724995993</v>
      </c>
      <c r="AJ4414">
        <v>789.98456710839173</v>
      </c>
      <c r="AK4414">
        <v>762.72617855424369</v>
      </c>
      <c r="AL4414">
        <v>432.30369428853504</v>
      </c>
      <c r="AX4414" s="248"/>
      <c r="AY4414" s="252"/>
    </row>
    <row r="4415" spans="30:51" x14ac:dyDescent="0.25">
      <c r="AD4415">
        <v>4401</v>
      </c>
      <c r="AE4415">
        <v>1913.6097695901772</v>
      </c>
      <c r="AF4415">
        <v>1453.2395824200644</v>
      </c>
      <c r="AG4415">
        <v>1318.5720541123501</v>
      </c>
      <c r="AH4415">
        <v>675.89835516301446</v>
      </c>
      <c r="AI4415">
        <v>549.52430524742113</v>
      </c>
      <c r="AJ4415">
        <v>464.26598319882379</v>
      </c>
      <c r="AK4415">
        <v>807.50364391469327</v>
      </c>
      <c r="AL4415">
        <v>790.11653047032496</v>
      </c>
      <c r="AX4415" s="248"/>
      <c r="AY4415" s="252"/>
    </row>
    <row r="4416" spans="30:51" x14ac:dyDescent="0.25">
      <c r="AD4416">
        <v>4402</v>
      </c>
      <c r="AE4416">
        <v>1408.0514339633498</v>
      </c>
      <c r="AF4416">
        <v>1663.8387027604085</v>
      </c>
      <c r="AG4416">
        <v>1039.5306573720936</v>
      </c>
      <c r="AH4416">
        <v>493.21877993037549</v>
      </c>
      <c r="AI4416">
        <v>672.80238747166004</v>
      </c>
      <c r="AJ4416">
        <v>1101.466162386318</v>
      </c>
      <c r="AK4416">
        <v>732.24149964117782</v>
      </c>
      <c r="AL4416">
        <v>829.93057168035216</v>
      </c>
      <c r="AX4416" s="248"/>
      <c r="AY4416" s="252"/>
    </row>
    <row r="4417" spans="30:51" x14ac:dyDescent="0.25">
      <c r="AD4417">
        <v>4403</v>
      </c>
      <c r="AE4417">
        <v>1755.0865326851699</v>
      </c>
      <c r="AF4417">
        <v>977.12894769453396</v>
      </c>
      <c r="AG4417">
        <v>962.25150562115982</v>
      </c>
      <c r="AH4417">
        <v>595.69174668460357</v>
      </c>
      <c r="AI4417">
        <v>522.31433627104423</v>
      </c>
      <c r="AJ4417">
        <v>717.18729874965891</v>
      </c>
      <c r="AK4417">
        <v>1068.6584312174807</v>
      </c>
      <c r="AL4417">
        <v>782.83698689943401</v>
      </c>
      <c r="AX4417" s="248"/>
      <c r="AY4417" s="252"/>
    </row>
    <row r="4418" spans="30:51" x14ac:dyDescent="0.25">
      <c r="AD4418">
        <v>4404</v>
      </c>
      <c r="AE4418">
        <v>1795.6746976088716</v>
      </c>
      <c r="AF4418">
        <v>1840.3936680728443</v>
      </c>
      <c r="AG4418">
        <v>680.57754285963415</v>
      </c>
      <c r="AH4418">
        <v>730.70382583380649</v>
      </c>
      <c r="AI4418">
        <v>328.14736377501004</v>
      </c>
      <c r="AJ4418">
        <v>743.80986944893084</v>
      </c>
      <c r="AK4418">
        <v>834.78850588670662</v>
      </c>
      <c r="AL4418">
        <v>776.80781739381086</v>
      </c>
      <c r="AX4418" s="248"/>
      <c r="AY4418" s="252"/>
    </row>
    <row r="4419" spans="30:51" x14ac:dyDescent="0.25">
      <c r="AD4419">
        <v>4405</v>
      </c>
      <c r="AE4419">
        <v>1649.014351296099</v>
      </c>
      <c r="AF4419">
        <v>1478.6772482829124</v>
      </c>
      <c r="AG4419">
        <v>1146.8148979535072</v>
      </c>
      <c r="AH4419">
        <v>737.18651100832221</v>
      </c>
      <c r="AI4419">
        <v>748.15407941579554</v>
      </c>
      <c r="AJ4419">
        <v>634.1466061240767</v>
      </c>
      <c r="AK4419">
        <v>576.41489049703637</v>
      </c>
      <c r="AL4419">
        <v>506.46887301079965</v>
      </c>
      <c r="AX4419" s="248"/>
      <c r="AY4419" s="252"/>
    </row>
    <row r="4420" spans="30:51" x14ac:dyDescent="0.25">
      <c r="AD4420">
        <v>4406</v>
      </c>
      <c r="AE4420">
        <v>1585.6989841536949</v>
      </c>
      <c r="AF4420">
        <v>2056.8296246934178</v>
      </c>
      <c r="AG4420">
        <v>744.20341246990461</v>
      </c>
      <c r="AH4420">
        <v>667.45689924327144</v>
      </c>
      <c r="AI4420">
        <v>472.40482030971395</v>
      </c>
      <c r="AJ4420">
        <v>717.21880623398431</v>
      </c>
      <c r="AK4420">
        <v>1083.1516697181005</v>
      </c>
      <c r="AL4420">
        <v>812.60116908796181</v>
      </c>
      <c r="AX4420" s="248"/>
      <c r="AY4420" s="252"/>
    </row>
    <row r="4421" spans="30:51" x14ac:dyDescent="0.25">
      <c r="AD4421">
        <v>4407</v>
      </c>
      <c r="AE4421">
        <v>1504.8408625316933</v>
      </c>
      <c r="AF4421">
        <v>1330.9608577314286</v>
      </c>
      <c r="AG4421">
        <v>1156.6153210065786</v>
      </c>
      <c r="AH4421">
        <v>687.1894205989696</v>
      </c>
      <c r="AI4421">
        <v>723.30150088378628</v>
      </c>
      <c r="AJ4421">
        <v>832.19658642588638</v>
      </c>
      <c r="AK4421">
        <v>1135.3973267023316</v>
      </c>
      <c r="AL4421">
        <v>638.93221786986021</v>
      </c>
      <c r="AX4421" s="248"/>
      <c r="AY4421" s="252"/>
    </row>
    <row r="4422" spans="30:51" x14ac:dyDescent="0.25">
      <c r="AD4422">
        <v>4408</v>
      </c>
      <c r="AE4422">
        <v>1789.9224708090319</v>
      </c>
      <c r="AF4422">
        <v>1825.0184605091949</v>
      </c>
      <c r="AG4422">
        <v>1105.589993807072</v>
      </c>
      <c r="AH4422">
        <v>767.81115422403263</v>
      </c>
      <c r="AI4422">
        <v>795.29598988722171</v>
      </c>
      <c r="AJ4422">
        <v>325.03154809537938</v>
      </c>
      <c r="AK4422">
        <v>560.37425901314361</v>
      </c>
      <c r="AL4422">
        <v>754.17129942421707</v>
      </c>
      <c r="AX4422" s="248"/>
      <c r="AY4422" s="252"/>
    </row>
    <row r="4423" spans="30:51" x14ac:dyDescent="0.25">
      <c r="AD4423">
        <v>4409</v>
      </c>
      <c r="AE4423">
        <v>1627.8442427236562</v>
      </c>
      <c r="AF4423">
        <v>1059.597395811707</v>
      </c>
      <c r="AG4423">
        <v>1695.1230817724042</v>
      </c>
      <c r="AH4423">
        <v>802.96756924974875</v>
      </c>
      <c r="AI4423">
        <v>617.67131879291674</v>
      </c>
      <c r="AJ4423">
        <v>585.39293815129713</v>
      </c>
      <c r="AK4423">
        <v>900.77336432961511</v>
      </c>
      <c r="AL4423">
        <v>1090.1393663057868</v>
      </c>
      <c r="AX4423" s="248"/>
      <c r="AY4423" s="252"/>
    </row>
    <row r="4424" spans="30:51" x14ac:dyDescent="0.25">
      <c r="AD4424">
        <v>4410</v>
      </c>
      <c r="AE4424">
        <v>1786.795714951088</v>
      </c>
      <c r="AF4424">
        <v>1597.7667388173952</v>
      </c>
      <c r="AG4424">
        <v>908.30488002924039</v>
      </c>
      <c r="AH4424">
        <v>780.52429300866118</v>
      </c>
      <c r="AI4424">
        <v>601.8794917171507</v>
      </c>
      <c r="AJ4424">
        <v>414.77907416258836</v>
      </c>
      <c r="AK4424">
        <v>507.37787902480022</v>
      </c>
      <c r="AL4424">
        <v>956.57597360036004</v>
      </c>
      <c r="AX4424" s="248"/>
      <c r="AY4424" s="252"/>
    </row>
    <row r="4425" spans="30:51" x14ac:dyDescent="0.25">
      <c r="AD4425">
        <v>4411</v>
      </c>
      <c r="AE4425">
        <v>1542.6796577995908</v>
      </c>
      <c r="AF4425">
        <v>1298.1778361866684</v>
      </c>
      <c r="AG4425">
        <v>1150.7815436561573</v>
      </c>
      <c r="AH4425">
        <v>729.45344226050338</v>
      </c>
      <c r="AI4425">
        <v>1102.9388494505779</v>
      </c>
      <c r="AJ4425">
        <v>1036.3025449454733</v>
      </c>
      <c r="AK4425">
        <v>397.57978258780054</v>
      </c>
      <c r="AL4425">
        <v>669.07196303844296</v>
      </c>
      <c r="AX4425" s="248"/>
      <c r="AY4425" s="252"/>
    </row>
    <row r="4426" spans="30:51" x14ac:dyDescent="0.25">
      <c r="AD4426">
        <v>4412</v>
      </c>
      <c r="AE4426">
        <v>1653.9306181306533</v>
      </c>
      <c r="AF4426">
        <v>1171.2693757578775</v>
      </c>
      <c r="AG4426">
        <v>897.15309347976859</v>
      </c>
      <c r="AH4426">
        <v>1292.4902187783944</v>
      </c>
      <c r="AI4426">
        <v>536.56250804257843</v>
      </c>
      <c r="AJ4426">
        <v>640.99684932196203</v>
      </c>
      <c r="AK4426">
        <v>410.37359543248482</v>
      </c>
      <c r="AL4426">
        <v>696.2639429367739</v>
      </c>
      <c r="AX4426" s="248"/>
      <c r="AY4426" s="252"/>
    </row>
    <row r="4427" spans="30:51" x14ac:dyDescent="0.25">
      <c r="AD4427">
        <v>4413</v>
      </c>
      <c r="AE4427">
        <v>1606.0548828758442</v>
      </c>
      <c r="AF4427">
        <v>1702.0937630957148</v>
      </c>
      <c r="AG4427">
        <v>953.66848287525363</v>
      </c>
      <c r="AH4427">
        <v>679.96637885543134</v>
      </c>
      <c r="AI4427">
        <v>583.528749202482</v>
      </c>
      <c r="AJ4427">
        <v>565.31930914298823</v>
      </c>
      <c r="AK4427">
        <v>714.6377202683716</v>
      </c>
      <c r="AL4427">
        <v>758.27127393835713</v>
      </c>
      <c r="AX4427" s="248"/>
      <c r="AY4427" s="252"/>
    </row>
    <row r="4428" spans="30:51" x14ac:dyDescent="0.25">
      <c r="AD4428">
        <v>4414</v>
      </c>
      <c r="AE4428">
        <v>2097.4201721624377</v>
      </c>
      <c r="AF4428">
        <v>1600.2227891358777</v>
      </c>
      <c r="AG4428">
        <v>1020.2166019672795</v>
      </c>
      <c r="AH4428">
        <v>689.05410798107414</v>
      </c>
      <c r="AI4428">
        <v>997.58033799465329</v>
      </c>
      <c r="AJ4428">
        <v>968.50201740315288</v>
      </c>
      <c r="AK4428">
        <v>565.6766151802035</v>
      </c>
      <c r="AL4428">
        <v>527.11466916063034</v>
      </c>
      <c r="AX4428" s="248"/>
      <c r="AY4428" s="252"/>
    </row>
    <row r="4429" spans="30:51" x14ac:dyDescent="0.25">
      <c r="AD4429">
        <v>4415</v>
      </c>
      <c r="AE4429">
        <v>1730.5153745336545</v>
      </c>
      <c r="AF4429">
        <v>1554.3469976335291</v>
      </c>
      <c r="AG4429">
        <v>1220.69694173059</v>
      </c>
      <c r="AH4429">
        <v>716.93839693798316</v>
      </c>
      <c r="AI4429">
        <v>492.41547274043143</v>
      </c>
      <c r="AJ4429">
        <v>509.42845341090583</v>
      </c>
      <c r="AK4429">
        <v>692.97495683913428</v>
      </c>
      <c r="AL4429">
        <v>1067.0074484687646</v>
      </c>
      <c r="AX4429" s="248"/>
      <c r="AY4429" s="252"/>
    </row>
    <row r="4430" spans="30:51" x14ac:dyDescent="0.25">
      <c r="AD4430">
        <v>4416</v>
      </c>
      <c r="AE4430">
        <v>1714.2388555286548</v>
      </c>
      <c r="AF4430">
        <v>1654.2727033014924</v>
      </c>
      <c r="AG4430">
        <v>1087.7271250892018</v>
      </c>
      <c r="AH4430">
        <v>952.74408674719643</v>
      </c>
      <c r="AI4430">
        <v>651.5723056355771</v>
      </c>
      <c r="AJ4430">
        <v>635.25509673845681</v>
      </c>
      <c r="AK4430">
        <v>549.81938228193826</v>
      </c>
      <c r="AL4430">
        <v>477.18557501997998</v>
      </c>
      <c r="AX4430" s="248"/>
      <c r="AY4430" s="252"/>
    </row>
    <row r="4431" spans="30:51" x14ac:dyDescent="0.25">
      <c r="AD4431">
        <v>4417</v>
      </c>
      <c r="AE4431">
        <v>1115.3494327674975</v>
      </c>
      <c r="AF4431">
        <v>1295.7680505908288</v>
      </c>
      <c r="AG4431">
        <v>941.16366483061597</v>
      </c>
      <c r="AH4431">
        <v>720.91848931236268</v>
      </c>
      <c r="AI4431">
        <v>538.14940733156322</v>
      </c>
      <c r="AJ4431">
        <v>558.65713720056669</v>
      </c>
      <c r="AK4431">
        <v>872.68892755657771</v>
      </c>
      <c r="AL4431">
        <v>629.4074439844884</v>
      </c>
      <c r="AX4431" s="248"/>
      <c r="AY4431" s="252"/>
    </row>
    <row r="4432" spans="30:51" x14ac:dyDescent="0.25">
      <c r="AD4432">
        <v>4418</v>
      </c>
      <c r="AE4432">
        <v>1843.6182534542347</v>
      </c>
      <c r="AF4432">
        <v>1983.9614092537031</v>
      </c>
      <c r="AG4432">
        <v>801.76485518272955</v>
      </c>
      <c r="AH4432">
        <v>611.90689648846944</v>
      </c>
      <c r="AI4432">
        <v>526.73623598305244</v>
      </c>
      <c r="AJ4432">
        <v>825.44223379041</v>
      </c>
      <c r="AK4432">
        <v>557.94902070178046</v>
      </c>
      <c r="AL4432">
        <v>773.34627306390394</v>
      </c>
      <c r="AX4432" s="248"/>
      <c r="AY4432" s="252"/>
    </row>
    <row r="4433" spans="30:51" x14ac:dyDescent="0.25">
      <c r="AD4433">
        <v>4419</v>
      </c>
      <c r="AE4433">
        <v>1698.3815603622145</v>
      </c>
      <c r="AF4433">
        <v>1600.0988817550915</v>
      </c>
      <c r="AG4433">
        <v>977.72867909052707</v>
      </c>
      <c r="AH4433">
        <v>718.70433957553541</v>
      </c>
      <c r="AI4433">
        <v>929.4778328831228</v>
      </c>
      <c r="AJ4433">
        <v>620.48225225313661</v>
      </c>
      <c r="AK4433">
        <v>531.68080486249823</v>
      </c>
      <c r="AL4433">
        <v>677.14377838826681</v>
      </c>
      <c r="AX4433" s="248"/>
      <c r="AY4433" s="252"/>
    </row>
    <row r="4434" spans="30:51" x14ac:dyDescent="0.25">
      <c r="AD4434">
        <v>4420</v>
      </c>
      <c r="AE4434">
        <v>1674.8850164006542</v>
      </c>
      <c r="AF4434">
        <v>2227.5599646393057</v>
      </c>
      <c r="AG4434">
        <v>1378.9784934200623</v>
      </c>
      <c r="AH4434">
        <v>784.97964962515209</v>
      </c>
      <c r="AI4434">
        <v>572.78647072087222</v>
      </c>
      <c r="AJ4434">
        <v>629.34017582511854</v>
      </c>
      <c r="AK4434">
        <v>994.01397969000641</v>
      </c>
      <c r="AL4434">
        <v>702.00324034745813</v>
      </c>
      <c r="AX4434" s="248"/>
      <c r="AY4434" s="252"/>
    </row>
    <row r="4435" spans="30:51" x14ac:dyDescent="0.25">
      <c r="AD4435">
        <v>4421</v>
      </c>
      <c r="AE4435">
        <v>1532.2217183069986</v>
      </c>
      <c r="AF4435">
        <v>1660.8257160092639</v>
      </c>
      <c r="AG4435">
        <v>880.24616578822236</v>
      </c>
      <c r="AH4435">
        <v>598.23018631112313</v>
      </c>
      <c r="AI4435">
        <v>621.41729247501507</v>
      </c>
      <c r="AJ4435">
        <v>647.73705212418815</v>
      </c>
      <c r="AK4435">
        <v>640.05774026703887</v>
      </c>
      <c r="AL4435">
        <v>552.70014024874183</v>
      </c>
      <c r="AX4435" s="248"/>
      <c r="AY4435" s="252"/>
    </row>
    <row r="4436" spans="30:51" x14ac:dyDescent="0.25">
      <c r="AD4436">
        <v>4422</v>
      </c>
      <c r="AE4436">
        <v>1496.0906850419553</v>
      </c>
      <c r="AF4436">
        <v>1645.2798160465309</v>
      </c>
      <c r="AG4436">
        <v>812.16981460777151</v>
      </c>
      <c r="AH4436">
        <v>686.7512984263758</v>
      </c>
      <c r="AI4436">
        <v>615.93756923116507</v>
      </c>
      <c r="AJ4436">
        <v>643.13955724568746</v>
      </c>
      <c r="AK4436">
        <v>530.67981250979449</v>
      </c>
      <c r="AL4436">
        <v>586.36595113055887</v>
      </c>
      <c r="AX4436" s="248"/>
      <c r="AY4436" s="252"/>
    </row>
    <row r="4437" spans="30:51" x14ac:dyDescent="0.25">
      <c r="AD4437">
        <v>4423</v>
      </c>
      <c r="AE4437">
        <v>1688.4139671954727</v>
      </c>
      <c r="AF4437">
        <v>2314.7399825574339</v>
      </c>
      <c r="AG4437">
        <v>1123.7412205169153</v>
      </c>
      <c r="AH4437">
        <v>886.63037065320793</v>
      </c>
      <c r="AI4437">
        <v>538.69862871128089</v>
      </c>
      <c r="AJ4437">
        <v>730.93894173350952</v>
      </c>
      <c r="AK4437">
        <v>475.91258679417444</v>
      </c>
      <c r="AL4437">
        <v>504.25467430178617</v>
      </c>
      <c r="AX4437" s="248"/>
      <c r="AY4437" s="252"/>
    </row>
    <row r="4438" spans="30:51" x14ac:dyDescent="0.25">
      <c r="AD4438">
        <v>4424</v>
      </c>
      <c r="AE4438">
        <v>1442.7664895557843</v>
      </c>
      <c r="AF4438">
        <v>1451.2827627719998</v>
      </c>
      <c r="AG4438">
        <v>1389.7585261475238</v>
      </c>
      <c r="AH4438">
        <v>656.42188580104039</v>
      </c>
      <c r="AI4438">
        <v>697.31898675118669</v>
      </c>
      <c r="AJ4438">
        <v>671.11295580692058</v>
      </c>
      <c r="AK4438">
        <v>326.20474173765649</v>
      </c>
      <c r="AL4438">
        <v>621.01577985458982</v>
      </c>
      <c r="AX4438" s="248"/>
      <c r="AY4438" s="252"/>
    </row>
    <row r="4439" spans="30:51" x14ac:dyDescent="0.25">
      <c r="AD4439">
        <v>4425</v>
      </c>
      <c r="AE4439">
        <v>2359.5172395881814</v>
      </c>
      <c r="AF4439">
        <v>1788.2612236981681</v>
      </c>
      <c r="AG4439">
        <v>1099.5456374325756</v>
      </c>
      <c r="AH4439">
        <v>720.01636450497131</v>
      </c>
      <c r="AI4439">
        <v>572.94846598248114</v>
      </c>
      <c r="AJ4439">
        <v>422.07360813144072</v>
      </c>
      <c r="AK4439">
        <v>515.47388175928074</v>
      </c>
      <c r="AL4439">
        <v>446.23081385053342</v>
      </c>
      <c r="AX4439" s="248"/>
      <c r="AY4439" s="252"/>
    </row>
    <row r="4440" spans="30:51" x14ac:dyDescent="0.25">
      <c r="AD4440">
        <v>4426</v>
      </c>
      <c r="AE4440">
        <v>1530.4842897917974</v>
      </c>
      <c r="AF4440">
        <v>1229.0997318648101</v>
      </c>
      <c r="AG4440">
        <v>901.41957356703597</v>
      </c>
      <c r="AH4440">
        <v>915.33054885934007</v>
      </c>
      <c r="AI4440">
        <v>754.74957986915138</v>
      </c>
      <c r="AJ4440">
        <v>498.7506021707311</v>
      </c>
      <c r="AK4440">
        <v>520.77132964432099</v>
      </c>
      <c r="AL4440">
        <v>680.02805274690797</v>
      </c>
      <c r="AX4440" s="248"/>
      <c r="AY4440" s="252"/>
    </row>
    <row r="4441" spans="30:51" x14ac:dyDescent="0.25">
      <c r="AD4441">
        <v>4427</v>
      </c>
      <c r="AE4441">
        <v>1458.1829799576465</v>
      </c>
      <c r="AF4441">
        <v>2006.3727257870373</v>
      </c>
      <c r="AG4441">
        <v>837.16438639601415</v>
      </c>
      <c r="AH4441">
        <v>392.05995984638582</v>
      </c>
      <c r="AI4441">
        <v>794.21287995208479</v>
      </c>
      <c r="AJ4441">
        <v>471.25085388835578</v>
      </c>
      <c r="AK4441">
        <v>994.38315021856806</v>
      </c>
      <c r="AL4441">
        <v>577.53603390639489</v>
      </c>
      <c r="AX4441" s="248"/>
      <c r="AY4441" s="252"/>
    </row>
    <row r="4442" spans="30:51" x14ac:dyDescent="0.25">
      <c r="AD4442">
        <v>4428</v>
      </c>
      <c r="AE4442">
        <v>1706.3310696891338</v>
      </c>
      <c r="AF4442">
        <v>1147.8311381637616</v>
      </c>
      <c r="AG4442">
        <v>931.52184939965605</v>
      </c>
      <c r="AH4442">
        <v>592.56786080504162</v>
      </c>
      <c r="AI4442">
        <v>534.85449681031514</v>
      </c>
      <c r="AJ4442">
        <v>730.60260725263447</v>
      </c>
      <c r="AK4442">
        <v>444.86668328361759</v>
      </c>
      <c r="AL4442">
        <v>619.42245971692148</v>
      </c>
      <c r="AX4442" s="248"/>
      <c r="AY4442" s="252"/>
    </row>
    <row r="4443" spans="30:51" x14ac:dyDescent="0.25">
      <c r="AD4443">
        <v>4429</v>
      </c>
      <c r="AE4443">
        <v>1757.0231031541448</v>
      </c>
      <c r="AF4443">
        <v>1892.2270546617192</v>
      </c>
      <c r="AG4443">
        <v>1239.6668515662211</v>
      </c>
      <c r="AH4443">
        <v>1170.1108756810459</v>
      </c>
      <c r="AI4443">
        <v>830.07886245453938</v>
      </c>
      <c r="AJ4443">
        <v>486.07294661015629</v>
      </c>
      <c r="AK4443">
        <v>286.33408288234489</v>
      </c>
      <c r="AL4443">
        <v>487.50191789541833</v>
      </c>
      <c r="AX4443" s="248"/>
      <c r="AY4443" s="252"/>
    </row>
    <row r="4444" spans="30:51" x14ac:dyDescent="0.25">
      <c r="AD4444">
        <v>4430</v>
      </c>
      <c r="AE4444">
        <v>1851.5315867464826</v>
      </c>
      <c r="AF4444">
        <v>1430.940424049606</v>
      </c>
      <c r="AG4444">
        <v>1154.7597990183388</v>
      </c>
      <c r="AH4444">
        <v>779.99114039988513</v>
      </c>
      <c r="AI4444">
        <v>743.58869598476736</v>
      </c>
      <c r="AJ4444">
        <v>848.77358752445252</v>
      </c>
      <c r="AK4444">
        <v>851.96095485724027</v>
      </c>
      <c r="AL4444">
        <v>318.18013948375494</v>
      </c>
      <c r="AX4444" s="248"/>
      <c r="AY4444" s="252"/>
    </row>
    <row r="4445" spans="30:51" x14ac:dyDescent="0.25">
      <c r="AD4445">
        <v>4431</v>
      </c>
      <c r="AE4445">
        <v>2017.7412256739099</v>
      </c>
      <c r="AF4445">
        <v>1212.9001618848317</v>
      </c>
      <c r="AG4445">
        <v>1012.4818472656359</v>
      </c>
      <c r="AH4445">
        <v>845.88285791873113</v>
      </c>
      <c r="AI4445">
        <v>879.42525894667324</v>
      </c>
      <c r="AJ4445">
        <v>739.1319200309382</v>
      </c>
      <c r="AK4445">
        <v>756.58652153490675</v>
      </c>
      <c r="AL4445">
        <v>519.79763476437699</v>
      </c>
      <c r="AX4445" s="248"/>
      <c r="AY4445" s="252"/>
    </row>
    <row r="4446" spans="30:51" x14ac:dyDescent="0.25">
      <c r="AD4446">
        <v>4432</v>
      </c>
      <c r="AE4446">
        <v>1313.5556280267504</v>
      </c>
      <c r="AF4446">
        <v>1973.9350800909251</v>
      </c>
      <c r="AG4446">
        <v>829.19706510893297</v>
      </c>
      <c r="AH4446">
        <v>853.74439462701991</v>
      </c>
      <c r="AI4446">
        <v>566.17225097550227</v>
      </c>
      <c r="AJ4446">
        <v>873.42989180038978</v>
      </c>
      <c r="AK4446">
        <v>742.84173294844732</v>
      </c>
      <c r="AL4446">
        <v>596.49214728214645</v>
      </c>
      <c r="AX4446" s="248"/>
      <c r="AY4446" s="252"/>
    </row>
    <row r="4447" spans="30:51" x14ac:dyDescent="0.25">
      <c r="AD4447">
        <v>4433</v>
      </c>
      <c r="AE4447">
        <v>1485.8453662857767</v>
      </c>
      <c r="AF4447">
        <v>1528.78995681622</v>
      </c>
      <c r="AG4447">
        <v>1065.4284223496356</v>
      </c>
      <c r="AH4447">
        <v>616.01675612845065</v>
      </c>
      <c r="AI4447">
        <v>846.44862470467615</v>
      </c>
      <c r="AJ4447">
        <v>981.54590388753866</v>
      </c>
      <c r="AK4447">
        <v>500.709999928971</v>
      </c>
      <c r="AL4447">
        <v>740.36481997283454</v>
      </c>
      <c r="AX4447" s="248"/>
      <c r="AY4447" s="252"/>
    </row>
    <row r="4448" spans="30:51" x14ac:dyDescent="0.25">
      <c r="AD4448">
        <v>4434</v>
      </c>
      <c r="AE4448">
        <v>1586.4732261334475</v>
      </c>
      <c r="AF4448">
        <v>1965.5405136706459</v>
      </c>
      <c r="AG4448">
        <v>601.45210748662555</v>
      </c>
      <c r="AH4448">
        <v>607.10799130285397</v>
      </c>
      <c r="AI4448">
        <v>838.07477826547222</v>
      </c>
      <c r="AJ4448">
        <v>608.29026004461628</v>
      </c>
      <c r="AK4448">
        <v>846.69035685029121</v>
      </c>
      <c r="AL4448">
        <v>538.44395380713763</v>
      </c>
      <c r="AX4448" s="248"/>
      <c r="AY4448" s="252"/>
    </row>
    <row r="4449" spans="30:51" x14ac:dyDescent="0.25">
      <c r="AD4449">
        <v>4435</v>
      </c>
      <c r="AE4449">
        <v>1815.8903553849827</v>
      </c>
      <c r="AF4449">
        <v>1448.1800596948872</v>
      </c>
      <c r="AG4449">
        <v>988.10634782529451</v>
      </c>
      <c r="AH4449">
        <v>1283.3085783036527</v>
      </c>
      <c r="AI4449">
        <v>538.18008901256576</v>
      </c>
      <c r="AJ4449">
        <v>854.90694928141738</v>
      </c>
      <c r="AK4449">
        <v>676.30024210366537</v>
      </c>
      <c r="AL4449">
        <v>571.66920156097967</v>
      </c>
      <c r="AX4449" s="248"/>
      <c r="AY4449" s="252"/>
    </row>
    <row r="4450" spans="30:51" x14ac:dyDescent="0.25">
      <c r="AD4450">
        <v>4436</v>
      </c>
      <c r="AE4450">
        <v>1243.7701363169037</v>
      </c>
      <c r="AF4450">
        <v>1736.5654487930969</v>
      </c>
      <c r="AG4450">
        <v>1124.545806027782</v>
      </c>
      <c r="AH4450">
        <v>811.49461572216046</v>
      </c>
      <c r="AI4450">
        <v>648.34045607113012</v>
      </c>
      <c r="AJ4450">
        <v>576.98711269256739</v>
      </c>
      <c r="AK4450">
        <v>807.3435490949114</v>
      </c>
      <c r="AL4450">
        <v>257.58894053807268</v>
      </c>
      <c r="AX4450" s="248"/>
      <c r="AY4450" s="252"/>
    </row>
    <row r="4451" spans="30:51" x14ac:dyDescent="0.25">
      <c r="AD4451">
        <v>4437</v>
      </c>
      <c r="AE4451">
        <v>1643.2297357394023</v>
      </c>
      <c r="AF4451">
        <v>1743.0113297445496</v>
      </c>
      <c r="AG4451">
        <v>885.50827867756152</v>
      </c>
      <c r="AH4451">
        <v>632.91934962037351</v>
      </c>
      <c r="AI4451">
        <v>572.20437716411448</v>
      </c>
      <c r="AJ4451">
        <v>999.6638111148801</v>
      </c>
      <c r="AK4451">
        <v>820.25851250801122</v>
      </c>
      <c r="AL4451">
        <v>821.40170089661228</v>
      </c>
      <c r="AX4451" s="248"/>
      <c r="AY4451" s="252"/>
    </row>
    <row r="4452" spans="30:51" x14ac:dyDescent="0.25">
      <c r="AD4452">
        <v>4438</v>
      </c>
      <c r="AE4452">
        <v>1636.0885865961591</v>
      </c>
      <c r="AF4452">
        <v>1604.5194525953757</v>
      </c>
      <c r="AG4452">
        <v>886.92412166055806</v>
      </c>
      <c r="AH4452">
        <v>863.80377951545847</v>
      </c>
      <c r="AI4452">
        <v>477.31799825508915</v>
      </c>
      <c r="AJ4452">
        <v>851.73410923285746</v>
      </c>
      <c r="AK4452">
        <v>351.1954556844326</v>
      </c>
      <c r="AL4452">
        <v>840.49982308697099</v>
      </c>
      <c r="AX4452" s="248"/>
      <c r="AY4452" s="252"/>
    </row>
    <row r="4453" spans="30:51" x14ac:dyDescent="0.25">
      <c r="AD4453">
        <v>4439</v>
      </c>
      <c r="AE4453">
        <v>1469.3712819700556</v>
      </c>
      <c r="AF4453">
        <v>1437.7191449652521</v>
      </c>
      <c r="AG4453">
        <v>1117.1398519639592</v>
      </c>
      <c r="AH4453">
        <v>785.419533511792</v>
      </c>
      <c r="AI4453">
        <v>846.27144642353369</v>
      </c>
      <c r="AJ4453">
        <v>582.75570854449302</v>
      </c>
      <c r="AK4453">
        <v>609.21203033134134</v>
      </c>
      <c r="AL4453">
        <v>645.27223524859255</v>
      </c>
      <c r="AX4453" s="248"/>
      <c r="AY4453" s="252"/>
    </row>
    <row r="4454" spans="30:51" x14ac:dyDescent="0.25">
      <c r="AD4454">
        <v>4440</v>
      </c>
      <c r="AE4454">
        <v>1796.9031305990738</v>
      </c>
      <c r="AF4454">
        <v>2271.5276900409458</v>
      </c>
      <c r="AG4454">
        <v>1056.5698708765296</v>
      </c>
      <c r="AH4454">
        <v>541.91170550520633</v>
      </c>
      <c r="AI4454">
        <v>846.09540502021468</v>
      </c>
      <c r="AJ4454">
        <v>819.80677615296497</v>
      </c>
      <c r="AK4454">
        <v>526.19179188443877</v>
      </c>
      <c r="AL4454">
        <v>615.84646738216099</v>
      </c>
      <c r="AX4454" s="248"/>
      <c r="AY4454" s="252"/>
    </row>
    <row r="4455" spans="30:51" x14ac:dyDescent="0.25">
      <c r="AD4455">
        <v>4441</v>
      </c>
      <c r="AE4455">
        <v>1898.0827592751705</v>
      </c>
      <c r="AF4455">
        <v>1308.0261640903605</v>
      </c>
      <c r="AG4455">
        <v>959.02570549173447</v>
      </c>
      <c r="AH4455">
        <v>752.01276323798675</v>
      </c>
      <c r="AI4455">
        <v>650.29542458221749</v>
      </c>
      <c r="AJ4455">
        <v>926.34709190914066</v>
      </c>
      <c r="AK4455">
        <v>677.73374210253303</v>
      </c>
      <c r="AL4455">
        <v>1022.7203723274424</v>
      </c>
      <c r="AX4455" s="248"/>
      <c r="AY4455" s="252"/>
    </row>
    <row r="4456" spans="30:51" x14ac:dyDescent="0.25">
      <c r="AD4456">
        <v>4442</v>
      </c>
      <c r="AE4456">
        <v>1824.6522422813102</v>
      </c>
      <c r="AF4456">
        <v>1451.9452744348655</v>
      </c>
      <c r="AG4456">
        <v>1124.7588136720149</v>
      </c>
      <c r="AH4456">
        <v>622.23160125825245</v>
      </c>
      <c r="AI4456">
        <v>667.84118430478804</v>
      </c>
      <c r="AJ4456">
        <v>857.67637025032525</v>
      </c>
      <c r="AK4456">
        <v>741.65863048294239</v>
      </c>
      <c r="AL4456">
        <v>767.12539367214299</v>
      </c>
      <c r="AX4456" s="248"/>
      <c r="AY4456" s="252"/>
    </row>
    <row r="4457" spans="30:51" x14ac:dyDescent="0.25">
      <c r="AD4457">
        <v>4443</v>
      </c>
      <c r="AE4457">
        <v>1652.1970809468758</v>
      </c>
      <c r="AF4457">
        <v>1742.1610040535911</v>
      </c>
      <c r="AG4457">
        <v>1012.1463304281436</v>
      </c>
      <c r="AH4457">
        <v>957.75733596363352</v>
      </c>
      <c r="AI4457">
        <v>838.13402854921048</v>
      </c>
      <c r="AJ4457">
        <v>590.47645895452013</v>
      </c>
      <c r="AK4457">
        <v>505.21780328592854</v>
      </c>
      <c r="AL4457">
        <v>1233.6130933666739</v>
      </c>
      <c r="AX4457" s="248"/>
      <c r="AY4457" s="252"/>
    </row>
    <row r="4458" spans="30:51" x14ac:dyDescent="0.25">
      <c r="AD4458">
        <v>4444</v>
      </c>
      <c r="AE4458">
        <v>1593.7671222033973</v>
      </c>
      <c r="AF4458">
        <v>1545.1234342324592</v>
      </c>
      <c r="AG4458">
        <v>1139.4925831205601</v>
      </c>
      <c r="AH4458">
        <v>872.5769910893564</v>
      </c>
      <c r="AI4458">
        <v>870.9861631185895</v>
      </c>
      <c r="AJ4458">
        <v>605.57796993476029</v>
      </c>
      <c r="AK4458">
        <v>544.27002872466437</v>
      </c>
      <c r="AL4458">
        <v>811.48032998746987</v>
      </c>
      <c r="AX4458" s="248"/>
      <c r="AY4458" s="252"/>
    </row>
    <row r="4459" spans="30:51" x14ac:dyDescent="0.25">
      <c r="AD4459">
        <v>4445</v>
      </c>
      <c r="AE4459">
        <v>1807.5462439881055</v>
      </c>
      <c r="AF4459">
        <v>1442.866736758001</v>
      </c>
      <c r="AG4459">
        <v>776.93538322379777</v>
      </c>
      <c r="AH4459">
        <v>874.77810844969099</v>
      </c>
      <c r="AI4459">
        <v>661.34112703408687</v>
      </c>
      <c r="AJ4459">
        <v>680.49768946368533</v>
      </c>
      <c r="AK4459">
        <v>497.60564648896622</v>
      </c>
      <c r="AL4459">
        <v>428.14349329180874</v>
      </c>
      <c r="AX4459" s="248"/>
      <c r="AY4459" s="252"/>
    </row>
    <row r="4460" spans="30:51" x14ac:dyDescent="0.25">
      <c r="AD4460">
        <v>4446</v>
      </c>
      <c r="AE4460">
        <v>1685.1963563354898</v>
      </c>
      <c r="AF4460">
        <v>1651.3941261856389</v>
      </c>
      <c r="AG4460">
        <v>968.43563352591536</v>
      </c>
      <c r="AH4460">
        <v>752.09968706801249</v>
      </c>
      <c r="AI4460">
        <v>557.72018033556969</v>
      </c>
      <c r="AJ4460">
        <v>638.87195080612787</v>
      </c>
      <c r="AK4460">
        <v>1215.8254014399581</v>
      </c>
      <c r="AL4460">
        <v>1041.7144955628344</v>
      </c>
      <c r="AX4460" s="248"/>
      <c r="AY4460" s="252"/>
    </row>
    <row r="4461" spans="30:51" x14ac:dyDescent="0.25">
      <c r="AD4461">
        <v>4447</v>
      </c>
      <c r="AE4461">
        <v>1817.8658881011102</v>
      </c>
      <c r="AF4461">
        <v>1607.1606670246356</v>
      </c>
      <c r="AG4461">
        <v>1115.6110811273084</v>
      </c>
      <c r="AH4461">
        <v>742.94914893151577</v>
      </c>
      <c r="AI4461">
        <v>829.62300795616068</v>
      </c>
      <c r="AJ4461">
        <v>815.39166950134609</v>
      </c>
      <c r="AK4461">
        <v>465.30622367902646</v>
      </c>
      <c r="AL4461">
        <v>686.62225707566665</v>
      </c>
      <c r="AX4461" s="248"/>
      <c r="AY4461" s="252"/>
    </row>
    <row r="4462" spans="30:51" x14ac:dyDescent="0.25">
      <c r="AD4462">
        <v>4448</v>
      </c>
      <c r="AE4462">
        <v>1565.2782872123441</v>
      </c>
      <c r="AF4462">
        <v>1475.7111183770717</v>
      </c>
      <c r="AG4462">
        <v>975.4818535219481</v>
      </c>
      <c r="AH4462">
        <v>900.54911344139055</v>
      </c>
      <c r="AI4462">
        <v>617.79936594710409</v>
      </c>
      <c r="AJ4462">
        <v>376.20638387208442</v>
      </c>
      <c r="AK4462">
        <v>703.14006564742033</v>
      </c>
      <c r="AL4462">
        <v>872.26361602032091</v>
      </c>
      <c r="AX4462" s="248"/>
      <c r="AY4462" s="252"/>
    </row>
    <row r="4463" spans="30:51" x14ac:dyDescent="0.25">
      <c r="AD4463">
        <v>4449</v>
      </c>
      <c r="AE4463">
        <v>1626.8741674082421</v>
      </c>
      <c r="AF4463">
        <v>1634.2155849099272</v>
      </c>
      <c r="AG4463">
        <v>1191.6546352923206</v>
      </c>
      <c r="AH4463">
        <v>618.93433435329644</v>
      </c>
      <c r="AI4463">
        <v>1025.1922546204785</v>
      </c>
      <c r="AJ4463">
        <v>549.86650779410797</v>
      </c>
      <c r="AK4463">
        <v>804.46495632239396</v>
      </c>
      <c r="AL4463">
        <v>684.60661290258918</v>
      </c>
      <c r="AX4463" s="248"/>
      <c r="AY4463" s="252"/>
    </row>
    <row r="4464" spans="30:51" x14ac:dyDescent="0.25">
      <c r="AD4464">
        <v>4450</v>
      </c>
      <c r="AE4464">
        <v>1843.3909391674658</v>
      </c>
      <c r="AF4464">
        <v>1595.5293746127259</v>
      </c>
      <c r="AG4464">
        <v>952.50240514941197</v>
      </c>
      <c r="AH4464">
        <v>481.06624297241228</v>
      </c>
      <c r="AI4464">
        <v>597.4696104217636</v>
      </c>
      <c r="AJ4464">
        <v>808.41466125542456</v>
      </c>
      <c r="AK4464">
        <v>1099.1030730087427</v>
      </c>
      <c r="AL4464">
        <v>522.95813774536737</v>
      </c>
      <c r="AX4464" s="248"/>
      <c r="AY4464" s="252"/>
    </row>
    <row r="4465" spans="30:51" x14ac:dyDescent="0.25">
      <c r="AD4465">
        <v>4451</v>
      </c>
      <c r="AE4465">
        <v>1424.8703575776226</v>
      </c>
      <c r="AF4465">
        <v>1854.283733958986</v>
      </c>
      <c r="AG4465">
        <v>766.35917880096224</v>
      </c>
      <c r="AH4465">
        <v>1284.6450555589868</v>
      </c>
      <c r="AI4465">
        <v>688.88723228429092</v>
      </c>
      <c r="AJ4465">
        <v>1080.8285814022129</v>
      </c>
      <c r="AK4465">
        <v>624.77999785421457</v>
      </c>
      <c r="AL4465">
        <v>311.02719901430419</v>
      </c>
      <c r="AX4465" s="248"/>
      <c r="AY4465" s="252"/>
    </row>
    <row r="4466" spans="30:51" x14ac:dyDescent="0.25">
      <c r="AD4466">
        <v>4452</v>
      </c>
      <c r="AE4466">
        <v>1618.3286185581167</v>
      </c>
      <c r="AF4466">
        <v>1592.6780490939882</v>
      </c>
      <c r="AG4466">
        <v>1037.3931453635535</v>
      </c>
      <c r="AH4466">
        <v>617.86207253736291</v>
      </c>
      <c r="AI4466">
        <v>653.5424896138253</v>
      </c>
      <c r="AJ4466">
        <v>725.07949437066338</v>
      </c>
      <c r="AK4466">
        <v>717.65750220201312</v>
      </c>
      <c r="AL4466">
        <v>499.33858034068771</v>
      </c>
      <c r="AX4466" s="248"/>
      <c r="AY4466" s="252"/>
    </row>
    <row r="4467" spans="30:51" x14ac:dyDescent="0.25">
      <c r="AD4467">
        <v>4453</v>
      </c>
      <c r="AE4467">
        <v>2006.5123981573449</v>
      </c>
      <c r="AF4467">
        <v>1566.6940992712166</v>
      </c>
      <c r="AG4467">
        <v>970.04535709634183</v>
      </c>
      <c r="AH4467">
        <v>611.36097127338201</v>
      </c>
      <c r="AI4467">
        <v>625.00731123521109</v>
      </c>
      <c r="AJ4467">
        <v>474.44550653861006</v>
      </c>
      <c r="AK4467">
        <v>611.4590359752018</v>
      </c>
      <c r="AL4467">
        <v>673.83531988685297</v>
      </c>
      <c r="AX4467" s="248"/>
      <c r="AY4467" s="252"/>
    </row>
    <row r="4468" spans="30:51" x14ac:dyDescent="0.25">
      <c r="AD4468">
        <v>4454</v>
      </c>
      <c r="AE4468">
        <v>1478.4765502518658</v>
      </c>
      <c r="AF4468">
        <v>1560.5569985998934</v>
      </c>
      <c r="AG4468">
        <v>1014.717877880249</v>
      </c>
      <c r="AH4468">
        <v>723.83623747388481</v>
      </c>
      <c r="AI4468">
        <v>817.36696296844764</v>
      </c>
      <c r="AJ4468">
        <v>866.66203575422526</v>
      </c>
      <c r="AK4468">
        <v>321.16573469232986</v>
      </c>
      <c r="AL4468">
        <v>479.20264913044321</v>
      </c>
      <c r="AX4468" s="248"/>
      <c r="AY4468" s="252"/>
    </row>
    <row r="4469" spans="30:51" x14ac:dyDescent="0.25">
      <c r="AD4469">
        <v>4455</v>
      </c>
      <c r="AE4469">
        <v>2407.9598582689491</v>
      </c>
      <c r="AF4469">
        <v>1357.8974427784653</v>
      </c>
      <c r="AG4469">
        <v>963.12413093444434</v>
      </c>
      <c r="AH4469">
        <v>620.00770038417113</v>
      </c>
      <c r="AI4469">
        <v>824.10891317576352</v>
      </c>
      <c r="AJ4469">
        <v>523.05364452161871</v>
      </c>
      <c r="AK4469">
        <v>654.48847284572605</v>
      </c>
      <c r="AL4469">
        <v>830.58999999480898</v>
      </c>
      <c r="AX4469" s="248"/>
      <c r="AY4469" s="252"/>
    </row>
    <row r="4470" spans="30:51" x14ac:dyDescent="0.25">
      <c r="AD4470">
        <v>4456</v>
      </c>
      <c r="AE4470">
        <v>1403.1384329077318</v>
      </c>
      <c r="AF4470">
        <v>1503.0344191256281</v>
      </c>
      <c r="AG4470">
        <v>775.23193099501736</v>
      </c>
      <c r="AH4470">
        <v>1035.3000992811099</v>
      </c>
      <c r="AI4470">
        <v>594.30610214820547</v>
      </c>
      <c r="AJ4470">
        <v>598.35742655445711</v>
      </c>
      <c r="AK4470">
        <v>653.60842296489307</v>
      </c>
      <c r="AL4470">
        <v>428.98982593403048</v>
      </c>
      <c r="AX4470" s="248"/>
      <c r="AY4470" s="252"/>
    </row>
    <row r="4471" spans="30:51" x14ac:dyDescent="0.25">
      <c r="AD4471">
        <v>4457</v>
      </c>
      <c r="AE4471">
        <v>1629.2846516461698</v>
      </c>
      <c r="AF4471">
        <v>1415.755302810119</v>
      </c>
      <c r="AG4471">
        <v>1009.1393607862046</v>
      </c>
      <c r="AH4471">
        <v>782.91381416436332</v>
      </c>
      <c r="AI4471">
        <v>384.79098508678413</v>
      </c>
      <c r="AJ4471">
        <v>623.49338503003764</v>
      </c>
      <c r="AK4471">
        <v>880.99007860789482</v>
      </c>
      <c r="AL4471">
        <v>531.61706181732814</v>
      </c>
      <c r="AX4471" s="248"/>
      <c r="AY4471" s="252"/>
    </row>
    <row r="4472" spans="30:51" x14ac:dyDescent="0.25">
      <c r="AD4472">
        <v>4458</v>
      </c>
      <c r="AE4472">
        <v>1250.8123434558772</v>
      </c>
      <c r="AF4472">
        <v>1887.5802561038563</v>
      </c>
      <c r="AG4472">
        <v>947.84289487702335</v>
      </c>
      <c r="AH4472">
        <v>819.1010643629113</v>
      </c>
      <c r="AI4472">
        <v>506.83774188617105</v>
      </c>
      <c r="AJ4472">
        <v>753.02248755587232</v>
      </c>
      <c r="AK4472">
        <v>680.35176297277189</v>
      </c>
      <c r="AL4472">
        <v>764.53431605970593</v>
      </c>
      <c r="AX4472" s="248"/>
      <c r="AY4472" s="252"/>
    </row>
    <row r="4473" spans="30:51" x14ac:dyDescent="0.25">
      <c r="AD4473">
        <v>4459</v>
      </c>
      <c r="AE4473">
        <v>1302.5474748341935</v>
      </c>
      <c r="AF4473">
        <v>1539.5566785454357</v>
      </c>
      <c r="AG4473">
        <v>947.97924366015081</v>
      </c>
      <c r="AH4473">
        <v>999.65704362559859</v>
      </c>
      <c r="AI4473">
        <v>358.89530848251525</v>
      </c>
      <c r="AJ4473">
        <v>567.20489192067794</v>
      </c>
      <c r="AK4473">
        <v>535.72220444694983</v>
      </c>
      <c r="AL4473">
        <v>1183.5995354104712</v>
      </c>
      <c r="AX4473" s="248"/>
      <c r="AY4473" s="252"/>
    </row>
    <row r="4474" spans="30:51" x14ac:dyDescent="0.25">
      <c r="AD4474">
        <v>4460</v>
      </c>
      <c r="AE4474">
        <v>1816.5291642172792</v>
      </c>
      <c r="AF4474">
        <v>2005.718277925188</v>
      </c>
      <c r="AG4474">
        <v>1346.5253019226702</v>
      </c>
      <c r="AH4474">
        <v>563.2393779456346</v>
      </c>
      <c r="AI4474">
        <v>567.35648361427104</v>
      </c>
      <c r="AJ4474">
        <v>840.69100476426502</v>
      </c>
      <c r="AK4474">
        <v>909.80196874078933</v>
      </c>
      <c r="AL4474">
        <v>696.17639323831031</v>
      </c>
      <c r="AX4474" s="248"/>
      <c r="AY4474" s="252"/>
    </row>
    <row r="4475" spans="30:51" x14ac:dyDescent="0.25">
      <c r="AD4475">
        <v>4461</v>
      </c>
      <c r="AE4475">
        <v>1667.2549066561576</v>
      </c>
      <c r="AF4475">
        <v>1171.6599910594384</v>
      </c>
      <c r="AG4475">
        <v>1183.7455479722526</v>
      </c>
      <c r="AH4475">
        <v>733.59600782603934</v>
      </c>
      <c r="AI4475">
        <v>905.11811777337289</v>
      </c>
      <c r="AJ4475">
        <v>570.67020796233317</v>
      </c>
      <c r="AK4475">
        <v>430.0254443524683</v>
      </c>
      <c r="AL4475">
        <v>475.94360391451266</v>
      </c>
      <c r="AX4475" s="248"/>
      <c r="AY4475" s="252"/>
    </row>
    <row r="4476" spans="30:51" x14ac:dyDescent="0.25">
      <c r="AD4476">
        <v>4462</v>
      </c>
      <c r="AE4476">
        <v>1767.1648966967675</v>
      </c>
      <c r="AF4476">
        <v>1791.0545445355444</v>
      </c>
      <c r="AG4476">
        <v>1047.7512935301427</v>
      </c>
      <c r="AH4476">
        <v>723.81964625292221</v>
      </c>
      <c r="AI4476">
        <v>520.86634582148076</v>
      </c>
      <c r="AJ4476">
        <v>851.8725126447257</v>
      </c>
      <c r="AK4476">
        <v>1070.6862869236852</v>
      </c>
      <c r="AL4476">
        <v>583.96632762624722</v>
      </c>
      <c r="AX4476" s="248"/>
      <c r="AY4476" s="252"/>
    </row>
    <row r="4477" spans="30:51" x14ac:dyDescent="0.25">
      <c r="AD4477">
        <v>4463</v>
      </c>
      <c r="AE4477">
        <v>1999.0208095096409</v>
      </c>
      <c r="AF4477">
        <v>1417.747573368973</v>
      </c>
      <c r="AG4477">
        <v>845.78846028057808</v>
      </c>
      <c r="AH4477">
        <v>694.52807284988592</v>
      </c>
      <c r="AI4477">
        <v>750.07456120017116</v>
      </c>
      <c r="AJ4477">
        <v>430.80957986696905</v>
      </c>
      <c r="AK4477">
        <v>617.63743026501618</v>
      </c>
      <c r="AL4477">
        <v>586.10315973141985</v>
      </c>
      <c r="AX4477" s="248"/>
      <c r="AY4477" s="252"/>
    </row>
    <row r="4478" spans="30:51" x14ac:dyDescent="0.25">
      <c r="AD4478">
        <v>4464</v>
      </c>
      <c r="AE4478">
        <v>1390.7746556443681</v>
      </c>
      <c r="AF4478">
        <v>1684.7833491703936</v>
      </c>
      <c r="AG4478">
        <v>1234.2114793468363</v>
      </c>
      <c r="AH4478">
        <v>1060.2100050600725</v>
      </c>
      <c r="AI4478">
        <v>639.37005332826914</v>
      </c>
      <c r="AJ4478">
        <v>870.11403316276665</v>
      </c>
      <c r="AK4478">
        <v>539.49475808491798</v>
      </c>
      <c r="AL4478">
        <v>609.88946128096529</v>
      </c>
      <c r="AX4478" s="248"/>
      <c r="AY4478" s="252"/>
    </row>
    <row r="4479" spans="30:51" x14ac:dyDescent="0.25">
      <c r="AD4479">
        <v>4465</v>
      </c>
      <c r="AE4479">
        <v>1327.5094570386934</v>
      </c>
      <c r="AF4479">
        <v>1647.3411951388171</v>
      </c>
      <c r="AG4479">
        <v>1280.2891139638932</v>
      </c>
      <c r="AH4479">
        <v>586.81303683293288</v>
      </c>
      <c r="AI4479">
        <v>853.62882563128699</v>
      </c>
      <c r="AJ4479">
        <v>648.47642667416653</v>
      </c>
      <c r="AK4479">
        <v>675.28982048563034</v>
      </c>
      <c r="AL4479">
        <v>778.77712966771537</v>
      </c>
      <c r="AX4479" s="248"/>
      <c r="AY4479" s="252"/>
    </row>
    <row r="4480" spans="30:51" x14ac:dyDescent="0.25">
      <c r="AD4480">
        <v>4466</v>
      </c>
      <c r="AE4480">
        <v>1359.2276325458436</v>
      </c>
      <c r="AF4480">
        <v>1284.9993608643802</v>
      </c>
      <c r="AG4480">
        <v>1207.141009312827</v>
      </c>
      <c r="AH4480">
        <v>630.21446233433153</v>
      </c>
      <c r="AI4480">
        <v>139.65423095520927</v>
      </c>
      <c r="AJ4480">
        <v>829.14164744416723</v>
      </c>
      <c r="AK4480">
        <v>720.50309911302611</v>
      </c>
      <c r="AL4480">
        <v>765.57685947771245</v>
      </c>
      <c r="AX4480" s="248"/>
      <c r="AY4480" s="252"/>
    </row>
    <row r="4481" spans="30:51" x14ac:dyDescent="0.25">
      <c r="AD4481">
        <v>4467</v>
      </c>
      <c r="AE4481">
        <v>1752.7775862862272</v>
      </c>
      <c r="AF4481">
        <v>1670.222547498088</v>
      </c>
      <c r="AG4481">
        <v>916.55221215635015</v>
      </c>
      <c r="AH4481">
        <v>765.76920310867308</v>
      </c>
      <c r="AI4481">
        <v>375.88030958316278</v>
      </c>
      <c r="AJ4481">
        <v>845.83263647627894</v>
      </c>
      <c r="AK4481">
        <v>468.43149076037173</v>
      </c>
      <c r="AL4481">
        <v>583.20597908638956</v>
      </c>
      <c r="AX4481" s="248"/>
      <c r="AY4481" s="252"/>
    </row>
    <row r="4482" spans="30:51" x14ac:dyDescent="0.25">
      <c r="AD4482">
        <v>4468</v>
      </c>
      <c r="AE4482">
        <v>1178.7612855018779</v>
      </c>
      <c r="AF4482">
        <v>1396.1815716334545</v>
      </c>
      <c r="AG4482">
        <v>924.51778274149979</v>
      </c>
      <c r="AH4482">
        <v>832.21867056492295</v>
      </c>
      <c r="AI4482">
        <v>947.35694358794251</v>
      </c>
      <c r="AJ4482">
        <v>577.91656382913982</v>
      </c>
      <c r="AK4482">
        <v>602.05905343798599</v>
      </c>
      <c r="AL4482">
        <v>1040.4956626355402</v>
      </c>
      <c r="AX4482" s="248"/>
      <c r="AY4482" s="252"/>
    </row>
    <row r="4483" spans="30:51" x14ac:dyDescent="0.25">
      <c r="AD4483">
        <v>4469</v>
      </c>
      <c r="AE4483">
        <v>1383.1905995336328</v>
      </c>
      <c r="AF4483">
        <v>1770.3265320531862</v>
      </c>
      <c r="AG4483">
        <v>728.47409889164521</v>
      </c>
      <c r="AH4483">
        <v>801.40271035520198</v>
      </c>
      <c r="AI4483">
        <v>704.93332495108109</v>
      </c>
      <c r="AJ4483">
        <v>733.76556719241034</v>
      </c>
      <c r="AK4483">
        <v>871.21275493103144</v>
      </c>
      <c r="AL4483">
        <v>511.90418334641112</v>
      </c>
      <c r="AX4483" s="248"/>
      <c r="AY4483" s="252"/>
    </row>
    <row r="4484" spans="30:51" x14ac:dyDescent="0.25">
      <c r="AD4484">
        <v>4470</v>
      </c>
      <c r="AE4484">
        <v>1564.0717568359487</v>
      </c>
      <c r="AF4484">
        <v>1250.7769762190831</v>
      </c>
      <c r="AG4484">
        <v>1182.9355204317544</v>
      </c>
      <c r="AH4484">
        <v>693.3439065296368</v>
      </c>
      <c r="AI4484">
        <v>774.80615351362906</v>
      </c>
      <c r="AJ4484">
        <v>435.77247529069302</v>
      </c>
      <c r="AK4484">
        <v>473.0210764573668</v>
      </c>
      <c r="AL4484">
        <v>1133.3327596852778</v>
      </c>
      <c r="AX4484" s="248"/>
      <c r="AY4484" s="252"/>
    </row>
    <row r="4485" spans="30:51" x14ac:dyDescent="0.25">
      <c r="AD4485">
        <v>4471</v>
      </c>
      <c r="AE4485">
        <v>1538.0768881059425</v>
      </c>
      <c r="AF4485">
        <v>1730.2248483293524</v>
      </c>
      <c r="AG4485">
        <v>996.07447891300058</v>
      </c>
      <c r="AH4485">
        <v>842.58324516054518</v>
      </c>
      <c r="AI4485">
        <v>519.56542924689961</v>
      </c>
      <c r="AJ4485">
        <v>808.32538561052229</v>
      </c>
      <c r="AK4485">
        <v>871.99077177825166</v>
      </c>
      <c r="AL4485">
        <v>998.25843851550724</v>
      </c>
      <c r="AX4485" s="248"/>
      <c r="AY4485" s="252"/>
    </row>
    <row r="4486" spans="30:51" x14ac:dyDescent="0.25">
      <c r="AD4486">
        <v>4472</v>
      </c>
      <c r="AE4486">
        <v>977.15067737866116</v>
      </c>
      <c r="AF4486">
        <v>1674.3848040042842</v>
      </c>
      <c r="AG4486">
        <v>1007.3507995605551</v>
      </c>
      <c r="AH4486">
        <v>468.70281793497963</v>
      </c>
      <c r="AI4486">
        <v>495.56167574698793</v>
      </c>
      <c r="AJ4486">
        <v>941.74206952571171</v>
      </c>
      <c r="AK4486">
        <v>636.1063864280859</v>
      </c>
      <c r="AL4486">
        <v>596.47578866624849</v>
      </c>
      <c r="AX4486" s="248"/>
      <c r="AY4486" s="252"/>
    </row>
    <row r="4487" spans="30:51" x14ac:dyDescent="0.25">
      <c r="AD4487">
        <v>4473</v>
      </c>
      <c r="AE4487">
        <v>1086.0229247320585</v>
      </c>
      <c r="AF4487">
        <v>1271.5295290632316</v>
      </c>
      <c r="AG4487">
        <v>1315.7705213067611</v>
      </c>
      <c r="AH4487">
        <v>724.23832372197307</v>
      </c>
      <c r="AI4487">
        <v>529.24046425088102</v>
      </c>
      <c r="AJ4487">
        <v>251.74944054124421</v>
      </c>
      <c r="AK4487">
        <v>641.27950040447502</v>
      </c>
      <c r="AL4487">
        <v>594.16183796834457</v>
      </c>
      <c r="AX4487" s="248"/>
      <c r="AY4487" s="252"/>
    </row>
    <row r="4488" spans="30:51" x14ac:dyDescent="0.25">
      <c r="AD4488">
        <v>4474</v>
      </c>
      <c r="AE4488">
        <v>1593.5425952823377</v>
      </c>
      <c r="AF4488">
        <v>1720.9983857663942</v>
      </c>
      <c r="AG4488">
        <v>846.59004398600905</v>
      </c>
      <c r="AH4488">
        <v>782.93947804061872</v>
      </c>
      <c r="AI4488">
        <v>860.17147936874403</v>
      </c>
      <c r="AJ4488">
        <v>854.83983076237314</v>
      </c>
      <c r="AK4488">
        <v>444.50693284907396</v>
      </c>
      <c r="AL4488">
        <v>535.91395312437078</v>
      </c>
      <c r="AX4488" s="248"/>
      <c r="AY4488" s="252"/>
    </row>
    <row r="4489" spans="30:51" x14ac:dyDescent="0.25">
      <c r="AD4489">
        <v>4475</v>
      </c>
      <c r="AE4489">
        <v>1565.9340294846149</v>
      </c>
      <c r="AF4489">
        <v>1649.2750157139401</v>
      </c>
      <c r="AG4489">
        <v>1314.8208120444347</v>
      </c>
      <c r="AH4489">
        <v>1001.741405386492</v>
      </c>
      <c r="AI4489">
        <v>416.91780906170419</v>
      </c>
      <c r="AJ4489">
        <v>899.61238654967849</v>
      </c>
      <c r="AK4489">
        <v>651.68306578350882</v>
      </c>
      <c r="AL4489">
        <v>597.74510893078843</v>
      </c>
      <c r="AX4489" s="248"/>
      <c r="AY4489" s="252"/>
    </row>
    <row r="4490" spans="30:51" x14ac:dyDescent="0.25">
      <c r="AD4490">
        <v>4476</v>
      </c>
      <c r="AE4490">
        <v>1821.1084806240883</v>
      </c>
      <c r="AF4490">
        <v>1511.3415066166381</v>
      </c>
      <c r="AG4490">
        <v>893.70455482173338</v>
      </c>
      <c r="AH4490">
        <v>775.90552028017817</v>
      </c>
      <c r="AI4490">
        <v>463.51866224263995</v>
      </c>
      <c r="AJ4490">
        <v>1016.6703403589448</v>
      </c>
      <c r="AK4490">
        <v>657.02175223214556</v>
      </c>
      <c r="AL4490">
        <v>933.13142977750113</v>
      </c>
      <c r="AX4490" s="248"/>
      <c r="AY4490" s="252"/>
    </row>
    <row r="4491" spans="30:51" x14ac:dyDescent="0.25">
      <c r="AD4491">
        <v>4477</v>
      </c>
      <c r="AE4491">
        <v>1556.7713211832397</v>
      </c>
      <c r="AF4491">
        <v>1672.4000898731731</v>
      </c>
      <c r="AG4491">
        <v>1156.1400548549439</v>
      </c>
      <c r="AH4491">
        <v>601.36656119939698</v>
      </c>
      <c r="AI4491">
        <v>475.33972920329762</v>
      </c>
      <c r="AJ4491">
        <v>809.89354023848807</v>
      </c>
      <c r="AK4491">
        <v>499.30737389906471</v>
      </c>
      <c r="AL4491">
        <v>667.13076494241841</v>
      </c>
      <c r="AX4491" s="248"/>
      <c r="AY4491" s="252"/>
    </row>
    <row r="4492" spans="30:51" x14ac:dyDescent="0.25">
      <c r="AD4492">
        <v>4478</v>
      </c>
      <c r="AE4492">
        <v>1266.1382250635781</v>
      </c>
      <c r="AF4492">
        <v>1494.0845215505351</v>
      </c>
      <c r="AG4492">
        <v>770.6631543914898</v>
      </c>
      <c r="AH4492">
        <v>901.81407754536428</v>
      </c>
      <c r="AI4492">
        <v>505.03089343250917</v>
      </c>
      <c r="AJ4492">
        <v>878.62269942523676</v>
      </c>
      <c r="AK4492">
        <v>442.23881709803959</v>
      </c>
      <c r="AL4492">
        <v>894.38836848117137</v>
      </c>
      <c r="AX4492" s="248"/>
      <c r="AY4492" s="252"/>
    </row>
    <row r="4493" spans="30:51" x14ac:dyDescent="0.25">
      <c r="AD4493">
        <v>4479</v>
      </c>
      <c r="AE4493">
        <v>1839.7825166499542</v>
      </c>
      <c r="AF4493">
        <v>1741.0351442988031</v>
      </c>
      <c r="AG4493">
        <v>976.33841342780454</v>
      </c>
      <c r="AH4493">
        <v>647.89654802075745</v>
      </c>
      <c r="AI4493">
        <v>438.08699599305294</v>
      </c>
      <c r="AJ4493">
        <v>934.6938077738688</v>
      </c>
      <c r="AK4493">
        <v>860.95544197682136</v>
      </c>
      <c r="AL4493">
        <v>781.70314870380764</v>
      </c>
      <c r="AX4493" s="248"/>
      <c r="AY4493" s="252"/>
    </row>
    <row r="4494" spans="30:51" x14ac:dyDescent="0.25">
      <c r="AD4494">
        <v>4480</v>
      </c>
      <c r="AE4494">
        <v>1415.0438938875729</v>
      </c>
      <c r="AF4494">
        <v>1202.1315169566797</v>
      </c>
      <c r="AG4494">
        <v>901.58862729421799</v>
      </c>
      <c r="AH4494">
        <v>724.04279881500656</v>
      </c>
      <c r="AI4494">
        <v>936.70976457215966</v>
      </c>
      <c r="AJ4494">
        <v>674.44324492966223</v>
      </c>
      <c r="AK4494">
        <v>646.65815635051433</v>
      </c>
      <c r="AL4494">
        <v>471.05205453335259</v>
      </c>
      <c r="AX4494" s="248"/>
      <c r="AY4494" s="252"/>
    </row>
    <row r="4495" spans="30:51" x14ac:dyDescent="0.25">
      <c r="AD4495">
        <v>4481</v>
      </c>
      <c r="AE4495">
        <v>1321.8470512267522</v>
      </c>
      <c r="AF4495">
        <v>1804.2609491416151</v>
      </c>
      <c r="AG4495">
        <v>840.50250566398404</v>
      </c>
      <c r="AH4495">
        <v>1016.7964794564977</v>
      </c>
      <c r="AI4495">
        <v>565.65391281517634</v>
      </c>
      <c r="AJ4495">
        <v>700.36469735520268</v>
      </c>
      <c r="AK4495">
        <v>755.50283912058558</v>
      </c>
      <c r="AL4495">
        <v>466.84880695262569</v>
      </c>
      <c r="AX4495" s="248"/>
      <c r="AY4495" s="252"/>
    </row>
    <row r="4496" spans="30:51" x14ac:dyDescent="0.25">
      <c r="AD4496">
        <v>4482</v>
      </c>
      <c r="AE4496">
        <v>1726.2363310601436</v>
      </c>
      <c r="AF4496">
        <v>1472.2541150536313</v>
      </c>
      <c r="AG4496">
        <v>683.60695609998686</v>
      </c>
      <c r="AH4496">
        <v>797.4607547550786</v>
      </c>
      <c r="AI4496">
        <v>675.18211060619274</v>
      </c>
      <c r="AJ4496">
        <v>424.82483565322275</v>
      </c>
      <c r="AK4496">
        <v>678.16076079073878</v>
      </c>
      <c r="AL4496">
        <v>688.27533287383517</v>
      </c>
      <c r="AX4496" s="248"/>
      <c r="AY4496" s="252"/>
    </row>
    <row r="4497" spans="30:51" x14ac:dyDescent="0.25">
      <c r="AD4497">
        <v>4483</v>
      </c>
      <c r="AE4497">
        <v>1406.5550133547126</v>
      </c>
      <c r="AF4497">
        <v>1221.4990322006806</v>
      </c>
      <c r="AG4497">
        <v>1062.1475766326794</v>
      </c>
      <c r="AH4497">
        <v>752.81237185218924</v>
      </c>
      <c r="AI4497">
        <v>912.32754810511642</v>
      </c>
      <c r="AJ4497">
        <v>799.81026058750024</v>
      </c>
      <c r="AK4497">
        <v>661.83252892792518</v>
      </c>
      <c r="AL4497">
        <v>562.26937568044718</v>
      </c>
      <c r="AX4497" s="248"/>
      <c r="AY4497" s="252"/>
    </row>
    <row r="4498" spans="30:51" x14ac:dyDescent="0.25">
      <c r="AD4498">
        <v>4484</v>
      </c>
      <c r="AE4498">
        <v>1601.6539276365045</v>
      </c>
      <c r="AF4498">
        <v>1931.8648973441195</v>
      </c>
      <c r="AG4498">
        <v>918.55997622020413</v>
      </c>
      <c r="AH4498">
        <v>1075.0763296557102</v>
      </c>
      <c r="AI4498">
        <v>542.62701502768527</v>
      </c>
      <c r="AJ4498">
        <v>618.49844810509512</v>
      </c>
      <c r="AK4498">
        <v>890.15650167493664</v>
      </c>
      <c r="AL4498">
        <v>462.88162108648413</v>
      </c>
      <c r="AX4498" s="248"/>
      <c r="AY4498" s="252"/>
    </row>
    <row r="4499" spans="30:51" x14ac:dyDescent="0.25">
      <c r="AD4499">
        <v>4485</v>
      </c>
      <c r="AE4499">
        <v>1395.7257118459518</v>
      </c>
      <c r="AF4499">
        <v>1802.9185286774309</v>
      </c>
      <c r="AG4499">
        <v>896.5090468770336</v>
      </c>
      <c r="AH4499">
        <v>866.103416333371</v>
      </c>
      <c r="AI4499">
        <v>562.83580137615922</v>
      </c>
      <c r="AJ4499">
        <v>621.45493818253874</v>
      </c>
      <c r="AK4499">
        <v>334.90025193735045</v>
      </c>
      <c r="AL4499">
        <v>284.77379658213874</v>
      </c>
      <c r="AX4499" s="248"/>
      <c r="AY4499" s="252"/>
    </row>
    <row r="4500" spans="30:51" x14ac:dyDescent="0.25">
      <c r="AD4500">
        <v>4486</v>
      </c>
      <c r="AE4500">
        <v>1772.1965370105722</v>
      </c>
      <c r="AF4500">
        <v>1299.5414487724884</v>
      </c>
      <c r="AG4500">
        <v>1432.5615494526714</v>
      </c>
      <c r="AH4500">
        <v>586.51619038191279</v>
      </c>
      <c r="AI4500">
        <v>1043.6065619895537</v>
      </c>
      <c r="AJ4500">
        <v>733.38115904657377</v>
      </c>
      <c r="AK4500">
        <v>1102.8208160734077</v>
      </c>
      <c r="AL4500">
        <v>799.84296933110056</v>
      </c>
      <c r="AX4500" s="248"/>
      <c r="AY4500" s="252"/>
    </row>
    <row r="4501" spans="30:51" x14ac:dyDescent="0.25">
      <c r="AD4501">
        <v>4487</v>
      </c>
      <c r="AE4501">
        <v>1631.2284400588608</v>
      </c>
      <c r="AF4501">
        <v>1729.8662456364659</v>
      </c>
      <c r="AG4501">
        <v>1011.9358142559583</v>
      </c>
      <c r="AH4501">
        <v>887.04188820614888</v>
      </c>
      <c r="AI4501">
        <v>534.02440358166791</v>
      </c>
      <c r="AJ4501">
        <v>1002.5544781823984</v>
      </c>
      <c r="AK4501">
        <v>859.22056556153893</v>
      </c>
      <c r="AL4501">
        <v>394.60860896436276</v>
      </c>
      <c r="AX4501" s="248"/>
      <c r="AY4501" s="252"/>
    </row>
    <row r="4502" spans="30:51" x14ac:dyDescent="0.25">
      <c r="AD4502">
        <v>4488</v>
      </c>
      <c r="AE4502">
        <v>1307.3495376686105</v>
      </c>
      <c r="AF4502">
        <v>1789.8864528039253</v>
      </c>
      <c r="AG4502">
        <v>914.36427651668123</v>
      </c>
      <c r="AH4502">
        <v>497.93608895509124</v>
      </c>
      <c r="AI4502">
        <v>896.11928978936817</v>
      </c>
      <c r="AJ4502">
        <v>709.70420288833145</v>
      </c>
      <c r="AK4502">
        <v>445.93980503989894</v>
      </c>
      <c r="AL4502">
        <v>750.02278984242662</v>
      </c>
      <c r="AX4502" s="248"/>
      <c r="AY4502" s="252"/>
    </row>
    <row r="4503" spans="30:51" x14ac:dyDescent="0.25">
      <c r="AD4503">
        <v>4489</v>
      </c>
      <c r="AE4503">
        <v>1414.4946801763756</v>
      </c>
      <c r="AF4503">
        <v>1528.3706590768725</v>
      </c>
      <c r="AG4503">
        <v>874.49724361557696</v>
      </c>
      <c r="AH4503">
        <v>821.34913912185152</v>
      </c>
      <c r="AI4503">
        <v>555.82836268718802</v>
      </c>
      <c r="AJ4503">
        <v>587.20797359716323</v>
      </c>
      <c r="AK4503">
        <v>491.24601525180992</v>
      </c>
      <c r="AL4503">
        <v>689.77682513775062</v>
      </c>
      <c r="AX4503" s="248"/>
      <c r="AY4503" s="252"/>
    </row>
    <row r="4504" spans="30:51" x14ac:dyDescent="0.25">
      <c r="AD4504">
        <v>4490</v>
      </c>
      <c r="AE4504">
        <v>1440.6852563933755</v>
      </c>
      <c r="AF4504">
        <v>1661.3169888701836</v>
      </c>
      <c r="AG4504">
        <v>959.49782250080091</v>
      </c>
      <c r="AH4504">
        <v>746.67312424575744</v>
      </c>
      <c r="AI4504">
        <v>705.58628137621349</v>
      </c>
      <c r="AJ4504">
        <v>851.31902847753338</v>
      </c>
      <c r="AK4504">
        <v>831.24171354908015</v>
      </c>
      <c r="AL4504">
        <v>710.92039138122357</v>
      </c>
      <c r="AX4504" s="248"/>
      <c r="AY4504" s="252"/>
    </row>
    <row r="4505" spans="30:51" x14ac:dyDescent="0.25">
      <c r="AD4505">
        <v>4491</v>
      </c>
      <c r="AE4505">
        <v>1659.3466338519929</v>
      </c>
      <c r="AF4505">
        <v>1550.0749208103368</v>
      </c>
      <c r="AG4505">
        <v>1059.9712232861134</v>
      </c>
      <c r="AH4505">
        <v>840.75012429482149</v>
      </c>
      <c r="AI4505">
        <v>601.47368858707773</v>
      </c>
      <c r="AJ4505">
        <v>335.21746596317041</v>
      </c>
      <c r="AK4505">
        <v>653.52835508295072</v>
      </c>
      <c r="AL4505">
        <v>925.05023436561601</v>
      </c>
      <c r="AX4505" s="248"/>
      <c r="AY4505" s="252"/>
    </row>
    <row r="4506" spans="30:51" x14ac:dyDescent="0.25">
      <c r="AD4506">
        <v>4492</v>
      </c>
      <c r="AE4506">
        <v>1645.3310668656936</v>
      </c>
      <c r="AF4506">
        <v>1812.877298272786</v>
      </c>
      <c r="AG4506">
        <v>834.92729329694691</v>
      </c>
      <c r="AH4506">
        <v>898.64017894567053</v>
      </c>
      <c r="AI4506">
        <v>708.87946998374946</v>
      </c>
      <c r="AJ4506">
        <v>579.79906830808193</v>
      </c>
      <c r="AK4506">
        <v>698.67343723011231</v>
      </c>
      <c r="AL4506">
        <v>474.36993597081607</v>
      </c>
      <c r="AX4506" s="248"/>
      <c r="AY4506" s="252"/>
    </row>
    <row r="4507" spans="30:51" x14ac:dyDescent="0.25">
      <c r="AD4507">
        <v>4493</v>
      </c>
      <c r="AE4507">
        <v>1328.1319532550401</v>
      </c>
      <c r="AF4507">
        <v>1778.9269409905016</v>
      </c>
      <c r="AG4507">
        <v>952.23865913587952</v>
      </c>
      <c r="AH4507">
        <v>619.04627499562741</v>
      </c>
      <c r="AI4507">
        <v>603.05192748846594</v>
      </c>
      <c r="AJ4507">
        <v>545.9071510612946</v>
      </c>
      <c r="AK4507">
        <v>938.38752228758619</v>
      </c>
      <c r="AL4507">
        <v>901.61516778440864</v>
      </c>
      <c r="AX4507" s="248"/>
      <c r="AY4507" s="252"/>
    </row>
    <row r="4508" spans="30:51" x14ac:dyDescent="0.25">
      <c r="AD4508">
        <v>4494</v>
      </c>
      <c r="AE4508">
        <v>1467.0596405425717</v>
      </c>
      <c r="AF4508">
        <v>1656.6686791381951</v>
      </c>
      <c r="AG4508">
        <v>928.6330511306312</v>
      </c>
      <c r="AH4508">
        <v>926.16522181249206</v>
      </c>
      <c r="AI4508">
        <v>748.98502869618483</v>
      </c>
      <c r="AJ4508">
        <v>348.76810296236243</v>
      </c>
      <c r="AK4508">
        <v>434.36599811070431</v>
      </c>
      <c r="AL4508">
        <v>573.66984713015154</v>
      </c>
      <c r="AX4508" s="248"/>
      <c r="AY4508" s="252"/>
    </row>
    <row r="4509" spans="30:51" x14ac:dyDescent="0.25">
      <c r="AD4509">
        <v>4495</v>
      </c>
      <c r="AE4509">
        <v>1588.9482775522451</v>
      </c>
      <c r="AF4509">
        <v>1528.7855758079897</v>
      </c>
      <c r="AG4509">
        <v>995.24750121056502</v>
      </c>
      <c r="AH4509">
        <v>710.62124821448685</v>
      </c>
      <c r="AI4509">
        <v>790.06076377274417</v>
      </c>
      <c r="AJ4509">
        <v>965.13181619617455</v>
      </c>
      <c r="AK4509">
        <v>721.55646086046886</v>
      </c>
      <c r="AL4509">
        <v>510.01022345133549</v>
      </c>
      <c r="AX4509" s="248"/>
      <c r="AY4509" s="252"/>
    </row>
    <row r="4510" spans="30:51" x14ac:dyDescent="0.25">
      <c r="AD4510">
        <v>4496</v>
      </c>
      <c r="AE4510">
        <v>1418.5192658679734</v>
      </c>
      <c r="AF4510">
        <v>1683.2549799576518</v>
      </c>
      <c r="AG4510">
        <v>718.91448431982246</v>
      </c>
      <c r="AH4510">
        <v>621.60638377731107</v>
      </c>
      <c r="AI4510">
        <v>371.65781251599196</v>
      </c>
      <c r="AJ4510">
        <v>867.98346109513261</v>
      </c>
      <c r="AK4510">
        <v>843.02935943427917</v>
      </c>
      <c r="AL4510">
        <v>443.06279281260657</v>
      </c>
      <c r="AX4510" s="248"/>
      <c r="AY4510" s="252"/>
    </row>
    <row r="4511" spans="30:51" x14ac:dyDescent="0.25">
      <c r="AD4511">
        <v>4497</v>
      </c>
      <c r="AE4511">
        <v>1801.0769862416864</v>
      </c>
      <c r="AF4511">
        <v>1444.9247141289736</v>
      </c>
      <c r="AG4511">
        <v>1130.5691363303047</v>
      </c>
      <c r="AH4511">
        <v>694.55265245022622</v>
      </c>
      <c r="AI4511">
        <v>634.4924394965999</v>
      </c>
      <c r="AJ4511">
        <v>760.14730425969572</v>
      </c>
      <c r="AK4511">
        <v>1277.4250663881767</v>
      </c>
      <c r="AL4511">
        <v>1059.9311148617116</v>
      </c>
      <c r="AX4511" s="248"/>
      <c r="AY4511" s="252"/>
    </row>
    <row r="4512" spans="30:51" x14ac:dyDescent="0.25">
      <c r="AD4512">
        <v>4498</v>
      </c>
      <c r="AE4512">
        <v>1299.4390601775619</v>
      </c>
      <c r="AF4512">
        <v>1993.728521908273</v>
      </c>
      <c r="AG4512">
        <v>1383.7541423438608</v>
      </c>
      <c r="AH4512">
        <v>768.2820514815927</v>
      </c>
      <c r="AI4512">
        <v>492.53248419116568</v>
      </c>
      <c r="AJ4512">
        <v>740.28987529480821</v>
      </c>
      <c r="AK4512">
        <v>543.7360790094117</v>
      </c>
      <c r="AL4512">
        <v>651.82614448508082</v>
      </c>
      <c r="AX4512" s="248"/>
      <c r="AY4512" s="252"/>
    </row>
    <row r="4513" spans="30:51" x14ac:dyDescent="0.25">
      <c r="AD4513">
        <v>4499</v>
      </c>
      <c r="AE4513">
        <v>1032.4206020700128</v>
      </c>
      <c r="AF4513">
        <v>1556.408204525382</v>
      </c>
      <c r="AG4513">
        <v>673.84973449694621</v>
      </c>
      <c r="AH4513">
        <v>833.05319702154225</v>
      </c>
      <c r="AI4513">
        <v>731.31849295112079</v>
      </c>
      <c r="AJ4513">
        <v>682.70482661948029</v>
      </c>
      <c r="AK4513">
        <v>783.64570538815929</v>
      </c>
      <c r="AL4513">
        <v>336.24938888065208</v>
      </c>
      <c r="AX4513" s="248"/>
      <c r="AY4513" s="252"/>
    </row>
    <row r="4514" spans="30:51" x14ac:dyDescent="0.25">
      <c r="AD4514">
        <v>4500</v>
      </c>
      <c r="AE4514">
        <v>1482.1437042299963</v>
      </c>
      <c r="AF4514">
        <v>2029.5393543342084</v>
      </c>
      <c r="AG4514">
        <v>843.88716229936313</v>
      </c>
      <c r="AH4514">
        <v>982.84750202297664</v>
      </c>
      <c r="AI4514">
        <v>622.04736272339574</v>
      </c>
      <c r="AJ4514">
        <v>481.35083545864541</v>
      </c>
      <c r="AK4514">
        <v>651.89935342447643</v>
      </c>
      <c r="AL4514">
        <v>771.47596667315747</v>
      </c>
      <c r="AX4514" s="248"/>
      <c r="AY4514" s="252"/>
    </row>
    <row r="4515" spans="30:51" x14ac:dyDescent="0.25">
      <c r="AD4515">
        <v>4501</v>
      </c>
      <c r="AE4515">
        <v>1216.1431954970039</v>
      </c>
      <c r="AF4515">
        <v>2019.2592031813447</v>
      </c>
      <c r="AG4515">
        <v>926.01774803478793</v>
      </c>
      <c r="AH4515">
        <v>835.40724479066773</v>
      </c>
      <c r="AI4515">
        <v>480.66252396122576</v>
      </c>
      <c r="AJ4515">
        <v>515.76032549826141</v>
      </c>
      <c r="AK4515">
        <v>586.81986013837445</v>
      </c>
      <c r="AL4515">
        <v>620.30111533821355</v>
      </c>
      <c r="AX4515" s="248"/>
      <c r="AY4515" s="252"/>
    </row>
    <row r="4516" spans="30:51" x14ac:dyDescent="0.25">
      <c r="AD4516">
        <v>4502</v>
      </c>
      <c r="AE4516">
        <v>1426.5569889693743</v>
      </c>
      <c r="AF4516">
        <v>1714.3950221701084</v>
      </c>
      <c r="AG4516">
        <v>1317.5135261962957</v>
      </c>
      <c r="AH4516">
        <v>807.08225925363388</v>
      </c>
      <c r="AI4516">
        <v>718.78672282163643</v>
      </c>
      <c r="AJ4516">
        <v>469.1074108313876</v>
      </c>
      <c r="AK4516">
        <v>766.03459188675083</v>
      </c>
      <c r="AL4516">
        <v>833.90580201695673</v>
      </c>
      <c r="AX4516" s="248"/>
      <c r="AY4516" s="252"/>
    </row>
    <row r="4517" spans="30:51" x14ac:dyDescent="0.25">
      <c r="AD4517">
        <v>4503</v>
      </c>
      <c r="AE4517">
        <v>1985.0966186061116</v>
      </c>
      <c r="AF4517">
        <v>1672.773844541251</v>
      </c>
      <c r="AG4517">
        <v>877.76322941433864</v>
      </c>
      <c r="AH4517">
        <v>564.68030526236385</v>
      </c>
      <c r="AI4517">
        <v>626.67333347055524</v>
      </c>
      <c r="AJ4517">
        <v>471.6056607524913</v>
      </c>
      <c r="AK4517">
        <v>678.29118740667116</v>
      </c>
      <c r="AL4517">
        <v>780.5967916870768</v>
      </c>
      <c r="AX4517" s="248"/>
      <c r="AY4517" s="252"/>
    </row>
    <row r="4518" spans="30:51" x14ac:dyDescent="0.25">
      <c r="AD4518">
        <v>4504</v>
      </c>
      <c r="AE4518">
        <v>1780.4058680857236</v>
      </c>
      <c r="AF4518">
        <v>1522.6218257912756</v>
      </c>
      <c r="AG4518">
        <v>748.98182869981679</v>
      </c>
      <c r="AH4518">
        <v>765.99941901649686</v>
      </c>
      <c r="AI4518">
        <v>508.67682964190817</v>
      </c>
      <c r="AJ4518">
        <v>497.15291800333705</v>
      </c>
      <c r="AK4518">
        <v>1017.9767817322271</v>
      </c>
      <c r="AL4518">
        <v>909.69258063476582</v>
      </c>
      <c r="AX4518" s="248"/>
      <c r="AY4518" s="252"/>
    </row>
    <row r="4519" spans="30:51" x14ac:dyDescent="0.25">
      <c r="AD4519">
        <v>4505</v>
      </c>
      <c r="AE4519">
        <v>1633.4556786900644</v>
      </c>
      <c r="AF4519">
        <v>2302.8232471781607</v>
      </c>
      <c r="AG4519">
        <v>1021.4748446155954</v>
      </c>
      <c r="AH4519">
        <v>698.10227707352783</v>
      </c>
      <c r="AI4519">
        <v>717.73857438675407</v>
      </c>
      <c r="AJ4519">
        <v>521.76833648043714</v>
      </c>
      <c r="AK4519">
        <v>742.02103849010257</v>
      </c>
      <c r="AL4519">
        <v>927.82419367086959</v>
      </c>
      <c r="AX4519" s="248"/>
      <c r="AY4519" s="252"/>
    </row>
    <row r="4520" spans="30:51" x14ac:dyDescent="0.25">
      <c r="AD4520">
        <v>4506</v>
      </c>
      <c r="AE4520">
        <v>1194.3111181143404</v>
      </c>
      <c r="AF4520">
        <v>1482.6557649071954</v>
      </c>
      <c r="AG4520">
        <v>1099.9406528982176</v>
      </c>
      <c r="AH4520">
        <v>564.24889141895767</v>
      </c>
      <c r="AI4520">
        <v>725.38298235653951</v>
      </c>
      <c r="AJ4520">
        <v>366.87351717865829</v>
      </c>
      <c r="AK4520">
        <v>433.74209890145539</v>
      </c>
      <c r="AL4520">
        <v>607.058159808038</v>
      </c>
      <c r="AX4520" s="248"/>
      <c r="AY4520" s="252"/>
    </row>
    <row r="4521" spans="30:51" x14ac:dyDescent="0.25">
      <c r="AD4521">
        <v>4507</v>
      </c>
      <c r="AE4521">
        <v>2128.0848078294566</v>
      </c>
      <c r="AF4521">
        <v>1012.4274734802458</v>
      </c>
      <c r="AG4521">
        <v>1142.7093640695589</v>
      </c>
      <c r="AH4521">
        <v>695.55565099452531</v>
      </c>
      <c r="AI4521">
        <v>878.84205329550105</v>
      </c>
      <c r="AJ4521">
        <v>916.25172944815222</v>
      </c>
      <c r="AK4521">
        <v>470.67098488618046</v>
      </c>
      <c r="AL4521">
        <v>317.52801700973191</v>
      </c>
      <c r="AX4521" s="248"/>
      <c r="AY4521" s="252"/>
    </row>
    <row r="4522" spans="30:51" x14ac:dyDescent="0.25">
      <c r="AD4522">
        <v>4508</v>
      </c>
      <c r="AE4522">
        <v>1501.1129303378016</v>
      </c>
      <c r="AF4522">
        <v>1508.9048969290166</v>
      </c>
      <c r="AG4522">
        <v>1004.4345973431994</v>
      </c>
      <c r="AH4522">
        <v>777.45873846607481</v>
      </c>
      <c r="AI4522">
        <v>972.67805508161723</v>
      </c>
      <c r="AJ4522">
        <v>365.80983566246226</v>
      </c>
      <c r="AK4522">
        <v>445.90876429735124</v>
      </c>
      <c r="AL4522">
        <v>685.04248701276993</v>
      </c>
      <c r="AX4522" s="248"/>
      <c r="AY4522" s="252"/>
    </row>
    <row r="4523" spans="30:51" x14ac:dyDescent="0.25">
      <c r="AD4523">
        <v>4509</v>
      </c>
      <c r="AE4523">
        <v>1340.042853989065</v>
      </c>
      <c r="AF4523">
        <v>1493.1414752322589</v>
      </c>
      <c r="AG4523">
        <v>670.86907028391443</v>
      </c>
      <c r="AH4523">
        <v>683.49371221557647</v>
      </c>
      <c r="AI4523">
        <v>1312.1825722190156</v>
      </c>
      <c r="AJ4523">
        <v>781.99695694757986</v>
      </c>
      <c r="AK4523">
        <v>668.02933566883337</v>
      </c>
      <c r="AL4523">
        <v>844.48195879814057</v>
      </c>
      <c r="AX4523" s="248"/>
      <c r="AY4523" s="252"/>
    </row>
    <row r="4524" spans="30:51" x14ac:dyDescent="0.25">
      <c r="AD4524">
        <v>4510</v>
      </c>
      <c r="AE4524">
        <v>1556.3562323786234</v>
      </c>
      <c r="AF4524">
        <v>2126.0465258848612</v>
      </c>
      <c r="AG4524">
        <v>961.20840544490034</v>
      </c>
      <c r="AH4524">
        <v>824.17483464432178</v>
      </c>
      <c r="AI4524">
        <v>600.25357989820202</v>
      </c>
      <c r="AJ4524">
        <v>796.00906090916305</v>
      </c>
      <c r="AK4524">
        <v>665.61469417055514</v>
      </c>
      <c r="AL4524">
        <v>360.82023349185999</v>
      </c>
      <c r="AX4524" s="248"/>
      <c r="AY4524" s="252"/>
    </row>
    <row r="4525" spans="30:51" x14ac:dyDescent="0.25">
      <c r="AD4525">
        <v>4511</v>
      </c>
      <c r="AE4525">
        <v>1566.9893811449174</v>
      </c>
      <c r="AF4525">
        <v>1511.2293192256429</v>
      </c>
      <c r="AG4525">
        <v>834.90756787804287</v>
      </c>
      <c r="AH4525">
        <v>914.2903269580712</v>
      </c>
      <c r="AI4525">
        <v>658.39178038574391</v>
      </c>
      <c r="AJ4525">
        <v>528.27200260730103</v>
      </c>
      <c r="AK4525">
        <v>431.37583925194599</v>
      </c>
      <c r="AL4525">
        <v>768.46985172229483</v>
      </c>
      <c r="AX4525" s="248"/>
      <c r="AY4525" s="252"/>
    </row>
    <row r="4526" spans="30:51" x14ac:dyDescent="0.25">
      <c r="AD4526">
        <v>4512</v>
      </c>
      <c r="AE4526">
        <v>1302.9191181929818</v>
      </c>
      <c r="AF4526">
        <v>1360.0448476614824</v>
      </c>
      <c r="AG4526">
        <v>1157.8816342138944</v>
      </c>
      <c r="AH4526">
        <v>840.68256401167514</v>
      </c>
      <c r="AI4526">
        <v>593.31254253425379</v>
      </c>
      <c r="AJ4526">
        <v>668.35126262476933</v>
      </c>
      <c r="AK4526">
        <v>512.82927460167366</v>
      </c>
      <c r="AL4526">
        <v>578.58087190199183</v>
      </c>
      <c r="AX4526" s="248"/>
      <c r="AY4526" s="252"/>
    </row>
    <row r="4527" spans="30:51" x14ac:dyDescent="0.25">
      <c r="AD4527">
        <v>4513</v>
      </c>
      <c r="AE4527">
        <v>1590.6235164353448</v>
      </c>
      <c r="AF4527">
        <v>1388.4037647561486</v>
      </c>
      <c r="AG4527">
        <v>658.36660591578675</v>
      </c>
      <c r="AH4527">
        <v>771.76716892682521</v>
      </c>
      <c r="AI4527">
        <v>585.01759930670437</v>
      </c>
      <c r="AJ4527">
        <v>572.35498247279952</v>
      </c>
      <c r="AK4527">
        <v>180.61925994350835</v>
      </c>
      <c r="AL4527">
        <v>697.46352495945746</v>
      </c>
      <c r="AX4527" s="248"/>
      <c r="AY4527" s="252"/>
    </row>
    <row r="4528" spans="30:51" x14ac:dyDescent="0.25">
      <c r="AD4528">
        <v>4514</v>
      </c>
      <c r="AE4528">
        <v>1650.1098376077039</v>
      </c>
      <c r="AF4528">
        <v>1538.3516803122498</v>
      </c>
      <c r="AG4528">
        <v>1213.4286757227246</v>
      </c>
      <c r="AH4528">
        <v>1169.281638724543</v>
      </c>
      <c r="AI4528">
        <v>434.57974768423139</v>
      </c>
      <c r="AJ4528">
        <v>695.73138209133958</v>
      </c>
      <c r="AK4528">
        <v>453.05281958496766</v>
      </c>
      <c r="AL4528">
        <v>610.32618074817674</v>
      </c>
      <c r="AX4528" s="248"/>
      <c r="AY4528" s="252"/>
    </row>
    <row r="4529" spans="30:51" x14ac:dyDescent="0.25">
      <c r="AD4529">
        <v>4515</v>
      </c>
      <c r="AE4529">
        <v>1481.3392466987602</v>
      </c>
      <c r="AF4529">
        <v>1157.5823901532594</v>
      </c>
      <c r="AG4529">
        <v>1146.4469384926349</v>
      </c>
      <c r="AH4529">
        <v>756.70954395803255</v>
      </c>
      <c r="AI4529">
        <v>929.47339957171687</v>
      </c>
      <c r="AJ4529">
        <v>514.81443140905458</v>
      </c>
      <c r="AK4529">
        <v>445.35568734496712</v>
      </c>
      <c r="AL4529">
        <v>537.53799538565499</v>
      </c>
      <c r="AX4529" s="248"/>
      <c r="AY4529" s="252"/>
    </row>
    <row r="4530" spans="30:51" x14ac:dyDescent="0.25">
      <c r="AD4530">
        <v>4516</v>
      </c>
      <c r="AE4530">
        <v>1552.6237834186404</v>
      </c>
      <c r="AF4530">
        <v>1502.9750192901263</v>
      </c>
      <c r="AG4530">
        <v>1384.015630289598</v>
      </c>
      <c r="AH4530">
        <v>933.37791511090279</v>
      </c>
      <c r="AI4530">
        <v>415.93186677988626</v>
      </c>
      <c r="AJ4530">
        <v>934.33399589169721</v>
      </c>
      <c r="AK4530">
        <v>958.38625087688581</v>
      </c>
      <c r="AL4530">
        <v>751.97553917858568</v>
      </c>
      <c r="AX4530" s="248"/>
      <c r="AY4530" s="252"/>
    </row>
    <row r="4531" spans="30:51" x14ac:dyDescent="0.25">
      <c r="AD4531">
        <v>4517</v>
      </c>
      <c r="AE4531">
        <v>1589.7504236953773</v>
      </c>
      <c r="AF4531">
        <v>1347.7252954551172</v>
      </c>
      <c r="AG4531">
        <v>868.98454401601225</v>
      </c>
      <c r="AH4531">
        <v>1004.4024468669645</v>
      </c>
      <c r="AI4531">
        <v>757.55095027103289</v>
      </c>
      <c r="AJ4531">
        <v>559.00709988965161</v>
      </c>
      <c r="AK4531">
        <v>607.42844443409558</v>
      </c>
      <c r="AL4531">
        <v>599.87332068821604</v>
      </c>
      <c r="AX4531" s="248"/>
      <c r="AY4531" s="252"/>
    </row>
    <row r="4532" spans="30:51" x14ac:dyDescent="0.25">
      <c r="AD4532">
        <v>4518</v>
      </c>
      <c r="AE4532">
        <v>1791.6051627372842</v>
      </c>
      <c r="AF4532">
        <v>1457.8764842740477</v>
      </c>
      <c r="AG4532">
        <v>1098.786484500245</v>
      </c>
      <c r="AH4532">
        <v>919.74224386251285</v>
      </c>
      <c r="AI4532">
        <v>792.6180784611613</v>
      </c>
      <c r="AJ4532">
        <v>359.56273069213967</v>
      </c>
      <c r="AK4532">
        <v>815.29801031551733</v>
      </c>
      <c r="AL4532">
        <v>521.45937329325261</v>
      </c>
      <c r="AX4532" s="248"/>
      <c r="AY4532" s="252"/>
    </row>
    <row r="4533" spans="30:51" x14ac:dyDescent="0.25">
      <c r="AD4533">
        <v>4519</v>
      </c>
      <c r="AE4533">
        <v>1646.9473306721661</v>
      </c>
      <c r="AF4533">
        <v>1924.7628696225529</v>
      </c>
      <c r="AG4533">
        <v>1380.2446269033956</v>
      </c>
      <c r="AH4533">
        <v>779.5791747050921</v>
      </c>
      <c r="AI4533">
        <v>834.27665534824507</v>
      </c>
      <c r="AJ4533">
        <v>770.67693859312465</v>
      </c>
      <c r="AK4533">
        <v>526.22010607663356</v>
      </c>
      <c r="AL4533">
        <v>866.78954523117386</v>
      </c>
      <c r="AX4533" s="248"/>
      <c r="AY4533" s="252"/>
    </row>
    <row r="4534" spans="30:51" x14ac:dyDescent="0.25">
      <c r="AD4534">
        <v>4520</v>
      </c>
      <c r="AE4534">
        <v>1997.0957406353227</v>
      </c>
      <c r="AF4534">
        <v>1483.9678291730452</v>
      </c>
      <c r="AG4534">
        <v>990.93842738182127</v>
      </c>
      <c r="AH4534">
        <v>937.06433384059505</v>
      </c>
      <c r="AI4534">
        <v>969.71576985006902</v>
      </c>
      <c r="AJ4534">
        <v>516.59887888150956</v>
      </c>
      <c r="AK4534">
        <v>757.44279313846209</v>
      </c>
      <c r="AL4534">
        <v>410.49601755565374</v>
      </c>
      <c r="AX4534" s="248"/>
      <c r="AY4534" s="252"/>
    </row>
    <row r="4535" spans="30:51" x14ac:dyDescent="0.25">
      <c r="AD4535">
        <v>4521</v>
      </c>
      <c r="AE4535">
        <v>1392.3581652195762</v>
      </c>
      <c r="AF4535">
        <v>1303.9549205253668</v>
      </c>
      <c r="AG4535">
        <v>640.76008039378382</v>
      </c>
      <c r="AH4535">
        <v>652.6597356981008</v>
      </c>
      <c r="AI4535">
        <v>484.59633387506437</v>
      </c>
      <c r="AJ4535">
        <v>415.52299067899003</v>
      </c>
      <c r="AK4535">
        <v>804.55910324201386</v>
      </c>
      <c r="AL4535">
        <v>873.79515120372901</v>
      </c>
      <c r="AX4535" s="248"/>
      <c r="AY4535" s="252"/>
    </row>
    <row r="4536" spans="30:51" x14ac:dyDescent="0.25">
      <c r="AD4536">
        <v>4522</v>
      </c>
      <c r="AE4536">
        <v>1585.9000610600363</v>
      </c>
      <c r="AF4536">
        <v>1578.5553448244764</v>
      </c>
      <c r="AG4536">
        <v>1172.8958355003483</v>
      </c>
      <c r="AH4536">
        <v>504.25048114550361</v>
      </c>
      <c r="AI4536">
        <v>667.7085126625343</v>
      </c>
      <c r="AJ4536">
        <v>600.27729200378576</v>
      </c>
      <c r="AK4536">
        <v>477.40800874435678</v>
      </c>
      <c r="AL4536">
        <v>799.46678713407687</v>
      </c>
      <c r="AX4536" s="248"/>
      <c r="AY4536" s="252"/>
    </row>
    <row r="4537" spans="30:51" x14ac:dyDescent="0.25">
      <c r="AD4537">
        <v>4523</v>
      </c>
      <c r="AE4537">
        <v>1802.4051535167328</v>
      </c>
      <c r="AF4537">
        <v>1459.3486065646571</v>
      </c>
      <c r="AG4537">
        <v>894.06065082991654</v>
      </c>
      <c r="AH4537">
        <v>1029.6530747155691</v>
      </c>
      <c r="AI4537">
        <v>738.71581829788113</v>
      </c>
      <c r="AJ4537">
        <v>731.74357545810312</v>
      </c>
      <c r="AK4537">
        <v>988.13012747304992</v>
      </c>
      <c r="AL4537">
        <v>768.21133391798867</v>
      </c>
      <c r="AX4537" s="248"/>
      <c r="AY4537" s="252"/>
    </row>
    <row r="4538" spans="30:51" x14ac:dyDescent="0.25">
      <c r="AD4538">
        <v>4524</v>
      </c>
      <c r="AE4538">
        <v>1964.5176478324402</v>
      </c>
      <c r="AF4538">
        <v>1609.6461247384973</v>
      </c>
      <c r="AG4538">
        <v>1098.0256714427958</v>
      </c>
      <c r="AH4538">
        <v>855.29141172186269</v>
      </c>
      <c r="AI4538">
        <v>460.85520005402111</v>
      </c>
      <c r="AJ4538">
        <v>493.81944412755081</v>
      </c>
      <c r="AK4538">
        <v>734.20621101622271</v>
      </c>
      <c r="AL4538">
        <v>521.19914266957562</v>
      </c>
      <c r="AX4538" s="248"/>
      <c r="AY4538" s="252"/>
    </row>
    <row r="4539" spans="30:51" x14ac:dyDescent="0.25">
      <c r="AD4539">
        <v>4525</v>
      </c>
      <c r="AE4539">
        <v>1203.373933277335</v>
      </c>
      <c r="AF4539">
        <v>1876.8287186297937</v>
      </c>
      <c r="AG4539">
        <v>834.82852761538106</v>
      </c>
      <c r="AH4539">
        <v>825.87549295331098</v>
      </c>
      <c r="AI4539">
        <v>677.67184357989959</v>
      </c>
      <c r="AJ4539">
        <v>288.78881138088673</v>
      </c>
      <c r="AK4539">
        <v>443.07169129822853</v>
      </c>
      <c r="AL4539">
        <v>409.1781872895578</v>
      </c>
      <c r="AX4539" s="248"/>
      <c r="AY4539" s="252"/>
    </row>
    <row r="4540" spans="30:51" x14ac:dyDescent="0.25">
      <c r="AD4540">
        <v>4526</v>
      </c>
      <c r="AE4540">
        <v>1468.9756290017031</v>
      </c>
      <c r="AF4540">
        <v>1561.7414723917022</v>
      </c>
      <c r="AG4540">
        <v>818.58521236349679</v>
      </c>
      <c r="AH4540">
        <v>968.27208788524831</v>
      </c>
      <c r="AI4540">
        <v>556.37003287899086</v>
      </c>
      <c r="AJ4540">
        <v>782.50900675522132</v>
      </c>
      <c r="AK4540">
        <v>655.4269501737059</v>
      </c>
      <c r="AL4540">
        <v>697.63703288268448</v>
      </c>
      <c r="AX4540" s="248"/>
      <c r="AY4540" s="252"/>
    </row>
    <row r="4541" spans="30:51" x14ac:dyDescent="0.25">
      <c r="AD4541">
        <v>4527</v>
      </c>
      <c r="AE4541">
        <v>1573.5784163899814</v>
      </c>
      <c r="AF4541">
        <v>1645.2217193632425</v>
      </c>
      <c r="AG4541">
        <v>743.48922908777058</v>
      </c>
      <c r="AH4541">
        <v>795.71321748687842</v>
      </c>
      <c r="AI4541">
        <v>1135.4857871957677</v>
      </c>
      <c r="AJ4541">
        <v>467.6607024850224</v>
      </c>
      <c r="AK4541">
        <v>343.26128682456124</v>
      </c>
      <c r="AL4541">
        <v>571.70499995083503</v>
      </c>
      <c r="AX4541" s="248"/>
      <c r="AY4541" s="252"/>
    </row>
    <row r="4542" spans="30:51" x14ac:dyDescent="0.25">
      <c r="AD4542">
        <v>4528</v>
      </c>
      <c r="AE4542">
        <v>1471.0661835783289</v>
      </c>
      <c r="AF4542">
        <v>972.59563122807845</v>
      </c>
      <c r="AG4542">
        <v>993.55561674468254</v>
      </c>
      <c r="AH4542">
        <v>719.73134726867022</v>
      </c>
      <c r="AI4542">
        <v>900.01454263769551</v>
      </c>
      <c r="AJ4542">
        <v>558.00227976359997</v>
      </c>
      <c r="AK4542">
        <v>520.24949480985913</v>
      </c>
      <c r="AL4542">
        <v>829.07075878395506</v>
      </c>
      <c r="AX4542" s="248"/>
      <c r="AY4542" s="252"/>
    </row>
    <row r="4543" spans="30:51" x14ac:dyDescent="0.25">
      <c r="AD4543">
        <v>4529</v>
      </c>
      <c r="AE4543">
        <v>1554.8890113431319</v>
      </c>
      <c r="AF4543">
        <v>1519.122001045384</v>
      </c>
      <c r="AG4543">
        <v>1032.4707900925946</v>
      </c>
      <c r="AH4543">
        <v>700.77326131645384</v>
      </c>
      <c r="AI4543">
        <v>1127.1860639592419</v>
      </c>
      <c r="AJ4543">
        <v>837.70878975444339</v>
      </c>
      <c r="AK4543">
        <v>517.38296189468554</v>
      </c>
      <c r="AL4543">
        <v>903.6373228310656</v>
      </c>
      <c r="AX4543" s="248"/>
      <c r="AY4543" s="252"/>
    </row>
    <row r="4544" spans="30:51" x14ac:dyDescent="0.25">
      <c r="AD4544">
        <v>4530</v>
      </c>
      <c r="AE4544">
        <v>1861.3398623672415</v>
      </c>
      <c r="AF4544">
        <v>1681.5752495793713</v>
      </c>
      <c r="AG4544">
        <v>1351.9720955082871</v>
      </c>
      <c r="AH4544">
        <v>489.96366782961604</v>
      </c>
      <c r="AI4544">
        <v>861.15836501228387</v>
      </c>
      <c r="AJ4544">
        <v>545.81722893577171</v>
      </c>
      <c r="AK4544">
        <v>667.19841979948774</v>
      </c>
      <c r="AL4544">
        <v>638.91172861654786</v>
      </c>
      <c r="AX4544" s="248"/>
      <c r="AY4544" s="252"/>
    </row>
    <row r="4545" spans="30:51" x14ac:dyDescent="0.25">
      <c r="AD4545">
        <v>4531</v>
      </c>
      <c r="AE4545">
        <v>939.75896324471512</v>
      </c>
      <c r="AF4545">
        <v>2066.4793537885753</v>
      </c>
      <c r="AG4545">
        <v>1073.205871068566</v>
      </c>
      <c r="AH4545">
        <v>665.21664863326657</v>
      </c>
      <c r="AI4545">
        <v>812.45943240275881</v>
      </c>
      <c r="AJ4545">
        <v>1171.774985936182</v>
      </c>
      <c r="AK4545">
        <v>653.79210137460882</v>
      </c>
      <c r="AL4545">
        <v>691.15104726309983</v>
      </c>
      <c r="AX4545" s="248"/>
      <c r="AY4545" s="252"/>
    </row>
    <row r="4546" spans="30:51" x14ac:dyDescent="0.25">
      <c r="AD4546">
        <v>4532</v>
      </c>
      <c r="AE4546">
        <v>1496.2643649064166</v>
      </c>
      <c r="AF4546">
        <v>1571.7787249882383</v>
      </c>
      <c r="AG4546">
        <v>829.1886931736226</v>
      </c>
      <c r="AH4546">
        <v>886.74640355081635</v>
      </c>
      <c r="AI4546">
        <v>579.08385605581657</v>
      </c>
      <c r="AJ4546">
        <v>1162.5775447550736</v>
      </c>
      <c r="AK4546">
        <v>829.04958825721837</v>
      </c>
      <c r="AL4546">
        <v>805.1372137387591</v>
      </c>
      <c r="AX4546" s="248"/>
      <c r="AY4546" s="252"/>
    </row>
    <row r="4547" spans="30:51" x14ac:dyDescent="0.25">
      <c r="AD4547">
        <v>4533</v>
      </c>
      <c r="AE4547">
        <v>1491.651927242083</v>
      </c>
      <c r="AF4547">
        <v>1462.9086501323745</v>
      </c>
      <c r="AG4547">
        <v>1231.7016590066992</v>
      </c>
      <c r="AH4547">
        <v>711.522423715473</v>
      </c>
      <c r="AI4547">
        <v>393.93958507675632</v>
      </c>
      <c r="AJ4547">
        <v>682.9376949294159</v>
      </c>
      <c r="AK4547">
        <v>442.69425488221481</v>
      </c>
      <c r="AL4547">
        <v>365.17172644565494</v>
      </c>
      <c r="AX4547" s="248"/>
      <c r="AY4547" s="252"/>
    </row>
    <row r="4548" spans="30:51" x14ac:dyDescent="0.25">
      <c r="AD4548">
        <v>4534</v>
      </c>
      <c r="AE4548">
        <v>1585.1451230946955</v>
      </c>
      <c r="AF4548">
        <v>2451.9922188154087</v>
      </c>
      <c r="AG4548">
        <v>1120.4823231036198</v>
      </c>
      <c r="AH4548">
        <v>634.90472250967218</v>
      </c>
      <c r="AI4548">
        <v>458.94047252195179</v>
      </c>
      <c r="AJ4548">
        <v>398.60266895290738</v>
      </c>
      <c r="AK4548">
        <v>835.85061957512266</v>
      </c>
      <c r="AL4548">
        <v>894.34153013262687</v>
      </c>
      <c r="AX4548" s="248"/>
      <c r="AY4548" s="252"/>
    </row>
    <row r="4549" spans="30:51" x14ac:dyDescent="0.25">
      <c r="AD4549">
        <v>4535</v>
      </c>
      <c r="AE4549">
        <v>1670.3446514224556</v>
      </c>
      <c r="AF4549">
        <v>1769.2936163104155</v>
      </c>
      <c r="AG4549">
        <v>1091.4450191781184</v>
      </c>
      <c r="AH4549">
        <v>932.76045664236528</v>
      </c>
      <c r="AI4549">
        <v>452.81952276456968</v>
      </c>
      <c r="AJ4549">
        <v>567.72209496778362</v>
      </c>
      <c r="AK4549">
        <v>529.22098658253367</v>
      </c>
      <c r="AL4549">
        <v>376.0487227931502</v>
      </c>
      <c r="AX4549" s="248"/>
      <c r="AY4549" s="252"/>
    </row>
    <row r="4550" spans="30:51" x14ac:dyDescent="0.25">
      <c r="AD4550">
        <v>4536</v>
      </c>
      <c r="AE4550">
        <v>1411.2187076464124</v>
      </c>
      <c r="AF4550">
        <v>1225.930536819088</v>
      </c>
      <c r="AG4550">
        <v>1105.3931440312781</v>
      </c>
      <c r="AH4550">
        <v>730.14301008180314</v>
      </c>
      <c r="AI4550">
        <v>776.44650028137903</v>
      </c>
      <c r="AJ4550">
        <v>549.60999256140713</v>
      </c>
      <c r="AK4550">
        <v>547.58818306484216</v>
      </c>
      <c r="AL4550">
        <v>685.21406707546703</v>
      </c>
      <c r="AX4550" s="248"/>
      <c r="AY4550" s="252"/>
    </row>
    <row r="4551" spans="30:51" x14ac:dyDescent="0.25">
      <c r="AD4551">
        <v>4537</v>
      </c>
      <c r="AE4551">
        <v>1725.0142959760342</v>
      </c>
      <c r="AF4551">
        <v>1309.4108262612456</v>
      </c>
      <c r="AG4551">
        <v>984.83990688287588</v>
      </c>
      <c r="AH4551">
        <v>889.23352033184938</v>
      </c>
      <c r="AI4551">
        <v>457.64034553383675</v>
      </c>
      <c r="AJ4551">
        <v>324.62117484846385</v>
      </c>
      <c r="AK4551">
        <v>971.90321106641727</v>
      </c>
      <c r="AL4551">
        <v>843.03017700416422</v>
      </c>
      <c r="AX4551" s="248"/>
      <c r="AY4551" s="252"/>
    </row>
    <row r="4552" spans="30:51" x14ac:dyDescent="0.25">
      <c r="AD4552">
        <v>4538</v>
      </c>
      <c r="AE4552">
        <v>1581.356534549258</v>
      </c>
      <c r="AF4552">
        <v>1800.2832410996502</v>
      </c>
      <c r="AG4552">
        <v>936.06722218677601</v>
      </c>
      <c r="AH4552">
        <v>1153.746167868348</v>
      </c>
      <c r="AI4552">
        <v>890.95535696956676</v>
      </c>
      <c r="AJ4552">
        <v>539.40609521032763</v>
      </c>
      <c r="AK4552">
        <v>720.96874317269317</v>
      </c>
      <c r="AL4552">
        <v>550.33212090912684</v>
      </c>
      <c r="AX4552" s="248"/>
      <c r="AY4552" s="252"/>
    </row>
    <row r="4553" spans="30:51" x14ac:dyDescent="0.25">
      <c r="AD4553">
        <v>4539</v>
      </c>
      <c r="AE4553">
        <v>1456.3237845385736</v>
      </c>
      <c r="AF4553">
        <v>1953.7212486738299</v>
      </c>
      <c r="AG4553">
        <v>1020.554224261264</v>
      </c>
      <c r="AH4553">
        <v>591.63973581707592</v>
      </c>
      <c r="AI4553">
        <v>1148.1771956912944</v>
      </c>
      <c r="AJ4553">
        <v>771.42239167546813</v>
      </c>
      <c r="AK4553">
        <v>447.60158533241633</v>
      </c>
      <c r="AL4553">
        <v>824.21919878603433</v>
      </c>
      <c r="AX4553" s="248"/>
      <c r="AY4553" s="252"/>
    </row>
    <row r="4554" spans="30:51" x14ac:dyDescent="0.25">
      <c r="AD4554">
        <v>4540</v>
      </c>
      <c r="AE4554">
        <v>1627.3101993945124</v>
      </c>
      <c r="AF4554">
        <v>2200.3720446147349</v>
      </c>
      <c r="AG4554">
        <v>1099.6521345742494</v>
      </c>
      <c r="AH4554">
        <v>724.85934680732976</v>
      </c>
      <c r="AI4554">
        <v>400.79430880135698</v>
      </c>
      <c r="AJ4554">
        <v>705.83980589896169</v>
      </c>
      <c r="AK4554">
        <v>772.30858407361268</v>
      </c>
      <c r="AL4554">
        <v>576.62364175636185</v>
      </c>
      <c r="AX4554" s="248"/>
      <c r="AY4554" s="252"/>
    </row>
    <row r="4555" spans="30:51" x14ac:dyDescent="0.25">
      <c r="AD4555">
        <v>4541</v>
      </c>
      <c r="AE4555">
        <v>1446.2342752349537</v>
      </c>
      <c r="AF4555">
        <v>1749.2971865171448</v>
      </c>
      <c r="AG4555">
        <v>1094.1313932845878</v>
      </c>
      <c r="AH4555">
        <v>953.07296915831375</v>
      </c>
      <c r="AI4555">
        <v>568.70210633626584</v>
      </c>
      <c r="AJ4555">
        <v>461.47846527929414</v>
      </c>
      <c r="AK4555">
        <v>563.7910012039431</v>
      </c>
      <c r="AL4555">
        <v>333.46649115320787</v>
      </c>
      <c r="AX4555" s="248"/>
      <c r="AY4555" s="252"/>
    </row>
    <row r="4556" spans="30:51" x14ac:dyDescent="0.25">
      <c r="AD4556">
        <v>4542</v>
      </c>
      <c r="AE4556">
        <v>1328.3402727909988</v>
      </c>
      <c r="AF4556">
        <v>1203.4195988252425</v>
      </c>
      <c r="AG4556">
        <v>1226.7368001118753</v>
      </c>
      <c r="AH4556">
        <v>672.18211129967881</v>
      </c>
      <c r="AI4556">
        <v>692.57129290928037</v>
      </c>
      <c r="AJ4556">
        <v>348.7689547387846</v>
      </c>
      <c r="AK4556">
        <v>908.61959913392332</v>
      </c>
      <c r="AL4556">
        <v>654.9990004396517</v>
      </c>
      <c r="AX4556" s="248"/>
      <c r="AY4556" s="252"/>
    </row>
    <row r="4557" spans="30:51" x14ac:dyDescent="0.25">
      <c r="AD4557">
        <v>4543</v>
      </c>
      <c r="AE4557">
        <v>1328.5413566583852</v>
      </c>
      <c r="AF4557">
        <v>1412.1794136693195</v>
      </c>
      <c r="AG4557">
        <v>1180.7376829853838</v>
      </c>
      <c r="AH4557">
        <v>661.94789325596264</v>
      </c>
      <c r="AI4557">
        <v>663.88320701440307</v>
      </c>
      <c r="AJ4557">
        <v>726.10277781627565</v>
      </c>
      <c r="AK4557">
        <v>763.82764073894487</v>
      </c>
      <c r="AL4557">
        <v>818.2701536230453</v>
      </c>
      <c r="AX4557" s="248"/>
      <c r="AY4557" s="252"/>
    </row>
    <row r="4558" spans="30:51" x14ac:dyDescent="0.25">
      <c r="AD4558">
        <v>4544</v>
      </c>
      <c r="AE4558">
        <v>1994.9782895372425</v>
      </c>
      <c r="AF4558">
        <v>1300.1814481109518</v>
      </c>
      <c r="AG4558">
        <v>1134.7717717734454</v>
      </c>
      <c r="AH4558">
        <v>1140.6619599069629</v>
      </c>
      <c r="AI4558">
        <v>383.19799668135408</v>
      </c>
      <c r="AJ4558">
        <v>446.45500722118328</v>
      </c>
      <c r="AK4558">
        <v>579.17099925325056</v>
      </c>
      <c r="AL4558">
        <v>1039.5902988226678</v>
      </c>
      <c r="AX4558" s="248"/>
      <c r="AY4558" s="252"/>
    </row>
    <row r="4559" spans="30:51" x14ac:dyDescent="0.25">
      <c r="AD4559">
        <v>4545</v>
      </c>
      <c r="AE4559">
        <v>1582.1927515424427</v>
      </c>
      <c r="AF4559">
        <v>1366.9007179967575</v>
      </c>
      <c r="AG4559">
        <v>949.36736032710712</v>
      </c>
      <c r="AH4559">
        <v>562.94078813593273</v>
      </c>
      <c r="AI4559">
        <v>627.345096722074</v>
      </c>
      <c r="AJ4559">
        <v>452.61634203670644</v>
      </c>
      <c r="AK4559">
        <v>628.74644173842921</v>
      </c>
      <c r="AL4559">
        <v>1190.2867872305628</v>
      </c>
      <c r="AX4559" s="248"/>
      <c r="AY4559" s="252"/>
    </row>
    <row r="4560" spans="30:51" x14ac:dyDescent="0.25">
      <c r="AD4560">
        <v>4546</v>
      </c>
      <c r="AE4560">
        <v>1137.9567400300364</v>
      </c>
      <c r="AF4560">
        <v>1479.1653618041305</v>
      </c>
      <c r="AG4560">
        <v>1050.5559664105551</v>
      </c>
      <c r="AH4560">
        <v>781.71860986065303</v>
      </c>
      <c r="AI4560">
        <v>708.05351180847242</v>
      </c>
      <c r="AJ4560">
        <v>466.04253099661014</v>
      </c>
      <c r="AK4560">
        <v>633.00374933426497</v>
      </c>
      <c r="AL4560">
        <v>520.22579303186467</v>
      </c>
      <c r="AX4560" s="248"/>
      <c r="AY4560" s="252"/>
    </row>
    <row r="4561" spans="30:51" x14ac:dyDescent="0.25">
      <c r="AD4561">
        <v>4547</v>
      </c>
      <c r="AE4561">
        <v>1644.0784786319559</v>
      </c>
      <c r="AF4561">
        <v>1323.2533951146158</v>
      </c>
      <c r="AG4561">
        <v>1118.1741471752773</v>
      </c>
      <c r="AH4561">
        <v>870.62569564450394</v>
      </c>
      <c r="AI4561">
        <v>499.0266595337954</v>
      </c>
      <c r="AJ4561">
        <v>1055.6131492929128</v>
      </c>
      <c r="AK4561">
        <v>890.98793504654304</v>
      </c>
      <c r="AL4561">
        <v>781.46215402231121</v>
      </c>
      <c r="AX4561" s="248"/>
      <c r="AY4561" s="252"/>
    </row>
    <row r="4562" spans="30:51" x14ac:dyDescent="0.25">
      <c r="AD4562">
        <v>4548</v>
      </c>
      <c r="AE4562">
        <v>1606.5215005670161</v>
      </c>
      <c r="AF4562">
        <v>1667.9793582863485</v>
      </c>
      <c r="AG4562">
        <v>1298.6583195936682</v>
      </c>
      <c r="AH4562">
        <v>1184.3405839928832</v>
      </c>
      <c r="AI4562">
        <v>759.80644170677806</v>
      </c>
      <c r="AJ4562">
        <v>622.54184495451477</v>
      </c>
      <c r="AK4562">
        <v>376.72270153381737</v>
      </c>
      <c r="AL4562">
        <v>920.46093016780605</v>
      </c>
      <c r="AX4562" s="248"/>
      <c r="AY4562" s="252"/>
    </row>
    <row r="4563" spans="30:51" x14ac:dyDescent="0.25">
      <c r="AD4563">
        <v>4549</v>
      </c>
      <c r="AE4563">
        <v>1839.487476823256</v>
      </c>
      <c r="AF4563">
        <v>2351.8146593307156</v>
      </c>
      <c r="AG4563">
        <v>959.08260396630851</v>
      </c>
      <c r="AH4563">
        <v>980.25653911618281</v>
      </c>
      <c r="AI4563">
        <v>818.56810639477908</v>
      </c>
      <c r="AJ4563">
        <v>700.09090026844638</v>
      </c>
      <c r="AK4563">
        <v>779.51732619411507</v>
      </c>
      <c r="AL4563">
        <v>591.97661471601884</v>
      </c>
      <c r="AX4563" s="248"/>
      <c r="AY4563" s="252"/>
    </row>
    <row r="4564" spans="30:51" x14ac:dyDescent="0.25">
      <c r="AD4564">
        <v>4550</v>
      </c>
      <c r="AE4564">
        <v>1599.5178987281802</v>
      </c>
      <c r="AF4564">
        <v>1617.3085113957663</v>
      </c>
      <c r="AG4564">
        <v>1365.4597476767942</v>
      </c>
      <c r="AH4564">
        <v>621.89571046820379</v>
      </c>
      <c r="AI4564">
        <v>1133.3335837498591</v>
      </c>
      <c r="AJ4564">
        <v>812.57527990028302</v>
      </c>
      <c r="AK4564">
        <v>517.707258849043</v>
      </c>
      <c r="AL4564">
        <v>609.6730207112173</v>
      </c>
      <c r="AX4564" s="248"/>
      <c r="AY4564" s="252"/>
    </row>
    <row r="4565" spans="30:51" x14ac:dyDescent="0.25">
      <c r="AD4565">
        <v>4551</v>
      </c>
      <c r="AE4565">
        <v>1172.549712674524</v>
      </c>
      <c r="AF4565">
        <v>1552.8055854064337</v>
      </c>
      <c r="AG4565">
        <v>615.1727272628334</v>
      </c>
      <c r="AH4565">
        <v>690.93996908906979</v>
      </c>
      <c r="AI4565">
        <v>752.4700185476338</v>
      </c>
      <c r="AJ4565">
        <v>463.55450962431246</v>
      </c>
      <c r="AK4565">
        <v>659.00132165154844</v>
      </c>
      <c r="AL4565">
        <v>886.31161744174437</v>
      </c>
      <c r="AX4565" s="248"/>
      <c r="AY4565" s="252"/>
    </row>
    <row r="4566" spans="30:51" x14ac:dyDescent="0.25">
      <c r="AD4566">
        <v>4552</v>
      </c>
      <c r="AE4566">
        <v>1390.2136339361887</v>
      </c>
      <c r="AF4566">
        <v>1685.0801495056417</v>
      </c>
      <c r="AG4566">
        <v>1000.985410018175</v>
      </c>
      <c r="AH4566">
        <v>694.56746903556132</v>
      </c>
      <c r="AI4566">
        <v>820.21100007058465</v>
      </c>
      <c r="AJ4566">
        <v>611.32219842892187</v>
      </c>
      <c r="AK4566">
        <v>494.68609878845541</v>
      </c>
      <c r="AL4566">
        <v>952.48041584682551</v>
      </c>
      <c r="AX4566" s="248"/>
      <c r="AY4566" s="252"/>
    </row>
    <row r="4567" spans="30:51" x14ac:dyDescent="0.25">
      <c r="AD4567">
        <v>4553</v>
      </c>
      <c r="AE4567">
        <v>1336.5143262734132</v>
      </c>
      <c r="AF4567">
        <v>1221.9731702176434</v>
      </c>
      <c r="AG4567">
        <v>1221.9479563661337</v>
      </c>
      <c r="AH4567">
        <v>988.01667483724952</v>
      </c>
      <c r="AI4567">
        <v>1004.7938704964756</v>
      </c>
      <c r="AJ4567">
        <v>971.86069563895035</v>
      </c>
      <c r="AK4567">
        <v>561.33188460781287</v>
      </c>
      <c r="AL4567">
        <v>763.49254785324865</v>
      </c>
      <c r="AX4567" s="248"/>
      <c r="AY4567" s="252"/>
    </row>
    <row r="4568" spans="30:51" x14ac:dyDescent="0.25">
      <c r="AD4568">
        <v>4554</v>
      </c>
      <c r="AE4568">
        <v>1730.5480795609785</v>
      </c>
      <c r="AF4568">
        <v>1508.6489945424346</v>
      </c>
      <c r="AG4568">
        <v>1045.3602565505471</v>
      </c>
      <c r="AH4568">
        <v>734.74413576514871</v>
      </c>
      <c r="AI4568">
        <v>723.17401419837984</v>
      </c>
      <c r="AJ4568">
        <v>612.37971029496077</v>
      </c>
      <c r="AK4568">
        <v>883.7809984004067</v>
      </c>
      <c r="AL4568">
        <v>601.3954035992092</v>
      </c>
      <c r="AX4568" s="248"/>
      <c r="AY4568" s="252"/>
    </row>
    <row r="4569" spans="30:51" x14ac:dyDescent="0.25">
      <c r="AD4569">
        <v>4555</v>
      </c>
      <c r="AE4569">
        <v>1839.3792342692659</v>
      </c>
      <c r="AF4569">
        <v>1576.971073931205</v>
      </c>
      <c r="AG4569">
        <v>1194.6427565332729</v>
      </c>
      <c r="AH4569">
        <v>788.60671006568214</v>
      </c>
      <c r="AI4569">
        <v>819.67833225032268</v>
      </c>
      <c r="AJ4569">
        <v>703.46387878548876</v>
      </c>
      <c r="AK4569">
        <v>692.02230241651284</v>
      </c>
      <c r="AL4569">
        <v>638.6893853751609</v>
      </c>
      <c r="AX4569" s="248"/>
      <c r="AY4569" s="252"/>
    </row>
    <row r="4570" spans="30:51" x14ac:dyDescent="0.25">
      <c r="AD4570">
        <v>4556</v>
      </c>
      <c r="AE4570">
        <v>1814.5655094112426</v>
      </c>
      <c r="AF4570">
        <v>1345.1556155642998</v>
      </c>
      <c r="AG4570">
        <v>872.2231854622205</v>
      </c>
      <c r="AH4570">
        <v>898.04758741102819</v>
      </c>
      <c r="AI4570">
        <v>725.61571806208133</v>
      </c>
      <c r="AJ4570">
        <v>790.70857485038096</v>
      </c>
      <c r="AK4570">
        <v>425.73447806406489</v>
      </c>
      <c r="AL4570">
        <v>764.56133588164846</v>
      </c>
      <c r="AX4570" s="248"/>
      <c r="AY4570" s="252"/>
    </row>
    <row r="4571" spans="30:51" x14ac:dyDescent="0.25">
      <c r="AD4571">
        <v>4557</v>
      </c>
      <c r="AE4571">
        <v>1237.1114899899915</v>
      </c>
      <c r="AF4571">
        <v>1198.4087608677601</v>
      </c>
      <c r="AG4571">
        <v>1203.7089568870122</v>
      </c>
      <c r="AH4571">
        <v>856.74781077714147</v>
      </c>
      <c r="AI4571">
        <v>472.25527018395735</v>
      </c>
      <c r="AJ4571">
        <v>592.4763962114987</v>
      </c>
      <c r="AK4571">
        <v>697.66544888041096</v>
      </c>
      <c r="AL4571">
        <v>730.87312736078377</v>
      </c>
      <c r="AX4571" s="248"/>
      <c r="AY4571" s="252"/>
    </row>
    <row r="4572" spans="30:51" x14ac:dyDescent="0.25">
      <c r="AD4572">
        <v>4558</v>
      </c>
      <c r="AE4572">
        <v>1289.821689839584</v>
      </c>
      <c r="AF4572">
        <v>1481.3184092792192</v>
      </c>
      <c r="AG4572">
        <v>837.2504810467758</v>
      </c>
      <c r="AH4572">
        <v>748.47643823752924</v>
      </c>
      <c r="AI4572">
        <v>687.96396114295442</v>
      </c>
      <c r="AJ4572">
        <v>545.48657831201024</v>
      </c>
      <c r="AK4572">
        <v>786.38302062636842</v>
      </c>
      <c r="AL4572">
        <v>1124.5654524501435</v>
      </c>
      <c r="AX4572" s="248"/>
      <c r="AY4572" s="252"/>
    </row>
    <row r="4573" spans="30:51" x14ac:dyDescent="0.25">
      <c r="AD4573">
        <v>4559</v>
      </c>
      <c r="AE4573">
        <v>1918.1754438073074</v>
      </c>
      <c r="AF4573">
        <v>1764.78221313061</v>
      </c>
      <c r="AG4573">
        <v>807.86350066251282</v>
      </c>
      <c r="AH4573">
        <v>830.64634205891207</v>
      </c>
      <c r="AI4573">
        <v>897.3956888106643</v>
      </c>
      <c r="AJ4573">
        <v>487.09740815601117</v>
      </c>
      <c r="AK4573">
        <v>431.78866275217104</v>
      </c>
      <c r="AL4573">
        <v>767.79836265567417</v>
      </c>
      <c r="AX4573" s="248"/>
      <c r="AY4573" s="252"/>
    </row>
    <row r="4574" spans="30:51" x14ac:dyDescent="0.25">
      <c r="AD4574">
        <v>4560</v>
      </c>
      <c r="AE4574">
        <v>1511.8177354584991</v>
      </c>
      <c r="AF4574">
        <v>1578.741102657305</v>
      </c>
      <c r="AG4574">
        <v>1426.2310835193744</v>
      </c>
      <c r="AH4574">
        <v>775.96474663199524</v>
      </c>
      <c r="AI4574">
        <v>596.64078341449579</v>
      </c>
      <c r="AJ4574">
        <v>691.68810060447231</v>
      </c>
      <c r="AK4574">
        <v>594.43305996096069</v>
      </c>
      <c r="AL4574">
        <v>547.96634669707692</v>
      </c>
      <c r="AX4574" s="248"/>
      <c r="AY4574" s="252"/>
    </row>
    <row r="4575" spans="30:51" x14ac:dyDescent="0.25">
      <c r="AD4575">
        <v>4561</v>
      </c>
      <c r="AE4575">
        <v>1866.7743713200048</v>
      </c>
      <c r="AF4575">
        <v>1518.9151090876233</v>
      </c>
      <c r="AG4575">
        <v>955.03318935024924</v>
      </c>
      <c r="AH4575">
        <v>871.35894544046414</v>
      </c>
      <c r="AI4575">
        <v>626.40068227600943</v>
      </c>
      <c r="AJ4575">
        <v>698.70053963264468</v>
      </c>
      <c r="AK4575">
        <v>921.45938735032928</v>
      </c>
      <c r="AL4575">
        <v>804.48732190150292</v>
      </c>
      <c r="AX4575" s="248"/>
      <c r="AY4575" s="252"/>
    </row>
    <row r="4576" spans="30:51" x14ac:dyDescent="0.25">
      <c r="AD4576">
        <v>4562</v>
      </c>
      <c r="AE4576">
        <v>1615.9780914445341</v>
      </c>
      <c r="AF4576">
        <v>1375.4733790416772</v>
      </c>
      <c r="AG4576">
        <v>989.31793482684338</v>
      </c>
      <c r="AH4576">
        <v>829.74250879321767</v>
      </c>
      <c r="AI4576">
        <v>669.05119377210576</v>
      </c>
      <c r="AJ4576">
        <v>726.2729149402677</v>
      </c>
      <c r="AK4576">
        <v>441.99752837988115</v>
      </c>
      <c r="AL4576">
        <v>569.42907131063816</v>
      </c>
      <c r="AX4576" s="248"/>
      <c r="AY4576" s="252"/>
    </row>
    <row r="4577" spans="30:51" x14ac:dyDescent="0.25">
      <c r="AD4577">
        <v>4563</v>
      </c>
      <c r="AE4577">
        <v>2019.3453152219317</v>
      </c>
      <c r="AF4577">
        <v>1655.0212999357489</v>
      </c>
      <c r="AG4577">
        <v>1483.7754244964681</v>
      </c>
      <c r="AH4577">
        <v>553.88639207819779</v>
      </c>
      <c r="AI4577">
        <v>899.25537025780557</v>
      </c>
      <c r="AJ4577">
        <v>572.44450937634315</v>
      </c>
      <c r="AK4577">
        <v>304.60335312005958</v>
      </c>
      <c r="AL4577">
        <v>838.30725466212118</v>
      </c>
      <c r="AX4577" s="248"/>
      <c r="AY4577" s="252"/>
    </row>
    <row r="4578" spans="30:51" x14ac:dyDescent="0.25">
      <c r="AD4578">
        <v>4564</v>
      </c>
      <c r="AE4578">
        <v>1299.4614452048522</v>
      </c>
      <c r="AF4578">
        <v>1573.5939812703277</v>
      </c>
      <c r="AG4578">
        <v>809.03283215246483</v>
      </c>
      <c r="AH4578">
        <v>660.17667041521622</v>
      </c>
      <c r="AI4578">
        <v>546.17928949699672</v>
      </c>
      <c r="AJ4578">
        <v>820.62579263278394</v>
      </c>
      <c r="AK4578">
        <v>660.4641027568108</v>
      </c>
      <c r="AL4578">
        <v>746.86653784683222</v>
      </c>
      <c r="AX4578" s="248"/>
      <c r="AY4578" s="252"/>
    </row>
    <row r="4579" spans="30:51" x14ac:dyDescent="0.25">
      <c r="AD4579">
        <v>4565</v>
      </c>
      <c r="AE4579">
        <v>1781.8988081197062</v>
      </c>
      <c r="AF4579">
        <v>2128.5805728770847</v>
      </c>
      <c r="AG4579">
        <v>1048.5948884407665</v>
      </c>
      <c r="AH4579">
        <v>957.98657828382954</v>
      </c>
      <c r="AI4579">
        <v>508.11147342263126</v>
      </c>
      <c r="AJ4579">
        <v>876.23162930282774</v>
      </c>
      <c r="AK4579">
        <v>477.75835783366648</v>
      </c>
      <c r="AL4579">
        <v>530.69554924622412</v>
      </c>
      <c r="AX4579" s="248"/>
      <c r="AY4579" s="252"/>
    </row>
    <row r="4580" spans="30:51" x14ac:dyDescent="0.25">
      <c r="AD4580">
        <v>4566</v>
      </c>
      <c r="AE4580">
        <v>1790.9808924644938</v>
      </c>
      <c r="AF4580">
        <v>1710.1423380398257</v>
      </c>
      <c r="AG4580">
        <v>790.57076227519917</v>
      </c>
      <c r="AH4580">
        <v>652.01301683395479</v>
      </c>
      <c r="AI4580">
        <v>474.60222712976343</v>
      </c>
      <c r="AJ4580">
        <v>508.9497004558329</v>
      </c>
      <c r="AK4580">
        <v>468.3892096809962</v>
      </c>
      <c r="AL4580">
        <v>943.85756934404412</v>
      </c>
      <c r="AX4580" s="248"/>
      <c r="AY4580" s="252"/>
    </row>
    <row r="4581" spans="30:51" x14ac:dyDescent="0.25">
      <c r="AD4581">
        <v>4567</v>
      </c>
      <c r="AE4581">
        <v>1537.6103763482354</v>
      </c>
      <c r="AF4581">
        <v>1584.9747344130196</v>
      </c>
      <c r="AG4581">
        <v>779.14676032311081</v>
      </c>
      <c r="AH4581">
        <v>684.01622449817683</v>
      </c>
      <c r="AI4581">
        <v>429.10166990339167</v>
      </c>
      <c r="AJ4581">
        <v>589.51122459371095</v>
      </c>
      <c r="AK4581">
        <v>562.70305906539875</v>
      </c>
      <c r="AL4581">
        <v>825.29261058995814</v>
      </c>
      <c r="AX4581" s="248"/>
      <c r="AY4581" s="252"/>
    </row>
    <row r="4582" spans="30:51" x14ac:dyDescent="0.25">
      <c r="AD4582">
        <v>4568</v>
      </c>
      <c r="AE4582">
        <v>1708.3752956347982</v>
      </c>
      <c r="AF4582">
        <v>2082.4203653656423</v>
      </c>
      <c r="AG4582">
        <v>933.90036554871142</v>
      </c>
      <c r="AH4582">
        <v>635.868472311353</v>
      </c>
      <c r="AI4582">
        <v>719.34460942577675</v>
      </c>
      <c r="AJ4582">
        <v>368.60653832152661</v>
      </c>
      <c r="AK4582">
        <v>639.1215028328146</v>
      </c>
      <c r="AL4582">
        <v>498.55287737783118</v>
      </c>
      <c r="AX4582" s="248"/>
      <c r="AY4582" s="252"/>
    </row>
    <row r="4583" spans="30:51" x14ac:dyDescent="0.25">
      <c r="AD4583">
        <v>4569</v>
      </c>
      <c r="AE4583">
        <v>1562.8313728452808</v>
      </c>
      <c r="AF4583">
        <v>1384.4006872221337</v>
      </c>
      <c r="AG4583">
        <v>800.77774117077274</v>
      </c>
      <c r="AH4583">
        <v>628.55778835675176</v>
      </c>
      <c r="AI4583">
        <v>1299.8845720529382</v>
      </c>
      <c r="AJ4583">
        <v>420.94660703592513</v>
      </c>
      <c r="AK4583">
        <v>876.16975058359765</v>
      </c>
      <c r="AL4583">
        <v>749.2853963186277</v>
      </c>
      <c r="AX4583" s="248"/>
      <c r="AY4583" s="252"/>
    </row>
    <row r="4584" spans="30:51" x14ac:dyDescent="0.25">
      <c r="AD4584">
        <v>4570</v>
      </c>
      <c r="AE4584">
        <v>2278.0458174234946</v>
      </c>
      <c r="AF4584">
        <v>1184.3393600794791</v>
      </c>
      <c r="AG4584">
        <v>828.20555818560138</v>
      </c>
      <c r="AH4584">
        <v>603.48024162815682</v>
      </c>
      <c r="AI4584">
        <v>441.55781713637538</v>
      </c>
      <c r="AJ4584">
        <v>588.9166093931043</v>
      </c>
      <c r="AK4584">
        <v>549.06971631912836</v>
      </c>
      <c r="AL4584">
        <v>522.8412673460906</v>
      </c>
      <c r="AX4584" s="248"/>
      <c r="AY4584" s="252"/>
    </row>
    <row r="4585" spans="30:51" x14ac:dyDescent="0.25">
      <c r="AD4585">
        <v>4571</v>
      </c>
      <c r="AE4585">
        <v>1548.4546086127857</v>
      </c>
      <c r="AF4585">
        <v>1801.3868804401895</v>
      </c>
      <c r="AG4585">
        <v>947.19978039681541</v>
      </c>
      <c r="AH4585">
        <v>634.61223981553564</v>
      </c>
      <c r="AI4585">
        <v>719.75670369847467</v>
      </c>
      <c r="AJ4585">
        <v>612.53237855415318</v>
      </c>
      <c r="AK4585">
        <v>722.9265933730029</v>
      </c>
      <c r="AL4585">
        <v>482.80621363978008</v>
      </c>
      <c r="AX4585" s="248"/>
      <c r="AY4585" s="252"/>
    </row>
    <row r="4586" spans="30:51" x14ac:dyDescent="0.25">
      <c r="AD4586">
        <v>4572</v>
      </c>
      <c r="AE4586">
        <v>1586.9892525116911</v>
      </c>
      <c r="AF4586">
        <v>1291.1533752297667</v>
      </c>
      <c r="AG4586">
        <v>1015.8004593946741</v>
      </c>
      <c r="AH4586">
        <v>711.63386408195754</v>
      </c>
      <c r="AI4586">
        <v>317.54734484574726</v>
      </c>
      <c r="AJ4586">
        <v>491.86979580826892</v>
      </c>
      <c r="AK4586">
        <v>603.0976044204242</v>
      </c>
      <c r="AL4586">
        <v>1042.4391024194372</v>
      </c>
      <c r="AX4586" s="248"/>
      <c r="AY4586" s="252"/>
    </row>
    <row r="4587" spans="30:51" x14ac:dyDescent="0.25">
      <c r="AD4587">
        <v>4573</v>
      </c>
      <c r="AE4587">
        <v>2023.7139033792712</v>
      </c>
      <c r="AF4587">
        <v>1531.7378068529792</v>
      </c>
      <c r="AG4587">
        <v>556.68148347961642</v>
      </c>
      <c r="AH4587">
        <v>715.75843822423576</v>
      </c>
      <c r="AI4587">
        <v>301.88426406265535</v>
      </c>
      <c r="AJ4587">
        <v>649.59353194486266</v>
      </c>
      <c r="AK4587">
        <v>601.87868631630886</v>
      </c>
      <c r="AL4587">
        <v>764.72076453062243</v>
      </c>
      <c r="AX4587" s="248"/>
      <c r="AY4587" s="252"/>
    </row>
    <row r="4588" spans="30:51" x14ac:dyDescent="0.25">
      <c r="AD4588">
        <v>4574</v>
      </c>
      <c r="AE4588">
        <v>1580.994464115096</v>
      </c>
      <c r="AF4588">
        <v>1440.4791124561457</v>
      </c>
      <c r="AG4588">
        <v>813.36284287697879</v>
      </c>
      <c r="AH4588">
        <v>979.8937269875488</v>
      </c>
      <c r="AI4588">
        <v>634.73310194451551</v>
      </c>
      <c r="AJ4588">
        <v>515.38237120705435</v>
      </c>
      <c r="AK4588">
        <v>729.3014361048713</v>
      </c>
      <c r="AL4588">
        <v>774.99019493930041</v>
      </c>
      <c r="AX4588" s="248"/>
      <c r="AY4588" s="252"/>
    </row>
    <row r="4589" spans="30:51" x14ac:dyDescent="0.25">
      <c r="AD4589">
        <v>4575</v>
      </c>
      <c r="AE4589">
        <v>1871.3968434837266</v>
      </c>
      <c r="AF4589">
        <v>1833.6223482862254</v>
      </c>
      <c r="AG4589">
        <v>1087.7107801655995</v>
      </c>
      <c r="AH4589">
        <v>724.17332128360806</v>
      </c>
      <c r="AI4589">
        <v>655.314211602265</v>
      </c>
      <c r="AJ4589">
        <v>588.79852329318351</v>
      </c>
      <c r="AK4589">
        <v>434.58569703895307</v>
      </c>
      <c r="AL4589">
        <v>876.48234706471851</v>
      </c>
      <c r="AX4589" s="248"/>
      <c r="AY4589" s="252"/>
    </row>
    <row r="4590" spans="30:51" x14ac:dyDescent="0.25">
      <c r="AD4590">
        <v>4576</v>
      </c>
      <c r="AE4590">
        <v>1711.7930591913735</v>
      </c>
      <c r="AF4590">
        <v>1369.490500603747</v>
      </c>
      <c r="AG4590">
        <v>1045.7638009766447</v>
      </c>
      <c r="AH4590">
        <v>699.82221088707649</v>
      </c>
      <c r="AI4590">
        <v>545.76701126319881</v>
      </c>
      <c r="AJ4590">
        <v>854.54945977072543</v>
      </c>
      <c r="AK4590">
        <v>534.10750687631548</v>
      </c>
      <c r="AL4590">
        <v>789.51327230578102</v>
      </c>
      <c r="AX4590" s="248"/>
      <c r="AY4590" s="252"/>
    </row>
    <row r="4591" spans="30:51" x14ac:dyDescent="0.25">
      <c r="AD4591">
        <v>4577</v>
      </c>
      <c r="AE4591">
        <v>1501.8605094263382</v>
      </c>
      <c r="AF4591">
        <v>1500.5026564763953</v>
      </c>
      <c r="AG4591">
        <v>1074.6137872977158</v>
      </c>
      <c r="AH4591">
        <v>852.68352936059819</v>
      </c>
      <c r="AI4591">
        <v>446.11293968410655</v>
      </c>
      <c r="AJ4591">
        <v>1214.667150784325</v>
      </c>
      <c r="AK4591">
        <v>379.06742103858795</v>
      </c>
      <c r="AL4591">
        <v>661.36839030702026</v>
      </c>
      <c r="AX4591" s="248"/>
      <c r="AY4591" s="252"/>
    </row>
    <row r="4592" spans="30:51" x14ac:dyDescent="0.25">
      <c r="AD4592">
        <v>4578</v>
      </c>
      <c r="AE4592">
        <v>1363.6589997155659</v>
      </c>
      <c r="AF4592">
        <v>1698.0986011824095</v>
      </c>
      <c r="AG4592">
        <v>871.52206820468007</v>
      </c>
      <c r="AH4592">
        <v>594.18860824581782</v>
      </c>
      <c r="AI4592">
        <v>524.10447467268727</v>
      </c>
      <c r="AJ4592">
        <v>922.79014756698461</v>
      </c>
      <c r="AK4592">
        <v>648.83952914674865</v>
      </c>
      <c r="AL4592">
        <v>394.29451504995029</v>
      </c>
      <c r="AX4592" s="248"/>
      <c r="AY4592" s="252"/>
    </row>
    <row r="4593" spans="30:51" x14ac:dyDescent="0.25">
      <c r="AD4593">
        <v>4579</v>
      </c>
      <c r="AE4593">
        <v>1548.5667679803159</v>
      </c>
      <c r="AF4593">
        <v>1424.2731340637379</v>
      </c>
      <c r="AG4593">
        <v>985.26151939328838</v>
      </c>
      <c r="AH4593">
        <v>929.26762578395255</v>
      </c>
      <c r="AI4593">
        <v>672.64278726490602</v>
      </c>
      <c r="AJ4593">
        <v>541.45925772806675</v>
      </c>
      <c r="AK4593">
        <v>519.26988189369467</v>
      </c>
      <c r="AL4593">
        <v>1048.7373634365485</v>
      </c>
      <c r="AX4593" s="248"/>
      <c r="AY4593" s="252"/>
    </row>
    <row r="4594" spans="30:51" x14ac:dyDescent="0.25">
      <c r="AD4594">
        <v>4580</v>
      </c>
      <c r="AE4594">
        <v>1562.429695593499</v>
      </c>
      <c r="AF4594">
        <v>1522.6598932003967</v>
      </c>
      <c r="AG4594">
        <v>848.10646727540086</v>
      </c>
      <c r="AH4594">
        <v>966.48642917447341</v>
      </c>
      <c r="AI4594">
        <v>618.87557419665563</v>
      </c>
      <c r="AJ4594">
        <v>518.03171156917449</v>
      </c>
      <c r="AK4594">
        <v>483.40252569223412</v>
      </c>
      <c r="AL4594">
        <v>1040.1505203445072</v>
      </c>
      <c r="AX4594" s="248"/>
      <c r="AY4594" s="252"/>
    </row>
    <row r="4595" spans="30:51" x14ac:dyDescent="0.25">
      <c r="AD4595">
        <v>4581</v>
      </c>
      <c r="AE4595">
        <v>1306.9554768529363</v>
      </c>
      <c r="AF4595">
        <v>1960.3501674263787</v>
      </c>
      <c r="AG4595">
        <v>1003.6975043890033</v>
      </c>
      <c r="AH4595">
        <v>446.72462969913897</v>
      </c>
      <c r="AI4595">
        <v>677.62531441455906</v>
      </c>
      <c r="AJ4595">
        <v>507.93311197121295</v>
      </c>
      <c r="AK4595">
        <v>724.42844317365541</v>
      </c>
      <c r="AL4595">
        <v>768.90888676247857</v>
      </c>
      <c r="AX4595" s="248"/>
      <c r="AY4595" s="252"/>
    </row>
    <row r="4596" spans="30:51" x14ac:dyDescent="0.25">
      <c r="AD4596">
        <v>4582</v>
      </c>
      <c r="AE4596">
        <v>1435.1056922413793</v>
      </c>
      <c r="AF4596">
        <v>1731.9837328581698</v>
      </c>
      <c r="AG4596">
        <v>1146.334431911268</v>
      </c>
      <c r="AH4596">
        <v>796.01305468414</v>
      </c>
      <c r="AI4596">
        <v>738.82191171815418</v>
      </c>
      <c r="AJ4596">
        <v>559.6265879526062</v>
      </c>
      <c r="AK4596">
        <v>671.09218528516828</v>
      </c>
      <c r="AL4596">
        <v>494.42295993567524</v>
      </c>
      <c r="AX4596" s="248"/>
      <c r="AY4596" s="252"/>
    </row>
    <row r="4597" spans="30:51" x14ac:dyDescent="0.25">
      <c r="AD4597">
        <v>4583</v>
      </c>
      <c r="AE4597">
        <v>1548.0028061124453</v>
      </c>
      <c r="AF4597">
        <v>1622.3220927244147</v>
      </c>
      <c r="AG4597">
        <v>840.0521083160445</v>
      </c>
      <c r="AH4597">
        <v>859.00747697684903</v>
      </c>
      <c r="AI4597">
        <v>883.94284362303347</v>
      </c>
      <c r="AJ4597">
        <v>845.6426976904072</v>
      </c>
      <c r="AK4597">
        <v>417.81587273287789</v>
      </c>
      <c r="AL4597">
        <v>851.14588518032792</v>
      </c>
      <c r="AX4597" s="248"/>
      <c r="AY4597" s="252"/>
    </row>
    <row r="4598" spans="30:51" x14ac:dyDescent="0.25">
      <c r="AD4598">
        <v>4584</v>
      </c>
      <c r="AE4598">
        <v>1692.899209349343</v>
      </c>
      <c r="AF4598">
        <v>1335.3981808268118</v>
      </c>
      <c r="AG4598">
        <v>942.03010058562882</v>
      </c>
      <c r="AH4598">
        <v>673.13115670013235</v>
      </c>
      <c r="AI4598">
        <v>541.42331202220407</v>
      </c>
      <c r="AJ4598">
        <v>501.97439173973066</v>
      </c>
      <c r="AK4598">
        <v>605.55448598966609</v>
      </c>
      <c r="AL4598">
        <v>1157.1879681102657</v>
      </c>
      <c r="AX4598" s="248"/>
      <c r="AY4598" s="252"/>
    </row>
    <row r="4599" spans="30:51" x14ac:dyDescent="0.25">
      <c r="AD4599">
        <v>4585</v>
      </c>
      <c r="AE4599">
        <v>1322.4114648872328</v>
      </c>
      <c r="AF4599">
        <v>1524.7365624484225</v>
      </c>
      <c r="AG4599">
        <v>920.08979226747374</v>
      </c>
      <c r="AH4599">
        <v>696.87493132348072</v>
      </c>
      <c r="AI4599">
        <v>640.98453401501433</v>
      </c>
      <c r="AJ4599">
        <v>530.88190312617962</v>
      </c>
      <c r="AK4599">
        <v>934.37177825149945</v>
      </c>
      <c r="AL4599">
        <v>506.3318366262954</v>
      </c>
      <c r="AX4599" s="248"/>
      <c r="AY4599" s="252"/>
    </row>
    <row r="4600" spans="30:51" x14ac:dyDescent="0.25">
      <c r="AD4600">
        <v>4586</v>
      </c>
      <c r="AE4600">
        <v>1184.1871157294152</v>
      </c>
      <c r="AF4600">
        <v>1782.5666519829435</v>
      </c>
      <c r="AG4600">
        <v>670.85998204502289</v>
      </c>
      <c r="AH4600">
        <v>1399.0371731441621</v>
      </c>
      <c r="AI4600">
        <v>540.43184411816492</v>
      </c>
      <c r="AJ4600">
        <v>182.06162820326244</v>
      </c>
      <c r="AK4600">
        <v>430.41767061450378</v>
      </c>
      <c r="AL4600">
        <v>1111.1586018589203</v>
      </c>
      <c r="AX4600" s="248"/>
      <c r="AY4600" s="252"/>
    </row>
    <row r="4601" spans="30:51" x14ac:dyDescent="0.25">
      <c r="AD4601">
        <v>4587</v>
      </c>
      <c r="AE4601">
        <v>2098.285532947621</v>
      </c>
      <c r="AF4601">
        <v>1713.0697508447267</v>
      </c>
      <c r="AG4601">
        <v>1396.3585515500795</v>
      </c>
      <c r="AH4601">
        <v>1073.7053750949849</v>
      </c>
      <c r="AI4601">
        <v>728.25001167209393</v>
      </c>
      <c r="AJ4601">
        <v>626.88198929477176</v>
      </c>
      <c r="AK4601">
        <v>1192.8758856757186</v>
      </c>
      <c r="AL4601">
        <v>744.28541285267158</v>
      </c>
      <c r="AX4601" s="248"/>
      <c r="AY4601" s="252"/>
    </row>
    <row r="4602" spans="30:51" x14ac:dyDescent="0.25">
      <c r="AD4602">
        <v>4588</v>
      </c>
      <c r="AE4602">
        <v>1206.9830424775639</v>
      </c>
      <c r="AF4602">
        <v>1524.8226651589557</v>
      </c>
      <c r="AG4602">
        <v>861.65943592468386</v>
      </c>
      <c r="AH4602">
        <v>639.58254163460197</v>
      </c>
      <c r="AI4602">
        <v>704.09591448312767</v>
      </c>
      <c r="AJ4602">
        <v>696.55861919770791</v>
      </c>
      <c r="AK4602">
        <v>496.43700844979713</v>
      </c>
      <c r="AL4602">
        <v>953.61254149790693</v>
      </c>
      <c r="AX4602" s="248"/>
      <c r="AY4602" s="252"/>
    </row>
    <row r="4603" spans="30:51" x14ac:dyDescent="0.25">
      <c r="AD4603">
        <v>4589</v>
      </c>
      <c r="AE4603">
        <v>1597.4729765676998</v>
      </c>
      <c r="AF4603">
        <v>1835.0030154401684</v>
      </c>
      <c r="AG4603">
        <v>1100.0539318328504</v>
      </c>
      <c r="AH4603">
        <v>726.09429847907279</v>
      </c>
      <c r="AI4603">
        <v>583.05753491037478</v>
      </c>
      <c r="AJ4603">
        <v>676.16390717081958</v>
      </c>
      <c r="AK4603">
        <v>998.11770382815018</v>
      </c>
      <c r="AL4603">
        <v>751.52648672741589</v>
      </c>
      <c r="AX4603" s="248"/>
      <c r="AY4603" s="252"/>
    </row>
    <row r="4604" spans="30:51" x14ac:dyDescent="0.25">
      <c r="AD4604">
        <v>4590</v>
      </c>
      <c r="AE4604">
        <v>2085.22668021544</v>
      </c>
      <c r="AF4604">
        <v>1095.0306419063336</v>
      </c>
      <c r="AG4604">
        <v>1020.2088835828106</v>
      </c>
      <c r="AH4604">
        <v>1036.6707873992973</v>
      </c>
      <c r="AI4604">
        <v>835.62264228134609</v>
      </c>
      <c r="AJ4604">
        <v>378.83359238333446</v>
      </c>
      <c r="AK4604">
        <v>397.97831981687733</v>
      </c>
      <c r="AL4604">
        <v>1257.8728687491091</v>
      </c>
      <c r="AX4604" s="248"/>
      <c r="AY4604" s="252"/>
    </row>
    <row r="4605" spans="30:51" x14ac:dyDescent="0.25">
      <c r="AD4605">
        <v>4591</v>
      </c>
      <c r="AE4605">
        <v>2201.098531545455</v>
      </c>
      <c r="AF4605">
        <v>1266.314154462538</v>
      </c>
      <c r="AG4605">
        <v>1110.8650866676205</v>
      </c>
      <c r="AH4605">
        <v>605.02094978090213</v>
      </c>
      <c r="AI4605">
        <v>590.62252781697998</v>
      </c>
      <c r="AJ4605">
        <v>704.04048829787916</v>
      </c>
      <c r="AK4605">
        <v>672.07326328478371</v>
      </c>
      <c r="AL4605">
        <v>744.67602934937236</v>
      </c>
      <c r="AX4605" s="248"/>
      <c r="AY4605" s="252"/>
    </row>
    <row r="4606" spans="30:51" x14ac:dyDescent="0.25">
      <c r="AD4606">
        <v>4592</v>
      </c>
      <c r="AE4606">
        <v>1892.7751926875012</v>
      </c>
      <c r="AF4606">
        <v>1606.7282577120734</v>
      </c>
      <c r="AG4606">
        <v>824.70127381924885</v>
      </c>
      <c r="AH4606">
        <v>951.45752432078939</v>
      </c>
      <c r="AI4606">
        <v>781.48911503770603</v>
      </c>
      <c r="AJ4606">
        <v>495.22564869959626</v>
      </c>
      <c r="AK4606">
        <v>560.5024469481184</v>
      </c>
      <c r="AL4606">
        <v>562.56095376518715</v>
      </c>
      <c r="AX4606" s="248"/>
      <c r="AY4606" s="252"/>
    </row>
    <row r="4607" spans="30:51" x14ac:dyDescent="0.25">
      <c r="AD4607">
        <v>4593</v>
      </c>
      <c r="AE4607">
        <v>1570.1239731892369</v>
      </c>
      <c r="AF4607">
        <v>1525.2337032031519</v>
      </c>
      <c r="AG4607">
        <v>1170.040151082588</v>
      </c>
      <c r="AH4607">
        <v>640.35495227356319</v>
      </c>
      <c r="AI4607">
        <v>530.52430419372831</v>
      </c>
      <c r="AJ4607">
        <v>662.00520933463224</v>
      </c>
      <c r="AK4607">
        <v>815.49736697313699</v>
      </c>
      <c r="AL4607">
        <v>664.14620908773509</v>
      </c>
      <c r="AX4607" s="248"/>
      <c r="AY4607" s="252"/>
    </row>
    <row r="4608" spans="30:51" x14ac:dyDescent="0.25">
      <c r="AD4608">
        <v>4594</v>
      </c>
      <c r="AE4608">
        <v>1220.4065745039677</v>
      </c>
      <c r="AF4608">
        <v>1518.0493665880008</v>
      </c>
      <c r="AG4608">
        <v>1118.970518620077</v>
      </c>
      <c r="AH4608">
        <v>767.36506544656368</v>
      </c>
      <c r="AI4608">
        <v>319.95820628262231</v>
      </c>
      <c r="AJ4608">
        <v>476.78991933201803</v>
      </c>
      <c r="AK4608">
        <v>327.7869268171313</v>
      </c>
      <c r="AL4608">
        <v>547.56515499599743</v>
      </c>
      <c r="AX4608" s="248"/>
      <c r="AY4608" s="252"/>
    </row>
    <row r="4609" spans="30:51" x14ac:dyDescent="0.25">
      <c r="AD4609">
        <v>4595</v>
      </c>
      <c r="AE4609">
        <v>1503.0354907051021</v>
      </c>
      <c r="AF4609">
        <v>1447.3670299639593</v>
      </c>
      <c r="AG4609">
        <v>2006.9573892241299</v>
      </c>
      <c r="AH4609">
        <v>612.65559799967332</v>
      </c>
      <c r="AI4609">
        <v>566.98846042037644</v>
      </c>
      <c r="AJ4609">
        <v>886.41341573807529</v>
      </c>
      <c r="AK4609">
        <v>597.51470164717398</v>
      </c>
      <c r="AL4609">
        <v>777.8173688176048</v>
      </c>
      <c r="AX4609" s="248"/>
      <c r="AY4609" s="252"/>
    </row>
    <row r="4610" spans="30:51" x14ac:dyDescent="0.25">
      <c r="AD4610">
        <v>4596</v>
      </c>
      <c r="AE4610">
        <v>1079.086359371357</v>
      </c>
      <c r="AF4610">
        <v>995.28181587868403</v>
      </c>
      <c r="AG4610">
        <v>1067.0691172850882</v>
      </c>
      <c r="AH4610">
        <v>1083.523287411449</v>
      </c>
      <c r="AI4610">
        <v>1008.6133546991023</v>
      </c>
      <c r="AJ4610">
        <v>1052.5685024739523</v>
      </c>
      <c r="AK4610">
        <v>761.42746450924005</v>
      </c>
      <c r="AL4610">
        <v>484.49045073769673</v>
      </c>
      <c r="AX4610" s="248"/>
      <c r="AY4610" s="252"/>
    </row>
    <row r="4611" spans="30:51" x14ac:dyDescent="0.25">
      <c r="AD4611">
        <v>4597</v>
      </c>
      <c r="AE4611">
        <v>1552.2589839964255</v>
      </c>
      <c r="AF4611">
        <v>1222.8068008487794</v>
      </c>
      <c r="AG4611">
        <v>1212.1552531164361</v>
      </c>
      <c r="AH4611">
        <v>1038.9541903749434</v>
      </c>
      <c r="AI4611">
        <v>859.88770026754673</v>
      </c>
      <c r="AJ4611">
        <v>718.15774960117938</v>
      </c>
      <c r="AK4611">
        <v>1034.0463163679756</v>
      </c>
      <c r="AL4611">
        <v>454.94251249424576</v>
      </c>
      <c r="AX4611" s="248"/>
      <c r="AY4611" s="252"/>
    </row>
    <row r="4612" spans="30:51" x14ac:dyDescent="0.25">
      <c r="AD4612">
        <v>4598</v>
      </c>
      <c r="AE4612">
        <v>2137.7316922510158</v>
      </c>
      <c r="AF4612">
        <v>1872.7018257937068</v>
      </c>
      <c r="AG4612">
        <v>976.05306252831019</v>
      </c>
      <c r="AH4612">
        <v>770.92305330189538</v>
      </c>
      <c r="AI4612">
        <v>588.60157990092637</v>
      </c>
      <c r="AJ4612">
        <v>822.52503804460116</v>
      </c>
      <c r="AK4612">
        <v>567.25173270633184</v>
      </c>
      <c r="AL4612">
        <v>693.81993184823136</v>
      </c>
      <c r="AX4612" s="248"/>
      <c r="AY4612" s="252"/>
    </row>
    <row r="4613" spans="30:51" x14ac:dyDescent="0.25">
      <c r="AD4613">
        <v>4599</v>
      </c>
      <c r="AE4613">
        <v>1265.2214293074417</v>
      </c>
      <c r="AF4613">
        <v>1405.7883044642695</v>
      </c>
      <c r="AG4613">
        <v>1176.4690482490246</v>
      </c>
      <c r="AH4613">
        <v>813.29212200870359</v>
      </c>
      <c r="AI4613">
        <v>924.78356932475367</v>
      </c>
      <c r="AJ4613">
        <v>926.28141616163668</v>
      </c>
      <c r="AK4613">
        <v>351.78495353484402</v>
      </c>
      <c r="AL4613">
        <v>504.77968088537898</v>
      </c>
      <c r="AX4613" s="248"/>
      <c r="AY4613" s="252"/>
    </row>
    <row r="4614" spans="30:51" x14ac:dyDescent="0.25">
      <c r="AD4614">
        <v>4600</v>
      </c>
      <c r="AE4614">
        <v>1654.2398060531184</v>
      </c>
      <c r="AF4614">
        <v>1532.1836870535242</v>
      </c>
      <c r="AG4614">
        <v>987.12016379892304</v>
      </c>
      <c r="AH4614">
        <v>891.93000394710543</v>
      </c>
      <c r="AI4614">
        <v>712.57004457865901</v>
      </c>
      <c r="AJ4614">
        <v>687.14085489092304</v>
      </c>
      <c r="AK4614">
        <v>900.29744152132298</v>
      </c>
      <c r="AL4614">
        <v>823.15320725107415</v>
      </c>
      <c r="AX4614" s="248"/>
      <c r="AY4614" s="252"/>
    </row>
    <row r="4615" spans="30:51" x14ac:dyDescent="0.25">
      <c r="AD4615">
        <v>4601</v>
      </c>
      <c r="AE4615">
        <v>2088.9506892274385</v>
      </c>
      <c r="AF4615">
        <v>1315.3930436501973</v>
      </c>
      <c r="AG4615">
        <v>1062.9345674435826</v>
      </c>
      <c r="AH4615">
        <v>760.4531854028312</v>
      </c>
      <c r="AI4615">
        <v>633.98114626866527</v>
      </c>
      <c r="AJ4615">
        <v>462.2296723174104</v>
      </c>
      <c r="AK4615">
        <v>620.32028310856344</v>
      </c>
      <c r="AL4615">
        <v>418.35610945098551</v>
      </c>
      <c r="AX4615" s="248"/>
      <c r="AY4615" s="252"/>
    </row>
    <row r="4616" spans="30:51" x14ac:dyDescent="0.25">
      <c r="AD4616">
        <v>4602</v>
      </c>
      <c r="AE4616">
        <v>1393.2636681634935</v>
      </c>
      <c r="AF4616">
        <v>1463.9809355427394</v>
      </c>
      <c r="AG4616">
        <v>946.18759224951327</v>
      </c>
      <c r="AH4616">
        <v>953.08696725812922</v>
      </c>
      <c r="AI4616">
        <v>307.33618010589601</v>
      </c>
      <c r="AJ4616">
        <v>506.84412781244833</v>
      </c>
      <c r="AK4616">
        <v>727.23915273139949</v>
      </c>
      <c r="AL4616">
        <v>871.06812736449137</v>
      </c>
      <c r="AX4616" s="248"/>
      <c r="AY4616" s="252"/>
    </row>
    <row r="4617" spans="30:51" x14ac:dyDescent="0.25">
      <c r="AD4617">
        <v>4603</v>
      </c>
      <c r="AE4617">
        <v>1717.4944776385462</v>
      </c>
      <c r="AF4617">
        <v>1419.9976129030979</v>
      </c>
      <c r="AG4617">
        <v>1244.1261568505458</v>
      </c>
      <c r="AH4617">
        <v>462.81416339945849</v>
      </c>
      <c r="AI4617">
        <v>721.99700610475725</v>
      </c>
      <c r="AJ4617">
        <v>579.71505278272866</v>
      </c>
      <c r="AK4617">
        <v>727.65045882601225</v>
      </c>
      <c r="AL4617">
        <v>644.8977908134982</v>
      </c>
      <c r="AX4617" s="248"/>
      <c r="AY4617" s="252"/>
    </row>
    <row r="4618" spans="30:51" x14ac:dyDescent="0.25">
      <c r="AD4618">
        <v>4604</v>
      </c>
      <c r="AE4618">
        <v>1522.5651869809519</v>
      </c>
      <c r="AF4618">
        <v>1715.4881289100788</v>
      </c>
      <c r="AG4618">
        <v>1450.0424752929166</v>
      </c>
      <c r="AH4618">
        <v>1025.3379561371337</v>
      </c>
      <c r="AI4618">
        <v>742.31165897073242</v>
      </c>
      <c r="AJ4618">
        <v>1157.2153496118158</v>
      </c>
      <c r="AK4618">
        <v>368.47629411507455</v>
      </c>
      <c r="AL4618">
        <v>1065.9431385761127</v>
      </c>
      <c r="AX4618" s="248"/>
      <c r="AY4618" s="252"/>
    </row>
    <row r="4619" spans="30:51" x14ac:dyDescent="0.25">
      <c r="AD4619">
        <v>4605</v>
      </c>
      <c r="AE4619">
        <v>1344.2054141783738</v>
      </c>
      <c r="AF4619">
        <v>2206.1157460796517</v>
      </c>
      <c r="AG4619">
        <v>703.83092816535748</v>
      </c>
      <c r="AH4619">
        <v>750.0224038280661</v>
      </c>
      <c r="AI4619">
        <v>502.06918290016421</v>
      </c>
      <c r="AJ4619">
        <v>771.13374265935886</v>
      </c>
      <c r="AK4619">
        <v>821.98212606159575</v>
      </c>
      <c r="AL4619">
        <v>569.72527180298232</v>
      </c>
      <c r="AX4619" s="248"/>
      <c r="AY4619" s="252"/>
    </row>
    <row r="4620" spans="30:51" x14ac:dyDescent="0.25">
      <c r="AD4620">
        <v>4606</v>
      </c>
      <c r="AE4620">
        <v>1412.666028197084</v>
      </c>
      <c r="AF4620">
        <v>1336.0754682740085</v>
      </c>
      <c r="AG4620">
        <v>1116.190814730071</v>
      </c>
      <c r="AH4620">
        <v>801.51286581952854</v>
      </c>
      <c r="AI4620">
        <v>764.70597171177042</v>
      </c>
      <c r="AJ4620">
        <v>701.49569957635572</v>
      </c>
      <c r="AK4620">
        <v>598.22778413226899</v>
      </c>
      <c r="AL4620">
        <v>921.83047606970388</v>
      </c>
      <c r="AX4620" s="248"/>
      <c r="AY4620" s="252"/>
    </row>
    <row r="4621" spans="30:51" x14ac:dyDescent="0.25">
      <c r="AD4621">
        <v>4607</v>
      </c>
      <c r="AE4621">
        <v>1469.8647890640154</v>
      </c>
      <c r="AF4621">
        <v>1227.6908263556415</v>
      </c>
      <c r="AG4621">
        <v>968.41617280753735</v>
      </c>
      <c r="AH4621">
        <v>658.11149155399721</v>
      </c>
      <c r="AI4621">
        <v>402.60717518585216</v>
      </c>
      <c r="AJ4621">
        <v>486.16651591023958</v>
      </c>
      <c r="AK4621">
        <v>919.66658915133064</v>
      </c>
      <c r="AL4621">
        <v>581.24599372719069</v>
      </c>
      <c r="AX4621" s="248"/>
      <c r="AY4621" s="252"/>
    </row>
    <row r="4622" spans="30:51" x14ac:dyDescent="0.25">
      <c r="AD4622">
        <v>4608</v>
      </c>
      <c r="AE4622">
        <v>1124.1754149210856</v>
      </c>
      <c r="AF4622">
        <v>1708.8419184395182</v>
      </c>
      <c r="AG4622">
        <v>1078.2864921522341</v>
      </c>
      <c r="AH4622">
        <v>717.36618674460317</v>
      </c>
      <c r="AI4622">
        <v>806.61930520269198</v>
      </c>
      <c r="AJ4622">
        <v>868.13134022708425</v>
      </c>
      <c r="AK4622">
        <v>577.1612964138701</v>
      </c>
      <c r="AL4622">
        <v>763.59483812632402</v>
      </c>
      <c r="AX4622" s="248"/>
      <c r="AY4622" s="252"/>
    </row>
    <row r="4623" spans="30:51" x14ac:dyDescent="0.25">
      <c r="AD4623">
        <v>4609</v>
      </c>
      <c r="AE4623">
        <v>1228.4361046874237</v>
      </c>
      <c r="AF4623">
        <v>1631.1398835878706</v>
      </c>
      <c r="AG4623">
        <v>1169.9909332563539</v>
      </c>
      <c r="AH4623">
        <v>822.14851349439277</v>
      </c>
      <c r="AI4623">
        <v>452.26941087251578</v>
      </c>
      <c r="AJ4623">
        <v>812.03993389328582</v>
      </c>
      <c r="AK4623">
        <v>765.57975206613014</v>
      </c>
      <c r="AL4623">
        <v>342.78722226514037</v>
      </c>
      <c r="AX4623" s="248"/>
      <c r="AY4623" s="252"/>
    </row>
    <row r="4624" spans="30:51" x14ac:dyDescent="0.25">
      <c r="AD4624">
        <v>4610</v>
      </c>
      <c r="AE4624">
        <v>1602.4794698316543</v>
      </c>
      <c r="AF4624">
        <v>1312.8465159353264</v>
      </c>
      <c r="AG4624">
        <v>640.7397590312728</v>
      </c>
      <c r="AH4624">
        <v>705.21669212711913</v>
      </c>
      <c r="AI4624">
        <v>433.62324243215295</v>
      </c>
      <c r="AJ4624">
        <v>796.15039510457268</v>
      </c>
      <c r="AK4624">
        <v>659.96002228350994</v>
      </c>
      <c r="AL4624">
        <v>765.17369834324199</v>
      </c>
      <c r="AX4624" s="248"/>
      <c r="AY4624" s="252"/>
    </row>
    <row r="4625" spans="30:51" x14ac:dyDescent="0.25">
      <c r="AD4625">
        <v>4611</v>
      </c>
      <c r="AE4625">
        <v>1510.458110708091</v>
      </c>
      <c r="AF4625">
        <v>1971.2146075700944</v>
      </c>
      <c r="AG4625">
        <v>1129.3094602109022</v>
      </c>
      <c r="AH4625">
        <v>1038.5794204449155</v>
      </c>
      <c r="AI4625">
        <v>720.88290099704705</v>
      </c>
      <c r="AJ4625">
        <v>486.04663656586348</v>
      </c>
      <c r="AK4625">
        <v>525.20815004741985</v>
      </c>
      <c r="AL4625">
        <v>706.19746418582338</v>
      </c>
      <c r="AX4625" s="248"/>
      <c r="AY4625" s="252"/>
    </row>
    <row r="4626" spans="30:51" x14ac:dyDescent="0.25">
      <c r="AD4626">
        <v>4612</v>
      </c>
      <c r="AE4626">
        <v>1230.2766480475902</v>
      </c>
      <c r="AF4626">
        <v>1875.9683747454583</v>
      </c>
      <c r="AG4626">
        <v>1042.4483572122467</v>
      </c>
      <c r="AH4626">
        <v>676.11348299354199</v>
      </c>
      <c r="AI4626">
        <v>530.45022848896986</v>
      </c>
      <c r="AJ4626">
        <v>531.09105427256509</v>
      </c>
      <c r="AK4626">
        <v>1153.7505310245201</v>
      </c>
      <c r="AL4626">
        <v>713.17240584595186</v>
      </c>
      <c r="AX4626" s="248"/>
      <c r="AY4626" s="252"/>
    </row>
    <row r="4627" spans="30:51" x14ac:dyDescent="0.25">
      <c r="AD4627">
        <v>4613</v>
      </c>
      <c r="AE4627">
        <v>1324.4054734351294</v>
      </c>
      <c r="AF4627">
        <v>1167.4502525026533</v>
      </c>
      <c r="AG4627">
        <v>744.7060692948213</v>
      </c>
      <c r="AH4627">
        <v>1041.6613255966149</v>
      </c>
      <c r="AI4627">
        <v>652.32806547901441</v>
      </c>
      <c r="AJ4627">
        <v>971.70747242694199</v>
      </c>
      <c r="AK4627">
        <v>1038.6189293082239</v>
      </c>
      <c r="AL4627">
        <v>647.48125353023681</v>
      </c>
      <c r="AX4627" s="248"/>
      <c r="AY4627" s="252"/>
    </row>
    <row r="4628" spans="30:51" x14ac:dyDescent="0.25">
      <c r="AD4628">
        <v>4614</v>
      </c>
      <c r="AE4628">
        <v>1236.1623015074374</v>
      </c>
      <c r="AF4628">
        <v>1128.6308662062593</v>
      </c>
      <c r="AG4628">
        <v>857.09165317330553</v>
      </c>
      <c r="AH4628">
        <v>533.28371582053683</v>
      </c>
      <c r="AI4628">
        <v>601.33973556720821</v>
      </c>
      <c r="AJ4628">
        <v>585.37111661074914</v>
      </c>
      <c r="AK4628">
        <v>798.95624525159178</v>
      </c>
      <c r="AL4628">
        <v>878.3518179461912</v>
      </c>
      <c r="AX4628" s="248"/>
      <c r="AY4628" s="252"/>
    </row>
    <row r="4629" spans="30:51" x14ac:dyDescent="0.25">
      <c r="AD4629">
        <v>4615</v>
      </c>
      <c r="AE4629">
        <v>1142.2316143826035</v>
      </c>
      <c r="AF4629">
        <v>1707.3552054813299</v>
      </c>
      <c r="AG4629">
        <v>1423.7621595883015</v>
      </c>
      <c r="AH4629">
        <v>724.23858183899495</v>
      </c>
      <c r="AI4629">
        <v>809.68236596087252</v>
      </c>
      <c r="AJ4629">
        <v>480.68231441863617</v>
      </c>
      <c r="AK4629">
        <v>481.63919921341449</v>
      </c>
      <c r="AL4629">
        <v>704.91249213480069</v>
      </c>
      <c r="AX4629" s="248"/>
      <c r="AY4629" s="252"/>
    </row>
    <row r="4630" spans="30:51" x14ac:dyDescent="0.25">
      <c r="AD4630">
        <v>4616</v>
      </c>
      <c r="AE4630">
        <v>1145.7468774045697</v>
      </c>
      <c r="AF4630">
        <v>1486.1095161848289</v>
      </c>
      <c r="AG4630">
        <v>1088.2318504511964</v>
      </c>
      <c r="AH4630">
        <v>853.83110730100452</v>
      </c>
      <c r="AI4630">
        <v>486.78359941605032</v>
      </c>
      <c r="AJ4630">
        <v>695.60345822918998</v>
      </c>
      <c r="AK4630">
        <v>874.40514467158926</v>
      </c>
      <c r="AL4630">
        <v>930.97861721116146</v>
      </c>
      <c r="AX4630" s="248"/>
      <c r="AY4630" s="252"/>
    </row>
    <row r="4631" spans="30:51" x14ac:dyDescent="0.25">
      <c r="AD4631">
        <v>4617</v>
      </c>
      <c r="AE4631">
        <v>1755.9250138849945</v>
      </c>
      <c r="AF4631">
        <v>1256.6790124133784</v>
      </c>
      <c r="AG4631">
        <v>908.40387352156313</v>
      </c>
      <c r="AH4631">
        <v>944.81272250645236</v>
      </c>
      <c r="AI4631">
        <v>654.59763613124665</v>
      </c>
      <c r="AJ4631">
        <v>523.31639345433837</v>
      </c>
      <c r="AK4631">
        <v>729.22973559828392</v>
      </c>
      <c r="AL4631">
        <v>696.28494109398662</v>
      </c>
      <c r="AX4631" s="248"/>
      <c r="AY4631" s="252"/>
    </row>
    <row r="4632" spans="30:51" x14ac:dyDescent="0.25">
      <c r="AD4632">
        <v>4618</v>
      </c>
      <c r="AE4632">
        <v>1608.6596941640723</v>
      </c>
      <c r="AF4632">
        <v>1307.9391548315675</v>
      </c>
      <c r="AG4632">
        <v>1082.0942935053451</v>
      </c>
      <c r="AH4632">
        <v>974.42081025821358</v>
      </c>
      <c r="AI4632">
        <v>803.18178199508964</v>
      </c>
      <c r="AJ4632">
        <v>619.85240564363892</v>
      </c>
      <c r="AK4632">
        <v>466.78195514216191</v>
      </c>
      <c r="AL4632">
        <v>461.64012377630331</v>
      </c>
      <c r="AX4632" s="248"/>
      <c r="AY4632" s="252"/>
    </row>
    <row r="4633" spans="30:51" x14ac:dyDescent="0.25">
      <c r="AD4633">
        <v>4619</v>
      </c>
      <c r="AE4633">
        <v>1929.2073121784401</v>
      </c>
      <c r="AF4633">
        <v>1328.3093092975566</v>
      </c>
      <c r="AG4633">
        <v>915.66801596295829</v>
      </c>
      <c r="AH4633">
        <v>546.95397945435855</v>
      </c>
      <c r="AI4633">
        <v>546.35004062445103</v>
      </c>
      <c r="AJ4633">
        <v>560.21878273516131</v>
      </c>
      <c r="AK4633">
        <v>429.71539499741698</v>
      </c>
      <c r="AL4633">
        <v>807.44919915854348</v>
      </c>
      <c r="AX4633" s="248"/>
      <c r="AY4633" s="252"/>
    </row>
    <row r="4634" spans="30:51" x14ac:dyDescent="0.25">
      <c r="AD4634">
        <v>4620</v>
      </c>
      <c r="AE4634">
        <v>1808.4896709769746</v>
      </c>
      <c r="AF4634">
        <v>1411.873171177778</v>
      </c>
      <c r="AG4634">
        <v>1257.0000775262713</v>
      </c>
      <c r="AH4634">
        <v>541.47306433147446</v>
      </c>
      <c r="AI4634">
        <v>780.43226089614564</v>
      </c>
      <c r="AJ4634">
        <v>633.87534790719064</v>
      </c>
      <c r="AK4634">
        <v>637.00429060375563</v>
      </c>
      <c r="AL4634">
        <v>867.68160067093368</v>
      </c>
      <c r="AX4634" s="248"/>
      <c r="AY4634" s="252"/>
    </row>
    <row r="4635" spans="30:51" x14ac:dyDescent="0.25">
      <c r="AD4635">
        <v>4621</v>
      </c>
      <c r="AE4635">
        <v>1873.797894641488</v>
      </c>
      <c r="AF4635">
        <v>1575.9502699789848</v>
      </c>
      <c r="AG4635">
        <v>881.02349672614832</v>
      </c>
      <c r="AH4635">
        <v>899.92501516908646</v>
      </c>
      <c r="AI4635">
        <v>546.66411219753661</v>
      </c>
      <c r="AJ4635">
        <v>854.17362680786709</v>
      </c>
      <c r="AK4635">
        <v>470.38057603431128</v>
      </c>
      <c r="AL4635">
        <v>734.30243596470564</v>
      </c>
      <c r="AX4635" s="248"/>
      <c r="AY4635" s="252"/>
    </row>
    <row r="4636" spans="30:51" x14ac:dyDescent="0.25">
      <c r="AD4636">
        <v>4622</v>
      </c>
      <c r="AE4636">
        <v>1655.3289455406116</v>
      </c>
      <c r="AF4636">
        <v>1773.0861801531596</v>
      </c>
      <c r="AG4636">
        <v>874.07614328500631</v>
      </c>
      <c r="AH4636">
        <v>607.98061344079997</v>
      </c>
      <c r="AI4636">
        <v>923.25656010224395</v>
      </c>
      <c r="AJ4636">
        <v>1003.9313838193659</v>
      </c>
      <c r="AK4636">
        <v>591.76259962324934</v>
      </c>
      <c r="AL4636">
        <v>641.96555071255909</v>
      </c>
      <c r="AX4636" s="248"/>
      <c r="AY4636" s="252"/>
    </row>
    <row r="4637" spans="30:51" x14ac:dyDescent="0.25">
      <c r="AD4637">
        <v>4623</v>
      </c>
      <c r="AE4637">
        <v>2247.2116378900255</v>
      </c>
      <c r="AF4637">
        <v>1879.6436361637188</v>
      </c>
      <c r="AG4637">
        <v>817.16686435513986</v>
      </c>
      <c r="AH4637">
        <v>851.18345623156677</v>
      </c>
      <c r="AI4637">
        <v>536.78659607543773</v>
      </c>
      <c r="AJ4637">
        <v>231.48425665567467</v>
      </c>
      <c r="AK4637">
        <v>609.05835710544193</v>
      </c>
      <c r="AL4637">
        <v>616.3588353658397</v>
      </c>
      <c r="AX4637" s="248"/>
      <c r="AY4637" s="252"/>
    </row>
    <row r="4638" spans="30:51" x14ac:dyDescent="0.25">
      <c r="AD4638">
        <v>4624</v>
      </c>
      <c r="AE4638">
        <v>1523.8076860169886</v>
      </c>
      <c r="AF4638">
        <v>2206.4437691441417</v>
      </c>
      <c r="AG4638">
        <v>1214.1098439688092</v>
      </c>
      <c r="AH4638">
        <v>1239.4105014901263</v>
      </c>
      <c r="AI4638">
        <v>742.46776108651864</v>
      </c>
      <c r="AJ4638">
        <v>721.04933624217495</v>
      </c>
      <c r="AK4638">
        <v>929.47033464120796</v>
      </c>
      <c r="AL4638">
        <v>797.0735905737597</v>
      </c>
      <c r="AX4638" s="248"/>
      <c r="AY4638" s="252"/>
    </row>
    <row r="4639" spans="30:51" x14ac:dyDescent="0.25">
      <c r="AD4639">
        <v>4625</v>
      </c>
      <c r="AE4639">
        <v>1624.2444465260628</v>
      </c>
      <c r="AF4639">
        <v>1813.3426747977969</v>
      </c>
      <c r="AG4639">
        <v>1208.3154884355681</v>
      </c>
      <c r="AH4639">
        <v>846.12207927919258</v>
      </c>
      <c r="AI4639">
        <v>806.50309680585474</v>
      </c>
      <c r="AJ4639">
        <v>543.67772939147721</v>
      </c>
      <c r="AK4639">
        <v>789.07024489245953</v>
      </c>
      <c r="AL4639">
        <v>674.6596868492677</v>
      </c>
      <c r="AX4639" s="248"/>
      <c r="AY4639" s="252"/>
    </row>
    <row r="4640" spans="30:51" x14ac:dyDescent="0.25">
      <c r="AD4640">
        <v>4626</v>
      </c>
      <c r="AE4640">
        <v>1002.9340948683173</v>
      </c>
      <c r="AF4640">
        <v>1689.808672465949</v>
      </c>
      <c r="AG4640">
        <v>867.52303925955573</v>
      </c>
      <c r="AH4640">
        <v>589.66265803776423</v>
      </c>
      <c r="AI4640">
        <v>932.86486201523689</v>
      </c>
      <c r="AJ4640">
        <v>649.63330516712858</v>
      </c>
      <c r="AK4640">
        <v>506.45199626692107</v>
      </c>
      <c r="AL4640">
        <v>705.45452085418196</v>
      </c>
      <c r="AX4640" s="248"/>
      <c r="AY4640" s="252"/>
    </row>
    <row r="4641" spans="30:51" x14ac:dyDescent="0.25">
      <c r="AD4641">
        <v>4627</v>
      </c>
      <c r="AE4641">
        <v>1704.850336199986</v>
      </c>
      <c r="AF4641">
        <v>1223.3349404872247</v>
      </c>
      <c r="AG4641">
        <v>1106.9000908015121</v>
      </c>
      <c r="AH4641">
        <v>750.91979392906524</v>
      </c>
      <c r="AI4641">
        <v>608.24300419204349</v>
      </c>
      <c r="AJ4641">
        <v>722.94833692291832</v>
      </c>
      <c r="AK4641">
        <v>421.83072609315525</v>
      </c>
      <c r="AL4641">
        <v>650.80442343517632</v>
      </c>
      <c r="AX4641" s="248"/>
      <c r="AY4641" s="252"/>
    </row>
    <row r="4642" spans="30:51" x14ac:dyDescent="0.25">
      <c r="AD4642">
        <v>4628</v>
      </c>
      <c r="AE4642">
        <v>1743.253562212991</v>
      </c>
      <c r="AF4642">
        <v>1677.7655051899612</v>
      </c>
      <c r="AG4642">
        <v>1084.4651266931105</v>
      </c>
      <c r="AH4642">
        <v>602.41920795390956</v>
      </c>
      <c r="AI4642">
        <v>566.45261700069057</v>
      </c>
      <c r="AJ4642">
        <v>651.69199764246173</v>
      </c>
      <c r="AK4642">
        <v>631.48941171195236</v>
      </c>
      <c r="AL4642">
        <v>414.59779578354687</v>
      </c>
      <c r="AX4642" s="248"/>
      <c r="AY4642" s="252"/>
    </row>
    <row r="4643" spans="30:51" x14ac:dyDescent="0.25">
      <c r="AD4643">
        <v>4629</v>
      </c>
      <c r="AE4643">
        <v>1138.283871151634</v>
      </c>
      <c r="AF4643">
        <v>1433.7490484630669</v>
      </c>
      <c r="AG4643">
        <v>684.34803185735211</v>
      </c>
      <c r="AH4643">
        <v>1226.54966443697</v>
      </c>
      <c r="AI4643">
        <v>433.43416633948698</v>
      </c>
      <c r="AJ4643">
        <v>646.89050983490779</v>
      </c>
      <c r="AK4643">
        <v>626.03704586153981</v>
      </c>
      <c r="AL4643">
        <v>880.312044694419</v>
      </c>
      <c r="AX4643" s="248"/>
      <c r="AY4643" s="252"/>
    </row>
    <row r="4644" spans="30:51" x14ac:dyDescent="0.25">
      <c r="AD4644">
        <v>4630</v>
      </c>
      <c r="AE4644">
        <v>1690.0994743068554</v>
      </c>
      <c r="AF4644">
        <v>1592.6664790050452</v>
      </c>
      <c r="AG4644">
        <v>720.99519609939466</v>
      </c>
      <c r="AH4644">
        <v>639.03857668690466</v>
      </c>
      <c r="AI4644">
        <v>555.34753895366305</v>
      </c>
      <c r="AJ4644">
        <v>904.75053302121921</v>
      </c>
      <c r="AK4644">
        <v>913.43063583703065</v>
      </c>
      <c r="AL4644">
        <v>910.32222287584091</v>
      </c>
      <c r="AX4644" s="248"/>
      <c r="AY4644" s="252"/>
    </row>
    <row r="4645" spans="30:51" x14ac:dyDescent="0.25">
      <c r="AD4645">
        <v>4631</v>
      </c>
      <c r="AE4645">
        <v>1269.5331989247886</v>
      </c>
      <c r="AF4645">
        <v>1198.3777613549255</v>
      </c>
      <c r="AG4645">
        <v>892.49712726297582</v>
      </c>
      <c r="AH4645">
        <v>668.6884850349719</v>
      </c>
      <c r="AI4645">
        <v>632.96891157029677</v>
      </c>
      <c r="AJ4645">
        <v>872.01541455386041</v>
      </c>
      <c r="AK4645">
        <v>960.90454496590951</v>
      </c>
      <c r="AL4645">
        <v>773.2853149583018</v>
      </c>
      <c r="AX4645" s="248"/>
      <c r="AY4645" s="252"/>
    </row>
    <row r="4646" spans="30:51" x14ac:dyDescent="0.25">
      <c r="AD4646">
        <v>4632</v>
      </c>
      <c r="AE4646">
        <v>1916.787271913227</v>
      </c>
      <c r="AF4646">
        <v>1490.8264130076509</v>
      </c>
      <c r="AG4646">
        <v>915.32004661685664</v>
      </c>
      <c r="AH4646">
        <v>841.58582080752763</v>
      </c>
      <c r="AI4646">
        <v>808.2598170875242</v>
      </c>
      <c r="AJ4646">
        <v>624.30056378294637</v>
      </c>
      <c r="AK4646">
        <v>1006.8884639543933</v>
      </c>
      <c r="AL4646">
        <v>499.39508561225375</v>
      </c>
      <c r="AX4646" s="248"/>
      <c r="AY4646" s="252"/>
    </row>
    <row r="4647" spans="30:51" x14ac:dyDescent="0.25">
      <c r="AD4647">
        <v>4633</v>
      </c>
      <c r="AE4647">
        <v>1610.2294796092124</v>
      </c>
      <c r="AF4647">
        <v>1163.1382645227177</v>
      </c>
      <c r="AG4647">
        <v>1022.4091293611685</v>
      </c>
      <c r="AH4647">
        <v>922.79726371318486</v>
      </c>
      <c r="AI4647">
        <v>1146.1859338731772</v>
      </c>
      <c r="AJ4647">
        <v>572.40207601173847</v>
      </c>
      <c r="AK4647">
        <v>909.00746319597215</v>
      </c>
      <c r="AL4647">
        <v>960.26937369411075</v>
      </c>
      <c r="AX4647" s="248"/>
      <c r="AY4647" s="252"/>
    </row>
    <row r="4648" spans="30:51" x14ac:dyDescent="0.25">
      <c r="AD4648">
        <v>4634</v>
      </c>
      <c r="AE4648">
        <v>1156.7556743924756</v>
      </c>
      <c r="AF4648">
        <v>2220.9265649788877</v>
      </c>
      <c r="AG4648">
        <v>1095.7352694998181</v>
      </c>
      <c r="AH4648">
        <v>848.20482001669302</v>
      </c>
      <c r="AI4648">
        <v>734.29292168804898</v>
      </c>
      <c r="AJ4648">
        <v>737.21450602645155</v>
      </c>
      <c r="AK4648">
        <v>780.67364015623866</v>
      </c>
      <c r="AL4648">
        <v>596.80876889285003</v>
      </c>
      <c r="AX4648" s="248"/>
      <c r="AY4648" s="252"/>
    </row>
    <row r="4649" spans="30:51" x14ac:dyDescent="0.25">
      <c r="AD4649">
        <v>4635</v>
      </c>
      <c r="AE4649">
        <v>1652.2551708083572</v>
      </c>
      <c r="AF4649">
        <v>1728.0203108125947</v>
      </c>
      <c r="AG4649">
        <v>788.93875728209412</v>
      </c>
      <c r="AH4649">
        <v>1212.8026970352366</v>
      </c>
      <c r="AI4649">
        <v>788.91659060079746</v>
      </c>
      <c r="AJ4649">
        <v>582.31387061300165</v>
      </c>
      <c r="AK4649">
        <v>729.08291798726805</v>
      </c>
      <c r="AL4649">
        <v>393.35311283616443</v>
      </c>
      <c r="AX4649" s="248"/>
      <c r="AY4649" s="252"/>
    </row>
    <row r="4650" spans="30:51" x14ac:dyDescent="0.25">
      <c r="AD4650">
        <v>4636</v>
      </c>
      <c r="AE4650">
        <v>1708.1339500876888</v>
      </c>
      <c r="AF4650">
        <v>1634.0776693535413</v>
      </c>
      <c r="AG4650">
        <v>1025.8663302767413</v>
      </c>
      <c r="AH4650">
        <v>673.34789435114567</v>
      </c>
      <c r="AI4650">
        <v>440.00627533837996</v>
      </c>
      <c r="AJ4650">
        <v>556.55180725431251</v>
      </c>
      <c r="AK4650">
        <v>636.19172696415239</v>
      </c>
      <c r="AL4650">
        <v>448.84802647500993</v>
      </c>
      <c r="AX4650" s="248"/>
      <c r="AY4650" s="252"/>
    </row>
    <row r="4651" spans="30:51" x14ac:dyDescent="0.25">
      <c r="AD4651">
        <v>4637</v>
      </c>
      <c r="AE4651">
        <v>2151.2283395724698</v>
      </c>
      <c r="AF4651">
        <v>1586.9717591488361</v>
      </c>
      <c r="AG4651">
        <v>1053.0705095117639</v>
      </c>
      <c r="AH4651">
        <v>954.17407681779264</v>
      </c>
      <c r="AI4651">
        <v>647.45189319857775</v>
      </c>
      <c r="AJ4651">
        <v>670.63057291649943</v>
      </c>
      <c r="AK4651">
        <v>778.33824005617294</v>
      </c>
      <c r="AL4651">
        <v>988.71315988483354</v>
      </c>
      <c r="AX4651" s="248"/>
      <c r="AY4651" s="252"/>
    </row>
    <row r="4652" spans="30:51" x14ac:dyDescent="0.25">
      <c r="AD4652">
        <v>4638</v>
      </c>
      <c r="AE4652">
        <v>1578.5767659638486</v>
      </c>
      <c r="AF4652">
        <v>1787.5626983252605</v>
      </c>
      <c r="AG4652">
        <v>1179.9041545490536</v>
      </c>
      <c r="AH4652">
        <v>540.53775997684522</v>
      </c>
      <c r="AI4652">
        <v>724.43805875558576</v>
      </c>
      <c r="AJ4652">
        <v>834.01331535706231</v>
      </c>
      <c r="AK4652">
        <v>527.48500955694101</v>
      </c>
      <c r="AL4652">
        <v>558.53488802803747</v>
      </c>
      <c r="AX4652" s="248"/>
      <c r="AY4652" s="252"/>
    </row>
    <row r="4653" spans="30:51" x14ac:dyDescent="0.25">
      <c r="AD4653">
        <v>4639</v>
      </c>
      <c r="AE4653">
        <v>1667.6315541991689</v>
      </c>
      <c r="AF4653">
        <v>1652.3961026751576</v>
      </c>
      <c r="AG4653">
        <v>938.96623208664766</v>
      </c>
      <c r="AH4653">
        <v>780.81879702767003</v>
      </c>
      <c r="AI4653">
        <v>594.85612570308058</v>
      </c>
      <c r="AJ4653">
        <v>1049.5483418729123</v>
      </c>
      <c r="AK4653">
        <v>502.18017429306394</v>
      </c>
      <c r="AL4653">
        <v>699.19359076756882</v>
      </c>
      <c r="AX4653" s="248"/>
      <c r="AY4653" s="252"/>
    </row>
    <row r="4654" spans="30:51" x14ac:dyDescent="0.25">
      <c r="AD4654">
        <v>4640</v>
      </c>
      <c r="AE4654">
        <v>1443.0405095847693</v>
      </c>
      <c r="AF4654">
        <v>1497.0631953327684</v>
      </c>
      <c r="AG4654">
        <v>951.94014998577268</v>
      </c>
      <c r="AH4654">
        <v>798.7832654052005</v>
      </c>
      <c r="AI4654">
        <v>839.26792655048416</v>
      </c>
      <c r="AJ4654">
        <v>716.2794679249231</v>
      </c>
      <c r="AK4654">
        <v>686.82947965051687</v>
      </c>
      <c r="AL4654">
        <v>429.40586997246191</v>
      </c>
      <c r="AX4654" s="248"/>
      <c r="AY4654" s="252"/>
    </row>
    <row r="4655" spans="30:51" x14ac:dyDescent="0.25">
      <c r="AD4655">
        <v>4641</v>
      </c>
      <c r="AE4655">
        <v>1812.2322372633578</v>
      </c>
      <c r="AF4655">
        <v>1602.9860401456676</v>
      </c>
      <c r="AG4655">
        <v>1250.2597714068384</v>
      </c>
      <c r="AH4655">
        <v>668.38845231383607</v>
      </c>
      <c r="AI4655">
        <v>819.06856993192685</v>
      </c>
      <c r="AJ4655">
        <v>646.80938839890132</v>
      </c>
      <c r="AK4655">
        <v>1118.6397223888875</v>
      </c>
      <c r="AL4655">
        <v>503.06448725444284</v>
      </c>
      <c r="AX4655" s="248"/>
      <c r="AY4655" s="252"/>
    </row>
    <row r="4656" spans="30:51" x14ac:dyDescent="0.25">
      <c r="AD4656">
        <v>4642</v>
      </c>
      <c r="AE4656">
        <v>926.57812818590185</v>
      </c>
      <c r="AF4656">
        <v>1559.3258660978945</v>
      </c>
      <c r="AG4656">
        <v>1055.6585550370396</v>
      </c>
      <c r="AH4656">
        <v>834.63779664788876</v>
      </c>
      <c r="AI4656">
        <v>944.41063733233932</v>
      </c>
      <c r="AJ4656">
        <v>710.1723891313876</v>
      </c>
      <c r="AK4656">
        <v>1017.6744167420014</v>
      </c>
      <c r="AL4656">
        <v>531.51618687378686</v>
      </c>
      <c r="AX4656" s="248"/>
      <c r="AY4656" s="252"/>
    </row>
    <row r="4657" spans="30:51" x14ac:dyDescent="0.25">
      <c r="AD4657">
        <v>4643</v>
      </c>
      <c r="AE4657">
        <v>1961.7137759911479</v>
      </c>
      <c r="AF4657">
        <v>2184.7885093638242</v>
      </c>
      <c r="AG4657">
        <v>1122.3361219126746</v>
      </c>
      <c r="AH4657">
        <v>664.60107592803479</v>
      </c>
      <c r="AI4657">
        <v>712.8679346341147</v>
      </c>
      <c r="AJ4657">
        <v>374.09639571645488</v>
      </c>
      <c r="AK4657">
        <v>700.12417982045622</v>
      </c>
      <c r="AL4657">
        <v>901.49679813305329</v>
      </c>
      <c r="AX4657" s="248"/>
      <c r="AY4657" s="252"/>
    </row>
    <row r="4658" spans="30:51" x14ac:dyDescent="0.25">
      <c r="AD4658">
        <v>4644</v>
      </c>
      <c r="AE4658">
        <v>1232.7944473887892</v>
      </c>
      <c r="AF4658">
        <v>1436.3771756928586</v>
      </c>
      <c r="AG4658">
        <v>1168.2496922651869</v>
      </c>
      <c r="AH4658">
        <v>579.80419930632422</v>
      </c>
      <c r="AI4658">
        <v>678.56118695522457</v>
      </c>
      <c r="AJ4658">
        <v>534.40054857186033</v>
      </c>
      <c r="AK4658">
        <v>604.36489556112292</v>
      </c>
      <c r="AL4658">
        <v>910.28158883779929</v>
      </c>
      <c r="AX4658" s="248"/>
      <c r="AY4658" s="252"/>
    </row>
    <row r="4659" spans="30:51" x14ac:dyDescent="0.25">
      <c r="AD4659">
        <v>4645</v>
      </c>
      <c r="AE4659">
        <v>1902.1239321782268</v>
      </c>
      <c r="AF4659">
        <v>1780.3111315597455</v>
      </c>
      <c r="AG4659">
        <v>1265.2027088027849</v>
      </c>
      <c r="AH4659">
        <v>754.53794030388622</v>
      </c>
      <c r="AI4659">
        <v>581.63336702536776</v>
      </c>
      <c r="AJ4659">
        <v>793.97522154937519</v>
      </c>
      <c r="AK4659">
        <v>633.33153820222094</v>
      </c>
      <c r="AL4659">
        <v>575.68025020692869</v>
      </c>
      <c r="AX4659" s="248"/>
      <c r="AY4659" s="252"/>
    </row>
    <row r="4660" spans="30:51" x14ac:dyDescent="0.25">
      <c r="AD4660">
        <v>4646</v>
      </c>
      <c r="AE4660">
        <v>1800.3979233973025</v>
      </c>
      <c r="AF4660">
        <v>1848.7541532726475</v>
      </c>
      <c r="AG4660">
        <v>755.26442737811317</v>
      </c>
      <c r="AH4660">
        <v>721.1498496512055</v>
      </c>
      <c r="AI4660">
        <v>300.83741649900105</v>
      </c>
      <c r="AJ4660">
        <v>561.36013104964923</v>
      </c>
      <c r="AK4660">
        <v>585.18812368243039</v>
      </c>
      <c r="AL4660">
        <v>553.23998335528631</v>
      </c>
      <c r="AX4660" s="248"/>
      <c r="AY4660" s="252"/>
    </row>
    <row r="4661" spans="30:51" x14ac:dyDescent="0.25">
      <c r="AD4661">
        <v>4647</v>
      </c>
      <c r="AE4661">
        <v>2008.562498974439</v>
      </c>
      <c r="AF4661">
        <v>1907.8118580917535</v>
      </c>
      <c r="AG4661">
        <v>1199.0222560203842</v>
      </c>
      <c r="AH4661">
        <v>590.01789432434953</v>
      </c>
      <c r="AI4661">
        <v>558.40007558654384</v>
      </c>
      <c r="AJ4661">
        <v>463.64585304992818</v>
      </c>
      <c r="AK4661">
        <v>482.10355569702165</v>
      </c>
      <c r="AL4661">
        <v>516.67307721396776</v>
      </c>
      <c r="AX4661" s="248"/>
      <c r="AY4661" s="252"/>
    </row>
    <row r="4662" spans="30:51" x14ac:dyDescent="0.25">
      <c r="AD4662">
        <v>4648</v>
      </c>
      <c r="AE4662">
        <v>1373.3931174082841</v>
      </c>
      <c r="AF4662">
        <v>1490.1014004792671</v>
      </c>
      <c r="AG4662">
        <v>1266.8387318374807</v>
      </c>
      <c r="AH4662">
        <v>834.19262732635934</v>
      </c>
      <c r="AI4662">
        <v>577.3716635570936</v>
      </c>
      <c r="AJ4662">
        <v>452.72538840789753</v>
      </c>
      <c r="AK4662">
        <v>801.77987573349174</v>
      </c>
      <c r="AL4662">
        <v>901.01217877988483</v>
      </c>
      <c r="AX4662" s="248"/>
      <c r="AY4662" s="252"/>
    </row>
    <row r="4663" spans="30:51" x14ac:dyDescent="0.25">
      <c r="AD4663">
        <v>4649</v>
      </c>
      <c r="AE4663">
        <v>1829.836069061143</v>
      </c>
      <c r="AF4663">
        <v>921.56114588928324</v>
      </c>
      <c r="AG4663">
        <v>1339.3247383834214</v>
      </c>
      <c r="AH4663">
        <v>771.86678017022177</v>
      </c>
      <c r="AI4663">
        <v>871.86708409846392</v>
      </c>
      <c r="AJ4663">
        <v>838.97175243531706</v>
      </c>
      <c r="AK4663">
        <v>924.8821570753139</v>
      </c>
      <c r="AL4663">
        <v>473.7538125730614</v>
      </c>
      <c r="AX4663" s="248"/>
      <c r="AY4663" s="252"/>
    </row>
    <row r="4664" spans="30:51" x14ac:dyDescent="0.25">
      <c r="AD4664">
        <v>4650</v>
      </c>
      <c r="AE4664">
        <v>1234.9043276976656</v>
      </c>
      <c r="AF4664">
        <v>1895.3210736344097</v>
      </c>
      <c r="AG4664">
        <v>1032.2152556312174</v>
      </c>
      <c r="AH4664">
        <v>574.47649691276217</v>
      </c>
      <c r="AI4664">
        <v>519.24429585836344</v>
      </c>
      <c r="AJ4664">
        <v>712.87279059690047</v>
      </c>
      <c r="AK4664">
        <v>594.04440133857565</v>
      </c>
      <c r="AL4664">
        <v>687.49051011035112</v>
      </c>
      <c r="AX4664" s="248"/>
      <c r="AY4664" s="252"/>
    </row>
    <row r="4665" spans="30:51" x14ac:dyDescent="0.25">
      <c r="AD4665">
        <v>4651</v>
      </c>
      <c r="AE4665">
        <v>1531.4471647067414</v>
      </c>
      <c r="AF4665">
        <v>2087.1891323800555</v>
      </c>
      <c r="AG4665">
        <v>821.44732086374461</v>
      </c>
      <c r="AH4665">
        <v>1154.6645413850495</v>
      </c>
      <c r="AI4665">
        <v>591.40280444456494</v>
      </c>
      <c r="AJ4665">
        <v>541.6426180779373</v>
      </c>
      <c r="AK4665">
        <v>675.77477639781682</v>
      </c>
      <c r="AL4665">
        <v>664.46091840871031</v>
      </c>
      <c r="AX4665" s="248"/>
      <c r="AY4665" s="252"/>
    </row>
    <row r="4666" spans="30:51" x14ac:dyDescent="0.25">
      <c r="AD4666">
        <v>4652</v>
      </c>
      <c r="AE4666">
        <v>1677.2905139102263</v>
      </c>
      <c r="AF4666">
        <v>1247.7490024659544</v>
      </c>
      <c r="AG4666">
        <v>881.7434201476085</v>
      </c>
      <c r="AH4666">
        <v>753.51194385432848</v>
      </c>
      <c r="AI4666">
        <v>433.02580613054226</v>
      </c>
      <c r="AJ4666">
        <v>654.41505123123056</v>
      </c>
      <c r="AK4666">
        <v>1129.5445764837064</v>
      </c>
      <c r="AL4666">
        <v>453.0867018826699</v>
      </c>
      <c r="AX4666" s="248"/>
      <c r="AY4666" s="252"/>
    </row>
    <row r="4667" spans="30:51" x14ac:dyDescent="0.25">
      <c r="AD4667">
        <v>4653</v>
      </c>
      <c r="AE4667">
        <v>1202.8124516960281</v>
      </c>
      <c r="AF4667">
        <v>1320.8292831151703</v>
      </c>
      <c r="AG4667">
        <v>917.45122225335842</v>
      </c>
      <c r="AH4667">
        <v>771.36469508406321</v>
      </c>
      <c r="AI4667">
        <v>527.93959958144126</v>
      </c>
      <c r="AJ4667">
        <v>611.70486732741688</v>
      </c>
      <c r="AK4667">
        <v>1120.25077096116</v>
      </c>
      <c r="AL4667">
        <v>543.58277063889489</v>
      </c>
      <c r="AX4667" s="248"/>
      <c r="AY4667" s="252"/>
    </row>
    <row r="4668" spans="30:51" x14ac:dyDescent="0.25">
      <c r="AD4668">
        <v>4654</v>
      </c>
      <c r="AE4668">
        <v>1439.5471987102555</v>
      </c>
      <c r="AF4668">
        <v>1297.5757174892672</v>
      </c>
      <c r="AG4668">
        <v>1279.5871842161521</v>
      </c>
      <c r="AH4668">
        <v>820.44955164004853</v>
      </c>
      <c r="AI4668">
        <v>773.93145932193329</v>
      </c>
      <c r="AJ4668">
        <v>567.98620552322791</v>
      </c>
      <c r="AK4668">
        <v>383.34591929679453</v>
      </c>
      <c r="AL4668">
        <v>896.09726873858858</v>
      </c>
      <c r="AX4668" s="248"/>
      <c r="AY4668" s="252"/>
    </row>
    <row r="4669" spans="30:51" x14ac:dyDescent="0.25">
      <c r="AD4669">
        <v>4655</v>
      </c>
      <c r="AE4669">
        <v>1453.6127057378812</v>
      </c>
      <c r="AF4669">
        <v>1542.48025305281</v>
      </c>
      <c r="AG4669">
        <v>1383.2499717726942</v>
      </c>
      <c r="AH4669">
        <v>908.13781931663038</v>
      </c>
      <c r="AI4669">
        <v>491.51003242217485</v>
      </c>
      <c r="AJ4669">
        <v>707.63286531092353</v>
      </c>
      <c r="AK4669">
        <v>560.86583643905897</v>
      </c>
      <c r="AL4669">
        <v>539.81892614321964</v>
      </c>
      <c r="AX4669" s="248"/>
      <c r="AY4669" s="252"/>
    </row>
    <row r="4670" spans="30:51" x14ac:dyDescent="0.25">
      <c r="AD4670">
        <v>4656</v>
      </c>
      <c r="AE4670">
        <v>1251.1122419058956</v>
      </c>
      <c r="AF4670">
        <v>1602.06005462554</v>
      </c>
      <c r="AG4670">
        <v>941.99545851403468</v>
      </c>
      <c r="AH4670">
        <v>736.0903794597441</v>
      </c>
      <c r="AI4670">
        <v>359.16243554971709</v>
      </c>
      <c r="AJ4670">
        <v>837.51561304439997</v>
      </c>
      <c r="AK4670">
        <v>714.73082589895807</v>
      </c>
      <c r="AL4670">
        <v>783.16090027010546</v>
      </c>
      <c r="AX4670" s="248"/>
      <c r="AY4670" s="252"/>
    </row>
    <row r="4671" spans="30:51" x14ac:dyDescent="0.25">
      <c r="AD4671">
        <v>4657</v>
      </c>
      <c r="AE4671">
        <v>1542.8403804380491</v>
      </c>
      <c r="AF4671">
        <v>1347.3152189151422</v>
      </c>
      <c r="AG4671">
        <v>1024.654426644001</v>
      </c>
      <c r="AH4671">
        <v>736.44527300884124</v>
      </c>
      <c r="AI4671">
        <v>699.46773634450835</v>
      </c>
      <c r="AJ4671">
        <v>309.12354393389927</v>
      </c>
      <c r="AK4671">
        <v>891.90114919677671</v>
      </c>
      <c r="AL4671">
        <v>525.01722550470913</v>
      </c>
      <c r="AX4671" s="248"/>
      <c r="AY4671" s="252"/>
    </row>
    <row r="4672" spans="30:51" x14ac:dyDescent="0.25">
      <c r="AD4672">
        <v>4658</v>
      </c>
      <c r="AE4672">
        <v>1612.1592339956012</v>
      </c>
      <c r="AF4672">
        <v>1483.8993189929108</v>
      </c>
      <c r="AG4672">
        <v>1108.1463970320901</v>
      </c>
      <c r="AH4672">
        <v>583.2337301333389</v>
      </c>
      <c r="AI4672">
        <v>945.03903125702391</v>
      </c>
      <c r="AJ4672">
        <v>432.61279069831153</v>
      </c>
      <c r="AK4672">
        <v>663.85993592163118</v>
      </c>
      <c r="AL4672">
        <v>787.7545659628056</v>
      </c>
      <c r="AX4672" s="248"/>
      <c r="AY4672" s="252"/>
    </row>
    <row r="4673" spans="30:51" x14ac:dyDescent="0.25">
      <c r="AD4673">
        <v>4659</v>
      </c>
      <c r="AE4673">
        <v>2140.6643209509193</v>
      </c>
      <c r="AF4673">
        <v>1434.9558133548267</v>
      </c>
      <c r="AG4673">
        <v>1034.7190039365223</v>
      </c>
      <c r="AH4673">
        <v>663.83012157328494</v>
      </c>
      <c r="AI4673">
        <v>613.51507214764251</v>
      </c>
      <c r="AJ4673">
        <v>441.9533923946575</v>
      </c>
      <c r="AK4673">
        <v>841.12893737643174</v>
      </c>
      <c r="AL4673">
        <v>572.17215636866399</v>
      </c>
      <c r="AX4673" s="248"/>
      <c r="AY4673" s="252"/>
    </row>
    <row r="4674" spans="30:51" x14ac:dyDescent="0.25">
      <c r="AD4674">
        <v>4660</v>
      </c>
      <c r="AE4674">
        <v>1937.7994541108917</v>
      </c>
      <c r="AF4674">
        <v>1778.2283576809923</v>
      </c>
      <c r="AG4674">
        <v>965.39152095153622</v>
      </c>
      <c r="AH4674">
        <v>834.14770312984399</v>
      </c>
      <c r="AI4674">
        <v>719.97934552501783</v>
      </c>
      <c r="AJ4674">
        <v>1189.8918326035337</v>
      </c>
      <c r="AK4674">
        <v>1010.1266605995552</v>
      </c>
      <c r="AL4674">
        <v>547.19089280435583</v>
      </c>
      <c r="AX4674" s="248"/>
      <c r="AY4674" s="252"/>
    </row>
    <row r="4675" spans="30:51" x14ac:dyDescent="0.25">
      <c r="AD4675">
        <v>4661</v>
      </c>
      <c r="AE4675">
        <v>1399.4805349745848</v>
      </c>
      <c r="AF4675">
        <v>1515.4354972731212</v>
      </c>
      <c r="AG4675">
        <v>915.45766663109157</v>
      </c>
      <c r="AH4675">
        <v>726.37114872520738</v>
      </c>
      <c r="AI4675">
        <v>506.6148116522827</v>
      </c>
      <c r="AJ4675">
        <v>393.61943140067893</v>
      </c>
      <c r="AK4675">
        <v>544.16339600730066</v>
      </c>
      <c r="AL4675">
        <v>587.48912318051862</v>
      </c>
      <c r="AX4675" s="248"/>
      <c r="AY4675" s="252"/>
    </row>
    <row r="4676" spans="30:51" x14ac:dyDescent="0.25">
      <c r="AD4676">
        <v>4662</v>
      </c>
      <c r="AE4676">
        <v>1536.7824906006613</v>
      </c>
      <c r="AF4676">
        <v>1995.514168574608</v>
      </c>
      <c r="AG4676">
        <v>890.40695706449856</v>
      </c>
      <c r="AH4676">
        <v>589.78199973639596</v>
      </c>
      <c r="AI4676">
        <v>865.75698888726208</v>
      </c>
      <c r="AJ4676">
        <v>865.32392155400044</v>
      </c>
      <c r="AK4676">
        <v>409.90809337884633</v>
      </c>
      <c r="AL4676">
        <v>494.8470731093073</v>
      </c>
      <c r="AX4676" s="248"/>
      <c r="AY4676" s="252"/>
    </row>
    <row r="4677" spans="30:51" x14ac:dyDescent="0.25">
      <c r="AD4677">
        <v>4663</v>
      </c>
      <c r="AE4677">
        <v>1447.6723069522188</v>
      </c>
      <c r="AF4677">
        <v>1176.205773387984</v>
      </c>
      <c r="AG4677">
        <v>1338.1583923910657</v>
      </c>
      <c r="AH4677">
        <v>889.12795038079798</v>
      </c>
      <c r="AI4677">
        <v>694.77693112970724</v>
      </c>
      <c r="AJ4677">
        <v>934.22626257201068</v>
      </c>
      <c r="AK4677">
        <v>655.38677040886478</v>
      </c>
      <c r="AL4677">
        <v>682.93653859012136</v>
      </c>
      <c r="AX4677" s="248"/>
      <c r="AY4677" s="252"/>
    </row>
    <row r="4678" spans="30:51" x14ac:dyDescent="0.25">
      <c r="AD4678">
        <v>4664</v>
      </c>
      <c r="AE4678">
        <v>1548.3250677660624</v>
      </c>
      <c r="AF4678">
        <v>1992.8213367128606</v>
      </c>
      <c r="AG4678">
        <v>903.01493743350215</v>
      </c>
      <c r="AH4678">
        <v>688.90114071056837</v>
      </c>
      <c r="AI4678">
        <v>358.98672813732657</v>
      </c>
      <c r="AJ4678">
        <v>729.94544843749736</v>
      </c>
      <c r="AK4678">
        <v>325.51296510582347</v>
      </c>
      <c r="AL4678">
        <v>1204.4554476774338</v>
      </c>
      <c r="AX4678" s="248"/>
      <c r="AY4678" s="252"/>
    </row>
    <row r="4679" spans="30:51" x14ac:dyDescent="0.25">
      <c r="AD4679">
        <v>4665</v>
      </c>
      <c r="AE4679">
        <v>1154.452189519877</v>
      </c>
      <c r="AF4679">
        <v>1038.2785331055645</v>
      </c>
      <c r="AG4679">
        <v>1082.5609430582908</v>
      </c>
      <c r="AH4679">
        <v>616.95129916512872</v>
      </c>
      <c r="AI4679">
        <v>592.59794548198113</v>
      </c>
      <c r="AJ4679">
        <v>604.0399873598584</v>
      </c>
      <c r="AK4679">
        <v>718.71999862884741</v>
      </c>
      <c r="AL4679">
        <v>648.24911276643263</v>
      </c>
      <c r="AX4679" s="248"/>
      <c r="AY4679" s="252"/>
    </row>
    <row r="4680" spans="30:51" x14ac:dyDescent="0.25">
      <c r="AD4680">
        <v>4666</v>
      </c>
      <c r="AE4680">
        <v>1925.5067826203235</v>
      </c>
      <c r="AF4680">
        <v>1551.5117088236207</v>
      </c>
      <c r="AG4680">
        <v>946.28923624090282</v>
      </c>
      <c r="AH4680">
        <v>868.38516133846474</v>
      </c>
      <c r="AI4680">
        <v>459.49632651085227</v>
      </c>
      <c r="AJ4680">
        <v>574.35204455710038</v>
      </c>
      <c r="AK4680">
        <v>859.29470859927369</v>
      </c>
      <c r="AL4680">
        <v>475.72864998404515</v>
      </c>
      <c r="AX4680" s="248"/>
      <c r="AY4680" s="252"/>
    </row>
    <row r="4681" spans="30:51" x14ac:dyDescent="0.25">
      <c r="AD4681">
        <v>4667</v>
      </c>
      <c r="AE4681">
        <v>1253.5150085967557</v>
      </c>
      <c r="AF4681">
        <v>1805.3128780934351</v>
      </c>
      <c r="AG4681">
        <v>1165.3875545239216</v>
      </c>
      <c r="AH4681">
        <v>1047.6298952547124</v>
      </c>
      <c r="AI4681">
        <v>1078.570976071727</v>
      </c>
      <c r="AJ4681">
        <v>995.9245182927375</v>
      </c>
      <c r="AK4681">
        <v>675.06888461118479</v>
      </c>
      <c r="AL4681">
        <v>555.3551874337619</v>
      </c>
      <c r="AX4681" s="248"/>
      <c r="AY4681" s="252"/>
    </row>
    <row r="4682" spans="30:51" x14ac:dyDescent="0.25">
      <c r="AD4682">
        <v>4668</v>
      </c>
      <c r="AE4682">
        <v>1483.469833504806</v>
      </c>
      <c r="AF4682">
        <v>1607.8492523244815</v>
      </c>
      <c r="AG4682">
        <v>1247.6780661604023</v>
      </c>
      <c r="AH4682">
        <v>838.7029193095733</v>
      </c>
      <c r="AI4682">
        <v>502.36559161241144</v>
      </c>
      <c r="AJ4682">
        <v>535.97531963162396</v>
      </c>
      <c r="AK4682">
        <v>781.46614891849435</v>
      </c>
      <c r="AL4682">
        <v>566.47836524747458</v>
      </c>
      <c r="AX4682" s="248"/>
      <c r="AY4682" s="252"/>
    </row>
    <row r="4683" spans="30:51" x14ac:dyDescent="0.25">
      <c r="AD4683">
        <v>4669</v>
      </c>
      <c r="AE4683">
        <v>2258.3380674583464</v>
      </c>
      <c r="AF4683">
        <v>1508.7178182645582</v>
      </c>
      <c r="AG4683">
        <v>689.44459356239963</v>
      </c>
      <c r="AH4683">
        <v>539.99580771997194</v>
      </c>
      <c r="AI4683">
        <v>428.93375263068299</v>
      </c>
      <c r="AJ4683">
        <v>885.7472790490865</v>
      </c>
      <c r="AK4683">
        <v>644.83131095050737</v>
      </c>
      <c r="AL4683">
        <v>591.53081746801433</v>
      </c>
      <c r="AX4683" s="248"/>
      <c r="AY4683" s="252"/>
    </row>
    <row r="4684" spans="30:51" x14ac:dyDescent="0.25">
      <c r="AD4684">
        <v>4670</v>
      </c>
      <c r="AE4684">
        <v>1301.6590134148432</v>
      </c>
      <c r="AF4684">
        <v>1779.445126931698</v>
      </c>
      <c r="AG4684">
        <v>912.56105994821428</v>
      </c>
      <c r="AH4684">
        <v>614.2138126387797</v>
      </c>
      <c r="AI4684">
        <v>565.8878130819752</v>
      </c>
      <c r="AJ4684">
        <v>858.6147850050728</v>
      </c>
      <c r="AK4684">
        <v>478.25128178383238</v>
      </c>
      <c r="AL4684">
        <v>566.869574483664</v>
      </c>
      <c r="AX4684" s="248"/>
      <c r="AY4684" s="252"/>
    </row>
    <row r="4685" spans="30:51" x14ac:dyDescent="0.25">
      <c r="AD4685">
        <v>4671</v>
      </c>
      <c r="AE4685">
        <v>1555.3483727511154</v>
      </c>
      <c r="AF4685">
        <v>1405.0300636848347</v>
      </c>
      <c r="AG4685">
        <v>923.47306356800277</v>
      </c>
      <c r="AH4685">
        <v>674.63814940976647</v>
      </c>
      <c r="AI4685">
        <v>496.09325178142581</v>
      </c>
      <c r="AJ4685">
        <v>660.68180468177718</v>
      </c>
      <c r="AK4685">
        <v>1336.7915604605639</v>
      </c>
      <c r="AL4685">
        <v>506.0986567822049</v>
      </c>
      <c r="AX4685" s="248"/>
      <c r="AY4685" s="252"/>
    </row>
    <row r="4686" spans="30:51" x14ac:dyDescent="0.25">
      <c r="AD4686">
        <v>4672</v>
      </c>
      <c r="AE4686">
        <v>1509.6782592512207</v>
      </c>
      <c r="AF4686">
        <v>1665.637027704006</v>
      </c>
      <c r="AG4686">
        <v>1059.2018958862063</v>
      </c>
      <c r="AH4686">
        <v>868.11424703372506</v>
      </c>
      <c r="AI4686">
        <v>817.61645714267183</v>
      </c>
      <c r="AJ4686">
        <v>620.24015495535036</v>
      </c>
      <c r="AK4686">
        <v>728.15236359471305</v>
      </c>
      <c r="AL4686">
        <v>1147.9496280251428</v>
      </c>
      <c r="AX4686" s="248"/>
      <c r="AY4686" s="252"/>
    </row>
    <row r="4687" spans="30:51" x14ac:dyDescent="0.25">
      <c r="AD4687">
        <v>4673</v>
      </c>
      <c r="AE4687">
        <v>1521.4306445960206</v>
      </c>
      <c r="AF4687">
        <v>2128.5065955612922</v>
      </c>
      <c r="AG4687">
        <v>776.97773768036939</v>
      </c>
      <c r="AH4687">
        <v>567.28767295327316</v>
      </c>
      <c r="AI4687">
        <v>496.16650723886499</v>
      </c>
      <c r="AJ4687">
        <v>747.69857532402716</v>
      </c>
      <c r="AK4687">
        <v>694.62208343063389</v>
      </c>
      <c r="AL4687">
        <v>449.1515765123707</v>
      </c>
      <c r="AX4687" s="248"/>
      <c r="AY4687" s="252"/>
    </row>
    <row r="4688" spans="30:51" x14ac:dyDescent="0.25">
      <c r="AD4688">
        <v>4674</v>
      </c>
      <c r="AE4688">
        <v>1502.7490454448557</v>
      </c>
      <c r="AF4688">
        <v>2336.3374607033138</v>
      </c>
      <c r="AG4688">
        <v>1048.0208283737293</v>
      </c>
      <c r="AH4688">
        <v>742.89045077136245</v>
      </c>
      <c r="AI4688">
        <v>424.11316478853269</v>
      </c>
      <c r="AJ4688">
        <v>798.57525635903448</v>
      </c>
      <c r="AK4688">
        <v>637.66944003305412</v>
      </c>
      <c r="AL4688">
        <v>280.22308341922229</v>
      </c>
      <c r="AX4688" s="248"/>
      <c r="AY4688" s="252"/>
    </row>
    <row r="4689" spans="30:51" x14ac:dyDescent="0.25">
      <c r="AD4689">
        <v>4675</v>
      </c>
      <c r="AE4689">
        <v>1347.5532803745009</v>
      </c>
      <c r="AF4689">
        <v>1172.8644957821471</v>
      </c>
      <c r="AG4689">
        <v>1419.9594112252921</v>
      </c>
      <c r="AH4689">
        <v>805.60176562163952</v>
      </c>
      <c r="AI4689">
        <v>459.62723425017668</v>
      </c>
      <c r="AJ4689">
        <v>720.52690204428905</v>
      </c>
      <c r="AK4689">
        <v>560.07980547066472</v>
      </c>
      <c r="AL4689">
        <v>696.55227752390613</v>
      </c>
      <c r="AX4689" s="248"/>
      <c r="AY4689" s="252"/>
    </row>
    <row r="4690" spans="30:51" x14ac:dyDescent="0.25">
      <c r="AD4690">
        <v>4676</v>
      </c>
      <c r="AE4690">
        <v>1485.5079150984448</v>
      </c>
      <c r="AF4690">
        <v>1181.4123542450986</v>
      </c>
      <c r="AG4690">
        <v>993.63885414122251</v>
      </c>
      <c r="AH4690">
        <v>799.66775107640842</v>
      </c>
      <c r="AI4690">
        <v>371.54239581203615</v>
      </c>
      <c r="AJ4690">
        <v>425.44448198061275</v>
      </c>
      <c r="AK4690">
        <v>589.3814309302785</v>
      </c>
      <c r="AL4690">
        <v>925.90560894354905</v>
      </c>
      <c r="AX4690" s="248"/>
      <c r="AY4690" s="252"/>
    </row>
    <row r="4691" spans="30:51" x14ac:dyDescent="0.25">
      <c r="AD4691">
        <v>4677</v>
      </c>
      <c r="AE4691">
        <v>1720.1292670262956</v>
      </c>
      <c r="AF4691">
        <v>1351.1535068962521</v>
      </c>
      <c r="AG4691">
        <v>892.168148952823</v>
      </c>
      <c r="AH4691">
        <v>709.30314285884992</v>
      </c>
      <c r="AI4691">
        <v>430.61073097816745</v>
      </c>
      <c r="AJ4691">
        <v>737.31591751603662</v>
      </c>
      <c r="AK4691">
        <v>562.53969601302697</v>
      </c>
      <c r="AL4691">
        <v>660.40359493225628</v>
      </c>
      <c r="AX4691" s="248"/>
      <c r="AY4691" s="252"/>
    </row>
    <row r="4692" spans="30:51" x14ac:dyDescent="0.25">
      <c r="AD4692">
        <v>4678</v>
      </c>
      <c r="AE4692">
        <v>1940.2836609676717</v>
      </c>
      <c r="AF4692">
        <v>1168.6586637620599</v>
      </c>
      <c r="AG4692">
        <v>929.81726663153677</v>
      </c>
      <c r="AH4692">
        <v>906.34515032197965</v>
      </c>
      <c r="AI4692">
        <v>497.60454451509179</v>
      </c>
      <c r="AJ4692">
        <v>577.48951506007211</v>
      </c>
      <c r="AK4692">
        <v>348.75619870883668</v>
      </c>
      <c r="AL4692">
        <v>883.40109426711535</v>
      </c>
      <c r="AX4692" s="248"/>
      <c r="AY4692" s="252"/>
    </row>
    <row r="4693" spans="30:51" x14ac:dyDescent="0.25">
      <c r="AD4693">
        <v>4679</v>
      </c>
      <c r="AE4693">
        <v>1651.9883213778089</v>
      </c>
      <c r="AF4693">
        <v>1853.9762343212612</v>
      </c>
      <c r="AG4693">
        <v>1160.7732909535027</v>
      </c>
      <c r="AH4693">
        <v>927.76262452057381</v>
      </c>
      <c r="AI4693">
        <v>687.87728212831735</v>
      </c>
      <c r="AJ4693">
        <v>936.08909990607208</v>
      </c>
      <c r="AK4693">
        <v>814.23206282662011</v>
      </c>
      <c r="AL4693">
        <v>437.50806726218821</v>
      </c>
      <c r="AX4693" s="248"/>
      <c r="AY4693" s="252"/>
    </row>
    <row r="4694" spans="30:51" x14ac:dyDescent="0.25">
      <c r="AD4694">
        <v>4680</v>
      </c>
      <c r="AE4694">
        <v>1891.7136952416363</v>
      </c>
      <c r="AF4694">
        <v>1630.3489310726827</v>
      </c>
      <c r="AG4694">
        <v>805.73715899145736</v>
      </c>
      <c r="AH4694">
        <v>841.8828572853372</v>
      </c>
      <c r="AI4694">
        <v>419.92881512196027</v>
      </c>
      <c r="AJ4694">
        <v>968.48038127188886</v>
      </c>
      <c r="AK4694">
        <v>717.45285380680934</v>
      </c>
      <c r="AL4694">
        <v>671.82854875454495</v>
      </c>
      <c r="AX4694" s="248"/>
      <c r="AY4694" s="252"/>
    </row>
    <row r="4695" spans="30:51" x14ac:dyDescent="0.25">
      <c r="AD4695">
        <v>4681</v>
      </c>
      <c r="AE4695">
        <v>1740.1274529655682</v>
      </c>
      <c r="AF4695">
        <v>1550.5747735057034</v>
      </c>
      <c r="AG4695">
        <v>1174.1460491988976</v>
      </c>
      <c r="AH4695">
        <v>647.92108690311431</v>
      </c>
      <c r="AI4695">
        <v>641.04494994417848</v>
      </c>
      <c r="AJ4695">
        <v>517.46203208141981</v>
      </c>
      <c r="AK4695">
        <v>535.12173424336731</v>
      </c>
      <c r="AL4695">
        <v>589.64796641662372</v>
      </c>
      <c r="AX4695" s="248"/>
      <c r="AY4695" s="252"/>
    </row>
    <row r="4696" spans="30:51" x14ac:dyDescent="0.25">
      <c r="AD4696">
        <v>4682</v>
      </c>
      <c r="AE4696">
        <v>1675.0226617330577</v>
      </c>
      <c r="AF4696">
        <v>1109.7627847171907</v>
      </c>
      <c r="AG4696">
        <v>1407.1453713557335</v>
      </c>
      <c r="AH4696">
        <v>614.60226408979293</v>
      </c>
      <c r="AI4696">
        <v>792.74566615831463</v>
      </c>
      <c r="AJ4696">
        <v>1129.5557090813625</v>
      </c>
      <c r="AK4696">
        <v>722.65584687592718</v>
      </c>
      <c r="AL4696">
        <v>605.87024349329715</v>
      </c>
      <c r="AX4696" s="248"/>
      <c r="AY4696" s="252"/>
    </row>
    <row r="4697" spans="30:51" x14ac:dyDescent="0.25">
      <c r="AD4697">
        <v>4683</v>
      </c>
      <c r="AE4697">
        <v>1496.6978437546074</v>
      </c>
      <c r="AF4697">
        <v>1526.2148060375926</v>
      </c>
      <c r="AG4697">
        <v>917.2918199956066</v>
      </c>
      <c r="AH4697">
        <v>898.82513367956267</v>
      </c>
      <c r="AI4697">
        <v>646.16424079238016</v>
      </c>
      <c r="AJ4697">
        <v>870.91895747329136</v>
      </c>
      <c r="AK4697">
        <v>585.67548359337104</v>
      </c>
      <c r="AL4697">
        <v>445.89732711067984</v>
      </c>
      <c r="AX4697" s="248"/>
      <c r="AY4697" s="252"/>
    </row>
    <row r="4698" spans="30:51" x14ac:dyDescent="0.25">
      <c r="AD4698">
        <v>4684</v>
      </c>
      <c r="AE4698">
        <v>1850.9666768764266</v>
      </c>
      <c r="AF4698">
        <v>1297.8806057672505</v>
      </c>
      <c r="AG4698">
        <v>863.44890491255023</v>
      </c>
      <c r="AH4698">
        <v>707.54474522467149</v>
      </c>
      <c r="AI4698">
        <v>631.78817269435274</v>
      </c>
      <c r="AJ4698">
        <v>550.46116337283729</v>
      </c>
      <c r="AK4698">
        <v>727.13178252278283</v>
      </c>
      <c r="AL4698">
        <v>731.9241053502468</v>
      </c>
      <c r="AX4698" s="248"/>
      <c r="AY4698" s="252"/>
    </row>
    <row r="4699" spans="30:51" x14ac:dyDescent="0.25">
      <c r="AD4699">
        <v>4685</v>
      </c>
      <c r="AE4699">
        <v>1468.8328573215958</v>
      </c>
      <c r="AF4699">
        <v>1479.9772324823841</v>
      </c>
      <c r="AG4699">
        <v>1121.1320310668036</v>
      </c>
      <c r="AH4699">
        <v>809.98402774681824</v>
      </c>
      <c r="AI4699">
        <v>888.81757430303946</v>
      </c>
      <c r="AJ4699">
        <v>1184.7562070677775</v>
      </c>
      <c r="AK4699">
        <v>810.56846058043459</v>
      </c>
      <c r="AL4699">
        <v>608.7051018831902</v>
      </c>
      <c r="AX4699" s="248"/>
      <c r="AY4699" s="252"/>
    </row>
    <row r="4700" spans="30:51" x14ac:dyDescent="0.25">
      <c r="AD4700">
        <v>4686</v>
      </c>
      <c r="AE4700">
        <v>1537.7209548573001</v>
      </c>
      <c r="AF4700">
        <v>1570.2686320905793</v>
      </c>
      <c r="AG4700">
        <v>887.63688263738641</v>
      </c>
      <c r="AH4700">
        <v>603.66622300322751</v>
      </c>
      <c r="AI4700">
        <v>693.49385371514643</v>
      </c>
      <c r="AJ4700">
        <v>669.51868986247553</v>
      </c>
      <c r="AK4700">
        <v>406.17558953120266</v>
      </c>
      <c r="AL4700">
        <v>673.05217577475003</v>
      </c>
      <c r="AX4700" s="248"/>
      <c r="AY4700" s="252"/>
    </row>
    <row r="4701" spans="30:51" x14ac:dyDescent="0.25">
      <c r="AD4701">
        <v>4687</v>
      </c>
      <c r="AE4701">
        <v>1549.79732565329</v>
      </c>
      <c r="AF4701">
        <v>1818.2511900267787</v>
      </c>
      <c r="AG4701">
        <v>1345.9786537747764</v>
      </c>
      <c r="AH4701">
        <v>743.09442313675311</v>
      </c>
      <c r="AI4701">
        <v>528.11362508054003</v>
      </c>
      <c r="AJ4701">
        <v>509.14485755699292</v>
      </c>
      <c r="AK4701">
        <v>564.70853703840476</v>
      </c>
      <c r="AL4701">
        <v>828.27577897566721</v>
      </c>
      <c r="AX4701" s="248"/>
      <c r="AY4701" s="252"/>
    </row>
    <row r="4702" spans="30:51" x14ac:dyDescent="0.25">
      <c r="AD4702">
        <v>4688</v>
      </c>
      <c r="AE4702">
        <v>1416.920144496281</v>
      </c>
      <c r="AF4702">
        <v>1723.7249738717737</v>
      </c>
      <c r="AG4702">
        <v>706.92563153825142</v>
      </c>
      <c r="AH4702">
        <v>668.57315293434954</v>
      </c>
      <c r="AI4702">
        <v>646.44468054083472</v>
      </c>
      <c r="AJ4702">
        <v>578.89464705676983</v>
      </c>
      <c r="AK4702">
        <v>520.47388654340364</v>
      </c>
      <c r="AL4702">
        <v>977.81279262991939</v>
      </c>
      <c r="AX4702" s="248"/>
      <c r="AY4702" s="252"/>
    </row>
    <row r="4703" spans="30:51" x14ac:dyDescent="0.25">
      <c r="AD4703">
        <v>4689</v>
      </c>
      <c r="AE4703">
        <v>1478.2273280150364</v>
      </c>
      <c r="AF4703">
        <v>1469.1100349415756</v>
      </c>
      <c r="AG4703">
        <v>969.47664222799472</v>
      </c>
      <c r="AH4703">
        <v>903.94709839927009</v>
      </c>
      <c r="AI4703">
        <v>765.13841334816914</v>
      </c>
      <c r="AJ4703">
        <v>617.8593651534685</v>
      </c>
      <c r="AK4703">
        <v>550.44676175572044</v>
      </c>
      <c r="AL4703">
        <v>575.61241718677036</v>
      </c>
      <c r="AX4703" s="248"/>
      <c r="AY4703" s="252"/>
    </row>
    <row r="4704" spans="30:51" x14ac:dyDescent="0.25">
      <c r="AD4704">
        <v>4690</v>
      </c>
      <c r="AE4704">
        <v>1195.9038528499282</v>
      </c>
      <c r="AF4704">
        <v>2134.1207961645187</v>
      </c>
      <c r="AG4704">
        <v>684.66224615408385</v>
      </c>
      <c r="AH4704">
        <v>847.88701830806838</v>
      </c>
      <c r="AI4704">
        <v>682.29883565770217</v>
      </c>
      <c r="AJ4704">
        <v>905.72381392625482</v>
      </c>
      <c r="AK4704">
        <v>648.18125375530781</v>
      </c>
      <c r="AL4704">
        <v>601.15924483890558</v>
      </c>
      <c r="AX4704" s="248"/>
      <c r="AY4704" s="252"/>
    </row>
    <row r="4705" spans="30:51" x14ac:dyDescent="0.25">
      <c r="AD4705">
        <v>4691</v>
      </c>
      <c r="AE4705">
        <v>1973.9445294353625</v>
      </c>
      <c r="AF4705">
        <v>1544.1941762481658</v>
      </c>
      <c r="AG4705">
        <v>710.63742955081671</v>
      </c>
      <c r="AH4705">
        <v>696.6814883060905</v>
      </c>
      <c r="AI4705">
        <v>667.46880916553141</v>
      </c>
      <c r="AJ4705">
        <v>496.50360611529732</v>
      </c>
      <c r="AK4705">
        <v>683.61017536760085</v>
      </c>
      <c r="AL4705">
        <v>656.8505257813016</v>
      </c>
      <c r="AX4705" s="248"/>
      <c r="AY4705" s="252"/>
    </row>
    <row r="4706" spans="30:51" x14ac:dyDescent="0.25">
      <c r="AD4706">
        <v>4692</v>
      </c>
      <c r="AE4706">
        <v>1335.8712910007598</v>
      </c>
      <c r="AF4706">
        <v>1708.1351541940548</v>
      </c>
      <c r="AG4706">
        <v>1304.7638224171519</v>
      </c>
      <c r="AH4706">
        <v>1263.2636782386244</v>
      </c>
      <c r="AI4706">
        <v>658.52617988519523</v>
      </c>
      <c r="AJ4706">
        <v>610.81879930521006</v>
      </c>
      <c r="AK4706">
        <v>639.459356774566</v>
      </c>
      <c r="AL4706">
        <v>446.1832854052542</v>
      </c>
      <c r="AX4706" s="248"/>
      <c r="AY4706" s="252"/>
    </row>
    <row r="4707" spans="30:51" x14ac:dyDescent="0.25">
      <c r="AD4707">
        <v>4693</v>
      </c>
      <c r="AE4707">
        <v>1557.3136644201568</v>
      </c>
      <c r="AF4707">
        <v>1917.1907567964993</v>
      </c>
      <c r="AG4707">
        <v>1426.6408205102637</v>
      </c>
      <c r="AH4707">
        <v>525.60231632009345</v>
      </c>
      <c r="AI4707">
        <v>540.63639031814364</v>
      </c>
      <c r="AJ4707">
        <v>347.27021855261864</v>
      </c>
      <c r="AK4707">
        <v>857.27298185176255</v>
      </c>
      <c r="AL4707">
        <v>629.05843475626057</v>
      </c>
      <c r="AX4707" s="248"/>
      <c r="AY4707" s="252"/>
    </row>
    <row r="4708" spans="30:51" x14ac:dyDescent="0.25">
      <c r="AD4708">
        <v>4694</v>
      </c>
      <c r="AE4708">
        <v>1536.0857654679016</v>
      </c>
      <c r="AF4708">
        <v>1599.1864079609145</v>
      </c>
      <c r="AG4708">
        <v>1087.634996147809</v>
      </c>
      <c r="AH4708">
        <v>648.75332588251126</v>
      </c>
      <c r="AI4708">
        <v>756.19238583257038</v>
      </c>
      <c r="AJ4708">
        <v>567.56202139757238</v>
      </c>
      <c r="AK4708">
        <v>841.73772991035878</v>
      </c>
      <c r="AL4708">
        <v>611.60757142533816</v>
      </c>
      <c r="AX4708" s="248"/>
      <c r="AY4708" s="252"/>
    </row>
    <row r="4709" spans="30:51" x14ac:dyDescent="0.25">
      <c r="AD4709">
        <v>4695</v>
      </c>
      <c r="AE4709">
        <v>1564.6693728703528</v>
      </c>
      <c r="AF4709">
        <v>1456.7252870993082</v>
      </c>
      <c r="AG4709">
        <v>950.09085666224564</v>
      </c>
      <c r="AH4709">
        <v>914.05466884201508</v>
      </c>
      <c r="AI4709">
        <v>605.70744439394036</v>
      </c>
      <c r="AJ4709">
        <v>679.95000925936995</v>
      </c>
      <c r="AK4709">
        <v>756.55694674558436</v>
      </c>
      <c r="AL4709">
        <v>671.13791141597574</v>
      </c>
      <c r="AX4709" s="248"/>
      <c r="AY4709" s="252"/>
    </row>
    <row r="4710" spans="30:51" x14ac:dyDescent="0.25">
      <c r="AD4710">
        <v>4696</v>
      </c>
      <c r="AE4710">
        <v>2019.9596585770857</v>
      </c>
      <c r="AF4710">
        <v>1366.4847577060509</v>
      </c>
      <c r="AG4710">
        <v>903.33007129800171</v>
      </c>
      <c r="AH4710">
        <v>833.014373973499</v>
      </c>
      <c r="AI4710">
        <v>688.07669628897213</v>
      </c>
      <c r="AJ4710">
        <v>557.13707702398688</v>
      </c>
      <c r="AK4710">
        <v>595.6202385086591</v>
      </c>
      <c r="AL4710">
        <v>1025.7085784561082</v>
      </c>
      <c r="AX4710" s="248"/>
      <c r="AY4710" s="252"/>
    </row>
    <row r="4711" spans="30:51" x14ac:dyDescent="0.25">
      <c r="AD4711">
        <v>4697</v>
      </c>
      <c r="AE4711">
        <v>1260.5650692220911</v>
      </c>
      <c r="AF4711">
        <v>1071.8321830925004</v>
      </c>
      <c r="AG4711">
        <v>1085.2104845120334</v>
      </c>
      <c r="AH4711">
        <v>748.42064843304979</v>
      </c>
      <c r="AI4711">
        <v>568.21965291100491</v>
      </c>
      <c r="AJ4711">
        <v>729.73978508094001</v>
      </c>
      <c r="AK4711">
        <v>569.85415632448473</v>
      </c>
      <c r="AL4711">
        <v>713.95233422287617</v>
      </c>
      <c r="AX4711" s="248"/>
      <c r="AY4711" s="252"/>
    </row>
    <row r="4712" spans="30:51" x14ac:dyDescent="0.25">
      <c r="AD4712">
        <v>4698</v>
      </c>
      <c r="AE4712">
        <v>1551.297015404745</v>
      </c>
      <c r="AF4712">
        <v>1460.614317422652</v>
      </c>
      <c r="AG4712">
        <v>960.6217481572113</v>
      </c>
      <c r="AH4712">
        <v>872.15773970724877</v>
      </c>
      <c r="AI4712">
        <v>711.3672077428339</v>
      </c>
      <c r="AJ4712">
        <v>742.18643270727353</v>
      </c>
      <c r="AK4712">
        <v>556.50821396194931</v>
      </c>
      <c r="AL4712">
        <v>754.86252326253157</v>
      </c>
      <c r="AX4712" s="248"/>
      <c r="AY4712" s="252"/>
    </row>
    <row r="4713" spans="30:51" x14ac:dyDescent="0.25">
      <c r="AD4713">
        <v>4699</v>
      </c>
      <c r="AE4713">
        <v>1756.0672080690447</v>
      </c>
      <c r="AF4713">
        <v>1408.5041609554378</v>
      </c>
      <c r="AG4713">
        <v>912.63414746058311</v>
      </c>
      <c r="AH4713">
        <v>981.46637806975616</v>
      </c>
      <c r="AI4713">
        <v>590.93915901965079</v>
      </c>
      <c r="AJ4713">
        <v>616.89444046959159</v>
      </c>
      <c r="AK4713">
        <v>652.98005668104406</v>
      </c>
      <c r="AL4713">
        <v>1201.0642778907948</v>
      </c>
      <c r="AX4713" s="248"/>
      <c r="AY4713" s="252"/>
    </row>
    <row r="4714" spans="30:51" x14ac:dyDescent="0.25">
      <c r="AD4714">
        <v>4700</v>
      </c>
      <c r="AE4714">
        <v>1663.0821404607414</v>
      </c>
      <c r="AF4714">
        <v>1721.2639408840146</v>
      </c>
      <c r="AG4714">
        <v>863.1595071925417</v>
      </c>
      <c r="AH4714">
        <v>803.81211708549449</v>
      </c>
      <c r="AI4714">
        <v>413.98216075404105</v>
      </c>
      <c r="AJ4714">
        <v>526.66775901126721</v>
      </c>
      <c r="AK4714">
        <v>631.16899857109229</v>
      </c>
      <c r="AL4714">
        <v>647.59333612036062</v>
      </c>
      <c r="AX4714" s="248"/>
      <c r="AY4714" s="252"/>
    </row>
    <row r="4715" spans="30:51" x14ac:dyDescent="0.25">
      <c r="AD4715">
        <v>4701</v>
      </c>
      <c r="AE4715">
        <v>1286.6878818137031</v>
      </c>
      <c r="AF4715">
        <v>1821.6165254860498</v>
      </c>
      <c r="AG4715">
        <v>966.79205336268626</v>
      </c>
      <c r="AH4715">
        <v>705.91052367984207</v>
      </c>
      <c r="AI4715">
        <v>798.47280727937539</v>
      </c>
      <c r="AJ4715">
        <v>740.13843463117905</v>
      </c>
      <c r="AK4715">
        <v>549.01932912528218</v>
      </c>
      <c r="AL4715">
        <v>621.57226993752352</v>
      </c>
      <c r="AX4715" s="248"/>
      <c r="AY4715" s="252"/>
    </row>
    <row r="4716" spans="30:51" x14ac:dyDescent="0.25">
      <c r="AD4716">
        <v>4702</v>
      </c>
      <c r="AE4716">
        <v>1574.9918440786446</v>
      </c>
      <c r="AF4716">
        <v>1456.7797168085531</v>
      </c>
      <c r="AG4716">
        <v>960.51766947960164</v>
      </c>
      <c r="AH4716">
        <v>1018.9911329083961</v>
      </c>
      <c r="AI4716">
        <v>870.39900139306201</v>
      </c>
      <c r="AJ4716">
        <v>1026.7136005774471</v>
      </c>
      <c r="AK4716">
        <v>917.92257940471598</v>
      </c>
      <c r="AL4716">
        <v>595.06087836147333</v>
      </c>
      <c r="AX4716" s="248"/>
      <c r="AY4716" s="252"/>
    </row>
    <row r="4717" spans="30:51" x14ac:dyDescent="0.25">
      <c r="AD4717">
        <v>4703</v>
      </c>
      <c r="AE4717">
        <v>1692.2268608039351</v>
      </c>
      <c r="AF4717">
        <v>1811.4631047014268</v>
      </c>
      <c r="AG4717">
        <v>970.39108901798454</v>
      </c>
      <c r="AH4717">
        <v>579.37092917744098</v>
      </c>
      <c r="AI4717">
        <v>711.94091626555758</v>
      </c>
      <c r="AJ4717">
        <v>718.19139021174294</v>
      </c>
      <c r="AK4717">
        <v>861.92571763054286</v>
      </c>
      <c r="AL4717">
        <v>573.84328871340767</v>
      </c>
      <c r="AX4717" s="248"/>
      <c r="AY4717" s="252"/>
    </row>
    <row r="4718" spans="30:51" x14ac:dyDescent="0.25">
      <c r="AD4718">
        <v>4704</v>
      </c>
      <c r="AE4718">
        <v>1568.1972402864958</v>
      </c>
      <c r="AF4718">
        <v>1370.9682024863705</v>
      </c>
      <c r="AG4718">
        <v>963.92451405551299</v>
      </c>
      <c r="AH4718">
        <v>780.81865904920016</v>
      </c>
      <c r="AI4718">
        <v>194.72993034972978</v>
      </c>
      <c r="AJ4718">
        <v>574.037863191322</v>
      </c>
      <c r="AK4718">
        <v>650.16235502180007</v>
      </c>
      <c r="AL4718">
        <v>524.33915352816518</v>
      </c>
      <c r="AX4718" s="248"/>
      <c r="AY4718" s="252"/>
    </row>
    <row r="4719" spans="30:51" x14ac:dyDescent="0.25">
      <c r="AD4719">
        <v>4705</v>
      </c>
      <c r="AE4719">
        <v>1405.3952665924571</v>
      </c>
      <c r="AF4719">
        <v>2272.5816945708011</v>
      </c>
      <c r="AG4719">
        <v>1110.5750979948252</v>
      </c>
      <c r="AH4719">
        <v>860.9584872601331</v>
      </c>
      <c r="AI4719">
        <v>844.52739640511277</v>
      </c>
      <c r="AJ4719">
        <v>461.40267855610682</v>
      </c>
      <c r="AK4719">
        <v>858.4384827186409</v>
      </c>
      <c r="AL4719">
        <v>788.57907737892992</v>
      </c>
      <c r="AX4719" s="248"/>
      <c r="AY4719" s="252"/>
    </row>
    <row r="4720" spans="30:51" x14ac:dyDescent="0.25">
      <c r="AD4720">
        <v>4706</v>
      </c>
      <c r="AE4720">
        <v>1484.720228258087</v>
      </c>
      <c r="AF4720">
        <v>1775.2887981831718</v>
      </c>
      <c r="AG4720">
        <v>797.80591469511046</v>
      </c>
      <c r="AH4720">
        <v>791.83350921586361</v>
      </c>
      <c r="AI4720">
        <v>560.25373676885704</v>
      </c>
      <c r="AJ4720">
        <v>395.44029140585178</v>
      </c>
      <c r="AK4720">
        <v>702.96436378329486</v>
      </c>
      <c r="AL4720">
        <v>630.6752621466992</v>
      </c>
      <c r="AX4720" s="248"/>
      <c r="AY4720" s="252"/>
    </row>
    <row r="4721" spans="30:51" x14ac:dyDescent="0.25">
      <c r="AD4721">
        <v>4707</v>
      </c>
      <c r="AE4721">
        <v>1285.75934835512</v>
      </c>
      <c r="AF4721">
        <v>1877.2914340981838</v>
      </c>
      <c r="AG4721">
        <v>910.7197606975418</v>
      </c>
      <c r="AH4721">
        <v>688.27671010968106</v>
      </c>
      <c r="AI4721">
        <v>379.59164053018333</v>
      </c>
      <c r="AJ4721">
        <v>705.1935662511994</v>
      </c>
      <c r="AK4721">
        <v>646.35545602404329</v>
      </c>
      <c r="AL4721">
        <v>610.074920987562</v>
      </c>
      <c r="AX4721" s="248"/>
      <c r="AY4721" s="252"/>
    </row>
    <row r="4722" spans="30:51" x14ac:dyDescent="0.25">
      <c r="AD4722">
        <v>4708</v>
      </c>
      <c r="AE4722">
        <v>1544.3424171141874</v>
      </c>
      <c r="AF4722">
        <v>1495.2775212513993</v>
      </c>
      <c r="AG4722">
        <v>1102.5081567879079</v>
      </c>
      <c r="AH4722">
        <v>713.47379749020104</v>
      </c>
      <c r="AI4722">
        <v>831.22965613423162</v>
      </c>
      <c r="AJ4722">
        <v>778.64551241141044</v>
      </c>
      <c r="AK4722">
        <v>665.59907416891826</v>
      </c>
      <c r="AL4722">
        <v>771.27785809889031</v>
      </c>
      <c r="AX4722" s="248"/>
      <c r="AY4722" s="252"/>
    </row>
    <row r="4723" spans="30:51" x14ac:dyDescent="0.25">
      <c r="AD4723">
        <v>4709</v>
      </c>
      <c r="AE4723">
        <v>1555.4374182512233</v>
      </c>
      <c r="AF4723">
        <v>1377.6935357240513</v>
      </c>
      <c r="AG4723">
        <v>987.19922110072639</v>
      </c>
      <c r="AH4723">
        <v>991.59879522104052</v>
      </c>
      <c r="AI4723">
        <v>973.72397079946631</v>
      </c>
      <c r="AJ4723">
        <v>638.07851783177523</v>
      </c>
      <c r="AK4723">
        <v>564.26460698270864</v>
      </c>
      <c r="AL4723">
        <v>993.84657062609858</v>
      </c>
      <c r="AX4723" s="248"/>
      <c r="AY4723" s="252"/>
    </row>
    <row r="4724" spans="30:51" x14ac:dyDescent="0.25">
      <c r="AD4724">
        <v>4710</v>
      </c>
      <c r="AE4724">
        <v>1566.829161962643</v>
      </c>
      <c r="AF4724">
        <v>1607.4214902937392</v>
      </c>
      <c r="AG4724">
        <v>1271.1642563176958</v>
      </c>
      <c r="AH4724">
        <v>896.30510148586529</v>
      </c>
      <c r="AI4724">
        <v>691.98766480432494</v>
      </c>
      <c r="AJ4724">
        <v>712.51604980412787</v>
      </c>
      <c r="AK4724">
        <v>933.7838526619413</v>
      </c>
      <c r="AL4724">
        <v>688.70122897089095</v>
      </c>
      <c r="AX4724" s="248"/>
      <c r="AY4724" s="252"/>
    </row>
    <row r="4725" spans="30:51" x14ac:dyDescent="0.25">
      <c r="AD4725">
        <v>4711</v>
      </c>
      <c r="AE4725">
        <v>1590.0497176417812</v>
      </c>
      <c r="AF4725">
        <v>1369.051011625641</v>
      </c>
      <c r="AG4725">
        <v>877.43968036131434</v>
      </c>
      <c r="AH4725">
        <v>967.02771428488086</v>
      </c>
      <c r="AI4725">
        <v>768.94368114827057</v>
      </c>
      <c r="AJ4725">
        <v>861.89911693399472</v>
      </c>
      <c r="AK4725">
        <v>800.69449801445955</v>
      </c>
      <c r="AL4725">
        <v>649.6161382538113</v>
      </c>
      <c r="AX4725" s="248"/>
      <c r="AY4725" s="252"/>
    </row>
    <row r="4726" spans="30:51" x14ac:dyDescent="0.25">
      <c r="AD4726">
        <v>4712</v>
      </c>
      <c r="AE4726">
        <v>1636.0763806582409</v>
      </c>
      <c r="AF4726">
        <v>1192.3675045992843</v>
      </c>
      <c r="AG4726">
        <v>1149.7190609281615</v>
      </c>
      <c r="AH4726">
        <v>853.43680931805534</v>
      </c>
      <c r="AI4726">
        <v>1069.1494986836526</v>
      </c>
      <c r="AJ4726">
        <v>367.01720340025895</v>
      </c>
      <c r="AK4726">
        <v>924.55572500874496</v>
      </c>
      <c r="AL4726">
        <v>440.92610783926631</v>
      </c>
      <c r="AX4726" s="248"/>
      <c r="AY4726" s="252"/>
    </row>
    <row r="4727" spans="30:51" x14ac:dyDescent="0.25">
      <c r="AD4727">
        <v>4713</v>
      </c>
      <c r="AE4727">
        <v>1345.7293456136451</v>
      </c>
      <c r="AF4727">
        <v>1780.7818565827495</v>
      </c>
      <c r="AG4727">
        <v>817.34044195991305</v>
      </c>
      <c r="AH4727">
        <v>725.86999609695783</v>
      </c>
      <c r="AI4727">
        <v>879.68389777466029</v>
      </c>
      <c r="AJ4727">
        <v>743.76421625138187</v>
      </c>
      <c r="AK4727">
        <v>677.66502566012309</v>
      </c>
      <c r="AL4727">
        <v>954.8037459052764</v>
      </c>
      <c r="AX4727" s="248"/>
      <c r="AY4727" s="252"/>
    </row>
    <row r="4728" spans="30:51" x14ac:dyDescent="0.25">
      <c r="AD4728">
        <v>4714</v>
      </c>
      <c r="AE4728">
        <v>1420.5766499846429</v>
      </c>
      <c r="AF4728">
        <v>1837.4980237707764</v>
      </c>
      <c r="AG4728">
        <v>1284.8148367953013</v>
      </c>
      <c r="AH4728">
        <v>1002.4939413220692</v>
      </c>
      <c r="AI4728">
        <v>601.20649033180109</v>
      </c>
      <c r="AJ4728">
        <v>767.88833109763902</v>
      </c>
      <c r="AK4728">
        <v>501.83495315736309</v>
      </c>
      <c r="AL4728">
        <v>585.74243546033358</v>
      </c>
      <c r="AX4728" s="248"/>
      <c r="AY4728" s="252"/>
    </row>
    <row r="4729" spans="30:51" x14ac:dyDescent="0.25">
      <c r="AD4729">
        <v>4715</v>
      </c>
      <c r="AE4729">
        <v>1874.2761998170886</v>
      </c>
      <c r="AF4729">
        <v>1577.233525836049</v>
      </c>
      <c r="AG4729">
        <v>988.77759385878301</v>
      </c>
      <c r="AH4729">
        <v>512.29263354522504</v>
      </c>
      <c r="AI4729">
        <v>853.15851676555565</v>
      </c>
      <c r="AJ4729">
        <v>690.79231041657897</v>
      </c>
      <c r="AK4729">
        <v>507.45674269751021</v>
      </c>
      <c r="AL4729">
        <v>597.15825285067217</v>
      </c>
      <c r="AX4729" s="248"/>
      <c r="AY4729" s="252"/>
    </row>
    <row r="4730" spans="30:51" x14ac:dyDescent="0.25">
      <c r="AD4730">
        <v>4716</v>
      </c>
      <c r="AE4730">
        <v>1277.9365251667102</v>
      </c>
      <c r="AF4730">
        <v>1518.2696353579156</v>
      </c>
      <c r="AG4730">
        <v>844.30534784512156</v>
      </c>
      <c r="AH4730">
        <v>845.23765970374961</v>
      </c>
      <c r="AI4730">
        <v>784.09081199113848</v>
      </c>
      <c r="AJ4730">
        <v>746.36134461396693</v>
      </c>
      <c r="AK4730">
        <v>804.301632397047</v>
      </c>
      <c r="AL4730">
        <v>772.30293485826041</v>
      </c>
      <c r="AX4730" s="248"/>
      <c r="AY4730" s="252"/>
    </row>
    <row r="4731" spans="30:51" x14ac:dyDescent="0.25">
      <c r="AD4731">
        <v>4717</v>
      </c>
      <c r="AE4731">
        <v>1441.9164132906485</v>
      </c>
      <c r="AF4731">
        <v>1597.932350897808</v>
      </c>
      <c r="AG4731">
        <v>1066.0593173376456</v>
      </c>
      <c r="AH4731">
        <v>783.95116824112108</v>
      </c>
      <c r="AI4731">
        <v>612.30445684786957</v>
      </c>
      <c r="AJ4731">
        <v>1053.4817767610366</v>
      </c>
      <c r="AK4731">
        <v>484.96824556030327</v>
      </c>
      <c r="AL4731">
        <v>854.8283008937874</v>
      </c>
      <c r="AX4731" s="248"/>
      <c r="AY4731" s="252"/>
    </row>
    <row r="4732" spans="30:51" x14ac:dyDescent="0.25">
      <c r="AD4732">
        <v>4718</v>
      </c>
      <c r="AE4732">
        <v>1322.6224692371948</v>
      </c>
      <c r="AF4732">
        <v>1192.5421767582575</v>
      </c>
      <c r="AG4732">
        <v>1117.4151113877365</v>
      </c>
      <c r="AH4732">
        <v>741.88259906599978</v>
      </c>
      <c r="AI4732">
        <v>856.99817930719269</v>
      </c>
      <c r="AJ4732">
        <v>537.58094231157838</v>
      </c>
      <c r="AK4732">
        <v>724.68116508430182</v>
      </c>
      <c r="AL4732">
        <v>742.8387215968346</v>
      </c>
      <c r="AX4732" s="248"/>
      <c r="AY4732" s="252"/>
    </row>
    <row r="4733" spans="30:51" x14ac:dyDescent="0.25">
      <c r="AD4733">
        <v>4719</v>
      </c>
      <c r="AE4733">
        <v>1085.0754659050544</v>
      </c>
      <c r="AF4733">
        <v>1446.223727392193</v>
      </c>
      <c r="AG4733">
        <v>979.26245144023619</v>
      </c>
      <c r="AH4733">
        <v>1174.9917106462799</v>
      </c>
      <c r="AI4733">
        <v>286.91242153770884</v>
      </c>
      <c r="AJ4733">
        <v>690.20756316126631</v>
      </c>
      <c r="AK4733">
        <v>523.74808864255158</v>
      </c>
      <c r="AL4733">
        <v>314.87819749279652</v>
      </c>
      <c r="AX4733" s="248"/>
      <c r="AY4733" s="252"/>
    </row>
    <row r="4734" spans="30:51" x14ac:dyDescent="0.25">
      <c r="AD4734">
        <v>4720</v>
      </c>
      <c r="AE4734">
        <v>1576.8479806782298</v>
      </c>
      <c r="AF4734">
        <v>1984.0106094426239</v>
      </c>
      <c r="AG4734">
        <v>1019.7541684465583</v>
      </c>
      <c r="AH4734">
        <v>829.98284279109737</v>
      </c>
      <c r="AI4734">
        <v>604.76264570263731</v>
      </c>
      <c r="AJ4734">
        <v>539.14816649254453</v>
      </c>
      <c r="AK4734">
        <v>593.81573951977464</v>
      </c>
      <c r="AL4734">
        <v>680.94199818925631</v>
      </c>
      <c r="AX4734" s="248"/>
      <c r="AY4734" s="252"/>
    </row>
    <row r="4735" spans="30:51" x14ac:dyDescent="0.25">
      <c r="AD4735">
        <v>4721</v>
      </c>
      <c r="AE4735">
        <v>1620.1660228060691</v>
      </c>
      <c r="AF4735">
        <v>1634.708833008254</v>
      </c>
      <c r="AG4735">
        <v>881.36708279058689</v>
      </c>
      <c r="AH4735">
        <v>793.73497142310362</v>
      </c>
      <c r="AI4735">
        <v>686.00470724948309</v>
      </c>
      <c r="AJ4735">
        <v>377.6235232077666</v>
      </c>
      <c r="AK4735">
        <v>521.40351053946335</v>
      </c>
      <c r="AL4735">
        <v>553.90527083845586</v>
      </c>
      <c r="AX4735" s="248"/>
      <c r="AY4735" s="252"/>
    </row>
    <row r="4736" spans="30:51" x14ac:dyDescent="0.25">
      <c r="AD4736">
        <v>4722</v>
      </c>
      <c r="AE4736">
        <v>1558.1814397841515</v>
      </c>
      <c r="AF4736">
        <v>1948.9729342675569</v>
      </c>
      <c r="AG4736">
        <v>1215.0347043498341</v>
      </c>
      <c r="AH4736">
        <v>698.12166534447658</v>
      </c>
      <c r="AI4736">
        <v>719.50398909030037</v>
      </c>
      <c r="AJ4736">
        <v>1058.6369633779043</v>
      </c>
      <c r="AK4736">
        <v>898.21133540680262</v>
      </c>
      <c r="AL4736">
        <v>844.11569384375002</v>
      </c>
      <c r="AX4736" s="248"/>
      <c r="AY4736" s="252"/>
    </row>
    <row r="4737" spans="30:51" x14ac:dyDescent="0.25">
      <c r="AD4737">
        <v>4723</v>
      </c>
      <c r="AE4737">
        <v>1630.5404785837704</v>
      </c>
      <c r="AF4737">
        <v>1343.5403111256792</v>
      </c>
      <c r="AG4737">
        <v>1017.088771818193</v>
      </c>
      <c r="AH4737">
        <v>791.19146134058337</v>
      </c>
      <c r="AI4737">
        <v>564.84765533510608</v>
      </c>
      <c r="AJ4737">
        <v>551.15371528770982</v>
      </c>
      <c r="AK4737">
        <v>461.24590999116401</v>
      </c>
      <c r="AL4737">
        <v>758.36258382447306</v>
      </c>
      <c r="AX4737" s="248"/>
      <c r="AY4737" s="252"/>
    </row>
    <row r="4738" spans="30:51" x14ac:dyDescent="0.25">
      <c r="AD4738">
        <v>4724</v>
      </c>
      <c r="AE4738">
        <v>1599.9852724811269</v>
      </c>
      <c r="AF4738">
        <v>1323.9899154444629</v>
      </c>
      <c r="AG4738">
        <v>900.92323375463843</v>
      </c>
      <c r="AH4738">
        <v>615.27673719879579</v>
      </c>
      <c r="AI4738">
        <v>559.70877520216663</v>
      </c>
      <c r="AJ4738">
        <v>425.97834544488762</v>
      </c>
      <c r="AK4738">
        <v>683.31711672022459</v>
      </c>
      <c r="AL4738">
        <v>608.99785277796366</v>
      </c>
      <c r="AX4738" s="248"/>
      <c r="AY4738" s="252"/>
    </row>
    <row r="4739" spans="30:51" x14ac:dyDescent="0.25">
      <c r="AD4739">
        <v>4725</v>
      </c>
      <c r="AE4739">
        <v>1402.323938413846</v>
      </c>
      <c r="AF4739">
        <v>1740.198573332661</v>
      </c>
      <c r="AG4739">
        <v>1037.4638183766269</v>
      </c>
      <c r="AH4739">
        <v>744.14536289825207</v>
      </c>
      <c r="AI4739">
        <v>1291.2133844530579</v>
      </c>
      <c r="AJ4739">
        <v>530.56295453757889</v>
      </c>
      <c r="AK4739">
        <v>600.83384520098718</v>
      </c>
      <c r="AL4739">
        <v>968.66047740264833</v>
      </c>
      <c r="AX4739" s="248"/>
      <c r="AY4739" s="252"/>
    </row>
    <row r="4740" spans="30:51" x14ac:dyDescent="0.25">
      <c r="AD4740">
        <v>4726</v>
      </c>
      <c r="AE4740">
        <v>1655.7299047558909</v>
      </c>
      <c r="AF4740">
        <v>1306.8141489924499</v>
      </c>
      <c r="AG4740">
        <v>1228.853105670496</v>
      </c>
      <c r="AH4740">
        <v>697.97122181858822</v>
      </c>
      <c r="AI4740">
        <v>369.01112082077191</v>
      </c>
      <c r="AJ4740">
        <v>779.52240531912003</v>
      </c>
      <c r="AK4740">
        <v>531.35058352705892</v>
      </c>
      <c r="AL4740">
        <v>750.35092032898035</v>
      </c>
      <c r="AX4740" s="248"/>
      <c r="AY4740" s="252"/>
    </row>
    <row r="4741" spans="30:51" x14ac:dyDescent="0.25">
      <c r="AD4741">
        <v>4727</v>
      </c>
      <c r="AE4741">
        <v>1057.5574764198977</v>
      </c>
      <c r="AF4741">
        <v>1611.9803806750847</v>
      </c>
      <c r="AG4741">
        <v>756.85439476023521</v>
      </c>
      <c r="AH4741">
        <v>1002.4571415502433</v>
      </c>
      <c r="AI4741">
        <v>588.17238801641076</v>
      </c>
      <c r="AJ4741">
        <v>618.54041041153255</v>
      </c>
      <c r="AK4741">
        <v>858.80446404650888</v>
      </c>
      <c r="AL4741">
        <v>598.45304386803946</v>
      </c>
      <c r="AX4741" s="248"/>
      <c r="AY4741" s="252"/>
    </row>
    <row r="4742" spans="30:51" x14ac:dyDescent="0.25">
      <c r="AD4742">
        <v>4728</v>
      </c>
      <c r="AE4742">
        <v>1617.4388277191329</v>
      </c>
      <c r="AF4742">
        <v>1627.3318066617351</v>
      </c>
      <c r="AG4742">
        <v>978.81054539807735</v>
      </c>
      <c r="AH4742">
        <v>609.55792250220634</v>
      </c>
      <c r="AI4742">
        <v>740.65509587592101</v>
      </c>
      <c r="AJ4742">
        <v>501.30469097101854</v>
      </c>
      <c r="AK4742">
        <v>726.86956977535135</v>
      </c>
      <c r="AL4742">
        <v>636.95577245513573</v>
      </c>
      <c r="AX4742" s="248"/>
      <c r="AY4742" s="252"/>
    </row>
    <row r="4743" spans="30:51" x14ac:dyDescent="0.25">
      <c r="AD4743">
        <v>4729</v>
      </c>
      <c r="AE4743">
        <v>1729.2096113884556</v>
      </c>
      <c r="AF4743">
        <v>1829.3120479637337</v>
      </c>
      <c r="AG4743">
        <v>1038.2685075074337</v>
      </c>
      <c r="AH4743">
        <v>474.54465072022884</v>
      </c>
      <c r="AI4743">
        <v>534.69583280423467</v>
      </c>
      <c r="AJ4743">
        <v>425.55117882706884</v>
      </c>
      <c r="AK4743">
        <v>929.3636727788155</v>
      </c>
      <c r="AL4743">
        <v>669.68934741878525</v>
      </c>
      <c r="AX4743" s="248"/>
      <c r="AY4743" s="252"/>
    </row>
    <row r="4744" spans="30:51" x14ac:dyDescent="0.25">
      <c r="AD4744">
        <v>4730</v>
      </c>
      <c r="AE4744">
        <v>1389.8813785570819</v>
      </c>
      <c r="AF4744">
        <v>1478.7563320097934</v>
      </c>
      <c r="AG4744">
        <v>1106.8698987308831</v>
      </c>
      <c r="AH4744">
        <v>623.28300808393851</v>
      </c>
      <c r="AI4744">
        <v>416.54412434794739</v>
      </c>
      <c r="AJ4744">
        <v>824.07911533166202</v>
      </c>
      <c r="AK4744">
        <v>788.92415213289087</v>
      </c>
      <c r="AL4744">
        <v>797.09682003097157</v>
      </c>
      <c r="AX4744" s="248"/>
      <c r="AY4744" s="252"/>
    </row>
    <row r="4745" spans="30:51" x14ac:dyDescent="0.25">
      <c r="AD4745">
        <v>4731</v>
      </c>
      <c r="AE4745">
        <v>1289.5303164753975</v>
      </c>
      <c r="AF4745">
        <v>1465.1226455862436</v>
      </c>
      <c r="AG4745">
        <v>1127.9941636670123</v>
      </c>
      <c r="AH4745">
        <v>498.535666930655</v>
      </c>
      <c r="AI4745">
        <v>407.41307956658602</v>
      </c>
      <c r="AJ4745">
        <v>676.76920616562529</v>
      </c>
      <c r="AK4745">
        <v>385.51537383110445</v>
      </c>
      <c r="AL4745">
        <v>850.33065634829029</v>
      </c>
      <c r="AX4745" s="248"/>
      <c r="AY4745" s="252"/>
    </row>
    <row r="4746" spans="30:51" x14ac:dyDescent="0.25">
      <c r="AD4746">
        <v>4732</v>
      </c>
      <c r="AE4746">
        <v>1698.1848246046397</v>
      </c>
      <c r="AF4746">
        <v>1841.2339099792052</v>
      </c>
      <c r="AG4746">
        <v>1070.7819974380941</v>
      </c>
      <c r="AH4746">
        <v>593.96887243075639</v>
      </c>
      <c r="AI4746">
        <v>498.88918581333252</v>
      </c>
      <c r="AJ4746">
        <v>701.11757630174907</v>
      </c>
      <c r="AK4746">
        <v>1314.8872152324279</v>
      </c>
      <c r="AL4746">
        <v>415.94959524474336</v>
      </c>
      <c r="AX4746" s="248"/>
      <c r="AY4746" s="252"/>
    </row>
    <row r="4747" spans="30:51" x14ac:dyDescent="0.25">
      <c r="AD4747">
        <v>4733</v>
      </c>
      <c r="AE4747">
        <v>1252.7109507698449</v>
      </c>
      <c r="AF4747">
        <v>1735.3103438546618</v>
      </c>
      <c r="AG4747">
        <v>1082.1535787436299</v>
      </c>
      <c r="AH4747">
        <v>798.52111463690267</v>
      </c>
      <c r="AI4747">
        <v>870.49685188277567</v>
      </c>
      <c r="AJ4747">
        <v>388.58055896247004</v>
      </c>
      <c r="AK4747">
        <v>438.6378895530695</v>
      </c>
      <c r="AL4747">
        <v>543.04837634714386</v>
      </c>
      <c r="AX4747" s="248"/>
      <c r="AY4747" s="252"/>
    </row>
    <row r="4748" spans="30:51" x14ac:dyDescent="0.25">
      <c r="AD4748">
        <v>4734</v>
      </c>
      <c r="AE4748">
        <v>1893.4815344452991</v>
      </c>
      <c r="AF4748">
        <v>2215.4114524141978</v>
      </c>
      <c r="AG4748">
        <v>1163.7335353572107</v>
      </c>
      <c r="AH4748">
        <v>793.24339776576915</v>
      </c>
      <c r="AI4748">
        <v>361.40431471723412</v>
      </c>
      <c r="AJ4748">
        <v>568.77298501947701</v>
      </c>
      <c r="AK4748">
        <v>833.14810407629625</v>
      </c>
      <c r="AL4748">
        <v>686.94326599721319</v>
      </c>
      <c r="AX4748" s="248"/>
      <c r="AY4748" s="252"/>
    </row>
    <row r="4749" spans="30:51" x14ac:dyDescent="0.25">
      <c r="AD4749">
        <v>4735</v>
      </c>
      <c r="AE4749">
        <v>1713.7912340562193</v>
      </c>
      <c r="AF4749">
        <v>1450.7175783435146</v>
      </c>
      <c r="AG4749">
        <v>1112.9931649388495</v>
      </c>
      <c r="AH4749">
        <v>625.95610682126448</v>
      </c>
      <c r="AI4749">
        <v>917.21995255919023</v>
      </c>
      <c r="AJ4749">
        <v>743.40415404753276</v>
      </c>
      <c r="AK4749">
        <v>806.69359751889533</v>
      </c>
      <c r="AL4749">
        <v>471.81571481062474</v>
      </c>
      <c r="AX4749" s="248"/>
      <c r="AY4749" s="252"/>
    </row>
    <row r="4750" spans="30:51" x14ac:dyDescent="0.25">
      <c r="AD4750">
        <v>4736</v>
      </c>
      <c r="AE4750">
        <v>1774.4411470334107</v>
      </c>
      <c r="AF4750">
        <v>1490.7616171199015</v>
      </c>
      <c r="AG4750">
        <v>1205.3027696880338</v>
      </c>
      <c r="AH4750">
        <v>574.96989346477085</v>
      </c>
      <c r="AI4750">
        <v>514.59623343283806</v>
      </c>
      <c r="AJ4750">
        <v>500.93068437016382</v>
      </c>
      <c r="AK4750">
        <v>405.85514944706051</v>
      </c>
      <c r="AL4750">
        <v>327.86086218063554</v>
      </c>
      <c r="AX4750" s="248"/>
      <c r="AY4750" s="252"/>
    </row>
    <row r="4751" spans="30:51" x14ac:dyDescent="0.25">
      <c r="AD4751">
        <v>4737</v>
      </c>
      <c r="AE4751">
        <v>1299.5098982782843</v>
      </c>
      <c r="AF4751">
        <v>1321.5385347708311</v>
      </c>
      <c r="AG4751">
        <v>1080.13362957815</v>
      </c>
      <c r="AH4751">
        <v>753.94456171731758</v>
      </c>
      <c r="AI4751">
        <v>935.5407409040655</v>
      </c>
      <c r="AJ4751">
        <v>463.11028465564755</v>
      </c>
      <c r="AK4751">
        <v>554.59889269191251</v>
      </c>
      <c r="AL4751">
        <v>671.17633702278363</v>
      </c>
      <c r="AX4751" s="248"/>
      <c r="AY4751" s="252"/>
    </row>
    <row r="4752" spans="30:51" x14ac:dyDescent="0.25">
      <c r="AD4752">
        <v>4738</v>
      </c>
      <c r="AE4752">
        <v>1394.5698617771047</v>
      </c>
      <c r="AF4752">
        <v>1873.9257812028411</v>
      </c>
      <c r="AG4752">
        <v>1189.148217814693</v>
      </c>
      <c r="AH4752">
        <v>751.9017733219813</v>
      </c>
      <c r="AI4752">
        <v>591.82707999826403</v>
      </c>
      <c r="AJ4752">
        <v>703.33241021623746</v>
      </c>
      <c r="AK4752">
        <v>775.21690632387208</v>
      </c>
      <c r="AL4752">
        <v>519.78496070645565</v>
      </c>
      <c r="AX4752" s="248"/>
      <c r="AY4752" s="252"/>
    </row>
    <row r="4753" spans="30:51" x14ac:dyDescent="0.25">
      <c r="AD4753">
        <v>4739</v>
      </c>
      <c r="AE4753">
        <v>1938.8463586714388</v>
      </c>
      <c r="AF4753">
        <v>1593.1811469592076</v>
      </c>
      <c r="AG4753">
        <v>946.91730614285495</v>
      </c>
      <c r="AH4753">
        <v>659.02346001084459</v>
      </c>
      <c r="AI4753">
        <v>640.82254542951375</v>
      </c>
      <c r="AJ4753">
        <v>824.66122714930134</v>
      </c>
      <c r="AK4753">
        <v>509.33928178856195</v>
      </c>
      <c r="AL4753">
        <v>884.40249525179274</v>
      </c>
      <c r="AX4753" s="248"/>
      <c r="AY4753" s="252"/>
    </row>
    <row r="4754" spans="30:51" x14ac:dyDescent="0.25">
      <c r="AD4754">
        <v>4740</v>
      </c>
      <c r="AE4754">
        <v>1424.5790590728445</v>
      </c>
      <c r="AF4754">
        <v>1145.6376340203362</v>
      </c>
      <c r="AG4754">
        <v>1008.8855691956322</v>
      </c>
      <c r="AH4754">
        <v>580.93504754428795</v>
      </c>
      <c r="AI4754">
        <v>824.5867873077525</v>
      </c>
      <c r="AJ4754">
        <v>669.94093898831443</v>
      </c>
      <c r="AK4754">
        <v>1366.5186569354216</v>
      </c>
      <c r="AL4754">
        <v>829.09566731187567</v>
      </c>
      <c r="AX4754" s="248"/>
      <c r="AY4754" s="252"/>
    </row>
    <row r="4755" spans="30:51" x14ac:dyDescent="0.25">
      <c r="AD4755">
        <v>4741</v>
      </c>
      <c r="AE4755">
        <v>1581.2423828629694</v>
      </c>
      <c r="AF4755">
        <v>1220.7150482188376</v>
      </c>
      <c r="AG4755">
        <v>1301.9510303186307</v>
      </c>
      <c r="AH4755">
        <v>488.85888676176563</v>
      </c>
      <c r="AI4755">
        <v>537.01386049203393</v>
      </c>
      <c r="AJ4755">
        <v>572.04313178004759</v>
      </c>
      <c r="AK4755">
        <v>834.61691289735722</v>
      </c>
      <c r="AL4755">
        <v>506.77591359389356</v>
      </c>
      <c r="AX4755" s="248"/>
      <c r="AY4755" s="252"/>
    </row>
    <row r="4756" spans="30:51" x14ac:dyDescent="0.25">
      <c r="AD4756">
        <v>4742</v>
      </c>
      <c r="AE4756">
        <v>932.18139401687472</v>
      </c>
      <c r="AF4756">
        <v>1641.6609721455341</v>
      </c>
      <c r="AG4756">
        <v>1117.8669938425096</v>
      </c>
      <c r="AH4756">
        <v>710.51831098476055</v>
      </c>
      <c r="AI4756">
        <v>517.13937786375004</v>
      </c>
      <c r="AJ4756">
        <v>615.51813246964457</v>
      </c>
      <c r="AK4756">
        <v>699.81190141502429</v>
      </c>
      <c r="AL4756">
        <v>748.87677165097421</v>
      </c>
      <c r="AX4756" s="248"/>
      <c r="AY4756" s="252"/>
    </row>
    <row r="4757" spans="30:51" x14ac:dyDescent="0.25">
      <c r="AD4757">
        <v>4743</v>
      </c>
      <c r="AE4757">
        <v>1347.2979379276612</v>
      </c>
      <c r="AF4757">
        <v>1964.5331954354015</v>
      </c>
      <c r="AG4757">
        <v>866.40178662472567</v>
      </c>
      <c r="AH4757">
        <v>773.75728173424432</v>
      </c>
      <c r="AI4757">
        <v>612.32349144677357</v>
      </c>
      <c r="AJ4757">
        <v>704.83805021371336</v>
      </c>
      <c r="AK4757">
        <v>612.51399745579329</v>
      </c>
      <c r="AL4757">
        <v>956.08717999463806</v>
      </c>
      <c r="AX4757" s="248"/>
      <c r="AY4757" s="252"/>
    </row>
    <row r="4758" spans="30:51" x14ac:dyDescent="0.25">
      <c r="AD4758">
        <v>4744</v>
      </c>
      <c r="AE4758">
        <v>1645.817692607452</v>
      </c>
      <c r="AF4758">
        <v>971.86146298455367</v>
      </c>
      <c r="AG4758">
        <v>1073.2980483568467</v>
      </c>
      <c r="AH4758">
        <v>875.49995197328508</v>
      </c>
      <c r="AI4758">
        <v>717.88221653124322</v>
      </c>
      <c r="AJ4758">
        <v>618.47780759342493</v>
      </c>
      <c r="AK4758">
        <v>650.89696750862879</v>
      </c>
      <c r="AL4758">
        <v>613.11644567871565</v>
      </c>
      <c r="AX4758" s="248"/>
      <c r="AY4758" s="252"/>
    </row>
    <row r="4759" spans="30:51" x14ac:dyDescent="0.25">
      <c r="AD4759">
        <v>4745</v>
      </c>
      <c r="AE4759">
        <v>1702.8113852439712</v>
      </c>
      <c r="AF4759">
        <v>1228.9478550390843</v>
      </c>
      <c r="AG4759">
        <v>1105.4104543113144</v>
      </c>
      <c r="AH4759">
        <v>840.87249883258323</v>
      </c>
      <c r="AI4759">
        <v>918.08996826800285</v>
      </c>
      <c r="AJ4759">
        <v>688.45347158543268</v>
      </c>
      <c r="AK4759">
        <v>565.97196657885002</v>
      </c>
      <c r="AL4759">
        <v>622.30375402484833</v>
      </c>
      <c r="AX4759" s="248"/>
      <c r="AY4759" s="252"/>
    </row>
    <row r="4760" spans="30:51" x14ac:dyDescent="0.25">
      <c r="AD4760">
        <v>4746</v>
      </c>
      <c r="AE4760">
        <v>1602.4334213453408</v>
      </c>
      <c r="AF4760">
        <v>1217.665933605495</v>
      </c>
      <c r="AG4760">
        <v>633.43055700087882</v>
      </c>
      <c r="AH4760">
        <v>530.37319601362606</v>
      </c>
      <c r="AI4760">
        <v>383.17833839904426</v>
      </c>
      <c r="AJ4760">
        <v>464.54923961413772</v>
      </c>
      <c r="AK4760">
        <v>641.83238596159254</v>
      </c>
      <c r="AL4760">
        <v>630.47652832393237</v>
      </c>
      <c r="AX4760" s="248"/>
      <c r="AY4760" s="252"/>
    </row>
    <row r="4761" spans="30:51" x14ac:dyDescent="0.25">
      <c r="AD4761">
        <v>4747</v>
      </c>
      <c r="AE4761">
        <v>1438.3046735704893</v>
      </c>
      <c r="AF4761">
        <v>1539.9241325590424</v>
      </c>
      <c r="AG4761">
        <v>814.81400396173126</v>
      </c>
      <c r="AH4761">
        <v>1115.4936512795332</v>
      </c>
      <c r="AI4761">
        <v>528.24652231853997</v>
      </c>
      <c r="AJ4761">
        <v>503.91998369245334</v>
      </c>
      <c r="AK4761">
        <v>911.92900066794789</v>
      </c>
      <c r="AL4761">
        <v>503.04238086511543</v>
      </c>
      <c r="AX4761" s="248"/>
      <c r="AY4761" s="252"/>
    </row>
    <row r="4762" spans="30:51" x14ac:dyDescent="0.25">
      <c r="AD4762">
        <v>4748</v>
      </c>
      <c r="AE4762">
        <v>1384.4134650138299</v>
      </c>
      <c r="AF4762">
        <v>1271.115931607575</v>
      </c>
      <c r="AG4762">
        <v>980.94724385743507</v>
      </c>
      <c r="AH4762">
        <v>797.89057365856138</v>
      </c>
      <c r="AI4762">
        <v>405.98599825622773</v>
      </c>
      <c r="AJ4762">
        <v>928.4283673640175</v>
      </c>
      <c r="AK4762">
        <v>765.44059388627772</v>
      </c>
      <c r="AL4762">
        <v>799.30809645939541</v>
      </c>
      <c r="AX4762" s="248"/>
      <c r="AY4762" s="252"/>
    </row>
    <row r="4763" spans="30:51" x14ac:dyDescent="0.25">
      <c r="AD4763">
        <v>4749</v>
      </c>
      <c r="AE4763">
        <v>1668.7566223858798</v>
      </c>
      <c r="AF4763">
        <v>1752.792711991025</v>
      </c>
      <c r="AG4763">
        <v>1271.5608957014661</v>
      </c>
      <c r="AH4763">
        <v>819.37970952338992</v>
      </c>
      <c r="AI4763">
        <v>783.08053828085372</v>
      </c>
      <c r="AJ4763">
        <v>866.20918549150031</v>
      </c>
      <c r="AK4763">
        <v>935.88283865851167</v>
      </c>
      <c r="AL4763">
        <v>683.17855378881575</v>
      </c>
      <c r="AX4763" s="248"/>
      <c r="AY4763" s="252"/>
    </row>
    <row r="4764" spans="30:51" x14ac:dyDescent="0.25">
      <c r="AD4764">
        <v>4750</v>
      </c>
      <c r="AE4764">
        <v>1406.2448157971244</v>
      </c>
      <c r="AF4764">
        <v>1910.9454589439347</v>
      </c>
      <c r="AG4764">
        <v>1035.0841791833479</v>
      </c>
      <c r="AH4764">
        <v>789.32796705465125</v>
      </c>
      <c r="AI4764">
        <v>631.02029781264969</v>
      </c>
      <c r="AJ4764">
        <v>495.42439524022632</v>
      </c>
      <c r="AK4764">
        <v>707.09027015336142</v>
      </c>
      <c r="AL4764">
        <v>920.24990905140726</v>
      </c>
      <c r="AX4764" s="248"/>
      <c r="AY4764" s="252"/>
    </row>
    <row r="4765" spans="30:51" x14ac:dyDescent="0.25">
      <c r="AD4765">
        <v>4751</v>
      </c>
      <c r="AE4765">
        <v>1547.9871496779008</v>
      </c>
      <c r="AF4765">
        <v>1201.2278298056917</v>
      </c>
      <c r="AG4765">
        <v>894.18168636774112</v>
      </c>
      <c r="AH4765">
        <v>666.52114515129836</v>
      </c>
      <c r="AI4765">
        <v>693.44992061030143</v>
      </c>
      <c r="AJ4765">
        <v>1056.108207422672</v>
      </c>
      <c r="AK4765">
        <v>854.71731029818659</v>
      </c>
      <c r="AL4765">
        <v>614.07891294914816</v>
      </c>
      <c r="AX4765" s="248"/>
      <c r="AY4765" s="252"/>
    </row>
    <row r="4766" spans="30:51" x14ac:dyDescent="0.25">
      <c r="AD4766">
        <v>4752</v>
      </c>
      <c r="AE4766">
        <v>1794.9206150690441</v>
      </c>
      <c r="AF4766">
        <v>1284.8299696938175</v>
      </c>
      <c r="AG4766">
        <v>1131.9195219664039</v>
      </c>
      <c r="AH4766">
        <v>931.15720746535931</v>
      </c>
      <c r="AI4766">
        <v>216.33018555310639</v>
      </c>
      <c r="AJ4766">
        <v>861.66750732099513</v>
      </c>
      <c r="AK4766">
        <v>964.73589755557464</v>
      </c>
      <c r="AL4766">
        <v>642.59307913696557</v>
      </c>
      <c r="AX4766" s="248"/>
      <c r="AY4766" s="252"/>
    </row>
    <row r="4767" spans="30:51" x14ac:dyDescent="0.25">
      <c r="AD4767">
        <v>4753</v>
      </c>
      <c r="AE4767">
        <v>1715.504764539897</v>
      </c>
      <c r="AF4767">
        <v>1509.2612662834902</v>
      </c>
      <c r="AG4767">
        <v>987.73397393901132</v>
      </c>
      <c r="AH4767">
        <v>854.00516730572531</v>
      </c>
      <c r="AI4767">
        <v>337.29116948978901</v>
      </c>
      <c r="AJ4767">
        <v>642.48308493193622</v>
      </c>
      <c r="AK4767">
        <v>695.45877253471463</v>
      </c>
      <c r="AL4767">
        <v>716.60554257304705</v>
      </c>
      <c r="AX4767" s="248"/>
      <c r="AY4767" s="252"/>
    </row>
    <row r="4768" spans="30:51" x14ac:dyDescent="0.25">
      <c r="AD4768">
        <v>4754</v>
      </c>
      <c r="AE4768">
        <v>1208.4427336451299</v>
      </c>
      <c r="AF4768">
        <v>1282.7457781304481</v>
      </c>
      <c r="AG4768">
        <v>1021.978305249793</v>
      </c>
      <c r="AH4768">
        <v>923.0194878348866</v>
      </c>
      <c r="AI4768">
        <v>545.07003649149124</v>
      </c>
      <c r="AJ4768">
        <v>1112.671423606663</v>
      </c>
      <c r="AK4768">
        <v>501.10775910508232</v>
      </c>
      <c r="AL4768">
        <v>715.34201941021092</v>
      </c>
      <c r="AX4768" s="248"/>
      <c r="AY4768" s="252"/>
    </row>
    <row r="4769" spans="30:51" x14ac:dyDescent="0.25">
      <c r="AD4769">
        <v>4755</v>
      </c>
      <c r="AE4769">
        <v>1325.7222785697929</v>
      </c>
      <c r="AF4769">
        <v>1405.3331765534458</v>
      </c>
      <c r="AG4769">
        <v>875.82022002422491</v>
      </c>
      <c r="AH4769">
        <v>660.40358419434551</v>
      </c>
      <c r="AI4769">
        <v>503.66962398809335</v>
      </c>
      <c r="AJ4769">
        <v>751.18965096311069</v>
      </c>
      <c r="AK4769">
        <v>703.31738179394029</v>
      </c>
      <c r="AL4769">
        <v>863.39218007780278</v>
      </c>
      <c r="AX4769" s="248"/>
      <c r="AY4769" s="252"/>
    </row>
    <row r="4770" spans="30:51" x14ac:dyDescent="0.25">
      <c r="AD4770">
        <v>4756</v>
      </c>
      <c r="AE4770">
        <v>1337.5022334770306</v>
      </c>
      <c r="AF4770">
        <v>2042.6100232512704</v>
      </c>
      <c r="AG4770">
        <v>979.11544696835995</v>
      </c>
      <c r="AH4770">
        <v>687.4792303984924</v>
      </c>
      <c r="AI4770">
        <v>814.91400871903784</v>
      </c>
      <c r="AJ4770">
        <v>684.23733651359953</v>
      </c>
      <c r="AK4770">
        <v>1102.6238719181624</v>
      </c>
      <c r="AL4770">
        <v>487.98775236029894</v>
      </c>
      <c r="AX4770" s="248"/>
      <c r="AY4770" s="252"/>
    </row>
    <row r="4771" spans="30:51" x14ac:dyDescent="0.25">
      <c r="AD4771">
        <v>4757</v>
      </c>
      <c r="AE4771">
        <v>1308.3008582467546</v>
      </c>
      <c r="AF4771">
        <v>1771.7373284712194</v>
      </c>
      <c r="AG4771">
        <v>878.64283903003411</v>
      </c>
      <c r="AH4771">
        <v>788.66172104778218</v>
      </c>
      <c r="AI4771">
        <v>963.88510468486766</v>
      </c>
      <c r="AJ4771">
        <v>672.45294749059462</v>
      </c>
      <c r="AK4771">
        <v>725.4589443618114</v>
      </c>
      <c r="AL4771">
        <v>655.50079662717587</v>
      </c>
      <c r="AX4771" s="248"/>
      <c r="AY4771" s="252"/>
    </row>
    <row r="4772" spans="30:51" x14ac:dyDescent="0.25">
      <c r="AD4772">
        <v>4758</v>
      </c>
      <c r="AE4772">
        <v>1715.7872972119876</v>
      </c>
      <c r="AF4772">
        <v>1454.0169007238421</v>
      </c>
      <c r="AG4772">
        <v>991.69143262097077</v>
      </c>
      <c r="AH4772">
        <v>752.62955355962833</v>
      </c>
      <c r="AI4772">
        <v>912.21313453842276</v>
      </c>
      <c r="AJ4772">
        <v>502.97796573568934</v>
      </c>
      <c r="AK4772">
        <v>410.32493927181946</v>
      </c>
      <c r="AL4772">
        <v>659.31069188382526</v>
      </c>
      <c r="AX4772" s="248"/>
      <c r="AY4772" s="252"/>
    </row>
    <row r="4773" spans="30:51" x14ac:dyDescent="0.25">
      <c r="AD4773">
        <v>4759</v>
      </c>
      <c r="AE4773">
        <v>1629.6472450909273</v>
      </c>
      <c r="AF4773">
        <v>1287.2729530574152</v>
      </c>
      <c r="AG4773">
        <v>860.66031437762945</v>
      </c>
      <c r="AH4773">
        <v>816.3757991959219</v>
      </c>
      <c r="AI4773">
        <v>789.9641801040575</v>
      </c>
      <c r="AJ4773">
        <v>845.75236106458237</v>
      </c>
      <c r="AK4773">
        <v>729.71194812180647</v>
      </c>
      <c r="AL4773">
        <v>554.62287723662268</v>
      </c>
      <c r="AX4773" s="248"/>
      <c r="AY4773" s="252"/>
    </row>
    <row r="4774" spans="30:51" x14ac:dyDescent="0.25">
      <c r="AD4774">
        <v>4760</v>
      </c>
      <c r="AE4774">
        <v>1463.5449333370584</v>
      </c>
      <c r="AF4774">
        <v>1330.681023734438</v>
      </c>
      <c r="AG4774">
        <v>882.25347786859174</v>
      </c>
      <c r="AH4774">
        <v>957.46726063612289</v>
      </c>
      <c r="AI4774">
        <v>780.00223972269077</v>
      </c>
      <c r="AJ4774">
        <v>815.89165265666497</v>
      </c>
      <c r="AK4774">
        <v>520.75732865493251</v>
      </c>
      <c r="AL4774">
        <v>685.41080913731298</v>
      </c>
      <c r="AX4774" s="248"/>
      <c r="AY4774" s="252"/>
    </row>
    <row r="4775" spans="30:51" x14ac:dyDescent="0.25">
      <c r="AD4775">
        <v>4761</v>
      </c>
      <c r="AE4775">
        <v>1587.6766558096247</v>
      </c>
      <c r="AF4775">
        <v>1800.6363640351888</v>
      </c>
      <c r="AG4775">
        <v>935.57936899660137</v>
      </c>
      <c r="AH4775">
        <v>844.49913146132371</v>
      </c>
      <c r="AI4775">
        <v>536.493486132356</v>
      </c>
      <c r="AJ4775">
        <v>764.23760934812435</v>
      </c>
      <c r="AK4775">
        <v>767.44113126289471</v>
      </c>
      <c r="AL4775">
        <v>527.28267756181992</v>
      </c>
      <c r="AX4775" s="248"/>
      <c r="AY4775" s="252"/>
    </row>
    <row r="4776" spans="30:51" x14ac:dyDescent="0.25">
      <c r="AD4776">
        <v>4762</v>
      </c>
      <c r="AE4776">
        <v>1725.7158582703555</v>
      </c>
      <c r="AF4776">
        <v>1886.7138234999898</v>
      </c>
      <c r="AG4776">
        <v>914.47820654139628</v>
      </c>
      <c r="AH4776">
        <v>627.46490636346334</v>
      </c>
      <c r="AI4776">
        <v>402.22904369810328</v>
      </c>
      <c r="AJ4776">
        <v>535.15007423079453</v>
      </c>
      <c r="AK4776">
        <v>391.40538394325279</v>
      </c>
      <c r="AL4776">
        <v>701.8774615320558</v>
      </c>
      <c r="AX4776" s="248"/>
      <c r="AY4776" s="252"/>
    </row>
    <row r="4777" spans="30:51" x14ac:dyDescent="0.25">
      <c r="AD4777">
        <v>4763</v>
      </c>
      <c r="AE4777">
        <v>1681.4960089906922</v>
      </c>
      <c r="AF4777">
        <v>1763.556479693608</v>
      </c>
      <c r="AG4777">
        <v>1093.8610840554015</v>
      </c>
      <c r="AH4777">
        <v>612.73576752873032</v>
      </c>
      <c r="AI4777">
        <v>894.46852866296422</v>
      </c>
      <c r="AJ4777">
        <v>424.52193469332735</v>
      </c>
      <c r="AK4777">
        <v>502.09016871274304</v>
      </c>
      <c r="AL4777">
        <v>1084.1276877875459</v>
      </c>
      <c r="AX4777" s="248"/>
      <c r="AY4777" s="252"/>
    </row>
    <row r="4778" spans="30:51" x14ac:dyDescent="0.25">
      <c r="AD4778">
        <v>4764</v>
      </c>
      <c r="AE4778">
        <v>1680.8884598367868</v>
      </c>
      <c r="AF4778">
        <v>1963.8597861571661</v>
      </c>
      <c r="AG4778">
        <v>1015.6938894847951</v>
      </c>
      <c r="AH4778">
        <v>852.13251112841738</v>
      </c>
      <c r="AI4778">
        <v>422.65985559446722</v>
      </c>
      <c r="AJ4778">
        <v>674.15509120796878</v>
      </c>
      <c r="AK4778">
        <v>847.28474060409837</v>
      </c>
      <c r="AL4778">
        <v>812.54398471919808</v>
      </c>
      <c r="AX4778" s="248"/>
      <c r="AY4778" s="252"/>
    </row>
    <row r="4779" spans="30:51" x14ac:dyDescent="0.25">
      <c r="AD4779">
        <v>4765</v>
      </c>
      <c r="AE4779">
        <v>1677.3047602370418</v>
      </c>
      <c r="AF4779">
        <v>1750.8479890088518</v>
      </c>
      <c r="AG4779">
        <v>875.82858257906219</v>
      </c>
      <c r="AH4779">
        <v>741.25892648738989</v>
      </c>
      <c r="AI4779">
        <v>713.94314511146251</v>
      </c>
      <c r="AJ4779">
        <v>393.74272589761165</v>
      </c>
      <c r="AK4779">
        <v>374.80827825381783</v>
      </c>
      <c r="AL4779">
        <v>716.2363208127897</v>
      </c>
      <c r="AX4779" s="248"/>
      <c r="AY4779" s="252"/>
    </row>
    <row r="4780" spans="30:51" x14ac:dyDescent="0.25">
      <c r="AD4780">
        <v>4766</v>
      </c>
      <c r="AE4780">
        <v>1402.119499064637</v>
      </c>
      <c r="AF4780">
        <v>1450.9557025870449</v>
      </c>
      <c r="AG4780">
        <v>1154.5097562743103</v>
      </c>
      <c r="AH4780">
        <v>698.87740303195392</v>
      </c>
      <c r="AI4780">
        <v>724.3700753366445</v>
      </c>
      <c r="AJ4780">
        <v>1060.3268734350654</v>
      </c>
      <c r="AK4780">
        <v>420.29937906421981</v>
      </c>
      <c r="AL4780">
        <v>949.50916522265027</v>
      </c>
      <c r="AX4780" s="248"/>
      <c r="AY4780" s="252"/>
    </row>
    <row r="4781" spans="30:51" x14ac:dyDescent="0.25">
      <c r="AD4781">
        <v>4767</v>
      </c>
      <c r="AE4781">
        <v>1863.1138094071166</v>
      </c>
      <c r="AF4781">
        <v>1620.3185977115425</v>
      </c>
      <c r="AG4781">
        <v>1044.9845031951061</v>
      </c>
      <c r="AH4781">
        <v>653.22055323417908</v>
      </c>
      <c r="AI4781">
        <v>884.45077128104163</v>
      </c>
      <c r="AJ4781">
        <v>890.11044126963191</v>
      </c>
      <c r="AK4781">
        <v>492.50454487726222</v>
      </c>
      <c r="AL4781">
        <v>1171.088838796466</v>
      </c>
      <c r="AX4781" s="248"/>
      <c r="AY4781" s="252"/>
    </row>
    <row r="4782" spans="30:51" x14ac:dyDescent="0.25">
      <c r="AD4782">
        <v>4768</v>
      </c>
      <c r="AE4782">
        <v>1692.9967110251573</v>
      </c>
      <c r="AF4782">
        <v>1418.5703430684548</v>
      </c>
      <c r="AG4782">
        <v>1085.4899762150174</v>
      </c>
      <c r="AH4782">
        <v>660.03539126655096</v>
      </c>
      <c r="AI4782">
        <v>552.64512439239184</v>
      </c>
      <c r="AJ4782">
        <v>304.8325909012554</v>
      </c>
      <c r="AK4782">
        <v>433.10930171426764</v>
      </c>
      <c r="AL4782">
        <v>490.01903435805991</v>
      </c>
      <c r="AX4782" s="248"/>
      <c r="AY4782" s="252"/>
    </row>
    <row r="4783" spans="30:51" x14ac:dyDescent="0.25">
      <c r="AD4783">
        <v>4769</v>
      </c>
      <c r="AE4783">
        <v>1910.9985064370435</v>
      </c>
      <c r="AF4783">
        <v>1596.4591358803996</v>
      </c>
      <c r="AG4783">
        <v>842.34469117535275</v>
      </c>
      <c r="AH4783">
        <v>860.93405668236562</v>
      </c>
      <c r="AI4783">
        <v>678.24962661475115</v>
      </c>
      <c r="AJ4783">
        <v>789.91730944415565</v>
      </c>
      <c r="AK4783">
        <v>721.88707111775409</v>
      </c>
      <c r="AL4783">
        <v>1502.1474011207147</v>
      </c>
      <c r="AX4783" s="248"/>
      <c r="AY4783" s="252"/>
    </row>
    <row r="4784" spans="30:51" x14ac:dyDescent="0.25">
      <c r="AD4784">
        <v>4770</v>
      </c>
      <c r="AE4784">
        <v>2131.7930991974968</v>
      </c>
      <c r="AF4784">
        <v>1414.5992464157484</v>
      </c>
      <c r="AG4784">
        <v>1027.547620934705</v>
      </c>
      <c r="AH4784">
        <v>800.7477975830642</v>
      </c>
      <c r="AI4784">
        <v>586.67079281897531</v>
      </c>
      <c r="AJ4784">
        <v>671.66501628922981</v>
      </c>
      <c r="AK4784">
        <v>524.4793515892618</v>
      </c>
      <c r="AL4784">
        <v>737.46901095620274</v>
      </c>
      <c r="AX4784" s="248"/>
      <c r="AY4784" s="252"/>
    </row>
    <row r="4785" spans="30:51" x14ac:dyDescent="0.25">
      <c r="AD4785">
        <v>4771</v>
      </c>
      <c r="AE4785">
        <v>1512.656727811132</v>
      </c>
      <c r="AF4785">
        <v>1519.9084640487454</v>
      </c>
      <c r="AG4785">
        <v>1119.020808891883</v>
      </c>
      <c r="AH4785">
        <v>705.7177719934125</v>
      </c>
      <c r="AI4785">
        <v>918.19826444534419</v>
      </c>
      <c r="AJ4785">
        <v>731.03317177260692</v>
      </c>
      <c r="AK4785">
        <v>741.46093124569211</v>
      </c>
      <c r="AL4785">
        <v>597.64515885007427</v>
      </c>
      <c r="AX4785" s="248"/>
      <c r="AY4785" s="252"/>
    </row>
    <row r="4786" spans="30:51" x14ac:dyDescent="0.25">
      <c r="AD4786">
        <v>4772</v>
      </c>
      <c r="AE4786">
        <v>1061.726482859337</v>
      </c>
      <c r="AF4786">
        <v>1627.7488547115954</v>
      </c>
      <c r="AG4786">
        <v>752.17433300925416</v>
      </c>
      <c r="AH4786">
        <v>748.72029079905792</v>
      </c>
      <c r="AI4786">
        <v>509.0848641553635</v>
      </c>
      <c r="AJ4786">
        <v>869.29986951035414</v>
      </c>
      <c r="AK4786">
        <v>828.0807295055472</v>
      </c>
      <c r="AL4786">
        <v>549.68692623638799</v>
      </c>
      <c r="AX4786" s="248"/>
      <c r="AY4786" s="252"/>
    </row>
    <row r="4787" spans="30:51" x14ac:dyDescent="0.25">
      <c r="AD4787">
        <v>4773</v>
      </c>
      <c r="AE4787">
        <v>1306.8920159421166</v>
      </c>
      <c r="AF4787">
        <v>847.10216054762247</v>
      </c>
      <c r="AG4787">
        <v>857.92462016377635</v>
      </c>
      <c r="AH4787">
        <v>755.76583892157385</v>
      </c>
      <c r="AI4787">
        <v>595.31479760797083</v>
      </c>
      <c r="AJ4787">
        <v>881.45652133041585</v>
      </c>
      <c r="AK4787">
        <v>928.73044001029984</v>
      </c>
      <c r="AL4787">
        <v>548.66854705533979</v>
      </c>
      <c r="AX4787" s="248"/>
      <c r="AY4787" s="252"/>
    </row>
    <row r="4788" spans="30:51" x14ac:dyDescent="0.25">
      <c r="AD4788">
        <v>4774</v>
      </c>
      <c r="AE4788">
        <v>1401.2765319467267</v>
      </c>
      <c r="AF4788">
        <v>1427.3252636071343</v>
      </c>
      <c r="AG4788">
        <v>915.39786094710189</v>
      </c>
      <c r="AH4788">
        <v>453.96447251460734</v>
      </c>
      <c r="AI4788">
        <v>693.12920303832198</v>
      </c>
      <c r="AJ4788">
        <v>786.23430769607216</v>
      </c>
      <c r="AK4788">
        <v>456.02655291013536</v>
      </c>
      <c r="AL4788">
        <v>917.0546252000662</v>
      </c>
      <c r="AX4788" s="248"/>
      <c r="AY4788" s="252"/>
    </row>
    <row r="4789" spans="30:51" x14ac:dyDescent="0.25">
      <c r="AD4789">
        <v>4775</v>
      </c>
      <c r="AE4789">
        <v>1684.0449081825743</v>
      </c>
      <c r="AF4789">
        <v>1496.9061280905612</v>
      </c>
      <c r="AG4789">
        <v>1151.2321920656632</v>
      </c>
      <c r="AH4789">
        <v>814.3599145039409</v>
      </c>
      <c r="AI4789">
        <v>1003.3622072253149</v>
      </c>
      <c r="AJ4789">
        <v>558.29361019786575</v>
      </c>
      <c r="AK4789">
        <v>706.33233664536056</v>
      </c>
      <c r="AL4789">
        <v>966.31736651018423</v>
      </c>
      <c r="AX4789" s="248"/>
      <c r="AY4789" s="252"/>
    </row>
    <row r="4790" spans="30:51" x14ac:dyDescent="0.25">
      <c r="AD4790">
        <v>4776</v>
      </c>
      <c r="AE4790">
        <v>1919.5804014250841</v>
      </c>
      <c r="AF4790">
        <v>1235.6946996957795</v>
      </c>
      <c r="AG4790">
        <v>884.70438157331694</v>
      </c>
      <c r="AH4790">
        <v>939.93112917266467</v>
      </c>
      <c r="AI4790">
        <v>466.50933183715148</v>
      </c>
      <c r="AJ4790">
        <v>629.96827669691163</v>
      </c>
      <c r="AK4790">
        <v>600.88435081817738</v>
      </c>
      <c r="AL4790">
        <v>567.60633859992436</v>
      </c>
      <c r="AX4790" s="248"/>
      <c r="AY4790" s="252"/>
    </row>
    <row r="4791" spans="30:51" x14ac:dyDescent="0.25">
      <c r="AD4791">
        <v>4777</v>
      </c>
      <c r="AE4791">
        <v>1740.6231581646643</v>
      </c>
      <c r="AF4791">
        <v>1761.880002430195</v>
      </c>
      <c r="AG4791">
        <v>1060.3522322269559</v>
      </c>
      <c r="AH4791">
        <v>672.66963421934622</v>
      </c>
      <c r="AI4791">
        <v>706.70427102472718</v>
      </c>
      <c r="AJ4791">
        <v>896.8399744215086</v>
      </c>
      <c r="AK4791">
        <v>578.6014074794673</v>
      </c>
      <c r="AL4791">
        <v>774.3739769050319</v>
      </c>
      <c r="AX4791" s="248"/>
      <c r="AY4791" s="252"/>
    </row>
    <row r="4792" spans="30:51" x14ac:dyDescent="0.25">
      <c r="AD4792">
        <v>4778</v>
      </c>
      <c r="AE4792">
        <v>1892.5529257773949</v>
      </c>
      <c r="AF4792">
        <v>1523.2149379081288</v>
      </c>
      <c r="AG4792">
        <v>1062.8434159927631</v>
      </c>
      <c r="AH4792">
        <v>575.96244171928049</v>
      </c>
      <c r="AI4792">
        <v>379.99486369283039</v>
      </c>
      <c r="AJ4792">
        <v>999.38790052850129</v>
      </c>
      <c r="AK4792">
        <v>643.13529811047556</v>
      </c>
      <c r="AL4792">
        <v>533.02574771166542</v>
      </c>
      <c r="AX4792" s="248"/>
      <c r="AY4792" s="252"/>
    </row>
    <row r="4793" spans="30:51" x14ac:dyDescent="0.25">
      <c r="AD4793">
        <v>4779</v>
      </c>
      <c r="AE4793">
        <v>1178.9226820765664</v>
      </c>
      <c r="AF4793">
        <v>1257.8506142830656</v>
      </c>
      <c r="AG4793">
        <v>1066.4886196518214</v>
      </c>
      <c r="AH4793">
        <v>752.76681747009525</v>
      </c>
      <c r="AI4793">
        <v>593.89802777549357</v>
      </c>
      <c r="AJ4793">
        <v>840.59758828212387</v>
      </c>
      <c r="AK4793">
        <v>804.19139468012952</v>
      </c>
      <c r="AL4793">
        <v>571.03630605592093</v>
      </c>
      <c r="AX4793" s="248"/>
      <c r="AY4793" s="252"/>
    </row>
    <row r="4794" spans="30:51" x14ac:dyDescent="0.25">
      <c r="AD4794">
        <v>4780</v>
      </c>
      <c r="AE4794">
        <v>1807.3509653929157</v>
      </c>
      <c r="AF4794">
        <v>1163.2543742984628</v>
      </c>
      <c r="AG4794">
        <v>825.3174016188309</v>
      </c>
      <c r="AH4794">
        <v>1033.4927530916902</v>
      </c>
      <c r="AI4794">
        <v>765.3454538847343</v>
      </c>
      <c r="AJ4794">
        <v>652.15541244872679</v>
      </c>
      <c r="AK4794">
        <v>418.63991658859572</v>
      </c>
      <c r="AL4794">
        <v>659.87035071566697</v>
      </c>
      <c r="AX4794" s="248"/>
      <c r="AY4794" s="252"/>
    </row>
    <row r="4795" spans="30:51" x14ac:dyDescent="0.25">
      <c r="AD4795">
        <v>4781</v>
      </c>
      <c r="AE4795">
        <v>1519.5173380259794</v>
      </c>
      <c r="AF4795">
        <v>1407.5846550684728</v>
      </c>
      <c r="AG4795">
        <v>835.66962492724542</v>
      </c>
      <c r="AH4795">
        <v>1005.7695632570857</v>
      </c>
      <c r="AI4795">
        <v>629.86664924047761</v>
      </c>
      <c r="AJ4795">
        <v>541.7021792249077</v>
      </c>
      <c r="AK4795">
        <v>808.54464945982022</v>
      </c>
      <c r="AL4795">
        <v>564.50314222250825</v>
      </c>
      <c r="AX4795" s="248"/>
      <c r="AY4795" s="252"/>
    </row>
    <row r="4796" spans="30:51" x14ac:dyDescent="0.25">
      <c r="AD4796">
        <v>4782</v>
      </c>
      <c r="AE4796">
        <v>1365.5694288251827</v>
      </c>
      <c r="AF4796">
        <v>1422.9283177845259</v>
      </c>
      <c r="AG4796">
        <v>1485.2126053380325</v>
      </c>
      <c r="AH4796">
        <v>809.01191890963719</v>
      </c>
      <c r="AI4796">
        <v>780.03269345612966</v>
      </c>
      <c r="AJ4796">
        <v>567.27668388342829</v>
      </c>
      <c r="AK4796">
        <v>603.3944494855042</v>
      </c>
      <c r="AL4796">
        <v>752.46080127582877</v>
      </c>
      <c r="AX4796" s="248"/>
      <c r="AY4796" s="252"/>
    </row>
    <row r="4797" spans="30:51" x14ac:dyDescent="0.25">
      <c r="AD4797">
        <v>4783</v>
      </c>
      <c r="AE4797">
        <v>1510.2087231292528</v>
      </c>
      <c r="AF4797">
        <v>1557.0365370313332</v>
      </c>
      <c r="AG4797">
        <v>1017.693965610581</v>
      </c>
      <c r="AH4797">
        <v>1114.3144367727145</v>
      </c>
      <c r="AI4797">
        <v>526.68142221268772</v>
      </c>
      <c r="AJ4797">
        <v>498.73346544237393</v>
      </c>
      <c r="AK4797">
        <v>729.21165953076741</v>
      </c>
      <c r="AL4797">
        <v>770.68793462172493</v>
      </c>
      <c r="AX4797" s="248"/>
      <c r="AY4797" s="252"/>
    </row>
    <row r="4798" spans="30:51" x14ac:dyDescent="0.25">
      <c r="AD4798">
        <v>4784</v>
      </c>
      <c r="AE4798">
        <v>1023.7052528672225</v>
      </c>
      <c r="AF4798">
        <v>1723.952778517491</v>
      </c>
      <c r="AG4798">
        <v>783.63301657957959</v>
      </c>
      <c r="AH4798">
        <v>800.5578536288549</v>
      </c>
      <c r="AI4798">
        <v>611.98397221333823</v>
      </c>
      <c r="AJ4798">
        <v>828.83361900773173</v>
      </c>
      <c r="AK4798">
        <v>458.22381939161301</v>
      </c>
      <c r="AL4798">
        <v>764.44409892172371</v>
      </c>
      <c r="AX4798" s="248"/>
      <c r="AY4798" s="252"/>
    </row>
    <row r="4799" spans="30:51" x14ac:dyDescent="0.25">
      <c r="AD4799">
        <v>4785</v>
      </c>
      <c r="AE4799">
        <v>1476.0615436670232</v>
      </c>
      <c r="AF4799">
        <v>1973.7004815454407</v>
      </c>
      <c r="AG4799">
        <v>910.35628343559495</v>
      </c>
      <c r="AH4799">
        <v>675.73231706043862</v>
      </c>
      <c r="AI4799">
        <v>736.9235288084418</v>
      </c>
      <c r="AJ4799">
        <v>394.77211221551397</v>
      </c>
      <c r="AK4799">
        <v>637.92119287118294</v>
      </c>
      <c r="AL4799">
        <v>1262.748914325997</v>
      </c>
      <c r="AX4799" s="248"/>
      <c r="AY4799" s="252"/>
    </row>
    <row r="4800" spans="30:51" x14ac:dyDescent="0.25">
      <c r="AD4800">
        <v>4786</v>
      </c>
      <c r="AE4800">
        <v>1346.6577728546367</v>
      </c>
      <c r="AF4800">
        <v>1404.2170961506515</v>
      </c>
      <c r="AG4800">
        <v>1290.5790647317235</v>
      </c>
      <c r="AH4800">
        <v>864.09874951387087</v>
      </c>
      <c r="AI4800">
        <v>738.87578440762661</v>
      </c>
      <c r="AJ4800">
        <v>700.0382725541981</v>
      </c>
      <c r="AK4800">
        <v>783.28352072333666</v>
      </c>
      <c r="AL4800">
        <v>599.32295128190287</v>
      </c>
      <c r="AX4800" s="248"/>
      <c r="AY4800" s="252"/>
    </row>
    <row r="4801" spans="30:51" x14ac:dyDescent="0.25">
      <c r="AD4801">
        <v>4787</v>
      </c>
      <c r="AE4801">
        <v>1491.6109511571358</v>
      </c>
      <c r="AF4801">
        <v>1179.1441789172786</v>
      </c>
      <c r="AG4801">
        <v>1202.8450300459983</v>
      </c>
      <c r="AH4801">
        <v>777.55481218549266</v>
      </c>
      <c r="AI4801">
        <v>408.51678370684544</v>
      </c>
      <c r="AJ4801">
        <v>785.37648657011425</v>
      </c>
      <c r="AK4801">
        <v>706.54827573547004</v>
      </c>
      <c r="AL4801">
        <v>872.56438097147247</v>
      </c>
      <c r="AX4801" s="248"/>
      <c r="AY4801" s="252"/>
    </row>
    <row r="4802" spans="30:51" x14ac:dyDescent="0.25">
      <c r="AD4802">
        <v>4788</v>
      </c>
      <c r="AE4802">
        <v>1580.3494900560111</v>
      </c>
      <c r="AF4802">
        <v>2377.3150515085576</v>
      </c>
      <c r="AG4802">
        <v>943.9511622589788</v>
      </c>
      <c r="AH4802">
        <v>871.9421815118485</v>
      </c>
      <c r="AI4802">
        <v>470.06563196100518</v>
      </c>
      <c r="AJ4802">
        <v>567.34280572801163</v>
      </c>
      <c r="AK4802">
        <v>685.9106062022538</v>
      </c>
      <c r="AL4802">
        <v>576.66531371589303</v>
      </c>
      <c r="AX4802" s="248"/>
      <c r="AY4802" s="252"/>
    </row>
    <row r="4803" spans="30:51" x14ac:dyDescent="0.25">
      <c r="AD4803">
        <v>4789</v>
      </c>
      <c r="AE4803">
        <v>1530.7202506107185</v>
      </c>
      <c r="AF4803">
        <v>1876.9944812584704</v>
      </c>
      <c r="AG4803">
        <v>1120.4443556706747</v>
      </c>
      <c r="AH4803">
        <v>702.56952382049428</v>
      </c>
      <c r="AI4803">
        <v>863.8908194317836</v>
      </c>
      <c r="AJ4803">
        <v>503.18544232850786</v>
      </c>
      <c r="AK4803">
        <v>914.90430844912771</v>
      </c>
      <c r="AL4803">
        <v>672.38880926209822</v>
      </c>
      <c r="AX4803" s="248"/>
      <c r="AY4803" s="252"/>
    </row>
    <row r="4804" spans="30:51" x14ac:dyDescent="0.25">
      <c r="AD4804">
        <v>4790</v>
      </c>
      <c r="AE4804">
        <v>1259.2998356652899</v>
      </c>
      <c r="AF4804">
        <v>1162.0788694748937</v>
      </c>
      <c r="AG4804">
        <v>632.20863490986653</v>
      </c>
      <c r="AH4804">
        <v>876.43934015038167</v>
      </c>
      <c r="AI4804">
        <v>816.36254252888409</v>
      </c>
      <c r="AJ4804">
        <v>604.92983142313835</v>
      </c>
      <c r="AK4804">
        <v>399.74239243776913</v>
      </c>
      <c r="AL4804">
        <v>511.49855716798584</v>
      </c>
      <c r="AX4804" s="248"/>
      <c r="AY4804" s="252"/>
    </row>
    <row r="4805" spans="30:51" x14ac:dyDescent="0.25">
      <c r="AD4805">
        <v>4791</v>
      </c>
      <c r="AE4805">
        <v>2229.8072894501911</v>
      </c>
      <c r="AF4805">
        <v>1590.9654207032186</v>
      </c>
      <c r="AG4805">
        <v>983.16291131489015</v>
      </c>
      <c r="AH4805">
        <v>774.81678288957232</v>
      </c>
      <c r="AI4805">
        <v>573.79940279690902</v>
      </c>
      <c r="AJ4805">
        <v>450.18629507131504</v>
      </c>
      <c r="AK4805">
        <v>336.737691581587</v>
      </c>
      <c r="AL4805">
        <v>793.94049161810585</v>
      </c>
      <c r="AX4805" s="248"/>
      <c r="AY4805" s="252"/>
    </row>
    <row r="4806" spans="30:51" x14ac:dyDescent="0.25">
      <c r="AD4806">
        <v>4792</v>
      </c>
      <c r="AE4806">
        <v>1381.821443679491</v>
      </c>
      <c r="AF4806">
        <v>2382.1720512847596</v>
      </c>
      <c r="AG4806">
        <v>953.82975864424373</v>
      </c>
      <c r="AH4806">
        <v>978.75922936224333</v>
      </c>
      <c r="AI4806">
        <v>467.37986817015616</v>
      </c>
      <c r="AJ4806">
        <v>839.94136130176821</v>
      </c>
      <c r="AK4806">
        <v>626.61881755325885</v>
      </c>
      <c r="AL4806">
        <v>545.07585986740582</v>
      </c>
      <c r="AX4806" s="248"/>
      <c r="AY4806" s="252"/>
    </row>
    <row r="4807" spans="30:51" x14ac:dyDescent="0.25">
      <c r="AD4807">
        <v>4793</v>
      </c>
      <c r="AE4807">
        <v>1775.9106836060373</v>
      </c>
      <c r="AF4807">
        <v>1055.6435433426996</v>
      </c>
      <c r="AG4807">
        <v>1066.7993701367047</v>
      </c>
      <c r="AH4807">
        <v>973.1389982978219</v>
      </c>
      <c r="AI4807">
        <v>968.51749717663756</v>
      </c>
      <c r="AJ4807">
        <v>751.7549534543939</v>
      </c>
      <c r="AK4807">
        <v>709.62060200465271</v>
      </c>
      <c r="AL4807">
        <v>463.76875067804565</v>
      </c>
      <c r="AX4807" s="248"/>
      <c r="AY4807" s="252"/>
    </row>
    <row r="4808" spans="30:51" x14ac:dyDescent="0.25">
      <c r="AD4808">
        <v>4794</v>
      </c>
      <c r="AE4808">
        <v>1823.9331232067939</v>
      </c>
      <c r="AF4808">
        <v>1791.549236117351</v>
      </c>
      <c r="AG4808">
        <v>1319.2811593254273</v>
      </c>
      <c r="AH4808">
        <v>690.77710924924031</v>
      </c>
      <c r="AI4808">
        <v>627.1433734287815</v>
      </c>
      <c r="AJ4808">
        <v>469.09697755433928</v>
      </c>
      <c r="AK4808">
        <v>640.28050879119291</v>
      </c>
      <c r="AL4808">
        <v>365.07983153263535</v>
      </c>
      <c r="AX4808" s="248"/>
      <c r="AY4808" s="252"/>
    </row>
    <row r="4809" spans="30:51" x14ac:dyDescent="0.25">
      <c r="AD4809">
        <v>4795</v>
      </c>
      <c r="AE4809">
        <v>1570.6433587384099</v>
      </c>
      <c r="AF4809">
        <v>1789.5363095665402</v>
      </c>
      <c r="AG4809">
        <v>987.65882009210191</v>
      </c>
      <c r="AH4809">
        <v>856.96364722943906</v>
      </c>
      <c r="AI4809">
        <v>696.08750557638984</v>
      </c>
      <c r="AJ4809">
        <v>797.73577741392</v>
      </c>
      <c r="AK4809">
        <v>789.06263330448951</v>
      </c>
      <c r="AL4809">
        <v>471.69919634126813</v>
      </c>
      <c r="AX4809" s="248"/>
      <c r="AY4809" s="252"/>
    </row>
    <row r="4810" spans="30:51" x14ac:dyDescent="0.25">
      <c r="AD4810">
        <v>4796</v>
      </c>
      <c r="AE4810">
        <v>1484.4507167820027</v>
      </c>
      <c r="AF4810">
        <v>2201.5667066283163</v>
      </c>
      <c r="AG4810">
        <v>877.90687370461342</v>
      </c>
      <c r="AH4810">
        <v>529.41754238309102</v>
      </c>
      <c r="AI4810">
        <v>773.5517066577346</v>
      </c>
      <c r="AJ4810">
        <v>689.01957853271915</v>
      </c>
      <c r="AK4810">
        <v>1072.2556214915476</v>
      </c>
      <c r="AL4810">
        <v>1364.3447622672115</v>
      </c>
      <c r="AX4810" s="248"/>
      <c r="AY4810" s="252"/>
    </row>
    <row r="4811" spans="30:51" x14ac:dyDescent="0.25">
      <c r="AD4811">
        <v>4797</v>
      </c>
      <c r="AE4811">
        <v>1662.4741270570835</v>
      </c>
      <c r="AF4811">
        <v>1461.2950211176264</v>
      </c>
      <c r="AG4811">
        <v>870.68526497307016</v>
      </c>
      <c r="AH4811">
        <v>607.69077250983105</v>
      </c>
      <c r="AI4811">
        <v>572.38951985497988</v>
      </c>
      <c r="AJ4811">
        <v>1110.0766285600439</v>
      </c>
      <c r="AK4811">
        <v>633.47603905250094</v>
      </c>
      <c r="AL4811">
        <v>596.23855090900202</v>
      </c>
      <c r="AX4811" s="248"/>
      <c r="AY4811" s="252"/>
    </row>
    <row r="4812" spans="30:51" x14ac:dyDescent="0.25">
      <c r="AD4812">
        <v>4798</v>
      </c>
      <c r="AE4812">
        <v>1693.7461400740258</v>
      </c>
      <c r="AF4812">
        <v>1509.9523193630462</v>
      </c>
      <c r="AG4812">
        <v>1136.5406547103937</v>
      </c>
      <c r="AH4812">
        <v>778.07076052489856</v>
      </c>
      <c r="AI4812">
        <v>557.89517522797325</v>
      </c>
      <c r="AJ4812">
        <v>691.68071425697576</v>
      </c>
      <c r="AK4812">
        <v>759.17454761792567</v>
      </c>
      <c r="AL4812">
        <v>798.49602294676515</v>
      </c>
      <c r="AX4812" s="248"/>
      <c r="AY4812" s="252"/>
    </row>
    <row r="4813" spans="30:51" x14ac:dyDescent="0.25">
      <c r="AD4813">
        <v>4799</v>
      </c>
      <c r="AE4813">
        <v>1599.6516490373422</v>
      </c>
      <c r="AF4813">
        <v>1724.2802811089882</v>
      </c>
      <c r="AG4813">
        <v>766.89123598359197</v>
      </c>
      <c r="AH4813">
        <v>897.09326901072313</v>
      </c>
      <c r="AI4813">
        <v>758.57992670323051</v>
      </c>
      <c r="AJ4813">
        <v>560.66072904348516</v>
      </c>
      <c r="AK4813">
        <v>538.45037598579006</v>
      </c>
      <c r="AL4813">
        <v>757.16490449747062</v>
      </c>
      <c r="AX4813" s="248"/>
      <c r="AY4813" s="252"/>
    </row>
    <row r="4814" spans="30:51" x14ac:dyDescent="0.25">
      <c r="AD4814">
        <v>4800</v>
      </c>
      <c r="AE4814">
        <v>1917.2687919572704</v>
      </c>
      <c r="AF4814">
        <v>1377.1095623204799</v>
      </c>
      <c r="AG4814">
        <v>1019.7368786944683</v>
      </c>
      <c r="AH4814">
        <v>740.32296463777084</v>
      </c>
      <c r="AI4814">
        <v>1097.6987013719845</v>
      </c>
      <c r="AJ4814">
        <v>335.08107665176692</v>
      </c>
      <c r="AK4814">
        <v>940.84471602056283</v>
      </c>
      <c r="AL4814">
        <v>421.70413659342188</v>
      </c>
      <c r="AX4814" s="248"/>
      <c r="AY4814" s="252"/>
    </row>
    <row r="4815" spans="30:51" x14ac:dyDescent="0.25">
      <c r="AD4815">
        <v>4801</v>
      </c>
      <c r="AE4815">
        <v>1586.6536248316447</v>
      </c>
      <c r="AF4815">
        <v>1420.0712610126511</v>
      </c>
      <c r="AG4815">
        <v>879.8699247648517</v>
      </c>
      <c r="AH4815">
        <v>784.65749611028969</v>
      </c>
      <c r="AI4815">
        <v>1044.5312094624676</v>
      </c>
      <c r="AJ4815">
        <v>554.26447492207672</v>
      </c>
      <c r="AK4815">
        <v>464.35177365450664</v>
      </c>
      <c r="AL4815">
        <v>703.19287465575076</v>
      </c>
      <c r="AX4815" s="248"/>
      <c r="AY4815" s="252"/>
    </row>
    <row r="4816" spans="30:51" x14ac:dyDescent="0.25">
      <c r="AD4816">
        <v>4802</v>
      </c>
      <c r="AE4816">
        <v>1455.7155662067221</v>
      </c>
      <c r="AF4816">
        <v>1060.2394668263639</v>
      </c>
      <c r="AG4816">
        <v>921.79106619139338</v>
      </c>
      <c r="AH4816">
        <v>890.70638481748813</v>
      </c>
      <c r="AI4816">
        <v>859.10442218865114</v>
      </c>
      <c r="AJ4816">
        <v>588.69814036749096</v>
      </c>
      <c r="AK4816">
        <v>658.96401242127479</v>
      </c>
      <c r="AL4816">
        <v>603.81047357183286</v>
      </c>
      <c r="AX4816" s="248"/>
      <c r="AY4816" s="252"/>
    </row>
    <row r="4817" spans="30:51" x14ac:dyDescent="0.25">
      <c r="AD4817">
        <v>4803</v>
      </c>
      <c r="AE4817">
        <v>1475.0378330360022</v>
      </c>
      <c r="AF4817">
        <v>1489.9645800921323</v>
      </c>
      <c r="AG4817">
        <v>735.36699763975423</v>
      </c>
      <c r="AH4817">
        <v>820.92279139111918</v>
      </c>
      <c r="AI4817">
        <v>575.28884511106162</v>
      </c>
      <c r="AJ4817">
        <v>589.58532682685279</v>
      </c>
      <c r="AK4817">
        <v>938.0757151150101</v>
      </c>
      <c r="AL4817">
        <v>556.41257221570254</v>
      </c>
      <c r="AX4817" s="248"/>
      <c r="AY4817" s="252"/>
    </row>
    <row r="4818" spans="30:51" x14ac:dyDescent="0.25">
      <c r="AD4818">
        <v>4804</v>
      </c>
      <c r="AE4818">
        <v>2083.8723546145957</v>
      </c>
      <c r="AF4818">
        <v>1544.5810144708651</v>
      </c>
      <c r="AG4818">
        <v>932.28294049541887</v>
      </c>
      <c r="AH4818">
        <v>999.13874336732852</v>
      </c>
      <c r="AI4818">
        <v>758.59111489923589</v>
      </c>
      <c r="AJ4818">
        <v>883.71377125513641</v>
      </c>
      <c r="AK4818">
        <v>737.95220331123335</v>
      </c>
      <c r="AL4818">
        <v>612.38282727115416</v>
      </c>
      <c r="AX4818" s="248"/>
      <c r="AY4818" s="252"/>
    </row>
    <row r="4819" spans="30:51" x14ac:dyDescent="0.25">
      <c r="AD4819">
        <v>4805</v>
      </c>
      <c r="AE4819">
        <v>1676.3789740407003</v>
      </c>
      <c r="AF4819">
        <v>1444.2122283684434</v>
      </c>
      <c r="AG4819">
        <v>1134.262786631218</v>
      </c>
      <c r="AH4819">
        <v>1041.5470244988289</v>
      </c>
      <c r="AI4819">
        <v>669.56530787000543</v>
      </c>
      <c r="AJ4819">
        <v>620.15970135100508</v>
      </c>
      <c r="AK4819">
        <v>778.34021652915476</v>
      </c>
      <c r="AL4819">
        <v>798.89628015219682</v>
      </c>
      <c r="AX4819" s="248"/>
      <c r="AY4819" s="252"/>
    </row>
    <row r="4820" spans="30:51" x14ac:dyDescent="0.25">
      <c r="AD4820">
        <v>4806</v>
      </c>
      <c r="AE4820">
        <v>1988.8865141061665</v>
      </c>
      <c r="AF4820">
        <v>1685.8855384159313</v>
      </c>
      <c r="AG4820">
        <v>938.23792857446324</v>
      </c>
      <c r="AH4820">
        <v>709.21082999024816</v>
      </c>
      <c r="AI4820">
        <v>888.460473531812</v>
      </c>
      <c r="AJ4820">
        <v>492.52079683214976</v>
      </c>
      <c r="AK4820">
        <v>572.38805491825497</v>
      </c>
      <c r="AL4820">
        <v>622.00373114587092</v>
      </c>
      <c r="AX4820" s="248"/>
      <c r="AY4820" s="252"/>
    </row>
    <row r="4821" spans="30:51" x14ac:dyDescent="0.25">
      <c r="AD4821">
        <v>4807</v>
      </c>
      <c r="AE4821">
        <v>1482.7392584764311</v>
      </c>
      <c r="AF4821">
        <v>944.75582081930497</v>
      </c>
      <c r="AG4821">
        <v>862.16006542868058</v>
      </c>
      <c r="AH4821">
        <v>325.81243024727723</v>
      </c>
      <c r="AI4821">
        <v>581.59338172912192</v>
      </c>
      <c r="AJ4821">
        <v>692.20279686460799</v>
      </c>
      <c r="AK4821">
        <v>572.19526572724089</v>
      </c>
      <c r="AL4821">
        <v>498.16495536121795</v>
      </c>
      <c r="AX4821" s="248"/>
      <c r="AY4821" s="252"/>
    </row>
    <row r="4822" spans="30:51" x14ac:dyDescent="0.25">
      <c r="AD4822">
        <v>4808</v>
      </c>
      <c r="AE4822">
        <v>1529.9797626496088</v>
      </c>
      <c r="AF4822">
        <v>2261.123306490038</v>
      </c>
      <c r="AG4822">
        <v>1195.1600580122481</v>
      </c>
      <c r="AH4822">
        <v>806.60736747133637</v>
      </c>
      <c r="AI4822">
        <v>564.05810120177193</v>
      </c>
      <c r="AJ4822">
        <v>934.2213483478497</v>
      </c>
      <c r="AK4822">
        <v>920.41626443383325</v>
      </c>
      <c r="AL4822">
        <v>752.37131101118518</v>
      </c>
      <c r="AX4822" s="248"/>
      <c r="AY4822" s="252"/>
    </row>
    <row r="4823" spans="30:51" x14ac:dyDescent="0.25">
      <c r="AD4823">
        <v>4809</v>
      </c>
      <c r="AE4823">
        <v>1760.9495518164917</v>
      </c>
      <c r="AF4823">
        <v>1874.4627234459654</v>
      </c>
      <c r="AG4823">
        <v>1143.8276663290751</v>
      </c>
      <c r="AH4823">
        <v>946.14243395614346</v>
      </c>
      <c r="AI4823">
        <v>844.72380545463238</v>
      </c>
      <c r="AJ4823">
        <v>971.23657793681832</v>
      </c>
      <c r="AK4823">
        <v>755.65169359147342</v>
      </c>
      <c r="AL4823">
        <v>664.76019914633844</v>
      </c>
      <c r="AX4823" s="248"/>
      <c r="AY4823" s="252"/>
    </row>
    <row r="4824" spans="30:51" x14ac:dyDescent="0.25">
      <c r="AD4824">
        <v>4810</v>
      </c>
      <c r="AE4824">
        <v>1423.50769309927</v>
      </c>
      <c r="AF4824">
        <v>1328.1186816662967</v>
      </c>
      <c r="AG4824">
        <v>1231.3760502509588</v>
      </c>
      <c r="AH4824">
        <v>813.39705410861018</v>
      </c>
      <c r="AI4824">
        <v>674.0214750605827</v>
      </c>
      <c r="AJ4824">
        <v>627.99031143672573</v>
      </c>
      <c r="AK4824">
        <v>600.26936585340104</v>
      </c>
      <c r="AL4824">
        <v>535.83285682293183</v>
      </c>
      <c r="AX4824" s="248"/>
      <c r="AY4824" s="252"/>
    </row>
    <row r="4825" spans="30:51" x14ac:dyDescent="0.25">
      <c r="AD4825">
        <v>4811</v>
      </c>
      <c r="AE4825">
        <v>2087.8443247228406</v>
      </c>
      <c r="AF4825">
        <v>1548.0740757032768</v>
      </c>
      <c r="AG4825">
        <v>806.55078229694004</v>
      </c>
      <c r="AH4825">
        <v>681.46462552916614</v>
      </c>
      <c r="AI4825">
        <v>821.77125460760919</v>
      </c>
      <c r="AJ4825">
        <v>536.51283190836909</v>
      </c>
      <c r="AK4825">
        <v>698.67278768381959</v>
      </c>
      <c r="AL4825">
        <v>502.01283368294901</v>
      </c>
      <c r="AX4825" s="248"/>
      <c r="AY4825" s="252"/>
    </row>
    <row r="4826" spans="30:51" x14ac:dyDescent="0.25">
      <c r="AD4826">
        <v>4812</v>
      </c>
      <c r="AE4826">
        <v>1281.1767967717074</v>
      </c>
      <c r="AF4826">
        <v>1280.3180951521981</v>
      </c>
      <c r="AG4826">
        <v>1142.9440274739898</v>
      </c>
      <c r="AH4826">
        <v>775.92490313860924</v>
      </c>
      <c r="AI4826">
        <v>830.97438710648748</v>
      </c>
      <c r="AJ4826">
        <v>671.26212477005333</v>
      </c>
      <c r="AK4826">
        <v>733.96336414357438</v>
      </c>
      <c r="AL4826">
        <v>651.19242655908783</v>
      </c>
      <c r="AX4826" s="248"/>
      <c r="AY4826" s="252"/>
    </row>
    <row r="4827" spans="30:51" x14ac:dyDescent="0.25">
      <c r="AD4827">
        <v>4813</v>
      </c>
      <c r="AE4827">
        <v>2289.3680233653836</v>
      </c>
      <c r="AF4827">
        <v>1511.1970904452701</v>
      </c>
      <c r="AG4827">
        <v>1318.9019412988314</v>
      </c>
      <c r="AH4827">
        <v>574.99409344661615</v>
      </c>
      <c r="AI4827">
        <v>665.48271911409358</v>
      </c>
      <c r="AJ4827">
        <v>684.67918163890999</v>
      </c>
      <c r="AK4827">
        <v>542.77714990300149</v>
      </c>
      <c r="AL4827">
        <v>669.37132361718716</v>
      </c>
      <c r="AX4827" s="248"/>
      <c r="AY4827" s="252"/>
    </row>
    <row r="4828" spans="30:51" x14ac:dyDescent="0.25">
      <c r="AD4828">
        <v>4814</v>
      </c>
      <c r="AE4828">
        <v>2001.2905416703204</v>
      </c>
      <c r="AF4828">
        <v>1315.4872418932919</v>
      </c>
      <c r="AG4828">
        <v>1214.8615930734395</v>
      </c>
      <c r="AH4828">
        <v>892.5602616140909</v>
      </c>
      <c r="AI4828">
        <v>803.29042431624339</v>
      </c>
      <c r="AJ4828">
        <v>749.00635691106868</v>
      </c>
      <c r="AK4828">
        <v>1044.5063352133905</v>
      </c>
      <c r="AL4828">
        <v>467.84717982633197</v>
      </c>
      <c r="AX4828" s="248"/>
      <c r="AY4828" s="252"/>
    </row>
    <row r="4829" spans="30:51" x14ac:dyDescent="0.25">
      <c r="AD4829">
        <v>4815</v>
      </c>
      <c r="AE4829">
        <v>1902.5926424710042</v>
      </c>
      <c r="AF4829">
        <v>1255.4196387865215</v>
      </c>
      <c r="AG4829">
        <v>1384.8400687863329</v>
      </c>
      <c r="AH4829">
        <v>673.32306633790984</v>
      </c>
      <c r="AI4829">
        <v>683.89633446260871</v>
      </c>
      <c r="AJ4829">
        <v>1349.4226856618209</v>
      </c>
      <c r="AK4829">
        <v>1106.2869333796416</v>
      </c>
      <c r="AL4829">
        <v>744.55896541531081</v>
      </c>
      <c r="AX4829" s="248"/>
      <c r="AY4829" s="252"/>
    </row>
    <row r="4830" spans="30:51" x14ac:dyDescent="0.25">
      <c r="AD4830">
        <v>4816</v>
      </c>
      <c r="AE4830">
        <v>1385.446263680421</v>
      </c>
      <c r="AF4830">
        <v>1827.2108485219042</v>
      </c>
      <c r="AG4830">
        <v>1031.2229768115312</v>
      </c>
      <c r="AH4830">
        <v>664.30745046261541</v>
      </c>
      <c r="AI4830">
        <v>573.98801668763963</v>
      </c>
      <c r="AJ4830">
        <v>739.4037869680501</v>
      </c>
      <c r="AK4830">
        <v>467.43611033853693</v>
      </c>
      <c r="AL4830">
        <v>860.46544089326267</v>
      </c>
      <c r="AX4830" s="248"/>
      <c r="AY4830" s="252"/>
    </row>
    <row r="4831" spans="30:51" x14ac:dyDescent="0.25">
      <c r="AD4831">
        <v>4817</v>
      </c>
      <c r="AE4831">
        <v>1970.1718070654042</v>
      </c>
      <c r="AF4831">
        <v>1965.9196972142806</v>
      </c>
      <c r="AG4831">
        <v>663.19214379083678</v>
      </c>
      <c r="AH4831">
        <v>854.14450146129639</v>
      </c>
      <c r="AI4831">
        <v>828.19293717937148</v>
      </c>
      <c r="AJ4831">
        <v>766.02611312850934</v>
      </c>
      <c r="AK4831">
        <v>415.8907619573377</v>
      </c>
      <c r="AL4831">
        <v>519.6747737046029</v>
      </c>
      <c r="AX4831" s="248"/>
      <c r="AY4831" s="252"/>
    </row>
    <row r="4832" spans="30:51" x14ac:dyDescent="0.25">
      <c r="AD4832">
        <v>4818</v>
      </c>
      <c r="AE4832">
        <v>1504.8357916190434</v>
      </c>
      <c r="AF4832">
        <v>1283.715522510139</v>
      </c>
      <c r="AG4832">
        <v>659.66487044500752</v>
      </c>
      <c r="AH4832">
        <v>1077.0014684161092</v>
      </c>
      <c r="AI4832">
        <v>562.68729875769122</v>
      </c>
      <c r="AJ4832">
        <v>654.87810598600151</v>
      </c>
      <c r="AK4832">
        <v>785.64533379558111</v>
      </c>
      <c r="AL4832">
        <v>684.80636125559761</v>
      </c>
      <c r="AX4832" s="248"/>
      <c r="AY4832" s="252"/>
    </row>
    <row r="4833" spans="30:51" x14ac:dyDescent="0.25">
      <c r="AD4833">
        <v>4819</v>
      </c>
      <c r="AE4833">
        <v>2051.3244155634552</v>
      </c>
      <c r="AF4833">
        <v>1504.1338572297223</v>
      </c>
      <c r="AG4833">
        <v>795.29089685377198</v>
      </c>
      <c r="AH4833">
        <v>694.04008073998841</v>
      </c>
      <c r="AI4833">
        <v>979.52807839277511</v>
      </c>
      <c r="AJ4833">
        <v>714.2689852891159</v>
      </c>
      <c r="AK4833">
        <v>567.70704835119943</v>
      </c>
      <c r="AL4833">
        <v>679.68612778649606</v>
      </c>
      <c r="AX4833" s="248"/>
      <c r="AY4833" s="252"/>
    </row>
    <row r="4834" spans="30:51" x14ac:dyDescent="0.25">
      <c r="AD4834">
        <v>4820</v>
      </c>
      <c r="AE4834">
        <v>1978.496611900865</v>
      </c>
      <c r="AF4834">
        <v>1782.8668693769455</v>
      </c>
      <c r="AG4834">
        <v>814.93079209678615</v>
      </c>
      <c r="AH4834">
        <v>733.27148070869441</v>
      </c>
      <c r="AI4834">
        <v>489.63898106192164</v>
      </c>
      <c r="AJ4834">
        <v>827.69303164825101</v>
      </c>
      <c r="AK4834">
        <v>488.47220418295137</v>
      </c>
      <c r="AL4834">
        <v>417.02946079452875</v>
      </c>
      <c r="AX4834" s="248"/>
      <c r="AY4834" s="252"/>
    </row>
    <row r="4835" spans="30:51" x14ac:dyDescent="0.25">
      <c r="AD4835">
        <v>4821</v>
      </c>
      <c r="AE4835">
        <v>1548.5453507650166</v>
      </c>
      <c r="AF4835">
        <v>1791.8614820489825</v>
      </c>
      <c r="AG4835">
        <v>1118.6516202984612</v>
      </c>
      <c r="AH4835">
        <v>1115.395951800213</v>
      </c>
      <c r="AI4835">
        <v>679.86890966288877</v>
      </c>
      <c r="AJ4835">
        <v>637.93880388996956</v>
      </c>
      <c r="AK4835">
        <v>755.27629358139927</v>
      </c>
      <c r="AL4835">
        <v>1069.1486170249223</v>
      </c>
      <c r="AX4835" s="248"/>
      <c r="AY4835" s="252"/>
    </row>
    <row r="4836" spans="30:51" x14ac:dyDescent="0.25">
      <c r="AD4836">
        <v>4822</v>
      </c>
      <c r="AE4836">
        <v>1414.2792693356382</v>
      </c>
      <c r="AF4836">
        <v>1304.5220791326233</v>
      </c>
      <c r="AG4836">
        <v>834.43115993073638</v>
      </c>
      <c r="AH4836">
        <v>782.18610188323737</v>
      </c>
      <c r="AI4836">
        <v>580.81664017291598</v>
      </c>
      <c r="AJ4836">
        <v>707.03024203251891</v>
      </c>
      <c r="AK4836">
        <v>400.34731610577631</v>
      </c>
      <c r="AL4836">
        <v>514.76264644303239</v>
      </c>
      <c r="AX4836" s="248"/>
      <c r="AY4836" s="252"/>
    </row>
    <row r="4837" spans="30:51" x14ac:dyDescent="0.25">
      <c r="AD4837">
        <v>4823</v>
      </c>
      <c r="AE4837">
        <v>1454.1907996369644</v>
      </c>
      <c r="AF4837">
        <v>1566.2231633557678</v>
      </c>
      <c r="AG4837">
        <v>1108.6578095364537</v>
      </c>
      <c r="AH4837">
        <v>708.78260440144766</v>
      </c>
      <c r="AI4837">
        <v>581.59922609098624</v>
      </c>
      <c r="AJ4837">
        <v>495.85058417249013</v>
      </c>
      <c r="AK4837">
        <v>642.6369928474478</v>
      </c>
      <c r="AL4837">
        <v>943.40171852876119</v>
      </c>
      <c r="AX4837" s="248"/>
      <c r="AY4837" s="252"/>
    </row>
    <row r="4838" spans="30:51" x14ac:dyDescent="0.25">
      <c r="AD4838">
        <v>4824</v>
      </c>
      <c r="AE4838">
        <v>1512.0486685680303</v>
      </c>
      <c r="AF4838">
        <v>1693.8319651059528</v>
      </c>
      <c r="AG4838">
        <v>992.69009334064265</v>
      </c>
      <c r="AH4838">
        <v>926.33818471359359</v>
      </c>
      <c r="AI4838">
        <v>891.98994123249645</v>
      </c>
      <c r="AJ4838">
        <v>505.54800490793821</v>
      </c>
      <c r="AK4838">
        <v>586.5652067609708</v>
      </c>
      <c r="AL4838">
        <v>926.97196608397394</v>
      </c>
      <c r="AX4838" s="248"/>
      <c r="AY4838" s="252"/>
    </row>
    <row r="4839" spans="30:51" x14ac:dyDescent="0.25">
      <c r="AD4839">
        <v>4825</v>
      </c>
      <c r="AE4839">
        <v>1911.9922944293446</v>
      </c>
      <c r="AF4839">
        <v>1294.7094095809816</v>
      </c>
      <c r="AG4839">
        <v>803.78851294943547</v>
      </c>
      <c r="AH4839">
        <v>720.7922183294063</v>
      </c>
      <c r="AI4839">
        <v>444.28479236062151</v>
      </c>
      <c r="AJ4839">
        <v>608.30276490726794</v>
      </c>
      <c r="AK4839">
        <v>790.86767045832482</v>
      </c>
      <c r="AL4839">
        <v>586.13241243677214</v>
      </c>
      <c r="AX4839" s="248"/>
      <c r="AY4839" s="252"/>
    </row>
    <row r="4840" spans="30:51" x14ac:dyDescent="0.25">
      <c r="AD4840">
        <v>4826</v>
      </c>
      <c r="AE4840">
        <v>1227.7694565596018</v>
      </c>
      <c r="AF4840">
        <v>1522.2473146297821</v>
      </c>
      <c r="AG4840">
        <v>1055.7212780529817</v>
      </c>
      <c r="AH4840">
        <v>896.92620547299737</v>
      </c>
      <c r="AI4840">
        <v>541.81043237862548</v>
      </c>
      <c r="AJ4840">
        <v>811.9266768506194</v>
      </c>
      <c r="AK4840">
        <v>771.10993071551673</v>
      </c>
      <c r="AL4840">
        <v>578.92773982888548</v>
      </c>
      <c r="AX4840" s="248"/>
      <c r="AY4840" s="252"/>
    </row>
    <row r="4841" spans="30:51" x14ac:dyDescent="0.25">
      <c r="AD4841">
        <v>4827</v>
      </c>
      <c r="AE4841">
        <v>1248.1614092907064</v>
      </c>
      <c r="AF4841">
        <v>1638.7407366409138</v>
      </c>
      <c r="AG4841">
        <v>923.30934934127959</v>
      </c>
      <c r="AH4841">
        <v>830.62665252020747</v>
      </c>
      <c r="AI4841">
        <v>433.80979792257324</v>
      </c>
      <c r="AJ4841">
        <v>525.75830552526304</v>
      </c>
      <c r="AK4841">
        <v>691.09658773466674</v>
      </c>
      <c r="AL4841">
        <v>618.17957400803436</v>
      </c>
      <c r="AX4841" s="248"/>
      <c r="AY4841" s="252"/>
    </row>
    <row r="4842" spans="30:51" x14ac:dyDescent="0.25">
      <c r="AD4842">
        <v>4828</v>
      </c>
      <c r="AE4842">
        <v>1843.6917769467755</v>
      </c>
      <c r="AF4842">
        <v>1857.2824435361306</v>
      </c>
      <c r="AG4842">
        <v>1210.8332017229336</v>
      </c>
      <c r="AH4842">
        <v>957.61669325986122</v>
      </c>
      <c r="AI4842">
        <v>571.0133854228493</v>
      </c>
      <c r="AJ4842">
        <v>451.18165440263198</v>
      </c>
      <c r="AK4842">
        <v>660.63404637727081</v>
      </c>
      <c r="AL4842">
        <v>410.95361712410454</v>
      </c>
      <c r="AX4842" s="248"/>
      <c r="AY4842" s="252"/>
    </row>
    <row r="4843" spans="30:51" x14ac:dyDescent="0.25">
      <c r="AD4843">
        <v>4829</v>
      </c>
      <c r="AE4843">
        <v>1654.3475356322188</v>
      </c>
      <c r="AF4843">
        <v>1801.9023713344957</v>
      </c>
      <c r="AG4843">
        <v>956.36256124371846</v>
      </c>
      <c r="AH4843">
        <v>773.77953018537687</v>
      </c>
      <c r="AI4843">
        <v>944.65757446890245</v>
      </c>
      <c r="AJ4843">
        <v>456.84173662665387</v>
      </c>
      <c r="AK4843">
        <v>804.05678398021178</v>
      </c>
      <c r="AL4843">
        <v>873.95707071366473</v>
      </c>
      <c r="AX4843" s="248"/>
      <c r="AY4843" s="252"/>
    </row>
    <row r="4844" spans="30:51" x14ac:dyDescent="0.25">
      <c r="AD4844">
        <v>4830</v>
      </c>
      <c r="AE4844">
        <v>1377.3732757910348</v>
      </c>
      <c r="AF4844">
        <v>1793.2911846809891</v>
      </c>
      <c r="AG4844">
        <v>1038.3466784434329</v>
      </c>
      <c r="AH4844">
        <v>805.62723750627697</v>
      </c>
      <c r="AI4844">
        <v>734.26139905605737</v>
      </c>
      <c r="AJ4844">
        <v>572.3170127360363</v>
      </c>
      <c r="AK4844">
        <v>511.50587885138208</v>
      </c>
      <c r="AL4844">
        <v>778.24770171307262</v>
      </c>
      <c r="AX4844" s="248"/>
      <c r="AY4844" s="252"/>
    </row>
    <row r="4845" spans="30:51" x14ac:dyDescent="0.25">
      <c r="AD4845">
        <v>4831</v>
      </c>
      <c r="AE4845">
        <v>1786.2658034750837</v>
      </c>
      <c r="AF4845">
        <v>1295.0153191868981</v>
      </c>
      <c r="AG4845">
        <v>816.24769860478386</v>
      </c>
      <c r="AH4845">
        <v>631.74206741207388</v>
      </c>
      <c r="AI4845">
        <v>801.564101287678</v>
      </c>
      <c r="AJ4845">
        <v>780.09803795309813</v>
      </c>
      <c r="AK4845">
        <v>549.65718346959704</v>
      </c>
      <c r="AL4845">
        <v>431.17882417921476</v>
      </c>
      <c r="AX4845" s="248"/>
      <c r="AY4845" s="252"/>
    </row>
    <row r="4846" spans="30:51" x14ac:dyDescent="0.25">
      <c r="AD4846">
        <v>4832</v>
      </c>
      <c r="AE4846">
        <v>2195.5069989062522</v>
      </c>
      <c r="AF4846">
        <v>1659.0439238662725</v>
      </c>
      <c r="AG4846">
        <v>1059.9714334822811</v>
      </c>
      <c r="AH4846">
        <v>528.16080596977736</v>
      </c>
      <c r="AI4846">
        <v>478.62299153551152</v>
      </c>
      <c r="AJ4846">
        <v>614.24144894675374</v>
      </c>
      <c r="AK4846">
        <v>780.48613015465617</v>
      </c>
      <c r="AL4846">
        <v>535.24635407462574</v>
      </c>
      <c r="AX4846" s="248"/>
      <c r="AY4846" s="252"/>
    </row>
    <row r="4847" spans="30:51" x14ac:dyDescent="0.25">
      <c r="AD4847">
        <v>4833</v>
      </c>
      <c r="AE4847">
        <v>2034.6006399431717</v>
      </c>
      <c r="AF4847">
        <v>1637.1012398312314</v>
      </c>
      <c r="AG4847">
        <v>953.23422007224337</v>
      </c>
      <c r="AH4847">
        <v>715.19909760806695</v>
      </c>
      <c r="AI4847">
        <v>878.95317073027661</v>
      </c>
      <c r="AJ4847">
        <v>471.8983539255579</v>
      </c>
      <c r="AK4847">
        <v>666.84033408019195</v>
      </c>
      <c r="AL4847">
        <v>946.24853673690245</v>
      </c>
      <c r="AX4847" s="248"/>
      <c r="AY4847" s="252"/>
    </row>
    <row r="4848" spans="30:51" x14ac:dyDescent="0.25">
      <c r="AD4848">
        <v>4834</v>
      </c>
      <c r="AE4848">
        <v>1301.5690399086639</v>
      </c>
      <c r="AF4848">
        <v>1784.1355921782667</v>
      </c>
      <c r="AG4848">
        <v>680.37297389961327</v>
      </c>
      <c r="AH4848">
        <v>965.19736087996694</v>
      </c>
      <c r="AI4848">
        <v>775.26770322513312</v>
      </c>
      <c r="AJ4848">
        <v>872.9754559791412</v>
      </c>
      <c r="AK4848">
        <v>1006.523235882481</v>
      </c>
      <c r="AL4848">
        <v>927.45470307624225</v>
      </c>
      <c r="AX4848" s="248"/>
      <c r="AY4848" s="252"/>
    </row>
    <row r="4849" spans="30:51" x14ac:dyDescent="0.25">
      <c r="AD4849">
        <v>4835</v>
      </c>
      <c r="AE4849">
        <v>1616.29277937758</v>
      </c>
      <c r="AF4849">
        <v>1657.8343774964783</v>
      </c>
      <c r="AG4849">
        <v>718.76773169847104</v>
      </c>
      <c r="AH4849">
        <v>916.22468895660995</v>
      </c>
      <c r="AI4849">
        <v>728.97705638147454</v>
      </c>
      <c r="AJ4849">
        <v>756.67884344266508</v>
      </c>
      <c r="AK4849">
        <v>834.10534994211685</v>
      </c>
      <c r="AL4849">
        <v>791.53723394127678</v>
      </c>
      <c r="AX4849" s="248"/>
      <c r="AY4849" s="252"/>
    </row>
    <row r="4850" spans="30:51" x14ac:dyDescent="0.25">
      <c r="AD4850">
        <v>4836</v>
      </c>
      <c r="AE4850">
        <v>1567.0853448056598</v>
      </c>
      <c r="AF4850">
        <v>1866.536714624106</v>
      </c>
      <c r="AG4850">
        <v>921.02481689201477</v>
      </c>
      <c r="AH4850">
        <v>735.61258498193877</v>
      </c>
      <c r="AI4850">
        <v>562.33346869170236</v>
      </c>
      <c r="AJ4850">
        <v>779.41272019527344</v>
      </c>
      <c r="AK4850">
        <v>446.7852675163241</v>
      </c>
      <c r="AL4850">
        <v>753.86123634116518</v>
      </c>
      <c r="AX4850" s="248"/>
      <c r="AY4850" s="252"/>
    </row>
    <row r="4851" spans="30:51" x14ac:dyDescent="0.25">
      <c r="AD4851">
        <v>4837</v>
      </c>
      <c r="AE4851">
        <v>1625.3103115805275</v>
      </c>
      <c r="AF4851">
        <v>1560.3817601896501</v>
      </c>
      <c r="AG4851">
        <v>794.39432048463266</v>
      </c>
      <c r="AH4851">
        <v>715.84292699161006</v>
      </c>
      <c r="AI4851">
        <v>438.02851098334799</v>
      </c>
      <c r="AJ4851">
        <v>572.04914000671943</v>
      </c>
      <c r="AK4851">
        <v>527.62338720755861</v>
      </c>
      <c r="AL4851">
        <v>243.65948323444496</v>
      </c>
      <c r="AX4851" s="248"/>
      <c r="AY4851" s="252"/>
    </row>
    <row r="4852" spans="30:51" x14ac:dyDescent="0.25">
      <c r="AD4852">
        <v>4838</v>
      </c>
      <c r="AE4852">
        <v>1513.8559922210411</v>
      </c>
      <c r="AF4852">
        <v>1446.4291373372093</v>
      </c>
      <c r="AG4852">
        <v>1049.4757061366442</v>
      </c>
      <c r="AH4852">
        <v>534.31237365249478</v>
      </c>
      <c r="AI4852">
        <v>599.69061369207418</v>
      </c>
      <c r="AJ4852">
        <v>570.23931807863892</v>
      </c>
      <c r="AK4852">
        <v>273.77876563730842</v>
      </c>
      <c r="AL4852">
        <v>403.02607869207304</v>
      </c>
      <c r="AX4852" s="248"/>
      <c r="AY4852" s="252"/>
    </row>
    <row r="4853" spans="30:51" x14ac:dyDescent="0.25">
      <c r="AD4853">
        <v>4839</v>
      </c>
      <c r="AE4853">
        <v>1588.3582560272498</v>
      </c>
      <c r="AF4853">
        <v>1670.33066397938</v>
      </c>
      <c r="AG4853">
        <v>835.92336979963034</v>
      </c>
      <c r="AH4853">
        <v>729.42328287909049</v>
      </c>
      <c r="AI4853">
        <v>677.25475927074785</v>
      </c>
      <c r="AJ4853">
        <v>557.38668636347631</v>
      </c>
      <c r="AK4853">
        <v>453.08414840967919</v>
      </c>
      <c r="AL4853">
        <v>567.24893082319193</v>
      </c>
      <c r="AX4853" s="248"/>
      <c r="AY4853" s="252"/>
    </row>
    <row r="4854" spans="30:51" x14ac:dyDescent="0.25">
      <c r="AD4854">
        <v>4840</v>
      </c>
      <c r="AE4854">
        <v>1663.9495131148897</v>
      </c>
      <c r="AF4854">
        <v>1878.3295103986247</v>
      </c>
      <c r="AG4854">
        <v>747.03104297332936</v>
      </c>
      <c r="AH4854">
        <v>839.80583777087736</v>
      </c>
      <c r="AI4854">
        <v>758.09637288192152</v>
      </c>
      <c r="AJ4854">
        <v>975.19881934202976</v>
      </c>
      <c r="AK4854">
        <v>841.33536332753283</v>
      </c>
      <c r="AL4854">
        <v>377.30474064446031</v>
      </c>
      <c r="AX4854" s="248"/>
      <c r="AY4854" s="252"/>
    </row>
    <row r="4855" spans="30:51" x14ac:dyDescent="0.25">
      <c r="AD4855">
        <v>4841</v>
      </c>
      <c r="AE4855">
        <v>2063.4418807805423</v>
      </c>
      <c r="AF4855">
        <v>1668.8520649034622</v>
      </c>
      <c r="AG4855">
        <v>770.88363278103384</v>
      </c>
      <c r="AH4855">
        <v>814.54556053806732</v>
      </c>
      <c r="AI4855">
        <v>687.26790669911134</v>
      </c>
      <c r="AJ4855">
        <v>952.85329621918584</v>
      </c>
      <c r="AK4855">
        <v>492.52395516031231</v>
      </c>
      <c r="AL4855">
        <v>431.7473932586654</v>
      </c>
      <c r="AX4855" s="248"/>
      <c r="AY4855" s="252"/>
    </row>
    <row r="4856" spans="30:51" x14ac:dyDescent="0.25">
      <c r="AD4856">
        <v>4842</v>
      </c>
      <c r="AE4856">
        <v>1572.8049100540179</v>
      </c>
      <c r="AF4856">
        <v>1742.5772703820726</v>
      </c>
      <c r="AG4856">
        <v>494.2509566656588</v>
      </c>
      <c r="AH4856">
        <v>934.26367040403829</v>
      </c>
      <c r="AI4856">
        <v>736.43803840939506</v>
      </c>
      <c r="AJ4856">
        <v>508.32562836664715</v>
      </c>
      <c r="AK4856">
        <v>403.48651204303661</v>
      </c>
      <c r="AL4856">
        <v>499.25987855925058</v>
      </c>
      <c r="AX4856" s="248"/>
      <c r="AY4856" s="252"/>
    </row>
    <row r="4857" spans="30:51" x14ac:dyDescent="0.25">
      <c r="AD4857">
        <v>4843</v>
      </c>
      <c r="AE4857">
        <v>2179.0024796306225</v>
      </c>
      <c r="AF4857">
        <v>1964.0752575942156</v>
      </c>
      <c r="AG4857">
        <v>1187.7056707585332</v>
      </c>
      <c r="AH4857">
        <v>710.88157868858343</v>
      </c>
      <c r="AI4857">
        <v>494.77070733499528</v>
      </c>
      <c r="AJ4857">
        <v>894.80780132764426</v>
      </c>
      <c r="AK4857">
        <v>497.81271222564226</v>
      </c>
      <c r="AL4857">
        <v>505.3516559910438</v>
      </c>
      <c r="AX4857" s="248"/>
      <c r="AY4857" s="252"/>
    </row>
    <row r="4858" spans="30:51" x14ac:dyDescent="0.25">
      <c r="AD4858">
        <v>4844</v>
      </c>
      <c r="AE4858">
        <v>1747.6099248974876</v>
      </c>
      <c r="AF4858">
        <v>1062.7253209948644</v>
      </c>
      <c r="AG4858">
        <v>951.16270510622553</v>
      </c>
      <c r="AH4858">
        <v>766.1254818978507</v>
      </c>
      <c r="AI4858">
        <v>652.82841340119114</v>
      </c>
      <c r="AJ4858">
        <v>691.12076021654116</v>
      </c>
      <c r="AK4858">
        <v>659.19087362219909</v>
      </c>
      <c r="AL4858">
        <v>750.4273865120997</v>
      </c>
      <c r="AX4858" s="248"/>
      <c r="AY4858" s="252"/>
    </row>
    <row r="4859" spans="30:51" x14ac:dyDescent="0.25">
      <c r="AD4859">
        <v>4845</v>
      </c>
      <c r="AE4859">
        <v>1177.0011677455757</v>
      </c>
      <c r="AF4859">
        <v>1206.1668996570131</v>
      </c>
      <c r="AG4859">
        <v>1013.8181189110512</v>
      </c>
      <c r="AH4859">
        <v>827.34472091509201</v>
      </c>
      <c r="AI4859">
        <v>865.27689961944839</v>
      </c>
      <c r="AJ4859">
        <v>429.72982009203014</v>
      </c>
      <c r="AK4859">
        <v>543.89046128346376</v>
      </c>
      <c r="AL4859">
        <v>552.47526673516177</v>
      </c>
      <c r="AX4859" s="248"/>
      <c r="AY4859" s="252"/>
    </row>
    <row r="4860" spans="30:51" x14ac:dyDescent="0.25">
      <c r="AD4860">
        <v>4846</v>
      </c>
      <c r="AE4860">
        <v>1155.0214407157582</v>
      </c>
      <c r="AF4860">
        <v>1732.3284713960034</v>
      </c>
      <c r="AG4860">
        <v>1012.8815303183009</v>
      </c>
      <c r="AH4860">
        <v>826.61362119266983</v>
      </c>
      <c r="AI4860">
        <v>614.63795234868792</v>
      </c>
      <c r="AJ4860">
        <v>476.52632953080422</v>
      </c>
      <c r="AK4860">
        <v>690.83107415142308</v>
      </c>
      <c r="AL4860">
        <v>734.88445884301927</v>
      </c>
      <c r="AX4860" s="248"/>
      <c r="AY4860" s="252"/>
    </row>
    <row r="4861" spans="30:51" x14ac:dyDescent="0.25">
      <c r="AD4861">
        <v>4847</v>
      </c>
      <c r="AE4861">
        <v>1545.7530453859108</v>
      </c>
      <c r="AF4861">
        <v>1434.278408112508</v>
      </c>
      <c r="AG4861">
        <v>1112.2359276585366</v>
      </c>
      <c r="AH4861">
        <v>814.23845959747246</v>
      </c>
      <c r="AI4861">
        <v>762.45531874207222</v>
      </c>
      <c r="AJ4861">
        <v>713.40605816202196</v>
      </c>
      <c r="AK4861">
        <v>584.73473350448842</v>
      </c>
      <c r="AL4861">
        <v>641.89230610735797</v>
      </c>
      <c r="AX4861" s="248"/>
      <c r="AY4861" s="252"/>
    </row>
    <row r="4862" spans="30:51" x14ac:dyDescent="0.25">
      <c r="AD4862">
        <v>4848</v>
      </c>
      <c r="AE4862">
        <v>1614.4413769754246</v>
      </c>
      <c r="AF4862">
        <v>1030.2013840908421</v>
      </c>
      <c r="AG4862">
        <v>816.05209428915282</v>
      </c>
      <c r="AH4862">
        <v>883.03823537892458</v>
      </c>
      <c r="AI4862">
        <v>838.08599665799068</v>
      </c>
      <c r="AJ4862">
        <v>862.33699498796386</v>
      </c>
      <c r="AK4862">
        <v>786.96241457550673</v>
      </c>
      <c r="AL4862">
        <v>685.8303884759041</v>
      </c>
      <c r="AX4862" s="248"/>
      <c r="AY4862" s="252"/>
    </row>
    <row r="4863" spans="30:51" x14ac:dyDescent="0.25">
      <c r="AD4863">
        <v>4849</v>
      </c>
      <c r="AE4863">
        <v>1260.0119775729383</v>
      </c>
      <c r="AF4863">
        <v>1822.6806501923988</v>
      </c>
      <c r="AG4863">
        <v>902.85176780307722</v>
      </c>
      <c r="AH4863">
        <v>697.62154717865678</v>
      </c>
      <c r="AI4863">
        <v>604.13821346359668</v>
      </c>
      <c r="AJ4863">
        <v>688.98144328945943</v>
      </c>
      <c r="AK4863">
        <v>757.74798704288969</v>
      </c>
      <c r="AL4863">
        <v>756.58660417117903</v>
      </c>
      <c r="AX4863" s="248"/>
      <c r="AY4863" s="252"/>
    </row>
    <row r="4864" spans="30:51" x14ac:dyDescent="0.25">
      <c r="AD4864">
        <v>4850</v>
      </c>
      <c r="AE4864">
        <v>1326.2493187574682</v>
      </c>
      <c r="AF4864">
        <v>1910.575412994554</v>
      </c>
      <c r="AG4864">
        <v>873.82038141004477</v>
      </c>
      <c r="AH4864">
        <v>802.23270293460587</v>
      </c>
      <c r="AI4864">
        <v>727.37255622524913</v>
      </c>
      <c r="AJ4864">
        <v>657.45991614558602</v>
      </c>
      <c r="AK4864">
        <v>815.65258024527293</v>
      </c>
      <c r="AL4864">
        <v>713.62706273454137</v>
      </c>
      <c r="AX4864" s="248"/>
      <c r="AY4864" s="252"/>
    </row>
    <row r="4865" spans="30:51" x14ac:dyDescent="0.25">
      <c r="AD4865">
        <v>4851</v>
      </c>
      <c r="AE4865">
        <v>1484.7030446604081</v>
      </c>
      <c r="AF4865">
        <v>1130.3557559583649</v>
      </c>
      <c r="AG4865">
        <v>1440.5330941892457</v>
      </c>
      <c r="AH4865">
        <v>895.3818147256128</v>
      </c>
      <c r="AI4865">
        <v>663.37281751394198</v>
      </c>
      <c r="AJ4865">
        <v>978.90515200122968</v>
      </c>
      <c r="AK4865">
        <v>585.65023147189527</v>
      </c>
      <c r="AL4865">
        <v>897.70009833287963</v>
      </c>
      <c r="AX4865" s="248"/>
      <c r="AY4865" s="252"/>
    </row>
    <row r="4866" spans="30:51" x14ac:dyDescent="0.25">
      <c r="AD4866">
        <v>4852</v>
      </c>
      <c r="AE4866">
        <v>1668.8999773215419</v>
      </c>
      <c r="AF4866">
        <v>1282.9572113617014</v>
      </c>
      <c r="AG4866">
        <v>1164.7876576764986</v>
      </c>
      <c r="AH4866">
        <v>670.02071292247035</v>
      </c>
      <c r="AI4866">
        <v>912.72901831400486</v>
      </c>
      <c r="AJ4866">
        <v>682.40111783693749</v>
      </c>
      <c r="AK4866">
        <v>939.12829125484609</v>
      </c>
      <c r="AL4866">
        <v>717.160673796693</v>
      </c>
      <c r="AX4866" s="248"/>
      <c r="AY4866" s="252"/>
    </row>
    <row r="4867" spans="30:51" x14ac:dyDescent="0.25">
      <c r="AD4867">
        <v>4853</v>
      </c>
      <c r="AE4867">
        <v>1340.3222005155858</v>
      </c>
      <c r="AF4867">
        <v>1402.7696496174892</v>
      </c>
      <c r="AG4867">
        <v>1121.0850974779737</v>
      </c>
      <c r="AH4867">
        <v>748.25723198068749</v>
      </c>
      <c r="AI4867">
        <v>528.4500875911192</v>
      </c>
      <c r="AJ4867">
        <v>596.4717643867391</v>
      </c>
      <c r="AK4867">
        <v>461.09348458169598</v>
      </c>
      <c r="AL4867">
        <v>772.06654126499814</v>
      </c>
      <c r="AX4867" s="248"/>
      <c r="AY4867" s="252"/>
    </row>
    <row r="4868" spans="30:51" x14ac:dyDescent="0.25">
      <c r="AD4868">
        <v>4854</v>
      </c>
      <c r="AE4868">
        <v>1595.1494581242796</v>
      </c>
      <c r="AF4868">
        <v>1493.513756876072</v>
      </c>
      <c r="AG4868">
        <v>925.28089528154987</v>
      </c>
      <c r="AH4868">
        <v>729.92913888292514</v>
      </c>
      <c r="AI4868">
        <v>762.8473947117518</v>
      </c>
      <c r="AJ4868">
        <v>430.0288336426504</v>
      </c>
      <c r="AK4868">
        <v>439.52057274389233</v>
      </c>
      <c r="AL4868">
        <v>609.40796483922406</v>
      </c>
      <c r="AX4868" s="248"/>
      <c r="AY4868" s="252"/>
    </row>
    <row r="4869" spans="30:51" x14ac:dyDescent="0.25">
      <c r="AD4869">
        <v>4855</v>
      </c>
      <c r="AE4869">
        <v>1448.1484845095406</v>
      </c>
      <c r="AF4869">
        <v>1530.8426237987924</v>
      </c>
      <c r="AG4869">
        <v>1045.0771970997596</v>
      </c>
      <c r="AH4869">
        <v>807.59815723269423</v>
      </c>
      <c r="AI4869">
        <v>442.67682631950066</v>
      </c>
      <c r="AJ4869">
        <v>613.95614336350457</v>
      </c>
      <c r="AK4869">
        <v>357.54643653351212</v>
      </c>
      <c r="AL4869">
        <v>845.2099367058438</v>
      </c>
      <c r="AX4869" s="248"/>
      <c r="AY4869" s="252"/>
    </row>
    <row r="4870" spans="30:51" x14ac:dyDescent="0.25">
      <c r="AD4870">
        <v>4856</v>
      </c>
      <c r="AE4870">
        <v>1881.2579208462325</v>
      </c>
      <c r="AF4870">
        <v>1406.4121144785308</v>
      </c>
      <c r="AG4870">
        <v>1051.363206886328</v>
      </c>
      <c r="AH4870">
        <v>996.21699519100548</v>
      </c>
      <c r="AI4870">
        <v>549.72084176032797</v>
      </c>
      <c r="AJ4870">
        <v>641.7200409437379</v>
      </c>
      <c r="AK4870">
        <v>547.8387161545952</v>
      </c>
      <c r="AL4870">
        <v>565.91420620554982</v>
      </c>
      <c r="AX4870" s="248"/>
      <c r="AY4870" s="252"/>
    </row>
    <row r="4871" spans="30:51" x14ac:dyDescent="0.25">
      <c r="AD4871">
        <v>4857</v>
      </c>
      <c r="AE4871">
        <v>1810.8245107833536</v>
      </c>
      <c r="AF4871">
        <v>1317.7609235644186</v>
      </c>
      <c r="AG4871">
        <v>1354.2706623587617</v>
      </c>
      <c r="AH4871">
        <v>693.62988090276804</v>
      </c>
      <c r="AI4871">
        <v>580.65275305763976</v>
      </c>
      <c r="AJ4871">
        <v>1248.2893625825895</v>
      </c>
      <c r="AK4871">
        <v>703.4659708813457</v>
      </c>
      <c r="AL4871">
        <v>1144.9095272073446</v>
      </c>
      <c r="AX4871" s="248"/>
      <c r="AY4871" s="252"/>
    </row>
    <row r="4872" spans="30:51" x14ac:dyDescent="0.25">
      <c r="AD4872">
        <v>4858</v>
      </c>
      <c r="AE4872">
        <v>1421.7433760913893</v>
      </c>
      <c r="AF4872">
        <v>1706.2356811084319</v>
      </c>
      <c r="AG4872">
        <v>994.64559260272415</v>
      </c>
      <c r="AH4872">
        <v>914.11678721182955</v>
      </c>
      <c r="AI4872">
        <v>724.74592270010248</v>
      </c>
      <c r="AJ4872">
        <v>630.24806217423895</v>
      </c>
      <c r="AK4872">
        <v>704.81144470561617</v>
      </c>
      <c r="AL4872">
        <v>568.83809984804248</v>
      </c>
      <c r="AX4872" s="248"/>
      <c r="AY4872" s="252"/>
    </row>
    <row r="4873" spans="30:51" x14ac:dyDescent="0.25">
      <c r="AD4873">
        <v>4859</v>
      </c>
      <c r="AE4873">
        <v>1715.7410472328202</v>
      </c>
      <c r="AF4873">
        <v>1692.012496411478</v>
      </c>
      <c r="AG4873">
        <v>1055.8166175540582</v>
      </c>
      <c r="AH4873">
        <v>639.89434283354831</v>
      </c>
      <c r="AI4873">
        <v>488.76658987831706</v>
      </c>
      <c r="AJ4873">
        <v>767.16276836965358</v>
      </c>
      <c r="AK4873">
        <v>1011.1614482186455</v>
      </c>
      <c r="AL4873">
        <v>882.22893786510508</v>
      </c>
      <c r="AX4873" s="248"/>
      <c r="AY4873" s="252"/>
    </row>
    <row r="4874" spans="30:51" x14ac:dyDescent="0.25">
      <c r="AD4874">
        <v>4860</v>
      </c>
      <c r="AE4874">
        <v>1250.9094935683515</v>
      </c>
      <c r="AF4874">
        <v>1878.5694173888733</v>
      </c>
      <c r="AG4874">
        <v>1003.941024905204</v>
      </c>
      <c r="AH4874">
        <v>703.1216206193634</v>
      </c>
      <c r="AI4874">
        <v>636.69029296087672</v>
      </c>
      <c r="AJ4874">
        <v>636.3028676343788</v>
      </c>
      <c r="AK4874">
        <v>712.16873602245153</v>
      </c>
      <c r="AL4874">
        <v>568.49110048217688</v>
      </c>
      <c r="AX4874" s="248"/>
      <c r="AY4874" s="252"/>
    </row>
    <row r="4875" spans="30:51" x14ac:dyDescent="0.25">
      <c r="AD4875">
        <v>4861</v>
      </c>
      <c r="AE4875">
        <v>1729.1578808234331</v>
      </c>
      <c r="AF4875">
        <v>1654.2739754535269</v>
      </c>
      <c r="AG4875">
        <v>874.11453543894356</v>
      </c>
      <c r="AH4875">
        <v>772.46713857008262</v>
      </c>
      <c r="AI4875">
        <v>610.00915830177667</v>
      </c>
      <c r="AJ4875">
        <v>765.94003768123071</v>
      </c>
      <c r="AK4875">
        <v>841.7087153777403</v>
      </c>
      <c r="AL4875">
        <v>443.94880610349543</v>
      </c>
      <c r="AX4875" s="248"/>
      <c r="AY4875" s="252"/>
    </row>
    <row r="4876" spans="30:51" x14ac:dyDescent="0.25">
      <c r="AD4876">
        <v>4862</v>
      </c>
      <c r="AE4876">
        <v>1662.2660361078724</v>
      </c>
      <c r="AF4876">
        <v>1753.5883369751602</v>
      </c>
      <c r="AG4876">
        <v>911.79428880743149</v>
      </c>
      <c r="AH4876">
        <v>860.84410397040381</v>
      </c>
      <c r="AI4876">
        <v>431.41933289703957</v>
      </c>
      <c r="AJ4876">
        <v>499.70027704831108</v>
      </c>
      <c r="AK4876">
        <v>621.15288483327299</v>
      </c>
      <c r="AL4876">
        <v>421.17140149564449</v>
      </c>
      <c r="AX4876" s="248"/>
      <c r="AY4876" s="252"/>
    </row>
    <row r="4877" spans="30:51" x14ac:dyDescent="0.25">
      <c r="AD4877">
        <v>4863</v>
      </c>
      <c r="AE4877">
        <v>1432.5128826257528</v>
      </c>
      <c r="AF4877">
        <v>1784.8974225675724</v>
      </c>
      <c r="AG4877">
        <v>743.98173527472898</v>
      </c>
      <c r="AH4877">
        <v>729.4733036452493</v>
      </c>
      <c r="AI4877">
        <v>805.25732158467031</v>
      </c>
      <c r="AJ4877">
        <v>416.08349766316485</v>
      </c>
      <c r="AK4877">
        <v>426.01476752499548</v>
      </c>
      <c r="AL4877">
        <v>400.73892220584662</v>
      </c>
      <c r="AX4877" s="248"/>
      <c r="AY4877" s="252"/>
    </row>
    <row r="4878" spans="30:51" x14ac:dyDescent="0.25">
      <c r="AD4878">
        <v>4864</v>
      </c>
      <c r="AE4878">
        <v>1650.9698556923795</v>
      </c>
      <c r="AF4878">
        <v>1578.9153476396036</v>
      </c>
      <c r="AG4878">
        <v>859.67040673309134</v>
      </c>
      <c r="AH4878">
        <v>849.06462898152631</v>
      </c>
      <c r="AI4878">
        <v>764.05579406894913</v>
      </c>
      <c r="AJ4878">
        <v>601.29829587353163</v>
      </c>
      <c r="AK4878">
        <v>786.43808644419073</v>
      </c>
      <c r="AL4878">
        <v>435.72853933564386</v>
      </c>
      <c r="AX4878" s="248"/>
      <c r="AY4878" s="252"/>
    </row>
    <row r="4879" spans="30:51" x14ac:dyDescent="0.25">
      <c r="AD4879">
        <v>4865</v>
      </c>
      <c r="AE4879">
        <v>1477.6743974477113</v>
      </c>
      <c r="AF4879">
        <v>1796.7378300056762</v>
      </c>
      <c r="AG4879">
        <v>898.78036337274534</v>
      </c>
      <c r="AH4879">
        <v>623.80860160314603</v>
      </c>
      <c r="AI4879">
        <v>654.57001716253683</v>
      </c>
      <c r="AJ4879">
        <v>893.26940714425098</v>
      </c>
      <c r="AK4879">
        <v>327.77661935402955</v>
      </c>
      <c r="AL4879">
        <v>700.01434042459516</v>
      </c>
      <c r="AX4879" s="248"/>
      <c r="AY4879" s="252"/>
    </row>
    <row r="4880" spans="30:51" x14ac:dyDescent="0.25">
      <c r="AD4880">
        <v>4866</v>
      </c>
      <c r="AE4880">
        <v>1098.177647640968</v>
      </c>
      <c r="AF4880">
        <v>1985.3648826573553</v>
      </c>
      <c r="AG4880">
        <v>1011.6023722288717</v>
      </c>
      <c r="AH4880">
        <v>825.05588525126154</v>
      </c>
      <c r="AI4880">
        <v>811.03065320124983</v>
      </c>
      <c r="AJ4880">
        <v>700.59745508256037</v>
      </c>
      <c r="AK4880">
        <v>828.09606486244593</v>
      </c>
      <c r="AL4880">
        <v>999.04817027240301</v>
      </c>
      <c r="AX4880" s="248"/>
      <c r="AY4880" s="252"/>
    </row>
    <row r="4881" spans="30:51" x14ac:dyDescent="0.25">
      <c r="AD4881">
        <v>4867</v>
      </c>
      <c r="AE4881">
        <v>1355.4199950941552</v>
      </c>
      <c r="AF4881">
        <v>1279.6184808626724</v>
      </c>
      <c r="AG4881">
        <v>1005.7010585123327</v>
      </c>
      <c r="AH4881">
        <v>704.79059689377391</v>
      </c>
      <c r="AI4881">
        <v>833.86861967747757</v>
      </c>
      <c r="AJ4881">
        <v>535.45382033357237</v>
      </c>
      <c r="AK4881">
        <v>797.67223767830615</v>
      </c>
      <c r="AL4881">
        <v>801.69176203992447</v>
      </c>
      <c r="AX4881" s="248"/>
      <c r="AY4881" s="252"/>
    </row>
    <row r="4882" spans="30:51" x14ac:dyDescent="0.25">
      <c r="AD4882">
        <v>4868</v>
      </c>
      <c r="AE4882">
        <v>1703.631663979106</v>
      </c>
      <c r="AF4882">
        <v>1937.806685549974</v>
      </c>
      <c r="AG4882">
        <v>1348.9047423967661</v>
      </c>
      <c r="AH4882">
        <v>1236.3203957427866</v>
      </c>
      <c r="AI4882">
        <v>621.30523056647314</v>
      </c>
      <c r="AJ4882">
        <v>907.30399121641506</v>
      </c>
      <c r="AK4882">
        <v>301.83544547708965</v>
      </c>
      <c r="AL4882">
        <v>1086.8494157197358</v>
      </c>
      <c r="AX4882" s="248"/>
      <c r="AY4882" s="252"/>
    </row>
    <row r="4883" spans="30:51" x14ac:dyDescent="0.25">
      <c r="AD4883">
        <v>4869</v>
      </c>
      <c r="AE4883">
        <v>1835.8232798967704</v>
      </c>
      <c r="AF4883">
        <v>2085.6443244941565</v>
      </c>
      <c r="AG4883">
        <v>940.70275485618299</v>
      </c>
      <c r="AH4883">
        <v>853.34837247774749</v>
      </c>
      <c r="AI4883">
        <v>520.84571617011659</v>
      </c>
      <c r="AJ4883">
        <v>613.92191413497176</v>
      </c>
      <c r="AK4883">
        <v>629.99547616783764</v>
      </c>
      <c r="AL4883">
        <v>693.97001339590463</v>
      </c>
      <c r="AX4883" s="248"/>
      <c r="AY4883" s="252"/>
    </row>
    <row r="4884" spans="30:51" x14ac:dyDescent="0.25">
      <c r="AD4884">
        <v>4870</v>
      </c>
      <c r="AE4884">
        <v>1579.7831394357627</v>
      </c>
      <c r="AF4884">
        <v>1828.2634638550753</v>
      </c>
      <c r="AG4884">
        <v>1123.9399477051481</v>
      </c>
      <c r="AH4884">
        <v>761.42621207191382</v>
      </c>
      <c r="AI4884">
        <v>775.68086202183076</v>
      </c>
      <c r="AJ4884">
        <v>351.728311788734</v>
      </c>
      <c r="AK4884">
        <v>711.57312471486898</v>
      </c>
      <c r="AL4884">
        <v>391.76060398996333</v>
      </c>
      <c r="AX4884" s="248"/>
      <c r="AY4884" s="252"/>
    </row>
    <row r="4885" spans="30:51" x14ac:dyDescent="0.25">
      <c r="AD4885">
        <v>4871</v>
      </c>
      <c r="AE4885">
        <v>1515.0287144995048</v>
      </c>
      <c r="AF4885">
        <v>1401.4617755147437</v>
      </c>
      <c r="AG4885">
        <v>816.86164392873081</v>
      </c>
      <c r="AH4885">
        <v>672.76968461958791</v>
      </c>
      <c r="AI4885">
        <v>635.02122669556422</v>
      </c>
      <c r="AJ4885">
        <v>744.84729768657303</v>
      </c>
      <c r="AK4885">
        <v>530.33797606528742</v>
      </c>
      <c r="AL4885">
        <v>743.79205933093317</v>
      </c>
      <c r="AX4885" s="248"/>
      <c r="AY4885" s="252"/>
    </row>
    <row r="4886" spans="30:51" x14ac:dyDescent="0.25">
      <c r="AD4886">
        <v>4872</v>
      </c>
      <c r="AE4886">
        <v>1404.3379774318926</v>
      </c>
      <c r="AF4886">
        <v>1346.6399308609766</v>
      </c>
      <c r="AG4886">
        <v>870.20583922916603</v>
      </c>
      <c r="AH4886">
        <v>738.02662359410897</v>
      </c>
      <c r="AI4886">
        <v>592.18716292211002</v>
      </c>
      <c r="AJ4886">
        <v>661.14080594224527</v>
      </c>
      <c r="AK4886">
        <v>542.50301007854887</v>
      </c>
      <c r="AL4886">
        <v>776.97303424557344</v>
      </c>
      <c r="AX4886" s="248"/>
      <c r="AY4886" s="252"/>
    </row>
    <row r="4887" spans="30:51" x14ac:dyDescent="0.25">
      <c r="AD4887">
        <v>4873</v>
      </c>
      <c r="AE4887">
        <v>1462.1081941631403</v>
      </c>
      <c r="AF4887">
        <v>1590.6804459007155</v>
      </c>
      <c r="AG4887">
        <v>1023.8876438431248</v>
      </c>
      <c r="AH4887">
        <v>1185.7913575980051</v>
      </c>
      <c r="AI4887">
        <v>631.09747534612086</v>
      </c>
      <c r="AJ4887">
        <v>695.73613899690486</v>
      </c>
      <c r="AK4887">
        <v>957.15780279213618</v>
      </c>
      <c r="AL4887">
        <v>814.27363495943496</v>
      </c>
      <c r="AX4887" s="248"/>
      <c r="AY4887" s="252"/>
    </row>
    <row r="4888" spans="30:51" x14ac:dyDescent="0.25">
      <c r="AD4888">
        <v>4874</v>
      </c>
      <c r="AE4888">
        <v>1671.965245055686</v>
      </c>
      <c r="AF4888">
        <v>1667.8781333167137</v>
      </c>
      <c r="AG4888">
        <v>1167.0339944882799</v>
      </c>
      <c r="AH4888">
        <v>712.05623846900789</v>
      </c>
      <c r="AI4888">
        <v>924.28163076497299</v>
      </c>
      <c r="AJ4888">
        <v>761.13862054445099</v>
      </c>
      <c r="AK4888">
        <v>921.64004268900749</v>
      </c>
      <c r="AL4888">
        <v>648.96258017843888</v>
      </c>
      <c r="AX4888" s="248"/>
      <c r="AY4888" s="252"/>
    </row>
    <row r="4889" spans="30:51" x14ac:dyDescent="0.25">
      <c r="AD4889">
        <v>4875</v>
      </c>
      <c r="AE4889">
        <v>1557.9357931615077</v>
      </c>
      <c r="AF4889">
        <v>1696.8511431106733</v>
      </c>
      <c r="AG4889">
        <v>883.7389000573628</v>
      </c>
      <c r="AH4889">
        <v>685.41521043078399</v>
      </c>
      <c r="AI4889">
        <v>727.15605617745587</v>
      </c>
      <c r="AJ4889">
        <v>710.71454922356907</v>
      </c>
      <c r="AK4889">
        <v>686.2872074659515</v>
      </c>
      <c r="AL4889">
        <v>700.8311498141984</v>
      </c>
      <c r="AX4889" s="248"/>
      <c r="AY4889" s="252"/>
    </row>
    <row r="4890" spans="30:51" x14ac:dyDescent="0.25">
      <c r="AD4890">
        <v>4876</v>
      </c>
      <c r="AE4890">
        <v>1287.9895230561128</v>
      </c>
      <c r="AF4890">
        <v>1731.2681803993319</v>
      </c>
      <c r="AG4890">
        <v>1130.3556776993994</v>
      </c>
      <c r="AH4890">
        <v>828.6664552196487</v>
      </c>
      <c r="AI4890">
        <v>1092.5234918078659</v>
      </c>
      <c r="AJ4890">
        <v>771.32323942047174</v>
      </c>
      <c r="AK4890">
        <v>642.82775024318039</v>
      </c>
      <c r="AL4890">
        <v>605.38123717021085</v>
      </c>
      <c r="AX4890" s="248"/>
      <c r="AY4890" s="252"/>
    </row>
    <row r="4891" spans="30:51" x14ac:dyDescent="0.25">
      <c r="AD4891">
        <v>4877</v>
      </c>
      <c r="AE4891">
        <v>1806.328733280792</v>
      </c>
      <c r="AF4891">
        <v>1916.8774516284866</v>
      </c>
      <c r="AG4891">
        <v>995.01682569594527</v>
      </c>
      <c r="AH4891">
        <v>768.48088928251843</v>
      </c>
      <c r="AI4891">
        <v>973.4538634777457</v>
      </c>
      <c r="AJ4891">
        <v>687.44176272298762</v>
      </c>
      <c r="AK4891">
        <v>453.6973543154524</v>
      </c>
      <c r="AL4891">
        <v>431.10314289047602</v>
      </c>
      <c r="AX4891" s="248"/>
      <c r="AY4891" s="252"/>
    </row>
    <row r="4892" spans="30:51" x14ac:dyDescent="0.25">
      <c r="AD4892">
        <v>4878</v>
      </c>
      <c r="AE4892">
        <v>1827.0656014525437</v>
      </c>
      <c r="AF4892">
        <v>1655.037262563992</v>
      </c>
      <c r="AG4892">
        <v>1044.2358655187609</v>
      </c>
      <c r="AH4892">
        <v>595.3718743147374</v>
      </c>
      <c r="AI4892">
        <v>672.97255281796379</v>
      </c>
      <c r="AJ4892">
        <v>610.42930872463273</v>
      </c>
      <c r="AK4892">
        <v>706.6105010523595</v>
      </c>
      <c r="AL4892">
        <v>945.99088878347379</v>
      </c>
      <c r="AX4892" s="248"/>
      <c r="AY4892" s="252"/>
    </row>
    <row r="4893" spans="30:51" x14ac:dyDescent="0.25">
      <c r="AD4893">
        <v>4879</v>
      </c>
      <c r="AE4893">
        <v>1875.0353593481391</v>
      </c>
      <c r="AF4893">
        <v>1564.7665250003527</v>
      </c>
      <c r="AG4893">
        <v>1071.3867918366559</v>
      </c>
      <c r="AH4893">
        <v>826.41543390015715</v>
      </c>
      <c r="AI4893">
        <v>850.19055669369459</v>
      </c>
      <c r="AJ4893">
        <v>590.82466864256003</v>
      </c>
      <c r="AK4893">
        <v>584.5250793477187</v>
      </c>
      <c r="AL4893">
        <v>702.67758675060634</v>
      </c>
      <c r="AX4893" s="248"/>
      <c r="AY4893" s="252"/>
    </row>
    <row r="4894" spans="30:51" x14ac:dyDescent="0.25">
      <c r="AD4894">
        <v>4880</v>
      </c>
      <c r="AE4894">
        <v>1291.7869478337693</v>
      </c>
      <c r="AF4894">
        <v>1478.9587925137248</v>
      </c>
      <c r="AG4894">
        <v>965.10824421817529</v>
      </c>
      <c r="AH4894">
        <v>1019.5014427909296</v>
      </c>
      <c r="AI4894">
        <v>635.98423203010418</v>
      </c>
      <c r="AJ4894">
        <v>1183.0495062087061</v>
      </c>
      <c r="AK4894">
        <v>583.23162540832482</v>
      </c>
      <c r="AL4894">
        <v>934.12806914945577</v>
      </c>
      <c r="AX4894" s="248"/>
      <c r="AY4894" s="252"/>
    </row>
    <row r="4895" spans="30:51" x14ac:dyDescent="0.25">
      <c r="AD4895">
        <v>4881</v>
      </c>
      <c r="AE4895">
        <v>1776.1074923803467</v>
      </c>
      <c r="AF4895">
        <v>1308.3756997789974</v>
      </c>
      <c r="AG4895">
        <v>785.91573804894642</v>
      </c>
      <c r="AH4895">
        <v>994.15612067562722</v>
      </c>
      <c r="AI4895">
        <v>624.89107874819604</v>
      </c>
      <c r="AJ4895">
        <v>854.46797303413496</v>
      </c>
      <c r="AK4895">
        <v>530.15553058237401</v>
      </c>
      <c r="AL4895">
        <v>847.17484895484654</v>
      </c>
      <c r="AX4895" s="248"/>
      <c r="AY4895" s="252"/>
    </row>
    <row r="4896" spans="30:51" x14ac:dyDescent="0.25">
      <c r="AD4896">
        <v>4882</v>
      </c>
      <c r="AE4896">
        <v>1643.1866911053644</v>
      </c>
      <c r="AF4896">
        <v>1419.2985768797812</v>
      </c>
      <c r="AG4896">
        <v>1099.2173103451157</v>
      </c>
      <c r="AH4896">
        <v>952.77209510279613</v>
      </c>
      <c r="AI4896">
        <v>962.0778865019804</v>
      </c>
      <c r="AJ4896">
        <v>881.91111247645301</v>
      </c>
      <c r="AK4896">
        <v>278.7199474665403</v>
      </c>
      <c r="AL4896">
        <v>588.16016002513641</v>
      </c>
      <c r="AX4896" s="248"/>
      <c r="AY4896" s="252"/>
    </row>
    <row r="4897" spans="30:51" x14ac:dyDescent="0.25">
      <c r="AD4897">
        <v>4883</v>
      </c>
      <c r="AE4897">
        <v>1490.0471423182439</v>
      </c>
      <c r="AF4897">
        <v>1371.2252059121256</v>
      </c>
      <c r="AG4897">
        <v>1150.2641793550411</v>
      </c>
      <c r="AH4897">
        <v>809.57720836475039</v>
      </c>
      <c r="AI4897">
        <v>544.03152247359185</v>
      </c>
      <c r="AJ4897">
        <v>939.94615839854043</v>
      </c>
      <c r="AK4897">
        <v>723.04149459034318</v>
      </c>
      <c r="AL4897">
        <v>979.27490435542052</v>
      </c>
      <c r="AX4897" s="248"/>
      <c r="AY4897" s="252"/>
    </row>
    <row r="4898" spans="30:51" x14ac:dyDescent="0.25">
      <c r="AD4898">
        <v>4884</v>
      </c>
      <c r="AE4898">
        <v>1648.1995361935053</v>
      </c>
      <c r="AF4898">
        <v>1337.6983131839136</v>
      </c>
      <c r="AG4898">
        <v>751.3028328047028</v>
      </c>
      <c r="AH4898">
        <v>892.84964719823688</v>
      </c>
      <c r="AI4898">
        <v>729.40576703328747</v>
      </c>
      <c r="AJ4898">
        <v>461.44057271398304</v>
      </c>
      <c r="AK4898">
        <v>569.37419767450751</v>
      </c>
      <c r="AL4898">
        <v>867.43921124350209</v>
      </c>
      <c r="AX4898" s="248"/>
      <c r="AY4898" s="252"/>
    </row>
    <row r="4899" spans="30:51" x14ac:dyDescent="0.25">
      <c r="AD4899">
        <v>4885</v>
      </c>
      <c r="AE4899">
        <v>1299.6484806358662</v>
      </c>
      <c r="AF4899">
        <v>1621.7818855331509</v>
      </c>
      <c r="AG4899">
        <v>1196.3494521075268</v>
      </c>
      <c r="AH4899">
        <v>991.03374970018956</v>
      </c>
      <c r="AI4899">
        <v>477.72441604091284</v>
      </c>
      <c r="AJ4899">
        <v>601.65774653605058</v>
      </c>
      <c r="AK4899">
        <v>941.68975068441978</v>
      </c>
      <c r="AL4899">
        <v>492.13538140000605</v>
      </c>
      <c r="AX4899" s="248"/>
      <c r="AY4899" s="252"/>
    </row>
    <row r="4900" spans="30:51" x14ac:dyDescent="0.25">
      <c r="AD4900">
        <v>4886</v>
      </c>
      <c r="AE4900">
        <v>1264.1930896448221</v>
      </c>
      <c r="AF4900">
        <v>1489.7861206994662</v>
      </c>
      <c r="AG4900">
        <v>1002.2660700620063</v>
      </c>
      <c r="AH4900">
        <v>626.76982347413423</v>
      </c>
      <c r="AI4900">
        <v>589.47304232938177</v>
      </c>
      <c r="AJ4900">
        <v>661.10469641765758</v>
      </c>
      <c r="AK4900">
        <v>495.45418309282638</v>
      </c>
      <c r="AL4900">
        <v>574.23996729549663</v>
      </c>
      <c r="AX4900" s="248"/>
      <c r="AY4900" s="252"/>
    </row>
    <row r="4901" spans="30:51" x14ac:dyDescent="0.25">
      <c r="AD4901">
        <v>4887</v>
      </c>
      <c r="AE4901">
        <v>1850.6634100326226</v>
      </c>
      <c r="AF4901">
        <v>1174.7294147051384</v>
      </c>
      <c r="AG4901">
        <v>1296.4280009872105</v>
      </c>
      <c r="AH4901">
        <v>965.93329079341743</v>
      </c>
      <c r="AI4901">
        <v>520.12247425184432</v>
      </c>
      <c r="AJ4901">
        <v>485.88191749458502</v>
      </c>
      <c r="AK4901">
        <v>676.1945607914414</v>
      </c>
      <c r="AL4901">
        <v>804.1195905164908</v>
      </c>
      <c r="AX4901" s="248"/>
      <c r="AY4901" s="252"/>
    </row>
    <row r="4902" spans="30:51" x14ac:dyDescent="0.25">
      <c r="AD4902">
        <v>4888</v>
      </c>
      <c r="AE4902">
        <v>1513.9499164916199</v>
      </c>
      <c r="AF4902">
        <v>2223.2297808350372</v>
      </c>
      <c r="AG4902">
        <v>951.44892212764171</v>
      </c>
      <c r="AH4902">
        <v>793.48794602264832</v>
      </c>
      <c r="AI4902">
        <v>591.35683750057592</v>
      </c>
      <c r="AJ4902">
        <v>710.61030741510444</v>
      </c>
      <c r="AK4902">
        <v>886.20000915147716</v>
      </c>
      <c r="AL4902">
        <v>552.01132465671401</v>
      </c>
      <c r="AX4902" s="248"/>
      <c r="AY4902" s="252"/>
    </row>
    <row r="4903" spans="30:51" x14ac:dyDescent="0.25">
      <c r="AD4903">
        <v>4889</v>
      </c>
      <c r="AE4903">
        <v>2087.5121676448198</v>
      </c>
      <c r="AF4903">
        <v>1349.1754377549273</v>
      </c>
      <c r="AG4903">
        <v>1311.2439429359424</v>
      </c>
      <c r="AH4903">
        <v>983.52684885301687</v>
      </c>
      <c r="AI4903">
        <v>375.96183747420645</v>
      </c>
      <c r="AJ4903">
        <v>546.29242087136493</v>
      </c>
      <c r="AK4903">
        <v>918.28749966403575</v>
      </c>
      <c r="AL4903">
        <v>662.37844405986209</v>
      </c>
      <c r="AX4903" s="248"/>
      <c r="AY4903" s="252"/>
    </row>
    <row r="4904" spans="30:51" x14ac:dyDescent="0.25">
      <c r="AD4904">
        <v>4890</v>
      </c>
      <c r="AE4904">
        <v>1379.1716066517956</v>
      </c>
      <c r="AF4904">
        <v>1854.8036147341898</v>
      </c>
      <c r="AG4904">
        <v>1160.1379186051486</v>
      </c>
      <c r="AH4904">
        <v>781.64747832355306</v>
      </c>
      <c r="AI4904">
        <v>897.55214655301916</v>
      </c>
      <c r="AJ4904">
        <v>556.26998827823081</v>
      </c>
      <c r="AK4904">
        <v>292.00123565038035</v>
      </c>
      <c r="AL4904">
        <v>376.96690575956944</v>
      </c>
      <c r="AX4904" s="248"/>
      <c r="AY4904" s="252"/>
    </row>
    <row r="4905" spans="30:51" x14ac:dyDescent="0.25">
      <c r="AD4905">
        <v>4891</v>
      </c>
      <c r="AE4905">
        <v>1380.2752647844661</v>
      </c>
      <c r="AF4905">
        <v>1885.2065637175838</v>
      </c>
      <c r="AG4905">
        <v>1077.2353484818082</v>
      </c>
      <c r="AH4905">
        <v>1024.1904055271752</v>
      </c>
      <c r="AI4905">
        <v>682.18674810926927</v>
      </c>
      <c r="AJ4905">
        <v>593.50561000469929</v>
      </c>
      <c r="AK4905">
        <v>829.76277785512048</v>
      </c>
      <c r="AL4905">
        <v>692.45074743274927</v>
      </c>
      <c r="AX4905" s="248"/>
      <c r="AY4905" s="252"/>
    </row>
    <row r="4906" spans="30:51" x14ac:dyDescent="0.25">
      <c r="AD4906">
        <v>4892</v>
      </c>
      <c r="AE4906">
        <v>1406.0510363091371</v>
      </c>
      <c r="AF4906">
        <v>1678.0167883926176</v>
      </c>
      <c r="AG4906">
        <v>1012.2788234681996</v>
      </c>
      <c r="AH4906">
        <v>841.17041572491416</v>
      </c>
      <c r="AI4906">
        <v>582.12503367353486</v>
      </c>
      <c r="AJ4906">
        <v>503.57410551299472</v>
      </c>
      <c r="AK4906">
        <v>358.87164988934927</v>
      </c>
      <c r="AL4906">
        <v>432.83560269462436</v>
      </c>
      <c r="AX4906" s="248"/>
      <c r="AY4906" s="252"/>
    </row>
    <row r="4907" spans="30:51" x14ac:dyDescent="0.25">
      <c r="AD4907">
        <v>4893</v>
      </c>
      <c r="AE4907">
        <v>1197.733893152548</v>
      </c>
      <c r="AF4907">
        <v>1715.8722280185691</v>
      </c>
      <c r="AG4907">
        <v>1024.1644070634554</v>
      </c>
      <c r="AH4907">
        <v>876.91599131120608</v>
      </c>
      <c r="AI4907">
        <v>721.69828269122456</v>
      </c>
      <c r="AJ4907">
        <v>649.05078529382979</v>
      </c>
      <c r="AK4907">
        <v>793.87138693084853</v>
      </c>
      <c r="AL4907">
        <v>153.20655091333708</v>
      </c>
      <c r="AX4907" s="248"/>
      <c r="AY4907" s="252"/>
    </row>
    <row r="4908" spans="30:51" x14ac:dyDescent="0.25">
      <c r="AD4908">
        <v>4894</v>
      </c>
      <c r="AE4908">
        <v>1571.0514305087495</v>
      </c>
      <c r="AF4908">
        <v>1610.7644273496121</v>
      </c>
      <c r="AG4908">
        <v>1151.1078539506229</v>
      </c>
      <c r="AH4908">
        <v>784.54047231949926</v>
      </c>
      <c r="AI4908">
        <v>604.88077118289789</v>
      </c>
      <c r="AJ4908">
        <v>387.93080508219361</v>
      </c>
      <c r="AK4908">
        <v>675.82312699883335</v>
      </c>
      <c r="AL4908">
        <v>906.1949479536479</v>
      </c>
      <c r="AX4908" s="248"/>
      <c r="AY4908" s="252"/>
    </row>
    <row r="4909" spans="30:51" x14ac:dyDescent="0.25">
      <c r="AD4909">
        <v>4895</v>
      </c>
      <c r="AE4909">
        <v>1953.6394239833958</v>
      </c>
      <c r="AF4909">
        <v>1681.3737677149049</v>
      </c>
      <c r="AG4909">
        <v>963.31787136597029</v>
      </c>
      <c r="AH4909">
        <v>864.99440800833781</v>
      </c>
      <c r="AI4909">
        <v>491.41276709993042</v>
      </c>
      <c r="AJ4909">
        <v>897.32469648850622</v>
      </c>
      <c r="AK4909">
        <v>974.68228417281898</v>
      </c>
      <c r="AL4909">
        <v>627.1910132538319</v>
      </c>
      <c r="AX4909" s="248"/>
      <c r="AY4909" s="252"/>
    </row>
    <row r="4910" spans="30:51" x14ac:dyDescent="0.25">
      <c r="AD4910">
        <v>4896</v>
      </c>
      <c r="AE4910">
        <v>1754.7684531242764</v>
      </c>
      <c r="AF4910">
        <v>1384.9457842766737</v>
      </c>
      <c r="AG4910">
        <v>1037.3095317687237</v>
      </c>
      <c r="AH4910">
        <v>843.46097108044489</v>
      </c>
      <c r="AI4910">
        <v>654.1535477404318</v>
      </c>
      <c r="AJ4910">
        <v>486.12770713872396</v>
      </c>
      <c r="AK4910">
        <v>626.59578867309813</v>
      </c>
      <c r="AL4910">
        <v>1050.1670663607651</v>
      </c>
      <c r="AX4910" s="248"/>
      <c r="AY4910" s="252"/>
    </row>
    <row r="4911" spans="30:51" x14ac:dyDescent="0.25">
      <c r="AD4911">
        <v>4897</v>
      </c>
      <c r="AE4911">
        <v>1202.7458086506388</v>
      </c>
      <c r="AF4911">
        <v>2054.7771533324194</v>
      </c>
      <c r="AG4911">
        <v>967.16286831504863</v>
      </c>
      <c r="AH4911">
        <v>645.65753522667433</v>
      </c>
      <c r="AI4911">
        <v>641.1086496335214</v>
      </c>
      <c r="AJ4911">
        <v>556.17991365686237</v>
      </c>
      <c r="AK4911">
        <v>685.02987382394804</v>
      </c>
      <c r="AL4911">
        <v>606.16416764930977</v>
      </c>
      <c r="AX4911" s="248"/>
      <c r="AY4911" s="252"/>
    </row>
    <row r="4912" spans="30:51" x14ac:dyDescent="0.25">
      <c r="AD4912">
        <v>4898</v>
      </c>
      <c r="AE4912">
        <v>1352.6953327902268</v>
      </c>
      <c r="AF4912">
        <v>1401.0240887313282</v>
      </c>
      <c r="AG4912">
        <v>859.21866436375274</v>
      </c>
      <c r="AH4912">
        <v>831.85304107262834</v>
      </c>
      <c r="AI4912">
        <v>622.1717580231807</v>
      </c>
      <c r="AJ4912">
        <v>675.52533778015845</v>
      </c>
      <c r="AK4912">
        <v>882.09207338731176</v>
      </c>
      <c r="AL4912">
        <v>779.26076276872425</v>
      </c>
      <c r="AX4912" s="248"/>
      <c r="AY4912" s="252"/>
    </row>
    <row r="4913" spans="30:51" x14ac:dyDescent="0.25">
      <c r="AD4913">
        <v>4899</v>
      </c>
      <c r="AE4913">
        <v>1686.1878450285226</v>
      </c>
      <c r="AF4913">
        <v>1439.7603260932249</v>
      </c>
      <c r="AG4913">
        <v>1220.1056261705862</v>
      </c>
      <c r="AH4913">
        <v>539.16585412174379</v>
      </c>
      <c r="AI4913">
        <v>262.85664120787663</v>
      </c>
      <c r="AJ4913">
        <v>709.05208202939082</v>
      </c>
      <c r="AK4913">
        <v>439.88078456232915</v>
      </c>
      <c r="AL4913">
        <v>631.13487693761749</v>
      </c>
      <c r="AX4913" s="248"/>
      <c r="AY4913" s="252"/>
    </row>
    <row r="4914" spans="30:51" x14ac:dyDescent="0.25">
      <c r="AD4914">
        <v>4900</v>
      </c>
      <c r="AE4914">
        <v>1737.978327416698</v>
      </c>
      <c r="AF4914">
        <v>1855.8287994936134</v>
      </c>
      <c r="AG4914">
        <v>829.31902909605469</v>
      </c>
      <c r="AH4914">
        <v>562.55310422178854</v>
      </c>
      <c r="AI4914">
        <v>811.40956242140089</v>
      </c>
      <c r="AJ4914">
        <v>639.05639117497253</v>
      </c>
      <c r="AK4914">
        <v>279.20637369424441</v>
      </c>
      <c r="AL4914">
        <v>571.38706051052657</v>
      </c>
      <c r="AX4914" s="248"/>
      <c r="AY4914" s="252"/>
    </row>
    <row r="4915" spans="30:51" x14ac:dyDescent="0.25">
      <c r="AD4915">
        <v>4901</v>
      </c>
      <c r="AE4915">
        <v>1974.560454976353</v>
      </c>
      <c r="AF4915">
        <v>2056.5543834434811</v>
      </c>
      <c r="AG4915">
        <v>816.34129582282662</v>
      </c>
      <c r="AH4915">
        <v>769.83485591242061</v>
      </c>
      <c r="AI4915">
        <v>907.10672225250983</v>
      </c>
      <c r="AJ4915">
        <v>447.93122968536818</v>
      </c>
      <c r="AK4915">
        <v>674.77454153571284</v>
      </c>
      <c r="AL4915">
        <v>926.19270373955032</v>
      </c>
      <c r="AX4915" s="248"/>
      <c r="AY4915" s="252"/>
    </row>
    <row r="4916" spans="30:51" x14ac:dyDescent="0.25">
      <c r="AD4916">
        <v>4902</v>
      </c>
      <c r="AE4916">
        <v>1669.1581458157402</v>
      </c>
      <c r="AF4916">
        <v>1079.932184272755</v>
      </c>
      <c r="AG4916">
        <v>1516.4239792140129</v>
      </c>
      <c r="AH4916">
        <v>787.63735265024502</v>
      </c>
      <c r="AI4916">
        <v>484.04383733688746</v>
      </c>
      <c r="AJ4916">
        <v>434.6128830350691</v>
      </c>
      <c r="AK4916">
        <v>803.21717897261806</v>
      </c>
      <c r="AL4916">
        <v>510.09593926191201</v>
      </c>
      <c r="AX4916" s="248"/>
      <c r="AY4916" s="252"/>
    </row>
    <row r="4917" spans="30:51" x14ac:dyDescent="0.25">
      <c r="AD4917">
        <v>4903</v>
      </c>
      <c r="AE4917">
        <v>2089.7732322158281</v>
      </c>
      <c r="AF4917">
        <v>1801.4030458446991</v>
      </c>
      <c r="AG4917">
        <v>1099.2785239381162</v>
      </c>
      <c r="AH4917">
        <v>890.81078085847219</v>
      </c>
      <c r="AI4917">
        <v>523.10920079858192</v>
      </c>
      <c r="AJ4917">
        <v>462.03964291460693</v>
      </c>
      <c r="AK4917">
        <v>854.79623927667126</v>
      </c>
      <c r="AL4917">
        <v>434.67655326946647</v>
      </c>
      <c r="AX4917" s="248"/>
      <c r="AY4917" s="252"/>
    </row>
    <row r="4918" spans="30:51" x14ac:dyDescent="0.25">
      <c r="AD4918">
        <v>4904</v>
      </c>
      <c r="AE4918">
        <v>1452.0546150596108</v>
      </c>
      <c r="AF4918">
        <v>1645.5112245793903</v>
      </c>
      <c r="AG4918">
        <v>1129.5922614442823</v>
      </c>
      <c r="AH4918">
        <v>1015.8332741821501</v>
      </c>
      <c r="AI4918">
        <v>1010.1908976055155</v>
      </c>
      <c r="AJ4918">
        <v>726.8227714669564</v>
      </c>
      <c r="AK4918">
        <v>699.49421265873389</v>
      </c>
      <c r="AL4918">
        <v>577.62704534278214</v>
      </c>
      <c r="AX4918" s="248"/>
      <c r="AY4918" s="252"/>
    </row>
    <row r="4919" spans="30:51" x14ac:dyDescent="0.25">
      <c r="AD4919">
        <v>4905</v>
      </c>
      <c r="AE4919">
        <v>1409.3421567405078</v>
      </c>
      <c r="AF4919">
        <v>1921.0549469527004</v>
      </c>
      <c r="AG4919">
        <v>1185.586262631733</v>
      </c>
      <c r="AH4919">
        <v>776.91805689140392</v>
      </c>
      <c r="AI4919">
        <v>810.16456578868997</v>
      </c>
      <c r="AJ4919">
        <v>693.11760413059528</v>
      </c>
      <c r="AK4919">
        <v>648.75655291953592</v>
      </c>
      <c r="AL4919">
        <v>588.38670943429725</v>
      </c>
      <c r="AX4919" s="248"/>
      <c r="AY4919" s="252"/>
    </row>
    <row r="4920" spans="30:51" x14ac:dyDescent="0.25">
      <c r="AD4920">
        <v>4906</v>
      </c>
      <c r="AE4920">
        <v>1060.8937386212672</v>
      </c>
      <c r="AF4920">
        <v>1471.5107858293982</v>
      </c>
      <c r="AG4920">
        <v>840.0604506291495</v>
      </c>
      <c r="AH4920">
        <v>1237.909730072194</v>
      </c>
      <c r="AI4920">
        <v>955.83142526448387</v>
      </c>
      <c r="AJ4920">
        <v>1179.2810921580742</v>
      </c>
      <c r="AK4920">
        <v>662.86951290977515</v>
      </c>
      <c r="AL4920">
        <v>625.14055761833902</v>
      </c>
      <c r="AX4920" s="248"/>
      <c r="AY4920" s="252"/>
    </row>
    <row r="4921" spans="30:51" x14ac:dyDescent="0.25">
      <c r="AD4921">
        <v>4907</v>
      </c>
      <c r="AE4921">
        <v>1531.3490874461877</v>
      </c>
      <c r="AF4921">
        <v>2046.929231381408</v>
      </c>
      <c r="AG4921">
        <v>843.4019883657943</v>
      </c>
      <c r="AH4921">
        <v>772.25251925246755</v>
      </c>
      <c r="AI4921">
        <v>1017.7933090826483</v>
      </c>
      <c r="AJ4921">
        <v>838.59684319427981</v>
      </c>
      <c r="AK4921">
        <v>366.36236551438742</v>
      </c>
      <c r="AL4921">
        <v>635.31902265634835</v>
      </c>
      <c r="AX4921" s="248"/>
      <c r="AY4921" s="252"/>
    </row>
    <row r="4922" spans="30:51" x14ac:dyDescent="0.25">
      <c r="AD4922">
        <v>4908</v>
      </c>
      <c r="AE4922">
        <v>1927.7364454706353</v>
      </c>
      <c r="AF4922">
        <v>2302.4237474810088</v>
      </c>
      <c r="AG4922">
        <v>1346.3227119290616</v>
      </c>
      <c r="AH4922">
        <v>856.75396605670005</v>
      </c>
      <c r="AI4922">
        <v>752.84899492059333</v>
      </c>
      <c r="AJ4922">
        <v>658.97855829045739</v>
      </c>
      <c r="AK4922">
        <v>385.13082238267191</v>
      </c>
      <c r="AL4922">
        <v>477.71430351134575</v>
      </c>
      <c r="AX4922" s="248"/>
      <c r="AY4922" s="252"/>
    </row>
    <row r="4923" spans="30:51" x14ac:dyDescent="0.25">
      <c r="AD4923">
        <v>4909</v>
      </c>
      <c r="AE4923">
        <v>2129.0091095545158</v>
      </c>
      <c r="AF4923">
        <v>1178.7625997676787</v>
      </c>
      <c r="AG4923">
        <v>880.01922902940328</v>
      </c>
      <c r="AH4923">
        <v>888.92785862661458</v>
      </c>
      <c r="AI4923">
        <v>400.84806864557731</v>
      </c>
      <c r="AJ4923">
        <v>939.24432294739563</v>
      </c>
      <c r="AK4923">
        <v>542.87806264501239</v>
      </c>
      <c r="AL4923">
        <v>551.60852045082106</v>
      </c>
      <c r="AX4923" s="248"/>
      <c r="AY4923" s="252"/>
    </row>
    <row r="4924" spans="30:51" x14ac:dyDescent="0.25">
      <c r="AD4924">
        <v>4910</v>
      </c>
      <c r="AE4924">
        <v>1951.8426470939435</v>
      </c>
      <c r="AF4924">
        <v>1373.2408105971165</v>
      </c>
      <c r="AG4924">
        <v>1163.2196000775716</v>
      </c>
      <c r="AH4924">
        <v>1065.4403448812036</v>
      </c>
      <c r="AI4924">
        <v>979.89859494576854</v>
      </c>
      <c r="AJ4924">
        <v>538.64700448810925</v>
      </c>
      <c r="AK4924">
        <v>566.06432607491149</v>
      </c>
      <c r="AL4924">
        <v>555.96169605008856</v>
      </c>
      <c r="AX4924" s="248"/>
      <c r="AY4924" s="252"/>
    </row>
    <row r="4925" spans="30:51" x14ac:dyDescent="0.25">
      <c r="AD4925">
        <v>4911</v>
      </c>
      <c r="AE4925">
        <v>1526.6319782838511</v>
      </c>
      <c r="AF4925">
        <v>1831.2161597090922</v>
      </c>
      <c r="AG4925">
        <v>996.42480504919172</v>
      </c>
      <c r="AH4925">
        <v>890.08961768213067</v>
      </c>
      <c r="AI4925">
        <v>994.57682529400563</v>
      </c>
      <c r="AJ4925">
        <v>883.84205512801202</v>
      </c>
      <c r="AK4925">
        <v>538.43317359323351</v>
      </c>
      <c r="AL4925">
        <v>480.17666437071483</v>
      </c>
      <c r="AX4925" s="248"/>
      <c r="AY4925" s="252"/>
    </row>
    <row r="4926" spans="30:51" x14ac:dyDescent="0.25">
      <c r="AD4926">
        <v>4912</v>
      </c>
      <c r="AE4926">
        <v>1702.4810769556666</v>
      </c>
      <c r="AF4926">
        <v>2051.4715019481737</v>
      </c>
      <c r="AG4926">
        <v>720.0252591589026</v>
      </c>
      <c r="AH4926">
        <v>840.77237113071396</v>
      </c>
      <c r="AI4926">
        <v>239.17113802889224</v>
      </c>
      <c r="AJ4926">
        <v>615.35007697169101</v>
      </c>
      <c r="AK4926">
        <v>724.13947646539782</v>
      </c>
      <c r="AL4926">
        <v>609.07360296925503</v>
      </c>
      <c r="AX4926" s="248"/>
      <c r="AY4926" s="252"/>
    </row>
    <row r="4927" spans="30:51" x14ac:dyDescent="0.25">
      <c r="AD4927">
        <v>4913</v>
      </c>
      <c r="AE4927">
        <v>1675.8537054886758</v>
      </c>
      <c r="AF4927">
        <v>2062.9556723215996</v>
      </c>
      <c r="AG4927">
        <v>1102.970940706203</v>
      </c>
      <c r="AH4927">
        <v>931.31451618553353</v>
      </c>
      <c r="AI4927">
        <v>482.29222630781857</v>
      </c>
      <c r="AJ4927">
        <v>751.0317694685084</v>
      </c>
      <c r="AK4927">
        <v>514.7747443685862</v>
      </c>
      <c r="AL4927">
        <v>601.6355830463699</v>
      </c>
      <c r="AX4927" s="248"/>
      <c r="AY4927" s="252"/>
    </row>
    <row r="4928" spans="30:51" x14ac:dyDescent="0.25">
      <c r="AD4928">
        <v>4914</v>
      </c>
      <c r="AE4928">
        <v>1911.0028262806302</v>
      </c>
      <c r="AF4928">
        <v>2061.2055526312479</v>
      </c>
      <c r="AG4928">
        <v>963.07953705814396</v>
      </c>
      <c r="AH4928">
        <v>836.2066475657615</v>
      </c>
      <c r="AI4928">
        <v>738.48396439577482</v>
      </c>
      <c r="AJ4928">
        <v>783.46395460114934</v>
      </c>
      <c r="AK4928">
        <v>503.07142539630149</v>
      </c>
      <c r="AL4928">
        <v>742.46058206791929</v>
      </c>
      <c r="AX4928" s="248"/>
      <c r="AY4928" s="252"/>
    </row>
    <row r="4929" spans="30:51" x14ac:dyDescent="0.25">
      <c r="AD4929">
        <v>4915</v>
      </c>
      <c r="AE4929">
        <v>1463.2936390262585</v>
      </c>
      <c r="AF4929">
        <v>2172.6212404280186</v>
      </c>
      <c r="AG4929">
        <v>833.72376553068125</v>
      </c>
      <c r="AH4929">
        <v>838.66403749032702</v>
      </c>
      <c r="AI4929">
        <v>729.61003472923699</v>
      </c>
      <c r="AJ4929">
        <v>552.71553444865276</v>
      </c>
      <c r="AK4929">
        <v>579.74214517225448</v>
      </c>
      <c r="AL4929">
        <v>398.70342274910445</v>
      </c>
      <c r="AX4929" s="248"/>
      <c r="AY4929" s="252"/>
    </row>
    <row r="4930" spans="30:51" x14ac:dyDescent="0.25">
      <c r="AD4930">
        <v>4916</v>
      </c>
      <c r="AE4930">
        <v>2050.5704209959504</v>
      </c>
      <c r="AF4930">
        <v>1304.112932260623</v>
      </c>
      <c r="AG4930">
        <v>908.18951652275632</v>
      </c>
      <c r="AH4930">
        <v>666.80876140998043</v>
      </c>
      <c r="AI4930">
        <v>508.48346379429813</v>
      </c>
      <c r="AJ4930">
        <v>645.9738315190225</v>
      </c>
      <c r="AK4930">
        <v>719.03996486259393</v>
      </c>
      <c r="AL4930">
        <v>652.87265607526649</v>
      </c>
      <c r="AX4930" s="248"/>
      <c r="AY4930" s="252"/>
    </row>
    <row r="4931" spans="30:51" x14ac:dyDescent="0.25">
      <c r="AD4931">
        <v>4917</v>
      </c>
      <c r="AE4931">
        <v>1751.8025772211781</v>
      </c>
      <c r="AF4931">
        <v>1465.3917311936873</v>
      </c>
      <c r="AG4931">
        <v>1017.5061433989757</v>
      </c>
      <c r="AH4931">
        <v>557.02575194425754</v>
      </c>
      <c r="AI4931">
        <v>561.72526304213375</v>
      </c>
      <c r="AJ4931">
        <v>436.67592489957667</v>
      </c>
      <c r="AK4931">
        <v>469.08303686252225</v>
      </c>
      <c r="AL4931">
        <v>588.77607708157132</v>
      </c>
      <c r="AX4931" s="248"/>
      <c r="AY4931" s="252"/>
    </row>
    <row r="4932" spans="30:51" x14ac:dyDescent="0.25">
      <c r="AD4932">
        <v>4918</v>
      </c>
      <c r="AE4932">
        <v>1632.9054663331526</v>
      </c>
      <c r="AF4932">
        <v>1800.7813658900091</v>
      </c>
      <c r="AG4932">
        <v>1292.5705131539326</v>
      </c>
      <c r="AH4932">
        <v>473.02197659216353</v>
      </c>
      <c r="AI4932">
        <v>603.32245901168631</v>
      </c>
      <c r="AJ4932">
        <v>593.56046586944683</v>
      </c>
      <c r="AK4932">
        <v>655.52530191881692</v>
      </c>
      <c r="AL4932">
        <v>861.10546382817677</v>
      </c>
      <c r="AX4932" s="248"/>
      <c r="AY4932" s="252"/>
    </row>
    <row r="4933" spans="30:51" x14ac:dyDescent="0.25">
      <c r="AD4933">
        <v>4919</v>
      </c>
      <c r="AE4933">
        <v>1845.4828495740683</v>
      </c>
      <c r="AF4933">
        <v>1640.3327446170351</v>
      </c>
      <c r="AG4933">
        <v>898.75460781370055</v>
      </c>
      <c r="AH4933">
        <v>835.04068516754569</v>
      </c>
      <c r="AI4933">
        <v>757.01053001316018</v>
      </c>
      <c r="AJ4933">
        <v>555.95806468745025</v>
      </c>
      <c r="AK4933">
        <v>404.45829873718958</v>
      </c>
      <c r="AL4933">
        <v>802.43222776938319</v>
      </c>
      <c r="AX4933" s="248"/>
      <c r="AY4933" s="252"/>
    </row>
    <row r="4934" spans="30:51" x14ac:dyDescent="0.25">
      <c r="AD4934">
        <v>4920</v>
      </c>
      <c r="AE4934">
        <v>1630.8310536081451</v>
      </c>
      <c r="AF4934">
        <v>1551.1606627479825</v>
      </c>
      <c r="AG4934">
        <v>993.34196530095824</v>
      </c>
      <c r="AH4934">
        <v>596.88731528536368</v>
      </c>
      <c r="AI4934">
        <v>846.23339166859148</v>
      </c>
      <c r="AJ4934">
        <v>408.19163699855972</v>
      </c>
      <c r="AK4934">
        <v>617.48444431818029</v>
      </c>
      <c r="AL4934">
        <v>513.07314716325459</v>
      </c>
      <c r="AX4934" s="248"/>
      <c r="AY4934" s="252"/>
    </row>
    <row r="4935" spans="30:51" x14ac:dyDescent="0.25">
      <c r="AD4935">
        <v>4921</v>
      </c>
      <c r="AE4935">
        <v>1307.3786039094305</v>
      </c>
      <c r="AF4935">
        <v>1353.5777022009363</v>
      </c>
      <c r="AG4935">
        <v>906.38029215596907</v>
      </c>
      <c r="AH4935">
        <v>874.99017824375755</v>
      </c>
      <c r="AI4935">
        <v>449.4481065097666</v>
      </c>
      <c r="AJ4935">
        <v>1038.8512810455977</v>
      </c>
      <c r="AK4935">
        <v>533.69514893578639</v>
      </c>
      <c r="AL4935">
        <v>840.54719554604844</v>
      </c>
      <c r="AX4935" s="248"/>
      <c r="AY4935" s="252"/>
    </row>
    <row r="4936" spans="30:51" x14ac:dyDescent="0.25">
      <c r="AD4936">
        <v>4922</v>
      </c>
      <c r="AE4936">
        <v>1603.0632426967886</v>
      </c>
      <c r="AF4936">
        <v>1687.2836687150575</v>
      </c>
      <c r="AG4936">
        <v>1104.7177027953862</v>
      </c>
      <c r="AH4936">
        <v>1115.1965849772155</v>
      </c>
      <c r="AI4936">
        <v>732.48311532176865</v>
      </c>
      <c r="AJ4936">
        <v>475.65372795339601</v>
      </c>
      <c r="AK4936">
        <v>527.40419669916673</v>
      </c>
      <c r="AL4936">
        <v>830.94372180054233</v>
      </c>
      <c r="AX4936" s="248"/>
      <c r="AY4936" s="252"/>
    </row>
    <row r="4937" spans="30:51" x14ac:dyDescent="0.25">
      <c r="AD4937">
        <v>4923</v>
      </c>
      <c r="AE4937">
        <v>1731.9124713845674</v>
      </c>
      <c r="AF4937">
        <v>2111.4879132591686</v>
      </c>
      <c r="AG4937">
        <v>697.17613575488417</v>
      </c>
      <c r="AH4937">
        <v>566.36565023386902</v>
      </c>
      <c r="AI4937">
        <v>691.47819593546194</v>
      </c>
      <c r="AJ4937">
        <v>572.43509862397764</v>
      </c>
      <c r="AK4937">
        <v>953.64907108171417</v>
      </c>
      <c r="AL4937">
        <v>558.67437793780039</v>
      </c>
      <c r="AX4937" s="248"/>
      <c r="AY4937" s="252"/>
    </row>
    <row r="4938" spans="30:51" x14ac:dyDescent="0.25">
      <c r="AD4938">
        <v>4924</v>
      </c>
      <c r="AE4938">
        <v>1258.9773665608991</v>
      </c>
      <c r="AF4938">
        <v>1744.5874934838189</v>
      </c>
      <c r="AG4938">
        <v>1299.0733480849638</v>
      </c>
      <c r="AH4938">
        <v>506.57891150447483</v>
      </c>
      <c r="AI4938">
        <v>580.51862989846541</v>
      </c>
      <c r="AJ4938">
        <v>728.40467625469842</v>
      </c>
      <c r="AK4938">
        <v>647.03600733573819</v>
      </c>
      <c r="AL4938">
        <v>1248.6674804340082</v>
      </c>
      <c r="AX4938" s="248"/>
      <c r="AY4938" s="252"/>
    </row>
    <row r="4939" spans="30:51" x14ac:dyDescent="0.25">
      <c r="AD4939">
        <v>4925</v>
      </c>
      <c r="AE4939">
        <v>1584.4913860265692</v>
      </c>
      <c r="AF4939">
        <v>1758.4310566700101</v>
      </c>
      <c r="AG4939">
        <v>984.72025579222156</v>
      </c>
      <c r="AH4939">
        <v>788.05290219239964</v>
      </c>
      <c r="AI4939">
        <v>899.06287107328626</v>
      </c>
      <c r="AJ4939">
        <v>452.03128212384161</v>
      </c>
      <c r="AK4939">
        <v>671.84685033884409</v>
      </c>
      <c r="AL4939">
        <v>607.3857841074896</v>
      </c>
      <c r="AX4939" s="248"/>
      <c r="AY4939" s="252"/>
    </row>
    <row r="4940" spans="30:51" x14ac:dyDescent="0.25">
      <c r="AD4940">
        <v>4926</v>
      </c>
      <c r="AE4940">
        <v>1668.1619700544879</v>
      </c>
      <c r="AF4940">
        <v>1367.7784557204129</v>
      </c>
      <c r="AG4940">
        <v>998.58827121498234</v>
      </c>
      <c r="AH4940">
        <v>673.2278695513487</v>
      </c>
      <c r="AI4940">
        <v>553.39214432124209</v>
      </c>
      <c r="AJ4940">
        <v>825.69596689070409</v>
      </c>
      <c r="AK4940">
        <v>986.07344573208889</v>
      </c>
      <c r="AL4940">
        <v>460.63767771387575</v>
      </c>
      <c r="AX4940" s="248"/>
      <c r="AY4940" s="252"/>
    </row>
    <row r="4941" spans="30:51" x14ac:dyDescent="0.25">
      <c r="AD4941">
        <v>4927</v>
      </c>
      <c r="AE4941">
        <v>1828.9166421289854</v>
      </c>
      <c r="AF4941">
        <v>1549.922776077962</v>
      </c>
      <c r="AG4941">
        <v>952.40996984921003</v>
      </c>
      <c r="AH4941">
        <v>789.04955692510362</v>
      </c>
      <c r="AI4941">
        <v>713.46057052393701</v>
      </c>
      <c r="AJ4941">
        <v>886.89217314963457</v>
      </c>
      <c r="AK4941">
        <v>951.46456866132053</v>
      </c>
      <c r="AL4941">
        <v>1352.2016861325167</v>
      </c>
      <c r="AX4941" s="248"/>
      <c r="AY4941" s="252"/>
    </row>
    <row r="4942" spans="30:51" x14ac:dyDescent="0.25">
      <c r="AD4942">
        <v>4928</v>
      </c>
      <c r="AE4942">
        <v>1414.860972809081</v>
      </c>
      <c r="AF4942">
        <v>1321.2073789409574</v>
      </c>
      <c r="AG4942">
        <v>1146.5087540582117</v>
      </c>
      <c r="AH4942">
        <v>995.99828495970246</v>
      </c>
      <c r="AI4942">
        <v>749.53429072388849</v>
      </c>
      <c r="AJ4942">
        <v>581.42655919460242</v>
      </c>
      <c r="AK4942">
        <v>813.27983328398625</v>
      </c>
      <c r="AL4942">
        <v>721.55868797389519</v>
      </c>
      <c r="AX4942" s="248"/>
      <c r="AY4942" s="252"/>
    </row>
    <row r="4943" spans="30:51" x14ac:dyDescent="0.25">
      <c r="AD4943">
        <v>4929</v>
      </c>
      <c r="AE4943">
        <v>1532.4737204789465</v>
      </c>
      <c r="AF4943">
        <v>1532.3922831779214</v>
      </c>
      <c r="AG4943">
        <v>818.20224130369775</v>
      </c>
      <c r="AH4943">
        <v>721.30157360844589</v>
      </c>
      <c r="AI4943">
        <v>682.96900722620558</v>
      </c>
      <c r="AJ4943">
        <v>571.14682619144298</v>
      </c>
      <c r="AK4943">
        <v>711.58293698216266</v>
      </c>
      <c r="AL4943">
        <v>246.61799772429271</v>
      </c>
      <c r="AX4943" s="248"/>
      <c r="AY4943" s="252"/>
    </row>
    <row r="4944" spans="30:51" x14ac:dyDescent="0.25">
      <c r="AD4944">
        <v>4930</v>
      </c>
      <c r="AE4944">
        <v>2071.0845356990185</v>
      </c>
      <c r="AF4944">
        <v>2176.0607889887197</v>
      </c>
      <c r="AG4944">
        <v>1206.6608920798167</v>
      </c>
      <c r="AH4944">
        <v>770.45228964405112</v>
      </c>
      <c r="AI4944">
        <v>451.56368677605184</v>
      </c>
      <c r="AJ4944">
        <v>836.1950464343463</v>
      </c>
      <c r="AK4944">
        <v>358.70014203708365</v>
      </c>
      <c r="AL4944">
        <v>282.34796777052691</v>
      </c>
      <c r="AX4944" s="248"/>
      <c r="AY4944" s="252"/>
    </row>
    <row r="4945" spans="30:51" x14ac:dyDescent="0.25">
      <c r="AD4945">
        <v>4931</v>
      </c>
      <c r="AE4945">
        <v>1326.9656142537585</v>
      </c>
      <c r="AF4945">
        <v>1126.488685502517</v>
      </c>
      <c r="AG4945">
        <v>853.95466031697129</v>
      </c>
      <c r="AH4945">
        <v>779.16112149550372</v>
      </c>
      <c r="AI4945">
        <v>688.52728986252464</v>
      </c>
      <c r="AJ4945">
        <v>735.04209241543163</v>
      </c>
      <c r="AK4945">
        <v>696.68392604961525</v>
      </c>
      <c r="AL4945">
        <v>419.40926250975372</v>
      </c>
      <c r="AX4945" s="248"/>
      <c r="AY4945" s="252"/>
    </row>
    <row r="4946" spans="30:51" x14ac:dyDescent="0.25">
      <c r="AD4946">
        <v>4932</v>
      </c>
      <c r="AE4946">
        <v>2232.8666850807949</v>
      </c>
      <c r="AF4946">
        <v>1670.0858457346239</v>
      </c>
      <c r="AG4946">
        <v>953.43798943992658</v>
      </c>
      <c r="AH4946">
        <v>910.35881573219501</v>
      </c>
      <c r="AI4946">
        <v>863.33355080088563</v>
      </c>
      <c r="AJ4946">
        <v>749.03309069870136</v>
      </c>
      <c r="AK4946">
        <v>602.08791306223009</v>
      </c>
      <c r="AL4946">
        <v>644.97018904703941</v>
      </c>
      <c r="AX4946" s="248"/>
      <c r="AY4946" s="252"/>
    </row>
    <row r="4947" spans="30:51" x14ac:dyDescent="0.25">
      <c r="AD4947">
        <v>4933</v>
      </c>
      <c r="AE4947">
        <v>1492.7672176342162</v>
      </c>
      <c r="AF4947">
        <v>1334.8417103569902</v>
      </c>
      <c r="AG4947">
        <v>1265.0076179877797</v>
      </c>
      <c r="AH4947">
        <v>675.07943699604357</v>
      </c>
      <c r="AI4947">
        <v>916.6488836126025</v>
      </c>
      <c r="AJ4947">
        <v>707.47150159691546</v>
      </c>
      <c r="AK4947">
        <v>293.37094212389269</v>
      </c>
      <c r="AL4947">
        <v>756.49989732716426</v>
      </c>
      <c r="AX4947" s="248"/>
      <c r="AY4947" s="252"/>
    </row>
    <row r="4948" spans="30:51" x14ac:dyDescent="0.25">
      <c r="AD4948">
        <v>4934</v>
      </c>
      <c r="AE4948">
        <v>1433.0559363161556</v>
      </c>
      <c r="AF4948">
        <v>1274.8959152681937</v>
      </c>
      <c r="AG4948">
        <v>783.63170091849634</v>
      </c>
      <c r="AH4948">
        <v>628.38438162719058</v>
      </c>
      <c r="AI4948">
        <v>528.06245165920018</v>
      </c>
      <c r="AJ4948">
        <v>736.58402025360965</v>
      </c>
      <c r="AK4948">
        <v>615.38807592508715</v>
      </c>
      <c r="AL4948">
        <v>837.28280141742619</v>
      </c>
      <c r="AX4948" s="248"/>
      <c r="AY4948" s="252"/>
    </row>
    <row r="4949" spans="30:51" x14ac:dyDescent="0.25">
      <c r="AD4949">
        <v>4935</v>
      </c>
      <c r="AE4949">
        <v>2346.3629558144153</v>
      </c>
      <c r="AF4949">
        <v>1417.9632005459252</v>
      </c>
      <c r="AG4949">
        <v>796.39620890879644</v>
      </c>
      <c r="AH4949">
        <v>707.13935923374152</v>
      </c>
      <c r="AI4949">
        <v>330.81688474814882</v>
      </c>
      <c r="AJ4949">
        <v>424.77827424028487</v>
      </c>
      <c r="AK4949">
        <v>494.52816597284266</v>
      </c>
      <c r="AL4949">
        <v>1150.1346577954318</v>
      </c>
      <c r="AX4949" s="248"/>
      <c r="AY4949" s="252"/>
    </row>
    <row r="4950" spans="30:51" x14ac:dyDescent="0.25">
      <c r="AD4950">
        <v>4936</v>
      </c>
      <c r="AE4950">
        <v>1400.0418972588582</v>
      </c>
      <c r="AF4950">
        <v>1735.6660936329242</v>
      </c>
      <c r="AG4950">
        <v>1076.0903566013774</v>
      </c>
      <c r="AH4950">
        <v>1148.3007232034479</v>
      </c>
      <c r="AI4950">
        <v>865.01882338069913</v>
      </c>
      <c r="AJ4950">
        <v>403.37313828269305</v>
      </c>
      <c r="AK4950">
        <v>834.23674850892905</v>
      </c>
      <c r="AL4950">
        <v>651.1225334052582</v>
      </c>
      <c r="AX4950" s="248"/>
      <c r="AY4950" s="252"/>
    </row>
    <row r="4951" spans="30:51" x14ac:dyDescent="0.25">
      <c r="AD4951">
        <v>4937</v>
      </c>
      <c r="AE4951">
        <v>1438.9457817420946</v>
      </c>
      <c r="AF4951">
        <v>1687.5883837292597</v>
      </c>
      <c r="AG4951">
        <v>1191.0074254344606</v>
      </c>
      <c r="AH4951">
        <v>1121.1551575571532</v>
      </c>
      <c r="AI4951">
        <v>510.00114191576102</v>
      </c>
      <c r="AJ4951">
        <v>475.15099639807806</v>
      </c>
      <c r="AK4951">
        <v>767.64522425874543</v>
      </c>
      <c r="AL4951">
        <v>735.47472526707293</v>
      </c>
      <c r="AX4951" s="248"/>
      <c r="AY4951" s="252"/>
    </row>
    <row r="4952" spans="30:51" x14ac:dyDescent="0.25">
      <c r="AD4952">
        <v>4938</v>
      </c>
      <c r="AE4952">
        <v>2029.6627375681755</v>
      </c>
      <c r="AF4952">
        <v>1982.4390688273375</v>
      </c>
      <c r="AG4952">
        <v>1211.3790610162355</v>
      </c>
      <c r="AH4952">
        <v>560.78797843167877</v>
      </c>
      <c r="AI4952">
        <v>361.62918209460668</v>
      </c>
      <c r="AJ4952">
        <v>1060.0162601634433</v>
      </c>
      <c r="AK4952">
        <v>477.33604708366215</v>
      </c>
      <c r="AL4952">
        <v>425.39109585042252</v>
      </c>
      <c r="AX4952" s="248"/>
      <c r="AY4952" s="252"/>
    </row>
    <row r="4953" spans="30:51" x14ac:dyDescent="0.25">
      <c r="AD4953">
        <v>4939</v>
      </c>
      <c r="AE4953">
        <v>1629.9063229637163</v>
      </c>
      <c r="AF4953">
        <v>1533.4862811288913</v>
      </c>
      <c r="AG4953">
        <v>713.61354562835584</v>
      </c>
      <c r="AH4953">
        <v>573.64679624323094</v>
      </c>
      <c r="AI4953">
        <v>913.37061901667539</v>
      </c>
      <c r="AJ4953">
        <v>494.69578040322506</v>
      </c>
      <c r="AK4953">
        <v>352.39516825585491</v>
      </c>
      <c r="AL4953">
        <v>691.64195211002493</v>
      </c>
      <c r="AX4953" s="248"/>
      <c r="AY4953" s="252"/>
    </row>
    <row r="4954" spans="30:51" x14ac:dyDescent="0.25">
      <c r="AD4954">
        <v>4940</v>
      </c>
      <c r="AE4954">
        <v>2054.6824810948792</v>
      </c>
      <c r="AF4954">
        <v>1201.5922418375676</v>
      </c>
      <c r="AG4954">
        <v>796.94221292929831</v>
      </c>
      <c r="AH4954">
        <v>584.3089608751709</v>
      </c>
      <c r="AI4954">
        <v>779.4813564697522</v>
      </c>
      <c r="AJ4954">
        <v>354.36834690616934</v>
      </c>
      <c r="AK4954">
        <v>623.71779787184823</v>
      </c>
      <c r="AL4954">
        <v>560.6983809734586</v>
      </c>
      <c r="AX4954" s="248"/>
      <c r="AY4954" s="252"/>
    </row>
    <row r="4955" spans="30:51" x14ac:dyDescent="0.25">
      <c r="AD4955">
        <v>4941</v>
      </c>
      <c r="AE4955">
        <v>1542.2075714091102</v>
      </c>
      <c r="AF4955">
        <v>1915.1231809017954</v>
      </c>
      <c r="AG4955">
        <v>1153.8727078942445</v>
      </c>
      <c r="AH4955">
        <v>869.31639466106367</v>
      </c>
      <c r="AI4955">
        <v>446.97238432537614</v>
      </c>
      <c r="AJ4955">
        <v>748.34267646549131</v>
      </c>
      <c r="AK4955">
        <v>523.7815797221258</v>
      </c>
      <c r="AL4955">
        <v>501.81460689275099</v>
      </c>
      <c r="AX4955" s="248"/>
      <c r="AY4955" s="252"/>
    </row>
    <row r="4956" spans="30:51" x14ac:dyDescent="0.25">
      <c r="AD4956">
        <v>4942</v>
      </c>
      <c r="AE4956">
        <v>1238.917106418276</v>
      </c>
      <c r="AF4956">
        <v>1236.4358407836608</v>
      </c>
      <c r="AG4956">
        <v>1555.89887935359</v>
      </c>
      <c r="AH4956">
        <v>636.97466708443847</v>
      </c>
      <c r="AI4956">
        <v>403.143321694978</v>
      </c>
      <c r="AJ4956">
        <v>739.06620931804059</v>
      </c>
      <c r="AK4956">
        <v>692.13410642524457</v>
      </c>
      <c r="AL4956">
        <v>503.87952845086818</v>
      </c>
      <c r="AX4956" s="248"/>
      <c r="AY4956" s="252"/>
    </row>
    <row r="4957" spans="30:51" x14ac:dyDescent="0.25">
      <c r="AD4957">
        <v>4943</v>
      </c>
      <c r="AE4957">
        <v>1436.4335612512605</v>
      </c>
      <c r="AF4957">
        <v>1425.8067592111724</v>
      </c>
      <c r="AG4957">
        <v>1158.6677898552755</v>
      </c>
      <c r="AH4957">
        <v>850.98811378962989</v>
      </c>
      <c r="AI4957">
        <v>653.58280538455733</v>
      </c>
      <c r="AJ4957">
        <v>596.43392423871524</v>
      </c>
      <c r="AK4957">
        <v>419.06457776220691</v>
      </c>
      <c r="AL4957">
        <v>814.48712807028937</v>
      </c>
      <c r="AX4957" s="248"/>
      <c r="AY4957" s="252"/>
    </row>
    <row r="4958" spans="30:51" x14ac:dyDescent="0.25">
      <c r="AD4958">
        <v>4944</v>
      </c>
      <c r="AE4958">
        <v>1442.7971422319729</v>
      </c>
      <c r="AF4958">
        <v>1521.748976225344</v>
      </c>
      <c r="AG4958">
        <v>844.33034216775195</v>
      </c>
      <c r="AH4958">
        <v>857.30578068476723</v>
      </c>
      <c r="AI4958">
        <v>646.46974003725325</v>
      </c>
      <c r="AJ4958">
        <v>636.85493239123127</v>
      </c>
      <c r="AK4958">
        <v>665.43344238016778</v>
      </c>
      <c r="AL4958">
        <v>588.93524631960133</v>
      </c>
      <c r="AX4958" s="248"/>
      <c r="AY4958" s="252"/>
    </row>
    <row r="4959" spans="30:51" x14ac:dyDescent="0.25">
      <c r="AD4959">
        <v>4945</v>
      </c>
      <c r="AE4959">
        <v>1704.157776790021</v>
      </c>
      <c r="AF4959">
        <v>1002.1062865539668</v>
      </c>
      <c r="AG4959">
        <v>1342.1394389042321</v>
      </c>
      <c r="AH4959">
        <v>776.78734537861123</v>
      </c>
      <c r="AI4959">
        <v>519.55808338784038</v>
      </c>
      <c r="AJ4959">
        <v>334.70262283427792</v>
      </c>
      <c r="AK4959">
        <v>569.63320140376436</v>
      </c>
      <c r="AL4959">
        <v>860.23848936980971</v>
      </c>
      <c r="AX4959" s="248"/>
      <c r="AY4959" s="252"/>
    </row>
    <row r="4960" spans="30:51" x14ac:dyDescent="0.25">
      <c r="AD4960">
        <v>4946</v>
      </c>
      <c r="AE4960">
        <v>1774.6033566217957</v>
      </c>
      <c r="AF4960">
        <v>1341.4642607113901</v>
      </c>
      <c r="AG4960">
        <v>1086.9411185795718</v>
      </c>
      <c r="AH4960">
        <v>699.94731831439208</v>
      </c>
      <c r="AI4960">
        <v>583.33366196763075</v>
      </c>
      <c r="AJ4960">
        <v>773.71500348679979</v>
      </c>
      <c r="AK4960">
        <v>926.95887954863633</v>
      </c>
      <c r="AL4960">
        <v>628.63322043777202</v>
      </c>
      <c r="AX4960" s="248"/>
      <c r="AY4960" s="252"/>
    </row>
    <row r="4961" spans="30:51" x14ac:dyDescent="0.25">
      <c r="AD4961">
        <v>4947</v>
      </c>
      <c r="AE4961">
        <v>1204.9305727039302</v>
      </c>
      <c r="AF4961">
        <v>1926.2431080636616</v>
      </c>
      <c r="AG4961">
        <v>1228.6450996139633</v>
      </c>
      <c r="AH4961">
        <v>868.92348589681546</v>
      </c>
      <c r="AI4961">
        <v>754.69234052156264</v>
      </c>
      <c r="AJ4961">
        <v>361.10848215929911</v>
      </c>
      <c r="AK4961">
        <v>732.59205098918392</v>
      </c>
      <c r="AL4961">
        <v>342.35867839688797</v>
      </c>
      <c r="AX4961" s="248"/>
      <c r="AY4961" s="252"/>
    </row>
    <row r="4962" spans="30:51" x14ac:dyDescent="0.25">
      <c r="AD4962">
        <v>4948</v>
      </c>
      <c r="AE4962">
        <v>1721.6796093425903</v>
      </c>
      <c r="AF4962">
        <v>1710.4686359214913</v>
      </c>
      <c r="AG4962">
        <v>921.79679838650952</v>
      </c>
      <c r="AH4962">
        <v>1022.7510924717753</v>
      </c>
      <c r="AI4962">
        <v>794.36795095956302</v>
      </c>
      <c r="AJ4962">
        <v>547.56897660775678</v>
      </c>
      <c r="AK4962">
        <v>1240.9996545773279</v>
      </c>
      <c r="AL4962">
        <v>716.84714370684503</v>
      </c>
      <c r="AX4962" s="248"/>
      <c r="AY4962" s="252"/>
    </row>
    <row r="4963" spans="30:51" x14ac:dyDescent="0.25">
      <c r="AD4963">
        <v>4949</v>
      </c>
      <c r="AE4963">
        <v>1190.1421329705022</v>
      </c>
      <c r="AF4963">
        <v>1397.2903928023989</v>
      </c>
      <c r="AG4963">
        <v>1005.898329297754</v>
      </c>
      <c r="AH4963">
        <v>628.99572644216278</v>
      </c>
      <c r="AI4963">
        <v>414.35629610670355</v>
      </c>
      <c r="AJ4963">
        <v>465.84693379097041</v>
      </c>
      <c r="AK4963">
        <v>572.6548421189857</v>
      </c>
      <c r="AL4963">
        <v>603.60250247214913</v>
      </c>
      <c r="AX4963" s="248"/>
      <c r="AY4963" s="252"/>
    </row>
    <row r="4964" spans="30:51" x14ac:dyDescent="0.25">
      <c r="AD4964">
        <v>4950</v>
      </c>
      <c r="AE4964">
        <v>2147.9259524231852</v>
      </c>
      <c r="AF4964">
        <v>1719.7997618774741</v>
      </c>
      <c r="AG4964">
        <v>1290.6372193800667</v>
      </c>
      <c r="AH4964">
        <v>758.11222979289778</v>
      </c>
      <c r="AI4964">
        <v>550.64286601939057</v>
      </c>
      <c r="AJ4964">
        <v>547.13730008559844</v>
      </c>
      <c r="AK4964">
        <v>715.85730118391439</v>
      </c>
      <c r="AL4964">
        <v>684.70524997721122</v>
      </c>
      <c r="AX4964" s="248"/>
      <c r="AY4964" s="252"/>
    </row>
    <row r="4965" spans="30:51" x14ac:dyDescent="0.25">
      <c r="AD4965">
        <v>4951</v>
      </c>
      <c r="AE4965">
        <v>1769.349023435755</v>
      </c>
      <c r="AF4965">
        <v>1563.5224660729536</v>
      </c>
      <c r="AG4965">
        <v>744.5830669078166</v>
      </c>
      <c r="AH4965">
        <v>722.14238376677372</v>
      </c>
      <c r="AI4965">
        <v>457.12601196526805</v>
      </c>
      <c r="AJ4965">
        <v>616.11527791117771</v>
      </c>
      <c r="AK4965">
        <v>871.05127309937484</v>
      </c>
      <c r="AL4965">
        <v>720.35901200938804</v>
      </c>
      <c r="AX4965" s="248"/>
      <c r="AY4965" s="252"/>
    </row>
    <row r="4966" spans="30:51" x14ac:dyDescent="0.25">
      <c r="AD4966">
        <v>4952</v>
      </c>
      <c r="AE4966">
        <v>1652.2944016741194</v>
      </c>
      <c r="AF4966">
        <v>1632.2925309602224</v>
      </c>
      <c r="AG4966">
        <v>896.82228307621676</v>
      </c>
      <c r="AH4966">
        <v>1059.8128431992754</v>
      </c>
      <c r="AI4966">
        <v>755.6981803123997</v>
      </c>
      <c r="AJ4966">
        <v>809.05383397708897</v>
      </c>
      <c r="AK4966">
        <v>1281.4591478525049</v>
      </c>
      <c r="AL4966">
        <v>493.382947805546</v>
      </c>
      <c r="AX4966" s="248"/>
      <c r="AY4966" s="252"/>
    </row>
    <row r="4967" spans="30:51" x14ac:dyDescent="0.25">
      <c r="AD4967">
        <v>4953</v>
      </c>
      <c r="AE4967">
        <v>1330.9166394728145</v>
      </c>
      <c r="AF4967">
        <v>1854.9749068239928</v>
      </c>
      <c r="AG4967">
        <v>1001.1105184789885</v>
      </c>
      <c r="AH4967">
        <v>396.86650212414975</v>
      </c>
      <c r="AI4967">
        <v>695.29499911727726</v>
      </c>
      <c r="AJ4967">
        <v>867.73461901684186</v>
      </c>
      <c r="AK4967">
        <v>422.04726523693353</v>
      </c>
      <c r="AL4967">
        <v>531.19814518617159</v>
      </c>
      <c r="AX4967" s="248"/>
      <c r="AY4967" s="252"/>
    </row>
    <row r="4968" spans="30:51" x14ac:dyDescent="0.25">
      <c r="AD4968">
        <v>4954</v>
      </c>
      <c r="AE4968">
        <v>1640.5611596460519</v>
      </c>
      <c r="AF4968">
        <v>1282.6424781344613</v>
      </c>
      <c r="AG4968">
        <v>867.00274604343633</v>
      </c>
      <c r="AH4968">
        <v>1219.550119346821</v>
      </c>
      <c r="AI4968">
        <v>735.79369379399145</v>
      </c>
      <c r="AJ4968">
        <v>619.59434511363952</v>
      </c>
      <c r="AK4968">
        <v>830.94171543695893</v>
      </c>
      <c r="AL4968">
        <v>549.82061358981946</v>
      </c>
      <c r="AX4968" s="248"/>
      <c r="AY4968" s="252"/>
    </row>
    <row r="4969" spans="30:51" x14ac:dyDescent="0.25">
      <c r="AD4969">
        <v>4955</v>
      </c>
      <c r="AE4969">
        <v>1219.1814717349614</v>
      </c>
      <c r="AF4969">
        <v>2049.2146123250554</v>
      </c>
      <c r="AG4969">
        <v>1090.8301723445734</v>
      </c>
      <c r="AH4969">
        <v>1021.2257351924072</v>
      </c>
      <c r="AI4969">
        <v>555.20042067323607</v>
      </c>
      <c r="AJ4969">
        <v>663.46365354316731</v>
      </c>
      <c r="AK4969">
        <v>1003.3170392721519</v>
      </c>
      <c r="AL4969">
        <v>851.55451124608476</v>
      </c>
      <c r="AX4969" s="248"/>
      <c r="AY4969" s="252"/>
    </row>
    <row r="4970" spans="30:51" x14ac:dyDescent="0.25">
      <c r="AD4970">
        <v>4956</v>
      </c>
      <c r="AE4970">
        <v>1311.6073018454501</v>
      </c>
      <c r="AF4970">
        <v>1876.3163957770994</v>
      </c>
      <c r="AG4970">
        <v>1223.8029140727217</v>
      </c>
      <c r="AH4970">
        <v>892.95761728782986</v>
      </c>
      <c r="AI4970">
        <v>459.7465069962692</v>
      </c>
      <c r="AJ4970">
        <v>1087.9085531933056</v>
      </c>
      <c r="AK4970">
        <v>567.41271520605915</v>
      </c>
      <c r="AL4970">
        <v>1115.4079796406993</v>
      </c>
      <c r="AX4970" s="248"/>
      <c r="AY4970" s="252"/>
    </row>
    <row r="4971" spans="30:51" x14ac:dyDescent="0.25">
      <c r="AD4971">
        <v>4957</v>
      </c>
      <c r="AE4971">
        <v>1497.5016056678601</v>
      </c>
      <c r="AF4971">
        <v>1889.6907134137509</v>
      </c>
      <c r="AG4971">
        <v>982.07335560792603</v>
      </c>
      <c r="AH4971">
        <v>1170.5264327285199</v>
      </c>
      <c r="AI4971">
        <v>648.7382299764331</v>
      </c>
      <c r="AJ4971">
        <v>692.50047088092992</v>
      </c>
      <c r="AK4971">
        <v>423.35939303592659</v>
      </c>
      <c r="AL4971">
        <v>813.392071873242</v>
      </c>
      <c r="AX4971" s="248"/>
      <c r="AY4971" s="252"/>
    </row>
    <row r="4972" spans="30:51" x14ac:dyDescent="0.25">
      <c r="AD4972">
        <v>4958</v>
      </c>
      <c r="AE4972">
        <v>1925.2133985124333</v>
      </c>
      <c r="AF4972">
        <v>1411.6694597234195</v>
      </c>
      <c r="AG4972">
        <v>988.64894817595246</v>
      </c>
      <c r="AH4972">
        <v>687.54245218203641</v>
      </c>
      <c r="AI4972">
        <v>931.74673700875974</v>
      </c>
      <c r="AJ4972">
        <v>828.23763958084032</v>
      </c>
      <c r="AK4972">
        <v>915.16462485633338</v>
      </c>
      <c r="AL4972">
        <v>473.42027182504467</v>
      </c>
      <c r="AX4972" s="248"/>
      <c r="AY4972" s="252"/>
    </row>
    <row r="4973" spans="30:51" x14ac:dyDescent="0.25">
      <c r="AD4973">
        <v>4959</v>
      </c>
      <c r="AE4973">
        <v>1320.7234634649112</v>
      </c>
      <c r="AF4973">
        <v>1478.2799038393557</v>
      </c>
      <c r="AG4973">
        <v>993.79641275482516</v>
      </c>
      <c r="AH4973">
        <v>635.13897353320863</v>
      </c>
      <c r="AI4973">
        <v>682.94843279167969</v>
      </c>
      <c r="AJ4973">
        <v>720.77765431992384</v>
      </c>
      <c r="AK4973">
        <v>980.74031945655747</v>
      </c>
      <c r="AL4973">
        <v>595.07277518011108</v>
      </c>
      <c r="AX4973" s="248"/>
      <c r="AY4973" s="252"/>
    </row>
    <row r="4974" spans="30:51" x14ac:dyDescent="0.25">
      <c r="AD4974">
        <v>4960</v>
      </c>
      <c r="AE4974">
        <v>2297.50910970318</v>
      </c>
      <c r="AF4974">
        <v>1753.2828247209331</v>
      </c>
      <c r="AG4974">
        <v>671.99255601680909</v>
      </c>
      <c r="AH4974">
        <v>871.0754279302588</v>
      </c>
      <c r="AI4974">
        <v>414.05535487294321</v>
      </c>
      <c r="AJ4974">
        <v>416.70555760555175</v>
      </c>
      <c r="AK4974">
        <v>697.7595915191157</v>
      </c>
      <c r="AL4974">
        <v>843.65451689255246</v>
      </c>
      <c r="AX4974" s="248"/>
      <c r="AY4974" s="252"/>
    </row>
    <row r="4975" spans="30:51" x14ac:dyDescent="0.25">
      <c r="AD4975">
        <v>4961</v>
      </c>
      <c r="AE4975">
        <v>1676.9679143694009</v>
      </c>
      <c r="AF4975">
        <v>1507.7952909706391</v>
      </c>
      <c r="AG4975">
        <v>1337.2045228128918</v>
      </c>
      <c r="AH4975">
        <v>1069.224179692693</v>
      </c>
      <c r="AI4975">
        <v>619.99207289840956</v>
      </c>
      <c r="AJ4975">
        <v>460.9932425144321</v>
      </c>
      <c r="AK4975">
        <v>638.10680958029116</v>
      </c>
      <c r="AL4975">
        <v>558.8109392993224</v>
      </c>
      <c r="AX4975" s="248"/>
      <c r="AY4975" s="252"/>
    </row>
    <row r="4976" spans="30:51" x14ac:dyDescent="0.25">
      <c r="AD4976">
        <v>4962</v>
      </c>
      <c r="AE4976">
        <v>1980.531130298604</v>
      </c>
      <c r="AF4976">
        <v>1453.2557437329729</v>
      </c>
      <c r="AG4976">
        <v>1019.519480136458</v>
      </c>
      <c r="AH4976">
        <v>883.25606125330432</v>
      </c>
      <c r="AI4976">
        <v>532.5670152499755</v>
      </c>
      <c r="AJ4976">
        <v>272.77344455356308</v>
      </c>
      <c r="AK4976">
        <v>467.37280474273166</v>
      </c>
      <c r="AL4976">
        <v>687.20710933584701</v>
      </c>
      <c r="AX4976" s="248"/>
      <c r="AY4976" s="252"/>
    </row>
    <row r="4977" spans="30:51" x14ac:dyDescent="0.25">
      <c r="AD4977">
        <v>4963</v>
      </c>
      <c r="AE4977">
        <v>1657.377615527781</v>
      </c>
      <c r="AF4977">
        <v>1620.8267284686503</v>
      </c>
      <c r="AG4977">
        <v>1046.0741676803805</v>
      </c>
      <c r="AH4977">
        <v>917.69814841632945</v>
      </c>
      <c r="AI4977">
        <v>913.6408202964858</v>
      </c>
      <c r="AJ4977">
        <v>746.17083350847497</v>
      </c>
      <c r="AK4977">
        <v>565.46856772352339</v>
      </c>
      <c r="AL4977">
        <v>541.08952253080417</v>
      </c>
      <c r="AX4977" s="248"/>
      <c r="AY4977" s="252"/>
    </row>
    <row r="4978" spans="30:51" x14ac:dyDescent="0.25">
      <c r="AD4978">
        <v>4964</v>
      </c>
      <c r="AE4978">
        <v>2028.8082294971086</v>
      </c>
      <c r="AF4978">
        <v>1555.9859529521134</v>
      </c>
      <c r="AG4978">
        <v>1042.7268562247543</v>
      </c>
      <c r="AH4978">
        <v>883.91107806889909</v>
      </c>
      <c r="AI4978">
        <v>849.93544036168601</v>
      </c>
      <c r="AJ4978">
        <v>595.77858643440106</v>
      </c>
      <c r="AK4978">
        <v>576.81347679849159</v>
      </c>
      <c r="AL4978">
        <v>522.85139374973301</v>
      </c>
      <c r="AX4978" s="248"/>
      <c r="AY4978" s="252"/>
    </row>
    <row r="4979" spans="30:51" x14ac:dyDescent="0.25">
      <c r="AD4979">
        <v>4965</v>
      </c>
      <c r="AE4979">
        <v>1473.325211347023</v>
      </c>
      <c r="AF4979">
        <v>1640.7166179478047</v>
      </c>
      <c r="AG4979">
        <v>905.61608043963679</v>
      </c>
      <c r="AH4979">
        <v>731.12249392596732</v>
      </c>
      <c r="AI4979">
        <v>772.94316706051814</v>
      </c>
      <c r="AJ4979">
        <v>524.3793868450208</v>
      </c>
      <c r="AK4979">
        <v>1027.3053211821145</v>
      </c>
      <c r="AL4979">
        <v>429.089413929307</v>
      </c>
      <c r="AX4979" s="248"/>
      <c r="AY4979" s="252"/>
    </row>
    <row r="4980" spans="30:51" x14ac:dyDescent="0.25">
      <c r="AD4980">
        <v>4966</v>
      </c>
      <c r="AE4980">
        <v>950.08923597386058</v>
      </c>
      <c r="AF4980">
        <v>1227.2906842230345</v>
      </c>
      <c r="AG4980">
        <v>1064.3315458145162</v>
      </c>
      <c r="AH4980">
        <v>784.71933948181527</v>
      </c>
      <c r="AI4980">
        <v>347.77816205530814</v>
      </c>
      <c r="AJ4980">
        <v>779.8547844729768</v>
      </c>
      <c r="AK4980">
        <v>685.06529947361605</v>
      </c>
      <c r="AL4980">
        <v>743.34727847313343</v>
      </c>
      <c r="AX4980" s="248"/>
      <c r="AY4980" s="252"/>
    </row>
    <row r="4981" spans="30:51" x14ac:dyDescent="0.25">
      <c r="AD4981">
        <v>4967</v>
      </c>
      <c r="AE4981">
        <v>1699.2903313832401</v>
      </c>
      <c r="AF4981">
        <v>1600.3439059485172</v>
      </c>
      <c r="AG4981">
        <v>942.05962517147964</v>
      </c>
      <c r="AH4981">
        <v>733.82136884847898</v>
      </c>
      <c r="AI4981">
        <v>719.3627012478762</v>
      </c>
      <c r="AJ4981">
        <v>624.1234637839035</v>
      </c>
      <c r="AK4981">
        <v>645.08233674421319</v>
      </c>
      <c r="AL4981">
        <v>879.30392785119432</v>
      </c>
      <c r="AX4981" s="248"/>
      <c r="AY4981" s="252"/>
    </row>
    <row r="4982" spans="30:51" x14ac:dyDescent="0.25">
      <c r="AD4982">
        <v>4968</v>
      </c>
      <c r="AE4982">
        <v>2204.3844770700025</v>
      </c>
      <c r="AF4982">
        <v>1452.5559553665357</v>
      </c>
      <c r="AG4982">
        <v>1179.6401338118967</v>
      </c>
      <c r="AH4982">
        <v>777.58621414073411</v>
      </c>
      <c r="AI4982">
        <v>513.70396858102276</v>
      </c>
      <c r="AJ4982">
        <v>710.97868653312048</v>
      </c>
      <c r="AK4982">
        <v>663.66191915157754</v>
      </c>
      <c r="AL4982">
        <v>758.65235153778042</v>
      </c>
      <c r="AX4982" s="248"/>
      <c r="AY4982" s="252"/>
    </row>
    <row r="4983" spans="30:51" x14ac:dyDescent="0.25">
      <c r="AD4983">
        <v>4969</v>
      </c>
      <c r="AE4983">
        <v>1177.577680333568</v>
      </c>
      <c r="AF4983">
        <v>1531.1957133875369</v>
      </c>
      <c r="AG4983">
        <v>759.58813372196687</v>
      </c>
      <c r="AH4983">
        <v>545.38166011217822</v>
      </c>
      <c r="AI4983">
        <v>616.54658128173344</v>
      </c>
      <c r="AJ4983">
        <v>433.07506323445739</v>
      </c>
      <c r="AK4983">
        <v>659.3260710137298</v>
      </c>
      <c r="AL4983">
        <v>804.88150151405068</v>
      </c>
      <c r="AX4983" s="248"/>
      <c r="AY4983" s="252"/>
    </row>
    <row r="4984" spans="30:51" x14ac:dyDescent="0.25">
      <c r="AD4984">
        <v>4970</v>
      </c>
      <c r="AE4984">
        <v>1490.8665750025646</v>
      </c>
      <c r="AF4984">
        <v>1544.015165658976</v>
      </c>
      <c r="AG4984">
        <v>1146.0760847172505</v>
      </c>
      <c r="AH4984">
        <v>892.19433076654855</v>
      </c>
      <c r="AI4984">
        <v>692.97457141564882</v>
      </c>
      <c r="AJ4984">
        <v>598.54475888498609</v>
      </c>
      <c r="AK4984">
        <v>605.58439405334775</v>
      </c>
      <c r="AL4984">
        <v>802.77105209287845</v>
      </c>
      <c r="AX4984" s="248"/>
      <c r="AY4984" s="252"/>
    </row>
    <row r="4985" spans="30:51" x14ac:dyDescent="0.25">
      <c r="AD4985">
        <v>4971</v>
      </c>
      <c r="AE4985">
        <v>1635.0697963028674</v>
      </c>
      <c r="AF4985">
        <v>1812.6425437860637</v>
      </c>
      <c r="AG4985">
        <v>1385.1448566801146</v>
      </c>
      <c r="AH4985">
        <v>717.9031549505678</v>
      </c>
      <c r="AI4985">
        <v>879.59115150441198</v>
      </c>
      <c r="AJ4985">
        <v>490.41190419674911</v>
      </c>
      <c r="AK4985">
        <v>472.89986398408064</v>
      </c>
      <c r="AL4985">
        <v>951.11461301453096</v>
      </c>
      <c r="AX4985" s="248"/>
      <c r="AY4985" s="252"/>
    </row>
    <row r="4986" spans="30:51" x14ac:dyDescent="0.25">
      <c r="AD4986">
        <v>4972</v>
      </c>
      <c r="AE4986">
        <v>1328.805056736504</v>
      </c>
      <c r="AF4986">
        <v>1413.5393482091401</v>
      </c>
      <c r="AG4986">
        <v>841.63531916601619</v>
      </c>
      <c r="AH4986">
        <v>666.71397041099704</v>
      </c>
      <c r="AI4986">
        <v>808.81075412413497</v>
      </c>
      <c r="AJ4986">
        <v>850.63737324125395</v>
      </c>
      <c r="AK4986">
        <v>295.6765506700865</v>
      </c>
      <c r="AL4986">
        <v>538.95655896329242</v>
      </c>
      <c r="AX4986" s="248"/>
      <c r="AY4986" s="252"/>
    </row>
    <row r="4987" spans="30:51" x14ac:dyDescent="0.25">
      <c r="AD4987">
        <v>4973</v>
      </c>
      <c r="AE4987">
        <v>1442.9547417547933</v>
      </c>
      <c r="AF4987">
        <v>1526.6015104275857</v>
      </c>
      <c r="AG4987">
        <v>1166.3067287259928</v>
      </c>
      <c r="AH4987">
        <v>918.96076737797853</v>
      </c>
      <c r="AI4987">
        <v>422.62085145266047</v>
      </c>
      <c r="AJ4987">
        <v>743.74729439930479</v>
      </c>
      <c r="AK4987">
        <v>537.61098007298096</v>
      </c>
      <c r="AL4987">
        <v>521.55916768396196</v>
      </c>
      <c r="AX4987" s="248"/>
      <c r="AY4987" s="252"/>
    </row>
    <row r="4988" spans="30:51" x14ac:dyDescent="0.25">
      <c r="AD4988">
        <v>4974</v>
      </c>
      <c r="AE4988">
        <v>1300.6789599397846</v>
      </c>
      <c r="AF4988">
        <v>1640.4879241942213</v>
      </c>
      <c r="AG4988">
        <v>948.20482530541494</v>
      </c>
      <c r="AH4988">
        <v>554.39096999571245</v>
      </c>
      <c r="AI4988">
        <v>458.65551307659507</v>
      </c>
      <c r="AJ4988">
        <v>902.22948631070108</v>
      </c>
      <c r="AK4988">
        <v>866.02031071545275</v>
      </c>
      <c r="AL4988">
        <v>507.6863602752619</v>
      </c>
      <c r="AX4988" s="248"/>
      <c r="AY4988" s="252"/>
    </row>
    <row r="4989" spans="30:51" x14ac:dyDescent="0.25">
      <c r="AD4989">
        <v>4975</v>
      </c>
      <c r="AE4989">
        <v>1499.598653083845</v>
      </c>
      <c r="AF4989">
        <v>1061.2919205657959</v>
      </c>
      <c r="AG4989">
        <v>1098.0726787084741</v>
      </c>
      <c r="AH4989">
        <v>935.55954039201072</v>
      </c>
      <c r="AI4989">
        <v>338.4337156873496</v>
      </c>
      <c r="AJ4989">
        <v>638.072877153543</v>
      </c>
      <c r="AK4989">
        <v>257.00105459395627</v>
      </c>
      <c r="AL4989">
        <v>718.58876440992231</v>
      </c>
      <c r="AX4989" s="248"/>
      <c r="AY4989" s="252"/>
    </row>
    <row r="4990" spans="30:51" x14ac:dyDescent="0.25">
      <c r="AD4990">
        <v>4976</v>
      </c>
      <c r="AE4990">
        <v>1942.4416539421911</v>
      </c>
      <c r="AF4990">
        <v>1825.7680709330157</v>
      </c>
      <c r="AG4990">
        <v>1429.332306138022</v>
      </c>
      <c r="AH4990">
        <v>549.32237244773273</v>
      </c>
      <c r="AI4990">
        <v>462.86041811267023</v>
      </c>
      <c r="AJ4990">
        <v>530.49560462457544</v>
      </c>
      <c r="AK4990">
        <v>513.8047714795058</v>
      </c>
      <c r="AL4990">
        <v>706.74651452489775</v>
      </c>
      <c r="AX4990" s="248"/>
      <c r="AY4990" s="252"/>
    </row>
    <row r="4991" spans="30:51" x14ac:dyDescent="0.25">
      <c r="AD4991">
        <v>4977</v>
      </c>
      <c r="AE4991">
        <v>1358.3958018773656</v>
      </c>
      <c r="AF4991">
        <v>1814.5754980626807</v>
      </c>
      <c r="AG4991">
        <v>894.26270093099231</v>
      </c>
      <c r="AH4991">
        <v>1289.1154695142332</v>
      </c>
      <c r="AI4991">
        <v>747.9525734119336</v>
      </c>
      <c r="AJ4991">
        <v>636.26187325546402</v>
      </c>
      <c r="AK4991">
        <v>774.31682562154947</v>
      </c>
      <c r="AL4991">
        <v>247.67269740762657</v>
      </c>
      <c r="AX4991" s="248"/>
      <c r="AY4991" s="252"/>
    </row>
    <row r="4992" spans="30:51" x14ac:dyDescent="0.25">
      <c r="AD4992">
        <v>4978</v>
      </c>
      <c r="AE4992">
        <v>1521.4254523705738</v>
      </c>
      <c r="AF4992">
        <v>1681.8139244859635</v>
      </c>
      <c r="AG4992">
        <v>927.19057344088606</v>
      </c>
      <c r="AH4992">
        <v>713.06180622022282</v>
      </c>
      <c r="AI4992">
        <v>484.346645809753</v>
      </c>
      <c r="AJ4992">
        <v>609.67163862470716</v>
      </c>
      <c r="AK4992">
        <v>517.07607749377826</v>
      </c>
      <c r="AL4992">
        <v>646.87393797000459</v>
      </c>
      <c r="AX4992" s="248"/>
      <c r="AY4992" s="252"/>
    </row>
    <row r="4993" spans="30:51" x14ac:dyDescent="0.25">
      <c r="AD4993">
        <v>4979</v>
      </c>
      <c r="AE4993">
        <v>1408.0509731550278</v>
      </c>
      <c r="AF4993">
        <v>2115.0431085521473</v>
      </c>
      <c r="AG4993">
        <v>1152.2403299364155</v>
      </c>
      <c r="AH4993">
        <v>674.93306500877497</v>
      </c>
      <c r="AI4993">
        <v>1170.2158140122738</v>
      </c>
      <c r="AJ4993">
        <v>529.3176018778455</v>
      </c>
      <c r="AK4993">
        <v>716.59160857495885</v>
      </c>
      <c r="AL4993">
        <v>686.63386789671665</v>
      </c>
      <c r="AX4993" s="248"/>
      <c r="AY4993" s="252"/>
    </row>
    <row r="4994" spans="30:51" x14ac:dyDescent="0.25">
      <c r="AD4994">
        <v>4980</v>
      </c>
      <c r="AE4994">
        <v>1624.0379990916799</v>
      </c>
      <c r="AF4994">
        <v>1794.1946315079167</v>
      </c>
      <c r="AG4994">
        <v>858.11279758021988</v>
      </c>
      <c r="AH4994">
        <v>942.1617112002674</v>
      </c>
      <c r="AI4994">
        <v>511.56474492578036</v>
      </c>
      <c r="AJ4994">
        <v>300.1361382819191</v>
      </c>
      <c r="AK4994">
        <v>673.66038809453073</v>
      </c>
      <c r="AL4994">
        <v>1438.0010714333773</v>
      </c>
      <c r="AX4994" s="248"/>
      <c r="AY4994" s="252"/>
    </row>
    <row r="4995" spans="30:51" x14ac:dyDescent="0.25">
      <c r="AD4995">
        <v>4981</v>
      </c>
      <c r="AE4995">
        <v>1447.4904858889454</v>
      </c>
      <c r="AF4995">
        <v>1438.4780667154002</v>
      </c>
      <c r="AG4995">
        <v>810.32195890160074</v>
      </c>
      <c r="AH4995">
        <v>699.11050823158473</v>
      </c>
      <c r="AI4995">
        <v>657.82345578594959</v>
      </c>
      <c r="AJ4995">
        <v>616.2574419878315</v>
      </c>
      <c r="AK4995">
        <v>721.16478129988627</v>
      </c>
      <c r="AL4995">
        <v>807.20147843151699</v>
      </c>
      <c r="AX4995" s="248"/>
      <c r="AY4995" s="252"/>
    </row>
    <row r="4996" spans="30:51" x14ac:dyDescent="0.25">
      <c r="AD4996">
        <v>4982</v>
      </c>
      <c r="AE4996">
        <v>1297.7883493260647</v>
      </c>
      <c r="AF4996">
        <v>1704.0161502836097</v>
      </c>
      <c r="AG4996">
        <v>1093.0696752521549</v>
      </c>
      <c r="AH4996">
        <v>726.35152171240486</v>
      </c>
      <c r="AI4996">
        <v>590.8901031723683</v>
      </c>
      <c r="AJ4996">
        <v>953.78748828227981</v>
      </c>
      <c r="AK4996">
        <v>760.08774834482608</v>
      </c>
      <c r="AL4996">
        <v>521.40555274657254</v>
      </c>
      <c r="AX4996" s="248"/>
      <c r="AY4996" s="252"/>
    </row>
    <row r="4997" spans="30:51" x14ac:dyDescent="0.25">
      <c r="AD4997">
        <v>4983</v>
      </c>
      <c r="AE4997">
        <v>1698.3987736633508</v>
      </c>
      <c r="AF4997">
        <v>1334.1469627246158</v>
      </c>
      <c r="AG4997">
        <v>636.45287952989895</v>
      </c>
      <c r="AH4997">
        <v>756.86328732489847</v>
      </c>
      <c r="AI4997">
        <v>717.52791526926808</v>
      </c>
      <c r="AJ4997">
        <v>353.66052705454365</v>
      </c>
      <c r="AK4997">
        <v>538.34412788800114</v>
      </c>
      <c r="AL4997">
        <v>817.15811024844731</v>
      </c>
      <c r="AX4997" s="248"/>
      <c r="AY4997" s="252"/>
    </row>
    <row r="4998" spans="30:51" x14ac:dyDescent="0.25">
      <c r="AD4998">
        <v>4984</v>
      </c>
      <c r="AE4998">
        <v>1492.3111868773399</v>
      </c>
      <c r="AF4998">
        <v>1765.2691478014422</v>
      </c>
      <c r="AG4998">
        <v>1082.718393134556</v>
      </c>
      <c r="AH4998">
        <v>623.69220267493017</v>
      </c>
      <c r="AI4998">
        <v>730.35547736484534</v>
      </c>
      <c r="AJ4998">
        <v>441.32078625686756</v>
      </c>
      <c r="AK4998">
        <v>621.3281507434998</v>
      </c>
      <c r="AL4998">
        <v>863.80620302390184</v>
      </c>
      <c r="AX4998" s="248"/>
      <c r="AY4998" s="252"/>
    </row>
    <row r="4999" spans="30:51" x14ac:dyDescent="0.25">
      <c r="AD4999">
        <v>4985</v>
      </c>
      <c r="AE4999">
        <v>1693.6421901832414</v>
      </c>
      <c r="AF4999">
        <v>1271.029968692801</v>
      </c>
      <c r="AG4999">
        <v>1037.3337304390334</v>
      </c>
      <c r="AH4999">
        <v>936.02089710705263</v>
      </c>
      <c r="AI4999">
        <v>442.56657803024621</v>
      </c>
      <c r="AJ4999">
        <v>812.74177737121795</v>
      </c>
      <c r="AK4999">
        <v>1164.1512982187539</v>
      </c>
      <c r="AL4999">
        <v>804.37418553348596</v>
      </c>
      <c r="AX4999" s="248"/>
      <c r="AY4999" s="252"/>
    </row>
    <row r="5000" spans="30:51" x14ac:dyDescent="0.25">
      <c r="AD5000">
        <v>4986</v>
      </c>
      <c r="AE5000">
        <v>1440.0368059063098</v>
      </c>
      <c r="AF5000">
        <v>1584.340100072252</v>
      </c>
      <c r="AG5000">
        <v>907.74324160898163</v>
      </c>
      <c r="AH5000">
        <v>786.13780023984987</v>
      </c>
      <c r="AI5000">
        <v>488.19799607892776</v>
      </c>
      <c r="AJ5000">
        <v>608.65151736660187</v>
      </c>
      <c r="AK5000">
        <v>488.75281247197779</v>
      </c>
      <c r="AL5000">
        <v>703.11038506695331</v>
      </c>
      <c r="AX5000" s="248"/>
      <c r="AY5000" s="252"/>
    </row>
    <row r="5001" spans="30:51" x14ac:dyDescent="0.25">
      <c r="AD5001">
        <v>4987</v>
      </c>
      <c r="AE5001">
        <v>1378.0487397025879</v>
      </c>
      <c r="AF5001">
        <v>1170.1462302135894</v>
      </c>
      <c r="AG5001">
        <v>869.17094866840034</v>
      </c>
      <c r="AH5001">
        <v>797.12507303462894</v>
      </c>
      <c r="AI5001">
        <v>563.94031269733239</v>
      </c>
      <c r="AJ5001">
        <v>587.63213720802753</v>
      </c>
      <c r="AK5001">
        <v>386.31353550480986</v>
      </c>
      <c r="AL5001">
        <v>649.1356776324385</v>
      </c>
      <c r="AX5001" s="248"/>
      <c r="AY5001" s="252"/>
    </row>
    <row r="5002" spans="30:51" x14ac:dyDescent="0.25">
      <c r="AD5002">
        <v>4988</v>
      </c>
      <c r="AE5002">
        <v>1700.9535711128767</v>
      </c>
      <c r="AF5002">
        <v>1710.7707907277627</v>
      </c>
      <c r="AG5002">
        <v>930.0156080718175</v>
      </c>
      <c r="AH5002">
        <v>664.29987602970482</v>
      </c>
      <c r="AI5002">
        <v>1068.7021935947037</v>
      </c>
      <c r="AJ5002">
        <v>709.38175920027948</v>
      </c>
      <c r="AK5002">
        <v>822.99385816373388</v>
      </c>
      <c r="AL5002">
        <v>384.65355071866884</v>
      </c>
      <c r="AX5002" s="248"/>
      <c r="AY5002" s="252"/>
    </row>
    <row r="5003" spans="30:51" x14ac:dyDescent="0.25">
      <c r="AD5003">
        <v>4989</v>
      </c>
      <c r="AE5003">
        <v>1771.3835362327632</v>
      </c>
      <c r="AF5003">
        <v>1986.8756461939988</v>
      </c>
      <c r="AG5003">
        <v>1393.9020522048131</v>
      </c>
      <c r="AH5003">
        <v>870.2523103273677</v>
      </c>
      <c r="AI5003">
        <v>869.62530037839315</v>
      </c>
      <c r="AJ5003">
        <v>459.91514174502964</v>
      </c>
      <c r="AK5003">
        <v>443.4716391830799</v>
      </c>
      <c r="AL5003">
        <v>665.29578665270071</v>
      </c>
      <c r="AX5003" s="248"/>
      <c r="AY5003" s="252"/>
    </row>
    <row r="5004" spans="30:51" x14ac:dyDescent="0.25">
      <c r="AD5004">
        <v>4990</v>
      </c>
      <c r="AE5004">
        <v>1634.3708138095651</v>
      </c>
      <c r="AF5004">
        <v>1862.8054713262413</v>
      </c>
      <c r="AG5004">
        <v>783.58265164436148</v>
      </c>
      <c r="AH5004">
        <v>740.58433619026619</v>
      </c>
      <c r="AI5004">
        <v>539.59957320253739</v>
      </c>
      <c r="AJ5004">
        <v>781.52682365751332</v>
      </c>
      <c r="AK5004">
        <v>842.61528701941847</v>
      </c>
      <c r="AL5004">
        <v>139.76617393852499</v>
      </c>
      <c r="AX5004" s="248"/>
      <c r="AY5004" s="252"/>
    </row>
    <row r="5005" spans="30:51" x14ac:dyDescent="0.25">
      <c r="AD5005">
        <v>4991</v>
      </c>
      <c r="AE5005">
        <v>1179.5143462100564</v>
      </c>
      <c r="AF5005">
        <v>1771.255709712409</v>
      </c>
      <c r="AG5005">
        <v>770.81194248228462</v>
      </c>
      <c r="AH5005">
        <v>870.52841564875064</v>
      </c>
      <c r="AI5005">
        <v>502.71728527754101</v>
      </c>
      <c r="AJ5005">
        <v>484.17317358069351</v>
      </c>
      <c r="AK5005">
        <v>551.1043970063123</v>
      </c>
      <c r="AL5005">
        <v>690.03002730514231</v>
      </c>
      <c r="AX5005" s="248"/>
      <c r="AY5005" s="252"/>
    </row>
    <row r="5006" spans="30:51" x14ac:dyDescent="0.25">
      <c r="AD5006">
        <v>4992</v>
      </c>
      <c r="AE5006">
        <v>1734.5243629563981</v>
      </c>
      <c r="AF5006">
        <v>1724.4691287223645</v>
      </c>
      <c r="AG5006">
        <v>1365.1837000820697</v>
      </c>
      <c r="AH5006">
        <v>781.54770855365734</v>
      </c>
      <c r="AI5006">
        <v>657.17894999088514</v>
      </c>
      <c r="AJ5006">
        <v>442.81726229909378</v>
      </c>
      <c r="AK5006">
        <v>873.31426456505642</v>
      </c>
      <c r="AL5006">
        <v>446.78610411746718</v>
      </c>
      <c r="AX5006" s="248"/>
      <c r="AY5006" s="252"/>
    </row>
    <row r="5007" spans="30:51" x14ac:dyDescent="0.25">
      <c r="AD5007">
        <v>4993</v>
      </c>
      <c r="AE5007">
        <v>1300.240985147715</v>
      </c>
      <c r="AF5007">
        <v>1215.1561538838844</v>
      </c>
      <c r="AG5007">
        <v>1023.3686729860656</v>
      </c>
      <c r="AH5007">
        <v>897.51185313926828</v>
      </c>
      <c r="AI5007">
        <v>874.08660139249082</v>
      </c>
      <c r="AJ5007">
        <v>849.09571139267882</v>
      </c>
      <c r="AK5007">
        <v>545.24919297621932</v>
      </c>
      <c r="AL5007">
        <v>446.04489446314733</v>
      </c>
      <c r="AX5007" s="248"/>
      <c r="AY5007" s="252"/>
    </row>
    <row r="5008" spans="30:51" x14ac:dyDescent="0.25">
      <c r="AD5008">
        <v>4994</v>
      </c>
      <c r="AE5008">
        <v>1633.7068623568618</v>
      </c>
      <c r="AF5008">
        <v>1879.2936079064159</v>
      </c>
      <c r="AG5008">
        <v>924.53893422193141</v>
      </c>
      <c r="AH5008">
        <v>686.88407202109886</v>
      </c>
      <c r="AI5008">
        <v>730.91918047592139</v>
      </c>
      <c r="AJ5008">
        <v>454.80879141132669</v>
      </c>
      <c r="AK5008">
        <v>803.06905784398384</v>
      </c>
      <c r="AL5008">
        <v>787.377265581752</v>
      </c>
      <c r="AX5008" s="248"/>
      <c r="AY5008" s="252"/>
    </row>
    <row r="5009" spans="30:51" x14ac:dyDescent="0.25">
      <c r="AD5009">
        <v>4995</v>
      </c>
      <c r="AE5009">
        <v>1854.3483873187301</v>
      </c>
      <c r="AF5009">
        <v>1514.6613959541769</v>
      </c>
      <c r="AG5009">
        <v>1207.0998546824048</v>
      </c>
      <c r="AH5009">
        <v>703.74374211377233</v>
      </c>
      <c r="AI5009">
        <v>625.28913757889427</v>
      </c>
      <c r="AJ5009">
        <v>1048.7877260047444</v>
      </c>
      <c r="AK5009">
        <v>708.41460121193813</v>
      </c>
      <c r="AL5009">
        <v>507.31676088699408</v>
      </c>
      <c r="AX5009" s="248"/>
      <c r="AY5009" s="252"/>
    </row>
    <row r="5010" spans="30:51" x14ac:dyDescent="0.25">
      <c r="AD5010">
        <v>4996</v>
      </c>
      <c r="AE5010">
        <v>1487.0059709667503</v>
      </c>
      <c r="AF5010">
        <v>1704.5007230497736</v>
      </c>
      <c r="AG5010">
        <v>1114.1175346535138</v>
      </c>
      <c r="AH5010">
        <v>521.49566005829149</v>
      </c>
      <c r="AI5010">
        <v>750.36027267370002</v>
      </c>
      <c r="AJ5010">
        <v>981.27992265375838</v>
      </c>
      <c r="AK5010">
        <v>788.51153309846643</v>
      </c>
      <c r="AL5010">
        <v>793.15736703738048</v>
      </c>
      <c r="AX5010" s="248"/>
      <c r="AY5010" s="252"/>
    </row>
    <row r="5011" spans="30:51" x14ac:dyDescent="0.25">
      <c r="AD5011">
        <v>4997</v>
      </c>
      <c r="AE5011">
        <v>1183.0037528507848</v>
      </c>
      <c r="AF5011">
        <v>1710.5396508666154</v>
      </c>
      <c r="AG5011">
        <v>917.25148161534094</v>
      </c>
      <c r="AH5011">
        <v>959.05999236494449</v>
      </c>
      <c r="AI5011">
        <v>540.13766917758062</v>
      </c>
      <c r="AJ5011">
        <v>596.46425267263157</v>
      </c>
      <c r="AK5011">
        <v>761.87957147893837</v>
      </c>
      <c r="AL5011">
        <v>584.64390870503303</v>
      </c>
      <c r="AX5011" s="248"/>
      <c r="AY5011" s="252"/>
    </row>
    <row r="5012" spans="30:51" x14ac:dyDescent="0.25">
      <c r="AD5012">
        <v>4998</v>
      </c>
      <c r="AE5012">
        <v>1629.7136612136665</v>
      </c>
      <c r="AF5012">
        <v>1108.882743394262</v>
      </c>
      <c r="AG5012">
        <v>914.64183055299918</v>
      </c>
      <c r="AH5012">
        <v>964.89462811888461</v>
      </c>
      <c r="AI5012">
        <v>963.8409384450614</v>
      </c>
      <c r="AJ5012">
        <v>493.75469492733839</v>
      </c>
      <c r="AK5012">
        <v>411.96408236193497</v>
      </c>
      <c r="AL5012">
        <v>624.57698941237686</v>
      </c>
      <c r="AX5012" s="248"/>
      <c r="AY5012" s="252"/>
    </row>
    <row r="5013" spans="30:51" x14ac:dyDescent="0.25">
      <c r="AD5013">
        <v>4999</v>
      </c>
      <c r="AE5013">
        <v>1624.675516200934</v>
      </c>
      <c r="AF5013">
        <v>1225.1839427789214</v>
      </c>
      <c r="AG5013">
        <v>1355.6602405592266</v>
      </c>
      <c r="AH5013">
        <v>832.82156169857922</v>
      </c>
      <c r="AI5013">
        <v>587.87781883651019</v>
      </c>
      <c r="AJ5013">
        <v>1059.4606057186941</v>
      </c>
      <c r="AK5013">
        <v>286.99135374284236</v>
      </c>
      <c r="AL5013">
        <v>857.61785007523997</v>
      </c>
      <c r="AX5013" s="248"/>
      <c r="AY5013" s="252"/>
    </row>
    <row r="5014" spans="30:51" x14ac:dyDescent="0.25">
      <c r="AD5014">
        <v>5000</v>
      </c>
      <c r="AE5014">
        <v>2012.0988588479913</v>
      </c>
      <c r="AF5014">
        <v>1556.0491864618264</v>
      </c>
      <c r="AG5014">
        <v>911.19926846837097</v>
      </c>
      <c r="AH5014">
        <v>731.43608731335894</v>
      </c>
      <c r="AI5014">
        <v>369.27056455396303</v>
      </c>
      <c r="AJ5014">
        <v>659.42267588745744</v>
      </c>
      <c r="AK5014">
        <v>692.5682923835376</v>
      </c>
      <c r="AL5014">
        <v>712.37292544223737</v>
      </c>
      <c r="AX5014" s="248"/>
      <c r="AY5014" s="252"/>
    </row>
    <row r="5015" spans="30:51" x14ac:dyDescent="0.25">
      <c r="AD5015">
        <v>5001</v>
      </c>
      <c r="AE5015">
        <v>2350.9140398025525</v>
      </c>
      <c r="AF5015">
        <v>1564.4901831662637</v>
      </c>
      <c r="AG5015">
        <v>1277.8168913118379</v>
      </c>
      <c r="AH5015">
        <v>667.63144795381152</v>
      </c>
      <c r="AI5015">
        <v>502.61474721832076</v>
      </c>
      <c r="AJ5015">
        <v>994.55091655533602</v>
      </c>
      <c r="AK5015">
        <v>609.58570923618959</v>
      </c>
      <c r="AL5015">
        <v>580.1295268046656</v>
      </c>
      <c r="AX5015" s="248"/>
      <c r="AY5015" s="252"/>
    </row>
    <row r="5016" spans="30:51" x14ac:dyDescent="0.25">
      <c r="AD5016">
        <v>5002</v>
      </c>
      <c r="AE5016">
        <v>1368.5752449937438</v>
      </c>
      <c r="AF5016">
        <v>2037.4984695695762</v>
      </c>
      <c r="AG5016">
        <v>1415.140996096954</v>
      </c>
      <c r="AH5016">
        <v>969.50080305677284</v>
      </c>
      <c r="AI5016">
        <v>494.73091077527397</v>
      </c>
      <c r="AJ5016">
        <v>606.97370339248835</v>
      </c>
      <c r="AK5016">
        <v>753.07911538720566</v>
      </c>
      <c r="AL5016">
        <v>591.77644831648831</v>
      </c>
      <c r="AX5016" s="248"/>
      <c r="AY5016" s="252"/>
    </row>
    <row r="5017" spans="30:51" x14ac:dyDescent="0.25">
      <c r="AD5017">
        <v>5003</v>
      </c>
      <c r="AE5017">
        <v>1557.2759052023916</v>
      </c>
      <c r="AF5017">
        <v>2240.5703284048782</v>
      </c>
      <c r="AG5017">
        <v>974.10796796124487</v>
      </c>
      <c r="AH5017">
        <v>635.07509381062437</v>
      </c>
      <c r="AI5017">
        <v>746.04701791924322</v>
      </c>
      <c r="AJ5017">
        <v>697.18167718076211</v>
      </c>
      <c r="AK5017">
        <v>1012.4991114090789</v>
      </c>
      <c r="AL5017">
        <v>1058.7983929969537</v>
      </c>
      <c r="AX5017" s="248"/>
      <c r="AY5017" s="252"/>
    </row>
    <row r="5018" spans="30:51" x14ac:dyDescent="0.25">
      <c r="AD5018">
        <v>5004</v>
      </c>
      <c r="AE5018">
        <v>1320.2563069346065</v>
      </c>
      <c r="AF5018">
        <v>1549.4350768681625</v>
      </c>
      <c r="AG5018">
        <v>847.23448267078834</v>
      </c>
      <c r="AH5018">
        <v>757.09804228556004</v>
      </c>
      <c r="AI5018">
        <v>657.0533983886944</v>
      </c>
      <c r="AJ5018">
        <v>492.79829405879093</v>
      </c>
      <c r="AK5018">
        <v>497.95249952249139</v>
      </c>
      <c r="AL5018">
        <v>910.94602861326064</v>
      </c>
      <c r="AX5018" s="248"/>
      <c r="AY5018" s="252"/>
    </row>
    <row r="5019" spans="30:51" x14ac:dyDescent="0.25">
      <c r="AD5019">
        <v>5005</v>
      </c>
      <c r="AE5019">
        <v>1905.7748874282586</v>
      </c>
      <c r="AF5019">
        <v>1883.3034594462383</v>
      </c>
      <c r="AG5019">
        <v>797.25139884956047</v>
      </c>
      <c r="AH5019">
        <v>854.34449997442516</v>
      </c>
      <c r="AI5019">
        <v>680.61940467841089</v>
      </c>
      <c r="AJ5019">
        <v>664.77236273164613</v>
      </c>
      <c r="AK5019">
        <v>584.14173006600799</v>
      </c>
      <c r="AL5019">
        <v>880.16321284965738</v>
      </c>
      <c r="AX5019" s="248"/>
      <c r="AY5019" s="252"/>
    </row>
    <row r="5020" spans="30:51" x14ac:dyDescent="0.25">
      <c r="AD5020">
        <v>5006</v>
      </c>
      <c r="AE5020">
        <v>1378.6602591975059</v>
      </c>
      <c r="AF5020">
        <v>1735.7143359863112</v>
      </c>
      <c r="AG5020">
        <v>823.82533559008129</v>
      </c>
      <c r="AH5020">
        <v>858.43920286283287</v>
      </c>
      <c r="AI5020">
        <v>709.51353766723275</v>
      </c>
      <c r="AJ5020">
        <v>881.82513229463711</v>
      </c>
      <c r="AK5020">
        <v>676.41760537728828</v>
      </c>
      <c r="AL5020">
        <v>629.72616339443221</v>
      </c>
      <c r="AX5020" s="248"/>
      <c r="AY5020" s="252"/>
    </row>
    <row r="5021" spans="30:51" x14ac:dyDescent="0.25">
      <c r="AD5021">
        <v>5007</v>
      </c>
      <c r="AE5021">
        <v>1296.5899007907497</v>
      </c>
      <c r="AF5021">
        <v>1728.0908082504061</v>
      </c>
      <c r="AG5021">
        <v>824.17696275557682</v>
      </c>
      <c r="AH5021">
        <v>773.43342154644131</v>
      </c>
      <c r="AI5021">
        <v>1013.4188294560975</v>
      </c>
      <c r="AJ5021">
        <v>456.85546488144274</v>
      </c>
      <c r="AK5021">
        <v>1235.9870626194727</v>
      </c>
      <c r="AL5021">
        <v>456.60774665092231</v>
      </c>
      <c r="AX5021" s="248"/>
      <c r="AY5021" s="252"/>
    </row>
    <row r="5022" spans="30:51" x14ac:dyDescent="0.25">
      <c r="AD5022">
        <v>5008</v>
      </c>
      <c r="AE5022">
        <v>1539.2438340376773</v>
      </c>
      <c r="AF5022">
        <v>1341.0387811128444</v>
      </c>
      <c r="AG5022">
        <v>980.4547934566051</v>
      </c>
      <c r="AH5022">
        <v>722.53638190830486</v>
      </c>
      <c r="AI5022">
        <v>776.27008536647224</v>
      </c>
      <c r="AJ5022">
        <v>719.68012006089202</v>
      </c>
      <c r="AK5022">
        <v>359.46943389202733</v>
      </c>
      <c r="AL5022">
        <v>638.61390495887804</v>
      </c>
      <c r="AX5022" s="248"/>
      <c r="AY5022" s="252"/>
    </row>
    <row r="5023" spans="30:51" x14ac:dyDescent="0.25">
      <c r="AD5023">
        <v>5009</v>
      </c>
      <c r="AE5023">
        <v>1258.1488517138173</v>
      </c>
      <c r="AF5023">
        <v>1581.8489950211092</v>
      </c>
      <c r="AG5023">
        <v>1042.9064706800957</v>
      </c>
      <c r="AH5023">
        <v>745.25282740463183</v>
      </c>
      <c r="AI5023">
        <v>682.56495699220432</v>
      </c>
      <c r="AJ5023">
        <v>368.17767195802844</v>
      </c>
      <c r="AK5023">
        <v>532.84851091180019</v>
      </c>
      <c r="AL5023">
        <v>676.92537691015775</v>
      </c>
      <c r="AX5023" s="248"/>
      <c r="AY5023" s="252"/>
    </row>
    <row r="5024" spans="30:51" x14ac:dyDescent="0.25">
      <c r="AD5024">
        <v>5010</v>
      </c>
      <c r="AE5024">
        <v>1402.1621938023009</v>
      </c>
      <c r="AF5024">
        <v>1798.9288218757854</v>
      </c>
      <c r="AG5024">
        <v>807.06170495399817</v>
      </c>
      <c r="AH5024">
        <v>979.65404921965319</v>
      </c>
      <c r="AI5024">
        <v>627.82707440630099</v>
      </c>
      <c r="AJ5024">
        <v>313.36642095917028</v>
      </c>
      <c r="AK5024">
        <v>367.6423029769071</v>
      </c>
      <c r="AL5024">
        <v>487.83267060314245</v>
      </c>
      <c r="AX5024" s="248"/>
      <c r="AY5024" s="252"/>
    </row>
    <row r="5025" spans="30:51" x14ac:dyDescent="0.25">
      <c r="AD5025">
        <v>5011</v>
      </c>
      <c r="AE5025">
        <v>1746.1653488811037</v>
      </c>
      <c r="AF5025">
        <v>1163.6176393536355</v>
      </c>
      <c r="AG5025">
        <v>1272.2867947818379</v>
      </c>
      <c r="AH5025">
        <v>813.78567003369392</v>
      </c>
      <c r="AI5025">
        <v>665.52759003967196</v>
      </c>
      <c r="AJ5025">
        <v>686.56275591268104</v>
      </c>
      <c r="AK5025">
        <v>587.49980247187443</v>
      </c>
      <c r="AL5025">
        <v>598.06400238338847</v>
      </c>
      <c r="AX5025" s="248"/>
      <c r="AY5025" s="252"/>
    </row>
    <row r="5026" spans="30:51" x14ac:dyDescent="0.25">
      <c r="AD5026">
        <v>5012</v>
      </c>
      <c r="AE5026">
        <v>1514.3904139725437</v>
      </c>
      <c r="AF5026">
        <v>1732.4690407640735</v>
      </c>
      <c r="AG5026">
        <v>1049.291352342552</v>
      </c>
      <c r="AH5026">
        <v>713.09089294267051</v>
      </c>
      <c r="AI5026">
        <v>1034.6689049208067</v>
      </c>
      <c r="AJ5026">
        <v>445.28573657017034</v>
      </c>
      <c r="AK5026">
        <v>818.94334448235099</v>
      </c>
      <c r="AL5026">
        <v>757.65407021210933</v>
      </c>
      <c r="AX5026" s="248"/>
      <c r="AY5026" s="252"/>
    </row>
    <row r="5027" spans="30:51" x14ac:dyDescent="0.25">
      <c r="AD5027">
        <v>5013</v>
      </c>
      <c r="AE5027">
        <v>1722.2498567946741</v>
      </c>
      <c r="AF5027">
        <v>1929.1139369220832</v>
      </c>
      <c r="AG5027">
        <v>813.43838319014412</v>
      </c>
      <c r="AH5027">
        <v>647.18803261594826</v>
      </c>
      <c r="AI5027">
        <v>410.29839858089775</v>
      </c>
      <c r="AJ5027">
        <v>576.92043422884558</v>
      </c>
      <c r="AK5027">
        <v>696.51652121401946</v>
      </c>
      <c r="AL5027">
        <v>604.22395242845528</v>
      </c>
      <c r="AX5027" s="248"/>
      <c r="AY5027" s="252"/>
    </row>
    <row r="5028" spans="30:51" x14ac:dyDescent="0.25">
      <c r="AD5028">
        <v>5014</v>
      </c>
      <c r="AE5028">
        <v>1321.8559869170822</v>
      </c>
      <c r="AF5028">
        <v>1447.7262592285422</v>
      </c>
      <c r="AG5028">
        <v>1082.8606001541593</v>
      </c>
      <c r="AH5028">
        <v>752.18620109889457</v>
      </c>
      <c r="AI5028">
        <v>637.11480227633365</v>
      </c>
      <c r="AJ5028">
        <v>832.55843503517838</v>
      </c>
      <c r="AK5028">
        <v>855.38435366511294</v>
      </c>
      <c r="AL5028">
        <v>853.35861444719694</v>
      </c>
      <c r="AX5028" s="248"/>
      <c r="AY5028" s="252"/>
    </row>
    <row r="5029" spans="30:51" x14ac:dyDescent="0.25">
      <c r="AD5029">
        <v>5015</v>
      </c>
      <c r="AE5029">
        <v>1344.892219021061</v>
      </c>
      <c r="AF5029">
        <v>1927.7237018115134</v>
      </c>
      <c r="AG5029">
        <v>1030.003342839273</v>
      </c>
      <c r="AH5029">
        <v>532.08764920244926</v>
      </c>
      <c r="AI5029">
        <v>966.18375157082392</v>
      </c>
      <c r="AJ5029">
        <v>666.42510001933874</v>
      </c>
      <c r="AK5029">
        <v>807.8230484199745</v>
      </c>
      <c r="AL5029">
        <v>904.65538794920906</v>
      </c>
      <c r="AX5029" s="248"/>
      <c r="AY5029" s="252"/>
    </row>
    <row r="5030" spans="30:51" x14ac:dyDescent="0.25">
      <c r="AD5030">
        <v>5016</v>
      </c>
      <c r="AE5030">
        <v>1575.9480673922931</v>
      </c>
      <c r="AF5030">
        <v>1704.8638684120569</v>
      </c>
      <c r="AG5030">
        <v>964.6348850676859</v>
      </c>
      <c r="AH5030">
        <v>685.65769379358994</v>
      </c>
      <c r="AI5030">
        <v>314.51736866725145</v>
      </c>
      <c r="AJ5030">
        <v>625.10549335857434</v>
      </c>
      <c r="AK5030">
        <v>506.09387292451845</v>
      </c>
      <c r="AL5030">
        <v>845.92794936841506</v>
      </c>
      <c r="AX5030" s="248"/>
      <c r="AY5030" s="252"/>
    </row>
    <row r="5031" spans="30:51" x14ac:dyDescent="0.25">
      <c r="AD5031">
        <v>5017</v>
      </c>
      <c r="AE5031">
        <v>1732.7570806754952</v>
      </c>
      <c r="AF5031">
        <v>1479.3163273228849</v>
      </c>
      <c r="AG5031">
        <v>532.926205583674</v>
      </c>
      <c r="AH5031">
        <v>837.30319053609207</v>
      </c>
      <c r="AI5031">
        <v>846.48968100172021</v>
      </c>
      <c r="AJ5031">
        <v>576.08373170668756</v>
      </c>
      <c r="AK5031">
        <v>587.36557021896101</v>
      </c>
      <c r="AL5031">
        <v>353.62024361334142</v>
      </c>
      <c r="AX5031" s="248"/>
      <c r="AY5031" s="252"/>
    </row>
    <row r="5032" spans="30:51" x14ac:dyDescent="0.25">
      <c r="AD5032">
        <v>5018</v>
      </c>
      <c r="AE5032">
        <v>1543.5445470617869</v>
      </c>
      <c r="AF5032">
        <v>1668.8130934747762</v>
      </c>
      <c r="AG5032">
        <v>1083.2410052472587</v>
      </c>
      <c r="AH5032">
        <v>618.52662585369922</v>
      </c>
      <c r="AI5032">
        <v>791.0356899730964</v>
      </c>
      <c r="AJ5032">
        <v>318.96736241455608</v>
      </c>
      <c r="AK5032">
        <v>737.47919504565755</v>
      </c>
      <c r="AL5032">
        <v>553.91176021590593</v>
      </c>
      <c r="AX5032" s="248"/>
      <c r="AY5032" s="252"/>
    </row>
    <row r="5033" spans="30:51" x14ac:dyDescent="0.25">
      <c r="AD5033">
        <v>5019</v>
      </c>
      <c r="AE5033">
        <v>2210.4105845555764</v>
      </c>
      <c r="AF5033">
        <v>1761.4577409434132</v>
      </c>
      <c r="AG5033">
        <v>1155.4587383668265</v>
      </c>
      <c r="AH5033">
        <v>657.38425794612897</v>
      </c>
      <c r="AI5033">
        <v>527.61685406461652</v>
      </c>
      <c r="AJ5033">
        <v>737.45219180043739</v>
      </c>
      <c r="AK5033">
        <v>776.43156801010878</v>
      </c>
      <c r="AL5033">
        <v>272.32013070075413</v>
      </c>
      <c r="AX5033" s="248"/>
      <c r="AY5033" s="252"/>
    </row>
    <row r="5034" spans="30:51" x14ac:dyDescent="0.25">
      <c r="AD5034">
        <v>5020</v>
      </c>
      <c r="AE5034">
        <v>1996.8777328857652</v>
      </c>
      <c r="AF5034">
        <v>1792.1887324148079</v>
      </c>
      <c r="AG5034">
        <v>618.13294292582623</v>
      </c>
      <c r="AH5034">
        <v>970.56616498315611</v>
      </c>
      <c r="AI5034">
        <v>600.73352294557571</v>
      </c>
      <c r="AJ5034">
        <v>617.01361025541337</v>
      </c>
      <c r="AK5034">
        <v>1038.0757047276668</v>
      </c>
      <c r="AL5034">
        <v>507.30211291952361</v>
      </c>
      <c r="AX5034" s="248"/>
      <c r="AY5034" s="252"/>
    </row>
    <row r="5035" spans="30:51" x14ac:dyDescent="0.25">
      <c r="AD5035">
        <v>5021</v>
      </c>
      <c r="AE5035">
        <v>1298.7581079328684</v>
      </c>
      <c r="AF5035">
        <v>1580.1872060416649</v>
      </c>
      <c r="AG5035">
        <v>1188.7589775391423</v>
      </c>
      <c r="AH5035">
        <v>623.01604979496699</v>
      </c>
      <c r="AI5035">
        <v>832.34320331775689</v>
      </c>
      <c r="AJ5035">
        <v>451.98826109986294</v>
      </c>
      <c r="AK5035">
        <v>598.80675260306759</v>
      </c>
      <c r="AL5035">
        <v>724.75983488828524</v>
      </c>
      <c r="AX5035" s="248"/>
      <c r="AY5035" s="252"/>
    </row>
    <row r="5036" spans="30:51" x14ac:dyDescent="0.25">
      <c r="AD5036">
        <v>5022</v>
      </c>
      <c r="AE5036">
        <v>2010.4697836001606</v>
      </c>
      <c r="AF5036">
        <v>1582.0470730394418</v>
      </c>
      <c r="AG5036">
        <v>1045.2990194480099</v>
      </c>
      <c r="AH5036">
        <v>727.80585226245455</v>
      </c>
      <c r="AI5036">
        <v>596.50055282496567</v>
      </c>
      <c r="AJ5036">
        <v>724.17945811950528</v>
      </c>
      <c r="AK5036">
        <v>628.26999472296461</v>
      </c>
      <c r="AL5036">
        <v>915.77240002416738</v>
      </c>
      <c r="AX5036" s="248"/>
      <c r="AY5036" s="252"/>
    </row>
    <row r="5037" spans="30:51" x14ac:dyDescent="0.25">
      <c r="AD5037">
        <v>5023</v>
      </c>
      <c r="AE5037">
        <v>1865.6841027573041</v>
      </c>
      <c r="AF5037">
        <v>1780.7651276265015</v>
      </c>
      <c r="AG5037">
        <v>866.6793197932659</v>
      </c>
      <c r="AH5037">
        <v>814.88714304681992</v>
      </c>
      <c r="AI5037">
        <v>701.64662798208212</v>
      </c>
      <c r="AJ5037">
        <v>662.15502246348888</v>
      </c>
      <c r="AK5037">
        <v>516.5842398705538</v>
      </c>
      <c r="AL5037">
        <v>480.13613683926502</v>
      </c>
      <c r="AX5037" s="248"/>
      <c r="AY5037" s="252"/>
    </row>
    <row r="5038" spans="30:51" x14ac:dyDescent="0.25">
      <c r="AD5038">
        <v>5024</v>
      </c>
      <c r="AE5038">
        <v>1559.8283554380364</v>
      </c>
      <c r="AF5038">
        <v>1759.6435860360184</v>
      </c>
      <c r="AG5038">
        <v>1015.1290812092589</v>
      </c>
      <c r="AH5038">
        <v>678.5630235422409</v>
      </c>
      <c r="AI5038">
        <v>691.35812831299245</v>
      </c>
      <c r="AJ5038">
        <v>571.42327481869984</v>
      </c>
      <c r="AK5038">
        <v>606.05368335803064</v>
      </c>
      <c r="AL5038">
        <v>648.03827894706717</v>
      </c>
      <c r="AX5038" s="248"/>
      <c r="AY5038" s="252"/>
    </row>
    <row r="5039" spans="30:51" x14ac:dyDescent="0.25">
      <c r="AD5039">
        <v>5025</v>
      </c>
      <c r="AE5039">
        <v>1028.4829313670868</v>
      </c>
      <c r="AF5039">
        <v>1744.3748817688513</v>
      </c>
      <c r="AG5039">
        <v>1445.3992887591833</v>
      </c>
      <c r="AH5039">
        <v>681.91910230495921</v>
      </c>
      <c r="AI5039">
        <v>854.22092126332802</v>
      </c>
      <c r="AJ5039">
        <v>819.92489351492986</v>
      </c>
      <c r="AK5039">
        <v>522.46530669212598</v>
      </c>
      <c r="AL5039">
        <v>484.89756689032163</v>
      </c>
      <c r="AX5039" s="248"/>
      <c r="AY5039" s="252"/>
    </row>
    <row r="5040" spans="30:51" x14ac:dyDescent="0.25">
      <c r="AD5040">
        <v>5026</v>
      </c>
      <c r="AE5040">
        <v>1217.2641214515609</v>
      </c>
      <c r="AF5040">
        <v>1646.1752651184722</v>
      </c>
      <c r="AG5040">
        <v>986.44524708846961</v>
      </c>
      <c r="AH5040">
        <v>856.05711542159793</v>
      </c>
      <c r="AI5040">
        <v>594.07016771426959</v>
      </c>
      <c r="AJ5040">
        <v>717.68470207214978</v>
      </c>
      <c r="AK5040">
        <v>637.19839822417339</v>
      </c>
      <c r="AL5040">
        <v>633.87905646165746</v>
      </c>
      <c r="AX5040" s="248"/>
      <c r="AY5040" s="252"/>
    </row>
    <row r="5041" spans="30:51" x14ac:dyDescent="0.25">
      <c r="AD5041">
        <v>5027</v>
      </c>
      <c r="AE5041">
        <v>1718.2137587745551</v>
      </c>
      <c r="AF5041">
        <v>1309.9918548609317</v>
      </c>
      <c r="AG5041">
        <v>938.22981589669394</v>
      </c>
      <c r="AH5041">
        <v>602.27736244756409</v>
      </c>
      <c r="AI5041">
        <v>584.66997116680602</v>
      </c>
      <c r="AJ5041">
        <v>511.85957286967209</v>
      </c>
      <c r="AK5041">
        <v>789.62632382771835</v>
      </c>
      <c r="AL5041">
        <v>582.35707595420683</v>
      </c>
      <c r="AX5041" s="248"/>
      <c r="AY5041" s="252"/>
    </row>
    <row r="5042" spans="30:51" x14ac:dyDescent="0.25">
      <c r="AD5042">
        <v>5028</v>
      </c>
      <c r="AE5042">
        <v>2195.1789224107688</v>
      </c>
      <c r="AF5042">
        <v>1645.3276633714547</v>
      </c>
      <c r="AG5042">
        <v>1086.7918681938033</v>
      </c>
      <c r="AH5042">
        <v>763.09639217922563</v>
      </c>
      <c r="AI5042">
        <v>584.42627321308646</v>
      </c>
      <c r="AJ5042">
        <v>760.9333833427188</v>
      </c>
      <c r="AK5042">
        <v>676.19168673483205</v>
      </c>
      <c r="AL5042">
        <v>464.92358779536812</v>
      </c>
      <c r="AX5042" s="248"/>
      <c r="AY5042" s="252"/>
    </row>
    <row r="5043" spans="30:51" x14ac:dyDescent="0.25">
      <c r="AD5043">
        <v>5029</v>
      </c>
      <c r="AE5043">
        <v>2047.2080268099412</v>
      </c>
      <c r="AF5043">
        <v>1512.7660490873302</v>
      </c>
      <c r="AG5043">
        <v>1178.6095512608147</v>
      </c>
      <c r="AH5043">
        <v>799.25024173742793</v>
      </c>
      <c r="AI5043">
        <v>668.47880142430051</v>
      </c>
      <c r="AJ5043">
        <v>633.00509684440112</v>
      </c>
      <c r="AK5043">
        <v>353.07893381688478</v>
      </c>
      <c r="AL5043">
        <v>752.44650371974581</v>
      </c>
      <c r="AX5043" s="248"/>
      <c r="AY5043" s="252"/>
    </row>
    <row r="5044" spans="30:51" x14ac:dyDescent="0.25">
      <c r="AD5044">
        <v>5030</v>
      </c>
      <c r="AE5044">
        <v>2015.0964845233327</v>
      </c>
      <c r="AF5044">
        <v>1504.7311437617432</v>
      </c>
      <c r="AG5044">
        <v>1154.0978257829941</v>
      </c>
      <c r="AH5044">
        <v>1126.9586957863257</v>
      </c>
      <c r="AI5044">
        <v>760.49759945244546</v>
      </c>
      <c r="AJ5044">
        <v>534.62500927215956</v>
      </c>
      <c r="AK5044">
        <v>937.37006744474922</v>
      </c>
      <c r="AL5044">
        <v>621.38291975760706</v>
      </c>
      <c r="AX5044" s="248"/>
      <c r="AY5044" s="252"/>
    </row>
    <row r="5045" spans="30:51" x14ac:dyDescent="0.25">
      <c r="AD5045">
        <v>5031</v>
      </c>
      <c r="AE5045">
        <v>2116.3516009055243</v>
      </c>
      <c r="AF5045">
        <v>1521.4510962365794</v>
      </c>
      <c r="AG5045">
        <v>1016.1646607162261</v>
      </c>
      <c r="AH5045">
        <v>641.34114561477008</v>
      </c>
      <c r="AI5045">
        <v>395.11845147235118</v>
      </c>
      <c r="AJ5045">
        <v>763.69962950150386</v>
      </c>
      <c r="AK5045">
        <v>530.38194379726963</v>
      </c>
      <c r="AL5045">
        <v>815.70772839911399</v>
      </c>
      <c r="AX5045" s="248"/>
      <c r="AY5045" s="252"/>
    </row>
    <row r="5046" spans="30:51" x14ac:dyDescent="0.25">
      <c r="AD5046">
        <v>5032</v>
      </c>
      <c r="AE5046">
        <v>1454.3802251823868</v>
      </c>
      <c r="AF5046">
        <v>1525.88345573775</v>
      </c>
      <c r="AG5046">
        <v>967.31722451892415</v>
      </c>
      <c r="AH5046">
        <v>559.23072341232944</v>
      </c>
      <c r="AI5046">
        <v>460.37028228261454</v>
      </c>
      <c r="AJ5046">
        <v>638.48316565359642</v>
      </c>
      <c r="AK5046">
        <v>621.58805358693951</v>
      </c>
      <c r="AL5046">
        <v>788.77906122164279</v>
      </c>
      <c r="AX5046" s="248"/>
      <c r="AY5046" s="252"/>
    </row>
    <row r="5047" spans="30:51" x14ac:dyDescent="0.25">
      <c r="AD5047">
        <v>5033</v>
      </c>
      <c r="AE5047">
        <v>1554.2189875733943</v>
      </c>
      <c r="AF5047">
        <v>1404.6243027215965</v>
      </c>
      <c r="AG5047">
        <v>911.82007707766388</v>
      </c>
      <c r="AH5047">
        <v>1010.9424822497724</v>
      </c>
      <c r="AI5047">
        <v>1206.4442414545238</v>
      </c>
      <c r="AJ5047">
        <v>772.72182531092744</v>
      </c>
      <c r="AK5047">
        <v>775.84457200544614</v>
      </c>
      <c r="AL5047">
        <v>697.86497572357416</v>
      </c>
      <c r="AX5047" s="248"/>
      <c r="AY5047" s="252"/>
    </row>
    <row r="5048" spans="30:51" x14ac:dyDescent="0.25">
      <c r="AD5048">
        <v>5034</v>
      </c>
      <c r="AE5048">
        <v>2087.7471436049709</v>
      </c>
      <c r="AF5048">
        <v>1545.6212927897509</v>
      </c>
      <c r="AG5048">
        <v>1333.6445743926665</v>
      </c>
      <c r="AH5048">
        <v>835.67462413705289</v>
      </c>
      <c r="AI5048">
        <v>898.56569062663107</v>
      </c>
      <c r="AJ5048">
        <v>599.8846297771554</v>
      </c>
      <c r="AK5048">
        <v>400.17309472146189</v>
      </c>
      <c r="AL5048">
        <v>810.11081528096838</v>
      </c>
      <c r="AX5048" s="248"/>
      <c r="AY5048" s="252"/>
    </row>
    <row r="5049" spans="30:51" x14ac:dyDescent="0.25">
      <c r="AD5049">
        <v>5035</v>
      </c>
      <c r="AE5049">
        <v>1631.5371672712922</v>
      </c>
      <c r="AF5049">
        <v>1558.3478699764644</v>
      </c>
      <c r="AG5049">
        <v>1072.1533517771993</v>
      </c>
      <c r="AH5049">
        <v>706.98563068356907</v>
      </c>
      <c r="AI5049">
        <v>646.25675303886499</v>
      </c>
      <c r="AJ5049">
        <v>573.61555257199279</v>
      </c>
      <c r="AK5049">
        <v>647.11868526104581</v>
      </c>
      <c r="AL5049">
        <v>726.57978274851052</v>
      </c>
      <c r="AX5049" s="248"/>
      <c r="AY5049" s="252"/>
    </row>
    <row r="5050" spans="30:51" x14ac:dyDescent="0.25">
      <c r="AD5050">
        <v>5036</v>
      </c>
      <c r="AE5050">
        <v>1980.4982507569703</v>
      </c>
      <c r="AF5050">
        <v>2165.7205039190994</v>
      </c>
      <c r="AG5050">
        <v>949.98813496813841</v>
      </c>
      <c r="AH5050">
        <v>813.0565360065566</v>
      </c>
      <c r="AI5050">
        <v>706.19513326492256</v>
      </c>
      <c r="AJ5050">
        <v>374.4394900310615</v>
      </c>
      <c r="AK5050">
        <v>894.11238632789025</v>
      </c>
      <c r="AL5050">
        <v>486.03328739824838</v>
      </c>
      <c r="AX5050" s="248"/>
      <c r="AY5050" s="252"/>
    </row>
    <row r="5051" spans="30:51" x14ac:dyDescent="0.25">
      <c r="AD5051">
        <v>5037</v>
      </c>
      <c r="AE5051">
        <v>1644.2486642600857</v>
      </c>
      <c r="AF5051">
        <v>1637.6341457771807</v>
      </c>
      <c r="AG5051">
        <v>1048.5692894173819</v>
      </c>
      <c r="AH5051">
        <v>561.14615758002822</v>
      </c>
      <c r="AI5051">
        <v>885.79898165694965</v>
      </c>
      <c r="AJ5051">
        <v>700.7514715655218</v>
      </c>
      <c r="AK5051">
        <v>818.57077554034822</v>
      </c>
      <c r="AL5051">
        <v>433.38436264063563</v>
      </c>
      <c r="AX5051" s="248"/>
      <c r="AY5051" s="252"/>
    </row>
    <row r="5052" spans="30:51" x14ac:dyDescent="0.25">
      <c r="AD5052">
        <v>5038</v>
      </c>
      <c r="AE5052">
        <v>1777.5891079253793</v>
      </c>
      <c r="AF5052">
        <v>1306.5937200870176</v>
      </c>
      <c r="AG5052">
        <v>1046.4206386266474</v>
      </c>
      <c r="AH5052">
        <v>744.21557575215536</v>
      </c>
      <c r="AI5052">
        <v>481.61829798364249</v>
      </c>
      <c r="AJ5052">
        <v>498.49457496202541</v>
      </c>
      <c r="AK5052">
        <v>753.64995712433324</v>
      </c>
      <c r="AL5052">
        <v>1002.1636292972573</v>
      </c>
      <c r="AX5052" s="248"/>
      <c r="AY5052" s="252"/>
    </row>
    <row r="5053" spans="30:51" x14ac:dyDescent="0.25">
      <c r="AD5053">
        <v>5039</v>
      </c>
      <c r="AE5053">
        <v>1478.5762572421622</v>
      </c>
      <c r="AF5053">
        <v>2145.5818067556338</v>
      </c>
      <c r="AG5053">
        <v>1300.3356831292172</v>
      </c>
      <c r="AH5053">
        <v>540.39145802619407</v>
      </c>
      <c r="AI5053">
        <v>956.67848874120841</v>
      </c>
      <c r="AJ5053">
        <v>646.14059396013067</v>
      </c>
      <c r="AK5053">
        <v>550.41803369150375</v>
      </c>
      <c r="AL5053">
        <v>848.1782196577816</v>
      </c>
      <c r="AX5053" s="248"/>
      <c r="AY5053" s="252"/>
    </row>
    <row r="5054" spans="30:51" x14ac:dyDescent="0.25">
      <c r="AD5054">
        <v>5040</v>
      </c>
      <c r="AE5054">
        <v>1736.9194611918458</v>
      </c>
      <c r="AF5054">
        <v>1820.0438575768005</v>
      </c>
      <c r="AG5054">
        <v>888.70549300647804</v>
      </c>
      <c r="AH5054">
        <v>887.87903436754084</v>
      </c>
      <c r="AI5054">
        <v>781.89010482886795</v>
      </c>
      <c r="AJ5054">
        <v>436.16811477060907</v>
      </c>
      <c r="AK5054">
        <v>355.23813323535541</v>
      </c>
      <c r="AL5054">
        <v>548.73879866749121</v>
      </c>
      <c r="AX5054" s="248"/>
      <c r="AY5054" s="252"/>
    </row>
    <row r="5055" spans="30:51" x14ac:dyDescent="0.25">
      <c r="AD5055">
        <v>5041</v>
      </c>
      <c r="AE5055">
        <v>1229.1856952772659</v>
      </c>
      <c r="AF5055">
        <v>1949.7170216252689</v>
      </c>
      <c r="AG5055">
        <v>1046.7233250332642</v>
      </c>
      <c r="AH5055">
        <v>858.55603343829682</v>
      </c>
      <c r="AI5055">
        <v>693.38686538502634</v>
      </c>
      <c r="AJ5055">
        <v>529.40088520582333</v>
      </c>
      <c r="AK5055">
        <v>727.27736406501424</v>
      </c>
      <c r="AL5055">
        <v>694.88027638944845</v>
      </c>
      <c r="AX5055" s="248"/>
      <c r="AY5055" s="252"/>
    </row>
    <row r="5056" spans="30:51" x14ac:dyDescent="0.25">
      <c r="AD5056">
        <v>5042</v>
      </c>
      <c r="AE5056">
        <v>1652.9141028106669</v>
      </c>
      <c r="AF5056">
        <v>1721.5896610472741</v>
      </c>
      <c r="AG5056">
        <v>1227.0660798157426</v>
      </c>
      <c r="AH5056">
        <v>1094.5905729026772</v>
      </c>
      <c r="AI5056">
        <v>777.30209589827155</v>
      </c>
      <c r="AJ5056">
        <v>477.52319394871711</v>
      </c>
      <c r="AK5056">
        <v>1046.0989975332989</v>
      </c>
      <c r="AL5056">
        <v>728.59889187105955</v>
      </c>
      <c r="AX5056" s="248"/>
      <c r="AY5056" s="252"/>
    </row>
    <row r="5057" spans="30:51" x14ac:dyDescent="0.25">
      <c r="AD5057">
        <v>5043</v>
      </c>
      <c r="AE5057">
        <v>1551.2135628053875</v>
      </c>
      <c r="AF5057">
        <v>1532.6049675624099</v>
      </c>
      <c r="AG5057">
        <v>1130.80725282515</v>
      </c>
      <c r="AH5057">
        <v>754.28272559235438</v>
      </c>
      <c r="AI5057">
        <v>443.40565851995893</v>
      </c>
      <c r="AJ5057">
        <v>801.11028742590474</v>
      </c>
      <c r="AK5057">
        <v>489.60171971549414</v>
      </c>
      <c r="AL5057">
        <v>822.31286170511828</v>
      </c>
      <c r="AX5057" s="248"/>
      <c r="AY5057" s="252"/>
    </row>
    <row r="5058" spans="30:51" x14ac:dyDescent="0.25">
      <c r="AD5058">
        <v>5044</v>
      </c>
      <c r="AE5058">
        <v>1234.8280317656279</v>
      </c>
      <c r="AF5058">
        <v>1614.3845542581616</v>
      </c>
      <c r="AG5058">
        <v>1083.1528981461313</v>
      </c>
      <c r="AH5058">
        <v>808.48732472787015</v>
      </c>
      <c r="AI5058">
        <v>773.63066643688899</v>
      </c>
      <c r="AJ5058">
        <v>528.11192988306686</v>
      </c>
      <c r="AK5058">
        <v>1031.1454648749686</v>
      </c>
      <c r="AL5058">
        <v>647.10496307122207</v>
      </c>
      <c r="AX5058" s="248"/>
      <c r="AY5058" s="252"/>
    </row>
    <row r="5059" spans="30:51" x14ac:dyDescent="0.25">
      <c r="AD5059">
        <v>5045</v>
      </c>
      <c r="AE5059">
        <v>1448.1044154656674</v>
      </c>
      <c r="AF5059">
        <v>1035.9916326258353</v>
      </c>
      <c r="AG5059">
        <v>865.66821161033522</v>
      </c>
      <c r="AH5059">
        <v>532.69210053344887</v>
      </c>
      <c r="AI5059">
        <v>417.78523417079271</v>
      </c>
      <c r="AJ5059">
        <v>801.10477748058543</v>
      </c>
      <c r="AK5059">
        <v>883.99080705907363</v>
      </c>
      <c r="AL5059">
        <v>486.22610478019851</v>
      </c>
      <c r="AX5059" s="248"/>
      <c r="AY5059" s="252"/>
    </row>
    <row r="5060" spans="30:51" x14ac:dyDescent="0.25">
      <c r="AD5060">
        <v>5046</v>
      </c>
      <c r="AE5060">
        <v>1496.6374771790884</v>
      </c>
      <c r="AF5060">
        <v>1770.584297721236</v>
      </c>
      <c r="AG5060">
        <v>719.9503718021939</v>
      </c>
      <c r="AH5060">
        <v>683.40183285701289</v>
      </c>
      <c r="AI5060">
        <v>579.73179041514095</v>
      </c>
      <c r="AJ5060">
        <v>478.53590209040976</v>
      </c>
      <c r="AK5060">
        <v>1080.3247148090229</v>
      </c>
      <c r="AL5060">
        <v>1072.4871328976806</v>
      </c>
      <c r="AX5060" s="248"/>
      <c r="AY5060" s="252"/>
    </row>
    <row r="5061" spans="30:51" x14ac:dyDescent="0.25">
      <c r="AD5061">
        <v>5047</v>
      </c>
      <c r="AE5061">
        <v>1253.9507877591534</v>
      </c>
      <c r="AF5061">
        <v>1652.7862169309155</v>
      </c>
      <c r="AG5061">
        <v>1006.8760628857287</v>
      </c>
      <c r="AH5061">
        <v>1073.80721955946</v>
      </c>
      <c r="AI5061">
        <v>823.52609382509286</v>
      </c>
      <c r="AJ5061">
        <v>899.97540273140987</v>
      </c>
      <c r="AK5061">
        <v>607.48633373677251</v>
      </c>
      <c r="AL5061">
        <v>398.99570319657391</v>
      </c>
      <c r="AX5061" s="248"/>
      <c r="AY5061" s="252"/>
    </row>
    <row r="5062" spans="30:51" x14ac:dyDescent="0.25">
      <c r="AD5062">
        <v>5048</v>
      </c>
      <c r="AE5062">
        <v>1484.5077464183637</v>
      </c>
      <c r="AF5062">
        <v>1665.714726145801</v>
      </c>
      <c r="AG5062">
        <v>1122.1574990621323</v>
      </c>
      <c r="AH5062">
        <v>669.70430006975084</v>
      </c>
      <c r="AI5062">
        <v>543.01717607759508</v>
      </c>
      <c r="AJ5062">
        <v>504.0298767449566</v>
      </c>
      <c r="AK5062">
        <v>575.45332781240381</v>
      </c>
      <c r="AL5062">
        <v>700.03799108217504</v>
      </c>
      <c r="AX5062" s="248"/>
      <c r="AY5062" s="252"/>
    </row>
    <row r="5063" spans="30:51" x14ac:dyDescent="0.25">
      <c r="AD5063">
        <v>5049</v>
      </c>
      <c r="AE5063">
        <v>1781.4137414940947</v>
      </c>
      <c r="AF5063">
        <v>2182.3344619162863</v>
      </c>
      <c r="AG5063">
        <v>1072.8980421706228</v>
      </c>
      <c r="AH5063">
        <v>453.12949257716741</v>
      </c>
      <c r="AI5063">
        <v>749.27780370912535</v>
      </c>
      <c r="AJ5063">
        <v>691.14211478702623</v>
      </c>
      <c r="AK5063">
        <v>412.72779396554671</v>
      </c>
      <c r="AL5063">
        <v>720.62506354293032</v>
      </c>
      <c r="AX5063" s="248"/>
      <c r="AY5063" s="252"/>
    </row>
    <row r="5064" spans="30:51" x14ac:dyDescent="0.25">
      <c r="AD5064">
        <v>5050</v>
      </c>
      <c r="AE5064">
        <v>1285.698060285466</v>
      </c>
      <c r="AF5064">
        <v>1770.4617573650919</v>
      </c>
      <c r="AG5064">
        <v>1089.0738592409775</v>
      </c>
      <c r="AH5064">
        <v>634.82905980217083</v>
      </c>
      <c r="AI5064">
        <v>438.26154413950201</v>
      </c>
      <c r="AJ5064">
        <v>374.62154123825042</v>
      </c>
      <c r="AK5064">
        <v>427.70831297317295</v>
      </c>
      <c r="AL5064">
        <v>588.01946958513372</v>
      </c>
      <c r="AX5064" s="248"/>
      <c r="AY5064" s="252"/>
    </row>
    <row r="5065" spans="30:51" x14ac:dyDescent="0.25">
      <c r="AD5065">
        <v>5051</v>
      </c>
      <c r="AE5065">
        <v>1708.0924921250082</v>
      </c>
      <c r="AF5065">
        <v>2102.363616552198</v>
      </c>
      <c r="AG5065">
        <v>1025.0980951697104</v>
      </c>
      <c r="AH5065">
        <v>1016.7826937920813</v>
      </c>
      <c r="AI5065">
        <v>669.27061821196025</v>
      </c>
      <c r="AJ5065">
        <v>569.78089315471743</v>
      </c>
      <c r="AK5065">
        <v>930.14254489615928</v>
      </c>
      <c r="AL5065">
        <v>1010.4314513476111</v>
      </c>
      <c r="AX5065" s="248"/>
      <c r="AY5065" s="252"/>
    </row>
    <row r="5066" spans="30:51" x14ac:dyDescent="0.25">
      <c r="AD5066">
        <v>5052</v>
      </c>
      <c r="AE5066">
        <v>1395.2130812566295</v>
      </c>
      <c r="AF5066">
        <v>1224.026097957606</v>
      </c>
      <c r="AG5066">
        <v>1133.7126173154752</v>
      </c>
      <c r="AH5066">
        <v>546.97630989987169</v>
      </c>
      <c r="AI5066">
        <v>453.87435496919545</v>
      </c>
      <c r="AJ5066">
        <v>697.27394973195624</v>
      </c>
      <c r="AK5066">
        <v>655.60161910864645</v>
      </c>
      <c r="AL5066">
        <v>721.6961839948184</v>
      </c>
      <c r="AX5066" s="248"/>
      <c r="AY5066" s="252"/>
    </row>
    <row r="5067" spans="30:51" x14ac:dyDescent="0.25">
      <c r="AD5067">
        <v>5053</v>
      </c>
      <c r="AE5067">
        <v>1751.3987991414324</v>
      </c>
      <c r="AF5067">
        <v>1565.5391579561733</v>
      </c>
      <c r="AG5067">
        <v>1095.3668752583685</v>
      </c>
      <c r="AH5067">
        <v>956.51752729067539</v>
      </c>
      <c r="AI5067">
        <v>837.93451511485159</v>
      </c>
      <c r="AJ5067">
        <v>186.28233755456884</v>
      </c>
      <c r="AK5067">
        <v>817.36704384865789</v>
      </c>
      <c r="AL5067">
        <v>854.1952196780602</v>
      </c>
      <c r="AX5067" s="248"/>
      <c r="AY5067" s="252"/>
    </row>
    <row r="5068" spans="30:51" x14ac:dyDescent="0.25">
      <c r="AD5068">
        <v>5054</v>
      </c>
      <c r="AE5068">
        <v>1081.7208943100081</v>
      </c>
      <c r="AF5068">
        <v>1846.6960146492165</v>
      </c>
      <c r="AG5068">
        <v>1371.368749942553</v>
      </c>
      <c r="AH5068">
        <v>691.10745343306633</v>
      </c>
      <c r="AI5068">
        <v>542.59700334304682</v>
      </c>
      <c r="AJ5068">
        <v>519.62148870667329</v>
      </c>
      <c r="AK5068">
        <v>705.43207871571019</v>
      </c>
      <c r="AL5068">
        <v>676.38633551089413</v>
      </c>
      <c r="AX5068" s="248"/>
      <c r="AY5068" s="252"/>
    </row>
    <row r="5069" spans="30:51" x14ac:dyDescent="0.25">
      <c r="AD5069">
        <v>5055</v>
      </c>
      <c r="AE5069">
        <v>1254.6950526773471</v>
      </c>
      <c r="AF5069">
        <v>1703.4239977792545</v>
      </c>
      <c r="AG5069">
        <v>971.64444554972101</v>
      </c>
      <c r="AH5069">
        <v>706.02326817292521</v>
      </c>
      <c r="AI5069">
        <v>681.50674525150021</v>
      </c>
      <c r="AJ5069">
        <v>514.82675125885794</v>
      </c>
      <c r="AK5069">
        <v>750.57449586604866</v>
      </c>
      <c r="AL5069">
        <v>408.1341178879656</v>
      </c>
      <c r="AX5069" s="248"/>
      <c r="AY5069" s="252"/>
    </row>
    <row r="5070" spans="30:51" x14ac:dyDescent="0.25">
      <c r="AD5070">
        <v>5056</v>
      </c>
      <c r="AE5070">
        <v>1679.0197817495518</v>
      </c>
      <c r="AF5070">
        <v>1777.1926117526034</v>
      </c>
      <c r="AG5070">
        <v>705.42604352065564</v>
      </c>
      <c r="AH5070">
        <v>963.98383161815354</v>
      </c>
      <c r="AI5070">
        <v>572.71103221042779</v>
      </c>
      <c r="AJ5070">
        <v>813.75301010655016</v>
      </c>
      <c r="AK5070">
        <v>778.49030542316427</v>
      </c>
      <c r="AL5070">
        <v>993.34226147957031</v>
      </c>
      <c r="AX5070" s="248"/>
      <c r="AY5070" s="252"/>
    </row>
    <row r="5071" spans="30:51" x14ac:dyDescent="0.25">
      <c r="AD5071">
        <v>5057</v>
      </c>
      <c r="AE5071">
        <v>1406.294787598596</v>
      </c>
      <c r="AF5071">
        <v>1555.2368412907056</v>
      </c>
      <c r="AG5071">
        <v>950.37284098722034</v>
      </c>
      <c r="AH5071">
        <v>1086.1628274799202</v>
      </c>
      <c r="AI5071">
        <v>589.39689130755278</v>
      </c>
      <c r="AJ5071">
        <v>737.84659394978871</v>
      </c>
      <c r="AK5071">
        <v>543.3792909331919</v>
      </c>
      <c r="AL5071">
        <v>513.2432401935489</v>
      </c>
      <c r="AX5071" s="248"/>
      <c r="AY5071" s="252"/>
    </row>
    <row r="5072" spans="30:51" x14ac:dyDescent="0.25">
      <c r="AD5072">
        <v>5058</v>
      </c>
      <c r="AE5072">
        <v>1280.6221233798271</v>
      </c>
      <c r="AF5072">
        <v>1515.2225327461024</v>
      </c>
      <c r="AG5072">
        <v>973.21929139736562</v>
      </c>
      <c r="AH5072">
        <v>1279.6734761855423</v>
      </c>
      <c r="AI5072">
        <v>970.49946217677234</v>
      </c>
      <c r="AJ5072">
        <v>618.20366560309878</v>
      </c>
      <c r="AK5072">
        <v>871.64323314234525</v>
      </c>
      <c r="AL5072">
        <v>551.55699989350194</v>
      </c>
      <c r="AX5072" s="248"/>
      <c r="AY5072" s="252"/>
    </row>
    <row r="5073" spans="30:51" x14ac:dyDescent="0.25">
      <c r="AD5073">
        <v>5059</v>
      </c>
      <c r="AE5073">
        <v>1797.5505424824526</v>
      </c>
      <c r="AF5073">
        <v>1747.2455001842814</v>
      </c>
      <c r="AG5073">
        <v>732.42152620378829</v>
      </c>
      <c r="AH5073">
        <v>729.7859131972516</v>
      </c>
      <c r="AI5073">
        <v>546.37450114660669</v>
      </c>
      <c r="AJ5073">
        <v>505.87034569634039</v>
      </c>
      <c r="AK5073">
        <v>379.47850314310051</v>
      </c>
      <c r="AL5073">
        <v>874.63278084899525</v>
      </c>
      <c r="AX5073" s="248"/>
      <c r="AY5073" s="252"/>
    </row>
    <row r="5074" spans="30:51" x14ac:dyDescent="0.25">
      <c r="AD5074">
        <v>5060</v>
      </c>
      <c r="AE5074">
        <v>1994.4887160788621</v>
      </c>
      <c r="AF5074">
        <v>1647.5927627281235</v>
      </c>
      <c r="AG5074">
        <v>676.6119126262804</v>
      </c>
      <c r="AH5074">
        <v>851.32623428109036</v>
      </c>
      <c r="AI5074">
        <v>573.98170276845735</v>
      </c>
      <c r="AJ5074">
        <v>606.76413257323475</v>
      </c>
      <c r="AK5074">
        <v>280.23311881769973</v>
      </c>
      <c r="AL5074">
        <v>623.11140870978261</v>
      </c>
      <c r="AX5074" s="248"/>
      <c r="AY5074" s="252"/>
    </row>
    <row r="5075" spans="30:51" x14ac:dyDescent="0.25">
      <c r="AD5075">
        <v>5061</v>
      </c>
      <c r="AE5075">
        <v>2033.9970447412463</v>
      </c>
      <c r="AF5075">
        <v>1788.1665721588042</v>
      </c>
      <c r="AG5075">
        <v>1000.5487191648101</v>
      </c>
      <c r="AH5075">
        <v>802.04919636209468</v>
      </c>
      <c r="AI5075">
        <v>744.86488563433466</v>
      </c>
      <c r="AJ5075">
        <v>708.45900369052072</v>
      </c>
      <c r="AK5075">
        <v>608.34516265742525</v>
      </c>
      <c r="AL5075">
        <v>527.51737382050135</v>
      </c>
      <c r="AX5075" s="248"/>
      <c r="AY5075" s="252"/>
    </row>
    <row r="5076" spans="30:51" x14ac:dyDescent="0.25">
      <c r="AD5076">
        <v>5062</v>
      </c>
      <c r="AE5076">
        <v>1563.5944317229769</v>
      </c>
      <c r="AF5076">
        <v>1367.3611953019295</v>
      </c>
      <c r="AG5076">
        <v>876.19809617159854</v>
      </c>
      <c r="AH5076">
        <v>791.64604362162891</v>
      </c>
      <c r="AI5076">
        <v>609.85216050478255</v>
      </c>
      <c r="AJ5076">
        <v>744.76857823682133</v>
      </c>
      <c r="AK5076">
        <v>405.18851811151433</v>
      </c>
      <c r="AL5076">
        <v>435.34664421496888</v>
      </c>
      <c r="AX5076" s="248"/>
      <c r="AY5076" s="252"/>
    </row>
    <row r="5077" spans="30:51" x14ac:dyDescent="0.25">
      <c r="AD5077">
        <v>5063</v>
      </c>
      <c r="AE5077">
        <v>1289.1621151871905</v>
      </c>
      <c r="AF5077">
        <v>1831.1060931361737</v>
      </c>
      <c r="AG5077">
        <v>982.79713965155702</v>
      </c>
      <c r="AH5077">
        <v>897.08799174704006</v>
      </c>
      <c r="AI5077">
        <v>601.26552869629791</v>
      </c>
      <c r="AJ5077">
        <v>579.22926406443833</v>
      </c>
      <c r="AK5077">
        <v>663.8883176428152</v>
      </c>
      <c r="AL5077">
        <v>1060.1711177154086</v>
      </c>
      <c r="AX5077" s="248"/>
      <c r="AY5077" s="252"/>
    </row>
    <row r="5078" spans="30:51" x14ac:dyDescent="0.25">
      <c r="AD5078">
        <v>5064</v>
      </c>
      <c r="AE5078">
        <v>1371.9867728746292</v>
      </c>
      <c r="AF5078">
        <v>1570.7966760059021</v>
      </c>
      <c r="AG5078">
        <v>862.26325743782718</v>
      </c>
      <c r="AH5078">
        <v>809.3205651377109</v>
      </c>
      <c r="AI5078">
        <v>654.42626927727065</v>
      </c>
      <c r="AJ5078">
        <v>857.44817349361767</v>
      </c>
      <c r="AK5078">
        <v>794.41454329240048</v>
      </c>
      <c r="AL5078">
        <v>570.82614201870138</v>
      </c>
      <c r="AX5078" s="248"/>
      <c r="AY5078" s="252"/>
    </row>
    <row r="5079" spans="30:51" x14ac:dyDescent="0.25">
      <c r="AD5079">
        <v>5065</v>
      </c>
      <c r="AE5079">
        <v>1370.8879140010758</v>
      </c>
      <c r="AF5079">
        <v>1233.6873570008031</v>
      </c>
      <c r="AG5079">
        <v>1086.1292673202897</v>
      </c>
      <c r="AH5079">
        <v>581.94280584770661</v>
      </c>
      <c r="AI5079">
        <v>584.59735750295044</v>
      </c>
      <c r="AJ5079">
        <v>518.14291402910408</v>
      </c>
      <c r="AK5079">
        <v>554.4883794364946</v>
      </c>
      <c r="AL5079">
        <v>479.12619287592725</v>
      </c>
      <c r="AX5079" s="248"/>
      <c r="AY5079" s="252"/>
    </row>
    <row r="5080" spans="30:51" x14ac:dyDescent="0.25">
      <c r="AD5080">
        <v>5066</v>
      </c>
      <c r="AE5080">
        <v>1288.3071547659649</v>
      </c>
      <c r="AF5080">
        <v>1684.8244093532026</v>
      </c>
      <c r="AG5080">
        <v>957.40491789464431</v>
      </c>
      <c r="AH5080">
        <v>922.25109100130737</v>
      </c>
      <c r="AI5080">
        <v>545.11582347330977</v>
      </c>
      <c r="AJ5080">
        <v>590.62899685275579</v>
      </c>
      <c r="AK5080">
        <v>270.68395392232429</v>
      </c>
      <c r="AL5080">
        <v>343.6767977865436</v>
      </c>
      <c r="AX5080" s="248"/>
      <c r="AY5080" s="252"/>
    </row>
    <row r="5081" spans="30:51" x14ac:dyDescent="0.25">
      <c r="AD5081">
        <v>5067</v>
      </c>
      <c r="AE5081">
        <v>1753.0700618489325</v>
      </c>
      <c r="AF5081">
        <v>1611.6220445619767</v>
      </c>
      <c r="AG5081">
        <v>1043.8652153097007</v>
      </c>
      <c r="AH5081">
        <v>883.64454471539489</v>
      </c>
      <c r="AI5081">
        <v>679.60377615550613</v>
      </c>
      <c r="AJ5081">
        <v>624.41588623942334</v>
      </c>
      <c r="AK5081">
        <v>525.31936338248067</v>
      </c>
      <c r="AL5081">
        <v>643.31301851150806</v>
      </c>
      <c r="AX5081" s="248"/>
      <c r="AY5081" s="252"/>
    </row>
    <row r="5082" spans="30:51" x14ac:dyDescent="0.25">
      <c r="AD5082">
        <v>5068</v>
      </c>
      <c r="AE5082">
        <v>1394.9167517573132</v>
      </c>
      <c r="AF5082">
        <v>2430.5151476718211</v>
      </c>
      <c r="AG5082">
        <v>1041.828462532415</v>
      </c>
      <c r="AH5082">
        <v>849.62088831869721</v>
      </c>
      <c r="AI5082">
        <v>507.62362249985148</v>
      </c>
      <c r="AJ5082">
        <v>748.07506237794837</v>
      </c>
      <c r="AK5082">
        <v>813.51548431257174</v>
      </c>
      <c r="AL5082">
        <v>472.66816047753832</v>
      </c>
      <c r="AX5082" s="248"/>
      <c r="AY5082" s="252"/>
    </row>
    <row r="5083" spans="30:51" x14ac:dyDescent="0.25">
      <c r="AD5083">
        <v>5069</v>
      </c>
      <c r="AE5083">
        <v>1879.5892776544745</v>
      </c>
      <c r="AF5083">
        <v>1514.2035108287948</v>
      </c>
      <c r="AG5083">
        <v>972.14346687673731</v>
      </c>
      <c r="AH5083">
        <v>656.83242944036749</v>
      </c>
      <c r="AI5083">
        <v>677.62688892546873</v>
      </c>
      <c r="AJ5083">
        <v>610.55915432033794</v>
      </c>
      <c r="AK5083">
        <v>473.15880448321076</v>
      </c>
      <c r="AL5083">
        <v>618.27701382179771</v>
      </c>
      <c r="AX5083" s="248"/>
      <c r="AY5083" s="252"/>
    </row>
    <row r="5084" spans="30:51" x14ac:dyDescent="0.25">
      <c r="AD5084">
        <v>5070</v>
      </c>
      <c r="AE5084">
        <v>1470.590279942161</v>
      </c>
      <c r="AF5084">
        <v>1576.9120997711752</v>
      </c>
      <c r="AG5084">
        <v>923.11945415433195</v>
      </c>
      <c r="AH5084">
        <v>786.68171435654267</v>
      </c>
      <c r="AI5084">
        <v>554.54405027470716</v>
      </c>
      <c r="AJ5084">
        <v>576.54223188981484</v>
      </c>
      <c r="AK5084">
        <v>700.59090419058748</v>
      </c>
      <c r="AL5084">
        <v>417.92170151263031</v>
      </c>
      <c r="AX5084" s="248"/>
      <c r="AY5084" s="252"/>
    </row>
    <row r="5085" spans="30:51" x14ac:dyDescent="0.25">
      <c r="AD5085">
        <v>5071</v>
      </c>
      <c r="AE5085">
        <v>1424.9394587214599</v>
      </c>
      <c r="AF5085">
        <v>1716.4096152059196</v>
      </c>
      <c r="AG5085">
        <v>992.91425661334051</v>
      </c>
      <c r="AH5085">
        <v>645.21924944180444</v>
      </c>
      <c r="AI5085">
        <v>931.38467834118831</v>
      </c>
      <c r="AJ5085">
        <v>341.70403274744808</v>
      </c>
      <c r="AK5085">
        <v>537.11759674469079</v>
      </c>
      <c r="AL5085">
        <v>828.20518824936676</v>
      </c>
      <c r="AX5085" s="248"/>
      <c r="AY5085" s="252"/>
    </row>
    <row r="5086" spans="30:51" x14ac:dyDescent="0.25">
      <c r="AD5086">
        <v>5072</v>
      </c>
      <c r="AE5086">
        <v>1187.7567757778356</v>
      </c>
      <c r="AF5086">
        <v>1395.918136854872</v>
      </c>
      <c r="AG5086">
        <v>998.18472185754877</v>
      </c>
      <c r="AH5086">
        <v>728.00473098197779</v>
      </c>
      <c r="AI5086">
        <v>632.51100289875058</v>
      </c>
      <c r="AJ5086">
        <v>603.32866840362658</v>
      </c>
      <c r="AK5086">
        <v>263.64907904048312</v>
      </c>
      <c r="AL5086">
        <v>636.37376814404229</v>
      </c>
      <c r="AX5086" s="248"/>
      <c r="AY5086" s="252"/>
    </row>
    <row r="5087" spans="30:51" x14ac:dyDescent="0.25">
      <c r="AD5087">
        <v>5073</v>
      </c>
      <c r="AE5087">
        <v>1997.3520176998941</v>
      </c>
      <c r="AF5087">
        <v>1302.0256350226714</v>
      </c>
      <c r="AG5087">
        <v>1005.6055371168502</v>
      </c>
      <c r="AH5087">
        <v>716.93541975099242</v>
      </c>
      <c r="AI5087">
        <v>837.0207101562587</v>
      </c>
      <c r="AJ5087">
        <v>723.22529311827293</v>
      </c>
      <c r="AK5087">
        <v>322.82046085980573</v>
      </c>
      <c r="AL5087">
        <v>365.07289937244161</v>
      </c>
      <c r="AX5087" s="248"/>
      <c r="AY5087" s="252"/>
    </row>
    <row r="5088" spans="30:51" x14ac:dyDescent="0.25">
      <c r="AD5088">
        <v>5074</v>
      </c>
      <c r="AE5088">
        <v>1857.0654576602183</v>
      </c>
      <c r="AF5088">
        <v>1582.6828737550904</v>
      </c>
      <c r="AG5088">
        <v>764.5968752277571</v>
      </c>
      <c r="AH5088">
        <v>631.26423248604829</v>
      </c>
      <c r="AI5088">
        <v>721.20101660187834</v>
      </c>
      <c r="AJ5088">
        <v>385.55670911890172</v>
      </c>
      <c r="AK5088">
        <v>892.65722526452009</v>
      </c>
      <c r="AL5088">
        <v>685.94452016932939</v>
      </c>
      <c r="AX5088" s="248"/>
      <c r="AY5088" s="252"/>
    </row>
    <row r="5089" spans="30:51" x14ac:dyDescent="0.25">
      <c r="AD5089">
        <v>5075</v>
      </c>
      <c r="AE5089">
        <v>1353.9841804143434</v>
      </c>
      <c r="AF5089">
        <v>1581.750925982202</v>
      </c>
      <c r="AG5089">
        <v>1217.4988672327852</v>
      </c>
      <c r="AH5089">
        <v>667.91407023351371</v>
      </c>
      <c r="AI5089">
        <v>610.53506413781497</v>
      </c>
      <c r="AJ5089">
        <v>966.38655970675518</v>
      </c>
      <c r="AK5089">
        <v>576.87257784578503</v>
      </c>
      <c r="AL5089">
        <v>1171.3072619433005</v>
      </c>
      <c r="AX5089" s="248"/>
      <c r="AY5089" s="252"/>
    </row>
    <row r="5090" spans="30:51" x14ac:dyDescent="0.25">
      <c r="AD5090">
        <v>5076</v>
      </c>
      <c r="AE5090">
        <v>1626.1911270608814</v>
      </c>
      <c r="AF5090">
        <v>1742.5339075100155</v>
      </c>
      <c r="AG5090">
        <v>815.3419168129642</v>
      </c>
      <c r="AH5090">
        <v>930.3131444078582</v>
      </c>
      <c r="AI5090">
        <v>648.96693599520108</v>
      </c>
      <c r="AJ5090">
        <v>543.8603642848766</v>
      </c>
      <c r="AK5090">
        <v>618.14283678559354</v>
      </c>
      <c r="AL5090">
        <v>1049.7070817131719</v>
      </c>
      <c r="AX5090" s="248"/>
      <c r="AY5090" s="252"/>
    </row>
    <row r="5091" spans="30:51" x14ac:dyDescent="0.25">
      <c r="AD5091">
        <v>5077</v>
      </c>
      <c r="AE5091">
        <v>1072.6836057604153</v>
      </c>
      <c r="AF5091">
        <v>1844.1557180455793</v>
      </c>
      <c r="AG5091">
        <v>854.00190354170331</v>
      </c>
      <c r="AH5091">
        <v>892.93280210731257</v>
      </c>
      <c r="AI5091">
        <v>464.68908794160336</v>
      </c>
      <c r="AJ5091">
        <v>827.01975401757079</v>
      </c>
      <c r="AK5091">
        <v>716.82929710964243</v>
      </c>
      <c r="AL5091">
        <v>316.78989759339981</v>
      </c>
      <c r="AX5091" s="248"/>
      <c r="AY5091" s="252"/>
    </row>
    <row r="5092" spans="30:51" x14ac:dyDescent="0.25">
      <c r="AD5092">
        <v>5078</v>
      </c>
      <c r="AE5092">
        <v>1231.411979389313</v>
      </c>
      <c r="AF5092">
        <v>1514.9067932088585</v>
      </c>
      <c r="AG5092">
        <v>1065.1762391223726</v>
      </c>
      <c r="AH5092">
        <v>608.62178694348847</v>
      </c>
      <c r="AI5092">
        <v>572.29344267588692</v>
      </c>
      <c r="AJ5092">
        <v>570.85929528401368</v>
      </c>
      <c r="AK5092">
        <v>527.29795785936176</v>
      </c>
      <c r="AL5092">
        <v>1106.5720951232242</v>
      </c>
      <c r="AX5092" s="248"/>
      <c r="AY5092" s="252"/>
    </row>
    <row r="5093" spans="30:51" x14ac:dyDescent="0.25">
      <c r="AD5093">
        <v>5079</v>
      </c>
      <c r="AE5093">
        <v>1902.2508529639981</v>
      </c>
      <c r="AF5093">
        <v>1236.2843285467939</v>
      </c>
      <c r="AG5093">
        <v>965.92436897573657</v>
      </c>
      <c r="AH5093">
        <v>530.95883763757058</v>
      </c>
      <c r="AI5093">
        <v>1012.3081315187476</v>
      </c>
      <c r="AJ5093">
        <v>895.44570253619736</v>
      </c>
      <c r="AK5093">
        <v>617.2234535526178</v>
      </c>
      <c r="AL5093">
        <v>600.60251670573655</v>
      </c>
      <c r="AX5093" s="248"/>
      <c r="AY5093" s="252"/>
    </row>
    <row r="5094" spans="30:51" x14ac:dyDescent="0.25">
      <c r="AD5094">
        <v>5080</v>
      </c>
      <c r="AE5094">
        <v>1665.6566124389476</v>
      </c>
      <c r="AF5094">
        <v>2270.7888712400354</v>
      </c>
      <c r="AG5094">
        <v>839.96902466317374</v>
      </c>
      <c r="AH5094">
        <v>990.47928941106068</v>
      </c>
      <c r="AI5094">
        <v>422.93640440817563</v>
      </c>
      <c r="AJ5094">
        <v>674.39170680781763</v>
      </c>
      <c r="AK5094">
        <v>732.9240621066391</v>
      </c>
      <c r="AL5094">
        <v>368.79800259004793</v>
      </c>
      <c r="AX5094" s="248"/>
      <c r="AY5094" s="252"/>
    </row>
    <row r="5095" spans="30:51" x14ac:dyDescent="0.25">
      <c r="AD5095">
        <v>5081</v>
      </c>
      <c r="AE5095">
        <v>1967.1679086075294</v>
      </c>
      <c r="AF5095">
        <v>1542.9447026357288</v>
      </c>
      <c r="AG5095">
        <v>1018.2313591922945</v>
      </c>
      <c r="AH5095">
        <v>565.8729889751346</v>
      </c>
      <c r="AI5095">
        <v>527.46641587571457</v>
      </c>
      <c r="AJ5095">
        <v>699.11716275723643</v>
      </c>
      <c r="AK5095">
        <v>823.19262581241901</v>
      </c>
      <c r="AL5095">
        <v>447.96167241715517</v>
      </c>
      <c r="AX5095" s="248"/>
      <c r="AY5095" s="252"/>
    </row>
    <row r="5096" spans="30:51" x14ac:dyDescent="0.25">
      <c r="AD5096">
        <v>5082</v>
      </c>
      <c r="AE5096">
        <v>1848.373466337825</v>
      </c>
      <c r="AF5096">
        <v>1884.2713892269451</v>
      </c>
      <c r="AG5096">
        <v>761.01552135676218</v>
      </c>
      <c r="AH5096">
        <v>910.21136544241813</v>
      </c>
      <c r="AI5096">
        <v>706.82754299988437</v>
      </c>
      <c r="AJ5096">
        <v>518.95828809599823</v>
      </c>
      <c r="AK5096">
        <v>584.01023515779218</v>
      </c>
      <c r="AL5096">
        <v>565.93269208157619</v>
      </c>
      <c r="AX5096" s="248"/>
      <c r="AY5096" s="252"/>
    </row>
    <row r="5097" spans="30:51" x14ac:dyDescent="0.25">
      <c r="AD5097">
        <v>5083</v>
      </c>
      <c r="AE5097">
        <v>1945.3404992274548</v>
      </c>
      <c r="AF5097">
        <v>1567.1545698928751</v>
      </c>
      <c r="AG5097">
        <v>1008.1314450597679</v>
      </c>
      <c r="AH5097">
        <v>817.8185711802621</v>
      </c>
      <c r="AI5097">
        <v>555.46936414694062</v>
      </c>
      <c r="AJ5097">
        <v>603.15627242372534</v>
      </c>
      <c r="AK5097">
        <v>583.76231283326558</v>
      </c>
      <c r="AL5097">
        <v>1115.0070060441606</v>
      </c>
      <c r="AX5097" s="248"/>
      <c r="AY5097" s="252"/>
    </row>
    <row r="5098" spans="30:51" x14ac:dyDescent="0.25">
      <c r="AD5098">
        <v>5084</v>
      </c>
      <c r="AE5098">
        <v>1358.9000289837422</v>
      </c>
      <c r="AF5098">
        <v>1387.6905147141567</v>
      </c>
      <c r="AG5098">
        <v>1473.960764125477</v>
      </c>
      <c r="AH5098">
        <v>849.05108725221828</v>
      </c>
      <c r="AI5098">
        <v>506.05970457490656</v>
      </c>
      <c r="AJ5098">
        <v>741.91278779726463</v>
      </c>
      <c r="AK5098">
        <v>515.47920582680467</v>
      </c>
      <c r="AL5098">
        <v>490.30050399562526</v>
      </c>
      <c r="AX5098" s="248"/>
      <c r="AY5098" s="252"/>
    </row>
    <row r="5099" spans="30:51" x14ac:dyDescent="0.25">
      <c r="AD5099">
        <v>5085</v>
      </c>
      <c r="AE5099">
        <v>1497.3038124498116</v>
      </c>
      <c r="AF5099">
        <v>1779.047463474285</v>
      </c>
      <c r="AG5099">
        <v>1193.7106026243318</v>
      </c>
      <c r="AH5099">
        <v>553.80077790343523</v>
      </c>
      <c r="AI5099">
        <v>881.40226131658244</v>
      </c>
      <c r="AJ5099">
        <v>647.91824344279269</v>
      </c>
      <c r="AK5099">
        <v>1275.5539572117957</v>
      </c>
      <c r="AL5099">
        <v>642.36283484149033</v>
      </c>
      <c r="AX5099" s="248"/>
      <c r="AY5099" s="252"/>
    </row>
    <row r="5100" spans="30:51" x14ac:dyDescent="0.25">
      <c r="AD5100">
        <v>5086</v>
      </c>
      <c r="AE5100">
        <v>1689.8497274352849</v>
      </c>
      <c r="AF5100">
        <v>1461.1464478479522</v>
      </c>
      <c r="AG5100">
        <v>1130.9935473328687</v>
      </c>
      <c r="AH5100">
        <v>908.50069162279794</v>
      </c>
      <c r="AI5100">
        <v>932.32112986337256</v>
      </c>
      <c r="AJ5100">
        <v>1059.727746790604</v>
      </c>
      <c r="AK5100">
        <v>611.72071072527035</v>
      </c>
      <c r="AL5100">
        <v>795.43813886938767</v>
      </c>
      <c r="AX5100" s="248"/>
      <c r="AY5100" s="252"/>
    </row>
    <row r="5101" spans="30:51" x14ac:dyDescent="0.25">
      <c r="AD5101">
        <v>5087</v>
      </c>
      <c r="AE5101">
        <v>1728.4854253702749</v>
      </c>
      <c r="AF5101">
        <v>1207.3095032480253</v>
      </c>
      <c r="AG5101">
        <v>964.12167491682726</v>
      </c>
      <c r="AH5101">
        <v>683.21689496250849</v>
      </c>
      <c r="AI5101">
        <v>590.77472499107739</v>
      </c>
      <c r="AJ5101">
        <v>892.9356605210321</v>
      </c>
      <c r="AK5101">
        <v>623.50368737389476</v>
      </c>
      <c r="AL5101">
        <v>532.38195969011952</v>
      </c>
      <c r="AX5101" s="248"/>
      <c r="AY5101" s="252"/>
    </row>
    <row r="5102" spans="30:51" x14ac:dyDescent="0.25">
      <c r="AD5102">
        <v>5088</v>
      </c>
      <c r="AE5102">
        <v>1182.667026364873</v>
      </c>
      <c r="AF5102">
        <v>1574.0006757931706</v>
      </c>
      <c r="AG5102">
        <v>981.84792607110239</v>
      </c>
      <c r="AH5102">
        <v>658.47816194317068</v>
      </c>
      <c r="AI5102">
        <v>465.83425566502939</v>
      </c>
      <c r="AJ5102">
        <v>782.88105433587873</v>
      </c>
      <c r="AK5102">
        <v>603.31058807309546</v>
      </c>
      <c r="AL5102">
        <v>522.03275140576625</v>
      </c>
      <c r="AX5102" s="248"/>
      <c r="AY5102" s="252"/>
    </row>
    <row r="5103" spans="30:51" x14ac:dyDescent="0.25">
      <c r="AD5103">
        <v>5089</v>
      </c>
      <c r="AE5103">
        <v>1588.4653424078174</v>
      </c>
      <c r="AF5103">
        <v>1560.9237709119786</v>
      </c>
      <c r="AG5103">
        <v>1006.1755892190045</v>
      </c>
      <c r="AH5103">
        <v>578.94160820757213</v>
      </c>
      <c r="AI5103">
        <v>501.11357730162229</v>
      </c>
      <c r="AJ5103">
        <v>492.25842320961328</v>
      </c>
      <c r="AK5103">
        <v>640.42806509839727</v>
      </c>
      <c r="AL5103">
        <v>1374.9210702321598</v>
      </c>
      <c r="AX5103" s="248"/>
      <c r="AY5103" s="252"/>
    </row>
    <row r="5104" spans="30:51" x14ac:dyDescent="0.25">
      <c r="AD5104">
        <v>5090</v>
      </c>
      <c r="AE5104">
        <v>1685.5699909659998</v>
      </c>
      <c r="AF5104">
        <v>1713.3525580543705</v>
      </c>
      <c r="AG5104">
        <v>1223.1821895280968</v>
      </c>
      <c r="AH5104">
        <v>752.70024879339235</v>
      </c>
      <c r="AI5104">
        <v>644.14885495602539</v>
      </c>
      <c r="AJ5104">
        <v>713.12834655278357</v>
      </c>
      <c r="AK5104">
        <v>457.0877094768735</v>
      </c>
      <c r="AL5104">
        <v>524.24082134548291</v>
      </c>
      <c r="AX5104" s="248"/>
      <c r="AY5104" s="252"/>
    </row>
    <row r="5105" spans="30:51" x14ac:dyDescent="0.25">
      <c r="AD5105">
        <v>5091</v>
      </c>
      <c r="AE5105">
        <v>1513.2216328400577</v>
      </c>
      <c r="AF5105">
        <v>1211.85553949818</v>
      </c>
      <c r="AG5105">
        <v>791.49056525162928</v>
      </c>
      <c r="AH5105">
        <v>722.83815200116248</v>
      </c>
      <c r="AI5105">
        <v>393.48160088448094</v>
      </c>
      <c r="AJ5105">
        <v>564.80476513018061</v>
      </c>
      <c r="AK5105">
        <v>498.16316183561338</v>
      </c>
      <c r="AL5105">
        <v>453.79214193242194</v>
      </c>
      <c r="AX5105" s="248"/>
      <c r="AY5105" s="252"/>
    </row>
    <row r="5106" spans="30:51" x14ac:dyDescent="0.25">
      <c r="AD5106">
        <v>5092</v>
      </c>
      <c r="AE5106">
        <v>1419.592509184384</v>
      </c>
      <c r="AF5106">
        <v>1371.0395662463973</v>
      </c>
      <c r="AG5106">
        <v>892.61504431122955</v>
      </c>
      <c r="AH5106">
        <v>729.03896557398082</v>
      </c>
      <c r="AI5106">
        <v>854.40846560296029</v>
      </c>
      <c r="AJ5106">
        <v>644.79149644614415</v>
      </c>
      <c r="AK5106">
        <v>749.59284039156637</v>
      </c>
      <c r="AL5106">
        <v>354.82062509113996</v>
      </c>
      <c r="AX5106" s="248"/>
      <c r="AY5106" s="252"/>
    </row>
    <row r="5107" spans="30:51" x14ac:dyDescent="0.25">
      <c r="AD5107">
        <v>5093</v>
      </c>
      <c r="AE5107">
        <v>1654.9175352940522</v>
      </c>
      <c r="AF5107">
        <v>1699.0029853219608</v>
      </c>
      <c r="AG5107">
        <v>1293.7775105359219</v>
      </c>
      <c r="AH5107">
        <v>898.41419493780586</v>
      </c>
      <c r="AI5107">
        <v>651.88105111393395</v>
      </c>
      <c r="AJ5107">
        <v>785.20578210572171</v>
      </c>
      <c r="AK5107">
        <v>443.11856984291438</v>
      </c>
      <c r="AL5107">
        <v>473.2705759018221</v>
      </c>
      <c r="AX5107" s="248"/>
      <c r="AY5107" s="252"/>
    </row>
    <row r="5108" spans="30:51" x14ac:dyDescent="0.25">
      <c r="AD5108">
        <v>5094</v>
      </c>
      <c r="AE5108">
        <v>1493.5864139504106</v>
      </c>
      <c r="AF5108">
        <v>1468.8486580168237</v>
      </c>
      <c r="AG5108">
        <v>1050.7927648642542</v>
      </c>
      <c r="AH5108">
        <v>881.34480801539098</v>
      </c>
      <c r="AI5108">
        <v>644.24610570763787</v>
      </c>
      <c r="AJ5108">
        <v>753.53933878075986</v>
      </c>
      <c r="AK5108">
        <v>682.27882052118503</v>
      </c>
      <c r="AL5108">
        <v>761.35771864874971</v>
      </c>
      <c r="AX5108" s="248"/>
      <c r="AY5108" s="252"/>
    </row>
    <row r="5109" spans="30:51" x14ac:dyDescent="0.25">
      <c r="AD5109">
        <v>5095</v>
      </c>
      <c r="AE5109">
        <v>1898.73970111567</v>
      </c>
      <c r="AF5109">
        <v>1971.9837949396674</v>
      </c>
      <c r="AG5109">
        <v>1252.1909037517999</v>
      </c>
      <c r="AH5109">
        <v>992.31877180446031</v>
      </c>
      <c r="AI5109">
        <v>459.74342346427983</v>
      </c>
      <c r="AJ5109">
        <v>628.26878304988622</v>
      </c>
      <c r="AK5109">
        <v>547.10617348291657</v>
      </c>
      <c r="AL5109">
        <v>893.71505436580389</v>
      </c>
      <c r="AX5109" s="248"/>
      <c r="AY5109" s="252"/>
    </row>
    <row r="5110" spans="30:51" x14ac:dyDescent="0.25">
      <c r="AD5110">
        <v>5096</v>
      </c>
      <c r="AE5110">
        <v>1708.6645806306969</v>
      </c>
      <c r="AF5110">
        <v>1682.3968044314731</v>
      </c>
      <c r="AG5110">
        <v>895.7011471742112</v>
      </c>
      <c r="AH5110">
        <v>734.45712174535277</v>
      </c>
      <c r="AI5110">
        <v>623.0059449614871</v>
      </c>
      <c r="AJ5110">
        <v>941.20431455538665</v>
      </c>
      <c r="AK5110">
        <v>446.08914320012411</v>
      </c>
      <c r="AL5110">
        <v>564.7691711457187</v>
      </c>
      <c r="AX5110" s="248"/>
      <c r="AY5110" s="252"/>
    </row>
    <row r="5111" spans="30:51" x14ac:dyDescent="0.25">
      <c r="AD5111">
        <v>5097</v>
      </c>
      <c r="AE5111">
        <v>1707.8519602812355</v>
      </c>
      <c r="AF5111">
        <v>1238.9465307774458</v>
      </c>
      <c r="AG5111">
        <v>1182.650315414068</v>
      </c>
      <c r="AH5111">
        <v>1044.685524457328</v>
      </c>
      <c r="AI5111">
        <v>803.43221880355441</v>
      </c>
      <c r="AJ5111">
        <v>708.13856899498819</v>
      </c>
      <c r="AK5111">
        <v>1052.4497755625416</v>
      </c>
      <c r="AL5111">
        <v>1002.4247060153309</v>
      </c>
      <c r="AX5111" s="248"/>
      <c r="AY5111" s="252"/>
    </row>
    <row r="5112" spans="30:51" x14ac:dyDescent="0.25">
      <c r="AD5112">
        <v>5098</v>
      </c>
      <c r="AE5112">
        <v>1044.2580722898754</v>
      </c>
      <c r="AF5112">
        <v>1660.3591332894509</v>
      </c>
      <c r="AG5112">
        <v>935.3527690263445</v>
      </c>
      <c r="AH5112">
        <v>822.95805848293367</v>
      </c>
      <c r="AI5112">
        <v>807.11823281809188</v>
      </c>
      <c r="AJ5112">
        <v>575.47034140065921</v>
      </c>
      <c r="AK5112">
        <v>621.82463956508263</v>
      </c>
      <c r="AL5112">
        <v>825.40711007126936</v>
      </c>
      <c r="AX5112" s="248"/>
      <c r="AY5112" s="252"/>
    </row>
    <row r="5113" spans="30:51" x14ac:dyDescent="0.25">
      <c r="AD5113">
        <v>5099</v>
      </c>
      <c r="AE5113">
        <v>1465.3701844175362</v>
      </c>
      <c r="AF5113">
        <v>1431.1197381213904</v>
      </c>
      <c r="AG5113">
        <v>1198.1562877383315</v>
      </c>
      <c r="AH5113">
        <v>1130.7957181383408</v>
      </c>
      <c r="AI5113">
        <v>518.58111928988399</v>
      </c>
      <c r="AJ5113">
        <v>707.51889863379904</v>
      </c>
      <c r="AK5113">
        <v>1118.7505414336538</v>
      </c>
      <c r="AL5113">
        <v>658.57800073181124</v>
      </c>
      <c r="AX5113" s="248"/>
      <c r="AY5113" s="252"/>
    </row>
    <row r="5114" spans="30:51" x14ac:dyDescent="0.25">
      <c r="AD5114">
        <v>5100</v>
      </c>
      <c r="AE5114">
        <v>1779.3079242229774</v>
      </c>
      <c r="AF5114">
        <v>1433.8617285212172</v>
      </c>
      <c r="AG5114">
        <v>808.19995685853132</v>
      </c>
      <c r="AH5114">
        <v>742.65694944427196</v>
      </c>
      <c r="AI5114">
        <v>912.05239926224203</v>
      </c>
      <c r="AJ5114">
        <v>256.13255897404224</v>
      </c>
      <c r="AK5114">
        <v>543.25433189991111</v>
      </c>
      <c r="AL5114">
        <v>1120.1909303418379</v>
      </c>
      <c r="AX5114" s="248"/>
      <c r="AY5114" s="252"/>
    </row>
    <row r="5115" spans="30:51" x14ac:dyDescent="0.25">
      <c r="AD5115">
        <v>5101</v>
      </c>
      <c r="AE5115">
        <v>1458.3930791879484</v>
      </c>
      <c r="AF5115">
        <v>1515.1225717566517</v>
      </c>
      <c r="AG5115">
        <v>852.04614414345451</v>
      </c>
      <c r="AH5115">
        <v>654.6386445288091</v>
      </c>
      <c r="AI5115">
        <v>786.72740566275149</v>
      </c>
      <c r="AJ5115">
        <v>626.68931414853307</v>
      </c>
      <c r="AK5115">
        <v>883.40569500770096</v>
      </c>
      <c r="AL5115">
        <v>1024.7863189896061</v>
      </c>
      <c r="AX5115" s="248"/>
      <c r="AY5115" s="252"/>
    </row>
    <row r="5116" spans="30:51" x14ac:dyDescent="0.25">
      <c r="AD5116">
        <v>5102</v>
      </c>
      <c r="AE5116">
        <v>1791.5162611847807</v>
      </c>
      <c r="AF5116">
        <v>1618.1660800889626</v>
      </c>
      <c r="AG5116">
        <v>1112.58688612783</v>
      </c>
      <c r="AH5116">
        <v>906.22269935071358</v>
      </c>
      <c r="AI5116">
        <v>894.39696858891068</v>
      </c>
      <c r="AJ5116">
        <v>551.18953400281123</v>
      </c>
      <c r="AK5116">
        <v>365.23575746894039</v>
      </c>
      <c r="AL5116">
        <v>666.36321134750574</v>
      </c>
      <c r="AX5116" s="248"/>
      <c r="AY5116" s="252"/>
    </row>
    <row r="5117" spans="30:51" x14ac:dyDescent="0.25">
      <c r="AD5117">
        <v>5103</v>
      </c>
      <c r="AE5117">
        <v>1321.0164199736455</v>
      </c>
      <c r="AF5117">
        <v>1723.6057125452496</v>
      </c>
      <c r="AG5117">
        <v>923.79496842937056</v>
      </c>
      <c r="AH5117">
        <v>752.2870494703136</v>
      </c>
      <c r="AI5117">
        <v>691.5033051311284</v>
      </c>
      <c r="AJ5117">
        <v>485.08901266468968</v>
      </c>
      <c r="AK5117">
        <v>556.06477228794495</v>
      </c>
      <c r="AL5117">
        <v>700.29242368467317</v>
      </c>
      <c r="AX5117" s="248"/>
      <c r="AY5117" s="252"/>
    </row>
    <row r="5118" spans="30:51" x14ac:dyDescent="0.25">
      <c r="AD5118">
        <v>5104</v>
      </c>
      <c r="AE5118">
        <v>1421.1640181973025</v>
      </c>
      <c r="AF5118">
        <v>1776.8988622002919</v>
      </c>
      <c r="AG5118">
        <v>1032.9948648031466</v>
      </c>
      <c r="AH5118">
        <v>687.481971669367</v>
      </c>
      <c r="AI5118">
        <v>541.61881183286039</v>
      </c>
      <c r="AJ5118">
        <v>696.06140214162554</v>
      </c>
      <c r="AK5118">
        <v>640.09570731325584</v>
      </c>
      <c r="AL5118">
        <v>699.42814965005766</v>
      </c>
      <c r="AX5118" s="248"/>
      <c r="AY5118" s="252"/>
    </row>
    <row r="5119" spans="30:51" x14ac:dyDescent="0.25">
      <c r="AD5119">
        <v>5105</v>
      </c>
      <c r="AE5119">
        <v>1576.9698669236222</v>
      </c>
      <c r="AF5119">
        <v>1894.5500490146655</v>
      </c>
      <c r="AG5119">
        <v>886.07907451518577</v>
      </c>
      <c r="AH5119">
        <v>604.53053538945187</v>
      </c>
      <c r="AI5119">
        <v>671.52973871261361</v>
      </c>
      <c r="AJ5119">
        <v>720.31054438497108</v>
      </c>
      <c r="AK5119">
        <v>401.22624014421069</v>
      </c>
      <c r="AL5119">
        <v>667.65665002646472</v>
      </c>
      <c r="AX5119" s="248"/>
      <c r="AY5119" s="252"/>
    </row>
    <row r="5120" spans="30:51" x14ac:dyDescent="0.25">
      <c r="AD5120">
        <v>5106</v>
      </c>
      <c r="AE5120">
        <v>1300.7074670188049</v>
      </c>
      <c r="AF5120">
        <v>1446.6267394708152</v>
      </c>
      <c r="AG5120">
        <v>1017.3057075076015</v>
      </c>
      <c r="AH5120">
        <v>685.80644358485836</v>
      </c>
      <c r="AI5120">
        <v>562.35927146288464</v>
      </c>
      <c r="AJ5120">
        <v>695.97365388859225</v>
      </c>
      <c r="AK5120">
        <v>625.02790297806257</v>
      </c>
      <c r="AL5120">
        <v>370.26653736930888</v>
      </c>
      <c r="AX5120" s="248"/>
      <c r="AY5120" s="252"/>
    </row>
    <row r="5121" spans="30:51" x14ac:dyDescent="0.25">
      <c r="AD5121">
        <v>5107</v>
      </c>
      <c r="AE5121">
        <v>1489.0232346295029</v>
      </c>
      <c r="AF5121">
        <v>1653.6274180550834</v>
      </c>
      <c r="AG5121">
        <v>933.03075750429639</v>
      </c>
      <c r="AH5121">
        <v>762.65173986120976</v>
      </c>
      <c r="AI5121">
        <v>541.7865593991279</v>
      </c>
      <c r="AJ5121">
        <v>749.13805751861821</v>
      </c>
      <c r="AK5121">
        <v>409.29309529888667</v>
      </c>
      <c r="AL5121">
        <v>788.41714588499747</v>
      </c>
      <c r="AX5121" s="248"/>
      <c r="AY5121" s="252"/>
    </row>
    <row r="5122" spans="30:51" x14ac:dyDescent="0.25">
      <c r="AD5122">
        <v>5108</v>
      </c>
      <c r="AE5122">
        <v>1459.3505841304934</v>
      </c>
      <c r="AF5122">
        <v>1469.1592757953133</v>
      </c>
      <c r="AG5122">
        <v>1079.1532811384527</v>
      </c>
      <c r="AH5122">
        <v>867.05035407259356</v>
      </c>
      <c r="AI5122">
        <v>832.02592020872282</v>
      </c>
      <c r="AJ5122">
        <v>615.82522839747014</v>
      </c>
      <c r="AK5122">
        <v>725.9959242172273</v>
      </c>
      <c r="AL5122">
        <v>823.72094830860328</v>
      </c>
      <c r="AX5122" s="248"/>
      <c r="AY5122" s="252"/>
    </row>
    <row r="5123" spans="30:51" x14ac:dyDescent="0.25">
      <c r="AD5123">
        <v>5109</v>
      </c>
      <c r="AE5123">
        <v>1864.9645800939202</v>
      </c>
      <c r="AF5123">
        <v>1819.3972139908024</v>
      </c>
      <c r="AG5123">
        <v>1281.65202768887</v>
      </c>
      <c r="AH5123">
        <v>664.6305910425516</v>
      </c>
      <c r="AI5123">
        <v>963.40170209870826</v>
      </c>
      <c r="AJ5123">
        <v>496.27835446949064</v>
      </c>
      <c r="AK5123">
        <v>632.96653683468662</v>
      </c>
      <c r="AL5123">
        <v>207.41976937107091</v>
      </c>
      <c r="AX5123" s="248"/>
      <c r="AY5123" s="252"/>
    </row>
    <row r="5124" spans="30:51" x14ac:dyDescent="0.25">
      <c r="AD5124">
        <v>5110</v>
      </c>
      <c r="AE5124">
        <v>1590.5999262319469</v>
      </c>
      <c r="AF5124">
        <v>1697.7937431856703</v>
      </c>
      <c r="AG5124">
        <v>950.3532396513865</v>
      </c>
      <c r="AH5124">
        <v>617.1387641073145</v>
      </c>
      <c r="AI5124">
        <v>652.96149895546068</v>
      </c>
      <c r="AJ5124">
        <v>604.16686804848666</v>
      </c>
      <c r="AK5124">
        <v>558.64045435046864</v>
      </c>
      <c r="AL5124">
        <v>619.88695642306311</v>
      </c>
      <c r="AX5124" s="248"/>
      <c r="AY5124" s="252"/>
    </row>
    <row r="5125" spans="30:51" x14ac:dyDescent="0.25">
      <c r="AD5125">
        <v>5111</v>
      </c>
      <c r="AE5125">
        <v>1268.3186804819165</v>
      </c>
      <c r="AF5125">
        <v>1233.2921526429677</v>
      </c>
      <c r="AG5125">
        <v>1117.3126877728848</v>
      </c>
      <c r="AH5125">
        <v>587.54064130373979</v>
      </c>
      <c r="AI5125">
        <v>792.3996310041482</v>
      </c>
      <c r="AJ5125">
        <v>512.49059985184886</v>
      </c>
      <c r="AK5125">
        <v>522.40175932633804</v>
      </c>
      <c r="AL5125">
        <v>464.39267040653738</v>
      </c>
      <c r="AX5125" s="248"/>
      <c r="AY5125" s="252"/>
    </row>
    <row r="5126" spans="30:51" x14ac:dyDescent="0.25">
      <c r="AD5126">
        <v>5112</v>
      </c>
      <c r="AE5126">
        <v>1637.6183900065059</v>
      </c>
      <c r="AF5126">
        <v>1587.6766344736498</v>
      </c>
      <c r="AG5126">
        <v>752.09308032944705</v>
      </c>
      <c r="AH5126">
        <v>708.9708608020203</v>
      </c>
      <c r="AI5126">
        <v>609.31252418935765</v>
      </c>
      <c r="AJ5126">
        <v>585.33113697098906</v>
      </c>
      <c r="AK5126">
        <v>863.97387403179539</v>
      </c>
      <c r="AL5126">
        <v>800.08637047719344</v>
      </c>
      <c r="AX5126" s="248"/>
      <c r="AY5126" s="252"/>
    </row>
    <row r="5127" spans="30:51" x14ac:dyDescent="0.25">
      <c r="AD5127">
        <v>5113</v>
      </c>
      <c r="AE5127">
        <v>1271.0643656431703</v>
      </c>
      <c r="AF5127">
        <v>1280.2586162936541</v>
      </c>
      <c r="AG5127">
        <v>994.43604470844855</v>
      </c>
      <c r="AH5127">
        <v>745.62114963273666</v>
      </c>
      <c r="AI5127">
        <v>333.01576269421366</v>
      </c>
      <c r="AJ5127">
        <v>242.25927844878674</v>
      </c>
      <c r="AK5127">
        <v>468.51481227367566</v>
      </c>
      <c r="AL5127">
        <v>516.01111287675417</v>
      </c>
      <c r="AX5127" s="248"/>
      <c r="AY5127" s="252"/>
    </row>
    <row r="5128" spans="30:51" x14ac:dyDescent="0.25">
      <c r="AD5128">
        <v>5114</v>
      </c>
      <c r="AE5128">
        <v>2055.8652628785317</v>
      </c>
      <c r="AF5128">
        <v>1402.1506512944511</v>
      </c>
      <c r="AG5128">
        <v>1477.9614255754434</v>
      </c>
      <c r="AH5128">
        <v>774.06522616488542</v>
      </c>
      <c r="AI5128">
        <v>427.5821867617783</v>
      </c>
      <c r="AJ5128">
        <v>789.7336908096438</v>
      </c>
      <c r="AK5128">
        <v>921.73432424593568</v>
      </c>
      <c r="AL5128">
        <v>429.02196401018563</v>
      </c>
      <c r="AX5128" s="248"/>
      <c r="AY5128" s="252"/>
    </row>
    <row r="5129" spans="30:51" x14ac:dyDescent="0.25">
      <c r="AD5129">
        <v>5115</v>
      </c>
      <c r="AE5129">
        <v>2264.280668479395</v>
      </c>
      <c r="AF5129">
        <v>1429.8143235586447</v>
      </c>
      <c r="AG5129">
        <v>1007.0543811683935</v>
      </c>
      <c r="AH5129">
        <v>547.18032382848787</v>
      </c>
      <c r="AI5129">
        <v>470.99008106450935</v>
      </c>
      <c r="AJ5129">
        <v>509.00598267813336</v>
      </c>
      <c r="AK5129">
        <v>1085.5253957545378</v>
      </c>
      <c r="AL5129">
        <v>527.08480427512177</v>
      </c>
      <c r="AX5129" s="248"/>
      <c r="AY5129" s="252"/>
    </row>
    <row r="5130" spans="30:51" x14ac:dyDescent="0.25">
      <c r="AD5130">
        <v>5116</v>
      </c>
      <c r="AE5130">
        <v>2107.7752965963218</v>
      </c>
      <c r="AF5130">
        <v>1591.3292610460196</v>
      </c>
      <c r="AG5130">
        <v>1292.4307413994366</v>
      </c>
      <c r="AH5130">
        <v>971.47108273483389</v>
      </c>
      <c r="AI5130">
        <v>515.45605774372007</v>
      </c>
      <c r="AJ5130">
        <v>918.77474312895947</v>
      </c>
      <c r="AK5130">
        <v>430.47659152528001</v>
      </c>
      <c r="AL5130">
        <v>786.02779043946316</v>
      </c>
      <c r="AX5130" s="248"/>
      <c r="AY5130" s="252"/>
    </row>
    <row r="5131" spans="30:51" x14ac:dyDescent="0.25">
      <c r="AD5131">
        <v>5117</v>
      </c>
      <c r="AE5131">
        <v>1922.4972848882308</v>
      </c>
      <c r="AF5131">
        <v>1573.3111119408609</v>
      </c>
      <c r="AG5131">
        <v>1245.6838211503355</v>
      </c>
      <c r="AH5131">
        <v>1125.7085373298019</v>
      </c>
      <c r="AI5131">
        <v>555.75371106833325</v>
      </c>
      <c r="AJ5131">
        <v>719.28473183533902</v>
      </c>
      <c r="AK5131">
        <v>508.46773039731221</v>
      </c>
      <c r="AL5131">
        <v>581.79422215207319</v>
      </c>
      <c r="AX5131" s="248"/>
      <c r="AY5131" s="252"/>
    </row>
    <row r="5132" spans="30:51" x14ac:dyDescent="0.25">
      <c r="AD5132">
        <v>5118</v>
      </c>
      <c r="AE5132">
        <v>1258.5456145729402</v>
      </c>
      <c r="AF5132">
        <v>1255.9431742279814</v>
      </c>
      <c r="AG5132">
        <v>555.72528890153933</v>
      </c>
      <c r="AH5132">
        <v>689.19002806714889</v>
      </c>
      <c r="AI5132">
        <v>617.79260965520029</v>
      </c>
      <c r="AJ5132">
        <v>681.43383897674039</v>
      </c>
      <c r="AK5132">
        <v>793.91303264881174</v>
      </c>
      <c r="AL5132">
        <v>568.51747120851246</v>
      </c>
      <c r="AX5132" s="248"/>
      <c r="AY5132" s="252"/>
    </row>
    <row r="5133" spans="30:51" x14ac:dyDescent="0.25">
      <c r="AD5133">
        <v>5119</v>
      </c>
      <c r="AE5133">
        <v>1328.3928137180624</v>
      </c>
      <c r="AF5133">
        <v>1588.9831181552809</v>
      </c>
      <c r="AG5133">
        <v>1043.5576973773132</v>
      </c>
      <c r="AH5133">
        <v>832.80203166658862</v>
      </c>
      <c r="AI5133">
        <v>810.79077881305079</v>
      </c>
      <c r="AJ5133">
        <v>772.24725212123951</v>
      </c>
      <c r="AK5133">
        <v>682.55029277140375</v>
      </c>
      <c r="AL5133">
        <v>611.22083428194355</v>
      </c>
      <c r="AX5133" s="248"/>
      <c r="AY5133" s="252"/>
    </row>
    <row r="5134" spans="30:51" x14ac:dyDescent="0.25">
      <c r="AD5134">
        <v>5120</v>
      </c>
      <c r="AE5134">
        <v>1170.7981359837845</v>
      </c>
      <c r="AF5134">
        <v>1561.8890292302199</v>
      </c>
      <c r="AG5134">
        <v>942.72726475959541</v>
      </c>
      <c r="AH5134">
        <v>629.12616973527338</v>
      </c>
      <c r="AI5134">
        <v>678.33688751385262</v>
      </c>
      <c r="AJ5134">
        <v>488.33997728585422</v>
      </c>
      <c r="AK5134">
        <v>972.70137541039446</v>
      </c>
      <c r="AL5134">
        <v>340.21153133052803</v>
      </c>
      <c r="AX5134" s="248"/>
      <c r="AY5134" s="252"/>
    </row>
    <row r="5135" spans="30:51" x14ac:dyDescent="0.25">
      <c r="AD5135">
        <v>5121</v>
      </c>
      <c r="AE5135">
        <v>1313.6735753144671</v>
      </c>
      <c r="AF5135">
        <v>1532.7815782780076</v>
      </c>
      <c r="AG5135">
        <v>1114.565304283462</v>
      </c>
      <c r="AH5135">
        <v>672.41172617799816</v>
      </c>
      <c r="AI5135">
        <v>505.93483249683845</v>
      </c>
      <c r="AJ5135">
        <v>784.6597253010201</v>
      </c>
      <c r="AK5135">
        <v>593.01758144232895</v>
      </c>
      <c r="AL5135">
        <v>902.13400459133152</v>
      </c>
      <c r="AX5135" s="248"/>
      <c r="AY5135" s="252"/>
    </row>
    <row r="5136" spans="30:51" x14ac:dyDescent="0.25">
      <c r="AD5136">
        <v>5122</v>
      </c>
      <c r="AE5136">
        <v>1098.7492126115085</v>
      </c>
      <c r="AF5136">
        <v>1182.9423170629557</v>
      </c>
      <c r="AG5136">
        <v>903.17760231015382</v>
      </c>
      <c r="AH5136">
        <v>988.14352422896786</v>
      </c>
      <c r="AI5136">
        <v>941.0090843892533</v>
      </c>
      <c r="AJ5136">
        <v>549.66411841916829</v>
      </c>
      <c r="AK5136">
        <v>786.19139492914803</v>
      </c>
      <c r="AL5136">
        <v>841.69583167127621</v>
      </c>
      <c r="AX5136" s="248"/>
      <c r="AY5136" s="252"/>
    </row>
    <row r="5137" spans="30:51" x14ac:dyDescent="0.25">
      <c r="AD5137">
        <v>5123</v>
      </c>
      <c r="AE5137">
        <v>1302.9535643569293</v>
      </c>
      <c r="AF5137">
        <v>1747.663013410644</v>
      </c>
      <c r="AG5137">
        <v>1431.9188283907274</v>
      </c>
      <c r="AH5137">
        <v>1190.3152027910928</v>
      </c>
      <c r="AI5137">
        <v>787.333753629125</v>
      </c>
      <c r="AJ5137">
        <v>488.56615525145708</v>
      </c>
      <c r="AK5137">
        <v>714.38104217895068</v>
      </c>
      <c r="AL5137">
        <v>629.60375012206043</v>
      </c>
      <c r="AX5137" s="248"/>
      <c r="AY5137" s="252"/>
    </row>
    <row r="5138" spans="30:51" x14ac:dyDescent="0.25">
      <c r="AD5138">
        <v>5124</v>
      </c>
      <c r="AE5138">
        <v>1702.122975836653</v>
      </c>
      <c r="AF5138">
        <v>1134.971707617754</v>
      </c>
      <c r="AG5138">
        <v>827.35441842446858</v>
      </c>
      <c r="AH5138">
        <v>772.88312744351379</v>
      </c>
      <c r="AI5138">
        <v>617.37577902994485</v>
      </c>
      <c r="AJ5138">
        <v>945.83604406888048</v>
      </c>
      <c r="AK5138">
        <v>671.17689436142996</v>
      </c>
      <c r="AL5138">
        <v>778.20071942959487</v>
      </c>
      <c r="AX5138" s="248"/>
      <c r="AY5138" s="252"/>
    </row>
    <row r="5139" spans="30:51" x14ac:dyDescent="0.25">
      <c r="AD5139">
        <v>5125</v>
      </c>
      <c r="AE5139">
        <v>1993.9164856537363</v>
      </c>
      <c r="AF5139">
        <v>1753.769307996052</v>
      </c>
      <c r="AG5139">
        <v>909.28089888463069</v>
      </c>
      <c r="AH5139">
        <v>974.67053464338096</v>
      </c>
      <c r="AI5139">
        <v>618.03349986690341</v>
      </c>
      <c r="AJ5139">
        <v>824.26751533434026</v>
      </c>
      <c r="AK5139">
        <v>507.52919295992047</v>
      </c>
      <c r="AL5139">
        <v>997.54940389193143</v>
      </c>
      <c r="AX5139" s="248"/>
      <c r="AY5139" s="252"/>
    </row>
    <row r="5140" spans="30:51" x14ac:dyDescent="0.25">
      <c r="AD5140">
        <v>5126</v>
      </c>
      <c r="AE5140">
        <v>1519.0966746789309</v>
      </c>
      <c r="AF5140">
        <v>1438.8445475838196</v>
      </c>
      <c r="AG5140">
        <v>899.19277160635534</v>
      </c>
      <c r="AH5140">
        <v>919.66111532703599</v>
      </c>
      <c r="AI5140">
        <v>520.32543376156707</v>
      </c>
      <c r="AJ5140">
        <v>794.1278212025469</v>
      </c>
      <c r="AK5140">
        <v>352.00797391469058</v>
      </c>
      <c r="AL5140">
        <v>515.89001633587714</v>
      </c>
      <c r="AX5140" s="248"/>
      <c r="AY5140" s="252"/>
    </row>
    <row r="5141" spans="30:51" x14ac:dyDescent="0.25">
      <c r="AD5141">
        <v>5127</v>
      </c>
      <c r="AE5141">
        <v>1258.2447716654872</v>
      </c>
      <c r="AF5141">
        <v>1889.8554527979118</v>
      </c>
      <c r="AG5141">
        <v>779.76160980461054</v>
      </c>
      <c r="AH5141">
        <v>895.81803386459637</v>
      </c>
      <c r="AI5141">
        <v>538.4390944787292</v>
      </c>
      <c r="AJ5141">
        <v>530.42423628793574</v>
      </c>
      <c r="AK5141">
        <v>777.36618901008205</v>
      </c>
      <c r="AL5141">
        <v>529.48137935758757</v>
      </c>
      <c r="AX5141" s="248"/>
      <c r="AY5141" s="252"/>
    </row>
    <row r="5142" spans="30:51" x14ac:dyDescent="0.25">
      <c r="AD5142">
        <v>5128</v>
      </c>
      <c r="AE5142">
        <v>1494.8830151015175</v>
      </c>
      <c r="AF5142">
        <v>1516.5903106044432</v>
      </c>
      <c r="AG5142">
        <v>1315.33570126932</v>
      </c>
      <c r="AH5142">
        <v>484.75159387647562</v>
      </c>
      <c r="AI5142">
        <v>415.92133539281338</v>
      </c>
      <c r="AJ5142">
        <v>466.82456728175714</v>
      </c>
      <c r="AK5142">
        <v>257.64077013840102</v>
      </c>
      <c r="AL5142">
        <v>361.51315067296593</v>
      </c>
      <c r="AX5142" s="248"/>
      <c r="AY5142" s="252"/>
    </row>
    <row r="5143" spans="30:51" x14ac:dyDescent="0.25">
      <c r="AD5143">
        <v>5129</v>
      </c>
      <c r="AE5143">
        <v>1432.691212504898</v>
      </c>
      <c r="AF5143">
        <v>1067.0610624703156</v>
      </c>
      <c r="AG5143">
        <v>1003.6975735060712</v>
      </c>
      <c r="AH5143">
        <v>747.23057635562361</v>
      </c>
      <c r="AI5143">
        <v>815.82143144385486</v>
      </c>
      <c r="AJ5143">
        <v>590.31254807399807</v>
      </c>
      <c r="AK5143">
        <v>1338.4715017935052</v>
      </c>
      <c r="AL5143">
        <v>419.32780679539218</v>
      </c>
      <c r="AX5143" s="248"/>
      <c r="AY5143" s="252"/>
    </row>
    <row r="5144" spans="30:51" x14ac:dyDescent="0.25">
      <c r="AD5144">
        <v>5130</v>
      </c>
      <c r="AE5144">
        <v>1513.9924810243683</v>
      </c>
      <c r="AF5144">
        <v>1609.3923165231188</v>
      </c>
      <c r="AG5144">
        <v>793.99453625094372</v>
      </c>
      <c r="AH5144">
        <v>646.134356220678</v>
      </c>
      <c r="AI5144">
        <v>479.48965028338836</v>
      </c>
      <c r="AJ5144">
        <v>691.21494157024335</v>
      </c>
      <c r="AK5144">
        <v>603.92651027083946</v>
      </c>
      <c r="AL5144">
        <v>372.13988829380207</v>
      </c>
      <c r="AX5144" s="248"/>
      <c r="AY5144" s="252"/>
    </row>
    <row r="5145" spans="30:51" x14ac:dyDescent="0.25">
      <c r="AD5145">
        <v>5131</v>
      </c>
      <c r="AE5145">
        <v>1507.2203606134158</v>
      </c>
      <c r="AF5145">
        <v>1663.9381473801518</v>
      </c>
      <c r="AG5145">
        <v>1212.1719396136166</v>
      </c>
      <c r="AH5145">
        <v>642.54407892946131</v>
      </c>
      <c r="AI5145">
        <v>720.28391612175028</v>
      </c>
      <c r="AJ5145">
        <v>383.44062870901854</v>
      </c>
      <c r="AK5145">
        <v>754.18756211869663</v>
      </c>
      <c r="AL5145">
        <v>468.42168942594839</v>
      </c>
      <c r="AX5145" s="248"/>
      <c r="AY5145" s="252"/>
    </row>
    <row r="5146" spans="30:51" x14ac:dyDescent="0.25">
      <c r="AD5146">
        <v>5132</v>
      </c>
      <c r="AE5146">
        <v>2448.5008362865519</v>
      </c>
      <c r="AF5146">
        <v>1722.3024400215038</v>
      </c>
      <c r="AG5146">
        <v>1408.9930845786716</v>
      </c>
      <c r="AH5146">
        <v>628.05927673807832</v>
      </c>
      <c r="AI5146">
        <v>873.63725399280759</v>
      </c>
      <c r="AJ5146">
        <v>404.98500412098997</v>
      </c>
      <c r="AK5146">
        <v>499.2949390061433</v>
      </c>
      <c r="AL5146">
        <v>592.2856068160072</v>
      </c>
      <c r="AX5146" s="248"/>
      <c r="AY5146" s="252"/>
    </row>
    <row r="5147" spans="30:51" x14ac:dyDescent="0.25">
      <c r="AD5147">
        <v>5133</v>
      </c>
      <c r="AE5147">
        <v>1324.9967965792239</v>
      </c>
      <c r="AF5147">
        <v>1614.7394083504837</v>
      </c>
      <c r="AG5147">
        <v>1177.8531689733368</v>
      </c>
      <c r="AH5147">
        <v>819.95276820597837</v>
      </c>
      <c r="AI5147">
        <v>886.54083712141073</v>
      </c>
      <c r="AJ5147">
        <v>870.13520227120762</v>
      </c>
      <c r="AK5147">
        <v>868.360154179397</v>
      </c>
      <c r="AL5147">
        <v>714.28045388512714</v>
      </c>
      <c r="AX5147" s="248"/>
      <c r="AY5147" s="252"/>
    </row>
    <row r="5148" spans="30:51" x14ac:dyDescent="0.25">
      <c r="AD5148">
        <v>5134</v>
      </c>
      <c r="AE5148">
        <v>1315.1041848899324</v>
      </c>
      <c r="AF5148">
        <v>1815.9212134671877</v>
      </c>
      <c r="AG5148">
        <v>747.16743193288437</v>
      </c>
      <c r="AH5148">
        <v>856.93762265532337</v>
      </c>
      <c r="AI5148">
        <v>1323.9222815369542</v>
      </c>
      <c r="AJ5148">
        <v>633.22636420635922</v>
      </c>
      <c r="AK5148">
        <v>623.21052037677293</v>
      </c>
      <c r="AL5148">
        <v>543.58706428271421</v>
      </c>
      <c r="AX5148" s="248"/>
      <c r="AY5148" s="252"/>
    </row>
    <row r="5149" spans="30:51" x14ac:dyDescent="0.25">
      <c r="AD5149">
        <v>5135</v>
      </c>
      <c r="AE5149">
        <v>1404.2165125679096</v>
      </c>
      <c r="AF5149">
        <v>1345.150375658679</v>
      </c>
      <c r="AG5149">
        <v>685.66819077954722</v>
      </c>
      <c r="AH5149">
        <v>600.50661608575581</v>
      </c>
      <c r="AI5149">
        <v>610.50244848805517</v>
      </c>
      <c r="AJ5149">
        <v>588.16869626512698</v>
      </c>
      <c r="AK5149">
        <v>442.9751052739515</v>
      </c>
      <c r="AL5149">
        <v>1282.1286560348226</v>
      </c>
      <c r="AX5149" s="248"/>
      <c r="AY5149" s="252"/>
    </row>
    <row r="5150" spans="30:51" x14ac:dyDescent="0.25">
      <c r="AD5150">
        <v>5136</v>
      </c>
      <c r="AE5150">
        <v>902.10556890135899</v>
      </c>
      <c r="AF5150">
        <v>1741.7248147586961</v>
      </c>
      <c r="AG5150">
        <v>1075.2984683260975</v>
      </c>
      <c r="AH5150">
        <v>795.35489879488887</v>
      </c>
      <c r="AI5150">
        <v>568.3407091723152</v>
      </c>
      <c r="AJ5150">
        <v>698.6615039910115</v>
      </c>
      <c r="AK5150">
        <v>861.02419440368067</v>
      </c>
      <c r="AL5150">
        <v>633.88336415149979</v>
      </c>
      <c r="AX5150" s="248"/>
      <c r="AY5150" s="252"/>
    </row>
    <row r="5151" spans="30:51" x14ac:dyDescent="0.25">
      <c r="AD5151">
        <v>5137</v>
      </c>
      <c r="AE5151">
        <v>1550.3080519057071</v>
      </c>
      <c r="AF5151">
        <v>1427.4391296733329</v>
      </c>
      <c r="AG5151">
        <v>938.95987688488958</v>
      </c>
      <c r="AH5151">
        <v>583.99650079363653</v>
      </c>
      <c r="AI5151">
        <v>593.99638870237015</v>
      </c>
      <c r="AJ5151">
        <v>519.86223212674281</v>
      </c>
      <c r="AK5151">
        <v>635.23586612261715</v>
      </c>
      <c r="AL5151">
        <v>815.38108902091108</v>
      </c>
      <c r="AX5151" s="248"/>
      <c r="AY5151" s="252"/>
    </row>
    <row r="5152" spans="30:51" x14ac:dyDescent="0.25">
      <c r="AD5152">
        <v>5138</v>
      </c>
      <c r="AE5152">
        <v>1228.4411326320762</v>
      </c>
      <c r="AF5152">
        <v>1465.8503993520021</v>
      </c>
      <c r="AG5152">
        <v>1122.3477603688584</v>
      </c>
      <c r="AH5152">
        <v>820.4133296044763</v>
      </c>
      <c r="AI5152">
        <v>378.5056719465473</v>
      </c>
      <c r="AJ5152">
        <v>653.77319799049803</v>
      </c>
      <c r="AK5152">
        <v>458.52678781493324</v>
      </c>
      <c r="AL5152">
        <v>931.69197331894077</v>
      </c>
      <c r="AX5152" s="248"/>
      <c r="AY5152" s="252"/>
    </row>
    <row r="5153" spans="30:51" x14ac:dyDescent="0.25">
      <c r="AD5153">
        <v>5139</v>
      </c>
      <c r="AE5153">
        <v>1391.5295856533903</v>
      </c>
      <c r="AF5153">
        <v>1306.9972244812791</v>
      </c>
      <c r="AG5153">
        <v>1024.6099054579722</v>
      </c>
      <c r="AH5153">
        <v>823.22897372248337</v>
      </c>
      <c r="AI5153">
        <v>311.98141405475013</v>
      </c>
      <c r="AJ5153">
        <v>1135.8873975075005</v>
      </c>
      <c r="AK5153">
        <v>697.22690278685661</v>
      </c>
      <c r="AL5153">
        <v>1043.9966713629735</v>
      </c>
      <c r="AX5153" s="248"/>
      <c r="AY5153" s="252"/>
    </row>
    <row r="5154" spans="30:51" x14ac:dyDescent="0.25">
      <c r="AD5154">
        <v>5140</v>
      </c>
      <c r="AE5154">
        <v>1340.1013261106598</v>
      </c>
      <c r="AF5154">
        <v>1846.6659059887616</v>
      </c>
      <c r="AG5154">
        <v>939.27401121985463</v>
      </c>
      <c r="AH5154">
        <v>885.32281503027059</v>
      </c>
      <c r="AI5154">
        <v>366.23283163778638</v>
      </c>
      <c r="AJ5154">
        <v>720.91640814100788</v>
      </c>
      <c r="AK5154">
        <v>485.06760611505894</v>
      </c>
      <c r="AL5154">
        <v>349.96728179137773</v>
      </c>
      <c r="AX5154" s="248"/>
      <c r="AY5154" s="252"/>
    </row>
    <row r="5155" spans="30:51" x14ac:dyDescent="0.25">
      <c r="AD5155">
        <v>5141</v>
      </c>
      <c r="AE5155">
        <v>1448.3709411355858</v>
      </c>
      <c r="AF5155">
        <v>1435.0233554339743</v>
      </c>
      <c r="AG5155">
        <v>964.89086302171927</v>
      </c>
      <c r="AH5155">
        <v>856.95147305145258</v>
      </c>
      <c r="AI5155">
        <v>815.47883938542941</v>
      </c>
      <c r="AJ5155">
        <v>525.7859424212387</v>
      </c>
      <c r="AK5155">
        <v>454.94926542120413</v>
      </c>
      <c r="AL5155">
        <v>454.87826179766245</v>
      </c>
      <c r="AX5155" s="248"/>
      <c r="AY5155" s="252"/>
    </row>
    <row r="5156" spans="30:51" x14ac:dyDescent="0.25">
      <c r="AD5156">
        <v>5142</v>
      </c>
      <c r="AE5156">
        <v>1399.4799588470639</v>
      </c>
      <c r="AF5156">
        <v>1142.4578423544458</v>
      </c>
      <c r="AG5156">
        <v>879.83639981031797</v>
      </c>
      <c r="AH5156">
        <v>601.39917845139644</v>
      </c>
      <c r="AI5156">
        <v>663.35966370280039</v>
      </c>
      <c r="AJ5156">
        <v>446.77977716757175</v>
      </c>
      <c r="AK5156">
        <v>1009.6169365469551</v>
      </c>
      <c r="AL5156">
        <v>559.98352366799236</v>
      </c>
      <c r="AX5156" s="248"/>
      <c r="AY5156" s="252"/>
    </row>
    <row r="5157" spans="30:51" x14ac:dyDescent="0.25">
      <c r="AD5157">
        <v>5143</v>
      </c>
      <c r="AE5157">
        <v>1348.6209633676306</v>
      </c>
      <c r="AF5157">
        <v>1727.9231551918986</v>
      </c>
      <c r="AG5157">
        <v>839.25438606213527</v>
      </c>
      <c r="AH5157">
        <v>776.0995287809094</v>
      </c>
      <c r="AI5157">
        <v>590.26397025456208</v>
      </c>
      <c r="AJ5157">
        <v>786.09389008531923</v>
      </c>
      <c r="AK5157">
        <v>515.08829271483137</v>
      </c>
      <c r="AL5157">
        <v>508.16997214415323</v>
      </c>
      <c r="AX5157" s="248"/>
      <c r="AY5157" s="252"/>
    </row>
    <row r="5158" spans="30:51" x14ac:dyDescent="0.25">
      <c r="AD5158">
        <v>5144</v>
      </c>
      <c r="AE5158">
        <v>1092.8802852396784</v>
      </c>
      <c r="AF5158">
        <v>1374.694300779367</v>
      </c>
      <c r="AG5158">
        <v>842.05291182948827</v>
      </c>
      <c r="AH5158">
        <v>823.55455470709899</v>
      </c>
      <c r="AI5158">
        <v>456.11761426602516</v>
      </c>
      <c r="AJ5158">
        <v>888.76329908884202</v>
      </c>
      <c r="AK5158">
        <v>689.67078957677063</v>
      </c>
      <c r="AL5158">
        <v>707.16019887997777</v>
      </c>
      <c r="AX5158" s="248"/>
      <c r="AY5158" s="252"/>
    </row>
    <row r="5159" spans="30:51" x14ac:dyDescent="0.25">
      <c r="AD5159">
        <v>5145</v>
      </c>
      <c r="AE5159">
        <v>1504.8317128545546</v>
      </c>
      <c r="AF5159">
        <v>1386.6166503857382</v>
      </c>
      <c r="AG5159">
        <v>764.28628226436103</v>
      </c>
      <c r="AH5159">
        <v>801.4334817730238</v>
      </c>
      <c r="AI5159">
        <v>1053.3753758378264</v>
      </c>
      <c r="AJ5159">
        <v>602.40415984733181</v>
      </c>
      <c r="AK5159">
        <v>675.18271795529427</v>
      </c>
      <c r="AL5159">
        <v>531.02959744560985</v>
      </c>
      <c r="AX5159" s="248"/>
      <c r="AY5159" s="252"/>
    </row>
    <row r="5160" spans="30:51" x14ac:dyDescent="0.25">
      <c r="AD5160">
        <v>5146</v>
      </c>
      <c r="AE5160">
        <v>1682.120801186876</v>
      </c>
      <c r="AF5160">
        <v>1493.9867809829975</v>
      </c>
      <c r="AG5160">
        <v>807.54729090748538</v>
      </c>
      <c r="AH5160">
        <v>757.1235792420357</v>
      </c>
      <c r="AI5160">
        <v>1435.8581522127015</v>
      </c>
      <c r="AJ5160">
        <v>460.05287948730495</v>
      </c>
      <c r="AK5160">
        <v>604.33949225629613</v>
      </c>
      <c r="AL5160">
        <v>439.70294485692204</v>
      </c>
      <c r="AX5160" s="248"/>
      <c r="AY5160" s="252"/>
    </row>
    <row r="5161" spans="30:51" x14ac:dyDescent="0.25">
      <c r="AD5161">
        <v>5147</v>
      </c>
      <c r="AE5161">
        <v>1427.8769009761895</v>
      </c>
      <c r="AF5161">
        <v>1552.4516147543245</v>
      </c>
      <c r="AG5161">
        <v>1401.8973500038107</v>
      </c>
      <c r="AH5161">
        <v>558.18706251272408</v>
      </c>
      <c r="AI5161">
        <v>568.51069171703</v>
      </c>
      <c r="AJ5161">
        <v>1026.7425069809906</v>
      </c>
      <c r="AK5161">
        <v>501.65508501876957</v>
      </c>
      <c r="AL5161">
        <v>921.99037607162859</v>
      </c>
      <c r="AX5161" s="248"/>
      <c r="AY5161" s="252"/>
    </row>
    <row r="5162" spans="30:51" x14ac:dyDescent="0.25">
      <c r="AD5162">
        <v>5148</v>
      </c>
      <c r="AE5162">
        <v>1484.5269040828482</v>
      </c>
      <c r="AF5162">
        <v>1288.3039510307617</v>
      </c>
      <c r="AG5162">
        <v>945.90083783183661</v>
      </c>
      <c r="AH5162">
        <v>1097.3137167806676</v>
      </c>
      <c r="AI5162">
        <v>262.7494866548372</v>
      </c>
      <c r="AJ5162">
        <v>727.6234545779846</v>
      </c>
      <c r="AK5162">
        <v>951.98607092501436</v>
      </c>
      <c r="AL5162">
        <v>467.29285109564069</v>
      </c>
      <c r="AX5162" s="248"/>
      <c r="AY5162" s="252"/>
    </row>
    <row r="5163" spans="30:51" x14ac:dyDescent="0.25">
      <c r="AD5163">
        <v>5149</v>
      </c>
      <c r="AE5163">
        <v>1701.9506305534344</v>
      </c>
      <c r="AF5163">
        <v>1884.7406861293186</v>
      </c>
      <c r="AG5163">
        <v>932.83507140406959</v>
      </c>
      <c r="AH5163">
        <v>866.53056617589061</v>
      </c>
      <c r="AI5163">
        <v>715.2663969079814</v>
      </c>
      <c r="AJ5163">
        <v>883.18330940793498</v>
      </c>
      <c r="AK5163">
        <v>1138.8672794497932</v>
      </c>
      <c r="AL5163">
        <v>833.80528868450108</v>
      </c>
      <c r="AX5163" s="248"/>
      <c r="AY5163" s="252"/>
    </row>
    <row r="5164" spans="30:51" x14ac:dyDescent="0.25">
      <c r="AD5164">
        <v>5150</v>
      </c>
      <c r="AE5164">
        <v>1652.2703453002689</v>
      </c>
      <c r="AF5164">
        <v>2118.5980345593807</v>
      </c>
      <c r="AG5164">
        <v>809.37339530021643</v>
      </c>
      <c r="AH5164">
        <v>883.65336630393631</v>
      </c>
      <c r="AI5164">
        <v>946.38061879534871</v>
      </c>
      <c r="AJ5164">
        <v>719.7646634862615</v>
      </c>
      <c r="AK5164">
        <v>460.94347672971782</v>
      </c>
      <c r="AL5164">
        <v>606.69322892402704</v>
      </c>
      <c r="AX5164" s="248"/>
      <c r="AY5164" s="252"/>
    </row>
    <row r="5165" spans="30:51" x14ac:dyDescent="0.25">
      <c r="AD5165">
        <v>5151</v>
      </c>
      <c r="AE5165">
        <v>1669.9420112190676</v>
      </c>
      <c r="AF5165">
        <v>1281.6737924210277</v>
      </c>
      <c r="AG5165">
        <v>910.8926926287902</v>
      </c>
      <c r="AH5165">
        <v>650.15284278863135</v>
      </c>
      <c r="AI5165">
        <v>734.83128873450596</v>
      </c>
      <c r="AJ5165">
        <v>564.33607942418519</v>
      </c>
      <c r="AK5165">
        <v>475.7429334836421</v>
      </c>
      <c r="AL5165">
        <v>629.94538067170492</v>
      </c>
      <c r="AX5165" s="248"/>
      <c r="AY5165" s="252"/>
    </row>
    <row r="5166" spans="30:51" x14ac:dyDescent="0.25">
      <c r="AD5166">
        <v>5152</v>
      </c>
      <c r="AE5166">
        <v>2330.3650934260095</v>
      </c>
      <c r="AF5166">
        <v>1401.4290355788003</v>
      </c>
      <c r="AG5166">
        <v>1142.6272893453631</v>
      </c>
      <c r="AH5166">
        <v>647.97361650130199</v>
      </c>
      <c r="AI5166">
        <v>611.57009938840372</v>
      </c>
      <c r="AJ5166">
        <v>807.1186319057532</v>
      </c>
      <c r="AK5166">
        <v>1109.9356632919007</v>
      </c>
      <c r="AL5166">
        <v>579.34323624427645</v>
      </c>
      <c r="AX5166" s="248"/>
      <c r="AY5166" s="252"/>
    </row>
    <row r="5167" spans="30:51" x14ac:dyDescent="0.25">
      <c r="AD5167">
        <v>5153</v>
      </c>
      <c r="AE5167">
        <v>1624.2986606971422</v>
      </c>
      <c r="AF5167">
        <v>1470.3339901161601</v>
      </c>
      <c r="AG5167">
        <v>1144.4102643344822</v>
      </c>
      <c r="AH5167">
        <v>650.76872696171017</v>
      </c>
      <c r="AI5167">
        <v>464.51895902657293</v>
      </c>
      <c r="AJ5167">
        <v>419.21771791168271</v>
      </c>
      <c r="AK5167">
        <v>631.997106052297</v>
      </c>
      <c r="AL5167">
        <v>696.48082997394556</v>
      </c>
      <c r="AX5167" s="248"/>
      <c r="AY5167" s="252"/>
    </row>
    <row r="5168" spans="30:51" x14ac:dyDescent="0.25">
      <c r="AD5168">
        <v>5154</v>
      </c>
      <c r="AE5168">
        <v>1505.6151928993554</v>
      </c>
      <c r="AF5168">
        <v>1504.8287790104744</v>
      </c>
      <c r="AG5168">
        <v>989.6770631323368</v>
      </c>
      <c r="AH5168">
        <v>862.18072318737245</v>
      </c>
      <c r="AI5168">
        <v>518.52300813461761</v>
      </c>
      <c r="AJ5168">
        <v>618.67541495923342</v>
      </c>
      <c r="AK5168">
        <v>907.31384012059493</v>
      </c>
      <c r="AL5168">
        <v>607.03036180826507</v>
      </c>
      <c r="AX5168" s="248"/>
      <c r="AY5168" s="252"/>
    </row>
    <row r="5169" spans="30:51" x14ac:dyDescent="0.25">
      <c r="AD5169">
        <v>5155</v>
      </c>
      <c r="AE5169">
        <v>1507.3428922568132</v>
      </c>
      <c r="AF5169">
        <v>1518.0098276807928</v>
      </c>
      <c r="AG5169">
        <v>891.74704954995298</v>
      </c>
      <c r="AH5169">
        <v>660.04360362889247</v>
      </c>
      <c r="AI5169">
        <v>788.60722549227398</v>
      </c>
      <c r="AJ5169">
        <v>657.30526100149712</v>
      </c>
      <c r="AK5169">
        <v>297.03534558239198</v>
      </c>
      <c r="AL5169">
        <v>771.39706622058884</v>
      </c>
      <c r="AX5169" s="248"/>
      <c r="AY5169" s="252"/>
    </row>
    <row r="5170" spans="30:51" x14ac:dyDescent="0.25">
      <c r="AD5170">
        <v>5156</v>
      </c>
      <c r="AE5170">
        <v>2035.6477821938108</v>
      </c>
      <c r="AF5170">
        <v>1721.7246281554212</v>
      </c>
      <c r="AG5170">
        <v>1205.9917686723734</v>
      </c>
      <c r="AH5170">
        <v>550.78340688677292</v>
      </c>
      <c r="AI5170">
        <v>673.67169526491955</v>
      </c>
      <c r="AJ5170">
        <v>1075.1845419450051</v>
      </c>
      <c r="AK5170">
        <v>550.82537310525856</v>
      </c>
      <c r="AL5170">
        <v>874.50672172333657</v>
      </c>
      <c r="AX5170" s="248"/>
      <c r="AY5170" s="252"/>
    </row>
    <row r="5171" spans="30:51" x14ac:dyDescent="0.25">
      <c r="AD5171">
        <v>5157</v>
      </c>
      <c r="AE5171">
        <v>1840.3917888251763</v>
      </c>
      <c r="AF5171">
        <v>1419.2234856136006</v>
      </c>
      <c r="AG5171">
        <v>1072.1853785757767</v>
      </c>
      <c r="AH5171">
        <v>586.9194163106082</v>
      </c>
      <c r="AI5171">
        <v>632.34432319983591</v>
      </c>
      <c r="AJ5171">
        <v>693.52326452673299</v>
      </c>
      <c r="AK5171">
        <v>1303.8264806749489</v>
      </c>
      <c r="AL5171">
        <v>793.19749858951468</v>
      </c>
      <c r="AX5171" s="248"/>
      <c r="AY5171" s="252"/>
    </row>
    <row r="5172" spans="30:51" x14ac:dyDescent="0.25">
      <c r="AD5172">
        <v>5158</v>
      </c>
      <c r="AE5172">
        <v>2033.3743627227541</v>
      </c>
      <c r="AF5172">
        <v>1292.7809182780979</v>
      </c>
      <c r="AG5172">
        <v>997.45646826528741</v>
      </c>
      <c r="AH5172">
        <v>788.58587216065791</v>
      </c>
      <c r="AI5172">
        <v>630.32627582890939</v>
      </c>
      <c r="AJ5172">
        <v>573.32980867324977</v>
      </c>
      <c r="AK5172">
        <v>899.70589095728951</v>
      </c>
      <c r="AL5172">
        <v>491.07787799095757</v>
      </c>
      <c r="AX5172" s="248"/>
      <c r="AY5172" s="252"/>
    </row>
    <row r="5173" spans="30:51" x14ac:dyDescent="0.25">
      <c r="AD5173">
        <v>5159</v>
      </c>
      <c r="AE5173">
        <v>1365.5909530440435</v>
      </c>
      <c r="AF5173">
        <v>1999.6301877697788</v>
      </c>
      <c r="AG5173">
        <v>1027.7665052750235</v>
      </c>
      <c r="AH5173">
        <v>661.65073000041764</v>
      </c>
      <c r="AI5173">
        <v>672.31711427029802</v>
      </c>
      <c r="AJ5173">
        <v>942.00605062815498</v>
      </c>
      <c r="AK5173">
        <v>854.12295396338527</v>
      </c>
      <c r="AL5173">
        <v>379.95300551964101</v>
      </c>
      <c r="AX5173" s="248"/>
      <c r="AY5173" s="252"/>
    </row>
    <row r="5174" spans="30:51" x14ac:dyDescent="0.25">
      <c r="AD5174">
        <v>5160</v>
      </c>
      <c r="AE5174">
        <v>1337.7783614988639</v>
      </c>
      <c r="AF5174">
        <v>2182.1623104859091</v>
      </c>
      <c r="AG5174">
        <v>1053.7636149958471</v>
      </c>
      <c r="AH5174">
        <v>868.00460333342619</v>
      </c>
      <c r="AI5174">
        <v>595.14695220576584</v>
      </c>
      <c r="AJ5174">
        <v>768.06058154257187</v>
      </c>
      <c r="AK5174">
        <v>583.15787626596705</v>
      </c>
      <c r="AL5174">
        <v>465.03646411354833</v>
      </c>
      <c r="AX5174" s="248"/>
      <c r="AY5174" s="252"/>
    </row>
    <row r="5175" spans="30:51" x14ac:dyDescent="0.25">
      <c r="AD5175">
        <v>5161</v>
      </c>
      <c r="AE5175">
        <v>1544.08895080825</v>
      </c>
      <c r="AF5175">
        <v>1198.3830558489362</v>
      </c>
      <c r="AG5175">
        <v>984.07237966111484</v>
      </c>
      <c r="AH5175">
        <v>631.26164263099224</v>
      </c>
      <c r="AI5175">
        <v>568.49635776077707</v>
      </c>
      <c r="AJ5175">
        <v>946.39877980115341</v>
      </c>
      <c r="AK5175">
        <v>575.42049066631853</v>
      </c>
      <c r="AL5175">
        <v>737.05544057249608</v>
      </c>
      <c r="AX5175" s="248"/>
      <c r="AY5175" s="252"/>
    </row>
    <row r="5176" spans="30:51" x14ac:dyDescent="0.25">
      <c r="AD5176">
        <v>5162</v>
      </c>
      <c r="AE5176">
        <v>1204.6334131252108</v>
      </c>
      <c r="AF5176">
        <v>2194.3801137621663</v>
      </c>
      <c r="AG5176">
        <v>1077.6350273576502</v>
      </c>
      <c r="AH5176">
        <v>752.96878040342358</v>
      </c>
      <c r="AI5176">
        <v>549.84790740222957</v>
      </c>
      <c r="AJ5176">
        <v>853.11051981925664</v>
      </c>
      <c r="AK5176">
        <v>438.50592093257796</v>
      </c>
      <c r="AL5176">
        <v>994.11824933912703</v>
      </c>
      <c r="AX5176" s="248"/>
      <c r="AY5176" s="252"/>
    </row>
    <row r="5177" spans="30:51" x14ac:dyDescent="0.25">
      <c r="AD5177">
        <v>5163</v>
      </c>
      <c r="AE5177">
        <v>1765.7390015888668</v>
      </c>
      <c r="AF5177">
        <v>1648.7312122103885</v>
      </c>
      <c r="AG5177">
        <v>842.09573196657664</v>
      </c>
      <c r="AH5177">
        <v>716.03499393598179</v>
      </c>
      <c r="AI5177">
        <v>438.41226932981749</v>
      </c>
      <c r="AJ5177">
        <v>465.20402641737815</v>
      </c>
      <c r="AK5177">
        <v>607.73603636415407</v>
      </c>
      <c r="AL5177">
        <v>757.75542967287674</v>
      </c>
      <c r="AX5177" s="248"/>
      <c r="AY5177" s="252"/>
    </row>
    <row r="5178" spans="30:51" x14ac:dyDescent="0.25">
      <c r="AD5178">
        <v>5164</v>
      </c>
      <c r="AE5178">
        <v>1600.0414441181281</v>
      </c>
      <c r="AF5178">
        <v>1514.2051585512634</v>
      </c>
      <c r="AG5178">
        <v>1059.174824176999</v>
      </c>
      <c r="AH5178">
        <v>560.91722181046998</v>
      </c>
      <c r="AI5178">
        <v>784.6261054587485</v>
      </c>
      <c r="AJ5178">
        <v>415.99876511744765</v>
      </c>
      <c r="AK5178">
        <v>638.31898298930173</v>
      </c>
      <c r="AL5178">
        <v>671.10878582226917</v>
      </c>
      <c r="AX5178" s="248"/>
      <c r="AY5178" s="252"/>
    </row>
    <row r="5179" spans="30:51" x14ac:dyDescent="0.25">
      <c r="AD5179">
        <v>5165</v>
      </c>
      <c r="AE5179">
        <v>1569.4271075109989</v>
      </c>
      <c r="AF5179">
        <v>1536.2443327573474</v>
      </c>
      <c r="AG5179">
        <v>1129.3331120889229</v>
      </c>
      <c r="AH5179">
        <v>664.37719066656337</v>
      </c>
      <c r="AI5179">
        <v>712.17621490923807</v>
      </c>
      <c r="AJ5179">
        <v>813.94184680197145</v>
      </c>
      <c r="AK5179">
        <v>785.2576198656003</v>
      </c>
      <c r="AL5179">
        <v>983.25642220777377</v>
      </c>
      <c r="AX5179" s="248"/>
      <c r="AY5179" s="252"/>
    </row>
    <row r="5180" spans="30:51" x14ac:dyDescent="0.25">
      <c r="AD5180">
        <v>5166</v>
      </c>
      <c r="AE5180">
        <v>1706.1160188533445</v>
      </c>
      <c r="AF5180">
        <v>1326.3763182986067</v>
      </c>
      <c r="AG5180">
        <v>1193.261024192906</v>
      </c>
      <c r="AH5180">
        <v>771.70429119695302</v>
      </c>
      <c r="AI5180">
        <v>675.52631258025622</v>
      </c>
      <c r="AJ5180">
        <v>436.50483838944183</v>
      </c>
      <c r="AK5180">
        <v>720.36470033396768</v>
      </c>
      <c r="AL5180">
        <v>539.79406833092685</v>
      </c>
      <c r="AX5180" s="248"/>
      <c r="AY5180" s="252"/>
    </row>
    <row r="5181" spans="30:51" x14ac:dyDescent="0.25">
      <c r="AD5181">
        <v>5167</v>
      </c>
      <c r="AE5181">
        <v>1811.058667470568</v>
      </c>
      <c r="AF5181">
        <v>1505.3588655706608</v>
      </c>
      <c r="AG5181">
        <v>865.58150142681586</v>
      </c>
      <c r="AH5181">
        <v>591.63356051050505</v>
      </c>
      <c r="AI5181">
        <v>480.75442776742278</v>
      </c>
      <c r="AJ5181">
        <v>688.40441730479074</v>
      </c>
      <c r="AK5181">
        <v>923.49958379479767</v>
      </c>
      <c r="AL5181">
        <v>670.7521766474357</v>
      </c>
      <c r="AX5181" s="248"/>
      <c r="AY5181" s="252"/>
    </row>
    <row r="5182" spans="30:51" x14ac:dyDescent="0.25">
      <c r="AD5182">
        <v>5168</v>
      </c>
      <c r="AE5182">
        <v>1517.0279216167351</v>
      </c>
      <c r="AF5182">
        <v>1534.1325711569903</v>
      </c>
      <c r="AG5182">
        <v>1076.6800300115219</v>
      </c>
      <c r="AH5182">
        <v>528.94202228418339</v>
      </c>
      <c r="AI5182">
        <v>398.55761511088645</v>
      </c>
      <c r="AJ5182">
        <v>686.16918363486013</v>
      </c>
      <c r="AK5182">
        <v>535.7836859722961</v>
      </c>
      <c r="AL5182">
        <v>477.584728233048</v>
      </c>
      <c r="AX5182" s="248"/>
      <c r="AY5182" s="252"/>
    </row>
    <row r="5183" spans="30:51" x14ac:dyDescent="0.25">
      <c r="AD5183">
        <v>5169</v>
      </c>
      <c r="AE5183">
        <v>1219.4699551747942</v>
      </c>
      <c r="AF5183">
        <v>1848.1874040089376</v>
      </c>
      <c r="AG5183">
        <v>992.77797205758679</v>
      </c>
      <c r="AH5183">
        <v>951.43001406687188</v>
      </c>
      <c r="AI5183">
        <v>895.45145435379948</v>
      </c>
      <c r="AJ5183">
        <v>590.91360226236964</v>
      </c>
      <c r="AK5183">
        <v>808.28341560791773</v>
      </c>
      <c r="AL5183">
        <v>933.20042213238571</v>
      </c>
      <c r="AX5183" s="248"/>
      <c r="AY5183" s="252"/>
    </row>
    <row r="5184" spans="30:51" x14ac:dyDescent="0.25">
      <c r="AD5184">
        <v>5170</v>
      </c>
      <c r="AE5184">
        <v>1717.0929187082866</v>
      </c>
      <c r="AF5184">
        <v>1374.7616920686296</v>
      </c>
      <c r="AG5184">
        <v>1408.2218842021746</v>
      </c>
      <c r="AH5184">
        <v>982.13058515970761</v>
      </c>
      <c r="AI5184">
        <v>653.15107431081401</v>
      </c>
      <c r="AJ5184">
        <v>827.14706265792086</v>
      </c>
      <c r="AK5184">
        <v>1134.5323448397867</v>
      </c>
      <c r="AL5184">
        <v>631.3756119325592</v>
      </c>
      <c r="AX5184" s="248"/>
      <c r="AY5184" s="252"/>
    </row>
    <row r="5185" spans="30:51" x14ac:dyDescent="0.25">
      <c r="AD5185">
        <v>5171</v>
      </c>
      <c r="AE5185">
        <v>1627.7831075769129</v>
      </c>
      <c r="AF5185">
        <v>1591.0293604628127</v>
      </c>
      <c r="AG5185">
        <v>668.19055209819248</v>
      </c>
      <c r="AH5185">
        <v>641.5807959211246</v>
      </c>
      <c r="AI5185">
        <v>379.03135415231253</v>
      </c>
      <c r="AJ5185">
        <v>550.57103963614088</v>
      </c>
      <c r="AK5185">
        <v>366.13356021059667</v>
      </c>
      <c r="AL5185">
        <v>966.69009556734318</v>
      </c>
      <c r="AX5185" s="248"/>
      <c r="AY5185" s="252"/>
    </row>
    <row r="5186" spans="30:51" x14ac:dyDescent="0.25">
      <c r="AD5186">
        <v>5172</v>
      </c>
      <c r="AE5186">
        <v>1210.7986257554758</v>
      </c>
      <c r="AF5186">
        <v>1644.5358305743239</v>
      </c>
      <c r="AG5186">
        <v>907.63157077759399</v>
      </c>
      <c r="AH5186">
        <v>776.14789515660925</v>
      </c>
      <c r="AI5186">
        <v>697.47749031324645</v>
      </c>
      <c r="AJ5186">
        <v>759.98360115487264</v>
      </c>
      <c r="AK5186">
        <v>784.72452087284626</v>
      </c>
      <c r="AL5186">
        <v>808.73450133876258</v>
      </c>
      <c r="AX5186" s="248"/>
      <c r="AY5186" s="252"/>
    </row>
    <row r="5187" spans="30:51" x14ac:dyDescent="0.25">
      <c r="AD5187">
        <v>5173</v>
      </c>
      <c r="AE5187">
        <v>1264.5225858332979</v>
      </c>
      <c r="AF5187">
        <v>1751.1197239411358</v>
      </c>
      <c r="AG5187">
        <v>841.95651653112782</v>
      </c>
      <c r="AH5187">
        <v>873.5665169401733</v>
      </c>
      <c r="AI5187">
        <v>690.193455999908</v>
      </c>
      <c r="AJ5187">
        <v>343.12407285146844</v>
      </c>
      <c r="AK5187">
        <v>693.97733360068037</v>
      </c>
      <c r="AL5187">
        <v>823.10018540078534</v>
      </c>
      <c r="AX5187" s="248"/>
      <c r="AY5187" s="252"/>
    </row>
    <row r="5188" spans="30:51" x14ac:dyDescent="0.25">
      <c r="AD5188">
        <v>5174</v>
      </c>
      <c r="AE5188">
        <v>1670.7581760041144</v>
      </c>
      <c r="AF5188">
        <v>1708.7852042684617</v>
      </c>
      <c r="AG5188">
        <v>1051.1959207719224</v>
      </c>
      <c r="AH5188">
        <v>550.17437996583931</v>
      </c>
      <c r="AI5188">
        <v>504.06247510448702</v>
      </c>
      <c r="AJ5188">
        <v>454.15794753059117</v>
      </c>
      <c r="AK5188">
        <v>595.07228139199833</v>
      </c>
      <c r="AL5188">
        <v>585.38956665642218</v>
      </c>
      <c r="AX5188" s="248"/>
      <c r="AY5188" s="252"/>
    </row>
    <row r="5189" spans="30:51" x14ac:dyDescent="0.25">
      <c r="AD5189">
        <v>5175</v>
      </c>
      <c r="AE5189">
        <v>2042.6009926963216</v>
      </c>
      <c r="AF5189">
        <v>1876.3763727601649</v>
      </c>
      <c r="AG5189">
        <v>1076.3891486346424</v>
      </c>
      <c r="AH5189">
        <v>815.95845631093334</v>
      </c>
      <c r="AI5189">
        <v>607.19893045093863</v>
      </c>
      <c r="AJ5189">
        <v>688.09469497726525</v>
      </c>
      <c r="AK5189">
        <v>882.25594933233242</v>
      </c>
      <c r="AL5189">
        <v>646.78745099982848</v>
      </c>
      <c r="AX5189" s="248"/>
      <c r="AY5189" s="252"/>
    </row>
    <row r="5190" spans="30:51" x14ac:dyDescent="0.25">
      <c r="AD5190">
        <v>5176</v>
      </c>
      <c r="AE5190">
        <v>1862.7664781642102</v>
      </c>
      <c r="AF5190">
        <v>1145.1748314730523</v>
      </c>
      <c r="AG5190">
        <v>1272.1921180080064</v>
      </c>
      <c r="AH5190">
        <v>873.65744805516601</v>
      </c>
      <c r="AI5190">
        <v>608.35754278641434</v>
      </c>
      <c r="AJ5190">
        <v>747.04820354415097</v>
      </c>
      <c r="AK5190">
        <v>498.0161259420338</v>
      </c>
      <c r="AL5190">
        <v>1260.4182588489966</v>
      </c>
      <c r="AX5190" s="248"/>
      <c r="AY5190" s="252"/>
    </row>
    <row r="5191" spans="30:51" x14ac:dyDescent="0.25">
      <c r="AD5191">
        <v>5177</v>
      </c>
      <c r="AE5191">
        <v>1553.316480819138</v>
      </c>
      <c r="AF5191">
        <v>1362.4176718500812</v>
      </c>
      <c r="AG5191">
        <v>1529.2294397669243</v>
      </c>
      <c r="AH5191">
        <v>622.28193729802456</v>
      </c>
      <c r="AI5191">
        <v>826.49917995825308</v>
      </c>
      <c r="AJ5191">
        <v>698.24463303840582</v>
      </c>
      <c r="AK5191">
        <v>1011.5310346209903</v>
      </c>
      <c r="AL5191">
        <v>672.56463046853662</v>
      </c>
      <c r="AX5191" s="248"/>
      <c r="AY5191" s="252"/>
    </row>
    <row r="5192" spans="30:51" x14ac:dyDescent="0.25">
      <c r="AD5192">
        <v>5178</v>
      </c>
      <c r="AE5192">
        <v>1278.9560402596014</v>
      </c>
      <c r="AF5192">
        <v>1753.2986838971976</v>
      </c>
      <c r="AG5192">
        <v>1567.5852041402859</v>
      </c>
      <c r="AH5192">
        <v>793.50315434754805</v>
      </c>
      <c r="AI5192">
        <v>646.80638420630476</v>
      </c>
      <c r="AJ5192">
        <v>541.72545539516523</v>
      </c>
      <c r="AK5192">
        <v>624.53853435078145</v>
      </c>
      <c r="AL5192">
        <v>671.05055000275263</v>
      </c>
      <c r="AX5192" s="248"/>
      <c r="AY5192" s="252"/>
    </row>
    <row r="5193" spans="30:51" x14ac:dyDescent="0.25">
      <c r="AD5193">
        <v>5179</v>
      </c>
      <c r="AE5193">
        <v>1443.2937920880888</v>
      </c>
      <c r="AF5193">
        <v>1870.2400642271014</v>
      </c>
      <c r="AG5193">
        <v>1123.4437523855872</v>
      </c>
      <c r="AH5193">
        <v>1003.644617003141</v>
      </c>
      <c r="AI5193">
        <v>486.68641684540279</v>
      </c>
      <c r="AJ5193">
        <v>362.53646848114749</v>
      </c>
      <c r="AK5193">
        <v>367.07834068306363</v>
      </c>
      <c r="AL5193">
        <v>597.36123376081525</v>
      </c>
      <c r="AX5193" s="248"/>
      <c r="AY5193" s="252"/>
    </row>
    <row r="5194" spans="30:51" x14ac:dyDescent="0.25">
      <c r="AD5194">
        <v>5180</v>
      </c>
      <c r="AE5194">
        <v>1580.62603449213</v>
      </c>
      <c r="AF5194">
        <v>1956.7920172059894</v>
      </c>
      <c r="AG5194">
        <v>1042.1308489531825</v>
      </c>
      <c r="AH5194">
        <v>383.12544243533108</v>
      </c>
      <c r="AI5194">
        <v>707.0773146017458</v>
      </c>
      <c r="AJ5194">
        <v>653.49389144668214</v>
      </c>
      <c r="AK5194">
        <v>303.40098300506435</v>
      </c>
      <c r="AL5194">
        <v>653.10459060921448</v>
      </c>
      <c r="AX5194" s="248"/>
      <c r="AY5194" s="252"/>
    </row>
    <row r="5195" spans="30:51" x14ac:dyDescent="0.25">
      <c r="AD5195">
        <v>5181</v>
      </c>
      <c r="AE5195">
        <v>1971.622793856618</v>
      </c>
      <c r="AF5195">
        <v>1597.5071373977271</v>
      </c>
      <c r="AG5195">
        <v>789.40473588591385</v>
      </c>
      <c r="AH5195">
        <v>782.51226435142348</v>
      </c>
      <c r="AI5195">
        <v>604.62951937814137</v>
      </c>
      <c r="AJ5195">
        <v>611.41305869989924</v>
      </c>
      <c r="AK5195">
        <v>798.46772028805026</v>
      </c>
      <c r="AL5195">
        <v>469.89289489177185</v>
      </c>
      <c r="AX5195" s="248"/>
      <c r="AY5195" s="252"/>
    </row>
    <row r="5196" spans="30:51" x14ac:dyDescent="0.25">
      <c r="AD5196">
        <v>5182</v>
      </c>
      <c r="AE5196">
        <v>1612.0433180432649</v>
      </c>
      <c r="AF5196">
        <v>1532.860635915102</v>
      </c>
      <c r="AG5196">
        <v>938.73876315692041</v>
      </c>
      <c r="AH5196">
        <v>804.9790620635913</v>
      </c>
      <c r="AI5196">
        <v>617.87914136653023</v>
      </c>
      <c r="AJ5196">
        <v>447.38952141976074</v>
      </c>
      <c r="AK5196">
        <v>821.40200150808062</v>
      </c>
      <c r="AL5196">
        <v>579.60288618188031</v>
      </c>
      <c r="AX5196" s="248"/>
      <c r="AY5196" s="252"/>
    </row>
    <row r="5197" spans="30:51" x14ac:dyDescent="0.25">
      <c r="AD5197">
        <v>5183</v>
      </c>
      <c r="AE5197">
        <v>1488.4464111100524</v>
      </c>
      <c r="AF5197">
        <v>1927.6657569983254</v>
      </c>
      <c r="AG5197">
        <v>1076.8473044878444</v>
      </c>
      <c r="AH5197">
        <v>1063.4252584488149</v>
      </c>
      <c r="AI5197">
        <v>658.10005026635588</v>
      </c>
      <c r="AJ5197">
        <v>594.08209198505995</v>
      </c>
      <c r="AK5197">
        <v>568.23492540594577</v>
      </c>
      <c r="AL5197">
        <v>812.37662970829251</v>
      </c>
      <c r="AX5197" s="248"/>
      <c r="AY5197" s="252"/>
    </row>
    <row r="5198" spans="30:51" x14ac:dyDescent="0.25">
      <c r="AD5198">
        <v>5184</v>
      </c>
      <c r="AE5198">
        <v>1324.4727874514751</v>
      </c>
      <c r="AF5198">
        <v>1892.5804890154582</v>
      </c>
      <c r="AG5198">
        <v>980.7386560642442</v>
      </c>
      <c r="AH5198">
        <v>578.6724268972614</v>
      </c>
      <c r="AI5198">
        <v>715.52545192783361</v>
      </c>
      <c r="AJ5198">
        <v>712.7566183418694</v>
      </c>
      <c r="AK5198">
        <v>503.12229193914027</v>
      </c>
      <c r="AL5198">
        <v>703.06746239572567</v>
      </c>
      <c r="AX5198" s="248"/>
      <c r="AY5198" s="252"/>
    </row>
    <row r="5199" spans="30:51" x14ac:dyDescent="0.25">
      <c r="AD5199">
        <v>5185</v>
      </c>
      <c r="AE5199">
        <v>1711.2099915178242</v>
      </c>
      <c r="AF5199">
        <v>1693.5760411882907</v>
      </c>
      <c r="AG5199">
        <v>923.90934425708906</v>
      </c>
      <c r="AH5199">
        <v>698.82019879421932</v>
      </c>
      <c r="AI5199">
        <v>440.02791721087573</v>
      </c>
      <c r="AJ5199">
        <v>314.61438820344205</v>
      </c>
      <c r="AK5199">
        <v>566.69389618456069</v>
      </c>
      <c r="AL5199">
        <v>474.15256204896787</v>
      </c>
      <c r="AX5199" s="248"/>
      <c r="AY5199" s="252"/>
    </row>
    <row r="5200" spans="30:51" x14ac:dyDescent="0.25">
      <c r="AD5200">
        <v>5186</v>
      </c>
      <c r="AE5200">
        <v>1713.8197025118188</v>
      </c>
      <c r="AF5200">
        <v>1483.7826008822713</v>
      </c>
      <c r="AG5200">
        <v>835.4933404892256</v>
      </c>
      <c r="AH5200">
        <v>650.52752848215482</v>
      </c>
      <c r="AI5200">
        <v>844.42011665259713</v>
      </c>
      <c r="AJ5200">
        <v>531.34368921864848</v>
      </c>
      <c r="AK5200">
        <v>683.61792589879019</v>
      </c>
      <c r="AL5200">
        <v>695.63904840540204</v>
      </c>
      <c r="AX5200" s="248"/>
      <c r="AY5200" s="252"/>
    </row>
    <row r="5201" spans="30:51" x14ac:dyDescent="0.25">
      <c r="AD5201">
        <v>5187</v>
      </c>
      <c r="AE5201">
        <v>1545.3953194101746</v>
      </c>
      <c r="AF5201">
        <v>1272.6608702615495</v>
      </c>
      <c r="AG5201">
        <v>909.94248370611513</v>
      </c>
      <c r="AH5201">
        <v>953.40145332185091</v>
      </c>
      <c r="AI5201">
        <v>653.0937381722224</v>
      </c>
      <c r="AJ5201">
        <v>677.43821424634939</v>
      </c>
      <c r="AK5201">
        <v>621.40209990277879</v>
      </c>
      <c r="AL5201">
        <v>510.75278708328517</v>
      </c>
      <c r="AX5201" s="248"/>
      <c r="AY5201" s="252"/>
    </row>
    <row r="5202" spans="30:51" x14ac:dyDescent="0.25">
      <c r="AD5202">
        <v>5188</v>
      </c>
      <c r="AE5202">
        <v>1132.3263496528982</v>
      </c>
      <c r="AF5202">
        <v>1415.581729544806</v>
      </c>
      <c r="AG5202">
        <v>753.36116073133871</v>
      </c>
      <c r="AH5202">
        <v>767.4873650187086</v>
      </c>
      <c r="AI5202">
        <v>785.3451961381827</v>
      </c>
      <c r="AJ5202">
        <v>1035.9320419396556</v>
      </c>
      <c r="AK5202">
        <v>719.10908697433479</v>
      </c>
      <c r="AL5202">
        <v>826.59192918194447</v>
      </c>
      <c r="AX5202" s="248"/>
      <c r="AY5202" s="252"/>
    </row>
    <row r="5203" spans="30:51" x14ac:dyDescent="0.25">
      <c r="AD5203">
        <v>5189</v>
      </c>
      <c r="AE5203">
        <v>1965.051107494648</v>
      </c>
      <c r="AF5203">
        <v>1772.2688914519561</v>
      </c>
      <c r="AG5203">
        <v>965.52238514893952</v>
      </c>
      <c r="AH5203">
        <v>827.30223550632707</v>
      </c>
      <c r="AI5203">
        <v>707.10783369157218</v>
      </c>
      <c r="AJ5203">
        <v>494.08556503904185</v>
      </c>
      <c r="AK5203">
        <v>1136.6906065887929</v>
      </c>
      <c r="AL5203">
        <v>430.66754256832303</v>
      </c>
      <c r="AX5203" s="248"/>
      <c r="AY5203" s="252"/>
    </row>
    <row r="5204" spans="30:51" x14ac:dyDescent="0.25">
      <c r="AD5204">
        <v>5190</v>
      </c>
      <c r="AE5204">
        <v>1258.301129619013</v>
      </c>
      <c r="AF5204">
        <v>1307.5454083109655</v>
      </c>
      <c r="AG5204">
        <v>918.16924677276359</v>
      </c>
      <c r="AH5204">
        <v>769.08374437228736</v>
      </c>
      <c r="AI5204">
        <v>439.68276608772874</v>
      </c>
      <c r="AJ5204">
        <v>365.11651541359959</v>
      </c>
      <c r="AK5204">
        <v>691.83617868770386</v>
      </c>
      <c r="AL5204">
        <v>549.42969474222571</v>
      </c>
      <c r="AX5204" s="248"/>
      <c r="AY5204" s="252"/>
    </row>
    <row r="5205" spans="30:51" x14ac:dyDescent="0.25">
      <c r="AD5205">
        <v>5191</v>
      </c>
      <c r="AE5205">
        <v>1944.225534777112</v>
      </c>
      <c r="AF5205">
        <v>1771.984564583232</v>
      </c>
      <c r="AG5205">
        <v>1073.284449820884</v>
      </c>
      <c r="AH5205">
        <v>921.47600615333283</v>
      </c>
      <c r="AI5205">
        <v>576.00609990759506</v>
      </c>
      <c r="AJ5205">
        <v>440.70675888848643</v>
      </c>
      <c r="AK5205">
        <v>545.73827030308507</v>
      </c>
      <c r="AL5205">
        <v>1049.0117770570739</v>
      </c>
      <c r="AX5205" s="248"/>
      <c r="AY5205" s="252"/>
    </row>
    <row r="5206" spans="30:51" x14ac:dyDescent="0.25">
      <c r="AD5206">
        <v>5192</v>
      </c>
      <c r="AE5206">
        <v>1504.2469120822584</v>
      </c>
      <c r="AF5206">
        <v>1661.5170000610692</v>
      </c>
      <c r="AG5206">
        <v>861.19443939465464</v>
      </c>
      <c r="AH5206">
        <v>657.43501537193447</v>
      </c>
      <c r="AI5206">
        <v>666.86550010232475</v>
      </c>
      <c r="AJ5206">
        <v>656.92935718440572</v>
      </c>
      <c r="AK5206">
        <v>859.10744269798761</v>
      </c>
      <c r="AL5206">
        <v>427.76155947703228</v>
      </c>
      <c r="AX5206" s="248"/>
      <c r="AY5206" s="252"/>
    </row>
    <row r="5207" spans="30:51" x14ac:dyDescent="0.25">
      <c r="AD5207">
        <v>5193</v>
      </c>
      <c r="AE5207">
        <v>1868.8228198440506</v>
      </c>
      <c r="AF5207">
        <v>1165.3479752421954</v>
      </c>
      <c r="AG5207">
        <v>1237.8919239359902</v>
      </c>
      <c r="AH5207">
        <v>974.49463597964984</v>
      </c>
      <c r="AI5207">
        <v>1163.0046912603566</v>
      </c>
      <c r="AJ5207">
        <v>925.29508792513366</v>
      </c>
      <c r="AK5207">
        <v>618.72290377303682</v>
      </c>
      <c r="AL5207">
        <v>724.02325568547042</v>
      </c>
      <c r="AX5207" s="248"/>
      <c r="AY5207" s="252"/>
    </row>
    <row r="5208" spans="30:51" x14ac:dyDescent="0.25">
      <c r="AD5208">
        <v>5194</v>
      </c>
      <c r="AE5208">
        <v>1768.7009988690261</v>
      </c>
      <c r="AF5208">
        <v>1836.6997162354678</v>
      </c>
      <c r="AG5208">
        <v>1166.1937113783181</v>
      </c>
      <c r="AH5208">
        <v>990.94702795170633</v>
      </c>
      <c r="AI5208">
        <v>547.90086853645676</v>
      </c>
      <c r="AJ5208">
        <v>891.80831452181405</v>
      </c>
      <c r="AK5208">
        <v>301.65328128696581</v>
      </c>
      <c r="AL5208">
        <v>462.55561938509055</v>
      </c>
      <c r="AX5208" s="248"/>
      <c r="AY5208" s="252"/>
    </row>
    <row r="5209" spans="30:51" x14ac:dyDescent="0.25">
      <c r="AD5209">
        <v>5195</v>
      </c>
      <c r="AE5209">
        <v>1799.4605022918449</v>
      </c>
      <c r="AF5209">
        <v>1442.0653815584594</v>
      </c>
      <c r="AG5209">
        <v>1070.7905095217766</v>
      </c>
      <c r="AH5209">
        <v>571.25212946676766</v>
      </c>
      <c r="AI5209">
        <v>460.95154641068348</v>
      </c>
      <c r="AJ5209">
        <v>1093.9389798655409</v>
      </c>
      <c r="AK5209">
        <v>444.68242921920717</v>
      </c>
      <c r="AL5209">
        <v>700.39553282805343</v>
      </c>
      <c r="AX5209" s="248"/>
      <c r="AY5209" s="252"/>
    </row>
    <row r="5210" spans="30:51" x14ac:dyDescent="0.25">
      <c r="AD5210">
        <v>5196</v>
      </c>
      <c r="AE5210">
        <v>1567.7373149449502</v>
      </c>
      <c r="AF5210">
        <v>1095.6864897105806</v>
      </c>
      <c r="AG5210">
        <v>847.50268722117585</v>
      </c>
      <c r="AH5210">
        <v>721.47860555121008</v>
      </c>
      <c r="AI5210">
        <v>527.50867439587921</v>
      </c>
      <c r="AJ5210">
        <v>341.06082462376929</v>
      </c>
      <c r="AK5210">
        <v>625.58590761533412</v>
      </c>
      <c r="AL5210">
        <v>615.84379357227317</v>
      </c>
      <c r="AX5210" s="248"/>
      <c r="AY5210" s="252"/>
    </row>
    <row r="5211" spans="30:51" x14ac:dyDescent="0.25">
      <c r="AD5211">
        <v>5197</v>
      </c>
      <c r="AE5211">
        <v>1855.0535654273676</v>
      </c>
      <c r="AF5211">
        <v>1913.5149570623128</v>
      </c>
      <c r="AG5211">
        <v>1001.8475190662667</v>
      </c>
      <c r="AH5211">
        <v>826.33687116426609</v>
      </c>
      <c r="AI5211">
        <v>621.5789458771452</v>
      </c>
      <c r="AJ5211">
        <v>1044.0934099786141</v>
      </c>
      <c r="AK5211">
        <v>781.32065047636229</v>
      </c>
      <c r="AL5211">
        <v>1024.2503969732459</v>
      </c>
      <c r="AX5211" s="248"/>
      <c r="AY5211" s="252"/>
    </row>
    <row r="5212" spans="30:51" x14ac:dyDescent="0.25">
      <c r="AD5212">
        <v>5198</v>
      </c>
      <c r="AE5212">
        <v>2196.1416533179959</v>
      </c>
      <c r="AF5212">
        <v>1829.3229384867636</v>
      </c>
      <c r="AG5212">
        <v>817.46876887773806</v>
      </c>
      <c r="AH5212">
        <v>779.61002259448253</v>
      </c>
      <c r="AI5212">
        <v>662.77385189625625</v>
      </c>
      <c r="AJ5212">
        <v>798.43584573162821</v>
      </c>
      <c r="AK5212">
        <v>557.87898084835933</v>
      </c>
      <c r="AL5212">
        <v>429.57777590331204</v>
      </c>
      <c r="AX5212" s="248"/>
      <c r="AY5212" s="252"/>
    </row>
    <row r="5213" spans="30:51" x14ac:dyDescent="0.25">
      <c r="AD5213">
        <v>5199</v>
      </c>
      <c r="AE5213">
        <v>1678.7460871766443</v>
      </c>
      <c r="AF5213">
        <v>1623.6272434016707</v>
      </c>
      <c r="AG5213">
        <v>755.53928216812153</v>
      </c>
      <c r="AH5213">
        <v>620.9736714570289</v>
      </c>
      <c r="AI5213">
        <v>944.1816831467462</v>
      </c>
      <c r="AJ5213">
        <v>419.81475980572827</v>
      </c>
      <c r="AK5213">
        <v>748.83913609313299</v>
      </c>
      <c r="AL5213">
        <v>856.67331801119667</v>
      </c>
      <c r="AX5213" s="248"/>
      <c r="AY5213" s="252"/>
    </row>
    <row r="5214" spans="30:51" x14ac:dyDescent="0.25">
      <c r="AD5214">
        <v>5200</v>
      </c>
      <c r="AE5214">
        <v>1632.1406396763659</v>
      </c>
      <c r="AF5214">
        <v>1150.5338356970897</v>
      </c>
      <c r="AG5214">
        <v>861.21861602997171</v>
      </c>
      <c r="AH5214">
        <v>758.72179025683442</v>
      </c>
      <c r="AI5214">
        <v>880.71402469305986</v>
      </c>
      <c r="AJ5214">
        <v>829.17026550324181</v>
      </c>
      <c r="AK5214">
        <v>388.50875525028459</v>
      </c>
      <c r="AL5214">
        <v>501.96796275562258</v>
      </c>
      <c r="AX5214" s="248"/>
      <c r="AY5214" s="252"/>
    </row>
    <row r="5215" spans="30:51" x14ac:dyDescent="0.25">
      <c r="AD5215">
        <v>5201</v>
      </c>
      <c r="AE5215">
        <v>1327.7886856168923</v>
      </c>
      <c r="AF5215">
        <v>1964.3410399811155</v>
      </c>
      <c r="AG5215">
        <v>846.60607379163457</v>
      </c>
      <c r="AH5215">
        <v>756.47503747291569</v>
      </c>
      <c r="AI5215">
        <v>617.94426232887088</v>
      </c>
      <c r="AJ5215">
        <v>474.85979948043473</v>
      </c>
      <c r="AK5215">
        <v>1082.799898466362</v>
      </c>
      <c r="AL5215">
        <v>438.09256928028287</v>
      </c>
      <c r="AX5215" s="248"/>
      <c r="AY5215" s="252"/>
    </row>
    <row r="5216" spans="30:51" x14ac:dyDescent="0.25">
      <c r="AD5216">
        <v>5202</v>
      </c>
      <c r="AE5216">
        <v>2289.2013638699036</v>
      </c>
      <c r="AF5216">
        <v>1852.7497976018453</v>
      </c>
      <c r="AG5216">
        <v>1001.2683355471411</v>
      </c>
      <c r="AH5216">
        <v>687.59787211525304</v>
      </c>
      <c r="AI5216">
        <v>610.33621543220283</v>
      </c>
      <c r="AJ5216">
        <v>501.95887549608699</v>
      </c>
      <c r="AK5216">
        <v>598.10625898051626</v>
      </c>
      <c r="AL5216">
        <v>545.83356753793021</v>
      </c>
      <c r="AX5216" s="248"/>
      <c r="AY5216" s="252"/>
    </row>
    <row r="5217" spans="30:51" x14ac:dyDescent="0.25">
      <c r="AD5217">
        <v>5203</v>
      </c>
      <c r="AE5217">
        <v>1568.9260098601731</v>
      </c>
      <c r="AF5217">
        <v>2042.4276778992016</v>
      </c>
      <c r="AG5217">
        <v>746.50469561548118</v>
      </c>
      <c r="AH5217">
        <v>773.09173846721364</v>
      </c>
      <c r="AI5217">
        <v>539.44001186614298</v>
      </c>
      <c r="AJ5217">
        <v>788.97692740384082</v>
      </c>
      <c r="AK5217">
        <v>561.92063821247757</v>
      </c>
      <c r="AL5217">
        <v>530.15847357120776</v>
      </c>
      <c r="AX5217" s="248"/>
      <c r="AY5217" s="252"/>
    </row>
    <row r="5218" spans="30:51" x14ac:dyDescent="0.25">
      <c r="AD5218">
        <v>5204</v>
      </c>
      <c r="AE5218">
        <v>1729.7656077301394</v>
      </c>
      <c r="AF5218">
        <v>1753.3111095184206</v>
      </c>
      <c r="AG5218">
        <v>722.06561840912673</v>
      </c>
      <c r="AH5218">
        <v>843.8266980855426</v>
      </c>
      <c r="AI5218">
        <v>835.4326279451343</v>
      </c>
      <c r="AJ5218">
        <v>811.52513709795971</v>
      </c>
      <c r="AK5218">
        <v>528.95119700209295</v>
      </c>
      <c r="AL5218">
        <v>648.25134797190231</v>
      </c>
      <c r="AX5218" s="248"/>
      <c r="AY5218" s="252"/>
    </row>
    <row r="5219" spans="30:51" x14ac:dyDescent="0.25">
      <c r="AD5219">
        <v>5205</v>
      </c>
      <c r="AE5219">
        <v>1429.5659134164996</v>
      </c>
      <c r="AF5219">
        <v>1601.0590026377079</v>
      </c>
      <c r="AG5219">
        <v>1224.0873254937719</v>
      </c>
      <c r="AH5219">
        <v>656.41589915462907</v>
      </c>
      <c r="AI5219">
        <v>1012.5885082769017</v>
      </c>
      <c r="AJ5219">
        <v>691.38689447850663</v>
      </c>
      <c r="AK5219">
        <v>1106.4088712487373</v>
      </c>
      <c r="AL5219">
        <v>608.32525442709016</v>
      </c>
      <c r="AX5219" s="248"/>
      <c r="AY5219" s="252"/>
    </row>
    <row r="5220" spans="30:51" x14ac:dyDescent="0.25">
      <c r="AD5220">
        <v>5206</v>
      </c>
      <c r="AE5220">
        <v>2103.2820230350289</v>
      </c>
      <c r="AF5220">
        <v>1808.3526567146628</v>
      </c>
      <c r="AG5220">
        <v>1408.2418424232555</v>
      </c>
      <c r="AH5220">
        <v>994.06490671771064</v>
      </c>
      <c r="AI5220">
        <v>492.88876641685556</v>
      </c>
      <c r="AJ5220">
        <v>440.92060663922064</v>
      </c>
      <c r="AK5220">
        <v>1065.0075596773113</v>
      </c>
      <c r="AL5220">
        <v>530.94458876670978</v>
      </c>
      <c r="AX5220" s="248"/>
      <c r="AY5220" s="252"/>
    </row>
    <row r="5221" spans="30:51" x14ac:dyDescent="0.25">
      <c r="AD5221">
        <v>5207</v>
      </c>
      <c r="AE5221">
        <v>1524.1124701268527</v>
      </c>
      <c r="AF5221">
        <v>1548.9100809138249</v>
      </c>
      <c r="AG5221">
        <v>821.63466863812823</v>
      </c>
      <c r="AH5221">
        <v>630.77148928521206</v>
      </c>
      <c r="AI5221">
        <v>480.79517551206391</v>
      </c>
      <c r="AJ5221">
        <v>507.88444358046405</v>
      </c>
      <c r="AK5221">
        <v>546.31345724102073</v>
      </c>
      <c r="AL5221">
        <v>541.56100868925978</v>
      </c>
      <c r="AX5221" s="248"/>
      <c r="AY5221" s="252"/>
    </row>
    <row r="5222" spans="30:51" x14ac:dyDescent="0.25">
      <c r="AD5222">
        <v>5208</v>
      </c>
      <c r="AE5222">
        <v>1835.9751932665799</v>
      </c>
      <c r="AF5222">
        <v>1437.1441647066861</v>
      </c>
      <c r="AG5222">
        <v>1252.4824101326005</v>
      </c>
      <c r="AH5222">
        <v>863.81910159734343</v>
      </c>
      <c r="AI5222">
        <v>568.3860430887238</v>
      </c>
      <c r="AJ5222">
        <v>535.74321504836132</v>
      </c>
      <c r="AK5222">
        <v>772.05871454165856</v>
      </c>
      <c r="AL5222">
        <v>655.08398416854709</v>
      </c>
      <c r="AX5222" s="248"/>
      <c r="AY5222" s="252"/>
    </row>
    <row r="5223" spans="30:51" x14ac:dyDescent="0.25">
      <c r="AD5223">
        <v>5209</v>
      </c>
      <c r="AE5223">
        <v>1339.8196106132827</v>
      </c>
      <c r="AF5223">
        <v>1524.0140286233288</v>
      </c>
      <c r="AG5223">
        <v>908.15789138724153</v>
      </c>
      <c r="AH5223">
        <v>779.73494952657131</v>
      </c>
      <c r="AI5223">
        <v>546.22925364538276</v>
      </c>
      <c r="AJ5223">
        <v>635.78885548041421</v>
      </c>
      <c r="AK5223">
        <v>573.60277712939455</v>
      </c>
      <c r="AL5223">
        <v>499.66917575652906</v>
      </c>
      <c r="AX5223" s="248"/>
      <c r="AY5223" s="252"/>
    </row>
    <row r="5224" spans="30:51" x14ac:dyDescent="0.25">
      <c r="AD5224">
        <v>5210</v>
      </c>
      <c r="AE5224">
        <v>1252.5869794023583</v>
      </c>
      <c r="AF5224">
        <v>1777.5356219296468</v>
      </c>
      <c r="AG5224">
        <v>1036.3550197501963</v>
      </c>
      <c r="AH5224">
        <v>787.54937100500706</v>
      </c>
      <c r="AI5224">
        <v>510.43610619808419</v>
      </c>
      <c r="AJ5224">
        <v>503.20736128115414</v>
      </c>
      <c r="AK5224">
        <v>1100.4167239987096</v>
      </c>
      <c r="AL5224">
        <v>527.8544020343636</v>
      </c>
      <c r="AX5224" s="248"/>
      <c r="AY5224" s="252"/>
    </row>
    <row r="5225" spans="30:51" x14ac:dyDescent="0.25">
      <c r="AD5225">
        <v>5211</v>
      </c>
      <c r="AE5225">
        <v>1941.8330177362016</v>
      </c>
      <c r="AF5225">
        <v>1520.6317153548821</v>
      </c>
      <c r="AG5225">
        <v>1138.6002893890998</v>
      </c>
      <c r="AH5225">
        <v>496.16485330560613</v>
      </c>
      <c r="AI5225">
        <v>315.94775277239773</v>
      </c>
      <c r="AJ5225">
        <v>794.00664009277227</v>
      </c>
      <c r="AK5225">
        <v>589.06629874973112</v>
      </c>
      <c r="AL5225">
        <v>425.17725803494216</v>
      </c>
      <c r="AX5225" s="248"/>
      <c r="AY5225" s="252"/>
    </row>
    <row r="5226" spans="30:51" x14ac:dyDescent="0.25">
      <c r="AD5226">
        <v>5212</v>
      </c>
      <c r="AE5226">
        <v>2062.5078449732373</v>
      </c>
      <c r="AF5226">
        <v>1685.7823479035956</v>
      </c>
      <c r="AG5226">
        <v>889.67639166761205</v>
      </c>
      <c r="AH5226">
        <v>593.74212131152774</v>
      </c>
      <c r="AI5226">
        <v>370.40872110571411</v>
      </c>
      <c r="AJ5226">
        <v>692.67583719269169</v>
      </c>
      <c r="AK5226">
        <v>613.28412533147809</v>
      </c>
      <c r="AL5226">
        <v>523.76695407916941</v>
      </c>
      <c r="AX5226" s="248"/>
      <c r="AY5226" s="252"/>
    </row>
    <row r="5227" spans="30:51" x14ac:dyDescent="0.25">
      <c r="AD5227">
        <v>5213</v>
      </c>
      <c r="AE5227">
        <v>1893.2497641308478</v>
      </c>
      <c r="AF5227">
        <v>1866.4619535658512</v>
      </c>
      <c r="AG5227">
        <v>1110.8276697317824</v>
      </c>
      <c r="AH5227">
        <v>698.07752780228839</v>
      </c>
      <c r="AI5227">
        <v>797.852825750737</v>
      </c>
      <c r="AJ5227">
        <v>573.5306206245491</v>
      </c>
      <c r="AK5227">
        <v>540.30778089243677</v>
      </c>
      <c r="AL5227">
        <v>650.55065588106299</v>
      </c>
      <c r="AX5227" s="248"/>
      <c r="AY5227" s="252"/>
    </row>
    <row r="5228" spans="30:51" x14ac:dyDescent="0.25">
      <c r="AD5228">
        <v>5214</v>
      </c>
      <c r="AE5228">
        <v>1371.3311697051956</v>
      </c>
      <c r="AF5228">
        <v>1451.1126909962059</v>
      </c>
      <c r="AG5228">
        <v>1009.6978004512978</v>
      </c>
      <c r="AH5228">
        <v>908.32551196804798</v>
      </c>
      <c r="AI5228">
        <v>524.85570995515832</v>
      </c>
      <c r="AJ5228">
        <v>1136.9878880077083</v>
      </c>
      <c r="AK5228">
        <v>654.8938011266265</v>
      </c>
      <c r="AL5228">
        <v>949.85944161402745</v>
      </c>
      <c r="AX5228" s="248"/>
      <c r="AY5228" s="252"/>
    </row>
    <row r="5229" spans="30:51" x14ac:dyDescent="0.25">
      <c r="AD5229">
        <v>5215</v>
      </c>
      <c r="AE5229">
        <v>1746.6720286714808</v>
      </c>
      <c r="AF5229">
        <v>1426.2547102571434</v>
      </c>
      <c r="AG5229">
        <v>1308.7471035192311</v>
      </c>
      <c r="AH5229">
        <v>676.18193513872518</v>
      </c>
      <c r="AI5229">
        <v>786.62021139624142</v>
      </c>
      <c r="AJ5229">
        <v>499.41654610447279</v>
      </c>
      <c r="AK5229">
        <v>383.90053107906368</v>
      </c>
      <c r="AL5229">
        <v>694.1867363305206</v>
      </c>
      <c r="AX5229" s="248"/>
      <c r="AY5229" s="252"/>
    </row>
    <row r="5230" spans="30:51" x14ac:dyDescent="0.25">
      <c r="AD5230">
        <v>5216</v>
      </c>
      <c r="AE5230">
        <v>1059.0713374276118</v>
      </c>
      <c r="AF5230">
        <v>1691.1202668637736</v>
      </c>
      <c r="AG5230">
        <v>933.99276275435659</v>
      </c>
      <c r="AH5230">
        <v>682.31473510265982</v>
      </c>
      <c r="AI5230">
        <v>482.30643114099786</v>
      </c>
      <c r="AJ5230">
        <v>636.07971562271882</v>
      </c>
      <c r="AK5230">
        <v>946.23326675510623</v>
      </c>
      <c r="AL5230">
        <v>909.20339399826776</v>
      </c>
      <c r="AX5230" s="248"/>
      <c r="AY5230" s="252"/>
    </row>
    <row r="5231" spans="30:51" x14ac:dyDescent="0.25">
      <c r="AD5231">
        <v>5217</v>
      </c>
      <c r="AE5231">
        <v>1590.375801041555</v>
      </c>
      <c r="AF5231">
        <v>1637.9942116688883</v>
      </c>
      <c r="AG5231">
        <v>1351.4335321919989</v>
      </c>
      <c r="AH5231">
        <v>709.03095157916027</v>
      </c>
      <c r="AI5231">
        <v>670.07640665945223</v>
      </c>
      <c r="AJ5231">
        <v>730.75963136515225</v>
      </c>
      <c r="AK5231">
        <v>743.49893939653043</v>
      </c>
      <c r="AL5231">
        <v>908.52098883602059</v>
      </c>
      <c r="AX5231" s="248"/>
      <c r="AY5231" s="252"/>
    </row>
    <row r="5232" spans="30:51" x14ac:dyDescent="0.25">
      <c r="AD5232">
        <v>5218</v>
      </c>
      <c r="AE5232">
        <v>1508.9136179809395</v>
      </c>
      <c r="AF5232">
        <v>1685.076491941586</v>
      </c>
      <c r="AG5232">
        <v>1122.4101100066941</v>
      </c>
      <c r="AH5232">
        <v>813.84472734630367</v>
      </c>
      <c r="AI5232">
        <v>423.50197661364689</v>
      </c>
      <c r="AJ5232">
        <v>844.28121861849809</v>
      </c>
      <c r="AK5232">
        <v>531.02292393032428</v>
      </c>
      <c r="AL5232">
        <v>574.87601705151701</v>
      </c>
      <c r="AX5232" s="248"/>
      <c r="AY5232" s="252"/>
    </row>
    <row r="5233" spans="30:51" x14ac:dyDescent="0.25">
      <c r="AD5233">
        <v>5219</v>
      </c>
      <c r="AE5233">
        <v>1705.9897469358623</v>
      </c>
      <c r="AF5233">
        <v>1603.7917994503809</v>
      </c>
      <c r="AG5233">
        <v>754.80148596667402</v>
      </c>
      <c r="AH5233">
        <v>721.65455599540633</v>
      </c>
      <c r="AI5233">
        <v>478.48604437267079</v>
      </c>
      <c r="AJ5233">
        <v>718.86114871461746</v>
      </c>
      <c r="AK5233">
        <v>881.98170831927121</v>
      </c>
      <c r="AL5233">
        <v>538.21971109697165</v>
      </c>
      <c r="AX5233" s="248"/>
      <c r="AY5233" s="252"/>
    </row>
    <row r="5234" spans="30:51" x14ac:dyDescent="0.25">
      <c r="AD5234">
        <v>5220</v>
      </c>
      <c r="AE5234">
        <v>1264.7426854513947</v>
      </c>
      <c r="AF5234">
        <v>1766.5575773533915</v>
      </c>
      <c r="AG5234">
        <v>1036.0910333639008</v>
      </c>
      <c r="AH5234">
        <v>819.05837527177118</v>
      </c>
      <c r="AI5234">
        <v>1047.1340482816277</v>
      </c>
      <c r="AJ5234">
        <v>869.12351699830845</v>
      </c>
      <c r="AK5234">
        <v>680.74297117125775</v>
      </c>
      <c r="AL5234">
        <v>834.71489976991563</v>
      </c>
      <c r="AX5234" s="248"/>
      <c r="AY5234" s="252"/>
    </row>
    <row r="5235" spans="30:51" x14ac:dyDescent="0.25">
      <c r="AD5235">
        <v>5221</v>
      </c>
      <c r="AE5235">
        <v>1982.8386606522326</v>
      </c>
      <c r="AF5235">
        <v>1649.6734316186585</v>
      </c>
      <c r="AG5235">
        <v>851.84166204308281</v>
      </c>
      <c r="AH5235">
        <v>876.55668821946142</v>
      </c>
      <c r="AI5235">
        <v>607.26322637392343</v>
      </c>
      <c r="AJ5235">
        <v>474.01516518865799</v>
      </c>
      <c r="AK5235">
        <v>576.6900373892928</v>
      </c>
      <c r="AL5235">
        <v>785.28294885722335</v>
      </c>
      <c r="AX5235" s="248"/>
      <c r="AY5235" s="252"/>
    </row>
    <row r="5236" spans="30:51" x14ac:dyDescent="0.25">
      <c r="AD5236">
        <v>5222</v>
      </c>
      <c r="AE5236">
        <v>1836.8257150374352</v>
      </c>
      <c r="AF5236">
        <v>1537.218551552729</v>
      </c>
      <c r="AG5236">
        <v>893.30830340927673</v>
      </c>
      <c r="AH5236">
        <v>889.1734784374712</v>
      </c>
      <c r="AI5236">
        <v>588.52077614488348</v>
      </c>
      <c r="AJ5236">
        <v>790.12033805996793</v>
      </c>
      <c r="AK5236">
        <v>799.06772173570812</v>
      </c>
      <c r="AL5236">
        <v>444.25341659543318</v>
      </c>
      <c r="AX5236" s="248"/>
      <c r="AY5236" s="252"/>
    </row>
    <row r="5237" spans="30:51" x14ac:dyDescent="0.25">
      <c r="AD5237">
        <v>5223</v>
      </c>
      <c r="AE5237">
        <v>1470.5128541895958</v>
      </c>
      <c r="AF5237">
        <v>1448.7383033818242</v>
      </c>
      <c r="AG5237">
        <v>739.64170773993897</v>
      </c>
      <c r="AH5237">
        <v>848.16284389496957</v>
      </c>
      <c r="AI5237">
        <v>829.50064302184205</v>
      </c>
      <c r="AJ5237">
        <v>1043.2589213538095</v>
      </c>
      <c r="AK5237">
        <v>879.64754336328679</v>
      </c>
      <c r="AL5237">
        <v>574.0705774101516</v>
      </c>
      <c r="AX5237" s="248"/>
      <c r="AY5237" s="252"/>
    </row>
    <row r="5238" spans="30:51" x14ac:dyDescent="0.25">
      <c r="AD5238">
        <v>5224</v>
      </c>
      <c r="AE5238">
        <v>727.7842968880019</v>
      </c>
      <c r="AF5238">
        <v>1733.3851504494787</v>
      </c>
      <c r="AG5238">
        <v>1085.6397420651456</v>
      </c>
      <c r="AH5238">
        <v>1039.177167502716</v>
      </c>
      <c r="AI5238">
        <v>580.43879517690857</v>
      </c>
      <c r="AJ5238">
        <v>485.8205088096646</v>
      </c>
      <c r="AK5238">
        <v>763.55536795298815</v>
      </c>
      <c r="AL5238">
        <v>866.23318115181519</v>
      </c>
      <c r="AX5238" s="248"/>
      <c r="AY5238" s="252"/>
    </row>
    <row r="5239" spans="30:51" x14ac:dyDescent="0.25">
      <c r="AD5239">
        <v>5225</v>
      </c>
      <c r="AE5239">
        <v>1021.7743562130973</v>
      </c>
      <c r="AF5239">
        <v>1261.7352315725225</v>
      </c>
      <c r="AG5239">
        <v>1308.6696240443448</v>
      </c>
      <c r="AH5239">
        <v>748.65672418665838</v>
      </c>
      <c r="AI5239">
        <v>520.35634250059445</v>
      </c>
      <c r="AJ5239">
        <v>784.24047127198446</v>
      </c>
      <c r="AK5239">
        <v>624.4568711229108</v>
      </c>
      <c r="AL5239">
        <v>482.4577195925973</v>
      </c>
      <c r="AX5239" s="248"/>
      <c r="AY5239" s="252"/>
    </row>
    <row r="5240" spans="30:51" x14ac:dyDescent="0.25">
      <c r="AD5240">
        <v>5226</v>
      </c>
      <c r="AE5240">
        <v>1189.2936439224668</v>
      </c>
      <c r="AF5240">
        <v>1527.4718368962363</v>
      </c>
      <c r="AG5240">
        <v>1315.6072099050157</v>
      </c>
      <c r="AH5240">
        <v>1083.7396086616532</v>
      </c>
      <c r="AI5240">
        <v>484.35999904891094</v>
      </c>
      <c r="AJ5240">
        <v>553.56668929449881</v>
      </c>
      <c r="AK5240">
        <v>550.05196095460087</v>
      </c>
      <c r="AL5240">
        <v>536.66166433905346</v>
      </c>
      <c r="AX5240" s="248"/>
      <c r="AY5240" s="252"/>
    </row>
    <row r="5241" spans="30:51" x14ac:dyDescent="0.25">
      <c r="AD5241">
        <v>5227</v>
      </c>
      <c r="AE5241">
        <v>2130.4285150033229</v>
      </c>
      <c r="AF5241">
        <v>1846.9517060373496</v>
      </c>
      <c r="AG5241">
        <v>984.22382742707839</v>
      </c>
      <c r="AH5241">
        <v>794.87519377986041</v>
      </c>
      <c r="AI5241">
        <v>741.81121456585163</v>
      </c>
      <c r="AJ5241">
        <v>436.45209210387088</v>
      </c>
      <c r="AK5241">
        <v>1050.2703436734269</v>
      </c>
      <c r="AL5241">
        <v>673.45956689379716</v>
      </c>
      <c r="AX5241" s="248"/>
      <c r="AY5241" s="252"/>
    </row>
    <row r="5242" spans="30:51" x14ac:dyDescent="0.25">
      <c r="AD5242">
        <v>5228</v>
      </c>
      <c r="AE5242">
        <v>1428.7331162588807</v>
      </c>
      <c r="AF5242">
        <v>1152.3177743856891</v>
      </c>
      <c r="AG5242">
        <v>1021.5301465755641</v>
      </c>
      <c r="AH5242">
        <v>515.25079384013475</v>
      </c>
      <c r="AI5242">
        <v>1093.1193130235097</v>
      </c>
      <c r="AJ5242">
        <v>471.47745958261675</v>
      </c>
      <c r="AK5242">
        <v>668.79951788512039</v>
      </c>
      <c r="AL5242">
        <v>585.22346857961884</v>
      </c>
      <c r="AX5242" s="248"/>
      <c r="AY5242" s="252"/>
    </row>
    <row r="5243" spans="30:51" x14ac:dyDescent="0.25">
      <c r="AD5243">
        <v>5229</v>
      </c>
      <c r="AE5243">
        <v>1639.4949993961181</v>
      </c>
      <c r="AF5243">
        <v>1926.885010399325</v>
      </c>
      <c r="AG5243">
        <v>1279.4843634258507</v>
      </c>
      <c r="AH5243">
        <v>510.42673556770387</v>
      </c>
      <c r="AI5243">
        <v>365.70843435290726</v>
      </c>
      <c r="AJ5243">
        <v>540.09205930389896</v>
      </c>
      <c r="AK5243">
        <v>860.28054055513326</v>
      </c>
      <c r="AL5243">
        <v>516.28448600838635</v>
      </c>
      <c r="AX5243" s="248"/>
      <c r="AY5243" s="252"/>
    </row>
    <row r="5244" spans="30:51" x14ac:dyDescent="0.25">
      <c r="AD5244">
        <v>5230</v>
      </c>
      <c r="AE5244">
        <v>2192.9944307106539</v>
      </c>
      <c r="AF5244">
        <v>1549.7360621201012</v>
      </c>
      <c r="AG5244">
        <v>1186.6563546270909</v>
      </c>
      <c r="AH5244">
        <v>768.15570521000041</v>
      </c>
      <c r="AI5244">
        <v>540.65349906448955</v>
      </c>
      <c r="AJ5244">
        <v>830.58055981901146</v>
      </c>
      <c r="AK5244">
        <v>625.54410329911616</v>
      </c>
      <c r="AL5244">
        <v>1162.5054556538657</v>
      </c>
      <c r="AX5244" s="248"/>
      <c r="AY5244" s="252"/>
    </row>
    <row r="5245" spans="30:51" x14ac:dyDescent="0.25">
      <c r="AD5245">
        <v>5231</v>
      </c>
      <c r="AE5245">
        <v>1563.5273373020361</v>
      </c>
      <c r="AF5245">
        <v>1385.5935368268183</v>
      </c>
      <c r="AG5245">
        <v>1195.5229030271637</v>
      </c>
      <c r="AH5245">
        <v>615.49476606151313</v>
      </c>
      <c r="AI5245">
        <v>707.36389873940846</v>
      </c>
      <c r="AJ5245">
        <v>551.0387061747839</v>
      </c>
      <c r="AK5245">
        <v>520.86875963555701</v>
      </c>
      <c r="AL5245">
        <v>614.23610577171769</v>
      </c>
      <c r="AX5245" s="248"/>
      <c r="AY5245" s="252"/>
    </row>
    <row r="5246" spans="30:51" x14ac:dyDescent="0.25">
      <c r="AD5246">
        <v>5232</v>
      </c>
      <c r="AE5246">
        <v>1613.4562809479053</v>
      </c>
      <c r="AF5246">
        <v>1658.667840679399</v>
      </c>
      <c r="AG5246">
        <v>1023.3147621142873</v>
      </c>
      <c r="AH5246">
        <v>1132.7301917110271</v>
      </c>
      <c r="AI5246">
        <v>872.73196659263101</v>
      </c>
      <c r="AJ5246">
        <v>539.50029863185728</v>
      </c>
      <c r="AK5246">
        <v>532.29903677038146</v>
      </c>
      <c r="AL5246">
        <v>675.57912874892349</v>
      </c>
      <c r="AX5246" s="248"/>
      <c r="AY5246" s="252"/>
    </row>
    <row r="5247" spans="30:51" x14ac:dyDescent="0.25">
      <c r="AD5247">
        <v>5233</v>
      </c>
      <c r="AE5247">
        <v>1679.0671439626485</v>
      </c>
      <c r="AF5247">
        <v>1692.4305210506377</v>
      </c>
      <c r="AG5247">
        <v>1147.1462800531388</v>
      </c>
      <c r="AH5247">
        <v>535.43945604665646</v>
      </c>
      <c r="AI5247">
        <v>526.04408417139791</v>
      </c>
      <c r="AJ5247">
        <v>485.76014969443963</v>
      </c>
      <c r="AK5247">
        <v>903.31940121454397</v>
      </c>
      <c r="AL5247">
        <v>509.25576255380133</v>
      </c>
      <c r="AX5247" s="248"/>
      <c r="AY5247" s="252"/>
    </row>
    <row r="5248" spans="30:51" x14ac:dyDescent="0.25">
      <c r="AD5248">
        <v>5234</v>
      </c>
      <c r="AE5248">
        <v>1733.9324723820127</v>
      </c>
      <c r="AF5248">
        <v>1549.1446918724223</v>
      </c>
      <c r="AG5248">
        <v>1163.3022052664537</v>
      </c>
      <c r="AH5248">
        <v>842.21365423702468</v>
      </c>
      <c r="AI5248">
        <v>653.928629765506</v>
      </c>
      <c r="AJ5248">
        <v>804.32625217429074</v>
      </c>
      <c r="AK5248">
        <v>550.41551791005145</v>
      </c>
      <c r="AL5248">
        <v>239.71352851709591</v>
      </c>
      <c r="AX5248" s="248"/>
      <c r="AY5248" s="252"/>
    </row>
    <row r="5249" spans="30:51" x14ac:dyDescent="0.25">
      <c r="AD5249">
        <v>5235</v>
      </c>
      <c r="AE5249">
        <v>1436.606682379959</v>
      </c>
      <c r="AF5249">
        <v>1624.9655472696663</v>
      </c>
      <c r="AG5249">
        <v>1356.8959428205842</v>
      </c>
      <c r="AH5249">
        <v>680.76742592334085</v>
      </c>
      <c r="AI5249">
        <v>467.91340872032174</v>
      </c>
      <c r="AJ5249">
        <v>894.84076546624669</v>
      </c>
      <c r="AK5249">
        <v>731.68908032649654</v>
      </c>
      <c r="AL5249">
        <v>1226.1294252379034</v>
      </c>
      <c r="AX5249" s="248"/>
      <c r="AY5249" s="252"/>
    </row>
    <row r="5250" spans="30:51" x14ac:dyDescent="0.25">
      <c r="AD5250">
        <v>5236</v>
      </c>
      <c r="AE5250">
        <v>1730.0293055859925</v>
      </c>
      <c r="AF5250">
        <v>1620.2604290074685</v>
      </c>
      <c r="AG5250">
        <v>956.33452335244885</v>
      </c>
      <c r="AH5250">
        <v>1042.8070685801295</v>
      </c>
      <c r="AI5250">
        <v>577.50377382492547</v>
      </c>
      <c r="AJ5250">
        <v>328.79406442941206</v>
      </c>
      <c r="AK5250">
        <v>556.2143831750717</v>
      </c>
      <c r="AL5250">
        <v>1117.1813086621214</v>
      </c>
      <c r="AX5250" s="248"/>
      <c r="AY5250" s="252"/>
    </row>
    <row r="5251" spans="30:51" x14ac:dyDescent="0.25">
      <c r="AD5251">
        <v>5237</v>
      </c>
      <c r="AE5251">
        <v>2402.329033336965</v>
      </c>
      <c r="AF5251">
        <v>1601.7163114674622</v>
      </c>
      <c r="AG5251">
        <v>912.35737675375003</v>
      </c>
      <c r="AH5251">
        <v>619.24655332473878</v>
      </c>
      <c r="AI5251">
        <v>560.99859678172504</v>
      </c>
      <c r="AJ5251">
        <v>538.76506984888363</v>
      </c>
      <c r="AK5251">
        <v>531.25661775294361</v>
      </c>
      <c r="AL5251">
        <v>752.77010508204035</v>
      </c>
      <c r="AX5251" s="248"/>
      <c r="AY5251" s="252"/>
    </row>
    <row r="5252" spans="30:51" x14ac:dyDescent="0.25">
      <c r="AD5252">
        <v>5238</v>
      </c>
      <c r="AE5252">
        <v>1294.7748982961657</v>
      </c>
      <c r="AF5252">
        <v>1599.8875409064033</v>
      </c>
      <c r="AG5252">
        <v>933.24641350185698</v>
      </c>
      <c r="AH5252">
        <v>1083.689329977065</v>
      </c>
      <c r="AI5252">
        <v>640.68050761770462</v>
      </c>
      <c r="AJ5252">
        <v>1122.6834304380825</v>
      </c>
      <c r="AK5252">
        <v>703.22478044269576</v>
      </c>
      <c r="AL5252">
        <v>266.65308059920858</v>
      </c>
      <c r="AX5252" s="248"/>
      <c r="AY5252" s="252"/>
    </row>
    <row r="5253" spans="30:51" x14ac:dyDescent="0.25">
      <c r="AD5253">
        <v>5239</v>
      </c>
      <c r="AE5253">
        <v>1660.7396862142782</v>
      </c>
      <c r="AF5253">
        <v>2110.625870051128</v>
      </c>
      <c r="AG5253">
        <v>1260.3590310486973</v>
      </c>
      <c r="AH5253">
        <v>680.20852908072084</v>
      </c>
      <c r="AI5253">
        <v>945.48858424938544</v>
      </c>
      <c r="AJ5253">
        <v>841.33228344248482</v>
      </c>
      <c r="AK5253">
        <v>368.34602976724187</v>
      </c>
      <c r="AL5253">
        <v>422.67996218784083</v>
      </c>
      <c r="AX5253" s="248"/>
      <c r="AY5253" s="252"/>
    </row>
    <row r="5254" spans="30:51" x14ac:dyDescent="0.25">
      <c r="AD5254">
        <v>5240</v>
      </c>
      <c r="AE5254">
        <v>1668.9562323091575</v>
      </c>
      <c r="AF5254">
        <v>1928.3087655194613</v>
      </c>
      <c r="AG5254">
        <v>1186.6442091976464</v>
      </c>
      <c r="AH5254">
        <v>927.95515372337945</v>
      </c>
      <c r="AI5254">
        <v>700.06322400870124</v>
      </c>
      <c r="AJ5254">
        <v>299.49858886282755</v>
      </c>
      <c r="AK5254">
        <v>773.2073074559089</v>
      </c>
      <c r="AL5254">
        <v>667.56510122089583</v>
      </c>
      <c r="AX5254" s="248"/>
      <c r="AY5254" s="252"/>
    </row>
    <row r="5255" spans="30:51" x14ac:dyDescent="0.25">
      <c r="AD5255">
        <v>5241</v>
      </c>
      <c r="AE5255">
        <v>1386.7380868273826</v>
      </c>
      <c r="AF5255">
        <v>1518.2868039172727</v>
      </c>
      <c r="AG5255">
        <v>693.01365136980962</v>
      </c>
      <c r="AH5255">
        <v>958.46908774854762</v>
      </c>
      <c r="AI5255">
        <v>554.24852816349869</v>
      </c>
      <c r="AJ5255">
        <v>399.59646138810319</v>
      </c>
      <c r="AK5255">
        <v>773.80020065700216</v>
      </c>
      <c r="AL5255">
        <v>908.02754286440813</v>
      </c>
      <c r="AX5255" s="248"/>
      <c r="AY5255" s="252"/>
    </row>
    <row r="5256" spans="30:51" x14ac:dyDescent="0.25">
      <c r="AD5256">
        <v>5242</v>
      </c>
      <c r="AE5256">
        <v>1857.053202450928</v>
      </c>
      <c r="AF5256">
        <v>1520.2541568042852</v>
      </c>
      <c r="AG5256">
        <v>894.15411192786792</v>
      </c>
      <c r="AH5256">
        <v>582.9926657794116</v>
      </c>
      <c r="AI5256">
        <v>867.43707169449272</v>
      </c>
      <c r="AJ5256">
        <v>610.80536415026904</v>
      </c>
      <c r="AK5256">
        <v>580.10728354058165</v>
      </c>
      <c r="AL5256">
        <v>387.42208554349304</v>
      </c>
      <c r="AX5256" s="248"/>
      <c r="AY5256" s="252"/>
    </row>
    <row r="5257" spans="30:51" x14ac:dyDescent="0.25">
      <c r="AD5257">
        <v>5243</v>
      </c>
      <c r="AE5257">
        <v>1513.8295297701445</v>
      </c>
      <c r="AF5257">
        <v>1540.7853974000416</v>
      </c>
      <c r="AG5257">
        <v>604.02127603443114</v>
      </c>
      <c r="AH5257">
        <v>811.93325386511151</v>
      </c>
      <c r="AI5257">
        <v>490.97902583751545</v>
      </c>
      <c r="AJ5257">
        <v>492.12344698864865</v>
      </c>
      <c r="AK5257">
        <v>643.16679846551131</v>
      </c>
      <c r="AL5257">
        <v>385.71877046547945</v>
      </c>
      <c r="AX5257" s="248"/>
      <c r="AY5257" s="252"/>
    </row>
    <row r="5258" spans="30:51" x14ac:dyDescent="0.25">
      <c r="AD5258">
        <v>5244</v>
      </c>
      <c r="AE5258">
        <v>1518.0125762325351</v>
      </c>
      <c r="AF5258">
        <v>1336.0362547509205</v>
      </c>
      <c r="AG5258">
        <v>1139.3397047103258</v>
      </c>
      <c r="AH5258">
        <v>817.56270587377787</v>
      </c>
      <c r="AI5258">
        <v>828.73243832199603</v>
      </c>
      <c r="AJ5258">
        <v>824.56018321431395</v>
      </c>
      <c r="AK5258">
        <v>922.57207206719477</v>
      </c>
      <c r="AL5258">
        <v>553.6748281527905</v>
      </c>
      <c r="AX5258" s="248"/>
      <c r="AY5258" s="252"/>
    </row>
    <row r="5259" spans="30:51" x14ac:dyDescent="0.25">
      <c r="AD5259">
        <v>5245</v>
      </c>
      <c r="AE5259">
        <v>1846.3346644163198</v>
      </c>
      <c r="AF5259">
        <v>1569.0554970817427</v>
      </c>
      <c r="AG5259">
        <v>1086.691225505883</v>
      </c>
      <c r="AH5259">
        <v>796.25656331337382</v>
      </c>
      <c r="AI5259">
        <v>622.54744366479213</v>
      </c>
      <c r="AJ5259">
        <v>455.4704719499905</v>
      </c>
      <c r="AK5259">
        <v>632.28845969573786</v>
      </c>
      <c r="AL5259">
        <v>604.55966607976825</v>
      </c>
      <c r="AX5259" s="248"/>
      <c r="AY5259" s="252"/>
    </row>
    <row r="5260" spans="30:51" x14ac:dyDescent="0.25">
      <c r="AD5260">
        <v>5246</v>
      </c>
      <c r="AE5260">
        <v>1582.7021646600401</v>
      </c>
      <c r="AF5260">
        <v>1426.3786994632505</v>
      </c>
      <c r="AG5260">
        <v>997.54767725880106</v>
      </c>
      <c r="AH5260">
        <v>830.7453441365551</v>
      </c>
      <c r="AI5260">
        <v>568.82195557204386</v>
      </c>
      <c r="AJ5260">
        <v>520.90774910864184</v>
      </c>
      <c r="AK5260">
        <v>394.54799202385669</v>
      </c>
      <c r="AL5260">
        <v>435.31554237223145</v>
      </c>
      <c r="AX5260" s="248"/>
      <c r="AY5260" s="252"/>
    </row>
    <row r="5261" spans="30:51" x14ac:dyDescent="0.25">
      <c r="AD5261">
        <v>5247</v>
      </c>
      <c r="AE5261">
        <v>1074.8476682983576</v>
      </c>
      <c r="AF5261">
        <v>1516.0411683344469</v>
      </c>
      <c r="AG5261">
        <v>1531.1405142153917</v>
      </c>
      <c r="AH5261">
        <v>1134.675572588455</v>
      </c>
      <c r="AI5261">
        <v>556.45498492325123</v>
      </c>
      <c r="AJ5261">
        <v>628.08003570863934</v>
      </c>
      <c r="AK5261">
        <v>782.21865508905375</v>
      </c>
      <c r="AL5261">
        <v>846.55266080431704</v>
      </c>
      <c r="AX5261" s="248"/>
      <c r="AY5261" s="252"/>
    </row>
    <row r="5262" spans="30:51" x14ac:dyDescent="0.25">
      <c r="AD5262">
        <v>5248</v>
      </c>
      <c r="AE5262">
        <v>2048.9019773165983</v>
      </c>
      <c r="AF5262">
        <v>1178.6621568767484</v>
      </c>
      <c r="AG5262">
        <v>848.28479561363895</v>
      </c>
      <c r="AH5262">
        <v>890.4372846491184</v>
      </c>
      <c r="AI5262">
        <v>842.59275153816941</v>
      </c>
      <c r="AJ5262">
        <v>706.91437722363128</v>
      </c>
      <c r="AK5262">
        <v>746.71798271315038</v>
      </c>
      <c r="AL5262">
        <v>1006.5706194554562</v>
      </c>
      <c r="AX5262" s="248"/>
      <c r="AY5262" s="252"/>
    </row>
    <row r="5263" spans="30:51" x14ac:dyDescent="0.25">
      <c r="AD5263">
        <v>5249</v>
      </c>
      <c r="AE5263">
        <v>1247.8344579717468</v>
      </c>
      <c r="AF5263">
        <v>1760.5892920244978</v>
      </c>
      <c r="AG5263">
        <v>870.11300353433228</v>
      </c>
      <c r="AH5263">
        <v>733.99434310074014</v>
      </c>
      <c r="AI5263">
        <v>706.31412083371083</v>
      </c>
      <c r="AJ5263">
        <v>548.66238030254965</v>
      </c>
      <c r="AK5263">
        <v>594.70200812124062</v>
      </c>
      <c r="AL5263">
        <v>764.93661207721391</v>
      </c>
      <c r="AX5263" s="248"/>
      <c r="AY5263" s="252"/>
    </row>
    <row r="5264" spans="30:51" x14ac:dyDescent="0.25">
      <c r="AD5264">
        <v>5250</v>
      </c>
      <c r="AE5264">
        <v>1172.5534905531199</v>
      </c>
      <c r="AF5264">
        <v>1350.4817913320953</v>
      </c>
      <c r="AG5264">
        <v>988.64154113828567</v>
      </c>
      <c r="AH5264">
        <v>791.82329719413462</v>
      </c>
      <c r="AI5264">
        <v>473.33315324022078</v>
      </c>
      <c r="AJ5264">
        <v>577.9416851619186</v>
      </c>
      <c r="AK5264">
        <v>1019.8053796354043</v>
      </c>
      <c r="AL5264">
        <v>876.34255956535026</v>
      </c>
      <c r="AX5264" s="248"/>
      <c r="AY5264" s="252"/>
    </row>
    <row r="5265" spans="30:51" x14ac:dyDescent="0.25">
      <c r="AD5265">
        <v>5251</v>
      </c>
      <c r="AE5265">
        <v>1539.0432407512335</v>
      </c>
      <c r="AF5265">
        <v>2088.0455692485921</v>
      </c>
      <c r="AG5265">
        <v>833.54116338147651</v>
      </c>
      <c r="AH5265">
        <v>821.69461865900234</v>
      </c>
      <c r="AI5265">
        <v>666.89245058609276</v>
      </c>
      <c r="AJ5265">
        <v>852.44641654706811</v>
      </c>
      <c r="AK5265">
        <v>1009.3931909767588</v>
      </c>
      <c r="AL5265">
        <v>668.1068123824956</v>
      </c>
      <c r="AX5265" s="248"/>
      <c r="AY5265" s="252"/>
    </row>
    <row r="5266" spans="30:51" x14ac:dyDescent="0.25">
      <c r="AD5266">
        <v>5252</v>
      </c>
      <c r="AE5266">
        <v>1338.8086974095454</v>
      </c>
      <c r="AF5266">
        <v>1146.9347857233408</v>
      </c>
      <c r="AG5266">
        <v>827.44805917791814</v>
      </c>
      <c r="AH5266">
        <v>985.77114028707956</v>
      </c>
      <c r="AI5266">
        <v>915.90619300964033</v>
      </c>
      <c r="AJ5266">
        <v>629.48745855537015</v>
      </c>
      <c r="AK5266">
        <v>399.39172670630035</v>
      </c>
      <c r="AL5266">
        <v>695.96891412857462</v>
      </c>
      <c r="AX5266" s="248"/>
      <c r="AY5266" s="252"/>
    </row>
    <row r="5267" spans="30:51" x14ac:dyDescent="0.25">
      <c r="AD5267">
        <v>5253</v>
      </c>
      <c r="AE5267">
        <v>1529.0968479816231</v>
      </c>
      <c r="AF5267">
        <v>1879.9506784760792</v>
      </c>
      <c r="AG5267">
        <v>1036.3333612736815</v>
      </c>
      <c r="AH5267">
        <v>1099.1946077510679</v>
      </c>
      <c r="AI5267">
        <v>760.58529255853921</v>
      </c>
      <c r="AJ5267">
        <v>1038.1897404028641</v>
      </c>
      <c r="AK5267">
        <v>653.91264043009733</v>
      </c>
      <c r="AL5267">
        <v>571.46405843347179</v>
      </c>
      <c r="AX5267" s="248"/>
      <c r="AY5267" s="252"/>
    </row>
    <row r="5268" spans="30:51" x14ac:dyDescent="0.25">
      <c r="AD5268">
        <v>5254</v>
      </c>
      <c r="AE5268">
        <v>1981.0029829633422</v>
      </c>
      <c r="AF5268">
        <v>1564.7293098405039</v>
      </c>
      <c r="AG5268">
        <v>1051.2900301348266</v>
      </c>
      <c r="AH5268">
        <v>657.64969956175844</v>
      </c>
      <c r="AI5268">
        <v>736.61461008897356</v>
      </c>
      <c r="AJ5268">
        <v>552.34706161176041</v>
      </c>
      <c r="AK5268">
        <v>655.83415556288344</v>
      </c>
      <c r="AL5268">
        <v>529.30925691426432</v>
      </c>
      <c r="AX5268" s="248"/>
      <c r="AY5268" s="252"/>
    </row>
    <row r="5269" spans="30:51" x14ac:dyDescent="0.25">
      <c r="AD5269">
        <v>5255</v>
      </c>
      <c r="AE5269">
        <v>1757.7672904142426</v>
      </c>
      <c r="AF5269">
        <v>1822.9965570386753</v>
      </c>
      <c r="AG5269">
        <v>1190.4498600988015</v>
      </c>
      <c r="AH5269">
        <v>938.0347450243803</v>
      </c>
      <c r="AI5269">
        <v>809.33486712550359</v>
      </c>
      <c r="AJ5269">
        <v>839.44482908179543</v>
      </c>
      <c r="AK5269">
        <v>928.16476774182138</v>
      </c>
      <c r="AL5269">
        <v>506.91704540472517</v>
      </c>
      <c r="AX5269" s="248"/>
      <c r="AY5269" s="252"/>
    </row>
    <row r="5270" spans="30:51" x14ac:dyDescent="0.25">
      <c r="AD5270">
        <v>5256</v>
      </c>
      <c r="AE5270">
        <v>1780.9842355541609</v>
      </c>
      <c r="AF5270">
        <v>1389.0716201266719</v>
      </c>
      <c r="AG5270">
        <v>759.07556351222661</v>
      </c>
      <c r="AH5270">
        <v>774.97717484984241</v>
      </c>
      <c r="AI5270">
        <v>349.09299139476633</v>
      </c>
      <c r="AJ5270">
        <v>561.00034799304694</v>
      </c>
      <c r="AK5270">
        <v>681.32196465893378</v>
      </c>
      <c r="AL5270">
        <v>639.3530792513094</v>
      </c>
      <c r="AX5270" s="248"/>
      <c r="AY5270" s="252"/>
    </row>
    <row r="5271" spans="30:51" x14ac:dyDescent="0.25">
      <c r="AD5271">
        <v>5257</v>
      </c>
      <c r="AE5271">
        <v>1936.3567787467778</v>
      </c>
      <c r="AF5271">
        <v>1615.3154747378817</v>
      </c>
      <c r="AG5271">
        <v>865.18803415821969</v>
      </c>
      <c r="AH5271">
        <v>948.66577013596179</v>
      </c>
      <c r="AI5271">
        <v>716.30285742370711</v>
      </c>
      <c r="AJ5271">
        <v>632.23648470036539</v>
      </c>
      <c r="AK5271">
        <v>536.1208608683886</v>
      </c>
      <c r="AL5271">
        <v>765.25275565591232</v>
      </c>
      <c r="AX5271" s="248"/>
      <c r="AY5271" s="252"/>
    </row>
    <row r="5272" spans="30:51" x14ac:dyDescent="0.25">
      <c r="AD5272">
        <v>5258</v>
      </c>
      <c r="AE5272">
        <v>1130.4337851891478</v>
      </c>
      <c r="AF5272">
        <v>1456.2632226288274</v>
      </c>
      <c r="AG5272">
        <v>811.26950540498353</v>
      </c>
      <c r="AH5272">
        <v>699.39326737301496</v>
      </c>
      <c r="AI5272">
        <v>538.9658086531623</v>
      </c>
      <c r="AJ5272">
        <v>1040.1741610500528</v>
      </c>
      <c r="AK5272">
        <v>736.71408224626634</v>
      </c>
      <c r="AL5272">
        <v>793.00806973470048</v>
      </c>
      <c r="AX5272" s="248"/>
      <c r="AY5272" s="252"/>
    </row>
    <row r="5273" spans="30:51" x14ac:dyDescent="0.25">
      <c r="AD5273">
        <v>5259</v>
      </c>
      <c r="AE5273">
        <v>1920.3970627614301</v>
      </c>
      <c r="AF5273">
        <v>1907.183145201928</v>
      </c>
      <c r="AG5273">
        <v>940.93756554358447</v>
      </c>
      <c r="AH5273">
        <v>690.71670619563588</v>
      </c>
      <c r="AI5273">
        <v>1284.2970311968361</v>
      </c>
      <c r="AJ5273">
        <v>630.27973840747495</v>
      </c>
      <c r="AK5273">
        <v>691.34080188067503</v>
      </c>
      <c r="AL5273">
        <v>1111.5163961415026</v>
      </c>
      <c r="AX5273" s="248"/>
      <c r="AY5273" s="252"/>
    </row>
    <row r="5274" spans="30:51" x14ac:dyDescent="0.25">
      <c r="AD5274">
        <v>5260</v>
      </c>
      <c r="AE5274">
        <v>1240.9348987350504</v>
      </c>
      <c r="AF5274">
        <v>1277.4852517265608</v>
      </c>
      <c r="AG5274">
        <v>1503.1142584813292</v>
      </c>
      <c r="AH5274">
        <v>732.59061068768892</v>
      </c>
      <c r="AI5274">
        <v>1011.3662802476297</v>
      </c>
      <c r="AJ5274">
        <v>578.52207915166809</v>
      </c>
      <c r="AK5274">
        <v>439.80689989664023</v>
      </c>
      <c r="AL5274">
        <v>938.15554682314246</v>
      </c>
      <c r="AX5274" s="248"/>
      <c r="AY5274" s="252"/>
    </row>
    <row r="5275" spans="30:51" x14ac:dyDescent="0.25">
      <c r="AD5275">
        <v>5261</v>
      </c>
      <c r="AE5275">
        <v>1464.1426753691812</v>
      </c>
      <c r="AF5275">
        <v>2051.7662830551953</v>
      </c>
      <c r="AG5275">
        <v>1057.490416321737</v>
      </c>
      <c r="AH5275">
        <v>972.21403787395616</v>
      </c>
      <c r="AI5275">
        <v>625.53378081918413</v>
      </c>
      <c r="AJ5275">
        <v>728.85318916734468</v>
      </c>
      <c r="AK5275">
        <v>543.09832947259463</v>
      </c>
      <c r="AL5275">
        <v>469.27220124316113</v>
      </c>
      <c r="AX5275" s="248"/>
      <c r="AY5275" s="252"/>
    </row>
    <row r="5276" spans="30:51" x14ac:dyDescent="0.25">
      <c r="AD5276">
        <v>5262</v>
      </c>
      <c r="AE5276">
        <v>1266.1730448695032</v>
      </c>
      <c r="AF5276">
        <v>1648.2842045564623</v>
      </c>
      <c r="AG5276">
        <v>949.9921640237576</v>
      </c>
      <c r="AH5276">
        <v>458.48132330680085</v>
      </c>
      <c r="AI5276">
        <v>463.6530551038033</v>
      </c>
      <c r="AJ5276">
        <v>565.25052901953018</v>
      </c>
      <c r="AK5276">
        <v>551.63699373717873</v>
      </c>
      <c r="AL5276">
        <v>494.29803487868963</v>
      </c>
      <c r="AX5276" s="248"/>
      <c r="AY5276" s="252"/>
    </row>
    <row r="5277" spans="30:51" x14ac:dyDescent="0.25">
      <c r="AD5277">
        <v>5263</v>
      </c>
      <c r="AE5277">
        <v>1582.3275566684383</v>
      </c>
      <c r="AF5277">
        <v>1424.3398596104309</v>
      </c>
      <c r="AG5277">
        <v>883.50632664655734</v>
      </c>
      <c r="AH5277">
        <v>1126.0865700615636</v>
      </c>
      <c r="AI5277">
        <v>461.6990787767113</v>
      </c>
      <c r="AJ5277">
        <v>814.20450618549069</v>
      </c>
      <c r="AK5277">
        <v>643.30687162425784</v>
      </c>
      <c r="AL5277">
        <v>593.52451077158833</v>
      </c>
      <c r="AX5277" s="248"/>
      <c r="AY5277" s="252"/>
    </row>
    <row r="5278" spans="30:51" x14ac:dyDescent="0.25">
      <c r="AD5278">
        <v>5264</v>
      </c>
      <c r="AE5278">
        <v>1279.5073506547494</v>
      </c>
      <c r="AF5278">
        <v>1712.0444202805268</v>
      </c>
      <c r="AG5278">
        <v>1042.5823486480153</v>
      </c>
      <c r="AH5278">
        <v>592.68143886135499</v>
      </c>
      <c r="AI5278">
        <v>649.19956617923447</v>
      </c>
      <c r="AJ5278">
        <v>545.51653013459168</v>
      </c>
      <c r="AK5278">
        <v>809.25867112777962</v>
      </c>
      <c r="AL5278">
        <v>378.21520243041073</v>
      </c>
      <c r="AX5278" s="248"/>
      <c r="AY5278" s="252"/>
    </row>
    <row r="5279" spans="30:51" x14ac:dyDescent="0.25">
      <c r="AD5279">
        <v>5265</v>
      </c>
      <c r="AE5279">
        <v>1843.9000609644911</v>
      </c>
      <c r="AF5279">
        <v>830.03492933840789</v>
      </c>
      <c r="AG5279">
        <v>963.43342349828822</v>
      </c>
      <c r="AH5279">
        <v>912.95558198980768</v>
      </c>
      <c r="AI5279">
        <v>655.87646905943279</v>
      </c>
      <c r="AJ5279">
        <v>765.92507452024665</v>
      </c>
      <c r="AK5279">
        <v>952.09998294643049</v>
      </c>
      <c r="AL5279">
        <v>718.87098165595557</v>
      </c>
      <c r="AX5279" s="248"/>
      <c r="AY5279" s="252"/>
    </row>
    <row r="5280" spans="30:51" x14ac:dyDescent="0.25">
      <c r="AD5280">
        <v>5266</v>
      </c>
      <c r="AE5280">
        <v>1917.9757879127997</v>
      </c>
      <c r="AF5280">
        <v>1509.4552008091468</v>
      </c>
      <c r="AG5280">
        <v>835.06574835463027</v>
      </c>
      <c r="AH5280">
        <v>839.73645570048689</v>
      </c>
      <c r="AI5280">
        <v>696.8444103381612</v>
      </c>
      <c r="AJ5280">
        <v>703.34234975473407</v>
      </c>
      <c r="AK5280">
        <v>962.69147495097036</v>
      </c>
      <c r="AL5280">
        <v>538.15612447700528</v>
      </c>
      <c r="AX5280" s="248"/>
      <c r="AY5280" s="252"/>
    </row>
    <row r="5281" spans="30:51" x14ac:dyDescent="0.25">
      <c r="AD5281">
        <v>5267</v>
      </c>
      <c r="AE5281">
        <v>2051.082915430673</v>
      </c>
      <c r="AF5281">
        <v>1822.3033295742102</v>
      </c>
      <c r="AG5281">
        <v>979.57083428685269</v>
      </c>
      <c r="AH5281">
        <v>587.52761556550081</v>
      </c>
      <c r="AI5281">
        <v>1051.2283856297317</v>
      </c>
      <c r="AJ5281">
        <v>594.50475521203282</v>
      </c>
      <c r="AK5281">
        <v>496.22100252141593</v>
      </c>
      <c r="AL5281">
        <v>467.2691069959435</v>
      </c>
      <c r="AX5281" s="248"/>
      <c r="AY5281" s="252"/>
    </row>
    <row r="5282" spans="30:51" x14ac:dyDescent="0.25">
      <c r="AD5282">
        <v>5268</v>
      </c>
      <c r="AE5282">
        <v>1452.0800097062026</v>
      </c>
      <c r="AF5282">
        <v>1611.2631705174338</v>
      </c>
      <c r="AG5282">
        <v>952.2301473755922</v>
      </c>
      <c r="AH5282">
        <v>750.72518026455464</v>
      </c>
      <c r="AI5282">
        <v>615.84045118735935</v>
      </c>
      <c r="AJ5282">
        <v>903.42711610992751</v>
      </c>
      <c r="AK5282">
        <v>771.83186688620094</v>
      </c>
      <c r="AL5282">
        <v>950.42694759784729</v>
      </c>
      <c r="AX5282" s="248"/>
      <c r="AY5282" s="252"/>
    </row>
    <row r="5283" spans="30:51" x14ac:dyDescent="0.25">
      <c r="AD5283">
        <v>5269</v>
      </c>
      <c r="AE5283">
        <v>1767.6044261810196</v>
      </c>
      <c r="AF5283">
        <v>1689.1689541248195</v>
      </c>
      <c r="AG5283">
        <v>800.31466621842014</v>
      </c>
      <c r="AH5283">
        <v>553.79215835976811</v>
      </c>
      <c r="AI5283">
        <v>570.19494392365436</v>
      </c>
      <c r="AJ5283">
        <v>614.77983919745373</v>
      </c>
      <c r="AK5283">
        <v>373.69637434933179</v>
      </c>
      <c r="AL5283">
        <v>335.91436956796258</v>
      </c>
      <c r="AX5283" s="248"/>
      <c r="AY5283" s="252"/>
    </row>
    <row r="5284" spans="30:51" x14ac:dyDescent="0.25">
      <c r="AD5284">
        <v>5270</v>
      </c>
      <c r="AE5284">
        <v>1577.5584846977611</v>
      </c>
      <c r="AF5284">
        <v>1641.1818669671411</v>
      </c>
      <c r="AG5284">
        <v>1043.5357716342673</v>
      </c>
      <c r="AH5284">
        <v>1064.1698877096167</v>
      </c>
      <c r="AI5284">
        <v>653.92843594627493</v>
      </c>
      <c r="AJ5284">
        <v>516.57095769579405</v>
      </c>
      <c r="AK5284">
        <v>500.09992423043366</v>
      </c>
      <c r="AL5284">
        <v>996.25937807850664</v>
      </c>
      <c r="AX5284" s="248"/>
      <c r="AY5284" s="252"/>
    </row>
    <row r="5285" spans="30:51" x14ac:dyDescent="0.25">
      <c r="AD5285">
        <v>5271</v>
      </c>
      <c r="AE5285">
        <v>2438.9731002914396</v>
      </c>
      <c r="AF5285">
        <v>1829.1213605344176</v>
      </c>
      <c r="AG5285">
        <v>831.75346167482894</v>
      </c>
      <c r="AH5285">
        <v>590.03462744510944</v>
      </c>
      <c r="AI5285">
        <v>466.67492792633448</v>
      </c>
      <c r="AJ5285">
        <v>735.07780592614222</v>
      </c>
      <c r="AK5285">
        <v>600.18697070665814</v>
      </c>
      <c r="AL5285">
        <v>398.5360081388277</v>
      </c>
      <c r="AX5285" s="248"/>
      <c r="AY5285" s="252"/>
    </row>
    <row r="5286" spans="30:51" x14ac:dyDescent="0.25">
      <c r="AD5286">
        <v>5272</v>
      </c>
      <c r="AE5286">
        <v>1362.5363287714529</v>
      </c>
      <c r="AF5286">
        <v>937.90489463665676</v>
      </c>
      <c r="AG5286">
        <v>1039.291098096558</v>
      </c>
      <c r="AH5286">
        <v>525.31878435933675</v>
      </c>
      <c r="AI5286">
        <v>662.98890080306955</v>
      </c>
      <c r="AJ5286">
        <v>1028.4147442048502</v>
      </c>
      <c r="AK5286">
        <v>371.90195207807687</v>
      </c>
      <c r="AL5286">
        <v>647.15977110348308</v>
      </c>
      <c r="AX5286" s="248"/>
      <c r="AY5286" s="252"/>
    </row>
    <row r="5287" spans="30:51" x14ac:dyDescent="0.25">
      <c r="AD5287">
        <v>5273</v>
      </c>
      <c r="AE5287">
        <v>1853.4205031861386</v>
      </c>
      <c r="AF5287">
        <v>1600.7509411040339</v>
      </c>
      <c r="AG5287">
        <v>1147.6143305539863</v>
      </c>
      <c r="AH5287">
        <v>523.18539686327176</v>
      </c>
      <c r="AI5287">
        <v>754.09394836223805</v>
      </c>
      <c r="AJ5287">
        <v>541.82357280387362</v>
      </c>
      <c r="AK5287">
        <v>663.95855605675104</v>
      </c>
      <c r="AL5287">
        <v>519.75906211367726</v>
      </c>
      <c r="AX5287" s="248"/>
      <c r="AY5287" s="252"/>
    </row>
    <row r="5288" spans="30:51" x14ac:dyDescent="0.25">
      <c r="AD5288">
        <v>5274</v>
      </c>
      <c r="AE5288">
        <v>1217.4689502579924</v>
      </c>
      <c r="AF5288">
        <v>1520.0263566616222</v>
      </c>
      <c r="AG5288">
        <v>931.0184076881103</v>
      </c>
      <c r="AH5288">
        <v>954.84249327734301</v>
      </c>
      <c r="AI5288">
        <v>766.28167592266971</v>
      </c>
      <c r="AJ5288">
        <v>497.13334883843851</v>
      </c>
      <c r="AK5288">
        <v>597.2977686927519</v>
      </c>
      <c r="AL5288">
        <v>535.24986149843778</v>
      </c>
      <c r="AX5288" s="248"/>
      <c r="AY5288" s="252"/>
    </row>
    <row r="5289" spans="30:51" x14ac:dyDescent="0.25">
      <c r="AD5289">
        <v>5275</v>
      </c>
      <c r="AE5289">
        <v>1115.1822486310316</v>
      </c>
      <c r="AF5289">
        <v>1298.2613312709661</v>
      </c>
      <c r="AG5289">
        <v>1086.3296024469919</v>
      </c>
      <c r="AH5289">
        <v>983.77319795082462</v>
      </c>
      <c r="AI5289">
        <v>795.97711608148256</v>
      </c>
      <c r="AJ5289">
        <v>760.85943393420121</v>
      </c>
      <c r="AK5289">
        <v>665.59425038604354</v>
      </c>
      <c r="AL5289">
        <v>497.60389566200456</v>
      </c>
      <c r="AX5289" s="248"/>
      <c r="AY5289" s="252"/>
    </row>
    <row r="5290" spans="30:51" x14ac:dyDescent="0.25">
      <c r="AD5290">
        <v>5276</v>
      </c>
      <c r="AE5290">
        <v>1448.4122882180295</v>
      </c>
      <c r="AF5290">
        <v>1659.6308703847303</v>
      </c>
      <c r="AG5290">
        <v>912.5056017851382</v>
      </c>
      <c r="AH5290">
        <v>679.63424177190905</v>
      </c>
      <c r="AI5290">
        <v>575.68213384049943</v>
      </c>
      <c r="AJ5290">
        <v>434.86686021367331</v>
      </c>
      <c r="AK5290">
        <v>762.45570200043426</v>
      </c>
      <c r="AL5290">
        <v>490.28798058156815</v>
      </c>
      <c r="AX5290" s="248"/>
      <c r="AY5290" s="252"/>
    </row>
    <row r="5291" spans="30:51" x14ac:dyDescent="0.25">
      <c r="AD5291">
        <v>5277</v>
      </c>
      <c r="AE5291">
        <v>1687.296488640244</v>
      </c>
      <c r="AF5291">
        <v>1907.6243433626491</v>
      </c>
      <c r="AG5291">
        <v>855.2372653675335</v>
      </c>
      <c r="AH5291">
        <v>1152.2870312780894</v>
      </c>
      <c r="AI5291">
        <v>764.51160714572643</v>
      </c>
      <c r="AJ5291">
        <v>585.71160733242937</v>
      </c>
      <c r="AK5291">
        <v>514.04936753389507</v>
      </c>
      <c r="AL5291">
        <v>325.7313849662757</v>
      </c>
      <c r="AX5291" s="248"/>
      <c r="AY5291" s="252"/>
    </row>
    <row r="5292" spans="30:51" x14ac:dyDescent="0.25">
      <c r="AD5292">
        <v>5278</v>
      </c>
      <c r="AE5292">
        <v>1482.3282242579455</v>
      </c>
      <c r="AF5292">
        <v>1776.5387139950506</v>
      </c>
      <c r="AG5292">
        <v>993.31990032144529</v>
      </c>
      <c r="AH5292">
        <v>823.38773515147682</v>
      </c>
      <c r="AI5292">
        <v>379.92526168131968</v>
      </c>
      <c r="AJ5292">
        <v>452.94674074369925</v>
      </c>
      <c r="AK5292">
        <v>918.81637542955184</v>
      </c>
      <c r="AL5292">
        <v>514.94639154904473</v>
      </c>
      <c r="AX5292" s="248"/>
      <c r="AY5292" s="252"/>
    </row>
    <row r="5293" spans="30:51" x14ac:dyDescent="0.25">
      <c r="AD5293">
        <v>5279</v>
      </c>
      <c r="AE5293">
        <v>2425.1159411167951</v>
      </c>
      <c r="AF5293">
        <v>2323.7545989372338</v>
      </c>
      <c r="AG5293">
        <v>1573.438080198626</v>
      </c>
      <c r="AH5293">
        <v>787.95527885609431</v>
      </c>
      <c r="AI5293">
        <v>757.14100034504975</v>
      </c>
      <c r="AJ5293">
        <v>483.35563787793274</v>
      </c>
      <c r="AK5293">
        <v>641.99820350230004</v>
      </c>
      <c r="AL5293">
        <v>673.67444565667176</v>
      </c>
      <c r="AX5293" s="248"/>
      <c r="AY5293" s="252"/>
    </row>
    <row r="5294" spans="30:51" x14ac:dyDescent="0.25">
      <c r="AD5294">
        <v>5280</v>
      </c>
      <c r="AE5294">
        <v>1480.8615553982863</v>
      </c>
      <c r="AF5294">
        <v>1628.1728385214496</v>
      </c>
      <c r="AG5294">
        <v>981.78614869902276</v>
      </c>
      <c r="AH5294">
        <v>1110.2064632851975</v>
      </c>
      <c r="AI5294">
        <v>731.95582996283281</v>
      </c>
      <c r="AJ5294">
        <v>603.68804433439902</v>
      </c>
      <c r="AK5294">
        <v>462.06719399727837</v>
      </c>
      <c r="AL5294">
        <v>462.30807057908999</v>
      </c>
      <c r="AX5294" s="248"/>
      <c r="AY5294" s="252"/>
    </row>
    <row r="5295" spans="30:51" x14ac:dyDescent="0.25">
      <c r="AD5295">
        <v>5281</v>
      </c>
      <c r="AE5295">
        <v>1183.3411042214343</v>
      </c>
      <c r="AF5295">
        <v>1897.8643051992722</v>
      </c>
      <c r="AG5295">
        <v>1185.8112689321317</v>
      </c>
      <c r="AH5295">
        <v>612.15619230207847</v>
      </c>
      <c r="AI5295">
        <v>819.19741438658025</v>
      </c>
      <c r="AJ5295">
        <v>610.31292723471097</v>
      </c>
      <c r="AK5295">
        <v>1216.3197519050907</v>
      </c>
      <c r="AL5295">
        <v>727.93634888693373</v>
      </c>
      <c r="AX5295" s="248"/>
      <c r="AY5295" s="252"/>
    </row>
    <row r="5296" spans="30:51" x14ac:dyDescent="0.25">
      <c r="AD5296">
        <v>5282</v>
      </c>
      <c r="AE5296">
        <v>2041.9837386115425</v>
      </c>
      <c r="AF5296">
        <v>1289.3502064787112</v>
      </c>
      <c r="AG5296">
        <v>1285.383796681029</v>
      </c>
      <c r="AH5296">
        <v>939.42119737039809</v>
      </c>
      <c r="AI5296">
        <v>679.78939038868998</v>
      </c>
      <c r="AJ5296">
        <v>508.51539825526345</v>
      </c>
      <c r="AK5296">
        <v>834.45019376832556</v>
      </c>
      <c r="AL5296">
        <v>730.90564214062977</v>
      </c>
      <c r="AX5296" s="248"/>
      <c r="AY5296" s="252"/>
    </row>
    <row r="5297" spans="30:51" x14ac:dyDescent="0.25">
      <c r="AD5297">
        <v>5283</v>
      </c>
      <c r="AE5297">
        <v>2160.8191727909725</v>
      </c>
      <c r="AF5297">
        <v>1786.9665386557006</v>
      </c>
      <c r="AG5297">
        <v>938.30266769943046</v>
      </c>
      <c r="AH5297">
        <v>1066.0925968019087</v>
      </c>
      <c r="AI5297">
        <v>1028.0573022813121</v>
      </c>
      <c r="AJ5297">
        <v>838.02525601767616</v>
      </c>
      <c r="AK5297">
        <v>634.76811189378282</v>
      </c>
      <c r="AL5297">
        <v>695.43063943555421</v>
      </c>
      <c r="AX5297" s="248"/>
      <c r="AY5297" s="252"/>
    </row>
    <row r="5298" spans="30:51" x14ac:dyDescent="0.25">
      <c r="AD5298">
        <v>5284</v>
      </c>
      <c r="AE5298">
        <v>1594.4047721383918</v>
      </c>
      <c r="AF5298">
        <v>1586.7732199474599</v>
      </c>
      <c r="AG5298">
        <v>1173.431652285667</v>
      </c>
      <c r="AH5298">
        <v>673.7144344028618</v>
      </c>
      <c r="AI5298">
        <v>648.20123974182593</v>
      </c>
      <c r="AJ5298">
        <v>822.42426707042023</v>
      </c>
      <c r="AK5298">
        <v>845.01693385718943</v>
      </c>
      <c r="AL5298">
        <v>654.88357675535144</v>
      </c>
      <c r="AX5298" s="248"/>
      <c r="AY5298" s="252"/>
    </row>
    <row r="5299" spans="30:51" x14ac:dyDescent="0.25">
      <c r="AD5299">
        <v>5285</v>
      </c>
      <c r="AE5299">
        <v>1762.7114521535991</v>
      </c>
      <c r="AF5299">
        <v>1723.283830940331</v>
      </c>
      <c r="AG5299">
        <v>1262.36387034257</v>
      </c>
      <c r="AH5299">
        <v>679.35983333444369</v>
      </c>
      <c r="AI5299">
        <v>1418.8400880632262</v>
      </c>
      <c r="AJ5299">
        <v>488.78248976466466</v>
      </c>
      <c r="AK5299">
        <v>672.69721854869192</v>
      </c>
      <c r="AL5299">
        <v>618.22326213317763</v>
      </c>
      <c r="AX5299" s="248"/>
      <c r="AY5299" s="252"/>
    </row>
    <row r="5300" spans="30:51" x14ac:dyDescent="0.25">
      <c r="AD5300">
        <v>5286</v>
      </c>
      <c r="AE5300">
        <v>1693.2143903824299</v>
      </c>
      <c r="AF5300">
        <v>1772.9236973832594</v>
      </c>
      <c r="AG5300">
        <v>1107.0164735991864</v>
      </c>
      <c r="AH5300">
        <v>748.19438061568007</v>
      </c>
      <c r="AI5300">
        <v>752.54042953139083</v>
      </c>
      <c r="AJ5300">
        <v>556.29575651212895</v>
      </c>
      <c r="AK5300">
        <v>685.87519261110469</v>
      </c>
      <c r="AL5300">
        <v>781.76943967909358</v>
      </c>
      <c r="AX5300" s="248"/>
      <c r="AY5300" s="252"/>
    </row>
    <row r="5301" spans="30:51" x14ac:dyDescent="0.25">
      <c r="AD5301">
        <v>5287</v>
      </c>
      <c r="AE5301">
        <v>2259.651521474259</v>
      </c>
      <c r="AF5301">
        <v>1946.4488357331688</v>
      </c>
      <c r="AG5301">
        <v>1206.6687776274662</v>
      </c>
      <c r="AH5301">
        <v>766.32073147570418</v>
      </c>
      <c r="AI5301">
        <v>767.56313828517068</v>
      </c>
      <c r="AJ5301">
        <v>946.64518380379047</v>
      </c>
      <c r="AK5301">
        <v>215.23444489873469</v>
      </c>
      <c r="AL5301">
        <v>635.90214793889197</v>
      </c>
      <c r="AX5301" s="248"/>
      <c r="AY5301" s="252"/>
    </row>
    <row r="5302" spans="30:51" x14ac:dyDescent="0.25">
      <c r="AD5302">
        <v>5288</v>
      </c>
      <c r="AE5302">
        <v>1696.8778906295595</v>
      </c>
      <c r="AF5302">
        <v>2218.3006240039485</v>
      </c>
      <c r="AG5302">
        <v>1109.9524814666515</v>
      </c>
      <c r="AH5302">
        <v>685.71362439886229</v>
      </c>
      <c r="AI5302">
        <v>785.9576990619413</v>
      </c>
      <c r="AJ5302">
        <v>602.7357545356839</v>
      </c>
      <c r="AK5302">
        <v>845.10227125701385</v>
      </c>
      <c r="AL5302">
        <v>814.97018299996182</v>
      </c>
      <c r="AX5302" s="248"/>
      <c r="AY5302" s="252"/>
    </row>
    <row r="5303" spans="30:51" x14ac:dyDescent="0.25">
      <c r="AD5303">
        <v>5289</v>
      </c>
      <c r="AE5303">
        <v>1922.0525546724025</v>
      </c>
      <c r="AF5303">
        <v>1336.08348445004</v>
      </c>
      <c r="AG5303">
        <v>984.07283366460501</v>
      </c>
      <c r="AH5303">
        <v>883.24965639442826</v>
      </c>
      <c r="AI5303">
        <v>1044.6407169289769</v>
      </c>
      <c r="AJ5303">
        <v>580.71513605856194</v>
      </c>
      <c r="AK5303">
        <v>530.16480250624045</v>
      </c>
      <c r="AL5303">
        <v>898.78220092215986</v>
      </c>
      <c r="AX5303" s="248"/>
      <c r="AY5303" s="252"/>
    </row>
    <row r="5304" spans="30:51" x14ac:dyDescent="0.25">
      <c r="AD5304">
        <v>5290</v>
      </c>
      <c r="AE5304">
        <v>2196.5633327968003</v>
      </c>
      <c r="AF5304">
        <v>2038.4368775263188</v>
      </c>
      <c r="AG5304">
        <v>942.69152671597908</v>
      </c>
      <c r="AH5304">
        <v>719.40102103155959</v>
      </c>
      <c r="AI5304">
        <v>595.10699910111953</v>
      </c>
      <c r="AJ5304">
        <v>671.52315932120428</v>
      </c>
      <c r="AK5304">
        <v>917.69274999376398</v>
      </c>
      <c r="AL5304">
        <v>365.52518081375666</v>
      </c>
      <c r="AX5304" s="248"/>
      <c r="AY5304" s="252"/>
    </row>
    <row r="5305" spans="30:51" x14ac:dyDescent="0.25">
      <c r="AD5305">
        <v>5291</v>
      </c>
      <c r="AE5305">
        <v>950.92369264883769</v>
      </c>
      <c r="AF5305">
        <v>2040.5400422064313</v>
      </c>
      <c r="AG5305">
        <v>709.99425691429008</v>
      </c>
      <c r="AH5305">
        <v>1005.2962112322241</v>
      </c>
      <c r="AI5305">
        <v>672.43057257118937</v>
      </c>
      <c r="AJ5305">
        <v>496.98028237593439</v>
      </c>
      <c r="AK5305">
        <v>586.90362005745396</v>
      </c>
      <c r="AL5305">
        <v>515.17627090352437</v>
      </c>
      <c r="AX5305" s="248"/>
      <c r="AY5305" s="252"/>
    </row>
    <row r="5306" spans="30:51" x14ac:dyDescent="0.25">
      <c r="AD5306">
        <v>5292</v>
      </c>
      <c r="AE5306">
        <v>1174.4585499112952</v>
      </c>
      <c r="AF5306">
        <v>1475.4526929490557</v>
      </c>
      <c r="AG5306">
        <v>1070.5044631246549</v>
      </c>
      <c r="AH5306">
        <v>806.49171044235163</v>
      </c>
      <c r="AI5306">
        <v>791.09330905221123</v>
      </c>
      <c r="AJ5306">
        <v>597.16225629169639</v>
      </c>
      <c r="AK5306">
        <v>617.79853151465375</v>
      </c>
      <c r="AL5306">
        <v>440.66398327534677</v>
      </c>
      <c r="AX5306" s="248"/>
      <c r="AY5306" s="252"/>
    </row>
    <row r="5307" spans="30:51" x14ac:dyDescent="0.25">
      <c r="AD5307">
        <v>5293</v>
      </c>
      <c r="AE5307">
        <v>1740.8534255923619</v>
      </c>
      <c r="AF5307">
        <v>1515.9155927542611</v>
      </c>
      <c r="AG5307">
        <v>1079.2196387832412</v>
      </c>
      <c r="AH5307">
        <v>801.43583194975247</v>
      </c>
      <c r="AI5307">
        <v>873.33628980260323</v>
      </c>
      <c r="AJ5307">
        <v>525.27432710867015</v>
      </c>
      <c r="AK5307">
        <v>570.38800152502722</v>
      </c>
      <c r="AL5307">
        <v>738.36171500944511</v>
      </c>
      <c r="AX5307" s="248"/>
      <c r="AY5307" s="252"/>
    </row>
    <row r="5308" spans="30:51" x14ac:dyDescent="0.25">
      <c r="AD5308">
        <v>5294</v>
      </c>
      <c r="AE5308">
        <v>1417.9544486880582</v>
      </c>
      <c r="AF5308">
        <v>1367.6049531504598</v>
      </c>
      <c r="AG5308">
        <v>895.84606395627702</v>
      </c>
      <c r="AH5308">
        <v>1044.3841301187015</v>
      </c>
      <c r="AI5308">
        <v>552.86420992993885</v>
      </c>
      <c r="AJ5308">
        <v>575.97677692966533</v>
      </c>
      <c r="AK5308">
        <v>311.57936637741631</v>
      </c>
      <c r="AL5308">
        <v>730.90353957771777</v>
      </c>
      <c r="AX5308" s="248"/>
      <c r="AY5308" s="252"/>
    </row>
    <row r="5309" spans="30:51" x14ac:dyDescent="0.25">
      <c r="AD5309">
        <v>5295</v>
      </c>
      <c r="AE5309">
        <v>1977.1374460404545</v>
      </c>
      <c r="AF5309">
        <v>1300.6789606726102</v>
      </c>
      <c r="AG5309">
        <v>903.67320474777762</v>
      </c>
      <c r="AH5309">
        <v>1045.1577074092111</v>
      </c>
      <c r="AI5309">
        <v>726.07121577982787</v>
      </c>
      <c r="AJ5309">
        <v>770.13634409555164</v>
      </c>
      <c r="AK5309">
        <v>688.46229143993742</v>
      </c>
      <c r="AL5309">
        <v>655.0455063991468</v>
      </c>
      <c r="AX5309" s="248"/>
      <c r="AY5309" s="252"/>
    </row>
    <row r="5310" spans="30:51" x14ac:dyDescent="0.25">
      <c r="AD5310">
        <v>5296</v>
      </c>
      <c r="AE5310">
        <v>1512.7305583448324</v>
      </c>
      <c r="AF5310">
        <v>1519.2386904252403</v>
      </c>
      <c r="AG5310">
        <v>1097.41471758903</v>
      </c>
      <c r="AH5310">
        <v>599.96794894351297</v>
      </c>
      <c r="AI5310">
        <v>981.72642720288377</v>
      </c>
      <c r="AJ5310">
        <v>1048.4742031943474</v>
      </c>
      <c r="AK5310">
        <v>502.5752712133181</v>
      </c>
      <c r="AL5310">
        <v>664.80851721003307</v>
      </c>
      <c r="AX5310" s="248"/>
      <c r="AY5310" s="252"/>
    </row>
    <row r="5311" spans="30:51" x14ac:dyDescent="0.25">
      <c r="AD5311">
        <v>5297</v>
      </c>
      <c r="AE5311">
        <v>1574.4715320389639</v>
      </c>
      <c r="AF5311">
        <v>1450.9843847032389</v>
      </c>
      <c r="AG5311">
        <v>1076.3011617178652</v>
      </c>
      <c r="AH5311">
        <v>794.43096913757336</v>
      </c>
      <c r="AI5311">
        <v>814.37476974692436</v>
      </c>
      <c r="AJ5311">
        <v>306.25101013999313</v>
      </c>
      <c r="AK5311">
        <v>893.61108860013201</v>
      </c>
      <c r="AL5311">
        <v>1117.2153521646446</v>
      </c>
      <c r="AX5311" s="248"/>
      <c r="AY5311" s="252"/>
    </row>
    <row r="5312" spans="30:51" x14ac:dyDescent="0.25">
      <c r="AD5312">
        <v>5298</v>
      </c>
      <c r="AE5312">
        <v>2185.2959071871956</v>
      </c>
      <c r="AF5312">
        <v>1232.7446166716065</v>
      </c>
      <c r="AG5312">
        <v>942.68770050969192</v>
      </c>
      <c r="AH5312">
        <v>754.63651972899731</v>
      </c>
      <c r="AI5312">
        <v>501.87136828116172</v>
      </c>
      <c r="AJ5312">
        <v>947.90533120151713</v>
      </c>
      <c r="AK5312">
        <v>597.68096995514986</v>
      </c>
      <c r="AL5312">
        <v>602.30613224282968</v>
      </c>
      <c r="AX5312" s="248"/>
      <c r="AY5312" s="252"/>
    </row>
    <row r="5313" spans="30:51" x14ac:dyDescent="0.25">
      <c r="AD5313">
        <v>5299</v>
      </c>
      <c r="AE5313">
        <v>2010.8937622792484</v>
      </c>
      <c r="AF5313">
        <v>1416.8600218349993</v>
      </c>
      <c r="AG5313">
        <v>1118.4273653038233</v>
      </c>
      <c r="AH5313">
        <v>754.65149423926835</v>
      </c>
      <c r="AI5313">
        <v>918.04857453035356</v>
      </c>
      <c r="AJ5313">
        <v>654.23115825087586</v>
      </c>
      <c r="AK5313">
        <v>789.50027979610832</v>
      </c>
      <c r="AL5313">
        <v>464.2761659527539</v>
      </c>
      <c r="AX5313" s="248"/>
      <c r="AY5313" s="252"/>
    </row>
    <row r="5314" spans="30:51" x14ac:dyDescent="0.25">
      <c r="AD5314">
        <v>5300</v>
      </c>
      <c r="AE5314">
        <v>1197.5431322266895</v>
      </c>
      <c r="AF5314">
        <v>1892.0714136568272</v>
      </c>
      <c r="AG5314">
        <v>933.18208939236501</v>
      </c>
      <c r="AH5314">
        <v>617.8253906031581</v>
      </c>
      <c r="AI5314">
        <v>669.77123001436041</v>
      </c>
      <c r="AJ5314">
        <v>654.14858089711333</v>
      </c>
      <c r="AK5314">
        <v>559.70024584131352</v>
      </c>
      <c r="AL5314">
        <v>1029.9256308220147</v>
      </c>
      <c r="AX5314" s="248"/>
      <c r="AY5314" s="252"/>
    </row>
    <row r="5315" spans="30:51" x14ac:dyDescent="0.25">
      <c r="AD5315">
        <v>5301</v>
      </c>
      <c r="AE5315">
        <v>1420.3974026680089</v>
      </c>
      <c r="AF5315">
        <v>1747.0514956234933</v>
      </c>
      <c r="AG5315">
        <v>952.75795355059392</v>
      </c>
      <c r="AH5315">
        <v>728.34435429446921</v>
      </c>
      <c r="AI5315">
        <v>813.4763989570115</v>
      </c>
      <c r="AJ5315">
        <v>843.97522004025438</v>
      </c>
      <c r="AK5315">
        <v>757.4822871112558</v>
      </c>
      <c r="AL5315">
        <v>853.45722603059414</v>
      </c>
      <c r="AX5315" s="248"/>
      <c r="AY5315" s="252"/>
    </row>
    <row r="5316" spans="30:51" x14ac:dyDescent="0.25">
      <c r="AD5316">
        <v>5302</v>
      </c>
      <c r="AE5316">
        <v>1561.4159326368974</v>
      </c>
      <c r="AF5316">
        <v>1711.3911891914586</v>
      </c>
      <c r="AG5316">
        <v>903.95502417316675</v>
      </c>
      <c r="AH5316">
        <v>801.62791470298555</v>
      </c>
      <c r="AI5316">
        <v>879.5914118116209</v>
      </c>
      <c r="AJ5316">
        <v>455.62478395498556</v>
      </c>
      <c r="AK5316">
        <v>497.11862332429712</v>
      </c>
      <c r="AL5316">
        <v>694.15144026500229</v>
      </c>
      <c r="AX5316" s="248"/>
      <c r="AY5316" s="252"/>
    </row>
    <row r="5317" spans="30:51" x14ac:dyDescent="0.25">
      <c r="AD5317">
        <v>5303</v>
      </c>
      <c r="AE5317">
        <v>1371.3843776102037</v>
      </c>
      <c r="AF5317">
        <v>2209.8023308622205</v>
      </c>
      <c r="AG5317">
        <v>1160.7217110106187</v>
      </c>
      <c r="AH5317">
        <v>494.01112377969275</v>
      </c>
      <c r="AI5317">
        <v>837.64008693838252</v>
      </c>
      <c r="AJ5317">
        <v>483.25602213954596</v>
      </c>
      <c r="AK5317">
        <v>548.50341169108242</v>
      </c>
      <c r="AL5317">
        <v>752.75108609728863</v>
      </c>
      <c r="AX5317" s="248"/>
      <c r="AY5317" s="252"/>
    </row>
    <row r="5318" spans="30:51" x14ac:dyDescent="0.25">
      <c r="AD5318">
        <v>5304</v>
      </c>
      <c r="AE5318">
        <v>1194.2214293530399</v>
      </c>
      <c r="AF5318">
        <v>1650.1430698916008</v>
      </c>
      <c r="AG5318">
        <v>813.43302546063717</v>
      </c>
      <c r="AH5318">
        <v>857.5771197747448</v>
      </c>
      <c r="AI5318">
        <v>594.40800467136796</v>
      </c>
      <c r="AJ5318">
        <v>505.74678795796217</v>
      </c>
      <c r="AK5318">
        <v>749.99010713584471</v>
      </c>
      <c r="AL5318">
        <v>407.42335145829861</v>
      </c>
      <c r="AX5318" s="248"/>
      <c r="AY5318" s="252"/>
    </row>
    <row r="5319" spans="30:51" x14ac:dyDescent="0.25">
      <c r="AD5319">
        <v>5305</v>
      </c>
      <c r="AE5319">
        <v>2170.8065465997138</v>
      </c>
      <c r="AF5319">
        <v>1354.8457456898684</v>
      </c>
      <c r="AG5319">
        <v>922.22720853012208</v>
      </c>
      <c r="AH5319">
        <v>899.31207802221581</v>
      </c>
      <c r="AI5319">
        <v>767.62722960370115</v>
      </c>
      <c r="AJ5319">
        <v>905.45070681662435</v>
      </c>
      <c r="AK5319">
        <v>534.21263112454812</v>
      </c>
      <c r="AL5319">
        <v>466.77737710071335</v>
      </c>
      <c r="AX5319" s="248"/>
      <c r="AY5319" s="252"/>
    </row>
    <row r="5320" spans="30:51" x14ac:dyDescent="0.25">
      <c r="AD5320">
        <v>5306</v>
      </c>
      <c r="AE5320">
        <v>1206.4271893775422</v>
      </c>
      <c r="AF5320">
        <v>1503.8810448268441</v>
      </c>
      <c r="AG5320">
        <v>837.21584688205553</v>
      </c>
      <c r="AH5320">
        <v>655.35615049412468</v>
      </c>
      <c r="AI5320">
        <v>571.98772967803711</v>
      </c>
      <c r="AJ5320">
        <v>555.21833469616809</v>
      </c>
      <c r="AK5320">
        <v>858.1915862954304</v>
      </c>
      <c r="AL5320">
        <v>639.88855974227852</v>
      </c>
      <c r="AX5320" s="248"/>
      <c r="AY5320" s="252"/>
    </row>
    <row r="5321" spans="30:51" x14ac:dyDescent="0.25">
      <c r="AD5321">
        <v>5307</v>
      </c>
      <c r="AE5321">
        <v>2273.7627010164488</v>
      </c>
      <c r="AF5321">
        <v>1261.7364954122168</v>
      </c>
      <c r="AG5321">
        <v>940.9339008352564</v>
      </c>
      <c r="AH5321">
        <v>691.12488086533529</v>
      </c>
      <c r="AI5321">
        <v>482.83861619587918</v>
      </c>
      <c r="AJ5321">
        <v>852.8146332205946</v>
      </c>
      <c r="AK5321">
        <v>396.83237745377573</v>
      </c>
      <c r="AL5321">
        <v>1184.8966849210926</v>
      </c>
      <c r="AX5321" s="248"/>
      <c r="AY5321" s="252"/>
    </row>
    <row r="5322" spans="30:51" x14ac:dyDescent="0.25">
      <c r="AD5322">
        <v>5308</v>
      </c>
      <c r="AE5322">
        <v>1651.4590613651208</v>
      </c>
      <c r="AF5322">
        <v>1501.3358810002228</v>
      </c>
      <c r="AG5322">
        <v>837.6184053461584</v>
      </c>
      <c r="AH5322">
        <v>816.07262576533822</v>
      </c>
      <c r="AI5322">
        <v>634.22533201644717</v>
      </c>
      <c r="AJ5322">
        <v>659.79808666878534</v>
      </c>
      <c r="AK5322">
        <v>828.94242534949262</v>
      </c>
      <c r="AL5322">
        <v>595.39637013189429</v>
      </c>
      <c r="AX5322" s="248"/>
      <c r="AY5322" s="252"/>
    </row>
    <row r="5323" spans="30:51" x14ac:dyDescent="0.25">
      <c r="AD5323">
        <v>5309</v>
      </c>
      <c r="AE5323">
        <v>1752.7215258299261</v>
      </c>
      <c r="AF5323">
        <v>1704.054394459544</v>
      </c>
      <c r="AG5323">
        <v>779.46432358635832</v>
      </c>
      <c r="AH5323">
        <v>895.79581632960071</v>
      </c>
      <c r="AI5323">
        <v>1268.8146404968552</v>
      </c>
      <c r="AJ5323">
        <v>815.11047615642269</v>
      </c>
      <c r="AK5323">
        <v>798.77555101935491</v>
      </c>
      <c r="AL5323">
        <v>618.47657591538393</v>
      </c>
      <c r="AX5323" s="248"/>
      <c r="AY5323" s="252"/>
    </row>
    <row r="5324" spans="30:51" x14ac:dyDescent="0.25">
      <c r="AD5324">
        <v>5310</v>
      </c>
      <c r="AE5324">
        <v>1557.3221546677403</v>
      </c>
      <c r="AF5324">
        <v>1662.6573029415902</v>
      </c>
      <c r="AG5324">
        <v>1461.7316438644548</v>
      </c>
      <c r="AH5324">
        <v>492.12006734571048</v>
      </c>
      <c r="AI5324">
        <v>460.07546279742996</v>
      </c>
      <c r="AJ5324">
        <v>836.40022894296897</v>
      </c>
      <c r="AK5324">
        <v>856.26454327374836</v>
      </c>
      <c r="AL5324">
        <v>582.38910432507555</v>
      </c>
      <c r="AX5324" s="248"/>
      <c r="AY5324" s="252"/>
    </row>
    <row r="5325" spans="30:51" x14ac:dyDescent="0.25">
      <c r="AD5325">
        <v>5311</v>
      </c>
      <c r="AE5325">
        <v>1869.9544976876318</v>
      </c>
      <c r="AF5325">
        <v>1432.4416309568642</v>
      </c>
      <c r="AG5325">
        <v>962.50166818903972</v>
      </c>
      <c r="AH5325">
        <v>735.9566273855296</v>
      </c>
      <c r="AI5325">
        <v>530.00356435322146</v>
      </c>
      <c r="AJ5325">
        <v>678.12463677360347</v>
      </c>
      <c r="AK5325">
        <v>750.42553032370381</v>
      </c>
      <c r="AL5325">
        <v>819.89921693554447</v>
      </c>
      <c r="AX5325" s="248"/>
      <c r="AY5325" s="252"/>
    </row>
    <row r="5326" spans="30:51" x14ac:dyDescent="0.25">
      <c r="AD5326">
        <v>5312</v>
      </c>
      <c r="AE5326">
        <v>1673.7416093842417</v>
      </c>
      <c r="AF5326">
        <v>1586.4848440328503</v>
      </c>
      <c r="AG5326">
        <v>976.62131586465512</v>
      </c>
      <c r="AH5326">
        <v>861.18119585896602</v>
      </c>
      <c r="AI5326">
        <v>589.86621947794492</v>
      </c>
      <c r="AJ5326">
        <v>674.20244913949523</v>
      </c>
      <c r="AK5326">
        <v>504.55505816860659</v>
      </c>
      <c r="AL5326">
        <v>647.82964131185372</v>
      </c>
      <c r="AX5326" s="248"/>
      <c r="AY5326" s="252"/>
    </row>
    <row r="5327" spans="30:51" x14ac:dyDescent="0.25">
      <c r="AD5327">
        <v>5313</v>
      </c>
      <c r="AE5327">
        <v>1487.4408360782104</v>
      </c>
      <c r="AF5327">
        <v>1774.4276566389817</v>
      </c>
      <c r="AG5327">
        <v>997.45039662981628</v>
      </c>
      <c r="AH5327">
        <v>592.56663786844285</v>
      </c>
      <c r="AI5327">
        <v>560.0625618339202</v>
      </c>
      <c r="AJ5327">
        <v>652.24148338205009</v>
      </c>
      <c r="AK5327">
        <v>744.76467562565404</v>
      </c>
      <c r="AL5327">
        <v>605.98895213867365</v>
      </c>
      <c r="AX5327" s="248"/>
      <c r="AY5327" s="252"/>
    </row>
    <row r="5328" spans="30:51" x14ac:dyDescent="0.25">
      <c r="AD5328">
        <v>5314</v>
      </c>
      <c r="AE5328">
        <v>1455.1087807110575</v>
      </c>
      <c r="AF5328">
        <v>1730.6930449660522</v>
      </c>
      <c r="AG5328">
        <v>886.72231960300701</v>
      </c>
      <c r="AH5328">
        <v>885.18300838999744</v>
      </c>
      <c r="AI5328">
        <v>623.35033048700279</v>
      </c>
      <c r="AJ5328">
        <v>462.9573628727282</v>
      </c>
      <c r="AK5328">
        <v>800.82469113161301</v>
      </c>
      <c r="AL5328">
        <v>696.12144511707356</v>
      </c>
      <c r="AX5328" s="248"/>
      <c r="AY5328" s="252"/>
    </row>
    <row r="5329" spans="30:51" x14ac:dyDescent="0.25">
      <c r="AD5329">
        <v>5315</v>
      </c>
      <c r="AE5329">
        <v>1521.6199656195779</v>
      </c>
      <c r="AF5329">
        <v>1526.144724622691</v>
      </c>
      <c r="AG5329">
        <v>1161.3265417082121</v>
      </c>
      <c r="AH5329">
        <v>687.58407992934372</v>
      </c>
      <c r="AI5329">
        <v>798.76761546922774</v>
      </c>
      <c r="AJ5329">
        <v>618.62297517963555</v>
      </c>
      <c r="AK5329">
        <v>547.9418668917333</v>
      </c>
      <c r="AL5329">
        <v>790.64099712443817</v>
      </c>
      <c r="AX5329" s="248"/>
      <c r="AY5329" s="252"/>
    </row>
    <row r="5330" spans="30:51" x14ac:dyDescent="0.25">
      <c r="AD5330">
        <v>5316</v>
      </c>
      <c r="AE5330">
        <v>1415.7935789200542</v>
      </c>
      <c r="AF5330">
        <v>1521.8754968813582</v>
      </c>
      <c r="AG5330">
        <v>1044.4867124894054</v>
      </c>
      <c r="AH5330">
        <v>808.23498596018112</v>
      </c>
      <c r="AI5330">
        <v>305.87368660767174</v>
      </c>
      <c r="AJ5330">
        <v>652.22286804134444</v>
      </c>
      <c r="AK5330">
        <v>620.16601243452396</v>
      </c>
      <c r="AL5330">
        <v>564.1349353534755</v>
      </c>
      <c r="AX5330" s="248"/>
      <c r="AY5330" s="252"/>
    </row>
    <row r="5331" spans="30:51" x14ac:dyDescent="0.25">
      <c r="AD5331">
        <v>5317</v>
      </c>
      <c r="AE5331">
        <v>1437.3938542354636</v>
      </c>
      <c r="AF5331">
        <v>1887.7802789420493</v>
      </c>
      <c r="AG5331">
        <v>1210.2210123201501</v>
      </c>
      <c r="AH5331">
        <v>972.62673813657807</v>
      </c>
      <c r="AI5331">
        <v>291.68399849293888</v>
      </c>
      <c r="AJ5331">
        <v>494.70653391001338</v>
      </c>
      <c r="AK5331">
        <v>590.84600920766434</v>
      </c>
      <c r="AL5331">
        <v>1260.5832215539231</v>
      </c>
      <c r="AX5331" s="248"/>
      <c r="AY5331" s="252"/>
    </row>
    <row r="5332" spans="30:51" x14ac:dyDescent="0.25">
      <c r="AD5332">
        <v>5318</v>
      </c>
      <c r="AE5332">
        <v>2019.9339349398326</v>
      </c>
      <c r="AF5332">
        <v>1860.2899958311928</v>
      </c>
      <c r="AG5332">
        <v>879.65826732884238</v>
      </c>
      <c r="AH5332">
        <v>941.50188181508599</v>
      </c>
      <c r="AI5332">
        <v>387.02469830051848</v>
      </c>
      <c r="AJ5332">
        <v>495.75889019846664</v>
      </c>
      <c r="AK5332">
        <v>987.62754227769528</v>
      </c>
      <c r="AL5332">
        <v>529.8156268269131</v>
      </c>
      <c r="AX5332" s="248"/>
      <c r="AY5332" s="252"/>
    </row>
    <row r="5333" spans="30:51" x14ac:dyDescent="0.25">
      <c r="AD5333">
        <v>5319</v>
      </c>
      <c r="AE5333">
        <v>1440.1590340886682</v>
      </c>
      <c r="AF5333">
        <v>1773.8669393868627</v>
      </c>
      <c r="AG5333">
        <v>1106.1155286861547</v>
      </c>
      <c r="AH5333">
        <v>760.98429786549127</v>
      </c>
      <c r="AI5333">
        <v>576.21421516246733</v>
      </c>
      <c r="AJ5333">
        <v>469.8886304363453</v>
      </c>
      <c r="AK5333">
        <v>489.56113234317536</v>
      </c>
      <c r="AL5333">
        <v>482.52279889086344</v>
      </c>
      <c r="AX5333" s="248"/>
      <c r="AY5333" s="252"/>
    </row>
    <row r="5334" spans="30:51" x14ac:dyDescent="0.25">
      <c r="AD5334">
        <v>5320</v>
      </c>
      <c r="AE5334">
        <v>1897.3279392162667</v>
      </c>
      <c r="AF5334">
        <v>1525.5159090179473</v>
      </c>
      <c r="AG5334">
        <v>1120.9337653794541</v>
      </c>
      <c r="AH5334">
        <v>524.62099858511169</v>
      </c>
      <c r="AI5334">
        <v>784.59957303028216</v>
      </c>
      <c r="AJ5334">
        <v>482.67489115522892</v>
      </c>
      <c r="AK5334">
        <v>605.50116834759422</v>
      </c>
      <c r="AL5334">
        <v>690.09903719282386</v>
      </c>
      <c r="AX5334" s="248"/>
      <c r="AY5334" s="252"/>
    </row>
    <row r="5335" spans="30:51" x14ac:dyDescent="0.25">
      <c r="AD5335">
        <v>5321</v>
      </c>
      <c r="AE5335">
        <v>1626.2444540755826</v>
      </c>
      <c r="AF5335">
        <v>1505.9585171688527</v>
      </c>
      <c r="AG5335">
        <v>1072.8001581858575</v>
      </c>
      <c r="AH5335">
        <v>862.68286517680883</v>
      </c>
      <c r="AI5335">
        <v>833.80811524196452</v>
      </c>
      <c r="AJ5335">
        <v>897.29555478835914</v>
      </c>
      <c r="AK5335">
        <v>411.98173740387529</v>
      </c>
      <c r="AL5335">
        <v>993.01965855391347</v>
      </c>
      <c r="AX5335" s="248"/>
      <c r="AY5335" s="252"/>
    </row>
    <row r="5336" spans="30:51" x14ac:dyDescent="0.25">
      <c r="AD5336">
        <v>5322</v>
      </c>
      <c r="AE5336">
        <v>2081.8499772865548</v>
      </c>
      <c r="AF5336">
        <v>1213.0564557333632</v>
      </c>
      <c r="AG5336">
        <v>1473.0310277097956</v>
      </c>
      <c r="AH5336">
        <v>808.08133763796673</v>
      </c>
      <c r="AI5336">
        <v>848.33572676246081</v>
      </c>
      <c r="AJ5336">
        <v>565.56717054113687</v>
      </c>
      <c r="AK5336">
        <v>847.38476643215222</v>
      </c>
      <c r="AL5336">
        <v>799.33956439068515</v>
      </c>
      <c r="AX5336" s="248"/>
      <c r="AY5336" s="252"/>
    </row>
    <row r="5337" spans="30:51" x14ac:dyDescent="0.25">
      <c r="AD5337">
        <v>5323</v>
      </c>
      <c r="AE5337">
        <v>1679.7639928552453</v>
      </c>
      <c r="AF5337">
        <v>1450.0218628241942</v>
      </c>
      <c r="AG5337">
        <v>1287.5481683456853</v>
      </c>
      <c r="AH5337">
        <v>554.4676489443284</v>
      </c>
      <c r="AI5337">
        <v>805.0202951777278</v>
      </c>
      <c r="AJ5337">
        <v>809.83174335546823</v>
      </c>
      <c r="AK5337">
        <v>697.90640708183287</v>
      </c>
      <c r="AL5337">
        <v>504.95294654935424</v>
      </c>
      <c r="AX5337" s="248"/>
      <c r="AY5337" s="252"/>
    </row>
    <row r="5338" spans="30:51" x14ac:dyDescent="0.25">
      <c r="AD5338">
        <v>5324</v>
      </c>
      <c r="AE5338">
        <v>1668.2763854747236</v>
      </c>
      <c r="AF5338">
        <v>1676.7617884590961</v>
      </c>
      <c r="AG5338">
        <v>1017.5525909431017</v>
      </c>
      <c r="AH5338">
        <v>1099.2099438812197</v>
      </c>
      <c r="AI5338">
        <v>167.55967745353823</v>
      </c>
      <c r="AJ5338">
        <v>715.35416298337032</v>
      </c>
      <c r="AK5338">
        <v>1189.8372529206147</v>
      </c>
      <c r="AL5338">
        <v>685.68973406314558</v>
      </c>
      <c r="AX5338" s="248"/>
      <c r="AY5338" s="252"/>
    </row>
    <row r="5339" spans="30:51" x14ac:dyDescent="0.25">
      <c r="AD5339">
        <v>5325</v>
      </c>
      <c r="AE5339">
        <v>1508.2381704339477</v>
      </c>
      <c r="AF5339">
        <v>1597.5950656402736</v>
      </c>
      <c r="AG5339">
        <v>1406.7797634214919</v>
      </c>
      <c r="AH5339">
        <v>792.13996688717168</v>
      </c>
      <c r="AI5339">
        <v>475.84574136187047</v>
      </c>
      <c r="AJ5339">
        <v>760.71799272612748</v>
      </c>
      <c r="AK5339">
        <v>745.77691067698527</v>
      </c>
      <c r="AL5339">
        <v>506.76115194638146</v>
      </c>
      <c r="AX5339" s="248"/>
      <c r="AY5339" s="252"/>
    </row>
    <row r="5340" spans="30:51" x14ac:dyDescent="0.25">
      <c r="AD5340">
        <v>5326</v>
      </c>
      <c r="AE5340">
        <v>1242.8224186145922</v>
      </c>
      <c r="AF5340">
        <v>1910.0563317248264</v>
      </c>
      <c r="AG5340">
        <v>900.66245852087854</v>
      </c>
      <c r="AH5340">
        <v>686.29416961517768</v>
      </c>
      <c r="AI5340">
        <v>756.42904568627773</v>
      </c>
      <c r="AJ5340">
        <v>502.63695754937231</v>
      </c>
      <c r="AK5340">
        <v>900.42187119627829</v>
      </c>
      <c r="AL5340">
        <v>976.08769208640297</v>
      </c>
      <c r="AX5340" s="248"/>
      <c r="AY5340" s="252"/>
    </row>
    <row r="5341" spans="30:51" x14ac:dyDescent="0.25">
      <c r="AD5341">
        <v>5327</v>
      </c>
      <c r="AE5341">
        <v>1789.7168907638904</v>
      </c>
      <c r="AF5341">
        <v>1513.0285251644573</v>
      </c>
      <c r="AG5341">
        <v>864.49782722637224</v>
      </c>
      <c r="AH5341">
        <v>537.64230392696572</v>
      </c>
      <c r="AI5341">
        <v>551.72869417360562</v>
      </c>
      <c r="AJ5341">
        <v>534.43198731113921</v>
      </c>
      <c r="AK5341">
        <v>785.35097139693005</v>
      </c>
      <c r="AL5341">
        <v>669.95583134347135</v>
      </c>
      <c r="AX5341" s="248"/>
      <c r="AY5341" s="252"/>
    </row>
    <row r="5342" spans="30:51" x14ac:dyDescent="0.25">
      <c r="AD5342">
        <v>5328</v>
      </c>
      <c r="AE5342">
        <v>2269.4954481218406</v>
      </c>
      <c r="AF5342">
        <v>1664.228848172161</v>
      </c>
      <c r="AG5342">
        <v>998.72204302245189</v>
      </c>
      <c r="AH5342">
        <v>713.0330570865143</v>
      </c>
      <c r="AI5342">
        <v>577.72809117985753</v>
      </c>
      <c r="AJ5342">
        <v>707.87588143263611</v>
      </c>
      <c r="AK5342">
        <v>346.54646974334241</v>
      </c>
      <c r="AL5342">
        <v>423.9931488527946</v>
      </c>
      <c r="AX5342" s="248"/>
      <c r="AY5342" s="252"/>
    </row>
    <row r="5343" spans="30:51" x14ac:dyDescent="0.25">
      <c r="AD5343">
        <v>5329</v>
      </c>
      <c r="AE5343">
        <v>1257.0087873459747</v>
      </c>
      <c r="AF5343">
        <v>1549.9406652275061</v>
      </c>
      <c r="AG5343">
        <v>1265.1353508401803</v>
      </c>
      <c r="AH5343">
        <v>740.78921985043075</v>
      </c>
      <c r="AI5343">
        <v>585.08693035015176</v>
      </c>
      <c r="AJ5343">
        <v>1082.1379564296985</v>
      </c>
      <c r="AK5343">
        <v>428.9995263244723</v>
      </c>
      <c r="AL5343">
        <v>688.7458378473051</v>
      </c>
      <c r="AX5343" s="248"/>
      <c r="AY5343" s="252"/>
    </row>
    <row r="5344" spans="30:51" x14ac:dyDescent="0.25">
      <c r="AD5344">
        <v>5330</v>
      </c>
      <c r="AE5344">
        <v>1355.5799625005186</v>
      </c>
      <c r="AF5344">
        <v>1915.8249404415405</v>
      </c>
      <c r="AG5344">
        <v>996.85857236750735</v>
      </c>
      <c r="AH5344">
        <v>670.24826594210845</v>
      </c>
      <c r="AI5344">
        <v>684.13850537564952</v>
      </c>
      <c r="AJ5344">
        <v>768.03706892853813</v>
      </c>
      <c r="AK5344">
        <v>614.90794078246984</v>
      </c>
      <c r="AL5344">
        <v>831.72844179718288</v>
      </c>
      <c r="AX5344" s="248"/>
      <c r="AY5344" s="252"/>
    </row>
    <row r="5345" spans="30:51" x14ac:dyDescent="0.25">
      <c r="AD5345">
        <v>5331</v>
      </c>
      <c r="AE5345">
        <v>1387.0244818297219</v>
      </c>
      <c r="AF5345">
        <v>1450.9491515852719</v>
      </c>
      <c r="AG5345">
        <v>1189.7356981711373</v>
      </c>
      <c r="AH5345">
        <v>798.47948184639267</v>
      </c>
      <c r="AI5345">
        <v>632.4629959858587</v>
      </c>
      <c r="AJ5345">
        <v>753.31067513094399</v>
      </c>
      <c r="AK5345">
        <v>932.97154127882186</v>
      </c>
      <c r="AL5345">
        <v>557.20642402010935</v>
      </c>
      <c r="AX5345" s="248"/>
      <c r="AY5345" s="252"/>
    </row>
    <row r="5346" spans="30:51" x14ac:dyDescent="0.25">
      <c r="AD5346">
        <v>5332</v>
      </c>
      <c r="AE5346">
        <v>1429.0464171959907</v>
      </c>
      <c r="AF5346">
        <v>1377.5231705465162</v>
      </c>
      <c r="AG5346">
        <v>1167.8654065034555</v>
      </c>
      <c r="AH5346">
        <v>821.29578541599994</v>
      </c>
      <c r="AI5346">
        <v>842.35916842804954</v>
      </c>
      <c r="AJ5346">
        <v>763.72076148449037</v>
      </c>
      <c r="AK5346">
        <v>754.67536851083491</v>
      </c>
      <c r="AL5346">
        <v>826.86752569939176</v>
      </c>
      <c r="AX5346" s="248"/>
      <c r="AY5346" s="252"/>
    </row>
    <row r="5347" spans="30:51" x14ac:dyDescent="0.25">
      <c r="AD5347">
        <v>5333</v>
      </c>
      <c r="AE5347">
        <v>1427.7816528285034</v>
      </c>
      <c r="AF5347">
        <v>1627.4833703795907</v>
      </c>
      <c r="AG5347">
        <v>754.84584056373774</v>
      </c>
      <c r="AH5347">
        <v>839.31687909116727</v>
      </c>
      <c r="AI5347">
        <v>703.31535295546496</v>
      </c>
      <c r="AJ5347">
        <v>553.96698831970889</v>
      </c>
      <c r="AK5347">
        <v>500.24138958946548</v>
      </c>
      <c r="AL5347">
        <v>815.61887180509086</v>
      </c>
      <c r="AX5347" s="248"/>
      <c r="AY5347" s="252"/>
    </row>
    <row r="5348" spans="30:51" x14ac:dyDescent="0.25">
      <c r="AD5348">
        <v>5334</v>
      </c>
      <c r="AE5348">
        <v>1245.387544573563</v>
      </c>
      <c r="AF5348">
        <v>1705.8606082059744</v>
      </c>
      <c r="AG5348">
        <v>964.52076721384469</v>
      </c>
      <c r="AH5348">
        <v>754.99717620127092</v>
      </c>
      <c r="AI5348">
        <v>851.08676343809998</v>
      </c>
      <c r="AJ5348">
        <v>778.06750751720779</v>
      </c>
      <c r="AK5348">
        <v>1009.6678819109832</v>
      </c>
      <c r="AL5348">
        <v>485.72706494085742</v>
      </c>
      <c r="AX5348" s="248"/>
      <c r="AY5348" s="252"/>
    </row>
    <row r="5349" spans="30:51" x14ac:dyDescent="0.25">
      <c r="AD5349">
        <v>5335</v>
      </c>
      <c r="AE5349">
        <v>1551.812013454233</v>
      </c>
      <c r="AF5349">
        <v>1573.3493575571292</v>
      </c>
      <c r="AG5349">
        <v>1030.1095012237733</v>
      </c>
      <c r="AH5349">
        <v>851.05006747321193</v>
      </c>
      <c r="AI5349">
        <v>577.63901778750414</v>
      </c>
      <c r="AJ5349">
        <v>835.55617855155913</v>
      </c>
      <c r="AK5349">
        <v>1045.2517055358865</v>
      </c>
      <c r="AL5349">
        <v>755.68078720188703</v>
      </c>
      <c r="AX5349" s="248"/>
      <c r="AY5349" s="252"/>
    </row>
    <row r="5350" spans="30:51" x14ac:dyDescent="0.25">
      <c r="AD5350">
        <v>5336</v>
      </c>
      <c r="AE5350">
        <v>2026.4930986087838</v>
      </c>
      <c r="AF5350">
        <v>1600.4478001104958</v>
      </c>
      <c r="AG5350">
        <v>1006.5822593691975</v>
      </c>
      <c r="AH5350">
        <v>677.85245768593416</v>
      </c>
      <c r="AI5350">
        <v>504.27286189733235</v>
      </c>
      <c r="AJ5350">
        <v>554.35749866533934</v>
      </c>
      <c r="AK5350">
        <v>688.36847842449674</v>
      </c>
      <c r="AL5350">
        <v>319.9613249346952</v>
      </c>
      <c r="AX5350" s="248"/>
      <c r="AY5350" s="252"/>
    </row>
    <row r="5351" spans="30:51" x14ac:dyDescent="0.25">
      <c r="AD5351">
        <v>5337</v>
      </c>
      <c r="AE5351">
        <v>1460.8705083753657</v>
      </c>
      <c r="AF5351">
        <v>1797.6527454032598</v>
      </c>
      <c r="AG5351">
        <v>861.45433793856637</v>
      </c>
      <c r="AH5351">
        <v>482.15109926483467</v>
      </c>
      <c r="AI5351">
        <v>471.21861873831335</v>
      </c>
      <c r="AJ5351">
        <v>619.92414707887838</v>
      </c>
      <c r="AK5351">
        <v>255.28327445018056</v>
      </c>
      <c r="AL5351">
        <v>937.76010630389897</v>
      </c>
      <c r="AX5351" s="248"/>
      <c r="AY5351" s="252"/>
    </row>
    <row r="5352" spans="30:51" x14ac:dyDescent="0.25">
      <c r="AD5352">
        <v>5338</v>
      </c>
      <c r="AE5352">
        <v>1682.1653764439845</v>
      </c>
      <c r="AF5352">
        <v>1409.5223220827629</v>
      </c>
      <c r="AG5352">
        <v>1329.0267786361258</v>
      </c>
      <c r="AH5352">
        <v>780.74266634941807</v>
      </c>
      <c r="AI5352">
        <v>587.34992334262574</v>
      </c>
      <c r="AJ5352">
        <v>319.21200679535048</v>
      </c>
      <c r="AK5352">
        <v>433.85072357710339</v>
      </c>
      <c r="AL5352">
        <v>450.58577501862078</v>
      </c>
      <c r="AX5352" s="248"/>
      <c r="AY5352" s="252"/>
    </row>
    <row r="5353" spans="30:51" x14ac:dyDescent="0.25">
      <c r="AD5353">
        <v>5339</v>
      </c>
      <c r="AE5353">
        <v>1971.9037294068585</v>
      </c>
      <c r="AF5353">
        <v>1722.0873455085457</v>
      </c>
      <c r="AG5353">
        <v>926.90861661644874</v>
      </c>
      <c r="AH5353">
        <v>747.46456284205874</v>
      </c>
      <c r="AI5353">
        <v>744.09632366467429</v>
      </c>
      <c r="AJ5353">
        <v>336.05703857500816</v>
      </c>
      <c r="AK5353">
        <v>901.73220610486987</v>
      </c>
      <c r="AL5353">
        <v>746.52775123763604</v>
      </c>
      <c r="AX5353" s="248"/>
      <c r="AY5353" s="252"/>
    </row>
    <row r="5354" spans="30:51" x14ac:dyDescent="0.25">
      <c r="AD5354">
        <v>5340</v>
      </c>
      <c r="AE5354">
        <v>1584.0942142169049</v>
      </c>
      <c r="AF5354">
        <v>1267.309288864406</v>
      </c>
      <c r="AG5354">
        <v>1042.3778014212353</v>
      </c>
      <c r="AH5354">
        <v>1012.9057321093024</v>
      </c>
      <c r="AI5354">
        <v>672.96442351987821</v>
      </c>
      <c r="AJ5354">
        <v>503.80162451454407</v>
      </c>
      <c r="AK5354">
        <v>571.36954947929382</v>
      </c>
      <c r="AL5354">
        <v>713.17841359162821</v>
      </c>
      <c r="AX5354" s="248"/>
      <c r="AY5354" s="252"/>
    </row>
    <row r="5355" spans="30:51" x14ac:dyDescent="0.25">
      <c r="AD5355">
        <v>5341</v>
      </c>
      <c r="AE5355">
        <v>1931.5187109191882</v>
      </c>
      <c r="AF5355">
        <v>1230.8696506190081</v>
      </c>
      <c r="AG5355">
        <v>980.18094984754975</v>
      </c>
      <c r="AH5355">
        <v>758.31382514578229</v>
      </c>
      <c r="AI5355">
        <v>718.87533594847673</v>
      </c>
      <c r="AJ5355">
        <v>754.89461476239171</v>
      </c>
      <c r="AK5355">
        <v>843.05874020106683</v>
      </c>
      <c r="AL5355">
        <v>478.33154699562351</v>
      </c>
      <c r="AX5355" s="248"/>
      <c r="AY5355" s="252"/>
    </row>
    <row r="5356" spans="30:51" x14ac:dyDescent="0.25">
      <c r="AD5356">
        <v>5342</v>
      </c>
      <c r="AE5356">
        <v>1739.7177435423682</v>
      </c>
      <c r="AF5356">
        <v>1557.8911541420539</v>
      </c>
      <c r="AG5356">
        <v>969.60488598737697</v>
      </c>
      <c r="AH5356">
        <v>743.41406935068437</v>
      </c>
      <c r="AI5356">
        <v>709.98694654528254</v>
      </c>
      <c r="AJ5356">
        <v>523.48654042524436</v>
      </c>
      <c r="AK5356">
        <v>682.0914563335042</v>
      </c>
      <c r="AL5356">
        <v>584.47728034020906</v>
      </c>
      <c r="AX5356" s="248"/>
      <c r="AY5356" s="252"/>
    </row>
    <row r="5357" spans="30:51" x14ac:dyDescent="0.25">
      <c r="AD5357">
        <v>5343</v>
      </c>
      <c r="AE5357">
        <v>1560.6631790199774</v>
      </c>
      <c r="AF5357">
        <v>987.93757021483748</v>
      </c>
      <c r="AG5357">
        <v>841.48181678688741</v>
      </c>
      <c r="AH5357">
        <v>617.44005883911291</v>
      </c>
      <c r="AI5357">
        <v>461.03660516088195</v>
      </c>
      <c r="AJ5357">
        <v>750.21652801674588</v>
      </c>
      <c r="AK5357">
        <v>454.3204324952319</v>
      </c>
      <c r="AL5357">
        <v>716.15777787569721</v>
      </c>
      <c r="AX5357" s="248"/>
      <c r="AY5357" s="252"/>
    </row>
    <row r="5358" spans="30:51" x14ac:dyDescent="0.25">
      <c r="AD5358">
        <v>5344</v>
      </c>
      <c r="AE5358">
        <v>1735.1274158162983</v>
      </c>
      <c r="AF5358">
        <v>1730.9806029164602</v>
      </c>
      <c r="AG5358">
        <v>1040.3557633143739</v>
      </c>
      <c r="AH5358">
        <v>955.36603368432861</v>
      </c>
      <c r="AI5358">
        <v>1127.1161372646047</v>
      </c>
      <c r="AJ5358">
        <v>465.92697928297173</v>
      </c>
      <c r="AK5358">
        <v>659.19251536951515</v>
      </c>
      <c r="AL5358">
        <v>377.68996067204739</v>
      </c>
      <c r="AX5358" s="248"/>
      <c r="AY5358" s="252"/>
    </row>
    <row r="5359" spans="30:51" x14ac:dyDescent="0.25">
      <c r="AD5359">
        <v>5345</v>
      </c>
      <c r="AE5359">
        <v>1992.3237722979363</v>
      </c>
      <c r="AF5359">
        <v>1719.6593993549172</v>
      </c>
      <c r="AG5359">
        <v>1031.8799711423367</v>
      </c>
      <c r="AH5359">
        <v>893.87150831283157</v>
      </c>
      <c r="AI5359">
        <v>453.5797052213656</v>
      </c>
      <c r="AJ5359">
        <v>884.27445404267223</v>
      </c>
      <c r="AK5359">
        <v>709.26230943869496</v>
      </c>
      <c r="AL5359">
        <v>358.13089310535145</v>
      </c>
      <c r="AX5359" s="248"/>
      <c r="AY5359" s="252"/>
    </row>
    <row r="5360" spans="30:51" x14ac:dyDescent="0.25">
      <c r="AD5360">
        <v>5346</v>
      </c>
      <c r="AE5360">
        <v>2023.9707903674696</v>
      </c>
      <c r="AF5360">
        <v>1430.9804160542708</v>
      </c>
      <c r="AG5360">
        <v>712.46864300010088</v>
      </c>
      <c r="AH5360">
        <v>610.21030411557047</v>
      </c>
      <c r="AI5360">
        <v>751.48647624856528</v>
      </c>
      <c r="AJ5360">
        <v>1204.1915451081659</v>
      </c>
      <c r="AK5360">
        <v>728.73002896660159</v>
      </c>
      <c r="AL5360">
        <v>660.75648719469837</v>
      </c>
      <c r="AX5360" s="248"/>
      <c r="AY5360" s="252"/>
    </row>
    <row r="5361" spans="30:51" x14ac:dyDescent="0.25">
      <c r="AD5361">
        <v>5347</v>
      </c>
      <c r="AE5361">
        <v>1082.4873491362773</v>
      </c>
      <c r="AF5361">
        <v>1286.6648222892788</v>
      </c>
      <c r="AG5361">
        <v>930.66682031964967</v>
      </c>
      <c r="AH5361">
        <v>671.99012934997359</v>
      </c>
      <c r="AI5361">
        <v>1053.0070121715469</v>
      </c>
      <c r="AJ5361">
        <v>798.78975920392327</v>
      </c>
      <c r="AK5361">
        <v>763.58133637639799</v>
      </c>
      <c r="AL5361">
        <v>835.01207818607622</v>
      </c>
      <c r="AX5361" s="248"/>
      <c r="AY5361" s="252"/>
    </row>
    <row r="5362" spans="30:51" x14ac:dyDescent="0.25">
      <c r="AD5362">
        <v>5348</v>
      </c>
      <c r="AE5362">
        <v>1575.9537417421216</v>
      </c>
      <c r="AF5362">
        <v>1523.2730679007075</v>
      </c>
      <c r="AG5362">
        <v>1196.4142139610567</v>
      </c>
      <c r="AH5362">
        <v>770.72212616706724</v>
      </c>
      <c r="AI5362">
        <v>731.07078808015399</v>
      </c>
      <c r="AJ5362">
        <v>990.18652340400217</v>
      </c>
      <c r="AK5362">
        <v>503.46296306942298</v>
      </c>
      <c r="AL5362">
        <v>414.50021508732175</v>
      </c>
      <c r="AX5362" s="248"/>
      <c r="AY5362" s="252"/>
    </row>
    <row r="5363" spans="30:51" x14ac:dyDescent="0.25">
      <c r="AD5363">
        <v>5349</v>
      </c>
      <c r="AE5363">
        <v>1682.0428302775549</v>
      </c>
      <c r="AF5363">
        <v>2059.4591320943587</v>
      </c>
      <c r="AG5363">
        <v>882.79719630740897</v>
      </c>
      <c r="AH5363">
        <v>1173.7494285481991</v>
      </c>
      <c r="AI5363">
        <v>585.69605413131171</v>
      </c>
      <c r="AJ5363">
        <v>731.74054642495582</v>
      </c>
      <c r="AK5363">
        <v>516.54248874515065</v>
      </c>
      <c r="AL5363">
        <v>734.27512599943202</v>
      </c>
      <c r="AX5363" s="248"/>
      <c r="AY5363" s="252"/>
    </row>
    <row r="5364" spans="30:51" x14ac:dyDescent="0.25">
      <c r="AD5364">
        <v>5350</v>
      </c>
      <c r="AE5364">
        <v>1840.8763802273113</v>
      </c>
      <c r="AF5364">
        <v>1449.4769387409888</v>
      </c>
      <c r="AG5364">
        <v>912.23839309938455</v>
      </c>
      <c r="AH5364">
        <v>1063.9140954042587</v>
      </c>
      <c r="AI5364">
        <v>628.85544659826655</v>
      </c>
      <c r="AJ5364">
        <v>501.7313103248332</v>
      </c>
      <c r="AK5364">
        <v>615.33888728123713</v>
      </c>
      <c r="AL5364">
        <v>720.57555362146513</v>
      </c>
      <c r="AX5364" s="248"/>
      <c r="AY5364" s="252"/>
    </row>
    <row r="5365" spans="30:51" x14ac:dyDescent="0.25">
      <c r="AD5365">
        <v>5351</v>
      </c>
      <c r="AE5365">
        <v>1733.1823185560963</v>
      </c>
      <c r="AF5365">
        <v>1858.5488050645263</v>
      </c>
      <c r="AG5365">
        <v>950.21049337254567</v>
      </c>
      <c r="AH5365">
        <v>690.02435848408379</v>
      </c>
      <c r="AI5365">
        <v>625.78645265908688</v>
      </c>
      <c r="AJ5365">
        <v>449.80673704267264</v>
      </c>
      <c r="AK5365">
        <v>563.87548639827889</v>
      </c>
      <c r="AL5365">
        <v>644.74338374768763</v>
      </c>
      <c r="AX5365" s="248"/>
      <c r="AY5365" s="252"/>
    </row>
    <row r="5366" spans="30:51" x14ac:dyDescent="0.25">
      <c r="AD5366">
        <v>5352</v>
      </c>
      <c r="AE5366">
        <v>1289.7783558509786</v>
      </c>
      <c r="AF5366">
        <v>1498.1907588276986</v>
      </c>
      <c r="AG5366">
        <v>774.67753133041072</v>
      </c>
      <c r="AH5366">
        <v>949.7372674159617</v>
      </c>
      <c r="AI5366">
        <v>406.2766944011579</v>
      </c>
      <c r="AJ5366">
        <v>409.15024168504794</v>
      </c>
      <c r="AK5366">
        <v>1009.0115079483004</v>
      </c>
      <c r="AL5366">
        <v>746.82624259818283</v>
      </c>
      <c r="AX5366" s="248"/>
      <c r="AY5366" s="252"/>
    </row>
    <row r="5367" spans="30:51" x14ac:dyDescent="0.25">
      <c r="AD5367">
        <v>5353</v>
      </c>
      <c r="AE5367">
        <v>1692.0253318852256</v>
      </c>
      <c r="AF5367">
        <v>1571.9074091960274</v>
      </c>
      <c r="AG5367">
        <v>1207.6040079884599</v>
      </c>
      <c r="AH5367">
        <v>940.80811460700875</v>
      </c>
      <c r="AI5367">
        <v>741.17161258340923</v>
      </c>
      <c r="AJ5367">
        <v>396.25270713078595</v>
      </c>
      <c r="AK5367">
        <v>964.65826727496631</v>
      </c>
      <c r="AL5367">
        <v>314.99014811463206</v>
      </c>
      <c r="AX5367" s="248"/>
      <c r="AY5367" s="252"/>
    </row>
    <row r="5368" spans="30:51" x14ac:dyDescent="0.25">
      <c r="AD5368">
        <v>5354</v>
      </c>
      <c r="AE5368">
        <v>1198.0290717898879</v>
      </c>
      <c r="AF5368">
        <v>1459.0629819394703</v>
      </c>
      <c r="AG5368">
        <v>863.83207630631705</v>
      </c>
      <c r="AH5368">
        <v>614.04670438209257</v>
      </c>
      <c r="AI5368">
        <v>627.44175938915805</v>
      </c>
      <c r="AJ5368">
        <v>516.77426886777801</v>
      </c>
      <c r="AK5368">
        <v>412.54314373149134</v>
      </c>
      <c r="AL5368">
        <v>695.32823610083449</v>
      </c>
      <c r="AX5368" s="248"/>
      <c r="AY5368" s="252"/>
    </row>
    <row r="5369" spans="30:51" x14ac:dyDescent="0.25">
      <c r="AD5369">
        <v>5355</v>
      </c>
      <c r="AE5369">
        <v>1731.1377607313432</v>
      </c>
      <c r="AF5369">
        <v>2120.1291176968957</v>
      </c>
      <c r="AG5369">
        <v>1322.480922018204</v>
      </c>
      <c r="AH5369">
        <v>628.47716974578202</v>
      </c>
      <c r="AI5369">
        <v>1047.9750011701733</v>
      </c>
      <c r="AJ5369">
        <v>510.24213201232283</v>
      </c>
      <c r="AK5369">
        <v>630.87183091573945</v>
      </c>
      <c r="AL5369">
        <v>707.60384740235247</v>
      </c>
      <c r="AX5369" s="248"/>
      <c r="AY5369" s="252"/>
    </row>
    <row r="5370" spans="30:51" x14ac:dyDescent="0.25">
      <c r="AD5370">
        <v>5356</v>
      </c>
      <c r="AE5370">
        <v>1673.6752044924033</v>
      </c>
      <c r="AF5370">
        <v>1087.8061608446765</v>
      </c>
      <c r="AG5370">
        <v>789.83538283635426</v>
      </c>
      <c r="AH5370">
        <v>699.13624084899493</v>
      </c>
      <c r="AI5370">
        <v>610.42200693775703</v>
      </c>
      <c r="AJ5370">
        <v>672.4206329478543</v>
      </c>
      <c r="AK5370">
        <v>412.51879842669615</v>
      </c>
      <c r="AL5370">
        <v>586.47288190939025</v>
      </c>
      <c r="AX5370" s="248"/>
      <c r="AY5370" s="252"/>
    </row>
    <row r="5371" spans="30:51" x14ac:dyDescent="0.25">
      <c r="AD5371">
        <v>5357</v>
      </c>
      <c r="AE5371">
        <v>1937.7984004908828</v>
      </c>
      <c r="AF5371">
        <v>1563.923093765542</v>
      </c>
      <c r="AG5371">
        <v>1186.0659138723449</v>
      </c>
      <c r="AH5371">
        <v>916.26191069736024</v>
      </c>
      <c r="AI5371">
        <v>418.30999459453733</v>
      </c>
      <c r="AJ5371">
        <v>421.00468800740532</v>
      </c>
      <c r="AK5371">
        <v>732.99463811003579</v>
      </c>
      <c r="AL5371">
        <v>425.0075016906672</v>
      </c>
      <c r="AX5371" s="248"/>
      <c r="AY5371" s="252"/>
    </row>
    <row r="5372" spans="30:51" x14ac:dyDescent="0.25">
      <c r="AD5372">
        <v>5358</v>
      </c>
      <c r="AE5372">
        <v>1622.5060212751309</v>
      </c>
      <c r="AF5372">
        <v>1676.5483755893115</v>
      </c>
      <c r="AG5372">
        <v>1138.6863872755293</v>
      </c>
      <c r="AH5372">
        <v>582.73798571325506</v>
      </c>
      <c r="AI5372">
        <v>578.06138758007557</v>
      </c>
      <c r="AJ5372">
        <v>818.87785592381579</v>
      </c>
      <c r="AK5372">
        <v>498.79361216115103</v>
      </c>
      <c r="AL5372">
        <v>500.60193446354856</v>
      </c>
      <c r="AX5372" s="248"/>
      <c r="AY5372" s="252"/>
    </row>
    <row r="5373" spans="30:51" x14ac:dyDescent="0.25">
      <c r="AD5373">
        <v>5359</v>
      </c>
      <c r="AE5373">
        <v>1296.9511046450687</v>
      </c>
      <c r="AF5373">
        <v>1846.2029071893494</v>
      </c>
      <c r="AG5373">
        <v>974.40671358267559</v>
      </c>
      <c r="AH5373">
        <v>564.28104775137149</v>
      </c>
      <c r="AI5373">
        <v>481.62332542571625</v>
      </c>
      <c r="AJ5373">
        <v>662.77653335294372</v>
      </c>
      <c r="AK5373">
        <v>487.46446107037679</v>
      </c>
      <c r="AL5373">
        <v>898.40391355277848</v>
      </c>
      <c r="AX5373" s="248"/>
      <c r="AY5373" s="252"/>
    </row>
    <row r="5374" spans="30:51" x14ac:dyDescent="0.25">
      <c r="AD5374">
        <v>5360</v>
      </c>
      <c r="AE5374">
        <v>1435.6060889793821</v>
      </c>
      <c r="AF5374">
        <v>1857.8999415808835</v>
      </c>
      <c r="AG5374">
        <v>1357.7905280391244</v>
      </c>
      <c r="AH5374">
        <v>782.30151256613442</v>
      </c>
      <c r="AI5374">
        <v>1051.4499887158358</v>
      </c>
      <c r="AJ5374">
        <v>530.88522358996363</v>
      </c>
      <c r="AK5374">
        <v>703.42108001748011</v>
      </c>
      <c r="AL5374">
        <v>588.44669659305089</v>
      </c>
      <c r="AX5374" s="248"/>
      <c r="AY5374" s="252"/>
    </row>
    <row r="5375" spans="30:51" x14ac:dyDescent="0.25">
      <c r="AD5375">
        <v>5361</v>
      </c>
      <c r="AE5375">
        <v>1164.8980560157788</v>
      </c>
      <c r="AF5375">
        <v>1618.2580948810196</v>
      </c>
      <c r="AG5375">
        <v>1011.5531099615825</v>
      </c>
      <c r="AH5375">
        <v>867.61686384346012</v>
      </c>
      <c r="AI5375">
        <v>641.18021292678463</v>
      </c>
      <c r="AJ5375">
        <v>734.7495688904072</v>
      </c>
      <c r="AK5375">
        <v>754.13930895954559</v>
      </c>
      <c r="AL5375">
        <v>444.27953124494206</v>
      </c>
      <c r="AX5375" s="248"/>
      <c r="AY5375" s="252"/>
    </row>
    <row r="5376" spans="30:51" x14ac:dyDescent="0.25">
      <c r="AD5376">
        <v>5362</v>
      </c>
      <c r="AE5376">
        <v>1375.1899228698451</v>
      </c>
      <c r="AF5376">
        <v>1562.5606687871023</v>
      </c>
      <c r="AG5376">
        <v>717.66111960566343</v>
      </c>
      <c r="AH5376">
        <v>813.64104612640722</v>
      </c>
      <c r="AI5376">
        <v>514.5440956480162</v>
      </c>
      <c r="AJ5376">
        <v>563.40165033988046</v>
      </c>
      <c r="AK5376">
        <v>448.80824352576246</v>
      </c>
      <c r="AL5376">
        <v>513.24427769564045</v>
      </c>
      <c r="AX5376" s="248"/>
      <c r="AY5376" s="252"/>
    </row>
    <row r="5377" spans="30:51" x14ac:dyDescent="0.25">
      <c r="AD5377">
        <v>5363</v>
      </c>
      <c r="AE5377">
        <v>1574.0309521076724</v>
      </c>
      <c r="AF5377">
        <v>1169.9381921061017</v>
      </c>
      <c r="AG5377">
        <v>1388.6564419290391</v>
      </c>
      <c r="AH5377">
        <v>1218.7371180269556</v>
      </c>
      <c r="AI5377">
        <v>476.57021145808307</v>
      </c>
      <c r="AJ5377">
        <v>1075.2168250107734</v>
      </c>
      <c r="AK5377">
        <v>870.02474517300323</v>
      </c>
      <c r="AL5377">
        <v>651.0049543351704</v>
      </c>
      <c r="AX5377" s="248"/>
      <c r="AY5377" s="252"/>
    </row>
    <row r="5378" spans="30:51" x14ac:dyDescent="0.25">
      <c r="AD5378">
        <v>5364</v>
      </c>
      <c r="AE5378">
        <v>1684.7971820985717</v>
      </c>
      <c r="AF5378">
        <v>1373.4786590471615</v>
      </c>
      <c r="AG5378">
        <v>996.02971561480877</v>
      </c>
      <c r="AH5378">
        <v>988.71081939840235</v>
      </c>
      <c r="AI5378">
        <v>1000.5492186419608</v>
      </c>
      <c r="AJ5378">
        <v>554.48971376352495</v>
      </c>
      <c r="AK5378">
        <v>735.54168447608151</v>
      </c>
      <c r="AL5378">
        <v>567.16946068660172</v>
      </c>
      <c r="AX5378" s="248"/>
      <c r="AY5378" s="252"/>
    </row>
    <row r="5379" spans="30:51" x14ac:dyDescent="0.25">
      <c r="AD5379">
        <v>5365</v>
      </c>
      <c r="AE5379">
        <v>1496.5873468464229</v>
      </c>
      <c r="AF5379">
        <v>1682.7960776816283</v>
      </c>
      <c r="AG5379">
        <v>975.09815542899082</v>
      </c>
      <c r="AH5379">
        <v>588.40445296587188</v>
      </c>
      <c r="AI5379">
        <v>699.12917118290375</v>
      </c>
      <c r="AJ5379">
        <v>648.63003470007823</v>
      </c>
      <c r="AK5379">
        <v>705.5334421466988</v>
      </c>
      <c r="AL5379">
        <v>650.30515075305095</v>
      </c>
      <c r="AX5379" s="248"/>
      <c r="AY5379" s="252"/>
    </row>
    <row r="5380" spans="30:51" x14ac:dyDescent="0.25">
      <c r="AD5380">
        <v>5366</v>
      </c>
      <c r="AE5380">
        <v>1275.3482826562058</v>
      </c>
      <c r="AF5380">
        <v>1430.7634988360885</v>
      </c>
      <c r="AG5380">
        <v>977.53616703652074</v>
      </c>
      <c r="AH5380">
        <v>662.36615623511375</v>
      </c>
      <c r="AI5380">
        <v>846.27597415962532</v>
      </c>
      <c r="AJ5380">
        <v>960.73916409605738</v>
      </c>
      <c r="AK5380">
        <v>525.6544509941433</v>
      </c>
      <c r="AL5380">
        <v>352.03626895589036</v>
      </c>
      <c r="AX5380" s="248"/>
      <c r="AY5380" s="252"/>
    </row>
    <row r="5381" spans="30:51" x14ac:dyDescent="0.25">
      <c r="AD5381">
        <v>5367</v>
      </c>
      <c r="AE5381">
        <v>1384.2591271057022</v>
      </c>
      <c r="AF5381">
        <v>1648.004789402439</v>
      </c>
      <c r="AG5381">
        <v>1287.71668645052</v>
      </c>
      <c r="AH5381">
        <v>757.2419671484605</v>
      </c>
      <c r="AI5381">
        <v>581.27316961042709</v>
      </c>
      <c r="AJ5381">
        <v>457.94105000712511</v>
      </c>
      <c r="AK5381">
        <v>722.37113402808461</v>
      </c>
      <c r="AL5381">
        <v>469.54583485598624</v>
      </c>
      <c r="AX5381" s="248"/>
      <c r="AY5381" s="252"/>
    </row>
    <row r="5382" spans="30:51" x14ac:dyDescent="0.25">
      <c r="AD5382">
        <v>5368</v>
      </c>
      <c r="AE5382">
        <v>1422.7476928902424</v>
      </c>
      <c r="AF5382">
        <v>1993.2112378435027</v>
      </c>
      <c r="AG5382">
        <v>1113.4100143447072</v>
      </c>
      <c r="AH5382">
        <v>825.33813992513456</v>
      </c>
      <c r="AI5382">
        <v>879.52054312899372</v>
      </c>
      <c r="AJ5382">
        <v>616.3219998248378</v>
      </c>
      <c r="AK5382">
        <v>1089.064673425597</v>
      </c>
      <c r="AL5382">
        <v>606.21338885540013</v>
      </c>
      <c r="AX5382" s="248"/>
      <c r="AY5382" s="252"/>
    </row>
    <row r="5383" spans="30:51" x14ac:dyDescent="0.25">
      <c r="AD5383">
        <v>5369</v>
      </c>
      <c r="AE5383">
        <v>1321.415718781348</v>
      </c>
      <c r="AF5383">
        <v>1432.456328953509</v>
      </c>
      <c r="AG5383">
        <v>1085.8495154458167</v>
      </c>
      <c r="AH5383">
        <v>920.08923767078727</v>
      </c>
      <c r="AI5383">
        <v>818.38638212161152</v>
      </c>
      <c r="AJ5383">
        <v>670.76538049781743</v>
      </c>
      <c r="AK5383">
        <v>623.66415597761852</v>
      </c>
      <c r="AL5383">
        <v>558.48488029871078</v>
      </c>
      <c r="AX5383" s="248"/>
      <c r="AY5383" s="252"/>
    </row>
    <row r="5384" spans="30:51" x14ac:dyDescent="0.25">
      <c r="AD5384">
        <v>5370</v>
      </c>
      <c r="AE5384">
        <v>2056.2912045523212</v>
      </c>
      <c r="AF5384">
        <v>1830.3439718396439</v>
      </c>
      <c r="AG5384">
        <v>1360.1993574917719</v>
      </c>
      <c r="AH5384">
        <v>583.09021407972466</v>
      </c>
      <c r="AI5384">
        <v>838.51635141348379</v>
      </c>
      <c r="AJ5384">
        <v>775.22473016878462</v>
      </c>
      <c r="AK5384">
        <v>665.14043529173568</v>
      </c>
      <c r="AL5384">
        <v>961.08126125659294</v>
      </c>
      <c r="AX5384" s="248"/>
      <c r="AY5384" s="252"/>
    </row>
    <row r="5385" spans="30:51" x14ac:dyDescent="0.25">
      <c r="AD5385">
        <v>5371</v>
      </c>
      <c r="AE5385">
        <v>1375.9685821131529</v>
      </c>
      <c r="AF5385">
        <v>1697.1948652138578</v>
      </c>
      <c r="AG5385">
        <v>959.92670677300407</v>
      </c>
      <c r="AH5385">
        <v>640.52250068838987</v>
      </c>
      <c r="AI5385">
        <v>552.60770239813655</v>
      </c>
      <c r="AJ5385">
        <v>586.06417123214464</v>
      </c>
      <c r="AK5385">
        <v>603.01021830029049</v>
      </c>
      <c r="AL5385">
        <v>503.2656712933138</v>
      </c>
      <c r="AX5385" s="248"/>
      <c r="AY5385" s="252"/>
    </row>
    <row r="5386" spans="30:51" x14ac:dyDescent="0.25">
      <c r="AD5386">
        <v>5372</v>
      </c>
      <c r="AE5386">
        <v>1488.1567329273869</v>
      </c>
      <c r="AF5386">
        <v>1635.3374519779218</v>
      </c>
      <c r="AG5386">
        <v>1136.5616013894228</v>
      </c>
      <c r="AH5386">
        <v>1040.2566020494855</v>
      </c>
      <c r="AI5386">
        <v>515.07338230439314</v>
      </c>
      <c r="AJ5386">
        <v>964.23383162965706</v>
      </c>
      <c r="AK5386">
        <v>533.1141649966828</v>
      </c>
      <c r="AL5386">
        <v>478.40611227622185</v>
      </c>
      <c r="AX5386" s="248"/>
      <c r="AY5386" s="252"/>
    </row>
    <row r="5387" spans="30:51" x14ac:dyDescent="0.25">
      <c r="AD5387">
        <v>5373</v>
      </c>
      <c r="AE5387">
        <v>1525.7845687714071</v>
      </c>
      <c r="AF5387">
        <v>1553.1628026032599</v>
      </c>
      <c r="AG5387">
        <v>966.87194591594096</v>
      </c>
      <c r="AH5387">
        <v>1161.2021488894211</v>
      </c>
      <c r="AI5387">
        <v>479.31152783203891</v>
      </c>
      <c r="AJ5387">
        <v>938.51936653510347</v>
      </c>
      <c r="AK5387">
        <v>688.74627929724329</v>
      </c>
      <c r="AL5387">
        <v>670.51503909147436</v>
      </c>
      <c r="AX5387" s="248"/>
      <c r="AY5387" s="252"/>
    </row>
    <row r="5388" spans="30:51" x14ac:dyDescent="0.25">
      <c r="AD5388">
        <v>5374</v>
      </c>
      <c r="AE5388">
        <v>1520.4534627039131</v>
      </c>
      <c r="AF5388">
        <v>1647.16233617336</v>
      </c>
      <c r="AG5388">
        <v>1227.655354754995</v>
      </c>
      <c r="AH5388">
        <v>919.56081872992945</v>
      </c>
      <c r="AI5388">
        <v>691.50262698169468</v>
      </c>
      <c r="AJ5388">
        <v>600.9700302478368</v>
      </c>
      <c r="AK5388">
        <v>527.60426028558118</v>
      </c>
      <c r="AL5388">
        <v>944.07535885784796</v>
      </c>
      <c r="AX5388" s="248"/>
      <c r="AY5388" s="252"/>
    </row>
    <row r="5389" spans="30:51" x14ac:dyDescent="0.25">
      <c r="AD5389">
        <v>5375</v>
      </c>
      <c r="AE5389">
        <v>1384.6467682355528</v>
      </c>
      <c r="AF5389">
        <v>1604.515025120799</v>
      </c>
      <c r="AG5389">
        <v>1345.083375721093</v>
      </c>
      <c r="AH5389">
        <v>723.20136405152186</v>
      </c>
      <c r="AI5389">
        <v>381.2526695440157</v>
      </c>
      <c r="AJ5389">
        <v>523.34637085141401</v>
      </c>
      <c r="AK5389">
        <v>826.37583187620976</v>
      </c>
      <c r="AL5389">
        <v>684.41384085018308</v>
      </c>
      <c r="AX5389" s="248"/>
      <c r="AY5389" s="252"/>
    </row>
    <row r="5390" spans="30:51" x14ac:dyDescent="0.25">
      <c r="AD5390">
        <v>5376</v>
      </c>
      <c r="AE5390">
        <v>1562.6987712532159</v>
      </c>
      <c r="AF5390">
        <v>1319.5728552741043</v>
      </c>
      <c r="AG5390">
        <v>1106.8557902305533</v>
      </c>
      <c r="AH5390">
        <v>927.03011032896188</v>
      </c>
      <c r="AI5390">
        <v>699.88127101311807</v>
      </c>
      <c r="AJ5390">
        <v>311.78737745209486</v>
      </c>
      <c r="AK5390">
        <v>676.23855315009598</v>
      </c>
      <c r="AL5390">
        <v>745.5044682406641</v>
      </c>
      <c r="AX5390" s="248"/>
      <c r="AY5390" s="252"/>
    </row>
    <row r="5391" spans="30:51" x14ac:dyDescent="0.25">
      <c r="AD5391">
        <v>5377</v>
      </c>
      <c r="AE5391">
        <v>1732.329310903745</v>
      </c>
      <c r="AF5391">
        <v>1748.7901602407087</v>
      </c>
      <c r="AG5391">
        <v>972.539115469276</v>
      </c>
      <c r="AH5391">
        <v>888.87384470770132</v>
      </c>
      <c r="AI5391">
        <v>608.83127253127532</v>
      </c>
      <c r="AJ5391">
        <v>522.54316583893467</v>
      </c>
      <c r="AK5391">
        <v>562.24316384325573</v>
      </c>
      <c r="AL5391">
        <v>534.79197029852321</v>
      </c>
      <c r="AX5391" s="248"/>
      <c r="AY5391" s="252"/>
    </row>
    <row r="5392" spans="30:51" x14ac:dyDescent="0.25">
      <c r="AD5392">
        <v>5378</v>
      </c>
      <c r="AE5392">
        <v>1686.8182028146211</v>
      </c>
      <c r="AF5392">
        <v>2254.4895850766979</v>
      </c>
      <c r="AG5392">
        <v>1003.5960288808787</v>
      </c>
      <c r="AH5392">
        <v>986.74572496786766</v>
      </c>
      <c r="AI5392">
        <v>1061.4459860666004</v>
      </c>
      <c r="AJ5392">
        <v>525.22278328813809</v>
      </c>
      <c r="AK5392">
        <v>803.83232414302165</v>
      </c>
      <c r="AL5392">
        <v>355.7800740251879</v>
      </c>
      <c r="AX5392" s="248"/>
      <c r="AY5392" s="252"/>
    </row>
    <row r="5393" spans="30:51" x14ac:dyDescent="0.25">
      <c r="AD5393">
        <v>5379</v>
      </c>
      <c r="AE5393">
        <v>1679.6518420845796</v>
      </c>
      <c r="AF5393">
        <v>1295.045089036618</v>
      </c>
      <c r="AG5393">
        <v>861.08062450816362</v>
      </c>
      <c r="AH5393">
        <v>969.46044702572476</v>
      </c>
      <c r="AI5393">
        <v>854.38350578756172</v>
      </c>
      <c r="AJ5393">
        <v>682.96967602679445</v>
      </c>
      <c r="AK5393">
        <v>702.11215650334111</v>
      </c>
      <c r="AL5393">
        <v>755.99119889152962</v>
      </c>
      <c r="AX5393" s="248"/>
      <c r="AY5393" s="252"/>
    </row>
    <row r="5394" spans="30:51" x14ac:dyDescent="0.25">
      <c r="AD5394">
        <v>5380</v>
      </c>
      <c r="AE5394">
        <v>1399.9559545089483</v>
      </c>
      <c r="AF5394">
        <v>1502.1424218879799</v>
      </c>
      <c r="AG5394">
        <v>1270.2980849367059</v>
      </c>
      <c r="AH5394">
        <v>767.63763953691546</v>
      </c>
      <c r="AI5394">
        <v>675.0060242554905</v>
      </c>
      <c r="AJ5394">
        <v>374.45113687507956</v>
      </c>
      <c r="AK5394">
        <v>835.23490083099807</v>
      </c>
      <c r="AL5394">
        <v>623.55007960731234</v>
      </c>
      <c r="AX5394" s="248"/>
      <c r="AY5394" s="252"/>
    </row>
    <row r="5395" spans="30:51" x14ac:dyDescent="0.25">
      <c r="AD5395">
        <v>5381</v>
      </c>
      <c r="AE5395">
        <v>1226.4532576233653</v>
      </c>
      <c r="AF5395">
        <v>2124.5768943499079</v>
      </c>
      <c r="AG5395">
        <v>1655.0270308624604</v>
      </c>
      <c r="AH5395">
        <v>998.76945938716995</v>
      </c>
      <c r="AI5395">
        <v>683.20138714344239</v>
      </c>
      <c r="AJ5395">
        <v>572.48406135217942</v>
      </c>
      <c r="AK5395">
        <v>911.04589909505364</v>
      </c>
      <c r="AL5395">
        <v>396.74682398085235</v>
      </c>
      <c r="AX5395" s="248"/>
      <c r="AY5395" s="252"/>
    </row>
    <row r="5396" spans="30:51" x14ac:dyDescent="0.25">
      <c r="AD5396">
        <v>5382</v>
      </c>
      <c r="AE5396">
        <v>1303.0904388989688</v>
      </c>
      <c r="AF5396">
        <v>1594.9789928287778</v>
      </c>
      <c r="AG5396">
        <v>814.87409745106743</v>
      </c>
      <c r="AH5396">
        <v>627.97104418321817</v>
      </c>
      <c r="AI5396">
        <v>730.18841461501324</v>
      </c>
      <c r="AJ5396">
        <v>696.21910199064973</v>
      </c>
      <c r="AK5396">
        <v>491.70493084205435</v>
      </c>
      <c r="AL5396">
        <v>784.27261318308319</v>
      </c>
      <c r="AX5396" s="248"/>
      <c r="AY5396" s="252"/>
    </row>
    <row r="5397" spans="30:51" x14ac:dyDescent="0.25">
      <c r="AD5397">
        <v>5383</v>
      </c>
      <c r="AE5397">
        <v>1495.5889457771591</v>
      </c>
      <c r="AF5397">
        <v>1619.4471883566871</v>
      </c>
      <c r="AG5397">
        <v>1245.0857846528677</v>
      </c>
      <c r="AH5397">
        <v>581.41523655481785</v>
      </c>
      <c r="AI5397">
        <v>686.41137124123884</v>
      </c>
      <c r="AJ5397">
        <v>981.55701343141664</v>
      </c>
      <c r="AK5397">
        <v>617.19009098832339</v>
      </c>
      <c r="AL5397">
        <v>342.10609616989206</v>
      </c>
      <c r="AX5397" s="248"/>
      <c r="AY5397" s="252"/>
    </row>
    <row r="5398" spans="30:51" x14ac:dyDescent="0.25">
      <c r="AD5398">
        <v>5384</v>
      </c>
      <c r="AE5398">
        <v>1514.363711843142</v>
      </c>
      <c r="AF5398">
        <v>1139.9948379829559</v>
      </c>
      <c r="AG5398">
        <v>1237.5968381059552</v>
      </c>
      <c r="AH5398">
        <v>639.8933850979613</v>
      </c>
      <c r="AI5398">
        <v>474.2840068869225</v>
      </c>
      <c r="AJ5398">
        <v>1182.3368117965883</v>
      </c>
      <c r="AK5398">
        <v>605.3379645746536</v>
      </c>
      <c r="AL5398">
        <v>794.97509544785544</v>
      </c>
      <c r="AX5398" s="248"/>
      <c r="AY5398" s="252"/>
    </row>
    <row r="5399" spans="30:51" x14ac:dyDescent="0.25">
      <c r="AD5399">
        <v>5385</v>
      </c>
      <c r="AE5399">
        <v>1637.6290411806517</v>
      </c>
      <c r="AF5399">
        <v>1862.6217525554262</v>
      </c>
      <c r="AG5399">
        <v>1081.9365234818408</v>
      </c>
      <c r="AH5399">
        <v>458.17422945504597</v>
      </c>
      <c r="AI5399">
        <v>544.87270840109977</v>
      </c>
      <c r="AJ5399">
        <v>665.96104541426257</v>
      </c>
      <c r="AK5399">
        <v>520.86261459508023</v>
      </c>
      <c r="AL5399">
        <v>516.60708886393741</v>
      </c>
      <c r="AX5399" s="248"/>
      <c r="AY5399" s="252"/>
    </row>
    <row r="5400" spans="30:51" x14ac:dyDescent="0.25">
      <c r="AD5400">
        <v>5386</v>
      </c>
      <c r="AE5400">
        <v>1555.0846068135611</v>
      </c>
      <c r="AF5400">
        <v>1392.9901069511193</v>
      </c>
      <c r="AG5400">
        <v>1349.6705832053251</v>
      </c>
      <c r="AH5400">
        <v>1034.4574342149626</v>
      </c>
      <c r="AI5400">
        <v>800.80634566499054</v>
      </c>
      <c r="AJ5400">
        <v>805.08018556504021</v>
      </c>
      <c r="AK5400">
        <v>502.01169348936321</v>
      </c>
      <c r="AL5400">
        <v>682.91369121022649</v>
      </c>
      <c r="AX5400" s="248"/>
      <c r="AY5400" s="252"/>
    </row>
    <row r="5401" spans="30:51" x14ac:dyDescent="0.25">
      <c r="AD5401">
        <v>5387</v>
      </c>
      <c r="AE5401">
        <v>1433.0239068643405</v>
      </c>
      <c r="AF5401">
        <v>1865.2061572235589</v>
      </c>
      <c r="AG5401">
        <v>1243.3108028218669</v>
      </c>
      <c r="AH5401">
        <v>788.80180407960393</v>
      </c>
      <c r="AI5401">
        <v>689.4955239282649</v>
      </c>
      <c r="AJ5401">
        <v>635.43420334698135</v>
      </c>
      <c r="AK5401">
        <v>435.53150167347059</v>
      </c>
      <c r="AL5401">
        <v>579.07688378309399</v>
      </c>
      <c r="AX5401" s="248"/>
      <c r="AY5401" s="252"/>
    </row>
    <row r="5402" spans="30:51" x14ac:dyDescent="0.25">
      <c r="AD5402">
        <v>5388</v>
      </c>
      <c r="AE5402">
        <v>1545.488217553197</v>
      </c>
      <c r="AF5402">
        <v>1671.7287073435077</v>
      </c>
      <c r="AG5402">
        <v>1075.588984851423</v>
      </c>
      <c r="AH5402">
        <v>905.44173349974346</v>
      </c>
      <c r="AI5402">
        <v>679.37169850714463</v>
      </c>
      <c r="AJ5402">
        <v>561.21907409553125</v>
      </c>
      <c r="AK5402">
        <v>565.41323039956728</v>
      </c>
      <c r="AL5402">
        <v>823.78185959268239</v>
      </c>
      <c r="AX5402" s="248"/>
      <c r="AY5402" s="252"/>
    </row>
    <row r="5403" spans="30:51" x14ac:dyDescent="0.25">
      <c r="AD5403">
        <v>5389</v>
      </c>
      <c r="AE5403">
        <v>2011.7140041147663</v>
      </c>
      <c r="AF5403">
        <v>1441.53443529893</v>
      </c>
      <c r="AG5403">
        <v>992.85635074716004</v>
      </c>
      <c r="AH5403">
        <v>870.03524334165184</v>
      </c>
      <c r="AI5403">
        <v>571.67517581464585</v>
      </c>
      <c r="AJ5403">
        <v>485.18575904790555</v>
      </c>
      <c r="AK5403">
        <v>595.41268226664045</v>
      </c>
      <c r="AL5403">
        <v>582.60166857120544</v>
      </c>
      <c r="AX5403" s="248"/>
      <c r="AY5403" s="252"/>
    </row>
    <row r="5404" spans="30:51" x14ac:dyDescent="0.25">
      <c r="AD5404">
        <v>5390</v>
      </c>
      <c r="AE5404">
        <v>1661.0780765078503</v>
      </c>
      <c r="AF5404">
        <v>1864.843871352258</v>
      </c>
      <c r="AG5404">
        <v>931.83344028434828</v>
      </c>
      <c r="AH5404">
        <v>629.88545640016287</v>
      </c>
      <c r="AI5404">
        <v>556.55769047000376</v>
      </c>
      <c r="AJ5404">
        <v>621.44860028382868</v>
      </c>
      <c r="AK5404">
        <v>634.53000695903677</v>
      </c>
      <c r="AL5404">
        <v>874.40578222822546</v>
      </c>
      <c r="AX5404" s="248"/>
      <c r="AY5404" s="252"/>
    </row>
    <row r="5405" spans="30:51" x14ac:dyDescent="0.25">
      <c r="AD5405">
        <v>5391</v>
      </c>
      <c r="AE5405">
        <v>1563.5500676483362</v>
      </c>
      <c r="AF5405">
        <v>1684.9748554715168</v>
      </c>
      <c r="AG5405">
        <v>1315.3390930985643</v>
      </c>
      <c r="AH5405">
        <v>754.87282599959281</v>
      </c>
      <c r="AI5405">
        <v>636.13880406008752</v>
      </c>
      <c r="AJ5405">
        <v>792.15885377118821</v>
      </c>
      <c r="AK5405">
        <v>536.41093789572744</v>
      </c>
      <c r="AL5405">
        <v>836.23562295783643</v>
      </c>
      <c r="AX5405" s="248"/>
      <c r="AY5405" s="252"/>
    </row>
    <row r="5406" spans="30:51" x14ac:dyDescent="0.25">
      <c r="AD5406">
        <v>5392</v>
      </c>
      <c r="AE5406">
        <v>1448.1733618199141</v>
      </c>
      <c r="AF5406">
        <v>1699.515121750328</v>
      </c>
      <c r="AG5406">
        <v>736.7067989675254</v>
      </c>
      <c r="AH5406">
        <v>1079.9821738593123</v>
      </c>
      <c r="AI5406">
        <v>418.47927542400691</v>
      </c>
      <c r="AJ5406">
        <v>930.00548638177565</v>
      </c>
      <c r="AK5406">
        <v>622.96439179516574</v>
      </c>
      <c r="AL5406">
        <v>652.00345953769352</v>
      </c>
      <c r="AX5406" s="248"/>
      <c r="AY5406" s="252"/>
    </row>
    <row r="5407" spans="30:51" x14ac:dyDescent="0.25">
      <c r="AD5407">
        <v>5393</v>
      </c>
      <c r="AE5407">
        <v>1415.0991749745572</v>
      </c>
      <c r="AF5407">
        <v>1952.4673838766234</v>
      </c>
      <c r="AG5407">
        <v>1051.1755521167015</v>
      </c>
      <c r="AH5407">
        <v>1024.2695638531854</v>
      </c>
      <c r="AI5407">
        <v>1021.7331596814059</v>
      </c>
      <c r="AJ5407">
        <v>490.46643306057433</v>
      </c>
      <c r="AK5407">
        <v>357.50251816180929</v>
      </c>
      <c r="AL5407">
        <v>522.99926636547457</v>
      </c>
      <c r="AX5407" s="248"/>
      <c r="AY5407" s="252"/>
    </row>
    <row r="5408" spans="30:51" x14ac:dyDescent="0.25">
      <c r="AD5408">
        <v>5394</v>
      </c>
      <c r="AE5408">
        <v>1737.624461002112</v>
      </c>
      <c r="AF5408">
        <v>1816.1306461978934</v>
      </c>
      <c r="AG5408">
        <v>1291.0399815968565</v>
      </c>
      <c r="AH5408">
        <v>788.88161775088724</v>
      </c>
      <c r="AI5408">
        <v>486.75029475620755</v>
      </c>
      <c r="AJ5408">
        <v>418.35976130256512</v>
      </c>
      <c r="AK5408">
        <v>686.82928024723458</v>
      </c>
      <c r="AL5408">
        <v>454.16665778580324</v>
      </c>
      <c r="AX5408" s="248"/>
      <c r="AY5408" s="252"/>
    </row>
    <row r="5409" spans="30:51" x14ac:dyDescent="0.25">
      <c r="AD5409">
        <v>5395</v>
      </c>
      <c r="AE5409">
        <v>1573.8456866457625</v>
      </c>
      <c r="AF5409">
        <v>1523.4905893376176</v>
      </c>
      <c r="AG5409">
        <v>919.94859440000255</v>
      </c>
      <c r="AH5409">
        <v>533.90427481445511</v>
      </c>
      <c r="AI5409">
        <v>765.10543866935961</v>
      </c>
      <c r="AJ5409">
        <v>762.87229128466845</v>
      </c>
      <c r="AK5409">
        <v>769.18751910939295</v>
      </c>
      <c r="AL5409">
        <v>370.77981541749733</v>
      </c>
      <c r="AX5409" s="248"/>
      <c r="AY5409" s="252"/>
    </row>
    <row r="5410" spans="30:51" x14ac:dyDescent="0.25">
      <c r="AD5410">
        <v>5396</v>
      </c>
      <c r="AE5410">
        <v>1423.0183365086939</v>
      </c>
      <c r="AF5410">
        <v>1386.1694186395064</v>
      </c>
      <c r="AG5410">
        <v>870.41314893382742</v>
      </c>
      <c r="AH5410">
        <v>811.12380529393727</v>
      </c>
      <c r="AI5410">
        <v>439.96614237103523</v>
      </c>
      <c r="AJ5410">
        <v>546.07865161992868</v>
      </c>
      <c r="AK5410">
        <v>677.88396521098059</v>
      </c>
      <c r="AL5410">
        <v>797.99637681961599</v>
      </c>
      <c r="AX5410" s="248"/>
      <c r="AY5410" s="252"/>
    </row>
    <row r="5411" spans="30:51" x14ac:dyDescent="0.25">
      <c r="AD5411">
        <v>5397</v>
      </c>
      <c r="AE5411">
        <v>1974.6679954291776</v>
      </c>
      <c r="AF5411">
        <v>1500.4707175342926</v>
      </c>
      <c r="AG5411">
        <v>950.59132938376206</v>
      </c>
      <c r="AH5411">
        <v>910.26263999006483</v>
      </c>
      <c r="AI5411">
        <v>524.40394235203803</v>
      </c>
      <c r="AJ5411">
        <v>445.55161921472188</v>
      </c>
      <c r="AK5411">
        <v>576.7328697523435</v>
      </c>
      <c r="AL5411">
        <v>517.56232259403657</v>
      </c>
      <c r="AX5411" s="248"/>
      <c r="AY5411" s="252"/>
    </row>
    <row r="5412" spans="30:51" x14ac:dyDescent="0.25">
      <c r="AD5412">
        <v>5398</v>
      </c>
      <c r="AE5412">
        <v>1502.0466117659228</v>
      </c>
      <c r="AF5412">
        <v>1348.6637314320103</v>
      </c>
      <c r="AG5412">
        <v>971.93693941916945</v>
      </c>
      <c r="AH5412">
        <v>580.31461218804247</v>
      </c>
      <c r="AI5412">
        <v>629.57824469475759</v>
      </c>
      <c r="AJ5412">
        <v>626.40794784241393</v>
      </c>
      <c r="AK5412">
        <v>753.15580855448616</v>
      </c>
      <c r="AL5412">
        <v>1147.6072351737862</v>
      </c>
      <c r="AX5412" s="248"/>
      <c r="AY5412" s="252"/>
    </row>
    <row r="5413" spans="30:51" x14ac:dyDescent="0.25">
      <c r="AD5413">
        <v>5399</v>
      </c>
      <c r="AE5413">
        <v>1789.1909870788934</v>
      </c>
      <c r="AF5413">
        <v>1446.2435665370222</v>
      </c>
      <c r="AG5413">
        <v>1034.0895945845602</v>
      </c>
      <c r="AH5413">
        <v>1072.7418349047125</v>
      </c>
      <c r="AI5413">
        <v>324.78395700563783</v>
      </c>
      <c r="AJ5413">
        <v>1038.7684879510207</v>
      </c>
      <c r="AK5413">
        <v>565.47854590649752</v>
      </c>
      <c r="AL5413">
        <v>562.60618113652413</v>
      </c>
      <c r="AX5413" s="248"/>
      <c r="AY5413" s="252"/>
    </row>
    <row r="5414" spans="30:51" x14ac:dyDescent="0.25">
      <c r="AD5414">
        <v>5400</v>
      </c>
      <c r="AE5414">
        <v>1362.8973454609391</v>
      </c>
      <c r="AF5414">
        <v>1672.214388741924</v>
      </c>
      <c r="AG5414">
        <v>1394.1681133510797</v>
      </c>
      <c r="AH5414">
        <v>1021.8074859326025</v>
      </c>
      <c r="AI5414">
        <v>519.74475207037472</v>
      </c>
      <c r="AJ5414">
        <v>555.34077594320161</v>
      </c>
      <c r="AK5414">
        <v>800.24058329625268</v>
      </c>
      <c r="AL5414">
        <v>765.5805680154499</v>
      </c>
      <c r="AX5414" s="248"/>
      <c r="AY5414" s="252"/>
    </row>
    <row r="5415" spans="30:51" x14ac:dyDescent="0.25">
      <c r="AD5415">
        <v>5401</v>
      </c>
      <c r="AE5415">
        <v>1676.7098641318298</v>
      </c>
      <c r="AF5415">
        <v>1507.8259344212679</v>
      </c>
      <c r="AG5415">
        <v>909.63078494282126</v>
      </c>
      <c r="AH5415">
        <v>926.04480535090829</v>
      </c>
      <c r="AI5415">
        <v>654.6491683092604</v>
      </c>
      <c r="AJ5415">
        <v>683.25473624664028</v>
      </c>
      <c r="AK5415">
        <v>500.68603446031818</v>
      </c>
      <c r="AL5415">
        <v>599.2701752176049</v>
      </c>
      <c r="AX5415" s="248"/>
      <c r="AY5415" s="252"/>
    </row>
    <row r="5416" spans="30:51" x14ac:dyDescent="0.25">
      <c r="AD5416">
        <v>5402</v>
      </c>
      <c r="AE5416">
        <v>2091.0436913269705</v>
      </c>
      <c r="AF5416">
        <v>1600.691256683554</v>
      </c>
      <c r="AG5416">
        <v>960.21098579627051</v>
      </c>
      <c r="AH5416">
        <v>994.14651308987914</v>
      </c>
      <c r="AI5416">
        <v>639.79151815403986</v>
      </c>
      <c r="AJ5416">
        <v>754.83347870295324</v>
      </c>
      <c r="AK5416">
        <v>791.99451530605666</v>
      </c>
      <c r="AL5416">
        <v>420.95819400366014</v>
      </c>
      <c r="AX5416" s="248"/>
      <c r="AY5416" s="252"/>
    </row>
    <row r="5417" spans="30:51" x14ac:dyDescent="0.25">
      <c r="AD5417">
        <v>5403</v>
      </c>
      <c r="AE5417">
        <v>1457.6578278275624</v>
      </c>
      <c r="AF5417">
        <v>1791.8275466509599</v>
      </c>
      <c r="AG5417">
        <v>1075.7982936689809</v>
      </c>
      <c r="AH5417">
        <v>943.9620423883855</v>
      </c>
      <c r="AI5417">
        <v>921.04055428401546</v>
      </c>
      <c r="AJ5417">
        <v>1119.980504109431</v>
      </c>
      <c r="AK5417">
        <v>780.24542149046101</v>
      </c>
      <c r="AL5417">
        <v>557.25906281619643</v>
      </c>
      <c r="AX5417" s="248"/>
      <c r="AY5417" s="252"/>
    </row>
    <row r="5418" spans="30:51" x14ac:dyDescent="0.25">
      <c r="AD5418">
        <v>5404</v>
      </c>
      <c r="AE5418">
        <v>1576.7225070159964</v>
      </c>
      <c r="AF5418">
        <v>1245.0698293705195</v>
      </c>
      <c r="AG5418">
        <v>850.1236638473647</v>
      </c>
      <c r="AH5418">
        <v>888.64874221966886</v>
      </c>
      <c r="AI5418">
        <v>920.24595412177439</v>
      </c>
      <c r="AJ5418">
        <v>601.03254113048069</v>
      </c>
      <c r="AK5418">
        <v>478.91949175258435</v>
      </c>
      <c r="AL5418">
        <v>479.6788530619923</v>
      </c>
      <c r="AX5418" s="248"/>
      <c r="AY5418" s="252"/>
    </row>
    <row r="5419" spans="30:51" x14ac:dyDescent="0.25">
      <c r="AD5419">
        <v>5405</v>
      </c>
      <c r="AE5419">
        <v>1237.9372669991803</v>
      </c>
      <c r="AF5419">
        <v>1364.6645201945842</v>
      </c>
      <c r="AG5419">
        <v>1126.3358095463109</v>
      </c>
      <c r="AH5419">
        <v>609.79065997880821</v>
      </c>
      <c r="AI5419">
        <v>680.7775186076201</v>
      </c>
      <c r="AJ5419">
        <v>805.41375109053729</v>
      </c>
      <c r="AK5419">
        <v>514.0244685667584</v>
      </c>
      <c r="AL5419">
        <v>581.16404762978664</v>
      </c>
      <c r="AX5419" s="248"/>
      <c r="AY5419" s="252"/>
    </row>
    <row r="5420" spans="30:51" x14ac:dyDescent="0.25">
      <c r="AD5420">
        <v>5406</v>
      </c>
      <c r="AE5420">
        <v>1116.6949608112623</v>
      </c>
      <c r="AF5420">
        <v>2084.1268367621951</v>
      </c>
      <c r="AG5420">
        <v>827.80758636440464</v>
      </c>
      <c r="AH5420">
        <v>665.50937503496357</v>
      </c>
      <c r="AI5420">
        <v>838.57901067147168</v>
      </c>
      <c r="AJ5420">
        <v>430.87743849585843</v>
      </c>
      <c r="AK5420">
        <v>648.39660201663185</v>
      </c>
      <c r="AL5420">
        <v>679.68386034475498</v>
      </c>
      <c r="AX5420" s="248"/>
      <c r="AY5420" s="252"/>
    </row>
    <row r="5421" spans="30:51" x14ac:dyDescent="0.25">
      <c r="AD5421">
        <v>5407</v>
      </c>
      <c r="AE5421">
        <v>1602.8256121126401</v>
      </c>
      <c r="AF5421">
        <v>1814.0399079598869</v>
      </c>
      <c r="AG5421">
        <v>817.95493433190904</v>
      </c>
      <c r="AH5421">
        <v>654.80462591307605</v>
      </c>
      <c r="AI5421">
        <v>609.4729409319591</v>
      </c>
      <c r="AJ5421">
        <v>455.12014866396788</v>
      </c>
      <c r="AK5421">
        <v>629.01719775057393</v>
      </c>
      <c r="AL5421">
        <v>683.11273755428738</v>
      </c>
      <c r="AX5421" s="248"/>
      <c r="AY5421" s="252"/>
    </row>
    <row r="5422" spans="30:51" x14ac:dyDescent="0.25">
      <c r="AD5422">
        <v>5408</v>
      </c>
      <c r="AE5422">
        <v>1099.5036300949628</v>
      </c>
      <c r="AF5422">
        <v>2334.9275508344231</v>
      </c>
      <c r="AG5422">
        <v>1117.7232598151104</v>
      </c>
      <c r="AH5422">
        <v>933.02283810030974</v>
      </c>
      <c r="AI5422">
        <v>859.40105384470235</v>
      </c>
      <c r="AJ5422">
        <v>406.28582889589063</v>
      </c>
      <c r="AK5422">
        <v>984.01423772205067</v>
      </c>
      <c r="AL5422">
        <v>566.88170913585714</v>
      </c>
      <c r="AX5422" s="248"/>
      <c r="AY5422" s="252"/>
    </row>
    <row r="5423" spans="30:51" x14ac:dyDescent="0.25">
      <c r="AD5423">
        <v>5409</v>
      </c>
      <c r="AE5423">
        <v>1890.6281261242941</v>
      </c>
      <c r="AF5423">
        <v>1229.6270071247739</v>
      </c>
      <c r="AG5423">
        <v>1268.8878828766115</v>
      </c>
      <c r="AH5423">
        <v>967.97415031203229</v>
      </c>
      <c r="AI5423">
        <v>547.52647337232975</v>
      </c>
      <c r="AJ5423">
        <v>543.85872523321939</v>
      </c>
      <c r="AK5423">
        <v>907.75638095383943</v>
      </c>
      <c r="AL5423">
        <v>510.95123998406279</v>
      </c>
      <c r="AX5423" s="248"/>
      <c r="AY5423" s="252"/>
    </row>
    <row r="5424" spans="30:51" x14ac:dyDescent="0.25">
      <c r="AD5424">
        <v>5410</v>
      </c>
      <c r="AE5424">
        <v>1434.6475392939692</v>
      </c>
      <c r="AF5424">
        <v>1990.4425788464846</v>
      </c>
      <c r="AG5424">
        <v>1054.7063847451836</v>
      </c>
      <c r="AH5424">
        <v>647.76497524424872</v>
      </c>
      <c r="AI5424">
        <v>380.5759350929186</v>
      </c>
      <c r="AJ5424">
        <v>522.87786995916099</v>
      </c>
      <c r="AK5424">
        <v>850.81413404666057</v>
      </c>
      <c r="AL5424">
        <v>876.63523562436217</v>
      </c>
      <c r="AX5424" s="248"/>
      <c r="AY5424" s="252"/>
    </row>
    <row r="5425" spans="30:51" x14ac:dyDescent="0.25">
      <c r="AD5425">
        <v>5411</v>
      </c>
      <c r="AE5425">
        <v>1261.642514457747</v>
      </c>
      <c r="AF5425">
        <v>1430.3015255756934</v>
      </c>
      <c r="AG5425">
        <v>1035.520635539558</v>
      </c>
      <c r="AH5425">
        <v>829.80133522521328</v>
      </c>
      <c r="AI5425">
        <v>697.91404580492406</v>
      </c>
      <c r="AJ5425">
        <v>380.90741044751212</v>
      </c>
      <c r="AK5425">
        <v>506.21961354720906</v>
      </c>
      <c r="AL5425">
        <v>579.57294032581217</v>
      </c>
      <c r="AX5425" s="248"/>
      <c r="AY5425" s="252"/>
    </row>
    <row r="5426" spans="30:51" x14ac:dyDescent="0.25">
      <c r="AD5426">
        <v>5412</v>
      </c>
      <c r="AE5426">
        <v>1386.41460237667</v>
      </c>
      <c r="AF5426">
        <v>1508.9561767715068</v>
      </c>
      <c r="AG5426">
        <v>1369.6593655080947</v>
      </c>
      <c r="AH5426">
        <v>873.30703482512763</v>
      </c>
      <c r="AI5426">
        <v>794.72708811848838</v>
      </c>
      <c r="AJ5426">
        <v>443.22930876721887</v>
      </c>
      <c r="AK5426">
        <v>665.26589803976492</v>
      </c>
      <c r="AL5426">
        <v>847.5023577035704</v>
      </c>
      <c r="AX5426" s="248"/>
      <c r="AY5426" s="252"/>
    </row>
    <row r="5427" spans="30:51" x14ac:dyDescent="0.25">
      <c r="AD5427">
        <v>5413</v>
      </c>
      <c r="AE5427">
        <v>1823.2914878516885</v>
      </c>
      <c r="AF5427">
        <v>1594.2179845889204</v>
      </c>
      <c r="AG5427">
        <v>1297.1563687299024</v>
      </c>
      <c r="AH5427">
        <v>527.3836188330132</v>
      </c>
      <c r="AI5427">
        <v>393.1459378529679</v>
      </c>
      <c r="AJ5427">
        <v>912.3486629782924</v>
      </c>
      <c r="AK5427">
        <v>821.87031360065748</v>
      </c>
      <c r="AL5427">
        <v>601.88227848638144</v>
      </c>
      <c r="AX5427" s="248"/>
      <c r="AY5427" s="252"/>
    </row>
    <row r="5428" spans="30:51" x14ac:dyDescent="0.25">
      <c r="AD5428">
        <v>5414</v>
      </c>
      <c r="AE5428">
        <v>1486.0787620538279</v>
      </c>
      <c r="AF5428">
        <v>2207.2066141333585</v>
      </c>
      <c r="AG5428">
        <v>886.00240134834894</v>
      </c>
      <c r="AH5428">
        <v>1150.6523982492379</v>
      </c>
      <c r="AI5428">
        <v>679.37476044199343</v>
      </c>
      <c r="AJ5428">
        <v>704.70460378049756</v>
      </c>
      <c r="AK5428">
        <v>522.8094155007293</v>
      </c>
      <c r="AL5428">
        <v>533.73290333765522</v>
      </c>
      <c r="AX5428" s="248"/>
      <c r="AY5428" s="252"/>
    </row>
    <row r="5429" spans="30:51" x14ac:dyDescent="0.25">
      <c r="AD5429">
        <v>5415</v>
      </c>
      <c r="AE5429">
        <v>2423.7772905028792</v>
      </c>
      <c r="AF5429">
        <v>1521.5596831698763</v>
      </c>
      <c r="AG5429">
        <v>1213.1163706369643</v>
      </c>
      <c r="AH5429">
        <v>771.62376425000821</v>
      </c>
      <c r="AI5429">
        <v>663.6364130219149</v>
      </c>
      <c r="AJ5429">
        <v>628.23005077817811</v>
      </c>
      <c r="AK5429">
        <v>626.13582681734306</v>
      </c>
      <c r="AL5429">
        <v>983.73974870669474</v>
      </c>
      <c r="AX5429" s="248"/>
      <c r="AY5429" s="252"/>
    </row>
    <row r="5430" spans="30:51" x14ac:dyDescent="0.25">
      <c r="AD5430">
        <v>5416</v>
      </c>
      <c r="AE5430">
        <v>1089.3038710071523</v>
      </c>
      <c r="AF5430">
        <v>1910.417891543163</v>
      </c>
      <c r="AG5430">
        <v>943.82297600143147</v>
      </c>
      <c r="AH5430">
        <v>776.29614537188536</v>
      </c>
      <c r="AI5430">
        <v>589.67860764455475</v>
      </c>
      <c r="AJ5430">
        <v>794.73605554516075</v>
      </c>
      <c r="AK5430">
        <v>710.79344241912111</v>
      </c>
      <c r="AL5430">
        <v>368.80177049109261</v>
      </c>
      <c r="AX5430" s="248"/>
      <c r="AY5430" s="252"/>
    </row>
    <row r="5431" spans="30:51" x14ac:dyDescent="0.25">
      <c r="AD5431">
        <v>5417</v>
      </c>
      <c r="AE5431">
        <v>1665.5157559913168</v>
      </c>
      <c r="AF5431">
        <v>1751.985050450088</v>
      </c>
      <c r="AG5431">
        <v>986.60654241875727</v>
      </c>
      <c r="AH5431">
        <v>608.83560358729301</v>
      </c>
      <c r="AI5431">
        <v>550.7273220612625</v>
      </c>
      <c r="AJ5431">
        <v>1046.9105132153895</v>
      </c>
      <c r="AK5431">
        <v>806.52985424221856</v>
      </c>
      <c r="AL5431">
        <v>596.00395590352412</v>
      </c>
      <c r="AX5431" s="248"/>
      <c r="AY5431" s="252"/>
    </row>
    <row r="5432" spans="30:51" x14ac:dyDescent="0.25">
      <c r="AD5432">
        <v>5418</v>
      </c>
      <c r="AE5432">
        <v>1053.6482611256686</v>
      </c>
      <c r="AF5432">
        <v>1739.9304524134168</v>
      </c>
      <c r="AG5432">
        <v>1572.9095319973571</v>
      </c>
      <c r="AH5432">
        <v>693.23610567144442</v>
      </c>
      <c r="AI5432">
        <v>620.26083582410149</v>
      </c>
      <c r="AJ5432">
        <v>416.11285168826919</v>
      </c>
      <c r="AK5432">
        <v>550.33434698452857</v>
      </c>
      <c r="AL5432">
        <v>724.8409636579994</v>
      </c>
      <c r="AX5432" s="248"/>
      <c r="AY5432" s="252"/>
    </row>
    <row r="5433" spans="30:51" x14ac:dyDescent="0.25">
      <c r="AD5433">
        <v>5419</v>
      </c>
      <c r="AE5433">
        <v>2235.986546648413</v>
      </c>
      <c r="AF5433">
        <v>1827.8099266823781</v>
      </c>
      <c r="AG5433">
        <v>1022.9139631466062</v>
      </c>
      <c r="AH5433">
        <v>907.49588178538511</v>
      </c>
      <c r="AI5433">
        <v>418.01712013200654</v>
      </c>
      <c r="AJ5433">
        <v>518.38477977538457</v>
      </c>
      <c r="AK5433">
        <v>578.41876078259452</v>
      </c>
      <c r="AL5433">
        <v>679.78595106022021</v>
      </c>
      <c r="AX5433" s="248"/>
      <c r="AY5433" s="252"/>
    </row>
    <row r="5434" spans="30:51" x14ac:dyDescent="0.25">
      <c r="AD5434">
        <v>5420</v>
      </c>
      <c r="AE5434">
        <v>1385.2481005364118</v>
      </c>
      <c r="AF5434">
        <v>1218.2641486758034</v>
      </c>
      <c r="AG5434">
        <v>1730.5224769264892</v>
      </c>
      <c r="AH5434">
        <v>1115.3544873555991</v>
      </c>
      <c r="AI5434">
        <v>603.24442128296982</v>
      </c>
      <c r="AJ5434">
        <v>1049.7268707447806</v>
      </c>
      <c r="AK5434">
        <v>591.93346687621749</v>
      </c>
      <c r="AL5434">
        <v>430.41001299961567</v>
      </c>
      <c r="AX5434" s="248"/>
      <c r="AY5434" s="252"/>
    </row>
    <row r="5435" spans="30:51" x14ac:dyDescent="0.25">
      <c r="AD5435">
        <v>5421</v>
      </c>
      <c r="AE5435">
        <v>2558.9339737110367</v>
      </c>
      <c r="AF5435">
        <v>1632.4552648869935</v>
      </c>
      <c r="AG5435">
        <v>1240.5112242226016</v>
      </c>
      <c r="AH5435">
        <v>1021.9122337158865</v>
      </c>
      <c r="AI5435">
        <v>597.05697506863521</v>
      </c>
      <c r="AJ5435">
        <v>648.37512534068958</v>
      </c>
      <c r="AK5435">
        <v>672.88726916913754</v>
      </c>
      <c r="AL5435">
        <v>743.86093451904389</v>
      </c>
      <c r="AX5435" s="248"/>
      <c r="AY5435" s="252"/>
    </row>
    <row r="5436" spans="30:51" x14ac:dyDescent="0.25">
      <c r="AD5436">
        <v>5422</v>
      </c>
      <c r="AE5436">
        <v>1790.5579032762626</v>
      </c>
      <c r="AF5436">
        <v>1192.122499142894</v>
      </c>
      <c r="AG5436">
        <v>1204.1978311581518</v>
      </c>
      <c r="AH5436">
        <v>918.73716577937273</v>
      </c>
      <c r="AI5436">
        <v>584.62693706930645</v>
      </c>
      <c r="AJ5436">
        <v>741.83062495930824</v>
      </c>
      <c r="AK5436">
        <v>572.5608866441886</v>
      </c>
      <c r="AL5436">
        <v>616.72374330993739</v>
      </c>
      <c r="AX5436" s="248"/>
      <c r="AY5436" s="252"/>
    </row>
    <row r="5437" spans="30:51" x14ac:dyDescent="0.25">
      <c r="AD5437">
        <v>5423</v>
      </c>
      <c r="AE5437">
        <v>2015.9586014974889</v>
      </c>
      <c r="AF5437">
        <v>1241.8346694128829</v>
      </c>
      <c r="AG5437">
        <v>941.92003312087854</v>
      </c>
      <c r="AH5437">
        <v>824.59359185438802</v>
      </c>
      <c r="AI5437">
        <v>619.82544580552599</v>
      </c>
      <c r="AJ5437">
        <v>673.17995860925976</v>
      </c>
      <c r="AK5437">
        <v>642.00654620906198</v>
      </c>
      <c r="AL5437">
        <v>560.79081949751253</v>
      </c>
      <c r="AX5437" s="248"/>
      <c r="AY5437" s="252"/>
    </row>
    <row r="5438" spans="30:51" x14ac:dyDescent="0.25">
      <c r="AD5438">
        <v>5424</v>
      </c>
      <c r="AE5438">
        <v>1471.4031667099605</v>
      </c>
      <c r="AF5438">
        <v>1296.0269903449869</v>
      </c>
      <c r="AG5438">
        <v>874.56267851241751</v>
      </c>
      <c r="AH5438">
        <v>578.08400833539361</v>
      </c>
      <c r="AI5438">
        <v>1274.5310847252438</v>
      </c>
      <c r="AJ5438">
        <v>490.36330194997333</v>
      </c>
      <c r="AK5438">
        <v>924.04116327043334</v>
      </c>
      <c r="AL5438">
        <v>1385.8894326804868</v>
      </c>
      <c r="AX5438" s="248"/>
      <c r="AY5438" s="252"/>
    </row>
    <row r="5439" spans="30:51" x14ac:dyDescent="0.25">
      <c r="AD5439">
        <v>5425</v>
      </c>
      <c r="AE5439">
        <v>1244.9573279889237</v>
      </c>
      <c r="AF5439">
        <v>2168.9734731974445</v>
      </c>
      <c r="AG5439">
        <v>1144.6047717842705</v>
      </c>
      <c r="AH5439">
        <v>657.99081602991816</v>
      </c>
      <c r="AI5439">
        <v>560.42783117126942</v>
      </c>
      <c r="AJ5439">
        <v>684.92545640401295</v>
      </c>
      <c r="AK5439">
        <v>1093.387104692162</v>
      </c>
      <c r="AL5439">
        <v>773.17904133290779</v>
      </c>
      <c r="AX5439" s="248"/>
      <c r="AY5439" s="252"/>
    </row>
    <row r="5440" spans="30:51" x14ac:dyDescent="0.25">
      <c r="AD5440">
        <v>5426</v>
      </c>
      <c r="AE5440">
        <v>1890.6347975713632</v>
      </c>
      <c r="AF5440">
        <v>1713.9451652324228</v>
      </c>
      <c r="AG5440">
        <v>899.09145274702121</v>
      </c>
      <c r="AH5440">
        <v>943.67991632917483</v>
      </c>
      <c r="AI5440">
        <v>891.49563021814572</v>
      </c>
      <c r="AJ5440">
        <v>624.25190509822346</v>
      </c>
      <c r="AK5440">
        <v>714.81005536437067</v>
      </c>
      <c r="AL5440">
        <v>510.0085213167967</v>
      </c>
      <c r="AX5440" s="248"/>
      <c r="AY5440" s="252"/>
    </row>
    <row r="5441" spans="30:51" x14ac:dyDescent="0.25">
      <c r="AD5441">
        <v>5427</v>
      </c>
      <c r="AE5441">
        <v>1525.9202988528823</v>
      </c>
      <c r="AF5441">
        <v>1319.7006668763279</v>
      </c>
      <c r="AG5441">
        <v>1095.6151586113151</v>
      </c>
      <c r="AH5441">
        <v>992.62968846261094</v>
      </c>
      <c r="AI5441">
        <v>1056.1916098192353</v>
      </c>
      <c r="AJ5441">
        <v>358.65013774969219</v>
      </c>
      <c r="AK5441">
        <v>564.04651675348441</v>
      </c>
      <c r="AL5441">
        <v>468.11379793964574</v>
      </c>
      <c r="AX5441" s="248"/>
      <c r="AY5441" s="252"/>
    </row>
    <row r="5442" spans="30:51" x14ac:dyDescent="0.25">
      <c r="AD5442">
        <v>5428</v>
      </c>
      <c r="AE5442">
        <v>1797.7872555291572</v>
      </c>
      <c r="AF5442">
        <v>1470.586386179315</v>
      </c>
      <c r="AG5442">
        <v>1093.9197791859845</v>
      </c>
      <c r="AH5442">
        <v>845.18739067802778</v>
      </c>
      <c r="AI5442">
        <v>669.03879042329856</v>
      </c>
      <c r="AJ5442">
        <v>671.54566371547821</v>
      </c>
      <c r="AK5442">
        <v>654.89406125420953</v>
      </c>
      <c r="AL5442">
        <v>781.87400216081153</v>
      </c>
      <c r="AX5442" s="248"/>
      <c r="AY5442" s="252"/>
    </row>
    <row r="5443" spans="30:51" x14ac:dyDescent="0.25">
      <c r="AD5443">
        <v>5429</v>
      </c>
      <c r="AE5443">
        <v>1987.1831632999356</v>
      </c>
      <c r="AF5443">
        <v>1425.8990004574002</v>
      </c>
      <c r="AG5443">
        <v>1312.3035430400628</v>
      </c>
      <c r="AH5443">
        <v>924.08950030966878</v>
      </c>
      <c r="AI5443">
        <v>632.85666784080888</v>
      </c>
      <c r="AJ5443">
        <v>826.23087642371684</v>
      </c>
      <c r="AK5443">
        <v>595.11401386619809</v>
      </c>
      <c r="AL5443">
        <v>707.81329940962314</v>
      </c>
      <c r="AX5443" s="248"/>
      <c r="AY5443" s="252"/>
    </row>
    <row r="5444" spans="30:51" x14ac:dyDescent="0.25">
      <c r="AD5444">
        <v>5430</v>
      </c>
      <c r="AE5444">
        <v>1840.9270982497842</v>
      </c>
      <c r="AF5444">
        <v>1549.6915904990606</v>
      </c>
      <c r="AG5444">
        <v>776.30478465404462</v>
      </c>
      <c r="AH5444">
        <v>652.29573733838311</v>
      </c>
      <c r="AI5444">
        <v>658.61848776963143</v>
      </c>
      <c r="AJ5444">
        <v>766.97036489279708</v>
      </c>
      <c r="AK5444">
        <v>788.4581610171083</v>
      </c>
      <c r="AL5444">
        <v>708.57088644828593</v>
      </c>
      <c r="AX5444" s="248"/>
      <c r="AY5444" s="252"/>
    </row>
    <row r="5445" spans="30:51" x14ac:dyDescent="0.25">
      <c r="AD5445">
        <v>5431</v>
      </c>
      <c r="AE5445">
        <v>1414.2771687314355</v>
      </c>
      <c r="AF5445">
        <v>1436.0609524431218</v>
      </c>
      <c r="AG5445">
        <v>1159.7174876716231</v>
      </c>
      <c r="AH5445">
        <v>640.71631760750984</v>
      </c>
      <c r="AI5445">
        <v>617.02333472494331</v>
      </c>
      <c r="AJ5445">
        <v>866.34072999394584</v>
      </c>
      <c r="AK5445">
        <v>545.75152897254827</v>
      </c>
      <c r="AL5445">
        <v>721.82684403163501</v>
      </c>
      <c r="AX5445" s="248"/>
      <c r="AY5445" s="252"/>
    </row>
    <row r="5446" spans="30:51" x14ac:dyDescent="0.25">
      <c r="AD5446">
        <v>5432</v>
      </c>
      <c r="AE5446">
        <v>1254.0531235995845</v>
      </c>
      <c r="AF5446">
        <v>1760.4483180402672</v>
      </c>
      <c r="AG5446">
        <v>1114.052813840362</v>
      </c>
      <c r="AH5446">
        <v>788.01158174902309</v>
      </c>
      <c r="AI5446">
        <v>586.53846607212108</v>
      </c>
      <c r="AJ5446">
        <v>481.43024672434768</v>
      </c>
      <c r="AK5446">
        <v>591.62515695860202</v>
      </c>
      <c r="AL5446">
        <v>569.76444264800909</v>
      </c>
      <c r="AX5446" s="248"/>
      <c r="AY5446" s="252"/>
    </row>
    <row r="5447" spans="30:51" x14ac:dyDescent="0.25">
      <c r="AD5447">
        <v>5433</v>
      </c>
      <c r="AE5447">
        <v>2012.6924382300076</v>
      </c>
      <c r="AF5447">
        <v>1487.8965967949609</v>
      </c>
      <c r="AG5447">
        <v>902.06793012784033</v>
      </c>
      <c r="AH5447">
        <v>1077.8377552594752</v>
      </c>
      <c r="AI5447">
        <v>695.13050555492543</v>
      </c>
      <c r="AJ5447">
        <v>296.68207113443202</v>
      </c>
      <c r="AK5447">
        <v>591.86598529169919</v>
      </c>
      <c r="AL5447">
        <v>517.69461195905876</v>
      </c>
      <c r="AX5447" s="248"/>
      <c r="AY5447" s="252"/>
    </row>
    <row r="5448" spans="30:51" x14ac:dyDescent="0.25">
      <c r="AD5448">
        <v>5434</v>
      </c>
      <c r="AE5448">
        <v>1213.5927352353485</v>
      </c>
      <c r="AF5448">
        <v>1323.4216963480808</v>
      </c>
      <c r="AG5448">
        <v>1027.940526472933</v>
      </c>
      <c r="AH5448">
        <v>789.24883018349703</v>
      </c>
      <c r="AI5448">
        <v>542.15606709537883</v>
      </c>
      <c r="AJ5448">
        <v>178.5188250913701</v>
      </c>
      <c r="AK5448">
        <v>344.94392667966349</v>
      </c>
      <c r="AL5448">
        <v>765.87846789409559</v>
      </c>
      <c r="AX5448" s="248"/>
      <c r="AY5448" s="252"/>
    </row>
    <row r="5449" spans="30:51" x14ac:dyDescent="0.25">
      <c r="AD5449">
        <v>5435</v>
      </c>
      <c r="AE5449">
        <v>1894.3171527195425</v>
      </c>
      <c r="AF5449">
        <v>1742.4618791945215</v>
      </c>
      <c r="AG5449">
        <v>1498.8747148885484</v>
      </c>
      <c r="AH5449">
        <v>772.37711848610252</v>
      </c>
      <c r="AI5449">
        <v>549.77963539700909</v>
      </c>
      <c r="AJ5449">
        <v>824.09772095319465</v>
      </c>
      <c r="AK5449">
        <v>635.59075566097874</v>
      </c>
      <c r="AL5449">
        <v>527.45216722233749</v>
      </c>
      <c r="AX5449" s="248"/>
      <c r="AY5449" s="252"/>
    </row>
    <row r="5450" spans="30:51" x14ac:dyDescent="0.25">
      <c r="AD5450">
        <v>5436</v>
      </c>
      <c r="AE5450">
        <v>2563.7188995586648</v>
      </c>
      <c r="AF5450">
        <v>1137.0585694460824</v>
      </c>
      <c r="AG5450">
        <v>1792.4121829661919</v>
      </c>
      <c r="AH5450">
        <v>1053.1758409043193</v>
      </c>
      <c r="AI5450">
        <v>1098.6222018831477</v>
      </c>
      <c r="AJ5450">
        <v>522.952640232004</v>
      </c>
      <c r="AK5450">
        <v>368.35198350525286</v>
      </c>
      <c r="AL5450">
        <v>376.642290199027</v>
      </c>
      <c r="AX5450" s="248"/>
      <c r="AY5450" s="252"/>
    </row>
    <row r="5451" spans="30:51" x14ac:dyDescent="0.25">
      <c r="AD5451">
        <v>5437</v>
      </c>
      <c r="AE5451">
        <v>1451.0481875057408</v>
      </c>
      <c r="AF5451">
        <v>2121.6814358248926</v>
      </c>
      <c r="AG5451">
        <v>960.92466980236941</v>
      </c>
      <c r="AH5451">
        <v>526.80226156671233</v>
      </c>
      <c r="AI5451">
        <v>525.73833834648644</v>
      </c>
      <c r="AJ5451">
        <v>680.2401228412416</v>
      </c>
      <c r="AK5451">
        <v>594.74251912103432</v>
      </c>
      <c r="AL5451">
        <v>535.60053808553016</v>
      </c>
      <c r="AX5451" s="248"/>
      <c r="AY5451" s="252"/>
    </row>
    <row r="5452" spans="30:51" x14ac:dyDescent="0.25">
      <c r="AD5452">
        <v>5438</v>
      </c>
      <c r="AE5452">
        <v>1142.5524306944669</v>
      </c>
      <c r="AF5452">
        <v>1934.8145009669831</v>
      </c>
      <c r="AG5452">
        <v>1340.7723012894432</v>
      </c>
      <c r="AH5452">
        <v>742.53343935367354</v>
      </c>
      <c r="AI5452">
        <v>590.06505555092303</v>
      </c>
      <c r="AJ5452">
        <v>504.42374935854377</v>
      </c>
      <c r="AK5452">
        <v>782.35112614456216</v>
      </c>
      <c r="AL5452">
        <v>660.23238203553342</v>
      </c>
      <c r="AX5452" s="248"/>
      <c r="AY5452" s="252"/>
    </row>
    <row r="5453" spans="30:51" x14ac:dyDescent="0.25">
      <c r="AD5453">
        <v>5439</v>
      </c>
      <c r="AE5453">
        <v>1736.986379462483</v>
      </c>
      <c r="AF5453">
        <v>1797.45237507402</v>
      </c>
      <c r="AG5453">
        <v>953.21317656836789</v>
      </c>
      <c r="AH5453">
        <v>604.80103148335081</v>
      </c>
      <c r="AI5453">
        <v>565.79588181573649</v>
      </c>
      <c r="AJ5453">
        <v>687.29221097844493</v>
      </c>
      <c r="AK5453">
        <v>417.61223834679555</v>
      </c>
      <c r="AL5453">
        <v>548.06081530853851</v>
      </c>
      <c r="AX5453" s="248"/>
      <c r="AY5453" s="252"/>
    </row>
    <row r="5454" spans="30:51" x14ac:dyDescent="0.25">
      <c r="AD5454">
        <v>5440</v>
      </c>
      <c r="AE5454">
        <v>1404.8522964608976</v>
      </c>
      <c r="AF5454">
        <v>1520.4969139744712</v>
      </c>
      <c r="AG5454">
        <v>1032.8536796454528</v>
      </c>
      <c r="AH5454">
        <v>791.39367218896302</v>
      </c>
      <c r="AI5454">
        <v>743.36498502567815</v>
      </c>
      <c r="AJ5454">
        <v>718.72098120265628</v>
      </c>
      <c r="AK5454">
        <v>479.70453086077327</v>
      </c>
      <c r="AL5454">
        <v>733.18753032503753</v>
      </c>
      <c r="AX5454" s="248"/>
      <c r="AY5454" s="252"/>
    </row>
    <row r="5455" spans="30:51" x14ac:dyDescent="0.25">
      <c r="AD5455">
        <v>5441</v>
      </c>
      <c r="AE5455">
        <v>1211.8608033499459</v>
      </c>
      <c r="AF5455">
        <v>1536.1734514972313</v>
      </c>
      <c r="AG5455">
        <v>855.38809848235451</v>
      </c>
      <c r="AH5455">
        <v>610.94983243045863</v>
      </c>
      <c r="AI5455">
        <v>320.22923746578635</v>
      </c>
      <c r="AJ5455">
        <v>575.42776821664302</v>
      </c>
      <c r="AK5455">
        <v>417.08505712345737</v>
      </c>
      <c r="AL5455">
        <v>1132.1591491837476</v>
      </c>
      <c r="AX5455" s="248"/>
      <c r="AY5455" s="252"/>
    </row>
    <row r="5456" spans="30:51" x14ac:dyDescent="0.25">
      <c r="AD5456">
        <v>5442</v>
      </c>
      <c r="AE5456">
        <v>1670.962528190511</v>
      </c>
      <c r="AF5456">
        <v>1492.1569289716836</v>
      </c>
      <c r="AG5456">
        <v>907.43769843876009</v>
      </c>
      <c r="AH5456">
        <v>1210.0807784309134</v>
      </c>
      <c r="AI5456">
        <v>281.77231467694367</v>
      </c>
      <c r="AJ5456">
        <v>906.21781242774421</v>
      </c>
      <c r="AK5456">
        <v>620.17588106942117</v>
      </c>
      <c r="AL5456">
        <v>590.4402394575003</v>
      </c>
      <c r="AX5456" s="248"/>
      <c r="AY5456" s="252"/>
    </row>
    <row r="5457" spans="30:51" x14ac:dyDescent="0.25">
      <c r="AD5457">
        <v>5443</v>
      </c>
      <c r="AE5457">
        <v>1345.1962398621786</v>
      </c>
      <c r="AF5457">
        <v>1529.7528150736903</v>
      </c>
      <c r="AG5457">
        <v>1048.7631231138939</v>
      </c>
      <c r="AH5457">
        <v>915.81272137073495</v>
      </c>
      <c r="AI5457">
        <v>575.40658717636393</v>
      </c>
      <c r="AJ5457">
        <v>1028.762316899601</v>
      </c>
      <c r="AK5457">
        <v>436.08717003019302</v>
      </c>
      <c r="AL5457">
        <v>678.2201312647187</v>
      </c>
      <c r="AX5457" s="248"/>
      <c r="AY5457" s="252"/>
    </row>
    <row r="5458" spans="30:51" x14ac:dyDescent="0.25">
      <c r="AD5458">
        <v>5444</v>
      </c>
      <c r="AE5458">
        <v>1832.7776309958765</v>
      </c>
      <c r="AF5458">
        <v>1371.1548953490442</v>
      </c>
      <c r="AG5458">
        <v>1007.5423499364432</v>
      </c>
      <c r="AH5458">
        <v>659.62693732057687</v>
      </c>
      <c r="AI5458">
        <v>608.39902486512256</v>
      </c>
      <c r="AJ5458">
        <v>431.25302189588058</v>
      </c>
      <c r="AK5458">
        <v>927.92154230741869</v>
      </c>
      <c r="AL5458">
        <v>601.2843959678039</v>
      </c>
      <c r="AX5458" s="248"/>
      <c r="AY5458" s="252"/>
    </row>
    <row r="5459" spans="30:51" x14ac:dyDescent="0.25">
      <c r="AD5459">
        <v>5445</v>
      </c>
      <c r="AE5459">
        <v>1459.8443565151808</v>
      </c>
      <c r="AF5459">
        <v>1706.2001930334</v>
      </c>
      <c r="AG5459">
        <v>840.68593361872149</v>
      </c>
      <c r="AH5459">
        <v>502.94347782299008</v>
      </c>
      <c r="AI5459">
        <v>581.59319196612046</v>
      </c>
      <c r="AJ5459">
        <v>564.17313020825509</v>
      </c>
      <c r="AK5459">
        <v>411.68613501976154</v>
      </c>
      <c r="AL5459">
        <v>728.23121116042773</v>
      </c>
      <c r="AX5459" s="248"/>
      <c r="AY5459" s="252"/>
    </row>
    <row r="5460" spans="30:51" x14ac:dyDescent="0.25">
      <c r="AD5460">
        <v>5446</v>
      </c>
      <c r="AE5460">
        <v>1638.7875517870962</v>
      </c>
      <c r="AF5460">
        <v>1611.3573334111049</v>
      </c>
      <c r="AG5460">
        <v>891.15268380974612</v>
      </c>
      <c r="AH5460">
        <v>1020.3621862313342</v>
      </c>
      <c r="AI5460">
        <v>478.60227749873548</v>
      </c>
      <c r="AJ5460">
        <v>469.36437205229038</v>
      </c>
      <c r="AK5460">
        <v>494.69143633317253</v>
      </c>
      <c r="AL5460">
        <v>828.33877106601972</v>
      </c>
      <c r="AX5460" s="248"/>
      <c r="AY5460" s="252"/>
    </row>
    <row r="5461" spans="30:51" x14ac:dyDescent="0.25">
      <c r="AD5461">
        <v>5447</v>
      </c>
      <c r="AE5461">
        <v>2138.7701580416156</v>
      </c>
      <c r="AF5461">
        <v>1273.845960210253</v>
      </c>
      <c r="AG5461">
        <v>1077.5542198848875</v>
      </c>
      <c r="AH5461">
        <v>953.37640730130875</v>
      </c>
      <c r="AI5461">
        <v>586.25202275807101</v>
      </c>
      <c r="AJ5461">
        <v>694.66295494350766</v>
      </c>
      <c r="AK5461">
        <v>800.32657764251826</v>
      </c>
      <c r="AL5461">
        <v>612.2012266208194</v>
      </c>
      <c r="AX5461" s="248"/>
      <c r="AY5461" s="252"/>
    </row>
    <row r="5462" spans="30:51" x14ac:dyDescent="0.25">
      <c r="AD5462">
        <v>5448</v>
      </c>
      <c r="AE5462">
        <v>1658.1391917150538</v>
      </c>
      <c r="AF5462">
        <v>1437.5928404114024</v>
      </c>
      <c r="AG5462">
        <v>836.4677773896484</v>
      </c>
      <c r="AH5462">
        <v>660.43362485237185</v>
      </c>
      <c r="AI5462">
        <v>676.98301420546409</v>
      </c>
      <c r="AJ5462">
        <v>697.86735207727475</v>
      </c>
      <c r="AK5462">
        <v>864.48187558540872</v>
      </c>
      <c r="AL5462">
        <v>936.40772855891555</v>
      </c>
      <c r="AX5462" s="248"/>
      <c r="AY5462" s="252"/>
    </row>
    <row r="5463" spans="30:51" x14ac:dyDescent="0.25">
      <c r="AD5463">
        <v>5449</v>
      </c>
      <c r="AE5463">
        <v>1314.4609529159443</v>
      </c>
      <c r="AF5463">
        <v>1522.3294275873218</v>
      </c>
      <c r="AG5463">
        <v>828.84081207545671</v>
      </c>
      <c r="AH5463">
        <v>844.75127295293373</v>
      </c>
      <c r="AI5463">
        <v>702.60899472911353</v>
      </c>
      <c r="AJ5463">
        <v>770.76185072013436</v>
      </c>
      <c r="AK5463">
        <v>637.14271462197212</v>
      </c>
      <c r="AL5463">
        <v>761.35693689983259</v>
      </c>
      <c r="AX5463" s="248"/>
      <c r="AY5463" s="252"/>
    </row>
    <row r="5464" spans="30:51" x14ac:dyDescent="0.25">
      <c r="AD5464">
        <v>5450</v>
      </c>
      <c r="AE5464">
        <v>1604.0815780346647</v>
      </c>
      <c r="AF5464">
        <v>1975.8371768145005</v>
      </c>
      <c r="AG5464">
        <v>1173.3922209718121</v>
      </c>
      <c r="AH5464">
        <v>698.85309230358791</v>
      </c>
      <c r="AI5464">
        <v>379.30892094104053</v>
      </c>
      <c r="AJ5464">
        <v>466.8610925255162</v>
      </c>
      <c r="AK5464">
        <v>560.12248972576992</v>
      </c>
      <c r="AL5464">
        <v>612.11294756081782</v>
      </c>
      <c r="AX5464" s="248"/>
      <c r="AY5464" s="252"/>
    </row>
    <row r="5465" spans="30:51" x14ac:dyDescent="0.25">
      <c r="AD5465">
        <v>5451</v>
      </c>
      <c r="AE5465">
        <v>1799.3564207646145</v>
      </c>
      <c r="AF5465">
        <v>1401.3044656864456</v>
      </c>
      <c r="AG5465">
        <v>800.06600324375813</v>
      </c>
      <c r="AH5465">
        <v>697.9555275030483</v>
      </c>
      <c r="AI5465">
        <v>819.40184051809717</v>
      </c>
      <c r="AJ5465">
        <v>799.52966796936244</v>
      </c>
      <c r="AK5465">
        <v>767.48879158221041</v>
      </c>
      <c r="AL5465">
        <v>322.99024259914154</v>
      </c>
      <c r="AX5465" s="248"/>
      <c r="AY5465" s="252"/>
    </row>
    <row r="5466" spans="30:51" x14ac:dyDescent="0.25">
      <c r="AD5466">
        <v>5452</v>
      </c>
      <c r="AE5466">
        <v>1818.1581685802716</v>
      </c>
      <c r="AF5466">
        <v>1334.353250401354</v>
      </c>
      <c r="AG5466">
        <v>1096.7707821940021</v>
      </c>
      <c r="AH5466">
        <v>790.94524165018072</v>
      </c>
      <c r="AI5466">
        <v>659.95344218705918</v>
      </c>
      <c r="AJ5466">
        <v>979.21955098445926</v>
      </c>
      <c r="AK5466">
        <v>612.31024464233064</v>
      </c>
      <c r="AL5466">
        <v>539.28669133233757</v>
      </c>
      <c r="AX5466" s="248"/>
      <c r="AY5466" s="252"/>
    </row>
    <row r="5467" spans="30:51" x14ac:dyDescent="0.25">
      <c r="AD5467">
        <v>5453</v>
      </c>
      <c r="AE5467">
        <v>1560.7603590093927</v>
      </c>
      <c r="AF5467">
        <v>1043.2697344256844</v>
      </c>
      <c r="AG5467">
        <v>626.89519359294968</v>
      </c>
      <c r="AH5467">
        <v>684.19307499097704</v>
      </c>
      <c r="AI5467">
        <v>998.61135770815872</v>
      </c>
      <c r="AJ5467">
        <v>981.27993937153462</v>
      </c>
      <c r="AK5467">
        <v>799.8159235432272</v>
      </c>
      <c r="AL5467">
        <v>269.58802027279694</v>
      </c>
      <c r="AX5467" s="248"/>
      <c r="AY5467" s="252"/>
    </row>
    <row r="5468" spans="30:51" x14ac:dyDescent="0.25">
      <c r="AD5468">
        <v>5454</v>
      </c>
      <c r="AE5468">
        <v>1420.1810626779979</v>
      </c>
      <c r="AF5468">
        <v>1901.11072455729</v>
      </c>
      <c r="AG5468">
        <v>1076.5938449625639</v>
      </c>
      <c r="AH5468">
        <v>662.23391207234863</v>
      </c>
      <c r="AI5468">
        <v>714.74275791781565</v>
      </c>
      <c r="AJ5468">
        <v>810.77835765047701</v>
      </c>
      <c r="AK5468">
        <v>965.7687851635967</v>
      </c>
      <c r="AL5468">
        <v>656.85718101367968</v>
      </c>
      <c r="AX5468" s="248"/>
      <c r="AY5468" s="252"/>
    </row>
    <row r="5469" spans="30:51" x14ac:dyDescent="0.25">
      <c r="AD5469">
        <v>5455</v>
      </c>
      <c r="AE5469">
        <v>2184.652099972157</v>
      </c>
      <c r="AF5469">
        <v>1778.7110325213953</v>
      </c>
      <c r="AG5469">
        <v>900.02005825570666</v>
      </c>
      <c r="AH5469">
        <v>822.46228864098919</v>
      </c>
      <c r="AI5469">
        <v>569.35844296838604</v>
      </c>
      <c r="AJ5469">
        <v>996.67489563150264</v>
      </c>
      <c r="AK5469">
        <v>800.99353471047243</v>
      </c>
      <c r="AL5469">
        <v>592.25945712591101</v>
      </c>
      <c r="AX5469" s="248"/>
      <c r="AY5469" s="252"/>
    </row>
    <row r="5470" spans="30:51" x14ac:dyDescent="0.25">
      <c r="AD5470">
        <v>5456</v>
      </c>
      <c r="AE5470">
        <v>1607.5691775244709</v>
      </c>
      <c r="AF5470">
        <v>1476.9373255790306</v>
      </c>
      <c r="AG5470">
        <v>948.05001649277654</v>
      </c>
      <c r="AH5470">
        <v>752.85311521768404</v>
      </c>
      <c r="AI5470">
        <v>438.28626045322937</v>
      </c>
      <c r="AJ5470">
        <v>600.71272231333319</v>
      </c>
      <c r="AK5470">
        <v>775.96708851747985</v>
      </c>
      <c r="AL5470">
        <v>372.71394838261784</v>
      </c>
      <c r="AX5470" s="248"/>
      <c r="AY5470" s="252"/>
    </row>
    <row r="5471" spans="30:51" x14ac:dyDescent="0.25">
      <c r="AD5471">
        <v>5457</v>
      </c>
      <c r="AE5471">
        <v>1472.757429989153</v>
      </c>
      <c r="AF5471">
        <v>1277.9066834476948</v>
      </c>
      <c r="AG5471">
        <v>1055.1477783252708</v>
      </c>
      <c r="AH5471">
        <v>929.18318486637145</v>
      </c>
      <c r="AI5471">
        <v>682.75717110903861</v>
      </c>
      <c r="AJ5471">
        <v>546.21674431454619</v>
      </c>
      <c r="AK5471">
        <v>963.3584628987951</v>
      </c>
      <c r="AL5471">
        <v>455.974294064123</v>
      </c>
      <c r="AX5471" s="248"/>
      <c r="AY5471" s="252"/>
    </row>
    <row r="5472" spans="30:51" x14ac:dyDescent="0.25">
      <c r="AD5472">
        <v>5458</v>
      </c>
      <c r="AE5472">
        <v>1440.9054399871156</v>
      </c>
      <c r="AF5472">
        <v>1617.2767658526463</v>
      </c>
      <c r="AG5472">
        <v>974.83262400785702</v>
      </c>
      <c r="AH5472">
        <v>1034.5813948420678</v>
      </c>
      <c r="AI5472">
        <v>184.23124575322191</v>
      </c>
      <c r="AJ5472">
        <v>622.39160789467724</v>
      </c>
      <c r="AK5472">
        <v>618.62986622634094</v>
      </c>
      <c r="AL5472">
        <v>630.74248266974166</v>
      </c>
      <c r="AX5472" s="248"/>
      <c r="AY5472" s="252"/>
    </row>
    <row r="5473" spans="30:51" x14ac:dyDescent="0.25">
      <c r="AD5473">
        <v>5459</v>
      </c>
      <c r="AE5473">
        <v>1625.5659366900443</v>
      </c>
      <c r="AF5473">
        <v>2060.5174392530912</v>
      </c>
      <c r="AG5473">
        <v>1086.588478361768</v>
      </c>
      <c r="AH5473">
        <v>1158.9937391616029</v>
      </c>
      <c r="AI5473">
        <v>765.21036019213398</v>
      </c>
      <c r="AJ5473">
        <v>865.22680132964274</v>
      </c>
      <c r="AK5473">
        <v>668.04373531055683</v>
      </c>
      <c r="AL5473">
        <v>862.53096585387027</v>
      </c>
      <c r="AX5473" s="248"/>
      <c r="AY5473" s="252"/>
    </row>
    <row r="5474" spans="30:51" x14ac:dyDescent="0.25">
      <c r="AD5474">
        <v>5460</v>
      </c>
      <c r="AE5474">
        <v>1279.3422424343366</v>
      </c>
      <c r="AF5474">
        <v>1262.2566035326811</v>
      </c>
      <c r="AG5474">
        <v>983.89112773893237</v>
      </c>
      <c r="AH5474">
        <v>701.27943333531255</v>
      </c>
      <c r="AI5474">
        <v>550.30950491942986</v>
      </c>
      <c r="AJ5474">
        <v>531.33314928438358</v>
      </c>
      <c r="AK5474">
        <v>527.13793852305025</v>
      </c>
      <c r="AL5474">
        <v>598.71432749730332</v>
      </c>
      <c r="AX5474" s="248"/>
      <c r="AY5474" s="252"/>
    </row>
    <row r="5475" spans="30:51" x14ac:dyDescent="0.25">
      <c r="AD5475">
        <v>5461</v>
      </c>
      <c r="AE5475">
        <v>1962.1779261090858</v>
      </c>
      <c r="AF5475">
        <v>1575.0759267309409</v>
      </c>
      <c r="AG5475">
        <v>799.22549787273863</v>
      </c>
      <c r="AH5475">
        <v>828.68261855088281</v>
      </c>
      <c r="AI5475">
        <v>959.26773928174066</v>
      </c>
      <c r="AJ5475">
        <v>679.63097574287076</v>
      </c>
      <c r="AK5475">
        <v>977.70019677941855</v>
      </c>
      <c r="AL5475">
        <v>976.10313793366709</v>
      </c>
      <c r="AX5475" s="248"/>
      <c r="AY5475" s="252"/>
    </row>
    <row r="5476" spans="30:51" x14ac:dyDescent="0.25">
      <c r="AD5476">
        <v>5462</v>
      </c>
      <c r="AE5476">
        <v>1728.7263624360185</v>
      </c>
      <c r="AF5476">
        <v>1169.1214853423212</v>
      </c>
      <c r="AG5476">
        <v>1021.1519801984355</v>
      </c>
      <c r="AH5476">
        <v>720.76354449716825</v>
      </c>
      <c r="AI5476">
        <v>593.83389994941115</v>
      </c>
      <c r="AJ5476">
        <v>494.04235856149296</v>
      </c>
      <c r="AK5476">
        <v>608.32524798960731</v>
      </c>
      <c r="AL5476">
        <v>620.14999831266641</v>
      </c>
      <c r="AX5476" s="248"/>
      <c r="AY5476" s="252"/>
    </row>
    <row r="5477" spans="30:51" x14ac:dyDescent="0.25">
      <c r="AD5477">
        <v>5463</v>
      </c>
      <c r="AE5477">
        <v>1504.2653177595901</v>
      </c>
      <c r="AF5477">
        <v>1918.5144895709814</v>
      </c>
      <c r="AG5477">
        <v>897.04737498647432</v>
      </c>
      <c r="AH5477">
        <v>727.18185168107686</v>
      </c>
      <c r="AI5477">
        <v>460.19598394204729</v>
      </c>
      <c r="AJ5477">
        <v>654.5857060160431</v>
      </c>
      <c r="AK5477">
        <v>658.24031512023259</v>
      </c>
      <c r="AL5477">
        <v>723.13900187857939</v>
      </c>
      <c r="AX5477" s="248"/>
      <c r="AY5477" s="252"/>
    </row>
    <row r="5478" spans="30:51" x14ac:dyDescent="0.25">
      <c r="AD5478">
        <v>5464</v>
      </c>
      <c r="AE5478">
        <v>1418.1062528782613</v>
      </c>
      <c r="AF5478">
        <v>1317.5465426575313</v>
      </c>
      <c r="AG5478">
        <v>916.64009991885587</v>
      </c>
      <c r="AH5478">
        <v>912.82455436781038</v>
      </c>
      <c r="AI5478">
        <v>767.92013261730779</v>
      </c>
      <c r="AJ5478">
        <v>827.16253095049751</v>
      </c>
      <c r="AK5478">
        <v>636.34887748629808</v>
      </c>
      <c r="AL5478">
        <v>768.81487220630015</v>
      </c>
      <c r="AX5478" s="248"/>
      <c r="AY5478" s="252"/>
    </row>
    <row r="5479" spans="30:51" x14ac:dyDescent="0.25">
      <c r="AD5479">
        <v>5465</v>
      </c>
      <c r="AE5479">
        <v>1557.9807156379838</v>
      </c>
      <c r="AF5479">
        <v>1834.8095298256376</v>
      </c>
      <c r="AG5479">
        <v>1120.2566841997782</v>
      </c>
      <c r="AH5479">
        <v>965.84527833923084</v>
      </c>
      <c r="AI5479">
        <v>559.63639524638597</v>
      </c>
      <c r="AJ5479">
        <v>667.4404876225625</v>
      </c>
      <c r="AK5479">
        <v>851.90037841636195</v>
      </c>
      <c r="AL5479">
        <v>691.12812288194323</v>
      </c>
      <c r="AX5479" s="248"/>
      <c r="AY5479" s="252"/>
    </row>
    <row r="5480" spans="30:51" x14ac:dyDescent="0.25">
      <c r="AD5480">
        <v>5466</v>
      </c>
      <c r="AE5480">
        <v>1384.994416409733</v>
      </c>
      <c r="AF5480">
        <v>1608.0555648081308</v>
      </c>
      <c r="AG5480">
        <v>1161.4582564004497</v>
      </c>
      <c r="AH5480">
        <v>907.15684363698711</v>
      </c>
      <c r="AI5480">
        <v>496.41334941454176</v>
      </c>
      <c r="AJ5480">
        <v>929.43470386240608</v>
      </c>
      <c r="AK5480">
        <v>467.72957390079182</v>
      </c>
      <c r="AL5480">
        <v>854.18417806711386</v>
      </c>
      <c r="AX5480" s="248"/>
      <c r="AY5480" s="252"/>
    </row>
    <row r="5481" spans="30:51" x14ac:dyDescent="0.25">
      <c r="AD5481">
        <v>5467</v>
      </c>
      <c r="AE5481">
        <v>1747.4639861194603</v>
      </c>
      <c r="AF5481">
        <v>1496.317075095053</v>
      </c>
      <c r="AG5481">
        <v>966.45453675565511</v>
      </c>
      <c r="AH5481">
        <v>807.24680669621489</v>
      </c>
      <c r="AI5481">
        <v>673.4253096738712</v>
      </c>
      <c r="AJ5481">
        <v>207.64198234457817</v>
      </c>
      <c r="AK5481">
        <v>1351.5352056419174</v>
      </c>
      <c r="AL5481">
        <v>504.23702775207232</v>
      </c>
      <c r="AX5481" s="248"/>
      <c r="AY5481" s="252"/>
    </row>
    <row r="5482" spans="30:51" x14ac:dyDescent="0.25">
      <c r="AD5482">
        <v>5468</v>
      </c>
      <c r="AE5482">
        <v>2072.1783476752234</v>
      </c>
      <c r="AF5482">
        <v>1441.6687547404417</v>
      </c>
      <c r="AG5482">
        <v>1404.0949143328976</v>
      </c>
      <c r="AH5482">
        <v>910.77797774204123</v>
      </c>
      <c r="AI5482">
        <v>957.58265212925187</v>
      </c>
      <c r="AJ5482">
        <v>678.88795632905749</v>
      </c>
      <c r="AK5482">
        <v>594.43361988228924</v>
      </c>
      <c r="AL5482">
        <v>435.76366319570411</v>
      </c>
      <c r="AX5482" s="248"/>
      <c r="AY5482" s="252"/>
    </row>
    <row r="5483" spans="30:51" x14ac:dyDescent="0.25">
      <c r="AD5483">
        <v>5469</v>
      </c>
      <c r="AE5483">
        <v>1414.834236685288</v>
      </c>
      <c r="AF5483">
        <v>1535.3706395597846</v>
      </c>
      <c r="AG5483">
        <v>1162.9496563509747</v>
      </c>
      <c r="AH5483">
        <v>773.73302157355556</v>
      </c>
      <c r="AI5483">
        <v>429.45073013172208</v>
      </c>
      <c r="AJ5483">
        <v>593.44543982074072</v>
      </c>
      <c r="AK5483">
        <v>548.93694923856208</v>
      </c>
      <c r="AL5483">
        <v>459.99361267096845</v>
      </c>
      <c r="AX5483" s="248"/>
      <c r="AY5483" s="252"/>
    </row>
    <row r="5484" spans="30:51" x14ac:dyDescent="0.25">
      <c r="AD5484">
        <v>5470</v>
      </c>
      <c r="AE5484">
        <v>1986.9033407896263</v>
      </c>
      <c r="AF5484">
        <v>1452.1219435224639</v>
      </c>
      <c r="AG5484">
        <v>936.59878892097424</v>
      </c>
      <c r="AH5484">
        <v>637.68421633452272</v>
      </c>
      <c r="AI5484">
        <v>678.04116083436554</v>
      </c>
      <c r="AJ5484">
        <v>758.18467977947648</v>
      </c>
      <c r="AK5484">
        <v>864.02926487273237</v>
      </c>
      <c r="AL5484">
        <v>445.8421371058127</v>
      </c>
      <c r="AX5484" s="248"/>
      <c r="AY5484" s="252"/>
    </row>
    <row r="5485" spans="30:51" x14ac:dyDescent="0.25">
      <c r="AD5485">
        <v>5471</v>
      </c>
      <c r="AE5485">
        <v>1273.9943221613787</v>
      </c>
      <c r="AF5485">
        <v>1197.1835522658475</v>
      </c>
      <c r="AG5485">
        <v>1152.6377281363543</v>
      </c>
      <c r="AH5485">
        <v>571.67307629700781</v>
      </c>
      <c r="AI5485">
        <v>569.50252147589197</v>
      </c>
      <c r="AJ5485">
        <v>623.63316493953459</v>
      </c>
      <c r="AK5485">
        <v>671.69226545845584</v>
      </c>
      <c r="AL5485">
        <v>554.88801031028584</v>
      </c>
      <c r="AX5485" s="248"/>
      <c r="AY5485" s="252"/>
    </row>
    <row r="5486" spans="30:51" x14ac:dyDescent="0.25">
      <c r="AD5486">
        <v>5472</v>
      </c>
      <c r="AE5486">
        <v>1894.0953062618278</v>
      </c>
      <c r="AF5486">
        <v>1712.7320604749732</v>
      </c>
      <c r="AG5486">
        <v>1079.7543745181449</v>
      </c>
      <c r="AH5486">
        <v>896.96634492563498</v>
      </c>
      <c r="AI5486">
        <v>608.59855987947606</v>
      </c>
      <c r="AJ5486">
        <v>588.4318604424866</v>
      </c>
      <c r="AK5486">
        <v>832.21065911635583</v>
      </c>
      <c r="AL5486">
        <v>445.00246821865682</v>
      </c>
      <c r="AX5486" s="248"/>
      <c r="AY5486" s="252"/>
    </row>
    <row r="5487" spans="30:51" x14ac:dyDescent="0.25">
      <c r="AD5487">
        <v>5473</v>
      </c>
      <c r="AE5487">
        <v>1959.6737449716102</v>
      </c>
      <c r="AF5487">
        <v>1975.0102301924524</v>
      </c>
      <c r="AG5487">
        <v>765.58715282877563</v>
      </c>
      <c r="AH5487">
        <v>792.57460038424529</v>
      </c>
      <c r="AI5487">
        <v>454.1076064125433</v>
      </c>
      <c r="AJ5487">
        <v>484.78452288245091</v>
      </c>
      <c r="AK5487">
        <v>626.7431156205198</v>
      </c>
      <c r="AL5487">
        <v>605.68787109239543</v>
      </c>
      <c r="AX5487" s="248"/>
      <c r="AY5487" s="252"/>
    </row>
    <row r="5488" spans="30:51" x14ac:dyDescent="0.25">
      <c r="AD5488">
        <v>5474</v>
      </c>
      <c r="AE5488">
        <v>1758.4062179699199</v>
      </c>
      <c r="AF5488">
        <v>1924.5840729417687</v>
      </c>
      <c r="AG5488">
        <v>779.14724207314487</v>
      </c>
      <c r="AH5488">
        <v>1056.2158036174735</v>
      </c>
      <c r="AI5488">
        <v>863.00899156675587</v>
      </c>
      <c r="AJ5488">
        <v>949.41532982737181</v>
      </c>
      <c r="AK5488">
        <v>543.91386889401485</v>
      </c>
      <c r="AL5488">
        <v>599.42444894037646</v>
      </c>
      <c r="AX5488" s="248"/>
      <c r="AY5488" s="252"/>
    </row>
    <row r="5489" spans="30:51" x14ac:dyDescent="0.25">
      <c r="AD5489">
        <v>5475</v>
      </c>
      <c r="AE5489">
        <v>1392.1403995146209</v>
      </c>
      <c r="AF5489">
        <v>1239.658154695345</v>
      </c>
      <c r="AG5489">
        <v>905.7577506414616</v>
      </c>
      <c r="AH5489">
        <v>708.60585387680851</v>
      </c>
      <c r="AI5489">
        <v>667.31395770557594</v>
      </c>
      <c r="AJ5489">
        <v>845.15740923362159</v>
      </c>
      <c r="AK5489">
        <v>479.13813818566803</v>
      </c>
      <c r="AL5489">
        <v>566.39208227887229</v>
      </c>
      <c r="AX5489" s="248"/>
      <c r="AY5489" s="252"/>
    </row>
    <row r="5490" spans="30:51" x14ac:dyDescent="0.25">
      <c r="AD5490">
        <v>5476</v>
      </c>
      <c r="AE5490">
        <v>1629.5363610771856</v>
      </c>
      <c r="AF5490">
        <v>1125.90994988996</v>
      </c>
      <c r="AG5490">
        <v>1271.0596239369506</v>
      </c>
      <c r="AH5490">
        <v>925.95852817382718</v>
      </c>
      <c r="AI5490">
        <v>561.99196916144138</v>
      </c>
      <c r="AJ5490">
        <v>744.38617151655035</v>
      </c>
      <c r="AK5490">
        <v>431.79830664628162</v>
      </c>
      <c r="AL5490">
        <v>894.32958854634387</v>
      </c>
      <c r="AX5490" s="248"/>
      <c r="AY5490" s="252"/>
    </row>
    <row r="5491" spans="30:51" x14ac:dyDescent="0.25">
      <c r="AD5491">
        <v>5477</v>
      </c>
      <c r="AE5491">
        <v>1535.1703559334251</v>
      </c>
      <c r="AF5491">
        <v>2256.5225747034488</v>
      </c>
      <c r="AG5491">
        <v>975.55216054730147</v>
      </c>
      <c r="AH5491">
        <v>848.17670077323089</v>
      </c>
      <c r="AI5491">
        <v>683.65906766761714</v>
      </c>
      <c r="AJ5491">
        <v>376.31186591925655</v>
      </c>
      <c r="AK5491">
        <v>632.53095695068453</v>
      </c>
      <c r="AL5491">
        <v>500.95184089160136</v>
      </c>
      <c r="AX5491" s="248"/>
      <c r="AY5491" s="252"/>
    </row>
    <row r="5492" spans="30:51" x14ac:dyDescent="0.25">
      <c r="AD5492">
        <v>5478</v>
      </c>
      <c r="AE5492">
        <v>1372.5555338190134</v>
      </c>
      <c r="AF5492">
        <v>1577.6788348042112</v>
      </c>
      <c r="AG5492">
        <v>1481.1857494419673</v>
      </c>
      <c r="AH5492">
        <v>899.43628595198561</v>
      </c>
      <c r="AI5492">
        <v>471.34488119914761</v>
      </c>
      <c r="AJ5492">
        <v>660.60285292541585</v>
      </c>
      <c r="AK5492">
        <v>500.18204702577384</v>
      </c>
      <c r="AL5492">
        <v>578.94856617071559</v>
      </c>
      <c r="AX5492" s="248"/>
      <c r="AY5492" s="252"/>
    </row>
    <row r="5493" spans="30:51" x14ac:dyDescent="0.25">
      <c r="AD5493">
        <v>5479</v>
      </c>
      <c r="AE5493">
        <v>1769.3552614030664</v>
      </c>
      <c r="AF5493">
        <v>1639.3934028874673</v>
      </c>
      <c r="AG5493">
        <v>1023.0441215140825</v>
      </c>
      <c r="AH5493">
        <v>567.2383163577158</v>
      </c>
      <c r="AI5493">
        <v>721.62324591059473</v>
      </c>
      <c r="AJ5493">
        <v>660.95465052261306</v>
      </c>
      <c r="AK5493">
        <v>709.07551471090687</v>
      </c>
      <c r="AL5493">
        <v>574.77514046673832</v>
      </c>
      <c r="AX5493" s="248"/>
      <c r="AY5493" s="252"/>
    </row>
    <row r="5494" spans="30:51" x14ac:dyDescent="0.25">
      <c r="AD5494">
        <v>5480</v>
      </c>
      <c r="AE5494">
        <v>1296.9087906008592</v>
      </c>
      <c r="AF5494">
        <v>1876.5917108384301</v>
      </c>
      <c r="AG5494">
        <v>1231.1291953830437</v>
      </c>
      <c r="AH5494">
        <v>708.80854131729984</v>
      </c>
      <c r="AI5494">
        <v>500.79250000656594</v>
      </c>
      <c r="AJ5494">
        <v>566.06956638435133</v>
      </c>
      <c r="AK5494">
        <v>653.58546384352212</v>
      </c>
      <c r="AL5494">
        <v>489.83051187324315</v>
      </c>
      <c r="AX5494" s="248"/>
      <c r="AY5494" s="252"/>
    </row>
    <row r="5495" spans="30:51" x14ac:dyDescent="0.25">
      <c r="AD5495">
        <v>5481</v>
      </c>
      <c r="AE5495">
        <v>1391.3031534453041</v>
      </c>
      <c r="AF5495">
        <v>1756.9916747416469</v>
      </c>
      <c r="AG5495">
        <v>730.44339233849178</v>
      </c>
      <c r="AH5495">
        <v>861.51821754265518</v>
      </c>
      <c r="AI5495">
        <v>611.7421496188399</v>
      </c>
      <c r="AJ5495">
        <v>232.72365012489544</v>
      </c>
      <c r="AK5495">
        <v>961.30101506332198</v>
      </c>
      <c r="AL5495">
        <v>325.00193244901976</v>
      </c>
      <c r="AX5495" s="248"/>
      <c r="AY5495" s="252"/>
    </row>
    <row r="5496" spans="30:51" x14ac:dyDescent="0.25">
      <c r="AD5496">
        <v>5482</v>
      </c>
      <c r="AE5496">
        <v>1564.6640982385502</v>
      </c>
      <c r="AF5496">
        <v>1746.71219619251</v>
      </c>
      <c r="AG5496">
        <v>1201.0314456127592</v>
      </c>
      <c r="AH5496">
        <v>1043.829895907912</v>
      </c>
      <c r="AI5496">
        <v>477.82871032488731</v>
      </c>
      <c r="AJ5496">
        <v>356.24684609569141</v>
      </c>
      <c r="AK5496">
        <v>463.75309279139333</v>
      </c>
      <c r="AL5496">
        <v>588.97715280975171</v>
      </c>
      <c r="AX5496" s="248"/>
      <c r="AY5496" s="252"/>
    </row>
    <row r="5497" spans="30:51" x14ac:dyDescent="0.25">
      <c r="AD5497">
        <v>5483</v>
      </c>
      <c r="AE5497">
        <v>1485.4465991425084</v>
      </c>
      <c r="AF5497">
        <v>1601.7952841416586</v>
      </c>
      <c r="AG5497">
        <v>700.6389254167018</v>
      </c>
      <c r="AH5497">
        <v>1061.8384658398368</v>
      </c>
      <c r="AI5497">
        <v>624.17422696174435</v>
      </c>
      <c r="AJ5497">
        <v>643.51915988831422</v>
      </c>
      <c r="AK5497">
        <v>426.51125335694121</v>
      </c>
      <c r="AL5497">
        <v>489.47865027076779</v>
      </c>
      <c r="AX5497" s="248"/>
      <c r="AY5497" s="252"/>
    </row>
    <row r="5498" spans="30:51" x14ac:dyDescent="0.25">
      <c r="AD5498">
        <v>5484</v>
      </c>
      <c r="AE5498">
        <v>993.09417325135871</v>
      </c>
      <c r="AF5498">
        <v>1507.1017781694427</v>
      </c>
      <c r="AG5498">
        <v>1267.0255438472211</v>
      </c>
      <c r="AH5498">
        <v>728.18583997110227</v>
      </c>
      <c r="AI5498">
        <v>496.50491262160148</v>
      </c>
      <c r="AJ5498">
        <v>691.45136962718743</v>
      </c>
      <c r="AK5498">
        <v>472.27623772361926</v>
      </c>
      <c r="AL5498">
        <v>410.4839542878666</v>
      </c>
      <c r="AX5498" s="248"/>
      <c r="AY5498" s="252"/>
    </row>
    <row r="5499" spans="30:51" x14ac:dyDescent="0.25">
      <c r="AD5499">
        <v>5485</v>
      </c>
      <c r="AE5499">
        <v>1945.5464969152065</v>
      </c>
      <c r="AF5499">
        <v>1728.5682973715666</v>
      </c>
      <c r="AG5499">
        <v>758.88413766865017</v>
      </c>
      <c r="AH5499">
        <v>959.83320957654325</v>
      </c>
      <c r="AI5499">
        <v>434.13717969388222</v>
      </c>
      <c r="AJ5499">
        <v>389.16974006104743</v>
      </c>
      <c r="AK5499">
        <v>635.6411223433405</v>
      </c>
      <c r="AL5499">
        <v>590.05763136137489</v>
      </c>
      <c r="AX5499" s="248"/>
      <c r="AY5499" s="252"/>
    </row>
    <row r="5500" spans="30:51" x14ac:dyDescent="0.25">
      <c r="AD5500">
        <v>5486</v>
      </c>
      <c r="AE5500">
        <v>1998.5265556363365</v>
      </c>
      <c r="AF5500">
        <v>1424.085847972058</v>
      </c>
      <c r="AG5500">
        <v>1074.789186580751</v>
      </c>
      <c r="AH5500">
        <v>681.96015138532277</v>
      </c>
      <c r="AI5500">
        <v>588.83635945251763</v>
      </c>
      <c r="AJ5500">
        <v>372.28187801225124</v>
      </c>
      <c r="AK5500">
        <v>774.82736993488777</v>
      </c>
      <c r="AL5500">
        <v>733.38935531592256</v>
      </c>
      <c r="AX5500" s="248"/>
      <c r="AY5500" s="252"/>
    </row>
    <row r="5501" spans="30:51" x14ac:dyDescent="0.25">
      <c r="AD5501">
        <v>5487</v>
      </c>
      <c r="AE5501">
        <v>1698.4180403863118</v>
      </c>
      <c r="AF5501">
        <v>1708.2831846279191</v>
      </c>
      <c r="AG5501">
        <v>1196.8546568981292</v>
      </c>
      <c r="AH5501">
        <v>932.64555181462242</v>
      </c>
      <c r="AI5501">
        <v>628.83632667144866</v>
      </c>
      <c r="AJ5501">
        <v>937.53316057561312</v>
      </c>
      <c r="AK5501">
        <v>570.66132255563184</v>
      </c>
      <c r="AL5501">
        <v>528.70514349382552</v>
      </c>
      <c r="AX5501" s="248"/>
      <c r="AY5501" s="252"/>
    </row>
    <row r="5502" spans="30:51" x14ac:dyDescent="0.25">
      <c r="AD5502">
        <v>5488</v>
      </c>
      <c r="AE5502">
        <v>1372.7141838288217</v>
      </c>
      <c r="AF5502">
        <v>1820.3829127939409</v>
      </c>
      <c r="AG5502">
        <v>1152.2398078321526</v>
      </c>
      <c r="AH5502">
        <v>692.36958086759432</v>
      </c>
      <c r="AI5502">
        <v>820.75409601086108</v>
      </c>
      <c r="AJ5502">
        <v>760.81739357478091</v>
      </c>
      <c r="AK5502">
        <v>692.59287820342695</v>
      </c>
      <c r="AL5502">
        <v>589.13390092950522</v>
      </c>
      <c r="AX5502" s="248"/>
      <c r="AY5502" s="252"/>
    </row>
    <row r="5503" spans="30:51" x14ac:dyDescent="0.25">
      <c r="AD5503">
        <v>5489</v>
      </c>
      <c r="AE5503">
        <v>1367.6204455521288</v>
      </c>
      <c r="AF5503">
        <v>1322.5092290694024</v>
      </c>
      <c r="AG5503">
        <v>1102.2875931262099</v>
      </c>
      <c r="AH5503">
        <v>680.70302884395471</v>
      </c>
      <c r="AI5503">
        <v>739.6207234866049</v>
      </c>
      <c r="AJ5503">
        <v>737.98901700656836</v>
      </c>
      <c r="AK5503">
        <v>771.61485763358735</v>
      </c>
      <c r="AL5503">
        <v>563.53734234862918</v>
      </c>
      <c r="AX5503" s="248"/>
      <c r="AY5503" s="252"/>
    </row>
    <row r="5504" spans="30:51" x14ac:dyDescent="0.25">
      <c r="AD5504">
        <v>5490</v>
      </c>
      <c r="AE5504">
        <v>1821.8633136215658</v>
      </c>
      <c r="AF5504">
        <v>1722.3992813937086</v>
      </c>
      <c r="AG5504">
        <v>813.39607937528388</v>
      </c>
      <c r="AH5504">
        <v>725.67893934713391</v>
      </c>
      <c r="AI5504">
        <v>500.87337905609547</v>
      </c>
      <c r="AJ5504">
        <v>689.90470622582689</v>
      </c>
      <c r="AK5504">
        <v>739.92775530674737</v>
      </c>
      <c r="AL5504">
        <v>488.91360194349465</v>
      </c>
      <c r="AX5504" s="248"/>
      <c r="AY5504" s="252"/>
    </row>
    <row r="5505" spans="30:51" x14ac:dyDescent="0.25">
      <c r="AD5505">
        <v>5491</v>
      </c>
      <c r="AE5505">
        <v>1204.5975643116653</v>
      </c>
      <c r="AF5505">
        <v>1431.2493887558117</v>
      </c>
      <c r="AG5505">
        <v>1101.5564357522885</v>
      </c>
      <c r="AH5505">
        <v>986.72707555369266</v>
      </c>
      <c r="AI5505">
        <v>887.31997859170281</v>
      </c>
      <c r="AJ5505">
        <v>390.4309797246226</v>
      </c>
      <c r="AK5505">
        <v>784.48434846317741</v>
      </c>
      <c r="AL5505">
        <v>467.87189730419891</v>
      </c>
      <c r="AX5505" s="248"/>
      <c r="AY5505" s="252"/>
    </row>
    <row r="5506" spans="30:51" x14ac:dyDescent="0.25">
      <c r="AD5506">
        <v>5492</v>
      </c>
      <c r="AE5506">
        <v>1793.2140220606657</v>
      </c>
      <c r="AF5506">
        <v>1274.7785322496743</v>
      </c>
      <c r="AG5506">
        <v>1208.3259986615631</v>
      </c>
      <c r="AH5506">
        <v>838.1658396043681</v>
      </c>
      <c r="AI5506">
        <v>701.41212268566687</v>
      </c>
      <c r="AJ5506">
        <v>822.56437406208374</v>
      </c>
      <c r="AK5506">
        <v>623.2660378708963</v>
      </c>
      <c r="AL5506">
        <v>828.90299989272853</v>
      </c>
      <c r="AX5506" s="248"/>
      <c r="AY5506" s="252"/>
    </row>
    <row r="5507" spans="30:51" x14ac:dyDescent="0.25">
      <c r="AD5507">
        <v>5493</v>
      </c>
      <c r="AE5507">
        <v>1932.028268529064</v>
      </c>
      <c r="AF5507">
        <v>1854.2185898361661</v>
      </c>
      <c r="AG5507">
        <v>920.30873883954223</v>
      </c>
      <c r="AH5507">
        <v>873.43642403953288</v>
      </c>
      <c r="AI5507">
        <v>968.4014359286756</v>
      </c>
      <c r="AJ5507">
        <v>525.99621109409782</v>
      </c>
      <c r="AK5507">
        <v>531.531420016776</v>
      </c>
      <c r="AL5507">
        <v>382.52412224869624</v>
      </c>
      <c r="AX5507" s="248"/>
      <c r="AY5507" s="252"/>
    </row>
    <row r="5508" spans="30:51" x14ac:dyDescent="0.25">
      <c r="AD5508">
        <v>5494</v>
      </c>
      <c r="AE5508">
        <v>1859.7349213726116</v>
      </c>
      <c r="AF5508">
        <v>1876.4024151548977</v>
      </c>
      <c r="AG5508">
        <v>840.30336603529838</v>
      </c>
      <c r="AH5508">
        <v>1038.5881516237089</v>
      </c>
      <c r="AI5508">
        <v>782.47437673206696</v>
      </c>
      <c r="AJ5508">
        <v>787.12733566121301</v>
      </c>
      <c r="AK5508">
        <v>816.67369108917865</v>
      </c>
      <c r="AL5508">
        <v>562.84929979472236</v>
      </c>
      <c r="AX5508" s="248"/>
      <c r="AY5508" s="252"/>
    </row>
    <row r="5509" spans="30:51" x14ac:dyDescent="0.25">
      <c r="AD5509">
        <v>5495</v>
      </c>
      <c r="AE5509">
        <v>1552.8654756248682</v>
      </c>
      <c r="AF5509">
        <v>1570.2562007651877</v>
      </c>
      <c r="AG5509">
        <v>924.96909785415983</v>
      </c>
      <c r="AH5509">
        <v>596.96011469670384</v>
      </c>
      <c r="AI5509">
        <v>663.35641488689089</v>
      </c>
      <c r="AJ5509">
        <v>802.33063368731655</v>
      </c>
      <c r="AK5509">
        <v>658.77513409959556</v>
      </c>
      <c r="AL5509">
        <v>890.07476076612613</v>
      </c>
      <c r="AX5509" s="248"/>
      <c r="AY5509" s="252"/>
    </row>
    <row r="5510" spans="30:51" x14ac:dyDescent="0.25">
      <c r="AD5510">
        <v>5496</v>
      </c>
      <c r="AE5510">
        <v>1429.3856282199849</v>
      </c>
      <c r="AF5510">
        <v>1174.8833820912998</v>
      </c>
      <c r="AG5510">
        <v>1146.1804589203991</v>
      </c>
      <c r="AH5510">
        <v>928.94781807338279</v>
      </c>
      <c r="AI5510">
        <v>748.10538280263813</v>
      </c>
      <c r="AJ5510">
        <v>520.41697602915303</v>
      </c>
      <c r="AK5510">
        <v>594.5581926489408</v>
      </c>
      <c r="AL5510">
        <v>409.75836213012661</v>
      </c>
      <c r="AX5510" s="248"/>
      <c r="AY5510" s="252"/>
    </row>
    <row r="5511" spans="30:51" x14ac:dyDescent="0.25">
      <c r="AD5511">
        <v>5497</v>
      </c>
      <c r="AE5511">
        <v>1655.4671567912897</v>
      </c>
      <c r="AF5511">
        <v>1619.1400297748019</v>
      </c>
      <c r="AG5511">
        <v>715.17389115971162</v>
      </c>
      <c r="AH5511">
        <v>605.27247288897343</v>
      </c>
      <c r="AI5511">
        <v>570.6417613017428</v>
      </c>
      <c r="AJ5511">
        <v>665.0547741548728</v>
      </c>
      <c r="AK5511">
        <v>733.31523305708424</v>
      </c>
      <c r="AL5511">
        <v>846.71483362658637</v>
      </c>
      <c r="AX5511" s="248"/>
      <c r="AY5511" s="252"/>
    </row>
    <row r="5512" spans="30:51" x14ac:dyDescent="0.25">
      <c r="AD5512">
        <v>5498</v>
      </c>
      <c r="AE5512">
        <v>1846.4976086393947</v>
      </c>
      <c r="AF5512">
        <v>1772.2867582208419</v>
      </c>
      <c r="AG5512">
        <v>1001.6914842939875</v>
      </c>
      <c r="AH5512">
        <v>568.34190768735152</v>
      </c>
      <c r="AI5512">
        <v>837.74155020407466</v>
      </c>
      <c r="AJ5512">
        <v>393.05704924325005</v>
      </c>
      <c r="AK5512">
        <v>696.99949143020945</v>
      </c>
      <c r="AL5512">
        <v>557.42350345362229</v>
      </c>
      <c r="AX5512" s="248"/>
      <c r="AY5512" s="252"/>
    </row>
    <row r="5513" spans="30:51" x14ac:dyDescent="0.25">
      <c r="AD5513">
        <v>5499</v>
      </c>
      <c r="AE5513">
        <v>1803.4155855198992</v>
      </c>
      <c r="AF5513">
        <v>2724.5409150293817</v>
      </c>
      <c r="AG5513">
        <v>1347.8736108186206</v>
      </c>
      <c r="AH5513">
        <v>596.85621252254248</v>
      </c>
      <c r="AI5513">
        <v>919.02181007521085</v>
      </c>
      <c r="AJ5513">
        <v>1061.0769324786659</v>
      </c>
      <c r="AK5513">
        <v>469.51915275161912</v>
      </c>
      <c r="AL5513">
        <v>709.18777784983706</v>
      </c>
      <c r="AX5513" s="248"/>
      <c r="AY5513" s="252"/>
    </row>
    <row r="5514" spans="30:51" x14ac:dyDescent="0.25">
      <c r="AD5514">
        <v>5500</v>
      </c>
      <c r="AE5514">
        <v>1896.043208033444</v>
      </c>
      <c r="AF5514">
        <v>1796.5070195312676</v>
      </c>
      <c r="AG5514">
        <v>1193.09726282934</v>
      </c>
      <c r="AH5514">
        <v>779.10413263096052</v>
      </c>
      <c r="AI5514">
        <v>548.12789718161162</v>
      </c>
      <c r="AJ5514">
        <v>778.25738617529805</v>
      </c>
      <c r="AK5514">
        <v>532.99263135331012</v>
      </c>
      <c r="AL5514">
        <v>784.66254287503671</v>
      </c>
      <c r="AX5514" s="248"/>
      <c r="AY5514" s="252"/>
    </row>
    <row r="5515" spans="30:51" x14ac:dyDescent="0.25">
      <c r="AD5515">
        <v>5501</v>
      </c>
      <c r="AE5515">
        <v>1795.4934917704684</v>
      </c>
      <c r="AF5515">
        <v>1590.9053696517303</v>
      </c>
      <c r="AG5515">
        <v>1273.177428592162</v>
      </c>
      <c r="AH5515">
        <v>739.22347532986942</v>
      </c>
      <c r="AI5515">
        <v>595.12022884716214</v>
      </c>
      <c r="AJ5515">
        <v>608.04668255688193</v>
      </c>
      <c r="AK5515">
        <v>709.09706158570157</v>
      </c>
      <c r="AL5515">
        <v>631.14012619343293</v>
      </c>
      <c r="AX5515" s="248"/>
      <c r="AY5515" s="252"/>
    </row>
    <row r="5516" spans="30:51" x14ac:dyDescent="0.25">
      <c r="AD5516">
        <v>5502</v>
      </c>
      <c r="AE5516">
        <v>2175.1569780971845</v>
      </c>
      <c r="AF5516">
        <v>1551.7410485469265</v>
      </c>
      <c r="AG5516">
        <v>1156.7033055732472</v>
      </c>
      <c r="AH5516">
        <v>724.78755984560485</v>
      </c>
      <c r="AI5516">
        <v>348.85101388023133</v>
      </c>
      <c r="AJ5516">
        <v>535.60675858878881</v>
      </c>
      <c r="AK5516">
        <v>698.09076572153799</v>
      </c>
      <c r="AL5516">
        <v>639.77171060854039</v>
      </c>
      <c r="AX5516" s="248"/>
      <c r="AY5516" s="252"/>
    </row>
    <row r="5517" spans="30:51" x14ac:dyDescent="0.25">
      <c r="AD5517">
        <v>5503</v>
      </c>
      <c r="AE5517">
        <v>1440.220821138608</v>
      </c>
      <c r="AF5517">
        <v>1531.0314147521717</v>
      </c>
      <c r="AG5517">
        <v>1195.5378938275348</v>
      </c>
      <c r="AH5517">
        <v>1039.6812373096436</v>
      </c>
      <c r="AI5517">
        <v>636.1604747358042</v>
      </c>
      <c r="AJ5517">
        <v>543.55256296270193</v>
      </c>
      <c r="AK5517">
        <v>674.20730924551845</v>
      </c>
      <c r="AL5517">
        <v>698.0895415160395</v>
      </c>
      <c r="AX5517" s="248"/>
      <c r="AY5517" s="252"/>
    </row>
    <row r="5518" spans="30:51" x14ac:dyDescent="0.25">
      <c r="AD5518">
        <v>5504</v>
      </c>
      <c r="AE5518">
        <v>1649.0183745832342</v>
      </c>
      <c r="AF5518">
        <v>1945.6289715788675</v>
      </c>
      <c r="AG5518">
        <v>1126.5013434600874</v>
      </c>
      <c r="AH5518">
        <v>870.67759504859771</v>
      </c>
      <c r="AI5518">
        <v>790.38266939347488</v>
      </c>
      <c r="AJ5518">
        <v>790.07466028123463</v>
      </c>
      <c r="AK5518">
        <v>884.18710068160829</v>
      </c>
      <c r="AL5518">
        <v>327.96002902896475</v>
      </c>
      <c r="AX5518" s="248"/>
      <c r="AY5518" s="252"/>
    </row>
    <row r="5519" spans="30:51" x14ac:dyDescent="0.25">
      <c r="AD5519">
        <v>5505</v>
      </c>
      <c r="AE5519">
        <v>2022.3491041010279</v>
      </c>
      <c r="AF5519">
        <v>1535.9348956454151</v>
      </c>
      <c r="AG5519">
        <v>1014.5222959768369</v>
      </c>
      <c r="AH5519">
        <v>665.15730580517925</v>
      </c>
      <c r="AI5519">
        <v>689.4016642549127</v>
      </c>
      <c r="AJ5519">
        <v>1474.474950860307</v>
      </c>
      <c r="AK5519">
        <v>866.40809172414811</v>
      </c>
      <c r="AL5519">
        <v>462.86259816406721</v>
      </c>
      <c r="AX5519" s="248"/>
      <c r="AY5519" s="252"/>
    </row>
    <row r="5520" spans="30:51" x14ac:dyDescent="0.25">
      <c r="AD5520">
        <v>5506</v>
      </c>
      <c r="AE5520">
        <v>1377.2872863723305</v>
      </c>
      <c r="AF5520">
        <v>1586.5272157267314</v>
      </c>
      <c r="AG5520">
        <v>815.53547528340266</v>
      </c>
      <c r="AH5520">
        <v>658.55998424185509</v>
      </c>
      <c r="AI5520">
        <v>354.99775064092643</v>
      </c>
      <c r="AJ5520">
        <v>519.29964982284741</v>
      </c>
      <c r="AK5520">
        <v>1221.2958421523981</v>
      </c>
      <c r="AL5520">
        <v>480.0408280888285</v>
      </c>
      <c r="AX5520" s="248"/>
      <c r="AY5520" s="252"/>
    </row>
    <row r="5521" spans="30:51" x14ac:dyDescent="0.25">
      <c r="AD5521">
        <v>5507</v>
      </c>
      <c r="AE5521">
        <v>1069.6007256415933</v>
      </c>
      <c r="AF5521">
        <v>1568.8337859428282</v>
      </c>
      <c r="AG5521">
        <v>852.4489018073217</v>
      </c>
      <c r="AH5521">
        <v>631.17134550738797</v>
      </c>
      <c r="AI5521">
        <v>376.91824709481511</v>
      </c>
      <c r="AJ5521">
        <v>771.06581099134644</v>
      </c>
      <c r="AK5521">
        <v>482.7648006988515</v>
      </c>
      <c r="AL5521">
        <v>797.14997234142515</v>
      </c>
      <c r="AX5521" s="248"/>
      <c r="AY5521" s="252"/>
    </row>
    <row r="5522" spans="30:51" x14ac:dyDescent="0.25">
      <c r="AD5522">
        <v>5508</v>
      </c>
      <c r="AE5522">
        <v>2346.7248096261796</v>
      </c>
      <c r="AF5522">
        <v>2202.5554789861362</v>
      </c>
      <c r="AG5522">
        <v>1411.3376812597719</v>
      </c>
      <c r="AH5522">
        <v>943.84543127869483</v>
      </c>
      <c r="AI5522">
        <v>368.16156315527297</v>
      </c>
      <c r="AJ5522">
        <v>837.8474867436023</v>
      </c>
      <c r="AK5522">
        <v>642.91168870707907</v>
      </c>
      <c r="AL5522">
        <v>421.44120038293727</v>
      </c>
      <c r="AX5522" s="248"/>
      <c r="AY5522" s="252"/>
    </row>
    <row r="5523" spans="30:51" x14ac:dyDescent="0.25">
      <c r="AD5523">
        <v>5509</v>
      </c>
      <c r="AE5523">
        <v>1481.2428426032304</v>
      </c>
      <c r="AF5523">
        <v>1497.3603768611442</v>
      </c>
      <c r="AG5523">
        <v>993.90722894460669</v>
      </c>
      <c r="AH5523">
        <v>653.79413501213639</v>
      </c>
      <c r="AI5523">
        <v>710.49863351469253</v>
      </c>
      <c r="AJ5523">
        <v>644.70161940010428</v>
      </c>
      <c r="AK5523">
        <v>1205.1550211780248</v>
      </c>
      <c r="AL5523">
        <v>718.3000685170241</v>
      </c>
      <c r="AX5523" s="248"/>
      <c r="AY5523" s="252"/>
    </row>
    <row r="5524" spans="30:51" x14ac:dyDescent="0.25">
      <c r="AD5524">
        <v>5510</v>
      </c>
      <c r="AE5524">
        <v>1503.1665681190507</v>
      </c>
      <c r="AF5524">
        <v>1738.4893748718662</v>
      </c>
      <c r="AG5524">
        <v>978.95717158849232</v>
      </c>
      <c r="AH5524">
        <v>603.49260771702507</v>
      </c>
      <c r="AI5524">
        <v>949.48381943327183</v>
      </c>
      <c r="AJ5524">
        <v>818.2784016590042</v>
      </c>
      <c r="AK5524">
        <v>675.85213995863887</v>
      </c>
      <c r="AL5524">
        <v>502.26556983854925</v>
      </c>
      <c r="AX5524" s="248"/>
      <c r="AY5524" s="252"/>
    </row>
    <row r="5525" spans="30:51" x14ac:dyDescent="0.25">
      <c r="AD5525">
        <v>5511</v>
      </c>
      <c r="AE5525">
        <v>1743.6345087082705</v>
      </c>
      <c r="AF5525">
        <v>1152.270708856689</v>
      </c>
      <c r="AG5525">
        <v>825.13678903361279</v>
      </c>
      <c r="AH5525">
        <v>1074.7385690874191</v>
      </c>
      <c r="AI5525">
        <v>780.46806056905666</v>
      </c>
      <c r="AJ5525">
        <v>743.52467121858069</v>
      </c>
      <c r="AK5525">
        <v>502.31144857179538</v>
      </c>
      <c r="AL5525">
        <v>880.7224949762184</v>
      </c>
      <c r="AX5525" s="248"/>
      <c r="AY5525" s="252"/>
    </row>
    <row r="5526" spans="30:51" x14ac:dyDescent="0.25">
      <c r="AD5526">
        <v>5512</v>
      </c>
      <c r="AE5526">
        <v>1415.9177380527944</v>
      </c>
      <c r="AF5526">
        <v>1852.3962960408749</v>
      </c>
      <c r="AG5526">
        <v>813.06088314821375</v>
      </c>
      <c r="AH5526">
        <v>919.61075179663658</v>
      </c>
      <c r="AI5526">
        <v>744.35250562488295</v>
      </c>
      <c r="AJ5526">
        <v>907.77602161130721</v>
      </c>
      <c r="AK5526">
        <v>357.95311911810802</v>
      </c>
      <c r="AL5526">
        <v>775.63974996829199</v>
      </c>
      <c r="AX5526" s="248"/>
      <c r="AY5526" s="252"/>
    </row>
    <row r="5527" spans="30:51" x14ac:dyDescent="0.25">
      <c r="AD5527">
        <v>5513</v>
      </c>
      <c r="AE5527">
        <v>1500.5302099613755</v>
      </c>
      <c r="AF5527">
        <v>1535.1154029083766</v>
      </c>
      <c r="AG5527">
        <v>734.023461061587</v>
      </c>
      <c r="AH5527">
        <v>800.37235281895119</v>
      </c>
      <c r="AI5527">
        <v>527.59460463282301</v>
      </c>
      <c r="AJ5527">
        <v>712.61752649236439</v>
      </c>
      <c r="AK5527">
        <v>637.55477510345759</v>
      </c>
      <c r="AL5527">
        <v>911.02945617382989</v>
      </c>
      <c r="AX5527" s="248"/>
      <c r="AY5527" s="252"/>
    </row>
    <row r="5528" spans="30:51" x14ac:dyDescent="0.25">
      <c r="AD5528">
        <v>5514</v>
      </c>
      <c r="AE5528">
        <v>2041.2579526380432</v>
      </c>
      <c r="AF5528">
        <v>1658.9837470578632</v>
      </c>
      <c r="AG5528">
        <v>1020.316905197138</v>
      </c>
      <c r="AH5528">
        <v>797.13898257497749</v>
      </c>
      <c r="AI5528">
        <v>693.39158197763766</v>
      </c>
      <c r="AJ5528">
        <v>733.00748635432024</v>
      </c>
      <c r="AK5528">
        <v>527.54493077865754</v>
      </c>
      <c r="AL5528">
        <v>488.23822700802202</v>
      </c>
      <c r="AX5528" s="248"/>
      <c r="AY5528" s="252"/>
    </row>
    <row r="5529" spans="30:51" x14ac:dyDescent="0.25">
      <c r="AD5529">
        <v>5515</v>
      </c>
      <c r="AE5529">
        <v>2145.7429481597937</v>
      </c>
      <c r="AF5529">
        <v>1673.4344691116635</v>
      </c>
      <c r="AG5529">
        <v>754.16774203350042</v>
      </c>
      <c r="AH5529">
        <v>1133.0493319284965</v>
      </c>
      <c r="AI5529">
        <v>632.66231204458052</v>
      </c>
      <c r="AJ5529">
        <v>667.26662720403237</v>
      </c>
      <c r="AK5529">
        <v>717.70869250107637</v>
      </c>
      <c r="AL5529">
        <v>1043.9400801194379</v>
      </c>
      <c r="AX5529" s="248"/>
      <c r="AY5529" s="252"/>
    </row>
    <row r="5530" spans="30:51" x14ac:dyDescent="0.25">
      <c r="AD5530">
        <v>5516</v>
      </c>
      <c r="AE5530">
        <v>1474.7629088203485</v>
      </c>
      <c r="AF5530">
        <v>1774.7606983899561</v>
      </c>
      <c r="AG5530">
        <v>1096.4628087570791</v>
      </c>
      <c r="AH5530">
        <v>707.0086344143931</v>
      </c>
      <c r="AI5530">
        <v>301.51243166072095</v>
      </c>
      <c r="AJ5530">
        <v>974.85252565227142</v>
      </c>
      <c r="AK5530">
        <v>774.48493137532637</v>
      </c>
      <c r="AL5530">
        <v>826.38467325567672</v>
      </c>
      <c r="AX5530" s="248"/>
      <c r="AY5530" s="252"/>
    </row>
    <row r="5531" spans="30:51" x14ac:dyDescent="0.25">
      <c r="AD5531">
        <v>5517</v>
      </c>
      <c r="AE5531">
        <v>1515.8871776739898</v>
      </c>
      <c r="AF5531">
        <v>2613.259286030182</v>
      </c>
      <c r="AG5531">
        <v>763.47410465276562</v>
      </c>
      <c r="AH5531">
        <v>662.06355632803638</v>
      </c>
      <c r="AI5531">
        <v>728.60631011413898</v>
      </c>
      <c r="AJ5531">
        <v>379.95429485925365</v>
      </c>
      <c r="AK5531">
        <v>819.59575868639536</v>
      </c>
      <c r="AL5531">
        <v>371.06202940132334</v>
      </c>
      <c r="AX5531" s="248"/>
      <c r="AY5531" s="252"/>
    </row>
    <row r="5532" spans="30:51" x14ac:dyDescent="0.25">
      <c r="AD5532">
        <v>5518</v>
      </c>
      <c r="AE5532">
        <v>1663.0192231403996</v>
      </c>
      <c r="AF5532">
        <v>1271.4888427362689</v>
      </c>
      <c r="AG5532">
        <v>1097.1699785799606</v>
      </c>
      <c r="AH5532">
        <v>834.34156030711722</v>
      </c>
      <c r="AI5532">
        <v>637.857463349299</v>
      </c>
      <c r="AJ5532">
        <v>887.5115162981873</v>
      </c>
      <c r="AK5532">
        <v>310.38700458260735</v>
      </c>
      <c r="AL5532">
        <v>403.23951184824506</v>
      </c>
      <c r="AX5532" s="248"/>
      <c r="AY5532" s="252"/>
    </row>
    <row r="5533" spans="30:51" x14ac:dyDescent="0.25">
      <c r="AD5533">
        <v>5519</v>
      </c>
      <c r="AE5533">
        <v>1797.225763780707</v>
      </c>
      <c r="AF5533">
        <v>1868.8544691333411</v>
      </c>
      <c r="AG5533">
        <v>1099.7262091552461</v>
      </c>
      <c r="AH5533">
        <v>699.39496584658264</v>
      </c>
      <c r="AI5533">
        <v>764.77527173072724</v>
      </c>
      <c r="AJ5533">
        <v>527.69427921077738</v>
      </c>
      <c r="AK5533">
        <v>660.71386633131192</v>
      </c>
      <c r="AL5533">
        <v>525.7324926494606</v>
      </c>
      <c r="AX5533" s="248"/>
      <c r="AY5533" s="252"/>
    </row>
    <row r="5534" spans="30:51" x14ac:dyDescent="0.25">
      <c r="AD5534">
        <v>5520</v>
      </c>
      <c r="AE5534">
        <v>1276.5533086664732</v>
      </c>
      <c r="AF5534">
        <v>1432.6301226576466</v>
      </c>
      <c r="AG5534">
        <v>910.8699616267038</v>
      </c>
      <c r="AH5534">
        <v>646.21754525321239</v>
      </c>
      <c r="AI5534">
        <v>871.66048409362384</v>
      </c>
      <c r="AJ5534">
        <v>691.57105412289309</v>
      </c>
      <c r="AK5534">
        <v>554.02483369593222</v>
      </c>
      <c r="AL5534">
        <v>961.86337623941017</v>
      </c>
      <c r="AX5534" s="248"/>
      <c r="AY5534" s="252"/>
    </row>
    <row r="5535" spans="30:51" x14ac:dyDescent="0.25">
      <c r="AD5535">
        <v>5521</v>
      </c>
      <c r="AE5535">
        <v>1463.1860388845275</v>
      </c>
      <c r="AF5535">
        <v>1978.1727317495311</v>
      </c>
      <c r="AG5535">
        <v>1009.6432763962925</v>
      </c>
      <c r="AH5535">
        <v>847.04152951692254</v>
      </c>
      <c r="AI5535">
        <v>978.72235946473893</v>
      </c>
      <c r="AJ5535">
        <v>790.56270682940954</v>
      </c>
      <c r="AK5535">
        <v>692.48840790789268</v>
      </c>
      <c r="AL5535">
        <v>583.1823870229731</v>
      </c>
      <c r="AX5535" s="248"/>
      <c r="AY5535" s="252"/>
    </row>
    <row r="5536" spans="30:51" x14ac:dyDescent="0.25">
      <c r="AD5536">
        <v>5522</v>
      </c>
      <c r="AE5536">
        <v>1825.9810108740012</v>
      </c>
      <c r="AF5536">
        <v>1379.2891895648515</v>
      </c>
      <c r="AG5536">
        <v>1099.0360284854596</v>
      </c>
      <c r="AH5536">
        <v>974.47108271716479</v>
      </c>
      <c r="AI5536">
        <v>731.64928458347731</v>
      </c>
      <c r="AJ5536">
        <v>719.81028690611447</v>
      </c>
      <c r="AK5536">
        <v>874.01745490427834</v>
      </c>
      <c r="AL5536">
        <v>606.18408442009206</v>
      </c>
      <c r="AX5536" s="248"/>
      <c r="AY5536" s="252"/>
    </row>
    <row r="5537" spans="30:51" x14ac:dyDescent="0.25">
      <c r="AD5537">
        <v>5523</v>
      </c>
      <c r="AE5537">
        <v>1230.411814387825</v>
      </c>
      <c r="AF5537">
        <v>956.86143865534177</v>
      </c>
      <c r="AG5537">
        <v>946.14095388370401</v>
      </c>
      <c r="AH5537">
        <v>639.00962269943341</v>
      </c>
      <c r="AI5537">
        <v>849.21231184929434</v>
      </c>
      <c r="AJ5537">
        <v>809.16510109643059</v>
      </c>
      <c r="AK5537">
        <v>959.77846852123105</v>
      </c>
      <c r="AL5537">
        <v>573.99653578280947</v>
      </c>
      <c r="AX5537" s="248"/>
      <c r="AY5537" s="252"/>
    </row>
    <row r="5538" spans="30:51" x14ac:dyDescent="0.25">
      <c r="AD5538">
        <v>5524</v>
      </c>
      <c r="AE5538">
        <v>1675.1471212753704</v>
      </c>
      <c r="AF5538">
        <v>1763.9523355848185</v>
      </c>
      <c r="AG5538">
        <v>635.02494542880481</v>
      </c>
      <c r="AH5538">
        <v>723.66427902601436</v>
      </c>
      <c r="AI5538">
        <v>925.70370238828446</v>
      </c>
      <c r="AJ5538">
        <v>644.74073140171822</v>
      </c>
      <c r="AK5538">
        <v>617.57560143206979</v>
      </c>
      <c r="AL5538">
        <v>517.02151115407696</v>
      </c>
      <c r="AX5538" s="248"/>
      <c r="AY5538" s="252"/>
    </row>
    <row r="5539" spans="30:51" x14ac:dyDescent="0.25">
      <c r="AD5539">
        <v>5525</v>
      </c>
      <c r="AE5539">
        <v>1878.4237677696324</v>
      </c>
      <c r="AF5539">
        <v>1358.5577928955986</v>
      </c>
      <c r="AG5539">
        <v>1411.2987597834999</v>
      </c>
      <c r="AH5539">
        <v>803.9803548988956</v>
      </c>
      <c r="AI5539">
        <v>609.1041919963003</v>
      </c>
      <c r="AJ5539">
        <v>518.39591843163794</v>
      </c>
      <c r="AK5539">
        <v>994.66033322469343</v>
      </c>
      <c r="AL5539">
        <v>580.06231848904974</v>
      </c>
      <c r="AX5539" s="248"/>
      <c r="AY5539" s="252"/>
    </row>
    <row r="5540" spans="30:51" x14ac:dyDescent="0.25">
      <c r="AD5540">
        <v>5526</v>
      </c>
      <c r="AE5540">
        <v>1594.6466869622777</v>
      </c>
      <c r="AF5540">
        <v>1842.1124890691144</v>
      </c>
      <c r="AG5540">
        <v>965.43347581417902</v>
      </c>
      <c r="AH5540">
        <v>633.066202340264</v>
      </c>
      <c r="AI5540">
        <v>1015.6959027916976</v>
      </c>
      <c r="AJ5540">
        <v>668.21066504489386</v>
      </c>
      <c r="AK5540">
        <v>635.40571537146525</v>
      </c>
      <c r="AL5540">
        <v>417.58795014865427</v>
      </c>
      <c r="AX5540" s="248"/>
      <c r="AY5540" s="252"/>
    </row>
    <row r="5541" spans="30:51" x14ac:dyDescent="0.25">
      <c r="AD5541">
        <v>5527</v>
      </c>
      <c r="AE5541">
        <v>1781.9790344940761</v>
      </c>
      <c r="AF5541">
        <v>1340.7817752577216</v>
      </c>
      <c r="AG5541">
        <v>821.73131873949399</v>
      </c>
      <c r="AH5541">
        <v>705.03615213372564</v>
      </c>
      <c r="AI5541">
        <v>1167.6185609263291</v>
      </c>
      <c r="AJ5541">
        <v>512.97613222722305</v>
      </c>
      <c r="AK5541">
        <v>689.02426193802125</v>
      </c>
      <c r="AL5541">
        <v>573.58543372463498</v>
      </c>
      <c r="AX5541" s="248"/>
      <c r="AY5541" s="252"/>
    </row>
    <row r="5542" spans="30:51" x14ac:dyDescent="0.25">
      <c r="AD5542">
        <v>5528</v>
      </c>
      <c r="AE5542">
        <v>1651.9911386473559</v>
      </c>
      <c r="AF5542">
        <v>1829.7890296285955</v>
      </c>
      <c r="AG5542">
        <v>853.03552190544019</v>
      </c>
      <c r="AH5542">
        <v>655.36810635937695</v>
      </c>
      <c r="AI5542">
        <v>916.15732042870331</v>
      </c>
      <c r="AJ5542">
        <v>918.24047306825116</v>
      </c>
      <c r="AK5542">
        <v>531.04952960483718</v>
      </c>
      <c r="AL5542">
        <v>723.36588773583424</v>
      </c>
      <c r="AX5542" s="248"/>
      <c r="AY5542" s="252"/>
    </row>
    <row r="5543" spans="30:51" x14ac:dyDescent="0.25">
      <c r="AD5543">
        <v>5529</v>
      </c>
      <c r="AE5543">
        <v>1376.059595454135</v>
      </c>
      <c r="AF5543">
        <v>1698.4772333434189</v>
      </c>
      <c r="AG5543">
        <v>863.30021278386937</v>
      </c>
      <c r="AH5543">
        <v>591.71737751043929</v>
      </c>
      <c r="AI5543">
        <v>913.2207322869217</v>
      </c>
      <c r="AJ5543">
        <v>670.97533091644789</v>
      </c>
      <c r="AK5543">
        <v>778.29854144069975</v>
      </c>
      <c r="AL5543">
        <v>565.53348722255566</v>
      </c>
      <c r="AX5543" s="248"/>
      <c r="AY5543" s="252"/>
    </row>
    <row r="5544" spans="30:51" x14ac:dyDescent="0.25">
      <c r="AD5544">
        <v>5530</v>
      </c>
      <c r="AE5544">
        <v>1349.3706025454469</v>
      </c>
      <c r="AF5544">
        <v>1803.5506702801054</v>
      </c>
      <c r="AG5544">
        <v>1092.7694213852626</v>
      </c>
      <c r="AH5544">
        <v>697.1279429219129</v>
      </c>
      <c r="AI5544">
        <v>600.48955869874317</v>
      </c>
      <c r="AJ5544">
        <v>669.80814487529585</v>
      </c>
      <c r="AK5544">
        <v>896.052974078087</v>
      </c>
      <c r="AL5544">
        <v>651.61156406484929</v>
      </c>
      <c r="AX5544" s="248"/>
      <c r="AY5544" s="252"/>
    </row>
    <row r="5545" spans="30:51" x14ac:dyDescent="0.25">
      <c r="AD5545">
        <v>5531</v>
      </c>
      <c r="AE5545">
        <v>1568.5755598734029</v>
      </c>
      <c r="AF5545">
        <v>1688.6633725471215</v>
      </c>
      <c r="AG5545">
        <v>684.10498581892489</v>
      </c>
      <c r="AH5545">
        <v>857.79715288415525</v>
      </c>
      <c r="AI5545">
        <v>1107.9035649390992</v>
      </c>
      <c r="AJ5545">
        <v>412.06832609894076</v>
      </c>
      <c r="AK5545">
        <v>510.70783160854353</v>
      </c>
      <c r="AL5545">
        <v>835.73680728886256</v>
      </c>
      <c r="AX5545" s="248"/>
      <c r="AY5545" s="252"/>
    </row>
    <row r="5546" spans="30:51" x14ac:dyDescent="0.25">
      <c r="AD5546">
        <v>5532</v>
      </c>
      <c r="AE5546">
        <v>1987.7446695166382</v>
      </c>
      <c r="AF5546">
        <v>1278.4938274880014</v>
      </c>
      <c r="AG5546">
        <v>1040.9488438534122</v>
      </c>
      <c r="AH5546">
        <v>741.65736496848911</v>
      </c>
      <c r="AI5546">
        <v>829.84077271641081</v>
      </c>
      <c r="AJ5546">
        <v>478.495654809717</v>
      </c>
      <c r="AK5546">
        <v>696.69688120698174</v>
      </c>
      <c r="AL5546">
        <v>634.51147739702276</v>
      </c>
      <c r="AX5546" s="248"/>
      <c r="AY5546" s="252"/>
    </row>
    <row r="5547" spans="30:51" x14ac:dyDescent="0.25">
      <c r="AD5547">
        <v>5533</v>
      </c>
      <c r="AE5547">
        <v>1675.1516603180871</v>
      </c>
      <c r="AF5547">
        <v>2121.0347372875053</v>
      </c>
      <c r="AG5547">
        <v>828.87452759055282</v>
      </c>
      <c r="AH5547">
        <v>1080.8970999171836</v>
      </c>
      <c r="AI5547">
        <v>1197.3973097213357</v>
      </c>
      <c r="AJ5547">
        <v>741.46950987986884</v>
      </c>
      <c r="AK5547">
        <v>639.2493005765848</v>
      </c>
      <c r="AL5547">
        <v>713.03889190294274</v>
      </c>
      <c r="AX5547" s="248"/>
      <c r="AY5547" s="252"/>
    </row>
    <row r="5548" spans="30:51" x14ac:dyDescent="0.25">
      <c r="AD5548">
        <v>5534</v>
      </c>
      <c r="AE5548">
        <v>1688.7070066862245</v>
      </c>
      <c r="AF5548">
        <v>1942.5260440991119</v>
      </c>
      <c r="AG5548">
        <v>1156.5773024180196</v>
      </c>
      <c r="AH5548">
        <v>723.5939939024538</v>
      </c>
      <c r="AI5548">
        <v>340.25273591099364</v>
      </c>
      <c r="AJ5548">
        <v>741.83770665567863</v>
      </c>
      <c r="AK5548">
        <v>1019.5463389728254</v>
      </c>
      <c r="AL5548">
        <v>621.82246332597038</v>
      </c>
      <c r="AX5548" s="248"/>
      <c r="AY5548" s="252"/>
    </row>
    <row r="5549" spans="30:51" x14ac:dyDescent="0.25">
      <c r="AD5549">
        <v>5535</v>
      </c>
      <c r="AE5549">
        <v>1605.8216894714515</v>
      </c>
      <c r="AF5549">
        <v>2083.8466789524459</v>
      </c>
      <c r="AG5549">
        <v>1162.9986753902735</v>
      </c>
      <c r="AH5549">
        <v>847.96026845371512</v>
      </c>
      <c r="AI5549">
        <v>1012.2264989646714</v>
      </c>
      <c r="AJ5549">
        <v>860.44778404063368</v>
      </c>
      <c r="AK5549">
        <v>648.58951953250573</v>
      </c>
      <c r="AL5549">
        <v>479.19617330294341</v>
      </c>
      <c r="AX5549" s="248"/>
      <c r="AY5549" s="252"/>
    </row>
    <row r="5550" spans="30:51" x14ac:dyDescent="0.25">
      <c r="AD5550">
        <v>5536</v>
      </c>
      <c r="AE5550">
        <v>1600.6073703228335</v>
      </c>
      <c r="AF5550">
        <v>1856.0769388948629</v>
      </c>
      <c r="AG5550">
        <v>829.92450173703787</v>
      </c>
      <c r="AH5550">
        <v>657.3773985619556</v>
      </c>
      <c r="AI5550">
        <v>614.24720823723601</v>
      </c>
      <c r="AJ5550">
        <v>402.4787448527577</v>
      </c>
      <c r="AK5550">
        <v>846.51403353527394</v>
      </c>
      <c r="AL5550">
        <v>673.7375691371974</v>
      </c>
      <c r="AX5550" s="248"/>
      <c r="AY5550" s="252"/>
    </row>
    <row r="5551" spans="30:51" x14ac:dyDescent="0.25">
      <c r="AD5551">
        <v>5537</v>
      </c>
      <c r="AE5551">
        <v>1907.0278528571916</v>
      </c>
      <c r="AF5551">
        <v>1681.9501294519628</v>
      </c>
      <c r="AG5551">
        <v>1067.9967681418857</v>
      </c>
      <c r="AH5551">
        <v>975.13297435531103</v>
      </c>
      <c r="AI5551">
        <v>696.57001912288956</v>
      </c>
      <c r="AJ5551">
        <v>611.68612403027885</v>
      </c>
      <c r="AK5551">
        <v>761.12810476548793</v>
      </c>
      <c r="AL5551">
        <v>413.58500711883619</v>
      </c>
      <c r="AX5551" s="248"/>
      <c r="AY5551" s="252"/>
    </row>
    <row r="5552" spans="30:51" x14ac:dyDescent="0.25">
      <c r="AD5552">
        <v>5538</v>
      </c>
      <c r="AE5552">
        <v>2034.0417141998544</v>
      </c>
      <c r="AF5552">
        <v>1464.6924797713859</v>
      </c>
      <c r="AG5552">
        <v>1490.2250163953393</v>
      </c>
      <c r="AH5552">
        <v>857.45430593178173</v>
      </c>
      <c r="AI5552">
        <v>651.44386352572474</v>
      </c>
      <c r="AJ5552">
        <v>524.5939145705147</v>
      </c>
      <c r="AK5552">
        <v>458.83450928439152</v>
      </c>
      <c r="AL5552">
        <v>431.80438618565887</v>
      </c>
      <c r="AX5552" s="248"/>
      <c r="AY5552" s="252"/>
    </row>
    <row r="5553" spans="30:51" x14ac:dyDescent="0.25">
      <c r="AD5553">
        <v>5539</v>
      </c>
      <c r="AE5553">
        <v>1336.5311471045698</v>
      </c>
      <c r="AF5553">
        <v>1365.8821389806139</v>
      </c>
      <c r="AG5553">
        <v>1082.5614007074337</v>
      </c>
      <c r="AH5553">
        <v>621.37843700905137</v>
      </c>
      <c r="AI5553">
        <v>888.54741257613546</v>
      </c>
      <c r="AJ5553">
        <v>553.16848027598269</v>
      </c>
      <c r="AK5553">
        <v>823.57326057741079</v>
      </c>
      <c r="AL5553">
        <v>822.11599472110731</v>
      </c>
      <c r="AX5553" s="248"/>
      <c r="AY5553" s="252"/>
    </row>
    <row r="5554" spans="30:51" x14ac:dyDescent="0.25">
      <c r="AD5554">
        <v>5540</v>
      </c>
      <c r="AE5554">
        <v>1718.2635800631947</v>
      </c>
      <c r="AF5554">
        <v>1784.2281820566259</v>
      </c>
      <c r="AG5554">
        <v>942.07948031263481</v>
      </c>
      <c r="AH5554">
        <v>577.94636273051833</v>
      </c>
      <c r="AI5554">
        <v>603.53098067478754</v>
      </c>
      <c r="AJ5554">
        <v>792.33228159740497</v>
      </c>
      <c r="AK5554">
        <v>510.17970578313179</v>
      </c>
      <c r="AL5554">
        <v>657.78095335753892</v>
      </c>
      <c r="AX5554" s="248"/>
      <c r="AY5554" s="252"/>
    </row>
    <row r="5555" spans="30:51" x14ac:dyDescent="0.25">
      <c r="AD5555">
        <v>5541</v>
      </c>
      <c r="AE5555">
        <v>1744.4757739569636</v>
      </c>
      <c r="AF5555">
        <v>1933.2809268215908</v>
      </c>
      <c r="AG5555">
        <v>1043.9037421319119</v>
      </c>
      <c r="AH5555">
        <v>839.92157062735077</v>
      </c>
      <c r="AI5555">
        <v>623.5294664202695</v>
      </c>
      <c r="AJ5555">
        <v>865.08703557345439</v>
      </c>
      <c r="AK5555">
        <v>670.81643141537324</v>
      </c>
      <c r="AL5555">
        <v>624.90608391614865</v>
      </c>
      <c r="AX5555" s="248"/>
      <c r="AY5555" s="252"/>
    </row>
    <row r="5556" spans="30:51" x14ac:dyDescent="0.25">
      <c r="AD5556">
        <v>5542</v>
      </c>
      <c r="AE5556">
        <v>1306.7852802265038</v>
      </c>
      <c r="AF5556">
        <v>1420.2451451991528</v>
      </c>
      <c r="AG5556">
        <v>1012.0399923586308</v>
      </c>
      <c r="AH5556">
        <v>563.23882367684018</v>
      </c>
      <c r="AI5556">
        <v>442.08545464978522</v>
      </c>
      <c r="AJ5556">
        <v>570.35282530485529</v>
      </c>
      <c r="AK5556">
        <v>525.15187022731516</v>
      </c>
      <c r="AL5556">
        <v>712.30971577309219</v>
      </c>
      <c r="AX5556" s="248"/>
      <c r="AY5556" s="252"/>
    </row>
    <row r="5557" spans="30:51" x14ac:dyDescent="0.25">
      <c r="AD5557">
        <v>5543</v>
      </c>
      <c r="AE5557">
        <v>1189.1451967153114</v>
      </c>
      <c r="AF5557">
        <v>1384.2631265085399</v>
      </c>
      <c r="AG5557">
        <v>940.80321654951081</v>
      </c>
      <c r="AH5557">
        <v>778.09953368999709</v>
      </c>
      <c r="AI5557">
        <v>829.90189133378817</v>
      </c>
      <c r="AJ5557">
        <v>709.22626777778885</v>
      </c>
      <c r="AK5557">
        <v>660.43105174243033</v>
      </c>
      <c r="AL5557">
        <v>761.7093125635181</v>
      </c>
      <c r="AX5557" s="248"/>
      <c r="AY5557" s="252"/>
    </row>
    <row r="5558" spans="30:51" x14ac:dyDescent="0.25">
      <c r="AD5558">
        <v>5544</v>
      </c>
      <c r="AE5558">
        <v>806.56299677233687</v>
      </c>
      <c r="AF5558">
        <v>1413.0646284830405</v>
      </c>
      <c r="AG5558">
        <v>891.7238635023723</v>
      </c>
      <c r="AH5558">
        <v>900.49485968005263</v>
      </c>
      <c r="AI5558">
        <v>649.88931121783571</v>
      </c>
      <c r="AJ5558">
        <v>943.11033450828791</v>
      </c>
      <c r="AK5558">
        <v>1127.0508977158581</v>
      </c>
      <c r="AL5558">
        <v>323.72123408578932</v>
      </c>
      <c r="AX5558" s="248"/>
      <c r="AY5558" s="252"/>
    </row>
    <row r="5559" spans="30:51" x14ac:dyDescent="0.25">
      <c r="AD5559">
        <v>5545</v>
      </c>
      <c r="AE5559">
        <v>1123.6433591401365</v>
      </c>
      <c r="AF5559">
        <v>1519.0781096244571</v>
      </c>
      <c r="AG5559">
        <v>917.11835406317186</v>
      </c>
      <c r="AH5559">
        <v>727.97065333268836</v>
      </c>
      <c r="AI5559">
        <v>710.97783855030764</v>
      </c>
      <c r="AJ5559">
        <v>560.05443709623603</v>
      </c>
      <c r="AK5559">
        <v>672.71023215184323</v>
      </c>
      <c r="AL5559">
        <v>421.13705971120737</v>
      </c>
      <c r="AX5559" s="248"/>
      <c r="AY5559" s="252"/>
    </row>
    <row r="5560" spans="30:51" x14ac:dyDescent="0.25">
      <c r="AD5560">
        <v>5546</v>
      </c>
      <c r="AE5560">
        <v>1331.9249845384356</v>
      </c>
      <c r="AF5560">
        <v>1704.8182542113232</v>
      </c>
      <c r="AG5560">
        <v>1072.9772072155554</v>
      </c>
      <c r="AH5560">
        <v>591.13718638861155</v>
      </c>
      <c r="AI5560">
        <v>658.85765245442064</v>
      </c>
      <c r="AJ5560">
        <v>656.12010257715554</v>
      </c>
      <c r="AK5560">
        <v>1185.8136052625716</v>
      </c>
      <c r="AL5560">
        <v>607.26460312026961</v>
      </c>
      <c r="AX5560" s="248"/>
      <c r="AY5560" s="252"/>
    </row>
    <row r="5561" spans="30:51" x14ac:dyDescent="0.25">
      <c r="AD5561">
        <v>5547</v>
      </c>
      <c r="AE5561">
        <v>1264.2220549137244</v>
      </c>
      <c r="AF5561">
        <v>1469.7948282034349</v>
      </c>
      <c r="AG5561">
        <v>1022.2587871529806</v>
      </c>
      <c r="AH5561">
        <v>870.83203422366205</v>
      </c>
      <c r="AI5561">
        <v>575.65885747068069</v>
      </c>
      <c r="AJ5561">
        <v>534.43718574088496</v>
      </c>
      <c r="AK5561">
        <v>638.87702754860561</v>
      </c>
      <c r="AL5561">
        <v>615.8736569747681</v>
      </c>
      <c r="AX5561" s="248"/>
      <c r="AY5561" s="252"/>
    </row>
    <row r="5562" spans="30:51" x14ac:dyDescent="0.25">
      <c r="AD5562">
        <v>5548</v>
      </c>
      <c r="AE5562">
        <v>1496.0895822036373</v>
      </c>
      <c r="AF5562">
        <v>1572.8015690352977</v>
      </c>
      <c r="AG5562">
        <v>1175.603549758933</v>
      </c>
      <c r="AH5562">
        <v>798.12049847790786</v>
      </c>
      <c r="AI5562">
        <v>905.14783753722247</v>
      </c>
      <c r="AJ5562">
        <v>983.60800516962001</v>
      </c>
      <c r="AK5562">
        <v>1042.9098892813263</v>
      </c>
      <c r="AL5562">
        <v>760.36681275479407</v>
      </c>
      <c r="AX5562" s="248"/>
      <c r="AY5562" s="252"/>
    </row>
    <row r="5563" spans="30:51" x14ac:dyDescent="0.25">
      <c r="AD5563">
        <v>5549</v>
      </c>
      <c r="AE5563">
        <v>1428.3666047549718</v>
      </c>
      <c r="AF5563">
        <v>1886.9294396360633</v>
      </c>
      <c r="AG5563">
        <v>817.88022346112791</v>
      </c>
      <c r="AH5563">
        <v>718.45370470983335</v>
      </c>
      <c r="AI5563">
        <v>681.94415703575419</v>
      </c>
      <c r="AJ5563">
        <v>553.18109265871396</v>
      </c>
      <c r="AK5563">
        <v>606.97976784260482</v>
      </c>
      <c r="AL5563">
        <v>829.51075786231831</v>
      </c>
      <c r="AX5563" s="248"/>
      <c r="AY5563" s="252"/>
    </row>
    <row r="5564" spans="30:51" x14ac:dyDescent="0.25">
      <c r="AD5564">
        <v>5550</v>
      </c>
      <c r="AE5564">
        <v>1978.2774751822712</v>
      </c>
      <c r="AF5564">
        <v>1976.345855321857</v>
      </c>
      <c r="AG5564">
        <v>926.33993082345546</v>
      </c>
      <c r="AH5564">
        <v>437.47093450988916</v>
      </c>
      <c r="AI5564">
        <v>445.89224469199377</v>
      </c>
      <c r="AJ5564">
        <v>839.16642158752757</v>
      </c>
      <c r="AK5564">
        <v>546.52349122989995</v>
      </c>
      <c r="AL5564">
        <v>738.63698527315819</v>
      </c>
      <c r="AX5564" s="248"/>
      <c r="AY5564" s="252"/>
    </row>
    <row r="5565" spans="30:51" x14ac:dyDescent="0.25">
      <c r="AD5565">
        <v>5551</v>
      </c>
      <c r="AE5565">
        <v>1457.5784160906856</v>
      </c>
      <c r="AF5565">
        <v>1335.5872538536814</v>
      </c>
      <c r="AG5565">
        <v>934.91170980118375</v>
      </c>
      <c r="AH5565">
        <v>677.74038009687558</v>
      </c>
      <c r="AI5565">
        <v>398.35836284064032</v>
      </c>
      <c r="AJ5565">
        <v>500.94663453030569</v>
      </c>
      <c r="AK5565">
        <v>639.06265610544801</v>
      </c>
      <c r="AL5565">
        <v>607.28041766723891</v>
      </c>
      <c r="AX5565" s="248"/>
      <c r="AY5565" s="252"/>
    </row>
    <row r="5566" spans="30:51" x14ac:dyDescent="0.25">
      <c r="AD5566">
        <v>5552</v>
      </c>
      <c r="AE5566">
        <v>1584.8830345567421</v>
      </c>
      <c r="AF5566">
        <v>1207.9639393051411</v>
      </c>
      <c r="AG5566">
        <v>1007.5464485163449</v>
      </c>
      <c r="AH5566">
        <v>653.28823505297294</v>
      </c>
      <c r="AI5566">
        <v>875.3891837699781</v>
      </c>
      <c r="AJ5566">
        <v>940.71580783483148</v>
      </c>
      <c r="AK5566">
        <v>814.12696287765425</v>
      </c>
      <c r="AL5566">
        <v>412.84480714622759</v>
      </c>
      <c r="AX5566" s="248"/>
      <c r="AY5566" s="252"/>
    </row>
    <row r="5567" spans="30:51" x14ac:dyDescent="0.25">
      <c r="AD5567">
        <v>5553</v>
      </c>
      <c r="AE5567">
        <v>1906.7965050831808</v>
      </c>
      <c r="AF5567">
        <v>1780.3584725966675</v>
      </c>
      <c r="AG5567">
        <v>1191.263085341516</v>
      </c>
      <c r="AH5567">
        <v>622.52505082309858</v>
      </c>
      <c r="AI5567">
        <v>623.75866934049066</v>
      </c>
      <c r="AJ5567">
        <v>740.99778810714429</v>
      </c>
      <c r="AK5567">
        <v>973.49241415934398</v>
      </c>
      <c r="AL5567">
        <v>539.12971479592602</v>
      </c>
      <c r="AX5567" s="248"/>
      <c r="AY5567" s="252"/>
    </row>
    <row r="5568" spans="30:51" x14ac:dyDescent="0.25">
      <c r="AD5568">
        <v>5554</v>
      </c>
      <c r="AE5568">
        <v>1439.7675938441291</v>
      </c>
      <c r="AF5568">
        <v>1442.1799763125739</v>
      </c>
      <c r="AG5568">
        <v>821.22017742506466</v>
      </c>
      <c r="AH5568">
        <v>932.10109048760603</v>
      </c>
      <c r="AI5568">
        <v>931.72962593221268</v>
      </c>
      <c r="AJ5568">
        <v>419.40104666601377</v>
      </c>
      <c r="AK5568">
        <v>908.72315522248425</v>
      </c>
      <c r="AL5568">
        <v>435.19034180935552</v>
      </c>
      <c r="AX5568" s="248"/>
      <c r="AY5568" s="252"/>
    </row>
    <row r="5569" spans="30:51" x14ac:dyDescent="0.25">
      <c r="AD5569">
        <v>5555</v>
      </c>
      <c r="AE5569">
        <v>1171.860447165142</v>
      </c>
      <c r="AF5569">
        <v>1754.9896543361576</v>
      </c>
      <c r="AG5569">
        <v>958.76491918970646</v>
      </c>
      <c r="AH5569">
        <v>732.25320937067249</v>
      </c>
      <c r="AI5569">
        <v>902.9559327980985</v>
      </c>
      <c r="AJ5569">
        <v>817.84984147741034</v>
      </c>
      <c r="AK5569">
        <v>709.84269392587919</v>
      </c>
      <c r="AL5569">
        <v>665.4955358979829</v>
      </c>
      <c r="AX5569" s="248"/>
      <c r="AY5569" s="252"/>
    </row>
    <row r="5570" spans="30:51" x14ac:dyDescent="0.25">
      <c r="AD5570">
        <v>5556</v>
      </c>
      <c r="AE5570">
        <v>1768.5973455921157</v>
      </c>
      <c r="AF5570">
        <v>1369.888123713843</v>
      </c>
      <c r="AG5570">
        <v>1173.8199702555207</v>
      </c>
      <c r="AH5570">
        <v>968.84214232451336</v>
      </c>
      <c r="AI5570">
        <v>1034.5237567113486</v>
      </c>
      <c r="AJ5570">
        <v>403.65256963570175</v>
      </c>
      <c r="AK5570">
        <v>887.82016104286026</v>
      </c>
      <c r="AL5570">
        <v>847.75286587986204</v>
      </c>
      <c r="AX5570" s="248"/>
      <c r="AY5570" s="252"/>
    </row>
    <row r="5571" spans="30:51" x14ac:dyDescent="0.25">
      <c r="AD5571">
        <v>5557</v>
      </c>
      <c r="AE5571">
        <v>1420.5645424941674</v>
      </c>
      <c r="AF5571">
        <v>1729.4612538873635</v>
      </c>
      <c r="AG5571">
        <v>1205.1303807051393</v>
      </c>
      <c r="AH5571">
        <v>972.36656108555053</v>
      </c>
      <c r="AI5571">
        <v>822.33843940134682</v>
      </c>
      <c r="AJ5571">
        <v>997.44771400951038</v>
      </c>
      <c r="AK5571">
        <v>578.74359439510738</v>
      </c>
      <c r="AL5571">
        <v>638.32314964534498</v>
      </c>
      <c r="AX5571" s="248"/>
      <c r="AY5571" s="252"/>
    </row>
    <row r="5572" spans="30:51" x14ac:dyDescent="0.25">
      <c r="AD5572">
        <v>5558</v>
      </c>
      <c r="AE5572">
        <v>1806.6587186608201</v>
      </c>
      <c r="AF5572">
        <v>1501.904703261951</v>
      </c>
      <c r="AG5572">
        <v>847.08888365003179</v>
      </c>
      <c r="AH5572">
        <v>753.66875631520088</v>
      </c>
      <c r="AI5572">
        <v>686.36486485424643</v>
      </c>
      <c r="AJ5572">
        <v>578.0530981742902</v>
      </c>
      <c r="AK5572">
        <v>570.75888933693568</v>
      </c>
      <c r="AL5572">
        <v>841.53577432103009</v>
      </c>
      <c r="AX5572" s="248"/>
      <c r="AY5572" s="252"/>
    </row>
    <row r="5573" spans="30:51" x14ac:dyDescent="0.25">
      <c r="AD5573">
        <v>5559</v>
      </c>
      <c r="AE5573">
        <v>1804.9719428618941</v>
      </c>
      <c r="AF5573">
        <v>1738.5752738983474</v>
      </c>
      <c r="AG5573">
        <v>1164.5988790306174</v>
      </c>
      <c r="AH5573">
        <v>622.94658667578074</v>
      </c>
      <c r="AI5573">
        <v>546.3449113378872</v>
      </c>
      <c r="AJ5573">
        <v>426.33752227633647</v>
      </c>
      <c r="AK5573">
        <v>839.29827978973651</v>
      </c>
      <c r="AL5573">
        <v>410.70947842121603</v>
      </c>
      <c r="AX5573" s="248"/>
      <c r="AY5573" s="252"/>
    </row>
    <row r="5574" spans="30:51" x14ac:dyDescent="0.25">
      <c r="AD5574">
        <v>5560</v>
      </c>
      <c r="AE5574">
        <v>1807.6043657277423</v>
      </c>
      <c r="AF5574">
        <v>1738.2334517240299</v>
      </c>
      <c r="AG5574">
        <v>931.3037545069767</v>
      </c>
      <c r="AH5574">
        <v>994.91633086658135</v>
      </c>
      <c r="AI5574">
        <v>591.85028714196335</v>
      </c>
      <c r="AJ5574">
        <v>714.36907095097968</v>
      </c>
      <c r="AK5574">
        <v>727.13743408207961</v>
      </c>
      <c r="AL5574">
        <v>961.29108350214347</v>
      </c>
      <c r="AX5574" s="248"/>
      <c r="AY5574" s="252"/>
    </row>
    <row r="5575" spans="30:51" x14ac:dyDescent="0.25">
      <c r="AD5575">
        <v>5561</v>
      </c>
      <c r="AE5575">
        <v>1394.6954600457907</v>
      </c>
      <c r="AF5575">
        <v>1549.3997888018894</v>
      </c>
      <c r="AG5575">
        <v>910.84082869865153</v>
      </c>
      <c r="AH5575">
        <v>592.39666796093888</v>
      </c>
      <c r="AI5575">
        <v>743.00030083237243</v>
      </c>
      <c r="AJ5575">
        <v>658.97492054415954</v>
      </c>
      <c r="AK5575">
        <v>536.0146739560372</v>
      </c>
      <c r="AL5575">
        <v>576.592388419023</v>
      </c>
      <c r="AX5575" s="248"/>
      <c r="AY5575" s="252"/>
    </row>
    <row r="5576" spans="30:51" x14ac:dyDescent="0.25">
      <c r="AD5576">
        <v>5562</v>
      </c>
      <c r="AE5576">
        <v>1590.864033908483</v>
      </c>
      <c r="AF5576">
        <v>1735.6837067327679</v>
      </c>
      <c r="AG5576">
        <v>935.64679614750116</v>
      </c>
      <c r="AH5576">
        <v>992.67057321005132</v>
      </c>
      <c r="AI5576">
        <v>436.5839246170342</v>
      </c>
      <c r="AJ5576">
        <v>840.97428448743904</v>
      </c>
      <c r="AK5576">
        <v>762.51356478906814</v>
      </c>
      <c r="AL5576">
        <v>642.83037741061389</v>
      </c>
      <c r="AX5576" s="248"/>
      <c r="AY5576" s="252"/>
    </row>
    <row r="5577" spans="30:51" x14ac:dyDescent="0.25">
      <c r="AD5577">
        <v>5563</v>
      </c>
      <c r="AE5577">
        <v>2138.4856041247285</v>
      </c>
      <c r="AF5577">
        <v>1354.7840210050467</v>
      </c>
      <c r="AG5577">
        <v>1080.4961757574183</v>
      </c>
      <c r="AH5577">
        <v>576.86494065144825</v>
      </c>
      <c r="AI5577">
        <v>433.75105243376385</v>
      </c>
      <c r="AJ5577">
        <v>809.53512398625685</v>
      </c>
      <c r="AK5577">
        <v>546.42908283045426</v>
      </c>
      <c r="AL5577">
        <v>787.16978008483193</v>
      </c>
      <c r="AX5577" s="248"/>
      <c r="AY5577" s="252"/>
    </row>
    <row r="5578" spans="30:51" x14ac:dyDescent="0.25">
      <c r="AD5578">
        <v>5564</v>
      </c>
      <c r="AE5578">
        <v>1442.3045443964816</v>
      </c>
      <c r="AF5578">
        <v>1462.1611738081574</v>
      </c>
      <c r="AG5578">
        <v>739.32932362803103</v>
      </c>
      <c r="AH5578">
        <v>866.16324972459984</v>
      </c>
      <c r="AI5578">
        <v>780.58319711303125</v>
      </c>
      <c r="AJ5578">
        <v>473.73668209646638</v>
      </c>
      <c r="AK5578">
        <v>796.13795426846082</v>
      </c>
      <c r="AL5578">
        <v>761.06879553287274</v>
      </c>
      <c r="AX5578" s="248"/>
      <c r="AY5578" s="252"/>
    </row>
    <row r="5579" spans="30:51" x14ac:dyDescent="0.25">
      <c r="AD5579">
        <v>5565</v>
      </c>
      <c r="AE5579">
        <v>1554.2741942993332</v>
      </c>
      <c r="AF5579">
        <v>1453.4420033229844</v>
      </c>
      <c r="AG5579">
        <v>810.90170675661398</v>
      </c>
      <c r="AH5579">
        <v>933.66459133894932</v>
      </c>
      <c r="AI5579">
        <v>441.67890559136464</v>
      </c>
      <c r="AJ5579">
        <v>716.49893119099295</v>
      </c>
      <c r="AK5579">
        <v>870.92572049984278</v>
      </c>
      <c r="AL5579">
        <v>660.4195654296642</v>
      </c>
      <c r="AX5579" s="248"/>
      <c r="AY5579" s="252"/>
    </row>
    <row r="5580" spans="30:51" x14ac:dyDescent="0.25">
      <c r="AD5580">
        <v>5566</v>
      </c>
      <c r="AE5580">
        <v>1646.8475277110479</v>
      </c>
      <c r="AF5580">
        <v>2237.710787538746</v>
      </c>
      <c r="AG5580">
        <v>1030.9177663058674</v>
      </c>
      <c r="AH5580">
        <v>574.20630907680516</v>
      </c>
      <c r="AI5580">
        <v>610.97472506118584</v>
      </c>
      <c r="AJ5580">
        <v>693.25289414439305</v>
      </c>
      <c r="AK5580">
        <v>743.07300338245386</v>
      </c>
      <c r="AL5580">
        <v>573.59916977690636</v>
      </c>
      <c r="AX5580" s="248"/>
      <c r="AY5580" s="252"/>
    </row>
    <row r="5581" spans="30:51" x14ac:dyDescent="0.25">
      <c r="AD5581">
        <v>5567</v>
      </c>
      <c r="AE5581">
        <v>2017.4544506341892</v>
      </c>
      <c r="AF5581">
        <v>1717.5672896320868</v>
      </c>
      <c r="AG5581">
        <v>990.84055562894241</v>
      </c>
      <c r="AH5581">
        <v>737.08298485627438</v>
      </c>
      <c r="AI5581">
        <v>618.550710434596</v>
      </c>
      <c r="AJ5581">
        <v>628.88013828504791</v>
      </c>
      <c r="AK5581">
        <v>531.8924942492531</v>
      </c>
      <c r="AL5581">
        <v>864.47035881418117</v>
      </c>
      <c r="AX5581" s="248"/>
      <c r="AY5581" s="252"/>
    </row>
    <row r="5582" spans="30:51" x14ac:dyDescent="0.25">
      <c r="AD5582">
        <v>5568</v>
      </c>
      <c r="AE5582">
        <v>1621.5412322478046</v>
      </c>
      <c r="AF5582">
        <v>1456.6570355964768</v>
      </c>
      <c r="AG5582">
        <v>954.48829500071565</v>
      </c>
      <c r="AH5582">
        <v>573.7559146400888</v>
      </c>
      <c r="AI5582">
        <v>1000.8792110468897</v>
      </c>
      <c r="AJ5582">
        <v>603.13695742817424</v>
      </c>
      <c r="AK5582">
        <v>1148.6472606305688</v>
      </c>
      <c r="AL5582">
        <v>691.19609486905392</v>
      </c>
      <c r="AX5582" s="248"/>
      <c r="AY5582" s="252"/>
    </row>
    <row r="5583" spans="30:51" x14ac:dyDescent="0.25">
      <c r="AD5583">
        <v>5569</v>
      </c>
      <c r="AE5583">
        <v>1528.3268722383568</v>
      </c>
      <c r="AF5583">
        <v>1626.3435077955135</v>
      </c>
      <c r="AG5583">
        <v>807.86263911451113</v>
      </c>
      <c r="AH5583">
        <v>764.65154560003339</v>
      </c>
      <c r="AI5583">
        <v>533.15727855439684</v>
      </c>
      <c r="AJ5583">
        <v>930.6077842351757</v>
      </c>
      <c r="AK5583">
        <v>768.50274467309657</v>
      </c>
      <c r="AL5583">
        <v>470.21558292065617</v>
      </c>
      <c r="AX5583" s="248"/>
      <c r="AY5583" s="252"/>
    </row>
    <row r="5584" spans="30:51" x14ac:dyDescent="0.25">
      <c r="AD5584">
        <v>5570</v>
      </c>
      <c r="AE5584">
        <v>1739.2999924521416</v>
      </c>
      <c r="AF5584">
        <v>1588.9865308852013</v>
      </c>
      <c r="AG5584">
        <v>740.17489683370718</v>
      </c>
      <c r="AH5584">
        <v>821.27980484683872</v>
      </c>
      <c r="AI5584">
        <v>669.77149652430421</v>
      </c>
      <c r="AJ5584">
        <v>634.4955125147917</v>
      </c>
      <c r="AK5584">
        <v>888.59055285164789</v>
      </c>
      <c r="AL5584">
        <v>814.90208658284507</v>
      </c>
      <c r="AX5584" s="248"/>
      <c r="AY5584" s="252"/>
    </row>
    <row r="5585" spans="30:51" x14ac:dyDescent="0.25">
      <c r="AD5585">
        <v>5571</v>
      </c>
      <c r="AE5585">
        <v>1778.5395444825544</v>
      </c>
      <c r="AF5585">
        <v>1345.3446479526128</v>
      </c>
      <c r="AG5585">
        <v>1108.841083525894</v>
      </c>
      <c r="AH5585">
        <v>682.70363640385835</v>
      </c>
      <c r="AI5585">
        <v>904.3479416511891</v>
      </c>
      <c r="AJ5585">
        <v>516.78242794699509</v>
      </c>
      <c r="AK5585">
        <v>527.86435750758153</v>
      </c>
      <c r="AL5585">
        <v>268.1901783637727</v>
      </c>
      <c r="AX5585" s="248"/>
      <c r="AY5585" s="252"/>
    </row>
    <row r="5586" spans="30:51" x14ac:dyDescent="0.25">
      <c r="AD5586">
        <v>5572</v>
      </c>
      <c r="AE5586">
        <v>1586.584405864699</v>
      </c>
      <c r="AF5586">
        <v>1444.1814379367843</v>
      </c>
      <c r="AG5586">
        <v>1371.3112964186312</v>
      </c>
      <c r="AH5586">
        <v>887.53226126599452</v>
      </c>
      <c r="AI5586">
        <v>449.97106860119345</v>
      </c>
      <c r="AJ5586">
        <v>674.47909979337157</v>
      </c>
      <c r="AK5586">
        <v>680.68574396581676</v>
      </c>
      <c r="AL5586">
        <v>732.31614039593728</v>
      </c>
      <c r="AX5586" s="248"/>
      <c r="AY5586" s="252"/>
    </row>
    <row r="5587" spans="30:51" x14ac:dyDescent="0.25">
      <c r="AD5587">
        <v>5573</v>
      </c>
      <c r="AE5587">
        <v>1432.3691162380064</v>
      </c>
      <c r="AF5587">
        <v>1473.703859146837</v>
      </c>
      <c r="AG5587">
        <v>803.37555063202558</v>
      </c>
      <c r="AH5587">
        <v>528.51648850891672</v>
      </c>
      <c r="AI5587">
        <v>609.27898042401739</v>
      </c>
      <c r="AJ5587">
        <v>751.78944606535845</v>
      </c>
      <c r="AK5587">
        <v>578.94236983328574</v>
      </c>
      <c r="AL5587">
        <v>519.9260258595657</v>
      </c>
      <c r="AX5587" s="248"/>
      <c r="AY5587" s="252"/>
    </row>
    <row r="5588" spans="30:51" x14ac:dyDescent="0.25">
      <c r="AD5588">
        <v>5574</v>
      </c>
      <c r="AE5588">
        <v>1410.7867783326119</v>
      </c>
      <c r="AF5588">
        <v>1503.1894094674476</v>
      </c>
      <c r="AG5588">
        <v>758.19443158782553</v>
      </c>
      <c r="AH5588">
        <v>929.98950737805524</v>
      </c>
      <c r="AI5588">
        <v>530.83933152104078</v>
      </c>
      <c r="AJ5588">
        <v>743.18031563481634</v>
      </c>
      <c r="AK5588">
        <v>541.99005404857076</v>
      </c>
      <c r="AL5588">
        <v>744.80949213887516</v>
      </c>
      <c r="AX5588" s="248"/>
      <c r="AY5588" s="252"/>
    </row>
    <row r="5589" spans="30:51" x14ac:dyDescent="0.25">
      <c r="AD5589">
        <v>5575</v>
      </c>
      <c r="AE5589">
        <v>1787.4776378980291</v>
      </c>
      <c r="AF5589">
        <v>1429.6664417412553</v>
      </c>
      <c r="AG5589">
        <v>1226.8587090826775</v>
      </c>
      <c r="AH5589">
        <v>1108.4354604747132</v>
      </c>
      <c r="AI5589">
        <v>447.57660434103809</v>
      </c>
      <c r="AJ5589">
        <v>287.62176017239483</v>
      </c>
      <c r="AK5589">
        <v>767.17701702394902</v>
      </c>
      <c r="AL5589">
        <v>478.80905475391376</v>
      </c>
      <c r="AX5589" s="248"/>
      <c r="AY5589" s="252"/>
    </row>
    <row r="5590" spans="30:51" x14ac:dyDescent="0.25">
      <c r="AD5590">
        <v>5576</v>
      </c>
      <c r="AE5590">
        <v>1761.1429864291451</v>
      </c>
      <c r="AF5590">
        <v>1758.6415104712844</v>
      </c>
      <c r="AG5590">
        <v>1116.8421399908982</v>
      </c>
      <c r="AH5590">
        <v>692.90453066299847</v>
      </c>
      <c r="AI5590">
        <v>437.58934328366581</v>
      </c>
      <c r="AJ5590">
        <v>501.98520866916067</v>
      </c>
      <c r="AK5590">
        <v>615.34802067149803</v>
      </c>
      <c r="AL5590">
        <v>397.96314963449174</v>
      </c>
      <c r="AX5590" s="248"/>
      <c r="AY5590" s="252"/>
    </row>
    <row r="5591" spans="30:51" x14ac:dyDescent="0.25">
      <c r="AD5591">
        <v>5577</v>
      </c>
      <c r="AE5591">
        <v>2037.4900276115477</v>
      </c>
      <c r="AF5591">
        <v>1165.6452779125734</v>
      </c>
      <c r="AG5591">
        <v>925.47064723940207</v>
      </c>
      <c r="AH5591">
        <v>940.74978353813685</v>
      </c>
      <c r="AI5591">
        <v>1183.135507498281</v>
      </c>
      <c r="AJ5591">
        <v>629.51916286862456</v>
      </c>
      <c r="AK5591">
        <v>639.96786547929071</v>
      </c>
      <c r="AL5591">
        <v>426.59190867518271</v>
      </c>
      <c r="AX5591" s="248"/>
      <c r="AY5591" s="252"/>
    </row>
    <row r="5592" spans="30:51" x14ac:dyDescent="0.25">
      <c r="AD5592">
        <v>5578</v>
      </c>
      <c r="AE5592">
        <v>1720.269965537407</v>
      </c>
      <c r="AF5592">
        <v>1472.0858437854513</v>
      </c>
      <c r="AG5592">
        <v>804.75151812658055</v>
      </c>
      <c r="AH5592">
        <v>804.12900847253252</v>
      </c>
      <c r="AI5592">
        <v>824.8172730915079</v>
      </c>
      <c r="AJ5592">
        <v>581.82149611951468</v>
      </c>
      <c r="AK5592">
        <v>679.57258870106386</v>
      </c>
      <c r="AL5592">
        <v>1289.0336255642337</v>
      </c>
      <c r="AX5592" s="248"/>
      <c r="AY5592" s="252"/>
    </row>
    <row r="5593" spans="30:51" x14ac:dyDescent="0.25">
      <c r="AD5593">
        <v>5579</v>
      </c>
      <c r="AE5593">
        <v>1674.9036923811414</v>
      </c>
      <c r="AF5593">
        <v>1664.9313795617672</v>
      </c>
      <c r="AG5593">
        <v>1139.5684916641942</v>
      </c>
      <c r="AH5593">
        <v>884.47822391447403</v>
      </c>
      <c r="AI5593">
        <v>459.84648562242654</v>
      </c>
      <c r="AJ5593">
        <v>403.86274040402543</v>
      </c>
      <c r="AK5593">
        <v>434.99497998093386</v>
      </c>
      <c r="AL5593">
        <v>641.15886013635691</v>
      </c>
      <c r="AX5593" s="248"/>
      <c r="AY5593" s="252"/>
    </row>
    <row r="5594" spans="30:51" x14ac:dyDescent="0.25">
      <c r="AD5594">
        <v>5580</v>
      </c>
      <c r="AE5594">
        <v>1369.197558798483</v>
      </c>
      <c r="AF5594">
        <v>1526.2081882096779</v>
      </c>
      <c r="AG5594">
        <v>840.22178470718723</v>
      </c>
      <c r="AH5594">
        <v>976.78296826144981</v>
      </c>
      <c r="AI5594">
        <v>563.04015402645973</v>
      </c>
      <c r="AJ5594">
        <v>815.45214541292796</v>
      </c>
      <c r="AK5594">
        <v>925.17935083979773</v>
      </c>
      <c r="AL5594">
        <v>912.66074407051792</v>
      </c>
      <c r="AX5594" s="248"/>
      <c r="AY5594" s="252"/>
    </row>
    <row r="5595" spans="30:51" x14ac:dyDescent="0.25">
      <c r="AD5595">
        <v>5581</v>
      </c>
      <c r="AE5595">
        <v>1753.4373115117221</v>
      </c>
      <c r="AF5595">
        <v>2019.0340618455887</v>
      </c>
      <c r="AG5595">
        <v>1082.325737493527</v>
      </c>
      <c r="AH5595">
        <v>968.44691726803671</v>
      </c>
      <c r="AI5595">
        <v>1003.9890868102472</v>
      </c>
      <c r="AJ5595">
        <v>941.19671279388899</v>
      </c>
      <c r="AK5595">
        <v>611.81679986491122</v>
      </c>
      <c r="AL5595">
        <v>361.47595408498069</v>
      </c>
      <c r="AX5595" s="248"/>
      <c r="AY5595" s="252"/>
    </row>
    <row r="5596" spans="30:51" x14ac:dyDescent="0.25">
      <c r="AD5596">
        <v>5582</v>
      </c>
      <c r="AE5596">
        <v>2427.2577488677648</v>
      </c>
      <c r="AF5596">
        <v>1637.5293687586839</v>
      </c>
      <c r="AG5596">
        <v>1127.9910867851877</v>
      </c>
      <c r="AH5596">
        <v>544.20875009185636</v>
      </c>
      <c r="AI5596">
        <v>433.1517500750395</v>
      </c>
      <c r="AJ5596">
        <v>363.56007801872306</v>
      </c>
      <c r="AK5596">
        <v>718.23333278075586</v>
      </c>
      <c r="AL5596">
        <v>736.30881847788896</v>
      </c>
      <c r="AX5596" s="248"/>
      <c r="AY5596" s="252"/>
    </row>
    <row r="5597" spans="30:51" x14ac:dyDescent="0.25">
      <c r="AD5597">
        <v>5583</v>
      </c>
      <c r="AE5597">
        <v>1417.8528569336877</v>
      </c>
      <c r="AF5597">
        <v>1446.1201578121756</v>
      </c>
      <c r="AG5597">
        <v>1068.3956880239452</v>
      </c>
      <c r="AH5597">
        <v>767.87921110962316</v>
      </c>
      <c r="AI5597">
        <v>552.94609572734737</v>
      </c>
      <c r="AJ5597">
        <v>358.42952291781694</v>
      </c>
      <c r="AK5597">
        <v>694.36704600658868</v>
      </c>
      <c r="AL5597">
        <v>550.27486432358069</v>
      </c>
      <c r="AX5597" s="248"/>
      <c r="AY5597" s="252"/>
    </row>
    <row r="5598" spans="30:51" x14ac:dyDescent="0.25">
      <c r="AD5598">
        <v>5584</v>
      </c>
      <c r="AE5598">
        <v>2157.36828801817</v>
      </c>
      <c r="AF5598">
        <v>1979.4140750207946</v>
      </c>
      <c r="AG5598">
        <v>955.86231300446491</v>
      </c>
      <c r="AH5598">
        <v>831.4115589279611</v>
      </c>
      <c r="AI5598">
        <v>607.60153324306668</v>
      </c>
      <c r="AJ5598">
        <v>675.01693097191105</v>
      </c>
      <c r="AK5598">
        <v>966.97944892169494</v>
      </c>
      <c r="AL5598">
        <v>585.3810034604744</v>
      </c>
      <c r="AX5598" s="248"/>
      <c r="AY5598" s="252"/>
    </row>
    <row r="5599" spans="30:51" x14ac:dyDescent="0.25">
      <c r="AD5599">
        <v>5585</v>
      </c>
      <c r="AE5599">
        <v>1576.7824791324472</v>
      </c>
      <c r="AF5599">
        <v>1499.2770566690847</v>
      </c>
      <c r="AG5599">
        <v>584.33721430855553</v>
      </c>
      <c r="AH5599">
        <v>641.90843715876235</v>
      </c>
      <c r="AI5599">
        <v>901.50310062082258</v>
      </c>
      <c r="AJ5599">
        <v>572.08491312039064</v>
      </c>
      <c r="AK5599">
        <v>514.99035082805005</v>
      </c>
      <c r="AL5599">
        <v>294.74309637511669</v>
      </c>
      <c r="AX5599" s="248"/>
      <c r="AY5599" s="252"/>
    </row>
    <row r="5600" spans="30:51" x14ac:dyDescent="0.25">
      <c r="AD5600">
        <v>5586</v>
      </c>
      <c r="AE5600">
        <v>1777.4989343021552</v>
      </c>
      <c r="AF5600">
        <v>1739.4615105764556</v>
      </c>
      <c r="AG5600">
        <v>1116.918802852389</v>
      </c>
      <c r="AH5600">
        <v>873.63230065611333</v>
      </c>
      <c r="AI5600">
        <v>705.72599756914087</v>
      </c>
      <c r="AJ5600">
        <v>473.08665003577801</v>
      </c>
      <c r="AK5600">
        <v>694.58646236960965</v>
      </c>
      <c r="AL5600">
        <v>551.76390206694771</v>
      </c>
      <c r="AX5600" s="248"/>
      <c r="AY5600" s="252"/>
    </row>
    <row r="5601" spans="30:51" x14ac:dyDescent="0.25">
      <c r="AD5601">
        <v>5587</v>
      </c>
      <c r="AE5601">
        <v>1570.4675606250478</v>
      </c>
      <c r="AF5601">
        <v>1732.0781597688269</v>
      </c>
      <c r="AG5601">
        <v>1045.3707076753835</v>
      </c>
      <c r="AH5601">
        <v>575.96701677919975</v>
      </c>
      <c r="AI5601">
        <v>455.2300771395636</v>
      </c>
      <c r="AJ5601">
        <v>694.29788382946504</v>
      </c>
      <c r="AK5601">
        <v>677.67866175828817</v>
      </c>
      <c r="AL5601">
        <v>636.64730811490858</v>
      </c>
      <c r="AX5601" s="248"/>
      <c r="AY5601" s="252"/>
    </row>
    <row r="5602" spans="30:51" x14ac:dyDescent="0.25">
      <c r="AD5602">
        <v>5588</v>
      </c>
      <c r="AE5602">
        <v>1623.7826448409271</v>
      </c>
      <c r="AF5602">
        <v>1704.4451524315043</v>
      </c>
      <c r="AG5602">
        <v>1218.4701072553726</v>
      </c>
      <c r="AH5602">
        <v>883.90840480666157</v>
      </c>
      <c r="AI5602">
        <v>504.19646958682506</v>
      </c>
      <c r="AJ5602">
        <v>648.80077576263989</v>
      </c>
      <c r="AK5602">
        <v>729.44459901664982</v>
      </c>
      <c r="AL5602">
        <v>291.23624972972095</v>
      </c>
      <c r="AX5602" s="248"/>
      <c r="AY5602" s="252"/>
    </row>
    <row r="5603" spans="30:51" x14ac:dyDescent="0.25">
      <c r="AD5603">
        <v>5589</v>
      </c>
      <c r="AE5603">
        <v>1500.0946696676226</v>
      </c>
      <c r="AF5603">
        <v>1384.314445590179</v>
      </c>
      <c r="AG5603">
        <v>941.59023250052519</v>
      </c>
      <c r="AH5603">
        <v>1442.0682144705202</v>
      </c>
      <c r="AI5603">
        <v>776.88920015170743</v>
      </c>
      <c r="AJ5603">
        <v>733.81201935828074</v>
      </c>
      <c r="AK5603">
        <v>819.48130742198191</v>
      </c>
      <c r="AL5603">
        <v>597.96787808691624</v>
      </c>
      <c r="AX5603" s="248"/>
      <c r="AY5603" s="252"/>
    </row>
    <row r="5604" spans="30:51" x14ac:dyDescent="0.25">
      <c r="AD5604">
        <v>5590</v>
      </c>
      <c r="AE5604">
        <v>1477.1102534054994</v>
      </c>
      <c r="AF5604">
        <v>1500.6106539504794</v>
      </c>
      <c r="AG5604">
        <v>856.43430578241794</v>
      </c>
      <c r="AH5604">
        <v>793.25810900158694</v>
      </c>
      <c r="AI5604">
        <v>434.80770636745194</v>
      </c>
      <c r="AJ5604">
        <v>569.12142887581592</v>
      </c>
      <c r="AK5604">
        <v>688.72848970150176</v>
      </c>
      <c r="AL5604">
        <v>442.10247771834031</v>
      </c>
      <c r="AX5604" s="248"/>
      <c r="AY5604" s="252"/>
    </row>
    <row r="5605" spans="30:51" x14ac:dyDescent="0.25">
      <c r="AD5605">
        <v>5591</v>
      </c>
      <c r="AE5605">
        <v>1293.388155890163</v>
      </c>
      <c r="AF5605">
        <v>1987.0078589482787</v>
      </c>
      <c r="AG5605">
        <v>1202.6753851994827</v>
      </c>
      <c r="AH5605">
        <v>656.7966298824731</v>
      </c>
      <c r="AI5605">
        <v>652.49543231702717</v>
      </c>
      <c r="AJ5605">
        <v>713.09446638952852</v>
      </c>
      <c r="AK5605">
        <v>1043.7726700335238</v>
      </c>
      <c r="AL5605">
        <v>491.49898759449474</v>
      </c>
      <c r="AX5605" s="248"/>
      <c r="AY5605" s="252"/>
    </row>
    <row r="5606" spans="30:51" x14ac:dyDescent="0.25">
      <c r="AD5606">
        <v>5592</v>
      </c>
      <c r="AE5606">
        <v>2493.6606962792189</v>
      </c>
      <c r="AF5606">
        <v>1379.332527750506</v>
      </c>
      <c r="AG5606">
        <v>1273.9756011577952</v>
      </c>
      <c r="AH5606">
        <v>690.20674301345525</v>
      </c>
      <c r="AI5606">
        <v>734.2278943113804</v>
      </c>
      <c r="AJ5606">
        <v>566.44475274427441</v>
      </c>
      <c r="AK5606">
        <v>349.87707861450423</v>
      </c>
      <c r="AL5606">
        <v>812.36305034476527</v>
      </c>
      <c r="AX5606" s="248"/>
      <c r="AY5606" s="252"/>
    </row>
    <row r="5607" spans="30:51" x14ac:dyDescent="0.25">
      <c r="AD5607">
        <v>5593</v>
      </c>
      <c r="AE5607">
        <v>1607.067550287705</v>
      </c>
      <c r="AF5607">
        <v>1776.8758202832066</v>
      </c>
      <c r="AG5607">
        <v>905.06399733923695</v>
      </c>
      <c r="AH5607">
        <v>908.29525869627059</v>
      </c>
      <c r="AI5607">
        <v>699.6232451637361</v>
      </c>
      <c r="AJ5607">
        <v>602.83988405732498</v>
      </c>
      <c r="AK5607">
        <v>528.80085531854729</v>
      </c>
      <c r="AL5607">
        <v>417.30842290781948</v>
      </c>
      <c r="AX5607" s="248"/>
      <c r="AY5607" s="252"/>
    </row>
    <row r="5608" spans="30:51" x14ac:dyDescent="0.25">
      <c r="AD5608">
        <v>5594</v>
      </c>
      <c r="AE5608">
        <v>1621.0235318118589</v>
      </c>
      <c r="AF5608">
        <v>1142.0996440508457</v>
      </c>
      <c r="AG5608">
        <v>1036.3108871238533</v>
      </c>
      <c r="AH5608">
        <v>654.69934682316966</v>
      </c>
      <c r="AI5608">
        <v>524.70910393783595</v>
      </c>
      <c r="AJ5608">
        <v>633.81380818210755</v>
      </c>
      <c r="AK5608">
        <v>588.77567065937842</v>
      </c>
      <c r="AL5608">
        <v>580.0797698568897</v>
      </c>
      <c r="AX5608" s="248"/>
      <c r="AY5608" s="252"/>
    </row>
    <row r="5609" spans="30:51" x14ac:dyDescent="0.25">
      <c r="AD5609">
        <v>5595</v>
      </c>
      <c r="AE5609">
        <v>1753.995986104771</v>
      </c>
      <c r="AF5609">
        <v>1507.6292895442764</v>
      </c>
      <c r="AG5609">
        <v>1103.2466795817134</v>
      </c>
      <c r="AH5609">
        <v>683.20821461719777</v>
      </c>
      <c r="AI5609">
        <v>731.98811994918083</v>
      </c>
      <c r="AJ5609">
        <v>563.60931328249535</v>
      </c>
      <c r="AK5609">
        <v>590.00342902373995</v>
      </c>
      <c r="AL5609">
        <v>876.80119513459522</v>
      </c>
      <c r="AX5609" s="248"/>
      <c r="AY5609" s="252"/>
    </row>
    <row r="5610" spans="30:51" x14ac:dyDescent="0.25">
      <c r="AD5610">
        <v>5596</v>
      </c>
      <c r="AE5610">
        <v>1539.8693896818581</v>
      </c>
      <c r="AF5610">
        <v>2528.8072720118525</v>
      </c>
      <c r="AG5610">
        <v>1012.6838905826363</v>
      </c>
      <c r="AH5610">
        <v>653.56811756957006</v>
      </c>
      <c r="AI5610">
        <v>465.81435802052948</v>
      </c>
      <c r="AJ5610">
        <v>656.13092553350941</v>
      </c>
      <c r="AK5610">
        <v>603.66882212172629</v>
      </c>
      <c r="AL5610">
        <v>496.50824869657941</v>
      </c>
      <c r="AX5610" s="248"/>
      <c r="AY5610" s="252"/>
    </row>
    <row r="5611" spans="30:51" x14ac:dyDescent="0.25">
      <c r="AD5611">
        <v>5597</v>
      </c>
      <c r="AE5611">
        <v>1914.3678795365754</v>
      </c>
      <c r="AF5611">
        <v>1729.164739190619</v>
      </c>
      <c r="AG5611">
        <v>1049.6034720911675</v>
      </c>
      <c r="AH5611">
        <v>708.55248071986784</v>
      </c>
      <c r="AI5611">
        <v>626.4096994812171</v>
      </c>
      <c r="AJ5611">
        <v>866.33684648401686</v>
      </c>
      <c r="AK5611">
        <v>788.56015328841988</v>
      </c>
      <c r="AL5611">
        <v>921.07399037136429</v>
      </c>
      <c r="AX5611" s="248"/>
      <c r="AY5611" s="252"/>
    </row>
    <row r="5612" spans="30:51" x14ac:dyDescent="0.25">
      <c r="AD5612">
        <v>5598</v>
      </c>
      <c r="AE5612">
        <v>1306.8240883273545</v>
      </c>
      <c r="AF5612">
        <v>1870.8042374432773</v>
      </c>
      <c r="AG5612">
        <v>1247.8262329799713</v>
      </c>
      <c r="AH5612">
        <v>733.85636480045059</v>
      </c>
      <c r="AI5612">
        <v>432.31177146324251</v>
      </c>
      <c r="AJ5612">
        <v>620.4842474474691</v>
      </c>
      <c r="AK5612">
        <v>581.21032945543607</v>
      </c>
      <c r="AL5612">
        <v>543.5658377812847</v>
      </c>
      <c r="AX5612" s="248"/>
      <c r="AY5612" s="252"/>
    </row>
    <row r="5613" spans="30:51" x14ac:dyDescent="0.25">
      <c r="AD5613">
        <v>5599</v>
      </c>
      <c r="AE5613">
        <v>1604.949190919797</v>
      </c>
      <c r="AF5613">
        <v>1584.7608267676555</v>
      </c>
      <c r="AG5613">
        <v>587.86756015443711</v>
      </c>
      <c r="AH5613">
        <v>859.75112621754351</v>
      </c>
      <c r="AI5613">
        <v>503.10459696456996</v>
      </c>
      <c r="AJ5613">
        <v>502.42712172579218</v>
      </c>
      <c r="AK5613">
        <v>540.86994196790033</v>
      </c>
      <c r="AL5613">
        <v>931.50524939308957</v>
      </c>
      <c r="AX5613" s="248"/>
      <c r="AY5613" s="252"/>
    </row>
    <row r="5614" spans="30:51" x14ac:dyDescent="0.25">
      <c r="AD5614">
        <v>5600</v>
      </c>
      <c r="AE5614">
        <v>1206.4599578363557</v>
      </c>
      <c r="AF5614">
        <v>1570.024466534559</v>
      </c>
      <c r="AG5614">
        <v>963.07210263011427</v>
      </c>
      <c r="AH5614">
        <v>514.44376998249311</v>
      </c>
      <c r="AI5614">
        <v>785.97516491077067</v>
      </c>
      <c r="AJ5614">
        <v>830.36432353077896</v>
      </c>
      <c r="AK5614">
        <v>537.71850990676978</v>
      </c>
      <c r="AL5614">
        <v>723.31604828179479</v>
      </c>
      <c r="AX5614" s="248"/>
      <c r="AY5614" s="252"/>
    </row>
    <row r="5615" spans="30:51" x14ac:dyDescent="0.25">
      <c r="AD5615">
        <v>5601</v>
      </c>
      <c r="AE5615">
        <v>1379.8390062656695</v>
      </c>
      <c r="AF5615">
        <v>1431.26850634947</v>
      </c>
      <c r="AG5615">
        <v>1036.311253270062</v>
      </c>
      <c r="AH5615">
        <v>752.12888138255505</v>
      </c>
      <c r="AI5615">
        <v>482.15955397454695</v>
      </c>
      <c r="AJ5615">
        <v>964.70386616588223</v>
      </c>
      <c r="AK5615">
        <v>640.66991582938124</v>
      </c>
      <c r="AL5615">
        <v>708.07832148421448</v>
      </c>
      <c r="AX5615" s="248"/>
      <c r="AY5615" s="252"/>
    </row>
    <row r="5616" spans="30:51" x14ac:dyDescent="0.25">
      <c r="AD5616">
        <v>5602</v>
      </c>
      <c r="AE5616">
        <v>1291.6911465565609</v>
      </c>
      <c r="AF5616">
        <v>1799.6451980961695</v>
      </c>
      <c r="AG5616">
        <v>1022.4228740343358</v>
      </c>
      <c r="AH5616">
        <v>568.06214775354545</v>
      </c>
      <c r="AI5616">
        <v>655.99493498433094</v>
      </c>
      <c r="AJ5616">
        <v>541.84010236091672</v>
      </c>
      <c r="AK5616">
        <v>726.22588505579506</v>
      </c>
      <c r="AL5616">
        <v>429.64057976590163</v>
      </c>
      <c r="AX5616" s="248"/>
      <c r="AY5616" s="252"/>
    </row>
    <row r="5617" spans="30:51" x14ac:dyDescent="0.25">
      <c r="AD5617">
        <v>5603</v>
      </c>
      <c r="AE5617">
        <v>1351.6004034635935</v>
      </c>
      <c r="AF5617">
        <v>1409.7604602361887</v>
      </c>
      <c r="AG5617">
        <v>1108.5624842396203</v>
      </c>
      <c r="AH5617">
        <v>790.85125040570824</v>
      </c>
      <c r="AI5617">
        <v>656.45695291122615</v>
      </c>
      <c r="AJ5617">
        <v>699.12451963213653</v>
      </c>
      <c r="AK5617">
        <v>564.11548889201231</v>
      </c>
      <c r="AL5617">
        <v>665.72755362799955</v>
      </c>
      <c r="AX5617" s="248"/>
      <c r="AY5617" s="252"/>
    </row>
    <row r="5618" spans="30:51" x14ac:dyDescent="0.25">
      <c r="AD5618">
        <v>5604</v>
      </c>
      <c r="AE5618">
        <v>2132.2709636996951</v>
      </c>
      <c r="AF5618">
        <v>1117.6748334899714</v>
      </c>
      <c r="AG5618">
        <v>1152.9413919366975</v>
      </c>
      <c r="AH5618">
        <v>862.64312966108832</v>
      </c>
      <c r="AI5618">
        <v>670.69489833456066</v>
      </c>
      <c r="AJ5618">
        <v>596.43347216757616</v>
      </c>
      <c r="AK5618">
        <v>799.86873430564447</v>
      </c>
      <c r="AL5618">
        <v>755.30689957547202</v>
      </c>
      <c r="AX5618" s="248"/>
      <c r="AY5618" s="252"/>
    </row>
    <row r="5619" spans="30:51" x14ac:dyDescent="0.25">
      <c r="AD5619">
        <v>5605</v>
      </c>
      <c r="AE5619">
        <v>2053.9478451940031</v>
      </c>
      <c r="AF5619">
        <v>2170.2471674182743</v>
      </c>
      <c r="AG5619">
        <v>794.63064766532113</v>
      </c>
      <c r="AH5619">
        <v>974.29988883640203</v>
      </c>
      <c r="AI5619">
        <v>565.98528415985288</v>
      </c>
      <c r="AJ5619">
        <v>240.53115061829519</v>
      </c>
      <c r="AK5619">
        <v>1392.8840866700316</v>
      </c>
      <c r="AL5619">
        <v>510.15845097602602</v>
      </c>
      <c r="AX5619" s="248"/>
      <c r="AY5619" s="252"/>
    </row>
    <row r="5620" spans="30:51" x14ac:dyDescent="0.25">
      <c r="AD5620">
        <v>5606</v>
      </c>
      <c r="AE5620">
        <v>1074.8375304552549</v>
      </c>
      <c r="AF5620">
        <v>1291.4792558456561</v>
      </c>
      <c r="AG5620">
        <v>807.89473903481394</v>
      </c>
      <c r="AH5620">
        <v>790.20637774373972</v>
      </c>
      <c r="AI5620">
        <v>604.89295837230156</v>
      </c>
      <c r="AJ5620">
        <v>949.12824414204204</v>
      </c>
      <c r="AK5620">
        <v>584.08996022580311</v>
      </c>
      <c r="AL5620">
        <v>598.22239765699896</v>
      </c>
      <c r="AX5620" s="248"/>
      <c r="AY5620" s="252"/>
    </row>
    <row r="5621" spans="30:51" x14ac:dyDescent="0.25">
      <c r="AD5621">
        <v>5607</v>
      </c>
      <c r="AE5621">
        <v>1976.6726530990659</v>
      </c>
      <c r="AF5621">
        <v>1588.6671428629732</v>
      </c>
      <c r="AG5621">
        <v>648.76987887480789</v>
      </c>
      <c r="AH5621">
        <v>1046.3297313007765</v>
      </c>
      <c r="AI5621">
        <v>519.99834610417156</v>
      </c>
      <c r="AJ5621">
        <v>1202.4875376280206</v>
      </c>
      <c r="AK5621">
        <v>409.64183757773878</v>
      </c>
      <c r="AL5621">
        <v>560.01740300753056</v>
      </c>
      <c r="AX5621" s="248"/>
      <c r="AY5621" s="252"/>
    </row>
    <row r="5622" spans="30:51" x14ac:dyDescent="0.25">
      <c r="AD5622">
        <v>5608</v>
      </c>
      <c r="AE5622">
        <v>1497.2867097256003</v>
      </c>
      <c r="AF5622">
        <v>1907.5814779281918</v>
      </c>
      <c r="AG5622">
        <v>940.02060276913164</v>
      </c>
      <c r="AH5622">
        <v>640.32687269683595</v>
      </c>
      <c r="AI5622">
        <v>858.76125978927314</v>
      </c>
      <c r="AJ5622">
        <v>350.46952466858409</v>
      </c>
      <c r="AK5622">
        <v>899.77217277613306</v>
      </c>
      <c r="AL5622">
        <v>730.98525081965761</v>
      </c>
      <c r="AX5622" s="248"/>
      <c r="AY5622" s="252"/>
    </row>
    <row r="5623" spans="30:51" x14ac:dyDescent="0.25">
      <c r="AD5623">
        <v>5609</v>
      </c>
      <c r="AE5623">
        <v>1896.992812241333</v>
      </c>
      <c r="AF5623">
        <v>1587.642216938111</v>
      </c>
      <c r="AG5623">
        <v>1193.2862124796784</v>
      </c>
      <c r="AH5623">
        <v>666.11410203379148</v>
      </c>
      <c r="AI5623">
        <v>580.00218066842024</v>
      </c>
      <c r="AJ5623">
        <v>642.71623961885348</v>
      </c>
      <c r="AK5623">
        <v>696.64453689604295</v>
      </c>
      <c r="AL5623">
        <v>683.47474278771733</v>
      </c>
      <c r="AX5623" s="248"/>
      <c r="AY5623" s="252"/>
    </row>
    <row r="5624" spans="30:51" x14ac:dyDescent="0.25">
      <c r="AD5624">
        <v>5610</v>
      </c>
      <c r="AE5624">
        <v>1440.6094719491421</v>
      </c>
      <c r="AF5624">
        <v>1572.4474346566899</v>
      </c>
      <c r="AG5624">
        <v>1136.190316918889</v>
      </c>
      <c r="AH5624">
        <v>829.85007204529802</v>
      </c>
      <c r="AI5624">
        <v>390.09992046614065</v>
      </c>
      <c r="AJ5624">
        <v>363.42976699111591</v>
      </c>
      <c r="AK5624">
        <v>908.50231469106734</v>
      </c>
      <c r="AL5624">
        <v>733.66780688629422</v>
      </c>
      <c r="AX5624" s="248"/>
      <c r="AY5624" s="252"/>
    </row>
    <row r="5625" spans="30:51" x14ac:dyDescent="0.25">
      <c r="AD5625">
        <v>5611</v>
      </c>
      <c r="AE5625">
        <v>1392.0118863976991</v>
      </c>
      <c r="AF5625">
        <v>1315.824674254304</v>
      </c>
      <c r="AG5625">
        <v>1214.8270446833506</v>
      </c>
      <c r="AH5625">
        <v>529.25421327601384</v>
      </c>
      <c r="AI5625">
        <v>434.16578657515879</v>
      </c>
      <c r="AJ5625">
        <v>860.14675089736886</v>
      </c>
      <c r="AK5625">
        <v>788.2010237191696</v>
      </c>
      <c r="AL5625">
        <v>717.14460897316769</v>
      </c>
      <c r="AX5625" s="248"/>
      <c r="AY5625" s="252"/>
    </row>
    <row r="5626" spans="30:51" x14ac:dyDescent="0.25">
      <c r="AD5626">
        <v>5612</v>
      </c>
      <c r="AE5626">
        <v>1854.01892720415</v>
      </c>
      <c r="AF5626">
        <v>1597.3712373910885</v>
      </c>
      <c r="AG5626">
        <v>908.37164476038083</v>
      </c>
      <c r="AH5626">
        <v>902.97464874913089</v>
      </c>
      <c r="AI5626">
        <v>718.94576179942237</v>
      </c>
      <c r="AJ5626">
        <v>1148.8422068710465</v>
      </c>
      <c r="AK5626">
        <v>594.89607454245015</v>
      </c>
      <c r="AL5626">
        <v>808.47167931488707</v>
      </c>
      <c r="AX5626" s="248"/>
      <c r="AY5626" s="252"/>
    </row>
    <row r="5627" spans="30:51" x14ac:dyDescent="0.25">
      <c r="AD5627">
        <v>5613</v>
      </c>
      <c r="AE5627">
        <v>1942.5338863376855</v>
      </c>
      <c r="AF5627">
        <v>1224.0724932751759</v>
      </c>
      <c r="AG5627">
        <v>1080.7189274600044</v>
      </c>
      <c r="AH5627">
        <v>739.55149115746963</v>
      </c>
      <c r="AI5627">
        <v>658.32452569785676</v>
      </c>
      <c r="AJ5627">
        <v>606.89511536360135</v>
      </c>
      <c r="AK5627">
        <v>307.1129606939561</v>
      </c>
      <c r="AL5627">
        <v>562.9444642032347</v>
      </c>
      <c r="AX5627" s="248"/>
      <c r="AY5627" s="252"/>
    </row>
    <row r="5628" spans="30:51" x14ac:dyDescent="0.25">
      <c r="AD5628">
        <v>5614</v>
      </c>
      <c r="AE5628">
        <v>1639.6741932351415</v>
      </c>
      <c r="AF5628">
        <v>1328.4818745955072</v>
      </c>
      <c r="AG5628">
        <v>738.75555342839345</v>
      </c>
      <c r="AH5628">
        <v>675.06362463738606</v>
      </c>
      <c r="AI5628">
        <v>689.4624957523348</v>
      </c>
      <c r="AJ5628">
        <v>531.26743177049798</v>
      </c>
      <c r="AK5628">
        <v>776.99053037299564</v>
      </c>
      <c r="AL5628">
        <v>830.19332527590154</v>
      </c>
      <c r="AX5628" s="248"/>
      <c r="AY5628" s="252"/>
    </row>
    <row r="5629" spans="30:51" x14ac:dyDescent="0.25">
      <c r="AD5629">
        <v>5615</v>
      </c>
      <c r="AE5629">
        <v>1369.809543923926</v>
      </c>
      <c r="AF5629">
        <v>1675.1526812104614</v>
      </c>
      <c r="AG5629">
        <v>1089.3653401524964</v>
      </c>
      <c r="AH5629">
        <v>995.79823190795139</v>
      </c>
      <c r="AI5629">
        <v>742.3900863902511</v>
      </c>
      <c r="AJ5629">
        <v>777.89832839104554</v>
      </c>
      <c r="AK5629">
        <v>605.53097667649513</v>
      </c>
      <c r="AL5629">
        <v>382.14999235895607</v>
      </c>
      <c r="AX5629" s="248"/>
      <c r="AY5629" s="252"/>
    </row>
    <row r="5630" spans="30:51" x14ac:dyDescent="0.25">
      <c r="AD5630">
        <v>5616</v>
      </c>
      <c r="AE5630">
        <v>2272.5097758815946</v>
      </c>
      <c r="AF5630">
        <v>1491.0590740406906</v>
      </c>
      <c r="AG5630">
        <v>897.4820819336145</v>
      </c>
      <c r="AH5630">
        <v>687.95315685071319</v>
      </c>
      <c r="AI5630">
        <v>412.1626298692571</v>
      </c>
      <c r="AJ5630">
        <v>438.61219400414348</v>
      </c>
      <c r="AK5630">
        <v>495.94427864317026</v>
      </c>
      <c r="AL5630">
        <v>610.38770037434165</v>
      </c>
      <c r="AX5630" s="248"/>
      <c r="AY5630" s="252"/>
    </row>
    <row r="5631" spans="30:51" x14ac:dyDescent="0.25">
      <c r="AD5631">
        <v>5617</v>
      </c>
      <c r="AE5631">
        <v>1798.0378127248455</v>
      </c>
      <c r="AF5631">
        <v>1614.3757260570396</v>
      </c>
      <c r="AG5631">
        <v>980.01800303508367</v>
      </c>
      <c r="AH5631">
        <v>697.95047213587986</v>
      </c>
      <c r="AI5631">
        <v>572.21864906296207</v>
      </c>
      <c r="AJ5631">
        <v>466.13742276564642</v>
      </c>
      <c r="AK5631">
        <v>633.62843651645994</v>
      </c>
      <c r="AL5631">
        <v>715.81589674683744</v>
      </c>
      <c r="AX5631" s="248"/>
      <c r="AY5631" s="252"/>
    </row>
    <row r="5632" spans="30:51" x14ac:dyDescent="0.25">
      <c r="AD5632">
        <v>5618</v>
      </c>
      <c r="AE5632">
        <v>1145.6748721624033</v>
      </c>
      <c r="AF5632">
        <v>1670.6086334219276</v>
      </c>
      <c r="AG5632">
        <v>678.02714308043528</v>
      </c>
      <c r="AH5632">
        <v>669.88008163040604</v>
      </c>
      <c r="AI5632">
        <v>512.95361400155844</v>
      </c>
      <c r="AJ5632">
        <v>560.18504200407415</v>
      </c>
      <c r="AK5632">
        <v>705.81731504072036</v>
      </c>
      <c r="AL5632">
        <v>829.93812857788362</v>
      </c>
      <c r="AX5632" s="248"/>
      <c r="AY5632" s="252"/>
    </row>
    <row r="5633" spans="30:51" x14ac:dyDescent="0.25">
      <c r="AD5633">
        <v>5619</v>
      </c>
      <c r="AE5633">
        <v>1672.6307945045965</v>
      </c>
      <c r="AF5633">
        <v>1828.8246888160647</v>
      </c>
      <c r="AG5633">
        <v>796.26189370025304</v>
      </c>
      <c r="AH5633">
        <v>436.91339463004402</v>
      </c>
      <c r="AI5633">
        <v>507.36435033941945</v>
      </c>
      <c r="AJ5633">
        <v>856.957829075831</v>
      </c>
      <c r="AK5633">
        <v>1039.2613565354766</v>
      </c>
      <c r="AL5633">
        <v>925.83161069164021</v>
      </c>
      <c r="AX5633" s="248"/>
      <c r="AY5633" s="252"/>
    </row>
    <row r="5634" spans="30:51" x14ac:dyDescent="0.25">
      <c r="AD5634">
        <v>5620</v>
      </c>
      <c r="AE5634">
        <v>1410.4925143077357</v>
      </c>
      <c r="AF5634">
        <v>2034.5547077841736</v>
      </c>
      <c r="AG5634">
        <v>1103.4052510218553</v>
      </c>
      <c r="AH5634">
        <v>651.67679881825154</v>
      </c>
      <c r="AI5634">
        <v>855.46282739771095</v>
      </c>
      <c r="AJ5634">
        <v>689.66181529914275</v>
      </c>
      <c r="AK5634">
        <v>472.85088648553381</v>
      </c>
      <c r="AL5634">
        <v>652.08234780659336</v>
      </c>
      <c r="AX5634" s="248"/>
      <c r="AY5634" s="252"/>
    </row>
    <row r="5635" spans="30:51" x14ac:dyDescent="0.25">
      <c r="AD5635">
        <v>5621</v>
      </c>
      <c r="AE5635">
        <v>1283.4284474422248</v>
      </c>
      <c r="AF5635">
        <v>1947.1756648118887</v>
      </c>
      <c r="AG5635">
        <v>1051.4992501701799</v>
      </c>
      <c r="AH5635">
        <v>891.82844121591029</v>
      </c>
      <c r="AI5635">
        <v>728.15651582210796</v>
      </c>
      <c r="AJ5635">
        <v>583.75795864143822</v>
      </c>
      <c r="AK5635">
        <v>257.46433161347352</v>
      </c>
      <c r="AL5635">
        <v>363.27998106584573</v>
      </c>
      <c r="AX5635" s="248"/>
      <c r="AY5635" s="252"/>
    </row>
    <row r="5636" spans="30:51" x14ac:dyDescent="0.25">
      <c r="AD5636">
        <v>5622</v>
      </c>
      <c r="AE5636">
        <v>1405.5572105301117</v>
      </c>
      <c r="AF5636">
        <v>1652.8632931450586</v>
      </c>
      <c r="AG5636">
        <v>993.74701845128891</v>
      </c>
      <c r="AH5636">
        <v>741.66107477185574</v>
      </c>
      <c r="AI5636">
        <v>514.28979641445005</v>
      </c>
      <c r="AJ5636">
        <v>504.94224717773022</v>
      </c>
      <c r="AK5636">
        <v>545.34432538641977</v>
      </c>
      <c r="AL5636">
        <v>895.63369269881639</v>
      </c>
      <c r="AX5636" s="248"/>
      <c r="AY5636" s="252"/>
    </row>
    <row r="5637" spans="30:51" x14ac:dyDescent="0.25">
      <c r="AD5637">
        <v>5623</v>
      </c>
      <c r="AE5637">
        <v>1651.3923056037333</v>
      </c>
      <c r="AF5637">
        <v>1559.2410946210518</v>
      </c>
      <c r="AG5637">
        <v>1071.7977501547532</v>
      </c>
      <c r="AH5637">
        <v>923.45546221761322</v>
      </c>
      <c r="AI5637">
        <v>517.07227849892649</v>
      </c>
      <c r="AJ5637">
        <v>597.19702796515105</v>
      </c>
      <c r="AK5637">
        <v>744.90231029935148</v>
      </c>
      <c r="AL5637">
        <v>485.86280323220211</v>
      </c>
      <c r="AX5637" s="248"/>
      <c r="AY5637" s="252"/>
    </row>
    <row r="5638" spans="30:51" x14ac:dyDescent="0.25">
      <c r="AD5638">
        <v>5624</v>
      </c>
      <c r="AE5638">
        <v>1515.3362283683875</v>
      </c>
      <c r="AF5638">
        <v>1804.3013402682272</v>
      </c>
      <c r="AG5638">
        <v>1067.6980092191084</v>
      </c>
      <c r="AH5638">
        <v>907.12752771987527</v>
      </c>
      <c r="AI5638">
        <v>704.62356936366791</v>
      </c>
      <c r="AJ5638">
        <v>458.04786495253234</v>
      </c>
      <c r="AK5638">
        <v>504.77691973782197</v>
      </c>
      <c r="AL5638">
        <v>858.22278412727076</v>
      </c>
      <c r="AX5638" s="248"/>
      <c r="AY5638" s="252"/>
    </row>
    <row r="5639" spans="30:51" x14ac:dyDescent="0.25">
      <c r="AD5639">
        <v>5625</v>
      </c>
      <c r="AE5639">
        <v>1349.993768622609</v>
      </c>
      <c r="AF5639">
        <v>1282.4126284807053</v>
      </c>
      <c r="AG5639">
        <v>957.47940455338482</v>
      </c>
      <c r="AH5639">
        <v>801.95533445459853</v>
      </c>
      <c r="AI5639">
        <v>927.49540319354492</v>
      </c>
      <c r="AJ5639">
        <v>397.66907864506845</v>
      </c>
      <c r="AK5639">
        <v>1084.3954652444745</v>
      </c>
      <c r="AL5639">
        <v>603.32376494734046</v>
      </c>
      <c r="AX5639" s="248"/>
      <c r="AY5639" s="252"/>
    </row>
    <row r="5640" spans="30:51" x14ac:dyDescent="0.25">
      <c r="AD5640">
        <v>5626</v>
      </c>
      <c r="AE5640">
        <v>1499.1900293341846</v>
      </c>
      <c r="AF5640">
        <v>1295.4236392750872</v>
      </c>
      <c r="AG5640">
        <v>997.09203982176746</v>
      </c>
      <c r="AH5640">
        <v>665.99349366843626</v>
      </c>
      <c r="AI5640">
        <v>644.11458283751631</v>
      </c>
      <c r="AJ5640">
        <v>544.68052013436318</v>
      </c>
      <c r="AK5640">
        <v>576.64730152022298</v>
      </c>
      <c r="AL5640">
        <v>776.3678645217683</v>
      </c>
      <c r="AX5640" s="248"/>
      <c r="AY5640" s="252"/>
    </row>
    <row r="5641" spans="30:51" x14ac:dyDescent="0.25">
      <c r="AD5641">
        <v>5627</v>
      </c>
      <c r="AE5641">
        <v>1543.7399170857052</v>
      </c>
      <c r="AF5641">
        <v>1309.2602806056557</v>
      </c>
      <c r="AG5641">
        <v>665.90895359852254</v>
      </c>
      <c r="AH5641">
        <v>785.03480688039178</v>
      </c>
      <c r="AI5641">
        <v>701.18170459739167</v>
      </c>
      <c r="AJ5641">
        <v>559.50327615995434</v>
      </c>
      <c r="AK5641">
        <v>555.61105149783282</v>
      </c>
      <c r="AL5641">
        <v>393.34921369274684</v>
      </c>
      <c r="AX5641" s="248"/>
      <c r="AY5641" s="252"/>
    </row>
    <row r="5642" spans="30:51" x14ac:dyDescent="0.25">
      <c r="AD5642">
        <v>5628</v>
      </c>
      <c r="AE5642">
        <v>1367.9825654818133</v>
      </c>
      <c r="AF5642">
        <v>1807.8795541510726</v>
      </c>
      <c r="AG5642">
        <v>824.19316731962942</v>
      </c>
      <c r="AH5642">
        <v>912.00320421330434</v>
      </c>
      <c r="AI5642">
        <v>410.50674761575988</v>
      </c>
      <c r="AJ5642">
        <v>558.11781129473979</v>
      </c>
      <c r="AK5642">
        <v>320.33421173144569</v>
      </c>
      <c r="AL5642">
        <v>1258.0788126958214</v>
      </c>
      <c r="AX5642" s="248"/>
      <c r="AY5642" s="252"/>
    </row>
    <row r="5643" spans="30:51" x14ac:dyDescent="0.25">
      <c r="AD5643">
        <v>5629</v>
      </c>
      <c r="AE5643">
        <v>1688.4845750125367</v>
      </c>
      <c r="AF5643">
        <v>1840.340776282829</v>
      </c>
      <c r="AG5643">
        <v>681.42482867186641</v>
      </c>
      <c r="AH5643">
        <v>731.106209941099</v>
      </c>
      <c r="AI5643">
        <v>609.90236093114936</v>
      </c>
      <c r="AJ5643">
        <v>726.69632158387333</v>
      </c>
      <c r="AK5643">
        <v>716.31797611561024</v>
      </c>
      <c r="AL5643">
        <v>1150.8022726918884</v>
      </c>
      <c r="AX5643" s="248"/>
      <c r="AY5643" s="252"/>
    </row>
    <row r="5644" spans="30:51" x14ac:dyDescent="0.25">
      <c r="AD5644">
        <v>5630</v>
      </c>
      <c r="AE5644">
        <v>1683.1011660545278</v>
      </c>
      <c r="AF5644">
        <v>2359.8990330579963</v>
      </c>
      <c r="AG5644">
        <v>941.06920709960491</v>
      </c>
      <c r="AH5644">
        <v>859.89302446819136</v>
      </c>
      <c r="AI5644">
        <v>634.88319644785156</v>
      </c>
      <c r="AJ5644">
        <v>501.81692295397102</v>
      </c>
      <c r="AK5644">
        <v>1436.3431647187963</v>
      </c>
      <c r="AL5644">
        <v>511.08946601174728</v>
      </c>
      <c r="AX5644" s="248"/>
      <c r="AY5644" s="252"/>
    </row>
    <row r="5645" spans="30:51" x14ac:dyDescent="0.25">
      <c r="AD5645">
        <v>5631</v>
      </c>
      <c r="AE5645">
        <v>1362.912127877795</v>
      </c>
      <c r="AF5645">
        <v>1943.4603451026137</v>
      </c>
      <c r="AG5645">
        <v>1237.1823998159512</v>
      </c>
      <c r="AH5645">
        <v>737.74000330805222</v>
      </c>
      <c r="AI5645">
        <v>646.66990717729527</v>
      </c>
      <c r="AJ5645">
        <v>658.88950289696129</v>
      </c>
      <c r="AK5645">
        <v>374.64796216375169</v>
      </c>
      <c r="AL5645">
        <v>354.33351054586956</v>
      </c>
      <c r="AX5645" s="248"/>
      <c r="AY5645" s="252"/>
    </row>
    <row r="5646" spans="30:51" x14ac:dyDescent="0.25">
      <c r="AD5646">
        <v>5632</v>
      </c>
      <c r="AE5646">
        <v>1162.7816606241602</v>
      </c>
      <c r="AF5646">
        <v>1443.0012452983244</v>
      </c>
      <c r="AG5646">
        <v>1052.9297800725892</v>
      </c>
      <c r="AH5646">
        <v>709.5443782026083</v>
      </c>
      <c r="AI5646">
        <v>685.1957146327702</v>
      </c>
      <c r="AJ5646">
        <v>454.62031007293911</v>
      </c>
      <c r="AK5646">
        <v>630.27360822886749</v>
      </c>
      <c r="AL5646">
        <v>683.69540595553462</v>
      </c>
      <c r="AX5646" s="248"/>
      <c r="AY5646" s="252"/>
    </row>
    <row r="5647" spans="30:51" x14ac:dyDescent="0.25">
      <c r="AD5647">
        <v>5633</v>
      </c>
      <c r="AE5647">
        <v>1663.2882429596243</v>
      </c>
      <c r="AF5647">
        <v>1330.1321467006046</v>
      </c>
      <c r="AG5647">
        <v>914.00264781211581</v>
      </c>
      <c r="AH5647">
        <v>816.75226065922777</v>
      </c>
      <c r="AI5647">
        <v>593.78699468170589</v>
      </c>
      <c r="AJ5647">
        <v>613.91409620801028</v>
      </c>
      <c r="AK5647">
        <v>621.08262947333003</v>
      </c>
      <c r="AL5647">
        <v>924.52074417363417</v>
      </c>
      <c r="AX5647" s="248"/>
      <c r="AY5647" s="252"/>
    </row>
    <row r="5648" spans="30:51" x14ac:dyDescent="0.25">
      <c r="AD5648">
        <v>5634</v>
      </c>
      <c r="AE5648">
        <v>1644.2223647822016</v>
      </c>
      <c r="AF5648">
        <v>1264.8358472114421</v>
      </c>
      <c r="AG5648">
        <v>1264.7146816425241</v>
      </c>
      <c r="AH5648">
        <v>743.97532195861299</v>
      </c>
      <c r="AI5648">
        <v>572.19490533094154</v>
      </c>
      <c r="AJ5648">
        <v>851.63282736075553</v>
      </c>
      <c r="AK5648">
        <v>617.55216100077064</v>
      </c>
      <c r="AL5648">
        <v>647.06974170327919</v>
      </c>
      <c r="AX5648" s="248"/>
      <c r="AY5648" s="252"/>
    </row>
    <row r="5649" spans="30:51" x14ac:dyDescent="0.25">
      <c r="AD5649">
        <v>5635</v>
      </c>
      <c r="AE5649">
        <v>1646.7312215910129</v>
      </c>
      <c r="AF5649">
        <v>1318.1565000155688</v>
      </c>
      <c r="AG5649">
        <v>1014.0451324855073</v>
      </c>
      <c r="AH5649">
        <v>1029.7400053027925</v>
      </c>
      <c r="AI5649">
        <v>599.81631968844454</v>
      </c>
      <c r="AJ5649">
        <v>628.46624647213775</v>
      </c>
      <c r="AK5649">
        <v>501.47521529603728</v>
      </c>
      <c r="AL5649">
        <v>597.85273296566243</v>
      </c>
      <c r="AX5649" s="248"/>
      <c r="AY5649" s="252"/>
    </row>
    <row r="5650" spans="30:51" x14ac:dyDescent="0.25">
      <c r="AD5650">
        <v>5636</v>
      </c>
      <c r="AE5650">
        <v>1295.5988422871858</v>
      </c>
      <c r="AF5650">
        <v>1987.6785792955984</v>
      </c>
      <c r="AG5650">
        <v>890.13235026178927</v>
      </c>
      <c r="AH5650">
        <v>790.60023532675177</v>
      </c>
      <c r="AI5650">
        <v>669.2833440802699</v>
      </c>
      <c r="AJ5650">
        <v>1057.4677920086699</v>
      </c>
      <c r="AK5650">
        <v>429.1000688934954</v>
      </c>
      <c r="AL5650">
        <v>735.8723718297399</v>
      </c>
      <c r="AX5650" s="248"/>
      <c r="AY5650" s="252"/>
    </row>
    <row r="5651" spans="30:51" x14ac:dyDescent="0.25">
      <c r="AD5651">
        <v>5637</v>
      </c>
      <c r="AE5651">
        <v>1802.8514111443978</v>
      </c>
      <c r="AF5651">
        <v>1520.0698331988438</v>
      </c>
      <c r="AG5651">
        <v>872.77577384067069</v>
      </c>
      <c r="AH5651">
        <v>843.96585357680772</v>
      </c>
      <c r="AI5651">
        <v>450.08346140012708</v>
      </c>
      <c r="AJ5651">
        <v>512.91110251651708</v>
      </c>
      <c r="AK5651">
        <v>678.19932547803432</v>
      </c>
      <c r="AL5651">
        <v>972.46482576128517</v>
      </c>
      <c r="AX5651" s="248"/>
      <c r="AY5651" s="252"/>
    </row>
    <row r="5652" spans="30:51" x14ac:dyDescent="0.25">
      <c r="AD5652">
        <v>5638</v>
      </c>
      <c r="AE5652">
        <v>1799.988189254796</v>
      </c>
      <c r="AF5652">
        <v>1772.5043578041787</v>
      </c>
      <c r="AG5652">
        <v>1156.564394323846</v>
      </c>
      <c r="AH5652">
        <v>891.52410016781846</v>
      </c>
      <c r="AI5652">
        <v>751.27722462011843</v>
      </c>
      <c r="AJ5652">
        <v>543.54514601847745</v>
      </c>
      <c r="AK5652">
        <v>662.74151575271594</v>
      </c>
      <c r="AL5652">
        <v>697.52000125513985</v>
      </c>
      <c r="AX5652" s="248"/>
      <c r="AY5652" s="252"/>
    </row>
    <row r="5653" spans="30:51" x14ac:dyDescent="0.25">
      <c r="AD5653">
        <v>5639</v>
      </c>
      <c r="AE5653">
        <v>1608.9587560874384</v>
      </c>
      <c r="AF5653">
        <v>1823.3121563524592</v>
      </c>
      <c r="AG5653">
        <v>950.62036614921612</v>
      </c>
      <c r="AH5653">
        <v>711.24657277623874</v>
      </c>
      <c r="AI5653">
        <v>644.82233969192987</v>
      </c>
      <c r="AJ5653">
        <v>928.51279581393317</v>
      </c>
      <c r="AK5653">
        <v>1004.4040627571995</v>
      </c>
      <c r="AL5653">
        <v>669.84904236732564</v>
      </c>
      <c r="AX5653" s="248"/>
      <c r="AY5653" s="252"/>
    </row>
    <row r="5654" spans="30:51" x14ac:dyDescent="0.25">
      <c r="AD5654">
        <v>5640</v>
      </c>
      <c r="AE5654">
        <v>1265.1436522434549</v>
      </c>
      <c r="AF5654">
        <v>1703.5908765187392</v>
      </c>
      <c r="AG5654">
        <v>952.52363571202227</v>
      </c>
      <c r="AH5654">
        <v>786.69565463587458</v>
      </c>
      <c r="AI5654">
        <v>547.11279630166632</v>
      </c>
      <c r="AJ5654">
        <v>692.22928203648075</v>
      </c>
      <c r="AK5654">
        <v>647.29691996331667</v>
      </c>
      <c r="AL5654">
        <v>667.96721835751396</v>
      </c>
      <c r="AX5654" s="248"/>
      <c r="AY5654" s="252"/>
    </row>
    <row r="5655" spans="30:51" x14ac:dyDescent="0.25">
      <c r="AD5655">
        <v>5641</v>
      </c>
      <c r="AE5655">
        <v>1483.3848934500375</v>
      </c>
      <c r="AF5655">
        <v>1568.29959077597</v>
      </c>
      <c r="AG5655">
        <v>1027.5203846714981</v>
      </c>
      <c r="AH5655">
        <v>975.56130544469329</v>
      </c>
      <c r="AI5655">
        <v>430.06873118227679</v>
      </c>
      <c r="AJ5655">
        <v>620.10779053626584</v>
      </c>
      <c r="AK5655">
        <v>621.23920615711222</v>
      </c>
      <c r="AL5655">
        <v>512.47879826372946</v>
      </c>
      <c r="AX5655" s="248"/>
      <c r="AY5655" s="252"/>
    </row>
    <row r="5656" spans="30:51" x14ac:dyDescent="0.25">
      <c r="AD5656">
        <v>5642</v>
      </c>
      <c r="AE5656">
        <v>2095.1670264345794</v>
      </c>
      <c r="AF5656">
        <v>1730.0454769430003</v>
      </c>
      <c r="AG5656">
        <v>881.63187562899691</v>
      </c>
      <c r="AH5656">
        <v>758.02759950513985</v>
      </c>
      <c r="AI5656">
        <v>517.97188893722455</v>
      </c>
      <c r="AJ5656">
        <v>587.98646167148854</v>
      </c>
      <c r="AK5656">
        <v>840.83968922215422</v>
      </c>
      <c r="AL5656">
        <v>375.80341570944177</v>
      </c>
      <c r="AX5656" s="248"/>
      <c r="AY5656" s="252"/>
    </row>
    <row r="5657" spans="30:51" x14ac:dyDescent="0.25">
      <c r="AD5657">
        <v>5643</v>
      </c>
      <c r="AE5657">
        <v>1197.5008964118897</v>
      </c>
      <c r="AF5657">
        <v>1658.9454025541493</v>
      </c>
      <c r="AG5657">
        <v>736.81220547648968</v>
      </c>
      <c r="AH5657">
        <v>738.22773978585758</v>
      </c>
      <c r="AI5657">
        <v>631.92061971983344</v>
      </c>
      <c r="AJ5657">
        <v>628.58485037955222</v>
      </c>
      <c r="AK5657">
        <v>609.15788688767566</v>
      </c>
      <c r="AL5657">
        <v>670.63090978168702</v>
      </c>
      <c r="AX5657" s="248"/>
      <c r="AY5657" s="252"/>
    </row>
    <row r="5658" spans="30:51" x14ac:dyDescent="0.25">
      <c r="AD5658">
        <v>5644</v>
      </c>
      <c r="AE5658">
        <v>1594.2880438572818</v>
      </c>
      <c r="AF5658">
        <v>2086.8388747198201</v>
      </c>
      <c r="AG5658">
        <v>1768.9342373171214</v>
      </c>
      <c r="AH5658">
        <v>647.70251289798944</v>
      </c>
      <c r="AI5658">
        <v>1036.7489129480107</v>
      </c>
      <c r="AJ5658">
        <v>725.46773379661761</v>
      </c>
      <c r="AK5658">
        <v>716.76252206468678</v>
      </c>
      <c r="AL5658">
        <v>523.31215344715156</v>
      </c>
      <c r="AX5658" s="248"/>
      <c r="AY5658" s="252"/>
    </row>
    <row r="5659" spans="30:51" x14ac:dyDescent="0.25">
      <c r="AD5659">
        <v>5645</v>
      </c>
      <c r="AE5659">
        <v>1216.1572770852911</v>
      </c>
      <c r="AF5659">
        <v>1396.3725176280414</v>
      </c>
      <c r="AG5659">
        <v>1385.1306432977453</v>
      </c>
      <c r="AH5659">
        <v>701.7797151540849</v>
      </c>
      <c r="AI5659">
        <v>661.06860503599785</v>
      </c>
      <c r="AJ5659">
        <v>1172.0616172758184</v>
      </c>
      <c r="AK5659">
        <v>725.00068419977799</v>
      </c>
      <c r="AL5659">
        <v>759.02846614850182</v>
      </c>
      <c r="AX5659" s="248"/>
      <c r="AY5659" s="252"/>
    </row>
    <row r="5660" spans="30:51" x14ac:dyDescent="0.25">
      <c r="AD5660">
        <v>5646</v>
      </c>
      <c r="AE5660">
        <v>1817.1512424699906</v>
      </c>
      <c r="AF5660">
        <v>1973.9819808728855</v>
      </c>
      <c r="AG5660">
        <v>912.06717555566729</v>
      </c>
      <c r="AH5660">
        <v>783.56526933465341</v>
      </c>
      <c r="AI5660">
        <v>523.77828380978826</v>
      </c>
      <c r="AJ5660">
        <v>1112.0095152481776</v>
      </c>
      <c r="AK5660">
        <v>710.5677711505424</v>
      </c>
      <c r="AL5660">
        <v>765.66058819782052</v>
      </c>
      <c r="AX5660" s="248"/>
      <c r="AY5660" s="252"/>
    </row>
    <row r="5661" spans="30:51" x14ac:dyDescent="0.25">
      <c r="AD5661">
        <v>5647</v>
      </c>
      <c r="AE5661">
        <v>1393.7239818168691</v>
      </c>
      <c r="AF5661">
        <v>1432.9197058171635</v>
      </c>
      <c r="AG5661">
        <v>1133.2160861659381</v>
      </c>
      <c r="AH5661">
        <v>462.62593761416719</v>
      </c>
      <c r="AI5661">
        <v>622.37708022811353</v>
      </c>
      <c r="AJ5661">
        <v>735.00327465788246</v>
      </c>
      <c r="AK5661">
        <v>506.27949578769585</v>
      </c>
      <c r="AL5661">
        <v>498.70136806792993</v>
      </c>
      <c r="AX5661" s="248"/>
      <c r="AY5661" s="252"/>
    </row>
    <row r="5662" spans="30:51" x14ac:dyDescent="0.25">
      <c r="AD5662">
        <v>5648</v>
      </c>
      <c r="AE5662">
        <v>1304.0011070973214</v>
      </c>
      <c r="AF5662">
        <v>1640.7703803043087</v>
      </c>
      <c r="AG5662">
        <v>988.1629171866407</v>
      </c>
      <c r="AH5662">
        <v>798.95995772311267</v>
      </c>
      <c r="AI5662">
        <v>717.63303048492378</v>
      </c>
      <c r="AJ5662">
        <v>546.68536783180707</v>
      </c>
      <c r="AK5662">
        <v>447.29472024314191</v>
      </c>
      <c r="AL5662">
        <v>858.47122425422162</v>
      </c>
      <c r="AX5662" s="248"/>
      <c r="AY5662" s="252"/>
    </row>
    <row r="5663" spans="30:51" x14ac:dyDescent="0.25">
      <c r="AD5663">
        <v>5649</v>
      </c>
      <c r="AE5663">
        <v>1250.0220793882313</v>
      </c>
      <c r="AF5663">
        <v>1821.890276817493</v>
      </c>
      <c r="AG5663">
        <v>1239.1797630669369</v>
      </c>
      <c r="AH5663">
        <v>710.70974133756545</v>
      </c>
      <c r="AI5663">
        <v>758.8077929571034</v>
      </c>
      <c r="AJ5663">
        <v>663.13275700420718</v>
      </c>
      <c r="AK5663">
        <v>800.93733425330402</v>
      </c>
      <c r="AL5663">
        <v>242.84279767139526</v>
      </c>
      <c r="AX5663" s="248"/>
      <c r="AY5663" s="252"/>
    </row>
    <row r="5664" spans="30:51" x14ac:dyDescent="0.25">
      <c r="AD5664">
        <v>5650</v>
      </c>
      <c r="AE5664">
        <v>2004.4517235241256</v>
      </c>
      <c r="AF5664">
        <v>1653.947727515002</v>
      </c>
      <c r="AG5664">
        <v>1092.7143230981812</v>
      </c>
      <c r="AH5664">
        <v>597.74612570117608</v>
      </c>
      <c r="AI5664">
        <v>747.27183406159759</v>
      </c>
      <c r="AJ5664">
        <v>605.03909011712869</v>
      </c>
      <c r="AK5664">
        <v>624.54265789371834</v>
      </c>
      <c r="AL5664">
        <v>469.62258954162803</v>
      </c>
      <c r="AX5664" s="248"/>
      <c r="AY5664" s="252"/>
    </row>
    <row r="5665" spans="30:51" x14ac:dyDescent="0.25">
      <c r="AD5665">
        <v>5651</v>
      </c>
      <c r="AE5665">
        <v>1347.5186092384704</v>
      </c>
      <c r="AF5665">
        <v>1563.668608676986</v>
      </c>
      <c r="AG5665">
        <v>949.53524485195919</v>
      </c>
      <c r="AH5665">
        <v>632.70530131111275</v>
      </c>
      <c r="AI5665">
        <v>750.37961799003892</v>
      </c>
      <c r="AJ5665">
        <v>860.17101009140038</v>
      </c>
      <c r="AK5665">
        <v>637.47727875382486</v>
      </c>
      <c r="AL5665">
        <v>479.64612459024232</v>
      </c>
      <c r="AX5665" s="248"/>
      <c r="AY5665" s="252"/>
    </row>
    <row r="5666" spans="30:51" x14ac:dyDescent="0.25">
      <c r="AD5666">
        <v>5652</v>
      </c>
      <c r="AE5666">
        <v>2023.9828361274674</v>
      </c>
      <c r="AF5666">
        <v>1584.3994447011878</v>
      </c>
      <c r="AG5666">
        <v>972.36449214231834</v>
      </c>
      <c r="AH5666">
        <v>898.42122078179943</v>
      </c>
      <c r="AI5666">
        <v>1073.3859464893501</v>
      </c>
      <c r="AJ5666">
        <v>716.42908874604029</v>
      </c>
      <c r="AK5666">
        <v>521.77269569085729</v>
      </c>
      <c r="AL5666">
        <v>862.80792930736266</v>
      </c>
      <c r="AX5666" s="248"/>
      <c r="AY5666" s="252"/>
    </row>
    <row r="5667" spans="30:51" x14ac:dyDescent="0.25">
      <c r="AD5667">
        <v>5653</v>
      </c>
      <c r="AE5667">
        <v>1407.0218525020671</v>
      </c>
      <c r="AF5667">
        <v>1685.6936317985742</v>
      </c>
      <c r="AG5667">
        <v>1037.1541034169404</v>
      </c>
      <c r="AH5667">
        <v>587.11249853402228</v>
      </c>
      <c r="AI5667">
        <v>557.05448464708513</v>
      </c>
      <c r="AJ5667">
        <v>606.1472727785939</v>
      </c>
      <c r="AK5667">
        <v>447.52047308485663</v>
      </c>
      <c r="AL5667">
        <v>448.00233314643674</v>
      </c>
      <c r="AX5667" s="248"/>
      <c r="AY5667" s="252"/>
    </row>
    <row r="5668" spans="30:51" x14ac:dyDescent="0.25">
      <c r="AD5668">
        <v>5654</v>
      </c>
      <c r="AE5668">
        <v>2006.4463007861145</v>
      </c>
      <c r="AF5668">
        <v>1476.8456593863657</v>
      </c>
      <c r="AG5668">
        <v>839.73083242171947</v>
      </c>
      <c r="AH5668">
        <v>745.44790853821075</v>
      </c>
      <c r="AI5668">
        <v>553.73821399957092</v>
      </c>
      <c r="AJ5668">
        <v>428.92659530305787</v>
      </c>
      <c r="AK5668">
        <v>745.62685203466015</v>
      </c>
      <c r="AL5668">
        <v>385.38211738802784</v>
      </c>
      <c r="AX5668" s="248"/>
      <c r="AY5668" s="252"/>
    </row>
    <row r="5669" spans="30:51" x14ac:dyDescent="0.25">
      <c r="AD5669">
        <v>5655</v>
      </c>
      <c r="AE5669">
        <v>1158.9001550832695</v>
      </c>
      <c r="AF5669">
        <v>1611.7015281300405</v>
      </c>
      <c r="AG5669">
        <v>938.46302037059741</v>
      </c>
      <c r="AH5669">
        <v>769.92481202575311</v>
      </c>
      <c r="AI5669">
        <v>582.63353863165776</v>
      </c>
      <c r="AJ5669">
        <v>467.66425229706397</v>
      </c>
      <c r="AK5669">
        <v>739.31317068230646</v>
      </c>
      <c r="AL5669">
        <v>640.86132247534488</v>
      </c>
      <c r="AX5669" s="248"/>
      <c r="AY5669" s="252"/>
    </row>
    <row r="5670" spans="30:51" x14ac:dyDescent="0.25">
      <c r="AD5670">
        <v>5656</v>
      </c>
      <c r="AE5670">
        <v>1373.7648687130434</v>
      </c>
      <c r="AF5670">
        <v>1678.7828782721333</v>
      </c>
      <c r="AG5670">
        <v>803.79492753707927</v>
      </c>
      <c r="AH5670">
        <v>466.43705544352304</v>
      </c>
      <c r="AI5670">
        <v>495.91854752918783</v>
      </c>
      <c r="AJ5670">
        <v>567.77506047285453</v>
      </c>
      <c r="AK5670">
        <v>1221.0117765285354</v>
      </c>
      <c r="AL5670">
        <v>715.01393851945056</v>
      </c>
      <c r="AX5670" s="248"/>
      <c r="AY5670" s="252"/>
    </row>
    <row r="5671" spans="30:51" x14ac:dyDescent="0.25">
      <c r="AD5671">
        <v>5657</v>
      </c>
      <c r="AE5671">
        <v>1749.3913149296341</v>
      </c>
      <c r="AF5671">
        <v>1876.3811188983984</v>
      </c>
      <c r="AG5671">
        <v>1008.8098611217579</v>
      </c>
      <c r="AH5671">
        <v>935.90145350187879</v>
      </c>
      <c r="AI5671">
        <v>424.42297491813463</v>
      </c>
      <c r="AJ5671">
        <v>793.05665580798131</v>
      </c>
      <c r="AK5671">
        <v>778.3892439043974</v>
      </c>
      <c r="AL5671">
        <v>698.07042972142028</v>
      </c>
      <c r="AX5671" s="248"/>
      <c r="AY5671" s="252"/>
    </row>
    <row r="5672" spans="30:51" x14ac:dyDescent="0.25">
      <c r="AD5672">
        <v>5658</v>
      </c>
      <c r="AE5672">
        <v>1394.3013406521309</v>
      </c>
      <c r="AF5672">
        <v>1686.510501313423</v>
      </c>
      <c r="AG5672">
        <v>849.74920023124832</v>
      </c>
      <c r="AH5672">
        <v>798.62177528943528</v>
      </c>
      <c r="AI5672">
        <v>676.73978789212333</v>
      </c>
      <c r="AJ5672">
        <v>702.82246044113776</v>
      </c>
      <c r="AK5672">
        <v>418.0140826275321</v>
      </c>
      <c r="AL5672">
        <v>607.53895657324404</v>
      </c>
      <c r="AX5672" s="248"/>
      <c r="AY5672" s="252"/>
    </row>
    <row r="5673" spans="30:51" x14ac:dyDescent="0.25">
      <c r="AD5673">
        <v>5659</v>
      </c>
      <c r="AE5673">
        <v>1717.3295835794956</v>
      </c>
      <c r="AF5673">
        <v>1824.7050605082795</v>
      </c>
      <c r="AG5673">
        <v>1023.2722728870829</v>
      </c>
      <c r="AH5673">
        <v>650.09134830861717</v>
      </c>
      <c r="AI5673">
        <v>454.17042604980662</v>
      </c>
      <c r="AJ5673">
        <v>971.09439004272542</v>
      </c>
      <c r="AK5673">
        <v>742.35014997143753</v>
      </c>
      <c r="AL5673">
        <v>493.96352202484059</v>
      </c>
      <c r="AX5673" s="248"/>
      <c r="AY5673" s="252"/>
    </row>
    <row r="5674" spans="30:51" x14ac:dyDescent="0.25">
      <c r="AD5674">
        <v>5660</v>
      </c>
      <c r="AE5674">
        <v>1330.9180853024764</v>
      </c>
      <c r="AF5674">
        <v>1017.8724089275966</v>
      </c>
      <c r="AG5674">
        <v>826.46428541898308</v>
      </c>
      <c r="AH5674">
        <v>653.07974880115307</v>
      </c>
      <c r="AI5674">
        <v>526.99817765880744</v>
      </c>
      <c r="AJ5674">
        <v>703.85623865561195</v>
      </c>
      <c r="AK5674">
        <v>938.59069228433771</v>
      </c>
      <c r="AL5674">
        <v>582.01279999752614</v>
      </c>
      <c r="AX5674" s="248"/>
      <c r="AY5674" s="252"/>
    </row>
    <row r="5675" spans="30:51" x14ac:dyDescent="0.25">
      <c r="AD5675">
        <v>5661</v>
      </c>
      <c r="AE5675">
        <v>1821.3130672010216</v>
      </c>
      <c r="AF5675">
        <v>1618.1941955630921</v>
      </c>
      <c r="AG5675">
        <v>1038.0751194773216</v>
      </c>
      <c r="AH5675">
        <v>778.26180476782383</v>
      </c>
      <c r="AI5675">
        <v>917.74745044032863</v>
      </c>
      <c r="AJ5675">
        <v>740.09871858414363</v>
      </c>
      <c r="AK5675">
        <v>647.95806630135792</v>
      </c>
      <c r="AL5675">
        <v>742.76432190359219</v>
      </c>
      <c r="AX5675" s="248"/>
      <c r="AY5675" s="252"/>
    </row>
    <row r="5676" spans="30:51" x14ac:dyDescent="0.25">
      <c r="AD5676">
        <v>5662</v>
      </c>
      <c r="AE5676">
        <v>1433.7523025053349</v>
      </c>
      <c r="AF5676">
        <v>1733.1179657917344</v>
      </c>
      <c r="AG5676">
        <v>1176.2395362212687</v>
      </c>
      <c r="AH5676">
        <v>800.33814265861986</v>
      </c>
      <c r="AI5676">
        <v>501.61259903957216</v>
      </c>
      <c r="AJ5676">
        <v>606.94968818439656</v>
      </c>
      <c r="AK5676">
        <v>540.19270743595155</v>
      </c>
      <c r="AL5676">
        <v>537.87444111135005</v>
      </c>
      <c r="AX5676" s="248"/>
      <c r="AY5676" s="252"/>
    </row>
    <row r="5677" spans="30:51" x14ac:dyDescent="0.25">
      <c r="AD5677">
        <v>5663</v>
      </c>
      <c r="AE5677">
        <v>1651.4109872914232</v>
      </c>
      <c r="AF5677">
        <v>1012.8248052349174</v>
      </c>
      <c r="AG5677">
        <v>872.16665375980665</v>
      </c>
      <c r="AH5677">
        <v>454.83090787658705</v>
      </c>
      <c r="AI5677">
        <v>318.08199691681023</v>
      </c>
      <c r="AJ5677">
        <v>531.71092173404509</v>
      </c>
      <c r="AK5677">
        <v>818.4574409821787</v>
      </c>
      <c r="AL5677">
        <v>616.79798640464946</v>
      </c>
      <c r="AX5677" s="248"/>
      <c r="AY5677" s="252"/>
    </row>
    <row r="5678" spans="30:51" x14ac:dyDescent="0.25">
      <c r="AD5678">
        <v>5664</v>
      </c>
      <c r="AE5678">
        <v>1262.449956605167</v>
      </c>
      <c r="AF5678">
        <v>1821.2490988827899</v>
      </c>
      <c r="AG5678">
        <v>893.82046952297924</v>
      </c>
      <c r="AH5678">
        <v>630.27869612798111</v>
      </c>
      <c r="AI5678">
        <v>591.12815475579316</v>
      </c>
      <c r="AJ5678">
        <v>848.12583418979932</v>
      </c>
      <c r="AK5678">
        <v>578.86217405315131</v>
      </c>
      <c r="AL5678">
        <v>879.84596470575161</v>
      </c>
      <c r="AX5678" s="248"/>
      <c r="AY5678" s="252"/>
    </row>
    <row r="5679" spans="30:51" x14ac:dyDescent="0.25">
      <c r="AD5679">
        <v>5665</v>
      </c>
      <c r="AE5679">
        <v>1557.2840830758744</v>
      </c>
      <c r="AF5679">
        <v>1499.8033364859671</v>
      </c>
      <c r="AG5679">
        <v>1274.4659709569328</v>
      </c>
      <c r="AH5679">
        <v>476.82796193651166</v>
      </c>
      <c r="AI5679">
        <v>731.80798782946863</v>
      </c>
      <c r="AJ5679">
        <v>576.62229961799289</v>
      </c>
      <c r="AK5679">
        <v>730.28379136645162</v>
      </c>
      <c r="AL5679">
        <v>1116.3941501624308</v>
      </c>
      <c r="AX5679" s="248"/>
      <c r="AY5679" s="252"/>
    </row>
    <row r="5680" spans="30:51" x14ac:dyDescent="0.25">
      <c r="AD5680">
        <v>5666</v>
      </c>
      <c r="AE5680">
        <v>1612.1418395050221</v>
      </c>
      <c r="AF5680">
        <v>1693.3096003012429</v>
      </c>
      <c r="AG5680">
        <v>1700.354112778432</v>
      </c>
      <c r="AH5680">
        <v>757.50996530168072</v>
      </c>
      <c r="AI5680">
        <v>432.59136241027585</v>
      </c>
      <c r="AJ5680">
        <v>897.30344196078306</v>
      </c>
      <c r="AK5680">
        <v>608.84025885621577</v>
      </c>
      <c r="AL5680">
        <v>628.44912767712276</v>
      </c>
      <c r="AX5680" s="248"/>
      <c r="AY5680" s="252"/>
    </row>
    <row r="5681" spans="30:51" x14ac:dyDescent="0.25">
      <c r="AD5681">
        <v>5667</v>
      </c>
      <c r="AE5681">
        <v>1499.5486725037797</v>
      </c>
      <c r="AF5681">
        <v>1453.9411668958192</v>
      </c>
      <c r="AG5681">
        <v>1065.0059982770656</v>
      </c>
      <c r="AH5681">
        <v>718.76953538563885</v>
      </c>
      <c r="AI5681">
        <v>305.23079328128074</v>
      </c>
      <c r="AJ5681">
        <v>671.72229864677649</v>
      </c>
      <c r="AK5681">
        <v>444.75216405493268</v>
      </c>
      <c r="AL5681">
        <v>760.62894069795789</v>
      </c>
      <c r="AX5681" s="248"/>
      <c r="AY5681" s="252"/>
    </row>
    <row r="5682" spans="30:51" x14ac:dyDescent="0.25">
      <c r="AD5682">
        <v>5668</v>
      </c>
      <c r="AE5682">
        <v>1801.1254886223301</v>
      </c>
      <c r="AF5682">
        <v>1419.5458903511935</v>
      </c>
      <c r="AG5682">
        <v>1242.4847429198951</v>
      </c>
      <c r="AH5682">
        <v>948.14802569919141</v>
      </c>
      <c r="AI5682">
        <v>854.37710017089262</v>
      </c>
      <c r="AJ5682">
        <v>746.25620625749013</v>
      </c>
      <c r="AK5682">
        <v>862.75390730670904</v>
      </c>
      <c r="AL5682">
        <v>828.94446466470856</v>
      </c>
      <c r="AX5682" s="248"/>
      <c r="AY5682" s="252"/>
    </row>
    <row r="5683" spans="30:51" x14ac:dyDescent="0.25">
      <c r="AD5683">
        <v>5669</v>
      </c>
      <c r="AE5683">
        <v>1773.3738395535738</v>
      </c>
      <c r="AF5683">
        <v>1337.6724741316277</v>
      </c>
      <c r="AG5683">
        <v>1071.066606592221</v>
      </c>
      <c r="AH5683">
        <v>496.78334563577562</v>
      </c>
      <c r="AI5683">
        <v>508.68944325145458</v>
      </c>
      <c r="AJ5683">
        <v>641.47897685577527</v>
      </c>
      <c r="AK5683">
        <v>556.04622674694224</v>
      </c>
      <c r="AL5683">
        <v>818.18967000367047</v>
      </c>
      <c r="AX5683" s="248"/>
      <c r="AY5683" s="252"/>
    </row>
    <row r="5684" spans="30:51" x14ac:dyDescent="0.25">
      <c r="AD5684">
        <v>5670</v>
      </c>
      <c r="AE5684">
        <v>1306.128982194442</v>
      </c>
      <c r="AF5684">
        <v>1940.6011921408108</v>
      </c>
      <c r="AG5684">
        <v>1202.2140243277299</v>
      </c>
      <c r="AH5684">
        <v>747.95378572793095</v>
      </c>
      <c r="AI5684">
        <v>639.25685755563086</v>
      </c>
      <c r="AJ5684">
        <v>714.32113071375477</v>
      </c>
      <c r="AK5684">
        <v>497.67500910118861</v>
      </c>
      <c r="AL5684">
        <v>679.1433686628061</v>
      </c>
      <c r="AX5684" s="248"/>
      <c r="AY5684" s="252"/>
    </row>
    <row r="5685" spans="30:51" x14ac:dyDescent="0.25">
      <c r="AD5685">
        <v>5671</v>
      </c>
      <c r="AE5685">
        <v>1287.4967895983366</v>
      </c>
      <c r="AF5685">
        <v>1849.6861703029588</v>
      </c>
      <c r="AG5685">
        <v>918.83845495064566</v>
      </c>
      <c r="AH5685">
        <v>896.93599826695061</v>
      </c>
      <c r="AI5685">
        <v>778.14422803037974</v>
      </c>
      <c r="AJ5685">
        <v>591.58059836545749</v>
      </c>
      <c r="AK5685">
        <v>754.58930205548734</v>
      </c>
      <c r="AL5685">
        <v>815.02458232565073</v>
      </c>
      <c r="AX5685" s="248"/>
      <c r="AY5685" s="252"/>
    </row>
    <row r="5686" spans="30:51" x14ac:dyDescent="0.25">
      <c r="AD5686">
        <v>5672</v>
      </c>
      <c r="AE5686">
        <v>1326.7857060884962</v>
      </c>
      <c r="AF5686">
        <v>1317.8323895844871</v>
      </c>
      <c r="AG5686">
        <v>1054.6342334231658</v>
      </c>
      <c r="AH5686">
        <v>736.86536358928333</v>
      </c>
      <c r="AI5686">
        <v>1302.1997090535776</v>
      </c>
      <c r="AJ5686">
        <v>582.24238882328939</v>
      </c>
      <c r="AK5686">
        <v>538.76678858413459</v>
      </c>
      <c r="AL5686">
        <v>720.47384938373557</v>
      </c>
      <c r="AX5686" s="248"/>
      <c r="AY5686" s="252"/>
    </row>
    <row r="5687" spans="30:51" x14ac:dyDescent="0.25">
      <c r="AD5687">
        <v>5673</v>
      </c>
      <c r="AE5687">
        <v>1734.492052400245</v>
      </c>
      <c r="AF5687">
        <v>1464.4027019012221</v>
      </c>
      <c r="AG5687">
        <v>716.43582297632474</v>
      </c>
      <c r="AH5687">
        <v>816.17673902651461</v>
      </c>
      <c r="AI5687">
        <v>478.60345314446516</v>
      </c>
      <c r="AJ5687">
        <v>747.81951053508612</v>
      </c>
      <c r="AK5687">
        <v>482.69884117009769</v>
      </c>
      <c r="AL5687">
        <v>633.095325484706</v>
      </c>
      <c r="AX5687" s="248"/>
      <c r="AY5687" s="252"/>
    </row>
    <row r="5688" spans="30:51" x14ac:dyDescent="0.25">
      <c r="AD5688">
        <v>5674</v>
      </c>
      <c r="AE5688">
        <v>1742.733342597548</v>
      </c>
      <c r="AF5688">
        <v>1519.9360595156782</v>
      </c>
      <c r="AG5688">
        <v>1128.8282702037177</v>
      </c>
      <c r="AH5688">
        <v>726.47267348878063</v>
      </c>
      <c r="AI5688">
        <v>966.45709554092718</v>
      </c>
      <c r="AJ5688">
        <v>802.38108579162974</v>
      </c>
      <c r="AK5688">
        <v>765.44621408464582</v>
      </c>
      <c r="AL5688">
        <v>647.55447703282175</v>
      </c>
      <c r="AX5688" s="248"/>
      <c r="AY5688" s="252"/>
    </row>
    <row r="5689" spans="30:51" x14ac:dyDescent="0.25">
      <c r="AD5689">
        <v>5675</v>
      </c>
      <c r="AE5689">
        <v>2169.4427944270064</v>
      </c>
      <c r="AF5689">
        <v>1413.9105666438791</v>
      </c>
      <c r="AG5689">
        <v>898.64366169012624</v>
      </c>
      <c r="AH5689">
        <v>1091.6603812939525</v>
      </c>
      <c r="AI5689">
        <v>724.58336980000718</v>
      </c>
      <c r="AJ5689">
        <v>360.45447545547449</v>
      </c>
      <c r="AK5689">
        <v>587.89469179787977</v>
      </c>
      <c r="AL5689">
        <v>578.94526355164555</v>
      </c>
      <c r="AX5689" s="248"/>
      <c r="AY5689" s="252"/>
    </row>
    <row r="5690" spans="30:51" x14ac:dyDescent="0.25">
      <c r="AD5690">
        <v>5676</v>
      </c>
      <c r="AE5690">
        <v>1461.7609184607541</v>
      </c>
      <c r="AF5690">
        <v>1828.9204695415615</v>
      </c>
      <c r="AG5690">
        <v>648.07719563025057</v>
      </c>
      <c r="AH5690">
        <v>908.2237663174717</v>
      </c>
      <c r="AI5690">
        <v>400.58691986599308</v>
      </c>
      <c r="AJ5690">
        <v>688.83893975040712</v>
      </c>
      <c r="AK5690">
        <v>932.21179301715529</v>
      </c>
      <c r="AL5690">
        <v>822.043499714208</v>
      </c>
      <c r="AX5690" s="248"/>
      <c r="AY5690" s="252"/>
    </row>
    <row r="5691" spans="30:51" x14ac:dyDescent="0.25">
      <c r="AD5691">
        <v>5677</v>
      </c>
      <c r="AE5691">
        <v>1747.110333402733</v>
      </c>
      <c r="AF5691">
        <v>2032.2220784305623</v>
      </c>
      <c r="AG5691">
        <v>1067.1295161317701</v>
      </c>
      <c r="AH5691">
        <v>741.45375458997694</v>
      </c>
      <c r="AI5691">
        <v>563.32490149172236</v>
      </c>
      <c r="AJ5691">
        <v>646.8230856626808</v>
      </c>
      <c r="AK5691">
        <v>627.67511533171523</v>
      </c>
      <c r="AL5691">
        <v>910.9576807000841</v>
      </c>
      <c r="AX5691" s="248"/>
      <c r="AY5691" s="252"/>
    </row>
    <row r="5692" spans="30:51" x14ac:dyDescent="0.25">
      <c r="AD5692">
        <v>5678</v>
      </c>
      <c r="AE5692">
        <v>1430.0727160510612</v>
      </c>
      <c r="AF5692">
        <v>1649.4335037562189</v>
      </c>
      <c r="AG5692">
        <v>570.25086995478546</v>
      </c>
      <c r="AH5692">
        <v>622.27959029619115</v>
      </c>
      <c r="AI5692">
        <v>545.4615107980203</v>
      </c>
      <c r="AJ5692">
        <v>560.58012141788777</v>
      </c>
      <c r="AK5692">
        <v>692.86028070985731</v>
      </c>
      <c r="AL5692">
        <v>514.19406274347807</v>
      </c>
      <c r="AX5692" s="248"/>
      <c r="AY5692" s="252"/>
    </row>
    <row r="5693" spans="30:51" x14ac:dyDescent="0.25">
      <c r="AD5693">
        <v>5679</v>
      </c>
      <c r="AE5693">
        <v>1936.8776606611013</v>
      </c>
      <c r="AF5693">
        <v>2475.8361216317498</v>
      </c>
      <c r="AG5693">
        <v>696.92713393023359</v>
      </c>
      <c r="AH5693">
        <v>833.49278126665445</v>
      </c>
      <c r="AI5693">
        <v>840.44489540865629</v>
      </c>
      <c r="AJ5693">
        <v>529.30491013398705</v>
      </c>
      <c r="AK5693">
        <v>569.58646195562721</v>
      </c>
      <c r="AL5693">
        <v>762.33249098288911</v>
      </c>
      <c r="AX5693" s="248"/>
      <c r="AY5693" s="252"/>
    </row>
    <row r="5694" spans="30:51" x14ac:dyDescent="0.25">
      <c r="AD5694">
        <v>5680</v>
      </c>
      <c r="AE5694">
        <v>1431.9131137988688</v>
      </c>
      <c r="AF5694">
        <v>1639.5726235216077</v>
      </c>
      <c r="AG5694">
        <v>957.46331565050059</v>
      </c>
      <c r="AH5694">
        <v>904.57703840237059</v>
      </c>
      <c r="AI5694">
        <v>515.1420550682119</v>
      </c>
      <c r="AJ5694">
        <v>707.74903879738827</v>
      </c>
      <c r="AK5694">
        <v>364.98941768445673</v>
      </c>
      <c r="AL5694">
        <v>388.58421469008613</v>
      </c>
      <c r="AX5694" s="248"/>
      <c r="AY5694" s="252"/>
    </row>
    <row r="5695" spans="30:51" x14ac:dyDescent="0.25">
      <c r="AD5695">
        <v>5681</v>
      </c>
      <c r="AE5695">
        <v>1439.066020704229</v>
      </c>
      <c r="AF5695">
        <v>2128.4701864758031</v>
      </c>
      <c r="AG5695">
        <v>1720.9320130762349</v>
      </c>
      <c r="AH5695">
        <v>716.06850911760807</v>
      </c>
      <c r="AI5695">
        <v>751.77161192753988</v>
      </c>
      <c r="AJ5695">
        <v>670.8525023954063</v>
      </c>
      <c r="AK5695">
        <v>692.01922565044367</v>
      </c>
      <c r="AL5695">
        <v>919.94049206701538</v>
      </c>
      <c r="AX5695" s="248"/>
      <c r="AY5695" s="252"/>
    </row>
    <row r="5696" spans="30:51" x14ac:dyDescent="0.25">
      <c r="AD5696">
        <v>5682</v>
      </c>
      <c r="AE5696">
        <v>1475.436624299517</v>
      </c>
      <c r="AF5696">
        <v>1591.9223721953524</v>
      </c>
      <c r="AG5696">
        <v>956.63301854986457</v>
      </c>
      <c r="AH5696">
        <v>818.88390011841443</v>
      </c>
      <c r="AI5696">
        <v>1097.590920996332</v>
      </c>
      <c r="AJ5696">
        <v>527.01684324896303</v>
      </c>
      <c r="AK5696">
        <v>697.54873214495956</v>
      </c>
      <c r="AL5696">
        <v>1004.9038326398895</v>
      </c>
      <c r="AX5696" s="248"/>
      <c r="AY5696" s="252"/>
    </row>
    <row r="5697" spans="30:51" x14ac:dyDescent="0.25">
      <c r="AD5697">
        <v>5683</v>
      </c>
      <c r="AE5697">
        <v>1949.0536197780352</v>
      </c>
      <c r="AF5697">
        <v>1866.5219654199091</v>
      </c>
      <c r="AG5697">
        <v>1279.7262118692161</v>
      </c>
      <c r="AH5697">
        <v>548.57137463332606</v>
      </c>
      <c r="AI5697">
        <v>1079.6003577484826</v>
      </c>
      <c r="AJ5697">
        <v>741.95322008101653</v>
      </c>
      <c r="AK5697">
        <v>765.64755560808533</v>
      </c>
      <c r="AL5697">
        <v>460.4551875585351</v>
      </c>
      <c r="AX5697" s="248"/>
      <c r="AY5697" s="252"/>
    </row>
    <row r="5698" spans="30:51" x14ac:dyDescent="0.25">
      <c r="AD5698">
        <v>5684</v>
      </c>
      <c r="AE5698">
        <v>1903.0663103721527</v>
      </c>
      <c r="AF5698">
        <v>1541.2988208603438</v>
      </c>
      <c r="AG5698">
        <v>983.42745158058051</v>
      </c>
      <c r="AH5698">
        <v>799.05376295642759</v>
      </c>
      <c r="AI5698">
        <v>771.02579842028263</v>
      </c>
      <c r="AJ5698">
        <v>722.70452518145407</v>
      </c>
      <c r="AK5698">
        <v>509.95949540787143</v>
      </c>
      <c r="AL5698">
        <v>624.59232512254573</v>
      </c>
      <c r="AX5698" s="248"/>
      <c r="AY5698" s="252"/>
    </row>
    <row r="5699" spans="30:51" x14ac:dyDescent="0.25">
      <c r="AD5699">
        <v>5685</v>
      </c>
      <c r="AE5699">
        <v>1827.6403578562135</v>
      </c>
      <c r="AF5699">
        <v>1557.3903336296332</v>
      </c>
      <c r="AG5699">
        <v>1021.3998970347122</v>
      </c>
      <c r="AH5699">
        <v>912.1134276522647</v>
      </c>
      <c r="AI5699">
        <v>833.98461429604663</v>
      </c>
      <c r="AJ5699">
        <v>629.27663187861458</v>
      </c>
      <c r="AK5699">
        <v>662.20462871517623</v>
      </c>
      <c r="AL5699">
        <v>592.53545806338389</v>
      </c>
      <c r="AX5699" s="248"/>
      <c r="AY5699" s="252"/>
    </row>
    <row r="5700" spans="30:51" x14ac:dyDescent="0.25">
      <c r="AD5700">
        <v>5686</v>
      </c>
      <c r="AE5700">
        <v>1218.8960592820101</v>
      </c>
      <c r="AF5700">
        <v>1426.6940506155106</v>
      </c>
      <c r="AG5700">
        <v>1030.2628835310081</v>
      </c>
      <c r="AH5700">
        <v>722.93391084179802</v>
      </c>
      <c r="AI5700">
        <v>532.15723592706786</v>
      </c>
      <c r="AJ5700">
        <v>920.69295518996705</v>
      </c>
      <c r="AK5700">
        <v>723.98914344868444</v>
      </c>
      <c r="AL5700">
        <v>743.0598087136807</v>
      </c>
      <c r="AX5700" s="248"/>
      <c r="AY5700" s="252"/>
    </row>
    <row r="5701" spans="30:51" x14ac:dyDescent="0.25">
      <c r="AD5701">
        <v>5687</v>
      </c>
      <c r="AE5701">
        <v>1353.2347979951496</v>
      </c>
      <c r="AF5701">
        <v>1784.9530731010755</v>
      </c>
      <c r="AG5701">
        <v>1088.9370203665505</v>
      </c>
      <c r="AH5701">
        <v>770.66715802685019</v>
      </c>
      <c r="AI5701">
        <v>633.01041673378063</v>
      </c>
      <c r="AJ5701">
        <v>785.94754079484733</v>
      </c>
      <c r="AK5701">
        <v>832.1597001423379</v>
      </c>
      <c r="AL5701">
        <v>701.14374952873663</v>
      </c>
      <c r="AX5701" s="248"/>
      <c r="AY5701" s="252"/>
    </row>
    <row r="5702" spans="30:51" x14ac:dyDescent="0.25">
      <c r="AD5702">
        <v>5688</v>
      </c>
      <c r="AE5702">
        <v>1576.3328051129756</v>
      </c>
      <c r="AF5702">
        <v>1204.875873560394</v>
      </c>
      <c r="AG5702">
        <v>1096.4013479192563</v>
      </c>
      <c r="AH5702">
        <v>1038.8316413926352</v>
      </c>
      <c r="AI5702">
        <v>680.73820312487442</v>
      </c>
      <c r="AJ5702">
        <v>692.54047743959268</v>
      </c>
      <c r="AK5702">
        <v>985.70080404487567</v>
      </c>
      <c r="AL5702">
        <v>661.36508098855347</v>
      </c>
      <c r="AX5702" s="248"/>
      <c r="AY5702" s="252"/>
    </row>
    <row r="5703" spans="30:51" x14ac:dyDescent="0.25">
      <c r="AD5703">
        <v>5689</v>
      </c>
      <c r="AE5703">
        <v>1895.7747457217345</v>
      </c>
      <c r="AF5703">
        <v>1050.8901914782573</v>
      </c>
      <c r="AG5703">
        <v>1172.3982854616361</v>
      </c>
      <c r="AH5703">
        <v>659.5828243209628</v>
      </c>
      <c r="AI5703">
        <v>596.12154183392556</v>
      </c>
      <c r="AJ5703">
        <v>514.61728817192272</v>
      </c>
      <c r="AK5703">
        <v>562.79991636953764</v>
      </c>
      <c r="AL5703">
        <v>458.11185755438294</v>
      </c>
      <c r="AX5703" s="248"/>
      <c r="AY5703" s="252"/>
    </row>
    <row r="5704" spans="30:51" x14ac:dyDescent="0.25">
      <c r="AD5704">
        <v>5690</v>
      </c>
      <c r="AE5704">
        <v>1688.1120003358574</v>
      </c>
      <c r="AF5704">
        <v>2169.323685989285</v>
      </c>
      <c r="AG5704">
        <v>1120.2670773730094</v>
      </c>
      <c r="AH5704">
        <v>856.91280273235134</v>
      </c>
      <c r="AI5704">
        <v>1047.3504871599166</v>
      </c>
      <c r="AJ5704">
        <v>963.16396424142226</v>
      </c>
      <c r="AK5704">
        <v>576.97386796533442</v>
      </c>
      <c r="AL5704">
        <v>731.13199186349107</v>
      </c>
      <c r="AX5704" s="248"/>
      <c r="AY5704" s="252"/>
    </row>
    <row r="5705" spans="30:51" x14ac:dyDescent="0.25">
      <c r="AD5705">
        <v>5691</v>
      </c>
      <c r="AE5705">
        <v>1672.4312735571718</v>
      </c>
      <c r="AF5705">
        <v>1830.4484432620275</v>
      </c>
      <c r="AG5705">
        <v>900.02745179869385</v>
      </c>
      <c r="AH5705">
        <v>764.98181776790204</v>
      </c>
      <c r="AI5705">
        <v>605.84781884391509</v>
      </c>
      <c r="AJ5705">
        <v>671.37547573054962</v>
      </c>
      <c r="AK5705">
        <v>868.22323028786195</v>
      </c>
      <c r="AL5705">
        <v>448.34073512314728</v>
      </c>
      <c r="AX5705" s="248"/>
      <c r="AY5705" s="252"/>
    </row>
    <row r="5706" spans="30:51" x14ac:dyDescent="0.25">
      <c r="AD5706">
        <v>5692</v>
      </c>
      <c r="AE5706">
        <v>1376.8754425879233</v>
      </c>
      <c r="AF5706">
        <v>1611.7097612399543</v>
      </c>
      <c r="AG5706">
        <v>1402.0703701058289</v>
      </c>
      <c r="AH5706">
        <v>776.6466110965589</v>
      </c>
      <c r="AI5706">
        <v>699.85530595454622</v>
      </c>
      <c r="AJ5706">
        <v>600.29984138264683</v>
      </c>
      <c r="AK5706">
        <v>367.82255977926218</v>
      </c>
      <c r="AL5706">
        <v>647.9938800451182</v>
      </c>
      <c r="AX5706" s="248"/>
      <c r="AY5706" s="252"/>
    </row>
    <row r="5707" spans="30:51" x14ac:dyDescent="0.25">
      <c r="AD5707">
        <v>5693</v>
      </c>
      <c r="AE5707">
        <v>1852.4984205155138</v>
      </c>
      <c r="AF5707">
        <v>1266.0445763032528</v>
      </c>
      <c r="AG5707">
        <v>964.39703393779894</v>
      </c>
      <c r="AH5707">
        <v>1230.3305921716203</v>
      </c>
      <c r="AI5707">
        <v>664.75188763771655</v>
      </c>
      <c r="AJ5707">
        <v>654.98499662563484</v>
      </c>
      <c r="AK5707">
        <v>526.72225018392169</v>
      </c>
      <c r="AL5707">
        <v>1163.915885909501</v>
      </c>
      <c r="AX5707" s="248"/>
      <c r="AY5707" s="252"/>
    </row>
    <row r="5708" spans="30:51" x14ac:dyDescent="0.25">
      <c r="AD5708">
        <v>5694</v>
      </c>
      <c r="AE5708">
        <v>1705.8779955814425</v>
      </c>
      <c r="AF5708">
        <v>1894.7255003014093</v>
      </c>
      <c r="AG5708">
        <v>853.85398900308678</v>
      </c>
      <c r="AH5708">
        <v>851.04278064481116</v>
      </c>
      <c r="AI5708">
        <v>516.47863864000965</v>
      </c>
      <c r="AJ5708">
        <v>681.27060013467258</v>
      </c>
      <c r="AK5708">
        <v>583.15768032995447</v>
      </c>
      <c r="AL5708">
        <v>438.77396256200217</v>
      </c>
      <c r="AX5708" s="248"/>
      <c r="AY5708" s="252"/>
    </row>
    <row r="5709" spans="30:51" x14ac:dyDescent="0.25">
      <c r="AD5709">
        <v>5695</v>
      </c>
      <c r="AE5709">
        <v>1451.6220958741706</v>
      </c>
      <c r="AF5709">
        <v>1725.9464009357885</v>
      </c>
      <c r="AG5709">
        <v>1233.5343103740086</v>
      </c>
      <c r="AH5709">
        <v>1163.2522920007509</v>
      </c>
      <c r="AI5709">
        <v>635.09579780790125</v>
      </c>
      <c r="AJ5709">
        <v>720.80126009130049</v>
      </c>
      <c r="AK5709">
        <v>561.48126295134068</v>
      </c>
      <c r="AL5709">
        <v>921.05820837394299</v>
      </c>
      <c r="AX5709" s="248"/>
      <c r="AY5709" s="252"/>
    </row>
    <row r="5710" spans="30:51" x14ac:dyDescent="0.25">
      <c r="AD5710">
        <v>5696</v>
      </c>
      <c r="AE5710">
        <v>1777.5469314905818</v>
      </c>
      <c r="AF5710">
        <v>1779.0138593178683</v>
      </c>
      <c r="AG5710">
        <v>918.65247136459459</v>
      </c>
      <c r="AH5710">
        <v>601.79910195029538</v>
      </c>
      <c r="AI5710">
        <v>477.68649786087315</v>
      </c>
      <c r="AJ5710">
        <v>654.91188086698844</v>
      </c>
      <c r="AK5710">
        <v>525.57553949767316</v>
      </c>
      <c r="AL5710">
        <v>946.73663429320868</v>
      </c>
      <c r="AX5710" s="248"/>
      <c r="AY5710" s="252"/>
    </row>
    <row r="5711" spans="30:51" x14ac:dyDescent="0.25">
      <c r="AD5711">
        <v>5697</v>
      </c>
      <c r="AE5711">
        <v>1580.8124375178554</v>
      </c>
      <c r="AF5711">
        <v>1593.6004909590115</v>
      </c>
      <c r="AG5711">
        <v>1064.7598338389616</v>
      </c>
      <c r="AH5711">
        <v>745.66876922042957</v>
      </c>
      <c r="AI5711">
        <v>961.85897073046931</v>
      </c>
      <c r="AJ5711">
        <v>779.33336719621298</v>
      </c>
      <c r="AK5711">
        <v>904.49782557820731</v>
      </c>
      <c r="AL5711">
        <v>833.6874495993527</v>
      </c>
      <c r="AX5711" s="248"/>
      <c r="AY5711" s="252"/>
    </row>
    <row r="5712" spans="30:51" x14ac:dyDescent="0.25">
      <c r="AD5712">
        <v>5698</v>
      </c>
      <c r="AE5712">
        <v>1678.2332576595741</v>
      </c>
      <c r="AF5712">
        <v>1565.9807130190948</v>
      </c>
      <c r="AG5712">
        <v>991.95965468534109</v>
      </c>
      <c r="AH5712">
        <v>680.26976617070045</v>
      </c>
      <c r="AI5712">
        <v>836.26525439504769</v>
      </c>
      <c r="AJ5712">
        <v>528.87828823639848</v>
      </c>
      <c r="AK5712">
        <v>902.73962843131812</v>
      </c>
      <c r="AL5712">
        <v>798.80586889352071</v>
      </c>
      <c r="AX5712" s="248"/>
      <c r="AY5712" s="252"/>
    </row>
    <row r="5713" spans="30:51" x14ac:dyDescent="0.25">
      <c r="AD5713">
        <v>5699</v>
      </c>
      <c r="AE5713">
        <v>1838.9875333650248</v>
      </c>
      <c r="AF5713">
        <v>1258.8978418501504</v>
      </c>
      <c r="AG5713">
        <v>1051.9442839023418</v>
      </c>
      <c r="AH5713">
        <v>1006.5189195477013</v>
      </c>
      <c r="AI5713">
        <v>997.18640497934962</v>
      </c>
      <c r="AJ5713">
        <v>589.61155440760376</v>
      </c>
      <c r="AK5713">
        <v>551.09953183351547</v>
      </c>
      <c r="AL5713">
        <v>691.16159675457686</v>
      </c>
      <c r="AX5713" s="248"/>
      <c r="AY5713" s="252"/>
    </row>
    <row r="5714" spans="30:51" x14ac:dyDescent="0.25">
      <c r="AD5714">
        <v>5700</v>
      </c>
      <c r="AE5714">
        <v>1933.6401964622278</v>
      </c>
      <c r="AF5714">
        <v>1346.7423988431212</v>
      </c>
      <c r="AG5714">
        <v>1182.2986885520447</v>
      </c>
      <c r="AH5714">
        <v>734.23177281620144</v>
      </c>
      <c r="AI5714">
        <v>669.93008019249385</v>
      </c>
      <c r="AJ5714">
        <v>938.58767154042357</v>
      </c>
      <c r="AK5714">
        <v>311.23446950473482</v>
      </c>
      <c r="AL5714">
        <v>843.68431971414475</v>
      </c>
      <c r="AX5714" s="248"/>
      <c r="AY5714" s="252"/>
    </row>
    <row r="5715" spans="30:51" x14ac:dyDescent="0.25">
      <c r="AD5715">
        <v>5701</v>
      </c>
      <c r="AE5715">
        <v>1145.0360176809368</v>
      </c>
      <c r="AF5715">
        <v>1135.6878349879651</v>
      </c>
      <c r="AG5715">
        <v>813.86131997157395</v>
      </c>
      <c r="AH5715">
        <v>954.38071947066487</v>
      </c>
      <c r="AI5715">
        <v>449.0195703948894</v>
      </c>
      <c r="AJ5715">
        <v>976.62268370511038</v>
      </c>
      <c r="AK5715">
        <v>951.9101259652092</v>
      </c>
      <c r="AL5715">
        <v>878.36985110392015</v>
      </c>
      <c r="AX5715" s="248"/>
      <c r="AY5715" s="252"/>
    </row>
    <row r="5716" spans="30:51" x14ac:dyDescent="0.25">
      <c r="AD5716">
        <v>5702</v>
      </c>
      <c r="AE5716">
        <v>1625.5656994546957</v>
      </c>
      <c r="AF5716">
        <v>1674.300115740567</v>
      </c>
      <c r="AG5716">
        <v>648.91528657778031</v>
      </c>
      <c r="AH5716">
        <v>857.9134785499491</v>
      </c>
      <c r="AI5716">
        <v>726.74939603005373</v>
      </c>
      <c r="AJ5716">
        <v>984.01781454980676</v>
      </c>
      <c r="AK5716">
        <v>781.39887285411328</v>
      </c>
      <c r="AL5716">
        <v>547.21214764649449</v>
      </c>
      <c r="AX5716" s="248"/>
      <c r="AY5716" s="252"/>
    </row>
    <row r="5717" spans="30:51" x14ac:dyDescent="0.25">
      <c r="AD5717">
        <v>5703</v>
      </c>
      <c r="AE5717">
        <v>2126.2647818411856</v>
      </c>
      <c r="AF5717">
        <v>1888.5049188566127</v>
      </c>
      <c r="AG5717">
        <v>1223.7483923476279</v>
      </c>
      <c r="AH5717">
        <v>643.31575002715692</v>
      </c>
      <c r="AI5717">
        <v>608.59872315809923</v>
      </c>
      <c r="AJ5717">
        <v>657.80739864267787</v>
      </c>
      <c r="AK5717">
        <v>857.06150630838079</v>
      </c>
      <c r="AL5717">
        <v>623.24663642987514</v>
      </c>
      <c r="AX5717" s="248"/>
      <c r="AY5717" s="252"/>
    </row>
    <row r="5718" spans="30:51" x14ac:dyDescent="0.25">
      <c r="AD5718">
        <v>5704</v>
      </c>
      <c r="AE5718">
        <v>1646.4441310379887</v>
      </c>
      <c r="AF5718">
        <v>1205.1652066936708</v>
      </c>
      <c r="AG5718">
        <v>632.31591037132864</v>
      </c>
      <c r="AH5718">
        <v>826.89158145635042</v>
      </c>
      <c r="AI5718">
        <v>461.2074277342831</v>
      </c>
      <c r="AJ5718">
        <v>787.46725868376961</v>
      </c>
      <c r="AK5718">
        <v>468.86381917989451</v>
      </c>
      <c r="AL5718">
        <v>422.56187021419237</v>
      </c>
      <c r="AX5718" s="248"/>
      <c r="AY5718" s="252"/>
    </row>
    <row r="5719" spans="30:51" x14ac:dyDescent="0.25">
      <c r="AD5719">
        <v>5705</v>
      </c>
      <c r="AE5719">
        <v>1663.3891301257279</v>
      </c>
      <c r="AF5719">
        <v>1468.387504305384</v>
      </c>
      <c r="AG5719">
        <v>1011.1545509182856</v>
      </c>
      <c r="AH5719">
        <v>591.09344550688297</v>
      </c>
      <c r="AI5719">
        <v>597.43998423964274</v>
      </c>
      <c r="AJ5719">
        <v>703.00701870662135</v>
      </c>
      <c r="AK5719">
        <v>505.03176840646825</v>
      </c>
      <c r="AL5719">
        <v>979.19727832824935</v>
      </c>
      <c r="AX5719" s="248"/>
      <c r="AY5719" s="252"/>
    </row>
    <row r="5720" spans="30:51" x14ac:dyDescent="0.25">
      <c r="AD5720">
        <v>5706</v>
      </c>
      <c r="AE5720">
        <v>1694.7427339117164</v>
      </c>
      <c r="AF5720">
        <v>1661.7145565407725</v>
      </c>
      <c r="AG5720">
        <v>1259.9556418322604</v>
      </c>
      <c r="AH5720">
        <v>825.39045337279777</v>
      </c>
      <c r="AI5720">
        <v>568.51460731370832</v>
      </c>
      <c r="AJ5720">
        <v>584.00277683184834</v>
      </c>
      <c r="AK5720">
        <v>514.34805881884586</v>
      </c>
      <c r="AL5720">
        <v>774.42755521797176</v>
      </c>
      <c r="AX5720" s="248"/>
      <c r="AY5720" s="252"/>
    </row>
    <row r="5721" spans="30:51" x14ac:dyDescent="0.25">
      <c r="AD5721">
        <v>5707</v>
      </c>
      <c r="AE5721">
        <v>1275.1840431091775</v>
      </c>
      <c r="AF5721">
        <v>2085.4549746612252</v>
      </c>
      <c r="AG5721">
        <v>1041.4124915045672</v>
      </c>
      <c r="AH5721">
        <v>536.04838745178074</v>
      </c>
      <c r="AI5721">
        <v>860.87266397485439</v>
      </c>
      <c r="AJ5721">
        <v>1117.2414367117683</v>
      </c>
      <c r="AK5721">
        <v>482.41276237998829</v>
      </c>
      <c r="AL5721">
        <v>694.47966143925737</v>
      </c>
      <c r="AX5721" s="248"/>
      <c r="AY5721" s="252"/>
    </row>
    <row r="5722" spans="30:51" x14ac:dyDescent="0.25">
      <c r="AD5722">
        <v>5708</v>
      </c>
      <c r="AE5722">
        <v>1702.3917836846838</v>
      </c>
      <c r="AF5722">
        <v>1349.7821228676669</v>
      </c>
      <c r="AG5722">
        <v>871.38345806083873</v>
      </c>
      <c r="AH5722">
        <v>706.89414278265588</v>
      </c>
      <c r="AI5722">
        <v>607.71311649211236</v>
      </c>
      <c r="AJ5722">
        <v>615.44703023585464</v>
      </c>
      <c r="AK5722">
        <v>527.22479582081257</v>
      </c>
      <c r="AL5722">
        <v>590.4401799367123</v>
      </c>
      <c r="AX5722" s="248"/>
      <c r="AY5722" s="252"/>
    </row>
    <row r="5723" spans="30:51" x14ac:dyDescent="0.25">
      <c r="AD5723">
        <v>5709</v>
      </c>
      <c r="AE5723">
        <v>2016.3967674351225</v>
      </c>
      <c r="AF5723">
        <v>1547.59577972585</v>
      </c>
      <c r="AG5723">
        <v>998.49260494853968</v>
      </c>
      <c r="AH5723">
        <v>595.25700735854844</v>
      </c>
      <c r="AI5723">
        <v>483.16783181485965</v>
      </c>
      <c r="AJ5723">
        <v>879.43647140889084</v>
      </c>
      <c r="AK5723">
        <v>790.81177106693053</v>
      </c>
      <c r="AL5723">
        <v>941.33837590189171</v>
      </c>
      <c r="AX5723" s="248"/>
      <c r="AY5723" s="252"/>
    </row>
    <row r="5724" spans="30:51" x14ac:dyDescent="0.25">
      <c r="AD5724">
        <v>5710</v>
      </c>
      <c r="AE5724">
        <v>1585.5979217220811</v>
      </c>
      <c r="AF5724">
        <v>1498.388793683923</v>
      </c>
      <c r="AG5724">
        <v>736.45899532816566</v>
      </c>
      <c r="AH5724">
        <v>585.3809884885211</v>
      </c>
      <c r="AI5724">
        <v>398.36264583277773</v>
      </c>
      <c r="AJ5724">
        <v>647.26809925348334</v>
      </c>
      <c r="AK5724">
        <v>253.29012601477669</v>
      </c>
      <c r="AL5724">
        <v>616.9773726786234</v>
      </c>
      <c r="AX5724" s="248"/>
      <c r="AY5724" s="252"/>
    </row>
    <row r="5725" spans="30:51" x14ac:dyDescent="0.25">
      <c r="AD5725">
        <v>5711</v>
      </c>
      <c r="AE5725">
        <v>2397.0178212021383</v>
      </c>
      <c r="AF5725">
        <v>1638.3705967782003</v>
      </c>
      <c r="AG5725">
        <v>1153.5994106448932</v>
      </c>
      <c r="AH5725">
        <v>559.67922557084455</v>
      </c>
      <c r="AI5725">
        <v>602.02018941156314</v>
      </c>
      <c r="AJ5725">
        <v>453.10842173455848</v>
      </c>
      <c r="AK5725">
        <v>1069.3289281556349</v>
      </c>
      <c r="AL5725">
        <v>748.43071790169097</v>
      </c>
      <c r="AX5725" s="248"/>
      <c r="AY5725" s="252"/>
    </row>
    <row r="5726" spans="30:51" x14ac:dyDescent="0.25">
      <c r="AD5726">
        <v>5712</v>
      </c>
      <c r="AE5726">
        <v>1513.6861551029356</v>
      </c>
      <c r="AF5726">
        <v>1327.5476585675106</v>
      </c>
      <c r="AG5726">
        <v>828.15209237349245</v>
      </c>
      <c r="AH5726">
        <v>678.90944891517768</v>
      </c>
      <c r="AI5726">
        <v>670.20238160032068</v>
      </c>
      <c r="AJ5726">
        <v>464.90541991142618</v>
      </c>
      <c r="AK5726">
        <v>586.13273852007262</v>
      </c>
      <c r="AL5726">
        <v>968.19802756292597</v>
      </c>
      <c r="AX5726" s="248"/>
      <c r="AY5726" s="252"/>
    </row>
    <row r="5727" spans="30:51" x14ac:dyDescent="0.25">
      <c r="AD5727">
        <v>5713</v>
      </c>
      <c r="AE5727">
        <v>1564.977666571315</v>
      </c>
      <c r="AF5727">
        <v>1288.6714632754897</v>
      </c>
      <c r="AG5727">
        <v>878.05919490128736</v>
      </c>
      <c r="AH5727">
        <v>820.45872089129603</v>
      </c>
      <c r="AI5727">
        <v>526.86559490001264</v>
      </c>
      <c r="AJ5727">
        <v>696.91751508412824</v>
      </c>
      <c r="AK5727">
        <v>468.76845695166571</v>
      </c>
      <c r="AL5727">
        <v>709.37485752469684</v>
      </c>
      <c r="AX5727" s="248"/>
      <c r="AY5727" s="252"/>
    </row>
    <row r="5728" spans="30:51" x14ac:dyDescent="0.25">
      <c r="AD5728">
        <v>5714</v>
      </c>
      <c r="AE5728">
        <v>1853.0557218390863</v>
      </c>
      <c r="AF5728">
        <v>1997.0839605835508</v>
      </c>
      <c r="AG5728">
        <v>752.30682405463222</v>
      </c>
      <c r="AH5728">
        <v>670.77395515682429</v>
      </c>
      <c r="AI5728">
        <v>423.03542011690325</v>
      </c>
      <c r="AJ5728">
        <v>453.20021261083588</v>
      </c>
      <c r="AK5728">
        <v>729.12142456709876</v>
      </c>
      <c r="AL5728">
        <v>513.62698956536826</v>
      </c>
      <c r="AX5728" s="248"/>
      <c r="AY5728" s="252"/>
    </row>
    <row r="5729" spans="30:51" x14ac:dyDescent="0.25">
      <c r="AD5729">
        <v>5715</v>
      </c>
      <c r="AE5729">
        <v>1645.9273628232049</v>
      </c>
      <c r="AF5729">
        <v>1609.5840365243328</v>
      </c>
      <c r="AG5729">
        <v>828.61944166286219</v>
      </c>
      <c r="AH5729">
        <v>584.43100910280214</v>
      </c>
      <c r="AI5729">
        <v>1093.9873944906526</v>
      </c>
      <c r="AJ5729">
        <v>582.9835864178342</v>
      </c>
      <c r="AK5729">
        <v>625.81202713252719</v>
      </c>
      <c r="AL5729">
        <v>1052.023310145169</v>
      </c>
      <c r="AX5729" s="248"/>
      <c r="AY5729" s="252"/>
    </row>
    <row r="5730" spans="30:51" x14ac:dyDescent="0.25">
      <c r="AD5730">
        <v>5716</v>
      </c>
      <c r="AE5730">
        <v>1609.1231949485179</v>
      </c>
      <c r="AF5730">
        <v>1621.1554537419775</v>
      </c>
      <c r="AG5730">
        <v>809.3802821959639</v>
      </c>
      <c r="AH5730">
        <v>1003.7155392224581</v>
      </c>
      <c r="AI5730">
        <v>852.28756092127605</v>
      </c>
      <c r="AJ5730">
        <v>763.05526179732374</v>
      </c>
      <c r="AK5730">
        <v>948.63178412243622</v>
      </c>
      <c r="AL5730">
        <v>390.8939296171032</v>
      </c>
      <c r="AX5730" s="248"/>
      <c r="AY5730" s="252"/>
    </row>
    <row r="5731" spans="30:51" x14ac:dyDescent="0.25">
      <c r="AD5731">
        <v>5717</v>
      </c>
      <c r="AE5731">
        <v>1388.8208238302307</v>
      </c>
      <c r="AF5731">
        <v>2174.1684685797691</v>
      </c>
      <c r="AG5731">
        <v>1456.2286394979208</v>
      </c>
      <c r="AH5731">
        <v>679.39442109977551</v>
      </c>
      <c r="AI5731">
        <v>896.88682737371812</v>
      </c>
      <c r="AJ5731">
        <v>619.31399217106207</v>
      </c>
      <c r="AK5731">
        <v>628.4198651941723</v>
      </c>
      <c r="AL5731">
        <v>594.36057110136926</v>
      </c>
      <c r="AX5731" s="248"/>
      <c r="AY5731" s="252"/>
    </row>
    <row r="5732" spans="30:51" x14ac:dyDescent="0.25">
      <c r="AD5732">
        <v>5718</v>
      </c>
      <c r="AE5732">
        <v>1620.8000314029998</v>
      </c>
      <c r="AF5732">
        <v>1456.1344873180192</v>
      </c>
      <c r="AG5732">
        <v>684.30829067023797</v>
      </c>
      <c r="AH5732">
        <v>922.98844258159272</v>
      </c>
      <c r="AI5732">
        <v>949.49691265991123</v>
      </c>
      <c r="AJ5732">
        <v>791.66200184989202</v>
      </c>
      <c r="AK5732">
        <v>430.93240808821997</v>
      </c>
      <c r="AL5732">
        <v>446.72944084605155</v>
      </c>
      <c r="AX5732" s="248"/>
      <c r="AY5732" s="252"/>
    </row>
    <row r="5733" spans="30:51" x14ac:dyDescent="0.25">
      <c r="AD5733">
        <v>5719</v>
      </c>
      <c r="AE5733">
        <v>1676.0738017762678</v>
      </c>
      <c r="AF5733">
        <v>1982.7410268398594</v>
      </c>
      <c r="AG5733">
        <v>705.40202154497513</v>
      </c>
      <c r="AH5733">
        <v>597.27885545930894</v>
      </c>
      <c r="AI5733">
        <v>552.96157290502106</v>
      </c>
      <c r="AJ5733">
        <v>889.88281356926655</v>
      </c>
      <c r="AK5733">
        <v>390.13019892963121</v>
      </c>
      <c r="AL5733">
        <v>461.96317326917904</v>
      </c>
      <c r="AX5733" s="248"/>
      <c r="AY5733" s="252"/>
    </row>
    <row r="5734" spans="30:51" x14ac:dyDescent="0.25">
      <c r="AD5734">
        <v>5720</v>
      </c>
      <c r="AE5734">
        <v>1379.2719336424948</v>
      </c>
      <c r="AF5734">
        <v>1296.9807421921287</v>
      </c>
      <c r="AG5734">
        <v>819.61523291126127</v>
      </c>
      <c r="AH5734">
        <v>903.70930766945401</v>
      </c>
      <c r="AI5734">
        <v>919.56695377504946</v>
      </c>
      <c r="AJ5734">
        <v>807.13527385130192</v>
      </c>
      <c r="AK5734">
        <v>956.93682302959257</v>
      </c>
      <c r="AL5734">
        <v>707.64756042742817</v>
      </c>
      <c r="AX5734" s="248"/>
      <c r="AY5734" s="252"/>
    </row>
    <row r="5735" spans="30:51" x14ac:dyDescent="0.25">
      <c r="AD5735">
        <v>5721</v>
      </c>
      <c r="AE5735">
        <v>1872.6920264437235</v>
      </c>
      <c r="AF5735">
        <v>1532.8721933166898</v>
      </c>
      <c r="AG5735">
        <v>950.15770489595354</v>
      </c>
      <c r="AH5735">
        <v>690.10526574823007</v>
      </c>
      <c r="AI5735">
        <v>567.6012694114612</v>
      </c>
      <c r="AJ5735">
        <v>554.34592339313542</v>
      </c>
      <c r="AK5735">
        <v>783.61242322529381</v>
      </c>
      <c r="AL5735">
        <v>684.60870107372273</v>
      </c>
      <c r="AX5735" s="248"/>
      <c r="AY5735" s="252"/>
    </row>
    <row r="5736" spans="30:51" x14ac:dyDescent="0.25">
      <c r="AD5736">
        <v>5722</v>
      </c>
      <c r="AE5736">
        <v>1500.3378541123998</v>
      </c>
      <c r="AF5736">
        <v>1529.9788755476748</v>
      </c>
      <c r="AG5736">
        <v>1454.104076804271</v>
      </c>
      <c r="AH5736">
        <v>917.76306998237726</v>
      </c>
      <c r="AI5736">
        <v>892.73837587631579</v>
      </c>
      <c r="AJ5736">
        <v>816.71774667639806</v>
      </c>
      <c r="AK5736">
        <v>572.11597901343225</v>
      </c>
      <c r="AL5736">
        <v>872.97085842853392</v>
      </c>
      <c r="AX5736" s="248"/>
      <c r="AY5736" s="252"/>
    </row>
    <row r="5737" spans="30:51" x14ac:dyDescent="0.25">
      <c r="AD5737">
        <v>5723</v>
      </c>
      <c r="AE5737">
        <v>1295.0290940271091</v>
      </c>
      <c r="AF5737">
        <v>1440.3933457728226</v>
      </c>
      <c r="AG5737">
        <v>750.6433110225272</v>
      </c>
      <c r="AH5737">
        <v>1016.0465019811847</v>
      </c>
      <c r="AI5737">
        <v>689.68845557026532</v>
      </c>
      <c r="AJ5737">
        <v>890.82171247883662</v>
      </c>
      <c r="AK5737">
        <v>784.7448157139869</v>
      </c>
      <c r="AL5737">
        <v>744.45820819444964</v>
      </c>
      <c r="AX5737" s="248"/>
      <c r="AY5737" s="252"/>
    </row>
    <row r="5738" spans="30:51" x14ac:dyDescent="0.25">
      <c r="AD5738">
        <v>5724</v>
      </c>
      <c r="AE5738">
        <v>1705.5055562073226</v>
      </c>
      <c r="AF5738">
        <v>1538.5984501763824</v>
      </c>
      <c r="AG5738">
        <v>844.09088163830256</v>
      </c>
      <c r="AH5738">
        <v>639.73136624461188</v>
      </c>
      <c r="AI5738">
        <v>762.40641386310722</v>
      </c>
      <c r="AJ5738">
        <v>798.05063558238317</v>
      </c>
      <c r="AK5738">
        <v>749.3702692992581</v>
      </c>
      <c r="AL5738">
        <v>916.92411670720594</v>
      </c>
      <c r="AX5738" s="248"/>
      <c r="AY5738" s="252"/>
    </row>
    <row r="5739" spans="30:51" x14ac:dyDescent="0.25">
      <c r="AD5739">
        <v>5725</v>
      </c>
      <c r="AE5739">
        <v>1602.8653617881562</v>
      </c>
      <c r="AF5739">
        <v>1364.0767112665071</v>
      </c>
      <c r="AG5739">
        <v>1050.7969885977252</v>
      </c>
      <c r="AH5739">
        <v>1045.8216273588769</v>
      </c>
      <c r="AI5739">
        <v>692.68853270428804</v>
      </c>
      <c r="AJ5739">
        <v>644.20669435900913</v>
      </c>
      <c r="AK5739">
        <v>486.4954834048682</v>
      </c>
      <c r="AL5739">
        <v>543.53685871379639</v>
      </c>
      <c r="AX5739" s="248"/>
      <c r="AY5739" s="252"/>
    </row>
    <row r="5740" spans="30:51" x14ac:dyDescent="0.25">
      <c r="AD5740">
        <v>5726</v>
      </c>
      <c r="AE5740">
        <v>1600.1590420062153</v>
      </c>
      <c r="AF5740">
        <v>1507.5188341365274</v>
      </c>
      <c r="AG5740">
        <v>815.27903944128821</v>
      </c>
      <c r="AH5740">
        <v>660.49350853568069</v>
      </c>
      <c r="AI5740">
        <v>695.79217349450676</v>
      </c>
      <c r="AJ5740">
        <v>585.25308161006751</v>
      </c>
      <c r="AK5740">
        <v>695.67030603996409</v>
      </c>
      <c r="AL5740">
        <v>721.63211300129581</v>
      </c>
      <c r="AX5740" s="248"/>
      <c r="AY5740" s="252"/>
    </row>
    <row r="5741" spans="30:51" x14ac:dyDescent="0.25">
      <c r="AD5741">
        <v>5727</v>
      </c>
      <c r="AE5741">
        <v>1504.2438850396368</v>
      </c>
      <c r="AF5741">
        <v>1186.1709535904993</v>
      </c>
      <c r="AG5741">
        <v>1026.9227023640224</v>
      </c>
      <c r="AH5741">
        <v>778.31321347964933</v>
      </c>
      <c r="AI5741">
        <v>697.56023913779654</v>
      </c>
      <c r="AJ5741">
        <v>690.77848705127565</v>
      </c>
      <c r="AK5741">
        <v>699.10286933578641</v>
      </c>
      <c r="AL5741">
        <v>459.42354621566278</v>
      </c>
      <c r="AX5741" s="248"/>
      <c r="AY5741" s="252"/>
    </row>
    <row r="5742" spans="30:51" x14ac:dyDescent="0.25">
      <c r="AD5742">
        <v>5728</v>
      </c>
      <c r="AE5742">
        <v>1289.2494194814731</v>
      </c>
      <c r="AF5742">
        <v>1449.1591162824379</v>
      </c>
      <c r="AG5742">
        <v>1327.2654669995882</v>
      </c>
      <c r="AH5742">
        <v>744.6588386525948</v>
      </c>
      <c r="AI5742">
        <v>874.80706484536006</v>
      </c>
      <c r="AJ5742">
        <v>577.99889631466738</v>
      </c>
      <c r="AK5742">
        <v>448.3132870255609</v>
      </c>
      <c r="AL5742">
        <v>877.16465627813159</v>
      </c>
      <c r="AX5742" s="248"/>
      <c r="AY5742" s="252"/>
    </row>
    <row r="5743" spans="30:51" x14ac:dyDescent="0.25">
      <c r="AD5743">
        <v>5729</v>
      </c>
      <c r="AE5743">
        <v>1821.348423624509</v>
      </c>
      <c r="AF5743">
        <v>1664.153676514281</v>
      </c>
      <c r="AG5743">
        <v>1235.7222859681956</v>
      </c>
      <c r="AH5743">
        <v>955.41517038699885</v>
      </c>
      <c r="AI5743">
        <v>564.97875779196352</v>
      </c>
      <c r="AJ5743">
        <v>537.60026977506618</v>
      </c>
      <c r="AK5743">
        <v>175.44634088149098</v>
      </c>
      <c r="AL5743">
        <v>560.24726458695136</v>
      </c>
      <c r="AX5743" s="248"/>
      <c r="AY5743" s="252"/>
    </row>
    <row r="5744" spans="30:51" x14ac:dyDescent="0.25">
      <c r="AD5744">
        <v>5730</v>
      </c>
      <c r="AE5744">
        <v>1968.2574126019699</v>
      </c>
      <c r="AF5744">
        <v>1895.5033572652005</v>
      </c>
      <c r="AG5744">
        <v>926.51918206178595</v>
      </c>
      <c r="AH5744">
        <v>630.9447380897808</v>
      </c>
      <c r="AI5744">
        <v>646.34644440955844</v>
      </c>
      <c r="AJ5744">
        <v>503.02170015573506</v>
      </c>
      <c r="AK5744">
        <v>669.57924825386249</v>
      </c>
      <c r="AL5744">
        <v>544.86590657118336</v>
      </c>
      <c r="AX5744" s="248"/>
      <c r="AY5744" s="252"/>
    </row>
    <row r="5745" spans="30:51" x14ac:dyDescent="0.25">
      <c r="AD5745">
        <v>5731</v>
      </c>
      <c r="AE5745">
        <v>1227.9741838313582</v>
      </c>
      <c r="AF5745">
        <v>1624.2632213370962</v>
      </c>
      <c r="AG5745">
        <v>982.92140650378383</v>
      </c>
      <c r="AH5745">
        <v>653.69227230456056</v>
      </c>
      <c r="AI5745">
        <v>433.45213572013995</v>
      </c>
      <c r="AJ5745">
        <v>857.73641447645343</v>
      </c>
      <c r="AK5745">
        <v>726.30611866010736</v>
      </c>
      <c r="AL5745">
        <v>1195.8535489653232</v>
      </c>
      <c r="AX5745" s="248"/>
      <c r="AY5745" s="252"/>
    </row>
    <row r="5746" spans="30:51" x14ac:dyDescent="0.25">
      <c r="AD5746">
        <v>5732</v>
      </c>
      <c r="AE5746">
        <v>1605.6193711428491</v>
      </c>
      <c r="AF5746">
        <v>1339.4755438991347</v>
      </c>
      <c r="AG5746">
        <v>840.1658109772668</v>
      </c>
      <c r="AH5746">
        <v>649.06148924030754</v>
      </c>
      <c r="AI5746">
        <v>673.75389878338638</v>
      </c>
      <c r="AJ5746">
        <v>682.21996645298179</v>
      </c>
      <c r="AK5746">
        <v>519.75913913478223</v>
      </c>
      <c r="AL5746">
        <v>665.15465972544007</v>
      </c>
      <c r="AX5746" s="248"/>
      <c r="AY5746" s="252"/>
    </row>
    <row r="5747" spans="30:51" x14ac:dyDescent="0.25">
      <c r="AD5747">
        <v>5733</v>
      </c>
      <c r="AE5747">
        <v>1278.3164259533346</v>
      </c>
      <c r="AF5747">
        <v>1317.909789300021</v>
      </c>
      <c r="AG5747">
        <v>1076.0076224133763</v>
      </c>
      <c r="AH5747">
        <v>1060.6371825065364</v>
      </c>
      <c r="AI5747">
        <v>1097.4718755250224</v>
      </c>
      <c r="AJ5747">
        <v>873.68949206905859</v>
      </c>
      <c r="AK5747">
        <v>758.23822283052095</v>
      </c>
      <c r="AL5747">
        <v>540.66662312045071</v>
      </c>
      <c r="AX5747" s="248"/>
      <c r="AY5747" s="252"/>
    </row>
    <row r="5748" spans="30:51" x14ac:dyDescent="0.25">
      <c r="AD5748">
        <v>5734</v>
      </c>
      <c r="AE5748">
        <v>1833.0969108357685</v>
      </c>
      <c r="AF5748">
        <v>1503.9707876500777</v>
      </c>
      <c r="AG5748">
        <v>946.71340249693992</v>
      </c>
      <c r="AH5748">
        <v>965.8575909212725</v>
      </c>
      <c r="AI5748">
        <v>646.00091092146522</v>
      </c>
      <c r="AJ5748">
        <v>1220.9021903107064</v>
      </c>
      <c r="AK5748">
        <v>709.7934201475756</v>
      </c>
      <c r="AL5748">
        <v>465.11933106659382</v>
      </c>
      <c r="AX5748" s="248"/>
      <c r="AY5748" s="252"/>
    </row>
    <row r="5749" spans="30:51" x14ac:dyDescent="0.25">
      <c r="AD5749">
        <v>5735</v>
      </c>
      <c r="AE5749">
        <v>1573.7886539314795</v>
      </c>
      <c r="AF5749">
        <v>1533.8167861060474</v>
      </c>
      <c r="AG5749">
        <v>1023.6848868148863</v>
      </c>
      <c r="AH5749">
        <v>808.19119852738049</v>
      </c>
      <c r="AI5749">
        <v>476.47531312200476</v>
      </c>
      <c r="AJ5749">
        <v>974.71613387623825</v>
      </c>
      <c r="AK5749">
        <v>821.89739156707105</v>
      </c>
      <c r="AL5749">
        <v>900.01404552959946</v>
      </c>
      <c r="AX5749" s="248"/>
      <c r="AY5749" s="252"/>
    </row>
    <row r="5750" spans="30:51" x14ac:dyDescent="0.25">
      <c r="AD5750">
        <v>5736</v>
      </c>
      <c r="AE5750">
        <v>1946.3613937289992</v>
      </c>
      <c r="AF5750">
        <v>1392.4579128101041</v>
      </c>
      <c r="AG5750">
        <v>1007.4889215112585</v>
      </c>
      <c r="AH5750">
        <v>834.73014689876788</v>
      </c>
      <c r="AI5750">
        <v>719.33875923693847</v>
      </c>
      <c r="AJ5750">
        <v>658.7841114246113</v>
      </c>
      <c r="AK5750">
        <v>707.25457725481897</v>
      </c>
      <c r="AL5750">
        <v>680.29508270663246</v>
      </c>
      <c r="AX5750" s="248"/>
      <c r="AY5750" s="252"/>
    </row>
    <row r="5751" spans="30:51" x14ac:dyDescent="0.25">
      <c r="AD5751">
        <v>5737</v>
      </c>
      <c r="AE5751">
        <v>1421.4972213355031</v>
      </c>
      <c r="AF5751">
        <v>1515.2496345599918</v>
      </c>
      <c r="AG5751">
        <v>1203.2742033457689</v>
      </c>
      <c r="AH5751">
        <v>1020.4467353493878</v>
      </c>
      <c r="AI5751">
        <v>1018.9159281163719</v>
      </c>
      <c r="AJ5751">
        <v>556.0134282171058</v>
      </c>
      <c r="AK5751">
        <v>583.73577778879303</v>
      </c>
      <c r="AL5751">
        <v>521.84122716340778</v>
      </c>
      <c r="AX5751" s="248"/>
      <c r="AY5751" s="252"/>
    </row>
    <row r="5752" spans="30:51" x14ac:dyDescent="0.25">
      <c r="AD5752">
        <v>5738</v>
      </c>
      <c r="AE5752">
        <v>1363.7418605297844</v>
      </c>
      <c r="AF5752">
        <v>1913.8237022255448</v>
      </c>
      <c r="AG5752">
        <v>945.74309222431248</v>
      </c>
      <c r="AH5752">
        <v>669.25051684188725</v>
      </c>
      <c r="AI5752">
        <v>786.89166047463618</v>
      </c>
      <c r="AJ5752">
        <v>846.44968984814625</v>
      </c>
      <c r="AK5752">
        <v>795.41934587190042</v>
      </c>
      <c r="AL5752">
        <v>646.19140085166055</v>
      </c>
      <c r="AX5752" s="248"/>
      <c r="AY5752" s="252"/>
    </row>
    <row r="5753" spans="30:51" x14ac:dyDescent="0.25">
      <c r="AD5753">
        <v>5739</v>
      </c>
      <c r="AE5753">
        <v>1649.9662753966356</v>
      </c>
      <c r="AF5753">
        <v>1831.5500594892537</v>
      </c>
      <c r="AG5753">
        <v>936.02272857448952</v>
      </c>
      <c r="AH5753">
        <v>857.79585355022652</v>
      </c>
      <c r="AI5753">
        <v>1179.3787034540103</v>
      </c>
      <c r="AJ5753">
        <v>538.46831860802376</v>
      </c>
      <c r="AK5753">
        <v>482.87885853039859</v>
      </c>
      <c r="AL5753">
        <v>596.7426748544957</v>
      </c>
      <c r="AX5753" s="248"/>
      <c r="AY5753" s="252"/>
    </row>
    <row r="5754" spans="30:51" x14ac:dyDescent="0.25">
      <c r="AD5754">
        <v>5740</v>
      </c>
      <c r="AE5754">
        <v>1445.1718072114477</v>
      </c>
      <c r="AF5754">
        <v>1647.8243111976094</v>
      </c>
      <c r="AG5754">
        <v>1071.0814774135008</v>
      </c>
      <c r="AH5754">
        <v>981.58146100842157</v>
      </c>
      <c r="AI5754">
        <v>684.31372526373605</v>
      </c>
      <c r="AJ5754">
        <v>755.29861170616743</v>
      </c>
      <c r="AK5754">
        <v>464.73868719639012</v>
      </c>
      <c r="AL5754">
        <v>619.14079046802522</v>
      </c>
      <c r="AX5754" s="248"/>
      <c r="AY5754" s="252"/>
    </row>
    <row r="5755" spans="30:51" x14ac:dyDescent="0.25">
      <c r="AD5755">
        <v>5741</v>
      </c>
      <c r="AE5755">
        <v>1650.8719699244957</v>
      </c>
      <c r="AF5755">
        <v>2086.7558199724672</v>
      </c>
      <c r="AG5755">
        <v>902.59891770597892</v>
      </c>
      <c r="AH5755">
        <v>723.72995756513262</v>
      </c>
      <c r="AI5755">
        <v>814.37473897671714</v>
      </c>
      <c r="AJ5755">
        <v>855.49290947743452</v>
      </c>
      <c r="AK5755">
        <v>460.43449848614097</v>
      </c>
      <c r="AL5755">
        <v>452.85728338130582</v>
      </c>
      <c r="AX5755" s="248"/>
      <c r="AY5755" s="252"/>
    </row>
    <row r="5756" spans="30:51" x14ac:dyDescent="0.25">
      <c r="AD5756">
        <v>5742</v>
      </c>
      <c r="AE5756">
        <v>1746.1593180527072</v>
      </c>
      <c r="AF5756">
        <v>1708.6736950155114</v>
      </c>
      <c r="AG5756">
        <v>1487.2273685182115</v>
      </c>
      <c r="AH5756">
        <v>1013.6840204641509</v>
      </c>
      <c r="AI5756">
        <v>565.32412034377217</v>
      </c>
      <c r="AJ5756">
        <v>1004.4322367247203</v>
      </c>
      <c r="AK5756">
        <v>648.71258092735025</v>
      </c>
      <c r="AL5756">
        <v>684.95109476729363</v>
      </c>
      <c r="AX5756" s="248"/>
      <c r="AY5756" s="252"/>
    </row>
    <row r="5757" spans="30:51" x14ac:dyDescent="0.25">
      <c r="AD5757">
        <v>5743</v>
      </c>
      <c r="AE5757">
        <v>2199.3132134991115</v>
      </c>
      <c r="AF5757">
        <v>1252.8320557386337</v>
      </c>
      <c r="AG5757">
        <v>970.37336485211722</v>
      </c>
      <c r="AH5757">
        <v>730.0015576344972</v>
      </c>
      <c r="AI5757">
        <v>541.27922304135905</v>
      </c>
      <c r="AJ5757">
        <v>950.39132241208824</v>
      </c>
      <c r="AK5757">
        <v>774.84857757991722</v>
      </c>
      <c r="AL5757">
        <v>728.92679149698347</v>
      </c>
      <c r="AX5757" s="248"/>
      <c r="AY5757" s="252"/>
    </row>
    <row r="5758" spans="30:51" x14ac:dyDescent="0.25">
      <c r="AD5758">
        <v>5744</v>
      </c>
      <c r="AE5758">
        <v>2059.1700564741423</v>
      </c>
      <c r="AF5758">
        <v>1398.4423929097838</v>
      </c>
      <c r="AG5758">
        <v>989.57670211746574</v>
      </c>
      <c r="AH5758">
        <v>660.55815176900865</v>
      </c>
      <c r="AI5758">
        <v>792.0416844580202</v>
      </c>
      <c r="AJ5758">
        <v>811.22777031561577</v>
      </c>
      <c r="AK5758">
        <v>686.29024474783421</v>
      </c>
      <c r="AL5758">
        <v>672.77694181508957</v>
      </c>
      <c r="AX5758" s="248"/>
      <c r="AY5758" s="252"/>
    </row>
    <row r="5759" spans="30:51" x14ac:dyDescent="0.25">
      <c r="AD5759">
        <v>5745</v>
      </c>
      <c r="AE5759">
        <v>1190.6621793254799</v>
      </c>
      <c r="AF5759">
        <v>1744.1793415219486</v>
      </c>
      <c r="AG5759">
        <v>1182.2433932681843</v>
      </c>
      <c r="AH5759">
        <v>770.50201551953364</v>
      </c>
      <c r="AI5759">
        <v>780.04380719104779</v>
      </c>
      <c r="AJ5759">
        <v>1091.5290950375768</v>
      </c>
      <c r="AK5759">
        <v>441.63579935156213</v>
      </c>
      <c r="AL5759">
        <v>861.95273567299193</v>
      </c>
      <c r="AX5759" s="248"/>
      <c r="AY5759" s="252"/>
    </row>
    <row r="5760" spans="30:51" x14ac:dyDescent="0.25">
      <c r="AD5760">
        <v>5746</v>
      </c>
      <c r="AE5760">
        <v>1572.9910148937934</v>
      </c>
      <c r="AF5760">
        <v>1705.8091169528925</v>
      </c>
      <c r="AG5760">
        <v>1461.4877593762922</v>
      </c>
      <c r="AH5760">
        <v>618.49388562670049</v>
      </c>
      <c r="AI5760">
        <v>670.75105188769589</v>
      </c>
      <c r="AJ5760">
        <v>503.96067261912731</v>
      </c>
      <c r="AK5760">
        <v>686.06722671473415</v>
      </c>
      <c r="AL5760">
        <v>831.48464397082489</v>
      </c>
      <c r="AX5760" s="248"/>
      <c r="AY5760" s="252"/>
    </row>
    <row r="5761" spans="30:51" x14ac:dyDescent="0.25">
      <c r="AD5761">
        <v>5747</v>
      </c>
      <c r="AE5761">
        <v>1348.1389003604679</v>
      </c>
      <c r="AF5761">
        <v>1711.097518005231</v>
      </c>
      <c r="AG5761">
        <v>994.9053060472678</v>
      </c>
      <c r="AH5761">
        <v>688.97243276313475</v>
      </c>
      <c r="AI5761">
        <v>1009.9683181528426</v>
      </c>
      <c r="AJ5761">
        <v>957.9160566669309</v>
      </c>
      <c r="AK5761">
        <v>591.0388541444089</v>
      </c>
      <c r="AL5761">
        <v>524.47069834321508</v>
      </c>
      <c r="AX5761" s="248"/>
      <c r="AY5761" s="252"/>
    </row>
    <row r="5762" spans="30:51" x14ac:dyDescent="0.25">
      <c r="AD5762">
        <v>5748</v>
      </c>
      <c r="AE5762">
        <v>1858.772438812679</v>
      </c>
      <c r="AF5762">
        <v>1715.7994686637517</v>
      </c>
      <c r="AG5762">
        <v>929.89250714681748</v>
      </c>
      <c r="AH5762">
        <v>934.79012744311092</v>
      </c>
      <c r="AI5762">
        <v>455.98103826539807</v>
      </c>
      <c r="AJ5762">
        <v>1008.5017831328363</v>
      </c>
      <c r="AK5762">
        <v>853.43056788057424</v>
      </c>
      <c r="AL5762">
        <v>563.77702469654002</v>
      </c>
      <c r="AX5762" s="248"/>
      <c r="AY5762" s="252"/>
    </row>
    <row r="5763" spans="30:51" x14ac:dyDescent="0.25">
      <c r="AD5763">
        <v>5749</v>
      </c>
      <c r="AE5763">
        <v>1605.9603471916203</v>
      </c>
      <c r="AF5763">
        <v>1450.4578665568331</v>
      </c>
      <c r="AG5763">
        <v>949.25080178622511</v>
      </c>
      <c r="AH5763">
        <v>911.90774809221637</v>
      </c>
      <c r="AI5763">
        <v>447.57935743332371</v>
      </c>
      <c r="AJ5763">
        <v>465.88067835298023</v>
      </c>
      <c r="AK5763">
        <v>493.38992753944808</v>
      </c>
      <c r="AL5763">
        <v>719.09423429969502</v>
      </c>
      <c r="AX5763" s="248"/>
      <c r="AY5763" s="252"/>
    </row>
    <row r="5764" spans="30:51" x14ac:dyDescent="0.25">
      <c r="AD5764">
        <v>5750</v>
      </c>
      <c r="AE5764">
        <v>1679.8847369907821</v>
      </c>
      <c r="AF5764">
        <v>956.57968392423027</v>
      </c>
      <c r="AG5764">
        <v>1071.4397420595822</v>
      </c>
      <c r="AH5764">
        <v>541.18143290293301</v>
      </c>
      <c r="AI5764">
        <v>558.29132083033744</v>
      </c>
      <c r="AJ5764">
        <v>630.60719066202205</v>
      </c>
      <c r="AK5764">
        <v>631.51598755305008</v>
      </c>
      <c r="AL5764">
        <v>333.11546404450706</v>
      </c>
      <c r="AX5764" s="248"/>
      <c r="AY5764" s="252"/>
    </row>
    <row r="5765" spans="30:51" x14ac:dyDescent="0.25">
      <c r="AD5765">
        <v>5751</v>
      </c>
      <c r="AE5765">
        <v>1686.5044016703723</v>
      </c>
      <c r="AF5765">
        <v>1550.5785482449112</v>
      </c>
      <c r="AG5765">
        <v>1169.3397774706411</v>
      </c>
      <c r="AH5765">
        <v>513.53146657866228</v>
      </c>
      <c r="AI5765">
        <v>648.68336759993531</v>
      </c>
      <c r="AJ5765">
        <v>610.1695426427342</v>
      </c>
      <c r="AK5765">
        <v>699.59195747617287</v>
      </c>
      <c r="AL5765">
        <v>732.20160028925193</v>
      </c>
      <c r="AX5765" s="248"/>
      <c r="AY5765" s="252"/>
    </row>
    <row r="5766" spans="30:51" x14ac:dyDescent="0.25">
      <c r="AD5766">
        <v>5752</v>
      </c>
      <c r="AE5766">
        <v>1953.615581292175</v>
      </c>
      <c r="AF5766">
        <v>1392.1936436098285</v>
      </c>
      <c r="AG5766">
        <v>1190.0632364977114</v>
      </c>
      <c r="AH5766">
        <v>728.62495793097457</v>
      </c>
      <c r="AI5766">
        <v>555.26690468130869</v>
      </c>
      <c r="AJ5766">
        <v>635.60044414332174</v>
      </c>
      <c r="AK5766">
        <v>586.48189128899992</v>
      </c>
      <c r="AL5766">
        <v>670.6196661053566</v>
      </c>
      <c r="AX5766" s="248"/>
      <c r="AY5766" s="252"/>
    </row>
    <row r="5767" spans="30:51" x14ac:dyDescent="0.25">
      <c r="AD5767">
        <v>5753</v>
      </c>
      <c r="AE5767">
        <v>1936.0407925299778</v>
      </c>
      <c r="AF5767">
        <v>1562.6740475672539</v>
      </c>
      <c r="AG5767">
        <v>1060.4148463845613</v>
      </c>
      <c r="AH5767">
        <v>890.77614525474405</v>
      </c>
      <c r="AI5767">
        <v>563.58655209235474</v>
      </c>
      <c r="AJ5767">
        <v>780.79450067579785</v>
      </c>
      <c r="AK5767">
        <v>513.58289537963174</v>
      </c>
      <c r="AL5767">
        <v>551.45602483999778</v>
      </c>
      <c r="AX5767" s="248"/>
      <c r="AY5767" s="252"/>
    </row>
    <row r="5768" spans="30:51" x14ac:dyDescent="0.25">
      <c r="AD5768">
        <v>5754</v>
      </c>
      <c r="AE5768">
        <v>1636.7440173834002</v>
      </c>
      <c r="AF5768">
        <v>1910.0875564088196</v>
      </c>
      <c r="AG5768">
        <v>987.57661982713194</v>
      </c>
      <c r="AH5768">
        <v>783.56361671842842</v>
      </c>
      <c r="AI5768">
        <v>541.77067921288631</v>
      </c>
      <c r="AJ5768">
        <v>788.4560112314665</v>
      </c>
      <c r="AK5768">
        <v>1028.9660553595495</v>
      </c>
      <c r="AL5768">
        <v>682.39173162283532</v>
      </c>
      <c r="AX5768" s="248"/>
      <c r="AY5768" s="252"/>
    </row>
    <row r="5769" spans="30:51" x14ac:dyDescent="0.25">
      <c r="AD5769">
        <v>5755</v>
      </c>
      <c r="AE5769">
        <v>1572.0915514469564</v>
      </c>
      <c r="AF5769">
        <v>1437.8501567127892</v>
      </c>
      <c r="AG5769">
        <v>1148.0207806192307</v>
      </c>
      <c r="AH5769">
        <v>645.04111468056431</v>
      </c>
      <c r="AI5769">
        <v>632.54503085093961</v>
      </c>
      <c r="AJ5769">
        <v>649.29932467471065</v>
      </c>
      <c r="AK5769">
        <v>847.64274760215926</v>
      </c>
      <c r="AL5769">
        <v>879.91486407092759</v>
      </c>
      <c r="AX5769" s="248"/>
      <c r="AY5769" s="252"/>
    </row>
    <row r="5770" spans="30:51" x14ac:dyDescent="0.25">
      <c r="AD5770">
        <v>5756</v>
      </c>
      <c r="AE5770">
        <v>1667.2850043374999</v>
      </c>
      <c r="AF5770">
        <v>1540.998106032428</v>
      </c>
      <c r="AG5770">
        <v>1022.3638183726463</v>
      </c>
      <c r="AH5770">
        <v>677.7782706055134</v>
      </c>
      <c r="AI5770">
        <v>548.89584800184844</v>
      </c>
      <c r="AJ5770">
        <v>702.02963009230916</v>
      </c>
      <c r="AK5770">
        <v>710.57105456673753</v>
      </c>
      <c r="AL5770">
        <v>398.08208922666114</v>
      </c>
      <c r="AX5770" s="248"/>
      <c r="AY5770" s="252"/>
    </row>
    <row r="5771" spans="30:51" x14ac:dyDescent="0.25">
      <c r="AD5771">
        <v>5757</v>
      </c>
      <c r="AE5771">
        <v>1710.738505384676</v>
      </c>
      <c r="AF5771">
        <v>2061.4558585690143</v>
      </c>
      <c r="AG5771">
        <v>676.97647411190496</v>
      </c>
      <c r="AH5771">
        <v>796.51678014742402</v>
      </c>
      <c r="AI5771">
        <v>1000.4846006093312</v>
      </c>
      <c r="AJ5771">
        <v>752.12810460190917</v>
      </c>
      <c r="AK5771">
        <v>482.38003805189726</v>
      </c>
      <c r="AL5771">
        <v>843.74363898728598</v>
      </c>
      <c r="AX5771" s="248"/>
      <c r="AY5771" s="252"/>
    </row>
    <row r="5772" spans="30:51" x14ac:dyDescent="0.25">
      <c r="AD5772">
        <v>5758</v>
      </c>
      <c r="AE5772">
        <v>1419.812334844838</v>
      </c>
      <c r="AF5772">
        <v>1994.8888226608813</v>
      </c>
      <c r="AG5772">
        <v>705.01958777566233</v>
      </c>
      <c r="AH5772">
        <v>761.04905334806767</v>
      </c>
      <c r="AI5772">
        <v>382.17697487430587</v>
      </c>
      <c r="AJ5772">
        <v>401.45972868271338</v>
      </c>
      <c r="AK5772">
        <v>590.7096478565777</v>
      </c>
      <c r="AL5772">
        <v>601.45495635290354</v>
      </c>
      <c r="AX5772" s="248"/>
      <c r="AY5772" s="252"/>
    </row>
    <row r="5773" spans="30:51" x14ac:dyDescent="0.25">
      <c r="AD5773">
        <v>5759</v>
      </c>
      <c r="AE5773">
        <v>1393.7472285366669</v>
      </c>
      <c r="AF5773">
        <v>1647.3620622384296</v>
      </c>
      <c r="AG5773">
        <v>1183.2945321881457</v>
      </c>
      <c r="AH5773">
        <v>984.48378524100281</v>
      </c>
      <c r="AI5773">
        <v>686.87487052334723</v>
      </c>
      <c r="AJ5773">
        <v>526.02501386647737</v>
      </c>
      <c r="AK5773">
        <v>491.33545959383872</v>
      </c>
      <c r="AL5773">
        <v>935.89946961588032</v>
      </c>
      <c r="AX5773" s="248"/>
      <c r="AY5773" s="252"/>
    </row>
    <row r="5774" spans="30:51" x14ac:dyDescent="0.25">
      <c r="AD5774">
        <v>5760</v>
      </c>
      <c r="AE5774">
        <v>1163.8738542268934</v>
      </c>
      <c r="AF5774">
        <v>1466.628429572517</v>
      </c>
      <c r="AG5774">
        <v>956.4303691419135</v>
      </c>
      <c r="AH5774">
        <v>691.33678887786175</v>
      </c>
      <c r="AI5774">
        <v>564.69081685501112</v>
      </c>
      <c r="AJ5774">
        <v>862.73065657472898</v>
      </c>
      <c r="AK5774">
        <v>611.96021863660246</v>
      </c>
      <c r="AL5774">
        <v>382.43841834591268</v>
      </c>
      <c r="AX5774" s="248"/>
      <c r="AY5774" s="252"/>
    </row>
    <row r="5775" spans="30:51" x14ac:dyDescent="0.25">
      <c r="AD5775">
        <v>5761</v>
      </c>
      <c r="AE5775">
        <v>1436.0349289588139</v>
      </c>
      <c r="AF5775">
        <v>1397.5879241292751</v>
      </c>
      <c r="AG5775">
        <v>1124.4896548538841</v>
      </c>
      <c r="AH5775">
        <v>701.86315705443951</v>
      </c>
      <c r="AI5775">
        <v>800.61136625378174</v>
      </c>
      <c r="AJ5775">
        <v>821.51974599373057</v>
      </c>
      <c r="AK5775">
        <v>748.79505741195658</v>
      </c>
      <c r="AL5775">
        <v>646.83530703715246</v>
      </c>
      <c r="AX5775" s="248"/>
      <c r="AY5775" s="252"/>
    </row>
    <row r="5776" spans="30:51" x14ac:dyDescent="0.25">
      <c r="AD5776">
        <v>5762</v>
      </c>
      <c r="AE5776">
        <v>1620.785989072542</v>
      </c>
      <c r="AF5776">
        <v>1684.1076047857562</v>
      </c>
      <c r="AG5776">
        <v>1008.7280086516605</v>
      </c>
      <c r="AH5776">
        <v>733.78235573087704</v>
      </c>
      <c r="AI5776">
        <v>813.1656840649257</v>
      </c>
      <c r="AJ5776">
        <v>504.38072867744557</v>
      </c>
      <c r="AK5776">
        <v>312.68960197982284</v>
      </c>
      <c r="AL5776">
        <v>980.4417036595114</v>
      </c>
      <c r="AX5776" s="248"/>
      <c r="AY5776" s="252"/>
    </row>
    <row r="5777" spans="30:51" x14ac:dyDescent="0.25">
      <c r="AD5777">
        <v>5763</v>
      </c>
      <c r="AE5777">
        <v>1893.482706694821</v>
      </c>
      <c r="AF5777">
        <v>1440.1044813857466</v>
      </c>
      <c r="AG5777">
        <v>821.97298191662435</v>
      </c>
      <c r="AH5777">
        <v>942.7534952735225</v>
      </c>
      <c r="AI5777">
        <v>392.17805773674354</v>
      </c>
      <c r="AJ5777">
        <v>629.1728355099624</v>
      </c>
      <c r="AK5777">
        <v>509.91618759334665</v>
      </c>
      <c r="AL5777">
        <v>339.11020861425732</v>
      </c>
      <c r="AX5777" s="248"/>
      <c r="AY5777" s="252"/>
    </row>
    <row r="5778" spans="30:51" x14ac:dyDescent="0.25">
      <c r="AD5778">
        <v>5764</v>
      </c>
      <c r="AE5778">
        <v>1588.7924570777325</v>
      </c>
      <c r="AF5778">
        <v>1285.8939003083235</v>
      </c>
      <c r="AG5778">
        <v>968.04520275198024</v>
      </c>
      <c r="AH5778">
        <v>622.11685918144371</v>
      </c>
      <c r="AI5778">
        <v>578.86076903099251</v>
      </c>
      <c r="AJ5778">
        <v>499.39111753378569</v>
      </c>
      <c r="AK5778">
        <v>709.56234158642803</v>
      </c>
      <c r="AL5778">
        <v>739.17561256508316</v>
      </c>
      <c r="AX5778" s="248"/>
      <c r="AY5778" s="252"/>
    </row>
    <row r="5779" spans="30:51" x14ac:dyDescent="0.25">
      <c r="AD5779">
        <v>5765</v>
      </c>
      <c r="AE5779">
        <v>1529.5191089249874</v>
      </c>
      <c r="AF5779">
        <v>1430.6271766005407</v>
      </c>
      <c r="AG5779">
        <v>1054.9238342493466</v>
      </c>
      <c r="AH5779">
        <v>923.19287324003869</v>
      </c>
      <c r="AI5779">
        <v>511.94354121080983</v>
      </c>
      <c r="AJ5779">
        <v>961.50004095160114</v>
      </c>
      <c r="AK5779">
        <v>473.82718200148696</v>
      </c>
      <c r="AL5779">
        <v>389.90390867962338</v>
      </c>
      <c r="AX5779" s="248"/>
      <c r="AY5779" s="252"/>
    </row>
    <row r="5780" spans="30:51" x14ac:dyDescent="0.25">
      <c r="AD5780">
        <v>5766</v>
      </c>
      <c r="AE5780">
        <v>1612.0951480356523</v>
      </c>
      <c r="AF5780">
        <v>1601.8116702321195</v>
      </c>
      <c r="AG5780">
        <v>1032.7223219505233</v>
      </c>
      <c r="AH5780">
        <v>938.30619063018025</v>
      </c>
      <c r="AI5780">
        <v>849.71486565196415</v>
      </c>
      <c r="AJ5780">
        <v>640.35287538690216</v>
      </c>
      <c r="AK5780">
        <v>609.60111229860229</v>
      </c>
      <c r="AL5780">
        <v>965.29382669519782</v>
      </c>
      <c r="AX5780" s="248"/>
      <c r="AY5780" s="252"/>
    </row>
    <row r="5781" spans="30:51" x14ac:dyDescent="0.25">
      <c r="AD5781">
        <v>5767</v>
      </c>
      <c r="AE5781">
        <v>1432.1006222157182</v>
      </c>
      <c r="AF5781">
        <v>1574.372402010398</v>
      </c>
      <c r="AG5781">
        <v>1049.8913448151061</v>
      </c>
      <c r="AH5781">
        <v>817.86884373744067</v>
      </c>
      <c r="AI5781">
        <v>535.77066256019361</v>
      </c>
      <c r="AJ5781">
        <v>643.31613429016159</v>
      </c>
      <c r="AK5781">
        <v>336.88021022304002</v>
      </c>
      <c r="AL5781">
        <v>827.05993700744307</v>
      </c>
      <c r="AX5781" s="248"/>
      <c r="AY5781" s="252"/>
    </row>
    <row r="5782" spans="30:51" x14ac:dyDescent="0.25">
      <c r="AD5782">
        <v>5768</v>
      </c>
      <c r="AE5782">
        <v>1123.5777551879723</v>
      </c>
      <c r="AF5782">
        <v>1701.0454624826734</v>
      </c>
      <c r="AG5782">
        <v>915.66254480660928</v>
      </c>
      <c r="AH5782">
        <v>1084.8487586468411</v>
      </c>
      <c r="AI5782">
        <v>566.38953679672034</v>
      </c>
      <c r="AJ5782">
        <v>963.79590630463053</v>
      </c>
      <c r="AK5782">
        <v>716.97589375886753</v>
      </c>
      <c r="AL5782">
        <v>561.29701728087275</v>
      </c>
      <c r="AX5782" s="248"/>
      <c r="AY5782" s="252"/>
    </row>
    <row r="5783" spans="30:51" x14ac:dyDescent="0.25">
      <c r="AD5783">
        <v>5769</v>
      </c>
      <c r="AE5783">
        <v>1620.7070877301562</v>
      </c>
      <c r="AF5783">
        <v>1610.5376360045746</v>
      </c>
      <c r="AG5783">
        <v>759.62349497104344</v>
      </c>
      <c r="AH5783">
        <v>868.7418310285268</v>
      </c>
      <c r="AI5783">
        <v>699.30274349661113</v>
      </c>
      <c r="AJ5783">
        <v>450.27447033031456</v>
      </c>
      <c r="AK5783">
        <v>551.7329764789107</v>
      </c>
      <c r="AL5783">
        <v>559.4352649185746</v>
      </c>
      <c r="AX5783" s="248"/>
      <c r="AY5783" s="252"/>
    </row>
    <row r="5784" spans="30:51" x14ac:dyDescent="0.25">
      <c r="AD5784">
        <v>5770</v>
      </c>
      <c r="AE5784">
        <v>2090.1151902849915</v>
      </c>
      <c r="AF5784">
        <v>1920.9849870159842</v>
      </c>
      <c r="AG5784">
        <v>772.93019696723354</v>
      </c>
      <c r="AH5784">
        <v>1121.7631142263128</v>
      </c>
      <c r="AI5784">
        <v>804.30439217878347</v>
      </c>
      <c r="AJ5784">
        <v>954.41588246774927</v>
      </c>
      <c r="AK5784">
        <v>599.50989145489848</v>
      </c>
      <c r="AL5784">
        <v>770.51862529470066</v>
      </c>
      <c r="AX5784" s="248"/>
      <c r="AY5784" s="252"/>
    </row>
    <row r="5785" spans="30:51" x14ac:dyDescent="0.25">
      <c r="AD5785">
        <v>5771</v>
      </c>
      <c r="AE5785">
        <v>1854.6823560760772</v>
      </c>
      <c r="AF5785">
        <v>1582.9172881623599</v>
      </c>
      <c r="AG5785">
        <v>736.46716219791426</v>
      </c>
      <c r="AH5785">
        <v>799.16203537259025</v>
      </c>
      <c r="AI5785">
        <v>987.87066806808923</v>
      </c>
      <c r="AJ5785">
        <v>629.15221970018104</v>
      </c>
      <c r="AK5785">
        <v>786.38950915152452</v>
      </c>
      <c r="AL5785">
        <v>427.91655495057876</v>
      </c>
      <c r="AX5785" s="248"/>
      <c r="AY5785" s="252"/>
    </row>
    <row r="5786" spans="30:51" x14ac:dyDescent="0.25">
      <c r="AD5786">
        <v>5772</v>
      </c>
      <c r="AE5786">
        <v>1391.5203004625894</v>
      </c>
      <c r="AF5786">
        <v>1531.1545037666594</v>
      </c>
      <c r="AG5786">
        <v>1313.3877976868998</v>
      </c>
      <c r="AH5786">
        <v>1073.8351037602336</v>
      </c>
      <c r="AI5786">
        <v>673.5733214566427</v>
      </c>
      <c r="AJ5786">
        <v>804.15486196644099</v>
      </c>
      <c r="AK5786">
        <v>1177.2709265758194</v>
      </c>
      <c r="AL5786">
        <v>670.23116594121939</v>
      </c>
      <c r="AX5786" s="248"/>
      <c r="AY5786" s="252"/>
    </row>
    <row r="5787" spans="30:51" x14ac:dyDescent="0.25">
      <c r="AD5787">
        <v>5773</v>
      </c>
      <c r="AE5787">
        <v>1603.3462799797833</v>
      </c>
      <c r="AF5787">
        <v>1329.5662287142086</v>
      </c>
      <c r="AG5787">
        <v>1049.410148151765</v>
      </c>
      <c r="AH5787">
        <v>995.1001324215174</v>
      </c>
      <c r="AI5787">
        <v>660.08023969499072</v>
      </c>
      <c r="AJ5787">
        <v>510.7404441912044</v>
      </c>
      <c r="AK5787">
        <v>1133.3324614731605</v>
      </c>
      <c r="AL5787">
        <v>327.35836833623864</v>
      </c>
      <c r="AX5787" s="248"/>
      <c r="AY5787" s="252"/>
    </row>
    <row r="5788" spans="30:51" x14ac:dyDescent="0.25">
      <c r="AD5788">
        <v>5774</v>
      </c>
      <c r="AE5788">
        <v>1709.9486241395352</v>
      </c>
      <c r="AF5788">
        <v>1462.6198941007863</v>
      </c>
      <c r="AG5788">
        <v>942.92860269630421</v>
      </c>
      <c r="AH5788">
        <v>621.79575571136786</v>
      </c>
      <c r="AI5788">
        <v>502.9565160369134</v>
      </c>
      <c r="AJ5788">
        <v>651.47208654724545</v>
      </c>
      <c r="AK5788">
        <v>586.25552464803616</v>
      </c>
      <c r="AL5788">
        <v>511.97908278281807</v>
      </c>
      <c r="AX5788" s="248"/>
      <c r="AY5788" s="252"/>
    </row>
    <row r="5789" spans="30:51" x14ac:dyDescent="0.25">
      <c r="AD5789">
        <v>5775</v>
      </c>
      <c r="AE5789">
        <v>1853.6129388713628</v>
      </c>
      <c r="AF5789">
        <v>1051.8931870873646</v>
      </c>
      <c r="AG5789">
        <v>1046.7960133900499</v>
      </c>
      <c r="AH5789">
        <v>1063.6081975190409</v>
      </c>
      <c r="AI5789">
        <v>752.92522117661258</v>
      </c>
      <c r="AJ5789">
        <v>521.21616788778442</v>
      </c>
      <c r="AK5789">
        <v>760.39748199685289</v>
      </c>
      <c r="AL5789">
        <v>601.01586284209156</v>
      </c>
      <c r="AX5789" s="248"/>
      <c r="AY5789" s="252"/>
    </row>
    <row r="5790" spans="30:51" x14ac:dyDescent="0.25">
      <c r="AD5790">
        <v>5776</v>
      </c>
      <c r="AE5790">
        <v>1943.1592199995339</v>
      </c>
      <c r="AF5790">
        <v>2371.4433591267207</v>
      </c>
      <c r="AG5790">
        <v>1006.1071281502476</v>
      </c>
      <c r="AH5790">
        <v>501.12454670526193</v>
      </c>
      <c r="AI5790">
        <v>433.33051080914368</v>
      </c>
      <c r="AJ5790">
        <v>502.81132228912895</v>
      </c>
      <c r="AK5790">
        <v>698.37251165772329</v>
      </c>
      <c r="AL5790">
        <v>891.48654105464425</v>
      </c>
      <c r="AX5790" s="248"/>
      <c r="AY5790" s="252"/>
    </row>
    <row r="5791" spans="30:51" x14ac:dyDescent="0.25">
      <c r="AD5791">
        <v>5777</v>
      </c>
      <c r="AE5791">
        <v>1805.6925418607143</v>
      </c>
      <c r="AF5791">
        <v>1647.5522678954885</v>
      </c>
      <c r="AG5791">
        <v>1043.539486071857</v>
      </c>
      <c r="AH5791">
        <v>766.03983632565632</v>
      </c>
      <c r="AI5791">
        <v>591.69972453147034</v>
      </c>
      <c r="AJ5791">
        <v>441.88969121810339</v>
      </c>
      <c r="AK5791">
        <v>642.97918299813909</v>
      </c>
      <c r="AL5791">
        <v>438.37167844511271</v>
      </c>
      <c r="AX5791" s="248"/>
      <c r="AY5791" s="252"/>
    </row>
    <row r="5792" spans="30:51" x14ac:dyDescent="0.25">
      <c r="AD5792">
        <v>5778</v>
      </c>
      <c r="AE5792">
        <v>1667.7825375432337</v>
      </c>
      <c r="AF5792">
        <v>1313.5831272610446</v>
      </c>
      <c r="AG5792">
        <v>1057.05902705889</v>
      </c>
      <c r="AH5792">
        <v>725.46612825900627</v>
      </c>
      <c r="AI5792">
        <v>811.43804246268735</v>
      </c>
      <c r="AJ5792">
        <v>585.51580799014289</v>
      </c>
      <c r="AK5792">
        <v>769.29912949325956</v>
      </c>
      <c r="AL5792">
        <v>604.69150174037406</v>
      </c>
      <c r="AX5792" s="248"/>
      <c r="AY5792" s="252"/>
    </row>
    <row r="5793" spans="30:51" x14ac:dyDescent="0.25">
      <c r="AD5793">
        <v>5779</v>
      </c>
      <c r="AE5793">
        <v>1656.2441758695986</v>
      </c>
      <c r="AF5793">
        <v>1597.7627898037188</v>
      </c>
      <c r="AG5793">
        <v>856.40673045037295</v>
      </c>
      <c r="AH5793">
        <v>1157.389869219754</v>
      </c>
      <c r="AI5793">
        <v>493.74392339420694</v>
      </c>
      <c r="AJ5793">
        <v>727.74407795023671</v>
      </c>
      <c r="AK5793">
        <v>902.77835314378478</v>
      </c>
      <c r="AL5793">
        <v>263.97657554233371</v>
      </c>
      <c r="AX5793" s="248"/>
      <c r="AY5793" s="252"/>
    </row>
    <row r="5794" spans="30:51" x14ac:dyDescent="0.25">
      <c r="AD5794">
        <v>5780</v>
      </c>
      <c r="AE5794">
        <v>1468.2676140688518</v>
      </c>
      <c r="AF5794">
        <v>1805.0785781262059</v>
      </c>
      <c r="AG5794">
        <v>1159.3960211132176</v>
      </c>
      <c r="AH5794">
        <v>704.87722208258685</v>
      </c>
      <c r="AI5794">
        <v>1106.5933406416345</v>
      </c>
      <c r="AJ5794">
        <v>525.8173167658191</v>
      </c>
      <c r="AK5794">
        <v>740.79921367108614</v>
      </c>
      <c r="AL5794">
        <v>247.28473915093366</v>
      </c>
      <c r="AX5794" s="248"/>
      <c r="AY5794" s="252"/>
    </row>
    <row r="5795" spans="30:51" x14ac:dyDescent="0.25">
      <c r="AD5795">
        <v>5781</v>
      </c>
      <c r="AE5795">
        <v>1914.2943287388248</v>
      </c>
      <c r="AF5795">
        <v>1368.7048085750082</v>
      </c>
      <c r="AG5795">
        <v>761.0014093328441</v>
      </c>
      <c r="AH5795">
        <v>847.44885945434544</v>
      </c>
      <c r="AI5795">
        <v>380.8628580339564</v>
      </c>
      <c r="AJ5795">
        <v>537.59391287505468</v>
      </c>
      <c r="AK5795">
        <v>1043.5962466798676</v>
      </c>
      <c r="AL5795">
        <v>671.74974101693351</v>
      </c>
      <c r="AX5795" s="248"/>
      <c r="AY5795" s="252"/>
    </row>
    <row r="5796" spans="30:51" x14ac:dyDescent="0.25">
      <c r="AD5796">
        <v>5782</v>
      </c>
      <c r="AE5796">
        <v>1577.2160115224908</v>
      </c>
      <c r="AF5796">
        <v>1681.0551208050035</v>
      </c>
      <c r="AG5796">
        <v>865.98550194147219</v>
      </c>
      <c r="AH5796">
        <v>692.04633264461154</v>
      </c>
      <c r="AI5796">
        <v>627.41186890092524</v>
      </c>
      <c r="AJ5796">
        <v>499.60590968199494</v>
      </c>
      <c r="AK5796">
        <v>550.02500712850178</v>
      </c>
      <c r="AL5796">
        <v>934.33079258271653</v>
      </c>
      <c r="AX5796" s="248"/>
      <c r="AY5796" s="252"/>
    </row>
    <row r="5797" spans="30:51" x14ac:dyDescent="0.25">
      <c r="AD5797">
        <v>5783</v>
      </c>
      <c r="AE5797">
        <v>1726.234030583908</v>
      </c>
      <c r="AF5797">
        <v>1513.0587392432599</v>
      </c>
      <c r="AG5797">
        <v>1199.105599811659</v>
      </c>
      <c r="AH5797">
        <v>769.81134314157339</v>
      </c>
      <c r="AI5797">
        <v>680.28865447155283</v>
      </c>
      <c r="AJ5797">
        <v>779.94067579628359</v>
      </c>
      <c r="AK5797">
        <v>791.02332099847354</v>
      </c>
      <c r="AL5797">
        <v>936.87645016682291</v>
      </c>
      <c r="AX5797" s="248"/>
      <c r="AY5797" s="252"/>
    </row>
    <row r="5798" spans="30:51" x14ac:dyDescent="0.25">
      <c r="AD5798">
        <v>5784</v>
      </c>
      <c r="AE5798">
        <v>1451.9442805611293</v>
      </c>
      <c r="AF5798">
        <v>1474.9896460648838</v>
      </c>
      <c r="AG5798">
        <v>1019.031690110957</v>
      </c>
      <c r="AH5798">
        <v>626.15278378009862</v>
      </c>
      <c r="AI5798">
        <v>642.98416612188953</v>
      </c>
      <c r="AJ5798">
        <v>791.72466182308733</v>
      </c>
      <c r="AK5798">
        <v>1068.7348937845104</v>
      </c>
      <c r="AL5798">
        <v>662.44628267011149</v>
      </c>
      <c r="AX5798" s="248"/>
      <c r="AY5798" s="252"/>
    </row>
    <row r="5799" spans="30:51" x14ac:dyDescent="0.25">
      <c r="AD5799">
        <v>5785</v>
      </c>
      <c r="AE5799">
        <v>1479.524684069718</v>
      </c>
      <c r="AF5799">
        <v>1714.0316062897514</v>
      </c>
      <c r="AG5799">
        <v>1036.8876207593562</v>
      </c>
      <c r="AH5799">
        <v>649.72185867564428</v>
      </c>
      <c r="AI5799">
        <v>559.12384476928787</v>
      </c>
      <c r="AJ5799">
        <v>467.44314393835953</v>
      </c>
      <c r="AK5799">
        <v>618.53971237038184</v>
      </c>
      <c r="AL5799">
        <v>825.48812013013037</v>
      </c>
      <c r="AX5799" s="248"/>
      <c r="AY5799" s="252"/>
    </row>
    <row r="5800" spans="30:51" x14ac:dyDescent="0.25">
      <c r="AD5800">
        <v>5786</v>
      </c>
      <c r="AE5800">
        <v>1986.8324670804082</v>
      </c>
      <c r="AF5800">
        <v>1687.058940271357</v>
      </c>
      <c r="AG5800">
        <v>1016.2181325883749</v>
      </c>
      <c r="AH5800">
        <v>668.90960470588129</v>
      </c>
      <c r="AI5800">
        <v>491.59788323928342</v>
      </c>
      <c r="AJ5800">
        <v>628.62390911331863</v>
      </c>
      <c r="AK5800">
        <v>488.79955779641466</v>
      </c>
      <c r="AL5800">
        <v>364.77421679421411</v>
      </c>
      <c r="AX5800" s="248"/>
      <c r="AY5800" s="252"/>
    </row>
    <row r="5801" spans="30:51" x14ac:dyDescent="0.25">
      <c r="AD5801">
        <v>5787</v>
      </c>
      <c r="AE5801">
        <v>1432.2722394859823</v>
      </c>
      <c r="AF5801">
        <v>920.23395756450316</v>
      </c>
      <c r="AG5801">
        <v>840.91451873513006</v>
      </c>
      <c r="AH5801">
        <v>877.63263786249649</v>
      </c>
      <c r="AI5801">
        <v>810.23407111386086</v>
      </c>
      <c r="AJ5801">
        <v>574.05442522639942</v>
      </c>
      <c r="AK5801">
        <v>681.24874661814215</v>
      </c>
      <c r="AL5801">
        <v>452.58241020675212</v>
      </c>
      <c r="AX5801" s="248"/>
      <c r="AY5801" s="252"/>
    </row>
    <row r="5802" spans="30:51" x14ac:dyDescent="0.25">
      <c r="AD5802">
        <v>5788</v>
      </c>
      <c r="AE5802">
        <v>1694.3932677184778</v>
      </c>
      <c r="AF5802">
        <v>1586.207417021009</v>
      </c>
      <c r="AG5802">
        <v>1160.7155518270531</v>
      </c>
      <c r="AH5802">
        <v>712.56519951722657</v>
      </c>
      <c r="AI5802">
        <v>693.01009616482429</v>
      </c>
      <c r="AJ5802">
        <v>796.01677681232104</v>
      </c>
      <c r="AK5802">
        <v>713.17048528016869</v>
      </c>
      <c r="AL5802">
        <v>645.60767334144134</v>
      </c>
      <c r="AX5802" s="248"/>
      <c r="AY5802" s="252"/>
    </row>
    <row r="5803" spans="30:51" x14ac:dyDescent="0.25">
      <c r="AD5803">
        <v>5789</v>
      </c>
      <c r="AE5803">
        <v>1669.2326958847566</v>
      </c>
      <c r="AF5803">
        <v>1768.7155853802369</v>
      </c>
      <c r="AG5803">
        <v>885.17982627630204</v>
      </c>
      <c r="AH5803">
        <v>1022.27263340497</v>
      </c>
      <c r="AI5803">
        <v>813.90302844011148</v>
      </c>
      <c r="AJ5803">
        <v>581.17746653572135</v>
      </c>
      <c r="AK5803">
        <v>515.4879269692193</v>
      </c>
      <c r="AL5803">
        <v>640.53022742750238</v>
      </c>
      <c r="AX5803" s="248"/>
      <c r="AY5803" s="252"/>
    </row>
    <row r="5804" spans="30:51" x14ac:dyDescent="0.25">
      <c r="AD5804">
        <v>5790</v>
      </c>
      <c r="AE5804">
        <v>1685.8936956363116</v>
      </c>
      <c r="AF5804">
        <v>1571.3552411551227</v>
      </c>
      <c r="AG5804">
        <v>954.52698844812471</v>
      </c>
      <c r="AH5804">
        <v>731.63988714015704</v>
      </c>
      <c r="AI5804">
        <v>840.47920475458466</v>
      </c>
      <c r="AJ5804">
        <v>768.70663261032746</v>
      </c>
      <c r="AK5804">
        <v>360.01624198643287</v>
      </c>
      <c r="AL5804">
        <v>765.74006819351143</v>
      </c>
      <c r="AX5804" s="248"/>
      <c r="AY5804" s="252"/>
    </row>
    <row r="5805" spans="30:51" x14ac:dyDescent="0.25">
      <c r="AD5805">
        <v>5791</v>
      </c>
      <c r="AE5805">
        <v>1433.7601276279274</v>
      </c>
      <c r="AF5805">
        <v>2151.6266710432492</v>
      </c>
      <c r="AG5805">
        <v>1062.1566413597245</v>
      </c>
      <c r="AH5805">
        <v>675.68289317229755</v>
      </c>
      <c r="AI5805">
        <v>557.18941404698762</v>
      </c>
      <c r="AJ5805">
        <v>986.32287530230542</v>
      </c>
      <c r="AK5805">
        <v>523.8568696464564</v>
      </c>
      <c r="AL5805">
        <v>481.91059793364718</v>
      </c>
      <c r="AX5805" s="248"/>
      <c r="AY5805" s="252"/>
    </row>
    <row r="5806" spans="30:51" x14ac:dyDescent="0.25">
      <c r="AD5806">
        <v>5792</v>
      </c>
      <c r="AE5806">
        <v>2237.9578972630948</v>
      </c>
      <c r="AF5806">
        <v>1334.9159190437415</v>
      </c>
      <c r="AG5806">
        <v>1077.4329367342202</v>
      </c>
      <c r="AH5806">
        <v>774.58640296498641</v>
      </c>
      <c r="AI5806">
        <v>617.97685864362529</v>
      </c>
      <c r="AJ5806">
        <v>419.91679813045528</v>
      </c>
      <c r="AK5806">
        <v>521.45083944761961</v>
      </c>
      <c r="AL5806">
        <v>502.65660732128606</v>
      </c>
      <c r="AX5806" s="248"/>
      <c r="AY5806" s="252"/>
    </row>
    <row r="5807" spans="30:51" x14ac:dyDescent="0.25">
      <c r="AD5807">
        <v>5793</v>
      </c>
      <c r="AE5807">
        <v>1156.2839765156486</v>
      </c>
      <c r="AF5807">
        <v>1722.2483398398258</v>
      </c>
      <c r="AG5807">
        <v>1211.1540629488404</v>
      </c>
      <c r="AH5807">
        <v>928.57407655785096</v>
      </c>
      <c r="AI5807">
        <v>716.00526297253793</v>
      </c>
      <c r="AJ5807">
        <v>471.77025999532958</v>
      </c>
      <c r="AK5807">
        <v>887.1977545864944</v>
      </c>
      <c r="AL5807">
        <v>886.06247554330491</v>
      </c>
      <c r="AX5807" s="248"/>
      <c r="AY5807" s="252"/>
    </row>
    <row r="5808" spans="30:51" x14ac:dyDescent="0.25">
      <c r="AD5808">
        <v>5794</v>
      </c>
      <c r="AE5808">
        <v>1064.7161001293243</v>
      </c>
      <c r="AF5808">
        <v>1551.7801914630672</v>
      </c>
      <c r="AG5808">
        <v>1430.1581706108504</v>
      </c>
      <c r="AH5808">
        <v>732.39796694594418</v>
      </c>
      <c r="AI5808">
        <v>1285.7252094684004</v>
      </c>
      <c r="AJ5808">
        <v>654.76536026504687</v>
      </c>
      <c r="AK5808">
        <v>574.31123847429285</v>
      </c>
      <c r="AL5808">
        <v>1075.2688785181081</v>
      </c>
      <c r="AX5808" s="248"/>
      <c r="AY5808" s="252"/>
    </row>
    <row r="5809" spans="30:51" x14ac:dyDescent="0.25">
      <c r="AD5809">
        <v>5795</v>
      </c>
      <c r="AE5809">
        <v>1272.222168400908</v>
      </c>
      <c r="AF5809">
        <v>1529.2657617651428</v>
      </c>
      <c r="AG5809">
        <v>1166.5501646394514</v>
      </c>
      <c r="AH5809">
        <v>655.52868665882352</v>
      </c>
      <c r="AI5809">
        <v>782.54523095077298</v>
      </c>
      <c r="AJ5809">
        <v>908.86674859758386</v>
      </c>
      <c r="AK5809">
        <v>662.64806928603184</v>
      </c>
      <c r="AL5809">
        <v>752.85786274219106</v>
      </c>
      <c r="AX5809" s="248"/>
      <c r="AY5809" s="252"/>
    </row>
    <row r="5810" spans="30:51" x14ac:dyDescent="0.25">
      <c r="AD5810">
        <v>5796</v>
      </c>
      <c r="AE5810">
        <v>1822.3372681401256</v>
      </c>
      <c r="AF5810">
        <v>1138.212960719693</v>
      </c>
      <c r="AG5810">
        <v>1082.1051159327812</v>
      </c>
      <c r="AH5810">
        <v>659.4730006469108</v>
      </c>
      <c r="AI5810">
        <v>618.02384419263592</v>
      </c>
      <c r="AJ5810">
        <v>353.9588509152012</v>
      </c>
      <c r="AK5810">
        <v>425.04780676129479</v>
      </c>
      <c r="AL5810">
        <v>620.39213009752928</v>
      </c>
      <c r="AX5810" s="248"/>
      <c r="AY5810" s="252"/>
    </row>
    <row r="5811" spans="30:51" x14ac:dyDescent="0.25">
      <c r="AD5811">
        <v>5797</v>
      </c>
      <c r="AE5811">
        <v>1758.3948742679852</v>
      </c>
      <c r="AF5811">
        <v>1525.9440625785846</v>
      </c>
      <c r="AG5811">
        <v>1358.5794556886065</v>
      </c>
      <c r="AH5811">
        <v>912.09237041694087</v>
      </c>
      <c r="AI5811">
        <v>604.16801345607507</v>
      </c>
      <c r="AJ5811">
        <v>709.06359235876585</v>
      </c>
      <c r="AK5811">
        <v>507.92657928800054</v>
      </c>
      <c r="AL5811">
        <v>771.29679169832662</v>
      </c>
      <c r="AX5811" s="248"/>
      <c r="AY5811" s="252"/>
    </row>
    <row r="5812" spans="30:51" x14ac:dyDescent="0.25">
      <c r="AD5812">
        <v>5798</v>
      </c>
      <c r="AE5812">
        <v>1313.3477773644086</v>
      </c>
      <c r="AF5812">
        <v>1630.9660420619891</v>
      </c>
      <c r="AG5812">
        <v>819.22202849251914</v>
      </c>
      <c r="AH5812">
        <v>746.05959236876856</v>
      </c>
      <c r="AI5812">
        <v>514.0108409659789</v>
      </c>
      <c r="AJ5812">
        <v>359.23699802773069</v>
      </c>
      <c r="AK5812">
        <v>559.22244211880604</v>
      </c>
      <c r="AL5812">
        <v>610.71637181877679</v>
      </c>
      <c r="AX5812" s="248"/>
      <c r="AY5812" s="252"/>
    </row>
    <row r="5813" spans="30:51" x14ac:dyDescent="0.25">
      <c r="AD5813">
        <v>5799</v>
      </c>
      <c r="AE5813">
        <v>1691.5224511388853</v>
      </c>
      <c r="AF5813">
        <v>1377.8677911127384</v>
      </c>
      <c r="AG5813">
        <v>1092.4438893632716</v>
      </c>
      <c r="AH5813">
        <v>538.19137368492727</v>
      </c>
      <c r="AI5813">
        <v>612.89595528261634</v>
      </c>
      <c r="AJ5813">
        <v>472.87039315695904</v>
      </c>
      <c r="AK5813">
        <v>820.33949531789347</v>
      </c>
      <c r="AL5813">
        <v>938.48321863513559</v>
      </c>
      <c r="AX5813" s="248"/>
      <c r="AY5813" s="252"/>
    </row>
    <row r="5814" spans="30:51" x14ac:dyDescent="0.25">
      <c r="AD5814">
        <v>5800</v>
      </c>
      <c r="AE5814">
        <v>2056.7740863490485</v>
      </c>
      <c r="AF5814">
        <v>1594.3287747901004</v>
      </c>
      <c r="AG5814">
        <v>1200.796051835672</v>
      </c>
      <c r="AH5814">
        <v>626.16265479574884</v>
      </c>
      <c r="AI5814">
        <v>456.82408297030599</v>
      </c>
      <c r="AJ5814">
        <v>388.19723284997821</v>
      </c>
      <c r="AK5814">
        <v>859.56756162082399</v>
      </c>
      <c r="AL5814">
        <v>1005.8777000422817</v>
      </c>
      <c r="AX5814" s="248"/>
      <c r="AY5814" s="252"/>
    </row>
    <row r="5815" spans="30:51" x14ac:dyDescent="0.25">
      <c r="AD5815">
        <v>5801</v>
      </c>
      <c r="AE5815">
        <v>1191.3182182002292</v>
      </c>
      <c r="AF5815">
        <v>1429.2422509343762</v>
      </c>
      <c r="AG5815">
        <v>1037.7878222861796</v>
      </c>
      <c r="AH5815">
        <v>781.65508039014583</v>
      </c>
      <c r="AI5815">
        <v>592.6935149166053</v>
      </c>
      <c r="AJ5815">
        <v>252.87960505629621</v>
      </c>
      <c r="AK5815">
        <v>661.85144213071396</v>
      </c>
      <c r="AL5815">
        <v>656.99227818037866</v>
      </c>
      <c r="AX5815" s="248"/>
      <c r="AY5815" s="252"/>
    </row>
    <row r="5816" spans="30:51" x14ac:dyDescent="0.25">
      <c r="AD5816">
        <v>5802</v>
      </c>
      <c r="AE5816">
        <v>1119.1598512587507</v>
      </c>
      <c r="AF5816">
        <v>1269.176274503081</v>
      </c>
      <c r="AG5816">
        <v>914.26133763696907</v>
      </c>
      <c r="AH5816">
        <v>685.71160808808531</v>
      </c>
      <c r="AI5816">
        <v>576.9351217307667</v>
      </c>
      <c r="AJ5816">
        <v>757.09666785941488</v>
      </c>
      <c r="AK5816">
        <v>597.4908140925213</v>
      </c>
      <c r="AL5816">
        <v>692.24668354227845</v>
      </c>
      <c r="AX5816" s="248"/>
      <c r="AY5816" s="252"/>
    </row>
    <row r="5817" spans="30:51" x14ac:dyDescent="0.25">
      <c r="AD5817">
        <v>5803</v>
      </c>
      <c r="AE5817">
        <v>2072.519444510368</v>
      </c>
      <c r="AF5817">
        <v>1180.0976153892525</v>
      </c>
      <c r="AG5817">
        <v>984.74018029237527</v>
      </c>
      <c r="AH5817">
        <v>868.40044567063853</v>
      </c>
      <c r="AI5817">
        <v>519.90013786631505</v>
      </c>
      <c r="AJ5817">
        <v>528.74983772508574</v>
      </c>
      <c r="AK5817">
        <v>755.45689467723878</v>
      </c>
      <c r="AL5817">
        <v>627.70100218741288</v>
      </c>
      <c r="AX5817" s="248"/>
      <c r="AY5817" s="252"/>
    </row>
    <row r="5818" spans="30:51" x14ac:dyDescent="0.25">
      <c r="AD5818">
        <v>5804</v>
      </c>
      <c r="AE5818">
        <v>1353.9027693255052</v>
      </c>
      <c r="AF5818">
        <v>1486.3902207603003</v>
      </c>
      <c r="AG5818">
        <v>1022.1456407575633</v>
      </c>
      <c r="AH5818">
        <v>843.99468572804483</v>
      </c>
      <c r="AI5818">
        <v>512.52139681096912</v>
      </c>
      <c r="AJ5818">
        <v>514.31057316298177</v>
      </c>
      <c r="AK5818">
        <v>426.61436761877252</v>
      </c>
      <c r="AL5818">
        <v>662.19220198788025</v>
      </c>
      <c r="AX5818" s="248"/>
      <c r="AY5818" s="252"/>
    </row>
    <row r="5819" spans="30:51" x14ac:dyDescent="0.25">
      <c r="AD5819">
        <v>5805</v>
      </c>
      <c r="AE5819">
        <v>1333.485980589719</v>
      </c>
      <c r="AF5819">
        <v>1429.9405860456868</v>
      </c>
      <c r="AG5819">
        <v>989.23697680084524</v>
      </c>
      <c r="AH5819">
        <v>715.57152851029082</v>
      </c>
      <c r="AI5819">
        <v>632.7353381322057</v>
      </c>
      <c r="AJ5819">
        <v>644.54210079645486</v>
      </c>
      <c r="AK5819">
        <v>550.43798675636253</v>
      </c>
      <c r="AL5819">
        <v>852.39902102232031</v>
      </c>
      <c r="AX5819" s="248"/>
      <c r="AY5819" s="252"/>
    </row>
    <row r="5820" spans="30:51" x14ac:dyDescent="0.25">
      <c r="AD5820">
        <v>5806</v>
      </c>
      <c r="AE5820">
        <v>1583.2787637163208</v>
      </c>
      <c r="AF5820">
        <v>1703.8029832844061</v>
      </c>
      <c r="AG5820">
        <v>1246.9459594400744</v>
      </c>
      <c r="AH5820">
        <v>984.47109408134543</v>
      </c>
      <c r="AI5820">
        <v>692.16308665224676</v>
      </c>
      <c r="AJ5820">
        <v>674.05767149212988</v>
      </c>
      <c r="AK5820">
        <v>877.92160607537539</v>
      </c>
      <c r="AL5820">
        <v>847.69050136710268</v>
      </c>
      <c r="AX5820" s="248"/>
      <c r="AY5820" s="252"/>
    </row>
    <row r="5821" spans="30:51" x14ac:dyDescent="0.25">
      <c r="AD5821">
        <v>5807</v>
      </c>
      <c r="AE5821">
        <v>1569.3045408344842</v>
      </c>
      <c r="AF5821">
        <v>1909.9651640821721</v>
      </c>
      <c r="AG5821">
        <v>833.66217892028601</v>
      </c>
      <c r="AH5821">
        <v>835.38395607283553</v>
      </c>
      <c r="AI5821">
        <v>700.15600672482469</v>
      </c>
      <c r="AJ5821">
        <v>376.92316459103233</v>
      </c>
      <c r="AK5821">
        <v>670.79849639836152</v>
      </c>
      <c r="AL5821">
        <v>549.52894064692646</v>
      </c>
      <c r="AX5821" s="248"/>
      <c r="AY5821" s="252"/>
    </row>
    <row r="5822" spans="30:51" x14ac:dyDescent="0.25">
      <c r="AD5822">
        <v>5808</v>
      </c>
      <c r="AE5822">
        <v>1419.4184847154877</v>
      </c>
      <c r="AF5822">
        <v>1503.640236653705</v>
      </c>
      <c r="AG5822">
        <v>991.2698887991362</v>
      </c>
      <c r="AH5822">
        <v>747.5012971838064</v>
      </c>
      <c r="AI5822">
        <v>1915.6552823750387</v>
      </c>
      <c r="AJ5822">
        <v>608.48470231097656</v>
      </c>
      <c r="AK5822">
        <v>891.12430878068221</v>
      </c>
      <c r="AL5822">
        <v>810.61083449815123</v>
      </c>
      <c r="AX5822" s="248"/>
      <c r="AY5822" s="252"/>
    </row>
    <row r="5823" spans="30:51" x14ac:dyDescent="0.25">
      <c r="AD5823">
        <v>5809</v>
      </c>
      <c r="AE5823">
        <v>1635.4453164453689</v>
      </c>
      <c r="AF5823">
        <v>1339.845688524432</v>
      </c>
      <c r="AG5823">
        <v>989.17771786194078</v>
      </c>
      <c r="AH5823">
        <v>1048.458195966321</v>
      </c>
      <c r="AI5823">
        <v>392.74590791440329</v>
      </c>
      <c r="AJ5823">
        <v>1024.4457446985252</v>
      </c>
      <c r="AK5823">
        <v>1287.5018866775251</v>
      </c>
      <c r="AL5823">
        <v>543.96469217069796</v>
      </c>
      <c r="AX5823" s="248"/>
      <c r="AY5823" s="252"/>
    </row>
    <row r="5824" spans="30:51" x14ac:dyDescent="0.25">
      <c r="AD5824">
        <v>5810</v>
      </c>
      <c r="AE5824">
        <v>1215.1908232014043</v>
      </c>
      <c r="AF5824">
        <v>1728.1792826669953</v>
      </c>
      <c r="AG5824">
        <v>1022.3183928589148</v>
      </c>
      <c r="AH5824">
        <v>928.96666588006372</v>
      </c>
      <c r="AI5824">
        <v>374.97746970565049</v>
      </c>
      <c r="AJ5824">
        <v>840.39026482854013</v>
      </c>
      <c r="AK5824">
        <v>785.88763365663556</v>
      </c>
      <c r="AL5824">
        <v>667.86859967841656</v>
      </c>
      <c r="AX5824" s="248"/>
      <c r="AY5824" s="252"/>
    </row>
    <row r="5825" spans="30:51" x14ac:dyDescent="0.25">
      <c r="AD5825">
        <v>5811</v>
      </c>
      <c r="AE5825">
        <v>1653.0541973170464</v>
      </c>
      <c r="AF5825">
        <v>1687.3164757196816</v>
      </c>
      <c r="AG5825">
        <v>866.14726029005669</v>
      </c>
      <c r="AH5825">
        <v>687.80337655448443</v>
      </c>
      <c r="AI5825">
        <v>836.46650898856149</v>
      </c>
      <c r="AJ5825">
        <v>758.18450820851092</v>
      </c>
      <c r="AK5825">
        <v>617.83481875054952</v>
      </c>
      <c r="AL5825">
        <v>802.7562923448703</v>
      </c>
      <c r="AX5825" s="248"/>
      <c r="AY5825" s="252"/>
    </row>
    <row r="5826" spans="30:51" x14ac:dyDescent="0.25">
      <c r="AD5826">
        <v>5812</v>
      </c>
      <c r="AE5826">
        <v>2006.745988594861</v>
      </c>
      <c r="AF5826">
        <v>1520.8541379487556</v>
      </c>
      <c r="AG5826">
        <v>1364.629766037689</v>
      </c>
      <c r="AH5826">
        <v>520.35801952952272</v>
      </c>
      <c r="AI5826">
        <v>471.6465992354839</v>
      </c>
      <c r="AJ5826">
        <v>792.47929759352382</v>
      </c>
      <c r="AK5826">
        <v>741.35474081530219</v>
      </c>
      <c r="AL5826">
        <v>506.20816347132711</v>
      </c>
      <c r="AX5826" s="248"/>
      <c r="AY5826" s="252"/>
    </row>
    <row r="5827" spans="30:51" x14ac:dyDescent="0.25">
      <c r="AD5827">
        <v>5813</v>
      </c>
      <c r="AE5827">
        <v>1744.6700969625624</v>
      </c>
      <c r="AF5827">
        <v>1478.7424564236192</v>
      </c>
      <c r="AG5827">
        <v>1227.176883326393</v>
      </c>
      <c r="AH5827">
        <v>884.74289900884287</v>
      </c>
      <c r="AI5827">
        <v>329.94364627225411</v>
      </c>
      <c r="AJ5827">
        <v>728.710970943235</v>
      </c>
      <c r="AK5827">
        <v>391.33037242076597</v>
      </c>
      <c r="AL5827">
        <v>558.16684336001549</v>
      </c>
      <c r="AX5827" s="248"/>
      <c r="AY5827" s="252"/>
    </row>
    <row r="5828" spans="30:51" x14ac:dyDescent="0.25">
      <c r="AD5828">
        <v>5814</v>
      </c>
      <c r="AE5828">
        <v>1871.785921184045</v>
      </c>
      <c r="AF5828">
        <v>1239.3760894141437</v>
      </c>
      <c r="AG5828">
        <v>1055.7182091883255</v>
      </c>
      <c r="AH5828">
        <v>1055.8912266128775</v>
      </c>
      <c r="AI5828">
        <v>676.88586645051123</v>
      </c>
      <c r="AJ5828">
        <v>1000.9024457085618</v>
      </c>
      <c r="AK5828">
        <v>788.412936895131</v>
      </c>
      <c r="AL5828">
        <v>719.45933615079821</v>
      </c>
      <c r="AX5828" s="248"/>
      <c r="AY5828" s="252"/>
    </row>
    <row r="5829" spans="30:51" x14ac:dyDescent="0.25">
      <c r="AD5829">
        <v>5815</v>
      </c>
      <c r="AE5829">
        <v>1408.6893306296529</v>
      </c>
      <c r="AF5829">
        <v>1632.23082903673</v>
      </c>
      <c r="AG5829">
        <v>906.96061438473157</v>
      </c>
      <c r="AH5829">
        <v>1078.0168081717406</v>
      </c>
      <c r="AI5829">
        <v>689.92948456398142</v>
      </c>
      <c r="AJ5829">
        <v>903.6594949403509</v>
      </c>
      <c r="AK5829">
        <v>466.26043700001514</v>
      </c>
      <c r="AL5829">
        <v>513.38463325223461</v>
      </c>
      <c r="AX5829" s="248"/>
      <c r="AY5829" s="252"/>
    </row>
    <row r="5830" spans="30:51" x14ac:dyDescent="0.25">
      <c r="AD5830">
        <v>5816</v>
      </c>
      <c r="AE5830">
        <v>1442.0563784273741</v>
      </c>
      <c r="AF5830">
        <v>1811.3624788359703</v>
      </c>
      <c r="AG5830">
        <v>1021.6800708575001</v>
      </c>
      <c r="AH5830">
        <v>713.85717829856969</v>
      </c>
      <c r="AI5830">
        <v>838.29204136343446</v>
      </c>
      <c r="AJ5830">
        <v>453.74685166034817</v>
      </c>
      <c r="AK5830">
        <v>713.63597693298698</v>
      </c>
      <c r="AL5830">
        <v>1698.0665603901948</v>
      </c>
      <c r="AX5830" s="248"/>
      <c r="AY5830" s="252"/>
    </row>
    <row r="5831" spans="30:51" x14ac:dyDescent="0.25">
      <c r="AD5831">
        <v>5817</v>
      </c>
      <c r="AE5831">
        <v>1515.1287010582932</v>
      </c>
      <c r="AF5831">
        <v>1298.9815432680919</v>
      </c>
      <c r="AG5831">
        <v>730.90221863882414</v>
      </c>
      <c r="AH5831">
        <v>751.30893984893453</v>
      </c>
      <c r="AI5831">
        <v>483.28351999586573</v>
      </c>
      <c r="AJ5831">
        <v>369.74935576282911</v>
      </c>
      <c r="AK5831">
        <v>813.95975327247129</v>
      </c>
      <c r="AL5831">
        <v>773.60819072825825</v>
      </c>
      <c r="AX5831" s="248"/>
      <c r="AY5831" s="252"/>
    </row>
    <row r="5832" spans="30:51" x14ac:dyDescent="0.25">
      <c r="AD5832">
        <v>5818</v>
      </c>
      <c r="AE5832">
        <v>1630.3706571396287</v>
      </c>
      <c r="AF5832">
        <v>1983.2215486047562</v>
      </c>
      <c r="AG5832">
        <v>1240.0293157659464</v>
      </c>
      <c r="AH5832">
        <v>828.5995169879476</v>
      </c>
      <c r="AI5832">
        <v>759.69951869313263</v>
      </c>
      <c r="AJ5832">
        <v>544.62632805812291</v>
      </c>
      <c r="AK5832">
        <v>716.95051963279661</v>
      </c>
      <c r="AL5832">
        <v>705.41151509994802</v>
      </c>
      <c r="AX5832" s="248"/>
      <c r="AY5832" s="252"/>
    </row>
    <row r="5833" spans="30:51" x14ac:dyDescent="0.25">
      <c r="AD5833">
        <v>5819</v>
      </c>
      <c r="AE5833">
        <v>1167.7768616325639</v>
      </c>
      <c r="AF5833">
        <v>1445.2329311028248</v>
      </c>
      <c r="AG5833">
        <v>1108.5577888897665</v>
      </c>
      <c r="AH5833">
        <v>566.41749696401678</v>
      </c>
      <c r="AI5833">
        <v>485.6909256571862</v>
      </c>
      <c r="AJ5833">
        <v>254.81965209760455</v>
      </c>
      <c r="AK5833">
        <v>579.10816652184769</v>
      </c>
      <c r="AL5833">
        <v>654.74335171647999</v>
      </c>
      <c r="AX5833" s="248"/>
      <c r="AY5833" s="252"/>
    </row>
    <row r="5834" spans="30:51" x14ac:dyDescent="0.25">
      <c r="AD5834">
        <v>5820</v>
      </c>
      <c r="AE5834">
        <v>1701.9917627554878</v>
      </c>
      <c r="AF5834">
        <v>1396.2137882087736</v>
      </c>
      <c r="AG5834">
        <v>970.63567047051038</v>
      </c>
      <c r="AH5834">
        <v>960.75865595852906</v>
      </c>
      <c r="AI5834">
        <v>602.46860509177748</v>
      </c>
      <c r="AJ5834">
        <v>240.56460710063715</v>
      </c>
      <c r="AK5834">
        <v>568.22497311073482</v>
      </c>
      <c r="AL5834">
        <v>912.40350449864184</v>
      </c>
      <c r="AX5834" s="248"/>
      <c r="AY5834" s="252"/>
    </row>
    <row r="5835" spans="30:51" x14ac:dyDescent="0.25">
      <c r="AD5835">
        <v>5821</v>
      </c>
      <c r="AE5835">
        <v>1841.1144988127271</v>
      </c>
      <c r="AF5835">
        <v>1269.9810837370746</v>
      </c>
      <c r="AG5835">
        <v>1112.4560497124214</v>
      </c>
      <c r="AH5835">
        <v>546.0802331857908</v>
      </c>
      <c r="AI5835">
        <v>864.38886352348015</v>
      </c>
      <c r="AJ5835">
        <v>698.30165758601493</v>
      </c>
      <c r="AK5835">
        <v>441.57224953975202</v>
      </c>
      <c r="AL5835">
        <v>485.30601966528093</v>
      </c>
      <c r="AX5835" s="248"/>
      <c r="AY5835" s="252"/>
    </row>
    <row r="5836" spans="30:51" x14ac:dyDescent="0.25">
      <c r="AD5836">
        <v>5822</v>
      </c>
      <c r="AE5836">
        <v>1280.0675892326985</v>
      </c>
      <c r="AF5836">
        <v>1630.7064957468476</v>
      </c>
      <c r="AG5836">
        <v>976.75214783949014</v>
      </c>
      <c r="AH5836">
        <v>893.41289686074015</v>
      </c>
      <c r="AI5836">
        <v>615.79288322292302</v>
      </c>
      <c r="AJ5836">
        <v>242.94322258472238</v>
      </c>
      <c r="AK5836">
        <v>880.07592098145005</v>
      </c>
      <c r="AL5836">
        <v>543.35998661592373</v>
      </c>
      <c r="AX5836" s="248"/>
      <c r="AY5836" s="252"/>
    </row>
    <row r="5837" spans="30:51" x14ac:dyDescent="0.25">
      <c r="AD5837">
        <v>5823</v>
      </c>
      <c r="AE5837">
        <v>1535.2953864286956</v>
      </c>
      <c r="AF5837">
        <v>1429.9930502497104</v>
      </c>
      <c r="AG5837">
        <v>840.29697635252364</v>
      </c>
      <c r="AH5837">
        <v>840.23342051166264</v>
      </c>
      <c r="AI5837">
        <v>396.14823291704954</v>
      </c>
      <c r="AJ5837">
        <v>673.56831218844627</v>
      </c>
      <c r="AK5837">
        <v>644.12295280040803</v>
      </c>
      <c r="AL5837">
        <v>651.83405179329225</v>
      </c>
      <c r="AX5837" s="248"/>
      <c r="AY5837" s="252"/>
    </row>
    <row r="5838" spans="30:51" x14ac:dyDescent="0.25">
      <c r="AD5838">
        <v>5824</v>
      </c>
      <c r="AE5838">
        <v>1509.8903318984135</v>
      </c>
      <c r="AF5838">
        <v>1745.9265158700837</v>
      </c>
      <c r="AG5838">
        <v>875.30607784785184</v>
      </c>
      <c r="AH5838">
        <v>503.80267470124176</v>
      </c>
      <c r="AI5838">
        <v>619.10894099969653</v>
      </c>
      <c r="AJ5838">
        <v>966.43455190449276</v>
      </c>
      <c r="AK5838">
        <v>634.22860601715217</v>
      </c>
      <c r="AL5838">
        <v>294.98992208620746</v>
      </c>
      <c r="AX5838" s="248"/>
      <c r="AY5838" s="252"/>
    </row>
    <row r="5839" spans="30:51" x14ac:dyDescent="0.25">
      <c r="AD5839">
        <v>5825</v>
      </c>
      <c r="AE5839">
        <v>1762.6409437471229</v>
      </c>
      <c r="AF5839">
        <v>1238.4300101318283</v>
      </c>
      <c r="AG5839">
        <v>1028.0286857017513</v>
      </c>
      <c r="AH5839">
        <v>805.98548230862934</v>
      </c>
      <c r="AI5839">
        <v>445.92346397539467</v>
      </c>
      <c r="AJ5839">
        <v>670.31417426660664</v>
      </c>
      <c r="AK5839">
        <v>441.26285896924554</v>
      </c>
      <c r="AL5839">
        <v>777.97075729687663</v>
      </c>
      <c r="AX5839" s="248"/>
      <c r="AY5839" s="252"/>
    </row>
    <row r="5840" spans="30:51" x14ac:dyDescent="0.25">
      <c r="AD5840">
        <v>5826</v>
      </c>
      <c r="AE5840">
        <v>1927.9889840411929</v>
      </c>
      <c r="AF5840">
        <v>1436.7606459016852</v>
      </c>
      <c r="AG5840">
        <v>1129.4459436788081</v>
      </c>
      <c r="AH5840">
        <v>892.69439273169701</v>
      </c>
      <c r="AI5840">
        <v>384.62841509305838</v>
      </c>
      <c r="AJ5840">
        <v>560.16091324013826</v>
      </c>
      <c r="AK5840">
        <v>961.56311208741613</v>
      </c>
      <c r="AL5840">
        <v>535.55022857880931</v>
      </c>
      <c r="AX5840" s="248"/>
      <c r="AY5840" s="252"/>
    </row>
    <row r="5841" spans="30:51" x14ac:dyDescent="0.25">
      <c r="AD5841">
        <v>5827</v>
      </c>
      <c r="AE5841">
        <v>1587.2182235565024</v>
      </c>
      <c r="AF5841">
        <v>1328.5961949818952</v>
      </c>
      <c r="AG5841">
        <v>743.32509709803071</v>
      </c>
      <c r="AH5841">
        <v>1121.2174932003804</v>
      </c>
      <c r="AI5841">
        <v>728.48396306932136</v>
      </c>
      <c r="AJ5841">
        <v>624.65746759166564</v>
      </c>
      <c r="AK5841">
        <v>473.95645030098848</v>
      </c>
      <c r="AL5841">
        <v>528.77142643376442</v>
      </c>
      <c r="AX5841" s="248"/>
      <c r="AY5841" s="252"/>
    </row>
    <row r="5842" spans="30:51" x14ac:dyDescent="0.25">
      <c r="AD5842">
        <v>5828</v>
      </c>
      <c r="AE5842">
        <v>2023.1233616230993</v>
      </c>
      <c r="AF5842">
        <v>2075.8164071866463</v>
      </c>
      <c r="AG5842">
        <v>1194.1079274188996</v>
      </c>
      <c r="AH5842">
        <v>745.32196249365916</v>
      </c>
      <c r="AI5842">
        <v>593.42728665914706</v>
      </c>
      <c r="AJ5842">
        <v>437.62524211826621</v>
      </c>
      <c r="AK5842">
        <v>460.01469474004864</v>
      </c>
      <c r="AL5842">
        <v>667.7005566483856</v>
      </c>
      <c r="AX5842" s="248"/>
      <c r="AY5842" s="252"/>
    </row>
    <row r="5843" spans="30:51" x14ac:dyDescent="0.25">
      <c r="AD5843">
        <v>5829</v>
      </c>
      <c r="AE5843">
        <v>1843.4494232560317</v>
      </c>
      <c r="AF5843">
        <v>1667.4795515776918</v>
      </c>
      <c r="AG5843">
        <v>1102.2302569866238</v>
      </c>
      <c r="AH5843">
        <v>821.11847870033603</v>
      </c>
      <c r="AI5843">
        <v>737.26497316859104</v>
      </c>
      <c r="AJ5843">
        <v>552.216106973769</v>
      </c>
      <c r="AK5843">
        <v>721.7330162095077</v>
      </c>
      <c r="AL5843">
        <v>513.89493630365212</v>
      </c>
      <c r="AX5843" s="248"/>
      <c r="AY5843" s="252"/>
    </row>
    <row r="5844" spans="30:51" x14ac:dyDescent="0.25">
      <c r="AD5844">
        <v>5830</v>
      </c>
      <c r="AE5844">
        <v>1488.3185667508496</v>
      </c>
      <c r="AF5844">
        <v>1493.4172642162466</v>
      </c>
      <c r="AG5844">
        <v>818.37818397195713</v>
      </c>
      <c r="AH5844">
        <v>1021.2955491826449</v>
      </c>
      <c r="AI5844">
        <v>667.61988532793532</v>
      </c>
      <c r="AJ5844">
        <v>467.06488032023327</v>
      </c>
      <c r="AK5844">
        <v>573.88961075847089</v>
      </c>
      <c r="AL5844">
        <v>1121.7859255180758</v>
      </c>
      <c r="AX5844" s="248"/>
      <c r="AY5844" s="252"/>
    </row>
    <row r="5845" spans="30:51" x14ac:dyDescent="0.25">
      <c r="AD5845">
        <v>5831</v>
      </c>
      <c r="AE5845">
        <v>2127.5144628304142</v>
      </c>
      <c r="AF5845">
        <v>1789.2408469323309</v>
      </c>
      <c r="AG5845">
        <v>873.98891970542877</v>
      </c>
      <c r="AH5845">
        <v>1049.9244468936422</v>
      </c>
      <c r="AI5845">
        <v>368.45879786790101</v>
      </c>
      <c r="AJ5845">
        <v>660.85976176984991</v>
      </c>
      <c r="AK5845">
        <v>1138.0536405095054</v>
      </c>
      <c r="AL5845">
        <v>507.20398906649643</v>
      </c>
      <c r="AX5845" s="248"/>
      <c r="AY5845" s="252"/>
    </row>
    <row r="5846" spans="30:51" x14ac:dyDescent="0.25">
      <c r="AD5846">
        <v>5832</v>
      </c>
      <c r="AE5846">
        <v>1418.5543908292195</v>
      </c>
      <c r="AF5846">
        <v>1462.9781712787935</v>
      </c>
      <c r="AG5846">
        <v>907.47416847569127</v>
      </c>
      <c r="AH5846">
        <v>1200.3870064799494</v>
      </c>
      <c r="AI5846">
        <v>481.74979075461533</v>
      </c>
      <c r="AJ5846">
        <v>546.20531392689418</v>
      </c>
      <c r="AK5846">
        <v>678.68624530970965</v>
      </c>
      <c r="AL5846">
        <v>846.92709313366208</v>
      </c>
      <c r="AX5846" s="248"/>
      <c r="AY5846" s="252"/>
    </row>
    <row r="5847" spans="30:51" x14ac:dyDescent="0.25">
      <c r="AD5847">
        <v>5833</v>
      </c>
      <c r="AE5847">
        <v>1407.5703012924082</v>
      </c>
      <c r="AF5847">
        <v>2100.4250593728862</v>
      </c>
      <c r="AG5847">
        <v>1122.8247444360734</v>
      </c>
      <c r="AH5847">
        <v>1084.2717779409597</v>
      </c>
      <c r="AI5847">
        <v>561.35476250848478</v>
      </c>
      <c r="AJ5847">
        <v>799.21537801181023</v>
      </c>
      <c r="AK5847">
        <v>651.24574388396968</v>
      </c>
      <c r="AL5847">
        <v>568.58868376814473</v>
      </c>
      <c r="AX5847" s="248"/>
      <c r="AY5847" s="252"/>
    </row>
    <row r="5848" spans="30:51" x14ac:dyDescent="0.25">
      <c r="AD5848">
        <v>5834</v>
      </c>
      <c r="AE5848">
        <v>1748.9325126137237</v>
      </c>
      <c r="AF5848">
        <v>1889.6908856565578</v>
      </c>
      <c r="AG5848">
        <v>1208.8887411413384</v>
      </c>
      <c r="AH5848">
        <v>796.35011156861697</v>
      </c>
      <c r="AI5848">
        <v>629.89553144545198</v>
      </c>
      <c r="AJ5848">
        <v>539.5378366003855</v>
      </c>
      <c r="AK5848">
        <v>516.92933687173718</v>
      </c>
      <c r="AL5848">
        <v>295.02112400062788</v>
      </c>
      <c r="AX5848" s="248"/>
      <c r="AY5848" s="252"/>
    </row>
    <row r="5849" spans="30:51" x14ac:dyDescent="0.25">
      <c r="AD5849">
        <v>5835</v>
      </c>
      <c r="AE5849">
        <v>1231.0970529153856</v>
      </c>
      <c r="AF5849">
        <v>1625.6228830738064</v>
      </c>
      <c r="AG5849">
        <v>1371.7467412804749</v>
      </c>
      <c r="AH5849">
        <v>1037.8957000296664</v>
      </c>
      <c r="AI5849">
        <v>656.9346440136685</v>
      </c>
      <c r="AJ5849">
        <v>556.80278849363401</v>
      </c>
      <c r="AK5849">
        <v>674.26188515913452</v>
      </c>
      <c r="AL5849">
        <v>466.69611306039252</v>
      </c>
      <c r="AX5849" s="248"/>
      <c r="AY5849" s="252"/>
    </row>
    <row r="5850" spans="30:51" x14ac:dyDescent="0.25">
      <c r="AD5850">
        <v>5836</v>
      </c>
      <c r="AE5850">
        <v>1686.3253717785501</v>
      </c>
      <c r="AF5850">
        <v>1154.6068667661029</v>
      </c>
      <c r="AG5850">
        <v>953.07114059145044</v>
      </c>
      <c r="AH5850">
        <v>559.69882015003679</v>
      </c>
      <c r="AI5850">
        <v>756.46853233612455</v>
      </c>
      <c r="AJ5850">
        <v>576.63169319549127</v>
      </c>
      <c r="AK5850">
        <v>854.11868668127511</v>
      </c>
      <c r="AL5850">
        <v>708.48494530456071</v>
      </c>
      <c r="AX5850" s="248"/>
      <c r="AY5850" s="252"/>
    </row>
    <row r="5851" spans="30:51" x14ac:dyDescent="0.25">
      <c r="AD5851">
        <v>5837</v>
      </c>
      <c r="AE5851">
        <v>1476.2047961871822</v>
      </c>
      <c r="AF5851">
        <v>1124.2807524151788</v>
      </c>
      <c r="AG5851">
        <v>1169.7978655566644</v>
      </c>
      <c r="AH5851">
        <v>477.77441482549955</v>
      </c>
      <c r="AI5851">
        <v>504.93366349961951</v>
      </c>
      <c r="AJ5851">
        <v>491.3808098973584</v>
      </c>
      <c r="AK5851">
        <v>606.23695724116578</v>
      </c>
      <c r="AL5851">
        <v>451.61680128030645</v>
      </c>
      <c r="AX5851" s="248"/>
      <c r="AY5851" s="252"/>
    </row>
    <row r="5852" spans="30:51" x14ac:dyDescent="0.25">
      <c r="AD5852">
        <v>5838</v>
      </c>
      <c r="AE5852">
        <v>1999.0783125621092</v>
      </c>
      <c r="AF5852">
        <v>1227.3373540189873</v>
      </c>
      <c r="AG5852">
        <v>1021.6787014604736</v>
      </c>
      <c r="AH5852">
        <v>1100.175304713468</v>
      </c>
      <c r="AI5852">
        <v>460.09920609720155</v>
      </c>
      <c r="AJ5852">
        <v>534.90272134566533</v>
      </c>
      <c r="AK5852">
        <v>463.69602865782042</v>
      </c>
      <c r="AL5852">
        <v>1040.1187442306161</v>
      </c>
      <c r="AX5852" s="248"/>
      <c r="AY5852" s="252"/>
    </row>
    <row r="5853" spans="30:51" x14ac:dyDescent="0.25">
      <c r="AD5853">
        <v>5839</v>
      </c>
      <c r="AE5853">
        <v>1440.0017535512022</v>
      </c>
      <c r="AF5853">
        <v>1577.3149881527263</v>
      </c>
      <c r="AG5853">
        <v>977.85109728114139</v>
      </c>
      <c r="AH5853">
        <v>620.60238393076497</v>
      </c>
      <c r="AI5853">
        <v>867.76356937871651</v>
      </c>
      <c r="AJ5853">
        <v>848.31218077726135</v>
      </c>
      <c r="AK5853">
        <v>868.91516550979372</v>
      </c>
      <c r="AL5853">
        <v>543.51312098854623</v>
      </c>
      <c r="AX5853" s="248"/>
      <c r="AY5853" s="252"/>
    </row>
    <row r="5854" spans="30:51" x14ac:dyDescent="0.25">
      <c r="AD5854">
        <v>5840</v>
      </c>
      <c r="AE5854">
        <v>1188.3395870537013</v>
      </c>
      <c r="AF5854">
        <v>1887.1713010799094</v>
      </c>
      <c r="AG5854">
        <v>1211.7753179682923</v>
      </c>
      <c r="AH5854">
        <v>751.3255986905308</v>
      </c>
      <c r="AI5854">
        <v>523.85743655001318</v>
      </c>
      <c r="AJ5854">
        <v>1271.3932760396037</v>
      </c>
      <c r="AK5854">
        <v>661.59847603533854</v>
      </c>
      <c r="AL5854">
        <v>782.20586979895336</v>
      </c>
      <c r="AX5854" s="248"/>
      <c r="AY5854" s="252"/>
    </row>
    <row r="5855" spans="30:51" x14ac:dyDescent="0.25">
      <c r="AD5855">
        <v>5841</v>
      </c>
      <c r="AE5855">
        <v>1699.7723990958411</v>
      </c>
      <c r="AF5855">
        <v>1488.49154002047</v>
      </c>
      <c r="AG5855">
        <v>1017.6690250255438</v>
      </c>
      <c r="AH5855">
        <v>1009.4006613431234</v>
      </c>
      <c r="AI5855">
        <v>873.50738036630128</v>
      </c>
      <c r="AJ5855">
        <v>717.21610752300751</v>
      </c>
      <c r="AK5855">
        <v>942.10302111799024</v>
      </c>
      <c r="AL5855">
        <v>335.33830019557439</v>
      </c>
      <c r="AX5855" s="248"/>
      <c r="AY5855" s="252"/>
    </row>
    <row r="5856" spans="30:51" x14ac:dyDescent="0.25">
      <c r="AD5856">
        <v>5842</v>
      </c>
      <c r="AE5856">
        <v>1673.5966349143105</v>
      </c>
      <c r="AF5856">
        <v>2302.3488301430089</v>
      </c>
      <c r="AG5856">
        <v>1165.9930699742829</v>
      </c>
      <c r="AH5856">
        <v>758.55107319150727</v>
      </c>
      <c r="AI5856">
        <v>598.89918139188751</v>
      </c>
      <c r="AJ5856">
        <v>684.60706531641267</v>
      </c>
      <c r="AK5856">
        <v>507.56649645745136</v>
      </c>
      <c r="AL5856">
        <v>599.14895786855232</v>
      </c>
      <c r="AX5856" s="248"/>
      <c r="AY5856" s="252"/>
    </row>
    <row r="5857" spans="30:51" x14ac:dyDescent="0.25">
      <c r="AD5857">
        <v>5843</v>
      </c>
      <c r="AE5857">
        <v>1065.7932746683484</v>
      </c>
      <c r="AF5857">
        <v>1617.6286220105221</v>
      </c>
      <c r="AG5857">
        <v>896.06858599190127</v>
      </c>
      <c r="AH5857">
        <v>698.29002799086084</v>
      </c>
      <c r="AI5857">
        <v>335.7110120034182</v>
      </c>
      <c r="AJ5857">
        <v>626.23734589421542</v>
      </c>
      <c r="AK5857">
        <v>370.25962349744731</v>
      </c>
      <c r="AL5857">
        <v>815.23534894257239</v>
      </c>
      <c r="AX5857" s="248"/>
      <c r="AY5857" s="252"/>
    </row>
    <row r="5858" spans="30:51" x14ac:dyDescent="0.25">
      <c r="AD5858">
        <v>5844</v>
      </c>
      <c r="AE5858">
        <v>1553.6715815402963</v>
      </c>
      <c r="AF5858">
        <v>1787.4184861697258</v>
      </c>
      <c r="AG5858">
        <v>1250.6816595949349</v>
      </c>
      <c r="AH5858">
        <v>519.39099890775879</v>
      </c>
      <c r="AI5858">
        <v>645.4026586893882</v>
      </c>
      <c r="AJ5858">
        <v>708.91114775106951</v>
      </c>
      <c r="AK5858">
        <v>519.03751457488647</v>
      </c>
      <c r="AL5858">
        <v>488.71098952933926</v>
      </c>
      <c r="AX5858" s="248"/>
      <c r="AY5858" s="252"/>
    </row>
    <row r="5859" spans="30:51" x14ac:dyDescent="0.25">
      <c r="AD5859">
        <v>5845</v>
      </c>
      <c r="AE5859">
        <v>1486.4691682602845</v>
      </c>
      <c r="AF5859">
        <v>1874.5832861303031</v>
      </c>
      <c r="AG5859">
        <v>1398.1981839501314</v>
      </c>
      <c r="AH5859">
        <v>437.13276922791943</v>
      </c>
      <c r="AI5859">
        <v>644.18922207975083</v>
      </c>
      <c r="AJ5859">
        <v>788.1726756067352</v>
      </c>
      <c r="AK5859">
        <v>916.60499878613689</v>
      </c>
      <c r="AL5859">
        <v>614.95739613831029</v>
      </c>
      <c r="AX5859" s="248"/>
      <c r="AY5859" s="252"/>
    </row>
    <row r="5860" spans="30:51" x14ac:dyDescent="0.25">
      <c r="AD5860">
        <v>5846</v>
      </c>
      <c r="AE5860">
        <v>1748.0746808027266</v>
      </c>
      <c r="AF5860">
        <v>1434.8393464488126</v>
      </c>
      <c r="AG5860">
        <v>984.82135882772764</v>
      </c>
      <c r="AH5860">
        <v>512.52306311273787</v>
      </c>
      <c r="AI5860">
        <v>1263.0568944058862</v>
      </c>
      <c r="AJ5860">
        <v>1236.9738446206802</v>
      </c>
      <c r="AK5860">
        <v>563.5166938847351</v>
      </c>
      <c r="AL5860">
        <v>607.75255050959424</v>
      </c>
      <c r="AX5860" s="248"/>
      <c r="AY5860" s="252"/>
    </row>
    <row r="5861" spans="30:51" x14ac:dyDescent="0.25">
      <c r="AD5861">
        <v>5847</v>
      </c>
      <c r="AE5861">
        <v>1255.9014301627487</v>
      </c>
      <c r="AF5861">
        <v>1217.4648918131006</v>
      </c>
      <c r="AG5861">
        <v>937.28525024505166</v>
      </c>
      <c r="AH5861">
        <v>949.95821976760794</v>
      </c>
      <c r="AI5861">
        <v>1009.9467447782356</v>
      </c>
      <c r="AJ5861">
        <v>729.03812443784886</v>
      </c>
      <c r="AK5861">
        <v>935.06298749139228</v>
      </c>
      <c r="AL5861">
        <v>699.78870241018615</v>
      </c>
      <c r="AX5861" s="248"/>
      <c r="AY5861" s="252"/>
    </row>
    <row r="5862" spans="30:51" x14ac:dyDescent="0.25">
      <c r="AD5862">
        <v>5848</v>
      </c>
      <c r="AE5862">
        <v>1436.732994250372</v>
      </c>
      <c r="AF5862">
        <v>1939.3214008599798</v>
      </c>
      <c r="AG5862">
        <v>900.46890843020537</v>
      </c>
      <c r="AH5862">
        <v>773.79630451330581</v>
      </c>
      <c r="AI5862">
        <v>860.56396044625887</v>
      </c>
      <c r="AJ5862">
        <v>556.01959348968535</v>
      </c>
      <c r="AK5862">
        <v>474.24482877020387</v>
      </c>
      <c r="AL5862">
        <v>710.73989002716826</v>
      </c>
      <c r="AX5862" s="248"/>
      <c r="AY5862" s="252"/>
    </row>
    <row r="5863" spans="30:51" x14ac:dyDescent="0.25">
      <c r="AD5863">
        <v>5849</v>
      </c>
      <c r="AE5863">
        <v>1510.0230323578357</v>
      </c>
      <c r="AF5863">
        <v>1243.944369660024</v>
      </c>
      <c r="AG5863">
        <v>814.47952098387032</v>
      </c>
      <c r="AH5863">
        <v>767.85213535840717</v>
      </c>
      <c r="AI5863">
        <v>195.66920029236564</v>
      </c>
      <c r="AJ5863">
        <v>600.60721936504501</v>
      </c>
      <c r="AK5863">
        <v>521.95530045329303</v>
      </c>
      <c r="AL5863">
        <v>687.90622147486295</v>
      </c>
      <c r="AX5863" s="248"/>
      <c r="AY5863" s="252"/>
    </row>
    <row r="5864" spans="30:51" x14ac:dyDescent="0.25">
      <c r="AD5864">
        <v>5850</v>
      </c>
      <c r="AE5864">
        <v>1329.957805937752</v>
      </c>
      <c r="AF5864">
        <v>1364.0906743121814</v>
      </c>
      <c r="AG5864">
        <v>1308.9190990038535</v>
      </c>
      <c r="AH5864">
        <v>810.62064447059709</v>
      </c>
      <c r="AI5864">
        <v>502.00169768196781</v>
      </c>
      <c r="AJ5864">
        <v>648.29126793762271</v>
      </c>
      <c r="AK5864">
        <v>330.34696817169373</v>
      </c>
      <c r="AL5864">
        <v>770.92400326123993</v>
      </c>
      <c r="AX5864" s="248"/>
      <c r="AY5864" s="252"/>
    </row>
    <row r="5865" spans="30:51" x14ac:dyDescent="0.25">
      <c r="AD5865">
        <v>5851</v>
      </c>
      <c r="AE5865">
        <v>1733.4696406894236</v>
      </c>
      <c r="AF5865">
        <v>1252.9534482194795</v>
      </c>
      <c r="AG5865">
        <v>848.84208111599958</v>
      </c>
      <c r="AH5865">
        <v>657.58165125325502</v>
      </c>
      <c r="AI5865">
        <v>639.86581195952544</v>
      </c>
      <c r="AJ5865">
        <v>449.36618897146025</v>
      </c>
      <c r="AK5865">
        <v>593.07623002871287</v>
      </c>
      <c r="AL5865">
        <v>592.33789690574702</v>
      </c>
      <c r="AX5865" s="248"/>
      <c r="AY5865" s="252"/>
    </row>
    <row r="5866" spans="30:51" x14ac:dyDescent="0.25">
      <c r="AD5866">
        <v>5852</v>
      </c>
      <c r="AE5866">
        <v>1347.8049283903479</v>
      </c>
      <c r="AF5866">
        <v>1715.5098047058582</v>
      </c>
      <c r="AG5866">
        <v>1134.0719319800301</v>
      </c>
      <c r="AH5866">
        <v>644.93202809067748</v>
      </c>
      <c r="AI5866">
        <v>626.62038243095765</v>
      </c>
      <c r="AJ5866">
        <v>953.49544841725242</v>
      </c>
      <c r="AK5866">
        <v>581.26038129888695</v>
      </c>
      <c r="AL5866">
        <v>785.13488976471194</v>
      </c>
      <c r="AX5866" s="248"/>
      <c r="AY5866" s="252"/>
    </row>
    <row r="5867" spans="30:51" x14ac:dyDescent="0.25">
      <c r="AD5867">
        <v>5853</v>
      </c>
      <c r="AE5867">
        <v>1675.9341611109789</v>
      </c>
      <c r="AF5867">
        <v>1930.5020726501812</v>
      </c>
      <c r="AG5867">
        <v>804.62035234009966</v>
      </c>
      <c r="AH5867">
        <v>942.23160493366458</v>
      </c>
      <c r="AI5867">
        <v>777.86893535360196</v>
      </c>
      <c r="AJ5867">
        <v>970.00245557601181</v>
      </c>
      <c r="AK5867">
        <v>565.6198213543671</v>
      </c>
      <c r="AL5867">
        <v>357.11719982959846</v>
      </c>
      <c r="AX5867" s="248"/>
      <c r="AY5867" s="252"/>
    </row>
    <row r="5868" spans="30:51" x14ac:dyDescent="0.25">
      <c r="AD5868">
        <v>5854</v>
      </c>
      <c r="AE5868">
        <v>1686.0618161197849</v>
      </c>
      <c r="AF5868">
        <v>2389.7935370752966</v>
      </c>
      <c r="AG5868">
        <v>797.13669343153606</v>
      </c>
      <c r="AH5868">
        <v>642.81964375094344</v>
      </c>
      <c r="AI5868">
        <v>501.54312063096711</v>
      </c>
      <c r="AJ5868">
        <v>631.36207807043058</v>
      </c>
      <c r="AK5868">
        <v>512.48064443969383</v>
      </c>
      <c r="AL5868">
        <v>676.19580270039523</v>
      </c>
      <c r="AX5868" s="248"/>
      <c r="AY5868" s="252"/>
    </row>
    <row r="5869" spans="30:51" x14ac:dyDescent="0.25">
      <c r="AD5869">
        <v>5855</v>
      </c>
      <c r="AE5869">
        <v>1875.3360970595081</v>
      </c>
      <c r="AF5869">
        <v>1293.2825055057028</v>
      </c>
      <c r="AG5869">
        <v>889.72988914708981</v>
      </c>
      <c r="AH5869">
        <v>961.93770558874746</v>
      </c>
      <c r="AI5869">
        <v>612.51238060479159</v>
      </c>
      <c r="AJ5869">
        <v>621.04748140377035</v>
      </c>
      <c r="AK5869">
        <v>735.20670357930123</v>
      </c>
      <c r="AL5869">
        <v>685.79386059017702</v>
      </c>
      <c r="AX5869" s="248"/>
      <c r="AY5869" s="252"/>
    </row>
    <row r="5870" spans="30:51" x14ac:dyDescent="0.25">
      <c r="AD5870">
        <v>5856</v>
      </c>
      <c r="AE5870">
        <v>1955.1007762098502</v>
      </c>
      <c r="AF5870">
        <v>1791.9236923430781</v>
      </c>
      <c r="AG5870">
        <v>1193.8399292185791</v>
      </c>
      <c r="AH5870">
        <v>868.32774384238837</v>
      </c>
      <c r="AI5870">
        <v>755.2157272639671</v>
      </c>
      <c r="AJ5870">
        <v>750.83880610939832</v>
      </c>
      <c r="AK5870">
        <v>577.42443445871481</v>
      </c>
      <c r="AL5870">
        <v>1197.9938660712885</v>
      </c>
      <c r="AX5870" s="248"/>
      <c r="AY5870" s="252"/>
    </row>
    <row r="5871" spans="30:51" x14ac:dyDescent="0.25">
      <c r="AD5871">
        <v>5857</v>
      </c>
      <c r="AE5871">
        <v>1373.0146426314054</v>
      </c>
      <c r="AF5871">
        <v>1168.7943195293972</v>
      </c>
      <c r="AG5871">
        <v>993.78776592733288</v>
      </c>
      <c r="AH5871">
        <v>792.91801067364986</v>
      </c>
      <c r="AI5871">
        <v>440.53975988712875</v>
      </c>
      <c r="AJ5871">
        <v>927.51948581117585</v>
      </c>
      <c r="AK5871">
        <v>600.45347633695371</v>
      </c>
      <c r="AL5871">
        <v>771.46111114983205</v>
      </c>
      <c r="AX5871" s="248"/>
      <c r="AY5871" s="252"/>
    </row>
    <row r="5872" spans="30:51" x14ac:dyDescent="0.25">
      <c r="AD5872">
        <v>5858</v>
      </c>
      <c r="AE5872">
        <v>1461.2598427730645</v>
      </c>
      <c r="AF5872">
        <v>979.49442393944639</v>
      </c>
      <c r="AG5872">
        <v>1010.8167804165319</v>
      </c>
      <c r="AH5872">
        <v>685.06101811755809</v>
      </c>
      <c r="AI5872">
        <v>586.79355639806079</v>
      </c>
      <c r="AJ5872">
        <v>1060.046510688504</v>
      </c>
      <c r="AK5872">
        <v>658.14732550395138</v>
      </c>
      <c r="AL5872">
        <v>582.92299916503157</v>
      </c>
      <c r="AX5872" s="248"/>
      <c r="AY5872" s="252"/>
    </row>
    <row r="5873" spans="30:51" x14ac:dyDescent="0.25">
      <c r="AD5873">
        <v>5859</v>
      </c>
      <c r="AE5873">
        <v>1308.932409668862</v>
      </c>
      <c r="AF5873">
        <v>1424.6640792196199</v>
      </c>
      <c r="AG5873">
        <v>1208.1924190343736</v>
      </c>
      <c r="AH5873">
        <v>718.84831286560257</v>
      </c>
      <c r="AI5873">
        <v>687.19636952798589</v>
      </c>
      <c r="AJ5873">
        <v>626.14602360098775</v>
      </c>
      <c r="AK5873">
        <v>447.10565681160102</v>
      </c>
      <c r="AL5873">
        <v>623.20471807101808</v>
      </c>
      <c r="AX5873" s="248"/>
      <c r="AY5873" s="252"/>
    </row>
    <row r="5874" spans="30:51" x14ac:dyDescent="0.25">
      <c r="AD5874">
        <v>5860</v>
      </c>
      <c r="AE5874">
        <v>1280.8584822556488</v>
      </c>
      <c r="AF5874">
        <v>1602.7868321954352</v>
      </c>
      <c r="AG5874">
        <v>1011.2267984254094</v>
      </c>
      <c r="AH5874">
        <v>774.40562113832721</v>
      </c>
      <c r="AI5874">
        <v>650.45407112643102</v>
      </c>
      <c r="AJ5874">
        <v>584.70368069179699</v>
      </c>
      <c r="AK5874">
        <v>683.2939528088416</v>
      </c>
      <c r="AL5874">
        <v>900.20935835497005</v>
      </c>
      <c r="AX5874" s="248"/>
      <c r="AY5874" s="252"/>
    </row>
    <row r="5875" spans="30:51" x14ac:dyDescent="0.25">
      <c r="AD5875">
        <v>5861</v>
      </c>
      <c r="AE5875">
        <v>1490.8380072831067</v>
      </c>
      <c r="AF5875">
        <v>1610.0798379591242</v>
      </c>
      <c r="AG5875">
        <v>933.2870605603664</v>
      </c>
      <c r="AH5875">
        <v>722.16065099411469</v>
      </c>
      <c r="AI5875">
        <v>465.73549814298906</v>
      </c>
      <c r="AJ5875">
        <v>901.42621804655323</v>
      </c>
      <c r="AK5875">
        <v>540.21423019804172</v>
      </c>
      <c r="AL5875">
        <v>508.15437219926099</v>
      </c>
      <c r="AX5875" s="248"/>
      <c r="AY5875" s="252"/>
    </row>
    <row r="5876" spans="30:51" x14ac:dyDescent="0.25">
      <c r="AD5876">
        <v>5862</v>
      </c>
      <c r="AE5876">
        <v>1242.761370137533</v>
      </c>
      <c r="AF5876">
        <v>1585.4203748149093</v>
      </c>
      <c r="AG5876">
        <v>843.84638239414289</v>
      </c>
      <c r="AH5876">
        <v>612.80043912171925</v>
      </c>
      <c r="AI5876">
        <v>762.92545247587532</v>
      </c>
      <c r="AJ5876">
        <v>713.48272671939844</v>
      </c>
      <c r="AK5876">
        <v>700.45649489246262</v>
      </c>
      <c r="AL5876">
        <v>592.14709848160919</v>
      </c>
      <c r="AX5876" s="248"/>
      <c r="AY5876" s="252"/>
    </row>
    <row r="5877" spans="30:51" x14ac:dyDescent="0.25">
      <c r="AD5877">
        <v>5863</v>
      </c>
      <c r="AE5877">
        <v>2090.1334410046052</v>
      </c>
      <c r="AF5877">
        <v>1580.6451211475637</v>
      </c>
      <c r="AG5877">
        <v>909.20873487464087</v>
      </c>
      <c r="AH5877">
        <v>497.76078656323784</v>
      </c>
      <c r="AI5877">
        <v>514.25160222970374</v>
      </c>
      <c r="AJ5877">
        <v>752.16510232287885</v>
      </c>
      <c r="AK5877">
        <v>740.76418931777539</v>
      </c>
      <c r="AL5877">
        <v>415.12397066245177</v>
      </c>
      <c r="AX5877" s="248"/>
      <c r="AY5877" s="252"/>
    </row>
    <row r="5878" spans="30:51" x14ac:dyDescent="0.25">
      <c r="AD5878">
        <v>5864</v>
      </c>
      <c r="AE5878">
        <v>1072.789165896515</v>
      </c>
      <c r="AF5878">
        <v>1778.3776809969634</v>
      </c>
      <c r="AG5878">
        <v>990.49559512795236</v>
      </c>
      <c r="AH5878">
        <v>892.4503303737265</v>
      </c>
      <c r="AI5878">
        <v>796.18529340485816</v>
      </c>
      <c r="AJ5878">
        <v>616.0274308922983</v>
      </c>
      <c r="AK5878">
        <v>822.53834012538391</v>
      </c>
      <c r="AL5878">
        <v>1033.4065784256256</v>
      </c>
      <c r="AX5878" s="248"/>
      <c r="AY5878" s="252"/>
    </row>
    <row r="5879" spans="30:51" x14ac:dyDescent="0.25">
      <c r="AD5879">
        <v>5865</v>
      </c>
      <c r="AE5879">
        <v>1110.3321567279304</v>
      </c>
      <c r="AF5879">
        <v>1486.8328612250914</v>
      </c>
      <c r="AG5879">
        <v>1240.272989014534</v>
      </c>
      <c r="AH5879">
        <v>629.85727961608302</v>
      </c>
      <c r="AI5879">
        <v>538.12965083820416</v>
      </c>
      <c r="AJ5879">
        <v>446.68640930067295</v>
      </c>
      <c r="AK5879">
        <v>348.22434147175159</v>
      </c>
      <c r="AL5879">
        <v>639.32007664395996</v>
      </c>
      <c r="AX5879" s="248"/>
      <c r="AY5879" s="252"/>
    </row>
    <row r="5880" spans="30:51" x14ac:dyDescent="0.25">
      <c r="AD5880">
        <v>5866</v>
      </c>
      <c r="AE5880">
        <v>1602.4666932665605</v>
      </c>
      <c r="AF5880">
        <v>1107.3749018980927</v>
      </c>
      <c r="AG5880">
        <v>734.1753996675551</v>
      </c>
      <c r="AH5880">
        <v>798.41264136348025</v>
      </c>
      <c r="AI5880">
        <v>433.64185216087378</v>
      </c>
      <c r="AJ5880">
        <v>580.96297923365171</v>
      </c>
      <c r="AK5880">
        <v>609.95407710606571</v>
      </c>
      <c r="AL5880">
        <v>548.75171171926843</v>
      </c>
      <c r="AX5880" s="248"/>
      <c r="AY5880" s="252"/>
    </row>
    <row r="5881" spans="30:51" x14ac:dyDescent="0.25">
      <c r="AD5881">
        <v>5867</v>
      </c>
      <c r="AE5881">
        <v>1619.1910837819319</v>
      </c>
      <c r="AF5881">
        <v>1510.5479953615645</v>
      </c>
      <c r="AG5881">
        <v>1124.0402529173309</v>
      </c>
      <c r="AH5881">
        <v>677.30483704630979</v>
      </c>
      <c r="AI5881">
        <v>662.0288335949283</v>
      </c>
      <c r="AJ5881">
        <v>680.98998971110154</v>
      </c>
      <c r="AK5881">
        <v>570.01623514558969</v>
      </c>
      <c r="AL5881">
        <v>840.82931168736161</v>
      </c>
      <c r="AX5881" s="248"/>
      <c r="AY5881" s="252"/>
    </row>
    <row r="5882" spans="30:51" x14ac:dyDescent="0.25">
      <c r="AD5882">
        <v>5868</v>
      </c>
      <c r="AE5882">
        <v>1780.1696292026174</v>
      </c>
      <c r="AF5882">
        <v>1584.4612410313832</v>
      </c>
      <c r="AG5882">
        <v>923.83759918993928</v>
      </c>
      <c r="AH5882">
        <v>657.66677431474864</v>
      </c>
      <c r="AI5882">
        <v>628.24350450943871</v>
      </c>
      <c r="AJ5882">
        <v>591.41951255298272</v>
      </c>
      <c r="AK5882">
        <v>770.32157700809807</v>
      </c>
      <c r="AL5882">
        <v>391.41301831095439</v>
      </c>
      <c r="AX5882" s="248"/>
      <c r="AY5882" s="252"/>
    </row>
    <row r="5883" spans="30:51" x14ac:dyDescent="0.25">
      <c r="AD5883">
        <v>5869</v>
      </c>
      <c r="AE5883">
        <v>1371.0851267581766</v>
      </c>
      <c r="AF5883">
        <v>1296.3157109705858</v>
      </c>
      <c r="AG5883">
        <v>862.61152161310679</v>
      </c>
      <c r="AH5883">
        <v>845.67434701954926</v>
      </c>
      <c r="AI5883">
        <v>456.41164109456065</v>
      </c>
      <c r="AJ5883">
        <v>707.47576867786245</v>
      </c>
      <c r="AK5883">
        <v>618.27644734441606</v>
      </c>
      <c r="AL5883">
        <v>894.7196806316914</v>
      </c>
      <c r="AX5883" s="248"/>
      <c r="AY5883" s="252"/>
    </row>
    <row r="5884" spans="30:51" x14ac:dyDescent="0.25">
      <c r="AD5884">
        <v>5870</v>
      </c>
      <c r="AE5884">
        <v>1516.6656901565125</v>
      </c>
      <c r="AF5884">
        <v>1644.1079051880959</v>
      </c>
      <c r="AG5884">
        <v>789.22879501519049</v>
      </c>
      <c r="AH5884">
        <v>931.59654432280365</v>
      </c>
      <c r="AI5884">
        <v>601.59715402812481</v>
      </c>
      <c r="AJ5884">
        <v>683.33800200313988</v>
      </c>
      <c r="AK5884">
        <v>857.04377750255719</v>
      </c>
      <c r="AL5884">
        <v>616.81693255254481</v>
      </c>
      <c r="AX5884" s="248"/>
      <c r="AY5884" s="252"/>
    </row>
    <row r="5885" spans="30:51" x14ac:dyDescent="0.25">
      <c r="AD5885">
        <v>5871</v>
      </c>
      <c r="AE5885">
        <v>1162.4010861742031</v>
      </c>
      <c r="AF5885">
        <v>1887.8954318873361</v>
      </c>
      <c r="AG5885">
        <v>739.02829196301695</v>
      </c>
      <c r="AH5885">
        <v>794.295594079799</v>
      </c>
      <c r="AI5885">
        <v>263.12356628153566</v>
      </c>
      <c r="AJ5885">
        <v>1039.8519066816275</v>
      </c>
      <c r="AK5885">
        <v>1046.609570335233</v>
      </c>
      <c r="AL5885">
        <v>854.53774888261887</v>
      </c>
      <c r="AX5885" s="248"/>
      <c r="AY5885" s="252"/>
    </row>
    <row r="5886" spans="30:51" x14ac:dyDescent="0.25">
      <c r="AD5886">
        <v>5872</v>
      </c>
      <c r="AE5886">
        <v>1361.0194839069525</v>
      </c>
      <c r="AF5886">
        <v>1459.3115624422887</v>
      </c>
      <c r="AG5886">
        <v>1110.5212384528884</v>
      </c>
      <c r="AH5886">
        <v>941.05810432358544</v>
      </c>
      <c r="AI5886">
        <v>835.05193806599573</v>
      </c>
      <c r="AJ5886">
        <v>717.86725569835448</v>
      </c>
      <c r="AK5886">
        <v>606.24078031880617</v>
      </c>
      <c r="AL5886">
        <v>642.25448913051787</v>
      </c>
      <c r="AX5886" s="248"/>
      <c r="AY5886" s="252"/>
    </row>
    <row r="5887" spans="30:51" x14ac:dyDescent="0.25">
      <c r="AD5887">
        <v>5873</v>
      </c>
      <c r="AE5887">
        <v>1437.838271996503</v>
      </c>
      <c r="AF5887">
        <v>1561.5768596639359</v>
      </c>
      <c r="AG5887">
        <v>909.87436381724228</v>
      </c>
      <c r="AH5887">
        <v>764.57265586913286</v>
      </c>
      <c r="AI5887">
        <v>832.18958469479469</v>
      </c>
      <c r="AJ5887">
        <v>390.91445834595629</v>
      </c>
      <c r="AK5887">
        <v>513.67655325876115</v>
      </c>
      <c r="AL5887">
        <v>461.04936056637939</v>
      </c>
      <c r="AX5887" s="248"/>
      <c r="AY5887" s="252"/>
    </row>
    <row r="5888" spans="30:51" x14ac:dyDescent="0.25">
      <c r="AD5888">
        <v>5874</v>
      </c>
      <c r="AE5888">
        <v>1762.3288209453103</v>
      </c>
      <c r="AF5888">
        <v>2001.6836259875117</v>
      </c>
      <c r="AG5888">
        <v>871.64514213521034</v>
      </c>
      <c r="AH5888">
        <v>806.60125814397156</v>
      </c>
      <c r="AI5888">
        <v>655.2254427617172</v>
      </c>
      <c r="AJ5888">
        <v>533.54474207609053</v>
      </c>
      <c r="AK5888">
        <v>576.1796328159171</v>
      </c>
      <c r="AL5888">
        <v>904.28206203043931</v>
      </c>
      <c r="AX5888" s="248"/>
      <c r="AY5888" s="252"/>
    </row>
    <row r="5889" spans="30:51" x14ac:dyDescent="0.25">
      <c r="AD5889">
        <v>5875</v>
      </c>
      <c r="AE5889">
        <v>1489.4044660363852</v>
      </c>
      <c r="AF5889">
        <v>1255.5350956795378</v>
      </c>
      <c r="AG5889">
        <v>1060.9264693569226</v>
      </c>
      <c r="AH5889">
        <v>755.92730650291469</v>
      </c>
      <c r="AI5889">
        <v>564.77796755530233</v>
      </c>
      <c r="AJ5889">
        <v>558.04185259650592</v>
      </c>
      <c r="AK5889">
        <v>619.82846885629021</v>
      </c>
      <c r="AL5889">
        <v>481.48120843026459</v>
      </c>
      <c r="AX5889" s="248"/>
      <c r="AY5889" s="252"/>
    </row>
    <row r="5890" spans="30:51" x14ac:dyDescent="0.25">
      <c r="AD5890">
        <v>5876</v>
      </c>
      <c r="AE5890">
        <v>1382.7198408787342</v>
      </c>
      <c r="AF5890">
        <v>1719.104596507437</v>
      </c>
      <c r="AG5890">
        <v>974.19400682037451</v>
      </c>
      <c r="AH5890">
        <v>837.91288002806709</v>
      </c>
      <c r="AI5890">
        <v>495.45620608915465</v>
      </c>
      <c r="AJ5890">
        <v>662.9978360202274</v>
      </c>
      <c r="AK5890">
        <v>417.80530989029285</v>
      </c>
      <c r="AL5890">
        <v>407.48505463535548</v>
      </c>
      <c r="AX5890" s="248"/>
      <c r="AY5890" s="252"/>
    </row>
    <row r="5891" spans="30:51" x14ac:dyDescent="0.25">
      <c r="AD5891">
        <v>5877</v>
      </c>
      <c r="AE5891">
        <v>1300.0369700114093</v>
      </c>
      <c r="AF5891">
        <v>1647.6220408155552</v>
      </c>
      <c r="AG5891">
        <v>1681.0878931043176</v>
      </c>
      <c r="AH5891">
        <v>985.78617583403911</v>
      </c>
      <c r="AI5891">
        <v>611.25881913426372</v>
      </c>
      <c r="AJ5891">
        <v>779.83444025337315</v>
      </c>
      <c r="AK5891">
        <v>700.4351684540718</v>
      </c>
      <c r="AL5891">
        <v>580.90169293376061</v>
      </c>
      <c r="AX5891" s="248"/>
      <c r="AY5891" s="252"/>
    </row>
    <row r="5892" spans="30:51" x14ac:dyDescent="0.25">
      <c r="AD5892">
        <v>5878</v>
      </c>
      <c r="AE5892">
        <v>1591.772565976637</v>
      </c>
      <c r="AF5892">
        <v>1695.854684492961</v>
      </c>
      <c r="AG5892">
        <v>905.18687345116246</v>
      </c>
      <c r="AH5892">
        <v>689.05355077105753</v>
      </c>
      <c r="AI5892">
        <v>477.92216531788193</v>
      </c>
      <c r="AJ5892">
        <v>613.51815398573024</v>
      </c>
      <c r="AK5892">
        <v>1231.4698555410882</v>
      </c>
      <c r="AL5892">
        <v>182.88727712575621</v>
      </c>
      <c r="AX5892" s="248"/>
      <c r="AY5892" s="252"/>
    </row>
    <row r="5893" spans="30:51" x14ac:dyDescent="0.25">
      <c r="AD5893">
        <v>5879</v>
      </c>
      <c r="AE5893">
        <v>1725.0439597623558</v>
      </c>
      <c r="AF5893">
        <v>1723.1675854979965</v>
      </c>
      <c r="AG5893">
        <v>1092.9087213723369</v>
      </c>
      <c r="AH5893">
        <v>694.95841446014936</v>
      </c>
      <c r="AI5893">
        <v>825.90606789652225</v>
      </c>
      <c r="AJ5893">
        <v>498.667586328261</v>
      </c>
      <c r="AK5893">
        <v>598.64445357982288</v>
      </c>
      <c r="AL5893">
        <v>490.33995323799866</v>
      </c>
      <c r="AX5893" s="248"/>
      <c r="AY5893" s="252"/>
    </row>
    <row r="5894" spans="30:51" x14ac:dyDescent="0.25">
      <c r="AD5894">
        <v>5880</v>
      </c>
      <c r="AE5894">
        <v>1376.9577617852501</v>
      </c>
      <c r="AF5894">
        <v>1876.1588689735709</v>
      </c>
      <c r="AG5894">
        <v>944.4284105701721</v>
      </c>
      <c r="AH5894">
        <v>766.29495224906464</v>
      </c>
      <c r="AI5894">
        <v>676.93703759646007</v>
      </c>
      <c r="AJ5894">
        <v>396.84134791154708</v>
      </c>
      <c r="AK5894">
        <v>727.9171308388452</v>
      </c>
      <c r="AL5894">
        <v>702.48263973138432</v>
      </c>
      <c r="AX5894" s="248"/>
      <c r="AY5894" s="252"/>
    </row>
    <row r="5895" spans="30:51" x14ac:dyDescent="0.25">
      <c r="AD5895">
        <v>5881</v>
      </c>
      <c r="AE5895">
        <v>1369.5071913163597</v>
      </c>
      <c r="AF5895">
        <v>2093.5648800670815</v>
      </c>
      <c r="AG5895">
        <v>949.08582725314022</v>
      </c>
      <c r="AH5895">
        <v>895.35112642727995</v>
      </c>
      <c r="AI5895">
        <v>819.22709106470438</v>
      </c>
      <c r="AJ5895">
        <v>746.42081118277156</v>
      </c>
      <c r="AK5895">
        <v>747.33866456529768</v>
      </c>
      <c r="AL5895">
        <v>751.25219033263465</v>
      </c>
      <c r="AX5895" s="248"/>
      <c r="AY5895" s="252"/>
    </row>
    <row r="5896" spans="30:51" x14ac:dyDescent="0.25">
      <c r="AD5896">
        <v>5882</v>
      </c>
      <c r="AE5896">
        <v>1575.2137640010169</v>
      </c>
      <c r="AF5896">
        <v>1763.9124070364865</v>
      </c>
      <c r="AG5896">
        <v>915.07072213353854</v>
      </c>
      <c r="AH5896">
        <v>847.96890857376104</v>
      </c>
      <c r="AI5896">
        <v>560.54297037686365</v>
      </c>
      <c r="AJ5896">
        <v>579.91884688794585</v>
      </c>
      <c r="AK5896">
        <v>774.83264724374408</v>
      </c>
      <c r="AL5896">
        <v>750.88671127242401</v>
      </c>
      <c r="AX5896" s="248"/>
      <c r="AY5896" s="252"/>
    </row>
    <row r="5897" spans="30:51" x14ac:dyDescent="0.25">
      <c r="AD5897">
        <v>5883</v>
      </c>
      <c r="AE5897">
        <v>1503.0315536677458</v>
      </c>
      <c r="AF5897">
        <v>1971.6421317474105</v>
      </c>
      <c r="AG5897">
        <v>804.22026635490613</v>
      </c>
      <c r="AH5897">
        <v>643.25792874935064</v>
      </c>
      <c r="AI5897">
        <v>663.38496783609889</v>
      </c>
      <c r="AJ5897">
        <v>760.15008514895931</v>
      </c>
      <c r="AK5897">
        <v>590.9376318023991</v>
      </c>
      <c r="AL5897">
        <v>836.74441544907199</v>
      </c>
      <c r="AX5897" s="248"/>
      <c r="AY5897" s="252"/>
    </row>
    <row r="5898" spans="30:51" x14ac:dyDescent="0.25">
      <c r="AD5898">
        <v>5884</v>
      </c>
      <c r="AE5898">
        <v>1691.5325720568944</v>
      </c>
      <c r="AF5898">
        <v>1490.8567688103969</v>
      </c>
      <c r="AG5898">
        <v>807.543657126369</v>
      </c>
      <c r="AH5898">
        <v>1271.8869854442055</v>
      </c>
      <c r="AI5898">
        <v>738.56460625925229</v>
      </c>
      <c r="AJ5898">
        <v>612.75569067871254</v>
      </c>
      <c r="AK5898">
        <v>927.1079810347353</v>
      </c>
      <c r="AL5898">
        <v>695.61023768246037</v>
      </c>
      <c r="AX5898" s="248"/>
      <c r="AY5898" s="252"/>
    </row>
    <row r="5899" spans="30:51" x14ac:dyDescent="0.25">
      <c r="AD5899">
        <v>5885</v>
      </c>
      <c r="AE5899">
        <v>1523.3805248984615</v>
      </c>
      <c r="AF5899">
        <v>1749.6749543349974</v>
      </c>
      <c r="AG5899">
        <v>926.19298771439674</v>
      </c>
      <c r="AH5899">
        <v>971.34901974151614</v>
      </c>
      <c r="AI5899">
        <v>571.52857130308416</v>
      </c>
      <c r="AJ5899">
        <v>509.45476427380834</v>
      </c>
      <c r="AK5899">
        <v>836.84820460902097</v>
      </c>
      <c r="AL5899">
        <v>978.85190744449892</v>
      </c>
      <c r="AX5899" s="248"/>
      <c r="AY5899" s="252"/>
    </row>
    <row r="5900" spans="30:51" x14ac:dyDescent="0.25">
      <c r="AD5900">
        <v>5886</v>
      </c>
      <c r="AE5900">
        <v>1547.785190256398</v>
      </c>
      <c r="AF5900">
        <v>1456.496677418826</v>
      </c>
      <c r="AG5900">
        <v>1552.7677248838852</v>
      </c>
      <c r="AH5900">
        <v>767.61941995740381</v>
      </c>
      <c r="AI5900">
        <v>571.9889157341205</v>
      </c>
      <c r="AJ5900">
        <v>801.42376252510314</v>
      </c>
      <c r="AK5900">
        <v>851.9749785246488</v>
      </c>
      <c r="AL5900">
        <v>671.95044426874347</v>
      </c>
      <c r="AX5900" s="248"/>
      <c r="AY5900" s="252"/>
    </row>
    <row r="5901" spans="30:51" x14ac:dyDescent="0.25">
      <c r="AD5901">
        <v>5887</v>
      </c>
      <c r="AE5901">
        <v>2372.9951728697615</v>
      </c>
      <c r="AF5901">
        <v>1917.8409452639971</v>
      </c>
      <c r="AG5901">
        <v>1204.5244621357631</v>
      </c>
      <c r="AH5901">
        <v>656.11584522877183</v>
      </c>
      <c r="AI5901">
        <v>471.25981215493584</v>
      </c>
      <c r="AJ5901">
        <v>1054.3123436073952</v>
      </c>
      <c r="AK5901">
        <v>592.18489090284334</v>
      </c>
      <c r="AL5901">
        <v>789.57621666030082</v>
      </c>
      <c r="AX5901" s="248"/>
      <c r="AY5901" s="252"/>
    </row>
    <row r="5902" spans="30:51" x14ac:dyDescent="0.25">
      <c r="AD5902">
        <v>5888</v>
      </c>
      <c r="AE5902">
        <v>1199.5450603346908</v>
      </c>
      <c r="AF5902">
        <v>2215.8353636128486</v>
      </c>
      <c r="AG5902">
        <v>1047.266994991511</v>
      </c>
      <c r="AH5902">
        <v>837.4763415506053</v>
      </c>
      <c r="AI5902">
        <v>710.56338637173519</v>
      </c>
      <c r="AJ5902">
        <v>687.94345114175132</v>
      </c>
      <c r="AK5902">
        <v>756.03753019279452</v>
      </c>
      <c r="AL5902">
        <v>803.34474826244025</v>
      </c>
      <c r="AX5902" s="248"/>
      <c r="AY5902" s="252"/>
    </row>
    <row r="5903" spans="30:51" x14ac:dyDescent="0.25">
      <c r="AD5903">
        <v>5889</v>
      </c>
      <c r="AE5903">
        <v>1717.6176725329801</v>
      </c>
      <c r="AF5903">
        <v>1771.1497839356696</v>
      </c>
      <c r="AG5903">
        <v>1156.9449970159087</v>
      </c>
      <c r="AH5903">
        <v>803.97044154497485</v>
      </c>
      <c r="AI5903">
        <v>543.12931919190851</v>
      </c>
      <c r="AJ5903">
        <v>663.49610584676554</v>
      </c>
      <c r="AK5903">
        <v>682.99487317211106</v>
      </c>
      <c r="AL5903">
        <v>905.57405230386644</v>
      </c>
      <c r="AX5903" s="248"/>
      <c r="AY5903" s="252"/>
    </row>
    <row r="5904" spans="30:51" x14ac:dyDescent="0.25">
      <c r="AD5904">
        <v>5890</v>
      </c>
      <c r="AE5904">
        <v>1663.4085053883491</v>
      </c>
      <c r="AF5904">
        <v>1314.5834371494648</v>
      </c>
      <c r="AG5904">
        <v>856.15816459310588</v>
      </c>
      <c r="AH5904">
        <v>825.96291193641537</v>
      </c>
      <c r="AI5904">
        <v>946.12904278785686</v>
      </c>
      <c r="AJ5904">
        <v>1024.8844843132963</v>
      </c>
      <c r="AK5904">
        <v>461.94926032810275</v>
      </c>
      <c r="AL5904">
        <v>811.12723293154158</v>
      </c>
      <c r="AX5904" s="248"/>
      <c r="AY5904" s="252"/>
    </row>
    <row r="5905" spans="30:51" x14ac:dyDescent="0.25">
      <c r="AD5905">
        <v>5891</v>
      </c>
      <c r="AE5905">
        <v>1322.0671913100146</v>
      </c>
      <c r="AF5905">
        <v>1503.3977384272246</v>
      </c>
      <c r="AG5905">
        <v>1245.9743699138176</v>
      </c>
      <c r="AH5905">
        <v>635.61189969936095</v>
      </c>
      <c r="AI5905">
        <v>833.76788529402972</v>
      </c>
      <c r="AJ5905">
        <v>605.86309655887146</v>
      </c>
      <c r="AK5905">
        <v>251.77579524067428</v>
      </c>
      <c r="AL5905">
        <v>765.25220201784475</v>
      </c>
      <c r="AX5905" s="248"/>
      <c r="AY5905" s="252"/>
    </row>
    <row r="5906" spans="30:51" x14ac:dyDescent="0.25">
      <c r="AD5906">
        <v>5892</v>
      </c>
      <c r="AE5906">
        <v>1532.3355306012966</v>
      </c>
      <c r="AF5906">
        <v>1361.472957788551</v>
      </c>
      <c r="AG5906">
        <v>1060.8866623875265</v>
      </c>
      <c r="AH5906">
        <v>741.17149241665754</v>
      </c>
      <c r="AI5906">
        <v>400.80666702497183</v>
      </c>
      <c r="AJ5906">
        <v>611.31640393858083</v>
      </c>
      <c r="AK5906">
        <v>314.84108802605249</v>
      </c>
      <c r="AL5906">
        <v>855.48273414054881</v>
      </c>
      <c r="AX5906" s="248"/>
      <c r="AY5906" s="252"/>
    </row>
    <row r="5907" spans="30:51" x14ac:dyDescent="0.25">
      <c r="AD5907">
        <v>5893</v>
      </c>
      <c r="AE5907">
        <v>1527.4068258118618</v>
      </c>
      <c r="AF5907">
        <v>1523.8438088051055</v>
      </c>
      <c r="AG5907">
        <v>733.72820446038804</v>
      </c>
      <c r="AH5907">
        <v>576.02823040446333</v>
      </c>
      <c r="AI5907">
        <v>422.74801287148023</v>
      </c>
      <c r="AJ5907">
        <v>398.94417025121271</v>
      </c>
      <c r="AK5907">
        <v>656.81732158036129</v>
      </c>
      <c r="AL5907">
        <v>442.50330465399395</v>
      </c>
      <c r="AX5907" s="248"/>
      <c r="AY5907" s="252"/>
    </row>
    <row r="5908" spans="30:51" x14ac:dyDescent="0.25">
      <c r="AD5908">
        <v>5894</v>
      </c>
      <c r="AE5908">
        <v>1447.8404247057572</v>
      </c>
      <c r="AF5908">
        <v>1611.3538592838211</v>
      </c>
      <c r="AG5908">
        <v>878.80761633044654</v>
      </c>
      <c r="AH5908">
        <v>1166.2150964006973</v>
      </c>
      <c r="AI5908">
        <v>642.55060008822215</v>
      </c>
      <c r="AJ5908">
        <v>964.87029291975739</v>
      </c>
      <c r="AK5908">
        <v>638.8265648297421</v>
      </c>
      <c r="AL5908">
        <v>479.42651955056272</v>
      </c>
      <c r="AX5908" s="248"/>
      <c r="AY5908" s="252"/>
    </row>
    <row r="5909" spans="30:51" x14ac:dyDescent="0.25">
      <c r="AD5909">
        <v>5895</v>
      </c>
      <c r="AE5909">
        <v>2025.1420398167093</v>
      </c>
      <c r="AF5909">
        <v>2436.1578620317132</v>
      </c>
      <c r="AG5909">
        <v>861.6897074706917</v>
      </c>
      <c r="AH5909">
        <v>960.42968355824394</v>
      </c>
      <c r="AI5909">
        <v>636.84542263524315</v>
      </c>
      <c r="AJ5909">
        <v>384.02496468970787</v>
      </c>
      <c r="AK5909">
        <v>764.66583002486493</v>
      </c>
      <c r="AL5909">
        <v>653.20592374110424</v>
      </c>
      <c r="AX5909" s="248"/>
      <c r="AY5909" s="252"/>
    </row>
    <row r="5910" spans="30:51" x14ac:dyDescent="0.25">
      <c r="AD5910">
        <v>5896</v>
      </c>
      <c r="AE5910">
        <v>1391.7887029758526</v>
      </c>
      <c r="AF5910">
        <v>1638.8270995690909</v>
      </c>
      <c r="AG5910">
        <v>910.16264644797286</v>
      </c>
      <c r="AH5910">
        <v>672.17408823927042</v>
      </c>
      <c r="AI5910">
        <v>395.14032243130083</v>
      </c>
      <c r="AJ5910">
        <v>835.11915504550689</v>
      </c>
      <c r="AK5910">
        <v>569.8028466915066</v>
      </c>
      <c r="AL5910">
        <v>476.93813312755873</v>
      </c>
      <c r="AX5910" s="248"/>
      <c r="AY5910" s="252"/>
    </row>
    <row r="5911" spans="30:51" x14ac:dyDescent="0.25">
      <c r="AD5911">
        <v>5897</v>
      </c>
      <c r="AE5911">
        <v>2302.1047069730153</v>
      </c>
      <c r="AF5911">
        <v>1463.1073614392312</v>
      </c>
      <c r="AG5911">
        <v>989.00621207976906</v>
      </c>
      <c r="AH5911">
        <v>554.78381331863102</v>
      </c>
      <c r="AI5911">
        <v>814.06128569754662</v>
      </c>
      <c r="AJ5911">
        <v>591.53172193601768</v>
      </c>
      <c r="AK5911">
        <v>536.89939786258572</v>
      </c>
      <c r="AL5911">
        <v>772.87409916279262</v>
      </c>
      <c r="AX5911" s="248"/>
      <c r="AY5911" s="252"/>
    </row>
    <row r="5912" spans="30:51" x14ac:dyDescent="0.25">
      <c r="AD5912">
        <v>5898</v>
      </c>
      <c r="AE5912">
        <v>1473.1404728370912</v>
      </c>
      <c r="AF5912">
        <v>1177.780147951637</v>
      </c>
      <c r="AG5912">
        <v>961.59896143408491</v>
      </c>
      <c r="AH5912">
        <v>792.47556810812887</v>
      </c>
      <c r="AI5912">
        <v>753.83252944238529</v>
      </c>
      <c r="AJ5912">
        <v>406.11672843275204</v>
      </c>
      <c r="AK5912">
        <v>477.08228469636742</v>
      </c>
      <c r="AL5912">
        <v>618.20876310212202</v>
      </c>
      <c r="AX5912" s="248"/>
      <c r="AY5912" s="252"/>
    </row>
    <row r="5913" spans="30:51" x14ac:dyDescent="0.25">
      <c r="AD5913">
        <v>5899</v>
      </c>
      <c r="AE5913">
        <v>1350.0063750202517</v>
      </c>
      <c r="AF5913">
        <v>1382.3269370101816</v>
      </c>
      <c r="AG5913">
        <v>774.7999715658068</v>
      </c>
      <c r="AH5913">
        <v>662.48794565574076</v>
      </c>
      <c r="AI5913">
        <v>646.33639627451555</v>
      </c>
      <c r="AJ5913">
        <v>509.61405812757113</v>
      </c>
      <c r="AK5913">
        <v>927.64251541168335</v>
      </c>
      <c r="AL5913">
        <v>776.53195234433679</v>
      </c>
      <c r="AX5913" s="248"/>
      <c r="AY5913" s="252"/>
    </row>
    <row r="5914" spans="30:51" x14ac:dyDescent="0.25">
      <c r="AD5914">
        <v>5900</v>
      </c>
      <c r="AE5914">
        <v>1447.0674790057642</v>
      </c>
      <c r="AF5914">
        <v>1716.1656959297341</v>
      </c>
      <c r="AG5914">
        <v>696.40814045322099</v>
      </c>
      <c r="AH5914">
        <v>866.31317208169708</v>
      </c>
      <c r="AI5914">
        <v>1237.569200140601</v>
      </c>
      <c r="AJ5914">
        <v>925.06752374234202</v>
      </c>
      <c r="AK5914">
        <v>985.78769321243487</v>
      </c>
      <c r="AL5914">
        <v>482.1959061381279</v>
      </c>
      <c r="AX5914" s="248"/>
      <c r="AY5914" s="252"/>
    </row>
    <row r="5915" spans="30:51" x14ac:dyDescent="0.25">
      <c r="AD5915">
        <v>5901</v>
      </c>
      <c r="AE5915">
        <v>2214.1037419283239</v>
      </c>
      <c r="AF5915">
        <v>1818.5362950205217</v>
      </c>
      <c r="AG5915">
        <v>1114.962971659919</v>
      </c>
      <c r="AH5915">
        <v>883.38565012038748</v>
      </c>
      <c r="AI5915">
        <v>692.41414404075942</v>
      </c>
      <c r="AJ5915">
        <v>677.52711621597791</v>
      </c>
      <c r="AK5915">
        <v>558.34941103590108</v>
      </c>
      <c r="AL5915">
        <v>742.54005703298071</v>
      </c>
      <c r="AX5915" s="248"/>
      <c r="AY5915" s="252"/>
    </row>
    <row r="5916" spans="30:51" x14ac:dyDescent="0.25">
      <c r="AD5916">
        <v>5902</v>
      </c>
      <c r="AE5916">
        <v>1722.6612337980403</v>
      </c>
      <c r="AF5916">
        <v>1548.2383563966014</v>
      </c>
      <c r="AG5916">
        <v>1273.9446578884597</v>
      </c>
      <c r="AH5916">
        <v>711.12194562432239</v>
      </c>
      <c r="AI5916">
        <v>753.40144494685444</v>
      </c>
      <c r="AJ5916">
        <v>1024.5852941173134</v>
      </c>
      <c r="AK5916">
        <v>432.26663685162737</v>
      </c>
      <c r="AL5916">
        <v>361.81743752299963</v>
      </c>
      <c r="AX5916" s="248"/>
      <c r="AY5916" s="252"/>
    </row>
    <row r="5917" spans="30:51" x14ac:dyDescent="0.25">
      <c r="AD5917">
        <v>5903</v>
      </c>
      <c r="AE5917">
        <v>1950.3366661725731</v>
      </c>
      <c r="AF5917">
        <v>1531.429081533684</v>
      </c>
      <c r="AG5917">
        <v>1031.6042198632324</v>
      </c>
      <c r="AH5917">
        <v>832.88215837137159</v>
      </c>
      <c r="AI5917">
        <v>497.38348289774564</v>
      </c>
      <c r="AJ5917">
        <v>378.12711544018396</v>
      </c>
      <c r="AK5917">
        <v>597.61588201660288</v>
      </c>
      <c r="AL5917">
        <v>736.96187866737625</v>
      </c>
      <c r="AX5917" s="248"/>
      <c r="AY5917" s="252"/>
    </row>
    <row r="5918" spans="30:51" x14ac:dyDescent="0.25">
      <c r="AD5918">
        <v>5904</v>
      </c>
      <c r="AE5918">
        <v>1802.4302739743407</v>
      </c>
      <c r="AF5918">
        <v>1173.4613751624602</v>
      </c>
      <c r="AG5918">
        <v>1078.5672882420968</v>
      </c>
      <c r="AH5918">
        <v>710.18817273476884</v>
      </c>
      <c r="AI5918">
        <v>989.23200552477101</v>
      </c>
      <c r="AJ5918">
        <v>488.52764339182681</v>
      </c>
      <c r="AK5918">
        <v>791.66654927196851</v>
      </c>
      <c r="AL5918">
        <v>666.79232337171891</v>
      </c>
      <c r="AX5918" s="248"/>
      <c r="AY5918" s="252"/>
    </row>
    <row r="5919" spans="30:51" x14ac:dyDescent="0.25">
      <c r="AD5919">
        <v>5905</v>
      </c>
      <c r="AE5919">
        <v>1481.2601890076539</v>
      </c>
      <c r="AF5919">
        <v>1538.650694984291</v>
      </c>
      <c r="AG5919">
        <v>823.2677460681989</v>
      </c>
      <c r="AH5919">
        <v>911.16940809887183</v>
      </c>
      <c r="AI5919">
        <v>613.93141809910026</v>
      </c>
      <c r="AJ5919">
        <v>609.29539781803987</v>
      </c>
      <c r="AK5919">
        <v>892.36149500483839</v>
      </c>
      <c r="AL5919">
        <v>499.18548392132982</v>
      </c>
      <c r="AX5919" s="248"/>
      <c r="AY5919" s="252"/>
    </row>
    <row r="5920" spans="30:51" x14ac:dyDescent="0.25">
      <c r="AD5920">
        <v>5906</v>
      </c>
      <c r="AE5920">
        <v>2144.6504176525355</v>
      </c>
      <c r="AF5920">
        <v>1505.9374862657096</v>
      </c>
      <c r="AG5920">
        <v>958.1725278959367</v>
      </c>
      <c r="AH5920">
        <v>722.10607832172116</v>
      </c>
      <c r="AI5920">
        <v>912.9671741447271</v>
      </c>
      <c r="AJ5920">
        <v>739.67654633201278</v>
      </c>
      <c r="AK5920">
        <v>734.61497486354051</v>
      </c>
      <c r="AL5920">
        <v>678.70462375972329</v>
      </c>
      <c r="AX5920" s="248"/>
      <c r="AY5920" s="252"/>
    </row>
    <row r="5921" spans="30:51" x14ac:dyDescent="0.25">
      <c r="AD5921">
        <v>5907</v>
      </c>
      <c r="AE5921">
        <v>1646.3447021609586</v>
      </c>
      <c r="AF5921">
        <v>1263.3242086493453</v>
      </c>
      <c r="AG5921">
        <v>1123.4385702227564</v>
      </c>
      <c r="AH5921">
        <v>869.32522692288046</v>
      </c>
      <c r="AI5921">
        <v>1098.6461583081166</v>
      </c>
      <c r="AJ5921">
        <v>963.1226984244289</v>
      </c>
      <c r="AK5921">
        <v>661.03818045535672</v>
      </c>
      <c r="AL5921">
        <v>453.29936545444082</v>
      </c>
      <c r="AX5921" s="248"/>
      <c r="AY5921" s="252"/>
    </row>
    <row r="5922" spans="30:51" x14ac:dyDescent="0.25">
      <c r="AD5922">
        <v>5908</v>
      </c>
      <c r="AE5922">
        <v>1697.479268961454</v>
      </c>
      <c r="AF5922">
        <v>2264.830967194338</v>
      </c>
      <c r="AG5922">
        <v>1113.3189233281189</v>
      </c>
      <c r="AH5922">
        <v>1050.1780995827303</v>
      </c>
      <c r="AI5922">
        <v>580.04547830826925</v>
      </c>
      <c r="AJ5922">
        <v>331.945242440838</v>
      </c>
      <c r="AK5922">
        <v>942.82763118188086</v>
      </c>
      <c r="AL5922">
        <v>444.98810028824096</v>
      </c>
      <c r="AX5922" s="248"/>
      <c r="AY5922" s="252"/>
    </row>
    <row r="5923" spans="30:51" x14ac:dyDescent="0.25">
      <c r="AD5923">
        <v>5909</v>
      </c>
      <c r="AE5923">
        <v>1318.2552991013395</v>
      </c>
      <c r="AF5923">
        <v>1182.6352491086832</v>
      </c>
      <c r="AG5923">
        <v>876.54967089276965</v>
      </c>
      <c r="AH5923">
        <v>799.32206772786571</v>
      </c>
      <c r="AI5923">
        <v>477.93731869839542</v>
      </c>
      <c r="AJ5923">
        <v>735.42729689412408</v>
      </c>
      <c r="AK5923">
        <v>542.77835308700651</v>
      </c>
      <c r="AL5923">
        <v>503.78246566564576</v>
      </c>
      <c r="AX5923" s="248"/>
      <c r="AY5923" s="252"/>
    </row>
    <row r="5924" spans="30:51" x14ac:dyDescent="0.25">
      <c r="AD5924">
        <v>5910</v>
      </c>
      <c r="AE5924">
        <v>1413.682742113634</v>
      </c>
      <c r="AF5924">
        <v>1338.9308611865833</v>
      </c>
      <c r="AG5924">
        <v>1116.8879475439767</v>
      </c>
      <c r="AH5924">
        <v>726.37775618620583</v>
      </c>
      <c r="AI5924">
        <v>1072.2315366009529</v>
      </c>
      <c r="AJ5924">
        <v>930.40955528190011</v>
      </c>
      <c r="AK5924">
        <v>449.84493613577973</v>
      </c>
      <c r="AL5924">
        <v>632.68035531610553</v>
      </c>
      <c r="AX5924" s="248"/>
      <c r="AY5924" s="252"/>
    </row>
    <row r="5925" spans="30:51" x14ac:dyDescent="0.25">
      <c r="AD5925">
        <v>5911</v>
      </c>
      <c r="AE5925">
        <v>1972.5458429527278</v>
      </c>
      <c r="AF5925">
        <v>1506.7097524430528</v>
      </c>
      <c r="AG5925">
        <v>1119.5539236826085</v>
      </c>
      <c r="AH5925">
        <v>711.96849643895382</v>
      </c>
      <c r="AI5925">
        <v>565.16104445720771</v>
      </c>
      <c r="AJ5925">
        <v>1296.0237115085024</v>
      </c>
      <c r="AK5925">
        <v>796.87204321880586</v>
      </c>
      <c r="AL5925">
        <v>472.67945302880639</v>
      </c>
      <c r="AX5925" s="248"/>
      <c r="AY5925" s="252"/>
    </row>
    <row r="5926" spans="30:51" x14ac:dyDescent="0.25">
      <c r="AD5926">
        <v>5912</v>
      </c>
      <c r="AE5926">
        <v>1416.8258945105415</v>
      </c>
      <c r="AF5926">
        <v>1656.2512867069436</v>
      </c>
      <c r="AG5926">
        <v>864.77002239573653</v>
      </c>
      <c r="AH5926">
        <v>795.19889401456362</v>
      </c>
      <c r="AI5926">
        <v>675.85016622939338</v>
      </c>
      <c r="AJ5926">
        <v>1022.4586339479611</v>
      </c>
      <c r="AK5926">
        <v>550.01920990869053</v>
      </c>
      <c r="AL5926">
        <v>724.66167057284565</v>
      </c>
      <c r="AX5926" s="248"/>
      <c r="AY5926" s="252"/>
    </row>
    <row r="5927" spans="30:51" x14ac:dyDescent="0.25">
      <c r="AD5927">
        <v>5913</v>
      </c>
      <c r="AE5927">
        <v>1321.105128294028</v>
      </c>
      <c r="AF5927">
        <v>1304.9474147927187</v>
      </c>
      <c r="AG5927">
        <v>905.04493659173022</v>
      </c>
      <c r="AH5927">
        <v>628.74613464272363</v>
      </c>
      <c r="AI5927">
        <v>611.88978067864548</v>
      </c>
      <c r="AJ5927">
        <v>549.44413808902686</v>
      </c>
      <c r="AK5927">
        <v>769.06884982404188</v>
      </c>
      <c r="AL5927">
        <v>570.36604443539397</v>
      </c>
      <c r="AX5927" s="248"/>
      <c r="AY5927" s="252"/>
    </row>
    <row r="5928" spans="30:51" x14ac:dyDescent="0.25">
      <c r="AD5928">
        <v>5914</v>
      </c>
      <c r="AE5928">
        <v>1612.6764913539735</v>
      </c>
      <c r="AF5928">
        <v>1535.4664936860597</v>
      </c>
      <c r="AG5928">
        <v>786.12326663905196</v>
      </c>
      <c r="AH5928">
        <v>785.03665791320623</v>
      </c>
      <c r="AI5928">
        <v>747.41408757642887</v>
      </c>
      <c r="AJ5928">
        <v>372.99554315437831</v>
      </c>
      <c r="AK5928">
        <v>614.32299468070198</v>
      </c>
      <c r="AL5928">
        <v>919.43479186330683</v>
      </c>
      <c r="AX5928" s="248"/>
      <c r="AY5928" s="252"/>
    </row>
    <row r="5929" spans="30:51" x14ac:dyDescent="0.25">
      <c r="AD5929">
        <v>5915</v>
      </c>
      <c r="AE5929">
        <v>1448.4693583989672</v>
      </c>
      <c r="AF5929">
        <v>1260.9219834764087</v>
      </c>
      <c r="AG5929">
        <v>1197.0081229745392</v>
      </c>
      <c r="AH5929">
        <v>841.11858043003701</v>
      </c>
      <c r="AI5929">
        <v>982.07341474281952</v>
      </c>
      <c r="AJ5929">
        <v>544.92367647018261</v>
      </c>
      <c r="AK5929">
        <v>755.36033459115004</v>
      </c>
      <c r="AL5929">
        <v>648.41143252448853</v>
      </c>
      <c r="AX5929" s="248"/>
      <c r="AY5929" s="252"/>
    </row>
    <row r="5930" spans="30:51" x14ac:dyDescent="0.25">
      <c r="AD5930">
        <v>5916</v>
      </c>
      <c r="AE5930">
        <v>1343.841702910189</v>
      </c>
      <c r="AF5930">
        <v>1930.0627119511576</v>
      </c>
      <c r="AG5930">
        <v>1018.4576732648924</v>
      </c>
      <c r="AH5930">
        <v>665.69361509796931</v>
      </c>
      <c r="AI5930">
        <v>573.29800759199497</v>
      </c>
      <c r="AJ5930">
        <v>681.55565306122037</v>
      </c>
      <c r="AK5930">
        <v>387.27870745750641</v>
      </c>
      <c r="AL5930">
        <v>1029.605098495703</v>
      </c>
      <c r="AX5930" s="248"/>
      <c r="AY5930" s="252"/>
    </row>
    <row r="5931" spans="30:51" x14ac:dyDescent="0.25">
      <c r="AD5931">
        <v>5917</v>
      </c>
      <c r="AE5931">
        <v>1909.974198004646</v>
      </c>
      <c r="AF5931">
        <v>1449.0875673881042</v>
      </c>
      <c r="AG5931">
        <v>1156.0425543111387</v>
      </c>
      <c r="AH5931">
        <v>923.24578560404689</v>
      </c>
      <c r="AI5931">
        <v>781.96667034136635</v>
      </c>
      <c r="AJ5931">
        <v>436.76148626362783</v>
      </c>
      <c r="AK5931">
        <v>546.69039507552816</v>
      </c>
      <c r="AL5931">
        <v>643.45781741833207</v>
      </c>
      <c r="AX5931" s="248"/>
      <c r="AY5931" s="252"/>
    </row>
    <row r="5932" spans="30:51" x14ac:dyDescent="0.25">
      <c r="AD5932">
        <v>5918</v>
      </c>
      <c r="AE5932">
        <v>1795.9994165781955</v>
      </c>
      <c r="AF5932">
        <v>1428.4614203882516</v>
      </c>
      <c r="AG5932">
        <v>1156.3137511195227</v>
      </c>
      <c r="AH5932">
        <v>1023.5629710919127</v>
      </c>
      <c r="AI5932">
        <v>798.8184617995862</v>
      </c>
      <c r="AJ5932">
        <v>757.25870987754365</v>
      </c>
      <c r="AK5932">
        <v>354.53064822184973</v>
      </c>
      <c r="AL5932">
        <v>420.12676475724049</v>
      </c>
      <c r="AX5932" s="248"/>
      <c r="AY5932" s="252"/>
    </row>
    <row r="5933" spans="30:51" x14ac:dyDescent="0.25">
      <c r="AD5933">
        <v>5919</v>
      </c>
      <c r="AE5933">
        <v>1735.5666359385111</v>
      </c>
      <c r="AF5933">
        <v>1156.6894130163798</v>
      </c>
      <c r="AG5933">
        <v>552.16646650958808</v>
      </c>
      <c r="AH5933">
        <v>803.70132290365814</v>
      </c>
      <c r="AI5933">
        <v>452.24118002014313</v>
      </c>
      <c r="AJ5933">
        <v>385.21723778840436</v>
      </c>
      <c r="AK5933">
        <v>348.80248719662427</v>
      </c>
      <c r="AL5933">
        <v>611.16551177997553</v>
      </c>
      <c r="AX5933" s="248"/>
      <c r="AY5933" s="252"/>
    </row>
    <row r="5934" spans="30:51" x14ac:dyDescent="0.25">
      <c r="AD5934">
        <v>5920</v>
      </c>
      <c r="AE5934">
        <v>1699.6607686096957</v>
      </c>
      <c r="AF5934">
        <v>1958.0415411218</v>
      </c>
      <c r="AG5934">
        <v>1065.1914087300365</v>
      </c>
      <c r="AH5934">
        <v>798.95555022834753</v>
      </c>
      <c r="AI5934">
        <v>332.46575821203157</v>
      </c>
      <c r="AJ5934">
        <v>549.36663091041225</v>
      </c>
      <c r="AK5934">
        <v>1364.0261263761643</v>
      </c>
      <c r="AL5934">
        <v>580.08225732094172</v>
      </c>
      <c r="AX5934" s="248"/>
      <c r="AY5934" s="252"/>
    </row>
    <row r="5935" spans="30:51" x14ac:dyDescent="0.25">
      <c r="AD5935">
        <v>5921</v>
      </c>
      <c r="AE5935">
        <v>1551.4638545332625</v>
      </c>
      <c r="AF5935">
        <v>1385.2487204937017</v>
      </c>
      <c r="AG5935">
        <v>1376.5597485624912</v>
      </c>
      <c r="AH5935">
        <v>745.35567489020855</v>
      </c>
      <c r="AI5935">
        <v>247.31407292407135</v>
      </c>
      <c r="AJ5935">
        <v>515.45753292931875</v>
      </c>
      <c r="AK5935">
        <v>1121.077914098144</v>
      </c>
      <c r="AL5935">
        <v>586.60822740414744</v>
      </c>
      <c r="AX5935" s="248"/>
      <c r="AY5935" s="252"/>
    </row>
    <row r="5936" spans="30:51" x14ac:dyDescent="0.25">
      <c r="AD5936">
        <v>5922</v>
      </c>
      <c r="AE5936">
        <v>1315.627956316205</v>
      </c>
      <c r="AF5936">
        <v>1587.7942542585185</v>
      </c>
      <c r="AG5936">
        <v>883.64219746639139</v>
      </c>
      <c r="AH5936">
        <v>1006.4426624158702</v>
      </c>
      <c r="AI5936">
        <v>701.32631988402727</v>
      </c>
      <c r="AJ5936">
        <v>606.964886503652</v>
      </c>
      <c r="AK5936">
        <v>571.80964970005243</v>
      </c>
      <c r="AL5936">
        <v>813.74707995288622</v>
      </c>
      <c r="AX5936" s="248"/>
      <c r="AY5936" s="252"/>
    </row>
    <row r="5937" spans="30:51" x14ac:dyDescent="0.25">
      <c r="AD5937">
        <v>5923</v>
      </c>
      <c r="AE5937">
        <v>1498.0837487919484</v>
      </c>
      <c r="AF5937">
        <v>1345.2956893636399</v>
      </c>
      <c r="AG5937">
        <v>732.75359754826604</v>
      </c>
      <c r="AH5937">
        <v>1209.8175106539193</v>
      </c>
      <c r="AI5937">
        <v>623.58540966152668</v>
      </c>
      <c r="AJ5937">
        <v>542.7358919487499</v>
      </c>
      <c r="AK5937">
        <v>746.17188742961332</v>
      </c>
      <c r="AL5937">
        <v>830.30858602525791</v>
      </c>
      <c r="AX5937" s="248"/>
      <c r="AY5937" s="252"/>
    </row>
    <row r="5938" spans="30:51" x14ac:dyDescent="0.25">
      <c r="AD5938">
        <v>5924</v>
      </c>
      <c r="AE5938">
        <v>1101.4314585618506</v>
      </c>
      <c r="AF5938">
        <v>1497.7947068425472</v>
      </c>
      <c r="AG5938">
        <v>1031.2945292433103</v>
      </c>
      <c r="AH5938">
        <v>952.72962044350561</v>
      </c>
      <c r="AI5938">
        <v>566.24550316400496</v>
      </c>
      <c r="AJ5938">
        <v>386.47048846677762</v>
      </c>
      <c r="AK5938">
        <v>942.03944622142467</v>
      </c>
      <c r="AL5938">
        <v>474.08311733598003</v>
      </c>
      <c r="AX5938" s="248"/>
      <c r="AY5938" s="252"/>
    </row>
    <row r="5939" spans="30:51" x14ac:dyDescent="0.25">
      <c r="AD5939">
        <v>5925</v>
      </c>
      <c r="AE5939">
        <v>1476.1786661307729</v>
      </c>
      <c r="AF5939">
        <v>1488.2705136053205</v>
      </c>
      <c r="AG5939">
        <v>1034.4532863932418</v>
      </c>
      <c r="AH5939">
        <v>878.35933199878377</v>
      </c>
      <c r="AI5939">
        <v>936.92036074007376</v>
      </c>
      <c r="AJ5939">
        <v>976.320941015892</v>
      </c>
      <c r="AK5939">
        <v>679.37691664925399</v>
      </c>
      <c r="AL5939">
        <v>895.40443575296683</v>
      </c>
      <c r="AX5939" s="248"/>
      <c r="AY5939" s="252"/>
    </row>
    <row r="5940" spans="30:51" x14ac:dyDescent="0.25">
      <c r="AD5940">
        <v>5926</v>
      </c>
      <c r="AE5940">
        <v>2004.9947624943179</v>
      </c>
      <c r="AF5940">
        <v>1815.456975933874</v>
      </c>
      <c r="AG5940">
        <v>946.52946181351217</v>
      </c>
      <c r="AH5940">
        <v>743.05651702341299</v>
      </c>
      <c r="AI5940">
        <v>645.699717242372</v>
      </c>
      <c r="AJ5940">
        <v>553.48097590624843</v>
      </c>
      <c r="AK5940">
        <v>494.35559303268712</v>
      </c>
      <c r="AL5940">
        <v>693.02391891685033</v>
      </c>
      <c r="AX5940" s="248"/>
      <c r="AY5940" s="252"/>
    </row>
    <row r="5941" spans="30:51" x14ac:dyDescent="0.25">
      <c r="AD5941">
        <v>5927</v>
      </c>
      <c r="AE5941">
        <v>1829.8116929514731</v>
      </c>
      <c r="AF5941">
        <v>1659.3997895346229</v>
      </c>
      <c r="AG5941">
        <v>1128.9830624725453</v>
      </c>
      <c r="AH5941">
        <v>1145.8640314475006</v>
      </c>
      <c r="AI5941">
        <v>417.67005423951571</v>
      </c>
      <c r="AJ5941">
        <v>512.60754871711754</v>
      </c>
      <c r="AK5941">
        <v>884.87470042862788</v>
      </c>
      <c r="AL5941">
        <v>368.58387618553212</v>
      </c>
      <c r="AX5941" s="248"/>
      <c r="AY5941" s="252"/>
    </row>
    <row r="5942" spans="30:51" x14ac:dyDescent="0.25">
      <c r="AD5942">
        <v>5928</v>
      </c>
      <c r="AE5942">
        <v>1517.7886296881325</v>
      </c>
      <c r="AF5942">
        <v>1460.6690134288965</v>
      </c>
      <c r="AG5942">
        <v>768.93027064802845</v>
      </c>
      <c r="AH5942">
        <v>890.19653163286375</v>
      </c>
      <c r="AI5942">
        <v>778.51805161122661</v>
      </c>
      <c r="AJ5942">
        <v>620.03655903466404</v>
      </c>
      <c r="AK5942">
        <v>533.74810512726128</v>
      </c>
      <c r="AL5942">
        <v>816.95287364521209</v>
      </c>
      <c r="AX5942" s="248"/>
      <c r="AY5942" s="252"/>
    </row>
    <row r="5943" spans="30:51" x14ac:dyDescent="0.25">
      <c r="AD5943">
        <v>5929</v>
      </c>
      <c r="AE5943">
        <v>1770.1363134798485</v>
      </c>
      <c r="AF5943">
        <v>1769.4938596432094</v>
      </c>
      <c r="AG5943">
        <v>1123.3292619809013</v>
      </c>
      <c r="AH5943">
        <v>823.24023348962282</v>
      </c>
      <c r="AI5943">
        <v>380.29510766854895</v>
      </c>
      <c r="AJ5943">
        <v>753.91342171869769</v>
      </c>
      <c r="AK5943">
        <v>479.90475889315405</v>
      </c>
      <c r="AL5943">
        <v>719.96028898101838</v>
      </c>
      <c r="AX5943" s="248"/>
      <c r="AY5943" s="252"/>
    </row>
    <row r="5944" spans="30:51" x14ac:dyDescent="0.25">
      <c r="AD5944">
        <v>5930</v>
      </c>
      <c r="AE5944">
        <v>1539.7265799942297</v>
      </c>
      <c r="AF5944">
        <v>1632.6782933617042</v>
      </c>
      <c r="AG5944">
        <v>1371.6907167829274</v>
      </c>
      <c r="AH5944">
        <v>775.67967294388143</v>
      </c>
      <c r="AI5944">
        <v>764.64609453660603</v>
      </c>
      <c r="AJ5944">
        <v>691.47809285358312</v>
      </c>
      <c r="AK5944">
        <v>1035.0212612198386</v>
      </c>
      <c r="AL5944">
        <v>478.46233654404654</v>
      </c>
      <c r="AX5944" s="248"/>
      <c r="AY5944" s="252"/>
    </row>
    <row r="5945" spans="30:51" x14ac:dyDescent="0.25">
      <c r="AD5945">
        <v>5931</v>
      </c>
      <c r="AE5945">
        <v>1630.8603438790165</v>
      </c>
      <c r="AF5945">
        <v>2007.9604307578982</v>
      </c>
      <c r="AG5945">
        <v>673.33780519169045</v>
      </c>
      <c r="AH5945">
        <v>820.36913633484642</v>
      </c>
      <c r="AI5945">
        <v>664.99452788967938</v>
      </c>
      <c r="AJ5945">
        <v>639.27910049947729</v>
      </c>
      <c r="AK5945">
        <v>721.04862272878404</v>
      </c>
      <c r="AL5945">
        <v>543.02490923202049</v>
      </c>
      <c r="AX5945" s="248"/>
      <c r="AY5945" s="252"/>
    </row>
    <row r="5946" spans="30:51" x14ac:dyDescent="0.25">
      <c r="AD5946">
        <v>5932</v>
      </c>
      <c r="AE5946">
        <v>1790.9633163617696</v>
      </c>
      <c r="AF5946">
        <v>1853.5016993405864</v>
      </c>
      <c r="AG5946">
        <v>1079.824542148101</v>
      </c>
      <c r="AH5946">
        <v>353.85041724103644</v>
      </c>
      <c r="AI5946">
        <v>511.7765344586843</v>
      </c>
      <c r="AJ5946">
        <v>302.62614201297185</v>
      </c>
      <c r="AK5946">
        <v>875.71915947624029</v>
      </c>
      <c r="AL5946">
        <v>637.20011654513087</v>
      </c>
      <c r="AX5946" s="248"/>
      <c r="AY5946" s="252"/>
    </row>
    <row r="5947" spans="30:51" x14ac:dyDescent="0.25">
      <c r="AD5947">
        <v>5933</v>
      </c>
      <c r="AE5947">
        <v>1575.6821549829428</v>
      </c>
      <c r="AF5947">
        <v>1320.1575898265223</v>
      </c>
      <c r="AG5947">
        <v>1151.8480059610724</v>
      </c>
      <c r="AH5947">
        <v>813.98749242694475</v>
      </c>
      <c r="AI5947">
        <v>765.53002315313461</v>
      </c>
      <c r="AJ5947">
        <v>318.47670593466398</v>
      </c>
      <c r="AK5947">
        <v>974.67383615029496</v>
      </c>
      <c r="AL5947">
        <v>953.56953971188784</v>
      </c>
      <c r="AX5947" s="248"/>
      <c r="AY5947" s="252"/>
    </row>
    <row r="5948" spans="30:51" x14ac:dyDescent="0.25">
      <c r="AD5948">
        <v>5934</v>
      </c>
      <c r="AE5948">
        <v>1750.6816127693073</v>
      </c>
      <c r="AF5948">
        <v>1822.0174490915747</v>
      </c>
      <c r="AG5948">
        <v>969.38641125082131</v>
      </c>
      <c r="AH5948">
        <v>976.0065746596207</v>
      </c>
      <c r="AI5948">
        <v>740.78418684598296</v>
      </c>
      <c r="AJ5948">
        <v>848.56761483837499</v>
      </c>
      <c r="AK5948">
        <v>1035.9970547401592</v>
      </c>
      <c r="AL5948">
        <v>779.18376235049072</v>
      </c>
      <c r="AX5948" s="248"/>
      <c r="AY5948" s="252"/>
    </row>
    <row r="5949" spans="30:51" x14ac:dyDescent="0.25">
      <c r="AD5949">
        <v>5935</v>
      </c>
      <c r="AE5949">
        <v>1549.8014070385566</v>
      </c>
      <c r="AF5949">
        <v>1680.9629353854825</v>
      </c>
      <c r="AG5949">
        <v>846.29366270856281</v>
      </c>
      <c r="AH5949">
        <v>643.54393517231949</v>
      </c>
      <c r="AI5949">
        <v>457.13181851607504</v>
      </c>
      <c r="AJ5949">
        <v>860.83638397194431</v>
      </c>
      <c r="AK5949">
        <v>629.17477329731355</v>
      </c>
      <c r="AL5949">
        <v>435.92554858577614</v>
      </c>
      <c r="AX5949" s="248"/>
      <c r="AY5949" s="252"/>
    </row>
    <row r="5950" spans="30:51" x14ac:dyDescent="0.25">
      <c r="AD5950">
        <v>5936</v>
      </c>
      <c r="AE5950">
        <v>1233.2790468191106</v>
      </c>
      <c r="AF5950">
        <v>1611.8063046488317</v>
      </c>
      <c r="AG5950">
        <v>1173.2153733850053</v>
      </c>
      <c r="AH5950">
        <v>1088.542460532409</v>
      </c>
      <c r="AI5950">
        <v>930.5057197781905</v>
      </c>
      <c r="AJ5950">
        <v>485.8145067448267</v>
      </c>
      <c r="AK5950">
        <v>563.48433171807619</v>
      </c>
      <c r="AL5950">
        <v>433.70114819216167</v>
      </c>
      <c r="AX5950" s="248"/>
      <c r="AY5950" s="252"/>
    </row>
    <row r="5951" spans="30:51" x14ac:dyDescent="0.25">
      <c r="AD5951">
        <v>5937</v>
      </c>
      <c r="AE5951">
        <v>1420.1563373702436</v>
      </c>
      <c r="AF5951">
        <v>1718.4954115307901</v>
      </c>
      <c r="AG5951">
        <v>923.48557582757167</v>
      </c>
      <c r="AH5951">
        <v>553.93417697778716</v>
      </c>
      <c r="AI5951">
        <v>716.82204403935543</v>
      </c>
      <c r="AJ5951">
        <v>604.76924969995309</v>
      </c>
      <c r="AK5951">
        <v>641.91298416935615</v>
      </c>
      <c r="AL5951">
        <v>285.76169615811881</v>
      </c>
      <c r="AX5951" s="248"/>
      <c r="AY5951" s="252"/>
    </row>
    <row r="5952" spans="30:51" x14ac:dyDescent="0.25">
      <c r="AD5952">
        <v>5938</v>
      </c>
      <c r="AE5952">
        <v>1531.0893450254164</v>
      </c>
      <c r="AF5952">
        <v>1485.3364293178956</v>
      </c>
      <c r="AG5952">
        <v>923.6584590815819</v>
      </c>
      <c r="AH5952">
        <v>860.21127893930066</v>
      </c>
      <c r="AI5952">
        <v>493.17111243984937</v>
      </c>
      <c r="AJ5952">
        <v>527.35650491188846</v>
      </c>
      <c r="AK5952">
        <v>850.88961931584549</v>
      </c>
      <c r="AL5952">
        <v>392.30085571949434</v>
      </c>
      <c r="AX5952" s="248"/>
      <c r="AY5952" s="252"/>
    </row>
    <row r="5953" spans="30:51" x14ac:dyDescent="0.25">
      <c r="AD5953">
        <v>5939</v>
      </c>
      <c r="AE5953">
        <v>1875.1767585268233</v>
      </c>
      <c r="AF5953">
        <v>1440.69565506555</v>
      </c>
      <c r="AG5953">
        <v>814.40701425071745</v>
      </c>
      <c r="AH5953">
        <v>1047.4599175439762</v>
      </c>
      <c r="AI5953">
        <v>777.95639620133227</v>
      </c>
      <c r="AJ5953">
        <v>982.85008638336444</v>
      </c>
      <c r="AK5953">
        <v>807.41422326104282</v>
      </c>
      <c r="AL5953">
        <v>576.90700225052638</v>
      </c>
      <c r="AX5953" s="248"/>
      <c r="AY5953" s="252"/>
    </row>
    <row r="5954" spans="30:51" x14ac:dyDescent="0.25">
      <c r="AD5954">
        <v>5940</v>
      </c>
      <c r="AE5954">
        <v>2220.2104853613182</v>
      </c>
      <c r="AF5954">
        <v>1584.8105801134341</v>
      </c>
      <c r="AG5954">
        <v>1141.9559119946116</v>
      </c>
      <c r="AH5954">
        <v>897.96214657253813</v>
      </c>
      <c r="AI5954">
        <v>603.24295316121925</v>
      </c>
      <c r="AJ5954">
        <v>504.90940176666078</v>
      </c>
      <c r="AK5954">
        <v>713.48300594810598</v>
      </c>
      <c r="AL5954">
        <v>788.7525843599617</v>
      </c>
      <c r="AX5954" s="248"/>
      <c r="AY5954" s="252"/>
    </row>
    <row r="5955" spans="30:51" x14ac:dyDescent="0.25">
      <c r="AD5955">
        <v>5941</v>
      </c>
      <c r="AE5955">
        <v>1741.7376567682059</v>
      </c>
      <c r="AF5955">
        <v>1508.143718183585</v>
      </c>
      <c r="AG5955">
        <v>952.69070014455087</v>
      </c>
      <c r="AH5955">
        <v>421.9861488850936</v>
      </c>
      <c r="AI5955">
        <v>495.04444922300075</v>
      </c>
      <c r="AJ5955">
        <v>692.23124207211572</v>
      </c>
      <c r="AK5955">
        <v>276.20332953195265</v>
      </c>
      <c r="AL5955">
        <v>380.16641623541153</v>
      </c>
      <c r="AX5955" s="248"/>
      <c r="AY5955" s="252"/>
    </row>
    <row r="5956" spans="30:51" x14ac:dyDescent="0.25">
      <c r="AD5956">
        <v>5942</v>
      </c>
      <c r="AE5956">
        <v>1305.727164670589</v>
      </c>
      <c r="AF5956">
        <v>1465.4586333554021</v>
      </c>
      <c r="AG5956">
        <v>1126.9021737944822</v>
      </c>
      <c r="AH5956">
        <v>731.76523999234178</v>
      </c>
      <c r="AI5956">
        <v>646.78396962552415</v>
      </c>
      <c r="AJ5956">
        <v>645.3507117283998</v>
      </c>
      <c r="AK5956">
        <v>651.52717155306493</v>
      </c>
      <c r="AL5956">
        <v>832.63068485185897</v>
      </c>
      <c r="AX5956" s="248"/>
      <c r="AY5956" s="252"/>
    </row>
    <row r="5957" spans="30:51" x14ac:dyDescent="0.25">
      <c r="AD5957">
        <v>5943</v>
      </c>
      <c r="AE5957">
        <v>1671.9680929526735</v>
      </c>
      <c r="AF5957">
        <v>1482.4000949544502</v>
      </c>
      <c r="AG5957">
        <v>1031.8490829942298</v>
      </c>
      <c r="AH5957">
        <v>748.01543460837672</v>
      </c>
      <c r="AI5957">
        <v>401.82134272621749</v>
      </c>
      <c r="AJ5957">
        <v>294.33176760844987</v>
      </c>
      <c r="AK5957">
        <v>906.06796859766212</v>
      </c>
      <c r="AL5957">
        <v>937.62003402622202</v>
      </c>
      <c r="AX5957" s="248"/>
      <c r="AY5957" s="252"/>
    </row>
    <row r="5958" spans="30:51" x14ac:dyDescent="0.25">
      <c r="AD5958">
        <v>5944</v>
      </c>
      <c r="AE5958">
        <v>1912.0891082146968</v>
      </c>
      <c r="AF5958">
        <v>1164.1318028623734</v>
      </c>
      <c r="AG5958">
        <v>1016.8540340034912</v>
      </c>
      <c r="AH5958">
        <v>955.25446075904108</v>
      </c>
      <c r="AI5958">
        <v>640.90167454114612</v>
      </c>
      <c r="AJ5958">
        <v>958.63197278270104</v>
      </c>
      <c r="AK5958">
        <v>510.45935583617359</v>
      </c>
      <c r="AL5958">
        <v>734.86638921570488</v>
      </c>
      <c r="AX5958" s="248"/>
      <c r="AY5958" s="252"/>
    </row>
    <row r="5959" spans="30:51" x14ac:dyDescent="0.25">
      <c r="AD5959">
        <v>5945</v>
      </c>
      <c r="AE5959">
        <v>1853.3435470672932</v>
      </c>
      <c r="AF5959">
        <v>1880.2195156788594</v>
      </c>
      <c r="AG5959">
        <v>1304.1609589819534</v>
      </c>
      <c r="AH5959">
        <v>654.05997124460214</v>
      </c>
      <c r="AI5959">
        <v>504.57990096541619</v>
      </c>
      <c r="AJ5959">
        <v>820.91260608287405</v>
      </c>
      <c r="AK5959">
        <v>1037.9924355820658</v>
      </c>
      <c r="AL5959">
        <v>596.46231755474196</v>
      </c>
      <c r="AX5959" s="248"/>
      <c r="AY5959" s="252"/>
    </row>
    <row r="5960" spans="30:51" x14ac:dyDescent="0.25">
      <c r="AD5960">
        <v>5946</v>
      </c>
      <c r="AE5960">
        <v>1620.5529161472073</v>
      </c>
      <c r="AF5960">
        <v>1487.1953295225844</v>
      </c>
      <c r="AG5960">
        <v>1145.0143374263159</v>
      </c>
      <c r="AH5960">
        <v>711.51801386627892</v>
      </c>
      <c r="AI5960">
        <v>646.38378899679856</v>
      </c>
      <c r="AJ5960">
        <v>885.58192686440032</v>
      </c>
      <c r="AK5960">
        <v>687.11073241953397</v>
      </c>
      <c r="AL5960">
        <v>758.76982120929483</v>
      </c>
      <c r="AX5960" s="248"/>
      <c r="AY5960" s="252"/>
    </row>
    <row r="5961" spans="30:51" x14ac:dyDescent="0.25">
      <c r="AD5961">
        <v>5947</v>
      </c>
      <c r="AE5961">
        <v>1811.0616386943307</v>
      </c>
      <c r="AF5961">
        <v>1656.5848933528309</v>
      </c>
      <c r="AG5961">
        <v>1057.4535920422886</v>
      </c>
      <c r="AH5961">
        <v>619.40603512696396</v>
      </c>
      <c r="AI5961">
        <v>798.10502686096129</v>
      </c>
      <c r="AJ5961">
        <v>634.34449317194367</v>
      </c>
      <c r="AK5961">
        <v>385.22857810279959</v>
      </c>
      <c r="AL5961">
        <v>521.95161841726099</v>
      </c>
      <c r="AX5961" s="248"/>
      <c r="AY5961" s="252"/>
    </row>
    <row r="5962" spans="30:51" x14ac:dyDescent="0.25">
      <c r="AD5962">
        <v>5948</v>
      </c>
      <c r="AE5962">
        <v>1740.1187468091393</v>
      </c>
      <c r="AF5962">
        <v>1429.0336129165803</v>
      </c>
      <c r="AG5962">
        <v>901.00369899498889</v>
      </c>
      <c r="AH5962">
        <v>899.4743526472131</v>
      </c>
      <c r="AI5962">
        <v>575.03879841248909</v>
      </c>
      <c r="AJ5962">
        <v>760.14675141711882</v>
      </c>
      <c r="AK5962">
        <v>712.25548390001802</v>
      </c>
      <c r="AL5962">
        <v>505.84694664062135</v>
      </c>
      <c r="AX5962" s="248"/>
      <c r="AY5962" s="252"/>
    </row>
    <row r="5963" spans="30:51" x14ac:dyDescent="0.25">
      <c r="AD5963">
        <v>5949</v>
      </c>
      <c r="AE5963">
        <v>1533.8313594451415</v>
      </c>
      <c r="AF5963">
        <v>1489.1103909255985</v>
      </c>
      <c r="AG5963">
        <v>904.53794614415199</v>
      </c>
      <c r="AH5963">
        <v>700.79915533993847</v>
      </c>
      <c r="AI5963">
        <v>660.04652564738126</v>
      </c>
      <c r="AJ5963">
        <v>573.73708973258704</v>
      </c>
      <c r="AK5963">
        <v>607.87737564708436</v>
      </c>
      <c r="AL5963">
        <v>481.66237965851366</v>
      </c>
      <c r="AX5963" s="248"/>
      <c r="AY5963" s="252"/>
    </row>
    <row r="5964" spans="30:51" x14ac:dyDescent="0.25">
      <c r="AD5964">
        <v>5950</v>
      </c>
      <c r="AE5964">
        <v>1884.2313879121884</v>
      </c>
      <c r="AF5964">
        <v>1701.0199490049038</v>
      </c>
      <c r="AG5964">
        <v>966.24234495746578</v>
      </c>
      <c r="AH5964">
        <v>494.72402429909175</v>
      </c>
      <c r="AI5964">
        <v>575.98329905738217</v>
      </c>
      <c r="AJ5964">
        <v>832.85729559796891</v>
      </c>
      <c r="AK5964">
        <v>449.404353205853</v>
      </c>
      <c r="AL5964">
        <v>699.46854336005981</v>
      </c>
      <c r="AX5964" s="248"/>
      <c r="AY5964" s="252"/>
    </row>
    <row r="5965" spans="30:51" x14ac:dyDescent="0.25">
      <c r="AD5965">
        <v>5951</v>
      </c>
      <c r="AE5965">
        <v>1156.3337085437038</v>
      </c>
      <c r="AF5965">
        <v>2113.0917880741117</v>
      </c>
      <c r="AG5965">
        <v>1086.3353773662338</v>
      </c>
      <c r="AH5965">
        <v>946.16847571848621</v>
      </c>
      <c r="AI5965">
        <v>484.80144554541852</v>
      </c>
      <c r="AJ5965">
        <v>803.57182271728971</v>
      </c>
      <c r="AK5965">
        <v>501.54161261435002</v>
      </c>
      <c r="AL5965">
        <v>781.83360878184203</v>
      </c>
      <c r="AX5965" s="248"/>
      <c r="AY5965" s="252"/>
    </row>
    <row r="5966" spans="30:51" x14ac:dyDescent="0.25">
      <c r="AD5966">
        <v>5952</v>
      </c>
      <c r="AE5966">
        <v>1548.9821944236646</v>
      </c>
      <c r="AF5966">
        <v>1678.7610644214444</v>
      </c>
      <c r="AG5966">
        <v>1104.2115615921143</v>
      </c>
      <c r="AH5966">
        <v>934.14002756673506</v>
      </c>
      <c r="AI5966">
        <v>648.44315306370527</v>
      </c>
      <c r="AJ5966">
        <v>957.92343699658295</v>
      </c>
      <c r="AK5966">
        <v>638.47783059525216</v>
      </c>
      <c r="AL5966">
        <v>759.15098831040495</v>
      </c>
      <c r="AX5966" s="248"/>
      <c r="AY5966" s="252"/>
    </row>
    <row r="5967" spans="30:51" x14ac:dyDescent="0.25">
      <c r="AD5967">
        <v>5953</v>
      </c>
      <c r="AE5967">
        <v>1268.3831412511295</v>
      </c>
      <c r="AF5967">
        <v>1671.5453968882368</v>
      </c>
      <c r="AG5967">
        <v>852.36793296292433</v>
      </c>
      <c r="AH5967">
        <v>742.48148659833078</v>
      </c>
      <c r="AI5967">
        <v>318.88930963635789</v>
      </c>
      <c r="AJ5967">
        <v>659.46842204953668</v>
      </c>
      <c r="AK5967">
        <v>1113.4730172623952</v>
      </c>
      <c r="AL5967">
        <v>483.94516202745723</v>
      </c>
      <c r="AX5967" s="248"/>
      <c r="AY5967" s="252"/>
    </row>
    <row r="5968" spans="30:51" x14ac:dyDescent="0.25">
      <c r="AD5968">
        <v>5954</v>
      </c>
      <c r="AE5968">
        <v>1061.3179588335927</v>
      </c>
      <c r="AF5968">
        <v>1596.6236613124138</v>
      </c>
      <c r="AG5968">
        <v>1005.9734485019098</v>
      </c>
      <c r="AH5968">
        <v>889.66367697940473</v>
      </c>
      <c r="AI5968">
        <v>789.10041255057922</v>
      </c>
      <c r="AJ5968">
        <v>929.69969264677593</v>
      </c>
      <c r="AK5968">
        <v>574.20071100055486</v>
      </c>
      <c r="AL5968">
        <v>664.10286782242622</v>
      </c>
      <c r="AX5968" s="248"/>
      <c r="AY5968" s="252"/>
    </row>
    <row r="5969" spans="30:51" x14ac:dyDescent="0.25">
      <c r="AD5969">
        <v>5955</v>
      </c>
      <c r="AE5969">
        <v>1088.2780264301239</v>
      </c>
      <c r="AF5969">
        <v>1729.1197872652619</v>
      </c>
      <c r="AG5969">
        <v>1211.6897085284318</v>
      </c>
      <c r="AH5969">
        <v>775.65070010540762</v>
      </c>
      <c r="AI5969">
        <v>1126.9097427815793</v>
      </c>
      <c r="AJ5969">
        <v>492.45774599584763</v>
      </c>
      <c r="AK5969">
        <v>487.34167305092916</v>
      </c>
      <c r="AL5969">
        <v>859.19867184638906</v>
      </c>
      <c r="AX5969" s="248"/>
      <c r="AY5969" s="252"/>
    </row>
    <row r="5970" spans="30:51" x14ac:dyDescent="0.25">
      <c r="AD5970">
        <v>5956</v>
      </c>
      <c r="AE5970">
        <v>2223.090905902664</v>
      </c>
      <c r="AF5970">
        <v>1571.8478816448317</v>
      </c>
      <c r="AG5970">
        <v>749.27193335469713</v>
      </c>
      <c r="AH5970">
        <v>663.28085491262527</v>
      </c>
      <c r="AI5970">
        <v>817.30361110055435</v>
      </c>
      <c r="AJ5970">
        <v>961.45270886824801</v>
      </c>
      <c r="AK5970">
        <v>583.16529790752782</v>
      </c>
      <c r="AL5970">
        <v>620.06525482763391</v>
      </c>
      <c r="AX5970" s="248"/>
      <c r="AY5970" s="252"/>
    </row>
    <row r="5971" spans="30:51" x14ac:dyDescent="0.25">
      <c r="AD5971">
        <v>5957</v>
      </c>
      <c r="AE5971">
        <v>1427.0019760190121</v>
      </c>
      <c r="AF5971">
        <v>1921.0631968687992</v>
      </c>
      <c r="AG5971">
        <v>1181.4518670685836</v>
      </c>
      <c r="AH5971">
        <v>615.34796290083466</v>
      </c>
      <c r="AI5971">
        <v>709.28070503583285</v>
      </c>
      <c r="AJ5971">
        <v>459.7310639254581</v>
      </c>
      <c r="AK5971">
        <v>495.75709315559737</v>
      </c>
      <c r="AL5971">
        <v>853.50639400790976</v>
      </c>
      <c r="AX5971" s="248"/>
      <c r="AY5971" s="252"/>
    </row>
    <row r="5972" spans="30:51" x14ac:dyDescent="0.25">
      <c r="AD5972">
        <v>5958</v>
      </c>
      <c r="AE5972">
        <v>1682.2053755327665</v>
      </c>
      <c r="AF5972">
        <v>1771.3917081445043</v>
      </c>
      <c r="AG5972">
        <v>1032.2533915570111</v>
      </c>
      <c r="AH5972">
        <v>568.39527360782495</v>
      </c>
      <c r="AI5972">
        <v>596.30511446037997</v>
      </c>
      <c r="AJ5972">
        <v>628.28954549356081</v>
      </c>
      <c r="AK5972">
        <v>546.49960227926783</v>
      </c>
      <c r="AL5972">
        <v>526.07195976736034</v>
      </c>
      <c r="AX5972" s="248"/>
      <c r="AY5972" s="252"/>
    </row>
    <row r="5973" spans="30:51" x14ac:dyDescent="0.25">
      <c r="AD5973">
        <v>5959</v>
      </c>
      <c r="AE5973">
        <v>1517.602324624665</v>
      </c>
      <c r="AF5973">
        <v>1822.0139798250871</v>
      </c>
      <c r="AG5973">
        <v>1004.4473190127094</v>
      </c>
      <c r="AH5973">
        <v>504.89602268536646</v>
      </c>
      <c r="AI5973">
        <v>757.47130940881721</v>
      </c>
      <c r="AJ5973">
        <v>658.69773084493409</v>
      </c>
      <c r="AK5973">
        <v>934.8379179079426</v>
      </c>
      <c r="AL5973">
        <v>879.19747702340351</v>
      </c>
      <c r="AX5973" s="248"/>
      <c r="AY5973" s="252"/>
    </row>
    <row r="5974" spans="30:51" x14ac:dyDescent="0.25">
      <c r="AD5974">
        <v>5960</v>
      </c>
      <c r="AE5974">
        <v>1251.1990029007802</v>
      </c>
      <c r="AF5974">
        <v>1749.2105844503135</v>
      </c>
      <c r="AG5974">
        <v>1138.8704323339623</v>
      </c>
      <c r="AH5974">
        <v>548.92732915992292</v>
      </c>
      <c r="AI5974">
        <v>800.64401971540406</v>
      </c>
      <c r="AJ5974">
        <v>514.58899929222184</v>
      </c>
      <c r="AK5974">
        <v>710.57033667981</v>
      </c>
      <c r="AL5974">
        <v>569.47662821746371</v>
      </c>
      <c r="AX5974" s="248"/>
      <c r="AY5974" s="252"/>
    </row>
    <row r="5975" spans="30:51" x14ac:dyDescent="0.25">
      <c r="AD5975">
        <v>5961</v>
      </c>
      <c r="AE5975">
        <v>1420.572632200063</v>
      </c>
      <c r="AF5975">
        <v>1657.8314672668289</v>
      </c>
      <c r="AG5975">
        <v>917.3107682100715</v>
      </c>
      <c r="AH5975">
        <v>460.074461000425</v>
      </c>
      <c r="AI5975">
        <v>677.47062072332017</v>
      </c>
      <c r="AJ5975">
        <v>591.51860971493034</v>
      </c>
      <c r="AK5975">
        <v>775.23159607798016</v>
      </c>
      <c r="AL5975">
        <v>639.94454123871083</v>
      </c>
      <c r="AX5975" s="248"/>
      <c r="AY5975" s="252"/>
    </row>
    <row r="5976" spans="30:51" x14ac:dyDescent="0.25">
      <c r="AD5976">
        <v>5962</v>
      </c>
      <c r="AE5976">
        <v>1693.0559844800059</v>
      </c>
      <c r="AF5976">
        <v>1886.7055972745163</v>
      </c>
      <c r="AG5976">
        <v>540.45870933954325</v>
      </c>
      <c r="AH5976">
        <v>695.07020202063904</v>
      </c>
      <c r="AI5976">
        <v>891.32197735304135</v>
      </c>
      <c r="AJ5976">
        <v>1045.7229578581441</v>
      </c>
      <c r="AK5976">
        <v>685.56918821224372</v>
      </c>
      <c r="AL5976">
        <v>777.88372899103911</v>
      </c>
      <c r="AX5976" s="248"/>
      <c r="AY5976" s="252"/>
    </row>
    <row r="5977" spans="30:51" x14ac:dyDescent="0.25">
      <c r="AD5977">
        <v>5963</v>
      </c>
      <c r="AE5977">
        <v>1734.2820361729584</v>
      </c>
      <c r="AF5977">
        <v>1912.1850345688636</v>
      </c>
      <c r="AG5977">
        <v>958.08975437218157</v>
      </c>
      <c r="AH5977">
        <v>694.02201084861201</v>
      </c>
      <c r="AI5977">
        <v>741.08359336039473</v>
      </c>
      <c r="AJ5977">
        <v>487.58433409717935</v>
      </c>
      <c r="AK5977">
        <v>682.40707566196556</v>
      </c>
      <c r="AL5977">
        <v>765.03837117994556</v>
      </c>
      <c r="AX5977" s="248"/>
      <c r="AY5977" s="252"/>
    </row>
    <row r="5978" spans="30:51" x14ac:dyDescent="0.25">
      <c r="AD5978">
        <v>5964</v>
      </c>
      <c r="AE5978">
        <v>1341.0368628489568</v>
      </c>
      <c r="AF5978">
        <v>2173.0016594267604</v>
      </c>
      <c r="AG5978">
        <v>1143.4564354318147</v>
      </c>
      <c r="AH5978">
        <v>931.95269370630069</v>
      </c>
      <c r="AI5978">
        <v>730.78840293384405</v>
      </c>
      <c r="AJ5978">
        <v>697.02848450567785</v>
      </c>
      <c r="AK5978">
        <v>351.55524232408453</v>
      </c>
      <c r="AL5978">
        <v>472.84768881245066</v>
      </c>
      <c r="AX5978" s="248"/>
      <c r="AY5978" s="252"/>
    </row>
    <row r="5979" spans="30:51" x14ac:dyDescent="0.25">
      <c r="AD5979">
        <v>5965</v>
      </c>
      <c r="AE5979">
        <v>1603.5936904319267</v>
      </c>
      <c r="AF5979">
        <v>1538.9862340306515</v>
      </c>
      <c r="AG5979">
        <v>1552.6049477486367</v>
      </c>
      <c r="AH5979">
        <v>710.48845132821748</v>
      </c>
      <c r="AI5979">
        <v>755.34868955109755</v>
      </c>
      <c r="AJ5979">
        <v>450.2494612941959</v>
      </c>
      <c r="AK5979">
        <v>777.20733211601419</v>
      </c>
      <c r="AL5979">
        <v>638.66960481184674</v>
      </c>
      <c r="AX5979" s="248"/>
      <c r="AY5979" s="252"/>
    </row>
    <row r="5980" spans="30:51" x14ac:dyDescent="0.25">
      <c r="AD5980">
        <v>5966</v>
      </c>
      <c r="AE5980">
        <v>1588.2979307063831</v>
      </c>
      <c r="AF5980">
        <v>1544.4462725669305</v>
      </c>
      <c r="AG5980">
        <v>940.21519555202781</v>
      </c>
      <c r="AH5980">
        <v>786.1767992592911</v>
      </c>
      <c r="AI5980">
        <v>907.71124597794426</v>
      </c>
      <c r="AJ5980">
        <v>600.60763408150376</v>
      </c>
      <c r="AK5980">
        <v>606.24488325489051</v>
      </c>
      <c r="AL5980">
        <v>663.8083658148314</v>
      </c>
      <c r="AX5980" s="248"/>
      <c r="AY5980" s="252"/>
    </row>
    <row r="5981" spans="30:51" x14ac:dyDescent="0.25">
      <c r="AD5981">
        <v>5967</v>
      </c>
      <c r="AE5981">
        <v>1496.7348930693879</v>
      </c>
      <c r="AF5981">
        <v>1616.0566857499132</v>
      </c>
      <c r="AG5981">
        <v>735.03666976515183</v>
      </c>
      <c r="AH5981">
        <v>827.77351916605812</v>
      </c>
      <c r="AI5981">
        <v>733.34141747059778</v>
      </c>
      <c r="AJ5981">
        <v>466.18426119160148</v>
      </c>
      <c r="AK5981">
        <v>431.00224033206553</v>
      </c>
      <c r="AL5981">
        <v>422.12685225599733</v>
      </c>
      <c r="AX5981" s="248"/>
      <c r="AY5981" s="252"/>
    </row>
    <row r="5982" spans="30:51" x14ac:dyDescent="0.25">
      <c r="AD5982">
        <v>5968</v>
      </c>
      <c r="AE5982">
        <v>1034.9892962716119</v>
      </c>
      <c r="AF5982">
        <v>1503.182514203033</v>
      </c>
      <c r="AG5982">
        <v>1059.245773249321</v>
      </c>
      <c r="AH5982">
        <v>671.67036835585566</v>
      </c>
      <c r="AI5982">
        <v>888.93688849098896</v>
      </c>
      <c r="AJ5982">
        <v>406.6783780045896</v>
      </c>
      <c r="AK5982">
        <v>1034.3551793350859</v>
      </c>
      <c r="AL5982">
        <v>822.80612643219024</v>
      </c>
      <c r="AX5982" s="248"/>
      <c r="AY5982" s="252"/>
    </row>
    <row r="5983" spans="30:51" x14ac:dyDescent="0.25">
      <c r="AD5983">
        <v>5969</v>
      </c>
      <c r="AE5983">
        <v>1961.8502944608585</v>
      </c>
      <c r="AF5983">
        <v>1868.2995612165437</v>
      </c>
      <c r="AG5983">
        <v>1135.4938122010669</v>
      </c>
      <c r="AH5983">
        <v>589.46739476036078</v>
      </c>
      <c r="AI5983">
        <v>657.5801433343313</v>
      </c>
      <c r="AJ5983">
        <v>568.90128657193145</v>
      </c>
      <c r="AK5983">
        <v>738.02094706478124</v>
      </c>
      <c r="AL5983">
        <v>582.65193148013259</v>
      </c>
      <c r="AX5983" s="248"/>
      <c r="AY5983" s="252"/>
    </row>
    <row r="5984" spans="30:51" x14ac:dyDescent="0.25">
      <c r="AD5984">
        <v>5970</v>
      </c>
      <c r="AE5984">
        <v>1325.3738897922719</v>
      </c>
      <c r="AF5984">
        <v>1914.5628429089022</v>
      </c>
      <c r="AG5984">
        <v>904.06438486607158</v>
      </c>
      <c r="AH5984">
        <v>932.33815890493975</v>
      </c>
      <c r="AI5984">
        <v>790.30462521718619</v>
      </c>
      <c r="AJ5984">
        <v>720.90325409403226</v>
      </c>
      <c r="AK5984">
        <v>821.60771395513291</v>
      </c>
      <c r="AL5984">
        <v>861.72422410928039</v>
      </c>
      <c r="AX5984" s="248"/>
      <c r="AY5984" s="252"/>
    </row>
    <row r="5985" spans="30:51" x14ac:dyDescent="0.25">
      <c r="AD5985">
        <v>5971</v>
      </c>
      <c r="AE5985">
        <v>1866.1676962319425</v>
      </c>
      <c r="AF5985">
        <v>1568.1001900750948</v>
      </c>
      <c r="AG5985">
        <v>912.56029412254827</v>
      </c>
      <c r="AH5985">
        <v>889.07185647842368</v>
      </c>
      <c r="AI5985">
        <v>817.5747347057295</v>
      </c>
      <c r="AJ5985">
        <v>455.74111298041669</v>
      </c>
      <c r="AK5985">
        <v>644.65152656076964</v>
      </c>
      <c r="AL5985">
        <v>616.86631500846784</v>
      </c>
      <c r="AX5985" s="248"/>
      <c r="AY5985" s="252"/>
    </row>
    <row r="5986" spans="30:51" x14ac:dyDescent="0.25">
      <c r="AD5986">
        <v>5972</v>
      </c>
      <c r="AE5986">
        <v>1726.7807369335978</v>
      </c>
      <c r="AF5986">
        <v>1747.7256509537835</v>
      </c>
      <c r="AG5986">
        <v>940.1775397724565</v>
      </c>
      <c r="AH5986">
        <v>907.13262169593838</v>
      </c>
      <c r="AI5986">
        <v>702.29896723167144</v>
      </c>
      <c r="AJ5986">
        <v>526.80568735993393</v>
      </c>
      <c r="AK5986">
        <v>780.41363605484287</v>
      </c>
      <c r="AL5986">
        <v>656.52612365770574</v>
      </c>
      <c r="AX5986" s="248"/>
      <c r="AY5986" s="252"/>
    </row>
    <row r="5987" spans="30:51" x14ac:dyDescent="0.25">
      <c r="AD5987">
        <v>5973</v>
      </c>
      <c r="AE5987">
        <v>1799.4136863977005</v>
      </c>
      <c r="AF5987">
        <v>1825.4467261148277</v>
      </c>
      <c r="AG5987">
        <v>1515.4556672500753</v>
      </c>
      <c r="AH5987">
        <v>965.64730016441217</v>
      </c>
      <c r="AI5987">
        <v>853.33838321892563</v>
      </c>
      <c r="AJ5987">
        <v>701.1340122098195</v>
      </c>
      <c r="AK5987">
        <v>789.90629445680486</v>
      </c>
      <c r="AL5987">
        <v>520.78977262101364</v>
      </c>
      <c r="AX5987" s="248"/>
      <c r="AY5987" s="252"/>
    </row>
    <row r="5988" spans="30:51" x14ac:dyDescent="0.25">
      <c r="AD5988">
        <v>5974</v>
      </c>
      <c r="AE5988">
        <v>1024.7127907936606</v>
      </c>
      <c r="AF5988">
        <v>1509.7594684882647</v>
      </c>
      <c r="AG5988">
        <v>846.97193485463799</v>
      </c>
      <c r="AH5988">
        <v>588.08334954868735</v>
      </c>
      <c r="AI5988">
        <v>1086.5882401543795</v>
      </c>
      <c r="AJ5988">
        <v>579.33900834018459</v>
      </c>
      <c r="AK5988">
        <v>548.08112740267313</v>
      </c>
      <c r="AL5988">
        <v>530.37634907787685</v>
      </c>
      <c r="AX5988" s="248"/>
      <c r="AY5988" s="252"/>
    </row>
    <row r="5989" spans="30:51" x14ac:dyDescent="0.25">
      <c r="AD5989">
        <v>5975</v>
      </c>
      <c r="AE5989">
        <v>1527.8506792464307</v>
      </c>
      <c r="AF5989">
        <v>1215.0250766082866</v>
      </c>
      <c r="AG5989">
        <v>1152.7002956113199</v>
      </c>
      <c r="AH5989">
        <v>634.37942174183388</v>
      </c>
      <c r="AI5989">
        <v>420.87784589025949</v>
      </c>
      <c r="AJ5989">
        <v>634.16305879561412</v>
      </c>
      <c r="AK5989">
        <v>752.34067597605156</v>
      </c>
      <c r="AL5989">
        <v>516.44637711564599</v>
      </c>
      <c r="AX5989" s="248"/>
      <c r="AY5989" s="252"/>
    </row>
    <row r="5990" spans="30:51" x14ac:dyDescent="0.25">
      <c r="AD5990">
        <v>5976</v>
      </c>
      <c r="AE5990">
        <v>1907.4215266119772</v>
      </c>
      <c r="AF5990">
        <v>1405.7048367600571</v>
      </c>
      <c r="AG5990">
        <v>993.30737881889809</v>
      </c>
      <c r="AH5990">
        <v>517.72048494835678</v>
      </c>
      <c r="AI5990">
        <v>599.57685245335279</v>
      </c>
      <c r="AJ5990">
        <v>471.41127490712302</v>
      </c>
      <c r="AK5990">
        <v>443.0083426561053</v>
      </c>
      <c r="AL5990">
        <v>633.10761910751262</v>
      </c>
      <c r="AX5990" s="248"/>
      <c r="AY5990" s="252"/>
    </row>
    <row r="5991" spans="30:51" x14ac:dyDescent="0.25">
      <c r="AD5991">
        <v>5977</v>
      </c>
      <c r="AE5991">
        <v>1413.5103146657348</v>
      </c>
      <c r="AF5991">
        <v>1278.8208992074278</v>
      </c>
      <c r="AG5991">
        <v>921.49735579614253</v>
      </c>
      <c r="AH5991">
        <v>784.81928694950898</v>
      </c>
      <c r="AI5991">
        <v>308.31623566815369</v>
      </c>
      <c r="AJ5991">
        <v>588.01413009230316</v>
      </c>
      <c r="AK5991">
        <v>430.14234292623559</v>
      </c>
      <c r="AL5991">
        <v>745.85714616404664</v>
      </c>
      <c r="AX5991" s="248"/>
      <c r="AY5991" s="252"/>
    </row>
    <row r="5992" spans="30:51" x14ac:dyDescent="0.25">
      <c r="AD5992">
        <v>5978</v>
      </c>
      <c r="AE5992">
        <v>1516.3232679245011</v>
      </c>
      <c r="AF5992">
        <v>1806.9197210806583</v>
      </c>
      <c r="AG5992">
        <v>893.59308075909462</v>
      </c>
      <c r="AH5992">
        <v>778.4249888072427</v>
      </c>
      <c r="AI5992">
        <v>919.6079651829267</v>
      </c>
      <c r="AJ5992">
        <v>813.03783042465898</v>
      </c>
      <c r="AK5992">
        <v>672.18837060747592</v>
      </c>
      <c r="AL5992">
        <v>742.86128745657459</v>
      </c>
      <c r="AX5992" s="248"/>
      <c r="AY5992" s="252"/>
    </row>
    <row r="5993" spans="30:51" x14ac:dyDescent="0.25">
      <c r="AD5993">
        <v>5979</v>
      </c>
      <c r="AE5993">
        <v>1545.7077582029917</v>
      </c>
      <c r="AF5993">
        <v>1507.0828675889934</v>
      </c>
      <c r="AG5993">
        <v>1299.1209562890031</v>
      </c>
      <c r="AH5993">
        <v>677.67032699826746</v>
      </c>
      <c r="AI5993">
        <v>808.77704623091631</v>
      </c>
      <c r="AJ5993">
        <v>597.6716200077733</v>
      </c>
      <c r="AK5993">
        <v>972.33057429117707</v>
      </c>
      <c r="AL5993">
        <v>441.50486531923724</v>
      </c>
      <c r="AX5993" s="248"/>
      <c r="AY5993" s="252"/>
    </row>
    <row r="5994" spans="30:51" x14ac:dyDescent="0.25">
      <c r="AD5994">
        <v>5980</v>
      </c>
      <c r="AE5994">
        <v>1486.4766847611711</v>
      </c>
      <c r="AF5994">
        <v>1407.7697691453964</v>
      </c>
      <c r="AG5994">
        <v>1230.2176820436125</v>
      </c>
      <c r="AH5994">
        <v>916.45409144320433</v>
      </c>
      <c r="AI5994">
        <v>752.49133662006238</v>
      </c>
      <c r="AJ5994">
        <v>411.94839320249059</v>
      </c>
      <c r="AK5994">
        <v>676.02279929900021</v>
      </c>
      <c r="AL5994">
        <v>491.4754464253574</v>
      </c>
      <c r="AX5994" s="248"/>
      <c r="AY5994" s="252"/>
    </row>
    <row r="5995" spans="30:51" x14ac:dyDescent="0.25">
      <c r="AD5995">
        <v>5981</v>
      </c>
      <c r="AE5995">
        <v>1894.2258507711213</v>
      </c>
      <c r="AF5995">
        <v>1776.6814320013436</v>
      </c>
      <c r="AG5995">
        <v>1033.8545873416847</v>
      </c>
      <c r="AH5995">
        <v>613.2644215102315</v>
      </c>
      <c r="AI5995">
        <v>837.74628244043993</v>
      </c>
      <c r="AJ5995">
        <v>617.21812153073051</v>
      </c>
      <c r="AK5995">
        <v>374.43130876008206</v>
      </c>
      <c r="AL5995">
        <v>599.06454763980423</v>
      </c>
      <c r="AX5995" s="248"/>
      <c r="AY5995" s="252"/>
    </row>
    <row r="5996" spans="30:51" x14ac:dyDescent="0.25">
      <c r="AD5996">
        <v>5982</v>
      </c>
      <c r="AE5996">
        <v>1647.0960167475355</v>
      </c>
      <c r="AF5996">
        <v>1682.3232290089863</v>
      </c>
      <c r="AG5996">
        <v>968.71105049604557</v>
      </c>
      <c r="AH5996">
        <v>758.73201350146269</v>
      </c>
      <c r="AI5996">
        <v>629.2507310691019</v>
      </c>
      <c r="AJ5996">
        <v>671.07334426382897</v>
      </c>
      <c r="AK5996">
        <v>820.56514479987629</v>
      </c>
      <c r="AL5996">
        <v>445.66061730803187</v>
      </c>
      <c r="AX5996" s="248"/>
      <c r="AY5996" s="252"/>
    </row>
    <row r="5997" spans="30:51" x14ac:dyDescent="0.25">
      <c r="AD5997">
        <v>5983</v>
      </c>
      <c r="AE5997">
        <v>1913.9659480140035</v>
      </c>
      <c r="AF5997">
        <v>1873.5248132012748</v>
      </c>
      <c r="AG5997">
        <v>850.51245946931385</v>
      </c>
      <c r="AH5997">
        <v>695.38390864532482</v>
      </c>
      <c r="AI5997">
        <v>620.46680151869225</v>
      </c>
      <c r="AJ5997">
        <v>537.48167274091236</v>
      </c>
      <c r="AK5997">
        <v>415.57225678936766</v>
      </c>
      <c r="AL5997">
        <v>562.1605388045316</v>
      </c>
      <c r="AX5997" s="248"/>
      <c r="AY5997" s="252"/>
    </row>
    <row r="5998" spans="30:51" x14ac:dyDescent="0.25">
      <c r="AD5998">
        <v>5984</v>
      </c>
      <c r="AE5998">
        <v>1768.1841124794842</v>
      </c>
      <c r="AF5998">
        <v>1390.5418442356827</v>
      </c>
      <c r="AG5998">
        <v>980.01166270258955</v>
      </c>
      <c r="AH5998">
        <v>841.89588583143086</v>
      </c>
      <c r="AI5998">
        <v>1010.3662356969249</v>
      </c>
      <c r="AJ5998">
        <v>717.51884617203154</v>
      </c>
      <c r="AK5998">
        <v>787.37971102630945</v>
      </c>
      <c r="AL5998">
        <v>365.35981016678755</v>
      </c>
      <c r="AX5998" s="248"/>
      <c r="AY5998" s="252"/>
    </row>
    <row r="5999" spans="30:51" x14ac:dyDescent="0.25">
      <c r="AD5999">
        <v>5985</v>
      </c>
      <c r="AE5999">
        <v>1594.3487238086309</v>
      </c>
      <c r="AF5999">
        <v>1707.9685563592348</v>
      </c>
      <c r="AG5999">
        <v>1199.5716956662382</v>
      </c>
      <c r="AH5999">
        <v>452.11881416931067</v>
      </c>
      <c r="AI5999">
        <v>558.58431887312747</v>
      </c>
      <c r="AJ5999">
        <v>1051.9548076204851</v>
      </c>
      <c r="AK5999">
        <v>841.59166471915967</v>
      </c>
      <c r="AL5999">
        <v>693.51439132055077</v>
      </c>
      <c r="AX5999" s="248"/>
      <c r="AY5999" s="252"/>
    </row>
    <row r="6000" spans="30:51" x14ac:dyDescent="0.25">
      <c r="AD6000">
        <v>5986</v>
      </c>
      <c r="AE6000">
        <v>1901.430659884775</v>
      </c>
      <c r="AF6000">
        <v>1775.3382175782613</v>
      </c>
      <c r="AG6000">
        <v>967.16175888292582</v>
      </c>
      <c r="AH6000">
        <v>878.36894617082191</v>
      </c>
      <c r="AI6000">
        <v>637.4395187504507</v>
      </c>
      <c r="AJ6000">
        <v>478.94063558477853</v>
      </c>
      <c r="AK6000">
        <v>768.49522291863684</v>
      </c>
      <c r="AL6000">
        <v>811.52666742254735</v>
      </c>
      <c r="AX6000" s="248"/>
      <c r="AY6000" s="252"/>
    </row>
    <row r="6001" spans="30:51" x14ac:dyDescent="0.25">
      <c r="AD6001">
        <v>5987</v>
      </c>
      <c r="AE6001">
        <v>1808.4947506868714</v>
      </c>
      <c r="AF6001">
        <v>1419.8845803848571</v>
      </c>
      <c r="AG6001">
        <v>1053.4087572497469</v>
      </c>
      <c r="AH6001">
        <v>600.68402179938391</v>
      </c>
      <c r="AI6001">
        <v>569.95062304766009</v>
      </c>
      <c r="AJ6001">
        <v>619.74994782810131</v>
      </c>
      <c r="AK6001">
        <v>670.61974225199071</v>
      </c>
      <c r="AL6001">
        <v>778.62069301018357</v>
      </c>
      <c r="AX6001" s="248"/>
      <c r="AY6001" s="252"/>
    </row>
    <row r="6002" spans="30:51" x14ac:dyDescent="0.25">
      <c r="AD6002">
        <v>5988</v>
      </c>
      <c r="AE6002">
        <v>1633.7319566777428</v>
      </c>
      <c r="AF6002">
        <v>1703.9636183083969</v>
      </c>
      <c r="AG6002">
        <v>747.12190440456277</v>
      </c>
      <c r="AH6002">
        <v>719.99180879366838</v>
      </c>
      <c r="AI6002">
        <v>391.56476815535132</v>
      </c>
      <c r="AJ6002">
        <v>593.92187258375372</v>
      </c>
      <c r="AK6002">
        <v>577.22051587868862</v>
      </c>
      <c r="AL6002">
        <v>1060.499364131161</v>
      </c>
      <c r="AX6002" s="248"/>
      <c r="AY6002" s="252"/>
    </row>
    <row r="6003" spans="30:51" x14ac:dyDescent="0.25">
      <c r="AD6003">
        <v>5989</v>
      </c>
      <c r="AE6003">
        <v>2049.6460463453323</v>
      </c>
      <c r="AF6003">
        <v>1719.2385616042479</v>
      </c>
      <c r="AG6003">
        <v>1205.5274329413055</v>
      </c>
      <c r="AH6003">
        <v>1100.9430867219876</v>
      </c>
      <c r="AI6003">
        <v>232.78600648036087</v>
      </c>
      <c r="AJ6003">
        <v>439.26759423580506</v>
      </c>
      <c r="AK6003">
        <v>670.39036906455317</v>
      </c>
      <c r="AL6003">
        <v>498.42695426614176</v>
      </c>
      <c r="AX6003" s="248"/>
      <c r="AY6003" s="252"/>
    </row>
    <row r="6004" spans="30:51" x14ac:dyDescent="0.25">
      <c r="AD6004">
        <v>5990</v>
      </c>
      <c r="AE6004">
        <v>1467.5922047275831</v>
      </c>
      <c r="AF6004">
        <v>1398.5573590132994</v>
      </c>
      <c r="AG6004">
        <v>1181.807018714054</v>
      </c>
      <c r="AH6004">
        <v>848.67675891065232</v>
      </c>
      <c r="AI6004">
        <v>578.37970077307318</v>
      </c>
      <c r="AJ6004">
        <v>300.95909575681986</v>
      </c>
      <c r="AK6004">
        <v>859.70070011570215</v>
      </c>
      <c r="AL6004">
        <v>721.24099640390659</v>
      </c>
      <c r="AX6004" s="248"/>
      <c r="AY6004" s="252"/>
    </row>
    <row r="6005" spans="30:51" x14ac:dyDescent="0.25">
      <c r="AD6005">
        <v>5991</v>
      </c>
      <c r="AE6005">
        <v>1737.3313307797557</v>
      </c>
      <c r="AF6005">
        <v>1393.3578694485582</v>
      </c>
      <c r="AG6005">
        <v>883.15487458932716</v>
      </c>
      <c r="AH6005">
        <v>672.6049022968723</v>
      </c>
      <c r="AI6005">
        <v>930.91865387085579</v>
      </c>
      <c r="AJ6005">
        <v>504.37762316934612</v>
      </c>
      <c r="AK6005">
        <v>763.81942637600696</v>
      </c>
      <c r="AL6005">
        <v>986.43274285081611</v>
      </c>
      <c r="AX6005" s="248"/>
      <c r="AY6005" s="252"/>
    </row>
    <row r="6006" spans="30:51" x14ac:dyDescent="0.25">
      <c r="AD6006">
        <v>5992</v>
      </c>
      <c r="AE6006">
        <v>1914.5161296338495</v>
      </c>
      <c r="AF6006">
        <v>1621.0756901307341</v>
      </c>
      <c r="AG6006">
        <v>1168.574943911523</v>
      </c>
      <c r="AH6006">
        <v>874.0512579815138</v>
      </c>
      <c r="AI6006">
        <v>738.76312899464392</v>
      </c>
      <c r="AJ6006">
        <v>620.7431829527693</v>
      </c>
      <c r="AK6006">
        <v>626.21698896338853</v>
      </c>
      <c r="AL6006">
        <v>979.02134945872672</v>
      </c>
      <c r="AX6006" s="248"/>
      <c r="AY6006" s="252"/>
    </row>
    <row r="6007" spans="30:51" x14ac:dyDescent="0.25">
      <c r="AD6007">
        <v>5993</v>
      </c>
      <c r="AE6007">
        <v>1241.8996822633922</v>
      </c>
      <c r="AF6007">
        <v>1703.7279252499138</v>
      </c>
      <c r="AG6007">
        <v>1686.5399652829904</v>
      </c>
      <c r="AH6007">
        <v>845.2236323636489</v>
      </c>
      <c r="AI6007">
        <v>817.50055857290215</v>
      </c>
      <c r="AJ6007">
        <v>370.98234624828592</v>
      </c>
      <c r="AK6007">
        <v>683.09907153629899</v>
      </c>
      <c r="AL6007">
        <v>1125.0958680843733</v>
      </c>
      <c r="AX6007" s="248"/>
      <c r="AY6007" s="252"/>
    </row>
    <row r="6008" spans="30:51" x14ac:dyDescent="0.25">
      <c r="AD6008">
        <v>5994</v>
      </c>
      <c r="AE6008">
        <v>1460.7605286686494</v>
      </c>
      <c r="AF6008">
        <v>1689.1964708390551</v>
      </c>
      <c r="AG6008">
        <v>1177.1278275589104</v>
      </c>
      <c r="AH6008">
        <v>755.18282129042268</v>
      </c>
      <c r="AI6008">
        <v>896.4475694344784</v>
      </c>
      <c r="AJ6008">
        <v>632.17833287544727</v>
      </c>
      <c r="AK6008">
        <v>548.40668833653206</v>
      </c>
      <c r="AL6008">
        <v>938.39697487051262</v>
      </c>
      <c r="AX6008" s="248"/>
      <c r="AY6008" s="252"/>
    </row>
    <row r="6009" spans="30:51" x14ac:dyDescent="0.25">
      <c r="AD6009">
        <v>5995</v>
      </c>
      <c r="AE6009">
        <v>1582.8741946174855</v>
      </c>
      <c r="AF6009">
        <v>1878.1220089947485</v>
      </c>
      <c r="AG6009">
        <v>1151.2771816603363</v>
      </c>
      <c r="AH6009">
        <v>831.95334249381142</v>
      </c>
      <c r="AI6009">
        <v>659.13200414246433</v>
      </c>
      <c r="AJ6009">
        <v>796.40946734298359</v>
      </c>
      <c r="AK6009">
        <v>379.39515237812816</v>
      </c>
      <c r="AL6009">
        <v>501.29257090322244</v>
      </c>
      <c r="AX6009" s="248"/>
      <c r="AY6009" s="252"/>
    </row>
    <row r="6010" spans="30:51" x14ac:dyDescent="0.25">
      <c r="AD6010">
        <v>5996</v>
      </c>
      <c r="AE6010">
        <v>1786.9828735590872</v>
      </c>
      <c r="AF6010">
        <v>1142.9874168980618</v>
      </c>
      <c r="AG6010">
        <v>1083.8104392630325</v>
      </c>
      <c r="AH6010">
        <v>794.1588691386263</v>
      </c>
      <c r="AI6010">
        <v>517.26687561435722</v>
      </c>
      <c r="AJ6010">
        <v>740.81615330532736</v>
      </c>
      <c r="AK6010">
        <v>952.80617033123758</v>
      </c>
      <c r="AL6010">
        <v>606.70546230482</v>
      </c>
      <c r="AX6010" s="248"/>
      <c r="AY6010" s="252"/>
    </row>
    <row r="6011" spans="30:51" x14ac:dyDescent="0.25">
      <c r="AD6011">
        <v>5997</v>
      </c>
      <c r="AE6011">
        <v>1262.8909701135105</v>
      </c>
      <c r="AF6011">
        <v>1810.6693619435168</v>
      </c>
      <c r="AG6011">
        <v>1183.4857071676379</v>
      </c>
      <c r="AH6011">
        <v>768.99076179366966</v>
      </c>
      <c r="AI6011">
        <v>670.26732385559751</v>
      </c>
      <c r="AJ6011">
        <v>515.96667224235136</v>
      </c>
      <c r="AK6011">
        <v>574.02986689063118</v>
      </c>
      <c r="AL6011">
        <v>462.91134989289856</v>
      </c>
      <c r="AX6011" s="248"/>
      <c r="AY6011" s="252"/>
    </row>
    <row r="6012" spans="30:51" x14ac:dyDescent="0.25">
      <c r="AD6012">
        <v>5998</v>
      </c>
      <c r="AE6012">
        <v>1821.1122071896175</v>
      </c>
      <c r="AF6012">
        <v>1268.7922884628651</v>
      </c>
      <c r="AG6012">
        <v>1009.4980284544192</v>
      </c>
      <c r="AH6012">
        <v>427.79779733424414</v>
      </c>
      <c r="AI6012">
        <v>563.49877362717689</v>
      </c>
      <c r="AJ6012">
        <v>691.9470263286147</v>
      </c>
      <c r="AK6012">
        <v>388.93924068490281</v>
      </c>
      <c r="AL6012">
        <v>666.50512908052372</v>
      </c>
      <c r="AX6012" s="248"/>
      <c r="AY6012" s="252"/>
    </row>
    <row r="6013" spans="30:51" x14ac:dyDescent="0.25">
      <c r="AD6013">
        <v>5999</v>
      </c>
      <c r="AE6013">
        <v>1519.1038229533374</v>
      </c>
      <c r="AF6013">
        <v>1323.8307308732619</v>
      </c>
      <c r="AG6013">
        <v>729.74750490472002</v>
      </c>
      <c r="AH6013">
        <v>930.58134418238728</v>
      </c>
      <c r="AI6013">
        <v>300.11359810001085</v>
      </c>
      <c r="AJ6013">
        <v>612.75091065247398</v>
      </c>
      <c r="AK6013">
        <v>471.96878211156417</v>
      </c>
      <c r="AL6013">
        <v>464.24739065344136</v>
      </c>
      <c r="AX6013" s="248"/>
      <c r="AY6013" s="252"/>
    </row>
    <row r="6014" spans="30:51" x14ac:dyDescent="0.25">
      <c r="AD6014">
        <v>6000</v>
      </c>
      <c r="AE6014">
        <v>1974.5424077313044</v>
      </c>
      <c r="AF6014">
        <v>1417.6889655002885</v>
      </c>
      <c r="AG6014">
        <v>1153.1070357695594</v>
      </c>
      <c r="AH6014">
        <v>963.09927341479704</v>
      </c>
      <c r="AI6014">
        <v>840.11596475083365</v>
      </c>
      <c r="AJ6014">
        <v>559.39027328111342</v>
      </c>
      <c r="AK6014">
        <v>794.64833062337289</v>
      </c>
      <c r="AL6014">
        <v>470.64523976290207</v>
      </c>
      <c r="AX6014" s="248"/>
      <c r="AY6014" s="252"/>
    </row>
    <row r="6015" spans="30:51" x14ac:dyDescent="0.25">
      <c r="AD6015">
        <v>6001</v>
      </c>
      <c r="AE6015">
        <v>1723.9191380378763</v>
      </c>
      <c r="AF6015">
        <v>1547.5429711121906</v>
      </c>
      <c r="AG6015">
        <v>820.27088755022612</v>
      </c>
      <c r="AH6015">
        <v>600.46875061917274</v>
      </c>
      <c r="AI6015">
        <v>789.20148813621063</v>
      </c>
      <c r="AJ6015">
        <v>843.31063816907272</v>
      </c>
      <c r="AK6015">
        <v>731.02010617809128</v>
      </c>
      <c r="AL6015">
        <v>823.99905929386432</v>
      </c>
      <c r="AX6015" s="248"/>
      <c r="AY6015" s="252"/>
    </row>
    <row r="6016" spans="30:51" x14ac:dyDescent="0.25">
      <c r="AD6016">
        <v>6002</v>
      </c>
      <c r="AE6016">
        <v>1768.3364882145274</v>
      </c>
      <c r="AF6016">
        <v>1869.1778454330429</v>
      </c>
      <c r="AG6016">
        <v>1048.0438519538709</v>
      </c>
      <c r="AH6016">
        <v>689.48098273503501</v>
      </c>
      <c r="AI6016">
        <v>518.94202820044529</v>
      </c>
      <c r="AJ6016">
        <v>356.03550259249232</v>
      </c>
      <c r="AK6016">
        <v>650.4835782307083</v>
      </c>
      <c r="AL6016">
        <v>661.52928017952127</v>
      </c>
      <c r="AX6016" s="248"/>
      <c r="AY6016" s="252"/>
    </row>
    <row r="6017" spans="30:51" x14ac:dyDescent="0.25">
      <c r="AD6017">
        <v>6003</v>
      </c>
      <c r="AE6017">
        <v>1429.7774278184766</v>
      </c>
      <c r="AF6017">
        <v>1707.5620053353844</v>
      </c>
      <c r="AG6017">
        <v>1061.3884385949359</v>
      </c>
      <c r="AH6017">
        <v>597.08962414288351</v>
      </c>
      <c r="AI6017">
        <v>450.75387846233377</v>
      </c>
      <c r="AJ6017">
        <v>465.64711426684892</v>
      </c>
      <c r="AK6017">
        <v>459.59189962755556</v>
      </c>
      <c r="AL6017">
        <v>980.76004336803703</v>
      </c>
      <c r="AX6017" s="248"/>
      <c r="AY6017" s="252"/>
    </row>
    <row r="6018" spans="30:51" x14ac:dyDescent="0.25">
      <c r="AD6018">
        <v>6004</v>
      </c>
      <c r="AE6018">
        <v>1853.4364099956283</v>
      </c>
      <c r="AF6018">
        <v>1814.9589675706607</v>
      </c>
      <c r="AG6018">
        <v>731.11698957625401</v>
      </c>
      <c r="AH6018">
        <v>759.02212805003876</v>
      </c>
      <c r="AI6018">
        <v>813.38537729422796</v>
      </c>
      <c r="AJ6018">
        <v>695.77847676396971</v>
      </c>
      <c r="AK6018">
        <v>698.11256196511044</v>
      </c>
      <c r="AL6018">
        <v>1006.9777273065653</v>
      </c>
      <c r="AX6018" s="248"/>
      <c r="AY6018" s="252"/>
    </row>
    <row r="6019" spans="30:51" x14ac:dyDescent="0.25">
      <c r="AD6019">
        <v>6005</v>
      </c>
      <c r="AE6019">
        <v>1767.7822609873158</v>
      </c>
      <c r="AF6019">
        <v>1331.7766086329318</v>
      </c>
      <c r="AG6019">
        <v>855.11824986692966</v>
      </c>
      <c r="AH6019">
        <v>879.2010088895255</v>
      </c>
      <c r="AI6019">
        <v>613.78450728083885</v>
      </c>
      <c r="AJ6019">
        <v>634.61451401685122</v>
      </c>
      <c r="AK6019">
        <v>599.80152580469735</v>
      </c>
      <c r="AL6019">
        <v>649.77773733376864</v>
      </c>
      <c r="AX6019" s="248"/>
      <c r="AY6019" s="252"/>
    </row>
    <row r="6020" spans="30:51" x14ac:dyDescent="0.25">
      <c r="AD6020">
        <v>6006</v>
      </c>
      <c r="AE6020">
        <v>2024.5144688266314</v>
      </c>
      <c r="AF6020">
        <v>1537.8154862234232</v>
      </c>
      <c r="AG6020">
        <v>1053.4569345601496</v>
      </c>
      <c r="AH6020">
        <v>669.25563349631273</v>
      </c>
      <c r="AI6020">
        <v>458.64873547600848</v>
      </c>
      <c r="AJ6020">
        <v>892.67547415511467</v>
      </c>
      <c r="AK6020">
        <v>420.35542714805814</v>
      </c>
      <c r="AL6020">
        <v>581.89547347450377</v>
      </c>
      <c r="AX6020" s="248"/>
      <c r="AY6020" s="252"/>
    </row>
    <row r="6021" spans="30:51" x14ac:dyDescent="0.25">
      <c r="AD6021">
        <v>6007</v>
      </c>
      <c r="AE6021">
        <v>1264.2137898969831</v>
      </c>
      <c r="AF6021">
        <v>1538.7202665697864</v>
      </c>
      <c r="AG6021">
        <v>948.93085650565195</v>
      </c>
      <c r="AH6021">
        <v>656.97669285526149</v>
      </c>
      <c r="AI6021">
        <v>758.29138691870094</v>
      </c>
      <c r="AJ6021">
        <v>563.9081133891691</v>
      </c>
      <c r="AK6021">
        <v>764.48477633466416</v>
      </c>
      <c r="AL6021">
        <v>333.5647796760868</v>
      </c>
      <c r="AX6021" s="248"/>
      <c r="AY6021" s="252"/>
    </row>
    <row r="6022" spans="30:51" x14ac:dyDescent="0.25">
      <c r="AD6022">
        <v>6008</v>
      </c>
      <c r="AE6022">
        <v>1540.7587866250242</v>
      </c>
      <c r="AF6022">
        <v>1516.7528481729478</v>
      </c>
      <c r="AG6022">
        <v>1194.9250104242369</v>
      </c>
      <c r="AH6022">
        <v>735.72838773477861</v>
      </c>
      <c r="AI6022">
        <v>680.07320607473025</v>
      </c>
      <c r="AJ6022">
        <v>852.46647965620457</v>
      </c>
      <c r="AK6022">
        <v>560.86645637426716</v>
      </c>
      <c r="AL6022">
        <v>768.91649829418293</v>
      </c>
      <c r="AX6022" s="248"/>
      <c r="AY6022" s="252"/>
    </row>
    <row r="6023" spans="30:51" x14ac:dyDescent="0.25">
      <c r="AD6023">
        <v>6009</v>
      </c>
      <c r="AE6023">
        <v>1613.7480637801455</v>
      </c>
      <c r="AF6023">
        <v>1641.4236310798042</v>
      </c>
      <c r="AG6023">
        <v>1049.7371944114675</v>
      </c>
      <c r="AH6023">
        <v>1008.6010405401655</v>
      </c>
      <c r="AI6023">
        <v>946.85027925874067</v>
      </c>
      <c r="AJ6023">
        <v>474.1938304330983</v>
      </c>
      <c r="AK6023">
        <v>388.01193742529466</v>
      </c>
      <c r="AL6023">
        <v>673.13042525637513</v>
      </c>
      <c r="AX6023" s="248"/>
      <c r="AY6023" s="252"/>
    </row>
    <row r="6024" spans="30:51" x14ac:dyDescent="0.25">
      <c r="AD6024">
        <v>6010</v>
      </c>
      <c r="AE6024">
        <v>1854.1394687595807</v>
      </c>
      <c r="AF6024">
        <v>1498.963335420086</v>
      </c>
      <c r="AG6024">
        <v>985.00689294723611</v>
      </c>
      <c r="AH6024">
        <v>987.25570090926658</v>
      </c>
      <c r="AI6024">
        <v>428.30368891874497</v>
      </c>
      <c r="AJ6024">
        <v>764.91285582862474</v>
      </c>
      <c r="AK6024">
        <v>501.18810614805329</v>
      </c>
      <c r="AL6024">
        <v>749.42906763771146</v>
      </c>
      <c r="AX6024" s="248"/>
      <c r="AY6024" s="252"/>
    </row>
    <row r="6025" spans="30:51" x14ac:dyDescent="0.25">
      <c r="AD6025">
        <v>6011</v>
      </c>
      <c r="AE6025">
        <v>1929.3304587405651</v>
      </c>
      <c r="AF6025">
        <v>1491.22430140496</v>
      </c>
      <c r="AG6025">
        <v>991.90738407608978</v>
      </c>
      <c r="AH6025">
        <v>663.82070468472568</v>
      </c>
      <c r="AI6025">
        <v>597.54292592629861</v>
      </c>
      <c r="AJ6025">
        <v>756.27562570935265</v>
      </c>
      <c r="AK6025">
        <v>830.61819526241243</v>
      </c>
      <c r="AL6025">
        <v>889.81118269864623</v>
      </c>
      <c r="AX6025" s="248"/>
      <c r="AY6025" s="252"/>
    </row>
    <row r="6026" spans="30:51" x14ac:dyDescent="0.25">
      <c r="AD6026">
        <v>6012</v>
      </c>
      <c r="AE6026">
        <v>1359.2655368408427</v>
      </c>
      <c r="AF6026">
        <v>1389.4040128786937</v>
      </c>
      <c r="AG6026">
        <v>538.87955195315749</v>
      </c>
      <c r="AH6026">
        <v>941.35820083349802</v>
      </c>
      <c r="AI6026">
        <v>879.53653164601087</v>
      </c>
      <c r="AJ6026">
        <v>739.52804510242208</v>
      </c>
      <c r="AK6026">
        <v>435.8483923471108</v>
      </c>
      <c r="AL6026">
        <v>1029.7451741713146</v>
      </c>
      <c r="AX6026" s="248"/>
      <c r="AY6026" s="252"/>
    </row>
    <row r="6027" spans="30:51" x14ac:dyDescent="0.25">
      <c r="AD6027">
        <v>6013</v>
      </c>
      <c r="AE6027">
        <v>1836.4968396647155</v>
      </c>
      <c r="AF6027">
        <v>1603.6655599068404</v>
      </c>
      <c r="AG6027">
        <v>734.70135449480722</v>
      </c>
      <c r="AH6027">
        <v>1047.964766274873</v>
      </c>
      <c r="AI6027">
        <v>604.19494540477262</v>
      </c>
      <c r="AJ6027">
        <v>699.94530715405494</v>
      </c>
      <c r="AK6027">
        <v>625.7801315462882</v>
      </c>
      <c r="AL6027">
        <v>742.48121603647962</v>
      </c>
      <c r="AX6027" s="248"/>
      <c r="AY6027" s="252"/>
    </row>
    <row r="6028" spans="30:51" x14ac:dyDescent="0.25">
      <c r="AD6028">
        <v>6014</v>
      </c>
      <c r="AE6028">
        <v>2204.8836769514041</v>
      </c>
      <c r="AF6028">
        <v>794.08451476514097</v>
      </c>
      <c r="AG6028">
        <v>1272.9639854854208</v>
      </c>
      <c r="AH6028">
        <v>801.8065623654262</v>
      </c>
      <c r="AI6028">
        <v>471.04511084246224</v>
      </c>
      <c r="AJ6028">
        <v>695.19793739848092</v>
      </c>
      <c r="AK6028">
        <v>511.94384023212376</v>
      </c>
      <c r="AL6028">
        <v>963.69262271849971</v>
      </c>
      <c r="AX6028" s="248"/>
      <c r="AY6028" s="252"/>
    </row>
    <row r="6029" spans="30:51" x14ac:dyDescent="0.25">
      <c r="AD6029">
        <v>6015</v>
      </c>
      <c r="AE6029">
        <v>1685.1192854545548</v>
      </c>
      <c r="AF6029">
        <v>1686.493152602869</v>
      </c>
      <c r="AG6029">
        <v>1099.0243449161353</v>
      </c>
      <c r="AH6029">
        <v>805.80216543435813</v>
      </c>
      <c r="AI6029">
        <v>719.52160163978817</v>
      </c>
      <c r="AJ6029">
        <v>973.27210803406604</v>
      </c>
      <c r="AK6029">
        <v>948.53074983312376</v>
      </c>
      <c r="AL6029">
        <v>636.48329637188522</v>
      </c>
      <c r="AX6029" s="248"/>
      <c r="AY6029" s="252"/>
    </row>
    <row r="6030" spans="30:51" x14ac:dyDescent="0.25">
      <c r="AD6030">
        <v>6016</v>
      </c>
      <c r="AE6030">
        <v>1624.2342264854033</v>
      </c>
      <c r="AF6030">
        <v>2089.1572386279458</v>
      </c>
      <c r="AG6030">
        <v>1011.6143480350129</v>
      </c>
      <c r="AH6030">
        <v>821.74123775993871</v>
      </c>
      <c r="AI6030">
        <v>618.06047734178412</v>
      </c>
      <c r="AJ6030">
        <v>350.55243746665678</v>
      </c>
      <c r="AK6030">
        <v>544.54105521571614</v>
      </c>
      <c r="AL6030">
        <v>685.9032536061959</v>
      </c>
      <c r="AX6030" s="248"/>
      <c r="AY6030" s="252"/>
    </row>
    <row r="6031" spans="30:51" x14ac:dyDescent="0.25">
      <c r="AD6031">
        <v>6017</v>
      </c>
      <c r="AE6031">
        <v>1954.2403442927653</v>
      </c>
      <c r="AF6031">
        <v>1225.401580121305</v>
      </c>
      <c r="AG6031">
        <v>897.28794139096476</v>
      </c>
      <c r="AH6031">
        <v>451.13600101641896</v>
      </c>
      <c r="AI6031">
        <v>521.23855954485794</v>
      </c>
      <c r="AJ6031">
        <v>768.94109374769164</v>
      </c>
      <c r="AK6031">
        <v>423.40607044898832</v>
      </c>
      <c r="AL6031">
        <v>329.10867800432288</v>
      </c>
      <c r="AX6031" s="248"/>
      <c r="AY6031" s="252"/>
    </row>
    <row r="6032" spans="30:51" x14ac:dyDescent="0.25">
      <c r="AD6032">
        <v>6018</v>
      </c>
      <c r="AE6032">
        <v>1596.5370095897351</v>
      </c>
      <c r="AF6032">
        <v>1564.174023504371</v>
      </c>
      <c r="AG6032">
        <v>953.57956215596528</v>
      </c>
      <c r="AH6032">
        <v>1004.2288338849895</v>
      </c>
      <c r="AI6032">
        <v>812.35282778940064</v>
      </c>
      <c r="AJ6032">
        <v>568.74740035938362</v>
      </c>
      <c r="AK6032">
        <v>892.88020085616176</v>
      </c>
      <c r="AL6032">
        <v>606.14330752617411</v>
      </c>
      <c r="AX6032" s="248"/>
      <c r="AY6032" s="252"/>
    </row>
    <row r="6033" spans="30:51" x14ac:dyDescent="0.25">
      <c r="AD6033">
        <v>6019</v>
      </c>
      <c r="AE6033">
        <v>1065.4072279424945</v>
      </c>
      <c r="AF6033">
        <v>1643.1860298546267</v>
      </c>
      <c r="AG6033">
        <v>911.20506104948799</v>
      </c>
      <c r="AH6033">
        <v>1055.6495513359821</v>
      </c>
      <c r="AI6033">
        <v>933.5913488616618</v>
      </c>
      <c r="AJ6033">
        <v>796.17578342087438</v>
      </c>
      <c r="AK6033">
        <v>562.33020194286792</v>
      </c>
      <c r="AL6033">
        <v>269.79680787376157</v>
      </c>
      <c r="AX6033" s="248"/>
      <c r="AY6033" s="252"/>
    </row>
    <row r="6034" spans="30:51" x14ac:dyDescent="0.25">
      <c r="AD6034">
        <v>6020</v>
      </c>
      <c r="AE6034">
        <v>1561.3861341509462</v>
      </c>
      <c r="AF6034">
        <v>1791.2619791195541</v>
      </c>
      <c r="AG6034">
        <v>827.36069209428342</v>
      </c>
      <c r="AH6034">
        <v>782.62425328564677</v>
      </c>
      <c r="AI6034">
        <v>335.28943912123219</v>
      </c>
      <c r="AJ6034">
        <v>567.63030410595513</v>
      </c>
      <c r="AK6034">
        <v>695.98648087618142</v>
      </c>
      <c r="AL6034">
        <v>1018.5884449701562</v>
      </c>
      <c r="AX6034" s="248"/>
      <c r="AY6034" s="252"/>
    </row>
    <row r="6035" spans="30:51" x14ac:dyDescent="0.25">
      <c r="AD6035">
        <v>6021</v>
      </c>
      <c r="AE6035">
        <v>1106.3014050079005</v>
      </c>
      <c r="AF6035">
        <v>1979.5462135772377</v>
      </c>
      <c r="AG6035">
        <v>1048.2404781111341</v>
      </c>
      <c r="AH6035">
        <v>783.07544484929429</v>
      </c>
      <c r="AI6035">
        <v>535.73989400416053</v>
      </c>
      <c r="AJ6035">
        <v>674.07721915409718</v>
      </c>
      <c r="AK6035">
        <v>668.27975720944232</v>
      </c>
      <c r="AL6035">
        <v>693.13414254597444</v>
      </c>
      <c r="AX6035" s="248"/>
      <c r="AY6035" s="252"/>
    </row>
    <row r="6036" spans="30:51" x14ac:dyDescent="0.25">
      <c r="AD6036">
        <v>6022</v>
      </c>
      <c r="AE6036">
        <v>1353.0490890303658</v>
      </c>
      <c r="AF6036">
        <v>1570.7203255358693</v>
      </c>
      <c r="AG6036">
        <v>1026.1470821012385</v>
      </c>
      <c r="AH6036">
        <v>704.25601749368639</v>
      </c>
      <c r="AI6036">
        <v>681.80342363309865</v>
      </c>
      <c r="AJ6036">
        <v>773.46002653476751</v>
      </c>
      <c r="AK6036">
        <v>692.04000111952428</v>
      </c>
      <c r="AL6036">
        <v>831.12255187394305</v>
      </c>
      <c r="AX6036" s="248"/>
      <c r="AY6036" s="252"/>
    </row>
    <row r="6037" spans="30:51" x14ac:dyDescent="0.25">
      <c r="AD6037">
        <v>6023</v>
      </c>
      <c r="AE6037">
        <v>1916.9012176019007</v>
      </c>
      <c r="AF6037">
        <v>2161.8035080185841</v>
      </c>
      <c r="AG6037">
        <v>1013.178327912883</v>
      </c>
      <c r="AH6037">
        <v>814.10251573800451</v>
      </c>
      <c r="AI6037">
        <v>634.321777582766</v>
      </c>
      <c r="AJ6037">
        <v>793.90036119892</v>
      </c>
      <c r="AK6037">
        <v>660.11647296107617</v>
      </c>
      <c r="AL6037">
        <v>524.56300973424868</v>
      </c>
      <c r="AX6037" s="248"/>
      <c r="AY6037" s="252"/>
    </row>
    <row r="6038" spans="30:51" x14ac:dyDescent="0.25">
      <c r="AD6038">
        <v>6024</v>
      </c>
      <c r="AE6038">
        <v>1357.7058449709739</v>
      </c>
      <c r="AF6038">
        <v>1541.751071825031</v>
      </c>
      <c r="AG6038">
        <v>714.13052979820293</v>
      </c>
      <c r="AH6038">
        <v>1212.3354610042556</v>
      </c>
      <c r="AI6038">
        <v>345.00182971910624</v>
      </c>
      <c r="AJ6038">
        <v>762.21330931730859</v>
      </c>
      <c r="AK6038">
        <v>820.54868941323946</v>
      </c>
      <c r="AL6038">
        <v>597.79602923875927</v>
      </c>
      <c r="AX6038" s="248"/>
      <c r="AY6038" s="252"/>
    </row>
    <row r="6039" spans="30:51" x14ac:dyDescent="0.25">
      <c r="AD6039">
        <v>6025</v>
      </c>
      <c r="AE6039">
        <v>1597.5887569999982</v>
      </c>
      <c r="AF6039">
        <v>1416.3783788725741</v>
      </c>
      <c r="AG6039">
        <v>881.80166648671661</v>
      </c>
      <c r="AH6039">
        <v>975.50600527615939</v>
      </c>
      <c r="AI6039">
        <v>596.21421867104027</v>
      </c>
      <c r="AJ6039">
        <v>1039.9820474722767</v>
      </c>
      <c r="AK6039">
        <v>615.56479795484711</v>
      </c>
      <c r="AL6039">
        <v>606.09340295282482</v>
      </c>
      <c r="AX6039" s="248"/>
      <c r="AY6039" s="252"/>
    </row>
    <row r="6040" spans="30:51" x14ac:dyDescent="0.25">
      <c r="AD6040">
        <v>6026</v>
      </c>
      <c r="AE6040">
        <v>1389.5324376451665</v>
      </c>
      <c r="AF6040">
        <v>1590.3567784988531</v>
      </c>
      <c r="AG6040">
        <v>1139.9188014762769</v>
      </c>
      <c r="AH6040">
        <v>838.23041841925988</v>
      </c>
      <c r="AI6040">
        <v>913.98358009284925</v>
      </c>
      <c r="AJ6040">
        <v>426.53270425831863</v>
      </c>
      <c r="AK6040">
        <v>420.86551352759795</v>
      </c>
      <c r="AL6040">
        <v>734.29009780451736</v>
      </c>
      <c r="AX6040" s="248"/>
      <c r="AY6040" s="252"/>
    </row>
    <row r="6041" spans="30:51" x14ac:dyDescent="0.25">
      <c r="AD6041">
        <v>6027</v>
      </c>
      <c r="AE6041">
        <v>1905.1620762436478</v>
      </c>
      <c r="AF6041">
        <v>1375.6678534663943</v>
      </c>
      <c r="AG6041">
        <v>1470.5311024251787</v>
      </c>
      <c r="AH6041">
        <v>1021.962402482878</v>
      </c>
      <c r="AI6041">
        <v>592.3620653522562</v>
      </c>
      <c r="AJ6041">
        <v>700.7990308963324</v>
      </c>
      <c r="AK6041">
        <v>554.48893721772447</v>
      </c>
      <c r="AL6041">
        <v>558.78270802372731</v>
      </c>
      <c r="AX6041" s="248"/>
      <c r="AY6041" s="252"/>
    </row>
    <row r="6042" spans="30:51" x14ac:dyDescent="0.25">
      <c r="AD6042">
        <v>6028</v>
      </c>
      <c r="AE6042">
        <v>1165.0345414618491</v>
      </c>
      <c r="AF6042">
        <v>1365.2745968854554</v>
      </c>
      <c r="AG6042">
        <v>1241.6040142681675</v>
      </c>
      <c r="AH6042">
        <v>818.05734857381356</v>
      </c>
      <c r="AI6042">
        <v>753.66925846450101</v>
      </c>
      <c r="AJ6042">
        <v>502.14889118444182</v>
      </c>
      <c r="AK6042">
        <v>554.82936902985591</v>
      </c>
      <c r="AL6042">
        <v>377.34859558607707</v>
      </c>
      <c r="AX6042" s="248"/>
      <c r="AY6042" s="252"/>
    </row>
    <row r="6043" spans="30:51" x14ac:dyDescent="0.25">
      <c r="AD6043">
        <v>6029</v>
      </c>
      <c r="AE6043">
        <v>1555.5595119211084</v>
      </c>
      <c r="AF6043">
        <v>1558.3756036475952</v>
      </c>
      <c r="AG6043">
        <v>832.85076951380438</v>
      </c>
      <c r="AH6043">
        <v>720.98103034635176</v>
      </c>
      <c r="AI6043">
        <v>588.98503730510913</v>
      </c>
      <c r="AJ6043">
        <v>855.24397965691878</v>
      </c>
      <c r="AK6043">
        <v>591.60649243745002</v>
      </c>
      <c r="AL6043">
        <v>561.98109363735875</v>
      </c>
      <c r="AX6043" s="248"/>
      <c r="AY6043" s="252"/>
    </row>
    <row r="6044" spans="30:51" x14ac:dyDescent="0.25">
      <c r="AD6044">
        <v>6030</v>
      </c>
      <c r="AE6044">
        <v>1575.2366418856573</v>
      </c>
      <c r="AF6044">
        <v>1554.7167021071696</v>
      </c>
      <c r="AG6044">
        <v>971.48257026271995</v>
      </c>
      <c r="AH6044">
        <v>720.44223831650402</v>
      </c>
      <c r="AI6044">
        <v>674.42425837035557</v>
      </c>
      <c r="AJ6044">
        <v>824.42342182245227</v>
      </c>
      <c r="AK6044">
        <v>570.500340594514</v>
      </c>
      <c r="AL6044">
        <v>704.26751904639684</v>
      </c>
      <c r="AX6044" s="248"/>
      <c r="AY6044" s="252"/>
    </row>
    <row r="6045" spans="30:51" x14ac:dyDescent="0.25">
      <c r="AD6045">
        <v>6031</v>
      </c>
      <c r="AE6045">
        <v>1928.3072034579704</v>
      </c>
      <c r="AF6045">
        <v>1516.8944737604779</v>
      </c>
      <c r="AG6045">
        <v>1010.9743585046369</v>
      </c>
      <c r="AH6045">
        <v>613.89474045306531</v>
      </c>
      <c r="AI6045">
        <v>617.86097436370028</v>
      </c>
      <c r="AJ6045">
        <v>838.05483276511814</v>
      </c>
      <c r="AK6045">
        <v>624.80866019219457</v>
      </c>
      <c r="AL6045">
        <v>480.49137482762092</v>
      </c>
      <c r="AX6045" s="248"/>
      <c r="AY6045" s="252"/>
    </row>
    <row r="6046" spans="30:51" x14ac:dyDescent="0.25">
      <c r="AD6046">
        <v>6032</v>
      </c>
      <c r="AE6046">
        <v>1599.3604367673386</v>
      </c>
      <c r="AF6046">
        <v>1725.648059162417</v>
      </c>
      <c r="AG6046">
        <v>1045.1473580174913</v>
      </c>
      <c r="AH6046">
        <v>805.74994098884235</v>
      </c>
      <c r="AI6046">
        <v>733.27293058324824</v>
      </c>
      <c r="AJ6046">
        <v>751.86310195452461</v>
      </c>
      <c r="AK6046">
        <v>780.99910329011345</v>
      </c>
      <c r="AL6046">
        <v>662.22113974005663</v>
      </c>
      <c r="AX6046" s="248"/>
      <c r="AY6046" s="252"/>
    </row>
    <row r="6047" spans="30:51" x14ac:dyDescent="0.25">
      <c r="AD6047">
        <v>6033</v>
      </c>
      <c r="AE6047">
        <v>2004.3640146858233</v>
      </c>
      <c r="AF6047">
        <v>1672.7368171151122</v>
      </c>
      <c r="AG6047">
        <v>963.71488795781659</v>
      </c>
      <c r="AH6047">
        <v>801.09892334872268</v>
      </c>
      <c r="AI6047">
        <v>927.48695674466262</v>
      </c>
      <c r="AJ6047">
        <v>519.40027711420669</v>
      </c>
      <c r="AK6047">
        <v>439.24732879950625</v>
      </c>
      <c r="AL6047">
        <v>760.47337385410606</v>
      </c>
      <c r="AX6047" s="248"/>
      <c r="AY6047" s="252"/>
    </row>
    <row r="6048" spans="30:51" x14ac:dyDescent="0.25">
      <c r="AD6048">
        <v>6034</v>
      </c>
      <c r="AE6048">
        <v>1738.6173328413852</v>
      </c>
      <c r="AF6048">
        <v>1612.4559989348477</v>
      </c>
      <c r="AG6048">
        <v>1368.3816219670825</v>
      </c>
      <c r="AH6048">
        <v>772.46811279431779</v>
      </c>
      <c r="AI6048">
        <v>183.24367243925767</v>
      </c>
      <c r="AJ6048">
        <v>760.21138145256555</v>
      </c>
      <c r="AK6048">
        <v>1048.2485440670832</v>
      </c>
      <c r="AL6048">
        <v>598.32627123426039</v>
      </c>
      <c r="AX6048" s="248"/>
      <c r="AY6048" s="252"/>
    </row>
    <row r="6049" spans="30:51" x14ac:dyDescent="0.25">
      <c r="AD6049">
        <v>6035</v>
      </c>
      <c r="AE6049">
        <v>1325.345583596903</v>
      </c>
      <c r="AF6049">
        <v>1362.1212860734477</v>
      </c>
      <c r="AG6049">
        <v>1278.7125016838072</v>
      </c>
      <c r="AH6049">
        <v>535.47866840451968</v>
      </c>
      <c r="AI6049">
        <v>472.98925990613725</v>
      </c>
      <c r="AJ6049">
        <v>527.37480710536011</v>
      </c>
      <c r="AK6049">
        <v>561.72084001265011</v>
      </c>
      <c r="AL6049">
        <v>814.965199209704</v>
      </c>
      <c r="AX6049" s="248"/>
      <c r="AY6049" s="252"/>
    </row>
    <row r="6050" spans="30:51" x14ac:dyDescent="0.25">
      <c r="AD6050">
        <v>6036</v>
      </c>
      <c r="AE6050">
        <v>1928.1278564632523</v>
      </c>
      <c r="AF6050">
        <v>1454.2143411228462</v>
      </c>
      <c r="AG6050">
        <v>1287.8385984732899</v>
      </c>
      <c r="AH6050">
        <v>682.90645025665822</v>
      </c>
      <c r="AI6050">
        <v>1049.5237108497354</v>
      </c>
      <c r="AJ6050">
        <v>648.58924922106178</v>
      </c>
      <c r="AK6050">
        <v>965.86014559086811</v>
      </c>
      <c r="AL6050">
        <v>314.53920329075515</v>
      </c>
      <c r="AX6050" s="248"/>
      <c r="AY6050" s="252"/>
    </row>
    <row r="6051" spans="30:51" x14ac:dyDescent="0.25">
      <c r="AD6051">
        <v>6037</v>
      </c>
      <c r="AE6051">
        <v>1945.6443137701694</v>
      </c>
      <c r="AF6051">
        <v>1717.4505955829654</v>
      </c>
      <c r="AG6051">
        <v>958.39756480153949</v>
      </c>
      <c r="AH6051">
        <v>876.10281713212976</v>
      </c>
      <c r="AI6051">
        <v>481.23632738543779</v>
      </c>
      <c r="AJ6051">
        <v>729.07303799656302</v>
      </c>
      <c r="AK6051">
        <v>595.10670606578458</v>
      </c>
      <c r="AL6051">
        <v>478.92640920245975</v>
      </c>
      <c r="AX6051" s="248"/>
      <c r="AY6051" s="252"/>
    </row>
    <row r="6052" spans="30:51" x14ac:dyDescent="0.25">
      <c r="AD6052">
        <v>6038</v>
      </c>
      <c r="AE6052">
        <v>1851.6605066493325</v>
      </c>
      <c r="AF6052">
        <v>1870.8503020758228</v>
      </c>
      <c r="AG6052">
        <v>791.6231839980893</v>
      </c>
      <c r="AH6052">
        <v>769.30438371199762</v>
      </c>
      <c r="AI6052">
        <v>463.14412818399887</v>
      </c>
      <c r="AJ6052">
        <v>465.21516345788382</v>
      </c>
      <c r="AK6052">
        <v>711.41181499383765</v>
      </c>
      <c r="AL6052">
        <v>753.27564015310202</v>
      </c>
      <c r="AX6052" s="248"/>
      <c r="AY6052" s="252"/>
    </row>
    <row r="6053" spans="30:51" x14ac:dyDescent="0.25">
      <c r="AD6053">
        <v>6039</v>
      </c>
      <c r="AE6053">
        <v>1426.9120975754286</v>
      </c>
      <c r="AF6053">
        <v>1458.190134961545</v>
      </c>
      <c r="AG6053">
        <v>747.11433072678983</v>
      </c>
      <c r="AH6053">
        <v>833.80768151827624</v>
      </c>
      <c r="AI6053">
        <v>603.63282734723055</v>
      </c>
      <c r="AJ6053">
        <v>531.83111630156156</v>
      </c>
      <c r="AK6053">
        <v>884.65224613651549</v>
      </c>
      <c r="AL6053">
        <v>1090.2582757978428</v>
      </c>
      <c r="AX6053" s="248"/>
      <c r="AY6053" s="252"/>
    </row>
    <row r="6054" spans="30:51" x14ac:dyDescent="0.25">
      <c r="AD6054">
        <v>6040</v>
      </c>
      <c r="AE6054">
        <v>1748.0443510460116</v>
      </c>
      <c r="AF6054">
        <v>1577.0546111098868</v>
      </c>
      <c r="AG6054">
        <v>931.51595481785284</v>
      </c>
      <c r="AH6054">
        <v>693.32791238481775</v>
      </c>
      <c r="AI6054">
        <v>518.72306138623367</v>
      </c>
      <c r="AJ6054">
        <v>542.20453621548916</v>
      </c>
      <c r="AK6054">
        <v>675.09190561140952</v>
      </c>
      <c r="AL6054">
        <v>599.08988486630972</v>
      </c>
      <c r="AX6054" s="248"/>
      <c r="AY6054" s="252"/>
    </row>
    <row r="6055" spans="30:51" x14ac:dyDescent="0.25">
      <c r="AD6055">
        <v>6041</v>
      </c>
      <c r="AE6055">
        <v>1521.8617522565005</v>
      </c>
      <c r="AF6055">
        <v>1397.071424384372</v>
      </c>
      <c r="AG6055">
        <v>730.10141718793193</v>
      </c>
      <c r="AH6055">
        <v>643.09028569490124</v>
      </c>
      <c r="AI6055">
        <v>494.85964026696831</v>
      </c>
      <c r="AJ6055">
        <v>696.57742144565145</v>
      </c>
      <c r="AK6055">
        <v>805.12460632057537</v>
      </c>
      <c r="AL6055">
        <v>897.08689183611477</v>
      </c>
      <c r="AX6055" s="248"/>
      <c r="AY6055" s="252"/>
    </row>
    <row r="6056" spans="30:51" x14ac:dyDescent="0.25">
      <c r="AD6056">
        <v>6042</v>
      </c>
      <c r="AE6056">
        <v>1532.4722279216649</v>
      </c>
      <c r="AF6056">
        <v>1703.1065456214233</v>
      </c>
      <c r="AG6056">
        <v>832.36201194248201</v>
      </c>
      <c r="AH6056">
        <v>958.26780907368493</v>
      </c>
      <c r="AI6056">
        <v>758.65962078105792</v>
      </c>
      <c r="AJ6056">
        <v>270.9948783111542</v>
      </c>
      <c r="AK6056">
        <v>511.07236198768578</v>
      </c>
      <c r="AL6056">
        <v>528.55810714251095</v>
      </c>
      <c r="AX6056" s="248"/>
      <c r="AY6056" s="252"/>
    </row>
    <row r="6057" spans="30:51" x14ac:dyDescent="0.25">
      <c r="AD6057">
        <v>6043</v>
      </c>
      <c r="AE6057">
        <v>1492.59559045629</v>
      </c>
      <c r="AF6057">
        <v>982.74272876271129</v>
      </c>
      <c r="AG6057">
        <v>926.4010889501119</v>
      </c>
      <c r="AH6057">
        <v>744.49405924940834</v>
      </c>
      <c r="AI6057">
        <v>1015.8289188400261</v>
      </c>
      <c r="AJ6057">
        <v>666.91349715341335</v>
      </c>
      <c r="AK6057">
        <v>714.40159325926015</v>
      </c>
      <c r="AL6057">
        <v>382.51021226338577</v>
      </c>
      <c r="AX6057" s="248"/>
      <c r="AY6057" s="252"/>
    </row>
    <row r="6058" spans="30:51" x14ac:dyDescent="0.25">
      <c r="AD6058">
        <v>6044</v>
      </c>
      <c r="AE6058">
        <v>1640.477450136287</v>
      </c>
      <c r="AF6058">
        <v>1483.278734372459</v>
      </c>
      <c r="AG6058">
        <v>1099.726478924621</v>
      </c>
      <c r="AH6058">
        <v>653.60207685675755</v>
      </c>
      <c r="AI6058">
        <v>708.21137285195562</v>
      </c>
      <c r="AJ6058">
        <v>385.20149817244391</v>
      </c>
      <c r="AK6058">
        <v>920.54098292975436</v>
      </c>
      <c r="AL6058">
        <v>1051.4056644798056</v>
      </c>
      <c r="AX6058" s="248"/>
      <c r="AY6058" s="252"/>
    </row>
    <row r="6059" spans="30:51" x14ac:dyDescent="0.25">
      <c r="AD6059">
        <v>6045</v>
      </c>
      <c r="AE6059">
        <v>1472.8728385952027</v>
      </c>
      <c r="AF6059">
        <v>1896.6535178369272</v>
      </c>
      <c r="AG6059">
        <v>1187.8466694177591</v>
      </c>
      <c r="AH6059">
        <v>532.75327768167006</v>
      </c>
      <c r="AI6059">
        <v>552.0372978356819</v>
      </c>
      <c r="AJ6059">
        <v>591.25491532254091</v>
      </c>
      <c r="AK6059">
        <v>594.41410884343782</v>
      </c>
      <c r="AL6059">
        <v>554.13801701231989</v>
      </c>
      <c r="AX6059" s="248"/>
      <c r="AY6059" s="252"/>
    </row>
    <row r="6060" spans="30:51" x14ac:dyDescent="0.25">
      <c r="AD6060">
        <v>6046</v>
      </c>
      <c r="AE6060">
        <v>1767.8454301773811</v>
      </c>
      <c r="AF6060">
        <v>1524.9366657228941</v>
      </c>
      <c r="AG6060">
        <v>892.44924741667</v>
      </c>
      <c r="AH6060">
        <v>605.52429807379997</v>
      </c>
      <c r="AI6060">
        <v>977.20862003973878</v>
      </c>
      <c r="AJ6060">
        <v>760.21944835541069</v>
      </c>
      <c r="AK6060">
        <v>676.58523631243088</v>
      </c>
      <c r="AL6060">
        <v>858.63685740956214</v>
      </c>
      <c r="AX6060" s="248"/>
      <c r="AY6060" s="252"/>
    </row>
    <row r="6061" spans="30:51" x14ac:dyDescent="0.25">
      <c r="AD6061">
        <v>6047</v>
      </c>
      <c r="AE6061">
        <v>1507.0161500350441</v>
      </c>
      <c r="AF6061">
        <v>1693.7646621785689</v>
      </c>
      <c r="AG6061">
        <v>855.47260281863828</v>
      </c>
      <c r="AH6061">
        <v>1013.5108669442013</v>
      </c>
      <c r="AI6061">
        <v>376.97441867400181</v>
      </c>
      <c r="AJ6061">
        <v>692.86017021852729</v>
      </c>
      <c r="AK6061">
        <v>786.41364681382083</v>
      </c>
      <c r="AL6061">
        <v>399.72529039060197</v>
      </c>
      <c r="AX6061" s="248"/>
      <c r="AY6061" s="252"/>
    </row>
    <row r="6062" spans="30:51" x14ac:dyDescent="0.25">
      <c r="AD6062">
        <v>6048</v>
      </c>
      <c r="AE6062">
        <v>1190.801949295791</v>
      </c>
      <c r="AF6062">
        <v>1820.7431480010089</v>
      </c>
      <c r="AG6062">
        <v>878.22799932670978</v>
      </c>
      <c r="AH6062">
        <v>1266.8953395370224</v>
      </c>
      <c r="AI6062">
        <v>588.05625197264362</v>
      </c>
      <c r="AJ6062">
        <v>285.47254777992578</v>
      </c>
      <c r="AK6062">
        <v>450.09323392651595</v>
      </c>
      <c r="AL6062">
        <v>517.75254555460924</v>
      </c>
      <c r="AX6062" s="248"/>
      <c r="AY6062" s="252"/>
    </row>
    <row r="6063" spans="30:51" x14ac:dyDescent="0.25">
      <c r="AD6063">
        <v>6049</v>
      </c>
      <c r="AE6063">
        <v>1271.3470078644114</v>
      </c>
      <c r="AF6063">
        <v>2122.1523300319514</v>
      </c>
      <c r="AG6063">
        <v>917.77670278555661</v>
      </c>
      <c r="AH6063">
        <v>500.71527842605138</v>
      </c>
      <c r="AI6063">
        <v>390.20833990376821</v>
      </c>
      <c r="AJ6063">
        <v>1099.7094327274849</v>
      </c>
      <c r="AK6063">
        <v>663.47246614723099</v>
      </c>
      <c r="AL6063">
        <v>643.09871779600428</v>
      </c>
      <c r="AX6063" s="248"/>
      <c r="AY6063" s="252"/>
    </row>
    <row r="6064" spans="30:51" x14ac:dyDescent="0.25">
      <c r="AD6064">
        <v>6050</v>
      </c>
      <c r="AE6064">
        <v>1150.7539719097351</v>
      </c>
      <c r="AF6064">
        <v>1419.5340879407452</v>
      </c>
      <c r="AG6064">
        <v>775.22645404884054</v>
      </c>
      <c r="AH6064">
        <v>670.01806301667568</v>
      </c>
      <c r="AI6064">
        <v>558.00957822143198</v>
      </c>
      <c r="AJ6064">
        <v>680.59901182902684</v>
      </c>
      <c r="AK6064">
        <v>1006.0664485871977</v>
      </c>
      <c r="AL6064">
        <v>709.85927842592514</v>
      </c>
      <c r="AX6064" s="248"/>
      <c r="AY6064" s="252"/>
    </row>
    <row r="6065" spans="30:51" x14ac:dyDescent="0.25">
      <c r="AD6065">
        <v>6051</v>
      </c>
      <c r="AE6065">
        <v>1283.9624459457589</v>
      </c>
      <c r="AF6065">
        <v>1097.2084280605295</v>
      </c>
      <c r="AG6065">
        <v>1068.2190761943386</v>
      </c>
      <c r="AH6065">
        <v>1029.0235857486421</v>
      </c>
      <c r="AI6065">
        <v>548.75612383380542</v>
      </c>
      <c r="AJ6065">
        <v>711.92117403536531</v>
      </c>
      <c r="AK6065">
        <v>551.89415942127357</v>
      </c>
      <c r="AL6065">
        <v>771.2375720592845</v>
      </c>
      <c r="AX6065" s="248"/>
      <c r="AY6065" s="252"/>
    </row>
    <row r="6066" spans="30:51" x14ac:dyDescent="0.25">
      <c r="AD6066">
        <v>6052</v>
      </c>
      <c r="AE6066">
        <v>1572.4427733058212</v>
      </c>
      <c r="AF6066">
        <v>1533.9772372305197</v>
      </c>
      <c r="AG6066">
        <v>729.85474704853027</v>
      </c>
      <c r="AH6066">
        <v>908.94660439301754</v>
      </c>
      <c r="AI6066">
        <v>805.29391323540369</v>
      </c>
      <c r="AJ6066">
        <v>624.71305828217919</v>
      </c>
      <c r="AK6066">
        <v>925.55308272646187</v>
      </c>
      <c r="AL6066">
        <v>309.21381352205657</v>
      </c>
      <c r="AX6066" s="248"/>
      <c r="AY6066" s="252"/>
    </row>
    <row r="6067" spans="30:51" x14ac:dyDescent="0.25">
      <c r="AD6067">
        <v>6053</v>
      </c>
      <c r="AE6067">
        <v>1738.0798821866274</v>
      </c>
      <c r="AF6067">
        <v>1587.5541677535819</v>
      </c>
      <c r="AG6067">
        <v>900.98255514101015</v>
      </c>
      <c r="AH6067">
        <v>704.61712442334203</v>
      </c>
      <c r="AI6067">
        <v>693.406357512667</v>
      </c>
      <c r="AJ6067">
        <v>845.35322734147246</v>
      </c>
      <c r="AK6067">
        <v>713.41861217441965</v>
      </c>
      <c r="AL6067">
        <v>442.46382889165739</v>
      </c>
      <c r="AX6067" s="248"/>
      <c r="AY6067" s="252"/>
    </row>
    <row r="6068" spans="30:51" x14ac:dyDescent="0.25">
      <c r="AD6068">
        <v>6054</v>
      </c>
      <c r="AE6068">
        <v>1586.6823830349033</v>
      </c>
      <c r="AF6068">
        <v>1281.9085636838786</v>
      </c>
      <c r="AG6068">
        <v>1334.3894217989521</v>
      </c>
      <c r="AH6068">
        <v>719.80638056140515</v>
      </c>
      <c r="AI6068">
        <v>856.023505854571</v>
      </c>
      <c r="AJ6068">
        <v>676.05555685883996</v>
      </c>
      <c r="AK6068">
        <v>1048.5750450105011</v>
      </c>
      <c r="AL6068">
        <v>723.23561462193584</v>
      </c>
      <c r="AX6068" s="248"/>
      <c r="AY6068" s="252"/>
    </row>
    <row r="6069" spans="30:51" x14ac:dyDescent="0.25">
      <c r="AD6069">
        <v>6055</v>
      </c>
      <c r="AE6069">
        <v>1653.2403132788413</v>
      </c>
      <c r="AF6069">
        <v>1437.4775430752802</v>
      </c>
      <c r="AG6069">
        <v>1156.2098529998161</v>
      </c>
      <c r="AH6069">
        <v>570.62352411029951</v>
      </c>
      <c r="AI6069">
        <v>852.16647795185531</v>
      </c>
      <c r="AJ6069">
        <v>816.38927767011523</v>
      </c>
      <c r="AK6069">
        <v>415.80562746583018</v>
      </c>
      <c r="AL6069">
        <v>827.15983079630621</v>
      </c>
      <c r="AX6069" s="248"/>
      <c r="AY6069" s="252"/>
    </row>
    <row r="6070" spans="30:51" x14ac:dyDescent="0.25">
      <c r="AD6070">
        <v>6056</v>
      </c>
      <c r="AE6070">
        <v>1353.758552314514</v>
      </c>
      <c r="AF6070">
        <v>1648.9885622606255</v>
      </c>
      <c r="AG6070">
        <v>908.53189321156901</v>
      </c>
      <c r="AH6070">
        <v>650.30204606385803</v>
      </c>
      <c r="AI6070">
        <v>650.5918212887143</v>
      </c>
      <c r="AJ6070">
        <v>494.84158394876181</v>
      </c>
      <c r="AK6070">
        <v>960.23875850853904</v>
      </c>
      <c r="AL6070">
        <v>720.66645651630108</v>
      </c>
      <c r="AX6070" s="248"/>
      <c r="AY6070" s="252"/>
    </row>
    <row r="6071" spans="30:51" x14ac:dyDescent="0.25">
      <c r="AD6071">
        <v>6057</v>
      </c>
      <c r="AE6071">
        <v>1348.1082768340382</v>
      </c>
      <c r="AF6071">
        <v>1637.4020961010331</v>
      </c>
      <c r="AG6071">
        <v>834.97359622123361</v>
      </c>
      <c r="AH6071">
        <v>795.95198960487278</v>
      </c>
      <c r="AI6071">
        <v>431.38778720674753</v>
      </c>
      <c r="AJ6071">
        <v>732.6127575600342</v>
      </c>
      <c r="AK6071">
        <v>472.73860974456085</v>
      </c>
      <c r="AL6071">
        <v>782.06675254760842</v>
      </c>
      <c r="AX6071" s="248"/>
      <c r="AY6071" s="252"/>
    </row>
    <row r="6072" spans="30:51" x14ac:dyDescent="0.25">
      <c r="AD6072">
        <v>6058</v>
      </c>
      <c r="AE6072">
        <v>1186.5368631532363</v>
      </c>
      <c r="AF6072">
        <v>1616.1037641849616</v>
      </c>
      <c r="AG6072">
        <v>867.06209253650718</v>
      </c>
      <c r="AH6072">
        <v>716.5628523837147</v>
      </c>
      <c r="AI6072">
        <v>666.21966448800174</v>
      </c>
      <c r="AJ6072">
        <v>999.03425794247426</v>
      </c>
      <c r="AK6072">
        <v>721.92330346402923</v>
      </c>
      <c r="AL6072">
        <v>654.07891811497495</v>
      </c>
      <c r="AX6072" s="248"/>
      <c r="AY6072" s="252"/>
    </row>
    <row r="6073" spans="30:51" x14ac:dyDescent="0.25">
      <c r="AD6073">
        <v>6059</v>
      </c>
      <c r="AE6073">
        <v>1450.0098509565892</v>
      </c>
      <c r="AF6073">
        <v>2217.0830811704814</v>
      </c>
      <c r="AG6073">
        <v>923.38552117423944</v>
      </c>
      <c r="AH6073">
        <v>756.12903233647216</v>
      </c>
      <c r="AI6073">
        <v>128.36950045541158</v>
      </c>
      <c r="AJ6073">
        <v>508.87260392744781</v>
      </c>
      <c r="AK6073">
        <v>893.10030917108304</v>
      </c>
      <c r="AL6073">
        <v>524.57658350690872</v>
      </c>
      <c r="AX6073" s="248"/>
      <c r="AY6073" s="252"/>
    </row>
    <row r="6074" spans="30:51" x14ac:dyDescent="0.25">
      <c r="AD6074">
        <v>6060</v>
      </c>
      <c r="AE6074">
        <v>1558.321213781473</v>
      </c>
      <c r="AF6074">
        <v>1398.2429320664628</v>
      </c>
      <c r="AG6074">
        <v>632.77973362588978</v>
      </c>
      <c r="AH6074">
        <v>790.4466547582449</v>
      </c>
      <c r="AI6074">
        <v>895.93112476246165</v>
      </c>
      <c r="AJ6074">
        <v>987.80450828843425</v>
      </c>
      <c r="AK6074">
        <v>792.54597029386764</v>
      </c>
      <c r="AL6074">
        <v>678.95714061408694</v>
      </c>
      <c r="AX6074" s="248"/>
      <c r="AY6074" s="252"/>
    </row>
    <row r="6075" spans="30:51" x14ac:dyDescent="0.25">
      <c r="AD6075">
        <v>6061</v>
      </c>
      <c r="AE6075">
        <v>1727.2205410414222</v>
      </c>
      <c r="AF6075">
        <v>1790.6394505642809</v>
      </c>
      <c r="AG6075">
        <v>1487.8611715933353</v>
      </c>
      <c r="AH6075">
        <v>874.27100551227534</v>
      </c>
      <c r="AI6075">
        <v>951.94434470783131</v>
      </c>
      <c r="AJ6075">
        <v>813.13430947439451</v>
      </c>
      <c r="AK6075">
        <v>761.22046123472023</v>
      </c>
      <c r="AL6075">
        <v>672.76556077678356</v>
      </c>
      <c r="AX6075" s="248"/>
      <c r="AY6075" s="252"/>
    </row>
    <row r="6076" spans="30:51" x14ac:dyDescent="0.25">
      <c r="AD6076">
        <v>6062</v>
      </c>
      <c r="AE6076">
        <v>1382.6767994460233</v>
      </c>
      <c r="AF6076">
        <v>1557.1136841841569</v>
      </c>
      <c r="AG6076">
        <v>755.78263580432338</v>
      </c>
      <c r="AH6076">
        <v>807.04532803006828</v>
      </c>
      <c r="AI6076">
        <v>941.48834814568431</v>
      </c>
      <c r="AJ6076">
        <v>602.74681150963625</v>
      </c>
      <c r="AK6076">
        <v>772.82357925653355</v>
      </c>
      <c r="AL6076">
        <v>616.32685108648184</v>
      </c>
      <c r="AX6076" s="248"/>
      <c r="AY6076" s="252"/>
    </row>
    <row r="6077" spans="30:51" x14ac:dyDescent="0.25">
      <c r="AD6077">
        <v>6063</v>
      </c>
      <c r="AE6077">
        <v>1875.9398720110958</v>
      </c>
      <c r="AF6077">
        <v>1900.0203332125657</v>
      </c>
      <c r="AG6077">
        <v>1313.6296625623381</v>
      </c>
      <c r="AH6077">
        <v>808.79714399353645</v>
      </c>
      <c r="AI6077">
        <v>780.22860315703497</v>
      </c>
      <c r="AJ6077">
        <v>839.62267118395539</v>
      </c>
      <c r="AK6077">
        <v>471.65804182476808</v>
      </c>
      <c r="AL6077">
        <v>807.82202583067283</v>
      </c>
      <c r="AX6077" s="248"/>
      <c r="AY6077" s="252"/>
    </row>
    <row r="6078" spans="30:51" x14ac:dyDescent="0.25">
      <c r="AD6078">
        <v>6064</v>
      </c>
      <c r="AE6078">
        <v>1361.7323204433183</v>
      </c>
      <c r="AF6078">
        <v>1902.5535012020196</v>
      </c>
      <c r="AG6078">
        <v>839.52237413597106</v>
      </c>
      <c r="AH6078">
        <v>773.43833735356804</v>
      </c>
      <c r="AI6078">
        <v>647.33266573338869</v>
      </c>
      <c r="AJ6078">
        <v>497.18708715894297</v>
      </c>
      <c r="AK6078">
        <v>662.43628293496681</v>
      </c>
      <c r="AL6078">
        <v>930.41407212454351</v>
      </c>
      <c r="AX6078" s="248"/>
      <c r="AY6078" s="252"/>
    </row>
    <row r="6079" spans="30:51" x14ac:dyDescent="0.25">
      <c r="AD6079">
        <v>6065</v>
      </c>
      <c r="AE6079">
        <v>1561.0295947285558</v>
      </c>
      <c r="AF6079">
        <v>1699.0481115126966</v>
      </c>
      <c r="AG6079">
        <v>957.10621140096555</v>
      </c>
      <c r="AH6079">
        <v>1095.64079611135</v>
      </c>
      <c r="AI6079">
        <v>654.16160757521527</v>
      </c>
      <c r="AJ6079">
        <v>638.62986692607888</v>
      </c>
      <c r="AK6079">
        <v>991.66572253277729</v>
      </c>
      <c r="AL6079">
        <v>413.22289593914559</v>
      </c>
      <c r="AX6079" s="248"/>
      <c r="AY6079" s="252"/>
    </row>
    <row r="6080" spans="30:51" x14ac:dyDescent="0.25">
      <c r="AD6080">
        <v>6066</v>
      </c>
      <c r="AE6080">
        <v>1358.0373232544257</v>
      </c>
      <c r="AF6080">
        <v>1592.5098422486028</v>
      </c>
      <c r="AG6080">
        <v>1019.1337902959843</v>
      </c>
      <c r="AH6080">
        <v>711.57955749508858</v>
      </c>
      <c r="AI6080">
        <v>536.63037332194449</v>
      </c>
      <c r="AJ6080">
        <v>617.77647806670927</v>
      </c>
      <c r="AK6080">
        <v>722.83835888001033</v>
      </c>
      <c r="AL6080">
        <v>635.24082057736382</v>
      </c>
      <c r="AX6080" s="248"/>
      <c r="AY6080" s="252"/>
    </row>
    <row r="6081" spans="30:51" x14ac:dyDescent="0.25">
      <c r="AD6081">
        <v>6067</v>
      </c>
      <c r="AE6081">
        <v>1538.9556402054729</v>
      </c>
      <c r="AF6081">
        <v>2288.5238707339181</v>
      </c>
      <c r="AG6081">
        <v>1049.9723010936254</v>
      </c>
      <c r="AH6081">
        <v>449.53663796218132</v>
      </c>
      <c r="AI6081">
        <v>734.63324575632726</v>
      </c>
      <c r="AJ6081">
        <v>796.34844675641614</v>
      </c>
      <c r="AK6081">
        <v>578.11538276281249</v>
      </c>
      <c r="AL6081">
        <v>271.97765477095908</v>
      </c>
      <c r="AX6081" s="248"/>
      <c r="AY6081" s="252"/>
    </row>
    <row r="6082" spans="30:51" x14ac:dyDescent="0.25">
      <c r="AD6082">
        <v>6068</v>
      </c>
      <c r="AE6082">
        <v>1929.5550270387459</v>
      </c>
      <c r="AF6082">
        <v>1629.8733492224719</v>
      </c>
      <c r="AG6082">
        <v>970.62689977215302</v>
      </c>
      <c r="AH6082">
        <v>519.39814560633693</v>
      </c>
      <c r="AI6082">
        <v>783.45599458764991</v>
      </c>
      <c r="AJ6082">
        <v>834.41509799009464</v>
      </c>
      <c r="AK6082">
        <v>705.653111170888</v>
      </c>
      <c r="AL6082">
        <v>462.23088672713055</v>
      </c>
      <c r="AX6082" s="248"/>
      <c r="AY6082" s="252"/>
    </row>
    <row r="6083" spans="30:51" x14ac:dyDescent="0.25">
      <c r="AD6083">
        <v>6069</v>
      </c>
      <c r="AE6083">
        <v>1769.3953643376217</v>
      </c>
      <c r="AF6083">
        <v>1314.3948264230994</v>
      </c>
      <c r="AG6083">
        <v>1190.488141874778</v>
      </c>
      <c r="AH6083">
        <v>916.89582955821311</v>
      </c>
      <c r="AI6083">
        <v>408.8292599065619</v>
      </c>
      <c r="AJ6083">
        <v>527.23042854122241</v>
      </c>
      <c r="AK6083">
        <v>340.79041443030081</v>
      </c>
      <c r="AL6083">
        <v>873.61476491938447</v>
      </c>
      <c r="AX6083" s="248"/>
      <c r="AY6083" s="252"/>
    </row>
    <row r="6084" spans="30:51" x14ac:dyDescent="0.25">
      <c r="AD6084">
        <v>6070</v>
      </c>
      <c r="AE6084">
        <v>1676.8696584386134</v>
      </c>
      <c r="AF6084">
        <v>1582.9385966572108</v>
      </c>
      <c r="AG6084">
        <v>1196.1418906375934</v>
      </c>
      <c r="AH6084">
        <v>1058.7506011249764</v>
      </c>
      <c r="AI6084">
        <v>485.25703072221518</v>
      </c>
      <c r="AJ6084">
        <v>534.05638471739201</v>
      </c>
      <c r="AK6084">
        <v>385.9281869236155</v>
      </c>
      <c r="AL6084">
        <v>629.95504924674333</v>
      </c>
      <c r="AX6084" s="248"/>
      <c r="AY6084" s="252"/>
    </row>
    <row r="6085" spans="30:51" x14ac:dyDescent="0.25">
      <c r="AD6085">
        <v>6071</v>
      </c>
      <c r="AE6085">
        <v>1779.5302680030018</v>
      </c>
      <c r="AF6085">
        <v>1474.231335115011</v>
      </c>
      <c r="AG6085">
        <v>1027.06976480348</v>
      </c>
      <c r="AH6085">
        <v>678.33527544424715</v>
      </c>
      <c r="AI6085">
        <v>947.74586973380178</v>
      </c>
      <c r="AJ6085">
        <v>512.61389832929046</v>
      </c>
      <c r="AK6085">
        <v>583.33203234825362</v>
      </c>
      <c r="AL6085">
        <v>537.18519977153335</v>
      </c>
      <c r="AX6085" s="248"/>
      <c r="AY6085" s="252"/>
    </row>
    <row r="6086" spans="30:51" x14ac:dyDescent="0.25">
      <c r="AD6086">
        <v>6072</v>
      </c>
      <c r="AE6086">
        <v>1704.0491382661928</v>
      </c>
      <c r="AF6086">
        <v>1400.101962326069</v>
      </c>
      <c r="AG6086">
        <v>1347.1617233128848</v>
      </c>
      <c r="AH6086">
        <v>630.04064242756544</v>
      </c>
      <c r="AI6086">
        <v>575.03716118615216</v>
      </c>
      <c r="AJ6086">
        <v>652.74126969498434</v>
      </c>
      <c r="AK6086">
        <v>561.68754110554562</v>
      </c>
      <c r="AL6086">
        <v>620.27680852067351</v>
      </c>
      <c r="AX6086" s="248"/>
      <c r="AY6086" s="252"/>
    </row>
    <row r="6087" spans="30:51" x14ac:dyDescent="0.25">
      <c r="AD6087">
        <v>6073</v>
      </c>
      <c r="AE6087">
        <v>1587.4282992237918</v>
      </c>
      <c r="AF6087">
        <v>1188.9597004397961</v>
      </c>
      <c r="AG6087">
        <v>951.18342355086918</v>
      </c>
      <c r="AH6087">
        <v>959.2349809489624</v>
      </c>
      <c r="AI6087">
        <v>913.18309414571638</v>
      </c>
      <c r="AJ6087">
        <v>715.68748019876011</v>
      </c>
      <c r="AK6087">
        <v>547.48846944101626</v>
      </c>
      <c r="AL6087">
        <v>566.89945147519325</v>
      </c>
      <c r="AX6087" s="248"/>
      <c r="AY6087" s="252"/>
    </row>
    <row r="6088" spans="30:51" x14ac:dyDescent="0.25">
      <c r="AD6088">
        <v>6074</v>
      </c>
      <c r="AE6088">
        <v>1420.36956861923</v>
      </c>
      <c r="AF6088">
        <v>1212.1861817478689</v>
      </c>
      <c r="AG6088">
        <v>1159.9104952537705</v>
      </c>
      <c r="AH6088">
        <v>1082.0312419183401</v>
      </c>
      <c r="AI6088">
        <v>847.49207591663003</v>
      </c>
      <c r="AJ6088">
        <v>1030.0229802790229</v>
      </c>
      <c r="AK6088">
        <v>569.06968672314929</v>
      </c>
      <c r="AL6088">
        <v>521.0839759027084</v>
      </c>
      <c r="AX6088" s="248"/>
      <c r="AY6088" s="252"/>
    </row>
    <row r="6089" spans="30:51" x14ac:dyDescent="0.25">
      <c r="AD6089">
        <v>6075</v>
      </c>
      <c r="AE6089">
        <v>1303.7039046444411</v>
      </c>
      <c r="AF6089">
        <v>1492.313645109564</v>
      </c>
      <c r="AG6089">
        <v>1170.1611332135499</v>
      </c>
      <c r="AH6089">
        <v>594.56386840325752</v>
      </c>
      <c r="AI6089">
        <v>522.34876406950082</v>
      </c>
      <c r="AJ6089">
        <v>669.45942385267733</v>
      </c>
      <c r="AK6089">
        <v>552.16472713187045</v>
      </c>
      <c r="AL6089">
        <v>578.42925439486248</v>
      </c>
      <c r="AX6089" s="248"/>
      <c r="AY6089" s="252"/>
    </row>
    <row r="6090" spans="30:51" x14ac:dyDescent="0.25">
      <c r="AD6090">
        <v>6076</v>
      </c>
      <c r="AE6090">
        <v>1373.8712296243198</v>
      </c>
      <c r="AF6090">
        <v>1529.7836812236865</v>
      </c>
      <c r="AG6090">
        <v>1143.8697621627791</v>
      </c>
      <c r="AH6090">
        <v>1120.3884233146844</v>
      </c>
      <c r="AI6090">
        <v>601.87578189969054</v>
      </c>
      <c r="AJ6090">
        <v>680.21307186117997</v>
      </c>
      <c r="AK6090">
        <v>530.12380076712338</v>
      </c>
      <c r="AL6090">
        <v>771.83061949361309</v>
      </c>
      <c r="AX6090" s="248"/>
      <c r="AY6090" s="252"/>
    </row>
    <row r="6091" spans="30:51" x14ac:dyDescent="0.25">
      <c r="AD6091">
        <v>6077</v>
      </c>
      <c r="AE6091">
        <v>1757.3920323758725</v>
      </c>
      <c r="AF6091">
        <v>1095.7240421706526</v>
      </c>
      <c r="AG6091">
        <v>1045.017446106438</v>
      </c>
      <c r="AH6091">
        <v>728.92585538851347</v>
      </c>
      <c r="AI6091">
        <v>563.4741456494196</v>
      </c>
      <c r="AJ6091">
        <v>470.70803559717012</v>
      </c>
      <c r="AK6091">
        <v>536.72119556954397</v>
      </c>
      <c r="AL6091">
        <v>603.39256925467384</v>
      </c>
      <c r="AX6091" s="248"/>
      <c r="AY6091" s="252"/>
    </row>
    <row r="6092" spans="30:51" x14ac:dyDescent="0.25">
      <c r="AD6092">
        <v>6078</v>
      </c>
      <c r="AE6092">
        <v>2045.7030433016876</v>
      </c>
      <c r="AF6092">
        <v>1526.8734925683007</v>
      </c>
      <c r="AG6092">
        <v>1070.8940487061654</v>
      </c>
      <c r="AH6092">
        <v>605.74205659673805</v>
      </c>
      <c r="AI6092">
        <v>706.32425769405836</v>
      </c>
      <c r="AJ6092">
        <v>589.20852956679073</v>
      </c>
      <c r="AK6092">
        <v>776.55963985899825</v>
      </c>
      <c r="AL6092">
        <v>579.21813522349555</v>
      </c>
      <c r="AX6092" s="248"/>
      <c r="AY6092" s="252"/>
    </row>
    <row r="6093" spans="30:51" x14ac:dyDescent="0.25">
      <c r="AD6093">
        <v>6079</v>
      </c>
      <c r="AE6093">
        <v>1175.0033208749342</v>
      </c>
      <c r="AF6093">
        <v>1294.5368707059788</v>
      </c>
      <c r="AG6093">
        <v>808.26659490476663</v>
      </c>
      <c r="AH6093">
        <v>564.42315077915634</v>
      </c>
      <c r="AI6093">
        <v>496.98603740543263</v>
      </c>
      <c r="AJ6093">
        <v>1170.7488870980415</v>
      </c>
      <c r="AK6093">
        <v>1162.9113711297377</v>
      </c>
      <c r="AL6093">
        <v>680.58553106657655</v>
      </c>
      <c r="AX6093" s="248"/>
      <c r="AY6093" s="252"/>
    </row>
    <row r="6094" spans="30:51" x14ac:dyDescent="0.25">
      <c r="AD6094">
        <v>6080</v>
      </c>
      <c r="AE6094">
        <v>1495.5451584991583</v>
      </c>
      <c r="AF6094">
        <v>1901.0083272350207</v>
      </c>
      <c r="AG6094">
        <v>720.30874781321756</v>
      </c>
      <c r="AH6094">
        <v>704.42187663581433</v>
      </c>
      <c r="AI6094">
        <v>674.12333826319912</v>
      </c>
      <c r="AJ6094">
        <v>690.32112698087383</v>
      </c>
      <c r="AK6094">
        <v>286.87933703918782</v>
      </c>
      <c r="AL6094">
        <v>655.82147267160212</v>
      </c>
      <c r="AX6094" s="248"/>
      <c r="AY6094" s="252"/>
    </row>
    <row r="6095" spans="30:51" x14ac:dyDescent="0.25">
      <c r="AD6095">
        <v>6081</v>
      </c>
      <c r="AE6095">
        <v>1671.2644244644694</v>
      </c>
      <c r="AF6095">
        <v>1357.6294367625524</v>
      </c>
      <c r="AG6095">
        <v>841.34330559703994</v>
      </c>
      <c r="AH6095">
        <v>604.97772240909944</v>
      </c>
      <c r="AI6095">
        <v>613.59807658541547</v>
      </c>
      <c r="AJ6095">
        <v>767.53921863138282</v>
      </c>
      <c r="AK6095">
        <v>715.75930470226729</v>
      </c>
      <c r="AL6095">
        <v>570.4834032617299</v>
      </c>
      <c r="AX6095" s="248"/>
      <c r="AY6095" s="252"/>
    </row>
    <row r="6096" spans="30:51" x14ac:dyDescent="0.25">
      <c r="AD6096">
        <v>6082</v>
      </c>
      <c r="AE6096">
        <v>1896.5674591164695</v>
      </c>
      <c r="AF6096">
        <v>1386.961266524437</v>
      </c>
      <c r="AG6096">
        <v>865.07948483471023</v>
      </c>
      <c r="AH6096">
        <v>713.73962890469898</v>
      </c>
      <c r="AI6096">
        <v>1117.6014716100585</v>
      </c>
      <c r="AJ6096">
        <v>363.81866408683817</v>
      </c>
      <c r="AK6096">
        <v>372.73054522954567</v>
      </c>
      <c r="AL6096">
        <v>472.47764897411798</v>
      </c>
      <c r="AX6096" s="248"/>
      <c r="AY6096" s="252"/>
    </row>
    <row r="6097" spans="30:51" x14ac:dyDescent="0.25">
      <c r="AD6097">
        <v>6083</v>
      </c>
      <c r="AE6097">
        <v>1971.7507020426469</v>
      </c>
      <c r="AF6097">
        <v>1203.0464056525445</v>
      </c>
      <c r="AG6097">
        <v>1230.1382308087373</v>
      </c>
      <c r="AH6097">
        <v>651.67589048018203</v>
      </c>
      <c r="AI6097">
        <v>946.47522250536269</v>
      </c>
      <c r="AJ6097">
        <v>844.05424258851394</v>
      </c>
      <c r="AK6097">
        <v>868.02247749670119</v>
      </c>
      <c r="AL6097">
        <v>311.71181050090308</v>
      </c>
      <c r="AX6097" s="248"/>
      <c r="AY6097" s="252"/>
    </row>
    <row r="6098" spans="30:51" x14ac:dyDescent="0.25">
      <c r="AD6098">
        <v>6084</v>
      </c>
      <c r="AE6098">
        <v>1452.2803316733425</v>
      </c>
      <c r="AF6098">
        <v>1598.3891096129216</v>
      </c>
      <c r="AG6098">
        <v>1042.3411870208058</v>
      </c>
      <c r="AH6098">
        <v>566.8607298439573</v>
      </c>
      <c r="AI6098">
        <v>861.81715879024614</v>
      </c>
      <c r="AJ6098">
        <v>660.49782194677414</v>
      </c>
      <c r="AK6098">
        <v>709.77207340453788</v>
      </c>
      <c r="AL6098">
        <v>833.81089248405056</v>
      </c>
      <c r="AX6098" s="248"/>
      <c r="AY6098" s="252"/>
    </row>
    <row r="6099" spans="30:51" x14ac:dyDescent="0.25">
      <c r="AD6099">
        <v>6085</v>
      </c>
      <c r="AE6099">
        <v>1717.4128303670509</v>
      </c>
      <c r="AF6099">
        <v>1392.0596290933149</v>
      </c>
      <c r="AG6099">
        <v>1085.373432659642</v>
      </c>
      <c r="AH6099">
        <v>883.3078685597294</v>
      </c>
      <c r="AI6099">
        <v>556.67786581147845</v>
      </c>
      <c r="AJ6099">
        <v>704.27222561470535</v>
      </c>
      <c r="AK6099">
        <v>853.74071380170358</v>
      </c>
      <c r="AL6099">
        <v>1071.7952739477112</v>
      </c>
      <c r="AX6099" s="248"/>
      <c r="AY6099" s="252"/>
    </row>
    <row r="6100" spans="30:51" x14ac:dyDescent="0.25">
      <c r="AD6100">
        <v>6086</v>
      </c>
      <c r="AE6100">
        <v>1333.8769629350554</v>
      </c>
      <c r="AF6100">
        <v>1456.5710922679889</v>
      </c>
      <c r="AG6100">
        <v>920.78986838456376</v>
      </c>
      <c r="AH6100">
        <v>732.90468590343539</v>
      </c>
      <c r="AI6100">
        <v>544.9710854453815</v>
      </c>
      <c r="AJ6100">
        <v>548.17712181244281</v>
      </c>
      <c r="AK6100">
        <v>736.79263281047736</v>
      </c>
      <c r="AL6100">
        <v>901.57022146670727</v>
      </c>
      <c r="AX6100" s="248"/>
      <c r="AY6100" s="252"/>
    </row>
    <row r="6101" spans="30:51" x14ac:dyDescent="0.25">
      <c r="AD6101">
        <v>6087</v>
      </c>
      <c r="AE6101">
        <v>1799.5723947196354</v>
      </c>
      <c r="AF6101">
        <v>2403.5639932410654</v>
      </c>
      <c r="AG6101">
        <v>1161.6224169600507</v>
      </c>
      <c r="AH6101">
        <v>892.6016156542197</v>
      </c>
      <c r="AI6101">
        <v>750.56817387967271</v>
      </c>
      <c r="AJ6101">
        <v>397.43658585904893</v>
      </c>
      <c r="AK6101">
        <v>848.88106318408063</v>
      </c>
      <c r="AL6101">
        <v>376.58045435274443</v>
      </c>
      <c r="AX6101" s="248"/>
      <c r="AY6101" s="252"/>
    </row>
    <row r="6102" spans="30:51" x14ac:dyDescent="0.25">
      <c r="AD6102">
        <v>6088</v>
      </c>
      <c r="AE6102">
        <v>2114.6720727079492</v>
      </c>
      <c r="AF6102">
        <v>1771.3891545180243</v>
      </c>
      <c r="AG6102">
        <v>1273.6996365787516</v>
      </c>
      <c r="AH6102">
        <v>696.2673476182382</v>
      </c>
      <c r="AI6102">
        <v>386.86322338925152</v>
      </c>
      <c r="AJ6102">
        <v>837.32695108171265</v>
      </c>
      <c r="AK6102">
        <v>588.26152593348274</v>
      </c>
      <c r="AL6102">
        <v>534.85990339373086</v>
      </c>
      <c r="AX6102" s="248"/>
      <c r="AY6102" s="252"/>
    </row>
    <row r="6103" spans="30:51" x14ac:dyDescent="0.25">
      <c r="AD6103">
        <v>6089</v>
      </c>
      <c r="AE6103">
        <v>1427.1774598612192</v>
      </c>
      <c r="AF6103">
        <v>1966.8983049964536</v>
      </c>
      <c r="AG6103">
        <v>1245.0173357541769</v>
      </c>
      <c r="AH6103">
        <v>771.55703223085845</v>
      </c>
      <c r="AI6103">
        <v>1038.2232607914607</v>
      </c>
      <c r="AJ6103">
        <v>856.40301498875885</v>
      </c>
      <c r="AK6103">
        <v>1140.8412283453833</v>
      </c>
      <c r="AL6103">
        <v>570.90783843837949</v>
      </c>
      <c r="AX6103" s="248"/>
      <c r="AY6103" s="252"/>
    </row>
    <row r="6104" spans="30:51" x14ac:dyDescent="0.25">
      <c r="AD6104">
        <v>6090</v>
      </c>
      <c r="AE6104">
        <v>1411.3867667649902</v>
      </c>
      <c r="AF6104">
        <v>1153.3939508812859</v>
      </c>
      <c r="AG6104">
        <v>967.96013466414865</v>
      </c>
      <c r="AH6104">
        <v>655.4693633245779</v>
      </c>
      <c r="AI6104">
        <v>750.20220992260897</v>
      </c>
      <c r="AJ6104">
        <v>361.61411088832074</v>
      </c>
      <c r="AK6104">
        <v>992.48942500602379</v>
      </c>
      <c r="AL6104">
        <v>849.9546351967731</v>
      </c>
      <c r="AX6104" s="248"/>
      <c r="AY6104" s="252"/>
    </row>
    <row r="6105" spans="30:51" x14ac:dyDescent="0.25">
      <c r="AD6105">
        <v>6091</v>
      </c>
      <c r="AE6105">
        <v>1312.7195820640084</v>
      </c>
      <c r="AF6105">
        <v>1389.3118747970188</v>
      </c>
      <c r="AG6105">
        <v>909.18127860761774</v>
      </c>
      <c r="AH6105">
        <v>1126.9193416769513</v>
      </c>
      <c r="AI6105">
        <v>933.08881852118509</v>
      </c>
      <c r="AJ6105">
        <v>841.56207099484755</v>
      </c>
      <c r="AK6105">
        <v>717.19969681113275</v>
      </c>
      <c r="AL6105">
        <v>265.30508427087574</v>
      </c>
      <c r="AX6105" s="248"/>
      <c r="AY6105" s="252"/>
    </row>
    <row r="6106" spans="30:51" x14ac:dyDescent="0.25">
      <c r="AD6106">
        <v>6092</v>
      </c>
      <c r="AE6106">
        <v>1586.2295752196251</v>
      </c>
      <c r="AF6106">
        <v>1553.9992899484969</v>
      </c>
      <c r="AG6106">
        <v>862.85281339404946</v>
      </c>
      <c r="AH6106">
        <v>531.80693093923594</v>
      </c>
      <c r="AI6106">
        <v>743.67242672204316</v>
      </c>
      <c r="AJ6106">
        <v>505.90436081488144</v>
      </c>
      <c r="AK6106">
        <v>585.7371986151702</v>
      </c>
      <c r="AL6106">
        <v>622.45191414294459</v>
      </c>
      <c r="AX6106" s="248"/>
      <c r="AY6106" s="252"/>
    </row>
    <row r="6107" spans="30:51" x14ac:dyDescent="0.25">
      <c r="AD6107">
        <v>6093</v>
      </c>
      <c r="AE6107">
        <v>1936.7847100232264</v>
      </c>
      <c r="AF6107">
        <v>1505.3852346531762</v>
      </c>
      <c r="AG6107">
        <v>1170.3459274565867</v>
      </c>
      <c r="AH6107">
        <v>930.17800242261308</v>
      </c>
      <c r="AI6107">
        <v>363.77247022842346</v>
      </c>
      <c r="AJ6107">
        <v>1028.3718008521691</v>
      </c>
      <c r="AK6107">
        <v>727.60667880724884</v>
      </c>
      <c r="AL6107">
        <v>1079.4398239146176</v>
      </c>
      <c r="AX6107" s="248"/>
      <c r="AY6107" s="252"/>
    </row>
    <row r="6108" spans="30:51" x14ac:dyDescent="0.25">
      <c r="AD6108">
        <v>6094</v>
      </c>
      <c r="AE6108">
        <v>1453.3989507982521</v>
      </c>
      <c r="AF6108">
        <v>2083.2848370263391</v>
      </c>
      <c r="AG6108">
        <v>1109.6982263119819</v>
      </c>
      <c r="AH6108">
        <v>974.21996391723485</v>
      </c>
      <c r="AI6108">
        <v>657.79079483409998</v>
      </c>
      <c r="AJ6108">
        <v>535.46897132726212</v>
      </c>
      <c r="AK6108">
        <v>600.8693063695448</v>
      </c>
      <c r="AL6108">
        <v>756.92467979568607</v>
      </c>
      <c r="AX6108" s="248"/>
      <c r="AY6108" s="252"/>
    </row>
    <row r="6109" spans="30:51" x14ac:dyDescent="0.25">
      <c r="AD6109">
        <v>6095</v>
      </c>
      <c r="AE6109">
        <v>1594.3280314962421</v>
      </c>
      <c r="AF6109">
        <v>1457.8528210172819</v>
      </c>
      <c r="AG6109">
        <v>752.99631821163553</v>
      </c>
      <c r="AH6109">
        <v>601.65808526281046</v>
      </c>
      <c r="AI6109">
        <v>553.20537028697845</v>
      </c>
      <c r="AJ6109">
        <v>621.43401014881215</v>
      </c>
      <c r="AK6109">
        <v>876.38215172046284</v>
      </c>
      <c r="AL6109">
        <v>746.36337239361183</v>
      </c>
      <c r="AX6109" s="248"/>
      <c r="AY6109" s="252"/>
    </row>
    <row r="6110" spans="30:51" x14ac:dyDescent="0.25">
      <c r="AD6110">
        <v>6096</v>
      </c>
      <c r="AE6110">
        <v>1891.2531367628667</v>
      </c>
      <c r="AF6110">
        <v>1541.3422999711011</v>
      </c>
      <c r="AG6110">
        <v>790.33121819940743</v>
      </c>
      <c r="AH6110">
        <v>819.08320202849677</v>
      </c>
      <c r="AI6110">
        <v>723.90688303673778</v>
      </c>
      <c r="AJ6110">
        <v>387.52157997407551</v>
      </c>
      <c r="AK6110">
        <v>583.11887268103158</v>
      </c>
      <c r="AL6110">
        <v>608.82775596485772</v>
      </c>
      <c r="AX6110" s="248"/>
      <c r="AY6110" s="252"/>
    </row>
    <row r="6111" spans="30:51" x14ac:dyDescent="0.25">
      <c r="AD6111">
        <v>6097</v>
      </c>
      <c r="AE6111">
        <v>1894.3002035016971</v>
      </c>
      <c r="AF6111">
        <v>1353.72894098912</v>
      </c>
      <c r="AG6111">
        <v>1227.6934661425742</v>
      </c>
      <c r="AH6111">
        <v>637.61891213333831</v>
      </c>
      <c r="AI6111">
        <v>829.93470263584561</v>
      </c>
      <c r="AJ6111">
        <v>507.48794516386744</v>
      </c>
      <c r="AK6111">
        <v>378.58270338401002</v>
      </c>
      <c r="AL6111">
        <v>402.07895283688777</v>
      </c>
      <c r="AX6111" s="248"/>
      <c r="AY6111" s="252"/>
    </row>
    <row r="6112" spans="30:51" x14ac:dyDescent="0.25">
      <c r="AD6112">
        <v>6098</v>
      </c>
      <c r="AE6112">
        <v>1287.4836515048316</v>
      </c>
      <c r="AF6112">
        <v>1662.0173977999109</v>
      </c>
      <c r="AG6112">
        <v>1056.9573983038911</v>
      </c>
      <c r="AH6112">
        <v>832.06289840793761</v>
      </c>
      <c r="AI6112">
        <v>725.55524478339294</v>
      </c>
      <c r="AJ6112">
        <v>772.71112025256139</v>
      </c>
      <c r="AK6112">
        <v>410.72047119025262</v>
      </c>
      <c r="AL6112">
        <v>1139.5873709264165</v>
      </c>
      <c r="AX6112" s="248"/>
      <c r="AY6112" s="252"/>
    </row>
    <row r="6113" spans="30:51" x14ac:dyDescent="0.25">
      <c r="AD6113">
        <v>6099</v>
      </c>
      <c r="AE6113">
        <v>1745.7134905395405</v>
      </c>
      <c r="AF6113">
        <v>1404.940127116281</v>
      </c>
      <c r="AG6113">
        <v>1045.1428807870934</v>
      </c>
      <c r="AH6113">
        <v>782.14901833476063</v>
      </c>
      <c r="AI6113">
        <v>553.34823328477137</v>
      </c>
      <c r="AJ6113">
        <v>774.38170432956781</v>
      </c>
      <c r="AK6113">
        <v>594.75333940582516</v>
      </c>
      <c r="AL6113">
        <v>640.31073507912561</v>
      </c>
      <c r="AX6113" s="248"/>
      <c r="AY6113" s="252"/>
    </row>
    <row r="6114" spans="30:51" x14ac:dyDescent="0.25">
      <c r="AD6114">
        <v>6100</v>
      </c>
      <c r="AE6114">
        <v>1454.9301351912054</v>
      </c>
      <c r="AF6114">
        <v>2070.9650998298748</v>
      </c>
      <c r="AG6114">
        <v>1262.7330485858261</v>
      </c>
      <c r="AH6114">
        <v>753.96953499698066</v>
      </c>
      <c r="AI6114">
        <v>381.36186180231874</v>
      </c>
      <c r="AJ6114">
        <v>1061.7042530017786</v>
      </c>
      <c r="AK6114">
        <v>622.50729663228901</v>
      </c>
      <c r="AL6114">
        <v>858.49810501486832</v>
      </c>
      <c r="AX6114" s="248"/>
      <c r="AY6114" s="252"/>
    </row>
    <row r="6115" spans="30:51" x14ac:dyDescent="0.25">
      <c r="AD6115">
        <v>6101</v>
      </c>
      <c r="AE6115">
        <v>1486.3481166852337</v>
      </c>
      <c r="AF6115">
        <v>1642.1838956348424</v>
      </c>
      <c r="AG6115">
        <v>757.92301381602806</v>
      </c>
      <c r="AH6115">
        <v>681.57042778016466</v>
      </c>
      <c r="AI6115">
        <v>794.53566976768968</v>
      </c>
      <c r="AJ6115">
        <v>655.14150857307175</v>
      </c>
      <c r="AK6115">
        <v>831.9999594476493</v>
      </c>
      <c r="AL6115">
        <v>496.72030105649844</v>
      </c>
      <c r="AX6115" s="248"/>
      <c r="AY6115" s="252"/>
    </row>
    <row r="6116" spans="30:51" x14ac:dyDescent="0.25">
      <c r="AD6116">
        <v>6102</v>
      </c>
      <c r="AE6116">
        <v>1402.9136038959919</v>
      </c>
      <c r="AF6116">
        <v>2013.3543258577693</v>
      </c>
      <c r="AG6116">
        <v>1006.2366392632639</v>
      </c>
      <c r="AH6116">
        <v>839.16128945089258</v>
      </c>
      <c r="AI6116">
        <v>644.55626795250396</v>
      </c>
      <c r="AJ6116">
        <v>947.87769805586834</v>
      </c>
      <c r="AK6116">
        <v>368.52051826725426</v>
      </c>
      <c r="AL6116">
        <v>344.34034400340516</v>
      </c>
      <c r="AX6116" s="248"/>
      <c r="AY6116" s="252"/>
    </row>
    <row r="6117" spans="30:51" x14ac:dyDescent="0.25">
      <c r="AD6117">
        <v>6103</v>
      </c>
      <c r="AE6117">
        <v>1755.5076215921652</v>
      </c>
      <c r="AF6117">
        <v>1463.1299146758827</v>
      </c>
      <c r="AG6117">
        <v>1027.1597392897165</v>
      </c>
      <c r="AH6117">
        <v>673.43721726137699</v>
      </c>
      <c r="AI6117">
        <v>646.53954570325379</v>
      </c>
      <c r="AJ6117">
        <v>499.28575095910008</v>
      </c>
      <c r="AK6117">
        <v>408.14979400203663</v>
      </c>
      <c r="AL6117">
        <v>661.00174321758095</v>
      </c>
      <c r="AX6117" s="248"/>
      <c r="AY6117" s="252"/>
    </row>
    <row r="6118" spans="30:51" x14ac:dyDescent="0.25">
      <c r="AD6118">
        <v>6104</v>
      </c>
      <c r="AE6118">
        <v>1488.0413720220629</v>
      </c>
      <c r="AF6118">
        <v>1725.1937079071731</v>
      </c>
      <c r="AG6118">
        <v>977.38957637517933</v>
      </c>
      <c r="AH6118">
        <v>764.50013018275877</v>
      </c>
      <c r="AI6118">
        <v>533.68269649960303</v>
      </c>
      <c r="AJ6118">
        <v>583.3254080276015</v>
      </c>
      <c r="AK6118">
        <v>680.61742671719514</v>
      </c>
      <c r="AL6118">
        <v>511.28935334520156</v>
      </c>
      <c r="AX6118" s="248"/>
      <c r="AY6118" s="252"/>
    </row>
    <row r="6119" spans="30:51" x14ac:dyDescent="0.25">
      <c r="AD6119">
        <v>6105</v>
      </c>
      <c r="AE6119">
        <v>1916.8323304880678</v>
      </c>
      <c r="AF6119">
        <v>1413.0419337857525</v>
      </c>
      <c r="AG6119">
        <v>892.66544435759897</v>
      </c>
      <c r="AH6119">
        <v>693.01044237663382</v>
      </c>
      <c r="AI6119">
        <v>749.47811412614033</v>
      </c>
      <c r="AJ6119">
        <v>1146.6430329392731</v>
      </c>
      <c r="AK6119">
        <v>687.63594620364461</v>
      </c>
      <c r="AL6119">
        <v>854.95006097026362</v>
      </c>
      <c r="AX6119" s="248"/>
      <c r="AY6119" s="252"/>
    </row>
    <row r="6120" spans="30:51" x14ac:dyDescent="0.25">
      <c r="AD6120">
        <v>6106</v>
      </c>
      <c r="AE6120">
        <v>1775.0035227056896</v>
      </c>
      <c r="AF6120">
        <v>2079.3905635011788</v>
      </c>
      <c r="AG6120">
        <v>1168.9748063697311</v>
      </c>
      <c r="AH6120">
        <v>843.38313308400927</v>
      </c>
      <c r="AI6120">
        <v>712.93576844162124</v>
      </c>
      <c r="AJ6120">
        <v>847.08759536375214</v>
      </c>
      <c r="AK6120">
        <v>490.02516466430154</v>
      </c>
      <c r="AL6120">
        <v>907.3552675325534</v>
      </c>
      <c r="AX6120" s="248"/>
      <c r="AY6120" s="252"/>
    </row>
    <row r="6121" spans="30:51" x14ac:dyDescent="0.25">
      <c r="AD6121">
        <v>6107</v>
      </c>
      <c r="AE6121">
        <v>1800.1588954252979</v>
      </c>
      <c r="AF6121">
        <v>1502.9648487205322</v>
      </c>
      <c r="AG6121">
        <v>1407.6265496992789</v>
      </c>
      <c r="AH6121">
        <v>1216.9300330334956</v>
      </c>
      <c r="AI6121">
        <v>952.46081338226691</v>
      </c>
      <c r="AJ6121">
        <v>709.65715739494169</v>
      </c>
      <c r="AK6121">
        <v>867.4730038833211</v>
      </c>
      <c r="AL6121">
        <v>842.34841966982981</v>
      </c>
      <c r="AX6121" s="248"/>
      <c r="AY6121" s="252"/>
    </row>
    <row r="6122" spans="30:51" x14ac:dyDescent="0.25">
      <c r="AD6122">
        <v>6108</v>
      </c>
      <c r="AE6122">
        <v>1249.7660968565935</v>
      </c>
      <c r="AF6122">
        <v>1847.5084145046835</v>
      </c>
      <c r="AG6122">
        <v>744.81239158217829</v>
      </c>
      <c r="AH6122">
        <v>659.87457089930865</v>
      </c>
      <c r="AI6122">
        <v>694.9299105294732</v>
      </c>
      <c r="AJ6122">
        <v>764.93625723741957</v>
      </c>
      <c r="AK6122">
        <v>730.52279805754415</v>
      </c>
      <c r="AL6122">
        <v>739.61211760906781</v>
      </c>
      <c r="AX6122" s="248"/>
      <c r="AY6122" s="252"/>
    </row>
    <row r="6123" spans="30:51" x14ac:dyDescent="0.25">
      <c r="AD6123">
        <v>6109</v>
      </c>
      <c r="AE6123">
        <v>1760.0261422274127</v>
      </c>
      <c r="AF6123">
        <v>2032.0755730160313</v>
      </c>
      <c r="AG6123">
        <v>967.59679430807716</v>
      </c>
      <c r="AH6123">
        <v>894.76757916879808</v>
      </c>
      <c r="AI6123">
        <v>508.07052721861521</v>
      </c>
      <c r="AJ6123">
        <v>1187.5967187008587</v>
      </c>
      <c r="AK6123">
        <v>625.72354903544147</v>
      </c>
      <c r="AL6123">
        <v>487.25178946805352</v>
      </c>
      <c r="AX6123" s="248"/>
      <c r="AY6123" s="252"/>
    </row>
    <row r="6124" spans="30:51" x14ac:dyDescent="0.25">
      <c r="AD6124">
        <v>6110</v>
      </c>
      <c r="AE6124">
        <v>1105.2439926478642</v>
      </c>
      <c r="AF6124">
        <v>2072.5316180400637</v>
      </c>
      <c r="AG6124">
        <v>875.81877045275769</v>
      </c>
      <c r="AH6124">
        <v>1006.7969937425725</v>
      </c>
      <c r="AI6124">
        <v>1055.7335138652456</v>
      </c>
      <c r="AJ6124">
        <v>578.00092428435187</v>
      </c>
      <c r="AK6124">
        <v>750.91647559393573</v>
      </c>
      <c r="AL6124">
        <v>733.62012538511885</v>
      </c>
      <c r="AX6124" s="248"/>
      <c r="AY6124" s="252"/>
    </row>
    <row r="6125" spans="30:51" x14ac:dyDescent="0.25">
      <c r="AD6125">
        <v>6111</v>
      </c>
      <c r="AE6125">
        <v>1595.1807297715227</v>
      </c>
      <c r="AF6125">
        <v>1262.6383702946971</v>
      </c>
      <c r="AG6125">
        <v>1140.1551995238426</v>
      </c>
      <c r="AH6125">
        <v>649.50956038735421</v>
      </c>
      <c r="AI6125">
        <v>612.27058644815952</v>
      </c>
      <c r="AJ6125">
        <v>785.13830617897599</v>
      </c>
      <c r="AK6125">
        <v>606.26385461163363</v>
      </c>
      <c r="AL6125">
        <v>1028.130609037155</v>
      </c>
      <c r="AX6125" s="248"/>
      <c r="AY6125" s="252"/>
    </row>
    <row r="6126" spans="30:51" x14ac:dyDescent="0.25">
      <c r="AD6126">
        <v>6112</v>
      </c>
      <c r="AE6126">
        <v>1533.7847188417304</v>
      </c>
      <c r="AF6126">
        <v>1829.2196650562273</v>
      </c>
      <c r="AG6126">
        <v>1234.7743977940499</v>
      </c>
      <c r="AH6126">
        <v>861.44399072135855</v>
      </c>
      <c r="AI6126">
        <v>841.55405224403148</v>
      </c>
      <c r="AJ6126">
        <v>833.86232215356381</v>
      </c>
      <c r="AK6126">
        <v>863.82267329407659</v>
      </c>
      <c r="AL6126">
        <v>669.43130653591356</v>
      </c>
      <c r="AX6126" s="248"/>
      <c r="AY6126" s="252"/>
    </row>
    <row r="6127" spans="30:51" x14ac:dyDescent="0.25">
      <c r="AD6127">
        <v>6113</v>
      </c>
      <c r="AE6127">
        <v>1615.5503875221625</v>
      </c>
      <c r="AF6127">
        <v>1541.7699090019648</v>
      </c>
      <c r="AG6127">
        <v>1053.7033545244331</v>
      </c>
      <c r="AH6127">
        <v>756.44035781627201</v>
      </c>
      <c r="AI6127">
        <v>481.97798499604374</v>
      </c>
      <c r="AJ6127">
        <v>432.59450739892651</v>
      </c>
      <c r="AK6127">
        <v>472.72665269418877</v>
      </c>
      <c r="AL6127">
        <v>526.60162295786472</v>
      </c>
      <c r="AX6127" s="248"/>
      <c r="AY6127" s="252"/>
    </row>
    <row r="6128" spans="30:51" x14ac:dyDescent="0.25">
      <c r="AD6128">
        <v>6114</v>
      </c>
      <c r="AE6128">
        <v>1502.2397776893804</v>
      </c>
      <c r="AF6128">
        <v>1619.8005211899681</v>
      </c>
      <c r="AG6128">
        <v>1008.460058449788</v>
      </c>
      <c r="AH6128">
        <v>587.20935783008781</v>
      </c>
      <c r="AI6128">
        <v>917.31266994393286</v>
      </c>
      <c r="AJ6128">
        <v>607.7344411873853</v>
      </c>
      <c r="AK6128">
        <v>851.11474062898219</v>
      </c>
      <c r="AL6128">
        <v>501.77934128438426</v>
      </c>
      <c r="AX6128" s="248"/>
      <c r="AY6128" s="252"/>
    </row>
    <row r="6129" spans="30:51" x14ac:dyDescent="0.25">
      <c r="AD6129">
        <v>6115</v>
      </c>
      <c r="AE6129">
        <v>1808.861400328165</v>
      </c>
      <c r="AF6129">
        <v>1512.0703824687203</v>
      </c>
      <c r="AG6129">
        <v>789.47323920546251</v>
      </c>
      <c r="AH6129">
        <v>1100.2399253021101</v>
      </c>
      <c r="AI6129">
        <v>278.97734095809534</v>
      </c>
      <c r="AJ6129">
        <v>604.39911619313671</v>
      </c>
      <c r="AK6129">
        <v>880.39786311002183</v>
      </c>
      <c r="AL6129">
        <v>-44.04102441954555</v>
      </c>
      <c r="AX6129" s="248"/>
      <c r="AY6129" s="252"/>
    </row>
    <row r="6130" spans="30:51" x14ac:dyDescent="0.25">
      <c r="AD6130">
        <v>6116</v>
      </c>
      <c r="AE6130">
        <v>1755.3345071719673</v>
      </c>
      <c r="AF6130">
        <v>1593.5969165330985</v>
      </c>
      <c r="AG6130">
        <v>1339.6104554984461</v>
      </c>
      <c r="AH6130">
        <v>841.53809490511037</v>
      </c>
      <c r="AI6130">
        <v>541.34647985738275</v>
      </c>
      <c r="AJ6130">
        <v>252.32074311313079</v>
      </c>
      <c r="AK6130">
        <v>385.29800552594691</v>
      </c>
      <c r="AL6130">
        <v>587.91852769440459</v>
      </c>
      <c r="AX6130" s="248"/>
      <c r="AY6130" s="252"/>
    </row>
    <row r="6131" spans="30:51" x14ac:dyDescent="0.25">
      <c r="AD6131">
        <v>6117</v>
      </c>
      <c r="AE6131">
        <v>1736.0499649358237</v>
      </c>
      <c r="AF6131">
        <v>1631.3390228685003</v>
      </c>
      <c r="AG6131">
        <v>896.81590980013391</v>
      </c>
      <c r="AH6131">
        <v>515.12114983387755</v>
      </c>
      <c r="AI6131">
        <v>836.093600073679</v>
      </c>
      <c r="AJ6131">
        <v>1012.7076908805745</v>
      </c>
      <c r="AK6131">
        <v>740.19361454842021</v>
      </c>
      <c r="AL6131">
        <v>432.39835054859884</v>
      </c>
      <c r="AX6131" s="248"/>
      <c r="AY6131" s="252"/>
    </row>
    <row r="6132" spans="30:51" x14ac:dyDescent="0.25">
      <c r="AD6132">
        <v>6118</v>
      </c>
      <c r="AE6132">
        <v>1390.4496392697865</v>
      </c>
      <c r="AF6132">
        <v>1568.1617935118425</v>
      </c>
      <c r="AG6132">
        <v>886.25596412620087</v>
      </c>
      <c r="AH6132">
        <v>826.33974311330144</v>
      </c>
      <c r="AI6132">
        <v>650.96404187544067</v>
      </c>
      <c r="AJ6132">
        <v>528.28237911806389</v>
      </c>
      <c r="AK6132">
        <v>586.13751452917256</v>
      </c>
      <c r="AL6132">
        <v>892.59323335009253</v>
      </c>
      <c r="AX6132" s="248"/>
      <c r="AY6132" s="252"/>
    </row>
    <row r="6133" spans="30:51" x14ac:dyDescent="0.25">
      <c r="AD6133">
        <v>6119</v>
      </c>
      <c r="AE6133">
        <v>1394.712471008402</v>
      </c>
      <c r="AF6133">
        <v>1775.5004777037379</v>
      </c>
      <c r="AG6133">
        <v>1278.556399923523</v>
      </c>
      <c r="AH6133">
        <v>944.95728487079805</v>
      </c>
      <c r="AI6133">
        <v>723.10746403536893</v>
      </c>
      <c r="AJ6133">
        <v>817.01637207993963</v>
      </c>
      <c r="AK6133">
        <v>394.85555000574738</v>
      </c>
      <c r="AL6133">
        <v>793.7846615933405</v>
      </c>
      <c r="AX6133" s="248"/>
      <c r="AY6133" s="252"/>
    </row>
    <row r="6134" spans="30:51" x14ac:dyDescent="0.25">
      <c r="AD6134">
        <v>6120</v>
      </c>
      <c r="AE6134">
        <v>1439.6891474559711</v>
      </c>
      <c r="AF6134">
        <v>1466.7245879414954</v>
      </c>
      <c r="AG6134">
        <v>1129.3428761343457</v>
      </c>
      <c r="AH6134">
        <v>858.75488709122988</v>
      </c>
      <c r="AI6134">
        <v>656.22466003136981</v>
      </c>
      <c r="AJ6134">
        <v>711.89055286633618</v>
      </c>
      <c r="AK6134">
        <v>1149.7980954563022</v>
      </c>
      <c r="AL6134">
        <v>367.25378489840131</v>
      </c>
      <c r="AX6134" s="248"/>
      <c r="AY6134" s="252"/>
    </row>
    <row r="6135" spans="30:51" x14ac:dyDescent="0.25">
      <c r="AD6135">
        <v>6121</v>
      </c>
      <c r="AE6135">
        <v>1769.4764213214912</v>
      </c>
      <c r="AF6135">
        <v>1753.79879473553</v>
      </c>
      <c r="AG6135">
        <v>1811.8005792670383</v>
      </c>
      <c r="AH6135">
        <v>1021.0657585120956</v>
      </c>
      <c r="AI6135">
        <v>742.72134704749828</v>
      </c>
      <c r="AJ6135">
        <v>604.76136517822283</v>
      </c>
      <c r="AK6135">
        <v>526.37676999380074</v>
      </c>
      <c r="AL6135">
        <v>595.23556534558463</v>
      </c>
      <c r="AX6135" s="248"/>
      <c r="AY6135" s="252"/>
    </row>
    <row r="6136" spans="30:51" x14ac:dyDescent="0.25">
      <c r="AD6136">
        <v>6122</v>
      </c>
      <c r="AE6136">
        <v>1175.6581789732106</v>
      </c>
      <c r="AF6136">
        <v>1878.5952228844076</v>
      </c>
      <c r="AG6136">
        <v>739.02619479986981</v>
      </c>
      <c r="AH6136">
        <v>809.213478708975</v>
      </c>
      <c r="AI6136">
        <v>921.18769152442951</v>
      </c>
      <c r="AJ6136">
        <v>621.29291165641973</v>
      </c>
      <c r="AK6136">
        <v>558.07492816342778</v>
      </c>
      <c r="AL6136">
        <v>495.962550168132</v>
      </c>
      <c r="AX6136" s="248"/>
      <c r="AY6136" s="252"/>
    </row>
    <row r="6137" spans="30:51" x14ac:dyDescent="0.25">
      <c r="AD6137">
        <v>6123</v>
      </c>
      <c r="AE6137">
        <v>1483.1902997068269</v>
      </c>
      <c r="AF6137">
        <v>1298.2941195575581</v>
      </c>
      <c r="AG6137">
        <v>687.90999077543904</v>
      </c>
      <c r="AH6137">
        <v>827.00025189714722</v>
      </c>
      <c r="AI6137">
        <v>694.15541479830426</v>
      </c>
      <c r="AJ6137">
        <v>604.27488701904986</v>
      </c>
      <c r="AK6137">
        <v>679.9670809888155</v>
      </c>
      <c r="AL6137">
        <v>688.62666357095418</v>
      </c>
      <c r="AX6137" s="248"/>
      <c r="AY6137" s="252"/>
    </row>
    <row r="6138" spans="30:51" x14ac:dyDescent="0.25">
      <c r="AD6138">
        <v>6124</v>
      </c>
      <c r="AE6138">
        <v>1405.960638534646</v>
      </c>
      <c r="AF6138">
        <v>1742.5569244385254</v>
      </c>
      <c r="AG6138">
        <v>765.06178335538311</v>
      </c>
      <c r="AH6138">
        <v>625.78049829274823</v>
      </c>
      <c r="AI6138">
        <v>590.86601641416621</v>
      </c>
      <c r="AJ6138">
        <v>666.97858485282507</v>
      </c>
      <c r="AK6138">
        <v>530.67764176107994</v>
      </c>
      <c r="AL6138">
        <v>884.17100500674178</v>
      </c>
      <c r="AX6138" s="248"/>
      <c r="AY6138" s="252"/>
    </row>
    <row r="6139" spans="30:51" x14ac:dyDescent="0.25">
      <c r="AD6139">
        <v>6125</v>
      </c>
      <c r="AE6139">
        <v>1377.7310628406253</v>
      </c>
      <c r="AF6139">
        <v>1889.2729022250246</v>
      </c>
      <c r="AG6139">
        <v>1014.6369445765145</v>
      </c>
      <c r="AH6139">
        <v>991.49314387140612</v>
      </c>
      <c r="AI6139">
        <v>905.0485410549295</v>
      </c>
      <c r="AJ6139">
        <v>310.01935844425424</v>
      </c>
      <c r="AK6139">
        <v>686.14231492554165</v>
      </c>
      <c r="AL6139">
        <v>1114.3226487923073</v>
      </c>
      <c r="AX6139" s="248"/>
      <c r="AY6139" s="252"/>
    </row>
    <row r="6140" spans="30:51" x14ac:dyDescent="0.25">
      <c r="AD6140">
        <v>6126</v>
      </c>
      <c r="AE6140">
        <v>1793.7145231157569</v>
      </c>
      <c r="AF6140">
        <v>1364.7521107265825</v>
      </c>
      <c r="AG6140">
        <v>1014.035276456658</v>
      </c>
      <c r="AH6140">
        <v>810.77921021765201</v>
      </c>
      <c r="AI6140">
        <v>577.91632714121283</v>
      </c>
      <c r="AJ6140">
        <v>618.04268950873086</v>
      </c>
      <c r="AK6140">
        <v>681.71772031947035</v>
      </c>
      <c r="AL6140">
        <v>498.59915743075328</v>
      </c>
      <c r="AX6140" s="248"/>
      <c r="AY6140" s="252"/>
    </row>
    <row r="6141" spans="30:51" x14ac:dyDescent="0.25">
      <c r="AD6141">
        <v>6127</v>
      </c>
      <c r="AE6141">
        <v>1282.8441925011798</v>
      </c>
      <c r="AF6141">
        <v>1540.1762869085962</v>
      </c>
      <c r="AG6141">
        <v>1173.3768018124529</v>
      </c>
      <c r="AH6141">
        <v>654.92404258724036</v>
      </c>
      <c r="AI6141">
        <v>752.02855806293439</v>
      </c>
      <c r="AJ6141">
        <v>824.57235317888876</v>
      </c>
      <c r="AK6141">
        <v>879.62001812407402</v>
      </c>
      <c r="AL6141">
        <v>560.24885524616138</v>
      </c>
      <c r="AX6141" s="248"/>
      <c r="AY6141" s="252"/>
    </row>
    <row r="6142" spans="30:51" x14ac:dyDescent="0.25">
      <c r="AD6142">
        <v>6128</v>
      </c>
      <c r="AE6142">
        <v>1390.0629211669079</v>
      </c>
      <c r="AF6142">
        <v>1638.401905842325</v>
      </c>
      <c r="AG6142">
        <v>1013.1178442882973</v>
      </c>
      <c r="AH6142">
        <v>846.2937404108286</v>
      </c>
      <c r="AI6142">
        <v>424.93445798063226</v>
      </c>
      <c r="AJ6142">
        <v>419.94218656626185</v>
      </c>
      <c r="AK6142">
        <v>953.83132165638744</v>
      </c>
      <c r="AL6142">
        <v>664.30229787890914</v>
      </c>
      <c r="AX6142" s="248"/>
      <c r="AY6142" s="252"/>
    </row>
    <row r="6143" spans="30:51" x14ac:dyDescent="0.25">
      <c r="AD6143">
        <v>6129</v>
      </c>
      <c r="AE6143">
        <v>1869.4537935730821</v>
      </c>
      <c r="AF6143">
        <v>1420.9812963514325</v>
      </c>
      <c r="AG6143">
        <v>897.52310735629942</v>
      </c>
      <c r="AH6143">
        <v>454.87551117940563</v>
      </c>
      <c r="AI6143">
        <v>363.38039804363302</v>
      </c>
      <c r="AJ6143">
        <v>855.59874979401934</v>
      </c>
      <c r="AK6143">
        <v>733.10028609952087</v>
      </c>
      <c r="AL6143">
        <v>463.56561882463706</v>
      </c>
      <c r="AX6143" s="248"/>
      <c r="AY6143" s="252"/>
    </row>
    <row r="6144" spans="30:51" x14ac:dyDescent="0.25">
      <c r="AD6144">
        <v>6130</v>
      </c>
      <c r="AE6144">
        <v>1244.5364924528915</v>
      </c>
      <c r="AF6144">
        <v>1687.4950710360699</v>
      </c>
      <c r="AG6144">
        <v>937.27407671020933</v>
      </c>
      <c r="AH6144">
        <v>968.73085570932392</v>
      </c>
      <c r="AI6144">
        <v>413.12306846291165</v>
      </c>
      <c r="AJ6144">
        <v>545.59404013731023</v>
      </c>
      <c r="AK6144">
        <v>919.62684335560289</v>
      </c>
      <c r="AL6144">
        <v>853.71949775782309</v>
      </c>
      <c r="AX6144" s="248"/>
      <c r="AY6144" s="252"/>
    </row>
    <row r="6145" spans="30:51" x14ac:dyDescent="0.25">
      <c r="AD6145">
        <v>6131</v>
      </c>
      <c r="AE6145">
        <v>1470.4720799646732</v>
      </c>
      <c r="AF6145">
        <v>1853.6030915649235</v>
      </c>
      <c r="AG6145">
        <v>796.11908918288918</v>
      </c>
      <c r="AH6145">
        <v>974.98444020342413</v>
      </c>
      <c r="AI6145">
        <v>621.04825030455538</v>
      </c>
      <c r="AJ6145">
        <v>650.35554874145021</v>
      </c>
      <c r="AK6145">
        <v>464.62040606078995</v>
      </c>
      <c r="AL6145">
        <v>635.46684512031391</v>
      </c>
      <c r="AX6145" s="248"/>
      <c r="AY6145" s="252"/>
    </row>
    <row r="6146" spans="30:51" x14ac:dyDescent="0.25">
      <c r="AD6146">
        <v>6132</v>
      </c>
      <c r="AE6146">
        <v>1821.9892549401568</v>
      </c>
      <c r="AF6146">
        <v>1454.6254820790264</v>
      </c>
      <c r="AG6146">
        <v>1034.2109140519192</v>
      </c>
      <c r="AH6146">
        <v>663.84684598718059</v>
      </c>
      <c r="AI6146">
        <v>860.32862228025158</v>
      </c>
      <c r="AJ6146">
        <v>446.2075984024134</v>
      </c>
      <c r="AK6146">
        <v>435.29391458637451</v>
      </c>
      <c r="AL6146">
        <v>506.40403550019312</v>
      </c>
      <c r="AX6146" s="248"/>
      <c r="AY6146" s="252"/>
    </row>
    <row r="6147" spans="30:51" x14ac:dyDescent="0.25">
      <c r="AD6147">
        <v>6133</v>
      </c>
      <c r="AE6147">
        <v>1964.4478404523882</v>
      </c>
      <c r="AF6147">
        <v>1495.1033563926258</v>
      </c>
      <c r="AG6147">
        <v>995.45142113147472</v>
      </c>
      <c r="AH6147">
        <v>875.53633343921206</v>
      </c>
      <c r="AI6147">
        <v>873.40347558215035</v>
      </c>
      <c r="AJ6147">
        <v>724.07919274049129</v>
      </c>
      <c r="AK6147">
        <v>610.51624129935908</v>
      </c>
      <c r="AL6147">
        <v>745.14927061694198</v>
      </c>
      <c r="AX6147" s="248"/>
      <c r="AY6147" s="252"/>
    </row>
    <row r="6148" spans="30:51" x14ac:dyDescent="0.25">
      <c r="AD6148">
        <v>6134</v>
      </c>
      <c r="AE6148">
        <v>1918.5066527068398</v>
      </c>
      <c r="AF6148">
        <v>1724.5759323993771</v>
      </c>
      <c r="AG6148">
        <v>694.24165957892728</v>
      </c>
      <c r="AH6148">
        <v>850.55196873607201</v>
      </c>
      <c r="AI6148">
        <v>481.60194406582923</v>
      </c>
      <c r="AJ6148">
        <v>975.65696692509368</v>
      </c>
      <c r="AK6148">
        <v>422.56618211362843</v>
      </c>
      <c r="AL6148">
        <v>417.0771431867268</v>
      </c>
      <c r="AX6148" s="248"/>
      <c r="AY6148" s="252"/>
    </row>
    <row r="6149" spans="30:51" x14ac:dyDescent="0.25">
      <c r="AD6149">
        <v>6135</v>
      </c>
      <c r="AE6149">
        <v>1323.8979268182134</v>
      </c>
      <c r="AF6149">
        <v>1292.2173112787686</v>
      </c>
      <c r="AG6149">
        <v>1170.853225143002</v>
      </c>
      <c r="AH6149">
        <v>807.65719428876332</v>
      </c>
      <c r="AI6149">
        <v>1062.1917694228232</v>
      </c>
      <c r="AJ6149">
        <v>724.03931081949838</v>
      </c>
      <c r="AK6149">
        <v>646.17525202916408</v>
      </c>
      <c r="AL6149">
        <v>627.404388994123</v>
      </c>
      <c r="AX6149" s="248"/>
      <c r="AY6149" s="252"/>
    </row>
    <row r="6150" spans="30:51" x14ac:dyDescent="0.25">
      <c r="AD6150">
        <v>6136</v>
      </c>
      <c r="AE6150">
        <v>1460.0195045957939</v>
      </c>
      <c r="AF6150">
        <v>1690.2517275996286</v>
      </c>
      <c r="AG6150">
        <v>1059.147970126626</v>
      </c>
      <c r="AH6150">
        <v>780.57097537296499</v>
      </c>
      <c r="AI6150">
        <v>706.22528374990611</v>
      </c>
      <c r="AJ6150">
        <v>784.79238280007075</v>
      </c>
      <c r="AK6150">
        <v>694.23630532366064</v>
      </c>
      <c r="AL6150">
        <v>648.97148696325462</v>
      </c>
      <c r="AX6150" s="248"/>
      <c r="AY6150" s="252"/>
    </row>
    <row r="6151" spans="30:51" x14ac:dyDescent="0.25">
      <c r="AD6151">
        <v>6137</v>
      </c>
      <c r="AE6151">
        <v>2062.3867905054972</v>
      </c>
      <c r="AF6151">
        <v>1240.2925105640247</v>
      </c>
      <c r="AG6151">
        <v>978.81965169111413</v>
      </c>
      <c r="AH6151">
        <v>885.05749088657467</v>
      </c>
      <c r="AI6151">
        <v>793.8404381852007</v>
      </c>
      <c r="AJ6151">
        <v>804.13339001451266</v>
      </c>
      <c r="AK6151">
        <v>493.00290411253883</v>
      </c>
      <c r="AL6151">
        <v>581.00843498846211</v>
      </c>
      <c r="AX6151" s="248"/>
      <c r="AY6151" s="252"/>
    </row>
    <row r="6152" spans="30:51" x14ac:dyDescent="0.25">
      <c r="AD6152">
        <v>6138</v>
      </c>
      <c r="AE6152">
        <v>1330.925118437287</v>
      </c>
      <c r="AF6152">
        <v>2016.4878189306273</v>
      </c>
      <c r="AG6152">
        <v>1074.8234974411662</v>
      </c>
      <c r="AH6152">
        <v>913.23377910086901</v>
      </c>
      <c r="AI6152">
        <v>587.52399595936924</v>
      </c>
      <c r="AJ6152">
        <v>667.21212179114946</v>
      </c>
      <c r="AK6152">
        <v>1384.0843517029307</v>
      </c>
      <c r="AL6152">
        <v>595.44923022740602</v>
      </c>
      <c r="AX6152" s="248"/>
      <c r="AY6152" s="252"/>
    </row>
    <row r="6153" spans="30:51" x14ac:dyDescent="0.25">
      <c r="AD6153">
        <v>6139</v>
      </c>
      <c r="AE6153">
        <v>1774.294467258494</v>
      </c>
      <c r="AF6153">
        <v>1867.0195046961403</v>
      </c>
      <c r="AG6153">
        <v>785.12739175653405</v>
      </c>
      <c r="AH6153">
        <v>836.69667143171489</v>
      </c>
      <c r="AI6153">
        <v>505.96416604791352</v>
      </c>
      <c r="AJ6153">
        <v>610.48327841620574</v>
      </c>
      <c r="AK6153">
        <v>715.05035941977906</v>
      </c>
      <c r="AL6153">
        <v>669.28002167117006</v>
      </c>
      <c r="AX6153" s="248"/>
      <c r="AY6153" s="252"/>
    </row>
    <row r="6154" spans="30:51" x14ac:dyDescent="0.25">
      <c r="AD6154">
        <v>6140</v>
      </c>
      <c r="AE6154">
        <v>1400.8144781196543</v>
      </c>
      <c r="AF6154">
        <v>1579.6636113486641</v>
      </c>
      <c r="AG6154">
        <v>1140.4931269178692</v>
      </c>
      <c r="AH6154">
        <v>476.34297776360734</v>
      </c>
      <c r="AI6154">
        <v>805.88181064380319</v>
      </c>
      <c r="AJ6154">
        <v>390.09306674033132</v>
      </c>
      <c r="AK6154">
        <v>599.22506997827122</v>
      </c>
      <c r="AL6154">
        <v>273.27016820699879</v>
      </c>
      <c r="AX6154" s="248"/>
      <c r="AY6154" s="252"/>
    </row>
    <row r="6155" spans="30:51" x14ac:dyDescent="0.25">
      <c r="AD6155">
        <v>6141</v>
      </c>
      <c r="AE6155">
        <v>1513.9479908343862</v>
      </c>
      <c r="AF6155">
        <v>1663.7329904345429</v>
      </c>
      <c r="AG6155">
        <v>1054.2496790917319</v>
      </c>
      <c r="AH6155">
        <v>659.84647757833284</v>
      </c>
      <c r="AI6155">
        <v>660.2687449492953</v>
      </c>
      <c r="AJ6155">
        <v>526.51303815352549</v>
      </c>
      <c r="AK6155">
        <v>855.16061235260122</v>
      </c>
      <c r="AL6155">
        <v>893.58232610357584</v>
      </c>
      <c r="AX6155" s="248"/>
      <c r="AY6155" s="252"/>
    </row>
    <row r="6156" spans="30:51" x14ac:dyDescent="0.25">
      <c r="AD6156">
        <v>6142</v>
      </c>
      <c r="AE6156">
        <v>1723.2908217164147</v>
      </c>
      <c r="AF6156">
        <v>1796.4322864160538</v>
      </c>
      <c r="AG6156">
        <v>985.6173582314218</v>
      </c>
      <c r="AH6156">
        <v>982.05791793930348</v>
      </c>
      <c r="AI6156">
        <v>635.59658022866745</v>
      </c>
      <c r="AJ6156">
        <v>587.45939018132754</v>
      </c>
      <c r="AK6156">
        <v>810.45002172416594</v>
      </c>
      <c r="AL6156">
        <v>578.48154576121601</v>
      </c>
      <c r="AX6156" s="248"/>
      <c r="AY6156" s="252"/>
    </row>
    <row r="6157" spans="30:51" x14ac:dyDescent="0.25">
      <c r="AD6157">
        <v>6143</v>
      </c>
      <c r="AE6157">
        <v>1257.5556937742749</v>
      </c>
      <c r="AF6157">
        <v>1694.8108372623162</v>
      </c>
      <c r="AG6157">
        <v>1019.564544025779</v>
      </c>
      <c r="AH6157">
        <v>552.19777222938831</v>
      </c>
      <c r="AI6157">
        <v>711.90807734021075</v>
      </c>
      <c r="AJ6157">
        <v>643.25440664497762</v>
      </c>
      <c r="AK6157">
        <v>888.43830907300048</v>
      </c>
      <c r="AL6157">
        <v>690.46818233444537</v>
      </c>
      <c r="AX6157" s="248"/>
      <c r="AY6157" s="252"/>
    </row>
    <row r="6158" spans="30:51" x14ac:dyDescent="0.25">
      <c r="AD6158">
        <v>6144</v>
      </c>
      <c r="AE6158">
        <v>1552.3106445082751</v>
      </c>
      <c r="AF6158">
        <v>1561.1782585530491</v>
      </c>
      <c r="AG6158">
        <v>1355.1127377820312</v>
      </c>
      <c r="AH6158">
        <v>741.98981925049156</v>
      </c>
      <c r="AI6158">
        <v>609.79230542890468</v>
      </c>
      <c r="AJ6158">
        <v>321.59840638624451</v>
      </c>
      <c r="AK6158">
        <v>737.60068738187624</v>
      </c>
      <c r="AL6158">
        <v>428.85028612528811</v>
      </c>
      <c r="AX6158" s="248"/>
      <c r="AY6158" s="252"/>
    </row>
    <row r="6159" spans="30:51" x14ac:dyDescent="0.25">
      <c r="AD6159">
        <v>6145</v>
      </c>
      <c r="AE6159">
        <v>1388.5710343738726</v>
      </c>
      <c r="AF6159">
        <v>2181.385949632448</v>
      </c>
      <c r="AG6159">
        <v>1145.5309420459407</v>
      </c>
      <c r="AH6159">
        <v>826.20868134977559</v>
      </c>
      <c r="AI6159">
        <v>880.60835935549244</v>
      </c>
      <c r="AJ6159">
        <v>771.2875254866517</v>
      </c>
      <c r="AK6159">
        <v>1180.2476589815774</v>
      </c>
      <c r="AL6159">
        <v>654.98160746876897</v>
      </c>
      <c r="AX6159" s="248"/>
      <c r="AY6159" s="252"/>
    </row>
    <row r="6160" spans="30:51" x14ac:dyDescent="0.25">
      <c r="AD6160">
        <v>6146</v>
      </c>
      <c r="AE6160">
        <v>1429.4735109425997</v>
      </c>
      <c r="AF6160">
        <v>1537.8474984363968</v>
      </c>
      <c r="AG6160">
        <v>716.33598646703126</v>
      </c>
      <c r="AH6160">
        <v>821.70600039496571</v>
      </c>
      <c r="AI6160">
        <v>572.49040768347993</v>
      </c>
      <c r="AJ6160">
        <v>538.80214334046366</v>
      </c>
      <c r="AK6160">
        <v>306.83842054608562</v>
      </c>
      <c r="AL6160">
        <v>572.09955191780455</v>
      </c>
      <c r="AX6160" s="248"/>
      <c r="AY6160" s="252"/>
    </row>
    <row r="6161" spans="30:51" x14ac:dyDescent="0.25">
      <c r="AD6161">
        <v>6147</v>
      </c>
      <c r="AE6161">
        <v>907.07318883466428</v>
      </c>
      <c r="AF6161">
        <v>1116.249573029223</v>
      </c>
      <c r="AG6161">
        <v>1102.8976310904577</v>
      </c>
      <c r="AH6161">
        <v>1477.3592574401632</v>
      </c>
      <c r="AI6161">
        <v>617.52487625307617</v>
      </c>
      <c r="AJ6161">
        <v>532.06713995302493</v>
      </c>
      <c r="AK6161">
        <v>667.19568854433714</v>
      </c>
      <c r="AL6161">
        <v>688.57010383039722</v>
      </c>
      <c r="AX6161" s="248"/>
      <c r="AY6161" s="252"/>
    </row>
    <row r="6162" spans="30:51" x14ac:dyDescent="0.25">
      <c r="AD6162">
        <v>6148</v>
      </c>
      <c r="AE6162">
        <v>1982.4110372070802</v>
      </c>
      <c r="AF6162">
        <v>1327.0255137623403</v>
      </c>
      <c r="AG6162">
        <v>1095.0862731190873</v>
      </c>
      <c r="AH6162">
        <v>937.64180398025519</v>
      </c>
      <c r="AI6162">
        <v>810.13111113408547</v>
      </c>
      <c r="AJ6162">
        <v>826.11683648203962</v>
      </c>
      <c r="AK6162">
        <v>522.28883477465115</v>
      </c>
      <c r="AL6162">
        <v>325.73403070701789</v>
      </c>
      <c r="AX6162" s="248"/>
      <c r="AY6162" s="252"/>
    </row>
    <row r="6163" spans="30:51" x14ac:dyDescent="0.25">
      <c r="AD6163">
        <v>6149</v>
      </c>
      <c r="AE6163">
        <v>1380.3252429481834</v>
      </c>
      <c r="AF6163">
        <v>1240.9980279213091</v>
      </c>
      <c r="AG6163">
        <v>1083.0814334121865</v>
      </c>
      <c r="AH6163">
        <v>721.48864014540879</v>
      </c>
      <c r="AI6163">
        <v>437.4948680901594</v>
      </c>
      <c r="AJ6163">
        <v>885.50228000281049</v>
      </c>
      <c r="AK6163">
        <v>592.76004754546921</v>
      </c>
      <c r="AL6163">
        <v>655.43128490968172</v>
      </c>
      <c r="AX6163" s="248"/>
      <c r="AY6163" s="252"/>
    </row>
    <row r="6164" spans="30:51" x14ac:dyDescent="0.25">
      <c r="AD6164">
        <v>6150</v>
      </c>
      <c r="AE6164">
        <v>1559.0355669444903</v>
      </c>
      <c r="AF6164">
        <v>1366.7184505317407</v>
      </c>
      <c r="AG6164">
        <v>946.39511756031231</v>
      </c>
      <c r="AH6164">
        <v>687.32965568276711</v>
      </c>
      <c r="AI6164">
        <v>447.80140576405097</v>
      </c>
      <c r="AJ6164">
        <v>510.20565323944373</v>
      </c>
      <c r="AK6164">
        <v>598.55923026786502</v>
      </c>
      <c r="AL6164">
        <v>832.17072727812297</v>
      </c>
      <c r="AX6164" s="248"/>
      <c r="AY6164" s="252"/>
    </row>
    <row r="6165" spans="30:51" x14ac:dyDescent="0.25">
      <c r="AD6165">
        <v>6151</v>
      </c>
      <c r="AE6165">
        <v>1360.1232808736272</v>
      </c>
      <c r="AF6165">
        <v>1688.4966130958192</v>
      </c>
      <c r="AG6165">
        <v>1013.4163949418363</v>
      </c>
      <c r="AH6165">
        <v>829.96911061506353</v>
      </c>
      <c r="AI6165">
        <v>725.87730001512591</v>
      </c>
      <c r="AJ6165">
        <v>839.39684320963693</v>
      </c>
      <c r="AK6165">
        <v>437.10269800884004</v>
      </c>
      <c r="AL6165">
        <v>769.72437663993287</v>
      </c>
      <c r="AX6165" s="248"/>
      <c r="AY6165" s="252"/>
    </row>
    <row r="6166" spans="30:51" x14ac:dyDescent="0.25">
      <c r="AD6166">
        <v>6152</v>
      </c>
      <c r="AE6166">
        <v>1809.5518198024456</v>
      </c>
      <c r="AF6166">
        <v>1256.4398697545994</v>
      </c>
      <c r="AG6166">
        <v>1315.5784242968571</v>
      </c>
      <c r="AH6166">
        <v>1095.7337181392672</v>
      </c>
      <c r="AI6166">
        <v>1061.1720337313411</v>
      </c>
      <c r="AJ6166">
        <v>473.05633275190769</v>
      </c>
      <c r="AK6166">
        <v>508.90907128003369</v>
      </c>
      <c r="AL6166">
        <v>429.75785937933824</v>
      </c>
      <c r="AX6166" s="248"/>
      <c r="AY6166" s="252"/>
    </row>
    <row r="6167" spans="30:51" x14ac:dyDescent="0.25">
      <c r="AD6167">
        <v>6153</v>
      </c>
      <c r="AE6167">
        <v>1850.865337873207</v>
      </c>
      <c r="AF6167">
        <v>1776.4509598323534</v>
      </c>
      <c r="AG6167">
        <v>1197.5154213492972</v>
      </c>
      <c r="AH6167">
        <v>727.75405368012639</v>
      </c>
      <c r="AI6167">
        <v>565.69831491413697</v>
      </c>
      <c r="AJ6167">
        <v>814.39495596827965</v>
      </c>
      <c r="AK6167">
        <v>1015.5950916864161</v>
      </c>
      <c r="AL6167">
        <v>459.30780792531937</v>
      </c>
      <c r="AX6167" s="248"/>
      <c r="AY6167" s="252"/>
    </row>
    <row r="6168" spans="30:51" x14ac:dyDescent="0.25">
      <c r="AD6168">
        <v>6154</v>
      </c>
      <c r="AE6168">
        <v>2101.2582664188421</v>
      </c>
      <c r="AF6168">
        <v>1308.1251023548443</v>
      </c>
      <c r="AG6168">
        <v>1094.1377352802972</v>
      </c>
      <c r="AH6168">
        <v>245.06640858524219</v>
      </c>
      <c r="AI6168">
        <v>558.09396793325027</v>
      </c>
      <c r="AJ6168">
        <v>661.0748783163192</v>
      </c>
      <c r="AK6168">
        <v>866.79762917560231</v>
      </c>
      <c r="AL6168">
        <v>696.46759698811729</v>
      </c>
      <c r="AX6168" s="248"/>
      <c r="AY6168" s="252"/>
    </row>
    <row r="6169" spans="30:51" x14ac:dyDescent="0.25">
      <c r="AD6169">
        <v>6155</v>
      </c>
      <c r="AE6169">
        <v>1493.638769995729</v>
      </c>
      <c r="AF6169">
        <v>1555.4950363654993</v>
      </c>
      <c r="AG6169">
        <v>995.37125920149447</v>
      </c>
      <c r="AH6169">
        <v>657.01719007085467</v>
      </c>
      <c r="AI6169">
        <v>926.63010887286873</v>
      </c>
      <c r="AJ6169">
        <v>493.97977517560497</v>
      </c>
      <c r="AK6169">
        <v>632.50218929692437</v>
      </c>
      <c r="AL6169">
        <v>668.18757075223812</v>
      </c>
      <c r="AX6169" s="248"/>
      <c r="AY6169" s="252"/>
    </row>
    <row r="6170" spans="30:51" x14ac:dyDescent="0.25">
      <c r="AD6170">
        <v>6156</v>
      </c>
      <c r="AE6170">
        <v>2153.023148159466</v>
      </c>
      <c r="AF6170">
        <v>1515.759893352832</v>
      </c>
      <c r="AG6170">
        <v>1137.7804943747587</v>
      </c>
      <c r="AH6170">
        <v>679.21342059672645</v>
      </c>
      <c r="AI6170">
        <v>518.70888665612233</v>
      </c>
      <c r="AJ6170">
        <v>599.39604101695284</v>
      </c>
      <c r="AK6170">
        <v>851.44260860130407</v>
      </c>
      <c r="AL6170">
        <v>809.43884778474137</v>
      </c>
      <c r="AX6170" s="248"/>
      <c r="AY6170" s="252"/>
    </row>
    <row r="6171" spans="30:51" x14ac:dyDescent="0.25">
      <c r="AD6171">
        <v>6157</v>
      </c>
      <c r="AE6171">
        <v>1374.467070632501</v>
      </c>
      <c r="AF6171">
        <v>1609.4935060428577</v>
      </c>
      <c r="AG6171">
        <v>1114.1455026584445</v>
      </c>
      <c r="AH6171">
        <v>697.66936000445901</v>
      </c>
      <c r="AI6171">
        <v>591.40073538939998</v>
      </c>
      <c r="AJ6171">
        <v>777.26559850033914</v>
      </c>
      <c r="AK6171">
        <v>789.17061090304696</v>
      </c>
      <c r="AL6171">
        <v>684.7726959734531</v>
      </c>
      <c r="AX6171" s="248"/>
      <c r="AY6171" s="252"/>
    </row>
    <row r="6172" spans="30:51" x14ac:dyDescent="0.25">
      <c r="AD6172">
        <v>6158</v>
      </c>
      <c r="AE6172">
        <v>1374.2256950954904</v>
      </c>
      <c r="AF6172">
        <v>1975.9337965234463</v>
      </c>
      <c r="AG6172">
        <v>1054.0508380021508</v>
      </c>
      <c r="AH6172">
        <v>694.07654742753016</v>
      </c>
      <c r="AI6172">
        <v>668.3496320287436</v>
      </c>
      <c r="AJ6172">
        <v>562.52108320928858</v>
      </c>
      <c r="AK6172">
        <v>887.53893536698672</v>
      </c>
      <c r="AL6172">
        <v>648.18207154090521</v>
      </c>
      <c r="AX6172" s="248"/>
      <c r="AY6172" s="252"/>
    </row>
    <row r="6173" spans="30:51" x14ac:dyDescent="0.25">
      <c r="AD6173">
        <v>6159</v>
      </c>
      <c r="AE6173">
        <v>1527.0585374715847</v>
      </c>
      <c r="AF6173">
        <v>1612.3281475574611</v>
      </c>
      <c r="AG6173">
        <v>1055.4443875181253</v>
      </c>
      <c r="AH6173">
        <v>852.11917336023669</v>
      </c>
      <c r="AI6173">
        <v>931.71599409086207</v>
      </c>
      <c r="AJ6173">
        <v>645.91197916539966</v>
      </c>
      <c r="AK6173">
        <v>738.18293653394778</v>
      </c>
      <c r="AL6173">
        <v>504.02938115344978</v>
      </c>
      <c r="AX6173" s="248"/>
      <c r="AY6173" s="252"/>
    </row>
    <row r="6174" spans="30:51" x14ac:dyDescent="0.25">
      <c r="AD6174">
        <v>6160</v>
      </c>
      <c r="AE6174">
        <v>1002.2943734885115</v>
      </c>
      <c r="AF6174">
        <v>1661.1861715735567</v>
      </c>
      <c r="AG6174">
        <v>1192.1820222437595</v>
      </c>
      <c r="AH6174">
        <v>994.34578807888977</v>
      </c>
      <c r="AI6174">
        <v>590.58550961005949</v>
      </c>
      <c r="AJ6174">
        <v>1008.9130055538976</v>
      </c>
      <c r="AK6174">
        <v>466.6493308539948</v>
      </c>
      <c r="AL6174">
        <v>836.71794768743894</v>
      </c>
      <c r="AX6174" s="248"/>
      <c r="AY6174" s="252"/>
    </row>
    <row r="6175" spans="30:51" x14ac:dyDescent="0.25">
      <c r="AD6175">
        <v>6161</v>
      </c>
      <c r="AE6175">
        <v>1390.1912486984149</v>
      </c>
      <c r="AF6175">
        <v>1590.5277470119695</v>
      </c>
      <c r="AG6175">
        <v>1118.1964670860448</v>
      </c>
      <c r="AH6175">
        <v>836.72415229022204</v>
      </c>
      <c r="AI6175">
        <v>981.30552943667817</v>
      </c>
      <c r="AJ6175">
        <v>646.28659870797355</v>
      </c>
      <c r="AK6175">
        <v>786.16357082644822</v>
      </c>
      <c r="AL6175">
        <v>537.97621491515861</v>
      </c>
      <c r="AX6175" s="248"/>
      <c r="AY6175" s="252"/>
    </row>
    <row r="6176" spans="30:51" x14ac:dyDescent="0.25">
      <c r="AD6176">
        <v>6162</v>
      </c>
      <c r="AE6176">
        <v>1354.9632442084662</v>
      </c>
      <c r="AF6176">
        <v>1326.8332966261262</v>
      </c>
      <c r="AG6176">
        <v>1218.3808869444256</v>
      </c>
      <c r="AH6176">
        <v>918.82662633291045</v>
      </c>
      <c r="AI6176">
        <v>732.21505681965232</v>
      </c>
      <c r="AJ6176">
        <v>673.63087238581545</v>
      </c>
      <c r="AK6176">
        <v>509.78124401172647</v>
      </c>
      <c r="AL6176">
        <v>699.02992165359535</v>
      </c>
      <c r="AX6176" s="248"/>
      <c r="AY6176" s="252"/>
    </row>
    <row r="6177" spans="30:51" x14ac:dyDescent="0.25">
      <c r="AD6177">
        <v>6163</v>
      </c>
      <c r="AE6177">
        <v>1620.9705370974202</v>
      </c>
      <c r="AF6177">
        <v>1840.2470611334377</v>
      </c>
      <c r="AG6177">
        <v>1111.7996416412761</v>
      </c>
      <c r="AH6177">
        <v>778.66606916745343</v>
      </c>
      <c r="AI6177">
        <v>953.01238565871768</v>
      </c>
      <c r="AJ6177">
        <v>722.29969646511927</v>
      </c>
      <c r="AK6177">
        <v>690.0096050895304</v>
      </c>
      <c r="AL6177">
        <v>687.5510326098555</v>
      </c>
      <c r="AX6177" s="248"/>
      <c r="AY6177" s="252"/>
    </row>
    <row r="6178" spans="30:51" x14ac:dyDescent="0.25">
      <c r="AD6178">
        <v>6164</v>
      </c>
      <c r="AE6178">
        <v>2039.8472616893473</v>
      </c>
      <c r="AF6178">
        <v>887.96831169594338</v>
      </c>
      <c r="AG6178">
        <v>808.42129186105103</v>
      </c>
      <c r="AH6178">
        <v>964.18733694155048</v>
      </c>
      <c r="AI6178">
        <v>603.14855671635212</v>
      </c>
      <c r="AJ6178">
        <v>667.85710779520139</v>
      </c>
      <c r="AK6178">
        <v>808.1051020082374</v>
      </c>
      <c r="AL6178">
        <v>797.36775336364622</v>
      </c>
      <c r="AX6178" s="248"/>
      <c r="AY6178" s="252"/>
    </row>
    <row r="6179" spans="30:51" x14ac:dyDescent="0.25">
      <c r="AD6179">
        <v>6165</v>
      </c>
      <c r="AE6179">
        <v>1846.7493061979144</v>
      </c>
      <c r="AF6179">
        <v>1762.3782303332143</v>
      </c>
      <c r="AG6179">
        <v>890.1841257775809</v>
      </c>
      <c r="AH6179">
        <v>655.40103341514055</v>
      </c>
      <c r="AI6179">
        <v>665.22412371901009</v>
      </c>
      <c r="AJ6179">
        <v>482.78126740984192</v>
      </c>
      <c r="AK6179">
        <v>637.43003318553417</v>
      </c>
      <c r="AL6179">
        <v>1024.0502160338835</v>
      </c>
      <c r="AX6179" s="248"/>
      <c r="AY6179" s="252"/>
    </row>
    <row r="6180" spans="30:51" x14ac:dyDescent="0.25">
      <c r="AD6180">
        <v>6166</v>
      </c>
      <c r="AE6180">
        <v>1610.4651620680988</v>
      </c>
      <c r="AF6180">
        <v>1481.5670702144644</v>
      </c>
      <c r="AG6180">
        <v>1362.3400685778774</v>
      </c>
      <c r="AH6180">
        <v>624.10328567593081</v>
      </c>
      <c r="AI6180">
        <v>687.54846191040133</v>
      </c>
      <c r="AJ6180">
        <v>351.7806775598666</v>
      </c>
      <c r="AK6180">
        <v>551.28671464712772</v>
      </c>
      <c r="AL6180">
        <v>667.9357956070196</v>
      </c>
      <c r="AX6180" s="248"/>
      <c r="AY6180" s="252"/>
    </row>
    <row r="6181" spans="30:51" x14ac:dyDescent="0.25">
      <c r="AD6181">
        <v>6167</v>
      </c>
      <c r="AE6181">
        <v>1536.0147660046898</v>
      </c>
      <c r="AF6181">
        <v>1205.4903518206679</v>
      </c>
      <c r="AG6181">
        <v>960.71213516095281</v>
      </c>
      <c r="AH6181">
        <v>742.78601028867809</v>
      </c>
      <c r="AI6181">
        <v>827.81401211936429</v>
      </c>
      <c r="AJ6181">
        <v>548.25073787514566</v>
      </c>
      <c r="AK6181">
        <v>783.00133926872809</v>
      </c>
      <c r="AL6181">
        <v>659.32259897403446</v>
      </c>
      <c r="AX6181" s="248"/>
      <c r="AY6181" s="252"/>
    </row>
    <row r="6182" spans="30:51" x14ac:dyDescent="0.25">
      <c r="AD6182">
        <v>6168</v>
      </c>
      <c r="AE6182">
        <v>1881.5728271640046</v>
      </c>
      <c r="AF6182">
        <v>1643.5355296622329</v>
      </c>
      <c r="AG6182">
        <v>889.33263409679626</v>
      </c>
      <c r="AH6182">
        <v>815.97695434243337</v>
      </c>
      <c r="AI6182">
        <v>629.6312070343206</v>
      </c>
      <c r="AJ6182">
        <v>822.21112287258052</v>
      </c>
      <c r="AK6182">
        <v>538.95443730371824</v>
      </c>
      <c r="AL6182">
        <v>584.65032566981176</v>
      </c>
      <c r="AX6182" s="248"/>
      <c r="AY6182" s="252"/>
    </row>
    <row r="6183" spans="30:51" x14ac:dyDescent="0.25">
      <c r="AD6183">
        <v>6169</v>
      </c>
      <c r="AE6183">
        <v>1025.0183989784405</v>
      </c>
      <c r="AF6183">
        <v>1506.7189459015099</v>
      </c>
      <c r="AG6183">
        <v>1623.215286972902</v>
      </c>
      <c r="AH6183">
        <v>723.76084561171535</v>
      </c>
      <c r="AI6183">
        <v>815.48835255193558</v>
      </c>
      <c r="AJ6183">
        <v>568.94173656351722</v>
      </c>
      <c r="AK6183">
        <v>662.27680786577059</v>
      </c>
      <c r="AL6183">
        <v>378.02087191272716</v>
      </c>
      <c r="AX6183" s="248"/>
      <c r="AY6183" s="252"/>
    </row>
    <row r="6184" spans="30:51" x14ac:dyDescent="0.25">
      <c r="AD6184">
        <v>6170</v>
      </c>
      <c r="AE6184">
        <v>1522.6020385887641</v>
      </c>
      <c r="AF6184">
        <v>2183.2373973890462</v>
      </c>
      <c r="AG6184">
        <v>957.35065881244873</v>
      </c>
      <c r="AH6184">
        <v>779.78547314041907</v>
      </c>
      <c r="AI6184">
        <v>1008.2253110862274</v>
      </c>
      <c r="AJ6184">
        <v>535.79363732073648</v>
      </c>
      <c r="AK6184">
        <v>701.38576879756693</v>
      </c>
      <c r="AL6184">
        <v>569.07316368617057</v>
      </c>
      <c r="AX6184" s="248"/>
      <c r="AY6184" s="252"/>
    </row>
    <row r="6185" spans="30:51" x14ac:dyDescent="0.25">
      <c r="AD6185">
        <v>6171</v>
      </c>
      <c r="AE6185">
        <v>1627.2020527994755</v>
      </c>
      <c r="AF6185">
        <v>1704.7709072286466</v>
      </c>
      <c r="AG6185">
        <v>1054.3038377547753</v>
      </c>
      <c r="AH6185">
        <v>802.62981291499511</v>
      </c>
      <c r="AI6185">
        <v>400.19564956077284</v>
      </c>
      <c r="AJ6185">
        <v>481.16185772703693</v>
      </c>
      <c r="AK6185">
        <v>819.72914221790347</v>
      </c>
      <c r="AL6185">
        <v>577.35777294152228</v>
      </c>
      <c r="AX6185" s="248"/>
      <c r="AY6185" s="252"/>
    </row>
    <row r="6186" spans="30:51" x14ac:dyDescent="0.25">
      <c r="AD6186">
        <v>6172</v>
      </c>
      <c r="AE6186">
        <v>1247.3400240665114</v>
      </c>
      <c r="AF6186">
        <v>1238.4941755813459</v>
      </c>
      <c r="AG6186">
        <v>937.36592652949116</v>
      </c>
      <c r="AH6186">
        <v>694.08931881651392</v>
      </c>
      <c r="AI6186">
        <v>547.84219259278302</v>
      </c>
      <c r="AJ6186">
        <v>533.5052240765541</v>
      </c>
      <c r="AK6186">
        <v>599.85920265477137</v>
      </c>
      <c r="AL6186">
        <v>515.90950467791504</v>
      </c>
      <c r="AX6186" s="248"/>
      <c r="AY6186" s="252"/>
    </row>
    <row r="6187" spans="30:51" x14ac:dyDescent="0.25">
      <c r="AD6187">
        <v>6173</v>
      </c>
      <c r="AE6187">
        <v>1946.0587160934317</v>
      </c>
      <c r="AF6187">
        <v>1333.279255306074</v>
      </c>
      <c r="AG6187">
        <v>1302.6467494269241</v>
      </c>
      <c r="AH6187">
        <v>684.27336212290004</v>
      </c>
      <c r="AI6187">
        <v>420.70763383608119</v>
      </c>
      <c r="AJ6187">
        <v>749.97248839916847</v>
      </c>
      <c r="AK6187">
        <v>698.71010173939931</v>
      </c>
      <c r="AL6187">
        <v>822.11156000748406</v>
      </c>
      <c r="AX6187" s="248"/>
      <c r="AY6187" s="252"/>
    </row>
    <row r="6188" spans="30:51" x14ac:dyDescent="0.25">
      <c r="AD6188">
        <v>6174</v>
      </c>
      <c r="AE6188">
        <v>1649.2154615663658</v>
      </c>
      <c r="AF6188">
        <v>1776.6790957279179</v>
      </c>
      <c r="AG6188">
        <v>1318.6309227174738</v>
      </c>
      <c r="AH6188">
        <v>643.41252277577985</v>
      </c>
      <c r="AI6188">
        <v>409.33800169081132</v>
      </c>
      <c r="AJ6188">
        <v>585.60799769891139</v>
      </c>
      <c r="AK6188">
        <v>586.55444263845891</v>
      </c>
      <c r="AL6188">
        <v>706.80300743324597</v>
      </c>
      <c r="AX6188" s="248"/>
      <c r="AY6188" s="252"/>
    </row>
    <row r="6189" spans="30:51" x14ac:dyDescent="0.25">
      <c r="AD6189">
        <v>6175</v>
      </c>
      <c r="AE6189">
        <v>1517.2112223961199</v>
      </c>
      <c r="AF6189">
        <v>1631.4933767132361</v>
      </c>
      <c r="AG6189">
        <v>947.15081575446266</v>
      </c>
      <c r="AH6189">
        <v>1191.5295926212505</v>
      </c>
      <c r="AI6189">
        <v>580.21398301034571</v>
      </c>
      <c r="AJ6189">
        <v>696.03625419399145</v>
      </c>
      <c r="AK6189">
        <v>568.53343690488362</v>
      </c>
      <c r="AL6189">
        <v>830.74303547317209</v>
      </c>
      <c r="AX6189" s="248"/>
      <c r="AY6189" s="252"/>
    </row>
    <row r="6190" spans="30:51" x14ac:dyDescent="0.25">
      <c r="AD6190">
        <v>6176</v>
      </c>
      <c r="AE6190">
        <v>1597.9112407101602</v>
      </c>
      <c r="AF6190">
        <v>1592.0117581241329</v>
      </c>
      <c r="AG6190">
        <v>1053.9858309353665</v>
      </c>
      <c r="AH6190">
        <v>1264.9708004354507</v>
      </c>
      <c r="AI6190">
        <v>421.21105128244238</v>
      </c>
      <c r="AJ6190">
        <v>784.69811213559092</v>
      </c>
      <c r="AK6190">
        <v>799.04794992283666</v>
      </c>
      <c r="AL6190">
        <v>1161.0287472952127</v>
      </c>
      <c r="AX6190" s="248"/>
      <c r="AY6190" s="252"/>
    </row>
    <row r="6191" spans="30:51" x14ac:dyDescent="0.25">
      <c r="AD6191">
        <v>6177</v>
      </c>
      <c r="AE6191">
        <v>2016.5029743058267</v>
      </c>
      <c r="AF6191">
        <v>2199.8197158057606</v>
      </c>
      <c r="AG6191">
        <v>695.24264169922321</v>
      </c>
      <c r="AH6191">
        <v>825.98743405783694</v>
      </c>
      <c r="AI6191">
        <v>748.38129901217485</v>
      </c>
      <c r="AJ6191">
        <v>1167.7689779490292</v>
      </c>
      <c r="AK6191">
        <v>1166.7491178285295</v>
      </c>
      <c r="AL6191">
        <v>564.74695168666062</v>
      </c>
      <c r="AX6191" s="248"/>
      <c r="AY6191" s="252"/>
    </row>
    <row r="6192" spans="30:51" x14ac:dyDescent="0.25">
      <c r="AD6192">
        <v>6178</v>
      </c>
      <c r="AE6192">
        <v>1274.9235574520901</v>
      </c>
      <c r="AF6192">
        <v>1736.3012724398104</v>
      </c>
      <c r="AG6192">
        <v>1010.0493983825122</v>
      </c>
      <c r="AH6192">
        <v>778.7063744172026</v>
      </c>
      <c r="AI6192">
        <v>524.0536489840556</v>
      </c>
      <c r="AJ6192">
        <v>1086.2098488967674</v>
      </c>
      <c r="AK6192">
        <v>813.37049933277535</v>
      </c>
      <c r="AL6192">
        <v>641.55082680299847</v>
      </c>
      <c r="AX6192" s="248"/>
      <c r="AY6192" s="252"/>
    </row>
    <row r="6193" spans="30:51" x14ac:dyDescent="0.25">
      <c r="AD6193">
        <v>6179</v>
      </c>
      <c r="AE6193">
        <v>1601.461255505177</v>
      </c>
      <c r="AF6193">
        <v>1885.8720624927003</v>
      </c>
      <c r="AG6193">
        <v>807.73082875271314</v>
      </c>
      <c r="AH6193">
        <v>440.22392119094968</v>
      </c>
      <c r="AI6193">
        <v>749.24043578817282</v>
      </c>
      <c r="AJ6193">
        <v>815.15421933760229</v>
      </c>
      <c r="AK6193">
        <v>499.02716534085221</v>
      </c>
      <c r="AL6193">
        <v>693.52533410461479</v>
      </c>
      <c r="AX6193" s="248"/>
      <c r="AY6193" s="252"/>
    </row>
    <row r="6194" spans="30:51" x14ac:dyDescent="0.25">
      <c r="AD6194">
        <v>6180</v>
      </c>
      <c r="AE6194">
        <v>1323.9507878660054</v>
      </c>
      <c r="AF6194">
        <v>2211.862382753131</v>
      </c>
      <c r="AG6194">
        <v>975.34458237079798</v>
      </c>
      <c r="AH6194">
        <v>639.34414699406068</v>
      </c>
      <c r="AI6194">
        <v>808.55497581372265</v>
      </c>
      <c r="AJ6194">
        <v>798.13146737465718</v>
      </c>
      <c r="AK6194">
        <v>478.94639560773982</v>
      </c>
      <c r="AL6194">
        <v>481.03025759316853</v>
      </c>
      <c r="AX6194" s="248"/>
      <c r="AY6194" s="252"/>
    </row>
    <row r="6195" spans="30:51" x14ac:dyDescent="0.25">
      <c r="AD6195">
        <v>6181</v>
      </c>
      <c r="AE6195">
        <v>1262.4370886245606</v>
      </c>
      <c r="AF6195">
        <v>2150.7956073794476</v>
      </c>
      <c r="AG6195">
        <v>966.18886391649448</v>
      </c>
      <c r="AH6195">
        <v>580.39027229924272</v>
      </c>
      <c r="AI6195">
        <v>469.18432762987982</v>
      </c>
      <c r="AJ6195">
        <v>999.2235246839366</v>
      </c>
      <c r="AK6195">
        <v>654.64276589182134</v>
      </c>
      <c r="AL6195">
        <v>916.15280789491567</v>
      </c>
      <c r="AX6195" s="248"/>
      <c r="AY6195" s="252"/>
    </row>
    <row r="6196" spans="30:51" x14ac:dyDescent="0.25">
      <c r="AD6196">
        <v>6182</v>
      </c>
      <c r="AE6196">
        <v>1877.2904167345055</v>
      </c>
      <c r="AF6196">
        <v>1714.2617775393333</v>
      </c>
      <c r="AG6196">
        <v>961.17297027848133</v>
      </c>
      <c r="AH6196">
        <v>795.62039014857771</v>
      </c>
      <c r="AI6196">
        <v>648.55816316208734</v>
      </c>
      <c r="AJ6196">
        <v>650.55964959673656</v>
      </c>
      <c r="AK6196">
        <v>488.5857332811687</v>
      </c>
      <c r="AL6196">
        <v>489.68084006999283</v>
      </c>
      <c r="AX6196" s="248"/>
      <c r="AY6196" s="252"/>
    </row>
    <row r="6197" spans="30:51" x14ac:dyDescent="0.25">
      <c r="AD6197">
        <v>6183</v>
      </c>
      <c r="AE6197">
        <v>2007.4503415088611</v>
      </c>
      <c r="AF6197">
        <v>1568.856699768661</v>
      </c>
      <c r="AG6197">
        <v>955.73845347366523</v>
      </c>
      <c r="AH6197">
        <v>942.02372732937738</v>
      </c>
      <c r="AI6197">
        <v>595.80331689930517</v>
      </c>
      <c r="AJ6197">
        <v>536.23148627757189</v>
      </c>
      <c r="AK6197">
        <v>702.89465128146969</v>
      </c>
      <c r="AL6197">
        <v>732.02570523497093</v>
      </c>
      <c r="AX6197" s="248"/>
      <c r="AY6197" s="252"/>
    </row>
    <row r="6198" spans="30:51" x14ac:dyDescent="0.25">
      <c r="AD6198">
        <v>6184</v>
      </c>
      <c r="AE6198">
        <v>1558.2853748468294</v>
      </c>
      <c r="AF6198">
        <v>1629.1841509461728</v>
      </c>
      <c r="AG6198">
        <v>955.14585227877751</v>
      </c>
      <c r="AH6198">
        <v>690.19585823011278</v>
      </c>
      <c r="AI6198">
        <v>736.11600308011418</v>
      </c>
      <c r="AJ6198">
        <v>331.15652761200869</v>
      </c>
      <c r="AK6198">
        <v>1018.0102938552584</v>
      </c>
      <c r="AL6198">
        <v>689.49011526173206</v>
      </c>
      <c r="AX6198" s="248"/>
      <c r="AY6198" s="252"/>
    </row>
    <row r="6199" spans="30:51" x14ac:dyDescent="0.25">
      <c r="AD6199">
        <v>6185</v>
      </c>
      <c r="AE6199">
        <v>2006.5196512864352</v>
      </c>
      <c r="AF6199">
        <v>1228.004396023337</v>
      </c>
      <c r="AG6199">
        <v>1332.9187574205516</v>
      </c>
      <c r="AH6199">
        <v>846.55050344990218</v>
      </c>
      <c r="AI6199">
        <v>615.760469003602</v>
      </c>
      <c r="AJ6199">
        <v>376.99394063725856</v>
      </c>
      <c r="AK6199">
        <v>503.20430556311885</v>
      </c>
      <c r="AL6199">
        <v>269.21849194011975</v>
      </c>
      <c r="AX6199" s="248"/>
      <c r="AY6199" s="252"/>
    </row>
    <row r="6200" spans="30:51" x14ac:dyDescent="0.25">
      <c r="AD6200">
        <v>6186</v>
      </c>
      <c r="AE6200">
        <v>1313.0946749436114</v>
      </c>
      <c r="AF6200">
        <v>1377.9018200574505</v>
      </c>
      <c r="AG6200">
        <v>1099.8063796254896</v>
      </c>
      <c r="AH6200">
        <v>696.14029969663886</v>
      </c>
      <c r="AI6200">
        <v>685.6002396630181</v>
      </c>
      <c r="AJ6200">
        <v>420.68273834528401</v>
      </c>
      <c r="AK6200">
        <v>735.63852582315519</v>
      </c>
      <c r="AL6200">
        <v>1251.9014097825036</v>
      </c>
      <c r="AX6200" s="248"/>
      <c r="AY6200" s="252"/>
    </row>
    <row r="6201" spans="30:51" x14ac:dyDescent="0.25">
      <c r="AD6201">
        <v>6187</v>
      </c>
      <c r="AE6201">
        <v>1429.4568279111145</v>
      </c>
      <c r="AF6201">
        <v>1616.1896519126417</v>
      </c>
      <c r="AG6201">
        <v>755.54223665667791</v>
      </c>
      <c r="AH6201">
        <v>719.14413086678132</v>
      </c>
      <c r="AI6201">
        <v>713.8725548251424</v>
      </c>
      <c r="AJ6201">
        <v>923.72903800849463</v>
      </c>
      <c r="AK6201">
        <v>811.62515779792432</v>
      </c>
      <c r="AL6201">
        <v>635.4157482897931</v>
      </c>
      <c r="AX6201" s="248"/>
      <c r="AY6201" s="252"/>
    </row>
    <row r="6202" spans="30:51" x14ac:dyDescent="0.25">
      <c r="AD6202">
        <v>6188</v>
      </c>
      <c r="AE6202">
        <v>1627.5227431556036</v>
      </c>
      <c r="AF6202">
        <v>1313.7263128394452</v>
      </c>
      <c r="AG6202">
        <v>1188.5596719214509</v>
      </c>
      <c r="AH6202">
        <v>819.48097475884151</v>
      </c>
      <c r="AI6202">
        <v>899.15745471986475</v>
      </c>
      <c r="AJ6202">
        <v>650.3271325628283</v>
      </c>
      <c r="AK6202">
        <v>417.24793452944209</v>
      </c>
      <c r="AL6202">
        <v>619.83587084374381</v>
      </c>
      <c r="AX6202" s="248"/>
      <c r="AY6202" s="252"/>
    </row>
    <row r="6203" spans="30:51" x14ac:dyDescent="0.25">
      <c r="AD6203">
        <v>6189</v>
      </c>
      <c r="AE6203">
        <v>1661.1113004711297</v>
      </c>
      <c r="AF6203">
        <v>1518.1497215314716</v>
      </c>
      <c r="AG6203">
        <v>849.42181915673268</v>
      </c>
      <c r="AH6203">
        <v>599.39163747428552</v>
      </c>
      <c r="AI6203">
        <v>742.58363820145701</v>
      </c>
      <c r="AJ6203">
        <v>613.93082150355701</v>
      </c>
      <c r="AK6203">
        <v>390.72697968852333</v>
      </c>
      <c r="AL6203">
        <v>744.81211746763461</v>
      </c>
      <c r="AX6203" s="248"/>
      <c r="AY6203" s="252"/>
    </row>
    <row r="6204" spans="30:51" x14ac:dyDescent="0.25">
      <c r="AD6204">
        <v>6190</v>
      </c>
      <c r="AE6204">
        <v>1557.6718130627155</v>
      </c>
      <c r="AF6204">
        <v>1680.0234741573304</v>
      </c>
      <c r="AG6204">
        <v>1303.277674946748</v>
      </c>
      <c r="AH6204">
        <v>733.30421839822202</v>
      </c>
      <c r="AI6204">
        <v>771.39485890002209</v>
      </c>
      <c r="AJ6204">
        <v>786.48309019060616</v>
      </c>
      <c r="AK6204">
        <v>663.02467503393598</v>
      </c>
      <c r="AL6204">
        <v>1250.2911918521891</v>
      </c>
      <c r="AX6204" s="248"/>
      <c r="AY6204" s="252"/>
    </row>
    <row r="6205" spans="30:51" x14ac:dyDescent="0.25">
      <c r="AD6205">
        <v>6191</v>
      </c>
      <c r="AE6205">
        <v>1595.6609215493986</v>
      </c>
      <c r="AF6205">
        <v>1693.2797092787841</v>
      </c>
      <c r="AG6205">
        <v>1032.324653875784</v>
      </c>
      <c r="AH6205">
        <v>530.28717287901691</v>
      </c>
      <c r="AI6205">
        <v>623.67738318230909</v>
      </c>
      <c r="AJ6205">
        <v>320.12664584388909</v>
      </c>
      <c r="AK6205">
        <v>1136.8848106664677</v>
      </c>
      <c r="AL6205">
        <v>680.16288097751089</v>
      </c>
      <c r="AX6205" s="248"/>
      <c r="AY6205" s="252"/>
    </row>
    <row r="6206" spans="30:51" x14ac:dyDescent="0.25">
      <c r="AD6206">
        <v>6192</v>
      </c>
      <c r="AE6206">
        <v>1329.8081013871897</v>
      </c>
      <c r="AF6206">
        <v>1673.4534000937101</v>
      </c>
      <c r="AG6206">
        <v>1076.7000717102533</v>
      </c>
      <c r="AH6206">
        <v>863.57314395499361</v>
      </c>
      <c r="AI6206">
        <v>639.32122024372552</v>
      </c>
      <c r="AJ6206">
        <v>454.71791830110863</v>
      </c>
      <c r="AK6206">
        <v>589.96242405498992</v>
      </c>
      <c r="AL6206">
        <v>720.47597930649613</v>
      </c>
      <c r="AX6206" s="248"/>
      <c r="AY6206" s="252"/>
    </row>
    <row r="6207" spans="30:51" x14ac:dyDescent="0.25">
      <c r="AD6207">
        <v>6193</v>
      </c>
      <c r="AE6207">
        <v>1226.1552453673587</v>
      </c>
      <c r="AF6207">
        <v>1968.6402598619238</v>
      </c>
      <c r="AG6207">
        <v>900.24415232551792</v>
      </c>
      <c r="AH6207">
        <v>698.57274537750254</v>
      </c>
      <c r="AI6207">
        <v>618.02758738389571</v>
      </c>
      <c r="AJ6207">
        <v>455.47995210235365</v>
      </c>
      <c r="AK6207">
        <v>923.25420058377085</v>
      </c>
      <c r="AL6207">
        <v>701.48909012621812</v>
      </c>
      <c r="AX6207" s="248"/>
      <c r="AY6207" s="252"/>
    </row>
    <row r="6208" spans="30:51" x14ac:dyDescent="0.25">
      <c r="AD6208">
        <v>6194</v>
      </c>
      <c r="AE6208">
        <v>1293.3130070302163</v>
      </c>
      <c r="AF6208">
        <v>1638.4971452099194</v>
      </c>
      <c r="AG6208">
        <v>1140.278562347929</v>
      </c>
      <c r="AH6208">
        <v>900.47325851173173</v>
      </c>
      <c r="AI6208">
        <v>491.78944245873453</v>
      </c>
      <c r="AJ6208">
        <v>678.6259602300704</v>
      </c>
      <c r="AK6208">
        <v>609.06273894265792</v>
      </c>
      <c r="AL6208">
        <v>729.22875776492492</v>
      </c>
      <c r="AX6208" s="248"/>
      <c r="AY6208" s="252"/>
    </row>
    <row r="6209" spans="30:51" x14ac:dyDescent="0.25">
      <c r="AD6209">
        <v>6195</v>
      </c>
      <c r="AE6209">
        <v>1370.7716580963452</v>
      </c>
      <c r="AF6209">
        <v>2052.8235084524817</v>
      </c>
      <c r="AG6209">
        <v>845.13727132128815</v>
      </c>
      <c r="AH6209">
        <v>946.32133600500265</v>
      </c>
      <c r="AI6209">
        <v>349.33704519749074</v>
      </c>
      <c r="AJ6209">
        <v>602.45650185908357</v>
      </c>
      <c r="AK6209">
        <v>447.59252205872667</v>
      </c>
      <c r="AL6209">
        <v>770.42854227980888</v>
      </c>
      <c r="AX6209" s="248"/>
      <c r="AY6209" s="252"/>
    </row>
    <row r="6210" spans="30:51" x14ac:dyDescent="0.25">
      <c r="AD6210">
        <v>6196</v>
      </c>
      <c r="AE6210">
        <v>1355.1912622966152</v>
      </c>
      <c r="AF6210">
        <v>1345.9432438236695</v>
      </c>
      <c r="AG6210">
        <v>1316.6372965458295</v>
      </c>
      <c r="AH6210">
        <v>981.64905897014683</v>
      </c>
      <c r="AI6210">
        <v>695.78933445156463</v>
      </c>
      <c r="AJ6210">
        <v>569.21410663814163</v>
      </c>
      <c r="AK6210">
        <v>696.56323624810409</v>
      </c>
      <c r="AL6210">
        <v>505.77210965499239</v>
      </c>
      <c r="AX6210" s="248"/>
      <c r="AY6210" s="252"/>
    </row>
    <row r="6211" spans="30:51" x14ac:dyDescent="0.25">
      <c r="AD6211">
        <v>6197</v>
      </c>
      <c r="AE6211">
        <v>2042.3938969072894</v>
      </c>
      <c r="AF6211">
        <v>1685.8882182677714</v>
      </c>
      <c r="AG6211">
        <v>1180.2455652685501</v>
      </c>
      <c r="AH6211">
        <v>578.93124835226899</v>
      </c>
      <c r="AI6211">
        <v>649.15006872329832</v>
      </c>
      <c r="AJ6211">
        <v>300.10228153644817</v>
      </c>
      <c r="AK6211">
        <v>698.16611466087397</v>
      </c>
      <c r="AL6211">
        <v>471.57012477714244</v>
      </c>
      <c r="AX6211" s="248"/>
      <c r="AY6211" s="252"/>
    </row>
    <row r="6212" spans="30:51" x14ac:dyDescent="0.25">
      <c r="AD6212">
        <v>6198</v>
      </c>
      <c r="AE6212">
        <v>1903.0011972727261</v>
      </c>
      <c r="AF6212">
        <v>1988.3768875817132</v>
      </c>
      <c r="AG6212">
        <v>1019.2195855188654</v>
      </c>
      <c r="AH6212">
        <v>600.24413236819407</v>
      </c>
      <c r="AI6212">
        <v>603.40570980195002</v>
      </c>
      <c r="AJ6212">
        <v>440.71393154603112</v>
      </c>
      <c r="AK6212">
        <v>538.75642119959241</v>
      </c>
      <c r="AL6212">
        <v>508.79814799483393</v>
      </c>
      <c r="AX6212" s="248"/>
      <c r="AY6212" s="252"/>
    </row>
    <row r="6213" spans="30:51" x14ac:dyDescent="0.25">
      <c r="AD6213">
        <v>6199</v>
      </c>
      <c r="AE6213">
        <v>1362.5631103946903</v>
      </c>
      <c r="AF6213">
        <v>1813.9403505056302</v>
      </c>
      <c r="AG6213">
        <v>987.55339636823112</v>
      </c>
      <c r="AH6213">
        <v>748.48094450001645</v>
      </c>
      <c r="AI6213">
        <v>573.55795575988338</v>
      </c>
      <c r="AJ6213">
        <v>535.268161024351</v>
      </c>
      <c r="AK6213">
        <v>649.73271076374158</v>
      </c>
      <c r="AL6213">
        <v>521.51146249745671</v>
      </c>
      <c r="AX6213" s="248"/>
      <c r="AY6213" s="252"/>
    </row>
    <row r="6214" spans="30:51" x14ac:dyDescent="0.25">
      <c r="AD6214">
        <v>6200</v>
      </c>
      <c r="AE6214">
        <v>1842.8902528648284</v>
      </c>
      <c r="AF6214">
        <v>1864.2545591573503</v>
      </c>
      <c r="AG6214">
        <v>1202.4382136444626</v>
      </c>
      <c r="AH6214">
        <v>655.65343287187034</v>
      </c>
      <c r="AI6214">
        <v>613.74549798818475</v>
      </c>
      <c r="AJ6214">
        <v>931.71418904502241</v>
      </c>
      <c r="AK6214">
        <v>854.05114059491098</v>
      </c>
      <c r="AL6214">
        <v>762.82760439075707</v>
      </c>
      <c r="AX6214" s="248"/>
      <c r="AY6214" s="252"/>
    </row>
    <row r="6215" spans="30:51" x14ac:dyDescent="0.25">
      <c r="AD6215">
        <v>6201</v>
      </c>
      <c r="AE6215">
        <v>1390.0126607880359</v>
      </c>
      <c r="AF6215">
        <v>1400.5953344641709</v>
      </c>
      <c r="AG6215">
        <v>1215.0184029502352</v>
      </c>
      <c r="AH6215">
        <v>709.85937915464854</v>
      </c>
      <c r="AI6215">
        <v>661.54507486587977</v>
      </c>
      <c r="AJ6215">
        <v>404.06365026418428</v>
      </c>
      <c r="AK6215">
        <v>320.06203686078698</v>
      </c>
      <c r="AL6215">
        <v>515.50827888400227</v>
      </c>
      <c r="AX6215" s="248"/>
      <c r="AY6215" s="252"/>
    </row>
    <row r="6216" spans="30:51" x14ac:dyDescent="0.25">
      <c r="AD6216">
        <v>6202</v>
      </c>
      <c r="AE6216">
        <v>1427.776144889963</v>
      </c>
      <c r="AF6216">
        <v>1371.8748815906133</v>
      </c>
      <c r="AG6216">
        <v>1072.6283197960506</v>
      </c>
      <c r="AH6216">
        <v>842.96934255762335</v>
      </c>
      <c r="AI6216">
        <v>639.10309508352827</v>
      </c>
      <c r="AJ6216">
        <v>439.33338428266512</v>
      </c>
      <c r="AK6216">
        <v>286.2796265267213</v>
      </c>
      <c r="AL6216">
        <v>406.22682273751286</v>
      </c>
      <c r="AX6216" s="248"/>
      <c r="AY6216" s="252"/>
    </row>
    <row r="6217" spans="30:51" x14ac:dyDescent="0.25">
      <c r="AD6217">
        <v>6203</v>
      </c>
      <c r="AE6217">
        <v>1436.196937004559</v>
      </c>
      <c r="AF6217">
        <v>2169.0208068690213</v>
      </c>
      <c r="AG6217">
        <v>1008.4348920690861</v>
      </c>
      <c r="AH6217">
        <v>614.33997389389981</v>
      </c>
      <c r="AI6217">
        <v>647.26794965800013</v>
      </c>
      <c r="AJ6217">
        <v>703.82017677188685</v>
      </c>
      <c r="AK6217">
        <v>499.65241216712047</v>
      </c>
      <c r="AL6217">
        <v>601.81055870231057</v>
      </c>
      <c r="AX6217" s="248"/>
      <c r="AY6217" s="252"/>
    </row>
    <row r="6218" spans="30:51" x14ac:dyDescent="0.25">
      <c r="AD6218">
        <v>6204</v>
      </c>
      <c r="AE6218">
        <v>1344.2427253721776</v>
      </c>
      <c r="AF6218">
        <v>1671.5125879661291</v>
      </c>
      <c r="AG6218">
        <v>1507.3176970372606</v>
      </c>
      <c r="AH6218">
        <v>869.70881325427354</v>
      </c>
      <c r="AI6218">
        <v>696.53447404613348</v>
      </c>
      <c r="AJ6218">
        <v>466.77407875483368</v>
      </c>
      <c r="AK6218">
        <v>495.48764387171104</v>
      </c>
      <c r="AL6218">
        <v>941.63208274792805</v>
      </c>
      <c r="AX6218" s="248"/>
      <c r="AY6218" s="252"/>
    </row>
    <row r="6219" spans="30:51" x14ac:dyDescent="0.25">
      <c r="AD6219">
        <v>6205</v>
      </c>
      <c r="AE6219">
        <v>1797.1796196805367</v>
      </c>
      <c r="AF6219">
        <v>1674.8946690730636</v>
      </c>
      <c r="AG6219">
        <v>1280.3225125424015</v>
      </c>
      <c r="AH6219">
        <v>758.01318044152595</v>
      </c>
      <c r="AI6219">
        <v>749.20061772936879</v>
      </c>
      <c r="AJ6219">
        <v>396.54720922250556</v>
      </c>
      <c r="AK6219">
        <v>393.02730978370795</v>
      </c>
      <c r="AL6219">
        <v>766.46542030017474</v>
      </c>
      <c r="AX6219" s="248"/>
      <c r="AY6219" s="252"/>
    </row>
    <row r="6220" spans="30:51" x14ac:dyDescent="0.25">
      <c r="AD6220">
        <v>6206</v>
      </c>
      <c r="AE6220">
        <v>1681.7017517499089</v>
      </c>
      <c r="AF6220">
        <v>1490.9395518285087</v>
      </c>
      <c r="AG6220">
        <v>938.76954365972119</v>
      </c>
      <c r="AH6220">
        <v>798.58013737267083</v>
      </c>
      <c r="AI6220">
        <v>523.48008242991648</v>
      </c>
      <c r="AJ6220">
        <v>490.81457824682491</v>
      </c>
      <c r="AK6220">
        <v>571.6136808374099</v>
      </c>
      <c r="AL6220">
        <v>823.62778940609496</v>
      </c>
      <c r="AX6220" s="248"/>
      <c r="AY6220" s="252"/>
    </row>
    <row r="6221" spans="30:51" x14ac:dyDescent="0.25">
      <c r="AD6221">
        <v>6207</v>
      </c>
      <c r="AE6221">
        <v>1840.2432570949836</v>
      </c>
      <c r="AF6221">
        <v>1387.2373271489287</v>
      </c>
      <c r="AG6221">
        <v>1142.4454739046605</v>
      </c>
      <c r="AH6221">
        <v>783.4152402712341</v>
      </c>
      <c r="AI6221">
        <v>725.79731693243366</v>
      </c>
      <c r="AJ6221">
        <v>530.83743112822299</v>
      </c>
      <c r="AK6221">
        <v>568.39446890495969</v>
      </c>
      <c r="AL6221">
        <v>783.78781737760301</v>
      </c>
      <c r="AX6221" s="248"/>
      <c r="AY6221" s="252"/>
    </row>
    <row r="6222" spans="30:51" x14ac:dyDescent="0.25">
      <c r="AD6222">
        <v>6208</v>
      </c>
      <c r="AE6222">
        <v>1524.6992146671137</v>
      </c>
      <c r="AF6222">
        <v>1433.2223334402042</v>
      </c>
      <c r="AG6222">
        <v>983.52855123281995</v>
      </c>
      <c r="AH6222">
        <v>718.27549605898582</v>
      </c>
      <c r="AI6222">
        <v>461.64601904472113</v>
      </c>
      <c r="AJ6222">
        <v>838.18130863575107</v>
      </c>
      <c r="AK6222">
        <v>507.76330772837866</v>
      </c>
      <c r="AL6222">
        <v>588.8582381133657</v>
      </c>
      <c r="AX6222" s="248"/>
      <c r="AY6222" s="252"/>
    </row>
    <row r="6223" spans="30:51" x14ac:dyDescent="0.25">
      <c r="AD6223">
        <v>6209</v>
      </c>
      <c r="AE6223">
        <v>1671.5431484513451</v>
      </c>
      <c r="AF6223">
        <v>1886.9439119498345</v>
      </c>
      <c r="AG6223">
        <v>848.09332484609388</v>
      </c>
      <c r="AH6223">
        <v>748.46765447309701</v>
      </c>
      <c r="AI6223">
        <v>757.0038076620491</v>
      </c>
      <c r="AJ6223">
        <v>291.09824391930715</v>
      </c>
      <c r="AK6223">
        <v>528.2090670551936</v>
      </c>
      <c r="AL6223">
        <v>784.45607032613805</v>
      </c>
      <c r="AX6223" s="248"/>
      <c r="AY6223" s="252"/>
    </row>
    <row r="6224" spans="30:51" x14ac:dyDescent="0.25">
      <c r="AD6224">
        <v>6210</v>
      </c>
      <c r="AE6224">
        <v>1648.3859840724056</v>
      </c>
      <c r="AF6224">
        <v>1437.0913365459637</v>
      </c>
      <c r="AG6224">
        <v>871.32951411447027</v>
      </c>
      <c r="AH6224">
        <v>1208.2865347180827</v>
      </c>
      <c r="AI6224">
        <v>631.90900111545352</v>
      </c>
      <c r="AJ6224">
        <v>964.13549018263575</v>
      </c>
      <c r="AK6224">
        <v>540.98801897449505</v>
      </c>
      <c r="AL6224">
        <v>769.91820961651752</v>
      </c>
      <c r="AX6224" s="248"/>
      <c r="AY6224" s="252"/>
    </row>
    <row r="6225" spans="30:51" x14ac:dyDescent="0.25">
      <c r="AD6225">
        <v>6211</v>
      </c>
      <c r="AE6225">
        <v>1926.4571882212877</v>
      </c>
      <c r="AF6225">
        <v>1668.1295558179847</v>
      </c>
      <c r="AG6225">
        <v>1264.8319355418951</v>
      </c>
      <c r="AH6225">
        <v>1032.1580991045853</v>
      </c>
      <c r="AI6225">
        <v>532.20611809953209</v>
      </c>
      <c r="AJ6225">
        <v>369.06032924652652</v>
      </c>
      <c r="AK6225">
        <v>408.18497016555784</v>
      </c>
      <c r="AL6225">
        <v>333.01475180338406</v>
      </c>
      <c r="AX6225" s="248"/>
      <c r="AY6225" s="252"/>
    </row>
    <row r="6226" spans="30:51" x14ac:dyDescent="0.25">
      <c r="AD6226">
        <v>6212</v>
      </c>
      <c r="AE6226">
        <v>1910.1544435234996</v>
      </c>
      <c r="AF6226">
        <v>2194.1643158760016</v>
      </c>
      <c r="AG6226">
        <v>909.54397665862518</v>
      </c>
      <c r="AH6226">
        <v>581.50013814528506</v>
      </c>
      <c r="AI6226">
        <v>810.32206986281756</v>
      </c>
      <c r="AJ6226">
        <v>783.9294469451288</v>
      </c>
      <c r="AK6226">
        <v>465.97202630237143</v>
      </c>
      <c r="AL6226">
        <v>800.09991883935436</v>
      </c>
      <c r="AX6226" s="248"/>
      <c r="AY6226" s="252"/>
    </row>
    <row r="6227" spans="30:51" x14ac:dyDescent="0.25">
      <c r="AD6227">
        <v>6213</v>
      </c>
      <c r="AE6227">
        <v>1474.8120011077367</v>
      </c>
      <c r="AF6227">
        <v>1057.8322546992504</v>
      </c>
      <c r="AG6227">
        <v>1034.6330770945594</v>
      </c>
      <c r="AH6227">
        <v>720.4146075258991</v>
      </c>
      <c r="AI6227">
        <v>795.91291672204102</v>
      </c>
      <c r="AJ6227">
        <v>649.10004290794257</v>
      </c>
      <c r="AK6227">
        <v>721.71605041763007</v>
      </c>
      <c r="AL6227">
        <v>755.80199973645517</v>
      </c>
      <c r="AX6227" s="248"/>
      <c r="AY6227" s="252"/>
    </row>
    <row r="6228" spans="30:51" x14ac:dyDescent="0.25">
      <c r="AD6228">
        <v>6214</v>
      </c>
      <c r="AE6228">
        <v>1418.5891070152052</v>
      </c>
      <c r="AF6228">
        <v>1257.4466499136167</v>
      </c>
      <c r="AG6228">
        <v>956.64902649995793</v>
      </c>
      <c r="AH6228">
        <v>656.2116009171823</v>
      </c>
      <c r="AI6228">
        <v>595.13797116391186</v>
      </c>
      <c r="AJ6228">
        <v>690.67728031275669</v>
      </c>
      <c r="AK6228">
        <v>354.52377591797841</v>
      </c>
      <c r="AL6228">
        <v>746.2044872883049</v>
      </c>
      <c r="AX6228" s="248"/>
      <c r="AY6228" s="252"/>
    </row>
    <row r="6229" spans="30:51" x14ac:dyDescent="0.25">
      <c r="AD6229">
        <v>6215</v>
      </c>
      <c r="AE6229">
        <v>1793.6008635398084</v>
      </c>
      <c r="AF6229">
        <v>1779.0139960974125</v>
      </c>
      <c r="AG6229">
        <v>1006.1118561889784</v>
      </c>
      <c r="AH6229">
        <v>678.63678791285577</v>
      </c>
      <c r="AI6229">
        <v>553.99889931357961</v>
      </c>
      <c r="AJ6229">
        <v>931.04606229955994</v>
      </c>
      <c r="AK6229">
        <v>535.7783464486771</v>
      </c>
      <c r="AL6229">
        <v>745.458339425129</v>
      </c>
      <c r="AX6229" s="248"/>
      <c r="AY6229" s="252"/>
    </row>
    <row r="6230" spans="30:51" x14ac:dyDescent="0.25">
      <c r="AD6230">
        <v>6216</v>
      </c>
      <c r="AE6230">
        <v>1846.4719863239211</v>
      </c>
      <c r="AF6230">
        <v>1633.7265942558731</v>
      </c>
      <c r="AG6230">
        <v>953.1747328106286</v>
      </c>
      <c r="AH6230">
        <v>882.85763685961001</v>
      </c>
      <c r="AI6230">
        <v>925.88659181852006</v>
      </c>
      <c r="AJ6230">
        <v>511.66360366630892</v>
      </c>
      <c r="AK6230">
        <v>778.20646015464354</v>
      </c>
      <c r="AL6230">
        <v>641.98627289278875</v>
      </c>
      <c r="AX6230" s="248"/>
      <c r="AY6230" s="252"/>
    </row>
    <row r="6231" spans="30:51" x14ac:dyDescent="0.25">
      <c r="AD6231">
        <v>6217</v>
      </c>
      <c r="AE6231">
        <v>1828.2640443725086</v>
      </c>
      <c r="AF6231">
        <v>1730.943433081982</v>
      </c>
      <c r="AG6231">
        <v>1224.212117913296</v>
      </c>
      <c r="AH6231">
        <v>730.45077790292748</v>
      </c>
      <c r="AI6231">
        <v>636.25160838593797</v>
      </c>
      <c r="AJ6231">
        <v>599.49131418102843</v>
      </c>
      <c r="AK6231">
        <v>462.76693454855945</v>
      </c>
      <c r="AL6231">
        <v>496.24110273095732</v>
      </c>
      <c r="AX6231" s="248"/>
      <c r="AY6231" s="252"/>
    </row>
    <row r="6232" spans="30:51" x14ac:dyDescent="0.25">
      <c r="AD6232">
        <v>6218</v>
      </c>
      <c r="AE6232">
        <v>1563.8415706261171</v>
      </c>
      <c r="AF6232">
        <v>1595.7962708758441</v>
      </c>
      <c r="AG6232">
        <v>980.5503612945588</v>
      </c>
      <c r="AH6232">
        <v>928.80724221094124</v>
      </c>
      <c r="AI6232">
        <v>556.56450984171693</v>
      </c>
      <c r="AJ6232">
        <v>553.41501986171295</v>
      </c>
      <c r="AK6232">
        <v>559.23432148628376</v>
      </c>
      <c r="AL6232">
        <v>552.865294858011</v>
      </c>
      <c r="AX6232" s="248"/>
      <c r="AY6232" s="252"/>
    </row>
    <row r="6233" spans="30:51" x14ac:dyDescent="0.25">
      <c r="AD6233">
        <v>6219</v>
      </c>
      <c r="AE6233">
        <v>1540.6682957262867</v>
      </c>
      <c r="AF6233">
        <v>1520.8827886443846</v>
      </c>
      <c r="AG6233">
        <v>772.82787418471798</v>
      </c>
      <c r="AH6233">
        <v>453.18636581349432</v>
      </c>
      <c r="AI6233">
        <v>680.51332076170013</v>
      </c>
      <c r="AJ6233">
        <v>568.3316853112608</v>
      </c>
      <c r="AK6233">
        <v>498.3960085616676</v>
      </c>
      <c r="AL6233">
        <v>469.9761847110521</v>
      </c>
      <c r="AX6233" s="248"/>
      <c r="AY6233" s="252"/>
    </row>
    <row r="6234" spans="30:51" x14ac:dyDescent="0.25">
      <c r="AD6234">
        <v>6220</v>
      </c>
      <c r="AE6234">
        <v>1620.4285511883991</v>
      </c>
      <c r="AF6234">
        <v>1548.0703695598181</v>
      </c>
      <c r="AG6234">
        <v>935.50427620694836</v>
      </c>
      <c r="AH6234">
        <v>662.6931289090154</v>
      </c>
      <c r="AI6234">
        <v>988.09593563604881</v>
      </c>
      <c r="AJ6234">
        <v>538.58727433428919</v>
      </c>
      <c r="AK6234">
        <v>940.08298853489282</v>
      </c>
      <c r="AL6234">
        <v>740.98144486559534</v>
      </c>
      <c r="AX6234" s="248"/>
      <c r="AY6234" s="252"/>
    </row>
    <row r="6235" spans="30:51" x14ac:dyDescent="0.25">
      <c r="AD6235">
        <v>6221</v>
      </c>
      <c r="AE6235">
        <v>1954.8801549935779</v>
      </c>
      <c r="AF6235">
        <v>1460.8515101223845</v>
      </c>
      <c r="AG6235">
        <v>1113.2423389380165</v>
      </c>
      <c r="AH6235">
        <v>820.20564332000959</v>
      </c>
      <c r="AI6235">
        <v>504.20373034787741</v>
      </c>
      <c r="AJ6235">
        <v>455.30407913615022</v>
      </c>
      <c r="AK6235">
        <v>568.85282960546704</v>
      </c>
      <c r="AL6235">
        <v>553.9601183276136</v>
      </c>
      <c r="AX6235" s="248"/>
      <c r="AY6235" s="252"/>
    </row>
    <row r="6236" spans="30:51" x14ac:dyDescent="0.25">
      <c r="AD6236">
        <v>6222</v>
      </c>
      <c r="AE6236">
        <v>1962.6876371762773</v>
      </c>
      <c r="AF6236">
        <v>1227.603481844712</v>
      </c>
      <c r="AG6236">
        <v>1169.3884378460116</v>
      </c>
      <c r="AH6236">
        <v>623.35669135583453</v>
      </c>
      <c r="AI6236">
        <v>542.81140086029905</v>
      </c>
      <c r="AJ6236">
        <v>708.39657340003873</v>
      </c>
      <c r="AK6236">
        <v>862.79923362426666</v>
      </c>
      <c r="AL6236">
        <v>737.5615464887735</v>
      </c>
      <c r="AX6236" s="248"/>
      <c r="AY6236" s="252"/>
    </row>
    <row r="6237" spans="30:51" x14ac:dyDescent="0.25">
      <c r="AD6237">
        <v>6223</v>
      </c>
      <c r="AE6237">
        <v>1648.544731278575</v>
      </c>
      <c r="AF6237">
        <v>1316.4810685827117</v>
      </c>
      <c r="AG6237">
        <v>1109.2407738675665</v>
      </c>
      <c r="AH6237">
        <v>771.38589101280854</v>
      </c>
      <c r="AI6237">
        <v>384.7604402290479</v>
      </c>
      <c r="AJ6237">
        <v>591.81758473270111</v>
      </c>
      <c r="AK6237">
        <v>562.15631999462619</v>
      </c>
      <c r="AL6237">
        <v>675.83822338869368</v>
      </c>
      <c r="AX6237" s="248"/>
      <c r="AY6237" s="252"/>
    </row>
    <row r="6238" spans="30:51" x14ac:dyDescent="0.25">
      <c r="AD6238">
        <v>6224</v>
      </c>
      <c r="AE6238">
        <v>2314.6711205461161</v>
      </c>
      <c r="AF6238">
        <v>1047.0213723965721</v>
      </c>
      <c r="AG6238">
        <v>835.15357797075023</v>
      </c>
      <c r="AH6238">
        <v>960.15617633995475</v>
      </c>
      <c r="AI6238">
        <v>483.83882972900153</v>
      </c>
      <c r="AJ6238">
        <v>499.41342673440755</v>
      </c>
      <c r="AK6238">
        <v>421.71122640491365</v>
      </c>
      <c r="AL6238">
        <v>754.60769959298295</v>
      </c>
      <c r="AX6238" s="248"/>
      <c r="AY6238" s="252"/>
    </row>
    <row r="6239" spans="30:51" x14ac:dyDescent="0.25">
      <c r="AD6239">
        <v>6225</v>
      </c>
      <c r="AE6239">
        <v>1843.2169315168376</v>
      </c>
      <c r="AF6239">
        <v>1586.2850046069395</v>
      </c>
      <c r="AG6239">
        <v>1073.8657891885059</v>
      </c>
      <c r="AH6239">
        <v>611.35346894221641</v>
      </c>
      <c r="AI6239">
        <v>674.06731563884125</v>
      </c>
      <c r="AJ6239">
        <v>1292.1235355356216</v>
      </c>
      <c r="AK6239">
        <v>1042.2474788016787</v>
      </c>
      <c r="AL6239">
        <v>562.80376312427541</v>
      </c>
      <c r="AX6239" s="248"/>
      <c r="AY6239" s="252"/>
    </row>
    <row r="6240" spans="30:51" x14ac:dyDescent="0.25">
      <c r="AD6240">
        <v>6226</v>
      </c>
      <c r="AE6240">
        <v>1397.0059310819638</v>
      </c>
      <c r="AF6240">
        <v>1440.9890521949005</v>
      </c>
      <c r="AG6240">
        <v>1007.1067405429192</v>
      </c>
      <c r="AH6240">
        <v>1017.894705600345</v>
      </c>
      <c r="AI6240">
        <v>592.94015869264194</v>
      </c>
      <c r="AJ6240">
        <v>307.06864844982351</v>
      </c>
      <c r="AK6240">
        <v>759.2880879423833</v>
      </c>
      <c r="AL6240">
        <v>1308.8870595407836</v>
      </c>
      <c r="AX6240" s="248"/>
      <c r="AY6240" s="252"/>
    </row>
    <row r="6241" spans="30:51" x14ac:dyDescent="0.25">
      <c r="AD6241">
        <v>6227</v>
      </c>
      <c r="AE6241">
        <v>2034.3700051752021</v>
      </c>
      <c r="AF6241">
        <v>1750.1656291139454</v>
      </c>
      <c r="AG6241">
        <v>604.78931533846071</v>
      </c>
      <c r="AH6241">
        <v>710.12609889485589</v>
      </c>
      <c r="AI6241">
        <v>897.1779257641108</v>
      </c>
      <c r="AJ6241">
        <v>346.42457257432312</v>
      </c>
      <c r="AK6241">
        <v>716.24984638616411</v>
      </c>
      <c r="AL6241">
        <v>716.70432894255418</v>
      </c>
      <c r="AX6241" s="248"/>
      <c r="AY6241" s="252"/>
    </row>
    <row r="6242" spans="30:51" x14ac:dyDescent="0.25">
      <c r="AD6242">
        <v>6228</v>
      </c>
      <c r="AE6242">
        <v>1848.0072392816505</v>
      </c>
      <c r="AF6242">
        <v>1806.5829534841014</v>
      </c>
      <c r="AG6242">
        <v>1191.4303820407135</v>
      </c>
      <c r="AH6242">
        <v>676.87255488863741</v>
      </c>
      <c r="AI6242">
        <v>557.30610774697232</v>
      </c>
      <c r="AJ6242">
        <v>714.56984479556581</v>
      </c>
      <c r="AK6242">
        <v>674.19027373619633</v>
      </c>
      <c r="AL6242">
        <v>574.7359268434883</v>
      </c>
      <c r="AX6242" s="248"/>
      <c r="AY6242" s="252"/>
    </row>
    <row r="6243" spans="30:51" x14ac:dyDescent="0.25">
      <c r="AD6243">
        <v>6229</v>
      </c>
      <c r="AE6243">
        <v>1702.7347531326002</v>
      </c>
      <c r="AF6243">
        <v>1336.6662723550012</v>
      </c>
      <c r="AG6243">
        <v>688.74490897202941</v>
      </c>
      <c r="AH6243">
        <v>1040.7772564599472</v>
      </c>
      <c r="AI6243">
        <v>259.46854561277087</v>
      </c>
      <c r="AJ6243">
        <v>602.30571741449069</v>
      </c>
      <c r="AK6243">
        <v>660.1933161772314</v>
      </c>
      <c r="AL6243">
        <v>890.04135503555858</v>
      </c>
      <c r="AX6243" s="248"/>
      <c r="AY6243" s="252"/>
    </row>
    <row r="6244" spans="30:51" x14ac:dyDescent="0.25">
      <c r="AD6244">
        <v>6230</v>
      </c>
      <c r="AE6244">
        <v>1765.442063364444</v>
      </c>
      <c r="AF6244">
        <v>1571.5963586791586</v>
      </c>
      <c r="AG6244">
        <v>1044.46349257368</v>
      </c>
      <c r="AH6244">
        <v>722.50203956831308</v>
      </c>
      <c r="AI6244">
        <v>371.96443091382196</v>
      </c>
      <c r="AJ6244">
        <v>683.19334673631238</v>
      </c>
      <c r="AK6244">
        <v>739.19677163917572</v>
      </c>
      <c r="AL6244">
        <v>321.2048009614187</v>
      </c>
      <c r="AX6244" s="248"/>
      <c r="AY6244" s="252"/>
    </row>
    <row r="6245" spans="30:51" x14ac:dyDescent="0.25">
      <c r="AD6245">
        <v>6231</v>
      </c>
      <c r="AE6245">
        <v>1801.4109988472524</v>
      </c>
      <c r="AF6245">
        <v>1663.3320905698322</v>
      </c>
      <c r="AG6245">
        <v>1075.6441884919013</v>
      </c>
      <c r="AH6245">
        <v>736.38902607301441</v>
      </c>
      <c r="AI6245">
        <v>811.52750278892609</v>
      </c>
      <c r="AJ6245">
        <v>551.03134118872026</v>
      </c>
      <c r="AK6245">
        <v>680.65364994340712</v>
      </c>
      <c r="AL6245">
        <v>374.69095188269273</v>
      </c>
      <c r="AX6245" s="248"/>
      <c r="AY6245" s="252"/>
    </row>
    <row r="6246" spans="30:51" x14ac:dyDescent="0.25">
      <c r="AD6246">
        <v>6232</v>
      </c>
      <c r="AE6246">
        <v>1881.5227698559524</v>
      </c>
      <c r="AF6246">
        <v>1592.818081550656</v>
      </c>
      <c r="AG6246">
        <v>1097.6081445774889</v>
      </c>
      <c r="AH6246">
        <v>1086.8901337463597</v>
      </c>
      <c r="AI6246">
        <v>591.93100332372057</v>
      </c>
      <c r="AJ6246">
        <v>839.25706113361559</v>
      </c>
      <c r="AK6246">
        <v>751.83749404884634</v>
      </c>
      <c r="AL6246">
        <v>782.06031867052207</v>
      </c>
      <c r="AX6246" s="248"/>
      <c r="AY6246" s="252"/>
    </row>
    <row r="6247" spans="30:51" x14ac:dyDescent="0.25">
      <c r="AD6247">
        <v>6233</v>
      </c>
      <c r="AE6247">
        <v>1208.7333062183684</v>
      </c>
      <c r="AF6247">
        <v>1995.3127013356204</v>
      </c>
      <c r="AG6247">
        <v>1148.4416071992155</v>
      </c>
      <c r="AH6247">
        <v>930.18087163279449</v>
      </c>
      <c r="AI6247">
        <v>929.03983199143715</v>
      </c>
      <c r="AJ6247">
        <v>589.29301325843312</v>
      </c>
      <c r="AK6247">
        <v>852.78726843571428</v>
      </c>
      <c r="AL6247">
        <v>619.55893838069051</v>
      </c>
      <c r="AX6247" s="248"/>
      <c r="AY6247" s="252"/>
    </row>
    <row r="6248" spans="30:51" x14ac:dyDescent="0.25">
      <c r="AD6248">
        <v>6234</v>
      </c>
      <c r="AE6248">
        <v>1505.4838324301822</v>
      </c>
      <c r="AF6248">
        <v>1647.5854586961989</v>
      </c>
      <c r="AG6248">
        <v>885.42136709357976</v>
      </c>
      <c r="AH6248">
        <v>539.09170313842742</v>
      </c>
      <c r="AI6248">
        <v>952.70548720805948</v>
      </c>
      <c r="AJ6248">
        <v>952.06889149407334</v>
      </c>
      <c r="AK6248">
        <v>651.86715636718168</v>
      </c>
      <c r="AL6248">
        <v>377.54030107457828</v>
      </c>
      <c r="AX6248" s="248"/>
      <c r="AY6248" s="252"/>
    </row>
    <row r="6249" spans="30:51" x14ac:dyDescent="0.25">
      <c r="AD6249">
        <v>6235</v>
      </c>
      <c r="AE6249">
        <v>1721.7237831489679</v>
      </c>
      <c r="AF6249">
        <v>1555.0092767141164</v>
      </c>
      <c r="AG6249">
        <v>896.40462966855489</v>
      </c>
      <c r="AH6249">
        <v>716.57322458398903</v>
      </c>
      <c r="AI6249">
        <v>775.20667118428344</v>
      </c>
      <c r="AJ6249">
        <v>535.14633437904638</v>
      </c>
      <c r="AK6249">
        <v>490.86887605893901</v>
      </c>
      <c r="AL6249">
        <v>541.87515706708245</v>
      </c>
      <c r="AX6249" s="248"/>
      <c r="AY6249" s="252"/>
    </row>
    <row r="6250" spans="30:51" x14ac:dyDescent="0.25">
      <c r="AD6250">
        <v>6236</v>
      </c>
      <c r="AE6250">
        <v>1633.2451436840599</v>
      </c>
      <c r="AF6250">
        <v>1636.0156425667838</v>
      </c>
      <c r="AG6250">
        <v>833.81691744116608</v>
      </c>
      <c r="AH6250">
        <v>782.5843874829983</v>
      </c>
      <c r="AI6250">
        <v>848.82495887768687</v>
      </c>
      <c r="AJ6250">
        <v>1017.5431891732461</v>
      </c>
      <c r="AK6250">
        <v>836.05050314039522</v>
      </c>
      <c r="AL6250">
        <v>791.00790955720583</v>
      </c>
      <c r="AX6250" s="248"/>
      <c r="AY6250" s="252"/>
    </row>
    <row r="6251" spans="30:51" x14ac:dyDescent="0.25">
      <c r="AD6251">
        <v>6237</v>
      </c>
      <c r="AE6251">
        <v>1449.1027550511735</v>
      </c>
      <c r="AF6251">
        <v>1918.9121281016639</v>
      </c>
      <c r="AG6251">
        <v>1051.504605365385</v>
      </c>
      <c r="AH6251">
        <v>758.26901900084943</v>
      </c>
      <c r="AI6251">
        <v>712.9542281613534</v>
      </c>
      <c r="AJ6251">
        <v>225.04380247983619</v>
      </c>
      <c r="AK6251">
        <v>742.13193072541912</v>
      </c>
      <c r="AL6251">
        <v>965.89964926351865</v>
      </c>
      <c r="AX6251" s="248"/>
      <c r="AY6251" s="252"/>
    </row>
    <row r="6252" spans="30:51" x14ac:dyDescent="0.25">
      <c r="AD6252">
        <v>6238</v>
      </c>
      <c r="AE6252">
        <v>1559.2181764186184</v>
      </c>
      <c r="AF6252">
        <v>1579.8260644349366</v>
      </c>
      <c r="AG6252">
        <v>1113.9753983684868</v>
      </c>
      <c r="AH6252">
        <v>807.95329181654631</v>
      </c>
      <c r="AI6252">
        <v>613.36184219710447</v>
      </c>
      <c r="AJ6252">
        <v>572.92271421945293</v>
      </c>
      <c r="AK6252">
        <v>948.72858641957703</v>
      </c>
      <c r="AL6252">
        <v>510.4846866569186</v>
      </c>
      <c r="AX6252" s="248"/>
      <c r="AY6252" s="252"/>
    </row>
    <row r="6253" spans="30:51" x14ac:dyDescent="0.25">
      <c r="AD6253">
        <v>6239</v>
      </c>
      <c r="AE6253">
        <v>1772.9847111319596</v>
      </c>
      <c r="AF6253">
        <v>1803.5603422400229</v>
      </c>
      <c r="AG6253">
        <v>1108.3555029922773</v>
      </c>
      <c r="AH6253">
        <v>668.37173845361349</v>
      </c>
      <c r="AI6253">
        <v>518.50536744791884</v>
      </c>
      <c r="AJ6253">
        <v>642.50481516519721</v>
      </c>
      <c r="AK6253">
        <v>779.14909712867711</v>
      </c>
      <c r="AL6253">
        <v>609.00627298603945</v>
      </c>
      <c r="AX6253" s="248"/>
      <c r="AY6253" s="252"/>
    </row>
    <row r="6254" spans="30:51" x14ac:dyDescent="0.25">
      <c r="AD6254">
        <v>6240</v>
      </c>
      <c r="AE6254">
        <v>1292.4132118526754</v>
      </c>
      <c r="AF6254">
        <v>1750.6501434954109</v>
      </c>
      <c r="AG6254">
        <v>768.20404887893596</v>
      </c>
      <c r="AH6254">
        <v>922.95442132708206</v>
      </c>
      <c r="AI6254">
        <v>526.68308483175213</v>
      </c>
      <c r="AJ6254">
        <v>711.54577730292124</v>
      </c>
      <c r="AK6254">
        <v>366.39503815517122</v>
      </c>
      <c r="AL6254">
        <v>534.5376135551993</v>
      </c>
      <c r="AX6254" s="248"/>
      <c r="AY6254" s="252"/>
    </row>
    <row r="6255" spans="30:51" x14ac:dyDescent="0.25">
      <c r="AD6255">
        <v>6241</v>
      </c>
      <c r="AE6255">
        <v>1963.5127268462622</v>
      </c>
      <c r="AF6255">
        <v>1668.2480856155767</v>
      </c>
      <c r="AG6255">
        <v>904.09065139835775</v>
      </c>
      <c r="AH6255">
        <v>891.5250398147798</v>
      </c>
      <c r="AI6255">
        <v>471.00757685599115</v>
      </c>
      <c r="AJ6255">
        <v>568.00598067919566</v>
      </c>
      <c r="AK6255">
        <v>377.30490711056586</v>
      </c>
      <c r="AL6255">
        <v>649.55940405453998</v>
      </c>
      <c r="AX6255" s="248"/>
      <c r="AY6255" s="252"/>
    </row>
    <row r="6256" spans="30:51" x14ac:dyDescent="0.25">
      <c r="AD6256">
        <v>6242</v>
      </c>
      <c r="AE6256">
        <v>1557.0605947270167</v>
      </c>
      <c r="AF6256">
        <v>1450.6343043900902</v>
      </c>
      <c r="AG6256">
        <v>921.20939002304794</v>
      </c>
      <c r="AH6256">
        <v>762.56103644874008</v>
      </c>
      <c r="AI6256">
        <v>582.91745249922042</v>
      </c>
      <c r="AJ6256">
        <v>736.32547135567518</v>
      </c>
      <c r="AK6256">
        <v>804.50752237188669</v>
      </c>
      <c r="AL6256">
        <v>542.05628952564314</v>
      </c>
      <c r="AX6256" s="248"/>
      <c r="AY6256" s="252"/>
    </row>
    <row r="6257" spans="30:51" x14ac:dyDescent="0.25">
      <c r="AD6257">
        <v>6243</v>
      </c>
      <c r="AE6257">
        <v>1359.7795975954925</v>
      </c>
      <c r="AF6257">
        <v>1739.0500346694103</v>
      </c>
      <c r="AG6257">
        <v>1296.7640014135677</v>
      </c>
      <c r="AH6257">
        <v>736.17174753160225</v>
      </c>
      <c r="AI6257">
        <v>492.01636002845009</v>
      </c>
      <c r="AJ6257">
        <v>790.09782057362452</v>
      </c>
      <c r="AK6257">
        <v>521.96283396081617</v>
      </c>
      <c r="AL6257">
        <v>631.32124389023477</v>
      </c>
      <c r="AX6257" s="248"/>
      <c r="AY6257" s="252"/>
    </row>
    <row r="6258" spans="30:51" x14ac:dyDescent="0.25">
      <c r="AD6258">
        <v>6244</v>
      </c>
      <c r="AE6258">
        <v>2184.2615273583078</v>
      </c>
      <c r="AF6258">
        <v>1609.279586316934</v>
      </c>
      <c r="AG6258">
        <v>940.87694959044563</v>
      </c>
      <c r="AH6258">
        <v>814.18305187513943</v>
      </c>
      <c r="AI6258">
        <v>840.28608358204326</v>
      </c>
      <c r="AJ6258">
        <v>577.98460594095241</v>
      </c>
      <c r="AK6258">
        <v>318.26471010980845</v>
      </c>
      <c r="AL6258">
        <v>398.4893738572548</v>
      </c>
      <c r="AX6258" s="248"/>
      <c r="AY6258" s="252"/>
    </row>
    <row r="6259" spans="30:51" x14ac:dyDescent="0.25">
      <c r="AD6259">
        <v>6245</v>
      </c>
      <c r="AE6259">
        <v>1651.2587272987057</v>
      </c>
      <c r="AF6259">
        <v>1590.876456492631</v>
      </c>
      <c r="AG6259">
        <v>931.61606917062477</v>
      </c>
      <c r="AH6259">
        <v>768.10815109632904</v>
      </c>
      <c r="AI6259">
        <v>582.16165289458559</v>
      </c>
      <c r="AJ6259">
        <v>880.36421677980547</v>
      </c>
      <c r="AK6259">
        <v>596.91188460747571</v>
      </c>
      <c r="AL6259">
        <v>634.44247040876735</v>
      </c>
      <c r="AX6259" s="248"/>
      <c r="AY6259" s="252"/>
    </row>
    <row r="6260" spans="30:51" x14ac:dyDescent="0.25">
      <c r="AD6260">
        <v>6246</v>
      </c>
      <c r="AE6260">
        <v>1696.0419343821227</v>
      </c>
      <c r="AF6260">
        <v>1417.0662874394554</v>
      </c>
      <c r="AG6260">
        <v>1169.2632962469697</v>
      </c>
      <c r="AH6260">
        <v>835.41345557084765</v>
      </c>
      <c r="AI6260">
        <v>659.15305384166913</v>
      </c>
      <c r="AJ6260">
        <v>902.43658962892596</v>
      </c>
      <c r="AK6260">
        <v>430.6252745521885</v>
      </c>
      <c r="AL6260">
        <v>546.47594858528714</v>
      </c>
      <c r="AX6260" s="248"/>
      <c r="AY6260" s="252"/>
    </row>
    <row r="6261" spans="30:51" x14ac:dyDescent="0.25">
      <c r="AD6261">
        <v>6247</v>
      </c>
      <c r="AE6261">
        <v>1868.1611642553676</v>
      </c>
      <c r="AF6261">
        <v>1912.8566666184142</v>
      </c>
      <c r="AG6261">
        <v>965.7926454963083</v>
      </c>
      <c r="AH6261">
        <v>605.38929762801206</v>
      </c>
      <c r="AI6261">
        <v>815.14078926615275</v>
      </c>
      <c r="AJ6261">
        <v>744.30223301531828</v>
      </c>
      <c r="AK6261">
        <v>598.03543064208202</v>
      </c>
      <c r="AL6261">
        <v>860.99910747747856</v>
      </c>
      <c r="AX6261" s="248"/>
      <c r="AY6261" s="252"/>
    </row>
    <row r="6262" spans="30:51" x14ac:dyDescent="0.25">
      <c r="AD6262">
        <v>6248</v>
      </c>
      <c r="AE6262">
        <v>1721.3823642716088</v>
      </c>
      <c r="AF6262">
        <v>1420.7494465364662</v>
      </c>
      <c r="AG6262">
        <v>998.21301761368704</v>
      </c>
      <c r="AH6262">
        <v>633.20727653282086</v>
      </c>
      <c r="AI6262">
        <v>979.71505390841867</v>
      </c>
      <c r="AJ6262">
        <v>723.67163252599289</v>
      </c>
      <c r="AK6262">
        <v>943.47138481168827</v>
      </c>
      <c r="AL6262">
        <v>588.77510798095363</v>
      </c>
      <c r="AX6262" s="248"/>
      <c r="AY6262" s="252"/>
    </row>
    <row r="6263" spans="30:51" x14ac:dyDescent="0.25">
      <c r="AD6263">
        <v>6249</v>
      </c>
      <c r="AE6263">
        <v>2000.4146575396808</v>
      </c>
      <c r="AF6263">
        <v>2059.0389610832281</v>
      </c>
      <c r="AG6263">
        <v>1027.0793508052889</v>
      </c>
      <c r="AH6263">
        <v>629.97549395806277</v>
      </c>
      <c r="AI6263">
        <v>665.12107605466952</v>
      </c>
      <c r="AJ6263">
        <v>816.87780707002469</v>
      </c>
      <c r="AK6263">
        <v>703.16227031616609</v>
      </c>
      <c r="AL6263">
        <v>404.08480440130586</v>
      </c>
      <c r="AX6263" s="248"/>
      <c r="AY6263" s="252"/>
    </row>
    <row r="6264" spans="30:51" x14ac:dyDescent="0.25">
      <c r="AD6264">
        <v>6250</v>
      </c>
      <c r="AE6264">
        <v>1067.3063994928798</v>
      </c>
      <c r="AF6264">
        <v>1636.3672279628413</v>
      </c>
      <c r="AG6264">
        <v>1025.1803634093637</v>
      </c>
      <c r="AH6264">
        <v>583.38835394231751</v>
      </c>
      <c r="AI6264">
        <v>702.93900426846506</v>
      </c>
      <c r="AJ6264">
        <v>406.43697003180114</v>
      </c>
      <c r="AK6264">
        <v>752.24750627045319</v>
      </c>
      <c r="AL6264">
        <v>908.91409340614041</v>
      </c>
      <c r="AX6264" s="248"/>
      <c r="AY6264" s="252"/>
    </row>
    <row r="6265" spans="30:51" x14ac:dyDescent="0.25">
      <c r="AD6265">
        <v>6251</v>
      </c>
      <c r="AE6265">
        <v>1262.4797379684137</v>
      </c>
      <c r="AF6265">
        <v>1982.9214136997837</v>
      </c>
      <c r="AG6265">
        <v>790.28207864009119</v>
      </c>
      <c r="AH6265">
        <v>927.35348423324899</v>
      </c>
      <c r="AI6265">
        <v>698.45273345333817</v>
      </c>
      <c r="AJ6265">
        <v>343.07116728191284</v>
      </c>
      <c r="AK6265">
        <v>692.39375426433071</v>
      </c>
      <c r="AL6265">
        <v>789.575625950632</v>
      </c>
      <c r="AX6265" s="248"/>
      <c r="AY6265" s="252"/>
    </row>
    <row r="6266" spans="30:51" x14ac:dyDescent="0.25">
      <c r="AD6266">
        <v>6252</v>
      </c>
      <c r="AE6266">
        <v>1969.3620715035629</v>
      </c>
      <c r="AF6266">
        <v>1558.8412665256678</v>
      </c>
      <c r="AG6266">
        <v>1240.25168651796</v>
      </c>
      <c r="AH6266">
        <v>752.75499983209124</v>
      </c>
      <c r="AI6266">
        <v>403.81837785917656</v>
      </c>
      <c r="AJ6266">
        <v>282.73631887137947</v>
      </c>
      <c r="AK6266">
        <v>725.80006689506774</v>
      </c>
      <c r="AL6266">
        <v>237.45323151736739</v>
      </c>
      <c r="AX6266" s="248"/>
      <c r="AY6266" s="252"/>
    </row>
    <row r="6267" spans="30:51" x14ac:dyDescent="0.25">
      <c r="AD6267">
        <v>6253</v>
      </c>
      <c r="AE6267">
        <v>1129.7565518706772</v>
      </c>
      <c r="AF6267">
        <v>1265.9370376706079</v>
      </c>
      <c r="AG6267">
        <v>647.68389948572076</v>
      </c>
      <c r="AH6267">
        <v>973.88106919961172</v>
      </c>
      <c r="AI6267">
        <v>535.67901400924507</v>
      </c>
      <c r="AJ6267">
        <v>525.15736384143645</v>
      </c>
      <c r="AK6267">
        <v>1109.6265119046348</v>
      </c>
      <c r="AL6267">
        <v>345.26016065970282</v>
      </c>
      <c r="AX6267" s="248"/>
      <c r="AY6267" s="252"/>
    </row>
    <row r="6268" spans="30:51" x14ac:dyDescent="0.25">
      <c r="AD6268">
        <v>6254</v>
      </c>
      <c r="AE6268">
        <v>1610.6632364450138</v>
      </c>
      <c r="AF6268">
        <v>1864.4166291272506</v>
      </c>
      <c r="AG6268">
        <v>787.65697205248068</v>
      </c>
      <c r="AH6268">
        <v>705.90186822831004</v>
      </c>
      <c r="AI6268">
        <v>945.30115280481641</v>
      </c>
      <c r="AJ6268">
        <v>667.99680144698709</v>
      </c>
      <c r="AK6268">
        <v>967.63135932588</v>
      </c>
      <c r="AL6268">
        <v>660.41122310619915</v>
      </c>
      <c r="AX6268" s="248"/>
      <c r="AY6268" s="252"/>
    </row>
    <row r="6269" spans="30:51" x14ac:dyDescent="0.25">
      <c r="AD6269">
        <v>6255</v>
      </c>
      <c r="AE6269">
        <v>2008.2798820991238</v>
      </c>
      <c r="AF6269">
        <v>2014.1253249129479</v>
      </c>
      <c r="AG6269">
        <v>1029.7794386000583</v>
      </c>
      <c r="AH6269">
        <v>679.90774731740896</v>
      </c>
      <c r="AI6269">
        <v>807.54229006301443</v>
      </c>
      <c r="AJ6269">
        <v>604.10144373573576</v>
      </c>
      <c r="AK6269">
        <v>444.07307562358386</v>
      </c>
      <c r="AL6269">
        <v>702.27127291362444</v>
      </c>
      <c r="AX6269" s="248"/>
      <c r="AY6269" s="252"/>
    </row>
    <row r="6270" spans="30:51" x14ac:dyDescent="0.25">
      <c r="AD6270">
        <v>6256</v>
      </c>
      <c r="AE6270">
        <v>1442.9538975547739</v>
      </c>
      <c r="AF6270">
        <v>1924.6158815680328</v>
      </c>
      <c r="AG6270">
        <v>824.44249987935689</v>
      </c>
      <c r="AH6270">
        <v>798.34178931946519</v>
      </c>
      <c r="AI6270">
        <v>401.51423144197548</v>
      </c>
      <c r="AJ6270">
        <v>915.75500117749357</v>
      </c>
      <c r="AK6270">
        <v>933.93633504510285</v>
      </c>
      <c r="AL6270">
        <v>835.61018842121484</v>
      </c>
      <c r="AX6270" s="248"/>
      <c r="AY6270" s="252"/>
    </row>
    <row r="6271" spans="30:51" x14ac:dyDescent="0.25">
      <c r="AD6271">
        <v>6257</v>
      </c>
      <c r="AE6271">
        <v>1044.0966621554257</v>
      </c>
      <c r="AF6271">
        <v>1545.7264754175881</v>
      </c>
      <c r="AG6271">
        <v>955.29478124194668</v>
      </c>
      <c r="AH6271">
        <v>601.00400521271558</v>
      </c>
      <c r="AI6271">
        <v>680.00972910965868</v>
      </c>
      <c r="AJ6271">
        <v>618.09643791935935</v>
      </c>
      <c r="AK6271">
        <v>855.07786950294894</v>
      </c>
      <c r="AL6271">
        <v>584.29845707691425</v>
      </c>
      <c r="AX6271" s="248"/>
      <c r="AY6271" s="252"/>
    </row>
    <row r="6272" spans="30:51" x14ac:dyDescent="0.25">
      <c r="AD6272">
        <v>6258</v>
      </c>
      <c r="AE6272">
        <v>1737.3540238261362</v>
      </c>
      <c r="AF6272">
        <v>1615.975072473715</v>
      </c>
      <c r="AG6272">
        <v>974.62488605144722</v>
      </c>
      <c r="AH6272">
        <v>777.83388169016018</v>
      </c>
      <c r="AI6272">
        <v>993.53597118422203</v>
      </c>
      <c r="AJ6272">
        <v>818.33478747273148</v>
      </c>
      <c r="AK6272">
        <v>333.84873782461631</v>
      </c>
      <c r="AL6272">
        <v>368.1437819528303</v>
      </c>
      <c r="AX6272" s="248"/>
      <c r="AY6272" s="252"/>
    </row>
    <row r="6273" spans="30:51" x14ac:dyDescent="0.25">
      <c r="AD6273">
        <v>6259</v>
      </c>
      <c r="AE6273">
        <v>2298.4552743123386</v>
      </c>
      <c r="AF6273">
        <v>1577.379614451316</v>
      </c>
      <c r="AG6273">
        <v>1219.9810339191436</v>
      </c>
      <c r="AH6273">
        <v>922.31868052520599</v>
      </c>
      <c r="AI6273">
        <v>463.91752348969123</v>
      </c>
      <c r="AJ6273">
        <v>439.9352609741311</v>
      </c>
      <c r="AK6273">
        <v>790.9443602286741</v>
      </c>
      <c r="AL6273">
        <v>786.94253780420331</v>
      </c>
      <c r="AX6273" s="248"/>
      <c r="AY6273" s="252"/>
    </row>
    <row r="6274" spans="30:51" x14ac:dyDescent="0.25">
      <c r="AD6274">
        <v>6260</v>
      </c>
      <c r="AE6274">
        <v>1407.3117538159358</v>
      </c>
      <c r="AF6274">
        <v>1591.060183271893</v>
      </c>
      <c r="AG6274">
        <v>1001.5587271301467</v>
      </c>
      <c r="AH6274">
        <v>754.98527497247073</v>
      </c>
      <c r="AI6274">
        <v>697.64774462996775</v>
      </c>
      <c r="AJ6274">
        <v>560.87527617175726</v>
      </c>
      <c r="AK6274">
        <v>641.11295651130274</v>
      </c>
      <c r="AL6274">
        <v>641.43504971909761</v>
      </c>
      <c r="AX6274" s="248"/>
      <c r="AY6274" s="252"/>
    </row>
    <row r="6275" spans="30:51" x14ac:dyDescent="0.25">
      <c r="AD6275">
        <v>6261</v>
      </c>
      <c r="AE6275">
        <v>1263.8372177552874</v>
      </c>
      <c r="AF6275">
        <v>1865.4829603355231</v>
      </c>
      <c r="AG6275">
        <v>1056.3245917618797</v>
      </c>
      <c r="AH6275">
        <v>730.83063329508605</v>
      </c>
      <c r="AI6275">
        <v>813.3112705184285</v>
      </c>
      <c r="AJ6275">
        <v>961.11870012522809</v>
      </c>
      <c r="AK6275">
        <v>835.48270299055048</v>
      </c>
      <c r="AL6275">
        <v>650.6990260839475</v>
      </c>
      <c r="AX6275" s="248"/>
      <c r="AY6275" s="252"/>
    </row>
    <row r="6276" spans="30:51" x14ac:dyDescent="0.25">
      <c r="AD6276">
        <v>6262</v>
      </c>
      <c r="AE6276">
        <v>1660.4515279040797</v>
      </c>
      <c r="AF6276">
        <v>1560.165496766853</v>
      </c>
      <c r="AG6276">
        <v>1017.9548901575311</v>
      </c>
      <c r="AH6276">
        <v>982.06832361592615</v>
      </c>
      <c r="AI6276">
        <v>739.29540506989929</v>
      </c>
      <c r="AJ6276">
        <v>684.33516162641388</v>
      </c>
      <c r="AK6276">
        <v>573.07954196114792</v>
      </c>
      <c r="AL6276">
        <v>751.85430606716454</v>
      </c>
      <c r="AX6276" s="248"/>
      <c r="AY6276" s="252"/>
    </row>
    <row r="6277" spans="30:51" x14ac:dyDescent="0.25">
      <c r="AD6277">
        <v>6263</v>
      </c>
      <c r="AE6277">
        <v>1690.0884049303411</v>
      </c>
      <c r="AF6277">
        <v>1522.8499105945107</v>
      </c>
      <c r="AG6277">
        <v>1715.2399882502209</v>
      </c>
      <c r="AH6277">
        <v>786.31023112703008</v>
      </c>
      <c r="AI6277">
        <v>493.95480227499024</v>
      </c>
      <c r="AJ6277">
        <v>1063.8038316957445</v>
      </c>
      <c r="AK6277">
        <v>582.5822684684174</v>
      </c>
      <c r="AL6277">
        <v>688.42227556693797</v>
      </c>
      <c r="AX6277" s="248"/>
      <c r="AY6277" s="252"/>
    </row>
    <row r="6278" spans="30:51" x14ac:dyDescent="0.25">
      <c r="AD6278">
        <v>6264</v>
      </c>
      <c r="AE6278">
        <v>1445.8737549860443</v>
      </c>
      <c r="AF6278">
        <v>2062.491946218478</v>
      </c>
      <c r="AG6278">
        <v>937.96778851078284</v>
      </c>
      <c r="AH6278">
        <v>766.76971604628113</v>
      </c>
      <c r="AI6278">
        <v>1120.3939537082533</v>
      </c>
      <c r="AJ6278">
        <v>638.4049055796047</v>
      </c>
      <c r="AK6278">
        <v>636.67275762281304</v>
      </c>
      <c r="AL6278">
        <v>335.45703803328843</v>
      </c>
      <c r="AX6278" s="248"/>
      <c r="AY6278" s="252"/>
    </row>
    <row r="6279" spans="30:51" x14ac:dyDescent="0.25">
      <c r="AD6279">
        <v>6265</v>
      </c>
      <c r="AE6279">
        <v>1830.459570846147</v>
      </c>
      <c r="AF6279">
        <v>1578.5522668854778</v>
      </c>
      <c r="AG6279">
        <v>1222.374405411216</v>
      </c>
      <c r="AH6279">
        <v>688.69073003311382</v>
      </c>
      <c r="AI6279">
        <v>639.73869232827678</v>
      </c>
      <c r="AJ6279">
        <v>794.18640937670773</v>
      </c>
      <c r="AK6279">
        <v>723.2950157152867</v>
      </c>
      <c r="AL6279">
        <v>516.1826944870171</v>
      </c>
      <c r="AX6279" s="248"/>
      <c r="AY6279" s="252"/>
    </row>
    <row r="6280" spans="30:51" x14ac:dyDescent="0.25">
      <c r="AD6280">
        <v>6266</v>
      </c>
      <c r="AE6280">
        <v>1684.4824683081117</v>
      </c>
      <c r="AF6280">
        <v>1534.4644745698401</v>
      </c>
      <c r="AG6280">
        <v>831.14553854851533</v>
      </c>
      <c r="AH6280">
        <v>699.94360249693079</v>
      </c>
      <c r="AI6280">
        <v>709.07854148115962</v>
      </c>
      <c r="AJ6280">
        <v>613.75295326931064</v>
      </c>
      <c r="AK6280">
        <v>915.04570803449633</v>
      </c>
      <c r="AL6280">
        <v>573.59082741143936</v>
      </c>
      <c r="AX6280" s="248"/>
      <c r="AY6280" s="252"/>
    </row>
    <row r="6281" spans="30:51" x14ac:dyDescent="0.25">
      <c r="AD6281">
        <v>6267</v>
      </c>
      <c r="AE6281">
        <v>1325.0448654415632</v>
      </c>
      <c r="AF6281">
        <v>2057.6709469066641</v>
      </c>
      <c r="AG6281">
        <v>1265.8834703184332</v>
      </c>
      <c r="AH6281">
        <v>1081.0966873474385</v>
      </c>
      <c r="AI6281">
        <v>840.84860472539003</v>
      </c>
      <c r="AJ6281">
        <v>539.8910383311719</v>
      </c>
      <c r="AK6281">
        <v>683.4936324050683</v>
      </c>
      <c r="AL6281">
        <v>469.6428725388879</v>
      </c>
      <c r="AX6281" s="248"/>
      <c r="AY6281" s="252"/>
    </row>
    <row r="6282" spans="30:51" x14ac:dyDescent="0.25">
      <c r="AD6282">
        <v>6268</v>
      </c>
      <c r="AE6282">
        <v>2353.0291576396512</v>
      </c>
      <c r="AF6282">
        <v>1459.0972093748037</v>
      </c>
      <c r="AG6282">
        <v>1166.6386755140438</v>
      </c>
      <c r="AH6282">
        <v>729.79683828380473</v>
      </c>
      <c r="AI6282">
        <v>260.23861763449059</v>
      </c>
      <c r="AJ6282">
        <v>686.29989973994986</v>
      </c>
      <c r="AK6282">
        <v>595.49120295638886</v>
      </c>
      <c r="AL6282">
        <v>576.47421342174539</v>
      </c>
      <c r="AX6282" s="248"/>
      <c r="AY6282" s="252"/>
    </row>
    <row r="6283" spans="30:51" x14ac:dyDescent="0.25">
      <c r="AD6283">
        <v>6269</v>
      </c>
      <c r="AE6283">
        <v>1745.1393496406536</v>
      </c>
      <c r="AF6283">
        <v>1756.1209401220456</v>
      </c>
      <c r="AG6283">
        <v>1000.7899353621792</v>
      </c>
      <c r="AH6283">
        <v>732.67479777449864</v>
      </c>
      <c r="AI6283">
        <v>622.34218463614593</v>
      </c>
      <c r="AJ6283">
        <v>652.68018960761435</v>
      </c>
      <c r="AK6283">
        <v>715.12131075107629</v>
      </c>
      <c r="AL6283">
        <v>790.83323613640141</v>
      </c>
      <c r="AX6283" s="248"/>
      <c r="AY6283" s="252"/>
    </row>
    <row r="6284" spans="30:51" x14ac:dyDescent="0.25">
      <c r="AD6284">
        <v>6270</v>
      </c>
      <c r="AE6284">
        <v>1223.9912547982972</v>
      </c>
      <c r="AF6284">
        <v>1516.1095093376343</v>
      </c>
      <c r="AG6284">
        <v>774.31253962698565</v>
      </c>
      <c r="AH6284">
        <v>712.47275698017256</v>
      </c>
      <c r="AI6284">
        <v>618.68966313251792</v>
      </c>
      <c r="AJ6284">
        <v>634.55918188425539</v>
      </c>
      <c r="AK6284">
        <v>725.91365774307496</v>
      </c>
      <c r="AL6284">
        <v>626.45466466639743</v>
      </c>
      <c r="AX6284" s="248"/>
      <c r="AY6284" s="252"/>
    </row>
    <row r="6285" spans="30:51" x14ac:dyDescent="0.25">
      <c r="AD6285">
        <v>6271</v>
      </c>
      <c r="AE6285">
        <v>1909.7214907678394</v>
      </c>
      <c r="AF6285">
        <v>1690.2482154436511</v>
      </c>
      <c r="AG6285">
        <v>1421.8526378494453</v>
      </c>
      <c r="AH6285">
        <v>720.30370488796268</v>
      </c>
      <c r="AI6285">
        <v>727.30361802164998</v>
      </c>
      <c r="AJ6285">
        <v>621.49509875076683</v>
      </c>
      <c r="AK6285">
        <v>777.66116475658771</v>
      </c>
      <c r="AL6285">
        <v>502.03835939081318</v>
      </c>
      <c r="AX6285" s="248"/>
      <c r="AY6285" s="252"/>
    </row>
    <row r="6286" spans="30:51" x14ac:dyDescent="0.25">
      <c r="AD6286">
        <v>6272</v>
      </c>
      <c r="AE6286">
        <v>1530.2345455960838</v>
      </c>
      <c r="AF6286">
        <v>1873.6636491169497</v>
      </c>
      <c r="AG6286">
        <v>1749.4921873407804</v>
      </c>
      <c r="AH6286">
        <v>808.64128539598642</v>
      </c>
      <c r="AI6286">
        <v>852.81241964098206</v>
      </c>
      <c r="AJ6286">
        <v>646.71290639112976</v>
      </c>
      <c r="AK6286">
        <v>747.16098487897227</v>
      </c>
      <c r="AL6286">
        <v>1030.3333155813664</v>
      </c>
      <c r="AX6286" s="248"/>
      <c r="AY6286" s="252"/>
    </row>
    <row r="6287" spans="30:51" x14ac:dyDescent="0.25">
      <c r="AD6287">
        <v>6273</v>
      </c>
      <c r="AE6287">
        <v>1939.2758353886775</v>
      </c>
      <c r="AF6287">
        <v>1880.7958612239495</v>
      </c>
      <c r="AG6287">
        <v>881.9227338107014</v>
      </c>
      <c r="AH6287">
        <v>732.16209754370755</v>
      </c>
      <c r="AI6287">
        <v>994.30478207348233</v>
      </c>
      <c r="AJ6287">
        <v>587.89826960888558</v>
      </c>
      <c r="AK6287">
        <v>529.07447557691989</v>
      </c>
      <c r="AL6287">
        <v>1038.6853798160189</v>
      </c>
      <c r="AX6287" s="248"/>
      <c r="AY6287" s="252"/>
    </row>
    <row r="6288" spans="30:51" x14ac:dyDescent="0.25">
      <c r="AD6288">
        <v>6274</v>
      </c>
      <c r="AE6288">
        <v>1628.0244593201073</v>
      </c>
      <c r="AF6288">
        <v>1955.6331430009059</v>
      </c>
      <c r="AG6288">
        <v>916.51299715152538</v>
      </c>
      <c r="AH6288">
        <v>792.66151233699179</v>
      </c>
      <c r="AI6288">
        <v>695.99820519494278</v>
      </c>
      <c r="AJ6288">
        <v>327.61033767232698</v>
      </c>
      <c r="AK6288">
        <v>607.91986205834337</v>
      </c>
      <c r="AL6288">
        <v>880.0585835836423</v>
      </c>
      <c r="AX6288" s="248"/>
      <c r="AY6288" s="252"/>
    </row>
    <row r="6289" spans="30:51" x14ac:dyDescent="0.25">
      <c r="AD6289">
        <v>6275</v>
      </c>
      <c r="AE6289">
        <v>994.97846456950788</v>
      </c>
      <c r="AF6289">
        <v>1470.3364964993334</v>
      </c>
      <c r="AG6289">
        <v>994.23263729080986</v>
      </c>
      <c r="AH6289">
        <v>749.95332561456848</v>
      </c>
      <c r="AI6289">
        <v>614.79944336851429</v>
      </c>
      <c r="AJ6289">
        <v>539.08387720707015</v>
      </c>
      <c r="AK6289">
        <v>407.44171381712584</v>
      </c>
      <c r="AL6289">
        <v>481.38249083076255</v>
      </c>
      <c r="AX6289" s="248"/>
      <c r="AY6289" s="252"/>
    </row>
    <row r="6290" spans="30:51" x14ac:dyDescent="0.25">
      <c r="AD6290">
        <v>6276</v>
      </c>
      <c r="AE6290">
        <v>1840.4821580204707</v>
      </c>
      <c r="AF6290">
        <v>1439.5288012334099</v>
      </c>
      <c r="AG6290">
        <v>1137.1130140508772</v>
      </c>
      <c r="AH6290">
        <v>800.86340349012528</v>
      </c>
      <c r="AI6290">
        <v>451.46794169336101</v>
      </c>
      <c r="AJ6290">
        <v>716.63382362220204</v>
      </c>
      <c r="AK6290">
        <v>667.392997007649</v>
      </c>
      <c r="AL6290">
        <v>701.38344541944093</v>
      </c>
      <c r="AX6290" s="248"/>
      <c r="AY6290" s="252"/>
    </row>
    <row r="6291" spans="30:51" x14ac:dyDescent="0.25">
      <c r="AD6291">
        <v>6277</v>
      </c>
      <c r="AE6291">
        <v>2025.2255442916958</v>
      </c>
      <c r="AF6291">
        <v>1542.1277196805459</v>
      </c>
      <c r="AG6291">
        <v>981.74160184799302</v>
      </c>
      <c r="AH6291">
        <v>718.91032370544281</v>
      </c>
      <c r="AI6291">
        <v>766.81335163729409</v>
      </c>
      <c r="AJ6291">
        <v>606.35349484393976</v>
      </c>
      <c r="AK6291">
        <v>1035.1356693237515</v>
      </c>
      <c r="AL6291">
        <v>724.61203942928864</v>
      </c>
      <c r="AX6291" s="248"/>
      <c r="AY6291" s="252"/>
    </row>
    <row r="6292" spans="30:51" x14ac:dyDescent="0.25">
      <c r="AD6292">
        <v>6278</v>
      </c>
      <c r="AE6292">
        <v>2052.5071360945117</v>
      </c>
      <c r="AF6292">
        <v>1261.0910725899273</v>
      </c>
      <c r="AG6292">
        <v>1283.8565393197337</v>
      </c>
      <c r="AH6292">
        <v>871.91691912108104</v>
      </c>
      <c r="AI6292">
        <v>987.49726047234708</v>
      </c>
      <c r="AJ6292">
        <v>497.8775823643291</v>
      </c>
      <c r="AK6292">
        <v>507.86971191083819</v>
      </c>
      <c r="AL6292">
        <v>742.1813083375165</v>
      </c>
      <c r="AX6292" s="248"/>
      <c r="AY6292" s="252"/>
    </row>
    <row r="6293" spans="30:51" x14ac:dyDescent="0.25">
      <c r="AD6293">
        <v>6279</v>
      </c>
      <c r="AE6293">
        <v>1723.3085713017085</v>
      </c>
      <c r="AF6293">
        <v>1360.4915746828653</v>
      </c>
      <c r="AG6293">
        <v>1049.8331273007261</v>
      </c>
      <c r="AH6293">
        <v>543.10428187885532</v>
      </c>
      <c r="AI6293">
        <v>539.00525017472137</v>
      </c>
      <c r="AJ6293">
        <v>627.20617972221271</v>
      </c>
      <c r="AK6293">
        <v>914.35563850952644</v>
      </c>
      <c r="AL6293">
        <v>612.19227591870617</v>
      </c>
      <c r="AX6293" s="248"/>
      <c r="AY6293" s="252"/>
    </row>
    <row r="6294" spans="30:51" x14ac:dyDescent="0.25">
      <c r="AD6294">
        <v>6280</v>
      </c>
      <c r="AE6294">
        <v>1578.0234724737102</v>
      </c>
      <c r="AF6294">
        <v>1846.219390963161</v>
      </c>
      <c r="AG6294">
        <v>823.6744749256701</v>
      </c>
      <c r="AH6294">
        <v>756.90401840264235</v>
      </c>
      <c r="AI6294">
        <v>559.46228699698224</v>
      </c>
      <c r="AJ6294">
        <v>432.86046174562352</v>
      </c>
      <c r="AK6294">
        <v>914.60721056311945</v>
      </c>
      <c r="AL6294">
        <v>809.87653862433831</v>
      </c>
      <c r="AX6294" s="248"/>
      <c r="AY6294" s="252"/>
    </row>
    <row r="6295" spans="30:51" x14ac:dyDescent="0.25">
      <c r="AD6295">
        <v>6281</v>
      </c>
      <c r="AE6295">
        <v>1815.9013885094616</v>
      </c>
      <c r="AF6295">
        <v>1331.3779312018869</v>
      </c>
      <c r="AG6295">
        <v>1138.8356577540476</v>
      </c>
      <c r="AH6295">
        <v>820.89345292802841</v>
      </c>
      <c r="AI6295">
        <v>409.89415414208531</v>
      </c>
      <c r="AJ6295">
        <v>688.88896646049261</v>
      </c>
      <c r="AK6295">
        <v>566.07696156088491</v>
      </c>
      <c r="AL6295">
        <v>622.88685311265465</v>
      </c>
      <c r="AX6295" s="248"/>
      <c r="AY6295" s="252"/>
    </row>
    <row r="6296" spans="30:51" x14ac:dyDescent="0.25">
      <c r="AD6296">
        <v>6282</v>
      </c>
      <c r="AE6296">
        <v>1832.1557784256165</v>
      </c>
      <c r="AF6296">
        <v>1171.3265663846207</v>
      </c>
      <c r="AG6296">
        <v>966.75451824015215</v>
      </c>
      <c r="AH6296">
        <v>497.16968979689949</v>
      </c>
      <c r="AI6296">
        <v>641.14034642924378</v>
      </c>
      <c r="AJ6296">
        <v>686.96683160665646</v>
      </c>
      <c r="AK6296">
        <v>1072.4425972096835</v>
      </c>
      <c r="AL6296">
        <v>946.46807446525622</v>
      </c>
      <c r="AX6296" s="248"/>
      <c r="AY6296" s="252"/>
    </row>
    <row r="6297" spans="30:51" x14ac:dyDescent="0.25">
      <c r="AD6297">
        <v>6283</v>
      </c>
      <c r="AE6297">
        <v>1227.7585055944583</v>
      </c>
      <c r="AF6297">
        <v>1423.8496387567279</v>
      </c>
      <c r="AG6297">
        <v>1681.6524975249072</v>
      </c>
      <c r="AH6297">
        <v>678.81310238184233</v>
      </c>
      <c r="AI6297">
        <v>491.21956786214923</v>
      </c>
      <c r="AJ6297">
        <v>731.06731443853164</v>
      </c>
      <c r="AK6297">
        <v>341.99297337152126</v>
      </c>
      <c r="AL6297">
        <v>530.32380864563743</v>
      </c>
      <c r="AX6297" s="248"/>
      <c r="AY6297" s="252"/>
    </row>
    <row r="6298" spans="30:51" x14ac:dyDescent="0.25">
      <c r="AD6298">
        <v>6284</v>
      </c>
      <c r="AE6298">
        <v>1217.9769463699995</v>
      </c>
      <c r="AF6298">
        <v>1584.6267498225934</v>
      </c>
      <c r="AG6298">
        <v>827.61947232692512</v>
      </c>
      <c r="AH6298">
        <v>836.45569032019978</v>
      </c>
      <c r="AI6298">
        <v>522.15059341871017</v>
      </c>
      <c r="AJ6298">
        <v>666.76791630628145</v>
      </c>
      <c r="AK6298">
        <v>421.82168221551893</v>
      </c>
      <c r="AL6298">
        <v>732.76728679142127</v>
      </c>
      <c r="AX6298" s="248"/>
      <c r="AY6298" s="252"/>
    </row>
    <row r="6299" spans="30:51" x14ac:dyDescent="0.25">
      <c r="AD6299">
        <v>6285</v>
      </c>
      <c r="AE6299">
        <v>1593.2169454364193</v>
      </c>
      <c r="AF6299">
        <v>1629.9327818704032</v>
      </c>
      <c r="AG6299">
        <v>885.67547385476848</v>
      </c>
      <c r="AH6299">
        <v>708.73064854932852</v>
      </c>
      <c r="AI6299">
        <v>670.95239731367144</v>
      </c>
      <c r="AJ6299">
        <v>723.01685470283178</v>
      </c>
      <c r="AK6299">
        <v>768.49075786106505</v>
      </c>
      <c r="AL6299">
        <v>734.39769828222893</v>
      </c>
      <c r="AX6299" s="248"/>
      <c r="AY6299" s="252"/>
    </row>
    <row r="6300" spans="30:51" x14ac:dyDescent="0.25">
      <c r="AD6300">
        <v>6286</v>
      </c>
      <c r="AE6300">
        <v>2345.9440355783577</v>
      </c>
      <c r="AF6300">
        <v>1567.4861146434955</v>
      </c>
      <c r="AG6300">
        <v>1150.1899214318848</v>
      </c>
      <c r="AH6300">
        <v>661.42970345256003</v>
      </c>
      <c r="AI6300">
        <v>675.96843937502854</v>
      </c>
      <c r="AJ6300">
        <v>704.43111553673521</v>
      </c>
      <c r="AK6300">
        <v>314.67333839852586</v>
      </c>
      <c r="AL6300">
        <v>1032.0111360493333</v>
      </c>
      <c r="AX6300" s="248"/>
      <c r="AY6300" s="252"/>
    </row>
    <row r="6301" spans="30:51" x14ac:dyDescent="0.25">
      <c r="AD6301">
        <v>6287</v>
      </c>
      <c r="AE6301">
        <v>1234.6048101667341</v>
      </c>
      <c r="AF6301">
        <v>1560.9774524935615</v>
      </c>
      <c r="AG6301">
        <v>1078.4601615832503</v>
      </c>
      <c r="AH6301">
        <v>364.10947230583525</v>
      </c>
      <c r="AI6301">
        <v>814.06565681463019</v>
      </c>
      <c r="AJ6301">
        <v>670.2169794077671</v>
      </c>
      <c r="AK6301">
        <v>722.6982161726504</v>
      </c>
      <c r="AL6301">
        <v>637.45226833220204</v>
      </c>
      <c r="AX6301" s="248"/>
      <c r="AY6301" s="252"/>
    </row>
    <row r="6302" spans="30:51" x14ac:dyDescent="0.25">
      <c r="AD6302">
        <v>6288</v>
      </c>
      <c r="AE6302">
        <v>1691.4571825795711</v>
      </c>
      <c r="AF6302">
        <v>1615.1494165630361</v>
      </c>
      <c r="AG6302">
        <v>1314.6440127285232</v>
      </c>
      <c r="AH6302">
        <v>961.16531146440025</v>
      </c>
      <c r="AI6302">
        <v>503.08346658223275</v>
      </c>
      <c r="AJ6302">
        <v>858.58601739844107</v>
      </c>
      <c r="AK6302">
        <v>802.42463340034112</v>
      </c>
      <c r="AL6302">
        <v>610.51080362166749</v>
      </c>
      <c r="AX6302" s="248"/>
      <c r="AY6302" s="252"/>
    </row>
    <row r="6303" spans="30:51" x14ac:dyDescent="0.25">
      <c r="AD6303">
        <v>6289</v>
      </c>
      <c r="AE6303">
        <v>1350.0513881856327</v>
      </c>
      <c r="AF6303">
        <v>1586.1821937793507</v>
      </c>
      <c r="AG6303">
        <v>1203.7636121504547</v>
      </c>
      <c r="AH6303">
        <v>855.56043237793222</v>
      </c>
      <c r="AI6303">
        <v>791.46176906889002</v>
      </c>
      <c r="AJ6303">
        <v>593.0217996084275</v>
      </c>
      <c r="AK6303">
        <v>670.05360051041748</v>
      </c>
      <c r="AL6303">
        <v>537.09937061283995</v>
      </c>
      <c r="AX6303" s="248"/>
      <c r="AY6303" s="252"/>
    </row>
    <row r="6304" spans="30:51" x14ac:dyDescent="0.25">
      <c r="AD6304">
        <v>6290</v>
      </c>
      <c r="AE6304">
        <v>1288.2094233366363</v>
      </c>
      <c r="AF6304">
        <v>1641.4261673775668</v>
      </c>
      <c r="AG6304">
        <v>995.88433907571573</v>
      </c>
      <c r="AH6304">
        <v>713.83699462475784</v>
      </c>
      <c r="AI6304">
        <v>739.30422532046168</v>
      </c>
      <c r="AJ6304">
        <v>764.08082230956325</v>
      </c>
      <c r="AK6304">
        <v>708.54217321932538</v>
      </c>
      <c r="AL6304">
        <v>417.01497726171647</v>
      </c>
      <c r="AX6304" s="248"/>
      <c r="AY6304" s="252"/>
    </row>
    <row r="6305" spans="30:51" x14ac:dyDescent="0.25">
      <c r="AD6305">
        <v>6291</v>
      </c>
      <c r="AE6305">
        <v>2100.9406856310475</v>
      </c>
      <c r="AF6305">
        <v>1664.3623077442421</v>
      </c>
      <c r="AG6305">
        <v>1074.1564167832896</v>
      </c>
      <c r="AH6305">
        <v>577.08155589837884</v>
      </c>
      <c r="AI6305">
        <v>381.27726228474177</v>
      </c>
      <c r="AJ6305">
        <v>742.35735449094864</v>
      </c>
      <c r="AK6305">
        <v>620.03000767728508</v>
      </c>
      <c r="AL6305">
        <v>689.09031833400047</v>
      </c>
      <c r="AX6305" s="248"/>
      <c r="AY6305" s="252"/>
    </row>
    <row r="6306" spans="30:51" x14ac:dyDescent="0.25">
      <c r="AD6306">
        <v>6292</v>
      </c>
      <c r="AE6306">
        <v>2070.6025111892923</v>
      </c>
      <c r="AF6306">
        <v>1483.2294843623672</v>
      </c>
      <c r="AG6306">
        <v>878.84786780951993</v>
      </c>
      <c r="AH6306">
        <v>645.9991699334854</v>
      </c>
      <c r="AI6306">
        <v>997.28807579359932</v>
      </c>
      <c r="AJ6306">
        <v>574.51606411961666</v>
      </c>
      <c r="AK6306">
        <v>432.51783408825281</v>
      </c>
      <c r="AL6306">
        <v>618.27946881511809</v>
      </c>
      <c r="AX6306" s="248"/>
      <c r="AY6306" s="252"/>
    </row>
    <row r="6307" spans="30:51" x14ac:dyDescent="0.25">
      <c r="AD6307">
        <v>6293</v>
      </c>
      <c r="AE6307">
        <v>1771.635598426868</v>
      </c>
      <c r="AF6307">
        <v>1627.7870869390897</v>
      </c>
      <c r="AG6307">
        <v>1008.9243516580093</v>
      </c>
      <c r="AH6307">
        <v>541.13574914192156</v>
      </c>
      <c r="AI6307">
        <v>382.26192659880712</v>
      </c>
      <c r="AJ6307">
        <v>426.64925233820929</v>
      </c>
      <c r="AK6307">
        <v>388.39291625942076</v>
      </c>
      <c r="AL6307">
        <v>670.85099254568672</v>
      </c>
      <c r="AX6307" s="248"/>
      <c r="AY6307" s="252"/>
    </row>
    <row r="6308" spans="30:51" x14ac:dyDescent="0.25">
      <c r="AD6308">
        <v>6294</v>
      </c>
      <c r="AE6308">
        <v>1622.1060128222455</v>
      </c>
      <c r="AF6308">
        <v>1376.6178838361407</v>
      </c>
      <c r="AG6308">
        <v>1313.7107148357684</v>
      </c>
      <c r="AH6308">
        <v>979.36126945243257</v>
      </c>
      <c r="AI6308">
        <v>879.74143646676316</v>
      </c>
      <c r="AJ6308">
        <v>857.68371825751444</v>
      </c>
      <c r="AK6308">
        <v>656.38536796058725</v>
      </c>
      <c r="AL6308">
        <v>483.73554241471027</v>
      </c>
      <c r="AX6308" s="248"/>
      <c r="AY6308" s="252"/>
    </row>
    <row r="6309" spans="30:51" x14ac:dyDescent="0.25">
      <c r="AD6309">
        <v>6295</v>
      </c>
      <c r="AE6309">
        <v>1771.0817727661929</v>
      </c>
      <c r="AF6309">
        <v>1714.5970150893847</v>
      </c>
      <c r="AG6309">
        <v>937.67454016879094</v>
      </c>
      <c r="AH6309">
        <v>551.06754618144998</v>
      </c>
      <c r="AI6309">
        <v>832.62455245046931</v>
      </c>
      <c r="AJ6309">
        <v>521.08583861078353</v>
      </c>
      <c r="AK6309">
        <v>620.53629993399591</v>
      </c>
      <c r="AL6309">
        <v>484.03989060589493</v>
      </c>
      <c r="AX6309" s="248"/>
      <c r="AY6309" s="252"/>
    </row>
    <row r="6310" spans="30:51" x14ac:dyDescent="0.25">
      <c r="AD6310">
        <v>6296</v>
      </c>
      <c r="AE6310">
        <v>1264.8592301467258</v>
      </c>
      <c r="AF6310">
        <v>1419.0400568755713</v>
      </c>
      <c r="AG6310">
        <v>1053.1861299641309</v>
      </c>
      <c r="AH6310">
        <v>709.21197637144314</v>
      </c>
      <c r="AI6310">
        <v>714.99030628185028</v>
      </c>
      <c r="AJ6310">
        <v>596.51304257704896</v>
      </c>
      <c r="AK6310">
        <v>699.63508976255116</v>
      </c>
      <c r="AL6310">
        <v>352.22761551005493</v>
      </c>
      <c r="AX6310" s="248"/>
      <c r="AY6310" s="252"/>
    </row>
    <row r="6311" spans="30:51" x14ac:dyDescent="0.25">
      <c r="AD6311">
        <v>6297</v>
      </c>
      <c r="AE6311">
        <v>1026.4494986406737</v>
      </c>
      <c r="AF6311">
        <v>1548.8148548892073</v>
      </c>
      <c r="AG6311">
        <v>714.38257511752772</v>
      </c>
      <c r="AH6311">
        <v>982.35243752615543</v>
      </c>
      <c r="AI6311">
        <v>900.55575507785045</v>
      </c>
      <c r="AJ6311">
        <v>695.63429045277007</v>
      </c>
      <c r="AK6311">
        <v>809.25574913444132</v>
      </c>
      <c r="AL6311">
        <v>386.18096812532531</v>
      </c>
      <c r="AX6311" s="248"/>
      <c r="AY6311" s="252"/>
    </row>
    <row r="6312" spans="30:51" x14ac:dyDescent="0.25">
      <c r="AD6312">
        <v>6298</v>
      </c>
      <c r="AE6312">
        <v>2043.2307888628584</v>
      </c>
      <c r="AF6312">
        <v>1597.2203429863166</v>
      </c>
      <c r="AG6312">
        <v>898.15352261634825</v>
      </c>
      <c r="AH6312">
        <v>667.81969736046096</v>
      </c>
      <c r="AI6312">
        <v>414.70135502023385</v>
      </c>
      <c r="AJ6312">
        <v>847.21870393973711</v>
      </c>
      <c r="AK6312">
        <v>727.30133043019941</v>
      </c>
      <c r="AL6312">
        <v>952.95677534396293</v>
      </c>
      <c r="AX6312" s="248"/>
      <c r="AY6312" s="252"/>
    </row>
    <row r="6313" spans="30:51" x14ac:dyDescent="0.25">
      <c r="AD6313">
        <v>6299</v>
      </c>
      <c r="AE6313">
        <v>2193.5213843525862</v>
      </c>
      <c r="AF6313">
        <v>1638.5381626818985</v>
      </c>
      <c r="AG6313">
        <v>926.73191601464032</v>
      </c>
      <c r="AH6313">
        <v>794.35812978567628</v>
      </c>
      <c r="AI6313">
        <v>778.72179602597612</v>
      </c>
      <c r="AJ6313">
        <v>410.50140155157192</v>
      </c>
      <c r="AK6313">
        <v>467.76113873568647</v>
      </c>
      <c r="AL6313">
        <v>513.41151239968224</v>
      </c>
      <c r="AX6313" s="248"/>
      <c r="AY6313" s="252"/>
    </row>
    <row r="6314" spans="30:51" x14ac:dyDescent="0.25">
      <c r="AD6314">
        <v>6300</v>
      </c>
      <c r="AE6314">
        <v>1484.2761112115022</v>
      </c>
      <c r="AF6314">
        <v>1519.1254363255634</v>
      </c>
      <c r="AG6314">
        <v>891.44764605976104</v>
      </c>
      <c r="AH6314">
        <v>881.8912579357808</v>
      </c>
      <c r="AI6314">
        <v>852.41295099559738</v>
      </c>
      <c r="AJ6314">
        <v>680.7669639874714</v>
      </c>
      <c r="AK6314">
        <v>619.19227473859303</v>
      </c>
      <c r="AL6314">
        <v>1007.6246826651379</v>
      </c>
      <c r="AX6314" s="248"/>
      <c r="AY6314" s="252"/>
    </row>
    <row r="6315" spans="30:51" x14ac:dyDescent="0.25">
      <c r="AD6315">
        <v>6301</v>
      </c>
      <c r="AE6315">
        <v>1536.2748434323021</v>
      </c>
      <c r="AF6315">
        <v>1608.9376472332003</v>
      </c>
      <c r="AG6315">
        <v>863.22590748631183</v>
      </c>
      <c r="AH6315">
        <v>728.51367608607779</v>
      </c>
      <c r="AI6315">
        <v>771.52379742309222</v>
      </c>
      <c r="AJ6315">
        <v>872.50565713896276</v>
      </c>
      <c r="AK6315">
        <v>600.47653860417665</v>
      </c>
      <c r="AL6315">
        <v>445.47634318007061</v>
      </c>
      <c r="AX6315" s="248"/>
      <c r="AY6315" s="252"/>
    </row>
    <row r="6316" spans="30:51" x14ac:dyDescent="0.25">
      <c r="AD6316">
        <v>6302</v>
      </c>
      <c r="AE6316">
        <v>1707.2475070772161</v>
      </c>
      <c r="AF6316">
        <v>1748.279610452332</v>
      </c>
      <c r="AG6316">
        <v>826.05633681404493</v>
      </c>
      <c r="AH6316">
        <v>928.08229418130963</v>
      </c>
      <c r="AI6316">
        <v>562.26716112236841</v>
      </c>
      <c r="AJ6316">
        <v>706.14195026497976</v>
      </c>
      <c r="AK6316">
        <v>695.54797605560543</v>
      </c>
      <c r="AL6316">
        <v>591.18818659908243</v>
      </c>
      <c r="AX6316" s="248"/>
      <c r="AY6316" s="252"/>
    </row>
    <row r="6317" spans="30:51" x14ac:dyDescent="0.25">
      <c r="AD6317">
        <v>6303</v>
      </c>
      <c r="AE6317">
        <v>1478.604549835637</v>
      </c>
      <c r="AF6317">
        <v>1748.0021788728895</v>
      </c>
      <c r="AG6317">
        <v>971.88004658938291</v>
      </c>
      <c r="AH6317">
        <v>985.13296134362201</v>
      </c>
      <c r="AI6317">
        <v>621.65684470145914</v>
      </c>
      <c r="AJ6317">
        <v>569.65967206719483</v>
      </c>
      <c r="AK6317">
        <v>370.75812460237</v>
      </c>
      <c r="AL6317">
        <v>450.07090972174865</v>
      </c>
      <c r="AX6317" s="248"/>
      <c r="AY6317" s="252"/>
    </row>
    <row r="6318" spans="30:51" x14ac:dyDescent="0.25">
      <c r="AD6318">
        <v>6304</v>
      </c>
      <c r="AE6318">
        <v>1629.5065602649659</v>
      </c>
      <c r="AF6318">
        <v>1555.2661798016827</v>
      </c>
      <c r="AG6318">
        <v>1232.9180246315736</v>
      </c>
      <c r="AH6318">
        <v>537.63341115998765</v>
      </c>
      <c r="AI6318">
        <v>669.15515849298515</v>
      </c>
      <c r="AJ6318">
        <v>899.09809990244298</v>
      </c>
      <c r="AK6318">
        <v>518.23438701104169</v>
      </c>
      <c r="AL6318">
        <v>864.025692461669</v>
      </c>
      <c r="AX6318" s="248"/>
      <c r="AY6318" s="252"/>
    </row>
    <row r="6319" spans="30:51" x14ac:dyDescent="0.25">
      <c r="AD6319">
        <v>6305</v>
      </c>
      <c r="AE6319">
        <v>1329.286321931477</v>
      </c>
      <c r="AF6319">
        <v>1256.6389085922667</v>
      </c>
      <c r="AG6319">
        <v>1475.8351587150792</v>
      </c>
      <c r="AH6319">
        <v>1007.0674841639952</v>
      </c>
      <c r="AI6319">
        <v>1015.2961532340551</v>
      </c>
      <c r="AJ6319">
        <v>920.28701490641674</v>
      </c>
      <c r="AK6319">
        <v>860.61399951044177</v>
      </c>
      <c r="AL6319">
        <v>460.78012106228914</v>
      </c>
      <c r="AX6319" s="248"/>
      <c r="AY6319" s="252"/>
    </row>
    <row r="6320" spans="30:51" x14ac:dyDescent="0.25">
      <c r="AD6320">
        <v>6306</v>
      </c>
      <c r="AE6320">
        <v>1945.8143585960447</v>
      </c>
      <c r="AF6320">
        <v>1290.2754973984433</v>
      </c>
      <c r="AG6320">
        <v>1111.307366097459</v>
      </c>
      <c r="AH6320">
        <v>404.55367363387472</v>
      </c>
      <c r="AI6320">
        <v>520.68711797454353</v>
      </c>
      <c r="AJ6320">
        <v>345.991201848267</v>
      </c>
      <c r="AK6320">
        <v>511.20827080631261</v>
      </c>
      <c r="AL6320">
        <v>730.96493561212628</v>
      </c>
      <c r="AX6320" s="248"/>
      <c r="AY6320" s="252"/>
    </row>
    <row r="6321" spans="30:51" x14ac:dyDescent="0.25">
      <c r="AD6321">
        <v>6307</v>
      </c>
      <c r="AE6321">
        <v>1753.3991974176561</v>
      </c>
      <c r="AF6321">
        <v>1854.5401264266802</v>
      </c>
      <c r="AG6321">
        <v>1082.2940604443984</v>
      </c>
      <c r="AH6321">
        <v>677.9537750627054</v>
      </c>
      <c r="AI6321">
        <v>1271.7491932773601</v>
      </c>
      <c r="AJ6321">
        <v>716.12078213658708</v>
      </c>
      <c r="AK6321">
        <v>692.47152184804827</v>
      </c>
      <c r="AL6321">
        <v>626.45937915690513</v>
      </c>
      <c r="AX6321" s="248"/>
      <c r="AY6321" s="252"/>
    </row>
    <row r="6322" spans="30:51" x14ac:dyDescent="0.25">
      <c r="AD6322">
        <v>6308</v>
      </c>
      <c r="AE6322">
        <v>1531.0529585825336</v>
      </c>
      <c r="AF6322">
        <v>1139.1333212004229</v>
      </c>
      <c r="AG6322">
        <v>903.75789376765886</v>
      </c>
      <c r="AH6322">
        <v>864.49199567627397</v>
      </c>
      <c r="AI6322">
        <v>662.22070239937602</v>
      </c>
      <c r="AJ6322">
        <v>723.48938727982977</v>
      </c>
      <c r="AK6322">
        <v>500.12374476079776</v>
      </c>
      <c r="AL6322">
        <v>576.72352479954975</v>
      </c>
      <c r="AX6322" s="248"/>
      <c r="AY6322" s="252"/>
    </row>
    <row r="6323" spans="30:51" x14ac:dyDescent="0.25">
      <c r="AD6323">
        <v>6309</v>
      </c>
      <c r="AE6323">
        <v>1684.6901985732084</v>
      </c>
      <c r="AF6323">
        <v>1428.2964829404377</v>
      </c>
      <c r="AG6323">
        <v>987.62383986312648</v>
      </c>
      <c r="AH6323">
        <v>910.95195425641441</v>
      </c>
      <c r="AI6323">
        <v>453.66590176791965</v>
      </c>
      <c r="AJ6323">
        <v>536.34393657944065</v>
      </c>
      <c r="AK6323">
        <v>782.46131463719553</v>
      </c>
      <c r="AL6323">
        <v>526.82215907432499</v>
      </c>
      <c r="AX6323" s="248"/>
      <c r="AY6323" s="252"/>
    </row>
    <row r="6324" spans="30:51" x14ac:dyDescent="0.25">
      <c r="AD6324">
        <v>6310</v>
      </c>
      <c r="AE6324">
        <v>1688.3313643407109</v>
      </c>
      <c r="AF6324">
        <v>2011.5973001760469</v>
      </c>
      <c r="AG6324">
        <v>1011.4503890445546</v>
      </c>
      <c r="AH6324">
        <v>922.68215677975343</v>
      </c>
      <c r="AI6324">
        <v>595.96565378510115</v>
      </c>
      <c r="AJ6324">
        <v>698.83181136410178</v>
      </c>
      <c r="AK6324">
        <v>607.43013924896047</v>
      </c>
      <c r="AL6324">
        <v>740.62262514555925</v>
      </c>
      <c r="AX6324" s="248"/>
      <c r="AY6324" s="252"/>
    </row>
    <row r="6325" spans="30:51" x14ac:dyDescent="0.25">
      <c r="AD6325">
        <v>6311</v>
      </c>
      <c r="AE6325">
        <v>1434.2811491780733</v>
      </c>
      <c r="AF6325">
        <v>1533.1874146050839</v>
      </c>
      <c r="AG6325">
        <v>964.47590715372939</v>
      </c>
      <c r="AH6325">
        <v>783.19456449177142</v>
      </c>
      <c r="AI6325">
        <v>794.97671562807341</v>
      </c>
      <c r="AJ6325">
        <v>436.20050081486664</v>
      </c>
      <c r="AK6325">
        <v>681.93547005949131</v>
      </c>
      <c r="AL6325">
        <v>547.11998845824098</v>
      </c>
      <c r="AX6325" s="248"/>
      <c r="AY6325" s="252"/>
    </row>
    <row r="6326" spans="30:51" x14ac:dyDescent="0.25">
      <c r="AD6326">
        <v>6312</v>
      </c>
      <c r="AE6326">
        <v>1755.7307801385971</v>
      </c>
      <c r="AF6326">
        <v>1701.1577700141643</v>
      </c>
      <c r="AG6326">
        <v>905.16872217917057</v>
      </c>
      <c r="AH6326">
        <v>691.06725044155507</v>
      </c>
      <c r="AI6326">
        <v>459.34094102638267</v>
      </c>
      <c r="AJ6326">
        <v>336.54052345086518</v>
      </c>
      <c r="AK6326">
        <v>704.08639888902962</v>
      </c>
      <c r="AL6326">
        <v>553.29857345741675</v>
      </c>
      <c r="AX6326" s="248"/>
      <c r="AY6326" s="252"/>
    </row>
    <row r="6327" spans="30:51" x14ac:dyDescent="0.25">
      <c r="AD6327">
        <v>6313</v>
      </c>
      <c r="AE6327">
        <v>1730.0312186788206</v>
      </c>
      <c r="AF6327">
        <v>1742.2897365836225</v>
      </c>
      <c r="AG6327">
        <v>810.59365766539077</v>
      </c>
      <c r="AH6327">
        <v>722.62297714753413</v>
      </c>
      <c r="AI6327">
        <v>752.09606978733927</v>
      </c>
      <c r="AJ6327">
        <v>501.20396007514842</v>
      </c>
      <c r="AK6327">
        <v>682.17053709620836</v>
      </c>
      <c r="AL6327">
        <v>762.59477845041386</v>
      </c>
      <c r="AX6327" s="248"/>
      <c r="AY6327" s="252"/>
    </row>
    <row r="6328" spans="30:51" x14ac:dyDescent="0.25">
      <c r="AD6328">
        <v>6314</v>
      </c>
      <c r="AE6328">
        <v>1139.3851303177214</v>
      </c>
      <c r="AF6328">
        <v>1554.8271392971292</v>
      </c>
      <c r="AG6328">
        <v>1580.0858687706386</v>
      </c>
      <c r="AH6328">
        <v>873.78543491076368</v>
      </c>
      <c r="AI6328">
        <v>601.16603054715779</v>
      </c>
      <c r="AJ6328">
        <v>677.06295793925142</v>
      </c>
      <c r="AK6328">
        <v>708.16691848708399</v>
      </c>
      <c r="AL6328">
        <v>716.94200334046991</v>
      </c>
      <c r="AX6328" s="248"/>
      <c r="AY6328" s="252"/>
    </row>
    <row r="6329" spans="30:51" x14ac:dyDescent="0.25">
      <c r="AD6329">
        <v>6315</v>
      </c>
      <c r="AE6329">
        <v>1290.0445503785834</v>
      </c>
      <c r="AF6329">
        <v>1943.7307725360783</v>
      </c>
      <c r="AG6329">
        <v>972.36005285177964</v>
      </c>
      <c r="AH6329">
        <v>881.05966813048724</v>
      </c>
      <c r="AI6329">
        <v>890.99991847160925</v>
      </c>
      <c r="AJ6329">
        <v>643.69281976625257</v>
      </c>
      <c r="AK6329">
        <v>682.97775106611664</v>
      </c>
      <c r="AL6329">
        <v>510.46458112054069</v>
      </c>
      <c r="AX6329" s="248"/>
      <c r="AY6329" s="252"/>
    </row>
    <row r="6330" spans="30:51" x14ac:dyDescent="0.25">
      <c r="AD6330">
        <v>6316</v>
      </c>
      <c r="AE6330">
        <v>1466.5731392819619</v>
      </c>
      <c r="AF6330">
        <v>1813.5694101139625</v>
      </c>
      <c r="AG6330">
        <v>1349.4017622230131</v>
      </c>
      <c r="AH6330">
        <v>868.94889854511916</v>
      </c>
      <c r="AI6330">
        <v>532.02542056128834</v>
      </c>
      <c r="AJ6330">
        <v>552.00701954189583</v>
      </c>
      <c r="AK6330">
        <v>570.45876531705517</v>
      </c>
      <c r="AL6330">
        <v>768.52424206329601</v>
      </c>
      <c r="AX6330" s="248"/>
      <c r="AY6330" s="252"/>
    </row>
    <row r="6331" spans="30:51" x14ac:dyDescent="0.25">
      <c r="AD6331">
        <v>6317</v>
      </c>
      <c r="AE6331">
        <v>1259.0208445583892</v>
      </c>
      <c r="AF6331">
        <v>2049.045816112583</v>
      </c>
      <c r="AG6331">
        <v>1079.2911608904806</v>
      </c>
      <c r="AH6331">
        <v>867.15619959222897</v>
      </c>
      <c r="AI6331">
        <v>406.10817733488631</v>
      </c>
      <c r="AJ6331">
        <v>619.43266560006418</v>
      </c>
      <c r="AK6331">
        <v>512.07640889127561</v>
      </c>
      <c r="AL6331">
        <v>585.10430806352542</v>
      </c>
      <c r="AX6331" s="248"/>
      <c r="AY6331" s="252"/>
    </row>
    <row r="6332" spans="30:51" x14ac:dyDescent="0.25">
      <c r="AD6332">
        <v>6318</v>
      </c>
      <c r="AE6332">
        <v>1747.5200667887818</v>
      </c>
      <c r="AF6332">
        <v>2334.5474074571098</v>
      </c>
      <c r="AG6332">
        <v>1171.212316221742</v>
      </c>
      <c r="AH6332">
        <v>996.11777539887464</v>
      </c>
      <c r="AI6332">
        <v>642.59893476365676</v>
      </c>
      <c r="AJ6332">
        <v>828.06249257082732</v>
      </c>
      <c r="AK6332">
        <v>704.27331729672164</v>
      </c>
      <c r="AL6332">
        <v>452.50187195683463</v>
      </c>
      <c r="AX6332" s="248"/>
      <c r="AY6332" s="252"/>
    </row>
    <row r="6333" spans="30:51" x14ac:dyDescent="0.25">
      <c r="AD6333">
        <v>6319</v>
      </c>
      <c r="AE6333">
        <v>1541.1752744806304</v>
      </c>
      <c r="AF6333">
        <v>1394.8496821749595</v>
      </c>
      <c r="AG6333">
        <v>979.92713321170208</v>
      </c>
      <c r="AH6333">
        <v>685.84496661717765</v>
      </c>
      <c r="AI6333">
        <v>584.38377896112024</v>
      </c>
      <c r="AJ6333">
        <v>565.72900325037199</v>
      </c>
      <c r="AK6333">
        <v>555.25419204915283</v>
      </c>
      <c r="AL6333">
        <v>470.10812838190338</v>
      </c>
      <c r="AX6333" s="248"/>
      <c r="AY6333" s="252"/>
    </row>
    <row r="6334" spans="30:51" x14ac:dyDescent="0.25">
      <c r="AD6334">
        <v>6320</v>
      </c>
      <c r="AE6334">
        <v>1320.9677402598347</v>
      </c>
      <c r="AF6334">
        <v>1970.1716949492507</v>
      </c>
      <c r="AG6334">
        <v>743.81033721724543</v>
      </c>
      <c r="AH6334">
        <v>837.01002168462082</v>
      </c>
      <c r="AI6334">
        <v>993.11155018394709</v>
      </c>
      <c r="AJ6334">
        <v>674.97972066108821</v>
      </c>
      <c r="AK6334">
        <v>493.67052985578039</v>
      </c>
      <c r="AL6334">
        <v>361.75572047122046</v>
      </c>
      <c r="AX6334" s="248"/>
      <c r="AY6334" s="252"/>
    </row>
    <row r="6335" spans="30:51" x14ac:dyDescent="0.25">
      <c r="AD6335">
        <v>6321</v>
      </c>
      <c r="AE6335">
        <v>2391.8670469678655</v>
      </c>
      <c r="AF6335">
        <v>1373.393092129973</v>
      </c>
      <c r="AG6335">
        <v>1100.2441982769474</v>
      </c>
      <c r="AH6335">
        <v>1012.5398764675972</v>
      </c>
      <c r="AI6335">
        <v>500.79513324904832</v>
      </c>
      <c r="AJ6335">
        <v>575.26586795567232</v>
      </c>
      <c r="AK6335">
        <v>1002.8015579026653</v>
      </c>
      <c r="AL6335">
        <v>440.40349634553729</v>
      </c>
      <c r="AX6335" s="248"/>
      <c r="AY6335" s="252"/>
    </row>
    <row r="6336" spans="30:51" x14ac:dyDescent="0.25">
      <c r="AD6336">
        <v>6322</v>
      </c>
      <c r="AE6336">
        <v>1736.7528737683774</v>
      </c>
      <c r="AF6336">
        <v>1376.2566890843527</v>
      </c>
      <c r="AG6336">
        <v>1111.4032829252046</v>
      </c>
      <c r="AH6336">
        <v>1085.7497644462346</v>
      </c>
      <c r="AI6336">
        <v>552.87035070612421</v>
      </c>
      <c r="AJ6336">
        <v>440.57725454226062</v>
      </c>
      <c r="AK6336">
        <v>650.63954961022989</v>
      </c>
      <c r="AL6336">
        <v>1053.4208229137375</v>
      </c>
      <c r="AX6336" s="248"/>
      <c r="AY6336" s="252"/>
    </row>
    <row r="6337" spans="30:51" x14ac:dyDescent="0.25">
      <c r="AD6337">
        <v>6323</v>
      </c>
      <c r="AE6337">
        <v>1395.2477102684411</v>
      </c>
      <c r="AF6337">
        <v>1760.4246126991252</v>
      </c>
      <c r="AG6337">
        <v>936.00400833560161</v>
      </c>
      <c r="AH6337">
        <v>702.12836169124751</v>
      </c>
      <c r="AI6337">
        <v>899.04798236445708</v>
      </c>
      <c r="AJ6337">
        <v>493.22384861627171</v>
      </c>
      <c r="AK6337">
        <v>609.16651146691629</v>
      </c>
      <c r="AL6337">
        <v>729.88788329776594</v>
      </c>
      <c r="AX6337" s="248"/>
      <c r="AY6337" s="252"/>
    </row>
    <row r="6338" spans="30:51" x14ac:dyDescent="0.25">
      <c r="AD6338">
        <v>6324</v>
      </c>
      <c r="AE6338">
        <v>1459.8533647530362</v>
      </c>
      <c r="AF6338">
        <v>1725.7869319792476</v>
      </c>
      <c r="AG6338">
        <v>923.92489361903336</v>
      </c>
      <c r="AH6338">
        <v>738.67352825771877</v>
      </c>
      <c r="AI6338">
        <v>415.65496824617674</v>
      </c>
      <c r="AJ6338">
        <v>739.70005751958615</v>
      </c>
      <c r="AK6338">
        <v>833.81935674951364</v>
      </c>
      <c r="AL6338">
        <v>710.26728048425844</v>
      </c>
      <c r="AX6338" s="248"/>
      <c r="AY6338" s="252"/>
    </row>
    <row r="6339" spans="30:51" x14ac:dyDescent="0.25">
      <c r="AD6339">
        <v>6325</v>
      </c>
      <c r="AE6339">
        <v>1375.7203880954107</v>
      </c>
      <c r="AF6339">
        <v>1625.4544622850196</v>
      </c>
      <c r="AG6339">
        <v>1070.3340400944387</v>
      </c>
      <c r="AH6339">
        <v>727.63405923867845</v>
      </c>
      <c r="AI6339">
        <v>538.96695925679614</v>
      </c>
      <c r="AJ6339">
        <v>850.3591078973617</v>
      </c>
      <c r="AK6339">
        <v>1076.5703206159415</v>
      </c>
      <c r="AL6339">
        <v>572.0426926614324</v>
      </c>
      <c r="AX6339" s="248"/>
      <c r="AY6339" s="252"/>
    </row>
    <row r="6340" spans="30:51" x14ac:dyDescent="0.25">
      <c r="AD6340">
        <v>6326</v>
      </c>
      <c r="AE6340">
        <v>1615.1990519558854</v>
      </c>
      <c r="AF6340">
        <v>1328.2435818116094</v>
      </c>
      <c r="AG6340">
        <v>826.29843262304439</v>
      </c>
      <c r="AH6340">
        <v>864.2264898197318</v>
      </c>
      <c r="AI6340">
        <v>786.06493865581308</v>
      </c>
      <c r="AJ6340">
        <v>812.37519810001345</v>
      </c>
      <c r="AK6340">
        <v>889.14317325906654</v>
      </c>
      <c r="AL6340">
        <v>783.47805736092118</v>
      </c>
      <c r="AX6340" s="248"/>
      <c r="AY6340" s="252"/>
    </row>
    <row r="6341" spans="30:51" x14ac:dyDescent="0.25">
      <c r="AD6341">
        <v>6327</v>
      </c>
      <c r="AE6341">
        <v>1677.7946518337685</v>
      </c>
      <c r="AF6341">
        <v>1511.2567722748108</v>
      </c>
      <c r="AG6341">
        <v>1078.9576700280745</v>
      </c>
      <c r="AH6341">
        <v>637.34312579276911</v>
      </c>
      <c r="AI6341">
        <v>631.60562660430151</v>
      </c>
      <c r="AJ6341">
        <v>372.05091420051053</v>
      </c>
      <c r="AK6341">
        <v>1671.4475422176281</v>
      </c>
      <c r="AL6341">
        <v>389.99533633217294</v>
      </c>
      <c r="AX6341" s="248"/>
      <c r="AY6341" s="252"/>
    </row>
    <row r="6342" spans="30:51" x14ac:dyDescent="0.25">
      <c r="AD6342">
        <v>6328</v>
      </c>
      <c r="AE6342">
        <v>1684.2093677067057</v>
      </c>
      <c r="AF6342">
        <v>1833.227365044381</v>
      </c>
      <c r="AG6342">
        <v>922.32796781363049</v>
      </c>
      <c r="AH6342">
        <v>633.7243098254902</v>
      </c>
      <c r="AI6342">
        <v>510.86040377848485</v>
      </c>
      <c r="AJ6342">
        <v>936.92131776955421</v>
      </c>
      <c r="AK6342">
        <v>991.59666607370184</v>
      </c>
      <c r="AL6342">
        <v>732.53308640675027</v>
      </c>
      <c r="AX6342" s="248"/>
      <c r="AY6342" s="252"/>
    </row>
    <row r="6343" spans="30:51" x14ac:dyDescent="0.25">
      <c r="AD6343">
        <v>6329</v>
      </c>
      <c r="AE6343">
        <v>1758.0613161602846</v>
      </c>
      <c r="AF6343">
        <v>1471.207721601392</v>
      </c>
      <c r="AG6343">
        <v>1263.9217254577752</v>
      </c>
      <c r="AH6343">
        <v>855.44262999810849</v>
      </c>
      <c r="AI6343">
        <v>577.15891833423643</v>
      </c>
      <c r="AJ6343">
        <v>437.44057208387835</v>
      </c>
      <c r="AK6343">
        <v>380.14098553261852</v>
      </c>
      <c r="AL6343">
        <v>538.31311891660698</v>
      </c>
      <c r="AX6343" s="248"/>
      <c r="AY6343" s="252"/>
    </row>
    <row r="6344" spans="30:51" x14ac:dyDescent="0.25">
      <c r="AD6344">
        <v>6330</v>
      </c>
      <c r="AE6344">
        <v>1413.5492788591328</v>
      </c>
      <c r="AF6344">
        <v>1478.8642039546421</v>
      </c>
      <c r="AG6344">
        <v>964.0072322233259</v>
      </c>
      <c r="AH6344">
        <v>697.65006854688147</v>
      </c>
      <c r="AI6344">
        <v>565.33181882405825</v>
      </c>
      <c r="AJ6344">
        <v>680.05855502336328</v>
      </c>
      <c r="AK6344">
        <v>740.18796632096701</v>
      </c>
      <c r="AL6344">
        <v>890.43665489191937</v>
      </c>
      <c r="AX6344" s="248"/>
      <c r="AY6344" s="252"/>
    </row>
    <row r="6345" spans="30:51" x14ac:dyDescent="0.25">
      <c r="AD6345">
        <v>6331</v>
      </c>
      <c r="AE6345">
        <v>1597.0487166503733</v>
      </c>
      <c r="AF6345">
        <v>1798.6088762223831</v>
      </c>
      <c r="AG6345">
        <v>886.50068344370948</v>
      </c>
      <c r="AH6345">
        <v>833.22984724967591</v>
      </c>
      <c r="AI6345">
        <v>782.8528304235424</v>
      </c>
      <c r="AJ6345">
        <v>810.66220186683154</v>
      </c>
      <c r="AK6345">
        <v>683.38060489202087</v>
      </c>
      <c r="AL6345">
        <v>737.41243776213344</v>
      </c>
      <c r="AX6345" s="248"/>
      <c r="AY6345" s="252"/>
    </row>
    <row r="6346" spans="30:51" x14ac:dyDescent="0.25">
      <c r="AD6346">
        <v>6332</v>
      </c>
      <c r="AE6346">
        <v>1323.3801147871877</v>
      </c>
      <c r="AF6346">
        <v>1325.9114992077677</v>
      </c>
      <c r="AG6346">
        <v>936.65411122008118</v>
      </c>
      <c r="AH6346">
        <v>805.56567827240224</v>
      </c>
      <c r="AI6346">
        <v>794.75938071811572</v>
      </c>
      <c r="AJ6346">
        <v>657.26071277143569</v>
      </c>
      <c r="AK6346">
        <v>717.52347194467291</v>
      </c>
      <c r="AL6346">
        <v>594.93446883785896</v>
      </c>
      <c r="AX6346" s="248"/>
      <c r="AY6346" s="252"/>
    </row>
    <row r="6347" spans="30:51" x14ac:dyDescent="0.25">
      <c r="AD6347">
        <v>6333</v>
      </c>
      <c r="AE6347">
        <v>1595.457063756284</v>
      </c>
      <c r="AF6347">
        <v>1181.6459231277247</v>
      </c>
      <c r="AG6347">
        <v>1091.2402687583367</v>
      </c>
      <c r="AH6347">
        <v>741.43058125740163</v>
      </c>
      <c r="AI6347">
        <v>671.34910826400267</v>
      </c>
      <c r="AJ6347">
        <v>516.97074570684913</v>
      </c>
      <c r="AK6347">
        <v>824.98303797984693</v>
      </c>
      <c r="AL6347">
        <v>576.20520087308796</v>
      </c>
      <c r="AX6347" s="248"/>
      <c r="AY6347" s="252"/>
    </row>
    <row r="6348" spans="30:51" x14ac:dyDescent="0.25">
      <c r="AD6348">
        <v>6334</v>
      </c>
      <c r="AE6348">
        <v>1555.5735495764011</v>
      </c>
      <c r="AF6348">
        <v>1414.2008251830857</v>
      </c>
      <c r="AG6348">
        <v>1344.5132012136942</v>
      </c>
      <c r="AH6348">
        <v>846.24568406096023</v>
      </c>
      <c r="AI6348">
        <v>914.80773725130791</v>
      </c>
      <c r="AJ6348">
        <v>795.04250387604145</v>
      </c>
      <c r="AK6348">
        <v>701.88008964262349</v>
      </c>
      <c r="AL6348">
        <v>538.99375968527647</v>
      </c>
      <c r="AX6348" s="248"/>
      <c r="AY6348" s="252"/>
    </row>
    <row r="6349" spans="30:51" x14ac:dyDescent="0.25">
      <c r="AD6349">
        <v>6335</v>
      </c>
      <c r="AE6349">
        <v>1373.2198722170322</v>
      </c>
      <c r="AF6349">
        <v>1632.5846478116287</v>
      </c>
      <c r="AG6349">
        <v>1339.7117510817939</v>
      </c>
      <c r="AH6349">
        <v>849.00471892917062</v>
      </c>
      <c r="AI6349">
        <v>593.64345026161959</v>
      </c>
      <c r="AJ6349">
        <v>614.01331045486518</v>
      </c>
      <c r="AK6349">
        <v>875.38991158671251</v>
      </c>
      <c r="AL6349">
        <v>917.94957294360211</v>
      </c>
      <c r="AX6349" s="248"/>
      <c r="AY6349" s="252"/>
    </row>
    <row r="6350" spans="30:51" x14ac:dyDescent="0.25">
      <c r="AD6350">
        <v>6336</v>
      </c>
      <c r="AE6350">
        <v>1636.2600737085033</v>
      </c>
      <c r="AF6350">
        <v>1397.8879643516009</v>
      </c>
      <c r="AG6350">
        <v>942.50628048123167</v>
      </c>
      <c r="AH6350">
        <v>645.98317554447817</v>
      </c>
      <c r="AI6350">
        <v>596.44814308337823</v>
      </c>
      <c r="AJ6350">
        <v>1013.3414883107987</v>
      </c>
      <c r="AK6350">
        <v>619.34106186083739</v>
      </c>
      <c r="AL6350">
        <v>578.33541982047552</v>
      </c>
      <c r="AX6350" s="248"/>
      <c r="AY6350" s="252"/>
    </row>
    <row r="6351" spans="30:51" x14ac:dyDescent="0.25">
      <c r="AD6351">
        <v>6337</v>
      </c>
      <c r="AE6351">
        <v>1360.5686593514249</v>
      </c>
      <c r="AF6351">
        <v>1444.1119812511429</v>
      </c>
      <c r="AG6351">
        <v>984.78049104302772</v>
      </c>
      <c r="AH6351">
        <v>881.98435852278078</v>
      </c>
      <c r="AI6351">
        <v>435.58991787210437</v>
      </c>
      <c r="AJ6351">
        <v>485.33661171657457</v>
      </c>
      <c r="AK6351">
        <v>981.36519379842639</v>
      </c>
      <c r="AL6351">
        <v>612.70970180324275</v>
      </c>
      <c r="AX6351" s="248"/>
      <c r="AY6351" s="252"/>
    </row>
    <row r="6352" spans="30:51" x14ac:dyDescent="0.25">
      <c r="AD6352">
        <v>6338</v>
      </c>
      <c r="AE6352">
        <v>1355.5292388299135</v>
      </c>
      <c r="AF6352">
        <v>1993.5842321342179</v>
      </c>
      <c r="AG6352">
        <v>826.00204693674823</v>
      </c>
      <c r="AH6352">
        <v>712.02554188277941</v>
      </c>
      <c r="AI6352">
        <v>594.27634657966598</v>
      </c>
      <c r="AJ6352">
        <v>708.19522278109173</v>
      </c>
      <c r="AK6352">
        <v>859.22236250010451</v>
      </c>
      <c r="AL6352">
        <v>802.52021555331351</v>
      </c>
      <c r="AX6352" s="248"/>
      <c r="AY6352" s="252"/>
    </row>
    <row r="6353" spans="30:51" x14ac:dyDescent="0.25">
      <c r="AD6353">
        <v>6339</v>
      </c>
      <c r="AE6353">
        <v>1328.1104667435529</v>
      </c>
      <c r="AF6353">
        <v>1337.4942318503918</v>
      </c>
      <c r="AG6353">
        <v>1040.9690712783304</v>
      </c>
      <c r="AH6353">
        <v>863.11606512897879</v>
      </c>
      <c r="AI6353">
        <v>578.85838847046284</v>
      </c>
      <c r="AJ6353">
        <v>786.42177506531516</v>
      </c>
      <c r="AK6353">
        <v>556.66011592104235</v>
      </c>
      <c r="AL6353">
        <v>461.7230069710601</v>
      </c>
      <c r="AX6353" s="248"/>
      <c r="AY6353" s="252"/>
    </row>
    <row r="6354" spans="30:51" x14ac:dyDescent="0.25">
      <c r="AD6354">
        <v>6340</v>
      </c>
      <c r="AE6354">
        <v>1337.0046365028857</v>
      </c>
      <c r="AF6354">
        <v>1503.0937110517887</v>
      </c>
      <c r="AG6354">
        <v>883.36794942311485</v>
      </c>
      <c r="AH6354">
        <v>708.26108796038136</v>
      </c>
      <c r="AI6354">
        <v>402.9364059992588</v>
      </c>
      <c r="AJ6354">
        <v>512.68740653337659</v>
      </c>
      <c r="AK6354">
        <v>1051.9414801629155</v>
      </c>
      <c r="AL6354">
        <v>633.50085793773849</v>
      </c>
      <c r="AX6354" s="248"/>
      <c r="AY6354" s="252"/>
    </row>
    <row r="6355" spans="30:51" x14ac:dyDescent="0.25">
      <c r="AD6355">
        <v>6341</v>
      </c>
      <c r="AE6355">
        <v>1720.7008830316497</v>
      </c>
      <c r="AF6355">
        <v>1601.1728520649981</v>
      </c>
      <c r="AG6355">
        <v>1488.914918365555</v>
      </c>
      <c r="AH6355">
        <v>691.25404370443493</v>
      </c>
      <c r="AI6355">
        <v>689.60435490452505</v>
      </c>
      <c r="AJ6355">
        <v>766.084981935109</v>
      </c>
      <c r="AK6355">
        <v>819.80472345641169</v>
      </c>
      <c r="AL6355">
        <v>855.03313568701481</v>
      </c>
      <c r="AX6355" s="248"/>
      <c r="AY6355" s="252"/>
    </row>
    <row r="6356" spans="30:51" x14ac:dyDescent="0.25">
      <c r="AD6356">
        <v>6342</v>
      </c>
      <c r="AE6356">
        <v>1904.5134108895222</v>
      </c>
      <c r="AF6356">
        <v>1876.1560252352028</v>
      </c>
      <c r="AG6356">
        <v>848.16641550685972</v>
      </c>
      <c r="AH6356">
        <v>683.36600254302448</v>
      </c>
      <c r="AI6356">
        <v>911.26057345261449</v>
      </c>
      <c r="AJ6356">
        <v>573.31325721017436</v>
      </c>
      <c r="AK6356">
        <v>337.00149749957774</v>
      </c>
      <c r="AL6356">
        <v>683.48590003546587</v>
      </c>
      <c r="AX6356" s="248"/>
      <c r="AY6356" s="252"/>
    </row>
    <row r="6357" spans="30:51" x14ac:dyDescent="0.25">
      <c r="AD6357">
        <v>6343</v>
      </c>
      <c r="AE6357">
        <v>1647.0098370461221</v>
      </c>
      <c r="AF6357">
        <v>1911.5970451035291</v>
      </c>
      <c r="AG6357">
        <v>987.16100815373841</v>
      </c>
      <c r="AH6357">
        <v>737.8735390325503</v>
      </c>
      <c r="AI6357">
        <v>836.4434281366008</v>
      </c>
      <c r="AJ6357">
        <v>526.05082651200837</v>
      </c>
      <c r="AK6357">
        <v>636.24788088320861</v>
      </c>
      <c r="AL6357">
        <v>1043.7385139669252</v>
      </c>
      <c r="AX6357" s="248"/>
      <c r="AY6357" s="252"/>
    </row>
    <row r="6358" spans="30:51" x14ac:dyDescent="0.25">
      <c r="AD6358">
        <v>6344</v>
      </c>
      <c r="AE6358">
        <v>1557.6584177992136</v>
      </c>
      <c r="AF6358">
        <v>1346.7742432481864</v>
      </c>
      <c r="AG6358">
        <v>1032.4048104273513</v>
      </c>
      <c r="AH6358">
        <v>635.87472071737227</v>
      </c>
      <c r="AI6358">
        <v>756.3757404766742</v>
      </c>
      <c r="AJ6358">
        <v>325.36959448039352</v>
      </c>
      <c r="AK6358">
        <v>813.11587103253441</v>
      </c>
      <c r="AL6358">
        <v>455.56322494584265</v>
      </c>
      <c r="AX6358" s="248"/>
      <c r="AY6358" s="252"/>
    </row>
    <row r="6359" spans="30:51" x14ac:dyDescent="0.25">
      <c r="AD6359">
        <v>6345</v>
      </c>
      <c r="AE6359">
        <v>1891.4823777238335</v>
      </c>
      <c r="AF6359">
        <v>1407.9212072364994</v>
      </c>
      <c r="AG6359">
        <v>1159.666294380585</v>
      </c>
      <c r="AH6359">
        <v>931.35621093669806</v>
      </c>
      <c r="AI6359">
        <v>605.0031442753949</v>
      </c>
      <c r="AJ6359">
        <v>553.77199596917853</v>
      </c>
      <c r="AK6359">
        <v>662.99893136620994</v>
      </c>
      <c r="AL6359">
        <v>750.03194298939763</v>
      </c>
      <c r="AX6359" s="248"/>
      <c r="AY6359" s="252"/>
    </row>
    <row r="6360" spans="30:51" x14ac:dyDescent="0.25">
      <c r="AD6360">
        <v>6346</v>
      </c>
      <c r="AE6360">
        <v>2158.0640735539027</v>
      </c>
      <c r="AF6360">
        <v>1598.5975131168502</v>
      </c>
      <c r="AG6360">
        <v>1523.7542713725015</v>
      </c>
      <c r="AH6360">
        <v>633.84295057430609</v>
      </c>
      <c r="AI6360">
        <v>1120.9552409317407</v>
      </c>
      <c r="AJ6360">
        <v>610.65709873584296</v>
      </c>
      <c r="AK6360">
        <v>661.71189588459549</v>
      </c>
      <c r="AL6360">
        <v>577.07261666416127</v>
      </c>
      <c r="AX6360" s="248"/>
      <c r="AY6360" s="252"/>
    </row>
    <row r="6361" spans="30:51" x14ac:dyDescent="0.25">
      <c r="AD6361">
        <v>6347</v>
      </c>
      <c r="AE6361">
        <v>1710.3981362502559</v>
      </c>
      <c r="AF6361">
        <v>1560.0653471379558</v>
      </c>
      <c r="AG6361">
        <v>1515.8220933434081</v>
      </c>
      <c r="AH6361">
        <v>593.29891474560259</v>
      </c>
      <c r="AI6361">
        <v>704.93611414049155</v>
      </c>
      <c r="AJ6361">
        <v>419.56550180618854</v>
      </c>
      <c r="AK6361">
        <v>397.90846379712821</v>
      </c>
      <c r="AL6361">
        <v>851.89529787800097</v>
      </c>
      <c r="AX6361" s="248"/>
      <c r="AY6361" s="252"/>
    </row>
    <row r="6362" spans="30:51" x14ac:dyDescent="0.25">
      <c r="AD6362">
        <v>6348</v>
      </c>
      <c r="AE6362">
        <v>2066.7419245072297</v>
      </c>
      <c r="AF6362">
        <v>1784.453703349229</v>
      </c>
      <c r="AG6362">
        <v>929.46595420770109</v>
      </c>
      <c r="AH6362">
        <v>805.21439084469364</v>
      </c>
      <c r="AI6362">
        <v>649.88953834662993</v>
      </c>
      <c r="AJ6362">
        <v>584.74384783083826</v>
      </c>
      <c r="AK6362">
        <v>640.49750380819728</v>
      </c>
      <c r="AL6362">
        <v>540.659493258981</v>
      </c>
      <c r="AX6362" s="248"/>
      <c r="AY6362" s="252"/>
    </row>
    <row r="6363" spans="30:51" x14ac:dyDescent="0.25">
      <c r="AD6363">
        <v>6349</v>
      </c>
      <c r="AE6363">
        <v>1682.2011600573901</v>
      </c>
      <c r="AF6363">
        <v>1463.4495366949229</v>
      </c>
      <c r="AG6363">
        <v>967.61173813201538</v>
      </c>
      <c r="AH6363">
        <v>965.90618638223486</v>
      </c>
      <c r="AI6363">
        <v>704.19205783871234</v>
      </c>
      <c r="AJ6363">
        <v>475.64340383564218</v>
      </c>
      <c r="AK6363">
        <v>827.15211484499866</v>
      </c>
      <c r="AL6363">
        <v>364.00896639927578</v>
      </c>
      <c r="AX6363" s="248"/>
      <c r="AY6363" s="252"/>
    </row>
    <row r="6364" spans="30:51" x14ac:dyDescent="0.25">
      <c r="AD6364">
        <v>6350</v>
      </c>
      <c r="AE6364">
        <v>2020.0595767966274</v>
      </c>
      <c r="AF6364">
        <v>1577.3552675862663</v>
      </c>
      <c r="AG6364">
        <v>1082.8607754930749</v>
      </c>
      <c r="AH6364">
        <v>746.09742127827167</v>
      </c>
      <c r="AI6364">
        <v>771.37408790894904</v>
      </c>
      <c r="AJ6364">
        <v>529.53005236947729</v>
      </c>
      <c r="AK6364">
        <v>632.51127600118696</v>
      </c>
      <c r="AL6364">
        <v>670.35086876763853</v>
      </c>
      <c r="AX6364" s="248"/>
      <c r="AY6364" s="252"/>
    </row>
    <row r="6365" spans="30:51" x14ac:dyDescent="0.25">
      <c r="AD6365">
        <v>6351</v>
      </c>
      <c r="AE6365">
        <v>1545.7656395067479</v>
      </c>
      <c r="AF6365">
        <v>1466.1888225100115</v>
      </c>
      <c r="AG6365">
        <v>1175.2368037035262</v>
      </c>
      <c r="AH6365">
        <v>736.90165097293175</v>
      </c>
      <c r="AI6365">
        <v>1128.0484938985942</v>
      </c>
      <c r="AJ6365">
        <v>926.15466478384417</v>
      </c>
      <c r="AK6365">
        <v>535.36830168875133</v>
      </c>
      <c r="AL6365">
        <v>600.43455685187223</v>
      </c>
      <c r="AX6365" s="248"/>
      <c r="AY6365" s="252"/>
    </row>
    <row r="6366" spans="30:51" x14ac:dyDescent="0.25">
      <c r="AD6366">
        <v>6352</v>
      </c>
      <c r="AE6366">
        <v>1712.8304957890618</v>
      </c>
      <c r="AF6366">
        <v>1980.1038994309038</v>
      </c>
      <c r="AG6366">
        <v>923.75421602668087</v>
      </c>
      <c r="AH6366">
        <v>804.63595068548477</v>
      </c>
      <c r="AI6366">
        <v>654.50008945916625</v>
      </c>
      <c r="AJ6366">
        <v>566.55684898676941</v>
      </c>
      <c r="AK6366">
        <v>657.61880616170322</v>
      </c>
      <c r="AL6366">
        <v>651.90498952078917</v>
      </c>
      <c r="AX6366" s="248"/>
      <c r="AY6366" s="252"/>
    </row>
    <row r="6367" spans="30:51" x14ac:dyDescent="0.25">
      <c r="AD6367">
        <v>6353</v>
      </c>
      <c r="AE6367">
        <v>1670.2488240100888</v>
      </c>
      <c r="AF6367">
        <v>1802.391460119265</v>
      </c>
      <c r="AG6367">
        <v>1057.5207098784751</v>
      </c>
      <c r="AH6367">
        <v>966.56665742985706</v>
      </c>
      <c r="AI6367">
        <v>902.03271505361658</v>
      </c>
      <c r="AJ6367">
        <v>320.75217728768291</v>
      </c>
      <c r="AK6367">
        <v>485.87424443844191</v>
      </c>
      <c r="AL6367">
        <v>441.07445187740541</v>
      </c>
      <c r="AX6367" s="248"/>
      <c r="AY6367" s="252"/>
    </row>
    <row r="6368" spans="30:51" x14ac:dyDescent="0.25">
      <c r="AD6368">
        <v>6354</v>
      </c>
      <c r="AE6368">
        <v>1728.5811110030047</v>
      </c>
      <c r="AF6368">
        <v>1408.1049956176851</v>
      </c>
      <c r="AG6368">
        <v>1072.3141220694788</v>
      </c>
      <c r="AH6368">
        <v>908.70285203605681</v>
      </c>
      <c r="AI6368">
        <v>758.5009716233543</v>
      </c>
      <c r="AJ6368">
        <v>455.85690125552003</v>
      </c>
      <c r="AK6368">
        <v>535.07951905779498</v>
      </c>
      <c r="AL6368">
        <v>742.29263932525828</v>
      </c>
      <c r="AX6368" s="248"/>
      <c r="AY6368" s="252"/>
    </row>
    <row r="6369" spans="30:51" x14ac:dyDescent="0.25">
      <c r="AD6369">
        <v>6355</v>
      </c>
      <c r="AE6369">
        <v>1428.9911774612362</v>
      </c>
      <c r="AF6369">
        <v>1305.6574809139893</v>
      </c>
      <c r="AG6369">
        <v>692.24668847410999</v>
      </c>
      <c r="AH6369">
        <v>517.14899613543253</v>
      </c>
      <c r="AI6369">
        <v>818.66164137032285</v>
      </c>
      <c r="AJ6369">
        <v>657.46591208064297</v>
      </c>
      <c r="AK6369">
        <v>916.82651411199765</v>
      </c>
      <c r="AL6369">
        <v>613.25214222335626</v>
      </c>
      <c r="AX6369" s="248"/>
      <c r="AY6369" s="252"/>
    </row>
    <row r="6370" spans="30:51" x14ac:dyDescent="0.25">
      <c r="AD6370">
        <v>6356</v>
      </c>
      <c r="AE6370">
        <v>1732.3493227694721</v>
      </c>
      <c r="AF6370">
        <v>2222.3824013107869</v>
      </c>
      <c r="AG6370">
        <v>863.6367125299447</v>
      </c>
      <c r="AH6370">
        <v>1066.2238988999452</v>
      </c>
      <c r="AI6370">
        <v>837.58805607453166</v>
      </c>
      <c r="AJ6370">
        <v>747.66015296024284</v>
      </c>
      <c r="AK6370">
        <v>777.32744494230622</v>
      </c>
      <c r="AL6370">
        <v>482.66652051527973</v>
      </c>
      <c r="AX6370" s="248"/>
      <c r="AY6370" s="252"/>
    </row>
    <row r="6371" spans="30:51" x14ac:dyDescent="0.25">
      <c r="AD6371">
        <v>6357</v>
      </c>
      <c r="AE6371">
        <v>1512.2269338073966</v>
      </c>
      <c r="AF6371">
        <v>1560.0332760158049</v>
      </c>
      <c r="AG6371">
        <v>1320.7339400133594</v>
      </c>
      <c r="AH6371">
        <v>527.50937834287004</v>
      </c>
      <c r="AI6371">
        <v>417.3336955953198</v>
      </c>
      <c r="AJ6371">
        <v>562.95565059990179</v>
      </c>
      <c r="AK6371">
        <v>734.0051713609929</v>
      </c>
      <c r="AL6371">
        <v>598.12647394992973</v>
      </c>
      <c r="AX6371" s="248"/>
      <c r="AY6371" s="252"/>
    </row>
    <row r="6372" spans="30:51" x14ac:dyDescent="0.25">
      <c r="AD6372">
        <v>6358</v>
      </c>
      <c r="AE6372">
        <v>1875.4749873038331</v>
      </c>
      <c r="AF6372">
        <v>1753.3186376964761</v>
      </c>
      <c r="AG6372">
        <v>912.22812336949301</v>
      </c>
      <c r="AH6372">
        <v>712.29505199266885</v>
      </c>
      <c r="AI6372">
        <v>563.7739784377701</v>
      </c>
      <c r="AJ6372">
        <v>747.40533454115211</v>
      </c>
      <c r="AK6372">
        <v>588.13213323835066</v>
      </c>
      <c r="AL6372">
        <v>599.57146884367455</v>
      </c>
      <c r="AX6372" s="248"/>
      <c r="AY6372" s="252"/>
    </row>
    <row r="6373" spans="30:51" x14ac:dyDescent="0.25">
      <c r="AD6373">
        <v>6359</v>
      </c>
      <c r="AE6373">
        <v>1625.42895719987</v>
      </c>
      <c r="AF6373">
        <v>1513.4324037636275</v>
      </c>
      <c r="AG6373">
        <v>697.87261284534657</v>
      </c>
      <c r="AH6373">
        <v>832.76161075156642</v>
      </c>
      <c r="AI6373">
        <v>532.35423783552778</v>
      </c>
      <c r="AJ6373">
        <v>694.82317192353673</v>
      </c>
      <c r="AK6373">
        <v>474.17899884132959</v>
      </c>
      <c r="AL6373">
        <v>523.45093541640779</v>
      </c>
      <c r="AX6373" s="248"/>
      <c r="AY6373" s="252"/>
    </row>
    <row r="6374" spans="30:51" x14ac:dyDescent="0.25">
      <c r="AD6374">
        <v>6360</v>
      </c>
      <c r="AE6374">
        <v>1844.002405979757</v>
      </c>
      <c r="AF6374">
        <v>1467.1674978526985</v>
      </c>
      <c r="AG6374">
        <v>1033.9784829781477</v>
      </c>
      <c r="AH6374">
        <v>691.31242491529258</v>
      </c>
      <c r="AI6374">
        <v>828.28424384784421</v>
      </c>
      <c r="AJ6374">
        <v>963.16310370697329</v>
      </c>
      <c r="AK6374">
        <v>825.29664917266882</v>
      </c>
      <c r="AL6374">
        <v>804.70698090944768</v>
      </c>
      <c r="AX6374" s="248"/>
      <c r="AY6374" s="252"/>
    </row>
    <row r="6375" spans="30:51" x14ac:dyDescent="0.25">
      <c r="AD6375">
        <v>6361</v>
      </c>
      <c r="AE6375">
        <v>1810.0145020953946</v>
      </c>
      <c r="AF6375">
        <v>2061.708907956142</v>
      </c>
      <c r="AG6375">
        <v>1256.2992991896085</v>
      </c>
      <c r="AH6375">
        <v>695.63205004055362</v>
      </c>
      <c r="AI6375">
        <v>764.20200164262133</v>
      </c>
      <c r="AJ6375">
        <v>973.02818816423189</v>
      </c>
      <c r="AK6375">
        <v>804.72912277132423</v>
      </c>
      <c r="AL6375">
        <v>656.8473404631228</v>
      </c>
      <c r="AX6375" s="248"/>
      <c r="AY6375" s="252"/>
    </row>
    <row r="6376" spans="30:51" x14ac:dyDescent="0.25">
      <c r="AD6376">
        <v>6362</v>
      </c>
      <c r="AE6376">
        <v>1497.3952684601545</v>
      </c>
      <c r="AF6376">
        <v>1984.448876302858</v>
      </c>
      <c r="AG6376">
        <v>955.64142931905508</v>
      </c>
      <c r="AH6376">
        <v>840.79171400812118</v>
      </c>
      <c r="AI6376">
        <v>1069.8170623693627</v>
      </c>
      <c r="AJ6376">
        <v>649.11296467796865</v>
      </c>
      <c r="AK6376">
        <v>540.57092550753998</v>
      </c>
      <c r="AL6376">
        <v>535.46970655764528</v>
      </c>
      <c r="AX6376" s="248"/>
      <c r="AY6376" s="252"/>
    </row>
    <row r="6377" spans="30:51" x14ac:dyDescent="0.25">
      <c r="AD6377">
        <v>6363</v>
      </c>
      <c r="AE6377">
        <v>1787.4728354769186</v>
      </c>
      <c r="AF6377">
        <v>2023.6835901297798</v>
      </c>
      <c r="AG6377">
        <v>1118.8237930785986</v>
      </c>
      <c r="AH6377">
        <v>653.18395757732924</v>
      </c>
      <c r="AI6377">
        <v>715.2683520262774</v>
      </c>
      <c r="AJ6377">
        <v>396.13747604365142</v>
      </c>
      <c r="AK6377">
        <v>655.4697823218205</v>
      </c>
      <c r="AL6377">
        <v>760.56996757674528</v>
      </c>
      <c r="AX6377" s="248"/>
      <c r="AY6377" s="252"/>
    </row>
    <row r="6378" spans="30:51" x14ac:dyDescent="0.25">
      <c r="AD6378">
        <v>6364</v>
      </c>
      <c r="AE6378">
        <v>1489.2740757234812</v>
      </c>
      <c r="AF6378">
        <v>1143.1915094549054</v>
      </c>
      <c r="AG6378">
        <v>859.22131955827649</v>
      </c>
      <c r="AH6378">
        <v>738.86883242366969</v>
      </c>
      <c r="AI6378">
        <v>860.7594517106827</v>
      </c>
      <c r="AJ6378">
        <v>754.58783918118968</v>
      </c>
      <c r="AK6378">
        <v>907.25924198865573</v>
      </c>
      <c r="AL6378">
        <v>721.49912944369248</v>
      </c>
      <c r="AX6378" s="248"/>
      <c r="AY6378" s="252"/>
    </row>
    <row r="6379" spans="30:51" x14ac:dyDescent="0.25">
      <c r="AD6379">
        <v>6365</v>
      </c>
      <c r="AE6379">
        <v>1271.2383228684062</v>
      </c>
      <c r="AF6379">
        <v>1519.6702616553325</v>
      </c>
      <c r="AG6379">
        <v>1424.7598849997757</v>
      </c>
      <c r="AH6379">
        <v>951.31266754230148</v>
      </c>
      <c r="AI6379">
        <v>478.96290342608671</v>
      </c>
      <c r="AJ6379">
        <v>618.24284817870205</v>
      </c>
      <c r="AK6379">
        <v>325.1660115016299</v>
      </c>
      <c r="AL6379">
        <v>663.69726928025739</v>
      </c>
      <c r="AX6379" s="248"/>
      <c r="AY6379" s="252"/>
    </row>
    <row r="6380" spans="30:51" x14ac:dyDescent="0.25">
      <c r="AD6380">
        <v>6366</v>
      </c>
      <c r="AE6380">
        <v>1772.888682535551</v>
      </c>
      <c r="AF6380">
        <v>1445.9683588692483</v>
      </c>
      <c r="AG6380">
        <v>870.3944740110411</v>
      </c>
      <c r="AH6380">
        <v>344.16326456733799</v>
      </c>
      <c r="AI6380">
        <v>541.65106743850743</v>
      </c>
      <c r="AJ6380">
        <v>691.79156704923525</v>
      </c>
      <c r="AK6380">
        <v>554.36278098222738</v>
      </c>
      <c r="AL6380">
        <v>699.29562954351491</v>
      </c>
      <c r="AX6380" s="248"/>
      <c r="AY6380" s="252"/>
    </row>
    <row r="6381" spans="30:51" x14ac:dyDescent="0.25">
      <c r="AD6381">
        <v>6367</v>
      </c>
      <c r="AE6381">
        <v>1613.198625963013</v>
      </c>
      <c r="AF6381">
        <v>1730.5576090059101</v>
      </c>
      <c r="AG6381">
        <v>1267.7529012213627</v>
      </c>
      <c r="AH6381">
        <v>823.50072844375313</v>
      </c>
      <c r="AI6381">
        <v>400.69426703105421</v>
      </c>
      <c r="AJ6381">
        <v>657.7517576018397</v>
      </c>
      <c r="AK6381">
        <v>383.90666442689474</v>
      </c>
      <c r="AL6381">
        <v>730.92880511456065</v>
      </c>
      <c r="AX6381" s="248"/>
      <c r="AY6381" s="252"/>
    </row>
    <row r="6382" spans="30:51" x14ac:dyDescent="0.25">
      <c r="AD6382">
        <v>6368</v>
      </c>
      <c r="AE6382">
        <v>1620.5420392713893</v>
      </c>
      <c r="AF6382">
        <v>2092.2379491496922</v>
      </c>
      <c r="AG6382">
        <v>808.1288194400239</v>
      </c>
      <c r="AH6382">
        <v>713.12259179508385</v>
      </c>
      <c r="AI6382">
        <v>328.88256403661393</v>
      </c>
      <c r="AJ6382">
        <v>539.75032556077758</v>
      </c>
      <c r="AK6382">
        <v>318.07999849445127</v>
      </c>
      <c r="AL6382">
        <v>835.75660625865999</v>
      </c>
      <c r="AX6382" s="248"/>
      <c r="AY6382" s="252"/>
    </row>
    <row r="6383" spans="30:51" x14ac:dyDescent="0.25">
      <c r="AD6383">
        <v>6369</v>
      </c>
      <c r="AE6383">
        <v>2014.2675528652089</v>
      </c>
      <c r="AF6383">
        <v>2192.6939328932112</v>
      </c>
      <c r="AG6383">
        <v>1316.4466385733581</v>
      </c>
      <c r="AH6383">
        <v>1019.3653179064734</v>
      </c>
      <c r="AI6383">
        <v>1062.1093424074711</v>
      </c>
      <c r="AJ6383">
        <v>785.17405576680665</v>
      </c>
      <c r="AK6383">
        <v>385.07428278907685</v>
      </c>
      <c r="AL6383">
        <v>863.29358891142329</v>
      </c>
      <c r="AX6383" s="248"/>
      <c r="AY6383" s="252"/>
    </row>
    <row r="6384" spans="30:51" x14ac:dyDescent="0.25">
      <c r="AD6384">
        <v>6370</v>
      </c>
      <c r="AE6384">
        <v>1302.4731196796661</v>
      </c>
      <c r="AF6384">
        <v>1280.0308268270983</v>
      </c>
      <c r="AG6384">
        <v>1194.1035913884245</v>
      </c>
      <c r="AH6384">
        <v>706.57768408022866</v>
      </c>
      <c r="AI6384">
        <v>438.78590022801382</v>
      </c>
      <c r="AJ6384">
        <v>452.51031367763949</v>
      </c>
      <c r="AK6384">
        <v>806.61404922418353</v>
      </c>
      <c r="AL6384">
        <v>611.53950394864034</v>
      </c>
      <c r="AX6384" s="248"/>
      <c r="AY6384" s="252"/>
    </row>
    <row r="6385" spans="30:51" x14ac:dyDescent="0.25">
      <c r="AD6385">
        <v>6371</v>
      </c>
      <c r="AE6385">
        <v>1611.5347817918191</v>
      </c>
      <c r="AF6385">
        <v>1780.1574538271616</v>
      </c>
      <c r="AG6385">
        <v>727.46793667963482</v>
      </c>
      <c r="AH6385">
        <v>773.2782250065743</v>
      </c>
      <c r="AI6385">
        <v>554.47602336161913</v>
      </c>
      <c r="AJ6385">
        <v>570.31026523108255</v>
      </c>
      <c r="AK6385">
        <v>517.75068642027486</v>
      </c>
      <c r="AL6385">
        <v>627.43970179547773</v>
      </c>
      <c r="AX6385" s="248"/>
      <c r="AY6385" s="252"/>
    </row>
    <row r="6386" spans="30:51" x14ac:dyDescent="0.25">
      <c r="AD6386">
        <v>6372</v>
      </c>
      <c r="AE6386">
        <v>1668.9435393586396</v>
      </c>
      <c r="AF6386">
        <v>1486.82029869192</v>
      </c>
      <c r="AG6386">
        <v>1108.6149505732246</v>
      </c>
      <c r="AH6386">
        <v>802.04088442169916</v>
      </c>
      <c r="AI6386">
        <v>1164.6056473145193</v>
      </c>
      <c r="AJ6386">
        <v>792.83899850532441</v>
      </c>
      <c r="AK6386">
        <v>855.2457523416308</v>
      </c>
      <c r="AL6386">
        <v>380.21027251214502</v>
      </c>
      <c r="AX6386" s="248"/>
      <c r="AY6386" s="252"/>
    </row>
    <row r="6387" spans="30:51" x14ac:dyDescent="0.25">
      <c r="AD6387">
        <v>6373</v>
      </c>
      <c r="AE6387">
        <v>1617.1003820858621</v>
      </c>
      <c r="AF6387">
        <v>1311.5961808771017</v>
      </c>
      <c r="AG6387">
        <v>1122.3709111523797</v>
      </c>
      <c r="AH6387">
        <v>1022.266144127652</v>
      </c>
      <c r="AI6387">
        <v>508.06293010015258</v>
      </c>
      <c r="AJ6387">
        <v>886.28176026928645</v>
      </c>
      <c r="AK6387">
        <v>763.21248661979939</v>
      </c>
      <c r="AL6387">
        <v>784.55801980431318</v>
      </c>
      <c r="AX6387" s="248"/>
      <c r="AY6387" s="252"/>
    </row>
    <row r="6388" spans="30:51" x14ac:dyDescent="0.25">
      <c r="AD6388">
        <v>6374</v>
      </c>
      <c r="AE6388">
        <v>2052.8974403946804</v>
      </c>
      <c r="AF6388">
        <v>1667.885224721374</v>
      </c>
      <c r="AG6388">
        <v>904.25469382452843</v>
      </c>
      <c r="AH6388">
        <v>601.46956809213862</v>
      </c>
      <c r="AI6388">
        <v>1031.7434422517219</v>
      </c>
      <c r="AJ6388">
        <v>644.24273991672226</v>
      </c>
      <c r="AK6388">
        <v>581.52146980525322</v>
      </c>
      <c r="AL6388">
        <v>648.41947161903374</v>
      </c>
      <c r="AX6388" s="248"/>
      <c r="AY6388" s="252"/>
    </row>
    <row r="6389" spans="30:51" x14ac:dyDescent="0.25">
      <c r="AD6389">
        <v>6375</v>
      </c>
      <c r="AE6389">
        <v>1494.5812224395311</v>
      </c>
      <c r="AF6389">
        <v>1431.058485638961</v>
      </c>
      <c r="AG6389">
        <v>1009.3796026253642</v>
      </c>
      <c r="AH6389">
        <v>807.50816452351728</v>
      </c>
      <c r="AI6389">
        <v>353.61063028072692</v>
      </c>
      <c r="AJ6389">
        <v>622.41815102344128</v>
      </c>
      <c r="AK6389">
        <v>804.31144157953656</v>
      </c>
      <c r="AL6389">
        <v>793.458445173418</v>
      </c>
      <c r="AX6389" s="248"/>
      <c r="AY6389" s="252"/>
    </row>
    <row r="6390" spans="30:51" x14ac:dyDescent="0.25">
      <c r="AD6390">
        <v>6376</v>
      </c>
      <c r="AE6390">
        <v>1597.7061824732195</v>
      </c>
      <c r="AF6390">
        <v>1569.697140817399</v>
      </c>
      <c r="AG6390">
        <v>895.41378334646618</v>
      </c>
      <c r="AH6390">
        <v>1071.2923446598293</v>
      </c>
      <c r="AI6390">
        <v>479.47222550788968</v>
      </c>
      <c r="AJ6390">
        <v>956.51135655284224</v>
      </c>
      <c r="AK6390">
        <v>637.93196522891844</v>
      </c>
      <c r="AL6390">
        <v>598.04272455831483</v>
      </c>
      <c r="AX6390" s="248"/>
      <c r="AY6390" s="252"/>
    </row>
    <row r="6391" spans="30:51" x14ac:dyDescent="0.25">
      <c r="AD6391">
        <v>6377</v>
      </c>
      <c r="AE6391">
        <v>1367.9629687635204</v>
      </c>
      <c r="AF6391">
        <v>2120.4088786439929</v>
      </c>
      <c r="AG6391">
        <v>1255.2721148589344</v>
      </c>
      <c r="AH6391">
        <v>748.68249634532799</v>
      </c>
      <c r="AI6391">
        <v>782.13423931577211</v>
      </c>
      <c r="AJ6391">
        <v>613.65303756796879</v>
      </c>
      <c r="AK6391">
        <v>515.51203092863852</v>
      </c>
      <c r="AL6391">
        <v>738.64227107082479</v>
      </c>
      <c r="AX6391" s="248"/>
      <c r="AY6391" s="252"/>
    </row>
    <row r="6392" spans="30:51" x14ac:dyDescent="0.25">
      <c r="AD6392">
        <v>6378</v>
      </c>
      <c r="AE6392">
        <v>1239.1229876176774</v>
      </c>
      <c r="AF6392">
        <v>1273.8770505047478</v>
      </c>
      <c r="AG6392">
        <v>962.54363790498769</v>
      </c>
      <c r="AH6392">
        <v>539.02997700454398</v>
      </c>
      <c r="AI6392">
        <v>616.71446454946908</v>
      </c>
      <c r="AJ6392">
        <v>637.29115487334275</v>
      </c>
      <c r="AK6392">
        <v>522.68482646658686</v>
      </c>
      <c r="AL6392">
        <v>700.25449999791681</v>
      </c>
      <c r="AX6392" s="248"/>
      <c r="AY6392" s="252"/>
    </row>
    <row r="6393" spans="30:51" x14ac:dyDescent="0.25">
      <c r="AD6393">
        <v>6379</v>
      </c>
      <c r="AE6393">
        <v>1300.2602339423015</v>
      </c>
      <c r="AF6393">
        <v>1535.2044700943352</v>
      </c>
      <c r="AG6393">
        <v>835.19595938800762</v>
      </c>
      <c r="AH6393">
        <v>592.05463726701532</v>
      </c>
      <c r="AI6393">
        <v>623.2215782471651</v>
      </c>
      <c r="AJ6393">
        <v>740.20567270511083</v>
      </c>
      <c r="AK6393">
        <v>520.00911199289885</v>
      </c>
      <c r="AL6393">
        <v>954.65157088196588</v>
      </c>
      <c r="AX6393" s="248"/>
      <c r="AY6393" s="252"/>
    </row>
    <row r="6394" spans="30:51" x14ac:dyDescent="0.25">
      <c r="AD6394">
        <v>6380</v>
      </c>
      <c r="AE6394">
        <v>1766.4026165895634</v>
      </c>
      <c r="AF6394">
        <v>1514.4689791834671</v>
      </c>
      <c r="AG6394">
        <v>1216.7422366141286</v>
      </c>
      <c r="AH6394">
        <v>883.3645096813716</v>
      </c>
      <c r="AI6394">
        <v>793.08252050846215</v>
      </c>
      <c r="AJ6394">
        <v>867.46985056358494</v>
      </c>
      <c r="AK6394">
        <v>845.20812767001803</v>
      </c>
      <c r="AL6394">
        <v>681.93307277672761</v>
      </c>
      <c r="AX6394" s="248"/>
      <c r="AY6394" s="252"/>
    </row>
    <row r="6395" spans="30:51" x14ac:dyDescent="0.25">
      <c r="AD6395">
        <v>6381</v>
      </c>
      <c r="AE6395">
        <v>2131.7856149699051</v>
      </c>
      <c r="AF6395">
        <v>1602.8329228780935</v>
      </c>
      <c r="AG6395">
        <v>993.87589341888315</v>
      </c>
      <c r="AH6395">
        <v>706.16269976097976</v>
      </c>
      <c r="AI6395">
        <v>883.43451115248899</v>
      </c>
      <c r="AJ6395">
        <v>1006.4705646549213</v>
      </c>
      <c r="AK6395">
        <v>656.34496724538974</v>
      </c>
      <c r="AL6395">
        <v>490.29525215652592</v>
      </c>
      <c r="AX6395" s="248"/>
      <c r="AY6395" s="252"/>
    </row>
    <row r="6396" spans="30:51" x14ac:dyDescent="0.25">
      <c r="AD6396">
        <v>6382</v>
      </c>
      <c r="AE6396">
        <v>1449.5308442192863</v>
      </c>
      <c r="AF6396">
        <v>1580.0954779111175</v>
      </c>
      <c r="AG6396">
        <v>920.30877334998127</v>
      </c>
      <c r="AH6396">
        <v>876.13261755104918</v>
      </c>
      <c r="AI6396">
        <v>442.87527775791204</v>
      </c>
      <c r="AJ6396">
        <v>591.37081311170869</v>
      </c>
      <c r="AK6396">
        <v>497.4446720395382</v>
      </c>
      <c r="AL6396">
        <v>783.96698154802584</v>
      </c>
      <c r="AX6396" s="248"/>
      <c r="AY6396" s="252"/>
    </row>
    <row r="6397" spans="30:51" x14ac:dyDescent="0.25">
      <c r="AD6397">
        <v>6383</v>
      </c>
      <c r="AE6397">
        <v>2125.8989919846999</v>
      </c>
      <c r="AF6397">
        <v>1491.8614884475405</v>
      </c>
      <c r="AG6397">
        <v>1642.7868016812047</v>
      </c>
      <c r="AH6397">
        <v>649.40959015605586</v>
      </c>
      <c r="AI6397">
        <v>521.77099960490261</v>
      </c>
      <c r="AJ6397">
        <v>917.49895680844133</v>
      </c>
      <c r="AK6397">
        <v>899.78241999390127</v>
      </c>
      <c r="AL6397">
        <v>544.03997994097404</v>
      </c>
      <c r="AX6397" s="248"/>
      <c r="AY6397" s="252"/>
    </row>
    <row r="6398" spans="30:51" x14ac:dyDescent="0.25">
      <c r="AD6398">
        <v>6384</v>
      </c>
      <c r="AE6398">
        <v>1516.0253013107638</v>
      </c>
      <c r="AF6398">
        <v>1911.2401967711608</v>
      </c>
      <c r="AG6398">
        <v>1186.6595825803956</v>
      </c>
      <c r="AH6398">
        <v>829.99158608502842</v>
      </c>
      <c r="AI6398">
        <v>597.7316984713492</v>
      </c>
      <c r="AJ6398">
        <v>640.32737191556294</v>
      </c>
      <c r="AK6398">
        <v>697.37321998788912</v>
      </c>
      <c r="AL6398">
        <v>779.73331122009097</v>
      </c>
      <c r="AX6398" s="248"/>
      <c r="AY6398" s="252"/>
    </row>
    <row r="6399" spans="30:51" x14ac:dyDescent="0.25">
      <c r="AD6399">
        <v>6385</v>
      </c>
      <c r="AE6399">
        <v>1516.9543851765516</v>
      </c>
      <c r="AF6399">
        <v>1540.4039390188257</v>
      </c>
      <c r="AG6399">
        <v>1399.9801070179369</v>
      </c>
      <c r="AH6399">
        <v>695.08990550648912</v>
      </c>
      <c r="AI6399">
        <v>758.10706190120027</v>
      </c>
      <c r="AJ6399">
        <v>506.05780310111072</v>
      </c>
      <c r="AK6399">
        <v>652.19548446522413</v>
      </c>
      <c r="AL6399">
        <v>623.95632260793241</v>
      </c>
      <c r="AX6399" s="248"/>
      <c r="AY6399" s="252"/>
    </row>
    <row r="6400" spans="30:51" x14ac:dyDescent="0.25">
      <c r="AD6400">
        <v>6386</v>
      </c>
      <c r="AE6400">
        <v>2203.1061185568851</v>
      </c>
      <c r="AF6400">
        <v>1680.5262543049885</v>
      </c>
      <c r="AG6400">
        <v>799.92792086624991</v>
      </c>
      <c r="AH6400">
        <v>733.53327568338852</v>
      </c>
      <c r="AI6400">
        <v>541.14604961362068</v>
      </c>
      <c r="AJ6400">
        <v>949.2587122714267</v>
      </c>
      <c r="AK6400">
        <v>615.48243156398212</v>
      </c>
      <c r="AL6400">
        <v>496.27983537275054</v>
      </c>
      <c r="AX6400" s="248"/>
      <c r="AY6400" s="252"/>
    </row>
    <row r="6401" spans="30:51" x14ac:dyDescent="0.25">
      <c r="AD6401">
        <v>6387</v>
      </c>
      <c r="AE6401">
        <v>1385.8980225127207</v>
      </c>
      <c r="AF6401">
        <v>2078.2319389073323</v>
      </c>
      <c r="AG6401">
        <v>1199.9664777603132</v>
      </c>
      <c r="AH6401">
        <v>767.66439943954856</v>
      </c>
      <c r="AI6401">
        <v>814.00859828137482</v>
      </c>
      <c r="AJ6401">
        <v>582.94300982248774</v>
      </c>
      <c r="AK6401">
        <v>305.87767808474194</v>
      </c>
      <c r="AL6401">
        <v>1061.0818742339166</v>
      </c>
      <c r="AX6401" s="248"/>
      <c r="AY6401" s="252"/>
    </row>
    <row r="6402" spans="30:51" x14ac:dyDescent="0.25">
      <c r="AD6402">
        <v>6388</v>
      </c>
      <c r="AE6402">
        <v>2106.7033846417262</v>
      </c>
      <c r="AF6402">
        <v>1348.5658134585328</v>
      </c>
      <c r="AG6402">
        <v>964.53451549539841</v>
      </c>
      <c r="AH6402">
        <v>841.41351459673137</v>
      </c>
      <c r="AI6402">
        <v>563.6852776283622</v>
      </c>
      <c r="AJ6402">
        <v>612.4619115126053</v>
      </c>
      <c r="AK6402">
        <v>713.88542739627792</v>
      </c>
      <c r="AL6402">
        <v>508.82314987751499</v>
      </c>
      <c r="AX6402" s="248"/>
      <c r="AY6402" s="252"/>
    </row>
    <row r="6403" spans="30:51" x14ac:dyDescent="0.25">
      <c r="AD6403">
        <v>6389</v>
      </c>
      <c r="AE6403">
        <v>1151.5361425179319</v>
      </c>
      <c r="AF6403">
        <v>1535.7213076909591</v>
      </c>
      <c r="AG6403">
        <v>984.78443277275255</v>
      </c>
      <c r="AH6403">
        <v>832.4865614553961</v>
      </c>
      <c r="AI6403">
        <v>457.35429988186388</v>
      </c>
      <c r="AJ6403">
        <v>365.41701991697494</v>
      </c>
      <c r="AK6403">
        <v>436.56189887428673</v>
      </c>
      <c r="AL6403">
        <v>520.23448375094495</v>
      </c>
      <c r="AX6403" s="248"/>
      <c r="AY6403" s="252"/>
    </row>
    <row r="6404" spans="30:51" x14ac:dyDescent="0.25">
      <c r="AD6404">
        <v>6390</v>
      </c>
      <c r="AE6404">
        <v>1766.5367401796989</v>
      </c>
      <c r="AF6404">
        <v>1553.0556290639624</v>
      </c>
      <c r="AG6404">
        <v>1045.8452670356219</v>
      </c>
      <c r="AH6404">
        <v>1059.6220203951063</v>
      </c>
      <c r="AI6404">
        <v>484.55656756144037</v>
      </c>
      <c r="AJ6404">
        <v>1044.9257062782053</v>
      </c>
      <c r="AK6404">
        <v>590.3226409121927</v>
      </c>
      <c r="AL6404">
        <v>573.22392532986623</v>
      </c>
      <c r="AX6404" s="248"/>
      <c r="AY6404" s="252"/>
    </row>
    <row r="6405" spans="30:51" x14ac:dyDescent="0.25">
      <c r="AD6405">
        <v>6391</v>
      </c>
      <c r="AE6405">
        <v>1238.3006941542039</v>
      </c>
      <c r="AF6405">
        <v>1954.4050448181983</v>
      </c>
      <c r="AG6405">
        <v>966.29890796447819</v>
      </c>
      <c r="AH6405">
        <v>864.76265045188825</v>
      </c>
      <c r="AI6405">
        <v>784.42205566610619</v>
      </c>
      <c r="AJ6405">
        <v>551.71600673759667</v>
      </c>
      <c r="AK6405">
        <v>645.63915453734842</v>
      </c>
      <c r="AL6405">
        <v>526.27496467498372</v>
      </c>
      <c r="AX6405" s="248"/>
      <c r="AY6405" s="252"/>
    </row>
    <row r="6406" spans="30:51" x14ac:dyDescent="0.25">
      <c r="AD6406">
        <v>6392</v>
      </c>
      <c r="AE6406">
        <v>1890.4877418728342</v>
      </c>
      <c r="AF6406">
        <v>1598.3379971255081</v>
      </c>
      <c r="AG6406">
        <v>1020.957716052643</v>
      </c>
      <c r="AH6406">
        <v>783.10934012873349</v>
      </c>
      <c r="AI6406">
        <v>527.93981546077976</v>
      </c>
      <c r="AJ6406">
        <v>697.6854929939409</v>
      </c>
      <c r="AK6406">
        <v>673.13251759869001</v>
      </c>
      <c r="AL6406">
        <v>481.58867347975627</v>
      </c>
      <c r="AX6406" s="248"/>
      <c r="AY6406" s="252"/>
    </row>
    <row r="6407" spans="30:51" x14ac:dyDescent="0.25">
      <c r="AD6407">
        <v>6393</v>
      </c>
      <c r="AE6407">
        <v>1803.4530860747777</v>
      </c>
      <c r="AF6407">
        <v>1591.436142442253</v>
      </c>
      <c r="AG6407">
        <v>1482.2149216745499</v>
      </c>
      <c r="AH6407">
        <v>780.96168328485544</v>
      </c>
      <c r="AI6407">
        <v>583.18668832963363</v>
      </c>
      <c r="AJ6407">
        <v>774.45424383224383</v>
      </c>
      <c r="AK6407">
        <v>476.2300413924296</v>
      </c>
      <c r="AL6407">
        <v>537.20938830999216</v>
      </c>
      <c r="AX6407" s="248"/>
      <c r="AY6407" s="252"/>
    </row>
    <row r="6408" spans="30:51" x14ac:dyDescent="0.25">
      <c r="AD6408">
        <v>6394</v>
      </c>
      <c r="AE6408">
        <v>1555.4553315286439</v>
      </c>
      <c r="AF6408">
        <v>1376.4341030882758</v>
      </c>
      <c r="AG6408">
        <v>1024.109895857292</v>
      </c>
      <c r="AH6408">
        <v>928.4731995767786</v>
      </c>
      <c r="AI6408">
        <v>817.2373299375638</v>
      </c>
      <c r="AJ6408">
        <v>885.17516846076182</v>
      </c>
      <c r="AK6408">
        <v>1026.4074270683109</v>
      </c>
      <c r="AL6408">
        <v>611.17378622059107</v>
      </c>
      <c r="AX6408" s="248"/>
      <c r="AY6408" s="252"/>
    </row>
    <row r="6409" spans="30:51" x14ac:dyDescent="0.25">
      <c r="AD6409">
        <v>6395</v>
      </c>
      <c r="AE6409">
        <v>1407.8517561737813</v>
      </c>
      <c r="AF6409">
        <v>1787.7632283805665</v>
      </c>
      <c r="AG6409">
        <v>1005.6642165188382</v>
      </c>
      <c r="AH6409">
        <v>758.90520040059778</v>
      </c>
      <c r="AI6409">
        <v>589.1001338058843</v>
      </c>
      <c r="AJ6409">
        <v>710.91049209130392</v>
      </c>
      <c r="AK6409">
        <v>750.96438689801982</v>
      </c>
      <c r="AL6409">
        <v>839.20521422875106</v>
      </c>
      <c r="AX6409" s="248"/>
      <c r="AY6409" s="252"/>
    </row>
    <row r="6410" spans="30:51" x14ac:dyDescent="0.25">
      <c r="AD6410">
        <v>6396</v>
      </c>
      <c r="AE6410">
        <v>1746.4827902054951</v>
      </c>
      <c r="AF6410">
        <v>1806.7897240586522</v>
      </c>
      <c r="AG6410">
        <v>1404.5810670377346</v>
      </c>
      <c r="AH6410">
        <v>700.56818450446929</v>
      </c>
      <c r="AI6410">
        <v>919.01529723924386</v>
      </c>
      <c r="AJ6410">
        <v>901.10052817120288</v>
      </c>
      <c r="AK6410">
        <v>593.91750092284178</v>
      </c>
      <c r="AL6410">
        <v>967.70978461746904</v>
      </c>
      <c r="AX6410" s="248"/>
      <c r="AY6410" s="252"/>
    </row>
    <row r="6411" spans="30:51" x14ac:dyDescent="0.25">
      <c r="AD6411">
        <v>6397</v>
      </c>
      <c r="AE6411">
        <v>1740.656238122797</v>
      </c>
      <c r="AF6411">
        <v>1541.725664665586</v>
      </c>
      <c r="AG6411">
        <v>968.2577649517948</v>
      </c>
      <c r="AH6411">
        <v>659.28528761372377</v>
      </c>
      <c r="AI6411">
        <v>715.50507803434471</v>
      </c>
      <c r="AJ6411">
        <v>905.88747566593725</v>
      </c>
      <c r="AK6411">
        <v>557.67557560401406</v>
      </c>
      <c r="AL6411">
        <v>491.09013486199422</v>
      </c>
      <c r="AX6411" s="248"/>
      <c r="AY6411" s="252"/>
    </row>
    <row r="6412" spans="30:51" x14ac:dyDescent="0.25">
      <c r="AD6412">
        <v>6398</v>
      </c>
      <c r="AE6412">
        <v>1939.5299093509418</v>
      </c>
      <c r="AF6412">
        <v>2060.6689275366061</v>
      </c>
      <c r="AG6412">
        <v>954.26202820192634</v>
      </c>
      <c r="AH6412">
        <v>830.36243399143086</v>
      </c>
      <c r="AI6412">
        <v>454.04417891960099</v>
      </c>
      <c r="AJ6412">
        <v>689.32120483935375</v>
      </c>
      <c r="AK6412">
        <v>495.23762002363617</v>
      </c>
      <c r="AL6412">
        <v>792.6176099969648</v>
      </c>
      <c r="AX6412" s="248"/>
      <c r="AY6412" s="252"/>
    </row>
    <row r="6413" spans="30:51" x14ac:dyDescent="0.25">
      <c r="AD6413">
        <v>6399</v>
      </c>
      <c r="AE6413">
        <v>1698.123249390846</v>
      </c>
      <c r="AF6413">
        <v>1792.639950749546</v>
      </c>
      <c r="AG6413">
        <v>1402.6455059293157</v>
      </c>
      <c r="AH6413">
        <v>584.43602684554855</v>
      </c>
      <c r="AI6413">
        <v>464.32729525075831</v>
      </c>
      <c r="AJ6413">
        <v>524.87920173987163</v>
      </c>
      <c r="AK6413">
        <v>610.97530715790549</v>
      </c>
      <c r="AL6413">
        <v>422.09203217217356</v>
      </c>
      <c r="AX6413" s="248"/>
      <c r="AY6413" s="252"/>
    </row>
    <row r="6414" spans="30:51" x14ac:dyDescent="0.25">
      <c r="AD6414">
        <v>6400</v>
      </c>
      <c r="AE6414">
        <v>1420.5184952676059</v>
      </c>
      <c r="AF6414">
        <v>1401.2490396465091</v>
      </c>
      <c r="AG6414">
        <v>983.61751475624874</v>
      </c>
      <c r="AH6414">
        <v>626.26542335054387</v>
      </c>
      <c r="AI6414">
        <v>408.99371234111186</v>
      </c>
      <c r="AJ6414">
        <v>669.84306554333421</v>
      </c>
      <c r="AK6414">
        <v>558.74921384601885</v>
      </c>
      <c r="AL6414">
        <v>558.82846952353384</v>
      </c>
      <c r="AX6414" s="248"/>
      <c r="AY6414" s="252"/>
    </row>
    <row r="6415" spans="30:51" x14ac:dyDescent="0.25">
      <c r="AD6415">
        <v>6401</v>
      </c>
      <c r="AE6415">
        <v>1356.6859134893998</v>
      </c>
      <c r="AF6415">
        <v>1639.2603864469729</v>
      </c>
      <c r="AG6415">
        <v>945.66124116071148</v>
      </c>
      <c r="AH6415">
        <v>674.91455524299977</v>
      </c>
      <c r="AI6415">
        <v>1074.5574389026792</v>
      </c>
      <c r="AJ6415">
        <v>766.62324918606851</v>
      </c>
      <c r="AK6415">
        <v>587.88488462914324</v>
      </c>
      <c r="AL6415">
        <v>781.03941292798845</v>
      </c>
      <c r="AX6415" s="248"/>
      <c r="AY6415" s="252"/>
    </row>
    <row r="6416" spans="30:51" x14ac:dyDescent="0.25">
      <c r="AD6416">
        <v>6402</v>
      </c>
      <c r="AE6416">
        <v>1571.2235613508924</v>
      </c>
      <c r="AF6416">
        <v>1760.6765095382113</v>
      </c>
      <c r="AG6416">
        <v>505.79748228463461</v>
      </c>
      <c r="AH6416">
        <v>1042.5107819257748</v>
      </c>
      <c r="AI6416">
        <v>1116.9379657112431</v>
      </c>
      <c r="AJ6416">
        <v>813.32215381212052</v>
      </c>
      <c r="AK6416">
        <v>633.68388428513936</v>
      </c>
      <c r="AL6416">
        <v>542.41580757093595</v>
      </c>
      <c r="AX6416" s="248"/>
      <c r="AY6416" s="252"/>
    </row>
    <row r="6417" spans="30:51" x14ac:dyDescent="0.25">
      <c r="AD6417">
        <v>6403</v>
      </c>
      <c r="AE6417">
        <v>1357.7316725589326</v>
      </c>
      <c r="AF6417">
        <v>1395.101772453253</v>
      </c>
      <c r="AG6417">
        <v>1144.9734689700442</v>
      </c>
      <c r="AH6417">
        <v>854.64568115133181</v>
      </c>
      <c r="AI6417">
        <v>835.30148459320424</v>
      </c>
      <c r="AJ6417">
        <v>536.53967702389264</v>
      </c>
      <c r="AK6417">
        <v>1184.5493529562209</v>
      </c>
      <c r="AL6417">
        <v>386.42563129597238</v>
      </c>
      <c r="AX6417" s="248"/>
      <c r="AY6417" s="252"/>
    </row>
    <row r="6418" spans="30:51" x14ac:dyDescent="0.25">
      <c r="AD6418">
        <v>6404</v>
      </c>
      <c r="AE6418">
        <v>1888.1122015509839</v>
      </c>
      <c r="AF6418">
        <v>1819.553001809551</v>
      </c>
      <c r="AG6418">
        <v>1070.6323063223003</v>
      </c>
      <c r="AH6418">
        <v>486.92264530108332</v>
      </c>
      <c r="AI6418">
        <v>774.63958645440812</v>
      </c>
      <c r="AJ6418">
        <v>722.1394968539413</v>
      </c>
      <c r="AK6418">
        <v>751.17096882952592</v>
      </c>
      <c r="AL6418">
        <v>532.7090788121327</v>
      </c>
      <c r="AX6418" s="248"/>
      <c r="AY6418" s="252"/>
    </row>
    <row r="6419" spans="30:51" x14ac:dyDescent="0.25">
      <c r="AD6419">
        <v>6405</v>
      </c>
      <c r="AE6419">
        <v>1551.8960992943514</v>
      </c>
      <c r="AF6419">
        <v>1260.5462266460752</v>
      </c>
      <c r="AG6419">
        <v>1063.5348707184312</v>
      </c>
      <c r="AH6419">
        <v>746.70952273714863</v>
      </c>
      <c r="AI6419">
        <v>617.31659104385972</v>
      </c>
      <c r="AJ6419">
        <v>482.39516315584387</v>
      </c>
      <c r="AK6419">
        <v>1249.0742601140905</v>
      </c>
      <c r="AL6419">
        <v>440.18106535009224</v>
      </c>
      <c r="AX6419" s="248"/>
      <c r="AY6419" s="252"/>
    </row>
    <row r="6420" spans="30:51" x14ac:dyDescent="0.25">
      <c r="AD6420">
        <v>6406</v>
      </c>
      <c r="AE6420">
        <v>1270.7420477816233</v>
      </c>
      <c r="AF6420">
        <v>1892.7635249974278</v>
      </c>
      <c r="AG6420">
        <v>1013.8589249506128</v>
      </c>
      <c r="AH6420">
        <v>1123.0325325456438</v>
      </c>
      <c r="AI6420">
        <v>958.7320835552207</v>
      </c>
      <c r="AJ6420">
        <v>660.33164748367699</v>
      </c>
      <c r="AK6420">
        <v>687.92352687800917</v>
      </c>
      <c r="AL6420">
        <v>769.06777790763977</v>
      </c>
      <c r="AX6420" s="248"/>
      <c r="AY6420" s="252"/>
    </row>
    <row r="6421" spans="30:51" x14ac:dyDescent="0.25">
      <c r="AD6421">
        <v>6407</v>
      </c>
      <c r="AE6421">
        <v>1736.5528293931543</v>
      </c>
      <c r="AF6421">
        <v>1414.7157267639122</v>
      </c>
      <c r="AG6421">
        <v>861.93981001502857</v>
      </c>
      <c r="AH6421">
        <v>887.68482554768502</v>
      </c>
      <c r="AI6421">
        <v>423.97347826936635</v>
      </c>
      <c r="AJ6421">
        <v>886.2890319613922</v>
      </c>
      <c r="AK6421">
        <v>406.90331108348602</v>
      </c>
      <c r="AL6421">
        <v>416.81923598417995</v>
      </c>
      <c r="AX6421" s="248"/>
      <c r="AY6421" s="252"/>
    </row>
    <row r="6422" spans="30:51" x14ac:dyDescent="0.25">
      <c r="AD6422">
        <v>6408</v>
      </c>
      <c r="AE6422">
        <v>1612.5768851124885</v>
      </c>
      <c r="AF6422">
        <v>1777.4805862133819</v>
      </c>
      <c r="AG6422">
        <v>1108.7380207472092</v>
      </c>
      <c r="AH6422">
        <v>539.5560734284204</v>
      </c>
      <c r="AI6422">
        <v>1018.8271116857012</v>
      </c>
      <c r="AJ6422">
        <v>488.10301836646539</v>
      </c>
      <c r="AK6422">
        <v>528.93614194333168</v>
      </c>
      <c r="AL6422">
        <v>595.45095999318642</v>
      </c>
      <c r="AX6422" s="248"/>
      <c r="AY6422" s="252"/>
    </row>
    <row r="6423" spans="30:51" x14ac:dyDescent="0.25">
      <c r="AD6423">
        <v>6409</v>
      </c>
      <c r="AE6423">
        <v>1361.8763887224745</v>
      </c>
      <c r="AF6423">
        <v>2557.6524211897936</v>
      </c>
      <c r="AG6423">
        <v>1162.4906147808774</v>
      </c>
      <c r="AH6423">
        <v>694.81615120672757</v>
      </c>
      <c r="AI6423">
        <v>572.55806028114648</v>
      </c>
      <c r="AJ6423">
        <v>701.03609548589975</v>
      </c>
      <c r="AK6423">
        <v>703.02644953359948</v>
      </c>
      <c r="AL6423">
        <v>837.37134704560287</v>
      </c>
      <c r="AX6423" s="248"/>
      <c r="AY6423" s="252"/>
    </row>
    <row r="6424" spans="30:51" x14ac:dyDescent="0.25">
      <c r="AD6424">
        <v>6410</v>
      </c>
      <c r="AE6424">
        <v>1061.6725046444235</v>
      </c>
      <c r="AF6424">
        <v>1684.7712725787576</v>
      </c>
      <c r="AG6424">
        <v>1030.06595829355</v>
      </c>
      <c r="AH6424">
        <v>799.9187314045289</v>
      </c>
      <c r="AI6424">
        <v>1127.4306698672269</v>
      </c>
      <c r="AJ6424">
        <v>301.31263245622824</v>
      </c>
      <c r="AK6424">
        <v>422.54300585083638</v>
      </c>
      <c r="AL6424">
        <v>576.52093317752156</v>
      </c>
      <c r="AX6424" s="248"/>
      <c r="AY6424" s="252"/>
    </row>
    <row r="6425" spans="30:51" x14ac:dyDescent="0.25">
      <c r="AD6425">
        <v>6411</v>
      </c>
      <c r="AE6425">
        <v>1106.8384454406369</v>
      </c>
      <c r="AF6425">
        <v>1141.5868888032342</v>
      </c>
      <c r="AG6425">
        <v>1184.1816783784554</v>
      </c>
      <c r="AH6425">
        <v>1179.8822959727083</v>
      </c>
      <c r="AI6425">
        <v>441.50974681162529</v>
      </c>
      <c r="AJ6425">
        <v>787.88039030945038</v>
      </c>
      <c r="AK6425">
        <v>556.95333353625097</v>
      </c>
      <c r="AL6425">
        <v>716.01506758355254</v>
      </c>
      <c r="AX6425" s="248"/>
      <c r="AY6425" s="252"/>
    </row>
    <row r="6426" spans="30:51" x14ac:dyDescent="0.25">
      <c r="AD6426">
        <v>6412</v>
      </c>
      <c r="AE6426">
        <v>1962.5491448770708</v>
      </c>
      <c r="AF6426">
        <v>1524.2203414285577</v>
      </c>
      <c r="AG6426">
        <v>934.35509832491675</v>
      </c>
      <c r="AH6426">
        <v>720.95091543747606</v>
      </c>
      <c r="AI6426">
        <v>956.17856880379088</v>
      </c>
      <c r="AJ6426">
        <v>957.20419359787161</v>
      </c>
      <c r="AK6426">
        <v>771.38775286570342</v>
      </c>
      <c r="AL6426">
        <v>482.61349251651416</v>
      </c>
      <c r="AX6426" s="248"/>
      <c r="AY6426" s="252"/>
    </row>
    <row r="6427" spans="30:51" x14ac:dyDescent="0.25">
      <c r="AD6427">
        <v>6413</v>
      </c>
      <c r="AE6427">
        <v>1833.6653915412774</v>
      </c>
      <c r="AF6427">
        <v>2292.3096332633236</v>
      </c>
      <c r="AG6427">
        <v>842.1389983408875</v>
      </c>
      <c r="AH6427">
        <v>679.57892858778621</v>
      </c>
      <c r="AI6427">
        <v>729.78488109743034</v>
      </c>
      <c r="AJ6427">
        <v>720.53438211760761</v>
      </c>
      <c r="AK6427">
        <v>497.04260119338858</v>
      </c>
      <c r="AL6427">
        <v>684.63597723068574</v>
      </c>
      <c r="AX6427" s="248"/>
      <c r="AY6427" s="252"/>
    </row>
    <row r="6428" spans="30:51" x14ac:dyDescent="0.25">
      <c r="AD6428">
        <v>6414</v>
      </c>
      <c r="AE6428">
        <v>1938.3428292705175</v>
      </c>
      <c r="AF6428">
        <v>1001.6044215784625</v>
      </c>
      <c r="AG6428">
        <v>1202.2496144394966</v>
      </c>
      <c r="AH6428">
        <v>785.30679427405835</v>
      </c>
      <c r="AI6428">
        <v>541.47004950508028</v>
      </c>
      <c r="AJ6428">
        <v>735.1730725309236</v>
      </c>
      <c r="AK6428">
        <v>632.6184546982073</v>
      </c>
      <c r="AL6428">
        <v>598.96761150258055</v>
      </c>
      <c r="AX6428" s="248"/>
      <c r="AY6428" s="252"/>
    </row>
    <row r="6429" spans="30:51" x14ac:dyDescent="0.25">
      <c r="AD6429">
        <v>6415</v>
      </c>
      <c r="AE6429">
        <v>1749.0244065714483</v>
      </c>
      <c r="AF6429">
        <v>2006.4666188095005</v>
      </c>
      <c r="AG6429">
        <v>940.3209505008922</v>
      </c>
      <c r="AH6429">
        <v>951.35997507974298</v>
      </c>
      <c r="AI6429">
        <v>577.45074744423277</v>
      </c>
      <c r="AJ6429">
        <v>476.7619678985825</v>
      </c>
      <c r="AK6429">
        <v>495.05249529346918</v>
      </c>
      <c r="AL6429">
        <v>787.96327475656392</v>
      </c>
      <c r="AX6429" s="248"/>
      <c r="AY6429" s="252"/>
    </row>
    <row r="6430" spans="30:51" x14ac:dyDescent="0.25">
      <c r="AD6430">
        <v>6416</v>
      </c>
      <c r="AE6430">
        <v>1866.1987696976025</v>
      </c>
      <c r="AF6430">
        <v>1477.0366628064387</v>
      </c>
      <c r="AG6430">
        <v>929.35711015539164</v>
      </c>
      <c r="AH6430">
        <v>860.63238856066948</v>
      </c>
      <c r="AI6430">
        <v>634.65575961938464</v>
      </c>
      <c r="AJ6430">
        <v>888.12995325498673</v>
      </c>
      <c r="AK6430">
        <v>667.48262830232568</v>
      </c>
      <c r="AL6430">
        <v>607.78951976069061</v>
      </c>
      <c r="AX6430" s="248"/>
      <c r="AY6430" s="252"/>
    </row>
    <row r="6431" spans="30:51" x14ac:dyDescent="0.25">
      <c r="AD6431">
        <v>6417</v>
      </c>
      <c r="AE6431">
        <v>1554.4149799762292</v>
      </c>
      <c r="AF6431">
        <v>1523.8090583937524</v>
      </c>
      <c r="AG6431">
        <v>1087.9702587430552</v>
      </c>
      <c r="AH6431">
        <v>954.45112133462658</v>
      </c>
      <c r="AI6431">
        <v>758.07765141326809</v>
      </c>
      <c r="AJ6431">
        <v>1003.3994745894911</v>
      </c>
      <c r="AK6431">
        <v>944.75876398152718</v>
      </c>
      <c r="AL6431">
        <v>1074.0992461285389</v>
      </c>
      <c r="AX6431" s="248"/>
      <c r="AY6431" s="252"/>
    </row>
    <row r="6432" spans="30:51" x14ac:dyDescent="0.25">
      <c r="AD6432">
        <v>6418</v>
      </c>
      <c r="AE6432">
        <v>1751.2060776002691</v>
      </c>
      <c r="AF6432">
        <v>1475.3822735633214</v>
      </c>
      <c r="AG6432">
        <v>1086.3635865702165</v>
      </c>
      <c r="AH6432">
        <v>1100.9446862089233</v>
      </c>
      <c r="AI6432">
        <v>458.64021703775154</v>
      </c>
      <c r="AJ6432">
        <v>967.2296704509198</v>
      </c>
      <c r="AK6432">
        <v>563.20808729489318</v>
      </c>
      <c r="AL6432">
        <v>597.31958305352623</v>
      </c>
      <c r="AX6432" s="248"/>
      <c r="AY6432" s="252"/>
    </row>
    <row r="6433" spans="30:51" x14ac:dyDescent="0.25">
      <c r="AD6433">
        <v>6419</v>
      </c>
      <c r="AE6433">
        <v>1530.6296846342534</v>
      </c>
      <c r="AF6433">
        <v>1488.1614472839219</v>
      </c>
      <c r="AG6433">
        <v>1035.0130041721316</v>
      </c>
      <c r="AH6433">
        <v>785.66673257243076</v>
      </c>
      <c r="AI6433">
        <v>643.93999203222802</v>
      </c>
      <c r="AJ6433">
        <v>815.58160482529706</v>
      </c>
      <c r="AK6433">
        <v>626.72051465496475</v>
      </c>
      <c r="AL6433">
        <v>885.49264264365047</v>
      </c>
      <c r="AX6433" s="248"/>
      <c r="AY6433" s="252"/>
    </row>
    <row r="6434" spans="30:51" x14ac:dyDescent="0.25">
      <c r="AD6434">
        <v>6420</v>
      </c>
      <c r="AE6434">
        <v>1794.9719575775721</v>
      </c>
      <c r="AF6434">
        <v>1551.80967670729</v>
      </c>
      <c r="AG6434">
        <v>1425.5619651836173</v>
      </c>
      <c r="AH6434">
        <v>814.56402874608227</v>
      </c>
      <c r="AI6434">
        <v>599.07033471570264</v>
      </c>
      <c r="AJ6434">
        <v>759.64782341670173</v>
      </c>
      <c r="AK6434">
        <v>696.47897206310392</v>
      </c>
      <c r="AL6434">
        <v>479.63679786218603</v>
      </c>
      <c r="AX6434" s="248"/>
      <c r="AY6434" s="252"/>
    </row>
    <row r="6435" spans="30:51" x14ac:dyDescent="0.25">
      <c r="AD6435">
        <v>6421</v>
      </c>
      <c r="AE6435">
        <v>1263.4861625011979</v>
      </c>
      <c r="AF6435">
        <v>1766.9602797575312</v>
      </c>
      <c r="AG6435">
        <v>876.86824494111795</v>
      </c>
      <c r="AH6435">
        <v>957.05796619782086</v>
      </c>
      <c r="AI6435">
        <v>1084.7416396798546</v>
      </c>
      <c r="AJ6435">
        <v>966.34943446151658</v>
      </c>
      <c r="AK6435">
        <v>621.40555439792013</v>
      </c>
      <c r="AL6435">
        <v>655.03104802181122</v>
      </c>
      <c r="AX6435" s="248"/>
      <c r="AY6435" s="252"/>
    </row>
    <row r="6436" spans="30:51" x14ac:dyDescent="0.25">
      <c r="AD6436">
        <v>6422</v>
      </c>
      <c r="AE6436">
        <v>1778.8230315486733</v>
      </c>
      <c r="AF6436">
        <v>1634.7620706281116</v>
      </c>
      <c r="AG6436">
        <v>1012.4625536116174</v>
      </c>
      <c r="AH6436">
        <v>829.50710002672565</v>
      </c>
      <c r="AI6436">
        <v>593.22166884390617</v>
      </c>
      <c r="AJ6436">
        <v>1082.137440052303</v>
      </c>
      <c r="AK6436">
        <v>799.30126592468662</v>
      </c>
      <c r="AL6436">
        <v>1391.884319146724</v>
      </c>
      <c r="AX6436" s="248"/>
      <c r="AY6436" s="252"/>
    </row>
    <row r="6437" spans="30:51" x14ac:dyDescent="0.25">
      <c r="AD6437">
        <v>6423</v>
      </c>
      <c r="AE6437">
        <v>1809.3232299255524</v>
      </c>
      <c r="AF6437">
        <v>1996.4356257724278</v>
      </c>
      <c r="AG6437">
        <v>902.96191057758142</v>
      </c>
      <c r="AH6437">
        <v>916.95191922976346</v>
      </c>
      <c r="AI6437">
        <v>556.05573429304889</v>
      </c>
      <c r="AJ6437">
        <v>619.51025894386567</v>
      </c>
      <c r="AK6437">
        <v>864.48905427655438</v>
      </c>
      <c r="AL6437">
        <v>674.49730903549698</v>
      </c>
      <c r="AX6437" s="248"/>
      <c r="AY6437" s="252"/>
    </row>
    <row r="6438" spans="30:51" x14ac:dyDescent="0.25">
      <c r="AD6438">
        <v>6424</v>
      </c>
      <c r="AE6438">
        <v>1127.8762669066116</v>
      </c>
      <c r="AF6438">
        <v>928.05123049411952</v>
      </c>
      <c r="AG6438">
        <v>569.56965613013301</v>
      </c>
      <c r="AH6438">
        <v>687.04692905008505</v>
      </c>
      <c r="AI6438">
        <v>608.52303425518858</v>
      </c>
      <c r="AJ6438">
        <v>629.1163286125651</v>
      </c>
      <c r="AK6438">
        <v>242.98390743278711</v>
      </c>
      <c r="AL6438">
        <v>457.60641038695269</v>
      </c>
      <c r="AX6438" s="248"/>
      <c r="AY6438" s="252"/>
    </row>
    <row r="6439" spans="30:51" x14ac:dyDescent="0.25">
      <c r="AD6439">
        <v>6425</v>
      </c>
      <c r="AE6439">
        <v>1936.0456044522457</v>
      </c>
      <c r="AF6439">
        <v>1828.4227452372334</v>
      </c>
      <c r="AG6439">
        <v>776.65905770090558</v>
      </c>
      <c r="AH6439">
        <v>778.94853465501296</v>
      </c>
      <c r="AI6439">
        <v>947.50855323754217</v>
      </c>
      <c r="AJ6439">
        <v>609.25062280456814</v>
      </c>
      <c r="AK6439">
        <v>1027.6272076252976</v>
      </c>
      <c r="AL6439">
        <v>909.50475875737993</v>
      </c>
      <c r="AX6439" s="248"/>
      <c r="AY6439" s="252"/>
    </row>
    <row r="6440" spans="30:51" x14ac:dyDescent="0.25">
      <c r="AD6440">
        <v>6426</v>
      </c>
      <c r="AE6440">
        <v>1507.9078509518406</v>
      </c>
      <c r="AF6440">
        <v>1245.6091598355654</v>
      </c>
      <c r="AG6440">
        <v>1122.9058552685244</v>
      </c>
      <c r="AH6440">
        <v>1175.2682335455565</v>
      </c>
      <c r="AI6440">
        <v>777.96886817522739</v>
      </c>
      <c r="AJ6440">
        <v>470.41840492693643</v>
      </c>
      <c r="AK6440">
        <v>679.16306483141875</v>
      </c>
      <c r="AL6440">
        <v>1206.9208625040842</v>
      </c>
      <c r="AX6440" s="248"/>
      <c r="AY6440" s="252"/>
    </row>
    <row r="6441" spans="30:51" x14ac:dyDescent="0.25">
      <c r="AD6441">
        <v>6427</v>
      </c>
      <c r="AE6441">
        <v>1272.6802881062217</v>
      </c>
      <c r="AF6441">
        <v>1948.2315419172528</v>
      </c>
      <c r="AG6441">
        <v>668.83639138903891</v>
      </c>
      <c r="AH6441">
        <v>984.04648967346247</v>
      </c>
      <c r="AI6441">
        <v>637.34379487056128</v>
      </c>
      <c r="AJ6441">
        <v>776.5114695870858</v>
      </c>
      <c r="AK6441">
        <v>995.29182048223481</v>
      </c>
      <c r="AL6441">
        <v>875.34902842331508</v>
      </c>
      <c r="AX6441" s="248"/>
      <c r="AY6441" s="252"/>
    </row>
    <row r="6442" spans="30:51" x14ac:dyDescent="0.25">
      <c r="AD6442">
        <v>6428</v>
      </c>
      <c r="AE6442">
        <v>1362.299580232544</v>
      </c>
      <c r="AF6442">
        <v>2040.0528809637785</v>
      </c>
      <c r="AG6442">
        <v>865.04455287512042</v>
      </c>
      <c r="AH6442">
        <v>1193.0920228424363</v>
      </c>
      <c r="AI6442">
        <v>790.42600875098231</v>
      </c>
      <c r="AJ6442">
        <v>1227.1273847850337</v>
      </c>
      <c r="AK6442">
        <v>525.19627548761264</v>
      </c>
      <c r="AL6442">
        <v>614.1487704663989</v>
      </c>
      <c r="AX6442" s="248"/>
      <c r="AY6442" s="252"/>
    </row>
    <row r="6443" spans="30:51" x14ac:dyDescent="0.25">
      <c r="AD6443">
        <v>6429</v>
      </c>
      <c r="AE6443">
        <v>1603.8093126660592</v>
      </c>
      <c r="AF6443">
        <v>1782.2197311526011</v>
      </c>
      <c r="AG6443">
        <v>804.6743169676248</v>
      </c>
      <c r="AH6443">
        <v>939.42815405171007</v>
      </c>
      <c r="AI6443">
        <v>751.2024854052795</v>
      </c>
      <c r="AJ6443">
        <v>750.63151536901842</v>
      </c>
      <c r="AK6443">
        <v>773.88899438759631</v>
      </c>
      <c r="AL6443">
        <v>512.14892636363197</v>
      </c>
      <c r="AX6443" s="248"/>
      <c r="AY6443" s="252"/>
    </row>
    <row r="6444" spans="30:51" x14ac:dyDescent="0.25">
      <c r="AD6444">
        <v>6430</v>
      </c>
      <c r="AE6444">
        <v>1328.8466539533647</v>
      </c>
      <c r="AF6444">
        <v>1325.5894335974524</v>
      </c>
      <c r="AG6444">
        <v>1256.8880206358629</v>
      </c>
      <c r="AH6444">
        <v>925.5580335324089</v>
      </c>
      <c r="AI6444">
        <v>600.55011302445291</v>
      </c>
      <c r="AJ6444">
        <v>648.28939403691777</v>
      </c>
      <c r="AK6444">
        <v>791.21232637988646</v>
      </c>
      <c r="AL6444">
        <v>727.9842559989379</v>
      </c>
      <c r="AX6444" s="248"/>
      <c r="AY6444" s="252"/>
    </row>
    <row r="6445" spans="30:51" x14ac:dyDescent="0.25">
      <c r="AD6445">
        <v>6431</v>
      </c>
      <c r="AE6445">
        <v>1449.4120551003657</v>
      </c>
      <c r="AF6445">
        <v>1199.9440451889145</v>
      </c>
      <c r="AG6445">
        <v>1163.7027358603905</v>
      </c>
      <c r="AH6445">
        <v>680.34359752291937</v>
      </c>
      <c r="AI6445">
        <v>978.68421038953034</v>
      </c>
      <c r="AJ6445">
        <v>707.85596581867526</v>
      </c>
      <c r="AK6445">
        <v>604.04608347379701</v>
      </c>
      <c r="AL6445">
        <v>695.36733041788852</v>
      </c>
      <c r="AX6445" s="248"/>
      <c r="AY6445" s="252"/>
    </row>
    <row r="6446" spans="30:51" x14ac:dyDescent="0.25">
      <c r="AD6446">
        <v>6432</v>
      </c>
      <c r="AE6446">
        <v>1425.1804401307261</v>
      </c>
      <c r="AF6446">
        <v>1344.9839687464057</v>
      </c>
      <c r="AG6446">
        <v>1140.868760260415</v>
      </c>
      <c r="AH6446">
        <v>517.35201801349808</v>
      </c>
      <c r="AI6446">
        <v>336.32305781796617</v>
      </c>
      <c r="AJ6446">
        <v>841.40552678785548</v>
      </c>
      <c r="AK6446">
        <v>1049.0047301857653</v>
      </c>
      <c r="AL6446">
        <v>626.21000415056005</v>
      </c>
      <c r="AX6446" s="248"/>
      <c r="AY6446" s="252"/>
    </row>
    <row r="6447" spans="30:51" x14ac:dyDescent="0.25">
      <c r="AD6447">
        <v>6433</v>
      </c>
      <c r="AE6447">
        <v>1444.8794548072669</v>
      </c>
      <c r="AF6447">
        <v>1873.1281845613389</v>
      </c>
      <c r="AG6447">
        <v>1223.2312913282356</v>
      </c>
      <c r="AH6447">
        <v>685.35196823857405</v>
      </c>
      <c r="AI6447">
        <v>285.76217664476542</v>
      </c>
      <c r="AJ6447">
        <v>574.36819033558766</v>
      </c>
      <c r="AK6447">
        <v>914.17226012512128</v>
      </c>
      <c r="AL6447">
        <v>834.03346912165955</v>
      </c>
      <c r="AX6447" s="248"/>
      <c r="AY6447" s="252"/>
    </row>
    <row r="6448" spans="30:51" x14ac:dyDescent="0.25">
      <c r="AD6448">
        <v>6434</v>
      </c>
      <c r="AE6448">
        <v>1544.2794844740256</v>
      </c>
      <c r="AF6448">
        <v>1471.7685367207575</v>
      </c>
      <c r="AG6448">
        <v>838.82869173014501</v>
      </c>
      <c r="AH6448">
        <v>920.63517196233352</v>
      </c>
      <c r="AI6448">
        <v>740.62064896144739</v>
      </c>
      <c r="AJ6448">
        <v>752.75572701532917</v>
      </c>
      <c r="AK6448">
        <v>1078.2402319612047</v>
      </c>
      <c r="AL6448">
        <v>525.56395802280713</v>
      </c>
      <c r="AX6448" s="248"/>
      <c r="AY6448" s="252"/>
    </row>
    <row r="6449" spans="30:51" x14ac:dyDescent="0.25">
      <c r="AD6449">
        <v>6435</v>
      </c>
      <c r="AE6449">
        <v>1747.1172071506267</v>
      </c>
      <c r="AF6449">
        <v>1300.7214351828798</v>
      </c>
      <c r="AG6449">
        <v>835.02465849039436</v>
      </c>
      <c r="AH6449">
        <v>962.41182921643087</v>
      </c>
      <c r="AI6449">
        <v>911.84837620602218</v>
      </c>
      <c r="AJ6449">
        <v>856.57213466971552</v>
      </c>
      <c r="AK6449">
        <v>653.18621982173795</v>
      </c>
      <c r="AL6449">
        <v>907.30624770963709</v>
      </c>
      <c r="AX6449" s="248"/>
      <c r="AY6449" s="252"/>
    </row>
    <row r="6450" spans="30:51" x14ac:dyDescent="0.25">
      <c r="AD6450">
        <v>6436</v>
      </c>
      <c r="AE6450">
        <v>1475.577394610468</v>
      </c>
      <c r="AF6450">
        <v>2041.9000118077056</v>
      </c>
      <c r="AG6450">
        <v>1193.2318091574327</v>
      </c>
      <c r="AH6450">
        <v>760.69005216698474</v>
      </c>
      <c r="AI6450">
        <v>600.07923662094242</v>
      </c>
      <c r="AJ6450">
        <v>762.59089043961785</v>
      </c>
      <c r="AK6450">
        <v>778.80974938662268</v>
      </c>
      <c r="AL6450">
        <v>460.22400588848325</v>
      </c>
      <c r="AX6450" s="248"/>
      <c r="AY6450" s="252"/>
    </row>
    <row r="6451" spans="30:51" x14ac:dyDescent="0.25">
      <c r="AD6451">
        <v>6437</v>
      </c>
      <c r="AE6451">
        <v>1777.0481374123856</v>
      </c>
      <c r="AF6451">
        <v>1418.2159641946898</v>
      </c>
      <c r="AG6451">
        <v>1069.5832499316452</v>
      </c>
      <c r="AH6451">
        <v>510.56634526931015</v>
      </c>
      <c r="AI6451">
        <v>602.98792392455687</v>
      </c>
      <c r="AJ6451">
        <v>1239.5772272058414</v>
      </c>
      <c r="AK6451">
        <v>378.61271159578814</v>
      </c>
      <c r="AL6451">
        <v>549.68594038701303</v>
      </c>
      <c r="AX6451" s="248"/>
      <c r="AY6451" s="252"/>
    </row>
    <row r="6452" spans="30:51" x14ac:dyDescent="0.25">
      <c r="AD6452">
        <v>6438</v>
      </c>
      <c r="AE6452">
        <v>1658.4673574240023</v>
      </c>
      <c r="AF6452">
        <v>1601.3702435369996</v>
      </c>
      <c r="AG6452">
        <v>1415.6821425166365</v>
      </c>
      <c r="AH6452">
        <v>994.5445366512987</v>
      </c>
      <c r="AI6452">
        <v>641.10269131210759</v>
      </c>
      <c r="AJ6452">
        <v>688.81988451535437</v>
      </c>
      <c r="AK6452">
        <v>532.73257053078714</v>
      </c>
      <c r="AL6452">
        <v>1066.472060663149</v>
      </c>
      <c r="AX6452" s="248"/>
      <c r="AY6452" s="252"/>
    </row>
    <row r="6453" spans="30:51" x14ac:dyDescent="0.25">
      <c r="AD6453">
        <v>6439</v>
      </c>
      <c r="AE6453">
        <v>1475.2474314876583</v>
      </c>
      <c r="AF6453">
        <v>1341.0188794229425</v>
      </c>
      <c r="AG6453">
        <v>932.32468390132942</v>
      </c>
      <c r="AH6453">
        <v>924.16114492414351</v>
      </c>
      <c r="AI6453">
        <v>581.65822644572484</v>
      </c>
      <c r="AJ6453">
        <v>877.62124267650051</v>
      </c>
      <c r="AK6453">
        <v>640.69256545354733</v>
      </c>
      <c r="AL6453">
        <v>758.52723692112863</v>
      </c>
      <c r="AX6453" s="248"/>
      <c r="AY6453" s="252"/>
    </row>
    <row r="6454" spans="30:51" x14ac:dyDescent="0.25">
      <c r="AD6454">
        <v>6440</v>
      </c>
      <c r="AE6454">
        <v>1592.5608847193857</v>
      </c>
      <c r="AF6454">
        <v>1368.1858767745912</v>
      </c>
      <c r="AG6454">
        <v>1071.8480927275259</v>
      </c>
      <c r="AH6454">
        <v>1037.4430856486931</v>
      </c>
      <c r="AI6454">
        <v>786.63460574069791</v>
      </c>
      <c r="AJ6454">
        <v>326.03455679886389</v>
      </c>
      <c r="AK6454">
        <v>1032.0679233145961</v>
      </c>
      <c r="AL6454">
        <v>641.64889523759291</v>
      </c>
      <c r="AX6454" s="248"/>
      <c r="AY6454" s="252"/>
    </row>
    <row r="6455" spans="30:51" x14ac:dyDescent="0.25">
      <c r="AD6455">
        <v>6441</v>
      </c>
      <c r="AE6455">
        <v>1437.3651569451026</v>
      </c>
      <c r="AF6455">
        <v>1201.9551695444284</v>
      </c>
      <c r="AG6455">
        <v>1038.1831552662957</v>
      </c>
      <c r="AH6455">
        <v>630.11814804109724</v>
      </c>
      <c r="AI6455">
        <v>513.05313028050182</v>
      </c>
      <c r="AJ6455">
        <v>563.13210313527588</v>
      </c>
      <c r="AK6455">
        <v>929.18729319162753</v>
      </c>
      <c r="AL6455">
        <v>534.61988157471353</v>
      </c>
      <c r="AX6455" s="248"/>
      <c r="AY6455" s="252"/>
    </row>
    <row r="6456" spans="30:51" x14ac:dyDescent="0.25">
      <c r="AD6456">
        <v>6442</v>
      </c>
      <c r="AE6456">
        <v>1398.2402968225897</v>
      </c>
      <c r="AF6456">
        <v>1326.6562054030624</v>
      </c>
      <c r="AG6456">
        <v>1399.157452078417</v>
      </c>
      <c r="AH6456">
        <v>700.84248954640168</v>
      </c>
      <c r="AI6456">
        <v>223.80923853290554</v>
      </c>
      <c r="AJ6456">
        <v>490.77347520225294</v>
      </c>
      <c r="AK6456">
        <v>577.57712957299634</v>
      </c>
      <c r="AL6456">
        <v>616.04155466677889</v>
      </c>
      <c r="AX6456" s="248"/>
      <c r="AY6456" s="252"/>
    </row>
    <row r="6457" spans="30:51" x14ac:dyDescent="0.25">
      <c r="AD6457">
        <v>6443</v>
      </c>
      <c r="AE6457">
        <v>1660.1423843793191</v>
      </c>
      <c r="AF6457">
        <v>1450.5420190655786</v>
      </c>
      <c r="AG6457">
        <v>877.3524249904342</v>
      </c>
      <c r="AH6457">
        <v>701.36754481136666</v>
      </c>
      <c r="AI6457">
        <v>691.52483398770528</v>
      </c>
      <c r="AJ6457">
        <v>628.39367605569623</v>
      </c>
      <c r="AK6457">
        <v>442.92569886324117</v>
      </c>
      <c r="AL6457">
        <v>737.76360930577721</v>
      </c>
      <c r="AX6457" s="248"/>
      <c r="AY6457" s="252"/>
    </row>
    <row r="6458" spans="30:51" x14ac:dyDescent="0.25">
      <c r="AD6458">
        <v>6444</v>
      </c>
      <c r="AE6458">
        <v>1815.2883670343631</v>
      </c>
      <c r="AF6458">
        <v>2108.3647118022686</v>
      </c>
      <c r="AG6458">
        <v>595.04005458184668</v>
      </c>
      <c r="AH6458">
        <v>796.83397610793975</v>
      </c>
      <c r="AI6458">
        <v>868.86268720866781</v>
      </c>
      <c r="AJ6458">
        <v>860.15655413488957</v>
      </c>
      <c r="AK6458">
        <v>784.23467562607834</v>
      </c>
      <c r="AL6458">
        <v>713.33787497686978</v>
      </c>
      <c r="AX6458" s="248"/>
      <c r="AY6458" s="252"/>
    </row>
    <row r="6459" spans="30:51" x14ac:dyDescent="0.25">
      <c r="AD6459">
        <v>6445</v>
      </c>
      <c r="AE6459">
        <v>1826.6462467132385</v>
      </c>
      <c r="AF6459">
        <v>1870.0966576738508</v>
      </c>
      <c r="AG6459">
        <v>1059.0173391278327</v>
      </c>
      <c r="AH6459">
        <v>668.96468510744717</v>
      </c>
      <c r="AI6459">
        <v>647.66908141182455</v>
      </c>
      <c r="AJ6459">
        <v>561.9180809341683</v>
      </c>
      <c r="AK6459">
        <v>456.29981618396312</v>
      </c>
      <c r="AL6459">
        <v>384.55002489609376</v>
      </c>
      <c r="AX6459" s="248"/>
      <c r="AY6459" s="252"/>
    </row>
    <row r="6460" spans="30:51" x14ac:dyDescent="0.25">
      <c r="AD6460">
        <v>6446</v>
      </c>
      <c r="AE6460">
        <v>1694.628860859852</v>
      </c>
      <c r="AF6460">
        <v>1886.2912852020329</v>
      </c>
      <c r="AG6460">
        <v>1204.4247171061188</v>
      </c>
      <c r="AH6460">
        <v>893.94731145407263</v>
      </c>
      <c r="AI6460">
        <v>641.25923131673585</v>
      </c>
      <c r="AJ6460">
        <v>440.30955070415757</v>
      </c>
      <c r="AK6460">
        <v>600.70464390697703</v>
      </c>
      <c r="AL6460">
        <v>757.96736153281563</v>
      </c>
      <c r="AX6460" s="248"/>
      <c r="AY6460" s="252"/>
    </row>
    <row r="6461" spans="30:51" x14ac:dyDescent="0.25">
      <c r="AD6461">
        <v>6447</v>
      </c>
      <c r="AE6461">
        <v>1798.1546889496342</v>
      </c>
      <c r="AF6461">
        <v>1881.8014669305057</v>
      </c>
      <c r="AG6461">
        <v>676.24086875588512</v>
      </c>
      <c r="AH6461">
        <v>752.03119386546416</v>
      </c>
      <c r="AI6461">
        <v>487.37020151647175</v>
      </c>
      <c r="AJ6461">
        <v>799.80961074978563</v>
      </c>
      <c r="AK6461">
        <v>493.45282877704165</v>
      </c>
      <c r="AL6461">
        <v>586.33201560145062</v>
      </c>
      <c r="AX6461" s="248"/>
      <c r="AY6461" s="252"/>
    </row>
    <row r="6462" spans="30:51" x14ac:dyDescent="0.25">
      <c r="AD6462">
        <v>6448</v>
      </c>
      <c r="AE6462">
        <v>1267.9378019940691</v>
      </c>
      <c r="AF6462">
        <v>1801.8220698067494</v>
      </c>
      <c r="AG6462">
        <v>1021.1168293859503</v>
      </c>
      <c r="AH6462">
        <v>768.83042536813787</v>
      </c>
      <c r="AI6462">
        <v>579.11917535468399</v>
      </c>
      <c r="AJ6462">
        <v>694.45820350107999</v>
      </c>
      <c r="AK6462">
        <v>676.2808283007688</v>
      </c>
      <c r="AL6462">
        <v>503.92704642284423</v>
      </c>
      <c r="AX6462" s="248"/>
      <c r="AY6462" s="252"/>
    </row>
    <row r="6463" spans="30:51" x14ac:dyDescent="0.25">
      <c r="AD6463">
        <v>6449</v>
      </c>
      <c r="AE6463">
        <v>1773.8986750787176</v>
      </c>
      <c r="AF6463">
        <v>1692.6323057634879</v>
      </c>
      <c r="AG6463">
        <v>771.67616881096876</v>
      </c>
      <c r="AH6463">
        <v>897.06329668629269</v>
      </c>
      <c r="AI6463">
        <v>945.66282518217031</v>
      </c>
      <c r="AJ6463">
        <v>606.86712134985873</v>
      </c>
      <c r="AK6463">
        <v>716.54155904174661</v>
      </c>
      <c r="AL6463">
        <v>472.46880039017441</v>
      </c>
      <c r="AX6463" s="248"/>
      <c r="AY6463" s="252"/>
    </row>
    <row r="6464" spans="30:51" x14ac:dyDescent="0.25">
      <c r="AD6464">
        <v>6450</v>
      </c>
      <c r="AE6464">
        <v>1838.2425738986581</v>
      </c>
      <c r="AF6464">
        <v>1646.3407404145032</v>
      </c>
      <c r="AG6464">
        <v>1024.5370641443974</v>
      </c>
      <c r="AH6464">
        <v>829.0385144290218</v>
      </c>
      <c r="AI6464">
        <v>424.76205630459629</v>
      </c>
      <c r="AJ6464">
        <v>559.343693974198</v>
      </c>
      <c r="AK6464">
        <v>842.21389235870583</v>
      </c>
      <c r="AL6464">
        <v>608.93363060050353</v>
      </c>
      <c r="AX6464" s="248"/>
      <c r="AY6464" s="252"/>
    </row>
    <row r="6465" spans="30:51" x14ac:dyDescent="0.25">
      <c r="AD6465">
        <v>6451</v>
      </c>
      <c r="AE6465">
        <v>1816.1372261430242</v>
      </c>
      <c r="AF6465">
        <v>1530.8745508129118</v>
      </c>
      <c r="AG6465">
        <v>1301.6140214229206</v>
      </c>
      <c r="AH6465">
        <v>807.74170987620278</v>
      </c>
      <c r="AI6465">
        <v>518.35389569595077</v>
      </c>
      <c r="AJ6465">
        <v>375.37396727153759</v>
      </c>
      <c r="AK6465">
        <v>330.46631574607773</v>
      </c>
      <c r="AL6465">
        <v>648.36290830856922</v>
      </c>
      <c r="AX6465" s="248"/>
      <c r="AY6465" s="252"/>
    </row>
    <row r="6466" spans="30:51" x14ac:dyDescent="0.25">
      <c r="AD6466">
        <v>6452</v>
      </c>
      <c r="AE6466">
        <v>1753.2154557166969</v>
      </c>
      <c r="AF6466">
        <v>1464.1916978189915</v>
      </c>
      <c r="AG6466">
        <v>1253.0966360754555</v>
      </c>
      <c r="AH6466">
        <v>909.51640578922138</v>
      </c>
      <c r="AI6466">
        <v>720.04116883399229</v>
      </c>
      <c r="AJ6466">
        <v>759.72931741532841</v>
      </c>
      <c r="AK6466">
        <v>449.98664484703943</v>
      </c>
      <c r="AL6466">
        <v>717.30329200890014</v>
      </c>
      <c r="AX6466" s="248"/>
      <c r="AY6466" s="252"/>
    </row>
    <row r="6467" spans="30:51" x14ac:dyDescent="0.25">
      <c r="AD6467">
        <v>6453</v>
      </c>
      <c r="AE6467">
        <v>1621.0842068726067</v>
      </c>
      <c r="AF6467">
        <v>1709.4436306851112</v>
      </c>
      <c r="AG6467">
        <v>848.87201530184507</v>
      </c>
      <c r="AH6467">
        <v>633.25400455257818</v>
      </c>
      <c r="AI6467">
        <v>480.85635651499001</v>
      </c>
      <c r="AJ6467">
        <v>648.23045559917261</v>
      </c>
      <c r="AK6467">
        <v>891.91570091389781</v>
      </c>
      <c r="AL6467">
        <v>669.06674247737317</v>
      </c>
      <c r="AX6467" s="248"/>
      <c r="AY6467" s="252"/>
    </row>
    <row r="6468" spans="30:51" x14ac:dyDescent="0.25">
      <c r="AD6468">
        <v>6454</v>
      </c>
      <c r="AE6468">
        <v>1364.5442703161964</v>
      </c>
      <c r="AF6468">
        <v>1374.7142070041173</v>
      </c>
      <c r="AG6468">
        <v>788.02615370264652</v>
      </c>
      <c r="AH6468">
        <v>757.87644031553509</v>
      </c>
      <c r="AI6468">
        <v>922.80050079730154</v>
      </c>
      <c r="AJ6468">
        <v>453.05744383329642</v>
      </c>
      <c r="AK6468">
        <v>621.98920682431367</v>
      </c>
      <c r="AL6468">
        <v>903.56210494400727</v>
      </c>
      <c r="AX6468" s="248"/>
      <c r="AY6468" s="252"/>
    </row>
    <row r="6469" spans="30:51" x14ac:dyDescent="0.25">
      <c r="AD6469">
        <v>6455</v>
      </c>
      <c r="AE6469">
        <v>1671.1547556530788</v>
      </c>
      <c r="AF6469">
        <v>1607.0881656612451</v>
      </c>
      <c r="AG6469">
        <v>1154.8798674867164</v>
      </c>
      <c r="AH6469">
        <v>906.68195740517763</v>
      </c>
      <c r="AI6469">
        <v>1002.6070937066806</v>
      </c>
      <c r="AJ6469">
        <v>679.36539411184435</v>
      </c>
      <c r="AK6469">
        <v>793.63423439348651</v>
      </c>
      <c r="AL6469">
        <v>338.24367526167163</v>
      </c>
      <c r="AX6469" s="248"/>
      <c r="AY6469" s="252"/>
    </row>
    <row r="6470" spans="30:51" x14ac:dyDescent="0.25">
      <c r="AD6470">
        <v>6456</v>
      </c>
      <c r="AE6470">
        <v>2064.3131410731189</v>
      </c>
      <c r="AF6470">
        <v>1538.8978366007507</v>
      </c>
      <c r="AG6470">
        <v>1022.0929110751343</v>
      </c>
      <c r="AH6470">
        <v>982.45920466895291</v>
      </c>
      <c r="AI6470">
        <v>535.54070483633882</v>
      </c>
      <c r="AJ6470">
        <v>583.70524130071544</v>
      </c>
      <c r="AK6470">
        <v>1045.5758088879461</v>
      </c>
      <c r="AL6470">
        <v>732.79001769790841</v>
      </c>
      <c r="AX6470" s="248"/>
      <c r="AY6470" s="252"/>
    </row>
    <row r="6471" spans="30:51" x14ac:dyDescent="0.25">
      <c r="AD6471">
        <v>6457</v>
      </c>
      <c r="AE6471">
        <v>1543.1492645715493</v>
      </c>
      <c r="AF6471">
        <v>1512.0238821867101</v>
      </c>
      <c r="AG6471">
        <v>1462.017336273753</v>
      </c>
      <c r="AH6471">
        <v>713.00405488290789</v>
      </c>
      <c r="AI6471">
        <v>743.91745921062875</v>
      </c>
      <c r="AJ6471">
        <v>1048.7485161213519</v>
      </c>
      <c r="AK6471">
        <v>667.14994157440424</v>
      </c>
      <c r="AL6471">
        <v>684.78724224897314</v>
      </c>
      <c r="AX6471" s="248"/>
      <c r="AY6471" s="252"/>
    </row>
    <row r="6472" spans="30:51" x14ac:dyDescent="0.25">
      <c r="AD6472">
        <v>6458</v>
      </c>
      <c r="AE6472">
        <v>1732.9196844972957</v>
      </c>
      <c r="AF6472">
        <v>1742.1976617184259</v>
      </c>
      <c r="AG6472">
        <v>1124.2774286789029</v>
      </c>
      <c r="AH6472">
        <v>480.95710687204257</v>
      </c>
      <c r="AI6472">
        <v>546.72367397593962</v>
      </c>
      <c r="AJ6472">
        <v>933.94632983152576</v>
      </c>
      <c r="AK6472">
        <v>920.72988244805163</v>
      </c>
      <c r="AL6472">
        <v>692.95336933613066</v>
      </c>
      <c r="AX6472" s="248"/>
      <c r="AY6472" s="252"/>
    </row>
    <row r="6473" spans="30:51" x14ac:dyDescent="0.25">
      <c r="AD6473">
        <v>6459</v>
      </c>
      <c r="AE6473">
        <v>1060.7556438691022</v>
      </c>
      <c r="AF6473">
        <v>1391.8217174688205</v>
      </c>
      <c r="AG6473">
        <v>1038.8059678803886</v>
      </c>
      <c r="AH6473">
        <v>838.46938901569092</v>
      </c>
      <c r="AI6473">
        <v>778.77574948153813</v>
      </c>
      <c r="AJ6473">
        <v>496.742899821842</v>
      </c>
      <c r="AK6473">
        <v>907.95204108206553</v>
      </c>
      <c r="AL6473">
        <v>601.70445167051321</v>
      </c>
      <c r="AX6473" s="248"/>
      <c r="AY6473" s="252"/>
    </row>
    <row r="6474" spans="30:51" x14ac:dyDescent="0.25">
      <c r="AD6474">
        <v>6460</v>
      </c>
      <c r="AE6474">
        <v>1440.2627067493138</v>
      </c>
      <c r="AF6474">
        <v>1946.4596236883085</v>
      </c>
      <c r="AG6474">
        <v>814.17558811369747</v>
      </c>
      <c r="AH6474">
        <v>955.37217263386947</v>
      </c>
      <c r="AI6474">
        <v>493.85954164734022</v>
      </c>
      <c r="AJ6474">
        <v>855.37887103249659</v>
      </c>
      <c r="AK6474">
        <v>594.61628146159546</v>
      </c>
      <c r="AL6474">
        <v>860.35322471889958</v>
      </c>
      <c r="AX6474" s="248"/>
      <c r="AY6474" s="252"/>
    </row>
    <row r="6475" spans="30:51" x14ac:dyDescent="0.25">
      <c r="AD6475">
        <v>6461</v>
      </c>
      <c r="AE6475">
        <v>1143.5985282487109</v>
      </c>
      <c r="AF6475">
        <v>1701.2216682418864</v>
      </c>
      <c r="AG6475">
        <v>1331.2598340073625</v>
      </c>
      <c r="AH6475">
        <v>472.32394474838969</v>
      </c>
      <c r="AI6475">
        <v>649.73199470622922</v>
      </c>
      <c r="AJ6475">
        <v>822.73903556820324</v>
      </c>
      <c r="AK6475">
        <v>360.30274487553493</v>
      </c>
      <c r="AL6475">
        <v>702.79234476951603</v>
      </c>
      <c r="AX6475" s="248"/>
      <c r="AY6475" s="252"/>
    </row>
    <row r="6476" spans="30:51" x14ac:dyDescent="0.25">
      <c r="AD6476">
        <v>6462</v>
      </c>
      <c r="AE6476">
        <v>1418.219734080033</v>
      </c>
      <c r="AF6476">
        <v>1911.1327743288259</v>
      </c>
      <c r="AG6476">
        <v>827.26542025780861</v>
      </c>
      <c r="AH6476">
        <v>853.9138545045106</v>
      </c>
      <c r="AI6476">
        <v>864.72448920240868</v>
      </c>
      <c r="AJ6476">
        <v>699.25792132789388</v>
      </c>
      <c r="AK6476">
        <v>919.93101563364144</v>
      </c>
      <c r="AL6476">
        <v>702.89801308126584</v>
      </c>
      <c r="AX6476" s="248"/>
      <c r="AY6476" s="252"/>
    </row>
    <row r="6477" spans="30:51" x14ac:dyDescent="0.25">
      <c r="AD6477">
        <v>6463</v>
      </c>
      <c r="AE6477">
        <v>1819.7326181971539</v>
      </c>
      <c r="AF6477">
        <v>1670.4072243060918</v>
      </c>
      <c r="AG6477">
        <v>1014.8506160476435</v>
      </c>
      <c r="AH6477">
        <v>767.17623120462008</v>
      </c>
      <c r="AI6477">
        <v>510.82329622118471</v>
      </c>
      <c r="AJ6477">
        <v>506.73446716722333</v>
      </c>
      <c r="AK6477">
        <v>618.22318242580195</v>
      </c>
      <c r="AL6477">
        <v>415.40272798107844</v>
      </c>
      <c r="AX6477" s="248"/>
      <c r="AY6477" s="252"/>
    </row>
    <row r="6478" spans="30:51" x14ac:dyDescent="0.25">
      <c r="AD6478">
        <v>6464</v>
      </c>
      <c r="AE6478">
        <v>1722.7698865119301</v>
      </c>
      <c r="AF6478">
        <v>1688.5382035074604</v>
      </c>
      <c r="AG6478">
        <v>804.12033930476014</v>
      </c>
      <c r="AH6478">
        <v>609.56093610664914</v>
      </c>
      <c r="AI6478">
        <v>825.7567397904586</v>
      </c>
      <c r="AJ6478">
        <v>660.08738655262664</v>
      </c>
      <c r="AK6478">
        <v>623.63757254741847</v>
      </c>
      <c r="AL6478">
        <v>844.43777860724958</v>
      </c>
      <c r="AX6478" s="248"/>
      <c r="AY6478" s="252"/>
    </row>
    <row r="6479" spans="30:51" x14ac:dyDescent="0.25">
      <c r="AD6479">
        <v>6465</v>
      </c>
      <c r="AE6479">
        <v>1763.9758439742832</v>
      </c>
      <c r="AF6479">
        <v>1699.1959461748081</v>
      </c>
      <c r="AG6479">
        <v>1269.4499891810849</v>
      </c>
      <c r="AH6479">
        <v>537.15148145588319</v>
      </c>
      <c r="AI6479">
        <v>625.94499277291993</v>
      </c>
      <c r="AJ6479">
        <v>491.0422987652388</v>
      </c>
      <c r="AK6479">
        <v>733.32226629965635</v>
      </c>
      <c r="AL6479">
        <v>903.79702379581158</v>
      </c>
      <c r="AX6479" s="248"/>
      <c r="AY6479" s="252"/>
    </row>
    <row r="6480" spans="30:51" x14ac:dyDescent="0.25">
      <c r="AD6480">
        <v>6466</v>
      </c>
      <c r="AE6480">
        <v>1603.4161204363693</v>
      </c>
      <c r="AF6480">
        <v>1553.536626369907</v>
      </c>
      <c r="AG6480">
        <v>536.18985024848769</v>
      </c>
      <c r="AH6480">
        <v>653.35521141580534</v>
      </c>
      <c r="AI6480">
        <v>937.06789668283545</v>
      </c>
      <c r="AJ6480">
        <v>908.74421650960073</v>
      </c>
      <c r="AK6480">
        <v>591.41854319314734</v>
      </c>
      <c r="AL6480">
        <v>601.47822845754911</v>
      </c>
      <c r="AX6480" s="248"/>
      <c r="AY6480" s="252"/>
    </row>
    <row r="6481" spans="30:51" x14ac:dyDescent="0.25">
      <c r="AD6481">
        <v>6467</v>
      </c>
      <c r="AE6481">
        <v>1289.2032024251434</v>
      </c>
      <c r="AF6481">
        <v>1465.2280126670389</v>
      </c>
      <c r="AG6481">
        <v>1159.537049455085</v>
      </c>
      <c r="AH6481">
        <v>714.70035161257533</v>
      </c>
      <c r="AI6481">
        <v>585.39808385437686</v>
      </c>
      <c r="AJ6481">
        <v>760.08588647542979</v>
      </c>
      <c r="AK6481">
        <v>572.76738390131504</v>
      </c>
      <c r="AL6481">
        <v>608.54527026850303</v>
      </c>
      <c r="AX6481" s="248"/>
      <c r="AY6481" s="252"/>
    </row>
    <row r="6482" spans="30:51" x14ac:dyDescent="0.25">
      <c r="AD6482">
        <v>6468</v>
      </c>
      <c r="AE6482">
        <v>1627.9491821176603</v>
      </c>
      <c r="AF6482">
        <v>1505.7522989680022</v>
      </c>
      <c r="AG6482">
        <v>1167.6131679158632</v>
      </c>
      <c r="AH6482">
        <v>888.50591392509796</v>
      </c>
      <c r="AI6482">
        <v>693.20939293027243</v>
      </c>
      <c r="AJ6482">
        <v>974.52333882549055</v>
      </c>
      <c r="AK6482">
        <v>660.95608064032024</v>
      </c>
      <c r="AL6482">
        <v>810.27880111660136</v>
      </c>
      <c r="AX6482" s="248"/>
      <c r="AY6482" s="252"/>
    </row>
    <row r="6483" spans="30:51" x14ac:dyDescent="0.25">
      <c r="AD6483">
        <v>6469</v>
      </c>
      <c r="AE6483">
        <v>1700.7507088583384</v>
      </c>
      <c r="AF6483">
        <v>1395.7821510055967</v>
      </c>
      <c r="AG6483">
        <v>1078.9549847510875</v>
      </c>
      <c r="AH6483">
        <v>892.82071524426374</v>
      </c>
      <c r="AI6483">
        <v>700.02063434661272</v>
      </c>
      <c r="AJ6483">
        <v>598.18618867175553</v>
      </c>
      <c r="AK6483">
        <v>669.71830612239614</v>
      </c>
      <c r="AL6483">
        <v>792.16627059484222</v>
      </c>
      <c r="AX6483" s="248"/>
      <c r="AY6483" s="252"/>
    </row>
    <row r="6484" spans="30:51" x14ac:dyDescent="0.25">
      <c r="AD6484">
        <v>6470</v>
      </c>
      <c r="AE6484">
        <v>1361.3585406189741</v>
      </c>
      <c r="AF6484">
        <v>1772.0727099399487</v>
      </c>
      <c r="AG6484">
        <v>827.66514533895952</v>
      </c>
      <c r="AH6484">
        <v>854.29500333888643</v>
      </c>
      <c r="AI6484">
        <v>605.6620318690309</v>
      </c>
      <c r="AJ6484">
        <v>524.71415346784102</v>
      </c>
      <c r="AK6484">
        <v>492.90423386637485</v>
      </c>
      <c r="AL6484">
        <v>536.40097610738223</v>
      </c>
      <c r="AX6484" s="248"/>
      <c r="AY6484" s="252"/>
    </row>
    <row r="6485" spans="30:51" x14ac:dyDescent="0.25">
      <c r="AD6485">
        <v>6471</v>
      </c>
      <c r="AE6485">
        <v>1181.5154771816719</v>
      </c>
      <c r="AF6485">
        <v>1893.311947782955</v>
      </c>
      <c r="AG6485">
        <v>899.59827750562897</v>
      </c>
      <c r="AH6485">
        <v>849.80729436001332</v>
      </c>
      <c r="AI6485">
        <v>531.47003173322491</v>
      </c>
      <c r="AJ6485">
        <v>502.88193062345886</v>
      </c>
      <c r="AK6485">
        <v>697.11565127643325</v>
      </c>
      <c r="AL6485">
        <v>658.12696021621719</v>
      </c>
      <c r="AX6485" s="248"/>
      <c r="AY6485" s="252"/>
    </row>
    <row r="6486" spans="30:51" x14ac:dyDescent="0.25">
      <c r="AD6486">
        <v>6472</v>
      </c>
      <c r="AE6486">
        <v>1658.3645888375963</v>
      </c>
      <c r="AF6486">
        <v>1650.703684189958</v>
      </c>
      <c r="AG6486">
        <v>813.48191671706854</v>
      </c>
      <c r="AH6486">
        <v>825.67702464077706</v>
      </c>
      <c r="AI6486">
        <v>863.89491143887847</v>
      </c>
      <c r="AJ6486">
        <v>626.59539664438591</v>
      </c>
      <c r="AK6486">
        <v>550.36211015790991</v>
      </c>
      <c r="AL6486">
        <v>601.03158720302156</v>
      </c>
      <c r="AX6486" s="248"/>
      <c r="AY6486" s="252"/>
    </row>
    <row r="6487" spans="30:51" x14ac:dyDescent="0.25">
      <c r="AD6487">
        <v>6473</v>
      </c>
      <c r="AE6487">
        <v>1702.3754444068263</v>
      </c>
      <c r="AF6487">
        <v>1747.099683810435</v>
      </c>
      <c r="AG6487">
        <v>1063.0664770508638</v>
      </c>
      <c r="AH6487">
        <v>701.22586255602835</v>
      </c>
      <c r="AI6487">
        <v>420.82427863438238</v>
      </c>
      <c r="AJ6487">
        <v>825.35733870170748</v>
      </c>
      <c r="AK6487">
        <v>775.97761837995347</v>
      </c>
      <c r="AL6487">
        <v>700.25554580198911</v>
      </c>
      <c r="AX6487" s="248"/>
      <c r="AY6487" s="252"/>
    </row>
    <row r="6488" spans="30:51" x14ac:dyDescent="0.25">
      <c r="AD6488">
        <v>6474</v>
      </c>
      <c r="AE6488">
        <v>1594.7712843078732</v>
      </c>
      <c r="AF6488">
        <v>1900.8429650408293</v>
      </c>
      <c r="AG6488">
        <v>700.86081699045053</v>
      </c>
      <c r="AH6488">
        <v>676.9026354773041</v>
      </c>
      <c r="AI6488">
        <v>403.75367735486577</v>
      </c>
      <c r="AJ6488">
        <v>795.39615781425869</v>
      </c>
      <c r="AK6488">
        <v>429.2861656137481</v>
      </c>
      <c r="AL6488">
        <v>215.41910079048426</v>
      </c>
      <c r="AX6488" s="248"/>
      <c r="AY6488" s="252"/>
    </row>
    <row r="6489" spans="30:51" x14ac:dyDescent="0.25">
      <c r="AD6489">
        <v>6475</v>
      </c>
      <c r="AE6489">
        <v>1113.027231437926</v>
      </c>
      <c r="AF6489">
        <v>2308.2462833476957</v>
      </c>
      <c r="AG6489">
        <v>1269.3669173103308</v>
      </c>
      <c r="AH6489">
        <v>720.06159261464279</v>
      </c>
      <c r="AI6489">
        <v>631.48846551909742</v>
      </c>
      <c r="AJ6489">
        <v>726.99145572705629</v>
      </c>
      <c r="AK6489">
        <v>744.88332059807237</v>
      </c>
      <c r="AL6489">
        <v>561.51478781723745</v>
      </c>
      <c r="AX6489" s="248"/>
      <c r="AY6489" s="252"/>
    </row>
    <row r="6490" spans="30:51" x14ac:dyDescent="0.25">
      <c r="AD6490">
        <v>6476</v>
      </c>
      <c r="AE6490">
        <v>1994.3138774617441</v>
      </c>
      <c r="AF6490">
        <v>1495.4937153892174</v>
      </c>
      <c r="AG6490">
        <v>969.03108184917153</v>
      </c>
      <c r="AH6490">
        <v>1120.6707119558937</v>
      </c>
      <c r="AI6490">
        <v>721.93701171671023</v>
      </c>
      <c r="AJ6490">
        <v>833.50666115557101</v>
      </c>
      <c r="AK6490">
        <v>887.47859217515179</v>
      </c>
      <c r="AL6490">
        <v>597.2912352475156</v>
      </c>
      <c r="AX6490" s="248"/>
      <c r="AY6490" s="252"/>
    </row>
    <row r="6491" spans="30:51" x14ac:dyDescent="0.25">
      <c r="AD6491">
        <v>6477</v>
      </c>
      <c r="AE6491">
        <v>1901.2992584058479</v>
      </c>
      <c r="AF6491">
        <v>1850.29248783922</v>
      </c>
      <c r="AG6491">
        <v>1107.818875527229</v>
      </c>
      <c r="AH6491">
        <v>743.64918402897047</v>
      </c>
      <c r="AI6491">
        <v>632.7162277077806</v>
      </c>
      <c r="AJ6491">
        <v>805.42167000998188</v>
      </c>
      <c r="AK6491">
        <v>689.9838834620391</v>
      </c>
      <c r="AL6491">
        <v>601.63748233150363</v>
      </c>
      <c r="AX6491" s="248"/>
      <c r="AY6491" s="252"/>
    </row>
    <row r="6492" spans="30:51" x14ac:dyDescent="0.25">
      <c r="AD6492">
        <v>6478</v>
      </c>
      <c r="AE6492">
        <v>1358.3597375341626</v>
      </c>
      <c r="AF6492">
        <v>2197.8447583412021</v>
      </c>
      <c r="AG6492">
        <v>1563.115494907473</v>
      </c>
      <c r="AH6492">
        <v>1068.171193457031</v>
      </c>
      <c r="AI6492">
        <v>843.72298933927163</v>
      </c>
      <c r="AJ6492">
        <v>524.02784395587025</v>
      </c>
      <c r="AK6492">
        <v>656.0816647332133</v>
      </c>
      <c r="AL6492">
        <v>608.54324089033014</v>
      </c>
      <c r="AX6492" s="248"/>
      <c r="AY6492" s="252"/>
    </row>
    <row r="6493" spans="30:51" x14ac:dyDescent="0.25">
      <c r="AD6493">
        <v>6479</v>
      </c>
      <c r="AE6493">
        <v>1753.9270914899635</v>
      </c>
      <c r="AF6493">
        <v>1377.9884093365526</v>
      </c>
      <c r="AG6493">
        <v>1110.2817042108541</v>
      </c>
      <c r="AH6493">
        <v>591.77619008091642</v>
      </c>
      <c r="AI6493">
        <v>704.74314759682159</v>
      </c>
      <c r="AJ6493">
        <v>508.7290602595499</v>
      </c>
      <c r="AK6493">
        <v>445.03712109420826</v>
      </c>
      <c r="AL6493">
        <v>515.11462007244836</v>
      </c>
      <c r="AX6493" s="248"/>
      <c r="AY6493" s="252"/>
    </row>
    <row r="6494" spans="30:51" x14ac:dyDescent="0.25">
      <c r="AD6494">
        <v>6480</v>
      </c>
      <c r="AE6494">
        <v>2148.6641524668016</v>
      </c>
      <c r="AF6494">
        <v>1968.6187277957479</v>
      </c>
      <c r="AG6494">
        <v>856.50613739264486</v>
      </c>
      <c r="AH6494">
        <v>1268.9137841630468</v>
      </c>
      <c r="AI6494">
        <v>397.57720189526231</v>
      </c>
      <c r="AJ6494">
        <v>831.39090096306745</v>
      </c>
      <c r="AK6494">
        <v>856.54905157917801</v>
      </c>
      <c r="AL6494">
        <v>499.83369366174452</v>
      </c>
      <c r="AX6494" s="248"/>
      <c r="AY6494" s="252"/>
    </row>
    <row r="6495" spans="30:51" x14ac:dyDescent="0.25">
      <c r="AD6495">
        <v>6481</v>
      </c>
      <c r="AE6495">
        <v>1664.3971700717161</v>
      </c>
      <c r="AF6495">
        <v>1334.7662372905797</v>
      </c>
      <c r="AG6495">
        <v>807.29162888327255</v>
      </c>
      <c r="AH6495">
        <v>789.41278632634226</v>
      </c>
      <c r="AI6495">
        <v>639.23058165590544</v>
      </c>
      <c r="AJ6495">
        <v>394.81402950422341</v>
      </c>
      <c r="AK6495">
        <v>738.40886295017594</v>
      </c>
      <c r="AL6495">
        <v>835.71744309323014</v>
      </c>
      <c r="AX6495" s="248"/>
      <c r="AY6495" s="252"/>
    </row>
    <row r="6496" spans="30:51" x14ac:dyDescent="0.25">
      <c r="AD6496">
        <v>6482</v>
      </c>
      <c r="AE6496">
        <v>988.2146734301765</v>
      </c>
      <c r="AF6496">
        <v>1398.6564703403819</v>
      </c>
      <c r="AG6496">
        <v>1100.9914167988904</v>
      </c>
      <c r="AH6496">
        <v>755.42351171466021</v>
      </c>
      <c r="AI6496">
        <v>751.54469863648694</v>
      </c>
      <c r="AJ6496">
        <v>342.72925227456926</v>
      </c>
      <c r="AK6496">
        <v>428.7984989327955</v>
      </c>
      <c r="AL6496">
        <v>786.03267959123025</v>
      </c>
      <c r="AX6496" s="248"/>
      <c r="AY6496" s="252"/>
    </row>
    <row r="6497" spans="30:51" x14ac:dyDescent="0.25">
      <c r="AD6497">
        <v>6483</v>
      </c>
      <c r="AE6497">
        <v>1521.1916188624164</v>
      </c>
      <c r="AF6497">
        <v>1684.8881374963339</v>
      </c>
      <c r="AG6497">
        <v>1053.2014627708986</v>
      </c>
      <c r="AH6497">
        <v>778.89391223773123</v>
      </c>
      <c r="AI6497">
        <v>843.44961223337521</v>
      </c>
      <c r="AJ6497">
        <v>425.14726897725336</v>
      </c>
      <c r="AK6497">
        <v>535.94584890255214</v>
      </c>
      <c r="AL6497">
        <v>448.48566815857436</v>
      </c>
      <c r="AX6497" s="248"/>
      <c r="AY6497" s="252"/>
    </row>
    <row r="6498" spans="30:51" x14ac:dyDescent="0.25">
      <c r="AD6498">
        <v>6484</v>
      </c>
      <c r="AE6498">
        <v>1780.8938548789306</v>
      </c>
      <c r="AF6498">
        <v>1319.4978979260056</v>
      </c>
      <c r="AG6498">
        <v>1356.9358760247133</v>
      </c>
      <c r="AH6498">
        <v>782.10899507094109</v>
      </c>
      <c r="AI6498">
        <v>683.47877637149259</v>
      </c>
      <c r="AJ6498">
        <v>609.01615088145843</v>
      </c>
      <c r="AK6498">
        <v>490.09688971445013</v>
      </c>
      <c r="AL6498">
        <v>479.12186506646174</v>
      </c>
      <c r="AX6498" s="248"/>
      <c r="AY6498" s="252"/>
    </row>
    <row r="6499" spans="30:51" x14ac:dyDescent="0.25">
      <c r="AD6499">
        <v>6485</v>
      </c>
      <c r="AE6499">
        <v>1759.6949706005553</v>
      </c>
      <c r="AF6499">
        <v>1241.4358767758588</v>
      </c>
      <c r="AG6499">
        <v>938.21527122105044</v>
      </c>
      <c r="AH6499">
        <v>936.11245877860824</v>
      </c>
      <c r="AI6499">
        <v>561.41883468380286</v>
      </c>
      <c r="AJ6499">
        <v>576.74170184933439</v>
      </c>
      <c r="AK6499">
        <v>547.93521415260614</v>
      </c>
      <c r="AL6499">
        <v>698.73938396679409</v>
      </c>
      <c r="AX6499" s="248"/>
      <c r="AY6499" s="252"/>
    </row>
    <row r="6500" spans="30:51" x14ac:dyDescent="0.25">
      <c r="AD6500">
        <v>6486</v>
      </c>
      <c r="AE6500">
        <v>1894.1140566708614</v>
      </c>
      <c r="AF6500">
        <v>1605.7770206578848</v>
      </c>
      <c r="AG6500">
        <v>1110.8429033428572</v>
      </c>
      <c r="AH6500">
        <v>931.35784816030969</v>
      </c>
      <c r="AI6500">
        <v>703.11507167474349</v>
      </c>
      <c r="AJ6500">
        <v>872.61377228587935</v>
      </c>
      <c r="AK6500">
        <v>716.00469762598834</v>
      </c>
      <c r="AL6500">
        <v>966.99760564560893</v>
      </c>
      <c r="AX6500" s="248"/>
      <c r="AY6500" s="252"/>
    </row>
    <row r="6501" spans="30:51" x14ac:dyDescent="0.25">
      <c r="AD6501">
        <v>6487</v>
      </c>
      <c r="AE6501">
        <v>1793.5016743434753</v>
      </c>
      <c r="AF6501">
        <v>2171.3759992283422</v>
      </c>
      <c r="AG6501">
        <v>1032.3462039396125</v>
      </c>
      <c r="AH6501">
        <v>801.68329274858695</v>
      </c>
      <c r="AI6501">
        <v>625.24946726468681</v>
      </c>
      <c r="AJ6501">
        <v>647.77946018461489</v>
      </c>
      <c r="AK6501">
        <v>593.83119913884912</v>
      </c>
      <c r="AL6501">
        <v>600.18908984155883</v>
      </c>
      <c r="AX6501" s="248"/>
      <c r="AY6501" s="252"/>
    </row>
    <row r="6502" spans="30:51" x14ac:dyDescent="0.25">
      <c r="AD6502">
        <v>6488</v>
      </c>
      <c r="AE6502">
        <v>1582.216110711249</v>
      </c>
      <c r="AF6502">
        <v>1789.4155947162394</v>
      </c>
      <c r="AG6502">
        <v>1146.2034379142444</v>
      </c>
      <c r="AH6502">
        <v>1011.1469597194997</v>
      </c>
      <c r="AI6502">
        <v>754.23239545075319</v>
      </c>
      <c r="AJ6502">
        <v>702.22002521416437</v>
      </c>
      <c r="AK6502">
        <v>413.31618042302955</v>
      </c>
      <c r="AL6502">
        <v>555.07499192442333</v>
      </c>
      <c r="AX6502" s="248"/>
      <c r="AY6502" s="252"/>
    </row>
    <row r="6503" spans="30:51" x14ac:dyDescent="0.25">
      <c r="AD6503">
        <v>6489</v>
      </c>
      <c r="AE6503">
        <v>1839.0570654617541</v>
      </c>
      <c r="AF6503">
        <v>1191.5749253756708</v>
      </c>
      <c r="AG6503">
        <v>723.1034377573493</v>
      </c>
      <c r="AH6503">
        <v>639.17539979509354</v>
      </c>
      <c r="AI6503">
        <v>1080.9622354430412</v>
      </c>
      <c r="AJ6503">
        <v>347.09258993954495</v>
      </c>
      <c r="AK6503">
        <v>855.33403007811148</v>
      </c>
      <c r="AL6503">
        <v>549.64537043152086</v>
      </c>
      <c r="AX6503" s="248"/>
      <c r="AY6503" s="252"/>
    </row>
    <row r="6504" spans="30:51" x14ac:dyDescent="0.25">
      <c r="AD6504">
        <v>6490</v>
      </c>
      <c r="AE6504">
        <v>1430.6185186768462</v>
      </c>
      <c r="AF6504">
        <v>1459.1897255640915</v>
      </c>
      <c r="AG6504">
        <v>1266.6107696285776</v>
      </c>
      <c r="AH6504">
        <v>666.19119462239394</v>
      </c>
      <c r="AI6504">
        <v>401.39707896641369</v>
      </c>
      <c r="AJ6504">
        <v>613.96998860085625</v>
      </c>
      <c r="AK6504">
        <v>863.79591777347503</v>
      </c>
      <c r="AL6504">
        <v>655.5598474670536</v>
      </c>
      <c r="AX6504" s="248"/>
      <c r="AY6504" s="252"/>
    </row>
    <row r="6505" spans="30:51" x14ac:dyDescent="0.25">
      <c r="AD6505">
        <v>6491</v>
      </c>
      <c r="AE6505">
        <v>1388.4629844617155</v>
      </c>
      <c r="AF6505">
        <v>1451.2418315542759</v>
      </c>
      <c r="AG6505">
        <v>1111.0088245420436</v>
      </c>
      <c r="AH6505">
        <v>833.17017420806974</v>
      </c>
      <c r="AI6505">
        <v>1001.5309278032773</v>
      </c>
      <c r="AJ6505">
        <v>808.64311484108305</v>
      </c>
      <c r="AK6505">
        <v>1165.7833795179695</v>
      </c>
      <c r="AL6505">
        <v>826.80901419431939</v>
      </c>
      <c r="AX6505" s="248"/>
      <c r="AY6505" s="252"/>
    </row>
    <row r="6506" spans="30:51" x14ac:dyDescent="0.25">
      <c r="AD6506">
        <v>6492</v>
      </c>
      <c r="AE6506">
        <v>1799.5651829746178</v>
      </c>
      <c r="AF6506">
        <v>1548.9901104511125</v>
      </c>
      <c r="AG6506">
        <v>823.55020374288961</v>
      </c>
      <c r="AH6506">
        <v>778.91786652046676</v>
      </c>
      <c r="AI6506">
        <v>584.92899304061632</v>
      </c>
      <c r="AJ6506">
        <v>497.79401498018962</v>
      </c>
      <c r="AK6506">
        <v>952.45234407205317</v>
      </c>
      <c r="AL6506">
        <v>424.86911852110012</v>
      </c>
      <c r="AX6506" s="248"/>
      <c r="AY6506" s="252"/>
    </row>
    <row r="6507" spans="30:51" x14ac:dyDescent="0.25">
      <c r="AD6507">
        <v>6493</v>
      </c>
      <c r="AE6507">
        <v>1852.8513010911879</v>
      </c>
      <c r="AF6507">
        <v>1600.0086378512729</v>
      </c>
      <c r="AG6507">
        <v>920.24552303287692</v>
      </c>
      <c r="AH6507">
        <v>644.1480770752205</v>
      </c>
      <c r="AI6507">
        <v>575.21128449998764</v>
      </c>
      <c r="AJ6507">
        <v>586.8520320077248</v>
      </c>
      <c r="AK6507">
        <v>219.54871372608181</v>
      </c>
      <c r="AL6507">
        <v>579.04152056623798</v>
      </c>
      <c r="AX6507" s="248"/>
      <c r="AY6507" s="252"/>
    </row>
    <row r="6508" spans="30:51" x14ac:dyDescent="0.25">
      <c r="AD6508">
        <v>6494</v>
      </c>
      <c r="AE6508">
        <v>1499.6851090013652</v>
      </c>
      <c r="AF6508">
        <v>1237.2005377550731</v>
      </c>
      <c r="AG6508">
        <v>830.81357292091047</v>
      </c>
      <c r="AH6508">
        <v>794.37581840275243</v>
      </c>
      <c r="AI6508">
        <v>713.12642880993121</v>
      </c>
      <c r="AJ6508">
        <v>995.77948723834515</v>
      </c>
      <c r="AK6508">
        <v>550.1869064572677</v>
      </c>
      <c r="AL6508">
        <v>755.86412940095124</v>
      </c>
      <c r="AX6508" s="248"/>
      <c r="AY6508" s="252"/>
    </row>
    <row r="6509" spans="30:51" x14ac:dyDescent="0.25">
      <c r="AD6509">
        <v>6495</v>
      </c>
      <c r="AE6509">
        <v>1610.9543086364706</v>
      </c>
      <c r="AF6509">
        <v>1699.3723018458059</v>
      </c>
      <c r="AG6509">
        <v>872.87243595532436</v>
      </c>
      <c r="AH6509">
        <v>1029.0166988133749</v>
      </c>
      <c r="AI6509">
        <v>687.8854526212682</v>
      </c>
      <c r="AJ6509">
        <v>583.57743597013712</v>
      </c>
      <c r="AK6509">
        <v>364.09685619333032</v>
      </c>
      <c r="AL6509">
        <v>687.37953624669058</v>
      </c>
      <c r="AX6509" s="248"/>
      <c r="AY6509" s="252"/>
    </row>
    <row r="6510" spans="30:51" x14ac:dyDescent="0.25">
      <c r="AD6510">
        <v>6496</v>
      </c>
      <c r="AE6510">
        <v>1795.7425225296993</v>
      </c>
      <c r="AF6510">
        <v>1758.1754574861136</v>
      </c>
      <c r="AG6510">
        <v>1012.2707829532771</v>
      </c>
      <c r="AH6510">
        <v>686.59999042239758</v>
      </c>
      <c r="AI6510">
        <v>465.9008833020041</v>
      </c>
      <c r="AJ6510">
        <v>769.19911606548635</v>
      </c>
      <c r="AK6510">
        <v>1063.4509672602103</v>
      </c>
      <c r="AL6510">
        <v>503.97434537739571</v>
      </c>
      <c r="AX6510" s="248"/>
      <c r="AY6510" s="252"/>
    </row>
    <row r="6511" spans="30:51" x14ac:dyDescent="0.25">
      <c r="AD6511">
        <v>6497</v>
      </c>
      <c r="AE6511">
        <v>1120.2672252366419</v>
      </c>
      <c r="AF6511">
        <v>1389.8747381720111</v>
      </c>
      <c r="AG6511">
        <v>904.15225841972074</v>
      </c>
      <c r="AH6511">
        <v>823.66366153573745</v>
      </c>
      <c r="AI6511">
        <v>849.7067767363302</v>
      </c>
      <c r="AJ6511">
        <v>1002.4631738875664</v>
      </c>
      <c r="AK6511">
        <v>722.10478099139652</v>
      </c>
      <c r="AL6511">
        <v>746.97160529542839</v>
      </c>
      <c r="AX6511" s="248"/>
      <c r="AY6511" s="252"/>
    </row>
    <row r="6512" spans="30:51" x14ac:dyDescent="0.25">
      <c r="AD6512">
        <v>6498</v>
      </c>
      <c r="AE6512">
        <v>2199.6801753232321</v>
      </c>
      <c r="AF6512">
        <v>1976.6718476220726</v>
      </c>
      <c r="AG6512">
        <v>1097.6600991925025</v>
      </c>
      <c r="AH6512">
        <v>620.4319716904206</v>
      </c>
      <c r="AI6512">
        <v>767.72229507513271</v>
      </c>
      <c r="AJ6512">
        <v>589.98424425265762</v>
      </c>
      <c r="AK6512">
        <v>716.57093445185319</v>
      </c>
      <c r="AL6512">
        <v>307.43508988534381</v>
      </c>
      <c r="AX6512" s="248"/>
      <c r="AY6512" s="252"/>
    </row>
    <row r="6513" spans="30:51" x14ac:dyDescent="0.25">
      <c r="AD6513">
        <v>6499</v>
      </c>
      <c r="AE6513">
        <v>1419.4771085668294</v>
      </c>
      <c r="AF6513">
        <v>1074.4385070850271</v>
      </c>
      <c r="AG6513">
        <v>797.30287074756484</v>
      </c>
      <c r="AH6513">
        <v>663.40231948605754</v>
      </c>
      <c r="AI6513">
        <v>333.50610650676015</v>
      </c>
      <c r="AJ6513">
        <v>617.90926572702585</v>
      </c>
      <c r="AK6513">
        <v>646.58690305438029</v>
      </c>
      <c r="AL6513">
        <v>634.93899590742308</v>
      </c>
      <c r="AX6513" s="248"/>
      <c r="AY6513" s="252"/>
    </row>
    <row r="6514" spans="30:51" x14ac:dyDescent="0.25">
      <c r="AD6514">
        <v>6500</v>
      </c>
      <c r="AE6514">
        <v>1652.1551105271628</v>
      </c>
      <c r="AF6514">
        <v>1338.6128612342966</v>
      </c>
      <c r="AG6514">
        <v>1105.7538840449554</v>
      </c>
      <c r="AH6514">
        <v>950.16138575023365</v>
      </c>
      <c r="AI6514">
        <v>812.76807239821551</v>
      </c>
      <c r="AJ6514">
        <v>1212.1682524031412</v>
      </c>
      <c r="AK6514">
        <v>989.81403868866778</v>
      </c>
      <c r="AL6514">
        <v>536.63212540350639</v>
      </c>
      <c r="AX6514" s="248"/>
      <c r="AY6514" s="252"/>
    </row>
    <row r="6515" spans="30:51" x14ac:dyDescent="0.25">
      <c r="AD6515">
        <v>6501</v>
      </c>
      <c r="AE6515">
        <v>1026.0676549541995</v>
      </c>
      <c r="AF6515">
        <v>1600.534867945013</v>
      </c>
      <c r="AG6515">
        <v>729.11315519804361</v>
      </c>
      <c r="AH6515">
        <v>858.72647444294421</v>
      </c>
      <c r="AI6515">
        <v>457.3752855422315</v>
      </c>
      <c r="AJ6515">
        <v>875.29077719889926</v>
      </c>
      <c r="AK6515">
        <v>824.8282726752476</v>
      </c>
      <c r="AL6515">
        <v>758.28334521001591</v>
      </c>
      <c r="AX6515" s="248"/>
      <c r="AY6515" s="252"/>
    </row>
    <row r="6516" spans="30:51" x14ac:dyDescent="0.25">
      <c r="AD6516">
        <v>6502</v>
      </c>
      <c r="AE6516">
        <v>1222.3819137350063</v>
      </c>
      <c r="AF6516">
        <v>1420.2606656237701</v>
      </c>
      <c r="AG6516">
        <v>1134.9603514871628</v>
      </c>
      <c r="AH6516">
        <v>954.81638247712056</v>
      </c>
      <c r="AI6516">
        <v>586.11706760636321</v>
      </c>
      <c r="AJ6516">
        <v>575.60114224183224</v>
      </c>
      <c r="AK6516">
        <v>485.37110835433509</v>
      </c>
      <c r="AL6516">
        <v>398.54183680742108</v>
      </c>
      <c r="AX6516" s="248"/>
      <c r="AY6516" s="252"/>
    </row>
    <row r="6517" spans="30:51" x14ac:dyDescent="0.25">
      <c r="AD6517">
        <v>6503</v>
      </c>
      <c r="AE6517">
        <v>1760.3229243414557</v>
      </c>
      <c r="AF6517">
        <v>1645.1804514128407</v>
      </c>
      <c r="AG6517">
        <v>922.50332487470769</v>
      </c>
      <c r="AH6517">
        <v>611.70102721208627</v>
      </c>
      <c r="AI6517">
        <v>544.46504438151487</v>
      </c>
      <c r="AJ6517">
        <v>626.83335468891198</v>
      </c>
      <c r="AK6517">
        <v>856.32765163585805</v>
      </c>
      <c r="AL6517">
        <v>595.39020843553863</v>
      </c>
      <c r="AX6517" s="248"/>
      <c r="AY6517" s="252"/>
    </row>
    <row r="6518" spans="30:51" x14ac:dyDescent="0.25">
      <c r="AD6518">
        <v>6504</v>
      </c>
      <c r="AE6518">
        <v>1458.3211709983666</v>
      </c>
      <c r="AF6518">
        <v>1608.1469094118354</v>
      </c>
      <c r="AG6518">
        <v>874.5038280614267</v>
      </c>
      <c r="AH6518">
        <v>868.57884398854412</v>
      </c>
      <c r="AI6518">
        <v>599.04530981405151</v>
      </c>
      <c r="AJ6518">
        <v>555.59176416804962</v>
      </c>
      <c r="AK6518">
        <v>717.27387363091668</v>
      </c>
      <c r="AL6518">
        <v>453.23926858851473</v>
      </c>
      <c r="AX6518" s="248"/>
      <c r="AY6518" s="252"/>
    </row>
    <row r="6519" spans="30:51" x14ac:dyDescent="0.25">
      <c r="AD6519">
        <v>6505</v>
      </c>
      <c r="AE6519">
        <v>1415.6872777569261</v>
      </c>
      <c r="AF6519">
        <v>1848.7533673898051</v>
      </c>
      <c r="AG6519">
        <v>638.45706035463945</v>
      </c>
      <c r="AH6519">
        <v>1075.2334602502931</v>
      </c>
      <c r="AI6519">
        <v>767.79461019545533</v>
      </c>
      <c r="AJ6519">
        <v>525.77538238109469</v>
      </c>
      <c r="AK6519">
        <v>564.16791295122948</v>
      </c>
      <c r="AL6519">
        <v>757.21990384472849</v>
      </c>
      <c r="AX6519" s="248"/>
      <c r="AY6519" s="252"/>
    </row>
    <row r="6520" spans="30:51" x14ac:dyDescent="0.25">
      <c r="AD6520">
        <v>6506</v>
      </c>
      <c r="AE6520">
        <v>1959.2738697810978</v>
      </c>
      <c r="AF6520">
        <v>1327.4130670480747</v>
      </c>
      <c r="AG6520">
        <v>940.56721899611284</v>
      </c>
      <c r="AH6520">
        <v>713.02044022189921</v>
      </c>
      <c r="AI6520">
        <v>890.20116143206928</v>
      </c>
      <c r="AJ6520">
        <v>786.94780941938734</v>
      </c>
      <c r="AK6520">
        <v>893.03647396370502</v>
      </c>
      <c r="AL6520">
        <v>715.12546540529638</v>
      </c>
      <c r="AX6520" s="248"/>
      <c r="AY6520" s="252"/>
    </row>
    <row r="6521" spans="30:51" x14ac:dyDescent="0.25">
      <c r="AD6521">
        <v>6507</v>
      </c>
      <c r="AE6521">
        <v>1647.6434433738796</v>
      </c>
      <c r="AF6521">
        <v>1604.6941462144994</v>
      </c>
      <c r="AG6521">
        <v>996.16244929985862</v>
      </c>
      <c r="AH6521">
        <v>937.67076316593625</v>
      </c>
      <c r="AI6521">
        <v>600.0041960382639</v>
      </c>
      <c r="AJ6521">
        <v>686.68454806652971</v>
      </c>
      <c r="AK6521">
        <v>735.85711371259822</v>
      </c>
      <c r="AL6521">
        <v>746.69484637858818</v>
      </c>
      <c r="AX6521" s="248"/>
      <c r="AY6521" s="252"/>
    </row>
    <row r="6522" spans="30:51" x14ac:dyDescent="0.25">
      <c r="AD6522">
        <v>6508</v>
      </c>
      <c r="AE6522">
        <v>1349.8163524642978</v>
      </c>
      <c r="AF6522">
        <v>1449.264388184728</v>
      </c>
      <c r="AG6522">
        <v>1059.4909347615544</v>
      </c>
      <c r="AH6522">
        <v>522.31864514893084</v>
      </c>
      <c r="AI6522">
        <v>658.93530904610259</v>
      </c>
      <c r="AJ6522">
        <v>506.31223731346756</v>
      </c>
      <c r="AK6522">
        <v>597.33193925218291</v>
      </c>
      <c r="AL6522">
        <v>516.37485294496491</v>
      </c>
      <c r="AX6522" s="248"/>
      <c r="AY6522" s="252"/>
    </row>
    <row r="6523" spans="30:51" x14ac:dyDescent="0.25">
      <c r="AD6523">
        <v>6509</v>
      </c>
      <c r="AE6523">
        <v>1434.8151837349626</v>
      </c>
      <c r="AF6523">
        <v>1545.2113434476396</v>
      </c>
      <c r="AG6523">
        <v>579.55214654208817</v>
      </c>
      <c r="AH6523">
        <v>755.3399640759161</v>
      </c>
      <c r="AI6523">
        <v>880.08202467932881</v>
      </c>
      <c r="AJ6523">
        <v>715.43236433794846</v>
      </c>
      <c r="AK6523">
        <v>682.72593741270475</v>
      </c>
      <c r="AL6523">
        <v>595.48881048028011</v>
      </c>
      <c r="AX6523" s="248"/>
      <c r="AY6523" s="252"/>
    </row>
    <row r="6524" spans="30:51" x14ac:dyDescent="0.25">
      <c r="AD6524">
        <v>6510</v>
      </c>
      <c r="AE6524">
        <v>1286.5369156025095</v>
      </c>
      <c r="AF6524">
        <v>2591.9167203892648</v>
      </c>
      <c r="AG6524">
        <v>1224.9476014278423</v>
      </c>
      <c r="AH6524">
        <v>791.79766086375366</v>
      </c>
      <c r="AI6524">
        <v>733.53975467796772</v>
      </c>
      <c r="AJ6524">
        <v>492.87161273204651</v>
      </c>
      <c r="AK6524">
        <v>678.89046334062948</v>
      </c>
      <c r="AL6524">
        <v>659.73946820059518</v>
      </c>
      <c r="AX6524" s="248"/>
      <c r="AY6524" s="252"/>
    </row>
    <row r="6525" spans="30:51" x14ac:dyDescent="0.25">
      <c r="AD6525">
        <v>6511</v>
      </c>
      <c r="AE6525">
        <v>1561.042270012385</v>
      </c>
      <c r="AF6525">
        <v>1632.4494389525476</v>
      </c>
      <c r="AG6525">
        <v>1138.4413413546372</v>
      </c>
      <c r="AH6525">
        <v>606.07664275807451</v>
      </c>
      <c r="AI6525">
        <v>697.58899201295594</v>
      </c>
      <c r="AJ6525">
        <v>594.93848265816871</v>
      </c>
      <c r="AK6525">
        <v>634.57632009063707</v>
      </c>
      <c r="AL6525">
        <v>700.52526767353777</v>
      </c>
      <c r="AX6525" s="248"/>
      <c r="AY6525" s="252"/>
    </row>
    <row r="6526" spans="30:51" x14ac:dyDescent="0.25">
      <c r="AD6526">
        <v>6512</v>
      </c>
      <c r="AE6526">
        <v>1363.8816982585563</v>
      </c>
      <c r="AF6526">
        <v>1180.8165667497542</v>
      </c>
      <c r="AG6526">
        <v>911.45140194452131</v>
      </c>
      <c r="AH6526">
        <v>625.12268264527722</v>
      </c>
      <c r="AI6526">
        <v>650.68731529837305</v>
      </c>
      <c r="AJ6526">
        <v>647.97439511407606</v>
      </c>
      <c r="AK6526">
        <v>491.85870940671765</v>
      </c>
      <c r="AL6526">
        <v>722.51042716101801</v>
      </c>
      <c r="AX6526" s="248"/>
      <c r="AY6526" s="252"/>
    </row>
    <row r="6527" spans="30:51" x14ac:dyDescent="0.25">
      <c r="AD6527">
        <v>6513</v>
      </c>
      <c r="AE6527">
        <v>1441.5452497113247</v>
      </c>
      <c r="AF6527">
        <v>1321.3326803067789</v>
      </c>
      <c r="AG6527">
        <v>1164.8605160410646</v>
      </c>
      <c r="AH6527">
        <v>699.08561914534903</v>
      </c>
      <c r="AI6527">
        <v>555.85431678090572</v>
      </c>
      <c r="AJ6527">
        <v>969.39652742081626</v>
      </c>
      <c r="AK6527">
        <v>446.51164773563278</v>
      </c>
      <c r="AL6527">
        <v>1270.7506707749867</v>
      </c>
      <c r="AX6527" s="248"/>
      <c r="AY6527" s="252"/>
    </row>
    <row r="6528" spans="30:51" x14ac:dyDescent="0.25">
      <c r="AD6528">
        <v>6514</v>
      </c>
      <c r="AE6528">
        <v>1354.1226717961795</v>
      </c>
      <c r="AF6528">
        <v>1425.276012211144</v>
      </c>
      <c r="AG6528">
        <v>1132.4837043122468</v>
      </c>
      <c r="AH6528">
        <v>962.28128035262114</v>
      </c>
      <c r="AI6528">
        <v>432.36227316554584</v>
      </c>
      <c r="AJ6528">
        <v>911.2627498744821</v>
      </c>
      <c r="AK6528">
        <v>900.11728990447659</v>
      </c>
      <c r="AL6528">
        <v>898.49958713890578</v>
      </c>
      <c r="AX6528" s="248"/>
      <c r="AY6528" s="252"/>
    </row>
    <row r="6529" spans="30:51" x14ac:dyDescent="0.25">
      <c r="AD6529">
        <v>6515</v>
      </c>
      <c r="AE6529">
        <v>1138.271076929688</v>
      </c>
      <c r="AF6529">
        <v>1452.607199528476</v>
      </c>
      <c r="AG6529">
        <v>1007.8327505600402</v>
      </c>
      <c r="AH6529">
        <v>834.33713849069716</v>
      </c>
      <c r="AI6529">
        <v>791.66062658025362</v>
      </c>
      <c r="AJ6529">
        <v>637.60783628498484</v>
      </c>
      <c r="AK6529">
        <v>630.92147568808502</v>
      </c>
      <c r="AL6529">
        <v>513.07966274039927</v>
      </c>
      <c r="AX6529" s="248"/>
      <c r="AY6529" s="252"/>
    </row>
    <row r="6530" spans="30:51" x14ac:dyDescent="0.25">
      <c r="AD6530">
        <v>6516</v>
      </c>
      <c r="AE6530">
        <v>1619.8348679133167</v>
      </c>
      <c r="AF6530">
        <v>1918.9091216794009</v>
      </c>
      <c r="AG6530">
        <v>752.51847884676545</v>
      </c>
      <c r="AH6530">
        <v>583.56490440954451</v>
      </c>
      <c r="AI6530">
        <v>947.34916693618902</v>
      </c>
      <c r="AJ6530">
        <v>578.79395482171299</v>
      </c>
      <c r="AK6530">
        <v>592.66808535699806</v>
      </c>
      <c r="AL6530">
        <v>621.29761976298357</v>
      </c>
      <c r="AX6530" s="248"/>
      <c r="AY6530" s="252"/>
    </row>
    <row r="6531" spans="30:51" x14ac:dyDescent="0.25">
      <c r="AD6531">
        <v>6517</v>
      </c>
      <c r="AE6531">
        <v>1540.2697739044011</v>
      </c>
      <c r="AF6531">
        <v>1665.446488890791</v>
      </c>
      <c r="AG6531">
        <v>993.69541844189064</v>
      </c>
      <c r="AH6531">
        <v>923.41795759951674</v>
      </c>
      <c r="AI6531">
        <v>529.33611694846047</v>
      </c>
      <c r="AJ6531">
        <v>743.91757799161132</v>
      </c>
      <c r="AK6531">
        <v>420.16108289897136</v>
      </c>
      <c r="AL6531">
        <v>419.2127621952377</v>
      </c>
      <c r="AX6531" s="248"/>
      <c r="AY6531" s="252"/>
    </row>
    <row r="6532" spans="30:51" x14ac:dyDescent="0.25">
      <c r="AD6532">
        <v>6518</v>
      </c>
      <c r="AE6532">
        <v>1672.2281661218926</v>
      </c>
      <c r="AF6532">
        <v>1878.0880244392347</v>
      </c>
      <c r="AG6532">
        <v>695.96023913984413</v>
      </c>
      <c r="AH6532">
        <v>784.87796297168143</v>
      </c>
      <c r="AI6532">
        <v>537.20741347346848</v>
      </c>
      <c r="AJ6532">
        <v>581.05790983198074</v>
      </c>
      <c r="AK6532">
        <v>408.55875109822983</v>
      </c>
      <c r="AL6532">
        <v>559.40988318759128</v>
      </c>
      <c r="AX6532" s="248"/>
      <c r="AY6532" s="252"/>
    </row>
    <row r="6533" spans="30:51" x14ac:dyDescent="0.25">
      <c r="AD6533">
        <v>6519</v>
      </c>
      <c r="AE6533">
        <v>1679.2542964424222</v>
      </c>
      <c r="AF6533">
        <v>1387.2082336746694</v>
      </c>
      <c r="AG6533">
        <v>1000.380311775888</v>
      </c>
      <c r="AH6533">
        <v>712.78180643948281</v>
      </c>
      <c r="AI6533">
        <v>923.57217884917407</v>
      </c>
      <c r="AJ6533">
        <v>526.23202571112733</v>
      </c>
      <c r="AK6533">
        <v>508.22348640566992</v>
      </c>
      <c r="AL6533">
        <v>499.98224893482939</v>
      </c>
      <c r="AX6533" s="248"/>
      <c r="AY6533" s="252"/>
    </row>
    <row r="6534" spans="30:51" x14ac:dyDescent="0.25">
      <c r="AD6534">
        <v>6520</v>
      </c>
      <c r="AE6534">
        <v>1587.2468932979505</v>
      </c>
      <c r="AF6534">
        <v>1248.1107933038579</v>
      </c>
      <c r="AG6534">
        <v>907.02763742499519</v>
      </c>
      <c r="AH6534">
        <v>710.45054979105794</v>
      </c>
      <c r="AI6534">
        <v>477.40919330610359</v>
      </c>
      <c r="AJ6534">
        <v>713.96164361119338</v>
      </c>
      <c r="AK6534">
        <v>277.58673695933669</v>
      </c>
      <c r="AL6534">
        <v>426.95928272020791</v>
      </c>
      <c r="AX6534" s="248"/>
      <c r="AY6534" s="252"/>
    </row>
    <row r="6535" spans="30:51" x14ac:dyDescent="0.25">
      <c r="AD6535">
        <v>6521</v>
      </c>
      <c r="AE6535">
        <v>1914.2844422599337</v>
      </c>
      <c r="AF6535">
        <v>1706.9278351817379</v>
      </c>
      <c r="AG6535">
        <v>1267.108651984259</v>
      </c>
      <c r="AH6535">
        <v>751.09073305785432</v>
      </c>
      <c r="AI6535">
        <v>733.25375072488191</v>
      </c>
      <c r="AJ6535">
        <v>802.02448105735834</v>
      </c>
      <c r="AK6535">
        <v>633.60221917264994</v>
      </c>
      <c r="AL6535">
        <v>760.8216002026287</v>
      </c>
      <c r="AX6535" s="248"/>
      <c r="AY6535" s="252"/>
    </row>
    <row r="6536" spans="30:51" x14ac:dyDescent="0.25">
      <c r="AD6536">
        <v>6522</v>
      </c>
      <c r="AE6536">
        <v>1929.9811181585865</v>
      </c>
      <c r="AF6536">
        <v>1894.6098808372431</v>
      </c>
      <c r="AG6536">
        <v>1091.3920876030354</v>
      </c>
      <c r="AH6536">
        <v>969.86080151080728</v>
      </c>
      <c r="AI6536">
        <v>858.82941575383552</v>
      </c>
      <c r="AJ6536">
        <v>566.5643454291212</v>
      </c>
      <c r="AK6536">
        <v>628.8787752602384</v>
      </c>
      <c r="AL6536">
        <v>503.60022302060713</v>
      </c>
      <c r="AX6536" s="248"/>
      <c r="AY6536" s="252"/>
    </row>
    <row r="6537" spans="30:51" x14ac:dyDescent="0.25">
      <c r="AD6537">
        <v>6523</v>
      </c>
      <c r="AE6537">
        <v>1234.911361970368</v>
      </c>
      <c r="AF6537">
        <v>1144.2987840205938</v>
      </c>
      <c r="AG6537">
        <v>854.05762490793109</v>
      </c>
      <c r="AH6537">
        <v>777.66316354896219</v>
      </c>
      <c r="AI6537">
        <v>454.78160059622206</v>
      </c>
      <c r="AJ6537">
        <v>812.97830421223375</v>
      </c>
      <c r="AK6537">
        <v>698.4789963793138</v>
      </c>
      <c r="AL6537">
        <v>774.18380976245498</v>
      </c>
      <c r="AX6537" s="248"/>
      <c r="AY6537" s="252"/>
    </row>
    <row r="6538" spans="30:51" x14ac:dyDescent="0.25">
      <c r="AD6538">
        <v>6524</v>
      </c>
      <c r="AE6538">
        <v>2207.2160592983305</v>
      </c>
      <c r="AF6538">
        <v>1883.0275941939194</v>
      </c>
      <c r="AG6538">
        <v>1053.6757244580022</v>
      </c>
      <c r="AH6538">
        <v>1090.0756894639076</v>
      </c>
      <c r="AI6538">
        <v>474.26476974838749</v>
      </c>
      <c r="AJ6538">
        <v>637.53495199916608</v>
      </c>
      <c r="AK6538">
        <v>727.31474978738038</v>
      </c>
      <c r="AL6538">
        <v>1099.1617922524226</v>
      </c>
      <c r="AX6538" s="248"/>
      <c r="AY6538" s="252"/>
    </row>
    <row r="6539" spans="30:51" x14ac:dyDescent="0.25">
      <c r="AD6539">
        <v>6525</v>
      </c>
      <c r="AE6539">
        <v>1545.1480225167891</v>
      </c>
      <c r="AF6539">
        <v>1498.4098996675834</v>
      </c>
      <c r="AG6539">
        <v>1069.0523199087463</v>
      </c>
      <c r="AH6539">
        <v>620.06776116977619</v>
      </c>
      <c r="AI6539">
        <v>674.95022035795614</v>
      </c>
      <c r="AJ6539">
        <v>774.69490564644434</v>
      </c>
      <c r="AK6539">
        <v>823.26516744941273</v>
      </c>
      <c r="AL6539">
        <v>970.53560710383636</v>
      </c>
      <c r="AX6539" s="248"/>
      <c r="AY6539" s="252"/>
    </row>
    <row r="6540" spans="30:51" x14ac:dyDescent="0.25">
      <c r="AD6540">
        <v>6526</v>
      </c>
      <c r="AE6540">
        <v>1663.6783129674361</v>
      </c>
      <c r="AF6540">
        <v>1307.8431668223438</v>
      </c>
      <c r="AG6540">
        <v>1030.8843389680139</v>
      </c>
      <c r="AH6540">
        <v>794.05719995215941</v>
      </c>
      <c r="AI6540">
        <v>357.17730496433842</v>
      </c>
      <c r="AJ6540">
        <v>818.18763790890625</v>
      </c>
      <c r="AK6540">
        <v>610.67927499241148</v>
      </c>
      <c r="AL6540">
        <v>774.77981155853274</v>
      </c>
      <c r="AX6540" s="248"/>
      <c r="AY6540" s="252"/>
    </row>
    <row r="6541" spans="30:51" x14ac:dyDescent="0.25">
      <c r="AD6541">
        <v>6527</v>
      </c>
      <c r="AE6541">
        <v>1571.0024019902226</v>
      </c>
      <c r="AF6541">
        <v>1243.583170152735</v>
      </c>
      <c r="AG6541">
        <v>973.03226784112405</v>
      </c>
      <c r="AH6541">
        <v>758.64759321580993</v>
      </c>
      <c r="AI6541">
        <v>575.4100075687586</v>
      </c>
      <c r="AJ6541">
        <v>575.85601596091021</v>
      </c>
      <c r="AK6541">
        <v>524.0218965946583</v>
      </c>
      <c r="AL6541">
        <v>651.28986660711416</v>
      </c>
      <c r="AX6541" s="248"/>
      <c r="AY6541" s="252"/>
    </row>
    <row r="6542" spans="30:51" x14ac:dyDescent="0.25">
      <c r="AD6542">
        <v>6528</v>
      </c>
      <c r="AE6542">
        <v>1947.3059934081002</v>
      </c>
      <c r="AF6542">
        <v>1424.9552720388722</v>
      </c>
      <c r="AG6542">
        <v>770.62320434175899</v>
      </c>
      <c r="AH6542">
        <v>723.45282944533653</v>
      </c>
      <c r="AI6542">
        <v>494.64958011420555</v>
      </c>
      <c r="AJ6542">
        <v>737.36679107002863</v>
      </c>
      <c r="AK6542">
        <v>710.34852318532569</v>
      </c>
      <c r="AL6542">
        <v>931.52701653189183</v>
      </c>
      <c r="AX6542" s="248"/>
      <c r="AY6542" s="252"/>
    </row>
    <row r="6543" spans="30:51" x14ac:dyDescent="0.25">
      <c r="AD6543">
        <v>6529</v>
      </c>
      <c r="AE6543">
        <v>1568.3678416122359</v>
      </c>
      <c r="AF6543">
        <v>1767.5883269409917</v>
      </c>
      <c r="AG6543">
        <v>960.44584556197219</v>
      </c>
      <c r="AH6543">
        <v>636.25161261496112</v>
      </c>
      <c r="AI6543">
        <v>579.99730646472131</v>
      </c>
      <c r="AJ6543">
        <v>600.11081814391832</v>
      </c>
      <c r="AK6543">
        <v>825.62091982573656</v>
      </c>
      <c r="AL6543">
        <v>451.35869256002985</v>
      </c>
      <c r="AX6543" s="248"/>
      <c r="AY6543" s="252"/>
    </row>
    <row r="6544" spans="30:51" x14ac:dyDescent="0.25">
      <c r="AD6544">
        <v>6530</v>
      </c>
      <c r="AE6544">
        <v>1728.5531530758092</v>
      </c>
      <c r="AF6544">
        <v>1239.9002895662773</v>
      </c>
      <c r="AG6544">
        <v>1061.1969680952709</v>
      </c>
      <c r="AH6544">
        <v>650.87642926427804</v>
      </c>
      <c r="AI6544">
        <v>708.0850887193202</v>
      </c>
      <c r="AJ6544">
        <v>855.18631707336783</v>
      </c>
      <c r="AK6544">
        <v>726.4639184447459</v>
      </c>
      <c r="AL6544">
        <v>690.46811140805858</v>
      </c>
      <c r="AX6544" s="248"/>
      <c r="AY6544" s="252"/>
    </row>
    <row r="6545" spans="30:51" x14ac:dyDescent="0.25">
      <c r="AD6545">
        <v>6531</v>
      </c>
      <c r="AE6545">
        <v>1775.4847635434908</v>
      </c>
      <c r="AF6545">
        <v>1676.734191720253</v>
      </c>
      <c r="AG6545">
        <v>896.19700391581796</v>
      </c>
      <c r="AH6545">
        <v>855.13017253491989</v>
      </c>
      <c r="AI6545">
        <v>663.44823703889995</v>
      </c>
      <c r="AJ6545">
        <v>620.61940836666133</v>
      </c>
      <c r="AK6545">
        <v>568.15898972172556</v>
      </c>
      <c r="AL6545">
        <v>772.21062629579967</v>
      </c>
      <c r="AX6545" s="248"/>
      <c r="AY6545" s="252"/>
    </row>
    <row r="6546" spans="30:51" x14ac:dyDescent="0.25">
      <c r="AD6546">
        <v>6532</v>
      </c>
      <c r="AE6546">
        <v>1248.8539898326908</v>
      </c>
      <c r="AF6546">
        <v>2050.3043055438329</v>
      </c>
      <c r="AG6546">
        <v>1066.15066696043</v>
      </c>
      <c r="AH6546">
        <v>1253.9436486831614</v>
      </c>
      <c r="AI6546">
        <v>571.73848096900963</v>
      </c>
      <c r="AJ6546">
        <v>971.07275339646549</v>
      </c>
      <c r="AK6546">
        <v>741.64319488130582</v>
      </c>
      <c r="AL6546">
        <v>713.92984685317265</v>
      </c>
      <c r="AX6546" s="248"/>
      <c r="AY6546" s="252"/>
    </row>
    <row r="6547" spans="30:51" x14ac:dyDescent="0.25">
      <c r="AD6547">
        <v>6533</v>
      </c>
      <c r="AE6547">
        <v>1139.8836588421245</v>
      </c>
      <c r="AF6547">
        <v>1811.7106782684025</v>
      </c>
      <c r="AG6547">
        <v>1026.982582093412</v>
      </c>
      <c r="AH6547">
        <v>677.74637362208261</v>
      </c>
      <c r="AI6547">
        <v>577.68523730154106</v>
      </c>
      <c r="AJ6547">
        <v>706.32792165141962</v>
      </c>
      <c r="AK6547">
        <v>873.13984280487239</v>
      </c>
      <c r="AL6547">
        <v>550.58910714523381</v>
      </c>
      <c r="AX6547" s="248"/>
      <c r="AY6547" s="252"/>
    </row>
    <row r="6548" spans="30:51" x14ac:dyDescent="0.25">
      <c r="AD6548">
        <v>6534</v>
      </c>
      <c r="AE6548">
        <v>1984.1433677283476</v>
      </c>
      <c r="AF6548">
        <v>1940.4201597057559</v>
      </c>
      <c r="AG6548">
        <v>1101.4549842590015</v>
      </c>
      <c r="AH6548">
        <v>751.33833809418479</v>
      </c>
      <c r="AI6548">
        <v>381.04574184857972</v>
      </c>
      <c r="AJ6548">
        <v>593.08958365220587</v>
      </c>
      <c r="AK6548">
        <v>398.98767792379272</v>
      </c>
      <c r="AL6548">
        <v>676.50780201308612</v>
      </c>
      <c r="AX6548" s="248"/>
      <c r="AY6548" s="252"/>
    </row>
    <row r="6549" spans="30:51" x14ac:dyDescent="0.25">
      <c r="AD6549">
        <v>6535</v>
      </c>
      <c r="AE6549">
        <v>1441.4472597900206</v>
      </c>
      <c r="AF6549">
        <v>1751.7877274899529</v>
      </c>
      <c r="AG6549">
        <v>1321.9611038787998</v>
      </c>
      <c r="AH6549">
        <v>708.96006267153359</v>
      </c>
      <c r="AI6549">
        <v>644.85637223837523</v>
      </c>
      <c r="AJ6549">
        <v>387.0727589738384</v>
      </c>
      <c r="AK6549">
        <v>1023.8559331366317</v>
      </c>
      <c r="AL6549">
        <v>462.26640036255924</v>
      </c>
      <c r="AX6549" s="248"/>
      <c r="AY6549" s="252"/>
    </row>
    <row r="6550" spans="30:51" x14ac:dyDescent="0.25">
      <c r="AD6550">
        <v>6536</v>
      </c>
      <c r="AE6550">
        <v>1817.5416078966573</v>
      </c>
      <c r="AF6550">
        <v>2021.7483649516516</v>
      </c>
      <c r="AG6550">
        <v>1495.8098027238107</v>
      </c>
      <c r="AH6550">
        <v>708.69692322986225</v>
      </c>
      <c r="AI6550">
        <v>583.19894426146038</v>
      </c>
      <c r="AJ6550">
        <v>553.05410643788889</v>
      </c>
      <c r="AK6550">
        <v>307.40797896931838</v>
      </c>
      <c r="AL6550">
        <v>602.92512006119455</v>
      </c>
      <c r="AX6550" s="248"/>
      <c r="AY6550" s="252"/>
    </row>
    <row r="6551" spans="30:51" x14ac:dyDescent="0.25">
      <c r="AD6551">
        <v>6537</v>
      </c>
      <c r="AE6551">
        <v>1505.5998682165718</v>
      </c>
      <c r="AF6551">
        <v>1668.6832509630065</v>
      </c>
      <c r="AG6551">
        <v>990.85134150885733</v>
      </c>
      <c r="AH6551">
        <v>764.85518373144077</v>
      </c>
      <c r="AI6551">
        <v>472.22956463445587</v>
      </c>
      <c r="AJ6551">
        <v>514.44840477329058</v>
      </c>
      <c r="AK6551">
        <v>442.57966324269449</v>
      </c>
      <c r="AL6551">
        <v>696.56448823496839</v>
      </c>
      <c r="AX6551" s="248"/>
      <c r="AY6551" s="252"/>
    </row>
    <row r="6552" spans="30:51" x14ac:dyDescent="0.25">
      <c r="AD6552">
        <v>6538</v>
      </c>
      <c r="AE6552">
        <v>1249.9615354794448</v>
      </c>
      <c r="AF6552">
        <v>1423.8817061038706</v>
      </c>
      <c r="AG6552">
        <v>1095.2486212461545</v>
      </c>
      <c r="AH6552">
        <v>1026.5491845437978</v>
      </c>
      <c r="AI6552">
        <v>717.45059070257946</v>
      </c>
      <c r="AJ6552">
        <v>592.02821052293916</v>
      </c>
      <c r="AK6552">
        <v>630.96994138922491</v>
      </c>
      <c r="AL6552">
        <v>455.06659621700993</v>
      </c>
      <c r="AX6552" s="248"/>
      <c r="AY6552" s="252"/>
    </row>
    <row r="6553" spans="30:51" x14ac:dyDescent="0.25">
      <c r="AD6553">
        <v>6539</v>
      </c>
      <c r="AE6553">
        <v>1656.8844795943037</v>
      </c>
      <c r="AF6553">
        <v>1675.0771021596579</v>
      </c>
      <c r="AG6553">
        <v>973.71298246613014</v>
      </c>
      <c r="AH6553">
        <v>705.44656611510061</v>
      </c>
      <c r="AI6553">
        <v>971.02379881076467</v>
      </c>
      <c r="AJ6553">
        <v>521.0596392215233</v>
      </c>
      <c r="AK6553">
        <v>915.96395076516774</v>
      </c>
      <c r="AL6553">
        <v>692.3932292144608</v>
      </c>
      <c r="AX6553" s="248"/>
      <c r="AY6553" s="252"/>
    </row>
    <row r="6554" spans="30:51" x14ac:dyDescent="0.25">
      <c r="AD6554">
        <v>6540</v>
      </c>
      <c r="AE6554">
        <v>1996.7513780243271</v>
      </c>
      <c r="AF6554">
        <v>1769.8845219579512</v>
      </c>
      <c r="AG6554">
        <v>1041.0277932280187</v>
      </c>
      <c r="AH6554">
        <v>795.90623560392021</v>
      </c>
      <c r="AI6554">
        <v>540.63858600503977</v>
      </c>
      <c r="AJ6554">
        <v>666.26604131434658</v>
      </c>
      <c r="AK6554">
        <v>363.55964589420597</v>
      </c>
      <c r="AL6554">
        <v>695.188067302739</v>
      </c>
      <c r="AX6554" s="248"/>
      <c r="AY6554" s="252"/>
    </row>
    <row r="6555" spans="30:51" x14ac:dyDescent="0.25">
      <c r="AD6555">
        <v>6541</v>
      </c>
      <c r="AE6555">
        <v>1212.6141699345721</v>
      </c>
      <c r="AF6555">
        <v>1614.7632105048074</v>
      </c>
      <c r="AG6555">
        <v>1351.7999925609975</v>
      </c>
      <c r="AH6555">
        <v>668.31229786594281</v>
      </c>
      <c r="AI6555">
        <v>750.42135167758329</v>
      </c>
      <c r="AJ6555">
        <v>511.3874364239972</v>
      </c>
      <c r="AK6555">
        <v>1016.2352979483987</v>
      </c>
      <c r="AL6555">
        <v>633.27626719913076</v>
      </c>
      <c r="AX6555" s="248"/>
      <c r="AY6555" s="252"/>
    </row>
    <row r="6556" spans="30:51" x14ac:dyDescent="0.25">
      <c r="AD6556">
        <v>6542</v>
      </c>
      <c r="AE6556">
        <v>1620.5259309851554</v>
      </c>
      <c r="AF6556">
        <v>1376.7778572100508</v>
      </c>
      <c r="AG6556">
        <v>799.92824853530249</v>
      </c>
      <c r="AH6556">
        <v>702.17717975198411</v>
      </c>
      <c r="AI6556">
        <v>748.66466048117979</v>
      </c>
      <c r="AJ6556">
        <v>600.15510426319292</v>
      </c>
      <c r="AK6556">
        <v>991.79312316548169</v>
      </c>
      <c r="AL6556">
        <v>459.11866739202412</v>
      </c>
      <c r="AX6556" s="248"/>
      <c r="AY6556" s="252"/>
    </row>
    <row r="6557" spans="30:51" x14ac:dyDescent="0.25">
      <c r="AD6557">
        <v>6543</v>
      </c>
      <c r="AE6557">
        <v>2002.1559743156026</v>
      </c>
      <c r="AF6557">
        <v>1204.7893266776032</v>
      </c>
      <c r="AG6557">
        <v>889.3508924179489</v>
      </c>
      <c r="AH6557">
        <v>810.75211183028819</v>
      </c>
      <c r="AI6557">
        <v>823.36869890420235</v>
      </c>
      <c r="AJ6557">
        <v>455.32307004407801</v>
      </c>
      <c r="AK6557">
        <v>922.99806086713454</v>
      </c>
      <c r="AL6557">
        <v>341.15587762919949</v>
      </c>
      <c r="AX6557" s="248"/>
      <c r="AY6557" s="252"/>
    </row>
    <row r="6558" spans="30:51" x14ac:dyDescent="0.25">
      <c r="AD6558">
        <v>6544</v>
      </c>
      <c r="AE6558">
        <v>1467.012234586032</v>
      </c>
      <c r="AF6558">
        <v>2071.0184632418095</v>
      </c>
      <c r="AG6558">
        <v>1151.1736284651943</v>
      </c>
      <c r="AH6558">
        <v>1236.3379293423061</v>
      </c>
      <c r="AI6558">
        <v>1198.7566370950308</v>
      </c>
      <c r="AJ6558">
        <v>813.14567160312686</v>
      </c>
      <c r="AK6558">
        <v>550.76195030848294</v>
      </c>
      <c r="AL6558">
        <v>648.48363058874691</v>
      </c>
      <c r="AX6558" s="248"/>
      <c r="AY6558" s="252"/>
    </row>
    <row r="6559" spans="30:51" x14ac:dyDescent="0.25">
      <c r="AD6559">
        <v>6545</v>
      </c>
      <c r="AE6559">
        <v>2079.6760438410147</v>
      </c>
      <c r="AF6559">
        <v>1793.4762642205292</v>
      </c>
      <c r="AG6559">
        <v>837.51150565480805</v>
      </c>
      <c r="AH6559">
        <v>498.17629411947877</v>
      </c>
      <c r="AI6559">
        <v>724.47034817896429</v>
      </c>
      <c r="AJ6559">
        <v>1027.327848485203</v>
      </c>
      <c r="AK6559">
        <v>564.25671288994602</v>
      </c>
      <c r="AL6559">
        <v>822.45210164122966</v>
      </c>
      <c r="AX6559" s="248"/>
      <c r="AY6559" s="252"/>
    </row>
    <row r="6560" spans="30:51" x14ac:dyDescent="0.25">
      <c r="AD6560">
        <v>6546</v>
      </c>
      <c r="AE6560">
        <v>1367.87426387403</v>
      </c>
      <c r="AF6560">
        <v>1163.9575641414872</v>
      </c>
      <c r="AG6560">
        <v>1043.7631118356189</v>
      </c>
      <c r="AH6560">
        <v>652.06887534794623</v>
      </c>
      <c r="AI6560">
        <v>825.25087399063113</v>
      </c>
      <c r="AJ6560">
        <v>494.82688677433163</v>
      </c>
      <c r="AK6560">
        <v>662.88612768808537</v>
      </c>
      <c r="AL6560">
        <v>535.68949369824429</v>
      </c>
      <c r="AX6560" s="248"/>
      <c r="AY6560" s="252"/>
    </row>
    <row r="6561" spans="30:51" x14ac:dyDescent="0.25">
      <c r="AD6561">
        <v>6547</v>
      </c>
      <c r="AE6561">
        <v>1660.6375382674833</v>
      </c>
      <c r="AF6561">
        <v>1408.0692259062673</v>
      </c>
      <c r="AG6561">
        <v>1175.1431400167278</v>
      </c>
      <c r="AH6561">
        <v>990.0271127795819</v>
      </c>
      <c r="AI6561">
        <v>401.20468027447481</v>
      </c>
      <c r="AJ6561">
        <v>663.79538881515896</v>
      </c>
      <c r="AK6561">
        <v>730.1397657921417</v>
      </c>
      <c r="AL6561">
        <v>414.9245830442635</v>
      </c>
      <c r="AX6561" s="248"/>
      <c r="AY6561" s="252"/>
    </row>
    <row r="6562" spans="30:51" x14ac:dyDescent="0.25">
      <c r="AD6562">
        <v>6548</v>
      </c>
      <c r="AE6562">
        <v>1458.6311625646501</v>
      </c>
      <c r="AF6562">
        <v>1351.625270692298</v>
      </c>
      <c r="AG6562">
        <v>1116.6529121177477</v>
      </c>
      <c r="AH6562">
        <v>477.53066107271911</v>
      </c>
      <c r="AI6562">
        <v>809.09665330583596</v>
      </c>
      <c r="AJ6562">
        <v>449.07299025492244</v>
      </c>
      <c r="AK6562">
        <v>707.04737809986625</v>
      </c>
      <c r="AL6562">
        <v>745.85329915281352</v>
      </c>
      <c r="AX6562" s="248"/>
      <c r="AY6562" s="252"/>
    </row>
    <row r="6563" spans="30:51" x14ac:dyDescent="0.25">
      <c r="AD6563">
        <v>6549</v>
      </c>
      <c r="AE6563">
        <v>1519.2022928761608</v>
      </c>
      <c r="AF6563">
        <v>2206.9669878270151</v>
      </c>
      <c r="AG6563">
        <v>1375.2677207712272</v>
      </c>
      <c r="AH6563">
        <v>749.00107546456502</v>
      </c>
      <c r="AI6563">
        <v>667.16644008722233</v>
      </c>
      <c r="AJ6563">
        <v>491.70850090614687</v>
      </c>
      <c r="AK6563">
        <v>920.97734659118169</v>
      </c>
      <c r="AL6563">
        <v>545.80385753538781</v>
      </c>
      <c r="AX6563" s="248"/>
      <c r="AY6563" s="252"/>
    </row>
    <row r="6564" spans="30:51" x14ac:dyDescent="0.25">
      <c r="AD6564">
        <v>6550</v>
      </c>
      <c r="AE6564">
        <v>2374.2661069163787</v>
      </c>
      <c r="AF6564">
        <v>1273.3217285217461</v>
      </c>
      <c r="AG6564">
        <v>766.55777662144453</v>
      </c>
      <c r="AH6564">
        <v>1040.3816361437268</v>
      </c>
      <c r="AI6564">
        <v>883.68316529586355</v>
      </c>
      <c r="AJ6564">
        <v>788.26930565962357</v>
      </c>
      <c r="AK6564">
        <v>495.7895662480779</v>
      </c>
      <c r="AL6564">
        <v>713.85621917402636</v>
      </c>
      <c r="AX6564" s="248"/>
      <c r="AY6564" s="252"/>
    </row>
    <row r="6565" spans="30:51" x14ac:dyDescent="0.25">
      <c r="AD6565">
        <v>6551</v>
      </c>
      <c r="AE6565">
        <v>1407.3278125464219</v>
      </c>
      <c r="AF6565">
        <v>1140.5913229187204</v>
      </c>
      <c r="AG6565">
        <v>867.20477259659378</v>
      </c>
      <c r="AH6565">
        <v>559.74212333746379</v>
      </c>
      <c r="AI6565">
        <v>753.40555877021143</v>
      </c>
      <c r="AJ6565">
        <v>629.08958335134969</v>
      </c>
      <c r="AK6565">
        <v>656.80630232552357</v>
      </c>
      <c r="AL6565">
        <v>917.23775707267396</v>
      </c>
      <c r="AX6565" s="248"/>
      <c r="AY6565" s="252"/>
    </row>
    <row r="6566" spans="30:51" x14ac:dyDescent="0.25">
      <c r="AD6566">
        <v>6552</v>
      </c>
      <c r="AE6566">
        <v>1580.5722170536792</v>
      </c>
      <c r="AF6566">
        <v>1222.4598309624962</v>
      </c>
      <c r="AG6566">
        <v>1197.5741541570233</v>
      </c>
      <c r="AH6566">
        <v>981.00797515390036</v>
      </c>
      <c r="AI6566">
        <v>640.18932734771295</v>
      </c>
      <c r="AJ6566">
        <v>850.35793526700115</v>
      </c>
      <c r="AK6566">
        <v>745.47395724593412</v>
      </c>
      <c r="AL6566">
        <v>951.37092422855119</v>
      </c>
      <c r="AX6566" s="248"/>
      <c r="AY6566" s="252"/>
    </row>
    <row r="6567" spans="30:51" x14ac:dyDescent="0.25">
      <c r="AD6567">
        <v>6553</v>
      </c>
      <c r="AE6567">
        <v>1400.1428859853722</v>
      </c>
      <c r="AF6567">
        <v>2335.1537707726925</v>
      </c>
      <c r="AG6567">
        <v>968.91905268382061</v>
      </c>
      <c r="AH6567">
        <v>715.90295399317961</v>
      </c>
      <c r="AI6567">
        <v>729.30773640213863</v>
      </c>
      <c r="AJ6567">
        <v>676.56545122113107</v>
      </c>
      <c r="AK6567">
        <v>816.53944176020275</v>
      </c>
      <c r="AL6567">
        <v>367.48099020228415</v>
      </c>
      <c r="AX6567" s="248"/>
      <c r="AY6567" s="252"/>
    </row>
    <row r="6568" spans="30:51" x14ac:dyDescent="0.25">
      <c r="AD6568">
        <v>6554</v>
      </c>
      <c r="AE6568">
        <v>1297.2683000734112</v>
      </c>
      <c r="AF6568">
        <v>1571.413377473943</v>
      </c>
      <c r="AG6568">
        <v>1175.0709415715603</v>
      </c>
      <c r="AH6568">
        <v>523.28397456270375</v>
      </c>
      <c r="AI6568">
        <v>940.55702729236475</v>
      </c>
      <c r="AJ6568">
        <v>320.44718815079602</v>
      </c>
      <c r="AK6568">
        <v>442.44860528521514</v>
      </c>
      <c r="AL6568">
        <v>710.54788126244341</v>
      </c>
      <c r="AX6568" s="248"/>
      <c r="AY6568" s="252"/>
    </row>
    <row r="6569" spans="30:51" x14ac:dyDescent="0.25">
      <c r="AD6569">
        <v>6555</v>
      </c>
      <c r="AE6569">
        <v>1611.8014094047762</v>
      </c>
      <c r="AF6569">
        <v>1725.1812839735783</v>
      </c>
      <c r="AG6569">
        <v>1080.6411124490899</v>
      </c>
      <c r="AH6569">
        <v>726.34104324183193</v>
      </c>
      <c r="AI6569">
        <v>520.71533852079165</v>
      </c>
      <c r="AJ6569">
        <v>291.56579536893469</v>
      </c>
      <c r="AK6569">
        <v>705.46600683520137</v>
      </c>
      <c r="AL6569">
        <v>694.45443492275524</v>
      </c>
      <c r="AX6569" s="248"/>
      <c r="AY6569" s="252"/>
    </row>
    <row r="6570" spans="30:51" x14ac:dyDescent="0.25">
      <c r="AD6570">
        <v>6556</v>
      </c>
      <c r="AE6570">
        <v>1489.0464045774684</v>
      </c>
      <c r="AF6570">
        <v>2051.7184316762123</v>
      </c>
      <c r="AG6570">
        <v>918.00073861245346</v>
      </c>
      <c r="AH6570">
        <v>844.39352926655226</v>
      </c>
      <c r="AI6570">
        <v>530.83709202837963</v>
      </c>
      <c r="AJ6570">
        <v>802.16427768342646</v>
      </c>
      <c r="AK6570">
        <v>409.53365615321229</v>
      </c>
      <c r="AL6570">
        <v>346.86630528917408</v>
      </c>
      <c r="AX6570" s="248"/>
      <c r="AY6570" s="252"/>
    </row>
    <row r="6571" spans="30:51" x14ac:dyDescent="0.25">
      <c r="AD6571">
        <v>6557</v>
      </c>
      <c r="AE6571">
        <v>1432.5050169587703</v>
      </c>
      <c r="AF6571">
        <v>1545.6932344177856</v>
      </c>
      <c r="AG6571">
        <v>1016.320307202139</v>
      </c>
      <c r="AH6571">
        <v>642.29832981338404</v>
      </c>
      <c r="AI6571">
        <v>786.35162094819486</v>
      </c>
      <c r="AJ6571">
        <v>475.10936065097729</v>
      </c>
      <c r="AK6571">
        <v>397.54866227054947</v>
      </c>
      <c r="AL6571">
        <v>719.53420487335154</v>
      </c>
      <c r="AX6571" s="248"/>
      <c r="AY6571" s="252"/>
    </row>
    <row r="6572" spans="30:51" x14ac:dyDescent="0.25">
      <c r="AD6572">
        <v>6558</v>
      </c>
      <c r="AE6572">
        <v>1511.18571807954</v>
      </c>
      <c r="AF6572">
        <v>1439.0665165649973</v>
      </c>
      <c r="AG6572">
        <v>1009.3250774415046</v>
      </c>
      <c r="AH6572">
        <v>814.45914020287216</v>
      </c>
      <c r="AI6572">
        <v>572.35471413351354</v>
      </c>
      <c r="AJ6572">
        <v>642.81971581182893</v>
      </c>
      <c r="AK6572">
        <v>506.2345533715802</v>
      </c>
      <c r="AL6572">
        <v>752.71496041601131</v>
      </c>
      <c r="AX6572" s="248"/>
      <c r="AY6572" s="252"/>
    </row>
    <row r="6573" spans="30:51" x14ac:dyDescent="0.25">
      <c r="AD6573">
        <v>6559</v>
      </c>
      <c r="AE6573">
        <v>1686.6665407233468</v>
      </c>
      <c r="AF6573">
        <v>1490.3486006957223</v>
      </c>
      <c r="AG6573">
        <v>1161.0347631683571</v>
      </c>
      <c r="AH6573">
        <v>792.89214560464029</v>
      </c>
      <c r="AI6573">
        <v>317.37805630980984</v>
      </c>
      <c r="AJ6573">
        <v>449.10779592999506</v>
      </c>
      <c r="AK6573">
        <v>411.68665045402861</v>
      </c>
      <c r="AL6573">
        <v>565.7664534950635</v>
      </c>
      <c r="AX6573" s="248"/>
      <c r="AY6573" s="252"/>
    </row>
    <row r="6574" spans="30:51" x14ac:dyDescent="0.25">
      <c r="AD6574">
        <v>6560</v>
      </c>
      <c r="AE6574">
        <v>1870.0133614167103</v>
      </c>
      <c r="AF6574">
        <v>2088.1782326925959</v>
      </c>
      <c r="AG6574">
        <v>797.4963426425013</v>
      </c>
      <c r="AH6574">
        <v>910.90129131035019</v>
      </c>
      <c r="AI6574">
        <v>768.19283176529677</v>
      </c>
      <c r="AJ6574">
        <v>546.91352690356086</v>
      </c>
      <c r="AK6574">
        <v>562.42425095992917</v>
      </c>
      <c r="AL6574">
        <v>592.34595857304521</v>
      </c>
      <c r="AX6574" s="248"/>
      <c r="AY6574" s="252"/>
    </row>
    <row r="6575" spans="30:51" x14ac:dyDescent="0.25">
      <c r="AD6575">
        <v>6561</v>
      </c>
      <c r="AE6575">
        <v>1537.5000730750824</v>
      </c>
      <c r="AF6575">
        <v>1365.8862754133704</v>
      </c>
      <c r="AG6575">
        <v>1042.7402141367934</v>
      </c>
      <c r="AH6575">
        <v>1077.9290186943704</v>
      </c>
      <c r="AI6575">
        <v>649.41011769225793</v>
      </c>
      <c r="AJ6575">
        <v>705.19373669781976</v>
      </c>
      <c r="AK6575">
        <v>1198.3604958318147</v>
      </c>
      <c r="AL6575">
        <v>735.42949447648016</v>
      </c>
      <c r="AX6575" s="248"/>
      <c r="AY6575" s="252"/>
    </row>
    <row r="6576" spans="30:51" x14ac:dyDescent="0.25">
      <c r="AD6576">
        <v>6562</v>
      </c>
      <c r="AE6576">
        <v>1546.3269430748182</v>
      </c>
      <c r="AF6576">
        <v>2112.5619616916629</v>
      </c>
      <c r="AG6576">
        <v>955.0584629729309</v>
      </c>
      <c r="AH6576">
        <v>840.75514087026806</v>
      </c>
      <c r="AI6576">
        <v>490.11044058941565</v>
      </c>
      <c r="AJ6576">
        <v>405.61884922282957</v>
      </c>
      <c r="AK6576">
        <v>759.6608009095936</v>
      </c>
      <c r="AL6576">
        <v>707.93589950462672</v>
      </c>
      <c r="AX6576" s="248"/>
      <c r="AY6576" s="252"/>
    </row>
    <row r="6577" spans="30:51" x14ac:dyDescent="0.25">
      <c r="AD6577">
        <v>6563</v>
      </c>
      <c r="AE6577">
        <v>1602.9027936365269</v>
      </c>
      <c r="AF6577">
        <v>1619.4105747503268</v>
      </c>
      <c r="AG6577">
        <v>898.57749991577543</v>
      </c>
      <c r="AH6577">
        <v>719.46448348860122</v>
      </c>
      <c r="AI6577">
        <v>933.74465811051948</v>
      </c>
      <c r="AJ6577">
        <v>657.82827531188684</v>
      </c>
      <c r="AK6577">
        <v>453.75438196181148</v>
      </c>
      <c r="AL6577">
        <v>560.26075514158765</v>
      </c>
      <c r="AX6577" s="248"/>
      <c r="AY6577" s="252"/>
    </row>
    <row r="6578" spans="30:51" x14ac:dyDescent="0.25">
      <c r="AD6578">
        <v>6564</v>
      </c>
      <c r="AE6578">
        <v>1653.2909291784813</v>
      </c>
      <c r="AF6578">
        <v>1619.2857999620273</v>
      </c>
      <c r="AG6578">
        <v>893.84847391530707</v>
      </c>
      <c r="AH6578">
        <v>898.87694169828308</v>
      </c>
      <c r="AI6578">
        <v>838.15716540120309</v>
      </c>
      <c r="AJ6578">
        <v>622.57016927723282</v>
      </c>
      <c r="AK6578">
        <v>356.72989479452548</v>
      </c>
      <c r="AL6578">
        <v>519.35512198436015</v>
      </c>
      <c r="AX6578" s="248"/>
      <c r="AY6578" s="252"/>
    </row>
    <row r="6579" spans="30:51" x14ac:dyDescent="0.25">
      <c r="AD6579">
        <v>6565</v>
      </c>
      <c r="AE6579">
        <v>1441.7628037534384</v>
      </c>
      <c r="AF6579">
        <v>1558.1664510003693</v>
      </c>
      <c r="AG6579">
        <v>1456.2258873287578</v>
      </c>
      <c r="AH6579">
        <v>603.05574251016446</v>
      </c>
      <c r="AI6579">
        <v>639.75432797936969</v>
      </c>
      <c r="AJ6579">
        <v>519.19304893743742</v>
      </c>
      <c r="AK6579">
        <v>694.94132003800951</v>
      </c>
      <c r="AL6579">
        <v>644.85190352819836</v>
      </c>
      <c r="AX6579" s="248"/>
      <c r="AY6579" s="252"/>
    </row>
    <row r="6580" spans="30:51" x14ac:dyDescent="0.25">
      <c r="AD6580">
        <v>6566</v>
      </c>
      <c r="AE6580">
        <v>1333.5239914548015</v>
      </c>
      <c r="AF6580">
        <v>1568.2759206540222</v>
      </c>
      <c r="AG6580">
        <v>1142.3429776176752</v>
      </c>
      <c r="AH6580">
        <v>624.43269904845579</v>
      </c>
      <c r="AI6580">
        <v>588.35094531361869</v>
      </c>
      <c r="AJ6580">
        <v>362.26995837019854</v>
      </c>
      <c r="AK6580">
        <v>529.42265959657607</v>
      </c>
      <c r="AL6580">
        <v>841.6569154613826</v>
      </c>
      <c r="AX6580" s="248"/>
      <c r="AY6580" s="252"/>
    </row>
    <row r="6581" spans="30:51" x14ac:dyDescent="0.25">
      <c r="AD6581">
        <v>6567</v>
      </c>
      <c r="AE6581">
        <v>1536.8242346897746</v>
      </c>
      <c r="AF6581">
        <v>1571.3524985052682</v>
      </c>
      <c r="AG6581">
        <v>792.79420930705953</v>
      </c>
      <c r="AH6581">
        <v>871.05083366859901</v>
      </c>
      <c r="AI6581">
        <v>537.75055485930829</v>
      </c>
      <c r="AJ6581">
        <v>436.64603067054509</v>
      </c>
      <c r="AK6581">
        <v>479.84276381673897</v>
      </c>
      <c r="AL6581">
        <v>654.31993391063656</v>
      </c>
      <c r="AX6581" s="248"/>
      <c r="AY6581" s="252"/>
    </row>
    <row r="6582" spans="30:51" x14ac:dyDescent="0.25">
      <c r="AD6582">
        <v>6568</v>
      </c>
      <c r="AE6582">
        <v>2204.857322040888</v>
      </c>
      <c r="AF6582">
        <v>1538.2274893365916</v>
      </c>
      <c r="AG6582">
        <v>1291.9205218497727</v>
      </c>
      <c r="AH6582">
        <v>846.34562370097478</v>
      </c>
      <c r="AI6582">
        <v>625.38507506678093</v>
      </c>
      <c r="AJ6582">
        <v>801.29007760517311</v>
      </c>
      <c r="AK6582">
        <v>594.69521851615843</v>
      </c>
      <c r="AL6582">
        <v>302.25027435114765</v>
      </c>
      <c r="AX6582" s="248"/>
      <c r="AY6582" s="252"/>
    </row>
    <row r="6583" spans="30:51" x14ac:dyDescent="0.25">
      <c r="AD6583">
        <v>6569</v>
      </c>
      <c r="AE6583">
        <v>1423.5606620568497</v>
      </c>
      <c r="AF6583">
        <v>1754.7473524832842</v>
      </c>
      <c r="AG6583">
        <v>1241.0725592624603</v>
      </c>
      <c r="AH6583">
        <v>938.31154208127691</v>
      </c>
      <c r="AI6583">
        <v>603.0082564030987</v>
      </c>
      <c r="AJ6583">
        <v>453.11659088660429</v>
      </c>
      <c r="AK6583">
        <v>570.83257010675368</v>
      </c>
      <c r="AL6583">
        <v>549.7022038978115</v>
      </c>
      <c r="AX6583" s="248"/>
      <c r="AY6583" s="252"/>
    </row>
    <row r="6584" spans="30:51" x14ac:dyDescent="0.25">
      <c r="AD6584">
        <v>6570</v>
      </c>
      <c r="AE6584">
        <v>1568.4749157474289</v>
      </c>
      <c r="AF6584">
        <v>1794.8240695762174</v>
      </c>
      <c r="AG6584">
        <v>591.67154851212695</v>
      </c>
      <c r="AH6584">
        <v>617.59270296871205</v>
      </c>
      <c r="AI6584">
        <v>617.76532610672575</v>
      </c>
      <c r="AJ6584">
        <v>530.01546529066843</v>
      </c>
      <c r="AK6584">
        <v>681.09381468344645</v>
      </c>
      <c r="AL6584">
        <v>606.23244327296243</v>
      </c>
      <c r="AX6584" s="248"/>
      <c r="AY6584" s="252"/>
    </row>
    <row r="6585" spans="30:51" x14ac:dyDescent="0.25">
      <c r="AD6585">
        <v>6571</v>
      </c>
      <c r="AE6585">
        <v>1593.8506627663785</v>
      </c>
      <c r="AF6585">
        <v>1454.2906141270573</v>
      </c>
      <c r="AG6585">
        <v>938.49241786245284</v>
      </c>
      <c r="AH6585">
        <v>1009.7658699395953</v>
      </c>
      <c r="AI6585">
        <v>469.16209911549743</v>
      </c>
      <c r="AJ6585">
        <v>533.26506933001633</v>
      </c>
      <c r="AK6585">
        <v>773.94153239150364</v>
      </c>
      <c r="AL6585">
        <v>905.55479676834602</v>
      </c>
      <c r="AX6585" s="248"/>
      <c r="AY6585" s="252"/>
    </row>
    <row r="6586" spans="30:51" x14ac:dyDescent="0.25">
      <c r="AD6586">
        <v>6572</v>
      </c>
      <c r="AE6586">
        <v>1509.9180660268021</v>
      </c>
      <c r="AF6586">
        <v>1562.5454730396423</v>
      </c>
      <c r="AG6586">
        <v>877.42472271658085</v>
      </c>
      <c r="AH6586">
        <v>907.34743348282518</v>
      </c>
      <c r="AI6586">
        <v>694.15202250304912</v>
      </c>
      <c r="AJ6586">
        <v>685.19871791822538</v>
      </c>
      <c r="AK6586">
        <v>823.6726133060173</v>
      </c>
      <c r="AL6586">
        <v>795.33101251072981</v>
      </c>
      <c r="AX6586" s="248"/>
      <c r="AY6586" s="252"/>
    </row>
    <row r="6587" spans="30:51" x14ac:dyDescent="0.25">
      <c r="AD6587">
        <v>6573</v>
      </c>
      <c r="AE6587">
        <v>2039.1502273693991</v>
      </c>
      <c r="AF6587">
        <v>1475.5564132206928</v>
      </c>
      <c r="AG6587">
        <v>1175.5135126942755</v>
      </c>
      <c r="AH6587">
        <v>655.47694849035838</v>
      </c>
      <c r="AI6587">
        <v>596.60110700272685</v>
      </c>
      <c r="AJ6587">
        <v>1071.8834533550823</v>
      </c>
      <c r="AK6587">
        <v>563.90357643186144</v>
      </c>
      <c r="AL6587">
        <v>542.6244794279047</v>
      </c>
      <c r="AX6587" s="248"/>
      <c r="AY6587" s="252"/>
    </row>
    <row r="6588" spans="30:51" x14ac:dyDescent="0.25">
      <c r="AD6588">
        <v>6574</v>
      </c>
      <c r="AE6588">
        <v>2327.8969362194325</v>
      </c>
      <c r="AF6588">
        <v>1571.7254612232805</v>
      </c>
      <c r="AG6588">
        <v>1049.738849114503</v>
      </c>
      <c r="AH6588">
        <v>758.88607859687772</v>
      </c>
      <c r="AI6588">
        <v>871.21839764784249</v>
      </c>
      <c r="AJ6588">
        <v>630.71214515190547</v>
      </c>
      <c r="AK6588">
        <v>830.72132981829418</v>
      </c>
      <c r="AL6588">
        <v>732.84906801606235</v>
      </c>
      <c r="AX6588" s="248"/>
      <c r="AY6588" s="252"/>
    </row>
    <row r="6589" spans="30:51" x14ac:dyDescent="0.25">
      <c r="AD6589">
        <v>6575</v>
      </c>
      <c r="AE6589">
        <v>1943.702351474841</v>
      </c>
      <c r="AF6589">
        <v>2283.9942609742807</v>
      </c>
      <c r="AG6589">
        <v>864.11688015389791</v>
      </c>
      <c r="AH6589">
        <v>754.65867966569976</v>
      </c>
      <c r="AI6589">
        <v>259.67121820829146</v>
      </c>
      <c r="AJ6589">
        <v>559.68126169597872</v>
      </c>
      <c r="AK6589">
        <v>584.38053284683804</v>
      </c>
      <c r="AL6589">
        <v>1098.0414817640115</v>
      </c>
      <c r="AX6589" s="248"/>
      <c r="AY6589" s="252"/>
    </row>
    <row r="6590" spans="30:51" x14ac:dyDescent="0.25">
      <c r="AD6590">
        <v>6576</v>
      </c>
      <c r="AE6590">
        <v>1707.1094905971913</v>
      </c>
      <c r="AF6590">
        <v>1305.8314110886249</v>
      </c>
      <c r="AG6590">
        <v>1290.0042464450528</v>
      </c>
      <c r="AH6590">
        <v>563.31713679056031</v>
      </c>
      <c r="AI6590">
        <v>833.76151672950482</v>
      </c>
      <c r="AJ6590">
        <v>374.86088055339258</v>
      </c>
      <c r="AK6590">
        <v>415.06574378476739</v>
      </c>
      <c r="AL6590">
        <v>541.30359835929107</v>
      </c>
      <c r="AX6590" s="248"/>
      <c r="AY6590" s="252"/>
    </row>
    <row r="6591" spans="30:51" x14ac:dyDescent="0.25">
      <c r="AD6591">
        <v>6577</v>
      </c>
      <c r="AE6591">
        <v>1785.1820829254921</v>
      </c>
      <c r="AF6591">
        <v>1667.4205524907193</v>
      </c>
      <c r="AG6591">
        <v>745.23332417791971</v>
      </c>
      <c r="AH6591">
        <v>697.47724172831249</v>
      </c>
      <c r="AI6591">
        <v>893.09697485320567</v>
      </c>
      <c r="AJ6591">
        <v>615.65906831068935</v>
      </c>
      <c r="AK6591">
        <v>1055.3608688944428</v>
      </c>
      <c r="AL6591">
        <v>598.4063259013833</v>
      </c>
      <c r="AX6591" s="248"/>
      <c r="AY6591" s="252"/>
    </row>
    <row r="6592" spans="30:51" x14ac:dyDescent="0.25">
      <c r="AD6592">
        <v>6578</v>
      </c>
      <c r="AE6592">
        <v>1522.0699121659759</v>
      </c>
      <c r="AF6592">
        <v>2220.4648726346045</v>
      </c>
      <c r="AG6592">
        <v>713.91194055596952</v>
      </c>
      <c r="AH6592">
        <v>646.97327786644746</v>
      </c>
      <c r="AI6592">
        <v>593.41682993393783</v>
      </c>
      <c r="AJ6592">
        <v>686.37408086771882</v>
      </c>
      <c r="AK6592">
        <v>904.10234555593115</v>
      </c>
      <c r="AL6592">
        <v>617.12938795989112</v>
      </c>
      <c r="AX6592" s="248"/>
      <c r="AY6592" s="252"/>
    </row>
    <row r="6593" spans="30:51" x14ac:dyDescent="0.25">
      <c r="AD6593">
        <v>6579</v>
      </c>
      <c r="AE6593">
        <v>1522.8013306144662</v>
      </c>
      <c r="AF6593">
        <v>1728.9301089113192</v>
      </c>
      <c r="AG6593">
        <v>945.79492251972681</v>
      </c>
      <c r="AH6593">
        <v>718.08421466713139</v>
      </c>
      <c r="AI6593">
        <v>504.14266089860155</v>
      </c>
      <c r="AJ6593">
        <v>538.83996471809201</v>
      </c>
      <c r="AK6593">
        <v>695.75521638780822</v>
      </c>
      <c r="AL6593">
        <v>588.30628138745169</v>
      </c>
      <c r="AX6593" s="248"/>
      <c r="AY6593" s="252"/>
    </row>
    <row r="6594" spans="30:51" x14ac:dyDescent="0.25">
      <c r="AD6594">
        <v>6580</v>
      </c>
      <c r="AE6594">
        <v>1591.7300466534082</v>
      </c>
      <c r="AF6594">
        <v>1497.0619857380523</v>
      </c>
      <c r="AG6594">
        <v>701.77497729985453</v>
      </c>
      <c r="AH6594">
        <v>635.11244996553728</v>
      </c>
      <c r="AI6594">
        <v>414.62193435877475</v>
      </c>
      <c r="AJ6594">
        <v>888.46712160491984</v>
      </c>
      <c r="AK6594">
        <v>468.23676684275046</v>
      </c>
      <c r="AL6594">
        <v>329.11734629252226</v>
      </c>
      <c r="AX6594" s="248"/>
      <c r="AY6594" s="252"/>
    </row>
    <row r="6595" spans="30:51" x14ac:dyDescent="0.25">
      <c r="AD6595">
        <v>6581</v>
      </c>
      <c r="AE6595">
        <v>1910.6525884665509</v>
      </c>
      <c r="AF6595">
        <v>1842.3888522139684</v>
      </c>
      <c r="AG6595">
        <v>1071.9477861091868</v>
      </c>
      <c r="AH6595">
        <v>987.19817224638746</v>
      </c>
      <c r="AI6595">
        <v>352.88009675544174</v>
      </c>
      <c r="AJ6595">
        <v>1120.7097832501252</v>
      </c>
      <c r="AK6595">
        <v>1007.813152425973</v>
      </c>
      <c r="AL6595">
        <v>733.31052886974942</v>
      </c>
      <c r="AX6595" s="248"/>
      <c r="AY6595" s="252"/>
    </row>
    <row r="6596" spans="30:51" x14ac:dyDescent="0.25">
      <c r="AD6596">
        <v>6582</v>
      </c>
      <c r="AE6596">
        <v>1342.1916624164494</v>
      </c>
      <c r="AF6596">
        <v>1620.0316435341379</v>
      </c>
      <c r="AG6596">
        <v>965.41606017277184</v>
      </c>
      <c r="AH6596">
        <v>982.82871760968192</v>
      </c>
      <c r="AI6596">
        <v>559.5948453725839</v>
      </c>
      <c r="AJ6596">
        <v>839.52998976910692</v>
      </c>
      <c r="AK6596">
        <v>392.67078291451514</v>
      </c>
      <c r="AL6596">
        <v>806.07513126624985</v>
      </c>
      <c r="AX6596" s="248"/>
      <c r="AY6596" s="252"/>
    </row>
    <row r="6597" spans="30:51" x14ac:dyDescent="0.25">
      <c r="AD6597">
        <v>6583</v>
      </c>
      <c r="AE6597">
        <v>1092.5832825498694</v>
      </c>
      <c r="AF6597">
        <v>1702.0468105394732</v>
      </c>
      <c r="AG6597">
        <v>817.30527145340295</v>
      </c>
      <c r="AH6597">
        <v>906.93048167194809</v>
      </c>
      <c r="AI6597">
        <v>819.35064867471783</v>
      </c>
      <c r="AJ6597">
        <v>430.64928506275191</v>
      </c>
      <c r="AK6597">
        <v>486.4854684071172</v>
      </c>
      <c r="AL6597">
        <v>939.58381564546346</v>
      </c>
      <c r="AX6597" s="248"/>
      <c r="AY6597" s="252"/>
    </row>
    <row r="6598" spans="30:51" x14ac:dyDescent="0.25">
      <c r="AD6598">
        <v>6584</v>
      </c>
      <c r="AE6598">
        <v>2464.7399496430935</v>
      </c>
      <c r="AF6598">
        <v>1773.824261054373</v>
      </c>
      <c r="AG6598">
        <v>1216.8529550774697</v>
      </c>
      <c r="AH6598">
        <v>606.6517059817196</v>
      </c>
      <c r="AI6598">
        <v>541.10572295911902</v>
      </c>
      <c r="AJ6598">
        <v>489.78948465793115</v>
      </c>
      <c r="AK6598">
        <v>532.0867737726403</v>
      </c>
      <c r="AL6598">
        <v>633.22801692763267</v>
      </c>
      <c r="AX6598" s="248"/>
      <c r="AY6598" s="252"/>
    </row>
    <row r="6599" spans="30:51" x14ac:dyDescent="0.25">
      <c r="AD6599">
        <v>6585</v>
      </c>
      <c r="AE6599">
        <v>1097.0894520272032</v>
      </c>
      <c r="AF6599">
        <v>1605.5845312074823</v>
      </c>
      <c r="AG6599">
        <v>799.9728867085189</v>
      </c>
      <c r="AH6599">
        <v>602.29748410723244</v>
      </c>
      <c r="AI6599">
        <v>632.88119079539956</v>
      </c>
      <c r="AJ6599">
        <v>421.69175187353176</v>
      </c>
      <c r="AK6599">
        <v>509.3610752404602</v>
      </c>
      <c r="AL6599">
        <v>817.89296166830593</v>
      </c>
      <c r="AX6599" s="248"/>
      <c r="AY6599" s="252"/>
    </row>
    <row r="6600" spans="30:51" x14ac:dyDescent="0.25">
      <c r="AD6600">
        <v>6586</v>
      </c>
      <c r="AE6600">
        <v>1804.9109526267143</v>
      </c>
      <c r="AF6600">
        <v>1440.4175825662255</v>
      </c>
      <c r="AG6600">
        <v>1084.0480834459738</v>
      </c>
      <c r="AH6600">
        <v>658.73640942137786</v>
      </c>
      <c r="AI6600">
        <v>671.13679817659295</v>
      </c>
      <c r="AJ6600">
        <v>592.91070997934764</v>
      </c>
      <c r="AK6600">
        <v>715.1932499902249</v>
      </c>
      <c r="AL6600">
        <v>607.69334489845096</v>
      </c>
      <c r="AX6600" s="248"/>
      <c r="AY6600" s="252"/>
    </row>
    <row r="6601" spans="30:51" x14ac:dyDescent="0.25">
      <c r="AD6601">
        <v>6587</v>
      </c>
      <c r="AE6601">
        <v>1322.0704314079958</v>
      </c>
      <c r="AF6601">
        <v>1456.7197894742212</v>
      </c>
      <c r="AG6601">
        <v>1084.4024845694021</v>
      </c>
      <c r="AH6601">
        <v>577.20369892014992</v>
      </c>
      <c r="AI6601">
        <v>394.7520029680993</v>
      </c>
      <c r="AJ6601">
        <v>571.88053211393924</v>
      </c>
      <c r="AK6601">
        <v>968.92512347117406</v>
      </c>
      <c r="AL6601">
        <v>819.90049127498719</v>
      </c>
      <c r="AX6601" s="248"/>
      <c r="AY6601" s="252"/>
    </row>
    <row r="6602" spans="30:51" x14ac:dyDescent="0.25">
      <c r="AD6602">
        <v>6588</v>
      </c>
      <c r="AE6602">
        <v>1735.3217573530569</v>
      </c>
      <c r="AF6602">
        <v>2082.9043412393917</v>
      </c>
      <c r="AG6602">
        <v>865.65060150085674</v>
      </c>
      <c r="AH6602">
        <v>750.20692065667254</v>
      </c>
      <c r="AI6602">
        <v>546.55368280428797</v>
      </c>
      <c r="AJ6602">
        <v>898.16162717317843</v>
      </c>
      <c r="AK6602">
        <v>634.69018162645966</v>
      </c>
      <c r="AL6602">
        <v>1013.1756946410989</v>
      </c>
      <c r="AX6602" s="248"/>
      <c r="AY6602" s="252"/>
    </row>
    <row r="6603" spans="30:51" x14ac:dyDescent="0.25">
      <c r="AD6603">
        <v>6589</v>
      </c>
      <c r="AE6603">
        <v>1445.7181011167154</v>
      </c>
      <c r="AF6603">
        <v>1272.1676400502356</v>
      </c>
      <c r="AG6603">
        <v>960.01558289856405</v>
      </c>
      <c r="AH6603">
        <v>819.07885478794788</v>
      </c>
      <c r="AI6603">
        <v>662.99413240069157</v>
      </c>
      <c r="AJ6603">
        <v>847.99559521721062</v>
      </c>
      <c r="AK6603">
        <v>494.14789588732458</v>
      </c>
      <c r="AL6603">
        <v>773.9480435830219</v>
      </c>
      <c r="AX6603" s="248"/>
      <c r="AY6603" s="252"/>
    </row>
    <row r="6604" spans="30:51" x14ac:dyDescent="0.25">
      <c r="AD6604">
        <v>6590</v>
      </c>
      <c r="AE6604">
        <v>1709.5426826682667</v>
      </c>
      <c r="AF6604">
        <v>2003.6591468871761</v>
      </c>
      <c r="AG6604">
        <v>756.44542526364614</v>
      </c>
      <c r="AH6604">
        <v>556.33485083640517</v>
      </c>
      <c r="AI6604">
        <v>747.94935241918779</v>
      </c>
      <c r="AJ6604">
        <v>528.40297825667517</v>
      </c>
      <c r="AK6604">
        <v>696.97499720908809</v>
      </c>
      <c r="AL6604">
        <v>980.30820663358691</v>
      </c>
      <c r="AX6604" s="248"/>
      <c r="AY6604" s="252"/>
    </row>
    <row r="6605" spans="30:51" x14ac:dyDescent="0.25">
      <c r="AD6605">
        <v>6591</v>
      </c>
      <c r="AE6605">
        <v>1744.0605012711571</v>
      </c>
      <c r="AF6605">
        <v>1971.6528807814179</v>
      </c>
      <c r="AG6605">
        <v>877.22073518825687</v>
      </c>
      <c r="AH6605">
        <v>541.47220137102329</v>
      </c>
      <c r="AI6605">
        <v>654.56050926505191</v>
      </c>
      <c r="AJ6605">
        <v>651.42352024983711</v>
      </c>
      <c r="AK6605">
        <v>781.75015323648188</v>
      </c>
      <c r="AL6605">
        <v>510.974844777795</v>
      </c>
      <c r="AX6605" s="248"/>
      <c r="AY6605" s="252"/>
    </row>
    <row r="6606" spans="30:51" x14ac:dyDescent="0.25">
      <c r="AD6606">
        <v>6592</v>
      </c>
      <c r="AE6606">
        <v>1233.2362988235429</v>
      </c>
      <c r="AF6606">
        <v>1390.3964559402393</v>
      </c>
      <c r="AG6606">
        <v>1053.3090792451228</v>
      </c>
      <c r="AH6606">
        <v>620.08245895016398</v>
      </c>
      <c r="AI6606">
        <v>303.6550358395416</v>
      </c>
      <c r="AJ6606">
        <v>559.61296906512916</v>
      </c>
      <c r="AK6606">
        <v>761.54983673663355</v>
      </c>
      <c r="AL6606">
        <v>811.540178211495</v>
      </c>
      <c r="AX6606" s="248"/>
      <c r="AY6606" s="252"/>
    </row>
    <row r="6607" spans="30:51" x14ac:dyDescent="0.25">
      <c r="AD6607">
        <v>6593</v>
      </c>
      <c r="AE6607">
        <v>1452.8824480257003</v>
      </c>
      <c r="AF6607">
        <v>1604.758144512803</v>
      </c>
      <c r="AG6607">
        <v>1115.7869575027655</v>
      </c>
      <c r="AH6607">
        <v>788.78462798193755</v>
      </c>
      <c r="AI6607">
        <v>847.26617405515685</v>
      </c>
      <c r="AJ6607">
        <v>694.76677555471929</v>
      </c>
      <c r="AK6607">
        <v>907.69735889510594</v>
      </c>
      <c r="AL6607">
        <v>557.23410428119371</v>
      </c>
      <c r="AX6607" s="248"/>
      <c r="AY6607" s="252"/>
    </row>
    <row r="6608" spans="30:51" x14ac:dyDescent="0.25">
      <c r="AD6608">
        <v>6594</v>
      </c>
      <c r="AE6608">
        <v>1276.6186272125551</v>
      </c>
      <c r="AF6608">
        <v>1324.9543915147126</v>
      </c>
      <c r="AG6608">
        <v>870.14605473838344</v>
      </c>
      <c r="AH6608">
        <v>859.52655933822791</v>
      </c>
      <c r="AI6608">
        <v>695.73635678831943</v>
      </c>
      <c r="AJ6608">
        <v>610.56443104116568</v>
      </c>
      <c r="AK6608">
        <v>640.49466699241725</v>
      </c>
      <c r="AL6608">
        <v>516.43243734123064</v>
      </c>
      <c r="AX6608" s="248"/>
      <c r="AY6608" s="252"/>
    </row>
    <row r="6609" spans="30:51" x14ac:dyDescent="0.25">
      <c r="AD6609">
        <v>6595</v>
      </c>
      <c r="AE6609">
        <v>1624.9304026307386</v>
      </c>
      <c r="AF6609">
        <v>1552.2872746872972</v>
      </c>
      <c r="AG6609">
        <v>854.08196315610223</v>
      </c>
      <c r="AH6609">
        <v>582.69109317798006</v>
      </c>
      <c r="AI6609">
        <v>591.61102820652297</v>
      </c>
      <c r="AJ6609">
        <v>677.76762378764954</v>
      </c>
      <c r="AK6609">
        <v>435.89020620145754</v>
      </c>
      <c r="AL6609">
        <v>318.29771558748348</v>
      </c>
      <c r="AX6609" s="248"/>
      <c r="AY6609" s="252"/>
    </row>
    <row r="6610" spans="30:51" x14ac:dyDescent="0.25">
      <c r="AD6610">
        <v>6596</v>
      </c>
      <c r="AE6610">
        <v>1648.2273422585222</v>
      </c>
      <c r="AF6610">
        <v>1441.6182742994711</v>
      </c>
      <c r="AG6610">
        <v>743.2504350163947</v>
      </c>
      <c r="AH6610">
        <v>728.95220772167193</v>
      </c>
      <c r="AI6610">
        <v>579.16932511180653</v>
      </c>
      <c r="AJ6610">
        <v>205.71019107129831</v>
      </c>
      <c r="AK6610">
        <v>956.58443844271255</v>
      </c>
      <c r="AL6610">
        <v>780.6423262351949</v>
      </c>
      <c r="AX6610" s="248"/>
      <c r="AY6610" s="252"/>
    </row>
    <row r="6611" spans="30:51" x14ac:dyDescent="0.25">
      <c r="AD6611">
        <v>6597</v>
      </c>
      <c r="AE6611">
        <v>1666.0683107765233</v>
      </c>
      <c r="AF6611">
        <v>1871.4903616527263</v>
      </c>
      <c r="AG6611">
        <v>988.05554486580081</v>
      </c>
      <c r="AH6611">
        <v>714.77780304539056</v>
      </c>
      <c r="AI6611">
        <v>423.73636843255974</v>
      </c>
      <c r="AJ6611">
        <v>620.26011878238114</v>
      </c>
      <c r="AK6611">
        <v>563.59780691916569</v>
      </c>
      <c r="AL6611">
        <v>481.40326910099134</v>
      </c>
      <c r="AX6611" s="248"/>
      <c r="AY6611" s="252"/>
    </row>
    <row r="6612" spans="30:51" x14ac:dyDescent="0.25">
      <c r="AD6612">
        <v>6598</v>
      </c>
      <c r="AE6612">
        <v>1267.576786148381</v>
      </c>
      <c r="AF6612">
        <v>1372.607995459992</v>
      </c>
      <c r="AG6612">
        <v>835.602191677988</v>
      </c>
      <c r="AH6612">
        <v>1330.6951905868507</v>
      </c>
      <c r="AI6612">
        <v>905.70917242561836</v>
      </c>
      <c r="AJ6612">
        <v>653.04760016939963</v>
      </c>
      <c r="AK6612">
        <v>559.214640623886</v>
      </c>
      <c r="AL6612">
        <v>456.30034646851789</v>
      </c>
      <c r="AX6612" s="248"/>
      <c r="AY6612" s="252"/>
    </row>
    <row r="6613" spans="30:51" x14ac:dyDescent="0.25">
      <c r="AD6613">
        <v>6599</v>
      </c>
      <c r="AE6613">
        <v>1208.8883894166061</v>
      </c>
      <c r="AF6613">
        <v>1298.8026430043792</v>
      </c>
      <c r="AG6613">
        <v>765.33654266632732</v>
      </c>
      <c r="AH6613">
        <v>911.10325979364677</v>
      </c>
      <c r="AI6613">
        <v>545.87278713144894</v>
      </c>
      <c r="AJ6613">
        <v>855.91243448746036</v>
      </c>
      <c r="AK6613">
        <v>739.57050831949687</v>
      </c>
      <c r="AL6613">
        <v>714.06640185632057</v>
      </c>
      <c r="AX6613" s="248"/>
      <c r="AY6613" s="252"/>
    </row>
    <row r="6614" spans="30:51" x14ac:dyDescent="0.25">
      <c r="AD6614">
        <v>6600</v>
      </c>
      <c r="AE6614">
        <v>1335.576059294254</v>
      </c>
      <c r="AF6614">
        <v>1638.161964255451</v>
      </c>
      <c r="AG6614">
        <v>984.096709040012</v>
      </c>
      <c r="AH6614">
        <v>1019.2883093313385</v>
      </c>
      <c r="AI6614">
        <v>630.12511480895967</v>
      </c>
      <c r="AJ6614">
        <v>434.04547529335525</v>
      </c>
      <c r="AK6614">
        <v>681.28337176453272</v>
      </c>
      <c r="AL6614">
        <v>946.3593252741066</v>
      </c>
      <c r="AX6614" s="248"/>
      <c r="AY6614" s="252"/>
    </row>
    <row r="6615" spans="30:51" x14ac:dyDescent="0.25">
      <c r="AD6615">
        <v>6601</v>
      </c>
      <c r="AE6615">
        <v>1497.1748484690133</v>
      </c>
      <c r="AF6615">
        <v>2378.1579639593997</v>
      </c>
      <c r="AG6615">
        <v>887.21999085057678</v>
      </c>
      <c r="AH6615">
        <v>775.99497167300137</v>
      </c>
      <c r="AI6615">
        <v>470.95623140035093</v>
      </c>
      <c r="AJ6615">
        <v>693.83102348290106</v>
      </c>
      <c r="AK6615">
        <v>552.40062596235259</v>
      </c>
      <c r="AL6615">
        <v>652.33058689991913</v>
      </c>
      <c r="AX6615" s="248"/>
      <c r="AY6615" s="252"/>
    </row>
    <row r="6616" spans="30:51" x14ac:dyDescent="0.25">
      <c r="AD6616">
        <v>6602</v>
      </c>
      <c r="AE6616">
        <v>1695.8359899234538</v>
      </c>
      <c r="AF6616">
        <v>1048.7861384868559</v>
      </c>
      <c r="AG6616">
        <v>919.18086596501701</v>
      </c>
      <c r="AH6616">
        <v>814.82713307542895</v>
      </c>
      <c r="AI6616">
        <v>605.56574975354181</v>
      </c>
      <c r="AJ6616">
        <v>758.84086063557982</v>
      </c>
      <c r="AK6616">
        <v>800.17508311650795</v>
      </c>
      <c r="AL6616">
        <v>481.6655397156228</v>
      </c>
      <c r="AX6616" s="248"/>
      <c r="AY6616" s="252"/>
    </row>
    <row r="6617" spans="30:51" x14ac:dyDescent="0.25">
      <c r="AD6617">
        <v>6603</v>
      </c>
      <c r="AE6617">
        <v>2305.1400470440221</v>
      </c>
      <c r="AF6617">
        <v>1774.9382124580982</v>
      </c>
      <c r="AG6617">
        <v>842.70930132495391</v>
      </c>
      <c r="AH6617">
        <v>771.77434994390273</v>
      </c>
      <c r="AI6617">
        <v>728.76572321646449</v>
      </c>
      <c r="AJ6617">
        <v>988.86406622220602</v>
      </c>
      <c r="AK6617">
        <v>660.60878687651416</v>
      </c>
      <c r="AL6617">
        <v>675.4017064315027</v>
      </c>
      <c r="AX6617" s="248"/>
      <c r="AY6617" s="252"/>
    </row>
    <row r="6618" spans="30:51" x14ac:dyDescent="0.25">
      <c r="AD6618">
        <v>6604</v>
      </c>
      <c r="AE6618">
        <v>1428.278137395796</v>
      </c>
      <c r="AF6618">
        <v>1668.1453179743603</v>
      </c>
      <c r="AG6618">
        <v>822.74464234296261</v>
      </c>
      <c r="AH6618">
        <v>857.77939446251389</v>
      </c>
      <c r="AI6618">
        <v>625.39790307158398</v>
      </c>
      <c r="AJ6618">
        <v>319.88403587056155</v>
      </c>
      <c r="AK6618">
        <v>664.67873526173696</v>
      </c>
      <c r="AL6618">
        <v>668.20296545390534</v>
      </c>
      <c r="AX6618" s="248"/>
      <c r="AY6618" s="252"/>
    </row>
    <row r="6619" spans="30:51" x14ac:dyDescent="0.25">
      <c r="AD6619">
        <v>6605</v>
      </c>
      <c r="AE6619">
        <v>1605.5324190308638</v>
      </c>
      <c r="AF6619">
        <v>1701.6149099171262</v>
      </c>
      <c r="AG6619">
        <v>1093.7770452637901</v>
      </c>
      <c r="AH6619">
        <v>742.8192558977928</v>
      </c>
      <c r="AI6619">
        <v>634.43596053458589</v>
      </c>
      <c r="AJ6619">
        <v>1008.7709164452115</v>
      </c>
      <c r="AK6619">
        <v>474.36845614542904</v>
      </c>
      <c r="AL6619">
        <v>629.53070613961859</v>
      </c>
      <c r="AX6619" s="248"/>
      <c r="AY6619" s="252"/>
    </row>
    <row r="6620" spans="30:51" x14ac:dyDescent="0.25">
      <c r="AD6620">
        <v>6606</v>
      </c>
      <c r="AE6620">
        <v>1943.5424181073563</v>
      </c>
      <c r="AF6620">
        <v>1417.706781674181</v>
      </c>
      <c r="AG6620">
        <v>645.29833674734232</v>
      </c>
      <c r="AH6620">
        <v>671.16796914730571</v>
      </c>
      <c r="AI6620">
        <v>871.229418754481</v>
      </c>
      <c r="AJ6620">
        <v>494.50374706881246</v>
      </c>
      <c r="AK6620">
        <v>615.13332635085158</v>
      </c>
      <c r="AL6620">
        <v>758.48565261472652</v>
      </c>
      <c r="AX6620" s="248"/>
      <c r="AY6620" s="252"/>
    </row>
    <row r="6621" spans="30:51" x14ac:dyDescent="0.25">
      <c r="AD6621">
        <v>6607</v>
      </c>
      <c r="AE6621">
        <v>1775.7305374468963</v>
      </c>
      <c r="AF6621">
        <v>1346.6516838808611</v>
      </c>
      <c r="AG6621">
        <v>1013.9577238233455</v>
      </c>
      <c r="AH6621">
        <v>846.86928289411526</v>
      </c>
      <c r="AI6621">
        <v>831.52736348842018</v>
      </c>
      <c r="AJ6621">
        <v>743.58778359907376</v>
      </c>
      <c r="AK6621">
        <v>593.62800240754984</v>
      </c>
      <c r="AL6621">
        <v>1026.8816455890967</v>
      </c>
      <c r="AX6621" s="248"/>
      <c r="AY6621" s="252"/>
    </row>
    <row r="6622" spans="30:51" x14ac:dyDescent="0.25">
      <c r="AD6622">
        <v>6608</v>
      </c>
      <c r="AE6622">
        <v>1735.6807404549756</v>
      </c>
      <c r="AF6622">
        <v>1816.0559057683679</v>
      </c>
      <c r="AG6622">
        <v>1210.9111043069727</v>
      </c>
      <c r="AH6622">
        <v>481.60284063772792</v>
      </c>
      <c r="AI6622">
        <v>514.53289333362841</v>
      </c>
      <c r="AJ6622">
        <v>710.92856631464019</v>
      </c>
      <c r="AK6622">
        <v>801.97382726090223</v>
      </c>
      <c r="AL6622">
        <v>530.84405435295855</v>
      </c>
      <c r="AX6622" s="248"/>
      <c r="AY6622" s="252"/>
    </row>
    <row r="6623" spans="30:51" x14ac:dyDescent="0.25">
      <c r="AD6623">
        <v>6609</v>
      </c>
      <c r="AE6623">
        <v>2091.3964670686892</v>
      </c>
      <c r="AF6623">
        <v>1376.5068583569321</v>
      </c>
      <c r="AG6623">
        <v>1172.9354654659312</v>
      </c>
      <c r="AH6623">
        <v>780.71652575184476</v>
      </c>
      <c r="AI6623">
        <v>852.48751470902675</v>
      </c>
      <c r="AJ6623">
        <v>851.79797239885147</v>
      </c>
      <c r="AK6623">
        <v>859.87633436705642</v>
      </c>
      <c r="AL6623">
        <v>758.35879808862876</v>
      </c>
      <c r="AX6623" s="248"/>
      <c r="AY6623" s="252"/>
    </row>
    <row r="6624" spans="30:51" x14ac:dyDescent="0.25">
      <c r="AD6624">
        <v>6610</v>
      </c>
      <c r="AE6624">
        <v>1957.6496127227433</v>
      </c>
      <c r="AF6624">
        <v>1820.4599597342631</v>
      </c>
      <c r="AG6624">
        <v>904.37252479711879</v>
      </c>
      <c r="AH6624">
        <v>667.40683139468149</v>
      </c>
      <c r="AI6624">
        <v>1089.266023241785</v>
      </c>
      <c r="AJ6624">
        <v>567.20738411323578</v>
      </c>
      <c r="AK6624">
        <v>463.77995917592159</v>
      </c>
      <c r="AL6624">
        <v>666.53306157375982</v>
      </c>
      <c r="AX6624" s="248"/>
      <c r="AY6624" s="252"/>
    </row>
    <row r="6625" spans="30:51" x14ac:dyDescent="0.25">
      <c r="AD6625">
        <v>6611</v>
      </c>
      <c r="AE6625">
        <v>2101.9398692792292</v>
      </c>
      <c r="AF6625">
        <v>1653.427663699159</v>
      </c>
      <c r="AG6625">
        <v>1341.5938097796093</v>
      </c>
      <c r="AH6625">
        <v>799.91310065769608</v>
      </c>
      <c r="AI6625">
        <v>666.42337691541491</v>
      </c>
      <c r="AJ6625">
        <v>643.99181547420187</v>
      </c>
      <c r="AK6625">
        <v>688.11177063509331</v>
      </c>
      <c r="AL6625">
        <v>687.19027141476886</v>
      </c>
      <c r="AX6625" s="248"/>
      <c r="AY6625" s="252"/>
    </row>
    <row r="6626" spans="30:51" x14ac:dyDescent="0.25">
      <c r="AD6626">
        <v>6612</v>
      </c>
      <c r="AE6626">
        <v>1710.8446664916196</v>
      </c>
      <c r="AF6626">
        <v>1710.957835121194</v>
      </c>
      <c r="AG6626">
        <v>966.39531046613376</v>
      </c>
      <c r="AH6626">
        <v>763.06613807025155</v>
      </c>
      <c r="AI6626">
        <v>688.34088990395253</v>
      </c>
      <c r="AJ6626">
        <v>450.23294789563164</v>
      </c>
      <c r="AK6626">
        <v>698.56931565834429</v>
      </c>
      <c r="AL6626">
        <v>863.19857826397583</v>
      </c>
      <c r="AX6626" s="248"/>
      <c r="AY6626" s="252"/>
    </row>
    <row r="6627" spans="30:51" x14ac:dyDescent="0.25">
      <c r="AD6627">
        <v>6613</v>
      </c>
      <c r="AE6627">
        <v>1480.5804475341656</v>
      </c>
      <c r="AF6627">
        <v>1478.4553708611711</v>
      </c>
      <c r="AG6627">
        <v>843.16907110889906</v>
      </c>
      <c r="AH6627">
        <v>662.97240582439713</v>
      </c>
      <c r="AI6627">
        <v>870.9496360174121</v>
      </c>
      <c r="AJ6627">
        <v>273.01831909207652</v>
      </c>
      <c r="AK6627">
        <v>433.34029402560748</v>
      </c>
      <c r="AL6627">
        <v>663.46661048990757</v>
      </c>
      <c r="AX6627" s="248"/>
      <c r="AY6627" s="252"/>
    </row>
    <row r="6628" spans="30:51" x14ac:dyDescent="0.25">
      <c r="AD6628">
        <v>6614</v>
      </c>
      <c r="AE6628">
        <v>1788.1245734398635</v>
      </c>
      <c r="AF6628">
        <v>1236.6705482714156</v>
      </c>
      <c r="AG6628">
        <v>1177.2538154944591</v>
      </c>
      <c r="AH6628">
        <v>779.32121852644605</v>
      </c>
      <c r="AI6628">
        <v>639.68916131074957</v>
      </c>
      <c r="AJ6628">
        <v>359.61794260887399</v>
      </c>
      <c r="AK6628">
        <v>638.59799376143872</v>
      </c>
      <c r="AL6628">
        <v>576.4929852325206</v>
      </c>
      <c r="AX6628" s="248"/>
      <c r="AY6628" s="252"/>
    </row>
    <row r="6629" spans="30:51" x14ac:dyDescent="0.25">
      <c r="AD6629">
        <v>6615</v>
      </c>
      <c r="AE6629">
        <v>1206.6922179731696</v>
      </c>
      <c r="AF6629">
        <v>1895.667850936602</v>
      </c>
      <c r="AG6629">
        <v>778.08814352308877</v>
      </c>
      <c r="AH6629">
        <v>756.19424733629171</v>
      </c>
      <c r="AI6629">
        <v>484.822998198135</v>
      </c>
      <c r="AJ6629">
        <v>568.6907720628742</v>
      </c>
      <c r="AK6629">
        <v>574.67283690592967</v>
      </c>
      <c r="AL6629">
        <v>398.94834333552467</v>
      </c>
      <c r="AX6629" s="248"/>
      <c r="AY6629" s="252"/>
    </row>
    <row r="6630" spans="30:51" x14ac:dyDescent="0.25">
      <c r="AD6630">
        <v>6616</v>
      </c>
      <c r="AE6630">
        <v>1518.6545943947956</v>
      </c>
      <c r="AF6630">
        <v>1615.7042908616249</v>
      </c>
      <c r="AG6630">
        <v>1065.6801436224471</v>
      </c>
      <c r="AH6630">
        <v>672.52985125377177</v>
      </c>
      <c r="AI6630">
        <v>864.65622198842721</v>
      </c>
      <c r="AJ6630">
        <v>589.95574651796721</v>
      </c>
      <c r="AK6630">
        <v>723.16647537586755</v>
      </c>
      <c r="AL6630">
        <v>575.27870806203646</v>
      </c>
      <c r="AX6630" s="248"/>
      <c r="AY6630" s="252"/>
    </row>
    <row r="6631" spans="30:51" x14ac:dyDescent="0.25">
      <c r="AD6631">
        <v>6617</v>
      </c>
      <c r="AE6631">
        <v>1837.7983276612385</v>
      </c>
      <c r="AF6631">
        <v>1278.5847081463485</v>
      </c>
      <c r="AG6631">
        <v>1555.3890906735587</v>
      </c>
      <c r="AH6631">
        <v>519.55168524075316</v>
      </c>
      <c r="AI6631">
        <v>621.06731123341956</v>
      </c>
      <c r="AJ6631">
        <v>517.06792791474982</v>
      </c>
      <c r="AK6631">
        <v>708.9669735984869</v>
      </c>
      <c r="AL6631">
        <v>483.79499694747892</v>
      </c>
      <c r="AX6631" s="248"/>
      <c r="AY6631" s="252"/>
    </row>
    <row r="6632" spans="30:51" x14ac:dyDescent="0.25">
      <c r="AD6632">
        <v>6618</v>
      </c>
      <c r="AE6632">
        <v>1651.8641692712795</v>
      </c>
      <c r="AF6632">
        <v>2201.352053920059</v>
      </c>
      <c r="AG6632">
        <v>865.84807844194449</v>
      </c>
      <c r="AH6632">
        <v>636.56366288016534</v>
      </c>
      <c r="AI6632">
        <v>779.41054887122755</v>
      </c>
      <c r="AJ6632">
        <v>565.32344763801837</v>
      </c>
      <c r="AK6632">
        <v>885.75879576690204</v>
      </c>
      <c r="AL6632">
        <v>939.26495062540471</v>
      </c>
      <c r="AX6632" s="248"/>
      <c r="AY6632" s="252"/>
    </row>
    <row r="6633" spans="30:51" x14ac:dyDescent="0.25">
      <c r="AD6633">
        <v>6619</v>
      </c>
      <c r="AE6633">
        <v>1619.8244504979164</v>
      </c>
      <c r="AF6633">
        <v>1289.0843568473858</v>
      </c>
      <c r="AG6633">
        <v>725.28047046478116</v>
      </c>
      <c r="AH6633">
        <v>663.31073750032658</v>
      </c>
      <c r="AI6633">
        <v>737.30876219725178</v>
      </c>
      <c r="AJ6633">
        <v>537.3072505387388</v>
      </c>
      <c r="AK6633">
        <v>712.76475359298036</v>
      </c>
      <c r="AL6633">
        <v>624.04226524488558</v>
      </c>
      <c r="AX6633" s="248"/>
      <c r="AY6633" s="252"/>
    </row>
    <row r="6634" spans="30:51" x14ac:dyDescent="0.25">
      <c r="AD6634">
        <v>6620</v>
      </c>
      <c r="AE6634">
        <v>1625.1965573383627</v>
      </c>
      <c r="AF6634">
        <v>1767.8102266879971</v>
      </c>
      <c r="AG6634">
        <v>885.53432074105558</v>
      </c>
      <c r="AH6634">
        <v>1288.1496066718805</v>
      </c>
      <c r="AI6634">
        <v>435.9767767404295</v>
      </c>
      <c r="AJ6634">
        <v>537.10004331605387</v>
      </c>
      <c r="AK6634">
        <v>422.19175952038313</v>
      </c>
      <c r="AL6634">
        <v>532.69637914618204</v>
      </c>
      <c r="AX6634" s="248"/>
      <c r="AY6634" s="252"/>
    </row>
    <row r="6635" spans="30:51" x14ac:dyDescent="0.25">
      <c r="AD6635">
        <v>6621</v>
      </c>
      <c r="AE6635">
        <v>1541.1333781889041</v>
      </c>
      <c r="AF6635">
        <v>1218.8775960183943</v>
      </c>
      <c r="AG6635">
        <v>1134.613222923351</v>
      </c>
      <c r="AH6635">
        <v>540.25488482745004</v>
      </c>
      <c r="AI6635">
        <v>725.07336692069202</v>
      </c>
      <c r="AJ6635">
        <v>603.91410742610503</v>
      </c>
      <c r="AK6635">
        <v>558.01918457538989</v>
      </c>
      <c r="AL6635">
        <v>715.41910932264977</v>
      </c>
      <c r="AX6635" s="248"/>
      <c r="AY6635" s="252"/>
    </row>
    <row r="6636" spans="30:51" x14ac:dyDescent="0.25">
      <c r="AD6636">
        <v>6622</v>
      </c>
      <c r="AE6636">
        <v>1558.5345731735242</v>
      </c>
      <c r="AF6636">
        <v>917.25750168839932</v>
      </c>
      <c r="AG6636">
        <v>963.06152998681102</v>
      </c>
      <c r="AH6636">
        <v>635.19955604539427</v>
      </c>
      <c r="AI6636">
        <v>740.14798918505596</v>
      </c>
      <c r="AJ6636">
        <v>458.75418119619189</v>
      </c>
      <c r="AK6636">
        <v>983.56245920535378</v>
      </c>
      <c r="AL6636">
        <v>556.75005300837051</v>
      </c>
      <c r="AX6636" s="248"/>
      <c r="AY6636" s="252"/>
    </row>
    <row r="6637" spans="30:51" x14ac:dyDescent="0.25">
      <c r="AD6637">
        <v>6623</v>
      </c>
      <c r="AE6637">
        <v>1509.1921327925181</v>
      </c>
      <c r="AF6637">
        <v>1400.3540763629444</v>
      </c>
      <c r="AG6637">
        <v>1050.0472050964756</v>
      </c>
      <c r="AH6637">
        <v>718.42308901171145</v>
      </c>
      <c r="AI6637">
        <v>987.94616696459696</v>
      </c>
      <c r="AJ6637">
        <v>479.02407376638536</v>
      </c>
      <c r="AK6637">
        <v>484.66799599584601</v>
      </c>
      <c r="AL6637">
        <v>587.07513140638321</v>
      </c>
      <c r="AX6637" s="248"/>
      <c r="AY6637" s="252"/>
    </row>
    <row r="6638" spans="30:51" x14ac:dyDescent="0.25">
      <c r="AD6638">
        <v>6624</v>
      </c>
      <c r="AE6638">
        <v>1774.8764517572358</v>
      </c>
      <c r="AF6638">
        <v>1477.9449604814208</v>
      </c>
      <c r="AG6638">
        <v>978.06035818575185</v>
      </c>
      <c r="AH6638">
        <v>641.79673214486672</v>
      </c>
      <c r="AI6638">
        <v>572.11674062613133</v>
      </c>
      <c r="AJ6638">
        <v>771.52279716997441</v>
      </c>
      <c r="AK6638">
        <v>528.13206034297582</v>
      </c>
      <c r="AL6638">
        <v>361.99063900297392</v>
      </c>
      <c r="AX6638" s="248"/>
      <c r="AY6638" s="252"/>
    </row>
    <row r="6639" spans="30:51" x14ac:dyDescent="0.25">
      <c r="AD6639">
        <v>6625</v>
      </c>
      <c r="AE6639">
        <v>1223.8897860654411</v>
      </c>
      <c r="AF6639">
        <v>1233.0905602364242</v>
      </c>
      <c r="AG6639">
        <v>962.86967977570896</v>
      </c>
      <c r="AH6639">
        <v>639.04039978370292</v>
      </c>
      <c r="AI6639">
        <v>652.08492120794585</v>
      </c>
      <c r="AJ6639">
        <v>701.0273656015072</v>
      </c>
      <c r="AK6639">
        <v>632.33963336204147</v>
      </c>
      <c r="AL6639">
        <v>555.34846202605331</v>
      </c>
      <c r="AX6639" s="248"/>
      <c r="AY6639" s="252"/>
    </row>
    <row r="6640" spans="30:51" x14ac:dyDescent="0.25">
      <c r="AD6640">
        <v>6626</v>
      </c>
      <c r="AE6640">
        <v>1417.951793064459</v>
      </c>
      <c r="AF6640">
        <v>1940.2869831945486</v>
      </c>
      <c r="AG6640">
        <v>800.15356948040267</v>
      </c>
      <c r="AH6640">
        <v>1315.772025752191</v>
      </c>
      <c r="AI6640">
        <v>399.80327536846602</v>
      </c>
      <c r="AJ6640">
        <v>512.13374671025872</v>
      </c>
      <c r="AK6640">
        <v>744.77978117148666</v>
      </c>
      <c r="AL6640">
        <v>800.22789534781521</v>
      </c>
      <c r="AX6640" s="248"/>
      <c r="AY6640" s="252"/>
    </row>
    <row r="6641" spans="30:51" x14ac:dyDescent="0.25">
      <c r="AD6641">
        <v>6627</v>
      </c>
      <c r="AE6641">
        <v>1566.9819477725605</v>
      </c>
      <c r="AF6641">
        <v>1897.2660131868549</v>
      </c>
      <c r="AG6641">
        <v>894.38753721238402</v>
      </c>
      <c r="AH6641">
        <v>815.27539468490431</v>
      </c>
      <c r="AI6641">
        <v>830.72741620527654</v>
      </c>
      <c r="AJ6641">
        <v>1048.8835112418774</v>
      </c>
      <c r="AK6641">
        <v>809.1983125193583</v>
      </c>
      <c r="AL6641">
        <v>590.39605086158713</v>
      </c>
      <c r="AX6641" s="248"/>
      <c r="AY6641" s="252"/>
    </row>
    <row r="6642" spans="30:51" x14ac:dyDescent="0.25">
      <c r="AD6642">
        <v>6628</v>
      </c>
      <c r="AE6642">
        <v>1574.9644120217656</v>
      </c>
      <c r="AF6642">
        <v>1281.6107715740368</v>
      </c>
      <c r="AG6642">
        <v>805.62319466524934</v>
      </c>
      <c r="AH6642">
        <v>930.68341756465566</v>
      </c>
      <c r="AI6642">
        <v>912.28586096342519</v>
      </c>
      <c r="AJ6642">
        <v>338.92646549922057</v>
      </c>
      <c r="AK6642">
        <v>427.70132890869223</v>
      </c>
      <c r="AL6642">
        <v>720.7511938582212</v>
      </c>
      <c r="AX6642" s="248"/>
      <c r="AY6642" s="252"/>
    </row>
    <row r="6643" spans="30:51" x14ac:dyDescent="0.25">
      <c r="AD6643">
        <v>6629</v>
      </c>
      <c r="AE6643">
        <v>955.49764038859553</v>
      </c>
      <c r="AF6643">
        <v>1455.201597152163</v>
      </c>
      <c r="AG6643">
        <v>784.63241443115294</v>
      </c>
      <c r="AH6643">
        <v>487.44580983240775</v>
      </c>
      <c r="AI6643">
        <v>668.98068567506698</v>
      </c>
      <c r="AJ6643">
        <v>769.66932228615747</v>
      </c>
      <c r="AK6643">
        <v>702.50369722803771</v>
      </c>
      <c r="AL6643">
        <v>356.8440776275649</v>
      </c>
      <c r="AX6643" s="248"/>
      <c r="AY6643" s="252"/>
    </row>
    <row r="6644" spans="30:51" x14ac:dyDescent="0.25">
      <c r="AD6644">
        <v>6630</v>
      </c>
      <c r="AE6644">
        <v>1890.5070783826966</v>
      </c>
      <c r="AF6644">
        <v>1565.5314829593626</v>
      </c>
      <c r="AG6644">
        <v>955.01913820968662</v>
      </c>
      <c r="AH6644">
        <v>650.48276240887026</v>
      </c>
      <c r="AI6644">
        <v>498.70433544944024</v>
      </c>
      <c r="AJ6644">
        <v>434.01596131272436</v>
      </c>
      <c r="AK6644">
        <v>622.54015496216323</v>
      </c>
      <c r="AL6644">
        <v>488.08039986099595</v>
      </c>
      <c r="AX6644" s="248"/>
      <c r="AY6644" s="252"/>
    </row>
    <row r="6645" spans="30:51" x14ac:dyDescent="0.25">
      <c r="AD6645">
        <v>6631</v>
      </c>
      <c r="AE6645">
        <v>1441.2412595126484</v>
      </c>
      <c r="AF6645">
        <v>1586.9464491269696</v>
      </c>
      <c r="AG6645">
        <v>1273.8006861381027</v>
      </c>
      <c r="AH6645">
        <v>872.95602266326739</v>
      </c>
      <c r="AI6645">
        <v>509.73865585407316</v>
      </c>
      <c r="AJ6645">
        <v>768.49282264390467</v>
      </c>
      <c r="AK6645">
        <v>727.3386006982704</v>
      </c>
      <c r="AL6645">
        <v>766.78701034778442</v>
      </c>
      <c r="AX6645" s="248"/>
      <c r="AY6645" s="252"/>
    </row>
    <row r="6646" spans="30:51" x14ac:dyDescent="0.25">
      <c r="AD6646">
        <v>6632</v>
      </c>
      <c r="AE6646">
        <v>1627.2452874252256</v>
      </c>
      <c r="AF6646">
        <v>1673.5339454961127</v>
      </c>
      <c r="AG6646">
        <v>1214.3712234780016</v>
      </c>
      <c r="AH6646">
        <v>917.57274092358591</v>
      </c>
      <c r="AI6646">
        <v>755.63186352364971</v>
      </c>
      <c r="AJ6646">
        <v>630.63555335764249</v>
      </c>
      <c r="AK6646">
        <v>832.10032785503722</v>
      </c>
      <c r="AL6646">
        <v>1435.1942130466143</v>
      </c>
      <c r="AX6646" s="248"/>
      <c r="AY6646" s="252"/>
    </row>
    <row r="6647" spans="30:51" x14ac:dyDescent="0.25">
      <c r="AD6647">
        <v>6633</v>
      </c>
      <c r="AE6647">
        <v>1938.4343862024286</v>
      </c>
      <c r="AF6647">
        <v>1580.523511412368</v>
      </c>
      <c r="AG6647">
        <v>805.12705352065768</v>
      </c>
      <c r="AH6647">
        <v>1113.3816986166657</v>
      </c>
      <c r="AI6647">
        <v>651.97902469744781</v>
      </c>
      <c r="AJ6647">
        <v>1104.4235746927418</v>
      </c>
      <c r="AK6647">
        <v>609.3611144068052</v>
      </c>
      <c r="AL6647">
        <v>526.56936262926308</v>
      </c>
      <c r="AX6647" s="248"/>
      <c r="AY6647" s="252"/>
    </row>
    <row r="6648" spans="30:51" x14ac:dyDescent="0.25">
      <c r="AD6648">
        <v>6634</v>
      </c>
      <c r="AE6648">
        <v>1296.7969856147292</v>
      </c>
      <c r="AF6648">
        <v>1834.8063532228773</v>
      </c>
      <c r="AG6648">
        <v>748.55639229137239</v>
      </c>
      <c r="AH6648">
        <v>706.02707327259691</v>
      </c>
      <c r="AI6648">
        <v>935.6634903500501</v>
      </c>
      <c r="AJ6648">
        <v>632.71072309035526</v>
      </c>
      <c r="AK6648">
        <v>749.49492415208545</v>
      </c>
      <c r="AL6648">
        <v>603.6768751618572</v>
      </c>
      <c r="AX6648" s="248"/>
      <c r="AY6648" s="252"/>
    </row>
    <row r="6649" spans="30:51" x14ac:dyDescent="0.25">
      <c r="AD6649">
        <v>6635</v>
      </c>
      <c r="AE6649">
        <v>986.69146526379564</v>
      </c>
      <c r="AF6649">
        <v>1661.6088330437588</v>
      </c>
      <c r="AG6649">
        <v>884.69859940577908</v>
      </c>
      <c r="AH6649">
        <v>496.34027213354267</v>
      </c>
      <c r="AI6649">
        <v>549.90032921539057</v>
      </c>
      <c r="AJ6649">
        <v>416.69030455460887</v>
      </c>
      <c r="AK6649">
        <v>465.16375806483313</v>
      </c>
      <c r="AL6649">
        <v>674.11077554238773</v>
      </c>
      <c r="AX6649" s="248"/>
      <c r="AY6649" s="252"/>
    </row>
    <row r="6650" spans="30:51" x14ac:dyDescent="0.25">
      <c r="AD6650">
        <v>6636</v>
      </c>
      <c r="AE6650">
        <v>1352.1930618708493</v>
      </c>
      <c r="AF6650">
        <v>2386.8870753706406</v>
      </c>
      <c r="AG6650">
        <v>1069.8724180322947</v>
      </c>
      <c r="AH6650">
        <v>915.01856066088612</v>
      </c>
      <c r="AI6650">
        <v>599.79691790705772</v>
      </c>
      <c r="AJ6650">
        <v>400.90853449512053</v>
      </c>
      <c r="AK6650">
        <v>774.86967392737915</v>
      </c>
      <c r="AL6650">
        <v>436.45945485490449</v>
      </c>
      <c r="AX6650" s="248"/>
      <c r="AY6650" s="252"/>
    </row>
    <row r="6651" spans="30:51" x14ac:dyDescent="0.25">
      <c r="AD6651">
        <v>6637</v>
      </c>
      <c r="AE6651">
        <v>2079.0905859264867</v>
      </c>
      <c r="AF6651">
        <v>1655.6008418813624</v>
      </c>
      <c r="AG6651">
        <v>744.73063846483615</v>
      </c>
      <c r="AH6651">
        <v>882.31738555652396</v>
      </c>
      <c r="AI6651">
        <v>460.85872505532865</v>
      </c>
      <c r="AJ6651">
        <v>513.49331798557876</v>
      </c>
      <c r="AK6651">
        <v>613.77299677387964</v>
      </c>
      <c r="AL6651">
        <v>466.00756486787702</v>
      </c>
      <c r="AX6651" s="248"/>
      <c r="AY6651" s="252"/>
    </row>
    <row r="6652" spans="30:51" x14ac:dyDescent="0.25">
      <c r="AD6652">
        <v>6638</v>
      </c>
      <c r="AE6652">
        <v>2321.1389496709949</v>
      </c>
      <c r="AF6652">
        <v>1717.0535675555145</v>
      </c>
      <c r="AG6652">
        <v>1058.8021051662708</v>
      </c>
      <c r="AH6652">
        <v>968.07157678897124</v>
      </c>
      <c r="AI6652">
        <v>476.59054983057081</v>
      </c>
      <c r="AJ6652">
        <v>607.39309187742811</v>
      </c>
      <c r="AK6652">
        <v>382.77781973539572</v>
      </c>
      <c r="AL6652">
        <v>1063.2792892592311</v>
      </c>
      <c r="AX6652" s="248"/>
      <c r="AY6652" s="252"/>
    </row>
    <row r="6653" spans="30:51" x14ac:dyDescent="0.25">
      <c r="AD6653">
        <v>6639</v>
      </c>
      <c r="AE6653">
        <v>2699.3158307753574</v>
      </c>
      <c r="AF6653">
        <v>2247.4851028035628</v>
      </c>
      <c r="AG6653">
        <v>977.02364459481214</v>
      </c>
      <c r="AH6653">
        <v>705.15188360593845</v>
      </c>
      <c r="AI6653">
        <v>685.81002099180216</v>
      </c>
      <c r="AJ6653">
        <v>637.0016252800375</v>
      </c>
      <c r="AK6653">
        <v>533.22893924444895</v>
      </c>
      <c r="AL6653">
        <v>727.45739926227247</v>
      </c>
      <c r="AX6653" s="248"/>
      <c r="AY6653" s="252"/>
    </row>
    <row r="6654" spans="30:51" x14ac:dyDescent="0.25">
      <c r="AD6654">
        <v>6640</v>
      </c>
      <c r="AE6654">
        <v>1289.2244535226946</v>
      </c>
      <c r="AF6654">
        <v>1137.0900538114997</v>
      </c>
      <c r="AG6654">
        <v>807.26033098182529</v>
      </c>
      <c r="AH6654">
        <v>832.97172846433773</v>
      </c>
      <c r="AI6654">
        <v>712.23145872157716</v>
      </c>
      <c r="AJ6654">
        <v>729.39107285431328</v>
      </c>
      <c r="AK6654">
        <v>1062.6062470544489</v>
      </c>
      <c r="AL6654">
        <v>471.39949612741174</v>
      </c>
      <c r="AX6654" s="248"/>
      <c r="AY6654" s="252"/>
    </row>
    <row r="6655" spans="30:51" x14ac:dyDescent="0.25">
      <c r="AD6655">
        <v>6641</v>
      </c>
      <c r="AE6655">
        <v>1667.7300204172416</v>
      </c>
      <c r="AF6655">
        <v>1426.8462419760131</v>
      </c>
      <c r="AG6655">
        <v>1270.333812796755</v>
      </c>
      <c r="AH6655">
        <v>774.78470726320961</v>
      </c>
      <c r="AI6655">
        <v>331.73944527468279</v>
      </c>
      <c r="AJ6655">
        <v>1235.4398904262939</v>
      </c>
      <c r="AK6655">
        <v>492.58000533357659</v>
      </c>
      <c r="AL6655">
        <v>738.95846884077764</v>
      </c>
      <c r="AX6655" s="248"/>
      <c r="AY6655" s="252"/>
    </row>
    <row r="6656" spans="30:51" x14ac:dyDescent="0.25">
      <c r="AD6656">
        <v>6642</v>
      </c>
      <c r="AE6656">
        <v>1620.9387479763836</v>
      </c>
      <c r="AF6656">
        <v>1847.6163444563203</v>
      </c>
      <c r="AG6656">
        <v>817.57707654044339</v>
      </c>
      <c r="AH6656">
        <v>785.43415845402501</v>
      </c>
      <c r="AI6656">
        <v>708.72972062218309</v>
      </c>
      <c r="AJ6656">
        <v>614.16729026599683</v>
      </c>
      <c r="AK6656">
        <v>628.43026348606566</v>
      </c>
      <c r="AL6656">
        <v>611.4688399825551</v>
      </c>
      <c r="AX6656" s="248"/>
      <c r="AY6656" s="252"/>
    </row>
    <row r="6657" spans="30:51" x14ac:dyDescent="0.25">
      <c r="AD6657">
        <v>6643</v>
      </c>
      <c r="AE6657">
        <v>1573.6348269888053</v>
      </c>
      <c r="AF6657">
        <v>1512.7784162318508</v>
      </c>
      <c r="AG6657">
        <v>834.45976833323527</v>
      </c>
      <c r="AH6657">
        <v>693.33279873360505</v>
      </c>
      <c r="AI6657">
        <v>450.30967938170272</v>
      </c>
      <c r="AJ6657">
        <v>840.05101777988421</v>
      </c>
      <c r="AK6657">
        <v>432.26363548228886</v>
      </c>
      <c r="AL6657">
        <v>525.67392593638192</v>
      </c>
      <c r="AX6657" s="248"/>
      <c r="AY6657" s="252"/>
    </row>
    <row r="6658" spans="30:51" x14ac:dyDescent="0.25">
      <c r="AD6658">
        <v>6644</v>
      </c>
      <c r="AE6658">
        <v>1359.4498744272692</v>
      </c>
      <c r="AF6658">
        <v>1780.3643417078758</v>
      </c>
      <c r="AG6658">
        <v>990.10534214871336</v>
      </c>
      <c r="AH6658">
        <v>1104.4836835845695</v>
      </c>
      <c r="AI6658">
        <v>620.77983829432787</v>
      </c>
      <c r="AJ6658">
        <v>601.57328546367194</v>
      </c>
      <c r="AK6658">
        <v>605.8004497297967</v>
      </c>
      <c r="AL6658">
        <v>359.1971722220801</v>
      </c>
      <c r="AX6658" s="248"/>
      <c r="AY6658" s="252"/>
    </row>
    <row r="6659" spans="30:51" x14ac:dyDescent="0.25">
      <c r="AD6659">
        <v>6645</v>
      </c>
      <c r="AE6659">
        <v>2358.3077747715197</v>
      </c>
      <c r="AF6659">
        <v>2014.5131468066786</v>
      </c>
      <c r="AG6659">
        <v>982.95792629546065</v>
      </c>
      <c r="AH6659">
        <v>730.8453012932946</v>
      </c>
      <c r="AI6659">
        <v>705.32021048886679</v>
      </c>
      <c r="AJ6659">
        <v>715.22619821862816</v>
      </c>
      <c r="AK6659">
        <v>686.01572501778992</v>
      </c>
      <c r="AL6659">
        <v>733.60319087421283</v>
      </c>
      <c r="AX6659" s="248"/>
      <c r="AY6659" s="252"/>
    </row>
    <row r="6660" spans="30:51" x14ac:dyDescent="0.25">
      <c r="AD6660">
        <v>6646</v>
      </c>
      <c r="AE6660">
        <v>1609.6600679537266</v>
      </c>
      <c r="AF6660">
        <v>1515.3401528410532</v>
      </c>
      <c r="AG6660">
        <v>946.11969166080621</v>
      </c>
      <c r="AH6660">
        <v>617.48225735167057</v>
      </c>
      <c r="AI6660">
        <v>539.07902437209589</v>
      </c>
      <c r="AJ6660">
        <v>1118.9865045894176</v>
      </c>
      <c r="AK6660">
        <v>623.91158745857604</v>
      </c>
      <c r="AL6660">
        <v>574.62337067233716</v>
      </c>
      <c r="AX6660" s="248"/>
      <c r="AY6660" s="252"/>
    </row>
    <row r="6661" spans="30:51" x14ac:dyDescent="0.25">
      <c r="AD6661">
        <v>6647</v>
      </c>
      <c r="AE6661">
        <v>2131.0732122156933</v>
      </c>
      <c r="AF6661">
        <v>1656.1702196024644</v>
      </c>
      <c r="AG6661">
        <v>839.76064333979957</v>
      </c>
      <c r="AH6661">
        <v>1102.1415748042541</v>
      </c>
      <c r="AI6661">
        <v>683.85907215010593</v>
      </c>
      <c r="AJ6661">
        <v>687.16560534935093</v>
      </c>
      <c r="AK6661">
        <v>986.45404981216404</v>
      </c>
      <c r="AL6661">
        <v>421.01192512354345</v>
      </c>
      <c r="AX6661" s="248"/>
      <c r="AY6661" s="252"/>
    </row>
    <row r="6662" spans="30:51" x14ac:dyDescent="0.25">
      <c r="AD6662">
        <v>6648</v>
      </c>
      <c r="AE6662">
        <v>1511.414492026277</v>
      </c>
      <c r="AF6662">
        <v>1872.4558611055022</v>
      </c>
      <c r="AG6662">
        <v>772.36196466844922</v>
      </c>
      <c r="AH6662">
        <v>517.09650647866943</v>
      </c>
      <c r="AI6662">
        <v>621.34049729206902</v>
      </c>
      <c r="AJ6662">
        <v>646.00043479785609</v>
      </c>
      <c r="AK6662">
        <v>655.5050660942785</v>
      </c>
      <c r="AL6662">
        <v>528.2373820096584</v>
      </c>
      <c r="AX6662" s="248"/>
      <c r="AY6662" s="252"/>
    </row>
    <row r="6663" spans="30:51" x14ac:dyDescent="0.25">
      <c r="AD6663">
        <v>6649</v>
      </c>
      <c r="AE6663">
        <v>1092.2542530184342</v>
      </c>
      <c r="AF6663">
        <v>1919.5650398377347</v>
      </c>
      <c r="AG6663">
        <v>1066.479100282055</v>
      </c>
      <c r="AH6663">
        <v>777.46060781284496</v>
      </c>
      <c r="AI6663">
        <v>522.54910548250837</v>
      </c>
      <c r="AJ6663">
        <v>655.79640502616451</v>
      </c>
      <c r="AK6663">
        <v>1039.3407016927649</v>
      </c>
      <c r="AL6663">
        <v>468.26448024890499</v>
      </c>
      <c r="AX6663" s="248"/>
      <c r="AY6663" s="252"/>
    </row>
    <row r="6664" spans="30:51" x14ac:dyDescent="0.25">
      <c r="AD6664">
        <v>6650</v>
      </c>
      <c r="AE6664">
        <v>1402.735090753057</v>
      </c>
      <c r="AF6664">
        <v>1536.9629947034214</v>
      </c>
      <c r="AG6664">
        <v>974.42875289167728</v>
      </c>
      <c r="AH6664">
        <v>1096.2833759614959</v>
      </c>
      <c r="AI6664">
        <v>422.47737113092882</v>
      </c>
      <c r="AJ6664">
        <v>618.95578727326779</v>
      </c>
      <c r="AK6664">
        <v>658.59919998983059</v>
      </c>
      <c r="AL6664">
        <v>883.74048547956954</v>
      </c>
      <c r="AX6664" s="248"/>
      <c r="AY6664" s="252"/>
    </row>
    <row r="6665" spans="30:51" x14ac:dyDescent="0.25">
      <c r="AD6665">
        <v>6651</v>
      </c>
      <c r="AE6665">
        <v>1652.1088275798418</v>
      </c>
      <c r="AF6665">
        <v>2018.1609598589162</v>
      </c>
      <c r="AG6665">
        <v>982.53246140965734</v>
      </c>
      <c r="AH6665">
        <v>1021.7535885335705</v>
      </c>
      <c r="AI6665">
        <v>731.19839045493882</v>
      </c>
      <c r="AJ6665">
        <v>678.4739002922297</v>
      </c>
      <c r="AK6665">
        <v>615.57530901575865</v>
      </c>
      <c r="AL6665">
        <v>388.26098397814957</v>
      </c>
      <c r="AX6665" s="248"/>
      <c r="AY6665" s="252"/>
    </row>
    <row r="6666" spans="30:51" x14ac:dyDescent="0.25">
      <c r="AD6666">
        <v>6652</v>
      </c>
      <c r="AE6666">
        <v>1485.6037457648833</v>
      </c>
      <c r="AF6666">
        <v>2411.6074334973387</v>
      </c>
      <c r="AG6666">
        <v>1023.7552326447382</v>
      </c>
      <c r="AH6666">
        <v>637.43627295862336</v>
      </c>
      <c r="AI6666">
        <v>876.16096448344979</v>
      </c>
      <c r="AJ6666">
        <v>591.08719355263929</v>
      </c>
      <c r="AK6666">
        <v>427.81194940056417</v>
      </c>
      <c r="AL6666">
        <v>863.0844267820994</v>
      </c>
      <c r="AX6666" s="248"/>
      <c r="AY6666" s="252"/>
    </row>
    <row r="6667" spans="30:51" x14ac:dyDescent="0.25">
      <c r="AD6667">
        <v>6653</v>
      </c>
      <c r="AE6667">
        <v>1502.4624952103884</v>
      </c>
      <c r="AF6667">
        <v>1288.7783011593428</v>
      </c>
      <c r="AG6667">
        <v>939.12170442186596</v>
      </c>
      <c r="AH6667">
        <v>1150.8640005209465</v>
      </c>
      <c r="AI6667">
        <v>822.59446535204654</v>
      </c>
      <c r="AJ6667">
        <v>915.98473554198699</v>
      </c>
      <c r="AK6667">
        <v>428.55578292086989</v>
      </c>
      <c r="AL6667">
        <v>560.39946117737566</v>
      </c>
      <c r="AX6667" s="248"/>
      <c r="AY6667" s="252"/>
    </row>
    <row r="6668" spans="30:51" x14ac:dyDescent="0.25">
      <c r="AD6668">
        <v>6654</v>
      </c>
      <c r="AE6668">
        <v>939.99541408368157</v>
      </c>
      <c r="AF6668">
        <v>2198.3830971611778</v>
      </c>
      <c r="AG6668">
        <v>996.22894592626017</v>
      </c>
      <c r="AH6668">
        <v>891.17464282049764</v>
      </c>
      <c r="AI6668">
        <v>608.34344251029381</v>
      </c>
      <c r="AJ6668">
        <v>551.53005378295916</v>
      </c>
      <c r="AK6668">
        <v>453.51577417053409</v>
      </c>
      <c r="AL6668">
        <v>854.30721436527642</v>
      </c>
      <c r="AX6668" s="248"/>
      <c r="AY6668" s="252"/>
    </row>
    <row r="6669" spans="30:51" x14ac:dyDescent="0.25">
      <c r="AD6669">
        <v>6655</v>
      </c>
      <c r="AE6669">
        <v>1437.0907899815202</v>
      </c>
      <c r="AF6669">
        <v>1539.1551232953095</v>
      </c>
      <c r="AG6669">
        <v>1075.6249564825405</v>
      </c>
      <c r="AH6669">
        <v>879.6775769325161</v>
      </c>
      <c r="AI6669">
        <v>386.61261193368989</v>
      </c>
      <c r="AJ6669">
        <v>474.46415839262835</v>
      </c>
      <c r="AK6669">
        <v>639.87275106066522</v>
      </c>
      <c r="AL6669">
        <v>1026.5436225165527</v>
      </c>
      <c r="AX6669" s="248"/>
      <c r="AY6669" s="252"/>
    </row>
    <row r="6670" spans="30:51" x14ac:dyDescent="0.25">
      <c r="AD6670">
        <v>6656</v>
      </c>
      <c r="AE6670">
        <v>2020.5044519143985</v>
      </c>
      <c r="AF6670">
        <v>1617.8155084985556</v>
      </c>
      <c r="AG6670">
        <v>971.7206039843503</v>
      </c>
      <c r="AH6670">
        <v>1238.6551809227287</v>
      </c>
      <c r="AI6670">
        <v>786.68628741057103</v>
      </c>
      <c r="AJ6670">
        <v>573.33203875820936</v>
      </c>
      <c r="AK6670">
        <v>666.99211720013</v>
      </c>
      <c r="AL6670">
        <v>478.16074064835186</v>
      </c>
      <c r="AX6670" s="248"/>
      <c r="AY6670" s="252"/>
    </row>
    <row r="6671" spans="30:51" x14ac:dyDescent="0.25">
      <c r="AD6671">
        <v>6657</v>
      </c>
      <c r="AE6671">
        <v>1865.4648795446942</v>
      </c>
      <c r="AF6671">
        <v>1354.3710638282973</v>
      </c>
      <c r="AG6671">
        <v>929.25918399790794</v>
      </c>
      <c r="AH6671">
        <v>690.9182533685223</v>
      </c>
      <c r="AI6671">
        <v>782.00876892168117</v>
      </c>
      <c r="AJ6671">
        <v>568.95841820756959</v>
      </c>
      <c r="AK6671">
        <v>797.19852642825208</v>
      </c>
      <c r="AL6671">
        <v>926.16513764802698</v>
      </c>
      <c r="AX6671" s="248"/>
      <c r="AY6671" s="252"/>
    </row>
    <row r="6672" spans="30:51" x14ac:dyDescent="0.25">
      <c r="AD6672">
        <v>6658</v>
      </c>
      <c r="AE6672">
        <v>2048.2356889469215</v>
      </c>
      <c r="AF6672">
        <v>1897.1422374774572</v>
      </c>
      <c r="AG6672">
        <v>1116.3494674645249</v>
      </c>
      <c r="AH6672">
        <v>637.81761778993859</v>
      </c>
      <c r="AI6672">
        <v>660.88494708940118</v>
      </c>
      <c r="AJ6672">
        <v>502.57106969344164</v>
      </c>
      <c r="AK6672">
        <v>502.66539837109042</v>
      </c>
      <c r="AL6672">
        <v>848.40872566678104</v>
      </c>
      <c r="AX6672" s="248"/>
      <c r="AY6672" s="252"/>
    </row>
    <row r="6673" spans="30:51" x14ac:dyDescent="0.25">
      <c r="AD6673">
        <v>6659</v>
      </c>
      <c r="AE6673">
        <v>1724.7979209596324</v>
      </c>
      <c r="AF6673">
        <v>1597.2568668392146</v>
      </c>
      <c r="AG6673">
        <v>877.53670995311597</v>
      </c>
      <c r="AH6673">
        <v>1075.0872198864522</v>
      </c>
      <c r="AI6673">
        <v>885.83616477585792</v>
      </c>
      <c r="AJ6673">
        <v>565.56219612783593</v>
      </c>
      <c r="AK6673">
        <v>746.68140540353534</v>
      </c>
      <c r="AL6673">
        <v>619.23171700585374</v>
      </c>
      <c r="AX6673" s="248"/>
      <c r="AY6673" s="252"/>
    </row>
    <row r="6674" spans="30:51" x14ac:dyDescent="0.25">
      <c r="AD6674">
        <v>6660</v>
      </c>
      <c r="AE6674">
        <v>1885.3992657726058</v>
      </c>
      <c r="AF6674">
        <v>1831.6379516157403</v>
      </c>
      <c r="AG6674">
        <v>1385.0181718134336</v>
      </c>
      <c r="AH6674">
        <v>909.98103618800019</v>
      </c>
      <c r="AI6674">
        <v>1013.2121200445375</v>
      </c>
      <c r="AJ6674">
        <v>669.60038201952216</v>
      </c>
      <c r="AK6674">
        <v>617.67448859000399</v>
      </c>
      <c r="AL6674">
        <v>519.26844268994853</v>
      </c>
      <c r="AX6674" s="248"/>
      <c r="AY6674" s="252"/>
    </row>
    <row r="6675" spans="30:51" x14ac:dyDescent="0.25">
      <c r="AD6675">
        <v>6661</v>
      </c>
      <c r="AE6675">
        <v>2311.3122127011416</v>
      </c>
      <c r="AF6675">
        <v>1467.2245607258185</v>
      </c>
      <c r="AG6675">
        <v>979.36783528767353</v>
      </c>
      <c r="AH6675">
        <v>807.00996245796705</v>
      </c>
      <c r="AI6675">
        <v>678.34716698607622</v>
      </c>
      <c r="AJ6675">
        <v>539.81367763964204</v>
      </c>
      <c r="AK6675">
        <v>625.97711168997728</v>
      </c>
      <c r="AL6675">
        <v>853.86888925303765</v>
      </c>
      <c r="AX6675" s="248"/>
      <c r="AY6675" s="252"/>
    </row>
    <row r="6676" spans="30:51" x14ac:dyDescent="0.25">
      <c r="AD6676">
        <v>6662</v>
      </c>
      <c r="AE6676">
        <v>1180.9465550375751</v>
      </c>
      <c r="AF6676">
        <v>1163.8120437070399</v>
      </c>
      <c r="AG6676">
        <v>1311.3379587889408</v>
      </c>
      <c r="AH6676">
        <v>1045.8248114342171</v>
      </c>
      <c r="AI6676">
        <v>279.45386627685457</v>
      </c>
      <c r="AJ6676">
        <v>762.1079557615592</v>
      </c>
      <c r="AK6676">
        <v>622.51517052933366</v>
      </c>
      <c r="AL6676">
        <v>529.41553501300825</v>
      </c>
      <c r="AX6676" s="248"/>
      <c r="AY6676" s="252"/>
    </row>
    <row r="6677" spans="30:51" x14ac:dyDescent="0.25">
      <c r="AD6677">
        <v>6663</v>
      </c>
      <c r="AE6677">
        <v>1483.4934315139558</v>
      </c>
      <c r="AF6677">
        <v>1344.6943523258337</v>
      </c>
      <c r="AG6677">
        <v>1395.5764879996507</v>
      </c>
      <c r="AH6677">
        <v>924.08867747851707</v>
      </c>
      <c r="AI6677">
        <v>126.74322154135783</v>
      </c>
      <c r="AJ6677">
        <v>667.16424817994402</v>
      </c>
      <c r="AK6677">
        <v>823.78426235971347</v>
      </c>
      <c r="AL6677">
        <v>738.94972711650007</v>
      </c>
      <c r="AX6677" s="248"/>
      <c r="AY6677" s="252"/>
    </row>
    <row r="6678" spans="30:51" x14ac:dyDescent="0.25">
      <c r="AD6678">
        <v>6664</v>
      </c>
      <c r="AE6678">
        <v>935.7847891431328</v>
      </c>
      <c r="AF6678">
        <v>1916.9463316631013</v>
      </c>
      <c r="AG6678">
        <v>936.70774154784249</v>
      </c>
      <c r="AH6678">
        <v>804.84541550295694</v>
      </c>
      <c r="AI6678">
        <v>418.01498245747007</v>
      </c>
      <c r="AJ6678">
        <v>432.05443702196584</v>
      </c>
      <c r="AK6678">
        <v>424.71932481321471</v>
      </c>
      <c r="AL6678">
        <v>658.17556804175263</v>
      </c>
      <c r="AX6678" s="248"/>
      <c r="AY6678" s="252"/>
    </row>
    <row r="6679" spans="30:51" x14ac:dyDescent="0.25">
      <c r="AD6679">
        <v>6665</v>
      </c>
      <c r="AE6679">
        <v>1722.405532383973</v>
      </c>
      <c r="AF6679">
        <v>1788.2080028152127</v>
      </c>
      <c r="AG6679">
        <v>980.11050819888055</v>
      </c>
      <c r="AH6679">
        <v>923.34227436870435</v>
      </c>
      <c r="AI6679">
        <v>848.87674869424973</v>
      </c>
      <c r="AJ6679">
        <v>480.68218789133959</v>
      </c>
      <c r="AK6679">
        <v>618.45917691481918</v>
      </c>
      <c r="AL6679">
        <v>584.97328843386595</v>
      </c>
      <c r="AX6679" s="248"/>
      <c r="AY6679" s="252"/>
    </row>
    <row r="6680" spans="30:51" x14ac:dyDescent="0.25">
      <c r="AD6680">
        <v>6666</v>
      </c>
      <c r="AE6680">
        <v>1547.9241114826089</v>
      </c>
      <c r="AF6680">
        <v>1399.9977652888656</v>
      </c>
      <c r="AG6680">
        <v>1528.5054077827228</v>
      </c>
      <c r="AH6680">
        <v>557.3658965145994</v>
      </c>
      <c r="AI6680">
        <v>1047.85786239801</v>
      </c>
      <c r="AJ6680">
        <v>579.63631066406265</v>
      </c>
      <c r="AK6680">
        <v>462.9366441304735</v>
      </c>
      <c r="AL6680">
        <v>900.5961794374789</v>
      </c>
      <c r="AX6680" s="248"/>
      <c r="AY6680" s="252"/>
    </row>
    <row r="6681" spans="30:51" x14ac:dyDescent="0.25">
      <c r="AD6681">
        <v>6667</v>
      </c>
      <c r="AE6681">
        <v>1206.2939835076731</v>
      </c>
      <c r="AF6681">
        <v>1661.0523132621502</v>
      </c>
      <c r="AG6681">
        <v>1291.3377200092109</v>
      </c>
      <c r="AH6681">
        <v>1082.1358774735388</v>
      </c>
      <c r="AI6681">
        <v>324.54219292725054</v>
      </c>
      <c r="AJ6681">
        <v>704.00351357584498</v>
      </c>
      <c r="AK6681">
        <v>622.87830204730756</v>
      </c>
      <c r="AL6681">
        <v>637.97322059724183</v>
      </c>
      <c r="AX6681" s="248"/>
      <c r="AY6681" s="252"/>
    </row>
    <row r="6682" spans="30:51" x14ac:dyDescent="0.25">
      <c r="AD6682">
        <v>6668</v>
      </c>
      <c r="AE6682">
        <v>1532.9530381809484</v>
      </c>
      <c r="AF6682">
        <v>1510.2079607840217</v>
      </c>
      <c r="AG6682">
        <v>1090.1176796003565</v>
      </c>
      <c r="AH6682">
        <v>673.27482113152587</v>
      </c>
      <c r="AI6682">
        <v>585.7892941108862</v>
      </c>
      <c r="AJ6682">
        <v>534.86495397774684</v>
      </c>
      <c r="AK6682">
        <v>1156.1803615663187</v>
      </c>
      <c r="AL6682">
        <v>511.91664467258431</v>
      </c>
      <c r="AX6682" s="248"/>
      <c r="AY6682" s="252"/>
    </row>
    <row r="6683" spans="30:51" x14ac:dyDescent="0.25">
      <c r="AD6683">
        <v>6669</v>
      </c>
      <c r="AE6683">
        <v>1602.1026730404371</v>
      </c>
      <c r="AF6683">
        <v>2007.5173596276268</v>
      </c>
      <c r="AG6683">
        <v>923.9345043140238</v>
      </c>
      <c r="AH6683">
        <v>659.28562453366203</v>
      </c>
      <c r="AI6683">
        <v>549.88727691477038</v>
      </c>
      <c r="AJ6683">
        <v>573.03464249294973</v>
      </c>
      <c r="AK6683">
        <v>1063.0193245971443</v>
      </c>
      <c r="AL6683">
        <v>545.31433766271209</v>
      </c>
      <c r="AX6683" s="248"/>
      <c r="AY6683" s="252"/>
    </row>
    <row r="6684" spans="30:51" x14ac:dyDescent="0.25">
      <c r="AD6684">
        <v>6670</v>
      </c>
      <c r="AE6684">
        <v>1286.2555896151493</v>
      </c>
      <c r="AF6684">
        <v>1498.0460899137424</v>
      </c>
      <c r="AG6684">
        <v>1224.8474825388073</v>
      </c>
      <c r="AH6684">
        <v>638.56669363869196</v>
      </c>
      <c r="AI6684">
        <v>759.77727067387389</v>
      </c>
      <c r="AJ6684">
        <v>716.99928886710336</v>
      </c>
      <c r="AK6684">
        <v>781.00368164568283</v>
      </c>
      <c r="AL6684">
        <v>553.41736297096986</v>
      </c>
      <c r="AX6684" s="248"/>
      <c r="AY6684" s="252"/>
    </row>
    <row r="6685" spans="30:51" x14ac:dyDescent="0.25">
      <c r="AD6685">
        <v>6671</v>
      </c>
      <c r="AE6685">
        <v>2344.3726035468458</v>
      </c>
      <c r="AF6685">
        <v>1373.3793510521991</v>
      </c>
      <c r="AG6685">
        <v>862.60486312108537</v>
      </c>
      <c r="AH6685">
        <v>808.41152008051563</v>
      </c>
      <c r="AI6685">
        <v>608.94639818069868</v>
      </c>
      <c r="AJ6685">
        <v>417.91263872421257</v>
      </c>
      <c r="AK6685">
        <v>565.14988063944008</v>
      </c>
      <c r="AL6685">
        <v>452.41302087903381</v>
      </c>
      <c r="AX6685" s="248"/>
      <c r="AY6685" s="252"/>
    </row>
    <row r="6686" spans="30:51" x14ac:dyDescent="0.25">
      <c r="AD6686">
        <v>6672</v>
      </c>
      <c r="AE6686">
        <v>1585.9854105654913</v>
      </c>
      <c r="AF6686">
        <v>1938.5827627286137</v>
      </c>
      <c r="AG6686">
        <v>1171.7629256946661</v>
      </c>
      <c r="AH6686">
        <v>792.59758118409195</v>
      </c>
      <c r="AI6686">
        <v>733.58344913022916</v>
      </c>
      <c r="AJ6686">
        <v>922.61455099379123</v>
      </c>
      <c r="AK6686">
        <v>268.38609799228834</v>
      </c>
      <c r="AL6686">
        <v>696.39287024672535</v>
      </c>
      <c r="AX6686" s="248"/>
      <c r="AY6686" s="252"/>
    </row>
    <row r="6687" spans="30:51" x14ac:dyDescent="0.25">
      <c r="AD6687">
        <v>6673</v>
      </c>
      <c r="AE6687">
        <v>1440.8239821971838</v>
      </c>
      <c r="AF6687">
        <v>1996.8512619858038</v>
      </c>
      <c r="AG6687">
        <v>1397.6639593345553</v>
      </c>
      <c r="AH6687">
        <v>928.7288709103882</v>
      </c>
      <c r="AI6687">
        <v>715.70941835725012</v>
      </c>
      <c r="AJ6687">
        <v>870.13618720398711</v>
      </c>
      <c r="AK6687">
        <v>505.21186126455768</v>
      </c>
      <c r="AL6687">
        <v>561.32235656470493</v>
      </c>
      <c r="AX6687" s="248"/>
      <c r="AY6687" s="252"/>
    </row>
    <row r="6688" spans="30:51" x14ac:dyDescent="0.25">
      <c r="AD6688">
        <v>6674</v>
      </c>
      <c r="AE6688">
        <v>2295.9699148694012</v>
      </c>
      <c r="AF6688">
        <v>1424.7150765383062</v>
      </c>
      <c r="AG6688">
        <v>1143.8477649272902</v>
      </c>
      <c r="AH6688">
        <v>969.73284692752281</v>
      </c>
      <c r="AI6688">
        <v>622.5664268506373</v>
      </c>
      <c r="AJ6688">
        <v>824.34247418831137</v>
      </c>
      <c r="AK6688">
        <v>841.26855587614136</v>
      </c>
      <c r="AL6688">
        <v>699.35760101154528</v>
      </c>
      <c r="AX6688" s="248"/>
      <c r="AY6688" s="252"/>
    </row>
    <row r="6689" spans="30:51" x14ac:dyDescent="0.25">
      <c r="AD6689">
        <v>6675</v>
      </c>
      <c r="AE6689">
        <v>1425.9030087750095</v>
      </c>
      <c r="AF6689">
        <v>1815.2874687843375</v>
      </c>
      <c r="AG6689">
        <v>1143.0400978090229</v>
      </c>
      <c r="AH6689">
        <v>612.57672488525577</v>
      </c>
      <c r="AI6689">
        <v>789.00230420231219</v>
      </c>
      <c r="AJ6689">
        <v>530.04606213808984</v>
      </c>
      <c r="AK6689">
        <v>1187.4228809631707</v>
      </c>
      <c r="AL6689">
        <v>817.84282620001147</v>
      </c>
      <c r="AX6689" s="248"/>
      <c r="AY6689" s="252"/>
    </row>
    <row r="6690" spans="30:51" x14ac:dyDescent="0.25">
      <c r="AD6690">
        <v>6676</v>
      </c>
      <c r="AE6690">
        <v>1777.89289614208</v>
      </c>
      <c r="AF6690">
        <v>1238.5961886011062</v>
      </c>
      <c r="AG6690">
        <v>1220.6152585712348</v>
      </c>
      <c r="AH6690">
        <v>783.40396515072689</v>
      </c>
      <c r="AI6690">
        <v>447.45176991918544</v>
      </c>
      <c r="AJ6690">
        <v>736.66160384907619</v>
      </c>
      <c r="AK6690">
        <v>835.08755262413092</v>
      </c>
      <c r="AL6690">
        <v>790.89715343704995</v>
      </c>
      <c r="AX6690" s="248"/>
      <c r="AY6690" s="252"/>
    </row>
    <row r="6691" spans="30:51" x14ac:dyDescent="0.25">
      <c r="AD6691">
        <v>6677</v>
      </c>
      <c r="AE6691">
        <v>1321.4926889416301</v>
      </c>
      <c r="AF6691">
        <v>1647.0641132226092</v>
      </c>
      <c r="AG6691">
        <v>1003.4499949060983</v>
      </c>
      <c r="AH6691">
        <v>1035.655347683884</v>
      </c>
      <c r="AI6691">
        <v>890.27701170211833</v>
      </c>
      <c r="AJ6691">
        <v>939.96085771604271</v>
      </c>
      <c r="AK6691">
        <v>448.60650600320236</v>
      </c>
      <c r="AL6691">
        <v>439.49134177511564</v>
      </c>
      <c r="AX6691" s="248"/>
      <c r="AY6691" s="252"/>
    </row>
    <row r="6692" spans="30:51" x14ac:dyDescent="0.25">
      <c r="AD6692">
        <v>6678</v>
      </c>
      <c r="AE6692">
        <v>1390.3694303671314</v>
      </c>
      <c r="AF6692">
        <v>1189.5405912916353</v>
      </c>
      <c r="AG6692">
        <v>923.27129369512124</v>
      </c>
      <c r="AH6692">
        <v>882.94782980092123</v>
      </c>
      <c r="AI6692">
        <v>560.89868913929911</v>
      </c>
      <c r="AJ6692">
        <v>410.05338476012963</v>
      </c>
      <c r="AK6692">
        <v>892.16775178184218</v>
      </c>
      <c r="AL6692">
        <v>598.13211721284938</v>
      </c>
      <c r="AX6692" s="248"/>
      <c r="AY6692" s="252"/>
    </row>
    <row r="6693" spans="30:51" x14ac:dyDescent="0.25">
      <c r="AD6693">
        <v>6679</v>
      </c>
      <c r="AE6693">
        <v>1779.8148073071918</v>
      </c>
      <c r="AF6693">
        <v>1873.0674402275754</v>
      </c>
      <c r="AG6693">
        <v>670.16288282499522</v>
      </c>
      <c r="AH6693">
        <v>784.74678197231219</v>
      </c>
      <c r="AI6693">
        <v>808.74861732262445</v>
      </c>
      <c r="AJ6693">
        <v>610.33265374235475</v>
      </c>
      <c r="AK6693">
        <v>448.84146067750237</v>
      </c>
      <c r="AL6693">
        <v>703.48865210426584</v>
      </c>
      <c r="AX6693" s="248"/>
      <c r="AY6693" s="252"/>
    </row>
    <row r="6694" spans="30:51" x14ac:dyDescent="0.25">
      <c r="AD6694">
        <v>6680</v>
      </c>
      <c r="AE6694">
        <v>1260.6772527912815</v>
      </c>
      <c r="AF6694">
        <v>1342.4645022460959</v>
      </c>
      <c r="AG6694">
        <v>1238.9305338708798</v>
      </c>
      <c r="AH6694">
        <v>869.57011136950894</v>
      </c>
      <c r="AI6694">
        <v>494.04413255258623</v>
      </c>
      <c r="AJ6694">
        <v>634.6551692824421</v>
      </c>
      <c r="AK6694">
        <v>705.10483648757554</v>
      </c>
      <c r="AL6694">
        <v>979.24810970973795</v>
      </c>
      <c r="AX6694" s="248"/>
      <c r="AY6694" s="252"/>
    </row>
    <row r="6695" spans="30:51" x14ac:dyDescent="0.25">
      <c r="AD6695">
        <v>6681</v>
      </c>
      <c r="AE6695">
        <v>1724.3758167744681</v>
      </c>
      <c r="AF6695">
        <v>1629.5058462937359</v>
      </c>
      <c r="AG6695">
        <v>1223.3364754007623</v>
      </c>
      <c r="AH6695">
        <v>508.2145436763642</v>
      </c>
      <c r="AI6695">
        <v>722.73091896348569</v>
      </c>
      <c r="AJ6695">
        <v>396.60713991230364</v>
      </c>
      <c r="AK6695">
        <v>628.06659171685158</v>
      </c>
      <c r="AL6695">
        <v>600.47089016528719</v>
      </c>
      <c r="AX6695" s="248"/>
      <c r="AY6695" s="252"/>
    </row>
    <row r="6696" spans="30:51" x14ac:dyDescent="0.25">
      <c r="AD6696">
        <v>6682</v>
      </c>
      <c r="AE6696">
        <v>1385.0563430870957</v>
      </c>
      <c r="AF6696">
        <v>1561.5281545197686</v>
      </c>
      <c r="AG6696">
        <v>1029.9426891005746</v>
      </c>
      <c r="AH6696">
        <v>359.06247328192796</v>
      </c>
      <c r="AI6696">
        <v>633.63836987312266</v>
      </c>
      <c r="AJ6696">
        <v>686.84387223741294</v>
      </c>
      <c r="AK6696">
        <v>701.69476896619369</v>
      </c>
      <c r="AL6696">
        <v>307.17961374382469</v>
      </c>
      <c r="AX6696" s="248"/>
      <c r="AY6696" s="252"/>
    </row>
    <row r="6697" spans="30:51" x14ac:dyDescent="0.25">
      <c r="AD6697">
        <v>6683</v>
      </c>
      <c r="AE6697">
        <v>912.58622701328113</v>
      </c>
      <c r="AF6697">
        <v>2086.3555332068795</v>
      </c>
      <c r="AG6697">
        <v>1051.6698071496896</v>
      </c>
      <c r="AH6697">
        <v>506.25360217638342</v>
      </c>
      <c r="AI6697">
        <v>656.13106316392896</v>
      </c>
      <c r="AJ6697">
        <v>677.22723031273915</v>
      </c>
      <c r="AK6697">
        <v>577.55097098137617</v>
      </c>
      <c r="AL6697">
        <v>492.08552410589698</v>
      </c>
      <c r="AX6697" s="248"/>
      <c r="AY6697" s="252"/>
    </row>
    <row r="6698" spans="30:51" x14ac:dyDescent="0.25">
      <c r="AD6698">
        <v>6684</v>
      </c>
      <c r="AE6698">
        <v>1851.3788730767731</v>
      </c>
      <c r="AF6698">
        <v>1640.3328250125421</v>
      </c>
      <c r="AG6698">
        <v>952.13431173583695</v>
      </c>
      <c r="AH6698">
        <v>833.61271045794911</v>
      </c>
      <c r="AI6698">
        <v>1046.9193322633837</v>
      </c>
      <c r="AJ6698">
        <v>596.93318205567425</v>
      </c>
      <c r="AK6698">
        <v>437.65574824954746</v>
      </c>
      <c r="AL6698">
        <v>911.3785946693672</v>
      </c>
      <c r="AX6698" s="248"/>
      <c r="AY6698" s="252"/>
    </row>
    <row r="6699" spans="30:51" x14ac:dyDescent="0.25">
      <c r="AD6699">
        <v>6685</v>
      </c>
      <c r="AE6699">
        <v>2053.4721380289584</v>
      </c>
      <c r="AF6699">
        <v>2015.2761035956992</v>
      </c>
      <c r="AG6699">
        <v>692.0157872654471</v>
      </c>
      <c r="AH6699">
        <v>788.59959744206253</v>
      </c>
      <c r="AI6699">
        <v>558.84989423363163</v>
      </c>
      <c r="AJ6699">
        <v>566.09949554826164</v>
      </c>
      <c r="AK6699">
        <v>911.87837583372448</v>
      </c>
      <c r="AL6699">
        <v>569.35012547459155</v>
      </c>
      <c r="AX6699" s="248"/>
      <c r="AY6699" s="252"/>
    </row>
    <row r="6700" spans="30:51" x14ac:dyDescent="0.25">
      <c r="AD6700">
        <v>6686</v>
      </c>
      <c r="AE6700">
        <v>1437.7844831003952</v>
      </c>
      <c r="AF6700">
        <v>1018.2062218463343</v>
      </c>
      <c r="AG6700">
        <v>1033.0321874295398</v>
      </c>
      <c r="AH6700">
        <v>846.33136782605118</v>
      </c>
      <c r="AI6700">
        <v>329.16046828205992</v>
      </c>
      <c r="AJ6700">
        <v>680.52131984894936</v>
      </c>
      <c r="AK6700">
        <v>1010.9378673928445</v>
      </c>
      <c r="AL6700">
        <v>766.09682748953287</v>
      </c>
      <c r="AX6700" s="248"/>
      <c r="AY6700" s="252"/>
    </row>
    <row r="6701" spans="30:51" x14ac:dyDescent="0.25">
      <c r="AD6701">
        <v>6687</v>
      </c>
      <c r="AE6701">
        <v>1477.1189310336972</v>
      </c>
      <c r="AF6701">
        <v>1883.9635157201483</v>
      </c>
      <c r="AG6701">
        <v>990.29234218756528</v>
      </c>
      <c r="AH6701">
        <v>930.22062294531122</v>
      </c>
      <c r="AI6701">
        <v>900.83443722341178</v>
      </c>
      <c r="AJ6701">
        <v>747.35891890676533</v>
      </c>
      <c r="AK6701">
        <v>1021.7883642311382</v>
      </c>
      <c r="AL6701">
        <v>605.18685584474383</v>
      </c>
      <c r="AX6701" s="248"/>
      <c r="AY6701" s="252"/>
    </row>
    <row r="6702" spans="30:51" x14ac:dyDescent="0.25">
      <c r="AD6702">
        <v>6688</v>
      </c>
      <c r="AE6702">
        <v>1445.608871190871</v>
      </c>
      <c r="AF6702">
        <v>1679.0754207380924</v>
      </c>
      <c r="AG6702">
        <v>880.48951376774608</v>
      </c>
      <c r="AH6702">
        <v>1139.5112359394677</v>
      </c>
      <c r="AI6702">
        <v>462.17556898211348</v>
      </c>
      <c r="AJ6702">
        <v>651.15018440186236</v>
      </c>
      <c r="AK6702">
        <v>672.66672555758441</v>
      </c>
      <c r="AL6702">
        <v>523.87303550117053</v>
      </c>
      <c r="AX6702" s="248"/>
      <c r="AY6702" s="252"/>
    </row>
    <row r="6703" spans="30:51" x14ac:dyDescent="0.25">
      <c r="AD6703">
        <v>6689</v>
      </c>
      <c r="AE6703">
        <v>1203.1774906359121</v>
      </c>
      <c r="AF6703">
        <v>1312.1331655391855</v>
      </c>
      <c r="AG6703">
        <v>1344.1299979784228</v>
      </c>
      <c r="AH6703">
        <v>713.87307183114967</v>
      </c>
      <c r="AI6703">
        <v>461.38620180594938</v>
      </c>
      <c r="AJ6703">
        <v>524.40320584438052</v>
      </c>
      <c r="AK6703">
        <v>592.24032937537322</v>
      </c>
      <c r="AL6703">
        <v>513.98291627162234</v>
      </c>
      <c r="AX6703" s="248"/>
      <c r="AY6703" s="252"/>
    </row>
    <row r="6704" spans="30:51" x14ac:dyDescent="0.25">
      <c r="AD6704">
        <v>6690</v>
      </c>
      <c r="AE6704">
        <v>1533.4137695501215</v>
      </c>
      <c r="AF6704">
        <v>1331.543895180122</v>
      </c>
      <c r="AG6704">
        <v>714.58063689968662</v>
      </c>
      <c r="AH6704">
        <v>779.68364853305513</v>
      </c>
      <c r="AI6704">
        <v>842.62410364637947</v>
      </c>
      <c r="AJ6704">
        <v>527.65092060124334</v>
      </c>
      <c r="AK6704">
        <v>1000.9098282553031</v>
      </c>
      <c r="AL6704">
        <v>724.97706993152883</v>
      </c>
      <c r="AX6704" s="248"/>
      <c r="AY6704" s="252"/>
    </row>
    <row r="6705" spans="30:51" x14ac:dyDescent="0.25">
      <c r="AD6705">
        <v>6691</v>
      </c>
      <c r="AE6705">
        <v>1616.5052095499018</v>
      </c>
      <c r="AF6705">
        <v>1282.7190270328078</v>
      </c>
      <c r="AG6705">
        <v>918.26254940993135</v>
      </c>
      <c r="AH6705">
        <v>628.07012773329654</v>
      </c>
      <c r="AI6705">
        <v>579.87136800342103</v>
      </c>
      <c r="AJ6705">
        <v>432.00478190359399</v>
      </c>
      <c r="AK6705">
        <v>811.81212471456388</v>
      </c>
      <c r="AL6705">
        <v>781.01678338366628</v>
      </c>
      <c r="AX6705" s="248"/>
      <c r="AY6705" s="252"/>
    </row>
    <row r="6706" spans="30:51" x14ac:dyDescent="0.25">
      <c r="AD6706">
        <v>6692</v>
      </c>
      <c r="AE6706">
        <v>1452.0725240857962</v>
      </c>
      <c r="AF6706">
        <v>1416.8797778015819</v>
      </c>
      <c r="AG6706">
        <v>1154.9946020385005</v>
      </c>
      <c r="AH6706">
        <v>1055.9956063960258</v>
      </c>
      <c r="AI6706">
        <v>313.26746947531603</v>
      </c>
      <c r="AJ6706">
        <v>627.23654144985358</v>
      </c>
      <c r="AK6706">
        <v>765.41100314756864</v>
      </c>
      <c r="AL6706">
        <v>580.61699201645888</v>
      </c>
      <c r="AX6706" s="248"/>
      <c r="AY6706" s="252"/>
    </row>
    <row r="6707" spans="30:51" x14ac:dyDescent="0.25">
      <c r="AD6707">
        <v>6693</v>
      </c>
      <c r="AE6707">
        <v>1379.328500728564</v>
      </c>
      <c r="AF6707">
        <v>1682.6493998534004</v>
      </c>
      <c r="AG6707">
        <v>1168.8930605505591</v>
      </c>
      <c r="AH6707">
        <v>635.7327875480039</v>
      </c>
      <c r="AI6707">
        <v>788.09256658787854</v>
      </c>
      <c r="AJ6707">
        <v>913.66945222333186</v>
      </c>
      <c r="AK6707">
        <v>600.8263987593632</v>
      </c>
      <c r="AL6707">
        <v>661.947843660589</v>
      </c>
      <c r="AX6707" s="248"/>
      <c r="AY6707" s="252"/>
    </row>
    <row r="6708" spans="30:51" x14ac:dyDescent="0.25">
      <c r="AD6708">
        <v>6694</v>
      </c>
      <c r="AE6708">
        <v>983.35533774087469</v>
      </c>
      <c r="AF6708">
        <v>2023.3313919087182</v>
      </c>
      <c r="AG6708">
        <v>678.06957788050477</v>
      </c>
      <c r="AH6708">
        <v>625.21247740187914</v>
      </c>
      <c r="AI6708">
        <v>686.82480510456787</v>
      </c>
      <c r="AJ6708">
        <v>712.32560671489421</v>
      </c>
      <c r="AK6708">
        <v>537.09036295632973</v>
      </c>
      <c r="AL6708">
        <v>518.19461597056852</v>
      </c>
      <c r="AX6708" s="248"/>
      <c r="AY6708" s="252"/>
    </row>
    <row r="6709" spans="30:51" x14ac:dyDescent="0.25">
      <c r="AD6709">
        <v>6695</v>
      </c>
      <c r="AE6709">
        <v>1337.7135135490444</v>
      </c>
      <c r="AF6709">
        <v>1609.0486451337633</v>
      </c>
      <c r="AG6709">
        <v>1030.0689513648476</v>
      </c>
      <c r="AH6709">
        <v>901.60352092236121</v>
      </c>
      <c r="AI6709">
        <v>636.00288101469596</v>
      </c>
      <c r="AJ6709">
        <v>808.21363164478998</v>
      </c>
      <c r="AK6709">
        <v>561.83272967335733</v>
      </c>
      <c r="AL6709">
        <v>567.16147927597444</v>
      </c>
      <c r="AX6709" s="248"/>
      <c r="AY6709" s="252"/>
    </row>
    <row r="6710" spans="30:51" x14ac:dyDescent="0.25">
      <c r="AD6710">
        <v>6696</v>
      </c>
      <c r="AE6710">
        <v>1483.7697514121005</v>
      </c>
      <c r="AF6710">
        <v>873.73122160141406</v>
      </c>
      <c r="AG6710">
        <v>1003.2702746027477</v>
      </c>
      <c r="AH6710">
        <v>543.78608544982114</v>
      </c>
      <c r="AI6710">
        <v>465.34215438460194</v>
      </c>
      <c r="AJ6710">
        <v>737.7128362414594</v>
      </c>
      <c r="AK6710">
        <v>703.3581908056085</v>
      </c>
      <c r="AL6710">
        <v>542.70702725194121</v>
      </c>
      <c r="AX6710" s="248"/>
      <c r="AY6710" s="252"/>
    </row>
    <row r="6711" spans="30:51" x14ac:dyDescent="0.25">
      <c r="AD6711">
        <v>6697</v>
      </c>
      <c r="AE6711">
        <v>1675.4170963345186</v>
      </c>
      <c r="AF6711">
        <v>1740.0879838113397</v>
      </c>
      <c r="AG6711">
        <v>995.4423422206097</v>
      </c>
      <c r="AH6711">
        <v>865.86891277657116</v>
      </c>
      <c r="AI6711">
        <v>407.75704930061687</v>
      </c>
      <c r="AJ6711">
        <v>412.98058173296801</v>
      </c>
      <c r="AK6711">
        <v>686.79778443134398</v>
      </c>
      <c r="AL6711">
        <v>553.01745123385206</v>
      </c>
      <c r="AX6711" s="248"/>
      <c r="AY6711" s="252"/>
    </row>
    <row r="6712" spans="30:51" x14ac:dyDescent="0.25">
      <c r="AD6712">
        <v>6698</v>
      </c>
      <c r="AE6712">
        <v>1802.2209932133389</v>
      </c>
      <c r="AF6712">
        <v>1626.1230027813231</v>
      </c>
      <c r="AG6712">
        <v>1124.9575081343626</v>
      </c>
      <c r="AH6712">
        <v>634.22302495053543</v>
      </c>
      <c r="AI6712">
        <v>654.03181259108976</v>
      </c>
      <c r="AJ6712">
        <v>789.7140359026746</v>
      </c>
      <c r="AK6712">
        <v>980.9689224456265</v>
      </c>
      <c r="AL6712">
        <v>285.57524645518311</v>
      </c>
      <c r="AX6712" s="248"/>
      <c r="AY6712" s="252"/>
    </row>
    <row r="6713" spans="30:51" x14ac:dyDescent="0.25">
      <c r="AD6713">
        <v>6699</v>
      </c>
      <c r="AE6713">
        <v>1674.0076478158223</v>
      </c>
      <c r="AF6713">
        <v>1049.3800848735027</v>
      </c>
      <c r="AG6713">
        <v>830.77606300303341</v>
      </c>
      <c r="AH6713">
        <v>576.29426010181578</v>
      </c>
      <c r="AI6713">
        <v>894.68665748716967</v>
      </c>
      <c r="AJ6713">
        <v>680.0268332437447</v>
      </c>
      <c r="AK6713">
        <v>859.67518689238921</v>
      </c>
      <c r="AL6713">
        <v>792.4118302163663</v>
      </c>
      <c r="AX6713" s="248"/>
      <c r="AY6713" s="252"/>
    </row>
    <row r="6714" spans="30:51" x14ac:dyDescent="0.25">
      <c r="AD6714">
        <v>6700</v>
      </c>
      <c r="AE6714">
        <v>1883.1738980336181</v>
      </c>
      <c r="AF6714">
        <v>1708.763585140739</v>
      </c>
      <c r="AG6714">
        <v>1197.3423584565658</v>
      </c>
      <c r="AH6714">
        <v>679.24099087951913</v>
      </c>
      <c r="AI6714">
        <v>543.49652680504164</v>
      </c>
      <c r="AJ6714">
        <v>608.49457653968227</v>
      </c>
      <c r="AK6714">
        <v>992.51303858275151</v>
      </c>
      <c r="AL6714">
        <v>523.19387748506961</v>
      </c>
      <c r="AX6714" s="248"/>
      <c r="AY6714" s="252"/>
    </row>
    <row r="6715" spans="30:51" x14ac:dyDescent="0.25">
      <c r="AD6715">
        <v>6701</v>
      </c>
      <c r="AE6715">
        <v>1146.4780639198807</v>
      </c>
      <c r="AF6715">
        <v>2166.6110920235669</v>
      </c>
      <c r="AG6715">
        <v>1438.0032746560073</v>
      </c>
      <c r="AH6715">
        <v>747.05097270237002</v>
      </c>
      <c r="AI6715">
        <v>1105.9868002033418</v>
      </c>
      <c r="AJ6715">
        <v>569.78040264253241</v>
      </c>
      <c r="AK6715">
        <v>583.11438500444683</v>
      </c>
      <c r="AL6715">
        <v>594.87047816302834</v>
      </c>
      <c r="AX6715" s="248"/>
      <c r="AY6715" s="252"/>
    </row>
    <row r="6716" spans="30:51" x14ac:dyDescent="0.25">
      <c r="AD6716">
        <v>6702</v>
      </c>
      <c r="AE6716">
        <v>1432.4056728450466</v>
      </c>
      <c r="AF6716">
        <v>1338.5226839998284</v>
      </c>
      <c r="AG6716">
        <v>983.19529369186012</v>
      </c>
      <c r="AH6716">
        <v>889.1063510528835</v>
      </c>
      <c r="AI6716">
        <v>853.51449379279154</v>
      </c>
      <c r="AJ6716">
        <v>695.93939042127874</v>
      </c>
      <c r="AK6716">
        <v>801.98503650820078</v>
      </c>
      <c r="AL6716">
        <v>777.11840621192118</v>
      </c>
      <c r="AX6716" s="248"/>
      <c r="AY6716" s="252"/>
    </row>
    <row r="6717" spans="30:51" x14ac:dyDescent="0.25">
      <c r="AD6717">
        <v>6703</v>
      </c>
      <c r="AE6717">
        <v>2017.8138605672862</v>
      </c>
      <c r="AF6717">
        <v>1850.497705241226</v>
      </c>
      <c r="AG6717">
        <v>980.94172050825682</v>
      </c>
      <c r="AH6717">
        <v>643.5927450129733</v>
      </c>
      <c r="AI6717">
        <v>801.58668840728683</v>
      </c>
      <c r="AJ6717">
        <v>717.03906667277136</v>
      </c>
      <c r="AK6717">
        <v>779.77947662624808</v>
      </c>
      <c r="AL6717">
        <v>769.70911639297265</v>
      </c>
      <c r="AX6717" s="248"/>
      <c r="AY6717" s="252"/>
    </row>
    <row r="6718" spans="30:51" x14ac:dyDescent="0.25">
      <c r="AD6718">
        <v>6704</v>
      </c>
      <c r="AE6718">
        <v>1399.5977793822328</v>
      </c>
      <c r="AF6718">
        <v>1534.0268146717808</v>
      </c>
      <c r="AG6718">
        <v>1114.6395925052641</v>
      </c>
      <c r="AH6718">
        <v>644.80049301059626</v>
      </c>
      <c r="AI6718">
        <v>886.76631316302678</v>
      </c>
      <c r="AJ6718">
        <v>651.45263447744946</v>
      </c>
      <c r="AK6718">
        <v>776.04779540107643</v>
      </c>
      <c r="AL6718">
        <v>972.81908852348124</v>
      </c>
      <c r="AX6718" s="248"/>
      <c r="AY6718" s="252"/>
    </row>
    <row r="6719" spans="30:51" x14ac:dyDescent="0.25">
      <c r="AD6719">
        <v>6705</v>
      </c>
      <c r="AE6719">
        <v>1507.7229635434026</v>
      </c>
      <c r="AF6719">
        <v>1829.5842195651605</v>
      </c>
      <c r="AG6719">
        <v>939.6952548988038</v>
      </c>
      <c r="AH6719">
        <v>958.19242255971824</v>
      </c>
      <c r="AI6719">
        <v>664.94071283281107</v>
      </c>
      <c r="AJ6719">
        <v>647.31852974658091</v>
      </c>
      <c r="AK6719">
        <v>570.70697586149345</v>
      </c>
      <c r="AL6719">
        <v>482.89149345184558</v>
      </c>
      <c r="AX6719" s="248"/>
      <c r="AY6719" s="252"/>
    </row>
    <row r="6720" spans="30:51" x14ac:dyDescent="0.25">
      <c r="AD6720">
        <v>6706</v>
      </c>
      <c r="AE6720">
        <v>995.69036784823243</v>
      </c>
      <c r="AF6720">
        <v>1632.0205854173453</v>
      </c>
      <c r="AG6720">
        <v>1468.2371869887047</v>
      </c>
      <c r="AH6720">
        <v>875.08879282582404</v>
      </c>
      <c r="AI6720">
        <v>537.75199901015799</v>
      </c>
      <c r="AJ6720">
        <v>815.22266382328962</v>
      </c>
      <c r="AK6720">
        <v>758.10124143235839</v>
      </c>
      <c r="AL6720">
        <v>692.33249772421516</v>
      </c>
      <c r="AX6720" s="248"/>
      <c r="AY6720" s="252"/>
    </row>
    <row r="6721" spans="30:51" x14ac:dyDescent="0.25">
      <c r="AD6721">
        <v>6707</v>
      </c>
      <c r="AE6721">
        <v>1740.9216431671666</v>
      </c>
      <c r="AF6721">
        <v>1802.429638780636</v>
      </c>
      <c r="AG6721">
        <v>1154.7050260190808</v>
      </c>
      <c r="AH6721">
        <v>812.52838238630909</v>
      </c>
      <c r="AI6721">
        <v>847.85527834751144</v>
      </c>
      <c r="AJ6721">
        <v>783.1059596055386</v>
      </c>
      <c r="AK6721">
        <v>652.2195685419033</v>
      </c>
      <c r="AL6721">
        <v>799.68539295406345</v>
      </c>
      <c r="AX6721" s="248"/>
      <c r="AY6721" s="252"/>
    </row>
    <row r="6722" spans="30:51" x14ac:dyDescent="0.25">
      <c r="AD6722">
        <v>6708</v>
      </c>
      <c r="AE6722">
        <v>2215.3268494827444</v>
      </c>
      <c r="AF6722">
        <v>1145.5977061185793</v>
      </c>
      <c r="AG6722">
        <v>1010.8357134465958</v>
      </c>
      <c r="AH6722">
        <v>727.45368140133303</v>
      </c>
      <c r="AI6722">
        <v>662.7301789264875</v>
      </c>
      <c r="AJ6722">
        <v>1054.2471710402474</v>
      </c>
      <c r="AK6722">
        <v>646.89364617866124</v>
      </c>
      <c r="AL6722">
        <v>759.40469006608191</v>
      </c>
      <c r="AX6722" s="248"/>
      <c r="AY6722" s="252"/>
    </row>
    <row r="6723" spans="30:51" x14ac:dyDescent="0.25">
      <c r="AD6723">
        <v>6709</v>
      </c>
      <c r="AE6723">
        <v>1803.7968260273278</v>
      </c>
      <c r="AF6723">
        <v>1568.6602273722497</v>
      </c>
      <c r="AG6723">
        <v>907.74771985198163</v>
      </c>
      <c r="AH6723">
        <v>779.49091885519942</v>
      </c>
      <c r="AI6723">
        <v>624.987490600559</v>
      </c>
      <c r="AJ6723">
        <v>369.97727568074572</v>
      </c>
      <c r="AK6723">
        <v>1206.2111559088219</v>
      </c>
      <c r="AL6723">
        <v>588.19993817580428</v>
      </c>
      <c r="AX6723" s="248"/>
      <c r="AY6723" s="252"/>
    </row>
    <row r="6724" spans="30:51" x14ac:dyDescent="0.25">
      <c r="AD6724">
        <v>6710</v>
      </c>
      <c r="AE6724">
        <v>1076.8636468489385</v>
      </c>
      <c r="AF6724">
        <v>1529.1920031053683</v>
      </c>
      <c r="AG6724">
        <v>933.74872565115129</v>
      </c>
      <c r="AH6724">
        <v>752.05443485262197</v>
      </c>
      <c r="AI6724">
        <v>719.60084340084541</v>
      </c>
      <c r="AJ6724">
        <v>491.06392847837674</v>
      </c>
      <c r="AK6724">
        <v>1243.5009855312871</v>
      </c>
      <c r="AL6724">
        <v>862.8566395588216</v>
      </c>
      <c r="AX6724" s="248"/>
      <c r="AY6724" s="252"/>
    </row>
    <row r="6725" spans="30:51" x14ac:dyDescent="0.25">
      <c r="AD6725">
        <v>6711</v>
      </c>
      <c r="AE6725">
        <v>1750.8031082751697</v>
      </c>
      <c r="AF6725">
        <v>1295.328709733468</v>
      </c>
      <c r="AG6725">
        <v>1245.8448100010648</v>
      </c>
      <c r="AH6725">
        <v>594.78855210127108</v>
      </c>
      <c r="AI6725">
        <v>653.31165273428621</v>
      </c>
      <c r="AJ6725">
        <v>774.15191277641384</v>
      </c>
      <c r="AK6725">
        <v>601.09535502491303</v>
      </c>
      <c r="AL6725">
        <v>523.14227860506514</v>
      </c>
      <c r="AX6725" s="248"/>
      <c r="AY6725" s="252"/>
    </row>
    <row r="6726" spans="30:51" x14ac:dyDescent="0.25">
      <c r="AD6726">
        <v>6712</v>
      </c>
      <c r="AE6726">
        <v>1111.6629185524453</v>
      </c>
      <c r="AF6726">
        <v>1429.7520953566798</v>
      </c>
      <c r="AG6726">
        <v>880.8842314121905</v>
      </c>
      <c r="AH6726">
        <v>1240.1047021967117</v>
      </c>
      <c r="AI6726">
        <v>768.68727512313512</v>
      </c>
      <c r="AJ6726">
        <v>763.35122646419404</v>
      </c>
      <c r="AK6726">
        <v>621.18946024299612</v>
      </c>
      <c r="AL6726">
        <v>836.44200717721174</v>
      </c>
      <c r="AX6726" s="248"/>
      <c r="AY6726" s="252"/>
    </row>
    <row r="6727" spans="30:51" x14ac:dyDescent="0.25">
      <c r="AD6727">
        <v>6713</v>
      </c>
      <c r="AE6727">
        <v>1689.5900680259269</v>
      </c>
      <c r="AF6727">
        <v>2082.6289030412472</v>
      </c>
      <c r="AG6727">
        <v>1210.4792783138353</v>
      </c>
      <c r="AH6727">
        <v>566.90460631301335</v>
      </c>
      <c r="AI6727">
        <v>364.3115095895086</v>
      </c>
      <c r="AJ6727">
        <v>652.70830315686226</v>
      </c>
      <c r="AK6727">
        <v>937.27772140270486</v>
      </c>
      <c r="AL6727">
        <v>492.48923788497945</v>
      </c>
      <c r="AX6727" s="248"/>
      <c r="AY6727" s="252"/>
    </row>
    <row r="6728" spans="30:51" x14ac:dyDescent="0.25">
      <c r="AD6728">
        <v>6714</v>
      </c>
      <c r="AE6728">
        <v>1460.9810098363305</v>
      </c>
      <c r="AF6728">
        <v>1445.4217674730746</v>
      </c>
      <c r="AG6728">
        <v>1031.939897592385</v>
      </c>
      <c r="AH6728">
        <v>469.26461759329197</v>
      </c>
      <c r="AI6728">
        <v>574.93161006891705</v>
      </c>
      <c r="AJ6728">
        <v>402.58819137587875</v>
      </c>
      <c r="AK6728">
        <v>830.148685739553</v>
      </c>
      <c r="AL6728">
        <v>898.42187183192016</v>
      </c>
      <c r="AX6728" s="248"/>
      <c r="AY6728" s="252"/>
    </row>
    <row r="6729" spans="30:51" x14ac:dyDescent="0.25">
      <c r="AD6729">
        <v>6715</v>
      </c>
      <c r="AE6729">
        <v>1329.7556892312339</v>
      </c>
      <c r="AF6729">
        <v>1739.0584646393522</v>
      </c>
      <c r="AG6729">
        <v>1142.6099487466179</v>
      </c>
      <c r="AH6729">
        <v>945.34839624496317</v>
      </c>
      <c r="AI6729">
        <v>498.44212834356449</v>
      </c>
      <c r="AJ6729">
        <v>1057.345872968644</v>
      </c>
      <c r="AK6729">
        <v>736.10929570672215</v>
      </c>
      <c r="AL6729">
        <v>808.87578546186592</v>
      </c>
      <c r="AX6729" s="248"/>
      <c r="AY6729" s="252"/>
    </row>
    <row r="6730" spans="30:51" x14ac:dyDescent="0.25">
      <c r="AD6730">
        <v>6716</v>
      </c>
      <c r="AE6730">
        <v>1484.9553513870203</v>
      </c>
      <c r="AF6730">
        <v>1732.5052803873946</v>
      </c>
      <c r="AG6730">
        <v>1064.4733078548707</v>
      </c>
      <c r="AH6730">
        <v>597.92811525306104</v>
      </c>
      <c r="AI6730">
        <v>491.19173514663589</v>
      </c>
      <c r="AJ6730">
        <v>505.10760123421653</v>
      </c>
      <c r="AK6730">
        <v>593.81954841781805</v>
      </c>
      <c r="AL6730">
        <v>661.4712592287176</v>
      </c>
      <c r="AX6730" s="248"/>
      <c r="AY6730" s="252"/>
    </row>
    <row r="6731" spans="30:51" x14ac:dyDescent="0.25">
      <c r="AD6731">
        <v>6717</v>
      </c>
      <c r="AE6731">
        <v>1792.4210301745279</v>
      </c>
      <c r="AF6731">
        <v>1946.170524012681</v>
      </c>
      <c r="AG6731">
        <v>839.03779351335265</v>
      </c>
      <c r="AH6731">
        <v>750.65136151083777</v>
      </c>
      <c r="AI6731">
        <v>1154.8996130784901</v>
      </c>
      <c r="AJ6731">
        <v>388.90366365239254</v>
      </c>
      <c r="AK6731">
        <v>747.54790064945905</v>
      </c>
      <c r="AL6731">
        <v>530.05346865890101</v>
      </c>
      <c r="AX6731" s="248"/>
      <c r="AY6731" s="252"/>
    </row>
    <row r="6732" spans="30:51" x14ac:dyDescent="0.25">
      <c r="AD6732">
        <v>6718</v>
      </c>
      <c r="AE6732">
        <v>2010.7013496237494</v>
      </c>
      <c r="AF6732">
        <v>1553.7065624456225</v>
      </c>
      <c r="AG6732">
        <v>890.69260005451838</v>
      </c>
      <c r="AH6732">
        <v>749.89640962125588</v>
      </c>
      <c r="AI6732">
        <v>619.17821119600342</v>
      </c>
      <c r="AJ6732">
        <v>1271.7727446926256</v>
      </c>
      <c r="AK6732">
        <v>502.69797438175749</v>
      </c>
      <c r="AL6732">
        <v>506.7946402722996</v>
      </c>
      <c r="AX6732" s="248"/>
      <c r="AY6732" s="252"/>
    </row>
    <row r="6733" spans="30:51" x14ac:dyDescent="0.25">
      <c r="AD6733">
        <v>6719</v>
      </c>
      <c r="AE6733">
        <v>1460.5679563553731</v>
      </c>
      <c r="AF6733">
        <v>1371.6151438236616</v>
      </c>
      <c r="AG6733">
        <v>1108.8059815867275</v>
      </c>
      <c r="AH6733">
        <v>571.89559600052166</v>
      </c>
      <c r="AI6733">
        <v>710.28551754441855</v>
      </c>
      <c r="AJ6733">
        <v>1142.7668032415422</v>
      </c>
      <c r="AK6733">
        <v>664.7195280751082</v>
      </c>
      <c r="AL6733">
        <v>985.85691072872692</v>
      </c>
      <c r="AX6733" s="248"/>
      <c r="AY6733" s="252"/>
    </row>
    <row r="6734" spans="30:51" x14ac:dyDescent="0.25">
      <c r="AD6734">
        <v>6720</v>
      </c>
      <c r="AE6734">
        <v>1698.8991685651895</v>
      </c>
      <c r="AF6734">
        <v>2073.1022919797369</v>
      </c>
      <c r="AG6734">
        <v>1042.724422577616</v>
      </c>
      <c r="AH6734">
        <v>764.81229176773741</v>
      </c>
      <c r="AI6734">
        <v>361.24956156733515</v>
      </c>
      <c r="AJ6734">
        <v>952.15249640444017</v>
      </c>
      <c r="AK6734">
        <v>526.46136708128711</v>
      </c>
      <c r="AL6734">
        <v>576.04154086795006</v>
      </c>
      <c r="AX6734" s="248"/>
      <c r="AY6734" s="252"/>
    </row>
    <row r="6735" spans="30:51" x14ac:dyDescent="0.25">
      <c r="AD6735">
        <v>6721</v>
      </c>
      <c r="AE6735">
        <v>1919.6142764502579</v>
      </c>
      <c r="AF6735">
        <v>1673.1696208328422</v>
      </c>
      <c r="AG6735">
        <v>1270.2805514757306</v>
      </c>
      <c r="AH6735">
        <v>766.62036302558772</v>
      </c>
      <c r="AI6735">
        <v>489.0440823310841</v>
      </c>
      <c r="AJ6735">
        <v>597.26685318921363</v>
      </c>
      <c r="AK6735">
        <v>929.28325180658044</v>
      </c>
      <c r="AL6735">
        <v>707.32783414983078</v>
      </c>
      <c r="AX6735" s="248"/>
      <c r="AY6735" s="252"/>
    </row>
    <row r="6736" spans="30:51" x14ac:dyDescent="0.25">
      <c r="AD6736">
        <v>6722</v>
      </c>
      <c r="AE6736">
        <v>1405.8866524510167</v>
      </c>
      <c r="AF6736">
        <v>1842.5769485944083</v>
      </c>
      <c r="AG6736">
        <v>789.36869479197946</v>
      </c>
      <c r="AH6736">
        <v>771.66717262787506</v>
      </c>
      <c r="AI6736">
        <v>554.30863812712278</v>
      </c>
      <c r="AJ6736">
        <v>664.36943951317483</v>
      </c>
      <c r="AK6736">
        <v>815.40341356151782</v>
      </c>
      <c r="AL6736">
        <v>356.42072986351172</v>
      </c>
      <c r="AX6736" s="248"/>
      <c r="AY6736" s="252"/>
    </row>
    <row r="6737" spans="30:51" x14ac:dyDescent="0.25">
      <c r="AD6737">
        <v>6723</v>
      </c>
      <c r="AE6737">
        <v>1912.7944532869103</v>
      </c>
      <c r="AF6737">
        <v>1926.7359076749112</v>
      </c>
      <c r="AG6737">
        <v>752.6421177424811</v>
      </c>
      <c r="AH6737">
        <v>656.61098076613189</v>
      </c>
      <c r="AI6737">
        <v>738.56072815805692</v>
      </c>
      <c r="AJ6737">
        <v>1131.8517605105937</v>
      </c>
      <c r="AK6737">
        <v>913.27005479050604</v>
      </c>
      <c r="AL6737">
        <v>903.65725228658698</v>
      </c>
      <c r="AX6737" s="248"/>
      <c r="AY6737" s="252"/>
    </row>
    <row r="6738" spans="30:51" x14ac:dyDescent="0.25">
      <c r="AD6738">
        <v>6724</v>
      </c>
      <c r="AE6738">
        <v>1226.1518902046566</v>
      </c>
      <c r="AF6738">
        <v>1653.3042645827773</v>
      </c>
      <c r="AG6738">
        <v>1207.6359713135257</v>
      </c>
      <c r="AH6738">
        <v>754.48607541505874</v>
      </c>
      <c r="AI6738">
        <v>653.36434433920226</v>
      </c>
      <c r="AJ6738">
        <v>655.38602386063326</v>
      </c>
      <c r="AK6738">
        <v>558.50802267950303</v>
      </c>
      <c r="AL6738">
        <v>730.03635870428536</v>
      </c>
      <c r="AX6738" s="248"/>
      <c r="AY6738" s="252"/>
    </row>
    <row r="6739" spans="30:51" x14ac:dyDescent="0.25">
      <c r="AD6739">
        <v>6725</v>
      </c>
      <c r="AE6739">
        <v>1686.5704121554547</v>
      </c>
      <c r="AF6739">
        <v>1556.2857800121415</v>
      </c>
      <c r="AG6739">
        <v>1154.4090920050546</v>
      </c>
      <c r="AH6739">
        <v>661.0692383039235</v>
      </c>
      <c r="AI6739">
        <v>745.18265055269171</v>
      </c>
      <c r="AJ6739">
        <v>504.10488428890864</v>
      </c>
      <c r="AK6739">
        <v>652.51363027705111</v>
      </c>
      <c r="AL6739">
        <v>1252.576390105236</v>
      </c>
      <c r="AX6739" s="248"/>
      <c r="AY6739" s="252"/>
    </row>
    <row r="6740" spans="30:51" x14ac:dyDescent="0.25">
      <c r="AD6740">
        <v>6726</v>
      </c>
      <c r="AE6740">
        <v>1237.2644628978112</v>
      </c>
      <c r="AF6740">
        <v>2041.1892157583388</v>
      </c>
      <c r="AG6740">
        <v>1192.5733940446867</v>
      </c>
      <c r="AH6740">
        <v>1200.2261891629537</v>
      </c>
      <c r="AI6740">
        <v>704.95318204884256</v>
      </c>
      <c r="AJ6740">
        <v>633.23047044473356</v>
      </c>
      <c r="AK6740">
        <v>838.95873310684271</v>
      </c>
      <c r="AL6740">
        <v>553.19294809231383</v>
      </c>
      <c r="AX6740" s="248"/>
      <c r="AY6740" s="252"/>
    </row>
    <row r="6741" spans="30:51" x14ac:dyDescent="0.25">
      <c r="AD6741">
        <v>6727</v>
      </c>
      <c r="AE6741">
        <v>1497.131956923826</v>
      </c>
      <c r="AF6741">
        <v>1385.6460511898813</v>
      </c>
      <c r="AG6741">
        <v>743.43298559740424</v>
      </c>
      <c r="AH6741">
        <v>816.42434886322405</v>
      </c>
      <c r="AI6741">
        <v>629.41785454185083</v>
      </c>
      <c r="AJ6741">
        <v>1143.2106732241459</v>
      </c>
      <c r="AK6741">
        <v>949.37248792878677</v>
      </c>
      <c r="AL6741">
        <v>469.75062100650473</v>
      </c>
      <c r="AX6741" s="248"/>
      <c r="AY6741" s="252"/>
    </row>
    <row r="6742" spans="30:51" x14ac:dyDescent="0.25">
      <c r="AD6742">
        <v>6728</v>
      </c>
      <c r="AE6742">
        <v>1683.9093665798152</v>
      </c>
      <c r="AF6742">
        <v>1761.6583237463401</v>
      </c>
      <c r="AG6742">
        <v>880.22777512267567</v>
      </c>
      <c r="AH6742">
        <v>771.89255557337515</v>
      </c>
      <c r="AI6742">
        <v>613.96937969833971</v>
      </c>
      <c r="AJ6742">
        <v>414.74448993691766</v>
      </c>
      <c r="AK6742">
        <v>545.34657536066561</v>
      </c>
      <c r="AL6742">
        <v>836.69809323788365</v>
      </c>
      <c r="AX6742" s="248"/>
      <c r="AY6742" s="252"/>
    </row>
    <row r="6743" spans="30:51" x14ac:dyDescent="0.25">
      <c r="AD6743">
        <v>6729</v>
      </c>
      <c r="AE6743">
        <v>1688.2043701828595</v>
      </c>
      <c r="AF6743">
        <v>1843.3395422329149</v>
      </c>
      <c r="AG6743">
        <v>923.07040904921871</v>
      </c>
      <c r="AH6743">
        <v>601.4482268709462</v>
      </c>
      <c r="AI6743">
        <v>768.9290886541869</v>
      </c>
      <c r="AJ6743">
        <v>909.24650430942552</v>
      </c>
      <c r="AK6743">
        <v>632.2322249385652</v>
      </c>
      <c r="AL6743">
        <v>779.15346720603145</v>
      </c>
      <c r="AX6743" s="248"/>
      <c r="AY6743" s="252"/>
    </row>
    <row r="6744" spans="30:51" x14ac:dyDescent="0.25">
      <c r="AD6744">
        <v>6730</v>
      </c>
      <c r="AE6744">
        <v>1741.6483772317972</v>
      </c>
      <c r="AF6744">
        <v>1539.1613096352989</v>
      </c>
      <c r="AG6744">
        <v>1034.721866041536</v>
      </c>
      <c r="AH6744">
        <v>593.87318625801242</v>
      </c>
      <c r="AI6744">
        <v>431.20464847696428</v>
      </c>
      <c r="AJ6744">
        <v>1013.4121540954127</v>
      </c>
      <c r="AK6744">
        <v>862.72047478853983</v>
      </c>
      <c r="AL6744">
        <v>682.41015106279303</v>
      </c>
      <c r="AX6744" s="248"/>
      <c r="AY6744" s="252"/>
    </row>
    <row r="6745" spans="30:51" x14ac:dyDescent="0.25">
      <c r="AD6745">
        <v>6731</v>
      </c>
      <c r="AE6745">
        <v>1349.3700631036743</v>
      </c>
      <c r="AF6745">
        <v>1613.3414917121249</v>
      </c>
      <c r="AG6745">
        <v>848.12562175187031</v>
      </c>
      <c r="AH6745">
        <v>757.45357437207713</v>
      </c>
      <c r="AI6745">
        <v>465.64579044782909</v>
      </c>
      <c r="AJ6745">
        <v>793.05004683618495</v>
      </c>
      <c r="AK6745">
        <v>572.22550544687499</v>
      </c>
      <c r="AL6745">
        <v>492.47057916709161</v>
      </c>
      <c r="AX6745" s="248"/>
      <c r="AY6745" s="252"/>
    </row>
    <row r="6746" spans="30:51" x14ac:dyDescent="0.25">
      <c r="AD6746">
        <v>6732</v>
      </c>
      <c r="AE6746">
        <v>1289.542924678485</v>
      </c>
      <c r="AF6746">
        <v>1531.5744742137097</v>
      </c>
      <c r="AG6746">
        <v>856.33631908985399</v>
      </c>
      <c r="AH6746">
        <v>557.48641193442643</v>
      </c>
      <c r="AI6746">
        <v>754.07378941274283</v>
      </c>
      <c r="AJ6746">
        <v>568.40788095405856</v>
      </c>
      <c r="AK6746">
        <v>859.90219459623086</v>
      </c>
      <c r="AL6746">
        <v>472.53892475716691</v>
      </c>
      <c r="AX6746" s="248"/>
      <c r="AY6746" s="252"/>
    </row>
    <row r="6747" spans="30:51" x14ac:dyDescent="0.25">
      <c r="AD6747">
        <v>6733</v>
      </c>
      <c r="AE6747">
        <v>1556.3364646363204</v>
      </c>
      <c r="AF6747">
        <v>1259.7802141599395</v>
      </c>
      <c r="AG6747">
        <v>1126.176071678175</v>
      </c>
      <c r="AH6747">
        <v>825.68918185750499</v>
      </c>
      <c r="AI6747">
        <v>460.02959150666737</v>
      </c>
      <c r="AJ6747">
        <v>345.03444894079041</v>
      </c>
      <c r="AK6747">
        <v>654.38512920231312</v>
      </c>
      <c r="AL6747">
        <v>891.80171063712521</v>
      </c>
      <c r="AX6747" s="248"/>
      <c r="AY6747" s="252"/>
    </row>
    <row r="6748" spans="30:51" x14ac:dyDescent="0.25">
      <c r="AD6748">
        <v>6734</v>
      </c>
      <c r="AE6748">
        <v>1340.2337709839503</v>
      </c>
      <c r="AF6748">
        <v>1222.0916693825752</v>
      </c>
      <c r="AG6748">
        <v>995.34548918837709</v>
      </c>
      <c r="AH6748">
        <v>677.54179596269091</v>
      </c>
      <c r="AI6748">
        <v>492.90156817841228</v>
      </c>
      <c r="AJ6748">
        <v>994.90968702285761</v>
      </c>
      <c r="AK6748">
        <v>777.23185568199722</v>
      </c>
      <c r="AL6748">
        <v>764.4858522858284</v>
      </c>
      <c r="AX6748" s="248"/>
      <c r="AY6748" s="252"/>
    </row>
    <row r="6749" spans="30:51" x14ac:dyDescent="0.25">
      <c r="AD6749">
        <v>6735</v>
      </c>
      <c r="AE6749">
        <v>1416.5665182259636</v>
      </c>
      <c r="AF6749">
        <v>1385.5969530429247</v>
      </c>
      <c r="AG6749">
        <v>1002.548907142011</v>
      </c>
      <c r="AH6749">
        <v>468.78671706060214</v>
      </c>
      <c r="AI6749">
        <v>346.90362052141495</v>
      </c>
      <c r="AJ6749">
        <v>734.17129845341731</v>
      </c>
      <c r="AK6749">
        <v>515.88006757287394</v>
      </c>
      <c r="AL6749">
        <v>443.09189870803857</v>
      </c>
      <c r="AX6749" s="248"/>
      <c r="AY6749" s="252"/>
    </row>
    <row r="6750" spans="30:51" x14ac:dyDescent="0.25">
      <c r="AD6750">
        <v>6736</v>
      </c>
      <c r="AE6750">
        <v>1305.4193865186137</v>
      </c>
      <c r="AF6750">
        <v>2139.4630497796093</v>
      </c>
      <c r="AG6750">
        <v>1037.6280437098553</v>
      </c>
      <c r="AH6750">
        <v>570.64212898857568</v>
      </c>
      <c r="AI6750">
        <v>598.23884486162694</v>
      </c>
      <c r="AJ6750">
        <v>968.961962962896</v>
      </c>
      <c r="AK6750">
        <v>618.65459156956274</v>
      </c>
      <c r="AL6750">
        <v>1095.8936914455105</v>
      </c>
      <c r="AX6750" s="248"/>
      <c r="AY6750" s="252"/>
    </row>
    <row r="6751" spans="30:51" x14ac:dyDescent="0.25">
      <c r="AD6751">
        <v>6737</v>
      </c>
      <c r="AE6751">
        <v>1507.4311016127942</v>
      </c>
      <c r="AF6751">
        <v>1526.7891704404526</v>
      </c>
      <c r="AG6751">
        <v>917.00253465923697</v>
      </c>
      <c r="AH6751">
        <v>825.30701802179328</v>
      </c>
      <c r="AI6751">
        <v>496.29081417077822</v>
      </c>
      <c r="AJ6751">
        <v>759.06693787308495</v>
      </c>
      <c r="AK6751">
        <v>836.64789553966909</v>
      </c>
      <c r="AL6751">
        <v>583.25116860495484</v>
      </c>
      <c r="AX6751" s="248"/>
      <c r="AY6751" s="252"/>
    </row>
    <row r="6752" spans="30:51" x14ac:dyDescent="0.25">
      <c r="AD6752">
        <v>6738</v>
      </c>
      <c r="AE6752">
        <v>1840.5651016503052</v>
      </c>
      <c r="AF6752">
        <v>1237.3929889488911</v>
      </c>
      <c r="AG6752">
        <v>778.28518721545606</v>
      </c>
      <c r="AH6752">
        <v>974.25307484993004</v>
      </c>
      <c r="AI6752">
        <v>512.79308165291013</v>
      </c>
      <c r="AJ6752">
        <v>693.84593656913728</v>
      </c>
      <c r="AK6752">
        <v>380.55512198226779</v>
      </c>
      <c r="AL6752">
        <v>804.02874969153504</v>
      </c>
      <c r="AX6752" s="248"/>
      <c r="AY6752" s="252"/>
    </row>
    <row r="6753" spans="30:51" x14ac:dyDescent="0.25">
      <c r="AD6753">
        <v>6739</v>
      </c>
      <c r="AE6753">
        <v>1628.7017697495148</v>
      </c>
      <c r="AF6753">
        <v>1810.5250811545602</v>
      </c>
      <c r="AG6753">
        <v>924.84905360742096</v>
      </c>
      <c r="AH6753">
        <v>834.48097538710022</v>
      </c>
      <c r="AI6753">
        <v>994.87326957450978</v>
      </c>
      <c r="AJ6753">
        <v>576.27759172929495</v>
      </c>
      <c r="AK6753">
        <v>545.43370105925487</v>
      </c>
      <c r="AL6753">
        <v>727.99205318638235</v>
      </c>
      <c r="AX6753" s="248"/>
      <c r="AY6753" s="252"/>
    </row>
    <row r="6754" spans="30:51" x14ac:dyDescent="0.25">
      <c r="AD6754">
        <v>6740</v>
      </c>
      <c r="AE6754">
        <v>1471.0513684739772</v>
      </c>
      <c r="AF6754">
        <v>1952.7047577340959</v>
      </c>
      <c r="AG6754">
        <v>1068.4006329443155</v>
      </c>
      <c r="AH6754">
        <v>673.27308158068388</v>
      </c>
      <c r="AI6754">
        <v>420.52076641200512</v>
      </c>
      <c r="AJ6754">
        <v>405.54361709743773</v>
      </c>
      <c r="AK6754">
        <v>580.42654964657049</v>
      </c>
      <c r="AL6754">
        <v>795.63644736960396</v>
      </c>
      <c r="AX6754" s="248"/>
      <c r="AY6754" s="252"/>
    </row>
    <row r="6755" spans="30:51" x14ac:dyDescent="0.25">
      <c r="AD6755">
        <v>6741</v>
      </c>
      <c r="AE6755">
        <v>993.80876754687142</v>
      </c>
      <c r="AF6755">
        <v>1732.8473138463905</v>
      </c>
      <c r="AG6755">
        <v>1044.7139349457375</v>
      </c>
      <c r="AH6755">
        <v>531.72784096025464</v>
      </c>
      <c r="AI6755">
        <v>648.42747002934084</v>
      </c>
      <c r="AJ6755">
        <v>626.92008351912341</v>
      </c>
      <c r="AK6755">
        <v>562.34430888889779</v>
      </c>
      <c r="AL6755">
        <v>766.29235489967732</v>
      </c>
      <c r="AX6755" s="248"/>
      <c r="AY6755" s="252"/>
    </row>
    <row r="6756" spans="30:51" x14ac:dyDescent="0.25">
      <c r="AD6756">
        <v>6742</v>
      </c>
      <c r="AE6756">
        <v>1637.1977334246135</v>
      </c>
      <c r="AF6756">
        <v>1286.5392019616302</v>
      </c>
      <c r="AG6756">
        <v>1462.1620012054154</v>
      </c>
      <c r="AH6756">
        <v>830.1309020762767</v>
      </c>
      <c r="AI6756">
        <v>614.4209711622359</v>
      </c>
      <c r="AJ6756">
        <v>667.45996098415173</v>
      </c>
      <c r="AK6756">
        <v>406.53359410296093</v>
      </c>
      <c r="AL6756">
        <v>489.86208065946187</v>
      </c>
      <c r="AX6756" s="248"/>
      <c r="AY6756" s="252"/>
    </row>
    <row r="6757" spans="30:51" x14ac:dyDescent="0.25">
      <c r="AD6757">
        <v>6743</v>
      </c>
      <c r="AE6757">
        <v>1976.1215192786119</v>
      </c>
      <c r="AF6757">
        <v>2074.7099998980984</v>
      </c>
      <c r="AG6757">
        <v>980.29399548501215</v>
      </c>
      <c r="AH6757">
        <v>935.09405712634793</v>
      </c>
      <c r="AI6757">
        <v>409.61380994594504</v>
      </c>
      <c r="AJ6757">
        <v>592.17480718687693</v>
      </c>
      <c r="AK6757">
        <v>665.48746283826961</v>
      </c>
      <c r="AL6757">
        <v>718.97332406954297</v>
      </c>
      <c r="AX6757" s="248"/>
      <c r="AY6757" s="252"/>
    </row>
    <row r="6758" spans="30:51" x14ac:dyDescent="0.25">
      <c r="AD6758">
        <v>6744</v>
      </c>
      <c r="AE6758">
        <v>1470.953546700724</v>
      </c>
      <c r="AF6758">
        <v>1788.9117576605777</v>
      </c>
      <c r="AG6758">
        <v>844.21991636804273</v>
      </c>
      <c r="AH6758">
        <v>808.11586610739801</v>
      </c>
      <c r="AI6758">
        <v>629.78215904306205</v>
      </c>
      <c r="AJ6758">
        <v>776.06081354397634</v>
      </c>
      <c r="AK6758">
        <v>585.94368853531171</v>
      </c>
      <c r="AL6758">
        <v>469.10975537981028</v>
      </c>
      <c r="AX6758" s="248"/>
      <c r="AY6758" s="252"/>
    </row>
    <row r="6759" spans="30:51" x14ac:dyDescent="0.25">
      <c r="AD6759">
        <v>6745</v>
      </c>
      <c r="AE6759">
        <v>1398.7058199940504</v>
      </c>
      <c r="AF6759">
        <v>1792.6847024379731</v>
      </c>
      <c r="AG6759">
        <v>1022.847686624257</v>
      </c>
      <c r="AH6759">
        <v>922.6406396066634</v>
      </c>
      <c r="AI6759">
        <v>618.76559018796684</v>
      </c>
      <c r="AJ6759">
        <v>812.34904898779439</v>
      </c>
      <c r="AK6759">
        <v>496.11919399439347</v>
      </c>
      <c r="AL6759">
        <v>540.19808775431545</v>
      </c>
      <c r="AX6759" s="248"/>
      <c r="AY6759" s="252"/>
    </row>
    <row r="6760" spans="30:51" x14ac:dyDescent="0.25">
      <c r="AD6760">
        <v>6746</v>
      </c>
      <c r="AE6760">
        <v>1609.4702123731013</v>
      </c>
      <c r="AF6760">
        <v>1420.5180458232078</v>
      </c>
      <c r="AG6760">
        <v>1045.8767323874076</v>
      </c>
      <c r="AH6760">
        <v>1022.6628671380329</v>
      </c>
      <c r="AI6760">
        <v>753.85056258402597</v>
      </c>
      <c r="AJ6760">
        <v>484.18571924757214</v>
      </c>
      <c r="AK6760">
        <v>896.36428529343971</v>
      </c>
      <c r="AL6760">
        <v>624.11233486946344</v>
      </c>
      <c r="AX6760" s="248"/>
      <c r="AY6760" s="252"/>
    </row>
    <row r="6761" spans="30:51" x14ac:dyDescent="0.25">
      <c r="AD6761">
        <v>6747</v>
      </c>
      <c r="AE6761">
        <v>1482.4022973421556</v>
      </c>
      <c r="AF6761">
        <v>1531.0596078519079</v>
      </c>
      <c r="AG6761">
        <v>1203.691538956652</v>
      </c>
      <c r="AH6761">
        <v>784.50551840589594</v>
      </c>
      <c r="AI6761">
        <v>702.23428741580324</v>
      </c>
      <c r="AJ6761">
        <v>589.22998325226592</v>
      </c>
      <c r="AK6761">
        <v>599.67957888356023</v>
      </c>
      <c r="AL6761">
        <v>590.77976248149116</v>
      </c>
      <c r="AX6761" s="248"/>
      <c r="AY6761" s="252"/>
    </row>
    <row r="6762" spans="30:51" x14ac:dyDescent="0.25">
      <c r="AD6762">
        <v>6748</v>
      </c>
      <c r="AE6762">
        <v>1446.7512278554868</v>
      </c>
      <c r="AF6762">
        <v>1496.9719929400021</v>
      </c>
      <c r="AG6762">
        <v>1135.325423926758</v>
      </c>
      <c r="AH6762">
        <v>480.74759157552705</v>
      </c>
      <c r="AI6762">
        <v>456.79533553061117</v>
      </c>
      <c r="AJ6762">
        <v>613.56311352456237</v>
      </c>
      <c r="AK6762">
        <v>692.62369349393464</v>
      </c>
      <c r="AL6762">
        <v>673.97764063264754</v>
      </c>
      <c r="AX6762" s="248"/>
      <c r="AY6762" s="252"/>
    </row>
    <row r="6763" spans="30:51" x14ac:dyDescent="0.25">
      <c r="AD6763">
        <v>6749</v>
      </c>
      <c r="AE6763">
        <v>1056.9867424343863</v>
      </c>
      <c r="AF6763">
        <v>1980.4742122633331</v>
      </c>
      <c r="AG6763">
        <v>1212.1602910855693</v>
      </c>
      <c r="AH6763">
        <v>807.41323008936206</v>
      </c>
      <c r="AI6763">
        <v>619.6872364612891</v>
      </c>
      <c r="AJ6763">
        <v>513.1167530044246</v>
      </c>
      <c r="AK6763">
        <v>854.76162748434763</v>
      </c>
      <c r="AL6763">
        <v>572.00636246006184</v>
      </c>
      <c r="AX6763" s="248"/>
      <c r="AY6763" s="252"/>
    </row>
    <row r="6764" spans="30:51" x14ac:dyDescent="0.25">
      <c r="AD6764">
        <v>6750</v>
      </c>
      <c r="AE6764">
        <v>1848.7152987072784</v>
      </c>
      <c r="AF6764">
        <v>1188.0384015481304</v>
      </c>
      <c r="AG6764">
        <v>723.66484717586297</v>
      </c>
      <c r="AH6764">
        <v>989.41997568943452</v>
      </c>
      <c r="AI6764">
        <v>620.68878984006165</v>
      </c>
      <c r="AJ6764">
        <v>472.53337338858012</v>
      </c>
      <c r="AK6764">
        <v>424.27401185420774</v>
      </c>
      <c r="AL6764">
        <v>679.46674388281542</v>
      </c>
      <c r="AX6764" s="248"/>
      <c r="AY6764" s="252"/>
    </row>
    <row r="6765" spans="30:51" x14ac:dyDescent="0.25">
      <c r="AD6765">
        <v>6751</v>
      </c>
      <c r="AE6765">
        <v>1430.9457816956856</v>
      </c>
      <c r="AF6765">
        <v>1632.1101719545957</v>
      </c>
      <c r="AG6765">
        <v>945.02805146377978</v>
      </c>
      <c r="AH6765">
        <v>739.60206107281488</v>
      </c>
      <c r="AI6765">
        <v>804.30392122008891</v>
      </c>
      <c r="AJ6765">
        <v>502.14128070492376</v>
      </c>
      <c r="AK6765">
        <v>923.22200055353471</v>
      </c>
      <c r="AL6765">
        <v>592.63332799982754</v>
      </c>
      <c r="AX6765" s="248"/>
      <c r="AY6765" s="252"/>
    </row>
    <row r="6766" spans="30:51" x14ac:dyDescent="0.25">
      <c r="AD6766">
        <v>6752</v>
      </c>
      <c r="AE6766">
        <v>2129.1054860604863</v>
      </c>
      <c r="AF6766">
        <v>2128.3363754676038</v>
      </c>
      <c r="AG6766">
        <v>896.6251910609941</v>
      </c>
      <c r="AH6766">
        <v>561.74012036740692</v>
      </c>
      <c r="AI6766">
        <v>591.92955595544402</v>
      </c>
      <c r="AJ6766">
        <v>459.99794665855018</v>
      </c>
      <c r="AK6766">
        <v>725.80294562543304</v>
      </c>
      <c r="AL6766">
        <v>507.77332780115648</v>
      </c>
      <c r="AX6766" s="248"/>
      <c r="AY6766" s="252"/>
    </row>
    <row r="6767" spans="30:51" x14ac:dyDescent="0.25">
      <c r="AD6767">
        <v>6753</v>
      </c>
      <c r="AE6767">
        <v>1671.8143928972281</v>
      </c>
      <c r="AF6767">
        <v>1341.2011366707322</v>
      </c>
      <c r="AG6767">
        <v>896.79506475890912</v>
      </c>
      <c r="AH6767">
        <v>1108.9630222595918</v>
      </c>
      <c r="AI6767">
        <v>896.62969121992023</v>
      </c>
      <c r="AJ6767">
        <v>1069.4744396548836</v>
      </c>
      <c r="AK6767">
        <v>914.44384888083277</v>
      </c>
      <c r="AL6767">
        <v>469.67134606622085</v>
      </c>
      <c r="AX6767" s="248"/>
      <c r="AY6767" s="252"/>
    </row>
    <row r="6768" spans="30:51" x14ac:dyDescent="0.25">
      <c r="AD6768">
        <v>6754</v>
      </c>
      <c r="AE6768">
        <v>1984.6123153523781</v>
      </c>
      <c r="AF6768">
        <v>1526.6752076066384</v>
      </c>
      <c r="AG6768">
        <v>810.69275460246877</v>
      </c>
      <c r="AH6768">
        <v>841.40336382219891</v>
      </c>
      <c r="AI6768">
        <v>870.47642762491591</v>
      </c>
      <c r="AJ6768">
        <v>363.57623202430113</v>
      </c>
      <c r="AK6768">
        <v>975.66263619059168</v>
      </c>
      <c r="AL6768">
        <v>535.27069001361349</v>
      </c>
      <c r="AX6768" s="248"/>
      <c r="AY6768" s="252"/>
    </row>
    <row r="6769" spans="30:51" x14ac:dyDescent="0.25">
      <c r="AD6769">
        <v>6755</v>
      </c>
      <c r="AE6769">
        <v>1797.000393350095</v>
      </c>
      <c r="AF6769">
        <v>1287.7974872261377</v>
      </c>
      <c r="AG6769">
        <v>1253.4506788840456</v>
      </c>
      <c r="AH6769">
        <v>686.9370932768162</v>
      </c>
      <c r="AI6769">
        <v>648.95799149595405</v>
      </c>
      <c r="AJ6769">
        <v>658.28698335903414</v>
      </c>
      <c r="AK6769">
        <v>681.52957759458513</v>
      </c>
      <c r="AL6769">
        <v>968.98508360415826</v>
      </c>
      <c r="AX6769" s="248"/>
      <c r="AY6769" s="252"/>
    </row>
    <row r="6770" spans="30:51" x14ac:dyDescent="0.25">
      <c r="AD6770">
        <v>6756</v>
      </c>
      <c r="AE6770">
        <v>1418.6178298785424</v>
      </c>
      <c r="AF6770">
        <v>2018.7686963744909</v>
      </c>
      <c r="AG6770">
        <v>1304.8394931760347</v>
      </c>
      <c r="AH6770">
        <v>648.15603909622064</v>
      </c>
      <c r="AI6770">
        <v>721.09794247338061</v>
      </c>
      <c r="AJ6770">
        <v>984.4682082162708</v>
      </c>
      <c r="AK6770">
        <v>657.56362853789381</v>
      </c>
      <c r="AL6770">
        <v>389.20479323096248</v>
      </c>
      <c r="AX6770" s="248"/>
      <c r="AY6770" s="252"/>
    </row>
    <row r="6771" spans="30:51" x14ac:dyDescent="0.25">
      <c r="AD6771">
        <v>6757</v>
      </c>
      <c r="AE6771">
        <v>1800.4864577521771</v>
      </c>
      <c r="AF6771">
        <v>1760.4545215443031</v>
      </c>
      <c r="AG6771">
        <v>1176.901355825943</v>
      </c>
      <c r="AH6771">
        <v>938.58490469217338</v>
      </c>
      <c r="AI6771">
        <v>410.51950408071059</v>
      </c>
      <c r="AJ6771">
        <v>424.63256856540329</v>
      </c>
      <c r="AK6771">
        <v>588.34501562755463</v>
      </c>
      <c r="AL6771">
        <v>885.30122110690706</v>
      </c>
      <c r="AX6771" s="248"/>
      <c r="AY6771" s="252"/>
    </row>
    <row r="6772" spans="30:51" x14ac:dyDescent="0.25">
      <c r="AD6772">
        <v>6758</v>
      </c>
      <c r="AE6772">
        <v>1504.5809149853201</v>
      </c>
      <c r="AF6772">
        <v>1432.0003485362834</v>
      </c>
      <c r="AG6772">
        <v>1001.6599168847883</v>
      </c>
      <c r="AH6772">
        <v>986.85712523459711</v>
      </c>
      <c r="AI6772">
        <v>810.39239697784637</v>
      </c>
      <c r="AJ6772">
        <v>514.43215755727135</v>
      </c>
      <c r="AK6772">
        <v>861.83069175277387</v>
      </c>
      <c r="AL6772">
        <v>855.70373214944243</v>
      </c>
      <c r="AX6772" s="248"/>
      <c r="AY6772" s="252"/>
    </row>
    <row r="6773" spans="30:51" x14ac:dyDescent="0.25">
      <c r="AD6773">
        <v>6759</v>
      </c>
      <c r="AE6773">
        <v>2246.5030225641599</v>
      </c>
      <c r="AF6773">
        <v>1472.5261667531845</v>
      </c>
      <c r="AG6773">
        <v>1111.0074223665254</v>
      </c>
      <c r="AH6773">
        <v>767.25017451724864</v>
      </c>
      <c r="AI6773">
        <v>503.31351380163346</v>
      </c>
      <c r="AJ6773">
        <v>739.74254116010707</v>
      </c>
      <c r="AK6773">
        <v>496.9059909082107</v>
      </c>
      <c r="AL6773">
        <v>514.30786917629598</v>
      </c>
      <c r="AX6773" s="248"/>
      <c r="AY6773" s="252"/>
    </row>
    <row r="6774" spans="30:51" x14ac:dyDescent="0.25">
      <c r="AD6774">
        <v>6760</v>
      </c>
      <c r="AE6774">
        <v>1601.9977959917792</v>
      </c>
      <c r="AF6774">
        <v>1677.5465359578091</v>
      </c>
      <c r="AG6774">
        <v>899.92564788397874</v>
      </c>
      <c r="AH6774">
        <v>607.27594384507097</v>
      </c>
      <c r="AI6774">
        <v>1007.0053902391966</v>
      </c>
      <c r="AJ6774">
        <v>377.66848831083325</v>
      </c>
      <c r="AK6774">
        <v>745.98285736284538</v>
      </c>
      <c r="AL6774">
        <v>720.37636326754841</v>
      </c>
      <c r="AX6774" s="248"/>
      <c r="AY6774" s="252"/>
    </row>
    <row r="6775" spans="30:51" x14ac:dyDescent="0.25">
      <c r="AD6775">
        <v>6761</v>
      </c>
      <c r="AE6775">
        <v>1707.0614041305553</v>
      </c>
      <c r="AF6775">
        <v>1852.3274398023059</v>
      </c>
      <c r="AG6775">
        <v>938.97440975756581</v>
      </c>
      <c r="AH6775">
        <v>1028.0287698422976</v>
      </c>
      <c r="AI6775">
        <v>710.58417325465666</v>
      </c>
      <c r="AJ6775">
        <v>508.73403126352912</v>
      </c>
      <c r="AK6775">
        <v>597.87138865277723</v>
      </c>
      <c r="AL6775">
        <v>663.90020419725374</v>
      </c>
      <c r="AX6775" s="248"/>
      <c r="AY6775" s="252"/>
    </row>
    <row r="6776" spans="30:51" x14ac:dyDescent="0.25">
      <c r="AD6776">
        <v>6762</v>
      </c>
      <c r="AE6776">
        <v>1547.3106644860472</v>
      </c>
      <c r="AF6776">
        <v>1797.411846135979</v>
      </c>
      <c r="AG6776">
        <v>1603.1324310463465</v>
      </c>
      <c r="AH6776">
        <v>848.92581113889651</v>
      </c>
      <c r="AI6776">
        <v>539.8697646834587</v>
      </c>
      <c r="AJ6776">
        <v>830.11953753938644</v>
      </c>
      <c r="AK6776">
        <v>726.23165029617815</v>
      </c>
      <c r="AL6776">
        <v>1126.5269959031789</v>
      </c>
      <c r="AX6776" s="248"/>
      <c r="AY6776" s="252"/>
    </row>
    <row r="6777" spans="30:51" x14ac:dyDescent="0.25">
      <c r="AD6777">
        <v>6763</v>
      </c>
      <c r="AE6777">
        <v>1752.7007521665826</v>
      </c>
      <c r="AF6777">
        <v>1553.3758697069095</v>
      </c>
      <c r="AG6777">
        <v>1201.2681498036952</v>
      </c>
      <c r="AH6777">
        <v>1070.7803570845385</v>
      </c>
      <c r="AI6777">
        <v>837.85791577296413</v>
      </c>
      <c r="AJ6777">
        <v>566.90862900736329</v>
      </c>
      <c r="AK6777">
        <v>657.24362534412921</v>
      </c>
      <c r="AL6777">
        <v>648.06724389922215</v>
      </c>
      <c r="AX6777" s="248"/>
      <c r="AY6777" s="252"/>
    </row>
    <row r="6778" spans="30:51" x14ac:dyDescent="0.25">
      <c r="AD6778">
        <v>6764</v>
      </c>
      <c r="AE6778">
        <v>1338.6221149248017</v>
      </c>
      <c r="AF6778">
        <v>2006.2421044625207</v>
      </c>
      <c r="AG6778">
        <v>1125.5222994995349</v>
      </c>
      <c r="AH6778">
        <v>843.88693340261023</v>
      </c>
      <c r="AI6778">
        <v>696.25178931313098</v>
      </c>
      <c r="AJ6778">
        <v>1084.1005953137624</v>
      </c>
      <c r="AK6778">
        <v>606.54283418697389</v>
      </c>
      <c r="AL6778">
        <v>870.86578058093528</v>
      </c>
      <c r="AX6778" s="248"/>
      <c r="AY6778" s="252"/>
    </row>
    <row r="6779" spans="30:51" x14ac:dyDescent="0.25">
      <c r="AD6779">
        <v>6765</v>
      </c>
      <c r="AE6779">
        <v>1549.840350839999</v>
      </c>
      <c r="AF6779">
        <v>1381.1043758182816</v>
      </c>
      <c r="AG6779">
        <v>864.50267634126772</v>
      </c>
      <c r="AH6779">
        <v>810.8515764589514</v>
      </c>
      <c r="AI6779">
        <v>790.43008605306363</v>
      </c>
      <c r="AJ6779">
        <v>542.47327681554339</v>
      </c>
      <c r="AK6779">
        <v>713.26977657357054</v>
      </c>
      <c r="AL6779">
        <v>673.23295480242041</v>
      </c>
      <c r="AX6779" s="248"/>
      <c r="AY6779" s="252"/>
    </row>
    <row r="6780" spans="30:51" x14ac:dyDescent="0.25">
      <c r="AD6780">
        <v>6766</v>
      </c>
      <c r="AE6780">
        <v>1753.829124362665</v>
      </c>
      <c r="AF6780">
        <v>1578.1407633298086</v>
      </c>
      <c r="AG6780">
        <v>479.84403262162834</v>
      </c>
      <c r="AH6780">
        <v>889.04032187238749</v>
      </c>
      <c r="AI6780">
        <v>466.23464251856996</v>
      </c>
      <c r="AJ6780">
        <v>784.20079969758183</v>
      </c>
      <c r="AK6780">
        <v>694.7506951495111</v>
      </c>
      <c r="AL6780">
        <v>685.77751878568938</v>
      </c>
      <c r="AX6780" s="248"/>
      <c r="AY6780" s="252"/>
    </row>
    <row r="6781" spans="30:51" x14ac:dyDescent="0.25">
      <c r="AD6781">
        <v>6767</v>
      </c>
      <c r="AE6781">
        <v>1347.7006876391483</v>
      </c>
      <c r="AF6781">
        <v>1263.0056996770422</v>
      </c>
      <c r="AG6781">
        <v>1169.2608358718717</v>
      </c>
      <c r="AH6781">
        <v>738.23565934613805</v>
      </c>
      <c r="AI6781">
        <v>694.7555341220642</v>
      </c>
      <c r="AJ6781">
        <v>782.09120859057714</v>
      </c>
      <c r="AK6781">
        <v>375.05285138784183</v>
      </c>
      <c r="AL6781">
        <v>642.79264442944248</v>
      </c>
      <c r="AX6781" s="248"/>
      <c r="AY6781" s="252"/>
    </row>
    <row r="6782" spans="30:51" x14ac:dyDescent="0.25">
      <c r="AD6782">
        <v>6768</v>
      </c>
      <c r="AE6782">
        <v>1566.3816346887247</v>
      </c>
      <c r="AF6782">
        <v>1381.3913321117755</v>
      </c>
      <c r="AG6782">
        <v>1249.8456190045099</v>
      </c>
      <c r="AH6782">
        <v>1118.9759319771449</v>
      </c>
      <c r="AI6782">
        <v>779.40163696333889</v>
      </c>
      <c r="AJ6782">
        <v>641.87055518585248</v>
      </c>
      <c r="AK6782">
        <v>244.71627977367871</v>
      </c>
      <c r="AL6782">
        <v>690.98573559613533</v>
      </c>
      <c r="AX6782" s="248"/>
      <c r="AY6782" s="252"/>
    </row>
    <row r="6783" spans="30:51" x14ac:dyDescent="0.25">
      <c r="AD6783">
        <v>6769</v>
      </c>
      <c r="AE6783">
        <v>1357.5570526905792</v>
      </c>
      <c r="AF6783">
        <v>1846.9177591006919</v>
      </c>
      <c r="AG6783">
        <v>785.45807471748833</v>
      </c>
      <c r="AH6783">
        <v>682.51336128755815</v>
      </c>
      <c r="AI6783">
        <v>652.18111598750772</v>
      </c>
      <c r="AJ6783">
        <v>742.11010044614818</v>
      </c>
      <c r="AK6783">
        <v>501.09456771709654</v>
      </c>
      <c r="AL6783">
        <v>425.37679157246708</v>
      </c>
      <c r="AX6783" s="248"/>
      <c r="AY6783" s="252"/>
    </row>
    <row r="6784" spans="30:51" x14ac:dyDescent="0.25">
      <c r="AD6784">
        <v>6770</v>
      </c>
      <c r="AE6784">
        <v>1862.1512381981829</v>
      </c>
      <c r="AF6784">
        <v>1891.8304661037917</v>
      </c>
      <c r="AG6784">
        <v>934.86465126983558</v>
      </c>
      <c r="AH6784">
        <v>672.0482819018672</v>
      </c>
      <c r="AI6784">
        <v>613.4444118893739</v>
      </c>
      <c r="AJ6784">
        <v>502.7892507681662</v>
      </c>
      <c r="AK6784">
        <v>657.63631590343505</v>
      </c>
      <c r="AL6784">
        <v>840.88618180183755</v>
      </c>
      <c r="AX6784" s="248"/>
      <c r="AY6784" s="252"/>
    </row>
    <row r="6785" spans="30:51" x14ac:dyDescent="0.25">
      <c r="AD6785">
        <v>6771</v>
      </c>
      <c r="AE6785">
        <v>1282.2435757026383</v>
      </c>
      <c r="AF6785">
        <v>1755.9521894234661</v>
      </c>
      <c r="AG6785">
        <v>1037.7662774483824</v>
      </c>
      <c r="AH6785">
        <v>712.81619841943939</v>
      </c>
      <c r="AI6785">
        <v>1120.7853037730013</v>
      </c>
      <c r="AJ6785">
        <v>932.36936443025718</v>
      </c>
      <c r="AK6785">
        <v>536.2982109917059</v>
      </c>
      <c r="AL6785">
        <v>653.02148651117557</v>
      </c>
      <c r="AX6785" s="248"/>
      <c r="AY6785" s="252"/>
    </row>
    <row r="6786" spans="30:51" x14ac:dyDescent="0.25">
      <c r="AD6786">
        <v>6772</v>
      </c>
      <c r="AE6786">
        <v>1396.7873476131067</v>
      </c>
      <c r="AF6786">
        <v>1985.6797976944581</v>
      </c>
      <c r="AG6786">
        <v>882.04988181846034</v>
      </c>
      <c r="AH6786">
        <v>519.27504710574772</v>
      </c>
      <c r="AI6786">
        <v>577.88453200896026</v>
      </c>
      <c r="AJ6786">
        <v>439.71599324885858</v>
      </c>
      <c r="AK6786">
        <v>410.24338402916169</v>
      </c>
      <c r="AL6786">
        <v>864.70803843814861</v>
      </c>
      <c r="AX6786" s="248"/>
      <c r="AY6786" s="252"/>
    </row>
    <row r="6787" spans="30:51" x14ac:dyDescent="0.25">
      <c r="AD6787">
        <v>6773</v>
      </c>
      <c r="AE6787">
        <v>1253.6448038731542</v>
      </c>
      <c r="AF6787">
        <v>1260.7272934964521</v>
      </c>
      <c r="AG6787">
        <v>930.07898480555127</v>
      </c>
      <c r="AH6787">
        <v>856.36062314003823</v>
      </c>
      <c r="AI6787">
        <v>720.98540731909429</v>
      </c>
      <c r="AJ6787">
        <v>1112.4427068810326</v>
      </c>
      <c r="AK6787">
        <v>504.5001565003941</v>
      </c>
      <c r="AL6787">
        <v>666.48702246270909</v>
      </c>
      <c r="AX6787" s="248"/>
      <c r="AY6787" s="252"/>
    </row>
    <row r="6788" spans="30:51" x14ac:dyDescent="0.25">
      <c r="AD6788">
        <v>6774</v>
      </c>
      <c r="AE6788">
        <v>1443.4675059575861</v>
      </c>
      <c r="AF6788">
        <v>1859.895613091988</v>
      </c>
      <c r="AG6788">
        <v>924.92321320863186</v>
      </c>
      <c r="AH6788">
        <v>731.86312569424774</v>
      </c>
      <c r="AI6788">
        <v>536.35415018634296</v>
      </c>
      <c r="AJ6788">
        <v>424.31254450897234</v>
      </c>
      <c r="AK6788">
        <v>765.63160649873168</v>
      </c>
      <c r="AL6788">
        <v>402.3494086857196</v>
      </c>
      <c r="AX6788" s="248"/>
      <c r="AY6788" s="252"/>
    </row>
    <row r="6789" spans="30:51" x14ac:dyDescent="0.25">
      <c r="AD6789">
        <v>6775</v>
      </c>
      <c r="AE6789">
        <v>1090.9124721541275</v>
      </c>
      <c r="AF6789">
        <v>1620.8608941652042</v>
      </c>
      <c r="AG6789">
        <v>1336.8082477006219</v>
      </c>
      <c r="AH6789">
        <v>899.52308213529591</v>
      </c>
      <c r="AI6789">
        <v>639.50871445597966</v>
      </c>
      <c r="AJ6789">
        <v>966.46820019211248</v>
      </c>
      <c r="AK6789">
        <v>510.75234212578414</v>
      </c>
      <c r="AL6789">
        <v>472.62339873067179</v>
      </c>
      <c r="AX6789" s="248"/>
      <c r="AY6789" s="252"/>
    </row>
    <row r="6790" spans="30:51" x14ac:dyDescent="0.25">
      <c r="AD6790">
        <v>6776</v>
      </c>
      <c r="AE6790">
        <v>1425.2338868517495</v>
      </c>
      <c r="AF6790">
        <v>2023.0722701424697</v>
      </c>
      <c r="AG6790">
        <v>641.74158601772592</v>
      </c>
      <c r="AH6790">
        <v>760.78698298441486</v>
      </c>
      <c r="AI6790">
        <v>545.47058237446754</v>
      </c>
      <c r="AJ6790">
        <v>597.3476836710413</v>
      </c>
      <c r="AK6790">
        <v>621.8461650405103</v>
      </c>
      <c r="AL6790">
        <v>769.73037428451357</v>
      </c>
      <c r="AX6790" s="248"/>
      <c r="AY6790" s="252"/>
    </row>
    <row r="6791" spans="30:51" x14ac:dyDescent="0.25">
      <c r="AD6791">
        <v>6777</v>
      </c>
      <c r="AE6791">
        <v>1789.1923305640016</v>
      </c>
      <c r="AF6791">
        <v>1525.3752802551028</v>
      </c>
      <c r="AG6791">
        <v>685.35490599601894</v>
      </c>
      <c r="AH6791">
        <v>750.05946300286394</v>
      </c>
      <c r="AI6791">
        <v>760.14826191121836</v>
      </c>
      <c r="AJ6791">
        <v>567.02758809458976</v>
      </c>
      <c r="AK6791">
        <v>682.06783965385841</v>
      </c>
      <c r="AL6791">
        <v>1225.0572080165816</v>
      </c>
      <c r="AX6791" s="248"/>
      <c r="AY6791" s="252"/>
    </row>
    <row r="6792" spans="30:51" x14ac:dyDescent="0.25">
      <c r="AD6792">
        <v>6778</v>
      </c>
      <c r="AE6792">
        <v>1397.6857403292306</v>
      </c>
      <c r="AF6792">
        <v>1376.6901857843852</v>
      </c>
      <c r="AG6792">
        <v>712.46230189934727</v>
      </c>
      <c r="AH6792">
        <v>723.36621105349491</v>
      </c>
      <c r="AI6792">
        <v>814.59365571223918</v>
      </c>
      <c r="AJ6792">
        <v>738.41070055468595</v>
      </c>
      <c r="AK6792">
        <v>515.47395466478838</v>
      </c>
      <c r="AL6792">
        <v>538.84014012484204</v>
      </c>
      <c r="AX6792" s="248"/>
      <c r="AY6792" s="252"/>
    </row>
    <row r="6793" spans="30:51" x14ac:dyDescent="0.25">
      <c r="AD6793">
        <v>6779</v>
      </c>
      <c r="AE6793">
        <v>1226.0340489157254</v>
      </c>
      <c r="AF6793">
        <v>1131.3244624121648</v>
      </c>
      <c r="AG6793">
        <v>853.67298042315633</v>
      </c>
      <c r="AH6793">
        <v>954.06269200124882</v>
      </c>
      <c r="AI6793">
        <v>546.44468929351649</v>
      </c>
      <c r="AJ6793">
        <v>578.96097233222179</v>
      </c>
      <c r="AK6793">
        <v>511.79485880681477</v>
      </c>
      <c r="AL6793">
        <v>828.40608191109254</v>
      </c>
      <c r="AX6793" s="248"/>
      <c r="AY6793" s="252"/>
    </row>
    <row r="6794" spans="30:51" x14ac:dyDescent="0.25">
      <c r="AD6794">
        <v>6780</v>
      </c>
      <c r="AE6794">
        <v>1591.1504691864984</v>
      </c>
      <c r="AF6794">
        <v>1331.2663404093914</v>
      </c>
      <c r="AG6794">
        <v>937.16245752497582</v>
      </c>
      <c r="AH6794">
        <v>1045.6597038567502</v>
      </c>
      <c r="AI6794">
        <v>532.28993698035083</v>
      </c>
      <c r="AJ6794">
        <v>714.22740811181814</v>
      </c>
      <c r="AK6794">
        <v>1109.8915640450455</v>
      </c>
      <c r="AL6794">
        <v>735.22443239214329</v>
      </c>
      <c r="AX6794" s="248"/>
      <c r="AY6794" s="252"/>
    </row>
    <row r="6795" spans="30:51" x14ac:dyDescent="0.25">
      <c r="AD6795">
        <v>6781</v>
      </c>
      <c r="AE6795">
        <v>1233.895444044836</v>
      </c>
      <c r="AF6795">
        <v>1939.4311522744756</v>
      </c>
      <c r="AG6795">
        <v>844.56062352530205</v>
      </c>
      <c r="AH6795">
        <v>698.48910294279904</v>
      </c>
      <c r="AI6795">
        <v>854.30276857159038</v>
      </c>
      <c r="AJ6795">
        <v>777.05568540934951</v>
      </c>
      <c r="AK6795">
        <v>1069.365964078494</v>
      </c>
      <c r="AL6795">
        <v>786.45482662793131</v>
      </c>
      <c r="AX6795" s="248"/>
      <c r="AY6795" s="252"/>
    </row>
    <row r="6796" spans="30:51" x14ac:dyDescent="0.25">
      <c r="AD6796">
        <v>6782</v>
      </c>
      <c r="AE6796">
        <v>1377.1978744441499</v>
      </c>
      <c r="AF6796">
        <v>1691.648878101304</v>
      </c>
      <c r="AG6796">
        <v>920.70203195138151</v>
      </c>
      <c r="AH6796">
        <v>755.44205522207142</v>
      </c>
      <c r="AI6796">
        <v>840.72552202171744</v>
      </c>
      <c r="AJ6796">
        <v>899.31263667138728</v>
      </c>
      <c r="AK6796">
        <v>535.48228821201292</v>
      </c>
      <c r="AL6796">
        <v>831.82384186137892</v>
      </c>
      <c r="AX6796" s="248"/>
      <c r="AY6796" s="252"/>
    </row>
    <row r="6797" spans="30:51" x14ac:dyDescent="0.25">
      <c r="AD6797">
        <v>6783</v>
      </c>
      <c r="AE6797">
        <v>1625.5450020925548</v>
      </c>
      <c r="AF6797">
        <v>1489.1223472961328</v>
      </c>
      <c r="AG6797">
        <v>1124.5500162621172</v>
      </c>
      <c r="AH6797">
        <v>517.23454490818665</v>
      </c>
      <c r="AI6797">
        <v>566.1462150861189</v>
      </c>
      <c r="AJ6797">
        <v>530.07733689517158</v>
      </c>
      <c r="AK6797">
        <v>556.4083243769262</v>
      </c>
      <c r="AL6797">
        <v>453.1262572735032</v>
      </c>
      <c r="AX6797" s="248"/>
      <c r="AY6797" s="252"/>
    </row>
    <row r="6798" spans="30:51" x14ac:dyDescent="0.25">
      <c r="AD6798">
        <v>6784</v>
      </c>
      <c r="AE6798">
        <v>1381.2394666542182</v>
      </c>
      <c r="AF6798">
        <v>1710.8493858040965</v>
      </c>
      <c r="AG6798">
        <v>1185.7889121407484</v>
      </c>
      <c r="AH6798">
        <v>633.7392728575262</v>
      </c>
      <c r="AI6798">
        <v>614.37249158264069</v>
      </c>
      <c r="AJ6798">
        <v>680.67947743827142</v>
      </c>
      <c r="AK6798">
        <v>470.0849550775049</v>
      </c>
      <c r="AL6798">
        <v>714.36535777867255</v>
      </c>
      <c r="AX6798" s="248"/>
      <c r="AY6798" s="252"/>
    </row>
    <row r="6799" spans="30:51" x14ac:dyDescent="0.25">
      <c r="AD6799">
        <v>6785</v>
      </c>
      <c r="AE6799">
        <v>1539.0349972550487</v>
      </c>
      <c r="AF6799">
        <v>1592.2696263620933</v>
      </c>
      <c r="AG6799">
        <v>1139.4188597544912</v>
      </c>
      <c r="AH6799">
        <v>913.1576573761804</v>
      </c>
      <c r="AI6799">
        <v>606.97683433240275</v>
      </c>
      <c r="AJ6799">
        <v>336.97957521995363</v>
      </c>
      <c r="AK6799">
        <v>867.16975694186794</v>
      </c>
      <c r="AL6799">
        <v>694.52037284328264</v>
      </c>
      <c r="AX6799" s="248"/>
      <c r="AY6799" s="252"/>
    </row>
    <row r="6800" spans="30:51" x14ac:dyDescent="0.25">
      <c r="AD6800">
        <v>6786</v>
      </c>
      <c r="AE6800">
        <v>1239.4039052714634</v>
      </c>
      <c r="AF6800">
        <v>1461.0667659420346</v>
      </c>
      <c r="AG6800">
        <v>805.24212756065651</v>
      </c>
      <c r="AH6800">
        <v>1041.311660988323</v>
      </c>
      <c r="AI6800">
        <v>670.92514734126303</v>
      </c>
      <c r="AJ6800">
        <v>380.02983817219848</v>
      </c>
      <c r="AK6800">
        <v>898.89745984677825</v>
      </c>
      <c r="AL6800">
        <v>761.44135238779097</v>
      </c>
      <c r="AX6800" s="248"/>
      <c r="AY6800" s="252"/>
    </row>
    <row r="6801" spans="30:51" x14ac:dyDescent="0.25">
      <c r="AD6801">
        <v>6787</v>
      </c>
      <c r="AE6801">
        <v>1367.8262270291521</v>
      </c>
      <c r="AF6801">
        <v>2109.7637853877732</v>
      </c>
      <c r="AG6801">
        <v>712.70497064593189</v>
      </c>
      <c r="AH6801">
        <v>595.65820775480449</v>
      </c>
      <c r="AI6801">
        <v>314.67467063485378</v>
      </c>
      <c r="AJ6801">
        <v>648.14049386050328</v>
      </c>
      <c r="AK6801">
        <v>872.6822741069451</v>
      </c>
      <c r="AL6801">
        <v>798.66976421954553</v>
      </c>
      <c r="AX6801" s="248"/>
      <c r="AY6801" s="252"/>
    </row>
    <row r="6802" spans="30:51" x14ac:dyDescent="0.25">
      <c r="AD6802">
        <v>6788</v>
      </c>
      <c r="AE6802">
        <v>1657.7371037945625</v>
      </c>
      <c r="AF6802">
        <v>1410.4677120875915</v>
      </c>
      <c r="AG6802">
        <v>916.38284839593905</v>
      </c>
      <c r="AH6802">
        <v>630.37780710260893</v>
      </c>
      <c r="AI6802">
        <v>540.28922564450488</v>
      </c>
      <c r="AJ6802">
        <v>1230.9224730698475</v>
      </c>
      <c r="AK6802">
        <v>741.22359669440618</v>
      </c>
      <c r="AL6802">
        <v>668.68948621735876</v>
      </c>
      <c r="AX6802" s="248"/>
      <c r="AY6802" s="252"/>
    </row>
    <row r="6803" spans="30:51" x14ac:dyDescent="0.25">
      <c r="AD6803">
        <v>6789</v>
      </c>
      <c r="AE6803">
        <v>2050.7637895126891</v>
      </c>
      <c r="AF6803">
        <v>1648.1345752519696</v>
      </c>
      <c r="AG6803">
        <v>1131.1920522911537</v>
      </c>
      <c r="AH6803">
        <v>898.10680000185903</v>
      </c>
      <c r="AI6803">
        <v>499.0530720927465</v>
      </c>
      <c r="AJ6803">
        <v>873.27118330618146</v>
      </c>
      <c r="AK6803">
        <v>446.60717007144933</v>
      </c>
      <c r="AL6803">
        <v>416.62169826511104</v>
      </c>
      <c r="AX6803" s="248"/>
      <c r="AY6803" s="252"/>
    </row>
    <row r="6804" spans="30:51" x14ac:dyDescent="0.25">
      <c r="AD6804">
        <v>6790</v>
      </c>
      <c r="AE6804">
        <v>1817.5044312606783</v>
      </c>
      <c r="AF6804">
        <v>2300.2958640967331</v>
      </c>
      <c r="AG6804">
        <v>1059.1800903172139</v>
      </c>
      <c r="AH6804">
        <v>749.9280588572509</v>
      </c>
      <c r="AI6804">
        <v>603.69393102138065</v>
      </c>
      <c r="AJ6804">
        <v>672.99297379899315</v>
      </c>
      <c r="AK6804">
        <v>734.72557372793926</v>
      </c>
      <c r="AL6804">
        <v>913.72326911083928</v>
      </c>
      <c r="AX6804" s="248"/>
      <c r="AY6804" s="252"/>
    </row>
    <row r="6805" spans="30:51" x14ac:dyDescent="0.25">
      <c r="AD6805">
        <v>6791</v>
      </c>
      <c r="AE6805">
        <v>1746.510052582867</v>
      </c>
      <c r="AF6805">
        <v>846.5895795280901</v>
      </c>
      <c r="AG6805">
        <v>1191.2439617655473</v>
      </c>
      <c r="AH6805">
        <v>709.03756994231821</v>
      </c>
      <c r="AI6805">
        <v>790.62526147911558</v>
      </c>
      <c r="AJ6805">
        <v>589.6837151398646</v>
      </c>
      <c r="AK6805">
        <v>778.26993155301875</v>
      </c>
      <c r="AL6805">
        <v>576.89961379041915</v>
      </c>
      <c r="AX6805" s="248"/>
      <c r="AY6805" s="252"/>
    </row>
    <row r="6806" spans="30:51" x14ac:dyDescent="0.25">
      <c r="AD6806">
        <v>6792</v>
      </c>
      <c r="AE6806">
        <v>1363.2739371306266</v>
      </c>
      <c r="AF6806">
        <v>1772.7004497437006</v>
      </c>
      <c r="AG6806">
        <v>1016.4952538196434</v>
      </c>
      <c r="AH6806">
        <v>861.39962558147658</v>
      </c>
      <c r="AI6806">
        <v>665.27355572164117</v>
      </c>
      <c r="AJ6806">
        <v>628.45445461539521</v>
      </c>
      <c r="AK6806">
        <v>610.64876301249296</v>
      </c>
      <c r="AL6806">
        <v>908.12614752599188</v>
      </c>
      <c r="AX6806" s="248"/>
      <c r="AY6806" s="252"/>
    </row>
    <row r="6807" spans="30:51" x14ac:dyDescent="0.25">
      <c r="AD6807">
        <v>6793</v>
      </c>
      <c r="AE6807">
        <v>1482.3731523016841</v>
      </c>
      <c r="AF6807">
        <v>1418.3596375604782</v>
      </c>
      <c r="AG6807">
        <v>1028.4725193683907</v>
      </c>
      <c r="AH6807">
        <v>1038.4376188445572</v>
      </c>
      <c r="AI6807">
        <v>491.75824662099535</v>
      </c>
      <c r="AJ6807">
        <v>993.8683200002082</v>
      </c>
      <c r="AK6807">
        <v>1130.3790575454432</v>
      </c>
      <c r="AL6807">
        <v>955.95329398210504</v>
      </c>
      <c r="AX6807" s="248"/>
      <c r="AY6807" s="252"/>
    </row>
    <row r="6808" spans="30:51" x14ac:dyDescent="0.25">
      <c r="AD6808">
        <v>6794</v>
      </c>
      <c r="AE6808">
        <v>1491.9580099560303</v>
      </c>
      <c r="AF6808">
        <v>1703.4283069098883</v>
      </c>
      <c r="AG6808">
        <v>979.01165976623156</v>
      </c>
      <c r="AH6808">
        <v>665.05216737877174</v>
      </c>
      <c r="AI6808">
        <v>899.07692861602357</v>
      </c>
      <c r="AJ6808">
        <v>1015.2215161511457</v>
      </c>
      <c r="AK6808">
        <v>711.03909106840456</v>
      </c>
      <c r="AL6808">
        <v>384.4080211255274</v>
      </c>
      <c r="AX6808" s="248"/>
      <c r="AY6808" s="252"/>
    </row>
    <row r="6809" spans="30:51" x14ac:dyDescent="0.25">
      <c r="AD6809">
        <v>6795</v>
      </c>
      <c r="AE6809">
        <v>1733.6322629471399</v>
      </c>
      <c r="AF6809">
        <v>1646.8193977217747</v>
      </c>
      <c r="AG6809">
        <v>1145.8218702345785</v>
      </c>
      <c r="AH6809">
        <v>605.61959345174273</v>
      </c>
      <c r="AI6809">
        <v>504.91754280065595</v>
      </c>
      <c r="AJ6809">
        <v>509.86029103978217</v>
      </c>
      <c r="AK6809">
        <v>826.33853200987494</v>
      </c>
      <c r="AL6809">
        <v>420.88784089303067</v>
      </c>
      <c r="AX6809" s="248"/>
      <c r="AY6809" s="252"/>
    </row>
    <row r="6810" spans="30:51" x14ac:dyDescent="0.25">
      <c r="AD6810">
        <v>6796</v>
      </c>
      <c r="AE6810">
        <v>1687.226860456851</v>
      </c>
      <c r="AF6810">
        <v>1669.217776106919</v>
      </c>
      <c r="AG6810">
        <v>1026.1554200369726</v>
      </c>
      <c r="AH6810">
        <v>919.2315623509694</v>
      </c>
      <c r="AI6810">
        <v>215.27923304455908</v>
      </c>
      <c r="AJ6810">
        <v>433.02390359893502</v>
      </c>
      <c r="AK6810">
        <v>971.94617635917268</v>
      </c>
      <c r="AL6810">
        <v>622.94523159269625</v>
      </c>
      <c r="AX6810" s="248"/>
      <c r="AY6810" s="252"/>
    </row>
    <row r="6811" spans="30:51" x14ac:dyDescent="0.25">
      <c r="AD6811">
        <v>6797</v>
      </c>
      <c r="AE6811">
        <v>1595.9014794887266</v>
      </c>
      <c r="AF6811">
        <v>1439.6327610616681</v>
      </c>
      <c r="AG6811">
        <v>880.54966336893176</v>
      </c>
      <c r="AH6811">
        <v>728.54570455323073</v>
      </c>
      <c r="AI6811">
        <v>767.51745279951115</v>
      </c>
      <c r="AJ6811">
        <v>1284.1367946386467</v>
      </c>
      <c r="AK6811">
        <v>678.27445187046328</v>
      </c>
      <c r="AL6811">
        <v>1018.3779119847225</v>
      </c>
      <c r="AX6811" s="248"/>
      <c r="AY6811" s="252"/>
    </row>
    <row r="6812" spans="30:51" x14ac:dyDescent="0.25">
      <c r="AD6812">
        <v>6798</v>
      </c>
      <c r="AE6812">
        <v>1396.7870082466916</v>
      </c>
      <c r="AF6812">
        <v>1805.0590266846277</v>
      </c>
      <c r="AG6812">
        <v>704.92779509547427</v>
      </c>
      <c r="AH6812">
        <v>976.30082377978442</v>
      </c>
      <c r="AI6812">
        <v>532.287740525088</v>
      </c>
      <c r="AJ6812">
        <v>486.90150373994993</v>
      </c>
      <c r="AK6812">
        <v>519.51002881743807</v>
      </c>
      <c r="AL6812">
        <v>548.1498541490754</v>
      </c>
      <c r="AX6812" s="248"/>
      <c r="AY6812" s="252"/>
    </row>
    <row r="6813" spans="30:51" x14ac:dyDescent="0.25">
      <c r="AD6813">
        <v>6799</v>
      </c>
      <c r="AE6813">
        <v>1810.1533706224634</v>
      </c>
      <c r="AF6813">
        <v>1253.3907752169589</v>
      </c>
      <c r="AG6813">
        <v>1037.5304611476527</v>
      </c>
      <c r="AH6813">
        <v>513.85249774127169</v>
      </c>
      <c r="AI6813">
        <v>681.75312923908098</v>
      </c>
      <c r="AJ6813">
        <v>1268.5435824992674</v>
      </c>
      <c r="AK6813">
        <v>837.47397210306281</v>
      </c>
      <c r="AL6813">
        <v>578.41348134631085</v>
      </c>
      <c r="AX6813" s="248"/>
      <c r="AY6813" s="252"/>
    </row>
    <row r="6814" spans="30:51" x14ac:dyDescent="0.25">
      <c r="AD6814">
        <v>6800</v>
      </c>
      <c r="AE6814">
        <v>1631.5116106868716</v>
      </c>
      <c r="AF6814">
        <v>1884.400473734097</v>
      </c>
      <c r="AG6814">
        <v>1239.8051617255708</v>
      </c>
      <c r="AH6814">
        <v>846.16216728767017</v>
      </c>
      <c r="AI6814">
        <v>788.05136599304683</v>
      </c>
      <c r="AJ6814">
        <v>847.57746284681366</v>
      </c>
      <c r="AK6814">
        <v>279.3070549171137</v>
      </c>
      <c r="AL6814">
        <v>469.86899112968649</v>
      </c>
      <c r="AX6814" s="248"/>
      <c r="AY6814" s="252"/>
    </row>
    <row r="6815" spans="30:51" x14ac:dyDescent="0.25">
      <c r="AD6815">
        <v>6801</v>
      </c>
      <c r="AE6815">
        <v>1474.7339216041266</v>
      </c>
      <c r="AF6815">
        <v>1259.5322157198757</v>
      </c>
      <c r="AG6815">
        <v>1178.0580541192257</v>
      </c>
      <c r="AH6815">
        <v>788.60428308625683</v>
      </c>
      <c r="AI6815">
        <v>399.70100003990382</v>
      </c>
      <c r="AJ6815">
        <v>481.5314448265633</v>
      </c>
      <c r="AK6815">
        <v>519.50592117835367</v>
      </c>
      <c r="AL6815">
        <v>676.81130204370709</v>
      </c>
      <c r="AX6815" s="248"/>
      <c r="AY6815" s="252"/>
    </row>
    <row r="6816" spans="30:51" x14ac:dyDescent="0.25">
      <c r="AD6816">
        <v>6802</v>
      </c>
      <c r="AE6816">
        <v>1369.5409551881394</v>
      </c>
      <c r="AF6816">
        <v>1028.7208118474443</v>
      </c>
      <c r="AG6816">
        <v>848.42879719170969</v>
      </c>
      <c r="AH6816">
        <v>876.7898099854591</v>
      </c>
      <c r="AI6816">
        <v>378.93552616033708</v>
      </c>
      <c r="AJ6816">
        <v>471.4648558907528</v>
      </c>
      <c r="AK6816">
        <v>742.91268352688326</v>
      </c>
      <c r="AL6816">
        <v>552.41790803975391</v>
      </c>
      <c r="AX6816" s="248"/>
      <c r="AY6816" s="252"/>
    </row>
    <row r="6817" spans="30:51" x14ac:dyDescent="0.25">
      <c r="AD6817">
        <v>6803</v>
      </c>
      <c r="AE6817">
        <v>1634.9482300230507</v>
      </c>
      <c r="AF6817">
        <v>1812.9991056713429</v>
      </c>
      <c r="AG6817">
        <v>958.84751440936827</v>
      </c>
      <c r="AH6817">
        <v>891.32799013438057</v>
      </c>
      <c r="AI6817">
        <v>379.82627017873961</v>
      </c>
      <c r="AJ6817">
        <v>672.0326446757781</v>
      </c>
      <c r="AK6817">
        <v>816.45794514630768</v>
      </c>
      <c r="AL6817">
        <v>852.1806813020612</v>
      </c>
      <c r="AX6817" s="248"/>
      <c r="AY6817" s="252"/>
    </row>
    <row r="6818" spans="30:51" x14ac:dyDescent="0.25">
      <c r="AD6818">
        <v>6804</v>
      </c>
      <c r="AE6818">
        <v>1434.9910132406435</v>
      </c>
      <c r="AF6818">
        <v>1294.4201042029963</v>
      </c>
      <c r="AG6818">
        <v>1437.9949631186589</v>
      </c>
      <c r="AH6818">
        <v>513.15778119939534</v>
      </c>
      <c r="AI6818">
        <v>1059.8480081480745</v>
      </c>
      <c r="AJ6818">
        <v>705.73260224615785</v>
      </c>
      <c r="AK6818">
        <v>726.98964631598528</v>
      </c>
      <c r="AL6818">
        <v>482.28834463993377</v>
      </c>
      <c r="AX6818" s="248"/>
      <c r="AY6818" s="252"/>
    </row>
    <row r="6819" spans="30:51" x14ac:dyDescent="0.25">
      <c r="AD6819">
        <v>6805</v>
      </c>
      <c r="AE6819">
        <v>1757.980886645616</v>
      </c>
      <c r="AF6819">
        <v>1266.0959925089801</v>
      </c>
      <c r="AG6819">
        <v>1046.9814143534375</v>
      </c>
      <c r="AH6819">
        <v>846.83819349451437</v>
      </c>
      <c r="AI6819">
        <v>759.52241463431119</v>
      </c>
      <c r="AJ6819">
        <v>572.01077976966121</v>
      </c>
      <c r="AK6819">
        <v>654.12660497130469</v>
      </c>
      <c r="AL6819">
        <v>803.58890374449697</v>
      </c>
      <c r="AX6819" s="248"/>
      <c r="AY6819" s="252"/>
    </row>
    <row r="6820" spans="30:51" x14ac:dyDescent="0.25">
      <c r="AD6820">
        <v>6806</v>
      </c>
      <c r="AE6820">
        <v>1481.7056178713015</v>
      </c>
      <c r="AF6820">
        <v>1929.5604144764216</v>
      </c>
      <c r="AG6820">
        <v>911.42387682480103</v>
      </c>
      <c r="AH6820">
        <v>662.29827699750581</v>
      </c>
      <c r="AI6820">
        <v>556.06784062734664</v>
      </c>
      <c r="AJ6820">
        <v>641.39723837470365</v>
      </c>
      <c r="AK6820">
        <v>737.04420474371432</v>
      </c>
      <c r="AL6820">
        <v>779.89273861044796</v>
      </c>
      <c r="AX6820" s="248"/>
      <c r="AY6820" s="252"/>
    </row>
    <row r="6821" spans="30:51" x14ac:dyDescent="0.25">
      <c r="AD6821">
        <v>6807</v>
      </c>
      <c r="AE6821">
        <v>1522.421092414158</v>
      </c>
      <c r="AF6821">
        <v>1532.4971028814189</v>
      </c>
      <c r="AG6821">
        <v>684.58145421157985</v>
      </c>
      <c r="AH6821">
        <v>821.37260975134075</v>
      </c>
      <c r="AI6821">
        <v>534.69262279715815</v>
      </c>
      <c r="AJ6821">
        <v>847.0275067682353</v>
      </c>
      <c r="AK6821">
        <v>735.31562382476318</v>
      </c>
      <c r="AL6821">
        <v>757.4890189754891</v>
      </c>
      <c r="AX6821" s="248"/>
      <c r="AY6821" s="252"/>
    </row>
    <row r="6822" spans="30:51" x14ac:dyDescent="0.25">
      <c r="AD6822">
        <v>6808</v>
      </c>
      <c r="AE6822">
        <v>1291.2809192433049</v>
      </c>
      <c r="AF6822">
        <v>1954.232601450371</v>
      </c>
      <c r="AG6822">
        <v>1070.793288506</v>
      </c>
      <c r="AH6822">
        <v>741.11208436717311</v>
      </c>
      <c r="AI6822">
        <v>467.21262546334054</v>
      </c>
      <c r="AJ6822">
        <v>738.05854097872634</v>
      </c>
      <c r="AK6822">
        <v>549.42788265168758</v>
      </c>
      <c r="AL6822">
        <v>881.7928348860919</v>
      </c>
      <c r="AX6822" s="248"/>
      <c r="AY6822" s="252"/>
    </row>
    <row r="6823" spans="30:51" x14ac:dyDescent="0.25">
      <c r="AD6823">
        <v>6809</v>
      </c>
      <c r="AE6823">
        <v>1616.9817802734133</v>
      </c>
      <c r="AF6823">
        <v>1469.5094255259</v>
      </c>
      <c r="AG6823">
        <v>880.68364950491718</v>
      </c>
      <c r="AH6823">
        <v>883.3887382585059</v>
      </c>
      <c r="AI6823">
        <v>738.69145698378088</v>
      </c>
      <c r="AJ6823">
        <v>769.30957659369301</v>
      </c>
      <c r="AK6823">
        <v>849.9883459652774</v>
      </c>
      <c r="AL6823">
        <v>592.03812408479814</v>
      </c>
      <c r="AX6823" s="248"/>
      <c r="AY6823" s="252"/>
    </row>
    <row r="6824" spans="30:51" x14ac:dyDescent="0.25">
      <c r="AD6824">
        <v>6810</v>
      </c>
      <c r="AE6824">
        <v>1404.664790892153</v>
      </c>
      <c r="AF6824">
        <v>1765.4643914290166</v>
      </c>
      <c r="AG6824">
        <v>1283.7488051287958</v>
      </c>
      <c r="AH6824">
        <v>625.53358525382623</v>
      </c>
      <c r="AI6824">
        <v>657.24476610772194</v>
      </c>
      <c r="AJ6824">
        <v>446.56221612639257</v>
      </c>
      <c r="AK6824">
        <v>585.23860237876386</v>
      </c>
      <c r="AL6824">
        <v>618.89895430366141</v>
      </c>
      <c r="AX6824" s="248"/>
      <c r="AY6824" s="252"/>
    </row>
    <row r="6825" spans="30:51" x14ac:dyDescent="0.25">
      <c r="AD6825">
        <v>6811</v>
      </c>
      <c r="AE6825">
        <v>1403.7982821015751</v>
      </c>
      <c r="AF6825">
        <v>2339.4029387568762</v>
      </c>
      <c r="AG6825">
        <v>1236.5245263199504</v>
      </c>
      <c r="AH6825">
        <v>837.6310844956239</v>
      </c>
      <c r="AI6825">
        <v>389.37520351914549</v>
      </c>
      <c r="AJ6825">
        <v>379.54644765440844</v>
      </c>
      <c r="AK6825">
        <v>630.26593142026218</v>
      </c>
      <c r="AL6825">
        <v>473.16887911802831</v>
      </c>
      <c r="AX6825" s="248"/>
      <c r="AY6825" s="252"/>
    </row>
    <row r="6826" spans="30:51" x14ac:dyDescent="0.25">
      <c r="AD6826">
        <v>6812</v>
      </c>
      <c r="AE6826">
        <v>1747.7288646964651</v>
      </c>
      <c r="AF6826">
        <v>1190.9947825794829</v>
      </c>
      <c r="AG6826">
        <v>752.34271584694829</v>
      </c>
      <c r="AH6826">
        <v>535.68442163633722</v>
      </c>
      <c r="AI6826">
        <v>904.96343102517028</v>
      </c>
      <c r="AJ6826">
        <v>588.16307609109708</v>
      </c>
      <c r="AK6826">
        <v>284.1633434892301</v>
      </c>
      <c r="AL6826">
        <v>925.2335033722851</v>
      </c>
      <c r="AX6826" s="248"/>
      <c r="AY6826" s="252"/>
    </row>
    <row r="6827" spans="30:51" x14ac:dyDescent="0.25">
      <c r="AD6827">
        <v>6813</v>
      </c>
      <c r="AE6827">
        <v>1666.62266957768</v>
      </c>
      <c r="AF6827">
        <v>1784.3065071915976</v>
      </c>
      <c r="AG6827">
        <v>911.6736315228203</v>
      </c>
      <c r="AH6827">
        <v>923.97475148826413</v>
      </c>
      <c r="AI6827">
        <v>649.03272084784055</v>
      </c>
      <c r="AJ6827">
        <v>574.71908733479336</v>
      </c>
      <c r="AK6827">
        <v>595.85844516768827</v>
      </c>
      <c r="AL6827">
        <v>802.82020870225369</v>
      </c>
      <c r="AX6827" s="248"/>
      <c r="AY6827" s="252"/>
    </row>
    <row r="6828" spans="30:51" x14ac:dyDescent="0.25">
      <c r="AD6828">
        <v>6814</v>
      </c>
      <c r="AE6828">
        <v>1707.3473324709955</v>
      </c>
      <c r="AF6828">
        <v>1531.9880572443985</v>
      </c>
      <c r="AG6828">
        <v>1075.0245116300061</v>
      </c>
      <c r="AH6828">
        <v>798.98365849577601</v>
      </c>
      <c r="AI6828">
        <v>391.48858313664988</v>
      </c>
      <c r="AJ6828">
        <v>892.34761497178795</v>
      </c>
      <c r="AK6828">
        <v>933.43996867014903</v>
      </c>
      <c r="AL6828">
        <v>954.66457997792691</v>
      </c>
      <c r="AX6828" s="248"/>
      <c r="AY6828" s="252"/>
    </row>
    <row r="6829" spans="30:51" x14ac:dyDescent="0.25">
      <c r="AD6829">
        <v>6815</v>
      </c>
      <c r="AE6829">
        <v>1539.2911798636442</v>
      </c>
      <c r="AF6829">
        <v>1442.3683444088379</v>
      </c>
      <c r="AG6829">
        <v>1324.0659277315899</v>
      </c>
      <c r="AH6829">
        <v>727.02106503325581</v>
      </c>
      <c r="AI6829">
        <v>779.86663951442779</v>
      </c>
      <c r="AJ6829">
        <v>460.61027985760381</v>
      </c>
      <c r="AK6829">
        <v>470.19988054254509</v>
      </c>
      <c r="AL6829">
        <v>573.60451168999134</v>
      </c>
      <c r="AX6829" s="248"/>
      <c r="AY6829" s="252"/>
    </row>
    <row r="6830" spans="30:51" x14ac:dyDescent="0.25">
      <c r="AD6830">
        <v>6816</v>
      </c>
      <c r="AE6830">
        <v>1916.706378477521</v>
      </c>
      <c r="AF6830">
        <v>2036.3987224991918</v>
      </c>
      <c r="AG6830">
        <v>1095.5918593311167</v>
      </c>
      <c r="AH6830">
        <v>862.92665293540392</v>
      </c>
      <c r="AI6830">
        <v>549.89957121072757</v>
      </c>
      <c r="AJ6830">
        <v>632.42429151165152</v>
      </c>
      <c r="AK6830">
        <v>1183.0321756729593</v>
      </c>
      <c r="AL6830">
        <v>722.68516987386511</v>
      </c>
      <c r="AX6830" s="248"/>
      <c r="AY6830" s="252"/>
    </row>
    <row r="6831" spans="30:51" x14ac:dyDescent="0.25">
      <c r="AD6831">
        <v>6817</v>
      </c>
      <c r="AE6831">
        <v>1924.9054841520356</v>
      </c>
      <c r="AF6831">
        <v>1751.7116513469637</v>
      </c>
      <c r="AG6831">
        <v>960.60565892332966</v>
      </c>
      <c r="AH6831">
        <v>778.43366016369725</v>
      </c>
      <c r="AI6831">
        <v>777.97716142499371</v>
      </c>
      <c r="AJ6831">
        <v>332.11097845275646</v>
      </c>
      <c r="AK6831">
        <v>489.19523775584679</v>
      </c>
      <c r="AL6831">
        <v>851.29942991275891</v>
      </c>
      <c r="AX6831" s="248"/>
      <c r="AY6831" s="252"/>
    </row>
    <row r="6832" spans="30:51" x14ac:dyDescent="0.25">
      <c r="AD6832">
        <v>6818</v>
      </c>
      <c r="AE6832">
        <v>1910.6667246369148</v>
      </c>
      <c r="AF6832">
        <v>1515.9861123085934</v>
      </c>
      <c r="AG6832">
        <v>992.20427777078157</v>
      </c>
      <c r="AH6832">
        <v>719.31685171824211</v>
      </c>
      <c r="AI6832">
        <v>625.64083023057015</v>
      </c>
      <c r="AJ6832">
        <v>851.8305818656919</v>
      </c>
      <c r="AK6832">
        <v>652.44258138630244</v>
      </c>
      <c r="AL6832">
        <v>1064.4346948794655</v>
      </c>
      <c r="AX6832" s="248"/>
      <c r="AY6832" s="252"/>
    </row>
    <row r="6833" spans="30:51" x14ac:dyDescent="0.25">
      <c r="AD6833">
        <v>6819</v>
      </c>
      <c r="AE6833">
        <v>1386.0634352058291</v>
      </c>
      <c r="AF6833">
        <v>1182.675370919271</v>
      </c>
      <c r="AG6833">
        <v>833.5118080613629</v>
      </c>
      <c r="AH6833">
        <v>1009.8420507649421</v>
      </c>
      <c r="AI6833">
        <v>476.12394952450063</v>
      </c>
      <c r="AJ6833">
        <v>533.89413611737211</v>
      </c>
      <c r="AK6833">
        <v>538.51735991512885</v>
      </c>
      <c r="AL6833">
        <v>450.52206000985552</v>
      </c>
      <c r="AX6833" s="248"/>
      <c r="AY6833" s="252"/>
    </row>
    <row r="6834" spans="30:51" x14ac:dyDescent="0.25">
      <c r="AD6834">
        <v>6820</v>
      </c>
      <c r="AE6834">
        <v>2760.1175463321224</v>
      </c>
      <c r="AF6834">
        <v>1362.6440830849556</v>
      </c>
      <c r="AG6834">
        <v>992.00678111206628</v>
      </c>
      <c r="AH6834">
        <v>689.8434084473206</v>
      </c>
      <c r="AI6834">
        <v>658.25622586056829</v>
      </c>
      <c r="AJ6834">
        <v>600.99356983528742</v>
      </c>
      <c r="AK6834">
        <v>665.19478947797825</v>
      </c>
      <c r="AL6834">
        <v>1187.4203074962534</v>
      </c>
      <c r="AX6834" s="248"/>
      <c r="AY6834" s="252"/>
    </row>
    <row r="6835" spans="30:51" x14ac:dyDescent="0.25">
      <c r="AD6835">
        <v>6821</v>
      </c>
      <c r="AE6835">
        <v>1545.683268561892</v>
      </c>
      <c r="AF6835">
        <v>1642.3449645743567</v>
      </c>
      <c r="AG6835">
        <v>1337.7971839728434</v>
      </c>
      <c r="AH6835">
        <v>601.06236042998808</v>
      </c>
      <c r="AI6835">
        <v>1012.0985639217386</v>
      </c>
      <c r="AJ6835">
        <v>443.9606107958756</v>
      </c>
      <c r="AK6835">
        <v>694.6652440709297</v>
      </c>
      <c r="AL6835">
        <v>643.26471350980944</v>
      </c>
      <c r="AX6835" s="248"/>
      <c r="AY6835" s="252"/>
    </row>
    <row r="6836" spans="30:51" x14ac:dyDescent="0.25">
      <c r="AD6836">
        <v>6822</v>
      </c>
      <c r="AE6836">
        <v>1552.7705051600697</v>
      </c>
      <c r="AF6836">
        <v>1434.3594993032998</v>
      </c>
      <c r="AG6836">
        <v>949.66545107788124</v>
      </c>
      <c r="AH6836">
        <v>688.07297312968251</v>
      </c>
      <c r="AI6836">
        <v>628.59299524618336</v>
      </c>
      <c r="AJ6836">
        <v>693.45063263882184</v>
      </c>
      <c r="AK6836">
        <v>361.93628492814366</v>
      </c>
      <c r="AL6836">
        <v>986.16888068330377</v>
      </c>
      <c r="AX6836" s="248"/>
      <c r="AY6836" s="252"/>
    </row>
    <row r="6837" spans="30:51" x14ac:dyDescent="0.25">
      <c r="AD6837">
        <v>6823</v>
      </c>
      <c r="AE6837">
        <v>1816.6082400775581</v>
      </c>
      <c r="AF6837">
        <v>1714.9701599570849</v>
      </c>
      <c r="AG6837">
        <v>1308.7685338608869</v>
      </c>
      <c r="AH6837">
        <v>687.27555574280268</v>
      </c>
      <c r="AI6837">
        <v>616.53449438899474</v>
      </c>
      <c r="AJ6837">
        <v>537.57478529208277</v>
      </c>
      <c r="AK6837">
        <v>668.7337162567643</v>
      </c>
      <c r="AL6837">
        <v>782.01658668284256</v>
      </c>
      <c r="AX6837" s="248"/>
      <c r="AY6837" s="252"/>
    </row>
    <row r="6838" spans="30:51" x14ac:dyDescent="0.25">
      <c r="AD6838">
        <v>6824</v>
      </c>
      <c r="AE6838">
        <v>1712.2618484121622</v>
      </c>
      <c r="AF6838">
        <v>1904.8408920701668</v>
      </c>
      <c r="AG6838">
        <v>915.19166021421938</v>
      </c>
      <c r="AH6838">
        <v>549.31300000830834</v>
      </c>
      <c r="AI6838">
        <v>820.73152148679969</v>
      </c>
      <c r="AJ6838">
        <v>589.76837615401803</v>
      </c>
      <c r="AK6838">
        <v>713.79877142535429</v>
      </c>
      <c r="AL6838">
        <v>773.44056590199818</v>
      </c>
      <c r="AX6838" s="248"/>
      <c r="AY6838" s="252"/>
    </row>
    <row r="6839" spans="30:51" x14ac:dyDescent="0.25">
      <c r="AD6839">
        <v>6825</v>
      </c>
      <c r="AE6839">
        <v>2042.0209311929989</v>
      </c>
      <c r="AF6839">
        <v>1631.6219269237183</v>
      </c>
      <c r="AG6839">
        <v>1072.5735508305966</v>
      </c>
      <c r="AH6839">
        <v>629.8799336999258</v>
      </c>
      <c r="AI6839">
        <v>843.21590618379651</v>
      </c>
      <c r="AJ6839">
        <v>459.94439590433842</v>
      </c>
      <c r="AK6839">
        <v>762.71734375329038</v>
      </c>
      <c r="AL6839">
        <v>593.30433158118387</v>
      </c>
      <c r="AX6839" s="248"/>
      <c r="AY6839" s="252"/>
    </row>
    <row r="6840" spans="30:51" x14ac:dyDescent="0.25">
      <c r="AD6840">
        <v>6826</v>
      </c>
      <c r="AE6840">
        <v>1587.9579406900993</v>
      </c>
      <c r="AF6840">
        <v>1878.7689223238533</v>
      </c>
      <c r="AG6840">
        <v>1179.4121684876329</v>
      </c>
      <c r="AH6840">
        <v>858.68689296500304</v>
      </c>
      <c r="AI6840">
        <v>635.52758642455626</v>
      </c>
      <c r="AJ6840">
        <v>539.58290486874466</v>
      </c>
      <c r="AK6840">
        <v>364.92805460400302</v>
      </c>
      <c r="AL6840">
        <v>700.85604033853315</v>
      </c>
      <c r="AX6840" s="248"/>
      <c r="AY6840" s="252"/>
    </row>
    <row r="6841" spans="30:51" x14ac:dyDescent="0.25">
      <c r="AD6841">
        <v>6827</v>
      </c>
      <c r="AE6841">
        <v>1577.1197078732619</v>
      </c>
      <c r="AF6841">
        <v>1744.0181736835846</v>
      </c>
      <c r="AG6841">
        <v>980.47934788862597</v>
      </c>
      <c r="AH6841">
        <v>808.01580721086555</v>
      </c>
      <c r="AI6841">
        <v>458.48603283009106</v>
      </c>
      <c r="AJ6841">
        <v>572.26112553085284</v>
      </c>
      <c r="AK6841">
        <v>537.21946151568943</v>
      </c>
      <c r="AL6841">
        <v>512.38813041756009</v>
      </c>
      <c r="AX6841" s="248"/>
      <c r="AY6841" s="252"/>
    </row>
    <row r="6842" spans="30:51" x14ac:dyDescent="0.25">
      <c r="AD6842">
        <v>6828</v>
      </c>
      <c r="AE6842">
        <v>1248.5432426362672</v>
      </c>
      <c r="AF6842">
        <v>2194.3754513004124</v>
      </c>
      <c r="AG6842">
        <v>841.35854148482485</v>
      </c>
      <c r="AH6842">
        <v>963.22479237544439</v>
      </c>
      <c r="AI6842">
        <v>677.31802239554486</v>
      </c>
      <c r="AJ6842">
        <v>994.56095135253099</v>
      </c>
      <c r="AK6842">
        <v>815.90142851076041</v>
      </c>
      <c r="AL6842">
        <v>830.76811927324229</v>
      </c>
      <c r="AX6842" s="248"/>
      <c r="AY6842" s="252"/>
    </row>
    <row r="6843" spans="30:51" x14ac:dyDescent="0.25">
      <c r="AD6843">
        <v>6829</v>
      </c>
      <c r="AE6843">
        <v>1410.6293748535807</v>
      </c>
      <c r="AF6843">
        <v>1976.139616505056</v>
      </c>
      <c r="AG6843">
        <v>1163.4628220636914</v>
      </c>
      <c r="AH6843">
        <v>1084.1015125313156</v>
      </c>
      <c r="AI6843">
        <v>493.31641891817424</v>
      </c>
      <c r="AJ6843">
        <v>1025.9275028128041</v>
      </c>
      <c r="AK6843">
        <v>838.05309467105258</v>
      </c>
      <c r="AL6843">
        <v>1037.8753337996011</v>
      </c>
      <c r="AX6843" s="248"/>
      <c r="AY6843" s="252"/>
    </row>
    <row r="6844" spans="30:51" x14ac:dyDescent="0.25">
      <c r="AD6844">
        <v>6830</v>
      </c>
      <c r="AE6844">
        <v>1995.3712286513178</v>
      </c>
      <c r="AF6844">
        <v>1349.0860952598396</v>
      </c>
      <c r="AG6844">
        <v>755.6816017232818</v>
      </c>
      <c r="AH6844">
        <v>702.36330415288285</v>
      </c>
      <c r="AI6844">
        <v>790.00431615913385</v>
      </c>
      <c r="AJ6844">
        <v>630.95249388038178</v>
      </c>
      <c r="AK6844">
        <v>612.30590119043597</v>
      </c>
      <c r="AL6844">
        <v>439.7021921611389</v>
      </c>
      <c r="AX6844" s="248"/>
      <c r="AY6844" s="252"/>
    </row>
    <row r="6845" spans="30:51" x14ac:dyDescent="0.25">
      <c r="AD6845">
        <v>6831</v>
      </c>
      <c r="AE6845">
        <v>1562.2656101840334</v>
      </c>
      <c r="AF6845">
        <v>1528.0809962425976</v>
      </c>
      <c r="AG6845">
        <v>983.82892875452944</v>
      </c>
      <c r="AH6845">
        <v>923.80510701175911</v>
      </c>
      <c r="AI6845">
        <v>865.54746566981294</v>
      </c>
      <c r="AJ6845">
        <v>659.46261469550757</v>
      </c>
      <c r="AK6845">
        <v>801.91900972864744</v>
      </c>
      <c r="AL6845">
        <v>479.55371294624143</v>
      </c>
      <c r="AX6845" s="248"/>
      <c r="AY6845" s="252"/>
    </row>
    <row r="6846" spans="30:51" x14ac:dyDescent="0.25">
      <c r="AD6846">
        <v>6832</v>
      </c>
      <c r="AE6846">
        <v>1588.290095549424</v>
      </c>
      <c r="AF6846">
        <v>1370.9167054562076</v>
      </c>
      <c r="AG6846">
        <v>901.37582261828652</v>
      </c>
      <c r="AH6846">
        <v>914.59097700063683</v>
      </c>
      <c r="AI6846">
        <v>764.31954937726948</v>
      </c>
      <c r="AJ6846">
        <v>390.46724901246381</v>
      </c>
      <c r="AK6846">
        <v>561.71074211450991</v>
      </c>
      <c r="AL6846">
        <v>656.19251694851926</v>
      </c>
      <c r="AX6846" s="248"/>
      <c r="AY6846" s="252"/>
    </row>
    <row r="6847" spans="30:51" x14ac:dyDescent="0.25">
      <c r="AD6847">
        <v>6833</v>
      </c>
      <c r="AE6847">
        <v>1190.0747056772327</v>
      </c>
      <c r="AF6847">
        <v>1674.2219449171043</v>
      </c>
      <c r="AG6847">
        <v>1058.7624854986755</v>
      </c>
      <c r="AH6847">
        <v>508.99510142695777</v>
      </c>
      <c r="AI6847">
        <v>680.1878667516246</v>
      </c>
      <c r="AJ6847">
        <v>540.77691449129065</v>
      </c>
      <c r="AK6847">
        <v>670.90464555580274</v>
      </c>
      <c r="AL6847">
        <v>792.35351864612664</v>
      </c>
      <c r="AX6847" s="248"/>
      <c r="AY6847" s="252"/>
    </row>
    <row r="6848" spans="30:51" x14ac:dyDescent="0.25">
      <c r="AD6848">
        <v>6834</v>
      </c>
      <c r="AE6848">
        <v>1620.8660843343714</v>
      </c>
      <c r="AF6848">
        <v>1520.9096334941482</v>
      </c>
      <c r="AG6848">
        <v>895.54170363549065</v>
      </c>
      <c r="AH6848">
        <v>848.84219253944696</v>
      </c>
      <c r="AI6848">
        <v>413.78844123847028</v>
      </c>
      <c r="AJ6848">
        <v>723.34096402553132</v>
      </c>
      <c r="AK6848">
        <v>630.66187391366782</v>
      </c>
      <c r="AL6848">
        <v>592.33897783317821</v>
      </c>
      <c r="AX6848" s="248"/>
      <c r="AY6848" s="252"/>
    </row>
    <row r="6849" spans="30:51" x14ac:dyDescent="0.25">
      <c r="AD6849">
        <v>6835</v>
      </c>
      <c r="AE6849">
        <v>1331.9037711303667</v>
      </c>
      <c r="AF6849">
        <v>1775.4858845930939</v>
      </c>
      <c r="AG6849">
        <v>1018.7077386315842</v>
      </c>
      <c r="AH6849">
        <v>519.02987773849861</v>
      </c>
      <c r="AI6849">
        <v>654.56167215413791</v>
      </c>
      <c r="AJ6849">
        <v>386.48507603315375</v>
      </c>
      <c r="AK6849">
        <v>514.83252902109484</v>
      </c>
      <c r="AL6849">
        <v>589.75562440081376</v>
      </c>
      <c r="AX6849" s="248"/>
      <c r="AY6849" s="252"/>
    </row>
    <row r="6850" spans="30:51" x14ac:dyDescent="0.25">
      <c r="AD6850">
        <v>6836</v>
      </c>
      <c r="AE6850">
        <v>1640.4267720496857</v>
      </c>
      <c r="AF6850">
        <v>1572.972900276184</v>
      </c>
      <c r="AG6850">
        <v>772.96144761985875</v>
      </c>
      <c r="AH6850">
        <v>526.08827428312316</v>
      </c>
      <c r="AI6850">
        <v>704.97939206540627</v>
      </c>
      <c r="AJ6850">
        <v>493.02602637785787</v>
      </c>
      <c r="AK6850">
        <v>394.66257432970059</v>
      </c>
      <c r="AL6850">
        <v>677.84496464308859</v>
      </c>
      <c r="AX6850" s="248"/>
      <c r="AY6850" s="252"/>
    </row>
    <row r="6851" spans="30:51" x14ac:dyDescent="0.25">
      <c r="AD6851">
        <v>6837</v>
      </c>
      <c r="AE6851">
        <v>1222.8537126797949</v>
      </c>
      <c r="AF6851">
        <v>1679.4732407603669</v>
      </c>
      <c r="AG6851">
        <v>944.15230795003185</v>
      </c>
      <c r="AH6851">
        <v>429.75818749868813</v>
      </c>
      <c r="AI6851">
        <v>528.09442101990248</v>
      </c>
      <c r="AJ6851">
        <v>861.5825255016116</v>
      </c>
      <c r="AK6851">
        <v>311.47878288339325</v>
      </c>
      <c r="AL6851">
        <v>623.97650563456352</v>
      </c>
      <c r="AX6851" s="248"/>
      <c r="AY6851" s="252"/>
    </row>
    <row r="6852" spans="30:51" x14ac:dyDescent="0.25">
      <c r="AD6852">
        <v>6838</v>
      </c>
      <c r="AE6852">
        <v>1255.0289727641234</v>
      </c>
      <c r="AF6852">
        <v>1900.1359644699644</v>
      </c>
      <c r="AG6852">
        <v>1059.2328893248653</v>
      </c>
      <c r="AH6852">
        <v>1093.460084209009</v>
      </c>
      <c r="AI6852">
        <v>912.14154950294551</v>
      </c>
      <c r="AJ6852">
        <v>526.30659391791255</v>
      </c>
      <c r="AK6852">
        <v>484.21220364040573</v>
      </c>
      <c r="AL6852">
        <v>552.798603489789</v>
      </c>
      <c r="AX6852" s="248"/>
      <c r="AY6852" s="252"/>
    </row>
    <row r="6853" spans="30:51" x14ac:dyDescent="0.25">
      <c r="AD6853">
        <v>6839</v>
      </c>
      <c r="AE6853">
        <v>1471.4796964707759</v>
      </c>
      <c r="AF6853">
        <v>1877.4581069322594</v>
      </c>
      <c r="AG6853">
        <v>1050.533975440449</v>
      </c>
      <c r="AH6853">
        <v>770.93639230564611</v>
      </c>
      <c r="AI6853">
        <v>696.1302689884044</v>
      </c>
      <c r="AJ6853">
        <v>528.41788200451424</v>
      </c>
      <c r="AK6853">
        <v>596.23927970205261</v>
      </c>
      <c r="AL6853">
        <v>785.70354010767051</v>
      </c>
      <c r="AX6853" s="248"/>
      <c r="AY6853" s="252"/>
    </row>
    <row r="6854" spans="30:51" x14ac:dyDescent="0.25">
      <c r="AD6854">
        <v>6840</v>
      </c>
      <c r="AE6854">
        <v>1884.9436353072824</v>
      </c>
      <c r="AF6854">
        <v>1906.9556626009412</v>
      </c>
      <c r="AG6854">
        <v>1127.882306364696</v>
      </c>
      <c r="AH6854">
        <v>1037.3410118392694</v>
      </c>
      <c r="AI6854">
        <v>634.93628637364213</v>
      </c>
      <c r="AJ6854">
        <v>721.89720262949118</v>
      </c>
      <c r="AK6854">
        <v>553.51435269269996</v>
      </c>
      <c r="AL6854">
        <v>531.6002033131756</v>
      </c>
      <c r="AX6854" s="248"/>
      <c r="AY6854" s="252"/>
    </row>
    <row r="6855" spans="30:51" x14ac:dyDescent="0.25">
      <c r="AD6855">
        <v>6841</v>
      </c>
      <c r="AE6855">
        <v>2065.7189247925994</v>
      </c>
      <c r="AF6855">
        <v>1394.5959922794066</v>
      </c>
      <c r="AG6855">
        <v>1183.2557828334598</v>
      </c>
      <c r="AH6855">
        <v>751.88344650943986</v>
      </c>
      <c r="AI6855">
        <v>645.34801512259435</v>
      </c>
      <c r="AJ6855">
        <v>968.66805988259443</v>
      </c>
      <c r="AK6855">
        <v>522.60554267805639</v>
      </c>
      <c r="AL6855">
        <v>600.80177684815681</v>
      </c>
      <c r="AX6855" s="248"/>
      <c r="AY6855" s="252"/>
    </row>
    <row r="6856" spans="30:51" x14ac:dyDescent="0.25">
      <c r="AD6856">
        <v>6842</v>
      </c>
      <c r="AE6856">
        <v>1423.1512608816165</v>
      </c>
      <c r="AF6856">
        <v>1579.4945691623402</v>
      </c>
      <c r="AG6856">
        <v>1313.4860813897494</v>
      </c>
      <c r="AH6856">
        <v>771.44796315195742</v>
      </c>
      <c r="AI6856">
        <v>611.88759663097528</v>
      </c>
      <c r="AJ6856">
        <v>623.92904164375091</v>
      </c>
      <c r="AK6856">
        <v>757.23454829798447</v>
      </c>
      <c r="AL6856">
        <v>994.66151212307159</v>
      </c>
      <c r="AX6856" s="248"/>
      <c r="AY6856" s="252"/>
    </row>
    <row r="6857" spans="30:51" x14ac:dyDescent="0.25">
      <c r="AD6857">
        <v>6843</v>
      </c>
      <c r="AE6857">
        <v>1660.9234326954052</v>
      </c>
      <c r="AF6857">
        <v>1422.1036290157704</v>
      </c>
      <c r="AG6857">
        <v>771.17529820734626</v>
      </c>
      <c r="AH6857">
        <v>870.27118491678925</v>
      </c>
      <c r="AI6857">
        <v>736.38246455129502</v>
      </c>
      <c r="AJ6857">
        <v>648.53652258265549</v>
      </c>
      <c r="AK6857">
        <v>590.97102106605598</v>
      </c>
      <c r="AL6857">
        <v>676.06135423542514</v>
      </c>
      <c r="AX6857" s="248"/>
      <c r="AY6857" s="252"/>
    </row>
    <row r="6858" spans="30:51" x14ac:dyDescent="0.25">
      <c r="AD6858">
        <v>6844</v>
      </c>
      <c r="AE6858">
        <v>1522.0045251676538</v>
      </c>
      <c r="AF6858">
        <v>1724.1570330138834</v>
      </c>
      <c r="AG6858">
        <v>843.48725698075714</v>
      </c>
      <c r="AH6858">
        <v>720.68596300990475</v>
      </c>
      <c r="AI6858">
        <v>966.50167965475998</v>
      </c>
      <c r="AJ6858">
        <v>497.66805803733166</v>
      </c>
      <c r="AK6858">
        <v>803.30301645003544</v>
      </c>
      <c r="AL6858">
        <v>339.47569933626198</v>
      </c>
      <c r="AX6858" s="248"/>
      <c r="AY6858" s="252"/>
    </row>
    <row r="6859" spans="30:51" x14ac:dyDescent="0.25">
      <c r="AD6859">
        <v>6845</v>
      </c>
      <c r="AE6859">
        <v>1723.4696085553524</v>
      </c>
      <c r="AF6859">
        <v>2001.6281874205181</v>
      </c>
      <c r="AG6859">
        <v>1054.6989364436317</v>
      </c>
      <c r="AH6859">
        <v>595.26561364829888</v>
      </c>
      <c r="AI6859">
        <v>823.55136150741328</v>
      </c>
      <c r="AJ6859">
        <v>772.21584778120985</v>
      </c>
      <c r="AK6859">
        <v>904.38373568352335</v>
      </c>
      <c r="AL6859">
        <v>716.27646336009093</v>
      </c>
      <c r="AX6859" s="248"/>
      <c r="AY6859" s="252"/>
    </row>
    <row r="6860" spans="30:51" x14ac:dyDescent="0.25">
      <c r="AD6860">
        <v>6846</v>
      </c>
      <c r="AE6860">
        <v>1528.5090181415042</v>
      </c>
      <c r="AF6860">
        <v>794.16784066616117</v>
      </c>
      <c r="AG6860">
        <v>920.72672004066897</v>
      </c>
      <c r="AH6860">
        <v>720.67266534064277</v>
      </c>
      <c r="AI6860">
        <v>649.08341846176825</v>
      </c>
      <c r="AJ6860">
        <v>660.76507139678563</v>
      </c>
      <c r="AK6860">
        <v>1282.8898033277378</v>
      </c>
      <c r="AL6860">
        <v>608.79817527047658</v>
      </c>
      <c r="AX6860" s="248"/>
      <c r="AY6860" s="252"/>
    </row>
    <row r="6861" spans="30:51" x14ac:dyDescent="0.25">
      <c r="AD6861">
        <v>6847</v>
      </c>
      <c r="AE6861">
        <v>1559.8105455762088</v>
      </c>
      <c r="AF6861">
        <v>1569.7185693383685</v>
      </c>
      <c r="AG6861">
        <v>1165.684514833016</v>
      </c>
      <c r="AH6861">
        <v>740.20260367112269</v>
      </c>
      <c r="AI6861">
        <v>562.94844539864096</v>
      </c>
      <c r="AJ6861">
        <v>770.70868788241489</v>
      </c>
      <c r="AK6861">
        <v>1252.6658470142602</v>
      </c>
      <c r="AL6861">
        <v>732.30664295652639</v>
      </c>
      <c r="AX6861" s="248"/>
      <c r="AY6861" s="252"/>
    </row>
    <row r="6862" spans="30:51" x14ac:dyDescent="0.25">
      <c r="AD6862">
        <v>6848</v>
      </c>
      <c r="AE6862">
        <v>1654.5477185079242</v>
      </c>
      <c r="AF6862">
        <v>1848.1526695248997</v>
      </c>
      <c r="AG6862">
        <v>1299.2244967257554</v>
      </c>
      <c r="AH6862">
        <v>700.25679074596724</v>
      </c>
      <c r="AI6862">
        <v>578.36080690624237</v>
      </c>
      <c r="AJ6862">
        <v>781.30091496286559</v>
      </c>
      <c r="AK6862">
        <v>684.65149878883699</v>
      </c>
      <c r="AL6862">
        <v>663.82012371916835</v>
      </c>
      <c r="AX6862" s="248"/>
      <c r="AY6862" s="252"/>
    </row>
    <row r="6863" spans="30:51" x14ac:dyDescent="0.25">
      <c r="AD6863">
        <v>6849</v>
      </c>
      <c r="AE6863">
        <v>1764.6561198145287</v>
      </c>
      <c r="AF6863">
        <v>1422.4041662256493</v>
      </c>
      <c r="AG6863">
        <v>1142.2833890686284</v>
      </c>
      <c r="AH6863">
        <v>1041.8931766110836</v>
      </c>
      <c r="AI6863">
        <v>781.0025745602544</v>
      </c>
      <c r="AJ6863">
        <v>842.96517468498371</v>
      </c>
      <c r="AK6863">
        <v>979.53952017727465</v>
      </c>
      <c r="AL6863">
        <v>357.24692788305185</v>
      </c>
      <c r="AX6863" s="248"/>
      <c r="AY6863" s="252"/>
    </row>
    <row r="6864" spans="30:51" x14ac:dyDescent="0.25">
      <c r="AD6864">
        <v>6850</v>
      </c>
      <c r="AE6864">
        <v>1651.3338430970346</v>
      </c>
      <c r="AF6864">
        <v>1667.2472655968315</v>
      </c>
      <c r="AG6864">
        <v>792.69334379519364</v>
      </c>
      <c r="AH6864">
        <v>881.89057026534533</v>
      </c>
      <c r="AI6864">
        <v>619.26579151744284</v>
      </c>
      <c r="AJ6864">
        <v>834.22099370404885</v>
      </c>
      <c r="AK6864">
        <v>926.52216853814457</v>
      </c>
      <c r="AL6864">
        <v>730.66009651893637</v>
      </c>
      <c r="AX6864" s="248"/>
      <c r="AY6864" s="252"/>
    </row>
    <row r="6865" spans="30:51" x14ac:dyDescent="0.25">
      <c r="AD6865">
        <v>6851</v>
      </c>
      <c r="AE6865">
        <v>1893.1216275615207</v>
      </c>
      <c r="AF6865">
        <v>1347.5990151737005</v>
      </c>
      <c r="AG6865">
        <v>815.43231936606264</v>
      </c>
      <c r="AH6865">
        <v>1039.5738442556938</v>
      </c>
      <c r="AI6865">
        <v>783.3964960869539</v>
      </c>
      <c r="AJ6865">
        <v>599.60398120684454</v>
      </c>
      <c r="AK6865">
        <v>591.99929763218415</v>
      </c>
      <c r="AL6865">
        <v>823.77006992393433</v>
      </c>
      <c r="AX6865" s="248"/>
      <c r="AY6865" s="252"/>
    </row>
    <row r="6866" spans="30:51" x14ac:dyDescent="0.25">
      <c r="AD6866">
        <v>6852</v>
      </c>
      <c r="AE6866">
        <v>1311.2017149619123</v>
      </c>
      <c r="AF6866">
        <v>1419.6918104985759</v>
      </c>
      <c r="AG6866">
        <v>1071.0957475004875</v>
      </c>
      <c r="AH6866">
        <v>778.92357886355899</v>
      </c>
      <c r="AI6866">
        <v>886.54642752335849</v>
      </c>
      <c r="AJ6866">
        <v>444.54268223742235</v>
      </c>
      <c r="AK6866">
        <v>482.97246946086278</v>
      </c>
      <c r="AL6866">
        <v>670.26954687114812</v>
      </c>
      <c r="AX6866" s="248"/>
      <c r="AY6866" s="252"/>
    </row>
    <row r="6867" spans="30:51" x14ac:dyDescent="0.25">
      <c r="AD6867">
        <v>6853</v>
      </c>
      <c r="AE6867">
        <v>1202.6849442854623</v>
      </c>
      <c r="AF6867">
        <v>1495.3047918907203</v>
      </c>
      <c r="AG6867">
        <v>1071.1968023979466</v>
      </c>
      <c r="AH6867">
        <v>814.40249816878418</v>
      </c>
      <c r="AI6867">
        <v>667.3637840090073</v>
      </c>
      <c r="AJ6867">
        <v>670.92913014371629</v>
      </c>
      <c r="AK6867">
        <v>494.51048752756913</v>
      </c>
      <c r="AL6867">
        <v>893.46800289721784</v>
      </c>
      <c r="AX6867" s="248"/>
      <c r="AY6867" s="252"/>
    </row>
    <row r="6868" spans="30:51" x14ac:dyDescent="0.25">
      <c r="AD6868">
        <v>6854</v>
      </c>
      <c r="AE6868">
        <v>1464.3828234915532</v>
      </c>
      <c r="AF6868">
        <v>1345.4640489743458</v>
      </c>
      <c r="AG6868">
        <v>904.7657441774661</v>
      </c>
      <c r="AH6868">
        <v>689.00211633118533</v>
      </c>
      <c r="AI6868">
        <v>612.53948859070795</v>
      </c>
      <c r="AJ6868">
        <v>596.6516843248603</v>
      </c>
      <c r="AK6868">
        <v>463.82288737647588</v>
      </c>
      <c r="AL6868">
        <v>885.07092281840005</v>
      </c>
      <c r="AX6868" s="248"/>
      <c r="AY6868" s="252"/>
    </row>
    <row r="6869" spans="30:51" x14ac:dyDescent="0.25">
      <c r="AD6869">
        <v>6855</v>
      </c>
      <c r="AE6869">
        <v>2005.1903983485149</v>
      </c>
      <c r="AF6869">
        <v>1402.2099935829883</v>
      </c>
      <c r="AG6869">
        <v>722.67253760893152</v>
      </c>
      <c r="AH6869">
        <v>643.42224366958737</v>
      </c>
      <c r="AI6869">
        <v>963.08546029028594</v>
      </c>
      <c r="AJ6869">
        <v>660.50023880544234</v>
      </c>
      <c r="AK6869">
        <v>730.73494110702779</v>
      </c>
      <c r="AL6869">
        <v>477.79130441976827</v>
      </c>
      <c r="AX6869" s="248"/>
      <c r="AY6869" s="252"/>
    </row>
    <row r="6870" spans="30:51" x14ac:dyDescent="0.25">
      <c r="AD6870">
        <v>6856</v>
      </c>
      <c r="AE6870">
        <v>1822.7118223002706</v>
      </c>
      <c r="AF6870">
        <v>1416.5405748085632</v>
      </c>
      <c r="AG6870">
        <v>756.32686673765693</v>
      </c>
      <c r="AH6870">
        <v>827.47788836702716</v>
      </c>
      <c r="AI6870">
        <v>359.71317309164925</v>
      </c>
      <c r="AJ6870">
        <v>454.51896178575805</v>
      </c>
      <c r="AK6870">
        <v>490.97824211189936</v>
      </c>
      <c r="AL6870">
        <v>384.74105145150122</v>
      </c>
      <c r="AX6870" s="248"/>
      <c r="AY6870" s="252"/>
    </row>
    <row r="6871" spans="30:51" x14ac:dyDescent="0.25">
      <c r="AD6871">
        <v>6857</v>
      </c>
      <c r="AE6871">
        <v>1456.7032967383136</v>
      </c>
      <c r="AF6871">
        <v>1608.4765294732642</v>
      </c>
      <c r="AG6871">
        <v>721.51520239957665</v>
      </c>
      <c r="AH6871">
        <v>840.57119281080224</v>
      </c>
      <c r="AI6871">
        <v>1204.8832467387765</v>
      </c>
      <c r="AJ6871">
        <v>848.89167808702018</v>
      </c>
      <c r="AK6871">
        <v>711.76671594449738</v>
      </c>
      <c r="AL6871">
        <v>414.47122886646969</v>
      </c>
      <c r="AX6871" s="248"/>
      <c r="AY6871" s="252"/>
    </row>
    <row r="6872" spans="30:51" x14ac:dyDescent="0.25">
      <c r="AD6872">
        <v>6858</v>
      </c>
      <c r="AE6872">
        <v>1105.369484071306</v>
      </c>
      <c r="AF6872">
        <v>1665.0593354347313</v>
      </c>
      <c r="AG6872">
        <v>1216.8594986842011</v>
      </c>
      <c r="AH6872">
        <v>766.23264004783505</v>
      </c>
      <c r="AI6872">
        <v>727.62497437381262</v>
      </c>
      <c r="AJ6872">
        <v>655.32453504083605</v>
      </c>
      <c r="AK6872">
        <v>681.50329635074684</v>
      </c>
      <c r="AL6872">
        <v>730.09063770355874</v>
      </c>
      <c r="AX6872" s="248"/>
      <c r="AY6872" s="252"/>
    </row>
    <row r="6873" spans="30:51" x14ac:dyDescent="0.25">
      <c r="AD6873">
        <v>6859</v>
      </c>
      <c r="AE6873">
        <v>1604.6035371705443</v>
      </c>
      <c r="AF6873">
        <v>1482.9171458931653</v>
      </c>
      <c r="AG6873">
        <v>1179.4031634425401</v>
      </c>
      <c r="AH6873">
        <v>951.8941130626647</v>
      </c>
      <c r="AI6873">
        <v>536.15204459581958</v>
      </c>
      <c r="AJ6873">
        <v>278.34193336079056</v>
      </c>
      <c r="AK6873">
        <v>539.22798845413536</v>
      </c>
      <c r="AL6873">
        <v>506.13839492070747</v>
      </c>
      <c r="AX6873" s="248"/>
      <c r="AY6873" s="252"/>
    </row>
    <row r="6874" spans="30:51" x14ac:dyDescent="0.25">
      <c r="AD6874">
        <v>6860</v>
      </c>
      <c r="AE6874">
        <v>1552.7941949070773</v>
      </c>
      <c r="AF6874">
        <v>2044.5657527741218</v>
      </c>
      <c r="AG6874">
        <v>911.58456515979924</v>
      </c>
      <c r="AH6874">
        <v>571.26401973322356</v>
      </c>
      <c r="AI6874">
        <v>890.88771499468294</v>
      </c>
      <c r="AJ6874">
        <v>1090.6518791050598</v>
      </c>
      <c r="AK6874">
        <v>793.97947056168073</v>
      </c>
      <c r="AL6874">
        <v>951.7263837651459</v>
      </c>
      <c r="AX6874" s="248"/>
      <c r="AY6874" s="252"/>
    </row>
    <row r="6875" spans="30:51" x14ac:dyDescent="0.25">
      <c r="AD6875">
        <v>6861</v>
      </c>
      <c r="AE6875">
        <v>2110.9300781942479</v>
      </c>
      <c r="AF6875">
        <v>1246.9394728634618</v>
      </c>
      <c r="AG6875">
        <v>988.29218944659328</v>
      </c>
      <c r="AH6875">
        <v>816.90278245965033</v>
      </c>
      <c r="AI6875">
        <v>576.92658760642973</v>
      </c>
      <c r="AJ6875">
        <v>610.60683564082456</v>
      </c>
      <c r="AK6875">
        <v>616.01192022806299</v>
      </c>
      <c r="AL6875">
        <v>464.8363139929225</v>
      </c>
      <c r="AX6875" s="248"/>
      <c r="AY6875" s="252"/>
    </row>
    <row r="6876" spans="30:51" x14ac:dyDescent="0.25">
      <c r="AD6876">
        <v>6862</v>
      </c>
      <c r="AE6876">
        <v>1500.5166394467558</v>
      </c>
      <c r="AF6876">
        <v>1541.5740458976031</v>
      </c>
      <c r="AG6876">
        <v>982.46536224731028</v>
      </c>
      <c r="AH6876">
        <v>641.54253180724697</v>
      </c>
      <c r="AI6876">
        <v>563.22943027170606</v>
      </c>
      <c r="AJ6876">
        <v>569.09566103587576</v>
      </c>
      <c r="AK6876">
        <v>595.65348662404347</v>
      </c>
      <c r="AL6876">
        <v>540.53182872652508</v>
      </c>
      <c r="AX6876" s="248"/>
      <c r="AY6876" s="252"/>
    </row>
    <row r="6877" spans="30:51" x14ac:dyDescent="0.25">
      <c r="AD6877">
        <v>6863</v>
      </c>
      <c r="AE6877">
        <v>1534.7833179004926</v>
      </c>
      <c r="AF6877">
        <v>1649.3593638494513</v>
      </c>
      <c r="AG6877">
        <v>1182.150310225338</v>
      </c>
      <c r="AH6877">
        <v>840.29601571671969</v>
      </c>
      <c r="AI6877">
        <v>628.24070560219764</v>
      </c>
      <c r="AJ6877">
        <v>575.22733520341228</v>
      </c>
      <c r="AK6877">
        <v>668.30116006295293</v>
      </c>
      <c r="AL6877">
        <v>459.54903355592637</v>
      </c>
      <c r="AX6877" s="248"/>
      <c r="AY6877" s="252"/>
    </row>
    <row r="6878" spans="30:51" x14ac:dyDescent="0.25">
      <c r="AD6878">
        <v>6864</v>
      </c>
      <c r="AE6878">
        <v>1658.4738870437261</v>
      </c>
      <c r="AF6878">
        <v>1850.6086554010517</v>
      </c>
      <c r="AG6878">
        <v>795.16902720497092</v>
      </c>
      <c r="AH6878">
        <v>826.30180692718659</v>
      </c>
      <c r="AI6878">
        <v>860.64509101962733</v>
      </c>
      <c r="AJ6878">
        <v>347.207510128428</v>
      </c>
      <c r="AK6878">
        <v>839.17924776572102</v>
      </c>
      <c r="AL6878">
        <v>967.28347361549891</v>
      </c>
      <c r="AX6878" s="248"/>
      <c r="AY6878" s="252"/>
    </row>
    <row r="6879" spans="30:51" x14ac:dyDescent="0.25">
      <c r="AD6879">
        <v>6865</v>
      </c>
      <c r="AE6879">
        <v>1932.4763772370657</v>
      </c>
      <c r="AF6879">
        <v>1662.6177286622615</v>
      </c>
      <c r="AG6879">
        <v>1014.9519875980561</v>
      </c>
      <c r="AH6879">
        <v>715.5866526373427</v>
      </c>
      <c r="AI6879">
        <v>1181.4747916685853</v>
      </c>
      <c r="AJ6879">
        <v>558.90722745465416</v>
      </c>
      <c r="AK6879">
        <v>844.56294222061319</v>
      </c>
      <c r="AL6879">
        <v>622.96668976178717</v>
      </c>
      <c r="AX6879" s="248"/>
      <c r="AY6879" s="252"/>
    </row>
    <row r="6880" spans="30:51" x14ac:dyDescent="0.25">
      <c r="AD6880">
        <v>6866</v>
      </c>
      <c r="AE6880">
        <v>1464.6208718871712</v>
      </c>
      <c r="AF6880">
        <v>1828.439647951584</v>
      </c>
      <c r="AG6880">
        <v>1074.5177082528016</v>
      </c>
      <c r="AH6880">
        <v>599.4093279054033</v>
      </c>
      <c r="AI6880">
        <v>432.32746098992152</v>
      </c>
      <c r="AJ6880">
        <v>605.19572482769229</v>
      </c>
      <c r="AK6880">
        <v>610.05771746468213</v>
      </c>
      <c r="AL6880">
        <v>520.78029235882605</v>
      </c>
      <c r="AX6880" s="248"/>
      <c r="AY6880" s="252"/>
    </row>
    <row r="6881" spans="30:51" x14ac:dyDescent="0.25">
      <c r="AD6881">
        <v>6867</v>
      </c>
      <c r="AE6881">
        <v>1979.7413089984316</v>
      </c>
      <c r="AF6881">
        <v>1722.8294898754316</v>
      </c>
      <c r="AG6881">
        <v>1041.2384682110023</v>
      </c>
      <c r="AH6881">
        <v>722.01757740644427</v>
      </c>
      <c r="AI6881">
        <v>1082.0111889263551</v>
      </c>
      <c r="AJ6881">
        <v>855.9755662878988</v>
      </c>
      <c r="AK6881">
        <v>932.01701511409738</v>
      </c>
      <c r="AL6881">
        <v>468.16284480852181</v>
      </c>
      <c r="AX6881" s="248"/>
      <c r="AY6881" s="252"/>
    </row>
    <row r="6882" spans="30:51" x14ac:dyDescent="0.25">
      <c r="AD6882">
        <v>6868</v>
      </c>
      <c r="AE6882">
        <v>1625.4616829552745</v>
      </c>
      <c r="AF6882">
        <v>1362.8283224230477</v>
      </c>
      <c r="AG6882">
        <v>809.57946119668986</v>
      </c>
      <c r="AH6882">
        <v>1001.2723292919901</v>
      </c>
      <c r="AI6882">
        <v>389.92572959592781</v>
      </c>
      <c r="AJ6882">
        <v>468.56389394143741</v>
      </c>
      <c r="AK6882">
        <v>675.43404609311244</v>
      </c>
      <c r="AL6882">
        <v>604.46669083535471</v>
      </c>
      <c r="AX6882" s="248"/>
      <c r="AY6882" s="252"/>
    </row>
    <row r="6883" spans="30:51" x14ac:dyDescent="0.25">
      <c r="AD6883">
        <v>6869</v>
      </c>
      <c r="AE6883">
        <v>1435.719910468797</v>
      </c>
      <c r="AF6883">
        <v>1809.1472743255451</v>
      </c>
      <c r="AG6883">
        <v>1377.6953133361089</v>
      </c>
      <c r="AH6883">
        <v>874.99711091743757</v>
      </c>
      <c r="AI6883">
        <v>467.8489210458963</v>
      </c>
      <c r="AJ6883">
        <v>761.07615558362818</v>
      </c>
      <c r="AK6883">
        <v>501.27459413551003</v>
      </c>
      <c r="AL6883">
        <v>738.42099099575114</v>
      </c>
      <c r="AX6883" s="248"/>
      <c r="AY6883" s="252"/>
    </row>
    <row r="6884" spans="30:51" x14ac:dyDescent="0.25">
      <c r="AD6884">
        <v>6870</v>
      </c>
      <c r="AE6884">
        <v>1584.4347439566927</v>
      </c>
      <c r="AF6884">
        <v>1463.9587894237102</v>
      </c>
      <c r="AG6884">
        <v>499.30539756304381</v>
      </c>
      <c r="AH6884">
        <v>733.79524497356101</v>
      </c>
      <c r="AI6884">
        <v>563.79914102776206</v>
      </c>
      <c r="AJ6884">
        <v>484.24832221901153</v>
      </c>
      <c r="AK6884">
        <v>529.74206844164542</v>
      </c>
      <c r="AL6884">
        <v>653.79736254200168</v>
      </c>
      <c r="AX6884" s="248"/>
      <c r="AY6884" s="252"/>
    </row>
    <row r="6885" spans="30:51" x14ac:dyDescent="0.25">
      <c r="AD6885">
        <v>6871</v>
      </c>
      <c r="AE6885">
        <v>1350.8398684734516</v>
      </c>
      <c r="AF6885">
        <v>1169.8066816542969</v>
      </c>
      <c r="AG6885">
        <v>1052.0155366925808</v>
      </c>
      <c r="AH6885">
        <v>774.43319720645843</v>
      </c>
      <c r="AI6885">
        <v>811.92613483247283</v>
      </c>
      <c r="AJ6885">
        <v>456.33001618093311</v>
      </c>
      <c r="AK6885">
        <v>619.3247027081502</v>
      </c>
      <c r="AL6885">
        <v>644.95141584513362</v>
      </c>
      <c r="AX6885" s="248"/>
      <c r="AY6885" s="252"/>
    </row>
    <row r="6886" spans="30:51" x14ac:dyDescent="0.25">
      <c r="AD6886">
        <v>6872</v>
      </c>
      <c r="AE6886">
        <v>1292.5190075381652</v>
      </c>
      <c r="AF6886">
        <v>1628.8698316165828</v>
      </c>
      <c r="AG6886">
        <v>842.9888470323915</v>
      </c>
      <c r="AH6886">
        <v>704.732939390193</v>
      </c>
      <c r="AI6886">
        <v>464.96675710735059</v>
      </c>
      <c r="AJ6886">
        <v>484.95143380420012</v>
      </c>
      <c r="AK6886">
        <v>758.46752947550453</v>
      </c>
      <c r="AL6886">
        <v>895.78938645911091</v>
      </c>
      <c r="AX6886" s="248"/>
      <c r="AY6886" s="252"/>
    </row>
    <row r="6887" spans="30:51" x14ac:dyDescent="0.25">
      <c r="AD6887">
        <v>6873</v>
      </c>
      <c r="AE6887">
        <v>1705.4511561863462</v>
      </c>
      <c r="AF6887">
        <v>1702.3237436936608</v>
      </c>
      <c r="AG6887">
        <v>859.76513488899911</v>
      </c>
      <c r="AH6887">
        <v>682.14792040378984</v>
      </c>
      <c r="AI6887">
        <v>453.24153704743446</v>
      </c>
      <c r="AJ6887">
        <v>1145.0453988599356</v>
      </c>
      <c r="AK6887">
        <v>1059.8284779159162</v>
      </c>
      <c r="AL6887">
        <v>464.20182888931214</v>
      </c>
      <c r="AX6887" s="248"/>
      <c r="AY6887" s="252"/>
    </row>
    <row r="6888" spans="30:51" x14ac:dyDescent="0.25">
      <c r="AD6888">
        <v>6874</v>
      </c>
      <c r="AE6888">
        <v>1816.825418327458</v>
      </c>
      <c r="AF6888">
        <v>2425.8609326608894</v>
      </c>
      <c r="AG6888">
        <v>1214.3151805224234</v>
      </c>
      <c r="AH6888">
        <v>939.9819354303304</v>
      </c>
      <c r="AI6888">
        <v>565.06913941773428</v>
      </c>
      <c r="AJ6888">
        <v>934.40709568255033</v>
      </c>
      <c r="AK6888">
        <v>658.61715782955753</v>
      </c>
      <c r="AL6888">
        <v>1052.5894930666584</v>
      </c>
      <c r="AX6888" s="248"/>
      <c r="AY6888" s="252"/>
    </row>
    <row r="6889" spans="30:51" x14ac:dyDescent="0.25">
      <c r="AD6889">
        <v>6875</v>
      </c>
      <c r="AE6889">
        <v>1824.9228240114205</v>
      </c>
      <c r="AF6889">
        <v>2103.5876358962519</v>
      </c>
      <c r="AG6889">
        <v>799.19762306169559</v>
      </c>
      <c r="AH6889">
        <v>650.12336743895048</v>
      </c>
      <c r="AI6889">
        <v>483.88597419414333</v>
      </c>
      <c r="AJ6889">
        <v>657.98916859133931</v>
      </c>
      <c r="AK6889">
        <v>611.37023095168729</v>
      </c>
      <c r="AL6889">
        <v>544.04797512439745</v>
      </c>
      <c r="AX6889" s="248"/>
      <c r="AY6889" s="252"/>
    </row>
    <row r="6890" spans="30:51" x14ac:dyDescent="0.25">
      <c r="AD6890">
        <v>6876</v>
      </c>
      <c r="AE6890">
        <v>1525.0810543857328</v>
      </c>
      <c r="AF6890">
        <v>1405.8617658623771</v>
      </c>
      <c r="AG6890">
        <v>1052.7140064627035</v>
      </c>
      <c r="AH6890">
        <v>1004.4622987094923</v>
      </c>
      <c r="AI6890">
        <v>263.8655249078999</v>
      </c>
      <c r="AJ6890">
        <v>659.10288412445368</v>
      </c>
      <c r="AK6890">
        <v>567.72827696256991</v>
      </c>
      <c r="AL6890">
        <v>499.49909395011775</v>
      </c>
      <c r="AX6890" s="248"/>
      <c r="AY6890" s="252"/>
    </row>
    <row r="6891" spans="30:51" x14ac:dyDescent="0.25">
      <c r="AD6891">
        <v>6877</v>
      </c>
      <c r="AE6891">
        <v>1972.8773917519306</v>
      </c>
      <c r="AF6891">
        <v>1500.6138165045652</v>
      </c>
      <c r="AG6891">
        <v>1209.1390294868395</v>
      </c>
      <c r="AH6891">
        <v>683.95554591350606</v>
      </c>
      <c r="AI6891">
        <v>1075.2055221459448</v>
      </c>
      <c r="AJ6891">
        <v>300.35683771633398</v>
      </c>
      <c r="AK6891">
        <v>859.4189897161674</v>
      </c>
      <c r="AL6891">
        <v>942.95064832692992</v>
      </c>
      <c r="AX6891" s="248"/>
      <c r="AY6891" s="252"/>
    </row>
    <row r="6892" spans="30:51" x14ac:dyDescent="0.25">
      <c r="AD6892">
        <v>6878</v>
      </c>
      <c r="AE6892">
        <v>1586.5070208401344</v>
      </c>
      <c r="AF6892">
        <v>1283.0448191773112</v>
      </c>
      <c r="AG6892">
        <v>752.43353503707681</v>
      </c>
      <c r="AH6892">
        <v>1162.1067651967744</v>
      </c>
      <c r="AI6892">
        <v>666.59288004501389</v>
      </c>
      <c r="AJ6892">
        <v>366.31814643457733</v>
      </c>
      <c r="AK6892">
        <v>537.98741638982062</v>
      </c>
      <c r="AL6892">
        <v>480.67342241484027</v>
      </c>
      <c r="AX6892" s="248"/>
      <c r="AY6892" s="252"/>
    </row>
    <row r="6893" spans="30:51" x14ac:dyDescent="0.25">
      <c r="AD6893">
        <v>6879</v>
      </c>
      <c r="AE6893">
        <v>1544.9779211940104</v>
      </c>
      <c r="AF6893">
        <v>1138.393803151507</v>
      </c>
      <c r="AG6893">
        <v>1124.4007169710083</v>
      </c>
      <c r="AH6893">
        <v>486.46392776254618</v>
      </c>
      <c r="AI6893">
        <v>462.08372034304239</v>
      </c>
      <c r="AJ6893">
        <v>560.13442300631232</v>
      </c>
      <c r="AK6893">
        <v>513.88920987981271</v>
      </c>
      <c r="AL6893">
        <v>961.01165066208466</v>
      </c>
      <c r="AX6893" s="248"/>
      <c r="AY6893" s="252"/>
    </row>
    <row r="6894" spans="30:51" x14ac:dyDescent="0.25">
      <c r="AD6894">
        <v>6880</v>
      </c>
      <c r="AE6894">
        <v>1914.0758172195667</v>
      </c>
      <c r="AF6894">
        <v>1879.7364232903831</v>
      </c>
      <c r="AG6894">
        <v>723.39314264384825</v>
      </c>
      <c r="AH6894">
        <v>737.194451678414</v>
      </c>
      <c r="AI6894">
        <v>607.60057826069965</v>
      </c>
      <c r="AJ6894">
        <v>729.66942518477788</v>
      </c>
      <c r="AK6894">
        <v>764.21837894435293</v>
      </c>
      <c r="AL6894">
        <v>894.73864628930028</v>
      </c>
      <c r="AX6894" s="248"/>
      <c r="AY6894" s="252"/>
    </row>
    <row r="6895" spans="30:51" x14ac:dyDescent="0.25">
      <c r="AD6895">
        <v>6881</v>
      </c>
      <c r="AE6895">
        <v>1782.6534107903049</v>
      </c>
      <c r="AF6895">
        <v>1110.9414464769188</v>
      </c>
      <c r="AG6895">
        <v>619.34931260550525</v>
      </c>
      <c r="AH6895">
        <v>821.95774154006369</v>
      </c>
      <c r="AI6895">
        <v>538.69712877679319</v>
      </c>
      <c r="AJ6895">
        <v>553.1237088714239</v>
      </c>
      <c r="AK6895">
        <v>794.53465791901829</v>
      </c>
      <c r="AL6895">
        <v>618.14374477882006</v>
      </c>
      <c r="AX6895" s="248"/>
      <c r="AY6895" s="252"/>
    </row>
    <row r="6896" spans="30:51" x14ac:dyDescent="0.25">
      <c r="AD6896">
        <v>6882</v>
      </c>
      <c r="AE6896">
        <v>1176.8819673106466</v>
      </c>
      <c r="AF6896">
        <v>1774.5134385457161</v>
      </c>
      <c r="AG6896">
        <v>1027.4691796642355</v>
      </c>
      <c r="AH6896">
        <v>742.30951645735615</v>
      </c>
      <c r="AI6896">
        <v>589.99984081313733</v>
      </c>
      <c r="AJ6896">
        <v>464.30255037607645</v>
      </c>
      <c r="AK6896">
        <v>400.23148968957497</v>
      </c>
      <c r="AL6896">
        <v>762.02457304674681</v>
      </c>
      <c r="AX6896" s="248"/>
      <c r="AY6896" s="252"/>
    </row>
    <row r="6897" spans="30:51" x14ac:dyDescent="0.25">
      <c r="AD6897">
        <v>6883</v>
      </c>
      <c r="AE6897">
        <v>1629.6989467935052</v>
      </c>
      <c r="AF6897">
        <v>1596.2939811079943</v>
      </c>
      <c r="AG6897">
        <v>1071.541924655834</v>
      </c>
      <c r="AH6897">
        <v>892.94222759598472</v>
      </c>
      <c r="AI6897">
        <v>1052.0858959165244</v>
      </c>
      <c r="AJ6897">
        <v>508.4317622181224</v>
      </c>
      <c r="AK6897">
        <v>697.30312997474721</v>
      </c>
      <c r="AL6897">
        <v>385.62987724711212</v>
      </c>
      <c r="AX6897" s="248"/>
      <c r="AY6897" s="252"/>
    </row>
    <row r="6898" spans="30:51" x14ac:dyDescent="0.25">
      <c r="AD6898">
        <v>6884</v>
      </c>
      <c r="AE6898">
        <v>1724.2219593159298</v>
      </c>
      <c r="AF6898">
        <v>1738.0940101801307</v>
      </c>
      <c r="AG6898">
        <v>1331.355869317003</v>
      </c>
      <c r="AH6898">
        <v>1008.8785617699078</v>
      </c>
      <c r="AI6898">
        <v>748.94384600187732</v>
      </c>
      <c r="AJ6898">
        <v>415.8327403231267</v>
      </c>
      <c r="AK6898">
        <v>831.63098400798822</v>
      </c>
      <c r="AL6898">
        <v>639.58279868822706</v>
      </c>
      <c r="AX6898" s="248"/>
      <c r="AY6898" s="252"/>
    </row>
    <row r="6899" spans="30:51" x14ac:dyDescent="0.25">
      <c r="AD6899">
        <v>6885</v>
      </c>
      <c r="AE6899">
        <v>1640.0645264384189</v>
      </c>
      <c r="AF6899">
        <v>1493.4556070778513</v>
      </c>
      <c r="AG6899">
        <v>790.83125449227498</v>
      </c>
      <c r="AH6899">
        <v>725.84717263206198</v>
      </c>
      <c r="AI6899">
        <v>779.5232240638087</v>
      </c>
      <c r="AJ6899">
        <v>585.9340671932564</v>
      </c>
      <c r="AK6899">
        <v>533.46634220799513</v>
      </c>
      <c r="AL6899">
        <v>985.09155251060974</v>
      </c>
      <c r="AX6899" s="248"/>
      <c r="AY6899" s="252"/>
    </row>
    <row r="6900" spans="30:51" x14ac:dyDescent="0.25">
      <c r="AD6900">
        <v>6886</v>
      </c>
      <c r="AE6900">
        <v>1674.5230441261097</v>
      </c>
      <c r="AF6900">
        <v>1629.6871929469467</v>
      </c>
      <c r="AG6900">
        <v>937.35384443001647</v>
      </c>
      <c r="AH6900">
        <v>742.50460061500507</v>
      </c>
      <c r="AI6900">
        <v>488.67906165817476</v>
      </c>
      <c r="AJ6900">
        <v>388.79825640073545</v>
      </c>
      <c r="AK6900">
        <v>646.05413518926287</v>
      </c>
      <c r="AL6900">
        <v>355.73175790683047</v>
      </c>
      <c r="AX6900" s="248"/>
      <c r="AY6900" s="252"/>
    </row>
    <row r="6901" spans="30:51" x14ac:dyDescent="0.25">
      <c r="AD6901">
        <v>6887</v>
      </c>
      <c r="AE6901">
        <v>1373.4099555694934</v>
      </c>
      <c r="AF6901">
        <v>1846.1875065947875</v>
      </c>
      <c r="AG6901">
        <v>1162.0413715757204</v>
      </c>
      <c r="AH6901">
        <v>558.49508467017324</v>
      </c>
      <c r="AI6901">
        <v>621.85650665353296</v>
      </c>
      <c r="AJ6901">
        <v>860.89230236353546</v>
      </c>
      <c r="AK6901">
        <v>844.32457163680158</v>
      </c>
      <c r="AL6901">
        <v>535.70939496230289</v>
      </c>
      <c r="AX6901" s="248"/>
      <c r="AY6901" s="252"/>
    </row>
    <row r="6902" spans="30:51" x14ac:dyDescent="0.25">
      <c r="AD6902">
        <v>6888</v>
      </c>
      <c r="AE6902">
        <v>1768.0869528483126</v>
      </c>
      <c r="AF6902">
        <v>1451.8340066074247</v>
      </c>
      <c r="AG6902">
        <v>1263.059777537102</v>
      </c>
      <c r="AH6902">
        <v>985.12021049326086</v>
      </c>
      <c r="AI6902">
        <v>608.44364049663977</v>
      </c>
      <c r="AJ6902">
        <v>773.66185106148953</v>
      </c>
      <c r="AK6902">
        <v>432.08072539074823</v>
      </c>
      <c r="AL6902">
        <v>768.06691897775022</v>
      </c>
      <c r="AX6902" s="248"/>
      <c r="AY6902" s="252"/>
    </row>
    <row r="6903" spans="30:51" x14ac:dyDescent="0.25">
      <c r="AD6903">
        <v>6889</v>
      </c>
      <c r="AE6903">
        <v>1579.1690300278783</v>
      </c>
      <c r="AF6903">
        <v>1643.6928300431341</v>
      </c>
      <c r="AG6903">
        <v>604.45173795528581</v>
      </c>
      <c r="AH6903">
        <v>628.91929679663849</v>
      </c>
      <c r="AI6903">
        <v>452.6894000593453</v>
      </c>
      <c r="AJ6903">
        <v>652.83340384662074</v>
      </c>
      <c r="AK6903">
        <v>684.279634974484</v>
      </c>
      <c r="AL6903">
        <v>563.89401477473348</v>
      </c>
      <c r="AX6903" s="248"/>
      <c r="AY6903" s="252"/>
    </row>
    <row r="6904" spans="30:51" x14ac:dyDescent="0.25">
      <c r="AD6904">
        <v>6890</v>
      </c>
      <c r="AE6904">
        <v>1668.6555681341806</v>
      </c>
      <c r="AF6904">
        <v>1518.3276390756653</v>
      </c>
      <c r="AG6904">
        <v>929.12814385688648</v>
      </c>
      <c r="AH6904">
        <v>919.05834673370225</v>
      </c>
      <c r="AI6904">
        <v>549.08624720788293</v>
      </c>
      <c r="AJ6904">
        <v>778.48175953046507</v>
      </c>
      <c r="AK6904">
        <v>808.7384938155343</v>
      </c>
      <c r="AL6904">
        <v>618.74603086048012</v>
      </c>
      <c r="AX6904" s="248"/>
      <c r="AY6904" s="252"/>
    </row>
    <row r="6905" spans="30:51" x14ac:dyDescent="0.25">
      <c r="AD6905">
        <v>6891</v>
      </c>
      <c r="AE6905">
        <v>2158.4147064392077</v>
      </c>
      <c r="AF6905">
        <v>1586.8252974662298</v>
      </c>
      <c r="AG6905">
        <v>1017.9354521895734</v>
      </c>
      <c r="AH6905">
        <v>613.21617640361592</v>
      </c>
      <c r="AI6905">
        <v>611.18874085673929</v>
      </c>
      <c r="AJ6905">
        <v>850.57178492858634</v>
      </c>
      <c r="AK6905">
        <v>756.5562063502374</v>
      </c>
      <c r="AL6905">
        <v>552.88880632946916</v>
      </c>
      <c r="AX6905" s="248"/>
      <c r="AY6905" s="252"/>
    </row>
    <row r="6906" spans="30:51" x14ac:dyDescent="0.25">
      <c r="AD6906">
        <v>6892</v>
      </c>
      <c r="AE6906">
        <v>1412.8871461018443</v>
      </c>
      <c r="AF6906">
        <v>1597.4668157268197</v>
      </c>
      <c r="AG6906">
        <v>1069.725787924599</v>
      </c>
      <c r="AH6906">
        <v>722.49595052482698</v>
      </c>
      <c r="AI6906">
        <v>627.16497904685752</v>
      </c>
      <c r="AJ6906">
        <v>442.59839974980912</v>
      </c>
      <c r="AK6906">
        <v>711.53126685098778</v>
      </c>
      <c r="AL6906">
        <v>471.61371468751065</v>
      </c>
      <c r="AX6906" s="248"/>
      <c r="AY6906" s="252"/>
    </row>
    <row r="6907" spans="30:51" x14ac:dyDescent="0.25">
      <c r="AD6907">
        <v>6893</v>
      </c>
      <c r="AE6907">
        <v>1590.0523789239815</v>
      </c>
      <c r="AF6907">
        <v>1750.6758042960785</v>
      </c>
      <c r="AG6907">
        <v>988.73602201292545</v>
      </c>
      <c r="AH6907">
        <v>1198.2702979982196</v>
      </c>
      <c r="AI6907">
        <v>339.26527975331425</v>
      </c>
      <c r="AJ6907">
        <v>573.01422020052632</v>
      </c>
      <c r="AK6907">
        <v>903.33711658596371</v>
      </c>
      <c r="AL6907">
        <v>730.21837635296765</v>
      </c>
      <c r="AX6907" s="248"/>
      <c r="AY6907" s="252"/>
    </row>
    <row r="6908" spans="30:51" x14ac:dyDescent="0.25">
      <c r="AD6908">
        <v>6894</v>
      </c>
      <c r="AE6908">
        <v>1395.1067030731206</v>
      </c>
      <c r="AF6908">
        <v>1619.3776041097958</v>
      </c>
      <c r="AG6908">
        <v>1123.0760323765242</v>
      </c>
      <c r="AH6908">
        <v>707.12917271505512</v>
      </c>
      <c r="AI6908">
        <v>676.25097750408599</v>
      </c>
      <c r="AJ6908">
        <v>1086.4312269184293</v>
      </c>
      <c r="AK6908">
        <v>626.87958390931806</v>
      </c>
      <c r="AL6908">
        <v>695.79567206132128</v>
      </c>
      <c r="AX6908" s="248"/>
      <c r="AY6908" s="252"/>
    </row>
    <row r="6909" spans="30:51" x14ac:dyDescent="0.25">
      <c r="AD6909">
        <v>6895</v>
      </c>
      <c r="AE6909">
        <v>1273.0528607717283</v>
      </c>
      <c r="AF6909">
        <v>1261.5529811825188</v>
      </c>
      <c r="AG6909">
        <v>1040.5552834735454</v>
      </c>
      <c r="AH6909">
        <v>610.81637898616555</v>
      </c>
      <c r="AI6909">
        <v>471.85098797579292</v>
      </c>
      <c r="AJ6909">
        <v>423.33457616098008</v>
      </c>
      <c r="AK6909">
        <v>1068.7678901350378</v>
      </c>
      <c r="AL6909">
        <v>617.71638862674411</v>
      </c>
      <c r="AX6909" s="248"/>
      <c r="AY6909" s="252"/>
    </row>
    <row r="6910" spans="30:51" x14ac:dyDescent="0.25">
      <c r="AD6910">
        <v>6896</v>
      </c>
      <c r="AE6910">
        <v>1831.5104600243085</v>
      </c>
      <c r="AF6910">
        <v>2009.3331921196736</v>
      </c>
      <c r="AG6910">
        <v>1072.3682430787403</v>
      </c>
      <c r="AH6910">
        <v>669.51106159009998</v>
      </c>
      <c r="AI6910">
        <v>808.52273895413509</v>
      </c>
      <c r="AJ6910">
        <v>590.47024902770704</v>
      </c>
      <c r="AK6910">
        <v>1047.1403046636626</v>
      </c>
      <c r="AL6910">
        <v>554.06036281245815</v>
      </c>
      <c r="AX6910" s="248"/>
      <c r="AY6910" s="252"/>
    </row>
    <row r="6911" spans="30:51" x14ac:dyDescent="0.25">
      <c r="AD6911">
        <v>6897</v>
      </c>
      <c r="AE6911">
        <v>1525.911445273598</v>
      </c>
      <c r="AF6911">
        <v>2194.7217973468746</v>
      </c>
      <c r="AG6911">
        <v>1142.3431340044669</v>
      </c>
      <c r="AH6911">
        <v>824.41898562168774</v>
      </c>
      <c r="AI6911">
        <v>504.99573501180777</v>
      </c>
      <c r="AJ6911">
        <v>502.19315070142079</v>
      </c>
      <c r="AK6911">
        <v>724.77463213783551</v>
      </c>
      <c r="AL6911">
        <v>641.13156829683851</v>
      </c>
      <c r="AX6911" s="248"/>
      <c r="AY6911" s="252"/>
    </row>
    <row r="6912" spans="30:51" x14ac:dyDescent="0.25">
      <c r="AD6912">
        <v>6898</v>
      </c>
      <c r="AE6912">
        <v>1513.3700849810668</v>
      </c>
      <c r="AF6912">
        <v>2015.0392050136797</v>
      </c>
      <c r="AG6912">
        <v>1092.6539207109674</v>
      </c>
      <c r="AH6912">
        <v>817.64178821235669</v>
      </c>
      <c r="AI6912">
        <v>662.8966501228831</v>
      </c>
      <c r="AJ6912">
        <v>875.80724813056327</v>
      </c>
      <c r="AK6912">
        <v>939.58705809228923</v>
      </c>
      <c r="AL6912">
        <v>438.50448618327573</v>
      </c>
      <c r="AX6912" s="248"/>
      <c r="AY6912" s="252"/>
    </row>
    <row r="6913" spans="30:51" x14ac:dyDescent="0.25">
      <c r="AD6913">
        <v>6899</v>
      </c>
      <c r="AE6913">
        <v>1374.4900171387526</v>
      </c>
      <c r="AF6913">
        <v>1909.76625007748</v>
      </c>
      <c r="AG6913">
        <v>1202.9797828334908</v>
      </c>
      <c r="AH6913">
        <v>747.44801766753721</v>
      </c>
      <c r="AI6913">
        <v>974.04621785499387</v>
      </c>
      <c r="AJ6913">
        <v>694.80860970350273</v>
      </c>
      <c r="AK6913">
        <v>457.23833904666753</v>
      </c>
      <c r="AL6913">
        <v>711.70386761337181</v>
      </c>
      <c r="AX6913" s="248"/>
      <c r="AY6913" s="252"/>
    </row>
    <row r="6914" spans="30:51" x14ac:dyDescent="0.25">
      <c r="AD6914">
        <v>6900</v>
      </c>
      <c r="AE6914">
        <v>1896.2418611524949</v>
      </c>
      <c r="AF6914">
        <v>1572.3397945789193</v>
      </c>
      <c r="AG6914">
        <v>1436.58453763732</v>
      </c>
      <c r="AH6914">
        <v>714.29220367311609</v>
      </c>
      <c r="AI6914">
        <v>594.81121152713422</v>
      </c>
      <c r="AJ6914">
        <v>495.15657640471602</v>
      </c>
      <c r="AK6914">
        <v>667.25706216301239</v>
      </c>
      <c r="AL6914">
        <v>623.42534933805564</v>
      </c>
      <c r="AX6914" s="248"/>
      <c r="AY6914" s="252"/>
    </row>
    <row r="6915" spans="30:51" x14ac:dyDescent="0.25">
      <c r="AD6915">
        <v>6901</v>
      </c>
      <c r="AE6915">
        <v>2269.8069221806782</v>
      </c>
      <c r="AF6915">
        <v>1749.0548729229779</v>
      </c>
      <c r="AG6915">
        <v>913.34794925659298</v>
      </c>
      <c r="AH6915">
        <v>746.887800403754</v>
      </c>
      <c r="AI6915">
        <v>644.99173293500644</v>
      </c>
      <c r="AJ6915">
        <v>607.11011565962463</v>
      </c>
      <c r="AK6915">
        <v>636.94537228121635</v>
      </c>
      <c r="AL6915">
        <v>414.01982085373766</v>
      </c>
      <c r="AX6915" s="248"/>
      <c r="AY6915" s="252"/>
    </row>
    <row r="6916" spans="30:51" x14ac:dyDescent="0.25">
      <c r="AD6916">
        <v>6902</v>
      </c>
      <c r="AE6916">
        <v>1409.6325796309654</v>
      </c>
      <c r="AF6916">
        <v>1555.8637835120576</v>
      </c>
      <c r="AG6916">
        <v>1359.9458105250519</v>
      </c>
      <c r="AH6916">
        <v>645.09290951792434</v>
      </c>
      <c r="AI6916">
        <v>711.39684447775039</v>
      </c>
      <c r="AJ6916">
        <v>300.41507071231473</v>
      </c>
      <c r="AK6916">
        <v>740.88540056417912</v>
      </c>
      <c r="AL6916">
        <v>599.30421202344246</v>
      </c>
      <c r="AX6916" s="248"/>
      <c r="AY6916" s="252"/>
    </row>
    <row r="6917" spans="30:51" x14ac:dyDescent="0.25">
      <c r="AD6917">
        <v>6903</v>
      </c>
      <c r="AE6917">
        <v>1623.8920205062323</v>
      </c>
      <c r="AF6917">
        <v>1662.2088704323062</v>
      </c>
      <c r="AG6917">
        <v>958.44892613044112</v>
      </c>
      <c r="AH6917">
        <v>918.96543995017589</v>
      </c>
      <c r="AI6917">
        <v>472.90963512595999</v>
      </c>
      <c r="AJ6917">
        <v>541.29811202025883</v>
      </c>
      <c r="AK6917">
        <v>509.78583190771468</v>
      </c>
      <c r="AL6917">
        <v>1052.9600819408861</v>
      </c>
      <c r="AX6917" s="248"/>
      <c r="AY6917" s="252"/>
    </row>
    <row r="6918" spans="30:51" x14ac:dyDescent="0.25">
      <c r="AD6918">
        <v>6904</v>
      </c>
      <c r="AE6918">
        <v>2123.0186704712096</v>
      </c>
      <c r="AF6918">
        <v>1315.8868277617692</v>
      </c>
      <c r="AG6918">
        <v>2018.1810803912349</v>
      </c>
      <c r="AH6918">
        <v>1053.1726107740167</v>
      </c>
      <c r="AI6918">
        <v>597.0212096921025</v>
      </c>
      <c r="AJ6918">
        <v>673.9438916665647</v>
      </c>
      <c r="AK6918">
        <v>657.83186729170802</v>
      </c>
      <c r="AL6918">
        <v>1037.9257188503018</v>
      </c>
      <c r="AX6918" s="248"/>
      <c r="AY6918" s="252"/>
    </row>
    <row r="6919" spans="30:51" x14ac:dyDescent="0.25">
      <c r="AD6919">
        <v>6905</v>
      </c>
      <c r="AE6919">
        <v>1352.0550416949632</v>
      </c>
      <c r="AF6919">
        <v>1615.2588193860865</v>
      </c>
      <c r="AG6919">
        <v>933.78296715259989</v>
      </c>
      <c r="AH6919">
        <v>1046.2380680625829</v>
      </c>
      <c r="AI6919">
        <v>455.76044897342734</v>
      </c>
      <c r="AJ6919">
        <v>562.31670164170851</v>
      </c>
      <c r="AK6919">
        <v>608.02826510364321</v>
      </c>
      <c r="AL6919">
        <v>864.60239536116774</v>
      </c>
      <c r="AX6919" s="248"/>
      <c r="AY6919" s="252"/>
    </row>
    <row r="6920" spans="30:51" x14ac:dyDescent="0.25">
      <c r="AD6920">
        <v>6906</v>
      </c>
      <c r="AE6920">
        <v>1784.3247827013956</v>
      </c>
      <c r="AF6920">
        <v>1407.3005263512468</v>
      </c>
      <c r="AG6920">
        <v>1053.015196399602</v>
      </c>
      <c r="AH6920">
        <v>894.03540009727112</v>
      </c>
      <c r="AI6920">
        <v>519.50895053181296</v>
      </c>
      <c r="AJ6920">
        <v>705.52871310491025</v>
      </c>
      <c r="AK6920">
        <v>365.81226433464508</v>
      </c>
      <c r="AL6920">
        <v>377.12631815917672</v>
      </c>
      <c r="AX6920" s="248"/>
      <c r="AY6920" s="252"/>
    </row>
    <row r="6921" spans="30:51" x14ac:dyDescent="0.25">
      <c r="AD6921">
        <v>6907</v>
      </c>
      <c r="AE6921">
        <v>1578.8498839824456</v>
      </c>
      <c r="AF6921">
        <v>1516.0906751003145</v>
      </c>
      <c r="AG6921">
        <v>927.27317980835255</v>
      </c>
      <c r="AH6921">
        <v>766.85862443183464</v>
      </c>
      <c r="AI6921">
        <v>777.57741089474212</v>
      </c>
      <c r="AJ6921">
        <v>761.53887267792163</v>
      </c>
      <c r="AK6921">
        <v>858.48050688998569</v>
      </c>
      <c r="AL6921">
        <v>754.28500567317735</v>
      </c>
      <c r="AX6921" s="248"/>
      <c r="AY6921" s="252"/>
    </row>
    <row r="6922" spans="30:51" x14ac:dyDescent="0.25">
      <c r="AD6922">
        <v>6908</v>
      </c>
      <c r="AE6922">
        <v>1714.2762068440497</v>
      </c>
      <c r="AF6922">
        <v>902.29519977846678</v>
      </c>
      <c r="AG6922">
        <v>896.3767533861959</v>
      </c>
      <c r="AH6922">
        <v>610.04898784045076</v>
      </c>
      <c r="AI6922">
        <v>507.27103116746753</v>
      </c>
      <c r="AJ6922">
        <v>477.40420684974868</v>
      </c>
      <c r="AK6922">
        <v>474.14835599192406</v>
      </c>
      <c r="AL6922">
        <v>676.24737090768201</v>
      </c>
      <c r="AX6922" s="248"/>
      <c r="AY6922" s="252"/>
    </row>
    <row r="6923" spans="30:51" x14ac:dyDescent="0.25">
      <c r="AD6923">
        <v>6909</v>
      </c>
      <c r="AE6923">
        <v>1187.2536470752807</v>
      </c>
      <c r="AF6923">
        <v>1838.7128598794143</v>
      </c>
      <c r="AG6923">
        <v>947.22532636259723</v>
      </c>
      <c r="AH6923">
        <v>673.52296583946759</v>
      </c>
      <c r="AI6923">
        <v>474.81864144999918</v>
      </c>
      <c r="AJ6923">
        <v>1079.4768087059408</v>
      </c>
      <c r="AK6923">
        <v>838.94829073598919</v>
      </c>
      <c r="AL6923">
        <v>760.72699280827328</v>
      </c>
      <c r="AX6923" s="248"/>
      <c r="AY6923" s="252"/>
    </row>
    <row r="6924" spans="30:51" x14ac:dyDescent="0.25">
      <c r="AD6924">
        <v>6910</v>
      </c>
      <c r="AE6924">
        <v>1598.8983182795575</v>
      </c>
      <c r="AF6924">
        <v>1452.1167917954122</v>
      </c>
      <c r="AG6924">
        <v>1356.2007372129131</v>
      </c>
      <c r="AH6924">
        <v>964.33504711211026</v>
      </c>
      <c r="AI6924">
        <v>708.07994469534583</v>
      </c>
      <c r="AJ6924">
        <v>315.29327846306865</v>
      </c>
      <c r="AK6924">
        <v>591.75765467584074</v>
      </c>
      <c r="AL6924">
        <v>832.65407672330093</v>
      </c>
      <c r="AX6924" s="248"/>
      <c r="AY6924" s="252"/>
    </row>
    <row r="6925" spans="30:51" x14ac:dyDescent="0.25">
      <c r="AD6925">
        <v>6911</v>
      </c>
      <c r="AE6925">
        <v>1409.7677180026831</v>
      </c>
      <c r="AF6925">
        <v>1885.0232426988287</v>
      </c>
      <c r="AG6925">
        <v>916.26202607860318</v>
      </c>
      <c r="AH6925">
        <v>976.4260467518186</v>
      </c>
      <c r="AI6925">
        <v>757.72701523276601</v>
      </c>
      <c r="AJ6925">
        <v>621.02698200629891</v>
      </c>
      <c r="AK6925">
        <v>633.77978692767851</v>
      </c>
      <c r="AL6925">
        <v>749.55639800018116</v>
      </c>
      <c r="AX6925" s="248"/>
      <c r="AY6925" s="252"/>
    </row>
    <row r="6926" spans="30:51" x14ac:dyDescent="0.25">
      <c r="AD6926">
        <v>6912</v>
      </c>
      <c r="AE6926">
        <v>1584.8866751392643</v>
      </c>
      <c r="AF6926">
        <v>2042.3717677480392</v>
      </c>
      <c r="AG6926">
        <v>777.33166205966984</v>
      </c>
      <c r="AH6926">
        <v>558.51428957576991</v>
      </c>
      <c r="AI6926">
        <v>492.93223857634928</v>
      </c>
      <c r="AJ6926">
        <v>524.64353400656591</v>
      </c>
      <c r="AK6926">
        <v>1023.3345679550938</v>
      </c>
      <c r="AL6926">
        <v>302.30982373162249</v>
      </c>
      <c r="AX6926" s="248"/>
      <c r="AY6926" s="252"/>
    </row>
    <row r="6927" spans="30:51" x14ac:dyDescent="0.25">
      <c r="AD6927">
        <v>6913</v>
      </c>
      <c r="AE6927">
        <v>1439.2544079741165</v>
      </c>
      <c r="AF6927">
        <v>1610.6265352578102</v>
      </c>
      <c r="AG6927">
        <v>1029.6048865736159</v>
      </c>
      <c r="AH6927">
        <v>561.29403493998484</v>
      </c>
      <c r="AI6927">
        <v>481.19989379175763</v>
      </c>
      <c r="AJ6927">
        <v>447.1687644583817</v>
      </c>
      <c r="AK6927">
        <v>756.1853644596473</v>
      </c>
      <c r="AL6927">
        <v>537.10180059907816</v>
      </c>
      <c r="AX6927" s="248"/>
      <c r="AY6927" s="252"/>
    </row>
    <row r="6928" spans="30:51" x14ac:dyDescent="0.25">
      <c r="AD6928">
        <v>6914</v>
      </c>
      <c r="AE6928">
        <v>1635.2734992723267</v>
      </c>
      <c r="AF6928">
        <v>1439.9843156157142</v>
      </c>
      <c r="AG6928">
        <v>1020.7484207585901</v>
      </c>
      <c r="AH6928">
        <v>831.12759076246959</v>
      </c>
      <c r="AI6928">
        <v>682.9125716925073</v>
      </c>
      <c r="AJ6928">
        <v>628.29587833565301</v>
      </c>
      <c r="AK6928">
        <v>872.34035045777296</v>
      </c>
      <c r="AL6928">
        <v>631.53286200166031</v>
      </c>
      <c r="AX6928" s="248"/>
      <c r="AY6928" s="252"/>
    </row>
    <row r="6929" spans="30:51" x14ac:dyDescent="0.25">
      <c r="AD6929">
        <v>6915</v>
      </c>
      <c r="AE6929">
        <v>1779.3662977085723</v>
      </c>
      <c r="AF6929">
        <v>1356.2048559602842</v>
      </c>
      <c r="AG6929">
        <v>738.70811561528876</v>
      </c>
      <c r="AH6929">
        <v>429.02014149197583</v>
      </c>
      <c r="AI6929">
        <v>390.67217729698882</v>
      </c>
      <c r="AJ6929">
        <v>569.40470964467852</v>
      </c>
      <c r="AK6929">
        <v>847.1277785229538</v>
      </c>
      <c r="AL6929">
        <v>809.95263939671418</v>
      </c>
      <c r="AX6929" s="248"/>
      <c r="AY6929" s="252"/>
    </row>
    <row r="6930" spans="30:51" x14ac:dyDescent="0.25">
      <c r="AD6930">
        <v>6916</v>
      </c>
      <c r="AE6930">
        <v>1378.4831572821322</v>
      </c>
      <c r="AF6930">
        <v>1871.6634240507294</v>
      </c>
      <c r="AG6930">
        <v>1249.3934262637983</v>
      </c>
      <c r="AH6930">
        <v>905.4129908438706</v>
      </c>
      <c r="AI6930">
        <v>501.72241970201867</v>
      </c>
      <c r="AJ6930">
        <v>394.15254320607806</v>
      </c>
      <c r="AK6930">
        <v>556.93290198345858</v>
      </c>
      <c r="AL6930">
        <v>579.63332721602205</v>
      </c>
      <c r="AX6930" s="248"/>
      <c r="AY6930" s="252"/>
    </row>
    <row r="6931" spans="30:51" x14ac:dyDescent="0.25">
      <c r="AD6931">
        <v>6917</v>
      </c>
      <c r="AE6931">
        <v>1539.1184110240731</v>
      </c>
      <c r="AF6931">
        <v>1733.4958502105474</v>
      </c>
      <c r="AG6931">
        <v>793.91132230088112</v>
      </c>
      <c r="AH6931">
        <v>642.00373320987671</v>
      </c>
      <c r="AI6931">
        <v>651.68851788003644</v>
      </c>
      <c r="AJ6931">
        <v>577.60080389596862</v>
      </c>
      <c r="AK6931">
        <v>605.13537894662306</v>
      </c>
      <c r="AL6931">
        <v>505.65717810484091</v>
      </c>
      <c r="AX6931" s="248"/>
      <c r="AY6931" s="252"/>
    </row>
    <row r="6932" spans="30:51" x14ac:dyDescent="0.25">
      <c r="AD6932">
        <v>6918</v>
      </c>
      <c r="AE6932">
        <v>1323.0117882887971</v>
      </c>
      <c r="AF6932">
        <v>1517.1401560671218</v>
      </c>
      <c r="AG6932">
        <v>1132.5223025529126</v>
      </c>
      <c r="AH6932">
        <v>844.20977058287656</v>
      </c>
      <c r="AI6932">
        <v>470.11455643414109</v>
      </c>
      <c r="AJ6932">
        <v>815.39013628435634</v>
      </c>
      <c r="AK6932">
        <v>570.49671759406294</v>
      </c>
      <c r="AL6932">
        <v>417.82868405202362</v>
      </c>
      <c r="AX6932" s="248"/>
      <c r="AY6932" s="252"/>
    </row>
    <row r="6933" spans="30:51" x14ac:dyDescent="0.25">
      <c r="AD6933">
        <v>6919</v>
      </c>
      <c r="AE6933">
        <v>1863.5303493312917</v>
      </c>
      <c r="AF6933">
        <v>1693.0713335094933</v>
      </c>
      <c r="AG6933">
        <v>1093.891341459484</v>
      </c>
      <c r="AH6933">
        <v>816.23444996629644</v>
      </c>
      <c r="AI6933">
        <v>755.95970014613852</v>
      </c>
      <c r="AJ6933">
        <v>523.31267687638797</v>
      </c>
      <c r="AK6933">
        <v>1006.8984227301628</v>
      </c>
      <c r="AL6933">
        <v>671.4287904726458</v>
      </c>
      <c r="AX6933" s="248"/>
      <c r="AY6933" s="252"/>
    </row>
    <row r="6934" spans="30:51" x14ac:dyDescent="0.25">
      <c r="AD6934">
        <v>6920</v>
      </c>
      <c r="AE6934">
        <v>1505.0847726634561</v>
      </c>
      <c r="AF6934">
        <v>2096.0914334254289</v>
      </c>
      <c r="AG6934">
        <v>861.94179097303436</v>
      </c>
      <c r="AH6934">
        <v>963.12416684467644</v>
      </c>
      <c r="AI6934">
        <v>871.97971384400546</v>
      </c>
      <c r="AJ6934">
        <v>399.50732953554007</v>
      </c>
      <c r="AK6934">
        <v>602.30672652992348</v>
      </c>
      <c r="AL6934">
        <v>740.89419743840654</v>
      </c>
      <c r="AX6934" s="248"/>
      <c r="AY6934" s="252"/>
    </row>
    <row r="6935" spans="30:51" x14ac:dyDescent="0.25">
      <c r="AD6935">
        <v>6921</v>
      </c>
      <c r="AE6935">
        <v>1625.7840612914956</v>
      </c>
      <c r="AF6935">
        <v>1975.0570356218773</v>
      </c>
      <c r="AG6935">
        <v>1202.9313780082205</v>
      </c>
      <c r="AH6935">
        <v>700.8591888088007</v>
      </c>
      <c r="AI6935">
        <v>559.57872234966794</v>
      </c>
      <c r="AJ6935">
        <v>582.35358478122566</v>
      </c>
      <c r="AK6935">
        <v>808.72453248719307</v>
      </c>
      <c r="AL6935">
        <v>538.327163578355</v>
      </c>
      <c r="AX6935" s="248"/>
      <c r="AY6935" s="252"/>
    </row>
    <row r="6936" spans="30:51" x14ac:dyDescent="0.25">
      <c r="AD6936">
        <v>6922</v>
      </c>
      <c r="AE6936">
        <v>1708.6791084424069</v>
      </c>
      <c r="AF6936">
        <v>1671.9986344440799</v>
      </c>
      <c r="AG6936">
        <v>1185.2921865956453</v>
      </c>
      <c r="AH6936">
        <v>741.55010784738749</v>
      </c>
      <c r="AI6936">
        <v>632.92439972547777</v>
      </c>
      <c r="AJ6936">
        <v>935.42039853800895</v>
      </c>
      <c r="AK6936">
        <v>528.32115479202002</v>
      </c>
      <c r="AL6936">
        <v>469.889976079696</v>
      </c>
      <c r="AX6936" s="248"/>
      <c r="AY6936" s="252"/>
    </row>
    <row r="6937" spans="30:51" x14ac:dyDescent="0.25">
      <c r="AD6937">
        <v>6923</v>
      </c>
      <c r="AE6937">
        <v>2024.8256081528186</v>
      </c>
      <c r="AF6937">
        <v>1342.2713034199646</v>
      </c>
      <c r="AG6937">
        <v>1219.5776041256099</v>
      </c>
      <c r="AH6937">
        <v>879.25105907572265</v>
      </c>
      <c r="AI6937">
        <v>1806.9482185847162</v>
      </c>
      <c r="AJ6937">
        <v>501.55233182187351</v>
      </c>
      <c r="AK6937">
        <v>977.35069595551977</v>
      </c>
      <c r="AL6937">
        <v>518.88930673113725</v>
      </c>
      <c r="AX6937" s="248"/>
      <c r="AY6937" s="252"/>
    </row>
    <row r="6938" spans="30:51" x14ac:dyDescent="0.25">
      <c r="AD6938">
        <v>6924</v>
      </c>
      <c r="AE6938">
        <v>1592.0163379840781</v>
      </c>
      <c r="AF6938">
        <v>1503.6050189660637</v>
      </c>
      <c r="AG6938">
        <v>1427.9331913755505</v>
      </c>
      <c r="AH6938">
        <v>1161.6825197019734</v>
      </c>
      <c r="AI6938">
        <v>673.21841684350125</v>
      </c>
      <c r="AJ6938">
        <v>435.21373546602024</v>
      </c>
      <c r="AK6938">
        <v>670.19237606993192</v>
      </c>
      <c r="AL6938">
        <v>494.98777710212505</v>
      </c>
      <c r="AX6938" s="248"/>
      <c r="AY6938" s="252"/>
    </row>
    <row r="6939" spans="30:51" x14ac:dyDescent="0.25">
      <c r="AD6939">
        <v>6925</v>
      </c>
      <c r="AE6939">
        <v>2275.6355306268683</v>
      </c>
      <c r="AF6939">
        <v>2039.6351927516084</v>
      </c>
      <c r="AG6939">
        <v>893.32713263971755</v>
      </c>
      <c r="AH6939">
        <v>471.33755727887399</v>
      </c>
      <c r="AI6939">
        <v>581.19294931821594</v>
      </c>
      <c r="AJ6939">
        <v>469.94812571722258</v>
      </c>
      <c r="AK6939">
        <v>749.24984748178997</v>
      </c>
      <c r="AL6939">
        <v>716.61220330659944</v>
      </c>
      <c r="AX6939" s="248"/>
      <c r="AY6939" s="252"/>
    </row>
    <row r="6940" spans="30:51" x14ac:dyDescent="0.25">
      <c r="AD6940">
        <v>6926</v>
      </c>
      <c r="AE6940">
        <v>1380.4302406480015</v>
      </c>
      <c r="AF6940">
        <v>1659.3312651365366</v>
      </c>
      <c r="AG6940">
        <v>840.24793031871923</v>
      </c>
      <c r="AH6940">
        <v>954.61064501387114</v>
      </c>
      <c r="AI6940">
        <v>396.03976345675153</v>
      </c>
      <c r="AJ6940">
        <v>603.08272276248817</v>
      </c>
      <c r="AK6940">
        <v>763.95878924431304</v>
      </c>
      <c r="AL6940">
        <v>852.80445752945923</v>
      </c>
      <c r="AX6940" s="248"/>
      <c r="AY6940" s="252"/>
    </row>
    <row r="6941" spans="30:51" x14ac:dyDescent="0.25">
      <c r="AD6941">
        <v>6927</v>
      </c>
      <c r="AE6941">
        <v>1585.2517222931617</v>
      </c>
      <c r="AF6941">
        <v>1395.2342774504466</v>
      </c>
      <c r="AG6941">
        <v>1154.1159560396125</v>
      </c>
      <c r="AH6941">
        <v>813.68948741265831</v>
      </c>
      <c r="AI6941">
        <v>722.42557678661444</v>
      </c>
      <c r="AJ6941">
        <v>644.85078003265164</v>
      </c>
      <c r="AK6941">
        <v>551.49189032612219</v>
      </c>
      <c r="AL6941">
        <v>766.29936904157046</v>
      </c>
      <c r="AX6941" s="248"/>
      <c r="AY6941" s="252"/>
    </row>
    <row r="6942" spans="30:51" x14ac:dyDescent="0.25">
      <c r="AD6942">
        <v>6928</v>
      </c>
      <c r="AE6942">
        <v>1448.1950115816385</v>
      </c>
      <c r="AF6942">
        <v>1576.3286251375876</v>
      </c>
      <c r="AG6942">
        <v>976.75647941095599</v>
      </c>
      <c r="AH6942">
        <v>1164.3340621905759</v>
      </c>
      <c r="AI6942">
        <v>475.38116138252337</v>
      </c>
      <c r="AJ6942">
        <v>905.76630756787313</v>
      </c>
      <c r="AK6942">
        <v>527.15405621812226</v>
      </c>
      <c r="AL6942">
        <v>358.31179027941437</v>
      </c>
      <c r="AX6942" s="248"/>
      <c r="AY6942" s="252"/>
    </row>
    <row r="6943" spans="30:51" x14ac:dyDescent="0.25">
      <c r="AD6943">
        <v>6929</v>
      </c>
      <c r="AE6943">
        <v>1547.4268244838599</v>
      </c>
      <c r="AF6943">
        <v>1790.744637533752</v>
      </c>
      <c r="AG6943">
        <v>1512.4397712976131</v>
      </c>
      <c r="AH6943">
        <v>719.62671321906635</v>
      </c>
      <c r="AI6943">
        <v>519.77513354463827</v>
      </c>
      <c r="AJ6943">
        <v>298.38388429750188</v>
      </c>
      <c r="AK6943">
        <v>1003.7460464382486</v>
      </c>
      <c r="AL6943">
        <v>754.24361969815186</v>
      </c>
      <c r="AX6943" s="248"/>
      <c r="AY6943" s="252"/>
    </row>
    <row r="6944" spans="30:51" x14ac:dyDescent="0.25">
      <c r="AD6944">
        <v>6930</v>
      </c>
      <c r="AE6944">
        <v>1940.8579024520989</v>
      </c>
      <c r="AF6944">
        <v>2010.5543175129699</v>
      </c>
      <c r="AG6944">
        <v>726.00408760520907</v>
      </c>
      <c r="AH6944">
        <v>846.23127053754479</v>
      </c>
      <c r="AI6944">
        <v>689.70734759078823</v>
      </c>
      <c r="AJ6944">
        <v>709.05689449719489</v>
      </c>
      <c r="AK6944">
        <v>873.66524844084836</v>
      </c>
      <c r="AL6944">
        <v>526.24558634201958</v>
      </c>
      <c r="AX6944" s="248"/>
      <c r="AY6944" s="252"/>
    </row>
    <row r="6945" spans="30:51" x14ac:dyDescent="0.25">
      <c r="AD6945">
        <v>6931</v>
      </c>
      <c r="AE6945">
        <v>1455.6326025522894</v>
      </c>
      <c r="AF6945">
        <v>1394.2545076177198</v>
      </c>
      <c r="AG6945">
        <v>937.96108384626655</v>
      </c>
      <c r="AH6945">
        <v>827.74798273874046</v>
      </c>
      <c r="AI6945">
        <v>656.01863864747213</v>
      </c>
      <c r="AJ6945">
        <v>567.89421247086079</v>
      </c>
      <c r="AK6945">
        <v>428.45437909162416</v>
      </c>
      <c r="AL6945">
        <v>813.87370222209927</v>
      </c>
      <c r="AX6945" s="248"/>
      <c r="AY6945" s="252"/>
    </row>
    <row r="6946" spans="30:51" x14ac:dyDescent="0.25">
      <c r="AD6946">
        <v>6932</v>
      </c>
      <c r="AE6946">
        <v>1729.2219335506466</v>
      </c>
      <c r="AF6946">
        <v>1600.8765367055194</v>
      </c>
      <c r="AG6946">
        <v>1326.8104315746789</v>
      </c>
      <c r="AH6946">
        <v>755.00048615755009</v>
      </c>
      <c r="AI6946">
        <v>511.72116000401661</v>
      </c>
      <c r="AJ6946">
        <v>688.43527058705115</v>
      </c>
      <c r="AK6946">
        <v>846.84201870044672</v>
      </c>
      <c r="AL6946">
        <v>560.88977444295131</v>
      </c>
      <c r="AX6946" s="248"/>
      <c r="AY6946" s="252"/>
    </row>
    <row r="6947" spans="30:51" x14ac:dyDescent="0.25">
      <c r="AD6947">
        <v>6933</v>
      </c>
      <c r="AE6947">
        <v>1597.7697416299166</v>
      </c>
      <c r="AF6947">
        <v>1479.0099699589393</v>
      </c>
      <c r="AG6947">
        <v>863.77310171159183</v>
      </c>
      <c r="AH6947">
        <v>1099.9887262389111</v>
      </c>
      <c r="AI6947">
        <v>552.1604015525794</v>
      </c>
      <c r="AJ6947">
        <v>515.36145293233153</v>
      </c>
      <c r="AK6947">
        <v>549.22336482210949</v>
      </c>
      <c r="AL6947">
        <v>684.18499376945545</v>
      </c>
      <c r="AX6947" s="248"/>
      <c r="AY6947" s="252"/>
    </row>
    <row r="6948" spans="30:51" x14ac:dyDescent="0.25">
      <c r="AD6948">
        <v>6934</v>
      </c>
      <c r="AE6948">
        <v>1267.924702961423</v>
      </c>
      <c r="AF6948">
        <v>1849.3784610574471</v>
      </c>
      <c r="AG6948">
        <v>1402.1424066339832</v>
      </c>
      <c r="AH6948">
        <v>887.7039291769413</v>
      </c>
      <c r="AI6948">
        <v>745.84332173058806</v>
      </c>
      <c r="AJ6948">
        <v>527.03340184894637</v>
      </c>
      <c r="AK6948">
        <v>637.12937899664769</v>
      </c>
      <c r="AL6948">
        <v>556.27564178213618</v>
      </c>
      <c r="AX6948" s="248"/>
      <c r="AY6948" s="252"/>
    </row>
    <row r="6949" spans="30:51" x14ac:dyDescent="0.25">
      <c r="AD6949">
        <v>6935</v>
      </c>
      <c r="AE6949">
        <v>1158.2237923234377</v>
      </c>
      <c r="AF6949">
        <v>1426.2574581971519</v>
      </c>
      <c r="AG6949">
        <v>978.63642012103855</v>
      </c>
      <c r="AH6949">
        <v>836.91283509019172</v>
      </c>
      <c r="AI6949">
        <v>568.35567344675417</v>
      </c>
      <c r="AJ6949">
        <v>379.83936499031182</v>
      </c>
      <c r="AK6949">
        <v>750.13665205090365</v>
      </c>
      <c r="AL6949">
        <v>662.79317409693704</v>
      </c>
      <c r="AX6949" s="248"/>
      <c r="AY6949" s="252"/>
    </row>
    <row r="6950" spans="30:51" x14ac:dyDescent="0.25">
      <c r="AD6950">
        <v>6936</v>
      </c>
      <c r="AE6950">
        <v>2030.3569002990266</v>
      </c>
      <c r="AF6950">
        <v>1566.2898992738762</v>
      </c>
      <c r="AG6950">
        <v>709.16311333325484</v>
      </c>
      <c r="AH6950">
        <v>833.02714775257982</v>
      </c>
      <c r="AI6950">
        <v>1013.0429415436977</v>
      </c>
      <c r="AJ6950">
        <v>408.57362946229335</v>
      </c>
      <c r="AK6950">
        <v>673.87734981385699</v>
      </c>
      <c r="AL6950">
        <v>996.08788045767949</v>
      </c>
      <c r="AX6950" s="248"/>
      <c r="AY6950" s="252"/>
    </row>
    <row r="6951" spans="30:51" x14ac:dyDescent="0.25">
      <c r="AD6951">
        <v>6937</v>
      </c>
      <c r="AE6951">
        <v>1351.8041328880668</v>
      </c>
      <c r="AF6951">
        <v>1972.7216183195778</v>
      </c>
      <c r="AG6951">
        <v>857.40509839355127</v>
      </c>
      <c r="AH6951">
        <v>990.8892563626257</v>
      </c>
      <c r="AI6951">
        <v>511.87951423496315</v>
      </c>
      <c r="AJ6951">
        <v>347.02185722634368</v>
      </c>
      <c r="AK6951">
        <v>994.34701863392434</v>
      </c>
      <c r="AL6951">
        <v>591.49829530548379</v>
      </c>
      <c r="AX6951" s="248"/>
      <c r="AY6951" s="252"/>
    </row>
    <row r="6952" spans="30:51" x14ac:dyDescent="0.25">
      <c r="AD6952">
        <v>6938</v>
      </c>
      <c r="AE6952">
        <v>1454.6729529972631</v>
      </c>
      <c r="AF6952">
        <v>1876.6383633656155</v>
      </c>
      <c r="AG6952">
        <v>1174.7654910632391</v>
      </c>
      <c r="AH6952">
        <v>677.41743739645631</v>
      </c>
      <c r="AI6952">
        <v>747.93163280260342</v>
      </c>
      <c r="AJ6952">
        <v>712.39620059161405</v>
      </c>
      <c r="AK6952">
        <v>947.34261343762205</v>
      </c>
      <c r="AL6952">
        <v>874.28354492467827</v>
      </c>
      <c r="AX6952" s="248"/>
      <c r="AY6952" s="252"/>
    </row>
    <row r="6953" spans="30:51" x14ac:dyDescent="0.25">
      <c r="AD6953">
        <v>6939</v>
      </c>
      <c r="AE6953">
        <v>1474.5958048531484</v>
      </c>
      <c r="AF6953">
        <v>1157.0834077016284</v>
      </c>
      <c r="AG6953">
        <v>858.47377773633127</v>
      </c>
      <c r="AH6953">
        <v>598.4172373442151</v>
      </c>
      <c r="AI6953">
        <v>527.39134928633302</v>
      </c>
      <c r="AJ6953">
        <v>750.63977651541143</v>
      </c>
      <c r="AK6953">
        <v>529.54468367382731</v>
      </c>
      <c r="AL6953">
        <v>572.90408570213219</v>
      </c>
      <c r="AX6953" s="248"/>
      <c r="AY6953" s="252"/>
    </row>
    <row r="6954" spans="30:51" x14ac:dyDescent="0.25">
      <c r="AD6954">
        <v>6940</v>
      </c>
      <c r="AE6954">
        <v>1461.8331966781479</v>
      </c>
      <c r="AF6954">
        <v>1743.507951315506</v>
      </c>
      <c r="AG6954">
        <v>1056.6577081689952</v>
      </c>
      <c r="AH6954">
        <v>813.86344822033868</v>
      </c>
      <c r="AI6954">
        <v>758.72811900710349</v>
      </c>
      <c r="AJ6954">
        <v>880.32663903481512</v>
      </c>
      <c r="AK6954">
        <v>940.38321724505261</v>
      </c>
      <c r="AL6954">
        <v>637.52749276502493</v>
      </c>
      <c r="AX6954" s="248"/>
      <c r="AY6954" s="252"/>
    </row>
    <row r="6955" spans="30:51" x14ac:dyDescent="0.25">
      <c r="AD6955">
        <v>6941</v>
      </c>
      <c r="AE6955">
        <v>1320.2090368715733</v>
      </c>
      <c r="AF6955">
        <v>965.57124065572202</v>
      </c>
      <c r="AG6955">
        <v>843.19678023802976</v>
      </c>
      <c r="AH6955">
        <v>679.61457376899693</v>
      </c>
      <c r="AI6955">
        <v>353.2595304299706</v>
      </c>
      <c r="AJ6955">
        <v>499.32049544628109</v>
      </c>
      <c r="AK6955">
        <v>549.89111611448197</v>
      </c>
      <c r="AL6955">
        <v>514.80521600836778</v>
      </c>
      <c r="AX6955" s="248"/>
      <c r="AY6955" s="252"/>
    </row>
    <row r="6956" spans="30:51" x14ac:dyDescent="0.25">
      <c r="AD6956">
        <v>6942</v>
      </c>
      <c r="AE6956">
        <v>1201.2549675174773</v>
      </c>
      <c r="AF6956">
        <v>1548.9400140018497</v>
      </c>
      <c r="AG6956">
        <v>1034.445994825991</v>
      </c>
      <c r="AH6956">
        <v>864.40452622559542</v>
      </c>
      <c r="AI6956">
        <v>655.5544492010597</v>
      </c>
      <c r="AJ6956">
        <v>965.91057992689957</v>
      </c>
      <c r="AK6956">
        <v>483.13596077250696</v>
      </c>
      <c r="AL6956">
        <v>440.81356935419865</v>
      </c>
      <c r="AX6956" s="248"/>
      <c r="AY6956" s="252"/>
    </row>
    <row r="6957" spans="30:51" x14ac:dyDescent="0.25">
      <c r="AD6957">
        <v>6943</v>
      </c>
      <c r="AE6957">
        <v>1519.2062173563836</v>
      </c>
      <c r="AF6957">
        <v>1418.6526082916741</v>
      </c>
      <c r="AG6957">
        <v>910.56400479240938</v>
      </c>
      <c r="AH6957">
        <v>770.81167523459067</v>
      </c>
      <c r="AI6957">
        <v>351.90695860029842</v>
      </c>
      <c r="AJ6957">
        <v>853.90774756506767</v>
      </c>
      <c r="AK6957">
        <v>686.79564653267994</v>
      </c>
      <c r="AL6957">
        <v>338.67663348064644</v>
      </c>
      <c r="AX6957" s="248"/>
      <c r="AY6957" s="252"/>
    </row>
    <row r="6958" spans="30:51" x14ac:dyDescent="0.25">
      <c r="AD6958">
        <v>6944</v>
      </c>
      <c r="AE6958">
        <v>1326.030827568989</v>
      </c>
      <c r="AF6958">
        <v>2000.331825953529</v>
      </c>
      <c r="AG6958">
        <v>1048.3967984945264</v>
      </c>
      <c r="AH6958">
        <v>1084.3681916751002</v>
      </c>
      <c r="AI6958">
        <v>544.96487766009068</v>
      </c>
      <c r="AJ6958">
        <v>1160.2486203298224</v>
      </c>
      <c r="AK6958">
        <v>711.42910181530215</v>
      </c>
      <c r="AL6958">
        <v>854.51658181754715</v>
      </c>
      <c r="AX6958" s="248"/>
      <c r="AY6958" s="252"/>
    </row>
    <row r="6959" spans="30:51" x14ac:dyDescent="0.25">
      <c r="AD6959">
        <v>6945</v>
      </c>
      <c r="AE6959">
        <v>1581.6433993102669</v>
      </c>
      <c r="AF6959">
        <v>1524.2869649545705</v>
      </c>
      <c r="AG6959">
        <v>831.32624859985867</v>
      </c>
      <c r="AH6959">
        <v>597.73266035531003</v>
      </c>
      <c r="AI6959">
        <v>485.18832152252298</v>
      </c>
      <c r="AJ6959">
        <v>870.32619828950737</v>
      </c>
      <c r="AK6959">
        <v>712.60275162547566</v>
      </c>
      <c r="AL6959">
        <v>546.91615208664689</v>
      </c>
      <c r="AX6959" s="248"/>
      <c r="AY6959" s="252"/>
    </row>
    <row r="6960" spans="30:51" x14ac:dyDescent="0.25">
      <c r="AD6960">
        <v>6946</v>
      </c>
      <c r="AE6960">
        <v>1400.9387779589567</v>
      </c>
      <c r="AF6960">
        <v>1452.5255612399737</v>
      </c>
      <c r="AG6960">
        <v>1132.3037222315634</v>
      </c>
      <c r="AH6960">
        <v>379.91533067687902</v>
      </c>
      <c r="AI6960">
        <v>647.56770476568784</v>
      </c>
      <c r="AJ6960">
        <v>518.41240725902776</v>
      </c>
      <c r="AK6960">
        <v>725.52089517499041</v>
      </c>
      <c r="AL6960">
        <v>922.36463312052695</v>
      </c>
      <c r="AX6960" s="248"/>
      <c r="AY6960" s="252"/>
    </row>
    <row r="6961" spans="30:51" x14ac:dyDescent="0.25">
      <c r="AD6961">
        <v>6947</v>
      </c>
      <c r="AE6961">
        <v>1780.2139731564835</v>
      </c>
      <c r="AF6961">
        <v>992.40554307749778</v>
      </c>
      <c r="AG6961">
        <v>1026.7671934475752</v>
      </c>
      <c r="AH6961">
        <v>1043.9283704352624</v>
      </c>
      <c r="AI6961">
        <v>826.3977533129862</v>
      </c>
      <c r="AJ6961">
        <v>354.21731423915685</v>
      </c>
      <c r="AK6961">
        <v>863.56698684998537</v>
      </c>
      <c r="AL6961">
        <v>527.43410792860345</v>
      </c>
      <c r="AX6961" s="248"/>
      <c r="AY6961" s="252"/>
    </row>
    <row r="6962" spans="30:51" x14ac:dyDescent="0.25">
      <c r="AD6962">
        <v>6948</v>
      </c>
      <c r="AE6962">
        <v>1548.6043408951193</v>
      </c>
      <c r="AF6962">
        <v>1842.5301425185612</v>
      </c>
      <c r="AG6962">
        <v>824.39457766769067</v>
      </c>
      <c r="AH6962">
        <v>860.09319693112002</v>
      </c>
      <c r="AI6962">
        <v>739.54874363617228</v>
      </c>
      <c r="AJ6962">
        <v>719.36581327648992</v>
      </c>
      <c r="AK6962">
        <v>909.45829039148146</v>
      </c>
      <c r="AL6962">
        <v>568.76331532494646</v>
      </c>
      <c r="AX6962" s="248"/>
      <c r="AY6962" s="252"/>
    </row>
    <row r="6963" spans="30:51" x14ac:dyDescent="0.25">
      <c r="AD6963">
        <v>6949</v>
      </c>
      <c r="AE6963">
        <v>1268.552052193103</v>
      </c>
      <c r="AF6963">
        <v>1907.7439548712559</v>
      </c>
      <c r="AG6963">
        <v>988.21602799185143</v>
      </c>
      <c r="AH6963">
        <v>722.50366511474465</v>
      </c>
      <c r="AI6963">
        <v>971.13310993962887</v>
      </c>
      <c r="AJ6963">
        <v>853.6562528037133</v>
      </c>
      <c r="AK6963">
        <v>688.04921129318927</v>
      </c>
      <c r="AL6963">
        <v>878.97263333415242</v>
      </c>
      <c r="AX6963" s="248"/>
      <c r="AY6963" s="252"/>
    </row>
    <row r="6964" spans="30:51" x14ac:dyDescent="0.25">
      <c r="AD6964">
        <v>6950</v>
      </c>
      <c r="AE6964">
        <v>1856.2784064550615</v>
      </c>
      <c r="AF6964">
        <v>2163.086033559297</v>
      </c>
      <c r="AG6964">
        <v>837.51473249265587</v>
      </c>
      <c r="AH6964">
        <v>806.23130745338176</v>
      </c>
      <c r="AI6964">
        <v>495.07249229642662</v>
      </c>
      <c r="AJ6964">
        <v>830.4951658638962</v>
      </c>
      <c r="AK6964">
        <v>664.13090777602224</v>
      </c>
      <c r="AL6964">
        <v>831.23859590776146</v>
      </c>
      <c r="AX6964" s="248"/>
      <c r="AY6964" s="252"/>
    </row>
    <row r="6965" spans="30:51" x14ac:dyDescent="0.25">
      <c r="AD6965">
        <v>6951</v>
      </c>
      <c r="AE6965">
        <v>1290.871770901148</v>
      </c>
      <c r="AF6965">
        <v>1696.7617555018105</v>
      </c>
      <c r="AG6965">
        <v>1376.0717085150375</v>
      </c>
      <c r="AH6965">
        <v>371.59392745165906</v>
      </c>
      <c r="AI6965">
        <v>700.4195656205311</v>
      </c>
      <c r="AJ6965">
        <v>608.77021210108376</v>
      </c>
      <c r="AK6965">
        <v>402.15817042652128</v>
      </c>
      <c r="AL6965">
        <v>592.5595455027244</v>
      </c>
      <c r="AX6965" s="248"/>
      <c r="AY6965" s="252"/>
    </row>
    <row r="6966" spans="30:51" x14ac:dyDescent="0.25">
      <c r="AD6966">
        <v>6952</v>
      </c>
      <c r="AE6966">
        <v>1421.1914562525585</v>
      </c>
      <c r="AF6966">
        <v>1815.4128576305034</v>
      </c>
      <c r="AG6966">
        <v>1412.1575259889901</v>
      </c>
      <c r="AH6966">
        <v>623.21015628120415</v>
      </c>
      <c r="AI6966">
        <v>633.14159627407173</v>
      </c>
      <c r="AJ6966">
        <v>350.59515562327624</v>
      </c>
      <c r="AK6966">
        <v>604.61499765645658</v>
      </c>
      <c r="AL6966">
        <v>629.67482948414442</v>
      </c>
      <c r="AX6966" s="248"/>
      <c r="AY6966" s="252"/>
    </row>
    <row r="6967" spans="30:51" x14ac:dyDescent="0.25">
      <c r="AD6967">
        <v>6953</v>
      </c>
      <c r="AE6967">
        <v>1171.8413500057677</v>
      </c>
      <c r="AF6967">
        <v>1332.0808145040601</v>
      </c>
      <c r="AG6967">
        <v>1165.6639556112955</v>
      </c>
      <c r="AH6967">
        <v>855.27812255831782</v>
      </c>
      <c r="AI6967">
        <v>493.85873011600205</v>
      </c>
      <c r="AJ6967">
        <v>914.43737398184396</v>
      </c>
      <c r="AK6967">
        <v>653.02065357530932</v>
      </c>
      <c r="AL6967">
        <v>547.05456643218713</v>
      </c>
      <c r="AX6967" s="248"/>
      <c r="AY6967" s="252"/>
    </row>
    <row r="6968" spans="30:51" x14ac:dyDescent="0.25">
      <c r="AD6968">
        <v>6954</v>
      </c>
      <c r="AE6968">
        <v>1659.3891583010429</v>
      </c>
      <c r="AF6968">
        <v>1923.7237523617416</v>
      </c>
      <c r="AG6968">
        <v>1201.7529212629313</v>
      </c>
      <c r="AH6968">
        <v>605.22355766418491</v>
      </c>
      <c r="AI6968">
        <v>820.57602764986336</v>
      </c>
      <c r="AJ6968">
        <v>452.12929158103873</v>
      </c>
      <c r="AK6968">
        <v>601.49172040522444</v>
      </c>
      <c r="AL6968">
        <v>538.13768914393313</v>
      </c>
      <c r="AX6968" s="248"/>
      <c r="AY6968" s="252"/>
    </row>
    <row r="6969" spans="30:51" x14ac:dyDescent="0.25">
      <c r="AD6969">
        <v>6955</v>
      </c>
      <c r="AE6969">
        <v>1906.0275388846658</v>
      </c>
      <c r="AF6969">
        <v>1620.9251939381238</v>
      </c>
      <c r="AG6969">
        <v>725.18367637479764</v>
      </c>
      <c r="AH6969">
        <v>879.67781339054488</v>
      </c>
      <c r="AI6969">
        <v>649.29717312968091</v>
      </c>
      <c r="AJ6969">
        <v>471.24727465630559</v>
      </c>
      <c r="AK6969">
        <v>527.44728333120861</v>
      </c>
      <c r="AL6969">
        <v>436.67105078628356</v>
      </c>
      <c r="AX6969" s="248"/>
      <c r="AY6969" s="252"/>
    </row>
    <row r="6970" spans="30:51" x14ac:dyDescent="0.25">
      <c r="AD6970">
        <v>6956</v>
      </c>
      <c r="AE6970">
        <v>1680.726077658348</v>
      </c>
      <c r="AF6970">
        <v>1445.1433811515772</v>
      </c>
      <c r="AG6970">
        <v>777.7744774506225</v>
      </c>
      <c r="AH6970">
        <v>991.61894967410819</v>
      </c>
      <c r="AI6970">
        <v>739.33440453183277</v>
      </c>
      <c r="AJ6970">
        <v>765.84701146552629</v>
      </c>
      <c r="AK6970">
        <v>964.3006359650725</v>
      </c>
      <c r="AL6970">
        <v>755.12452428500205</v>
      </c>
      <c r="AX6970" s="248"/>
      <c r="AY6970" s="252"/>
    </row>
    <row r="6971" spans="30:51" x14ac:dyDescent="0.25">
      <c r="AD6971">
        <v>6957</v>
      </c>
      <c r="AE6971">
        <v>1528.6632786552123</v>
      </c>
      <c r="AF6971">
        <v>1709.6386766866933</v>
      </c>
      <c r="AG6971">
        <v>719.66178129435673</v>
      </c>
      <c r="AH6971">
        <v>771.84889978947604</v>
      </c>
      <c r="AI6971">
        <v>662.0925516679921</v>
      </c>
      <c r="AJ6971">
        <v>593.97939640949232</v>
      </c>
      <c r="AK6971">
        <v>940.91668923866087</v>
      </c>
      <c r="AL6971">
        <v>524.57246943063706</v>
      </c>
      <c r="AX6971" s="248"/>
      <c r="AY6971" s="252"/>
    </row>
    <row r="6972" spans="30:51" x14ac:dyDescent="0.25">
      <c r="AD6972">
        <v>6958</v>
      </c>
      <c r="AE6972">
        <v>1521.0420330718046</v>
      </c>
      <c r="AF6972">
        <v>2189.9316512895848</v>
      </c>
      <c r="AG6972">
        <v>1039.374736876907</v>
      </c>
      <c r="AH6972">
        <v>551.86524785168149</v>
      </c>
      <c r="AI6972">
        <v>680.64028612767481</v>
      </c>
      <c r="AJ6972">
        <v>342.99499388601066</v>
      </c>
      <c r="AK6972">
        <v>801.84626923409883</v>
      </c>
      <c r="AL6972">
        <v>778.10840175216504</v>
      </c>
      <c r="AX6972" s="248"/>
      <c r="AY6972" s="252"/>
    </row>
    <row r="6973" spans="30:51" x14ac:dyDescent="0.25">
      <c r="AD6973">
        <v>6959</v>
      </c>
      <c r="AE6973">
        <v>1886.1089078964251</v>
      </c>
      <c r="AF6973">
        <v>1511.4979624735126</v>
      </c>
      <c r="AG6973">
        <v>1374.1998853140235</v>
      </c>
      <c r="AH6973">
        <v>661.43953947334069</v>
      </c>
      <c r="AI6973">
        <v>640.27771768106572</v>
      </c>
      <c r="AJ6973">
        <v>718.25384714536824</v>
      </c>
      <c r="AK6973">
        <v>835.56936718936686</v>
      </c>
      <c r="AL6973">
        <v>780.45118318487266</v>
      </c>
      <c r="AX6973" s="248"/>
      <c r="AY6973" s="252"/>
    </row>
    <row r="6974" spans="30:51" x14ac:dyDescent="0.25">
      <c r="AD6974">
        <v>6960</v>
      </c>
      <c r="AE6974">
        <v>1375.2894495445407</v>
      </c>
      <c r="AF6974">
        <v>1175.5211328804075</v>
      </c>
      <c r="AG6974">
        <v>1059.3671913173662</v>
      </c>
      <c r="AH6974">
        <v>993.69582850360803</v>
      </c>
      <c r="AI6974">
        <v>1424.6895875493065</v>
      </c>
      <c r="AJ6974">
        <v>542.70536367829959</v>
      </c>
      <c r="AK6974">
        <v>1099.8275999901393</v>
      </c>
      <c r="AL6974">
        <v>633.95694054025398</v>
      </c>
      <c r="AX6974" s="248"/>
      <c r="AY6974" s="252"/>
    </row>
    <row r="6975" spans="30:51" x14ac:dyDescent="0.25">
      <c r="AD6975">
        <v>6961</v>
      </c>
      <c r="AE6975">
        <v>1677.550355500704</v>
      </c>
      <c r="AF6975">
        <v>1524.7404303477438</v>
      </c>
      <c r="AG6975">
        <v>863.80982867041598</v>
      </c>
      <c r="AH6975">
        <v>696.3183744467774</v>
      </c>
      <c r="AI6975">
        <v>816.78840759884099</v>
      </c>
      <c r="AJ6975">
        <v>541.36384928334337</v>
      </c>
      <c r="AK6975">
        <v>617.71832476675036</v>
      </c>
      <c r="AL6975">
        <v>892.3223360012222</v>
      </c>
      <c r="AX6975" s="248"/>
      <c r="AY6975" s="252"/>
    </row>
    <row r="6976" spans="30:51" x14ac:dyDescent="0.25">
      <c r="AD6976">
        <v>6962</v>
      </c>
      <c r="AE6976">
        <v>1244.77175748425</v>
      </c>
      <c r="AF6976">
        <v>1784.6076235575024</v>
      </c>
      <c r="AG6976">
        <v>971.20671241910975</v>
      </c>
      <c r="AH6976">
        <v>497.89227957528988</v>
      </c>
      <c r="AI6976">
        <v>1009.7593759470435</v>
      </c>
      <c r="AJ6976">
        <v>271.75300285014345</v>
      </c>
      <c r="AK6976">
        <v>694.44622727109072</v>
      </c>
      <c r="AL6976">
        <v>828.40310867222831</v>
      </c>
      <c r="AX6976" s="248"/>
      <c r="AY6976" s="252"/>
    </row>
    <row r="6977" spans="30:51" x14ac:dyDescent="0.25">
      <c r="AD6977">
        <v>6963</v>
      </c>
      <c r="AE6977">
        <v>1835.1549463408639</v>
      </c>
      <c r="AF6977">
        <v>2022.4004694973682</v>
      </c>
      <c r="AG6977">
        <v>1148.2247380157301</v>
      </c>
      <c r="AH6977">
        <v>760.21018131482981</v>
      </c>
      <c r="AI6977">
        <v>670.69506690672404</v>
      </c>
      <c r="AJ6977">
        <v>533.36622024419125</v>
      </c>
      <c r="AK6977">
        <v>475.64715950985311</v>
      </c>
      <c r="AL6977">
        <v>926.9758144136074</v>
      </c>
      <c r="AX6977" s="248"/>
      <c r="AY6977" s="252"/>
    </row>
    <row r="6978" spans="30:51" x14ac:dyDescent="0.25">
      <c r="AD6978">
        <v>6964</v>
      </c>
      <c r="AE6978">
        <v>1413.7144946249459</v>
      </c>
      <c r="AF6978">
        <v>1871.9387542029765</v>
      </c>
      <c r="AG6978">
        <v>1285.3006548185231</v>
      </c>
      <c r="AH6978">
        <v>741.46772226430289</v>
      </c>
      <c r="AI6978">
        <v>523.0072013918367</v>
      </c>
      <c r="AJ6978">
        <v>700.25036256843964</v>
      </c>
      <c r="AK6978">
        <v>573.02407719362884</v>
      </c>
      <c r="AL6978">
        <v>498.9233011803658</v>
      </c>
      <c r="AX6978" s="248"/>
      <c r="AY6978" s="252"/>
    </row>
    <row r="6979" spans="30:51" x14ac:dyDescent="0.25">
      <c r="AD6979">
        <v>6965</v>
      </c>
      <c r="AE6979">
        <v>1338.4452984201926</v>
      </c>
      <c r="AF6979">
        <v>1851.3779269597821</v>
      </c>
      <c r="AG6979">
        <v>961.17746042694739</v>
      </c>
      <c r="AH6979">
        <v>650.40632198170306</v>
      </c>
      <c r="AI6979">
        <v>892.91962284056012</v>
      </c>
      <c r="AJ6979">
        <v>630.66381996844575</v>
      </c>
      <c r="AK6979">
        <v>785.3626925671781</v>
      </c>
      <c r="AL6979">
        <v>886.05761048875343</v>
      </c>
      <c r="AX6979" s="248"/>
      <c r="AY6979" s="252"/>
    </row>
    <row r="6980" spans="30:51" x14ac:dyDescent="0.25">
      <c r="AD6980">
        <v>6966</v>
      </c>
      <c r="AE6980">
        <v>1398.2670174387958</v>
      </c>
      <c r="AF6980">
        <v>1771.0838332097624</v>
      </c>
      <c r="AG6980">
        <v>979.88299644161316</v>
      </c>
      <c r="AH6980">
        <v>642.96147306671617</v>
      </c>
      <c r="AI6980">
        <v>514.47084385109702</v>
      </c>
      <c r="AJ6980">
        <v>676.59093602679786</v>
      </c>
      <c r="AK6980">
        <v>761.42175879989861</v>
      </c>
      <c r="AL6980">
        <v>451.15884697773924</v>
      </c>
      <c r="AX6980" s="248"/>
      <c r="AY6980" s="252"/>
    </row>
    <row r="6981" spans="30:51" x14ac:dyDescent="0.25">
      <c r="AD6981">
        <v>6967</v>
      </c>
      <c r="AE6981">
        <v>1485.6905951550361</v>
      </c>
      <c r="AF6981">
        <v>1795.2434489148168</v>
      </c>
      <c r="AG6981">
        <v>1038.1678366674741</v>
      </c>
      <c r="AH6981">
        <v>789.02448394542762</v>
      </c>
      <c r="AI6981">
        <v>563.18189769362004</v>
      </c>
      <c r="AJ6981">
        <v>949.22658399556701</v>
      </c>
      <c r="AK6981">
        <v>729.9942583831571</v>
      </c>
      <c r="AL6981">
        <v>599.02367438383635</v>
      </c>
      <c r="AX6981" s="248"/>
      <c r="AY6981" s="252"/>
    </row>
    <row r="6982" spans="30:51" x14ac:dyDescent="0.25">
      <c r="AD6982">
        <v>6968</v>
      </c>
      <c r="AE6982">
        <v>1806.6231770198697</v>
      </c>
      <c r="AF6982">
        <v>1666.957386994728</v>
      </c>
      <c r="AG6982">
        <v>1063.6549900397217</v>
      </c>
      <c r="AH6982">
        <v>977.48754173266923</v>
      </c>
      <c r="AI6982">
        <v>442.4122830308454</v>
      </c>
      <c r="AJ6982">
        <v>564.78407121125065</v>
      </c>
      <c r="AK6982">
        <v>586.3415078576744</v>
      </c>
      <c r="AL6982">
        <v>656.4129527821724</v>
      </c>
      <c r="AX6982" s="248"/>
      <c r="AY6982" s="252"/>
    </row>
    <row r="6983" spans="30:51" x14ac:dyDescent="0.25">
      <c r="AD6983">
        <v>6969</v>
      </c>
      <c r="AE6983">
        <v>1600.6217676712838</v>
      </c>
      <c r="AF6983">
        <v>1606.7987792436002</v>
      </c>
      <c r="AG6983">
        <v>601.4149457436796</v>
      </c>
      <c r="AH6983">
        <v>1063.2378766559568</v>
      </c>
      <c r="AI6983">
        <v>492.71493289601983</v>
      </c>
      <c r="AJ6983">
        <v>840.33751593153625</v>
      </c>
      <c r="AK6983">
        <v>733.05912917752903</v>
      </c>
      <c r="AL6983">
        <v>923.0259360899995</v>
      </c>
      <c r="AX6983" s="248"/>
      <c r="AY6983" s="252"/>
    </row>
    <row r="6984" spans="30:51" x14ac:dyDescent="0.25">
      <c r="AD6984">
        <v>6970</v>
      </c>
      <c r="AE6984">
        <v>1588.1677297102035</v>
      </c>
      <c r="AF6984">
        <v>1340.9347705885743</v>
      </c>
      <c r="AG6984">
        <v>1239.0735270795494</v>
      </c>
      <c r="AH6984">
        <v>671.45929942084194</v>
      </c>
      <c r="AI6984">
        <v>764.78279673341206</v>
      </c>
      <c r="AJ6984">
        <v>845.13799125152843</v>
      </c>
      <c r="AK6984">
        <v>1022.1295446817159</v>
      </c>
      <c r="AL6984">
        <v>532.64281216167547</v>
      </c>
      <c r="AX6984" s="248"/>
      <c r="AY6984" s="252"/>
    </row>
    <row r="6985" spans="30:51" x14ac:dyDescent="0.25">
      <c r="AD6985">
        <v>6971</v>
      </c>
      <c r="AE6985">
        <v>1443.9519564941675</v>
      </c>
      <c r="AF6985">
        <v>1914.4326772539325</v>
      </c>
      <c r="AG6985">
        <v>965.35255318704503</v>
      </c>
      <c r="AH6985">
        <v>874.09193637302769</v>
      </c>
      <c r="AI6985">
        <v>433.47889585126671</v>
      </c>
      <c r="AJ6985">
        <v>1174.0754921243488</v>
      </c>
      <c r="AK6985">
        <v>699.82745334594176</v>
      </c>
      <c r="AL6985">
        <v>598.90765983574397</v>
      </c>
      <c r="AX6985" s="248"/>
      <c r="AY6985" s="252"/>
    </row>
    <row r="6986" spans="30:51" x14ac:dyDescent="0.25">
      <c r="AD6986">
        <v>6972</v>
      </c>
      <c r="AE6986">
        <v>1654.1764945300172</v>
      </c>
      <c r="AF6986">
        <v>1431.4828306592967</v>
      </c>
      <c r="AG6986">
        <v>801.69187457106068</v>
      </c>
      <c r="AH6986">
        <v>769.20463386769643</v>
      </c>
      <c r="AI6986">
        <v>897.56196281383018</v>
      </c>
      <c r="AJ6986">
        <v>769.70843070633248</v>
      </c>
      <c r="AK6986">
        <v>868.07035121033425</v>
      </c>
      <c r="AL6986">
        <v>694.53132348264228</v>
      </c>
      <c r="AX6986" s="248"/>
      <c r="AY6986" s="252"/>
    </row>
    <row r="6987" spans="30:51" x14ac:dyDescent="0.25">
      <c r="AD6987">
        <v>6973</v>
      </c>
      <c r="AE6987">
        <v>1848.5693023425849</v>
      </c>
      <c r="AF6987">
        <v>1780.6714392911126</v>
      </c>
      <c r="AG6987">
        <v>882.51676329691111</v>
      </c>
      <c r="AH6987">
        <v>647.6760167189608</v>
      </c>
      <c r="AI6987">
        <v>1024.7316175169224</v>
      </c>
      <c r="AJ6987">
        <v>750.73181008839106</v>
      </c>
      <c r="AK6987">
        <v>784.04419993120121</v>
      </c>
      <c r="AL6987">
        <v>638.36446825637665</v>
      </c>
      <c r="AX6987" s="248"/>
      <c r="AY6987" s="252"/>
    </row>
    <row r="6988" spans="30:51" x14ac:dyDescent="0.25">
      <c r="AD6988">
        <v>6974</v>
      </c>
      <c r="AE6988">
        <v>1638.591863640906</v>
      </c>
      <c r="AF6988">
        <v>1351.7538407021102</v>
      </c>
      <c r="AG6988">
        <v>941.1760500562051</v>
      </c>
      <c r="AH6988">
        <v>703.89365617357385</v>
      </c>
      <c r="AI6988">
        <v>510.71129278200556</v>
      </c>
      <c r="AJ6988">
        <v>1119.0970223781003</v>
      </c>
      <c r="AK6988">
        <v>617.05577641592106</v>
      </c>
      <c r="AL6988">
        <v>1074.4719761105694</v>
      </c>
      <c r="AX6988" s="248"/>
      <c r="AY6988" s="252"/>
    </row>
    <row r="6989" spans="30:51" x14ac:dyDescent="0.25">
      <c r="AD6989">
        <v>6975</v>
      </c>
      <c r="AE6989">
        <v>1792.5264216701962</v>
      </c>
      <c r="AF6989">
        <v>1678.1695085016127</v>
      </c>
      <c r="AG6989">
        <v>850.08985272512757</v>
      </c>
      <c r="AH6989">
        <v>783.33815157183562</v>
      </c>
      <c r="AI6989">
        <v>440.97347261052886</v>
      </c>
      <c r="AJ6989">
        <v>580.30203711383854</v>
      </c>
      <c r="AK6989">
        <v>467.65783980030369</v>
      </c>
      <c r="AL6989">
        <v>297.53805816859409</v>
      </c>
      <c r="AX6989" s="248"/>
      <c r="AY6989" s="252"/>
    </row>
    <row r="6990" spans="30:51" x14ac:dyDescent="0.25">
      <c r="AD6990">
        <v>6976</v>
      </c>
      <c r="AE6990">
        <v>1755.5513144969252</v>
      </c>
      <c r="AF6990">
        <v>1727.8338396640188</v>
      </c>
      <c r="AG6990">
        <v>807.55726223956003</v>
      </c>
      <c r="AH6990">
        <v>771.10106853089314</v>
      </c>
      <c r="AI6990">
        <v>803.15063450865557</v>
      </c>
      <c r="AJ6990">
        <v>627.80859438666607</v>
      </c>
      <c r="AK6990">
        <v>661.06169907583069</v>
      </c>
      <c r="AL6990">
        <v>482.84523821239628</v>
      </c>
      <c r="AX6990" s="248"/>
      <c r="AY6990" s="252"/>
    </row>
    <row r="6991" spans="30:51" x14ac:dyDescent="0.25">
      <c r="AD6991">
        <v>6977</v>
      </c>
      <c r="AE6991">
        <v>1539.1113893409204</v>
      </c>
      <c r="AF6991">
        <v>2035.2002127156445</v>
      </c>
      <c r="AG6991">
        <v>1318.1759932165462</v>
      </c>
      <c r="AH6991">
        <v>699.23111645786651</v>
      </c>
      <c r="AI6991">
        <v>664.36155349479725</v>
      </c>
      <c r="AJ6991">
        <v>582.77584344429431</v>
      </c>
      <c r="AK6991">
        <v>636.16934872840829</v>
      </c>
      <c r="AL6991">
        <v>513.01367990713879</v>
      </c>
      <c r="AX6991" s="248"/>
      <c r="AY6991" s="252"/>
    </row>
    <row r="6992" spans="30:51" x14ac:dyDescent="0.25">
      <c r="AD6992">
        <v>6978</v>
      </c>
      <c r="AE6992">
        <v>1636.5288251412735</v>
      </c>
      <c r="AF6992">
        <v>1702.0302331412729</v>
      </c>
      <c r="AG6992">
        <v>1089.7357189935049</v>
      </c>
      <c r="AH6992">
        <v>1142.9894113003211</v>
      </c>
      <c r="AI6992">
        <v>677.26981693440177</v>
      </c>
      <c r="AJ6992">
        <v>673.78555827081755</v>
      </c>
      <c r="AK6992">
        <v>598.07749437989764</v>
      </c>
      <c r="AL6992">
        <v>676.9179215439575</v>
      </c>
      <c r="AX6992" s="248"/>
      <c r="AY6992" s="252"/>
    </row>
    <row r="6993" spans="30:51" x14ac:dyDescent="0.25">
      <c r="AD6993">
        <v>6979</v>
      </c>
      <c r="AE6993">
        <v>1203.7223615197397</v>
      </c>
      <c r="AF6993">
        <v>1646.3144330654561</v>
      </c>
      <c r="AG6993">
        <v>1196.9234293856946</v>
      </c>
      <c r="AH6993">
        <v>867.8719886637648</v>
      </c>
      <c r="AI6993">
        <v>536.03809534577533</v>
      </c>
      <c r="AJ6993">
        <v>858.75171534200297</v>
      </c>
      <c r="AK6993">
        <v>277.41538316704833</v>
      </c>
      <c r="AL6993">
        <v>536.69470836074902</v>
      </c>
      <c r="AX6993" s="248"/>
      <c r="AY6993" s="252"/>
    </row>
    <row r="6994" spans="30:51" x14ac:dyDescent="0.25">
      <c r="AD6994">
        <v>6980</v>
      </c>
      <c r="AE6994">
        <v>1446.6018089120907</v>
      </c>
      <c r="AF6994">
        <v>2111.6766038109408</v>
      </c>
      <c r="AG6994">
        <v>778.58524167486189</v>
      </c>
      <c r="AH6994">
        <v>490.68123630358633</v>
      </c>
      <c r="AI6994">
        <v>525.54440834356069</v>
      </c>
      <c r="AJ6994">
        <v>671.9337830394561</v>
      </c>
      <c r="AK6994">
        <v>603.07823522531407</v>
      </c>
      <c r="AL6994">
        <v>543.76101527662775</v>
      </c>
      <c r="AX6994" s="248"/>
      <c r="AY6994" s="252"/>
    </row>
    <row r="6995" spans="30:51" x14ac:dyDescent="0.25">
      <c r="AD6995">
        <v>6981</v>
      </c>
      <c r="AE6995">
        <v>1462.5195936706718</v>
      </c>
      <c r="AF6995">
        <v>1869.3363625681573</v>
      </c>
      <c r="AG6995">
        <v>875.1527895884883</v>
      </c>
      <c r="AH6995">
        <v>784.83035211037236</v>
      </c>
      <c r="AI6995">
        <v>629.32035549043576</v>
      </c>
      <c r="AJ6995">
        <v>565.83486899752506</v>
      </c>
      <c r="AK6995">
        <v>685.92436924244862</v>
      </c>
      <c r="AL6995">
        <v>709.1697635252923</v>
      </c>
      <c r="AX6995" s="248"/>
      <c r="AY6995" s="252"/>
    </row>
    <row r="6996" spans="30:51" x14ac:dyDescent="0.25">
      <c r="AD6996">
        <v>6982</v>
      </c>
      <c r="AE6996">
        <v>1660.0731089126402</v>
      </c>
      <c r="AF6996">
        <v>1950.5073226434554</v>
      </c>
      <c r="AG6996">
        <v>818.14989020631583</v>
      </c>
      <c r="AH6996">
        <v>810.95896370224148</v>
      </c>
      <c r="AI6996">
        <v>592.79617453878529</v>
      </c>
      <c r="AJ6996">
        <v>675.88430081760089</v>
      </c>
      <c r="AK6996">
        <v>931.02376535427743</v>
      </c>
      <c r="AL6996">
        <v>649.05904385540759</v>
      </c>
      <c r="AX6996" s="248"/>
      <c r="AY6996" s="252"/>
    </row>
    <row r="6997" spans="30:51" x14ac:dyDescent="0.25">
      <c r="AD6997">
        <v>6983</v>
      </c>
      <c r="AE6997">
        <v>1521.0314874585692</v>
      </c>
      <c r="AF6997">
        <v>2248.4188326138706</v>
      </c>
      <c r="AG6997">
        <v>735.89871007607462</v>
      </c>
      <c r="AH6997">
        <v>553.40208652158265</v>
      </c>
      <c r="AI6997">
        <v>574.48616086006871</v>
      </c>
      <c r="AJ6997">
        <v>574.31316898696446</v>
      </c>
      <c r="AK6997">
        <v>467.90517494983374</v>
      </c>
      <c r="AL6997">
        <v>514.6819427477177</v>
      </c>
      <c r="AX6997" s="248"/>
      <c r="AY6997" s="252"/>
    </row>
    <row r="6998" spans="30:51" x14ac:dyDescent="0.25">
      <c r="AD6998">
        <v>6984</v>
      </c>
      <c r="AE6998">
        <v>1550.4234203634933</v>
      </c>
      <c r="AF6998">
        <v>2035.1884063344851</v>
      </c>
      <c r="AG6998">
        <v>789.76683874881064</v>
      </c>
      <c r="AH6998">
        <v>886.85950154563545</v>
      </c>
      <c r="AI6998">
        <v>857.2223474061019</v>
      </c>
      <c r="AJ6998">
        <v>782.30008974472321</v>
      </c>
      <c r="AK6998">
        <v>577.98081585218119</v>
      </c>
      <c r="AL6998">
        <v>743.70045400939466</v>
      </c>
      <c r="AX6998" s="248"/>
      <c r="AY6998" s="252"/>
    </row>
    <row r="6999" spans="30:51" x14ac:dyDescent="0.25">
      <c r="AD6999">
        <v>6985</v>
      </c>
      <c r="AE6999">
        <v>1420.1997180965398</v>
      </c>
      <c r="AF6999">
        <v>1280.3059817893177</v>
      </c>
      <c r="AG6999">
        <v>1304.3259837295652</v>
      </c>
      <c r="AH6999">
        <v>917.00316046337275</v>
      </c>
      <c r="AI6999">
        <v>786.91582087759923</v>
      </c>
      <c r="AJ6999">
        <v>579.04326137454586</v>
      </c>
      <c r="AK6999">
        <v>479.73400691449524</v>
      </c>
      <c r="AL6999">
        <v>982.53898152343118</v>
      </c>
      <c r="AX6999" s="248"/>
      <c r="AY6999" s="252"/>
    </row>
    <row r="7000" spans="30:51" x14ac:dyDescent="0.25">
      <c r="AD7000">
        <v>6986</v>
      </c>
      <c r="AE7000">
        <v>2003.4040854654279</v>
      </c>
      <c r="AF7000">
        <v>1572.5124686549593</v>
      </c>
      <c r="AG7000">
        <v>905.4449337232785</v>
      </c>
      <c r="AH7000">
        <v>736.74773011287607</v>
      </c>
      <c r="AI7000">
        <v>888.07762875412232</v>
      </c>
      <c r="AJ7000">
        <v>569.09080800530046</v>
      </c>
      <c r="AK7000">
        <v>825.27390340233683</v>
      </c>
      <c r="AL7000">
        <v>699.49138315359096</v>
      </c>
      <c r="AX7000" s="248"/>
      <c r="AY7000" s="252"/>
    </row>
    <row r="7001" spans="30:51" x14ac:dyDescent="0.25">
      <c r="AD7001">
        <v>6987</v>
      </c>
      <c r="AE7001">
        <v>1426.4016196638477</v>
      </c>
      <c r="AF7001">
        <v>1537.7328650983686</v>
      </c>
      <c r="AG7001">
        <v>974.64636379856745</v>
      </c>
      <c r="AH7001">
        <v>678.79259919343428</v>
      </c>
      <c r="AI7001">
        <v>558.0349853734275</v>
      </c>
      <c r="AJ7001">
        <v>1008.1054695670791</v>
      </c>
      <c r="AK7001">
        <v>461.99104797250988</v>
      </c>
      <c r="AL7001">
        <v>795.59799461497539</v>
      </c>
      <c r="AX7001" s="248"/>
      <c r="AY7001" s="252"/>
    </row>
    <row r="7002" spans="30:51" x14ac:dyDescent="0.25">
      <c r="AD7002">
        <v>6988</v>
      </c>
      <c r="AE7002">
        <v>1588.1326707658948</v>
      </c>
      <c r="AF7002">
        <v>1150.373364183165</v>
      </c>
      <c r="AG7002">
        <v>1031.0433917518917</v>
      </c>
      <c r="AH7002">
        <v>893.58051622430298</v>
      </c>
      <c r="AI7002">
        <v>484.59542848459239</v>
      </c>
      <c r="AJ7002">
        <v>649.85116730201696</v>
      </c>
      <c r="AK7002">
        <v>1106.9840828374586</v>
      </c>
      <c r="AL7002">
        <v>602.25199731005534</v>
      </c>
      <c r="AX7002" s="248"/>
      <c r="AY7002" s="252"/>
    </row>
    <row r="7003" spans="30:51" x14ac:dyDescent="0.25">
      <c r="AD7003">
        <v>6989</v>
      </c>
      <c r="AE7003">
        <v>1789.1089553192473</v>
      </c>
      <c r="AF7003">
        <v>1419.8624449455801</v>
      </c>
      <c r="AG7003">
        <v>782.0556853881593</v>
      </c>
      <c r="AH7003">
        <v>1559.4469538819123</v>
      </c>
      <c r="AI7003">
        <v>619.55199194217346</v>
      </c>
      <c r="AJ7003">
        <v>838.63857978989415</v>
      </c>
      <c r="AK7003">
        <v>631.14338351650531</v>
      </c>
      <c r="AL7003">
        <v>452.39842089485944</v>
      </c>
      <c r="AX7003" s="248"/>
      <c r="AY7003" s="252"/>
    </row>
    <row r="7004" spans="30:51" x14ac:dyDescent="0.25">
      <c r="AD7004">
        <v>6990</v>
      </c>
      <c r="AE7004">
        <v>1357.8872929504771</v>
      </c>
      <c r="AF7004">
        <v>1711.8292296436398</v>
      </c>
      <c r="AG7004">
        <v>903.62015875188717</v>
      </c>
      <c r="AH7004">
        <v>605.63123977630016</v>
      </c>
      <c r="AI7004">
        <v>1129.113993397774</v>
      </c>
      <c r="AJ7004">
        <v>813.19914732056645</v>
      </c>
      <c r="AK7004">
        <v>603.67143185386624</v>
      </c>
      <c r="AL7004">
        <v>753.89406446702151</v>
      </c>
      <c r="AX7004" s="248"/>
      <c r="AY7004" s="252"/>
    </row>
    <row r="7005" spans="30:51" x14ac:dyDescent="0.25">
      <c r="AD7005">
        <v>6991</v>
      </c>
      <c r="AE7005">
        <v>2109.3741456848238</v>
      </c>
      <c r="AF7005">
        <v>1335.3931773910358</v>
      </c>
      <c r="AG7005">
        <v>1022.7523258853114</v>
      </c>
      <c r="AH7005">
        <v>922.47019647952061</v>
      </c>
      <c r="AI7005">
        <v>593.18390266331016</v>
      </c>
      <c r="AJ7005">
        <v>513.04863643454507</v>
      </c>
      <c r="AK7005">
        <v>581.5245871380888</v>
      </c>
      <c r="AL7005">
        <v>443.93225381243269</v>
      </c>
      <c r="AX7005" s="248"/>
      <c r="AY7005" s="252"/>
    </row>
    <row r="7006" spans="30:51" x14ac:dyDescent="0.25">
      <c r="AD7006">
        <v>6992</v>
      </c>
      <c r="AE7006">
        <v>1927.0579228138718</v>
      </c>
      <c r="AF7006">
        <v>1714.6812910013768</v>
      </c>
      <c r="AG7006">
        <v>893.02522801965279</v>
      </c>
      <c r="AH7006">
        <v>790.39136389716714</v>
      </c>
      <c r="AI7006">
        <v>416.66475565901874</v>
      </c>
      <c r="AJ7006">
        <v>834.97818466534034</v>
      </c>
      <c r="AK7006">
        <v>1005.2161662963242</v>
      </c>
      <c r="AL7006">
        <v>640.24063662076708</v>
      </c>
      <c r="AX7006" s="248"/>
      <c r="AY7006" s="252"/>
    </row>
    <row r="7007" spans="30:51" x14ac:dyDescent="0.25">
      <c r="AD7007">
        <v>6993</v>
      </c>
      <c r="AE7007">
        <v>2108.7957265599694</v>
      </c>
      <c r="AF7007">
        <v>1687.8885283881577</v>
      </c>
      <c r="AG7007">
        <v>1149.7133313199265</v>
      </c>
      <c r="AH7007">
        <v>749.34666485616447</v>
      </c>
      <c r="AI7007">
        <v>634.01426953322778</v>
      </c>
      <c r="AJ7007">
        <v>1214.2252378134049</v>
      </c>
      <c r="AK7007">
        <v>702.63343818204157</v>
      </c>
      <c r="AL7007">
        <v>957.89542080576894</v>
      </c>
      <c r="AX7007" s="248"/>
      <c r="AY7007" s="252"/>
    </row>
    <row r="7008" spans="30:51" x14ac:dyDescent="0.25">
      <c r="AD7008">
        <v>6994</v>
      </c>
      <c r="AE7008">
        <v>1508.0537422826135</v>
      </c>
      <c r="AF7008">
        <v>2046.7393507071965</v>
      </c>
      <c r="AG7008">
        <v>1056.2270804283557</v>
      </c>
      <c r="AH7008">
        <v>627.80863071834892</v>
      </c>
      <c r="AI7008">
        <v>541.19438509516499</v>
      </c>
      <c r="AJ7008">
        <v>904.27732516657466</v>
      </c>
      <c r="AK7008">
        <v>807.6293222579427</v>
      </c>
      <c r="AL7008">
        <v>624.23050142197667</v>
      </c>
      <c r="AX7008" s="248"/>
      <c r="AY7008" s="252"/>
    </row>
    <row r="7009" spans="30:51" x14ac:dyDescent="0.25">
      <c r="AD7009">
        <v>6995</v>
      </c>
      <c r="AE7009">
        <v>1584.6087126915895</v>
      </c>
      <c r="AF7009">
        <v>1330.0951645145299</v>
      </c>
      <c r="AG7009">
        <v>1469.0274153691507</v>
      </c>
      <c r="AH7009">
        <v>667.25647800139632</v>
      </c>
      <c r="AI7009">
        <v>533.76664016752534</v>
      </c>
      <c r="AJ7009">
        <v>992.97797415235368</v>
      </c>
      <c r="AK7009">
        <v>405.20789573086324</v>
      </c>
      <c r="AL7009">
        <v>321.71058219528311</v>
      </c>
      <c r="AX7009" s="248"/>
      <c r="AY7009" s="252"/>
    </row>
    <row r="7010" spans="30:51" x14ac:dyDescent="0.25">
      <c r="AD7010">
        <v>6996</v>
      </c>
      <c r="AE7010">
        <v>1742.4876005331823</v>
      </c>
      <c r="AF7010">
        <v>1570.1242577855778</v>
      </c>
      <c r="AG7010">
        <v>1238.1593099774032</v>
      </c>
      <c r="AH7010">
        <v>1017.5494538993885</v>
      </c>
      <c r="AI7010">
        <v>543.63250548958399</v>
      </c>
      <c r="AJ7010">
        <v>598.95771031830918</v>
      </c>
      <c r="AK7010">
        <v>940.94161004245075</v>
      </c>
      <c r="AL7010">
        <v>488.24701785719304</v>
      </c>
      <c r="AX7010" s="248"/>
      <c r="AY7010" s="252"/>
    </row>
    <row r="7011" spans="30:51" x14ac:dyDescent="0.25">
      <c r="AD7011">
        <v>6997</v>
      </c>
      <c r="AE7011">
        <v>2050.3384093730656</v>
      </c>
      <c r="AF7011">
        <v>1471.8107999267231</v>
      </c>
      <c r="AG7011">
        <v>1160.317930022258</v>
      </c>
      <c r="AH7011">
        <v>584.69444129094802</v>
      </c>
      <c r="AI7011">
        <v>500.13100282042592</v>
      </c>
      <c r="AJ7011">
        <v>782.9203923872559</v>
      </c>
      <c r="AK7011">
        <v>861.92871591419953</v>
      </c>
      <c r="AL7011">
        <v>713.3368203446571</v>
      </c>
      <c r="AX7011" s="248"/>
      <c r="AY7011" s="252"/>
    </row>
    <row r="7012" spans="30:51" x14ac:dyDescent="0.25">
      <c r="AD7012">
        <v>6998</v>
      </c>
      <c r="AE7012">
        <v>1798.4464654133712</v>
      </c>
      <c r="AF7012">
        <v>1630.0277032663389</v>
      </c>
      <c r="AG7012">
        <v>972.16049732796751</v>
      </c>
      <c r="AH7012">
        <v>559.10228787451888</v>
      </c>
      <c r="AI7012">
        <v>681.2540425784581</v>
      </c>
      <c r="AJ7012">
        <v>307.38096323810271</v>
      </c>
      <c r="AK7012">
        <v>711.20003794093304</v>
      </c>
      <c r="AL7012">
        <v>469.74143570049608</v>
      </c>
      <c r="AX7012" s="248"/>
      <c r="AY7012" s="252"/>
    </row>
    <row r="7013" spans="30:51" x14ac:dyDescent="0.25">
      <c r="AD7013">
        <v>6999</v>
      </c>
      <c r="AE7013">
        <v>1471.0497379005451</v>
      </c>
      <c r="AF7013">
        <v>1643.1723480514704</v>
      </c>
      <c r="AG7013">
        <v>1001.6478792614967</v>
      </c>
      <c r="AH7013">
        <v>705.63463352640144</v>
      </c>
      <c r="AI7013">
        <v>660.83399108878109</v>
      </c>
      <c r="AJ7013">
        <v>307.6539989262277</v>
      </c>
      <c r="AK7013">
        <v>414.44076121085999</v>
      </c>
      <c r="AL7013">
        <v>590.29937236739352</v>
      </c>
      <c r="AX7013" s="248"/>
      <c r="AY7013" s="252"/>
    </row>
    <row r="7014" spans="30:51" x14ac:dyDescent="0.25">
      <c r="AD7014">
        <v>7000</v>
      </c>
      <c r="AE7014">
        <v>1445.5638666951445</v>
      </c>
      <c r="AF7014">
        <v>2291.1488277843068</v>
      </c>
      <c r="AG7014">
        <v>613.36956860302189</v>
      </c>
      <c r="AH7014">
        <v>719.80212015731809</v>
      </c>
      <c r="AI7014">
        <v>544.34496673602962</v>
      </c>
      <c r="AJ7014">
        <v>436.84977485521267</v>
      </c>
      <c r="AK7014">
        <v>519.52960234661771</v>
      </c>
      <c r="AL7014">
        <v>547.67282725218649</v>
      </c>
      <c r="AX7014" s="248"/>
      <c r="AY7014" s="252"/>
    </row>
    <row r="7015" spans="30:51" x14ac:dyDescent="0.25">
      <c r="AD7015">
        <v>7001</v>
      </c>
      <c r="AE7015">
        <v>1574.6748748581545</v>
      </c>
      <c r="AF7015">
        <v>1835.1045209333888</v>
      </c>
      <c r="AG7015">
        <v>1205.8904366208662</v>
      </c>
      <c r="AH7015">
        <v>749.32987360088384</v>
      </c>
      <c r="AI7015">
        <v>521.42565210544581</v>
      </c>
      <c r="AJ7015">
        <v>462.86980957720368</v>
      </c>
      <c r="AK7015">
        <v>508.98144329154673</v>
      </c>
      <c r="AL7015">
        <v>723.16752339142192</v>
      </c>
      <c r="AX7015" s="248"/>
      <c r="AY7015" s="252"/>
    </row>
    <row r="7016" spans="30:51" x14ac:dyDescent="0.25">
      <c r="AD7016">
        <v>7002</v>
      </c>
      <c r="AE7016">
        <v>1631.1231372723801</v>
      </c>
      <c r="AF7016">
        <v>1706.9836994310585</v>
      </c>
      <c r="AG7016">
        <v>927.09333959524474</v>
      </c>
      <c r="AH7016">
        <v>734.45590412454726</v>
      </c>
      <c r="AI7016">
        <v>476.05159559707079</v>
      </c>
      <c r="AJ7016">
        <v>508.4625252799882</v>
      </c>
      <c r="AK7016">
        <v>787.89064539628816</v>
      </c>
      <c r="AL7016">
        <v>1161.5076784984542</v>
      </c>
      <c r="AX7016" s="248"/>
      <c r="AY7016" s="252"/>
    </row>
    <row r="7017" spans="30:51" x14ac:dyDescent="0.25">
      <c r="AD7017">
        <v>7003</v>
      </c>
      <c r="AE7017">
        <v>1510.8552753347449</v>
      </c>
      <c r="AF7017">
        <v>1719.3214839139637</v>
      </c>
      <c r="AG7017">
        <v>1003.983336199087</v>
      </c>
      <c r="AH7017">
        <v>973.70805977242458</v>
      </c>
      <c r="AI7017">
        <v>514.97243337955331</v>
      </c>
      <c r="AJ7017">
        <v>703.50315822916218</v>
      </c>
      <c r="AK7017">
        <v>1135.6869415572116</v>
      </c>
      <c r="AL7017">
        <v>991.02424524688968</v>
      </c>
      <c r="AX7017" s="248"/>
      <c r="AY7017" s="252"/>
    </row>
    <row r="7018" spans="30:51" x14ac:dyDescent="0.25">
      <c r="AD7018">
        <v>7004</v>
      </c>
      <c r="AE7018">
        <v>1532.7931870361226</v>
      </c>
      <c r="AF7018">
        <v>1701.4748184878247</v>
      </c>
      <c r="AG7018">
        <v>958.31035779700528</v>
      </c>
      <c r="AH7018">
        <v>789.81019570526269</v>
      </c>
      <c r="AI7018">
        <v>745.7613443210887</v>
      </c>
      <c r="AJ7018">
        <v>679.48423806207506</v>
      </c>
      <c r="AK7018">
        <v>688.59241786721225</v>
      </c>
      <c r="AL7018">
        <v>633.22474383167616</v>
      </c>
      <c r="AX7018" s="248"/>
      <c r="AY7018" s="252"/>
    </row>
    <row r="7019" spans="30:51" x14ac:dyDescent="0.25">
      <c r="AD7019">
        <v>7005</v>
      </c>
      <c r="AE7019">
        <v>2227.4637435384038</v>
      </c>
      <c r="AF7019">
        <v>1986.6208418945494</v>
      </c>
      <c r="AG7019">
        <v>840.40709354076955</v>
      </c>
      <c r="AH7019">
        <v>707.28740371199979</v>
      </c>
      <c r="AI7019">
        <v>637.05322793740584</v>
      </c>
      <c r="AJ7019">
        <v>898.94604198115553</v>
      </c>
      <c r="AK7019">
        <v>553.18033566857628</v>
      </c>
      <c r="AL7019">
        <v>550.10407774396037</v>
      </c>
      <c r="AX7019" s="248"/>
      <c r="AY7019" s="252"/>
    </row>
    <row r="7020" spans="30:51" x14ac:dyDescent="0.25">
      <c r="AD7020">
        <v>7006</v>
      </c>
      <c r="AE7020">
        <v>1072.4428871142775</v>
      </c>
      <c r="AF7020">
        <v>1663.7086501707611</v>
      </c>
      <c r="AG7020">
        <v>826.93159903444962</v>
      </c>
      <c r="AH7020">
        <v>658.19552228939108</v>
      </c>
      <c r="AI7020">
        <v>588.49432099527598</v>
      </c>
      <c r="AJ7020">
        <v>671.59339375226159</v>
      </c>
      <c r="AK7020">
        <v>409.03446298041536</v>
      </c>
      <c r="AL7020">
        <v>928.16380511999466</v>
      </c>
      <c r="AX7020" s="248"/>
      <c r="AY7020" s="252"/>
    </row>
    <row r="7021" spans="30:51" x14ac:dyDescent="0.25">
      <c r="AD7021">
        <v>7007</v>
      </c>
      <c r="AE7021">
        <v>1530.490488689547</v>
      </c>
      <c r="AF7021">
        <v>1680.7766432375156</v>
      </c>
      <c r="AG7021">
        <v>1567.1075731082694</v>
      </c>
      <c r="AH7021">
        <v>772.77481353350868</v>
      </c>
      <c r="AI7021">
        <v>889.93697984120115</v>
      </c>
      <c r="AJ7021">
        <v>864.61084215073686</v>
      </c>
      <c r="AK7021">
        <v>619.04128833767641</v>
      </c>
      <c r="AL7021">
        <v>543.14502694254338</v>
      </c>
      <c r="AX7021" s="248"/>
      <c r="AY7021" s="252"/>
    </row>
    <row r="7022" spans="30:51" x14ac:dyDescent="0.25">
      <c r="AD7022">
        <v>7008</v>
      </c>
      <c r="AE7022">
        <v>1507.0568155291567</v>
      </c>
      <c r="AF7022">
        <v>1758.0861937546913</v>
      </c>
      <c r="AG7022">
        <v>772.14935885548698</v>
      </c>
      <c r="AH7022">
        <v>959.24355536208213</v>
      </c>
      <c r="AI7022">
        <v>386.15609294744462</v>
      </c>
      <c r="AJ7022">
        <v>746.51063857711495</v>
      </c>
      <c r="AK7022">
        <v>602.86667348718072</v>
      </c>
      <c r="AL7022">
        <v>892.69494979565548</v>
      </c>
      <c r="AX7022" s="248"/>
      <c r="AY7022" s="252"/>
    </row>
    <row r="7023" spans="30:51" x14ac:dyDescent="0.25">
      <c r="AD7023">
        <v>7009</v>
      </c>
      <c r="AE7023">
        <v>1619.8831945036259</v>
      </c>
      <c r="AF7023">
        <v>1333.0256833249346</v>
      </c>
      <c r="AG7023">
        <v>860.45549411871616</v>
      </c>
      <c r="AH7023">
        <v>672.60066253024866</v>
      </c>
      <c r="AI7023">
        <v>1252.7746616421832</v>
      </c>
      <c r="AJ7023">
        <v>598.87889038832577</v>
      </c>
      <c r="AK7023">
        <v>1026.7779990187537</v>
      </c>
      <c r="AL7023">
        <v>640.60205851756393</v>
      </c>
      <c r="AX7023" s="248"/>
      <c r="AY7023" s="252"/>
    </row>
    <row r="7024" spans="30:51" x14ac:dyDescent="0.25">
      <c r="AD7024">
        <v>7010</v>
      </c>
      <c r="AE7024">
        <v>2417.7195549178923</v>
      </c>
      <c r="AF7024">
        <v>1713.5410403034225</v>
      </c>
      <c r="AG7024">
        <v>1181.0030435824715</v>
      </c>
      <c r="AH7024">
        <v>910.78135831760437</v>
      </c>
      <c r="AI7024">
        <v>717.67997901967306</v>
      </c>
      <c r="AJ7024">
        <v>609.77860824972515</v>
      </c>
      <c r="AK7024">
        <v>678.1062098591093</v>
      </c>
      <c r="AL7024">
        <v>853.73609226477333</v>
      </c>
      <c r="AX7024" s="248"/>
      <c r="AY7024" s="252"/>
    </row>
    <row r="7025" spans="30:51" x14ac:dyDescent="0.25">
      <c r="AD7025">
        <v>7011</v>
      </c>
      <c r="AE7025">
        <v>1845.8634875759624</v>
      </c>
      <c r="AF7025">
        <v>1717.5262584380721</v>
      </c>
      <c r="AG7025">
        <v>1083.0673673846638</v>
      </c>
      <c r="AH7025">
        <v>505.29850551203413</v>
      </c>
      <c r="AI7025">
        <v>605.52725763191211</v>
      </c>
      <c r="AJ7025">
        <v>833.80800554203233</v>
      </c>
      <c r="AK7025">
        <v>441.33526810475519</v>
      </c>
      <c r="AL7025">
        <v>493.82510452529414</v>
      </c>
      <c r="AX7025" s="248"/>
      <c r="AY7025" s="252"/>
    </row>
    <row r="7026" spans="30:51" x14ac:dyDescent="0.25">
      <c r="AD7026">
        <v>7012</v>
      </c>
      <c r="AE7026">
        <v>1364.295874282838</v>
      </c>
      <c r="AF7026">
        <v>890.254547058311</v>
      </c>
      <c r="AG7026">
        <v>948.84981607565442</v>
      </c>
      <c r="AH7026">
        <v>830.31195029103242</v>
      </c>
      <c r="AI7026">
        <v>552.74700648271426</v>
      </c>
      <c r="AJ7026">
        <v>645.3598198542104</v>
      </c>
      <c r="AK7026">
        <v>536.41270770424126</v>
      </c>
      <c r="AL7026">
        <v>488.26794176490233</v>
      </c>
      <c r="AX7026" s="248"/>
      <c r="AY7026" s="252"/>
    </row>
    <row r="7027" spans="30:51" x14ac:dyDescent="0.25">
      <c r="AD7027">
        <v>7013</v>
      </c>
      <c r="AE7027">
        <v>1398.9874618018584</v>
      </c>
      <c r="AF7027">
        <v>1884.2150400794235</v>
      </c>
      <c r="AG7027">
        <v>799.23308319534658</v>
      </c>
      <c r="AH7027">
        <v>966.24323108268777</v>
      </c>
      <c r="AI7027">
        <v>737.13095997701305</v>
      </c>
      <c r="AJ7027">
        <v>654.51101134317787</v>
      </c>
      <c r="AK7027">
        <v>702.60672939721928</v>
      </c>
      <c r="AL7027">
        <v>1003.3431425860661</v>
      </c>
      <c r="AX7027" s="248"/>
      <c r="AY7027" s="252"/>
    </row>
    <row r="7028" spans="30:51" x14ac:dyDescent="0.25">
      <c r="AD7028">
        <v>7014</v>
      </c>
      <c r="AE7028">
        <v>1627.6345889797844</v>
      </c>
      <c r="AF7028">
        <v>1951.6192650084317</v>
      </c>
      <c r="AG7028">
        <v>1200.9767691091984</v>
      </c>
      <c r="AH7028">
        <v>746.91252448527348</v>
      </c>
      <c r="AI7028">
        <v>557.72998857488392</v>
      </c>
      <c r="AJ7028">
        <v>638.21178857769041</v>
      </c>
      <c r="AK7028">
        <v>486.42487546551416</v>
      </c>
      <c r="AL7028">
        <v>391.56017802013474</v>
      </c>
      <c r="AX7028" s="248"/>
      <c r="AY7028" s="252"/>
    </row>
    <row r="7029" spans="30:51" x14ac:dyDescent="0.25">
      <c r="AD7029">
        <v>7015</v>
      </c>
      <c r="AE7029">
        <v>1839.7212450079282</v>
      </c>
      <c r="AF7029">
        <v>1694.8532239560045</v>
      </c>
      <c r="AG7029">
        <v>954.03361220719808</v>
      </c>
      <c r="AH7029">
        <v>1050.1994465174566</v>
      </c>
      <c r="AI7029">
        <v>449.63443101141854</v>
      </c>
      <c r="AJ7029">
        <v>717.48021563817042</v>
      </c>
      <c r="AK7029">
        <v>712.8131699199472</v>
      </c>
      <c r="AL7029">
        <v>422.8027637454619</v>
      </c>
      <c r="AX7029" s="248"/>
      <c r="AY7029" s="252"/>
    </row>
    <row r="7030" spans="30:51" x14ac:dyDescent="0.25">
      <c r="AD7030">
        <v>7016</v>
      </c>
      <c r="AE7030">
        <v>1224.7525186255502</v>
      </c>
      <c r="AF7030">
        <v>1576.2329397165543</v>
      </c>
      <c r="AG7030">
        <v>1224.1017118070686</v>
      </c>
      <c r="AH7030">
        <v>645.64534508998725</v>
      </c>
      <c r="AI7030">
        <v>500.16439483945709</v>
      </c>
      <c r="AJ7030">
        <v>1574.4396550700917</v>
      </c>
      <c r="AK7030">
        <v>1113.3296994407522</v>
      </c>
      <c r="AL7030">
        <v>678.95106652519326</v>
      </c>
      <c r="AX7030" s="248"/>
      <c r="AY7030" s="252"/>
    </row>
    <row r="7031" spans="30:51" x14ac:dyDescent="0.25">
      <c r="AD7031">
        <v>7017</v>
      </c>
      <c r="AE7031">
        <v>1481.9381453410933</v>
      </c>
      <c r="AF7031">
        <v>1585.0173268807644</v>
      </c>
      <c r="AG7031">
        <v>995.17489417105367</v>
      </c>
      <c r="AH7031">
        <v>890.4430359530736</v>
      </c>
      <c r="AI7031">
        <v>941.10303762770911</v>
      </c>
      <c r="AJ7031">
        <v>746.11083973694952</v>
      </c>
      <c r="AK7031">
        <v>557.85901368461191</v>
      </c>
      <c r="AL7031">
        <v>674.42767939260125</v>
      </c>
      <c r="AX7031" s="248"/>
      <c r="AY7031" s="252"/>
    </row>
    <row r="7032" spans="30:51" x14ac:dyDescent="0.25">
      <c r="AD7032">
        <v>7018</v>
      </c>
      <c r="AE7032">
        <v>1315.8063502505554</v>
      </c>
      <c r="AF7032">
        <v>1628.17466864065</v>
      </c>
      <c r="AG7032">
        <v>1307.7619842010108</v>
      </c>
      <c r="AH7032">
        <v>848.25874652298785</v>
      </c>
      <c r="AI7032">
        <v>624.36393353877793</v>
      </c>
      <c r="AJ7032">
        <v>557.44107236464322</v>
      </c>
      <c r="AK7032">
        <v>471.80695025340458</v>
      </c>
      <c r="AL7032">
        <v>666.2727916384481</v>
      </c>
      <c r="AX7032" s="248"/>
      <c r="AY7032" s="252"/>
    </row>
    <row r="7033" spans="30:51" x14ac:dyDescent="0.25">
      <c r="AD7033">
        <v>7019</v>
      </c>
      <c r="AE7033">
        <v>1733.3824119166675</v>
      </c>
      <c r="AF7033">
        <v>1705.8459816309355</v>
      </c>
      <c r="AG7033">
        <v>1463.383357566308</v>
      </c>
      <c r="AH7033">
        <v>936.12930006585941</v>
      </c>
      <c r="AI7033">
        <v>633.91294831052312</v>
      </c>
      <c r="AJ7033">
        <v>543.06757190558949</v>
      </c>
      <c r="AK7033">
        <v>824.57507934894056</v>
      </c>
      <c r="AL7033">
        <v>583.99940778480493</v>
      </c>
      <c r="AX7033" s="248"/>
      <c r="AY7033" s="252"/>
    </row>
    <row r="7034" spans="30:51" x14ac:dyDescent="0.25">
      <c r="AD7034">
        <v>7020</v>
      </c>
      <c r="AE7034">
        <v>2218.8321373642048</v>
      </c>
      <c r="AF7034">
        <v>1695.9657031426773</v>
      </c>
      <c r="AG7034">
        <v>1083.8789256831183</v>
      </c>
      <c r="AH7034">
        <v>654.42312424740237</v>
      </c>
      <c r="AI7034">
        <v>648.16720064943127</v>
      </c>
      <c r="AJ7034">
        <v>914.35401644187414</v>
      </c>
      <c r="AK7034">
        <v>498.76875193327078</v>
      </c>
      <c r="AL7034">
        <v>637.9913522572889</v>
      </c>
      <c r="AX7034" s="248"/>
      <c r="AY7034" s="252"/>
    </row>
    <row r="7035" spans="30:51" x14ac:dyDescent="0.25">
      <c r="AD7035">
        <v>7021</v>
      </c>
      <c r="AE7035">
        <v>1173.7540964438631</v>
      </c>
      <c r="AF7035">
        <v>1316.5273869589046</v>
      </c>
      <c r="AG7035">
        <v>876.3496690155639</v>
      </c>
      <c r="AH7035">
        <v>592.33478178417158</v>
      </c>
      <c r="AI7035">
        <v>719.70975676887599</v>
      </c>
      <c r="AJ7035">
        <v>716.49154344976364</v>
      </c>
      <c r="AK7035">
        <v>901.54530103904597</v>
      </c>
      <c r="AL7035">
        <v>755.52620448548691</v>
      </c>
      <c r="AX7035" s="248"/>
      <c r="AY7035" s="252"/>
    </row>
    <row r="7036" spans="30:51" x14ac:dyDescent="0.25">
      <c r="AD7036">
        <v>7022</v>
      </c>
      <c r="AE7036">
        <v>1615.0337705657016</v>
      </c>
      <c r="AF7036">
        <v>1589.0874913598334</v>
      </c>
      <c r="AG7036">
        <v>1181.2055494371875</v>
      </c>
      <c r="AH7036">
        <v>776.18886721856529</v>
      </c>
      <c r="AI7036">
        <v>789.21346482921513</v>
      </c>
      <c r="AJ7036">
        <v>471.34732509127889</v>
      </c>
      <c r="AK7036">
        <v>403.8557559044541</v>
      </c>
      <c r="AL7036">
        <v>479.67802106432242</v>
      </c>
      <c r="AX7036" s="248"/>
      <c r="AY7036" s="252"/>
    </row>
    <row r="7037" spans="30:51" x14ac:dyDescent="0.25">
      <c r="AD7037">
        <v>7023</v>
      </c>
      <c r="AE7037">
        <v>2024.9441700928974</v>
      </c>
      <c r="AF7037">
        <v>1685.96362912327</v>
      </c>
      <c r="AG7037">
        <v>1272.678678805368</v>
      </c>
      <c r="AH7037">
        <v>699.84032118665152</v>
      </c>
      <c r="AI7037">
        <v>1116.5339103888818</v>
      </c>
      <c r="AJ7037">
        <v>553.54768123366864</v>
      </c>
      <c r="AK7037">
        <v>694.90180100486907</v>
      </c>
      <c r="AL7037">
        <v>689.29083817563787</v>
      </c>
      <c r="AX7037" s="248"/>
      <c r="AY7037" s="252"/>
    </row>
    <row r="7038" spans="30:51" x14ac:dyDescent="0.25">
      <c r="AD7038">
        <v>7024</v>
      </c>
      <c r="AE7038">
        <v>1451.2796345270162</v>
      </c>
      <c r="AF7038">
        <v>1792.7911712214689</v>
      </c>
      <c r="AG7038">
        <v>806.58533397887334</v>
      </c>
      <c r="AH7038">
        <v>745.15351002602733</v>
      </c>
      <c r="AI7038">
        <v>518.40705423263751</v>
      </c>
      <c r="AJ7038">
        <v>1367.2929789253242</v>
      </c>
      <c r="AK7038">
        <v>682.1870860229883</v>
      </c>
      <c r="AL7038">
        <v>765.23310758919422</v>
      </c>
      <c r="AX7038" s="248"/>
      <c r="AY7038" s="252"/>
    </row>
    <row r="7039" spans="30:51" x14ac:dyDescent="0.25">
      <c r="AD7039">
        <v>7025</v>
      </c>
      <c r="AE7039">
        <v>1711.9166586749748</v>
      </c>
      <c r="AF7039">
        <v>1453.4222437730664</v>
      </c>
      <c r="AG7039">
        <v>1170.2885160416035</v>
      </c>
      <c r="AH7039">
        <v>1096.7986229191129</v>
      </c>
      <c r="AI7039">
        <v>266.52485096290707</v>
      </c>
      <c r="AJ7039">
        <v>585.19884865391305</v>
      </c>
      <c r="AK7039">
        <v>684.71340203872694</v>
      </c>
      <c r="AL7039">
        <v>612.89535516914339</v>
      </c>
      <c r="AX7039" s="248"/>
      <c r="AY7039" s="252"/>
    </row>
    <row r="7040" spans="30:51" x14ac:dyDescent="0.25">
      <c r="AD7040">
        <v>7026</v>
      </c>
      <c r="AE7040">
        <v>1946.60353889164</v>
      </c>
      <c r="AF7040">
        <v>1589.4629851524564</v>
      </c>
      <c r="AG7040">
        <v>522.66891699695236</v>
      </c>
      <c r="AH7040">
        <v>631.00639240268765</v>
      </c>
      <c r="AI7040">
        <v>537.05518918806615</v>
      </c>
      <c r="AJ7040">
        <v>686.92396915534505</v>
      </c>
      <c r="AK7040">
        <v>402.54489995859581</v>
      </c>
      <c r="AL7040">
        <v>632.23198770030012</v>
      </c>
      <c r="AX7040" s="248"/>
      <c r="AY7040" s="252"/>
    </row>
    <row r="7041" spans="30:51" x14ac:dyDescent="0.25">
      <c r="AD7041">
        <v>7027</v>
      </c>
      <c r="AE7041">
        <v>1554.7226327057067</v>
      </c>
      <c r="AF7041">
        <v>1532.9324866065176</v>
      </c>
      <c r="AG7041">
        <v>949.94029979108268</v>
      </c>
      <c r="AH7041">
        <v>857.52365659154975</v>
      </c>
      <c r="AI7041">
        <v>535.52522174033004</v>
      </c>
      <c r="AJ7041">
        <v>392.08404719977432</v>
      </c>
      <c r="AK7041">
        <v>499.79773348629709</v>
      </c>
      <c r="AL7041">
        <v>721.42027117072098</v>
      </c>
      <c r="AX7041" s="248"/>
      <c r="AY7041" s="252"/>
    </row>
    <row r="7042" spans="30:51" x14ac:dyDescent="0.25">
      <c r="AD7042">
        <v>7028</v>
      </c>
      <c r="AE7042">
        <v>1356.5360945002637</v>
      </c>
      <c r="AF7042">
        <v>1469.9825740934066</v>
      </c>
      <c r="AG7042">
        <v>1175.4927777918799</v>
      </c>
      <c r="AH7042">
        <v>616.87159620069235</v>
      </c>
      <c r="AI7042">
        <v>882.74997903631811</v>
      </c>
      <c r="AJ7042">
        <v>833.71484421221612</v>
      </c>
      <c r="AK7042">
        <v>614.35471767781496</v>
      </c>
      <c r="AL7042">
        <v>491.82805481822828</v>
      </c>
      <c r="AX7042" s="248"/>
      <c r="AY7042" s="252"/>
    </row>
    <row r="7043" spans="30:51" x14ac:dyDescent="0.25">
      <c r="AD7043">
        <v>7029</v>
      </c>
      <c r="AE7043">
        <v>1381.7265722017123</v>
      </c>
      <c r="AF7043">
        <v>1679.3317565945749</v>
      </c>
      <c r="AG7043">
        <v>784.76176546295767</v>
      </c>
      <c r="AH7043">
        <v>652.54419199606991</v>
      </c>
      <c r="AI7043">
        <v>490.65833787126962</v>
      </c>
      <c r="AJ7043">
        <v>521.43398926804161</v>
      </c>
      <c r="AK7043">
        <v>750.23065074000795</v>
      </c>
      <c r="AL7043">
        <v>879.95778942977972</v>
      </c>
      <c r="AX7043" s="248"/>
      <c r="AY7043" s="252"/>
    </row>
    <row r="7044" spans="30:51" x14ac:dyDescent="0.25">
      <c r="AD7044">
        <v>7030</v>
      </c>
      <c r="AE7044">
        <v>1622.154065778097</v>
      </c>
      <c r="AF7044">
        <v>1140.3016204533528</v>
      </c>
      <c r="AG7044">
        <v>985.36407564768695</v>
      </c>
      <c r="AH7044">
        <v>851.93776245303798</v>
      </c>
      <c r="AI7044">
        <v>756.09771262105278</v>
      </c>
      <c r="AJ7044">
        <v>555.60545892356322</v>
      </c>
      <c r="AK7044">
        <v>584.01883251986214</v>
      </c>
      <c r="AL7044">
        <v>572.73046408934283</v>
      </c>
      <c r="AX7044" s="248"/>
      <c r="AY7044" s="252"/>
    </row>
    <row r="7045" spans="30:51" x14ac:dyDescent="0.25">
      <c r="AD7045">
        <v>7031</v>
      </c>
      <c r="AE7045">
        <v>1457.5402956555683</v>
      </c>
      <c r="AF7045">
        <v>2062.0329753002352</v>
      </c>
      <c r="AG7045">
        <v>989.75696253376759</v>
      </c>
      <c r="AH7045">
        <v>920.61712962445461</v>
      </c>
      <c r="AI7045">
        <v>606.74370777142337</v>
      </c>
      <c r="AJ7045">
        <v>994.00778206240068</v>
      </c>
      <c r="AK7045">
        <v>438.38535972023567</v>
      </c>
      <c r="AL7045">
        <v>578.49615232333497</v>
      </c>
      <c r="AX7045" s="248"/>
      <c r="AY7045" s="252"/>
    </row>
    <row r="7046" spans="30:51" x14ac:dyDescent="0.25">
      <c r="AD7046">
        <v>7032</v>
      </c>
      <c r="AE7046">
        <v>1446.3807103788076</v>
      </c>
      <c r="AF7046">
        <v>1503.2179645889637</v>
      </c>
      <c r="AG7046">
        <v>1196.4879712591764</v>
      </c>
      <c r="AH7046">
        <v>936.22537180260645</v>
      </c>
      <c r="AI7046">
        <v>712.49038978076362</v>
      </c>
      <c r="AJ7046">
        <v>604.01332062116728</v>
      </c>
      <c r="AK7046">
        <v>629.97727716058341</v>
      </c>
      <c r="AL7046">
        <v>640.63652806924824</v>
      </c>
      <c r="AX7046" s="248"/>
      <c r="AY7046" s="252"/>
    </row>
    <row r="7047" spans="30:51" x14ac:dyDescent="0.25">
      <c r="AD7047">
        <v>7033</v>
      </c>
      <c r="AE7047">
        <v>1049.1365982035661</v>
      </c>
      <c r="AF7047">
        <v>1870.003316567861</v>
      </c>
      <c r="AG7047">
        <v>765.16860639099832</v>
      </c>
      <c r="AH7047">
        <v>809.68782015582292</v>
      </c>
      <c r="AI7047">
        <v>898.35435499916184</v>
      </c>
      <c r="AJ7047">
        <v>472.47246365193791</v>
      </c>
      <c r="AK7047">
        <v>513.62845322262081</v>
      </c>
      <c r="AL7047">
        <v>470.22634068781485</v>
      </c>
      <c r="AX7047" s="248"/>
      <c r="AY7047" s="252"/>
    </row>
    <row r="7048" spans="30:51" x14ac:dyDescent="0.25">
      <c r="AD7048">
        <v>7034</v>
      </c>
      <c r="AE7048">
        <v>1867.5920539598019</v>
      </c>
      <c r="AF7048">
        <v>1145.6954735513398</v>
      </c>
      <c r="AG7048">
        <v>681.67454845354769</v>
      </c>
      <c r="AH7048">
        <v>1004.4268949895175</v>
      </c>
      <c r="AI7048">
        <v>561.6143319746393</v>
      </c>
      <c r="AJ7048">
        <v>638.21580090086343</v>
      </c>
      <c r="AK7048">
        <v>576.90224200461898</v>
      </c>
      <c r="AL7048">
        <v>595.72578476240358</v>
      </c>
      <c r="AX7048" s="248"/>
      <c r="AY7048" s="252"/>
    </row>
    <row r="7049" spans="30:51" x14ac:dyDescent="0.25">
      <c r="AD7049">
        <v>7035</v>
      </c>
      <c r="AE7049">
        <v>1288.6941743353641</v>
      </c>
      <c r="AF7049">
        <v>1622.2874968227334</v>
      </c>
      <c r="AG7049">
        <v>907.52623578207522</v>
      </c>
      <c r="AH7049">
        <v>699.31946141899618</v>
      </c>
      <c r="AI7049">
        <v>805.93802711181308</v>
      </c>
      <c r="AJ7049">
        <v>586.00640198134568</v>
      </c>
      <c r="AK7049">
        <v>727.95240127091927</v>
      </c>
      <c r="AL7049">
        <v>578.5535064252814</v>
      </c>
      <c r="AX7049" s="248"/>
      <c r="AY7049" s="252"/>
    </row>
    <row r="7050" spans="30:51" x14ac:dyDescent="0.25">
      <c r="AD7050">
        <v>7036</v>
      </c>
      <c r="AE7050">
        <v>1642.0315960941684</v>
      </c>
      <c r="AF7050">
        <v>1463.7954806829703</v>
      </c>
      <c r="AG7050">
        <v>890.78979648659947</v>
      </c>
      <c r="AH7050">
        <v>585.16529604151458</v>
      </c>
      <c r="AI7050">
        <v>755.92427135027447</v>
      </c>
      <c r="AJ7050">
        <v>368.52642854524379</v>
      </c>
      <c r="AK7050">
        <v>424.45762524405211</v>
      </c>
      <c r="AL7050">
        <v>519.73207955745033</v>
      </c>
      <c r="AX7050" s="248"/>
      <c r="AY7050" s="252"/>
    </row>
    <row r="7051" spans="30:51" x14ac:dyDescent="0.25">
      <c r="AD7051">
        <v>7037</v>
      </c>
      <c r="AE7051">
        <v>1562.077241067293</v>
      </c>
      <c r="AF7051">
        <v>1222.6999875723272</v>
      </c>
      <c r="AG7051">
        <v>929.79336014406886</v>
      </c>
      <c r="AH7051">
        <v>806.88609491278623</v>
      </c>
      <c r="AI7051">
        <v>817.84625628106073</v>
      </c>
      <c r="AJ7051">
        <v>683.32042637049472</v>
      </c>
      <c r="AK7051">
        <v>689.93964664292287</v>
      </c>
      <c r="AL7051">
        <v>985.52131285773555</v>
      </c>
      <c r="AX7051" s="248"/>
      <c r="AY7051" s="252"/>
    </row>
    <row r="7052" spans="30:51" x14ac:dyDescent="0.25">
      <c r="AD7052">
        <v>7038</v>
      </c>
      <c r="AE7052">
        <v>1660.4840735717639</v>
      </c>
      <c r="AF7052">
        <v>1288.5125878511872</v>
      </c>
      <c r="AG7052">
        <v>1069.5365932794452</v>
      </c>
      <c r="AH7052">
        <v>1012.7127610224107</v>
      </c>
      <c r="AI7052">
        <v>966.78419957017786</v>
      </c>
      <c r="AJ7052">
        <v>532.57571268102822</v>
      </c>
      <c r="AK7052">
        <v>775.98695560715601</v>
      </c>
      <c r="AL7052">
        <v>565.98497053567053</v>
      </c>
      <c r="AX7052" s="248"/>
      <c r="AY7052" s="252"/>
    </row>
    <row r="7053" spans="30:51" x14ac:dyDescent="0.25">
      <c r="AD7053">
        <v>7039</v>
      </c>
      <c r="AE7053">
        <v>1809.0014571640907</v>
      </c>
      <c r="AF7053">
        <v>1197.9061060876679</v>
      </c>
      <c r="AG7053">
        <v>749.71918860918379</v>
      </c>
      <c r="AH7053">
        <v>624.76974015939618</v>
      </c>
      <c r="AI7053">
        <v>796.16287334303934</v>
      </c>
      <c r="AJ7053">
        <v>383.43669344508891</v>
      </c>
      <c r="AK7053">
        <v>490.83625383900426</v>
      </c>
      <c r="AL7053">
        <v>549.22270193961424</v>
      </c>
      <c r="AX7053" s="248"/>
      <c r="AY7053" s="252"/>
    </row>
    <row r="7054" spans="30:51" x14ac:dyDescent="0.25">
      <c r="AD7054">
        <v>7040</v>
      </c>
      <c r="AE7054">
        <v>1534.9748363393865</v>
      </c>
      <c r="AF7054">
        <v>1104.4579082421417</v>
      </c>
      <c r="AG7054">
        <v>857.3140264943886</v>
      </c>
      <c r="AH7054">
        <v>443.2677665394616</v>
      </c>
      <c r="AI7054">
        <v>686.44255555823156</v>
      </c>
      <c r="AJ7054">
        <v>707.32643289697205</v>
      </c>
      <c r="AK7054">
        <v>632.56303413564274</v>
      </c>
      <c r="AL7054">
        <v>714.24531155926161</v>
      </c>
      <c r="AX7054" s="248"/>
      <c r="AY7054" s="252"/>
    </row>
    <row r="7055" spans="30:51" x14ac:dyDescent="0.25">
      <c r="AD7055">
        <v>7041</v>
      </c>
      <c r="AE7055">
        <v>1491.7235331131833</v>
      </c>
      <c r="AF7055">
        <v>1430.3139580445259</v>
      </c>
      <c r="AG7055">
        <v>991.63541330308749</v>
      </c>
      <c r="AH7055">
        <v>880.96673986331234</v>
      </c>
      <c r="AI7055">
        <v>787.09806576873359</v>
      </c>
      <c r="AJ7055">
        <v>570.04575188087097</v>
      </c>
      <c r="AK7055">
        <v>881.10204982406071</v>
      </c>
      <c r="AL7055">
        <v>518.70036911304032</v>
      </c>
      <c r="AX7055" s="248"/>
      <c r="AY7055" s="252"/>
    </row>
    <row r="7056" spans="30:51" x14ac:dyDescent="0.25">
      <c r="AD7056">
        <v>7042</v>
      </c>
      <c r="AE7056">
        <v>1780.5362349893117</v>
      </c>
      <c r="AF7056">
        <v>1544.8424318154207</v>
      </c>
      <c r="AG7056">
        <v>963.91698608901879</v>
      </c>
      <c r="AH7056">
        <v>912.46551945029444</v>
      </c>
      <c r="AI7056">
        <v>818.53070177699237</v>
      </c>
      <c r="AJ7056">
        <v>723.19127466489863</v>
      </c>
      <c r="AK7056">
        <v>306.7373423790778</v>
      </c>
      <c r="AL7056">
        <v>679.50582394092726</v>
      </c>
      <c r="AX7056" s="248"/>
      <c r="AY7056" s="252"/>
    </row>
    <row r="7057" spans="30:51" x14ac:dyDescent="0.25">
      <c r="AD7057">
        <v>7043</v>
      </c>
      <c r="AE7057">
        <v>1468.4412948862948</v>
      </c>
      <c r="AF7057">
        <v>1364.9726617488063</v>
      </c>
      <c r="AG7057">
        <v>903.9796500089526</v>
      </c>
      <c r="AH7057">
        <v>916.5159533021972</v>
      </c>
      <c r="AI7057">
        <v>747.14638142684726</v>
      </c>
      <c r="AJ7057">
        <v>676.08946090724214</v>
      </c>
      <c r="AK7057">
        <v>529.59510200595457</v>
      </c>
      <c r="AL7057">
        <v>717.03365512657149</v>
      </c>
      <c r="AX7057" s="248"/>
      <c r="AY7057" s="252"/>
    </row>
    <row r="7058" spans="30:51" x14ac:dyDescent="0.25">
      <c r="AD7058">
        <v>7044</v>
      </c>
      <c r="AE7058">
        <v>1510.5874787198966</v>
      </c>
      <c r="AF7058">
        <v>1474.7350902313801</v>
      </c>
      <c r="AG7058">
        <v>1088.8932444843581</v>
      </c>
      <c r="AH7058">
        <v>745.85225114715786</v>
      </c>
      <c r="AI7058">
        <v>602.46814867025751</v>
      </c>
      <c r="AJ7058">
        <v>894.26348449952104</v>
      </c>
      <c r="AK7058">
        <v>933.2252447500432</v>
      </c>
      <c r="AL7058">
        <v>547.55882972614995</v>
      </c>
      <c r="AX7058" s="248"/>
      <c r="AY7058" s="252"/>
    </row>
    <row r="7059" spans="30:51" x14ac:dyDescent="0.25">
      <c r="AD7059">
        <v>7045</v>
      </c>
      <c r="AE7059">
        <v>1293.9565688018465</v>
      </c>
      <c r="AF7059">
        <v>1380.0600056292308</v>
      </c>
      <c r="AG7059">
        <v>1174.7688769550468</v>
      </c>
      <c r="AH7059">
        <v>879.3939169840088</v>
      </c>
      <c r="AI7059">
        <v>613.34443430194904</v>
      </c>
      <c r="AJ7059">
        <v>272.9076475074616</v>
      </c>
      <c r="AK7059">
        <v>789.22061238238859</v>
      </c>
      <c r="AL7059">
        <v>742.06852877463257</v>
      </c>
      <c r="AX7059" s="248"/>
      <c r="AY7059" s="252"/>
    </row>
    <row r="7060" spans="30:51" x14ac:dyDescent="0.25">
      <c r="AD7060">
        <v>7046</v>
      </c>
      <c r="AE7060">
        <v>1280.4237773807542</v>
      </c>
      <c r="AF7060">
        <v>1984.8875156274726</v>
      </c>
      <c r="AG7060">
        <v>886.39506452255841</v>
      </c>
      <c r="AH7060">
        <v>785.74854251721013</v>
      </c>
      <c r="AI7060">
        <v>1231.0369065993968</v>
      </c>
      <c r="AJ7060">
        <v>512.74789475251089</v>
      </c>
      <c r="AK7060">
        <v>604.45007213829456</v>
      </c>
      <c r="AL7060">
        <v>443.47162442677086</v>
      </c>
      <c r="AX7060" s="248"/>
      <c r="AY7060" s="252"/>
    </row>
    <row r="7061" spans="30:51" x14ac:dyDescent="0.25">
      <c r="AD7061">
        <v>7047</v>
      </c>
      <c r="AE7061">
        <v>1585.4187066934228</v>
      </c>
      <c r="AF7061">
        <v>1799.8060642254807</v>
      </c>
      <c r="AG7061">
        <v>1673.7817637973715</v>
      </c>
      <c r="AH7061">
        <v>604.81781510650239</v>
      </c>
      <c r="AI7061">
        <v>497.47194015143486</v>
      </c>
      <c r="AJ7061">
        <v>623.30770158016787</v>
      </c>
      <c r="AK7061">
        <v>892.90697128456668</v>
      </c>
      <c r="AL7061">
        <v>357.13947272766853</v>
      </c>
      <c r="AX7061" s="248"/>
      <c r="AY7061" s="252"/>
    </row>
    <row r="7062" spans="30:51" x14ac:dyDescent="0.25">
      <c r="AD7062">
        <v>7048</v>
      </c>
      <c r="AE7062">
        <v>1591.0117150878159</v>
      </c>
      <c r="AF7062">
        <v>1449.9984517363982</v>
      </c>
      <c r="AG7062">
        <v>877.27592309386955</v>
      </c>
      <c r="AH7062">
        <v>747.39215183800525</v>
      </c>
      <c r="AI7062">
        <v>865.74972085471472</v>
      </c>
      <c r="AJ7062">
        <v>845.41178674244202</v>
      </c>
      <c r="AK7062">
        <v>460.08118428407147</v>
      </c>
      <c r="AL7062">
        <v>625.10528237674566</v>
      </c>
      <c r="AX7062" s="248"/>
      <c r="AY7062" s="252"/>
    </row>
    <row r="7063" spans="30:51" x14ac:dyDescent="0.25">
      <c r="AD7063">
        <v>7049</v>
      </c>
      <c r="AE7063">
        <v>1760.9896097498288</v>
      </c>
      <c r="AF7063">
        <v>1467.3877736958996</v>
      </c>
      <c r="AG7063">
        <v>1058.1822617158523</v>
      </c>
      <c r="AH7063">
        <v>491.32610664235949</v>
      </c>
      <c r="AI7063">
        <v>674.72630495357782</v>
      </c>
      <c r="AJ7063">
        <v>860.90692144144987</v>
      </c>
      <c r="AK7063">
        <v>455.09923086393837</v>
      </c>
      <c r="AL7063">
        <v>1250.6711126473679</v>
      </c>
      <c r="AX7063" s="248"/>
      <c r="AY7063" s="252"/>
    </row>
    <row r="7064" spans="30:51" x14ac:dyDescent="0.25">
      <c r="AD7064">
        <v>7050</v>
      </c>
      <c r="AE7064">
        <v>1242.6303900937789</v>
      </c>
      <c r="AF7064">
        <v>3026.2686288025725</v>
      </c>
      <c r="AG7064">
        <v>1253.0715125695974</v>
      </c>
      <c r="AH7064">
        <v>584.18425122224096</v>
      </c>
      <c r="AI7064">
        <v>502.9928208069644</v>
      </c>
      <c r="AJ7064">
        <v>628.07048770129495</v>
      </c>
      <c r="AK7064">
        <v>430.55073602694995</v>
      </c>
      <c r="AL7064">
        <v>749.7381101938721</v>
      </c>
      <c r="AX7064" s="248"/>
      <c r="AY7064" s="252"/>
    </row>
    <row r="7065" spans="30:51" x14ac:dyDescent="0.25">
      <c r="AD7065">
        <v>7051</v>
      </c>
      <c r="AE7065">
        <v>1394.3554559247839</v>
      </c>
      <c r="AF7065">
        <v>1810.7397575559612</v>
      </c>
      <c r="AG7065">
        <v>724.84448221490834</v>
      </c>
      <c r="AH7065">
        <v>845.341678768012</v>
      </c>
      <c r="AI7065">
        <v>910.5244424275478</v>
      </c>
      <c r="AJ7065">
        <v>854.768366412403</v>
      </c>
      <c r="AK7065">
        <v>716.4590345735237</v>
      </c>
      <c r="AL7065">
        <v>706.71083857641634</v>
      </c>
      <c r="AX7065" s="248"/>
      <c r="AY7065" s="252"/>
    </row>
    <row r="7066" spans="30:51" x14ac:dyDescent="0.25">
      <c r="AD7066">
        <v>7052</v>
      </c>
      <c r="AE7066">
        <v>1404.9558824121564</v>
      </c>
      <c r="AF7066">
        <v>1652.4586964508258</v>
      </c>
      <c r="AG7066">
        <v>926.0661345379774</v>
      </c>
      <c r="AH7066">
        <v>780.69500787179174</v>
      </c>
      <c r="AI7066">
        <v>577.48461892418391</v>
      </c>
      <c r="AJ7066">
        <v>530.53009142034125</v>
      </c>
      <c r="AK7066">
        <v>715.58805452979504</v>
      </c>
      <c r="AL7066">
        <v>407.26174813790567</v>
      </c>
      <c r="AX7066" s="248"/>
      <c r="AY7066" s="252"/>
    </row>
    <row r="7067" spans="30:51" x14ac:dyDescent="0.25">
      <c r="AD7067">
        <v>7053</v>
      </c>
      <c r="AE7067">
        <v>1947.2311667322056</v>
      </c>
      <c r="AF7067">
        <v>1524.803996740859</v>
      </c>
      <c r="AG7067">
        <v>756.20223150706352</v>
      </c>
      <c r="AH7067">
        <v>934.80959939033414</v>
      </c>
      <c r="AI7067">
        <v>401.57063451144916</v>
      </c>
      <c r="AJ7067">
        <v>797.69642074176795</v>
      </c>
      <c r="AK7067">
        <v>764.23622956721817</v>
      </c>
      <c r="AL7067">
        <v>762.27458467534814</v>
      </c>
      <c r="AX7067" s="248"/>
      <c r="AY7067" s="252"/>
    </row>
    <row r="7068" spans="30:51" x14ac:dyDescent="0.25">
      <c r="AD7068">
        <v>7054</v>
      </c>
      <c r="AE7068">
        <v>1603.8136389803158</v>
      </c>
      <c r="AF7068">
        <v>2011.4830631378477</v>
      </c>
      <c r="AG7068">
        <v>1238.5673957504644</v>
      </c>
      <c r="AH7068">
        <v>788.80778106380637</v>
      </c>
      <c r="AI7068">
        <v>554.07398683838949</v>
      </c>
      <c r="AJ7068">
        <v>625.41919670150696</v>
      </c>
      <c r="AK7068">
        <v>526.83201033651233</v>
      </c>
      <c r="AL7068">
        <v>929.92200773899503</v>
      </c>
      <c r="AX7068" s="248"/>
      <c r="AY7068" s="252"/>
    </row>
    <row r="7069" spans="30:51" x14ac:dyDescent="0.25">
      <c r="AD7069">
        <v>7055</v>
      </c>
      <c r="AE7069">
        <v>1570.7227338407431</v>
      </c>
      <c r="AF7069">
        <v>1641.152473020167</v>
      </c>
      <c r="AG7069">
        <v>868.31027204943575</v>
      </c>
      <c r="AH7069">
        <v>781.36054429264095</v>
      </c>
      <c r="AI7069">
        <v>731.88796989746459</v>
      </c>
      <c r="AJ7069">
        <v>997.90132170601487</v>
      </c>
      <c r="AK7069">
        <v>615.54729098613768</v>
      </c>
      <c r="AL7069">
        <v>457.27717507607576</v>
      </c>
      <c r="AX7069" s="248"/>
      <c r="AY7069" s="252"/>
    </row>
    <row r="7070" spans="30:51" x14ac:dyDescent="0.25">
      <c r="AD7070">
        <v>7056</v>
      </c>
      <c r="AE7070">
        <v>1445.3290503940718</v>
      </c>
      <c r="AF7070">
        <v>1371.5451923569562</v>
      </c>
      <c r="AG7070">
        <v>1150.9534621166583</v>
      </c>
      <c r="AH7070">
        <v>965.48848944922031</v>
      </c>
      <c r="AI7070">
        <v>179.60452149188052</v>
      </c>
      <c r="AJ7070">
        <v>806.13692570212766</v>
      </c>
      <c r="AK7070">
        <v>596.13842365249377</v>
      </c>
      <c r="AL7070">
        <v>549.95536085656022</v>
      </c>
      <c r="AX7070" s="248"/>
      <c r="AY7070" s="252"/>
    </row>
    <row r="7071" spans="30:51" x14ac:dyDescent="0.25">
      <c r="AD7071">
        <v>7057</v>
      </c>
      <c r="AE7071">
        <v>1527.7583989083207</v>
      </c>
      <c r="AF7071">
        <v>2068.0910042009259</v>
      </c>
      <c r="AG7071">
        <v>1263.9457045661616</v>
      </c>
      <c r="AH7071">
        <v>838.6155489158815</v>
      </c>
      <c r="AI7071">
        <v>346.55657402001162</v>
      </c>
      <c r="AJ7071">
        <v>402.36700194748454</v>
      </c>
      <c r="AK7071">
        <v>459.73384694819174</v>
      </c>
      <c r="AL7071">
        <v>481.76103591177974</v>
      </c>
      <c r="AX7071" s="248"/>
      <c r="AY7071" s="252"/>
    </row>
    <row r="7072" spans="30:51" x14ac:dyDescent="0.25">
      <c r="AD7072">
        <v>7058</v>
      </c>
      <c r="AE7072">
        <v>1785.4838302885003</v>
      </c>
      <c r="AF7072">
        <v>1369.6076952901572</v>
      </c>
      <c r="AG7072">
        <v>954.97656846200016</v>
      </c>
      <c r="AH7072">
        <v>661.35478569112729</v>
      </c>
      <c r="AI7072">
        <v>690.48105848922216</v>
      </c>
      <c r="AJ7072">
        <v>507.59339449001732</v>
      </c>
      <c r="AK7072">
        <v>1104.755342353307</v>
      </c>
      <c r="AL7072">
        <v>637.70303931572948</v>
      </c>
      <c r="AX7072" s="248"/>
      <c r="AY7072" s="252"/>
    </row>
    <row r="7073" spans="30:51" x14ac:dyDescent="0.25">
      <c r="AD7073">
        <v>7059</v>
      </c>
      <c r="AE7073">
        <v>1818.3504650829886</v>
      </c>
      <c r="AF7073">
        <v>1977.9467054263016</v>
      </c>
      <c r="AG7073">
        <v>607.99945189014966</v>
      </c>
      <c r="AH7073">
        <v>1191.0397762441121</v>
      </c>
      <c r="AI7073">
        <v>569.90354429688023</v>
      </c>
      <c r="AJ7073">
        <v>761.74917364168755</v>
      </c>
      <c r="AK7073">
        <v>772.44567188833514</v>
      </c>
      <c r="AL7073">
        <v>643.51972544754767</v>
      </c>
      <c r="AX7073" s="248"/>
      <c r="AY7073" s="252"/>
    </row>
    <row r="7074" spans="30:51" x14ac:dyDescent="0.25">
      <c r="AD7074">
        <v>7060</v>
      </c>
      <c r="AE7074">
        <v>1650.9844715939989</v>
      </c>
      <c r="AF7074">
        <v>1776.7565079161527</v>
      </c>
      <c r="AG7074">
        <v>913.80831746341391</v>
      </c>
      <c r="AH7074">
        <v>961.3862260875153</v>
      </c>
      <c r="AI7074">
        <v>356.64107566997956</v>
      </c>
      <c r="AJ7074">
        <v>616.78930629144429</v>
      </c>
      <c r="AK7074">
        <v>563.86602259948836</v>
      </c>
      <c r="AL7074">
        <v>877.22078968977394</v>
      </c>
      <c r="AX7074" s="248"/>
      <c r="AY7074" s="252"/>
    </row>
    <row r="7075" spans="30:51" x14ac:dyDescent="0.25">
      <c r="AD7075">
        <v>7061</v>
      </c>
      <c r="AE7075">
        <v>1502.5417460985634</v>
      </c>
      <c r="AF7075">
        <v>1503.0912190322886</v>
      </c>
      <c r="AG7075">
        <v>1019.7551262804886</v>
      </c>
      <c r="AH7075">
        <v>563.24488439664981</v>
      </c>
      <c r="AI7075">
        <v>832.61899911009891</v>
      </c>
      <c r="AJ7075">
        <v>602.33997731689533</v>
      </c>
      <c r="AK7075">
        <v>774.83254400045166</v>
      </c>
      <c r="AL7075">
        <v>440.8503967068184</v>
      </c>
      <c r="AX7075" s="248"/>
      <c r="AY7075" s="252"/>
    </row>
    <row r="7076" spans="30:51" x14ac:dyDescent="0.25">
      <c r="AD7076">
        <v>7062</v>
      </c>
      <c r="AE7076">
        <v>1418.50593791952</v>
      </c>
      <c r="AF7076">
        <v>1748.3772183876067</v>
      </c>
      <c r="AG7076">
        <v>1080.1246964650447</v>
      </c>
      <c r="AH7076">
        <v>752.65222803290226</v>
      </c>
      <c r="AI7076">
        <v>951.56197461152863</v>
      </c>
      <c r="AJ7076">
        <v>914.15902325121897</v>
      </c>
      <c r="AK7076">
        <v>963.6523258411687</v>
      </c>
      <c r="AL7076">
        <v>659.25619222310115</v>
      </c>
      <c r="AX7076" s="248"/>
      <c r="AY7076" s="252"/>
    </row>
    <row r="7077" spans="30:51" x14ac:dyDescent="0.25">
      <c r="AD7077">
        <v>7063</v>
      </c>
      <c r="AE7077">
        <v>1551.1617867145885</v>
      </c>
      <c r="AF7077">
        <v>1452.3412200589914</v>
      </c>
      <c r="AG7077">
        <v>1174.8731549296999</v>
      </c>
      <c r="AH7077">
        <v>643.02692219201947</v>
      </c>
      <c r="AI7077">
        <v>744.14109298935546</v>
      </c>
      <c r="AJ7077">
        <v>890.89057012838737</v>
      </c>
      <c r="AK7077">
        <v>425.26412735767195</v>
      </c>
      <c r="AL7077">
        <v>270.60531929092019</v>
      </c>
      <c r="AX7077" s="248"/>
      <c r="AY7077" s="252"/>
    </row>
    <row r="7078" spans="30:51" x14ac:dyDescent="0.25">
      <c r="AD7078">
        <v>7064</v>
      </c>
      <c r="AE7078">
        <v>1379.6732274240569</v>
      </c>
      <c r="AF7078">
        <v>1849.9332714922198</v>
      </c>
      <c r="AG7078">
        <v>896.34947803948535</v>
      </c>
      <c r="AH7078">
        <v>492.13391522822837</v>
      </c>
      <c r="AI7078">
        <v>448.20743253590967</v>
      </c>
      <c r="AJ7078">
        <v>524.97232387979648</v>
      </c>
      <c r="AK7078">
        <v>509.3825001039271</v>
      </c>
      <c r="AL7078">
        <v>650.05836460286048</v>
      </c>
      <c r="AX7078" s="248"/>
      <c r="AY7078" s="252"/>
    </row>
    <row r="7079" spans="30:51" x14ac:dyDescent="0.25">
      <c r="AD7079">
        <v>7065</v>
      </c>
      <c r="AE7079">
        <v>1608.9395621658218</v>
      </c>
      <c r="AF7079">
        <v>1412.4668040007132</v>
      </c>
      <c r="AG7079">
        <v>1065.798431295822</v>
      </c>
      <c r="AH7079">
        <v>834.02771453905007</v>
      </c>
      <c r="AI7079">
        <v>552.32612276457996</v>
      </c>
      <c r="AJ7079">
        <v>590.05106269413886</v>
      </c>
      <c r="AK7079">
        <v>652.36897068500014</v>
      </c>
      <c r="AL7079">
        <v>1090.6577735594074</v>
      </c>
      <c r="AX7079" s="248"/>
      <c r="AY7079" s="252"/>
    </row>
    <row r="7080" spans="30:51" x14ac:dyDescent="0.25">
      <c r="AD7080">
        <v>7066</v>
      </c>
      <c r="AE7080">
        <v>1667.8271240687668</v>
      </c>
      <c r="AF7080">
        <v>1573.657147780631</v>
      </c>
      <c r="AG7080">
        <v>1200.4023022787633</v>
      </c>
      <c r="AH7080">
        <v>886.65027697998687</v>
      </c>
      <c r="AI7080">
        <v>754.8142511219263</v>
      </c>
      <c r="AJ7080">
        <v>885.55580122055255</v>
      </c>
      <c r="AK7080">
        <v>581.34155816336397</v>
      </c>
      <c r="AL7080">
        <v>1044.1249804360277</v>
      </c>
      <c r="AX7080" s="248"/>
      <c r="AY7080" s="252"/>
    </row>
    <row r="7081" spans="30:51" x14ac:dyDescent="0.25">
      <c r="AD7081">
        <v>7067</v>
      </c>
      <c r="AE7081">
        <v>1351.9560122864732</v>
      </c>
      <c r="AF7081">
        <v>1812.8617511827729</v>
      </c>
      <c r="AG7081">
        <v>966.63117843590226</v>
      </c>
      <c r="AH7081">
        <v>690.7952955004846</v>
      </c>
      <c r="AI7081">
        <v>682.14200689653023</v>
      </c>
      <c r="AJ7081">
        <v>796.77675289369688</v>
      </c>
      <c r="AK7081">
        <v>851.77820715260589</v>
      </c>
      <c r="AL7081">
        <v>819.80588825805671</v>
      </c>
      <c r="AX7081" s="248"/>
      <c r="AY7081" s="252"/>
    </row>
    <row r="7082" spans="30:51" x14ac:dyDescent="0.25">
      <c r="AD7082">
        <v>7068</v>
      </c>
      <c r="AE7082">
        <v>1786.2437866423802</v>
      </c>
      <c r="AF7082">
        <v>1023.3706026034527</v>
      </c>
      <c r="AG7082">
        <v>1440.438030389595</v>
      </c>
      <c r="AH7082">
        <v>707.18996207450948</v>
      </c>
      <c r="AI7082">
        <v>655.49568077746017</v>
      </c>
      <c r="AJ7082">
        <v>712.19999811729303</v>
      </c>
      <c r="AK7082">
        <v>721.75537065706226</v>
      </c>
      <c r="AL7082">
        <v>998.99874721679089</v>
      </c>
      <c r="AX7082" s="248"/>
      <c r="AY7082" s="252"/>
    </row>
    <row r="7083" spans="30:51" x14ac:dyDescent="0.25">
      <c r="AD7083">
        <v>7069</v>
      </c>
      <c r="AE7083">
        <v>1600.9517881069371</v>
      </c>
      <c r="AF7083">
        <v>1873.7080983207306</v>
      </c>
      <c r="AG7083">
        <v>1128.3371476931375</v>
      </c>
      <c r="AH7083">
        <v>708.39167161897831</v>
      </c>
      <c r="AI7083">
        <v>875.03195295422506</v>
      </c>
      <c r="AJ7083">
        <v>455.84463303901703</v>
      </c>
      <c r="AK7083">
        <v>517.09221004563881</v>
      </c>
      <c r="AL7083">
        <v>650.32063067020943</v>
      </c>
      <c r="AX7083" s="248"/>
      <c r="AY7083" s="252"/>
    </row>
    <row r="7084" spans="30:51" x14ac:dyDescent="0.25">
      <c r="AD7084">
        <v>7070</v>
      </c>
      <c r="AE7084">
        <v>1425.6006456680648</v>
      </c>
      <c r="AF7084">
        <v>2229.7307913782679</v>
      </c>
      <c r="AG7084">
        <v>897.25881415890649</v>
      </c>
      <c r="AH7084">
        <v>493.14716996497339</v>
      </c>
      <c r="AI7084">
        <v>518.59516636789022</v>
      </c>
      <c r="AJ7084">
        <v>649.08018602581012</v>
      </c>
      <c r="AK7084">
        <v>502.22011290778107</v>
      </c>
      <c r="AL7084">
        <v>640.60711750837879</v>
      </c>
      <c r="AX7084" s="248"/>
      <c r="AY7084" s="252"/>
    </row>
    <row r="7085" spans="30:51" x14ac:dyDescent="0.25">
      <c r="AD7085">
        <v>7071</v>
      </c>
      <c r="AE7085">
        <v>1661.8932962258198</v>
      </c>
      <c r="AF7085">
        <v>1442.2525169607402</v>
      </c>
      <c r="AG7085">
        <v>614.54042720819382</v>
      </c>
      <c r="AH7085">
        <v>893.05458126862834</v>
      </c>
      <c r="AI7085">
        <v>578.78032527596929</v>
      </c>
      <c r="AJ7085">
        <v>695.39129583758267</v>
      </c>
      <c r="AK7085">
        <v>407.57360800278923</v>
      </c>
      <c r="AL7085">
        <v>650.82570082234702</v>
      </c>
      <c r="AX7085" s="248"/>
      <c r="AY7085" s="252"/>
    </row>
    <row r="7086" spans="30:51" x14ac:dyDescent="0.25">
      <c r="AD7086">
        <v>7072</v>
      </c>
      <c r="AE7086">
        <v>1587.5853111262932</v>
      </c>
      <c r="AF7086">
        <v>1418.9818058981689</v>
      </c>
      <c r="AG7086">
        <v>812.84150262176354</v>
      </c>
      <c r="AH7086">
        <v>394.99210878809049</v>
      </c>
      <c r="AI7086">
        <v>775.26566477739493</v>
      </c>
      <c r="AJ7086">
        <v>528.39717323397622</v>
      </c>
      <c r="AK7086">
        <v>773.80820565245153</v>
      </c>
      <c r="AL7086">
        <v>581.15678371902618</v>
      </c>
      <c r="AX7086" s="248"/>
      <c r="AY7086" s="252"/>
    </row>
    <row r="7087" spans="30:51" x14ac:dyDescent="0.25">
      <c r="AD7087">
        <v>7073</v>
      </c>
      <c r="AE7087">
        <v>1211.8448026806329</v>
      </c>
      <c r="AF7087">
        <v>1948.313671459774</v>
      </c>
      <c r="AG7087">
        <v>1065.9445075032936</v>
      </c>
      <c r="AH7087">
        <v>786.16032009918206</v>
      </c>
      <c r="AI7087">
        <v>829.8830307567888</v>
      </c>
      <c r="AJ7087">
        <v>681.68485158020917</v>
      </c>
      <c r="AK7087">
        <v>781.53211929333384</v>
      </c>
      <c r="AL7087">
        <v>599.24996028342275</v>
      </c>
      <c r="AX7087" s="248"/>
      <c r="AY7087" s="252"/>
    </row>
    <row r="7088" spans="30:51" x14ac:dyDescent="0.25">
      <c r="AD7088">
        <v>7074</v>
      </c>
      <c r="AE7088">
        <v>1492.4288507235519</v>
      </c>
      <c r="AF7088">
        <v>1297.4468393237014</v>
      </c>
      <c r="AG7088">
        <v>1076.8516533812874</v>
      </c>
      <c r="AH7088">
        <v>1017.6054542917185</v>
      </c>
      <c r="AI7088">
        <v>689.87934269680227</v>
      </c>
      <c r="AJ7088">
        <v>411.05728893303353</v>
      </c>
      <c r="AK7088">
        <v>797.40643727274767</v>
      </c>
      <c r="AL7088">
        <v>707.52116351721531</v>
      </c>
      <c r="AX7088" s="248"/>
      <c r="AY7088" s="252"/>
    </row>
    <row r="7089" spans="30:51" x14ac:dyDescent="0.25">
      <c r="AD7089">
        <v>7075</v>
      </c>
      <c r="AE7089">
        <v>1236.4808867262489</v>
      </c>
      <c r="AF7089">
        <v>1187.0536404715801</v>
      </c>
      <c r="AG7089">
        <v>1365.7161268410312</v>
      </c>
      <c r="AH7089">
        <v>798.3618370717478</v>
      </c>
      <c r="AI7089">
        <v>798.26476167645637</v>
      </c>
      <c r="AJ7089">
        <v>276.45350695426015</v>
      </c>
      <c r="AK7089">
        <v>782.38463867320911</v>
      </c>
      <c r="AL7089">
        <v>464.07725517200629</v>
      </c>
      <c r="AX7089" s="248"/>
      <c r="AY7089" s="252"/>
    </row>
    <row r="7090" spans="30:51" x14ac:dyDescent="0.25">
      <c r="AD7090">
        <v>7076</v>
      </c>
      <c r="AE7090">
        <v>1029.0401605086299</v>
      </c>
      <c r="AF7090">
        <v>1627.5672193626287</v>
      </c>
      <c r="AG7090">
        <v>879.70230782922658</v>
      </c>
      <c r="AH7090">
        <v>810.53297482423227</v>
      </c>
      <c r="AI7090">
        <v>1192.3813577769556</v>
      </c>
      <c r="AJ7090">
        <v>533.24105867923345</v>
      </c>
      <c r="AK7090">
        <v>679.63220868968244</v>
      </c>
      <c r="AL7090">
        <v>668.5804542886126</v>
      </c>
      <c r="AX7090" s="248"/>
      <c r="AY7090" s="252"/>
    </row>
    <row r="7091" spans="30:51" x14ac:dyDescent="0.25">
      <c r="AD7091">
        <v>7077</v>
      </c>
      <c r="AE7091">
        <v>1587.1236915393822</v>
      </c>
      <c r="AF7091">
        <v>1565.0284512395101</v>
      </c>
      <c r="AG7091">
        <v>842.49246098085075</v>
      </c>
      <c r="AH7091">
        <v>1225.9157379615235</v>
      </c>
      <c r="AI7091">
        <v>367.95093616082937</v>
      </c>
      <c r="AJ7091">
        <v>672.51164443402979</v>
      </c>
      <c r="AK7091">
        <v>761.09346710843533</v>
      </c>
      <c r="AL7091">
        <v>412.65315084313403</v>
      </c>
      <c r="AX7091" s="248"/>
      <c r="AY7091" s="252"/>
    </row>
    <row r="7092" spans="30:51" x14ac:dyDescent="0.25">
      <c r="AD7092">
        <v>7078</v>
      </c>
      <c r="AE7092">
        <v>1268.6546884373179</v>
      </c>
      <c r="AF7092">
        <v>1871.5037158842263</v>
      </c>
      <c r="AG7092">
        <v>1124.7277447043234</v>
      </c>
      <c r="AH7092">
        <v>857.6239520861543</v>
      </c>
      <c r="AI7092">
        <v>870.25770783569351</v>
      </c>
      <c r="AJ7092">
        <v>777.21969908486301</v>
      </c>
      <c r="AK7092">
        <v>258.44860026178026</v>
      </c>
      <c r="AL7092">
        <v>771.1055426763794</v>
      </c>
      <c r="AX7092" s="248"/>
      <c r="AY7092" s="252"/>
    </row>
    <row r="7093" spans="30:51" x14ac:dyDescent="0.25">
      <c r="AD7093">
        <v>7079</v>
      </c>
      <c r="AE7093">
        <v>1235.9685576320039</v>
      </c>
      <c r="AF7093">
        <v>1336.3874137891207</v>
      </c>
      <c r="AG7093">
        <v>1116.2080928751359</v>
      </c>
      <c r="AH7093">
        <v>830.52084469643626</v>
      </c>
      <c r="AI7093">
        <v>596.86694746835599</v>
      </c>
      <c r="AJ7093">
        <v>683.76462314745424</v>
      </c>
      <c r="AK7093">
        <v>655.57350486194571</v>
      </c>
      <c r="AL7093">
        <v>460.838589310553</v>
      </c>
      <c r="AX7093" s="248"/>
      <c r="AY7093" s="252"/>
    </row>
    <row r="7094" spans="30:51" x14ac:dyDescent="0.25">
      <c r="AD7094">
        <v>7080</v>
      </c>
      <c r="AE7094">
        <v>1624.4840985127514</v>
      </c>
      <c r="AF7094">
        <v>1278.5808831513746</v>
      </c>
      <c r="AG7094">
        <v>871.16322325232795</v>
      </c>
      <c r="AH7094">
        <v>966.15349122438943</v>
      </c>
      <c r="AI7094">
        <v>795.93896914538016</v>
      </c>
      <c r="AJ7094">
        <v>923.3483245054847</v>
      </c>
      <c r="AK7094">
        <v>583.13163172416682</v>
      </c>
      <c r="AL7094">
        <v>634.68735106958263</v>
      </c>
      <c r="AX7094" s="248"/>
      <c r="AY7094" s="252"/>
    </row>
    <row r="7095" spans="30:51" x14ac:dyDescent="0.25">
      <c r="AD7095">
        <v>7081</v>
      </c>
      <c r="AE7095">
        <v>1440.1903082970362</v>
      </c>
      <c r="AF7095">
        <v>1665.7917564588756</v>
      </c>
      <c r="AG7095">
        <v>967.74983136832191</v>
      </c>
      <c r="AH7095">
        <v>1190.6064205511861</v>
      </c>
      <c r="AI7095">
        <v>651.53099886375981</v>
      </c>
      <c r="AJ7095">
        <v>586.57606102275543</v>
      </c>
      <c r="AK7095">
        <v>844.80735209902991</v>
      </c>
      <c r="AL7095">
        <v>946.9562236248031</v>
      </c>
      <c r="AX7095" s="248"/>
      <c r="AY7095" s="252"/>
    </row>
    <row r="7096" spans="30:51" x14ac:dyDescent="0.25">
      <c r="AD7096">
        <v>7082</v>
      </c>
      <c r="AE7096">
        <v>1020.9365025138105</v>
      </c>
      <c r="AF7096">
        <v>1821.4707449721504</v>
      </c>
      <c r="AG7096">
        <v>980.68856107178362</v>
      </c>
      <c r="AH7096">
        <v>1220.2282175800151</v>
      </c>
      <c r="AI7096">
        <v>640.66039224367057</v>
      </c>
      <c r="AJ7096">
        <v>906.68062272487009</v>
      </c>
      <c r="AK7096">
        <v>635.47910082342423</v>
      </c>
      <c r="AL7096">
        <v>942.71668968858421</v>
      </c>
      <c r="AX7096" s="248"/>
      <c r="AY7096" s="252"/>
    </row>
    <row r="7097" spans="30:51" x14ac:dyDescent="0.25">
      <c r="AD7097">
        <v>7083</v>
      </c>
      <c r="AE7097">
        <v>1984.9411919461072</v>
      </c>
      <c r="AF7097">
        <v>1597.6693876647064</v>
      </c>
      <c r="AG7097">
        <v>768.81744464554481</v>
      </c>
      <c r="AH7097">
        <v>610.91343054857964</v>
      </c>
      <c r="AI7097">
        <v>743.91659914896036</v>
      </c>
      <c r="AJ7097">
        <v>709.38894776242864</v>
      </c>
      <c r="AK7097">
        <v>850.98607862294398</v>
      </c>
      <c r="AL7097">
        <v>804.94675027788219</v>
      </c>
      <c r="AX7097" s="248"/>
      <c r="AY7097" s="252"/>
    </row>
    <row r="7098" spans="30:51" x14ac:dyDescent="0.25">
      <c r="AD7098">
        <v>7084</v>
      </c>
      <c r="AE7098">
        <v>2133.6456873667512</v>
      </c>
      <c r="AF7098">
        <v>1235.2870459408509</v>
      </c>
      <c r="AG7098">
        <v>1259.0514295495163</v>
      </c>
      <c r="AH7098">
        <v>792.63529366731404</v>
      </c>
      <c r="AI7098">
        <v>512.04102888619059</v>
      </c>
      <c r="AJ7098">
        <v>838.58267576012906</v>
      </c>
      <c r="AK7098">
        <v>578.03552455424801</v>
      </c>
      <c r="AL7098">
        <v>387.00647367971646</v>
      </c>
      <c r="AX7098" s="248"/>
      <c r="AY7098" s="252"/>
    </row>
    <row r="7099" spans="30:51" x14ac:dyDescent="0.25">
      <c r="AD7099">
        <v>7085</v>
      </c>
      <c r="AE7099">
        <v>917.91068324086632</v>
      </c>
      <c r="AF7099">
        <v>1787.8195606025042</v>
      </c>
      <c r="AG7099">
        <v>1388.4297644934925</v>
      </c>
      <c r="AH7099">
        <v>786.7014228358712</v>
      </c>
      <c r="AI7099">
        <v>465.37400087173148</v>
      </c>
      <c r="AJ7099">
        <v>556.32888871500131</v>
      </c>
      <c r="AK7099">
        <v>348.45368305085788</v>
      </c>
      <c r="AL7099">
        <v>988.85108923556675</v>
      </c>
      <c r="AX7099" s="248"/>
      <c r="AY7099" s="252"/>
    </row>
    <row r="7100" spans="30:51" x14ac:dyDescent="0.25">
      <c r="AD7100">
        <v>7086</v>
      </c>
      <c r="AE7100">
        <v>1221.6754441866624</v>
      </c>
      <c r="AF7100">
        <v>1828.13943945186</v>
      </c>
      <c r="AG7100">
        <v>957.77207097684538</v>
      </c>
      <c r="AH7100">
        <v>844.71322091266848</v>
      </c>
      <c r="AI7100">
        <v>1073.1953736571336</v>
      </c>
      <c r="AJ7100">
        <v>556.63154983163872</v>
      </c>
      <c r="AK7100">
        <v>617.45188530107123</v>
      </c>
      <c r="AL7100">
        <v>534.70454271366236</v>
      </c>
      <c r="AX7100" s="248"/>
      <c r="AY7100" s="252"/>
    </row>
    <row r="7101" spans="30:51" x14ac:dyDescent="0.25">
      <c r="AD7101">
        <v>7087</v>
      </c>
      <c r="AE7101">
        <v>1901.6837039300183</v>
      </c>
      <c r="AF7101">
        <v>2123.8049146440849</v>
      </c>
      <c r="AG7101">
        <v>737.36723268313744</v>
      </c>
      <c r="AH7101">
        <v>688.12569544941084</v>
      </c>
      <c r="AI7101">
        <v>544.1657351100705</v>
      </c>
      <c r="AJ7101">
        <v>422.64813359158717</v>
      </c>
      <c r="AK7101">
        <v>641.56376889022488</v>
      </c>
      <c r="AL7101">
        <v>870.19086563532824</v>
      </c>
      <c r="AX7101" s="248"/>
      <c r="AY7101" s="252"/>
    </row>
    <row r="7102" spans="30:51" x14ac:dyDescent="0.25">
      <c r="AD7102">
        <v>7088</v>
      </c>
      <c r="AE7102">
        <v>1505.3728353732743</v>
      </c>
      <c r="AF7102">
        <v>1442.9546137708451</v>
      </c>
      <c r="AG7102">
        <v>963.47615374537133</v>
      </c>
      <c r="AH7102">
        <v>1105.0054432996985</v>
      </c>
      <c r="AI7102">
        <v>421.70724409848106</v>
      </c>
      <c r="AJ7102">
        <v>454.73385161137463</v>
      </c>
      <c r="AK7102">
        <v>670.34500011060959</v>
      </c>
      <c r="AL7102">
        <v>443.38148957538124</v>
      </c>
      <c r="AX7102" s="248"/>
      <c r="AY7102" s="252"/>
    </row>
    <row r="7103" spans="30:51" x14ac:dyDescent="0.25">
      <c r="AD7103">
        <v>7089</v>
      </c>
      <c r="AE7103">
        <v>1468.8837791914505</v>
      </c>
      <c r="AF7103">
        <v>1132.7990568783318</v>
      </c>
      <c r="AG7103">
        <v>757.18048055180623</v>
      </c>
      <c r="AH7103">
        <v>891.22037121126789</v>
      </c>
      <c r="AI7103">
        <v>408.52693775080297</v>
      </c>
      <c r="AJ7103">
        <v>904.9237820755942</v>
      </c>
      <c r="AK7103">
        <v>327.26190223104464</v>
      </c>
      <c r="AL7103">
        <v>631.95082835497124</v>
      </c>
      <c r="AX7103" s="248"/>
      <c r="AY7103" s="252"/>
    </row>
    <row r="7104" spans="30:51" x14ac:dyDescent="0.25">
      <c r="AD7104">
        <v>7090</v>
      </c>
      <c r="AE7104">
        <v>1296.1435255925976</v>
      </c>
      <c r="AF7104">
        <v>1280.209532505402</v>
      </c>
      <c r="AG7104">
        <v>809.00023016808746</v>
      </c>
      <c r="AH7104">
        <v>926.08034734255466</v>
      </c>
      <c r="AI7104">
        <v>597.52140261306522</v>
      </c>
      <c r="AJ7104">
        <v>489.51690632309851</v>
      </c>
      <c r="AK7104">
        <v>562.81346443076472</v>
      </c>
      <c r="AL7104">
        <v>643.9972731703532</v>
      </c>
      <c r="AX7104" s="248"/>
      <c r="AY7104" s="252"/>
    </row>
    <row r="7105" spans="30:51" x14ac:dyDescent="0.25">
      <c r="AD7105">
        <v>7091</v>
      </c>
      <c r="AE7105">
        <v>1358.5004088128617</v>
      </c>
      <c r="AF7105">
        <v>1127.4178475246501</v>
      </c>
      <c r="AG7105">
        <v>609.14351313049133</v>
      </c>
      <c r="AH7105">
        <v>589.97565803026737</v>
      </c>
      <c r="AI7105">
        <v>388.65911486730477</v>
      </c>
      <c r="AJ7105">
        <v>548.64950647668843</v>
      </c>
      <c r="AK7105">
        <v>856.40000018370847</v>
      </c>
      <c r="AL7105">
        <v>740.88848282386812</v>
      </c>
      <c r="AX7105" s="248"/>
      <c r="AY7105" s="252"/>
    </row>
    <row r="7106" spans="30:51" x14ac:dyDescent="0.25">
      <c r="AD7106">
        <v>7092</v>
      </c>
      <c r="AE7106">
        <v>1726.0704028913758</v>
      </c>
      <c r="AF7106">
        <v>1954.7753447878781</v>
      </c>
      <c r="AG7106">
        <v>1120.6526493553069</v>
      </c>
      <c r="AH7106">
        <v>492.28465104284368</v>
      </c>
      <c r="AI7106">
        <v>806.15798425612775</v>
      </c>
      <c r="AJ7106">
        <v>746.35456326309577</v>
      </c>
      <c r="AK7106">
        <v>328.59200601069625</v>
      </c>
      <c r="AL7106">
        <v>582.35138042185099</v>
      </c>
      <c r="AX7106" s="248"/>
      <c r="AY7106" s="252"/>
    </row>
    <row r="7107" spans="30:51" x14ac:dyDescent="0.25">
      <c r="AD7107">
        <v>7093</v>
      </c>
      <c r="AE7107">
        <v>1402.5607283770514</v>
      </c>
      <c r="AF7107">
        <v>1309.628851870774</v>
      </c>
      <c r="AG7107">
        <v>697.5810886951042</v>
      </c>
      <c r="AH7107">
        <v>1041.2788891079763</v>
      </c>
      <c r="AI7107">
        <v>604.05781513588556</v>
      </c>
      <c r="AJ7107">
        <v>403.60381242146082</v>
      </c>
      <c r="AK7107">
        <v>926.06943880703489</v>
      </c>
      <c r="AL7107">
        <v>536.15611158112642</v>
      </c>
      <c r="AX7107" s="248"/>
      <c r="AY7107" s="252"/>
    </row>
    <row r="7108" spans="30:51" x14ac:dyDescent="0.25">
      <c r="AD7108">
        <v>7094</v>
      </c>
      <c r="AE7108">
        <v>1668.5174095166485</v>
      </c>
      <c r="AF7108">
        <v>1332.2470316400279</v>
      </c>
      <c r="AG7108">
        <v>1015.9697141745996</v>
      </c>
      <c r="AH7108">
        <v>1070.114961005165</v>
      </c>
      <c r="AI7108">
        <v>631.05127492997735</v>
      </c>
      <c r="AJ7108">
        <v>627.92516772718659</v>
      </c>
      <c r="AK7108">
        <v>466.90297783960642</v>
      </c>
      <c r="AL7108">
        <v>520.25885589472432</v>
      </c>
      <c r="AX7108" s="248"/>
      <c r="AY7108" s="252"/>
    </row>
    <row r="7109" spans="30:51" x14ac:dyDescent="0.25">
      <c r="AD7109">
        <v>7095</v>
      </c>
      <c r="AE7109">
        <v>2168.668935324135</v>
      </c>
      <c r="AF7109">
        <v>1795.9118392546907</v>
      </c>
      <c r="AG7109">
        <v>839.18102959445287</v>
      </c>
      <c r="AH7109">
        <v>582.67053072941428</v>
      </c>
      <c r="AI7109">
        <v>1058.2025852875381</v>
      </c>
      <c r="AJ7109">
        <v>757.2582146650202</v>
      </c>
      <c r="AK7109">
        <v>548.68941194653939</v>
      </c>
      <c r="AL7109">
        <v>479.04622143734264</v>
      </c>
      <c r="AX7109" s="248"/>
      <c r="AY7109" s="252"/>
    </row>
    <row r="7110" spans="30:51" x14ac:dyDescent="0.25">
      <c r="AD7110">
        <v>7096</v>
      </c>
      <c r="AE7110">
        <v>1404.6033293468251</v>
      </c>
      <c r="AF7110">
        <v>1635.5755983420358</v>
      </c>
      <c r="AG7110">
        <v>960.67129879878405</v>
      </c>
      <c r="AH7110">
        <v>586.73587474103908</v>
      </c>
      <c r="AI7110">
        <v>856.40100828679306</v>
      </c>
      <c r="AJ7110">
        <v>673.10669373197288</v>
      </c>
      <c r="AK7110">
        <v>1210.625472408236</v>
      </c>
      <c r="AL7110">
        <v>665.46496039999079</v>
      </c>
      <c r="AX7110" s="248"/>
      <c r="AY7110" s="252"/>
    </row>
    <row r="7111" spans="30:51" x14ac:dyDescent="0.25">
      <c r="AD7111">
        <v>7097</v>
      </c>
      <c r="AE7111">
        <v>1825.1967033708265</v>
      </c>
      <c r="AF7111">
        <v>1824.1746839577604</v>
      </c>
      <c r="AG7111">
        <v>1026.8099149559505</v>
      </c>
      <c r="AH7111">
        <v>638.7601422211319</v>
      </c>
      <c r="AI7111">
        <v>658.45705300013447</v>
      </c>
      <c r="AJ7111">
        <v>651.17608479494788</v>
      </c>
      <c r="AK7111">
        <v>433.44195402731259</v>
      </c>
      <c r="AL7111">
        <v>565.95296240416985</v>
      </c>
      <c r="AX7111" s="248"/>
      <c r="AY7111" s="252"/>
    </row>
    <row r="7112" spans="30:51" x14ac:dyDescent="0.25">
      <c r="AD7112">
        <v>7098</v>
      </c>
      <c r="AE7112">
        <v>1264.1857275748748</v>
      </c>
      <c r="AF7112">
        <v>1608.9869334878122</v>
      </c>
      <c r="AG7112">
        <v>877.99681142943541</v>
      </c>
      <c r="AH7112">
        <v>1271.9543565691129</v>
      </c>
      <c r="AI7112">
        <v>616.40919121241893</v>
      </c>
      <c r="AJ7112">
        <v>399.58112867657053</v>
      </c>
      <c r="AK7112">
        <v>761.17171826898402</v>
      </c>
      <c r="AL7112">
        <v>474.77835939539256</v>
      </c>
      <c r="AX7112" s="248"/>
      <c r="AY7112" s="252"/>
    </row>
    <row r="7113" spans="30:51" x14ac:dyDescent="0.25">
      <c r="AD7113">
        <v>7099</v>
      </c>
      <c r="AE7113">
        <v>1448.3276245316652</v>
      </c>
      <c r="AF7113">
        <v>1190.0905745493731</v>
      </c>
      <c r="AG7113">
        <v>998.55883052691388</v>
      </c>
      <c r="AH7113">
        <v>711.07394039440771</v>
      </c>
      <c r="AI7113">
        <v>923.0581459698293</v>
      </c>
      <c r="AJ7113">
        <v>542.13429980303135</v>
      </c>
      <c r="AK7113">
        <v>671.14124113286459</v>
      </c>
      <c r="AL7113">
        <v>613.52845225188503</v>
      </c>
      <c r="AX7113" s="248"/>
      <c r="AY7113" s="252"/>
    </row>
    <row r="7114" spans="30:51" x14ac:dyDescent="0.25">
      <c r="AD7114">
        <v>7100</v>
      </c>
      <c r="AE7114">
        <v>2027.6992106125772</v>
      </c>
      <c r="AF7114">
        <v>1762.9023261481407</v>
      </c>
      <c r="AG7114">
        <v>971.01396623769665</v>
      </c>
      <c r="AH7114">
        <v>699.51048540918123</v>
      </c>
      <c r="AI7114">
        <v>646.26757645144437</v>
      </c>
      <c r="AJ7114">
        <v>650.12441419976074</v>
      </c>
      <c r="AK7114">
        <v>632.92895158167471</v>
      </c>
      <c r="AL7114">
        <v>616.59665973036806</v>
      </c>
      <c r="AX7114" s="248"/>
      <c r="AY7114" s="252"/>
    </row>
    <row r="7115" spans="30:51" x14ac:dyDescent="0.25">
      <c r="AD7115">
        <v>7101</v>
      </c>
      <c r="AE7115">
        <v>1999.028491770056</v>
      </c>
      <c r="AF7115">
        <v>1500.274641191658</v>
      </c>
      <c r="AG7115">
        <v>609.3443259697209</v>
      </c>
      <c r="AH7115">
        <v>784.38788646066291</v>
      </c>
      <c r="AI7115">
        <v>679.51442339055632</v>
      </c>
      <c r="AJ7115">
        <v>451.8529990914941</v>
      </c>
      <c r="AK7115">
        <v>442.63774233370833</v>
      </c>
      <c r="AL7115">
        <v>611.55662848150973</v>
      </c>
      <c r="AX7115" s="248"/>
      <c r="AY7115" s="252"/>
    </row>
    <row r="7116" spans="30:51" x14ac:dyDescent="0.25">
      <c r="AD7116">
        <v>7102</v>
      </c>
      <c r="AE7116">
        <v>1631.1909696041284</v>
      </c>
      <c r="AF7116">
        <v>1534.9090513179958</v>
      </c>
      <c r="AG7116">
        <v>955.46156364848957</v>
      </c>
      <c r="AH7116">
        <v>1024.9730469206431</v>
      </c>
      <c r="AI7116">
        <v>963.68213867672944</v>
      </c>
      <c r="AJ7116">
        <v>672.08696631615499</v>
      </c>
      <c r="AK7116">
        <v>531.32433679454459</v>
      </c>
      <c r="AL7116">
        <v>553.2659261935413</v>
      </c>
      <c r="AX7116" s="248"/>
      <c r="AY7116" s="252"/>
    </row>
    <row r="7117" spans="30:51" x14ac:dyDescent="0.25">
      <c r="AD7117">
        <v>7103</v>
      </c>
      <c r="AE7117">
        <v>1160.5399566932028</v>
      </c>
      <c r="AF7117">
        <v>1871.2166972806292</v>
      </c>
      <c r="AG7117">
        <v>900.65825726291973</v>
      </c>
      <c r="AH7117">
        <v>1065.3319748326333</v>
      </c>
      <c r="AI7117">
        <v>840.80248850432258</v>
      </c>
      <c r="AJ7117">
        <v>655.04212929663515</v>
      </c>
      <c r="AK7117">
        <v>614.492959828224</v>
      </c>
      <c r="AL7117">
        <v>667.35761747127947</v>
      </c>
      <c r="AX7117" s="248"/>
      <c r="AY7117" s="252"/>
    </row>
    <row r="7118" spans="30:51" x14ac:dyDescent="0.25">
      <c r="AD7118">
        <v>7104</v>
      </c>
      <c r="AE7118">
        <v>1306.9341661122937</v>
      </c>
      <c r="AF7118">
        <v>1828.9739921736084</v>
      </c>
      <c r="AG7118">
        <v>854.44247131797943</v>
      </c>
      <c r="AH7118">
        <v>648.80485096736106</v>
      </c>
      <c r="AI7118">
        <v>361.97822723987213</v>
      </c>
      <c r="AJ7118">
        <v>616.84647470292157</v>
      </c>
      <c r="AK7118">
        <v>758.3998120101669</v>
      </c>
      <c r="AL7118">
        <v>703.23063199771536</v>
      </c>
      <c r="AX7118" s="248"/>
      <c r="AY7118" s="252"/>
    </row>
    <row r="7119" spans="30:51" x14ac:dyDescent="0.25">
      <c r="AD7119">
        <v>7105</v>
      </c>
      <c r="AE7119">
        <v>1956.7910522729717</v>
      </c>
      <c r="AF7119">
        <v>1849.9875283014562</v>
      </c>
      <c r="AG7119">
        <v>1349.0489808324451</v>
      </c>
      <c r="AH7119">
        <v>758.81567097508457</v>
      </c>
      <c r="AI7119">
        <v>566.88989705237032</v>
      </c>
      <c r="AJ7119">
        <v>650.4358096356849</v>
      </c>
      <c r="AK7119">
        <v>512.28991680624893</v>
      </c>
      <c r="AL7119">
        <v>861.47436638439581</v>
      </c>
      <c r="AX7119" s="248"/>
      <c r="AY7119" s="252"/>
    </row>
    <row r="7120" spans="30:51" x14ac:dyDescent="0.25">
      <c r="AD7120">
        <v>7106</v>
      </c>
      <c r="AE7120">
        <v>1538.2760312740147</v>
      </c>
      <c r="AF7120">
        <v>1425.0289569040431</v>
      </c>
      <c r="AG7120">
        <v>881.29742029712304</v>
      </c>
      <c r="AH7120">
        <v>435.26374280628153</v>
      </c>
      <c r="AI7120">
        <v>946.49161490366259</v>
      </c>
      <c r="AJ7120">
        <v>599.75861057484701</v>
      </c>
      <c r="AK7120">
        <v>329.53907299255388</v>
      </c>
      <c r="AL7120">
        <v>1015.0922276824791</v>
      </c>
      <c r="AX7120" s="248"/>
      <c r="AY7120" s="252"/>
    </row>
    <row r="7121" spans="30:51" x14ac:dyDescent="0.25">
      <c r="AD7121">
        <v>7107</v>
      </c>
      <c r="AE7121">
        <v>1717.0322010654727</v>
      </c>
      <c r="AF7121">
        <v>1228.9637095672542</v>
      </c>
      <c r="AG7121">
        <v>1442.8315429665877</v>
      </c>
      <c r="AH7121">
        <v>726.97465643973692</v>
      </c>
      <c r="AI7121">
        <v>510.71819203603184</v>
      </c>
      <c r="AJ7121">
        <v>541.70840133934075</v>
      </c>
      <c r="AK7121">
        <v>634.46141010907934</v>
      </c>
      <c r="AL7121">
        <v>741.04028715233903</v>
      </c>
      <c r="AX7121" s="248"/>
      <c r="AY7121" s="252"/>
    </row>
    <row r="7122" spans="30:51" x14ac:dyDescent="0.25">
      <c r="AD7122">
        <v>7108</v>
      </c>
      <c r="AE7122">
        <v>1771.1659290533157</v>
      </c>
      <c r="AF7122">
        <v>1534.6299309769634</v>
      </c>
      <c r="AG7122">
        <v>696.9789742980563</v>
      </c>
      <c r="AH7122">
        <v>1005.9445066683804</v>
      </c>
      <c r="AI7122">
        <v>597.17523749432314</v>
      </c>
      <c r="AJ7122">
        <v>683.23182048760168</v>
      </c>
      <c r="AK7122">
        <v>711.40090459193152</v>
      </c>
      <c r="AL7122">
        <v>851.62638184014213</v>
      </c>
      <c r="AX7122" s="248"/>
      <c r="AY7122" s="252"/>
    </row>
    <row r="7123" spans="30:51" x14ac:dyDescent="0.25">
      <c r="AD7123">
        <v>7109</v>
      </c>
      <c r="AE7123">
        <v>1848.5573379799539</v>
      </c>
      <c r="AF7123">
        <v>1434.2350712831458</v>
      </c>
      <c r="AG7123">
        <v>1049.9694328436649</v>
      </c>
      <c r="AH7123">
        <v>633.76898522076408</v>
      </c>
      <c r="AI7123">
        <v>810.68864329619521</v>
      </c>
      <c r="AJ7123">
        <v>934.92835319260121</v>
      </c>
      <c r="AK7123">
        <v>466.40338035727609</v>
      </c>
      <c r="AL7123">
        <v>955.31365317588529</v>
      </c>
      <c r="AX7123" s="248"/>
      <c r="AY7123" s="252"/>
    </row>
    <row r="7124" spans="30:51" x14ac:dyDescent="0.25">
      <c r="AD7124">
        <v>7110</v>
      </c>
      <c r="AE7124">
        <v>1493.6746677849362</v>
      </c>
      <c r="AF7124">
        <v>1459.7054177644409</v>
      </c>
      <c r="AG7124">
        <v>1033.0822287043693</v>
      </c>
      <c r="AH7124">
        <v>841.96980881594925</v>
      </c>
      <c r="AI7124">
        <v>651.32703966629515</v>
      </c>
      <c r="AJ7124">
        <v>619.96465274331308</v>
      </c>
      <c r="AK7124">
        <v>838.79323487601766</v>
      </c>
      <c r="AL7124">
        <v>810.42358965244205</v>
      </c>
      <c r="AX7124" s="248"/>
      <c r="AY7124" s="252"/>
    </row>
    <row r="7125" spans="30:51" x14ac:dyDescent="0.25">
      <c r="AD7125">
        <v>7111</v>
      </c>
      <c r="AE7125">
        <v>1920.5675115754207</v>
      </c>
      <c r="AF7125">
        <v>1672.4451922827379</v>
      </c>
      <c r="AG7125">
        <v>1022.6972990365119</v>
      </c>
      <c r="AH7125">
        <v>650.94279371609423</v>
      </c>
      <c r="AI7125">
        <v>807.79488137412227</v>
      </c>
      <c r="AJ7125">
        <v>600.48729014223488</v>
      </c>
      <c r="AK7125">
        <v>982.42651934556329</v>
      </c>
      <c r="AL7125">
        <v>452.0002835326402</v>
      </c>
      <c r="AX7125" s="248"/>
      <c r="AY7125" s="252"/>
    </row>
    <row r="7126" spans="30:51" x14ac:dyDescent="0.25">
      <c r="AD7126">
        <v>7112</v>
      </c>
      <c r="AE7126">
        <v>1237.8185183792768</v>
      </c>
      <c r="AF7126">
        <v>1681.6297400872181</v>
      </c>
      <c r="AG7126">
        <v>1154.4126418258488</v>
      </c>
      <c r="AH7126">
        <v>647.71430809906974</v>
      </c>
      <c r="AI7126">
        <v>574.13361847715817</v>
      </c>
      <c r="AJ7126">
        <v>605.04557748632146</v>
      </c>
      <c r="AK7126">
        <v>719.94650523340306</v>
      </c>
      <c r="AL7126">
        <v>513.63296379467192</v>
      </c>
      <c r="AX7126" s="248"/>
      <c r="AY7126" s="252"/>
    </row>
    <row r="7127" spans="30:51" x14ac:dyDescent="0.25">
      <c r="AD7127">
        <v>7113</v>
      </c>
      <c r="AE7127">
        <v>1795.2996443120885</v>
      </c>
      <c r="AF7127">
        <v>1781.3755410978165</v>
      </c>
      <c r="AG7127">
        <v>1174.7716168006102</v>
      </c>
      <c r="AH7127">
        <v>824.07785728024169</v>
      </c>
      <c r="AI7127">
        <v>686.45737777474278</v>
      </c>
      <c r="AJ7127">
        <v>668.46380350242543</v>
      </c>
      <c r="AK7127">
        <v>865.17825537532531</v>
      </c>
      <c r="AL7127">
        <v>651.05659673146533</v>
      </c>
      <c r="AX7127" s="248"/>
      <c r="AY7127" s="252"/>
    </row>
    <row r="7128" spans="30:51" x14ac:dyDescent="0.25">
      <c r="AD7128">
        <v>7114</v>
      </c>
      <c r="AE7128">
        <v>1693.2782277054393</v>
      </c>
      <c r="AF7128">
        <v>1623.0212853856433</v>
      </c>
      <c r="AG7128">
        <v>821.49912153845003</v>
      </c>
      <c r="AH7128">
        <v>651.17398590719711</v>
      </c>
      <c r="AI7128">
        <v>417.82978005785071</v>
      </c>
      <c r="AJ7128">
        <v>655.76105154761933</v>
      </c>
      <c r="AK7128">
        <v>515.19374495364298</v>
      </c>
      <c r="AL7128">
        <v>526.25461943515256</v>
      </c>
      <c r="AX7128" s="248"/>
      <c r="AY7128" s="252"/>
    </row>
    <row r="7129" spans="30:51" x14ac:dyDescent="0.25">
      <c r="AD7129">
        <v>7115</v>
      </c>
      <c r="AE7129">
        <v>1667.1474233128461</v>
      </c>
      <c r="AF7129">
        <v>1584.7849376464144</v>
      </c>
      <c r="AG7129">
        <v>1047.4468500824664</v>
      </c>
      <c r="AH7129">
        <v>623.38696112454795</v>
      </c>
      <c r="AI7129">
        <v>878.0750688758261</v>
      </c>
      <c r="AJ7129">
        <v>788.90084918797152</v>
      </c>
      <c r="AK7129">
        <v>612.35211941189266</v>
      </c>
      <c r="AL7129">
        <v>755.38819198885699</v>
      </c>
      <c r="AX7129" s="248"/>
      <c r="AY7129" s="252"/>
    </row>
    <row r="7130" spans="30:51" x14ac:dyDescent="0.25">
      <c r="AD7130">
        <v>7116</v>
      </c>
      <c r="AE7130">
        <v>2073.5930355520049</v>
      </c>
      <c r="AF7130">
        <v>1578.9871155011124</v>
      </c>
      <c r="AG7130">
        <v>1055.8030530374265</v>
      </c>
      <c r="AH7130">
        <v>692.24418829181752</v>
      </c>
      <c r="AI7130">
        <v>893.23068342360682</v>
      </c>
      <c r="AJ7130">
        <v>563.04617706035856</v>
      </c>
      <c r="AK7130">
        <v>594.95650931657417</v>
      </c>
      <c r="AL7130">
        <v>821.85951000803664</v>
      </c>
      <c r="AX7130" s="248"/>
      <c r="AY7130" s="252"/>
    </row>
    <row r="7131" spans="30:51" x14ac:dyDescent="0.25">
      <c r="AD7131">
        <v>7117</v>
      </c>
      <c r="AE7131">
        <v>2139.2323115851973</v>
      </c>
      <c r="AF7131">
        <v>1884.4266422864985</v>
      </c>
      <c r="AG7131">
        <v>882.89315244070553</v>
      </c>
      <c r="AH7131">
        <v>792.44251494723369</v>
      </c>
      <c r="AI7131">
        <v>662.81402815814135</v>
      </c>
      <c r="AJ7131">
        <v>555.12107241625097</v>
      </c>
      <c r="AK7131">
        <v>533.71074649138973</v>
      </c>
      <c r="AL7131">
        <v>527.03839951073041</v>
      </c>
      <c r="AX7131" s="248"/>
      <c r="AY7131" s="252"/>
    </row>
    <row r="7132" spans="30:51" x14ac:dyDescent="0.25">
      <c r="AD7132">
        <v>7118</v>
      </c>
      <c r="AE7132">
        <v>1507.3758149021287</v>
      </c>
      <c r="AF7132">
        <v>2068.6047279331015</v>
      </c>
      <c r="AG7132">
        <v>1204.2479251651621</v>
      </c>
      <c r="AH7132">
        <v>981.7720845648721</v>
      </c>
      <c r="AI7132">
        <v>566.24250583052537</v>
      </c>
      <c r="AJ7132">
        <v>781.1749459080761</v>
      </c>
      <c r="AK7132">
        <v>1157.5287323775151</v>
      </c>
      <c r="AL7132">
        <v>493.5786085632912</v>
      </c>
      <c r="AX7132" s="248"/>
      <c r="AY7132" s="252"/>
    </row>
    <row r="7133" spans="30:51" x14ac:dyDescent="0.25">
      <c r="AD7133">
        <v>7119</v>
      </c>
      <c r="AE7133">
        <v>1497.2107646233258</v>
      </c>
      <c r="AF7133">
        <v>2300.5470080196701</v>
      </c>
      <c r="AG7133">
        <v>769.38341294329132</v>
      </c>
      <c r="AH7133">
        <v>815.82299198326598</v>
      </c>
      <c r="AI7133">
        <v>490.41610291194638</v>
      </c>
      <c r="AJ7133">
        <v>735.67357513249578</v>
      </c>
      <c r="AK7133">
        <v>569.27559150541083</v>
      </c>
      <c r="AL7133">
        <v>998.08166590404903</v>
      </c>
      <c r="AX7133" s="248"/>
      <c r="AY7133" s="252"/>
    </row>
    <row r="7134" spans="30:51" x14ac:dyDescent="0.25">
      <c r="AD7134">
        <v>7120</v>
      </c>
      <c r="AE7134">
        <v>1122.3017182460298</v>
      </c>
      <c r="AF7134">
        <v>2054.515959470732</v>
      </c>
      <c r="AG7134">
        <v>1182.4740578217629</v>
      </c>
      <c r="AH7134">
        <v>741.91672171234472</v>
      </c>
      <c r="AI7134">
        <v>251.785390095932</v>
      </c>
      <c r="AJ7134">
        <v>551.38091146553438</v>
      </c>
      <c r="AK7134">
        <v>506.31711793520395</v>
      </c>
      <c r="AL7134">
        <v>775.20627563443145</v>
      </c>
      <c r="AX7134" s="248"/>
      <c r="AY7134" s="252"/>
    </row>
    <row r="7135" spans="30:51" x14ac:dyDescent="0.25">
      <c r="AD7135">
        <v>7121</v>
      </c>
      <c r="AE7135">
        <v>1658.8624158952241</v>
      </c>
      <c r="AF7135">
        <v>1688.2512352016211</v>
      </c>
      <c r="AG7135">
        <v>780.20535253902699</v>
      </c>
      <c r="AH7135">
        <v>745.15247301958493</v>
      </c>
      <c r="AI7135">
        <v>449.94949805035969</v>
      </c>
      <c r="AJ7135">
        <v>412.67194709485119</v>
      </c>
      <c r="AK7135">
        <v>498.44981384810819</v>
      </c>
      <c r="AL7135">
        <v>815.991065459472</v>
      </c>
      <c r="AX7135" s="248"/>
      <c r="AY7135" s="252"/>
    </row>
    <row r="7136" spans="30:51" x14ac:dyDescent="0.25">
      <c r="AD7136">
        <v>7122</v>
      </c>
      <c r="AE7136">
        <v>1431.3436098909169</v>
      </c>
      <c r="AF7136">
        <v>1634.6723601601377</v>
      </c>
      <c r="AG7136">
        <v>1455.4415585635595</v>
      </c>
      <c r="AH7136">
        <v>732.07483163309416</v>
      </c>
      <c r="AI7136">
        <v>556.96232480139042</v>
      </c>
      <c r="AJ7136">
        <v>462.94535673414055</v>
      </c>
      <c r="AK7136">
        <v>617.23172572510487</v>
      </c>
      <c r="AL7136">
        <v>599.44364268213997</v>
      </c>
      <c r="AX7136" s="248"/>
      <c r="AY7136" s="252"/>
    </row>
    <row r="7137" spans="30:51" x14ac:dyDescent="0.25">
      <c r="AD7137">
        <v>7123</v>
      </c>
      <c r="AE7137">
        <v>1534.3430471185741</v>
      </c>
      <c r="AF7137">
        <v>1630.1012221722567</v>
      </c>
      <c r="AG7137">
        <v>973.61026524258875</v>
      </c>
      <c r="AH7137">
        <v>1148.6285046672945</v>
      </c>
      <c r="AI7137">
        <v>752.92535886675159</v>
      </c>
      <c r="AJ7137">
        <v>743.15805151607083</v>
      </c>
      <c r="AK7137">
        <v>770.26590700400084</v>
      </c>
      <c r="AL7137">
        <v>487.28330597287874</v>
      </c>
      <c r="AX7137" s="248"/>
      <c r="AY7137" s="252"/>
    </row>
    <row r="7138" spans="30:51" x14ac:dyDescent="0.25">
      <c r="AD7138">
        <v>7124</v>
      </c>
      <c r="AE7138">
        <v>2060.8404776413126</v>
      </c>
      <c r="AF7138">
        <v>1357.9804834662073</v>
      </c>
      <c r="AG7138">
        <v>913.97926088031704</v>
      </c>
      <c r="AH7138">
        <v>593.022281278641</v>
      </c>
      <c r="AI7138">
        <v>598.52732492903999</v>
      </c>
      <c r="AJ7138">
        <v>455.68189200122799</v>
      </c>
      <c r="AK7138">
        <v>1115.9363760175654</v>
      </c>
      <c r="AL7138">
        <v>337.38987908528776</v>
      </c>
      <c r="AX7138" s="248"/>
      <c r="AY7138" s="252"/>
    </row>
    <row r="7139" spans="30:51" x14ac:dyDescent="0.25">
      <c r="AD7139">
        <v>7125</v>
      </c>
      <c r="AE7139">
        <v>1343.8842481898778</v>
      </c>
      <c r="AF7139">
        <v>1877.250896004412</v>
      </c>
      <c r="AG7139">
        <v>1295.0103215214117</v>
      </c>
      <c r="AH7139">
        <v>924.26846024785743</v>
      </c>
      <c r="AI7139">
        <v>443.74636780388892</v>
      </c>
      <c r="AJ7139">
        <v>831.92446948624195</v>
      </c>
      <c r="AK7139">
        <v>610.18920598888144</v>
      </c>
      <c r="AL7139">
        <v>697.66340712557007</v>
      </c>
      <c r="AX7139" s="248"/>
      <c r="AY7139" s="252"/>
    </row>
    <row r="7140" spans="30:51" x14ac:dyDescent="0.25">
      <c r="AD7140">
        <v>7126</v>
      </c>
      <c r="AE7140">
        <v>1611.065098025435</v>
      </c>
      <c r="AF7140">
        <v>1904.5908885617016</v>
      </c>
      <c r="AG7140">
        <v>770.02110117870268</v>
      </c>
      <c r="AH7140">
        <v>701.90032218645115</v>
      </c>
      <c r="AI7140">
        <v>656.62001318794353</v>
      </c>
      <c r="AJ7140">
        <v>1059.2321430601876</v>
      </c>
      <c r="AK7140">
        <v>609.37507316756592</v>
      </c>
      <c r="AL7140">
        <v>622.82504127925392</v>
      </c>
      <c r="AX7140" s="248"/>
      <c r="AY7140" s="252"/>
    </row>
    <row r="7141" spans="30:51" x14ac:dyDescent="0.25">
      <c r="AD7141">
        <v>7127</v>
      </c>
      <c r="AE7141">
        <v>1556.3728362794911</v>
      </c>
      <c r="AF7141">
        <v>1424.0571856713259</v>
      </c>
      <c r="AG7141">
        <v>1033.4724705867129</v>
      </c>
      <c r="AH7141">
        <v>493.78485612317144</v>
      </c>
      <c r="AI7141">
        <v>547.900866447525</v>
      </c>
      <c r="AJ7141">
        <v>1221.1408508779755</v>
      </c>
      <c r="AK7141">
        <v>508.6015163091771</v>
      </c>
      <c r="AL7141">
        <v>618.10414663151823</v>
      </c>
      <c r="AX7141" s="248"/>
      <c r="AY7141" s="252"/>
    </row>
    <row r="7142" spans="30:51" x14ac:dyDescent="0.25">
      <c r="AD7142">
        <v>7128</v>
      </c>
      <c r="AE7142">
        <v>1382.1550407313218</v>
      </c>
      <c r="AF7142">
        <v>2097.273607369571</v>
      </c>
      <c r="AG7142">
        <v>1080.5176080615365</v>
      </c>
      <c r="AH7142">
        <v>692.76075718318816</v>
      </c>
      <c r="AI7142">
        <v>676.93149022360114</v>
      </c>
      <c r="AJ7142">
        <v>566.54986816384064</v>
      </c>
      <c r="AK7142">
        <v>834.66301602945043</v>
      </c>
      <c r="AL7142">
        <v>486.58322152717972</v>
      </c>
      <c r="AX7142" s="248"/>
      <c r="AY7142" s="252"/>
    </row>
    <row r="7143" spans="30:51" x14ac:dyDescent="0.25">
      <c r="AD7143">
        <v>7129</v>
      </c>
      <c r="AE7143">
        <v>1816.5942983907989</v>
      </c>
      <c r="AF7143">
        <v>1283.851733197743</v>
      </c>
      <c r="AG7143">
        <v>1181.9026345824759</v>
      </c>
      <c r="AH7143">
        <v>942.0572203902077</v>
      </c>
      <c r="AI7143">
        <v>862.38609408220645</v>
      </c>
      <c r="AJ7143">
        <v>822.83418515569963</v>
      </c>
      <c r="AK7143">
        <v>402.04185790896048</v>
      </c>
      <c r="AL7143">
        <v>826.99635453678241</v>
      </c>
      <c r="AX7143" s="248"/>
      <c r="AY7143" s="252"/>
    </row>
    <row r="7144" spans="30:51" x14ac:dyDescent="0.25">
      <c r="AD7144">
        <v>7130</v>
      </c>
      <c r="AE7144">
        <v>1293.1330239984895</v>
      </c>
      <c r="AF7144">
        <v>1826.8754990243779</v>
      </c>
      <c r="AG7144">
        <v>968.15230683105392</v>
      </c>
      <c r="AH7144">
        <v>689.61871783547906</v>
      </c>
      <c r="AI7144">
        <v>598.76374934964315</v>
      </c>
      <c r="AJ7144">
        <v>967.63514970528854</v>
      </c>
      <c r="AK7144">
        <v>771.33723563879607</v>
      </c>
      <c r="AL7144">
        <v>732.99431525760951</v>
      </c>
      <c r="AX7144" s="248"/>
      <c r="AY7144" s="252"/>
    </row>
    <row r="7145" spans="30:51" x14ac:dyDescent="0.25">
      <c r="AD7145">
        <v>7131</v>
      </c>
      <c r="AE7145">
        <v>1812.5000510656453</v>
      </c>
      <c r="AF7145">
        <v>1170.596242243194</v>
      </c>
      <c r="AG7145">
        <v>1135.1032980500095</v>
      </c>
      <c r="AH7145">
        <v>697.05528419212578</v>
      </c>
      <c r="AI7145">
        <v>546.26311340059715</v>
      </c>
      <c r="AJ7145">
        <v>725.03401507842852</v>
      </c>
      <c r="AK7145">
        <v>441.96484318098589</v>
      </c>
      <c r="AL7145">
        <v>646.94023590637164</v>
      </c>
      <c r="AX7145" s="248"/>
      <c r="AY7145" s="252"/>
    </row>
    <row r="7146" spans="30:51" x14ac:dyDescent="0.25">
      <c r="AD7146">
        <v>7132</v>
      </c>
      <c r="AE7146">
        <v>1346.0417042476251</v>
      </c>
      <c r="AF7146">
        <v>1251.324061164074</v>
      </c>
      <c r="AG7146">
        <v>1016.9175995982072</v>
      </c>
      <c r="AH7146">
        <v>662.03897441189565</v>
      </c>
      <c r="AI7146">
        <v>642.46288963831068</v>
      </c>
      <c r="AJ7146">
        <v>458.94456381884766</v>
      </c>
      <c r="AK7146">
        <v>505.25222874749124</v>
      </c>
      <c r="AL7146">
        <v>565.07988366554196</v>
      </c>
      <c r="AX7146" s="248"/>
      <c r="AY7146" s="252"/>
    </row>
    <row r="7147" spans="30:51" x14ac:dyDescent="0.25">
      <c r="AD7147">
        <v>7133</v>
      </c>
      <c r="AE7147">
        <v>1441.4345664703737</v>
      </c>
      <c r="AF7147">
        <v>1364.5147196406631</v>
      </c>
      <c r="AG7147">
        <v>1182.4075740537601</v>
      </c>
      <c r="AH7147">
        <v>653.83666675154916</v>
      </c>
      <c r="AI7147">
        <v>750.48606561573683</v>
      </c>
      <c r="AJ7147">
        <v>307.99579702487131</v>
      </c>
      <c r="AK7147">
        <v>768.24674018021369</v>
      </c>
      <c r="AL7147">
        <v>986.96904990781854</v>
      </c>
      <c r="AX7147" s="248"/>
      <c r="AY7147" s="252"/>
    </row>
    <row r="7148" spans="30:51" x14ac:dyDescent="0.25">
      <c r="AD7148">
        <v>7134</v>
      </c>
      <c r="AE7148">
        <v>1695.0182020466204</v>
      </c>
      <c r="AF7148">
        <v>1744.6631341886782</v>
      </c>
      <c r="AG7148">
        <v>1109.063992028131</v>
      </c>
      <c r="AH7148">
        <v>841.13279228790725</v>
      </c>
      <c r="AI7148">
        <v>562.49934022096056</v>
      </c>
      <c r="AJ7148">
        <v>590.79755383916165</v>
      </c>
      <c r="AK7148">
        <v>1072.1344932098968</v>
      </c>
      <c r="AL7148">
        <v>591.84812542115321</v>
      </c>
      <c r="AX7148" s="248"/>
      <c r="AY7148" s="252"/>
    </row>
    <row r="7149" spans="30:51" x14ac:dyDescent="0.25">
      <c r="AD7149">
        <v>7135</v>
      </c>
      <c r="AE7149">
        <v>1480.498532369601</v>
      </c>
      <c r="AF7149">
        <v>2670.0592899236699</v>
      </c>
      <c r="AG7149">
        <v>1166.9525792300767</v>
      </c>
      <c r="AH7149">
        <v>791.50886631327398</v>
      </c>
      <c r="AI7149">
        <v>654.13218130592907</v>
      </c>
      <c r="AJ7149">
        <v>481.76330352553055</v>
      </c>
      <c r="AK7149">
        <v>448.83176130602379</v>
      </c>
      <c r="AL7149">
        <v>528.14376504308359</v>
      </c>
      <c r="AX7149" s="248"/>
      <c r="AY7149" s="252"/>
    </row>
    <row r="7150" spans="30:51" x14ac:dyDescent="0.25">
      <c r="AD7150">
        <v>7136</v>
      </c>
      <c r="AE7150">
        <v>1119.2902013338617</v>
      </c>
      <c r="AF7150">
        <v>1535.6339426287732</v>
      </c>
      <c r="AG7150">
        <v>1009.253354596292</v>
      </c>
      <c r="AH7150">
        <v>890.45365219114274</v>
      </c>
      <c r="AI7150">
        <v>572.05423306714624</v>
      </c>
      <c r="AJ7150">
        <v>979.47063289402377</v>
      </c>
      <c r="AK7150">
        <v>236.62594905681794</v>
      </c>
      <c r="AL7150">
        <v>433.81491652593326</v>
      </c>
      <c r="AX7150" s="248"/>
      <c r="AY7150" s="252"/>
    </row>
    <row r="7151" spans="30:51" x14ac:dyDescent="0.25">
      <c r="AD7151">
        <v>7137</v>
      </c>
      <c r="AE7151">
        <v>1717.628682819405</v>
      </c>
      <c r="AF7151">
        <v>1568.7842060609066</v>
      </c>
      <c r="AG7151">
        <v>904.65541489690656</v>
      </c>
      <c r="AH7151">
        <v>616.03940671412727</v>
      </c>
      <c r="AI7151">
        <v>574.30349749820607</v>
      </c>
      <c r="AJ7151">
        <v>1090.8157901938953</v>
      </c>
      <c r="AK7151">
        <v>364.47750375011168</v>
      </c>
      <c r="AL7151">
        <v>590.46255808725209</v>
      </c>
      <c r="AX7151" s="248"/>
      <c r="AY7151" s="252"/>
    </row>
    <row r="7152" spans="30:51" x14ac:dyDescent="0.25">
      <c r="AD7152">
        <v>7138</v>
      </c>
      <c r="AE7152">
        <v>1175.1192072706224</v>
      </c>
      <c r="AF7152">
        <v>1495.887076697991</v>
      </c>
      <c r="AG7152">
        <v>1159.2670635570862</v>
      </c>
      <c r="AH7152">
        <v>697.02475427475247</v>
      </c>
      <c r="AI7152">
        <v>727.99361203310013</v>
      </c>
      <c r="AJ7152">
        <v>552.03342548045202</v>
      </c>
      <c r="AK7152">
        <v>763.50342204308299</v>
      </c>
      <c r="AL7152">
        <v>605.05842864931333</v>
      </c>
      <c r="AX7152" s="248"/>
      <c r="AY7152" s="252"/>
    </row>
    <row r="7153" spans="30:51" x14ac:dyDescent="0.25">
      <c r="AD7153">
        <v>7139</v>
      </c>
      <c r="AE7153">
        <v>1672.5078638174696</v>
      </c>
      <c r="AF7153">
        <v>1742.4091273677877</v>
      </c>
      <c r="AG7153">
        <v>828.20333748236555</v>
      </c>
      <c r="AH7153">
        <v>722.67303882928513</v>
      </c>
      <c r="AI7153">
        <v>579.36493473344433</v>
      </c>
      <c r="AJ7153">
        <v>627.47553505684664</v>
      </c>
      <c r="AK7153">
        <v>661.00978896291349</v>
      </c>
      <c r="AL7153">
        <v>607.81503685627479</v>
      </c>
      <c r="AX7153" s="248"/>
      <c r="AY7153" s="252"/>
    </row>
    <row r="7154" spans="30:51" x14ac:dyDescent="0.25">
      <c r="AD7154">
        <v>7140</v>
      </c>
      <c r="AE7154">
        <v>1825.3553509989645</v>
      </c>
      <c r="AF7154">
        <v>1567.2217247451097</v>
      </c>
      <c r="AG7154">
        <v>877.9331373470751</v>
      </c>
      <c r="AH7154">
        <v>688.64774980041545</v>
      </c>
      <c r="AI7154">
        <v>831.44752526540515</v>
      </c>
      <c r="AJ7154">
        <v>815.47888968224561</v>
      </c>
      <c r="AK7154">
        <v>665.45446402889752</v>
      </c>
      <c r="AL7154">
        <v>652.7609099593252</v>
      </c>
      <c r="AX7154" s="248"/>
      <c r="AY7154" s="252"/>
    </row>
    <row r="7155" spans="30:51" x14ac:dyDescent="0.25">
      <c r="AD7155">
        <v>7141</v>
      </c>
      <c r="AE7155">
        <v>1564.2873237170452</v>
      </c>
      <c r="AF7155">
        <v>2074.7772941143362</v>
      </c>
      <c r="AG7155">
        <v>688.5679219706733</v>
      </c>
      <c r="AH7155">
        <v>1065.6314568554976</v>
      </c>
      <c r="AI7155">
        <v>762.10834618846548</v>
      </c>
      <c r="AJ7155">
        <v>617.06925116077286</v>
      </c>
      <c r="AK7155">
        <v>490.17298867086828</v>
      </c>
      <c r="AL7155">
        <v>566.53338323495893</v>
      </c>
      <c r="AX7155" s="248"/>
      <c r="AY7155" s="252"/>
    </row>
    <row r="7156" spans="30:51" x14ac:dyDescent="0.25">
      <c r="AD7156">
        <v>7142</v>
      </c>
      <c r="AE7156">
        <v>1789.0499665663533</v>
      </c>
      <c r="AF7156">
        <v>1692.8051662214245</v>
      </c>
      <c r="AG7156">
        <v>1373.2937389646847</v>
      </c>
      <c r="AH7156">
        <v>827.40474543516154</v>
      </c>
      <c r="AI7156">
        <v>672.72632049848085</v>
      </c>
      <c r="AJ7156">
        <v>746.37167251816243</v>
      </c>
      <c r="AK7156">
        <v>1125.4835023923983</v>
      </c>
      <c r="AL7156">
        <v>581.32199385496801</v>
      </c>
      <c r="AX7156" s="248"/>
      <c r="AY7156" s="252"/>
    </row>
    <row r="7157" spans="30:51" x14ac:dyDescent="0.25">
      <c r="AD7157">
        <v>7143</v>
      </c>
      <c r="AE7157">
        <v>2060.0848927026764</v>
      </c>
      <c r="AF7157">
        <v>1553.247006466396</v>
      </c>
      <c r="AG7157">
        <v>1135.3613425661076</v>
      </c>
      <c r="AH7157">
        <v>621.9955405548975</v>
      </c>
      <c r="AI7157">
        <v>338.97290372679504</v>
      </c>
      <c r="AJ7157">
        <v>969.8342986791788</v>
      </c>
      <c r="AK7157">
        <v>738.64008910663176</v>
      </c>
      <c r="AL7157">
        <v>435.26555150445864</v>
      </c>
      <c r="AX7157" s="248"/>
      <c r="AY7157" s="252"/>
    </row>
    <row r="7158" spans="30:51" x14ac:dyDescent="0.25">
      <c r="AD7158">
        <v>7144</v>
      </c>
      <c r="AE7158">
        <v>1592.7632075287165</v>
      </c>
      <c r="AF7158">
        <v>1566.356664106667</v>
      </c>
      <c r="AG7158">
        <v>923.68796404702516</v>
      </c>
      <c r="AH7158">
        <v>907.67353446775292</v>
      </c>
      <c r="AI7158">
        <v>266.95623984794372</v>
      </c>
      <c r="AJ7158">
        <v>427.86296373389575</v>
      </c>
      <c r="AK7158">
        <v>1046.6472980995511</v>
      </c>
      <c r="AL7158">
        <v>649.79712424687773</v>
      </c>
      <c r="AX7158" s="248"/>
      <c r="AY7158" s="252"/>
    </row>
    <row r="7159" spans="30:51" x14ac:dyDescent="0.25">
      <c r="AD7159">
        <v>7145</v>
      </c>
      <c r="AE7159">
        <v>1499.7078409148871</v>
      </c>
      <c r="AF7159">
        <v>1768.773504386374</v>
      </c>
      <c r="AG7159">
        <v>900.06326475154867</v>
      </c>
      <c r="AH7159">
        <v>659.49652322731981</v>
      </c>
      <c r="AI7159">
        <v>522.48382716901835</v>
      </c>
      <c r="AJ7159">
        <v>797.26652017930166</v>
      </c>
      <c r="AK7159">
        <v>460.73611978428397</v>
      </c>
      <c r="AL7159">
        <v>546.60678999545587</v>
      </c>
      <c r="AX7159" s="248"/>
      <c r="AY7159" s="252"/>
    </row>
    <row r="7160" spans="30:51" x14ac:dyDescent="0.25">
      <c r="AD7160">
        <v>7146</v>
      </c>
      <c r="AE7160">
        <v>1617.9042987096025</v>
      </c>
      <c r="AF7160">
        <v>1761.9312207577832</v>
      </c>
      <c r="AG7160">
        <v>1010.6626490430363</v>
      </c>
      <c r="AH7160">
        <v>894.77868937109224</v>
      </c>
      <c r="AI7160">
        <v>702.41782270076033</v>
      </c>
      <c r="AJ7160">
        <v>497.17715315494388</v>
      </c>
      <c r="AK7160">
        <v>481.53514919434036</v>
      </c>
      <c r="AL7160">
        <v>602.01158012650922</v>
      </c>
      <c r="AX7160" s="248"/>
      <c r="AY7160" s="252"/>
    </row>
    <row r="7161" spans="30:51" x14ac:dyDescent="0.25">
      <c r="AD7161">
        <v>7147</v>
      </c>
      <c r="AE7161">
        <v>1640.0270957330899</v>
      </c>
      <c r="AF7161">
        <v>1254.4912579213114</v>
      </c>
      <c r="AG7161">
        <v>1259.2345746242529</v>
      </c>
      <c r="AH7161">
        <v>645.35183227110997</v>
      </c>
      <c r="AI7161">
        <v>774.10349170152313</v>
      </c>
      <c r="AJ7161">
        <v>642.79014073402516</v>
      </c>
      <c r="AK7161">
        <v>278.86414838508307</v>
      </c>
      <c r="AL7161">
        <v>533.71449371155131</v>
      </c>
      <c r="AX7161" s="248"/>
      <c r="AY7161" s="252"/>
    </row>
    <row r="7162" spans="30:51" x14ac:dyDescent="0.25">
      <c r="AD7162">
        <v>7148</v>
      </c>
      <c r="AE7162">
        <v>2017.5656876826592</v>
      </c>
      <c r="AF7162">
        <v>1295.2551592606294</v>
      </c>
      <c r="AG7162">
        <v>998.79041786697985</v>
      </c>
      <c r="AH7162">
        <v>500.70582471607474</v>
      </c>
      <c r="AI7162">
        <v>919.80627026651064</v>
      </c>
      <c r="AJ7162">
        <v>548.84925245848444</v>
      </c>
      <c r="AK7162">
        <v>575.93888963233394</v>
      </c>
      <c r="AL7162">
        <v>207.11729381184549</v>
      </c>
      <c r="AX7162" s="248"/>
      <c r="AY7162" s="252"/>
    </row>
    <row r="7163" spans="30:51" x14ac:dyDescent="0.25">
      <c r="AD7163">
        <v>7149</v>
      </c>
      <c r="AE7163">
        <v>1589.755872572583</v>
      </c>
      <c r="AF7163">
        <v>1479.401357112102</v>
      </c>
      <c r="AG7163">
        <v>765.20166938398904</v>
      </c>
      <c r="AH7163">
        <v>768.1855581488594</v>
      </c>
      <c r="AI7163">
        <v>360.90898667849029</v>
      </c>
      <c r="AJ7163">
        <v>492.18215422910305</v>
      </c>
      <c r="AK7163">
        <v>453.94749769315962</v>
      </c>
      <c r="AL7163">
        <v>888.1858847181893</v>
      </c>
      <c r="AX7163" s="248"/>
      <c r="AY7163" s="252"/>
    </row>
    <row r="7164" spans="30:51" x14ac:dyDescent="0.25">
      <c r="AD7164">
        <v>7150</v>
      </c>
      <c r="AE7164">
        <v>1504.8351539525456</v>
      </c>
      <c r="AF7164">
        <v>1852.8332323682353</v>
      </c>
      <c r="AG7164">
        <v>752.29691900354476</v>
      </c>
      <c r="AH7164">
        <v>759.6725184166803</v>
      </c>
      <c r="AI7164">
        <v>750.1453963588574</v>
      </c>
      <c r="AJ7164">
        <v>790.60653686243961</v>
      </c>
      <c r="AK7164">
        <v>321.83303844630024</v>
      </c>
      <c r="AL7164">
        <v>702.65779507781235</v>
      </c>
      <c r="AX7164" s="248"/>
      <c r="AY7164" s="252"/>
    </row>
    <row r="7165" spans="30:51" x14ac:dyDescent="0.25">
      <c r="AD7165">
        <v>7151</v>
      </c>
      <c r="AE7165">
        <v>1562.9855114588779</v>
      </c>
      <c r="AF7165">
        <v>1040.1876290857708</v>
      </c>
      <c r="AG7165">
        <v>1373.2991753872423</v>
      </c>
      <c r="AH7165">
        <v>692.95137850952642</v>
      </c>
      <c r="AI7165">
        <v>729.35898201366444</v>
      </c>
      <c r="AJ7165">
        <v>403.76062946456403</v>
      </c>
      <c r="AK7165">
        <v>725.66631756625134</v>
      </c>
      <c r="AL7165">
        <v>907.88314641204408</v>
      </c>
      <c r="AX7165" s="248"/>
      <c r="AY7165" s="252"/>
    </row>
    <row r="7166" spans="30:51" x14ac:dyDescent="0.25">
      <c r="AD7166">
        <v>7152</v>
      </c>
      <c r="AE7166">
        <v>1332.267874881436</v>
      </c>
      <c r="AF7166">
        <v>1345.5009355715024</v>
      </c>
      <c r="AG7166">
        <v>1183.9809448151377</v>
      </c>
      <c r="AH7166">
        <v>536.81019493326312</v>
      </c>
      <c r="AI7166">
        <v>489.5563257627266</v>
      </c>
      <c r="AJ7166">
        <v>1049.7544616326747</v>
      </c>
      <c r="AK7166">
        <v>642.09106403024225</v>
      </c>
      <c r="AL7166">
        <v>822.5850094492364</v>
      </c>
      <c r="AX7166" s="248"/>
      <c r="AY7166" s="252"/>
    </row>
    <row r="7167" spans="30:51" x14ac:dyDescent="0.25">
      <c r="AD7167">
        <v>7153</v>
      </c>
      <c r="AE7167">
        <v>1576.0697867881643</v>
      </c>
      <c r="AF7167">
        <v>1273.4323028825522</v>
      </c>
      <c r="AG7167">
        <v>783.96365827653153</v>
      </c>
      <c r="AH7167">
        <v>885.71797717927211</v>
      </c>
      <c r="AI7167">
        <v>635.29845474903482</v>
      </c>
      <c r="AJ7167">
        <v>730.4962895039846</v>
      </c>
      <c r="AK7167">
        <v>534.93501590159531</v>
      </c>
      <c r="AL7167">
        <v>602.25216460548279</v>
      </c>
      <c r="AX7167" s="248"/>
      <c r="AY7167" s="252"/>
    </row>
    <row r="7168" spans="30:51" x14ac:dyDescent="0.25">
      <c r="AD7168">
        <v>7154</v>
      </c>
      <c r="AE7168">
        <v>1395.9454065253328</v>
      </c>
      <c r="AF7168">
        <v>1897.595811122992</v>
      </c>
      <c r="AG7168">
        <v>738.10931758030324</v>
      </c>
      <c r="AH7168">
        <v>835.80359440672237</v>
      </c>
      <c r="AI7168">
        <v>762.95025617831811</v>
      </c>
      <c r="AJ7168">
        <v>681.28119735383621</v>
      </c>
      <c r="AK7168">
        <v>482.7058725509637</v>
      </c>
      <c r="AL7168">
        <v>916.43153649499504</v>
      </c>
      <c r="AX7168" s="248"/>
      <c r="AY7168" s="252"/>
    </row>
    <row r="7169" spans="30:51" x14ac:dyDescent="0.25">
      <c r="AD7169">
        <v>7155</v>
      </c>
      <c r="AE7169">
        <v>1503.1099304920008</v>
      </c>
      <c r="AF7169">
        <v>1629.4005793498513</v>
      </c>
      <c r="AG7169">
        <v>951.78000016450255</v>
      </c>
      <c r="AH7169">
        <v>769.3098966288826</v>
      </c>
      <c r="AI7169">
        <v>785.15747736381456</v>
      </c>
      <c r="AJ7169">
        <v>435.42879540471984</v>
      </c>
      <c r="AK7169">
        <v>655.59529065993581</v>
      </c>
      <c r="AL7169">
        <v>678.29678998234363</v>
      </c>
      <c r="AX7169" s="248"/>
      <c r="AY7169" s="252"/>
    </row>
    <row r="7170" spans="30:51" x14ac:dyDescent="0.25">
      <c r="AD7170">
        <v>7156</v>
      </c>
      <c r="AE7170">
        <v>1548.022039583723</v>
      </c>
      <c r="AF7170">
        <v>1992.7547068604777</v>
      </c>
      <c r="AG7170">
        <v>955.89129613660748</v>
      </c>
      <c r="AH7170">
        <v>1221.1227321154597</v>
      </c>
      <c r="AI7170">
        <v>456.50329954334671</v>
      </c>
      <c r="AJ7170">
        <v>522.34976152758554</v>
      </c>
      <c r="AK7170">
        <v>640.88111800399031</v>
      </c>
      <c r="AL7170">
        <v>633.31584242894019</v>
      </c>
      <c r="AX7170" s="248"/>
      <c r="AY7170" s="252"/>
    </row>
    <row r="7171" spans="30:51" x14ac:dyDescent="0.25">
      <c r="AD7171">
        <v>7157</v>
      </c>
      <c r="AE7171">
        <v>1376.9940690153444</v>
      </c>
      <c r="AF7171">
        <v>1993.3301642307092</v>
      </c>
      <c r="AG7171">
        <v>947.76343489152885</v>
      </c>
      <c r="AH7171">
        <v>717.31852781511282</v>
      </c>
      <c r="AI7171">
        <v>994.44035662585145</v>
      </c>
      <c r="AJ7171">
        <v>609.14073644946006</v>
      </c>
      <c r="AK7171">
        <v>458.01522055345856</v>
      </c>
      <c r="AL7171">
        <v>839.12522002013361</v>
      </c>
      <c r="AX7171" s="248"/>
      <c r="AY7171" s="252"/>
    </row>
    <row r="7172" spans="30:51" x14ac:dyDescent="0.25">
      <c r="AD7172">
        <v>7158</v>
      </c>
      <c r="AE7172">
        <v>2124.832278795142</v>
      </c>
      <c r="AF7172">
        <v>1584.7255981747917</v>
      </c>
      <c r="AG7172">
        <v>1115.129660502673</v>
      </c>
      <c r="AH7172">
        <v>1043.0116991004249</v>
      </c>
      <c r="AI7172">
        <v>594.93148092090587</v>
      </c>
      <c r="AJ7172">
        <v>525.84099993342898</v>
      </c>
      <c r="AK7172">
        <v>873.89130070745068</v>
      </c>
      <c r="AL7172">
        <v>422.13542745999138</v>
      </c>
      <c r="AX7172" s="248"/>
      <c r="AY7172" s="252"/>
    </row>
    <row r="7173" spans="30:51" x14ac:dyDescent="0.25">
      <c r="AD7173">
        <v>7159</v>
      </c>
      <c r="AE7173">
        <v>1282.8960601090225</v>
      </c>
      <c r="AF7173">
        <v>1506.8850346164641</v>
      </c>
      <c r="AG7173">
        <v>994.86326375676811</v>
      </c>
      <c r="AH7173">
        <v>936.76201807997427</v>
      </c>
      <c r="AI7173">
        <v>707.24019068733446</v>
      </c>
      <c r="AJ7173">
        <v>597.00546768010611</v>
      </c>
      <c r="AK7173">
        <v>638.8634830771415</v>
      </c>
      <c r="AL7173">
        <v>732.78379879832482</v>
      </c>
      <c r="AX7173" s="248"/>
      <c r="AY7173" s="252"/>
    </row>
    <row r="7174" spans="30:51" x14ac:dyDescent="0.25">
      <c r="AD7174">
        <v>7160</v>
      </c>
      <c r="AE7174">
        <v>1646.6991865195996</v>
      </c>
      <c r="AF7174">
        <v>1210.7024347243982</v>
      </c>
      <c r="AG7174">
        <v>1110.8741978211829</v>
      </c>
      <c r="AH7174">
        <v>801.97298432445996</v>
      </c>
      <c r="AI7174">
        <v>711.56517649585544</v>
      </c>
      <c r="AJ7174">
        <v>319.21672208472927</v>
      </c>
      <c r="AK7174">
        <v>889.46444264324327</v>
      </c>
      <c r="AL7174">
        <v>826.97271242716658</v>
      </c>
      <c r="AX7174" s="248"/>
      <c r="AY7174" s="252"/>
    </row>
    <row r="7175" spans="30:51" x14ac:dyDescent="0.25">
      <c r="AD7175">
        <v>7161</v>
      </c>
      <c r="AE7175">
        <v>1504.506332887373</v>
      </c>
      <c r="AF7175">
        <v>1533.4195458885322</v>
      </c>
      <c r="AG7175">
        <v>789.88116100164484</v>
      </c>
      <c r="AH7175">
        <v>831.06236594139648</v>
      </c>
      <c r="AI7175">
        <v>667.78341951397442</v>
      </c>
      <c r="AJ7175">
        <v>699.30812694406654</v>
      </c>
      <c r="AK7175">
        <v>894.49369944612386</v>
      </c>
      <c r="AL7175">
        <v>470.42500298242032</v>
      </c>
      <c r="AX7175" s="248"/>
      <c r="AY7175" s="252"/>
    </row>
    <row r="7176" spans="30:51" x14ac:dyDescent="0.25">
      <c r="AD7176">
        <v>7162</v>
      </c>
      <c r="AE7176">
        <v>1728.3705244819239</v>
      </c>
      <c r="AF7176">
        <v>2230.7280653499738</v>
      </c>
      <c r="AG7176">
        <v>1118.8378444907228</v>
      </c>
      <c r="AH7176">
        <v>561.07944618498027</v>
      </c>
      <c r="AI7176">
        <v>702.22399412789889</v>
      </c>
      <c r="AJ7176">
        <v>587.01417948624749</v>
      </c>
      <c r="AK7176">
        <v>970.36055672749978</v>
      </c>
      <c r="AL7176">
        <v>934.19215793411104</v>
      </c>
      <c r="AX7176" s="248"/>
      <c r="AY7176" s="252"/>
    </row>
    <row r="7177" spans="30:51" x14ac:dyDescent="0.25">
      <c r="AD7177">
        <v>7163</v>
      </c>
      <c r="AE7177">
        <v>1653.2964197220626</v>
      </c>
      <c r="AF7177">
        <v>1827.7873827974086</v>
      </c>
      <c r="AG7177">
        <v>1027.9133829234497</v>
      </c>
      <c r="AH7177">
        <v>879.99774017817595</v>
      </c>
      <c r="AI7177">
        <v>376.91826835035914</v>
      </c>
      <c r="AJ7177">
        <v>590.30418391208036</v>
      </c>
      <c r="AK7177">
        <v>432.58388521829085</v>
      </c>
      <c r="AL7177">
        <v>514.14845968622387</v>
      </c>
      <c r="AX7177" s="248"/>
      <c r="AY7177" s="252"/>
    </row>
    <row r="7178" spans="30:51" x14ac:dyDescent="0.25">
      <c r="AD7178">
        <v>7164</v>
      </c>
      <c r="AE7178">
        <v>1470.1802533675227</v>
      </c>
      <c r="AF7178">
        <v>1607.025534667941</v>
      </c>
      <c r="AG7178">
        <v>1323.8714815447984</v>
      </c>
      <c r="AH7178">
        <v>588.43447424460328</v>
      </c>
      <c r="AI7178">
        <v>323.12032286294573</v>
      </c>
      <c r="AJ7178">
        <v>632.3967611987722</v>
      </c>
      <c r="AK7178">
        <v>954.7213209916888</v>
      </c>
      <c r="AL7178">
        <v>755.924083154394</v>
      </c>
      <c r="AX7178" s="248"/>
      <c r="AY7178" s="252"/>
    </row>
    <row r="7179" spans="30:51" x14ac:dyDescent="0.25">
      <c r="AD7179">
        <v>7165</v>
      </c>
      <c r="AE7179">
        <v>1285.2304091569317</v>
      </c>
      <c r="AF7179">
        <v>1263.9540166204688</v>
      </c>
      <c r="AG7179">
        <v>817.21346377042437</v>
      </c>
      <c r="AH7179">
        <v>620.50835741694914</v>
      </c>
      <c r="AI7179">
        <v>404.39563056100633</v>
      </c>
      <c r="AJ7179">
        <v>539.98000223377574</v>
      </c>
      <c r="AK7179">
        <v>692.53456503681014</v>
      </c>
      <c r="AL7179">
        <v>703.14145524490982</v>
      </c>
      <c r="AX7179" s="248"/>
      <c r="AY7179" s="252"/>
    </row>
    <row r="7180" spans="30:51" x14ac:dyDescent="0.25">
      <c r="AD7180">
        <v>7166</v>
      </c>
      <c r="AE7180">
        <v>1540.2712625378285</v>
      </c>
      <c r="AF7180">
        <v>1697.7571672096017</v>
      </c>
      <c r="AG7180">
        <v>1114.1823013033068</v>
      </c>
      <c r="AH7180">
        <v>937.23564281788254</v>
      </c>
      <c r="AI7180">
        <v>540.7285576864823</v>
      </c>
      <c r="AJ7180">
        <v>676.26243575387434</v>
      </c>
      <c r="AK7180">
        <v>773.88441816963905</v>
      </c>
      <c r="AL7180">
        <v>851.41912155376099</v>
      </c>
      <c r="AX7180" s="248"/>
      <c r="AY7180" s="252"/>
    </row>
    <row r="7181" spans="30:51" x14ac:dyDescent="0.25">
      <c r="AD7181">
        <v>7167</v>
      </c>
      <c r="AE7181">
        <v>1538.2374350177488</v>
      </c>
      <c r="AF7181">
        <v>1396.0419235337647</v>
      </c>
      <c r="AG7181">
        <v>1017.796848562915</v>
      </c>
      <c r="AH7181">
        <v>796.97784511674661</v>
      </c>
      <c r="AI7181">
        <v>685.07057567637855</v>
      </c>
      <c r="AJ7181">
        <v>722.67845704070032</v>
      </c>
      <c r="AK7181">
        <v>1023.3860710647265</v>
      </c>
      <c r="AL7181">
        <v>594.28770634069679</v>
      </c>
      <c r="AX7181" s="248"/>
      <c r="AY7181" s="252"/>
    </row>
    <row r="7182" spans="30:51" x14ac:dyDescent="0.25">
      <c r="AD7182">
        <v>7168</v>
      </c>
      <c r="AE7182">
        <v>1260.39600629804</v>
      </c>
      <c r="AF7182">
        <v>1779.605269064441</v>
      </c>
      <c r="AG7182">
        <v>969.97894301354847</v>
      </c>
      <c r="AH7182">
        <v>768.93486669991921</v>
      </c>
      <c r="AI7182">
        <v>554.02411266686386</v>
      </c>
      <c r="AJ7182">
        <v>655.57878118800056</v>
      </c>
      <c r="AK7182">
        <v>690.85983157275803</v>
      </c>
      <c r="AL7182">
        <v>836.66480733320316</v>
      </c>
      <c r="AX7182" s="248"/>
      <c r="AY7182" s="252"/>
    </row>
    <row r="7183" spans="30:51" x14ac:dyDescent="0.25">
      <c r="AD7183">
        <v>7169</v>
      </c>
      <c r="AE7183">
        <v>1381.9142500452331</v>
      </c>
      <c r="AF7183">
        <v>1278.9023878750018</v>
      </c>
      <c r="AG7183">
        <v>998.05731008491466</v>
      </c>
      <c r="AH7183">
        <v>1156.6203094843377</v>
      </c>
      <c r="AI7183">
        <v>1025.3463703554639</v>
      </c>
      <c r="AJ7183">
        <v>963.12471661753921</v>
      </c>
      <c r="AK7183">
        <v>765.51491621784123</v>
      </c>
      <c r="AL7183">
        <v>1152.9102250804031</v>
      </c>
      <c r="AX7183" s="248"/>
      <c r="AY7183" s="252"/>
    </row>
    <row r="7184" spans="30:51" x14ac:dyDescent="0.25">
      <c r="AD7184">
        <v>7170</v>
      </c>
      <c r="AE7184">
        <v>1513.6821872877317</v>
      </c>
      <c r="AF7184">
        <v>1255.3656949887534</v>
      </c>
      <c r="AG7184">
        <v>726.72919275605796</v>
      </c>
      <c r="AH7184">
        <v>928.3859815272441</v>
      </c>
      <c r="AI7184">
        <v>999.63042747240968</v>
      </c>
      <c r="AJ7184">
        <v>664.24847015514797</v>
      </c>
      <c r="AK7184">
        <v>428.12853641990864</v>
      </c>
      <c r="AL7184">
        <v>614.47309904113115</v>
      </c>
      <c r="AX7184" s="248"/>
      <c r="AY7184" s="252"/>
    </row>
    <row r="7185" spans="30:51" x14ac:dyDescent="0.25">
      <c r="AD7185">
        <v>7171</v>
      </c>
      <c r="AE7185">
        <v>1778.8264041458658</v>
      </c>
      <c r="AF7185">
        <v>1645.6594181406031</v>
      </c>
      <c r="AG7185">
        <v>977.25599178762263</v>
      </c>
      <c r="AH7185">
        <v>1021.8171066040873</v>
      </c>
      <c r="AI7185">
        <v>1096.9458937231707</v>
      </c>
      <c r="AJ7185">
        <v>509.57885853834591</v>
      </c>
      <c r="AK7185">
        <v>350.85237094390538</v>
      </c>
      <c r="AL7185">
        <v>841.75208511469748</v>
      </c>
      <c r="AX7185" s="248"/>
      <c r="AY7185" s="252"/>
    </row>
    <row r="7186" spans="30:51" x14ac:dyDescent="0.25">
      <c r="AD7186">
        <v>7172</v>
      </c>
      <c r="AE7186">
        <v>1267.1869312690837</v>
      </c>
      <c r="AF7186">
        <v>1168.8303116316683</v>
      </c>
      <c r="AG7186">
        <v>736.24946149750917</v>
      </c>
      <c r="AH7186">
        <v>812.29713930914704</v>
      </c>
      <c r="AI7186">
        <v>617.81708736271139</v>
      </c>
      <c r="AJ7186">
        <v>586.61330800871895</v>
      </c>
      <c r="AK7186">
        <v>702.24940267026</v>
      </c>
      <c r="AL7186">
        <v>833.91115031241179</v>
      </c>
      <c r="AX7186" s="248"/>
      <c r="AY7186" s="252"/>
    </row>
    <row r="7187" spans="30:51" x14ac:dyDescent="0.25">
      <c r="AD7187">
        <v>7173</v>
      </c>
      <c r="AE7187">
        <v>1934.4490539839721</v>
      </c>
      <c r="AF7187">
        <v>1811.7521414937969</v>
      </c>
      <c r="AG7187">
        <v>788.79221298984339</v>
      </c>
      <c r="AH7187">
        <v>832.42741101817614</v>
      </c>
      <c r="AI7187">
        <v>708.11440026772766</v>
      </c>
      <c r="AJ7187">
        <v>468.73953261004021</v>
      </c>
      <c r="AK7187">
        <v>717.93229520991645</v>
      </c>
      <c r="AL7187">
        <v>610.6938332567554</v>
      </c>
      <c r="AX7187" s="248"/>
      <c r="AY7187" s="252"/>
    </row>
    <row r="7188" spans="30:51" x14ac:dyDescent="0.25">
      <c r="AD7188">
        <v>7174</v>
      </c>
      <c r="AE7188">
        <v>1792.9158682011912</v>
      </c>
      <c r="AF7188">
        <v>1448.9718279928802</v>
      </c>
      <c r="AG7188">
        <v>872.71668773482202</v>
      </c>
      <c r="AH7188">
        <v>1184.1155909452591</v>
      </c>
      <c r="AI7188">
        <v>355.93616845242127</v>
      </c>
      <c r="AJ7188">
        <v>546.83388868483428</v>
      </c>
      <c r="AK7188">
        <v>796.45345587108648</v>
      </c>
      <c r="AL7188">
        <v>1024.0288229436455</v>
      </c>
      <c r="AX7188" s="248"/>
      <c r="AY7188" s="252"/>
    </row>
    <row r="7189" spans="30:51" x14ac:dyDescent="0.25">
      <c r="AD7189">
        <v>7175</v>
      </c>
      <c r="AE7189">
        <v>1566.3344838792186</v>
      </c>
      <c r="AF7189">
        <v>1798.178698532286</v>
      </c>
      <c r="AG7189">
        <v>1156.0568564786627</v>
      </c>
      <c r="AH7189">
        <v>781.90615654722444</v>
      </c>
      <c r="AI7189">
        <v>722.62039233495921</v>
      </c>
      <c r="AJ7189">
        <v>920.03919470329015</v>
      </c>
      <c r="AK7189">
        <v>833.32927921958435</v>
      </c>
      <c r="AL7189">
        <v>717.26081385889438</v>
      </c>
      <c r="AX7189" s="248"/>
      <c r="AY7189" s="252"/>
    </row>
    <row r="7190" spans="30:51" x14ac:dyDescent="0.25">
      <c r="AD7190">
        <v>7176</v>
      </c>
      <c r="AE7190">
        <v>1672.9933340809509</v>
      </c>
      <c r="AF7190">
        <v>1083.7798284128398</v>
      </c>
      <c r="AG7190">
        <v>1135.2085920402237</v>
      </c>
      <c r="AH7190">
        <v>819.25792892351876</v>
      </c>
      <c r="AI7190">
        <v>963.19445874460666</v>
      </c>
      <c r="AJ7190">
        <v>681.44790097440398</v>
      </c>
      <c r="AK7190">
        <v>642.99437632918944</v>
      </c>
      <c r="AL7190">
        <v>588.88936941594943</v>
      </c>
      <c r="AX7190" s="248"/>
      <c r="AY7190" s="252"/>
    </row>
    <row r="7191" spans="30:51" x14ac:dyDescent="0.25">
      <c r="AD7191">
        <v>7177</v>
      </c>
      <c r="AE7191">
        <v>1586.4763881169854</v>
      </c>
      <c r="AF7191">
        <v>1876.7609264842886</v>
      </c>
      <c r="AG7191">
        <v>1191.7417527797149</v>
      </c>
      <c r="AH7191">
        <v>995.4483577273852</v>
      </c>
      <c r="AI7191">
        <v>514.00969138207881</v>
      </c>
      <c r="AJ7191">
        <v>861.80302386722235</v>
      </c>
      <c r="AK7191">
        <v>694.86294552138077</v>
      </c>
      <c r="AL7191">
        <v>623.57981724748993</v>
      </c>
      <c r="AX7191" s="248"/>
      <c r="AY7191" s="252"/>
    </row>
    <row r="7192" spans="30:51" x14ac:dyDescent="0.25">
      <c r="AD7192">
        <v>7178</v>
      </c>
      <c r="AE7192">
        <v>1392.114834644595</v>
      </c>
      <c r="AF7192">
        <v>1499.4105647313984</v>
      </c>
      <c r="AG7192">
        <v>922.95378637595081</v>
      </c>
      <c r="AH7192">
        <v>958.38186838034267</v>
      </c>
      <c r="AI7192">
        <v>651.17899806833611</v>
      </c>
      <c r="AJ7192">
        <v>749.53725123149957</v>
      </c>
      <c r="AK7192">
        <v>915.77100848804298</v>
      </c>
      <c r="AL7192">
        <v>879.64267409810122</v>
      </c>
      <c r="AX7192" s="248"/>
      <c r="AY7192" s="252"/>
    </row>
    <row r="7193" spans="30:51" x14ac:dyDescent="0.25">
      <c r="AD7193">
        <v>7179</v>
      </c>
      <c r="AE7193">
        <v>1845.3626512767664</v>
      </c>
      <c r="AF7193">
        <v>1196.0432672638867</v>
      </c>
      <c r="AG7193">
        <v>1232.6192018421591</v>
      </c>
      <c r="AH7193">
        <v>846.50027252161624</v>
      </c>
      <c r="AI7193">
        <v>484.471816727457</v>
      </c>
      <c r="AJ7193">
        <v>717.34760943397805</v>
      </c>
      <c r="AK7193">
        <v>824.88764573525259</v>
      </c>
      <c r="AL7193">
        <v>726.13864075559297</v>
      </c>
      <c r="AX7193" s="248"/>
      <c r="AY7193" s="252"/>
    </row>
    <row r="7194" spans="30:51" x14ac:dyDescent="0.25">
      <c r="AD7194">
        <v>7180</v>
      </c>
      <c r="AE7194">
        <v>1573.9722178007687</v>
      </c>
      <c r="AF7194">
        <v>1979.7986464294063</v>
      </c>
      <c r="AG7194">
        <v>957.72477764379153</v>
      </c>
      <c r="AH7194">
        <v>938.73824327192131</v>
      </c>
      <c r="AI7194">
        <v>627.69901473842322</v>
      </c>
      <c r="AJ7194">
        <v>882.69655222824531</v>
      </c>
      <c r="AK7194">
        <v>1037.5431022563846</v>
      </c>
      <c r="AL7194">
        <v>536.55465184054776</v>
      </c>
      <c r="AX7194" s="248"/>
      <c r="AY7194" s="252"/>
    </row>
    <row r="7195" spans="30:51" x14ac:dyDescent="0.25">
      <c r="AD7195">
        <v>7181</v>
      </c>
      <c r="AE7195">
        <v>1847.1865267748308</v>
      </c>
      <c r="AF7195">
        <v>1478.2408210270323</v>
      </c>
      <c r="AG7195">
        <v>1023.8253906631975</v>
      </c>
      <c r="AH7195">
        <v>999.9090424660418</v>
      </c>
      <c r="AI7195">
        <v>583.50071702563321</v>
      </c>
      <c r="AJ7195">
        <v>401.33947267044562</v>
      </c>
      <c r="AK7195">
        <v>441.34501100023391</v>
      </c>
      <c r="AL7195">
        <v>389.06760385468476</v>
      </c>
      <c r="AX7195" s="248"/>
      <c r="AY7195" s="252"/>
    </row>
    <row r="7196" spans="30:51" x14ac:dyDescent="0.25">
      <c r="AD7196">
        <v>7182</v>
      </c>
      <c r="AE7196">
        <v>1869.4443584837275</v>
      </c>
      <c r="AF7196">
        <v>1272.8995256172107</v>
      </c>
      <c r="AG7196">
        <v>834.42930965146593</v>
      </c>
      <c r="AH7196">
        <v>519.85326412450229</v>
      </c>
      <c r="AI7196">
        <v>1232.1906788352931</v>
      </c>
      <c r="AJ7196">
        <v>488.77615572514333</v>
      </c>
      <c r="AK7196">
        <v>914.41732490887512</v>
      </c>
      <c r="AL7196">
        <v>443.05676675971381</v>
      </c>
      <c r="AX7196" s="248"/>
      <c r="AY7196" s="252"/>
    </row>
    <row r="7197" spans="30:51" x14ac:dyDescent="0.25">
      <c r="AD7197">
        <v>7183</v>
      </c>
      <c r="AE7197">
        <v>1303.1590089849824</v>
      </c>
      <c r="AF7197">
        <v>1367.6782812990343</v>
      </c>
      <c r="AG7197">
        <v>1195.3777187594155</v>
      </c>
      <c r="AH7197">
        <v>908.21801482137766</v>
      </c>
      <c r="AI7197">
        <v>558.05518805998474</v>
      </c>
      <c r="AJ7197">
        <v>794.6950630222891</v>
      </c>
      <c r="AK7197">
        <v>527.82629216317889</v>
      </c>
      <c r="AL7197">
        <v>400.66387737074649</v>
      </c>
      <c r="AX7197" s="248"/>
      <c r="AY7197" s="252"/>
    </row>
    <row r="7198" spans="30:51" x14ac:dyDescent="0.25">
      <c r="AD7198">
        <v>7184</v>
      </c>
      <c r="AE7198">
        <v>1504.8173629473858</v>
      </c>
      <c r="AF7198">
        <v>1495.3427157912627</v>
      </c>
      <c r="AG7198">
        <v>1270.8818050219431</v>
      </c>
      <c r="AH7198">
        <v>820.43052922992604</v>
      </c>
      <c r="AI7198">
        <v>679.10626909438554</v>
      </c>
      <c r="AJ7198">
        <v>462.71292825015365</v>
      </c>
      <c r="AK7198">
        <v>955.61952122527009</v>
      </c>
      <c r="AL7198">
        <v>772.24267301024713</v>
      </c>
      <c r="AX7198" s="248"/>
      <c r="AY7198" s="252"/>
    </row>
    <row r="7199" spans="30:51" x14ac:dyDescent="0.25">
      <c r="AD7199">
        <v>7185</v>
      </c>
      <c r="AE7199">
        <v>1314.3437918256373</v>
      </c>
      <c r="AF7199">
        <v>1562.3755882061364</v>
      </c>
      <c r="AG7199">
        <v>1210.5906732243154</v>
      </c>
      <c r="AH7199">
        <v>798.71400656606659</v>
      </c>
      <c r="AI7199">
        <v>398.7116828118875</v>
      </c>
      <c r="AJ7199">
        <v>520.60353073558099</v>
      </c>
      <c r="AK7199">
        <v>857.65717281270531</v>
      </c>
      <c r="AL7199">
        <v>436.12389300461177</v>
      </c>
      <c r="AX7199" s="248"/>
      <c r="AY7199" s="252"/>
    </row>
    <row r="7200" spans="30:51" x14ac:dyDescent="0.25">
      <c r="AD7200">
        <v>7186</v>
      </c>
      <c r="AE7200">
        <v>1497.5114954686956</v>
      </c>
      <c r="AF7200">
        <v>1604.2094191440742</v>
      </c>
      <c r="AG7200">
        <v>820.40339757394031</v>
      </c>
      <c r="AH7200">
        <v>845.08452206228048</v>
      </c>
      <c r="AI7200">
        <v>639.0382905595211</v>
      </c>
      <c r="AJ7200">
        <v>925.20763530365684</v>
      </c>
      <c r="AK7200">
        <v>563.54046010898139</v>
      </c>
      <c r="AL7200">
        <v>617.20726002714889</v>
      </c>
      <c r="AX7200" s="248"/>
      <c r="AY7200" s="252"/>
    </row>
    <row r="7201" spans="30:51" x14ac:dyDescent="0.25">
      <c r="AD7201">
        <v>7187</v>
      </c>
      <c r="AE7201">
        <v>1625.7920248397486</v>
      </c>
      <c r="AF7201">
        <v>1287.7206516184574</v>
      </c>
      <c r="AG7201">
        <v>853.079831753706</v>
      </c>
      <c r="AH7201">
        <v>656.15396080000926</v>
      </c>
      <c r="AI7201">
        <v>533.24581352320592</v>
      </c>
      <c r="AJ7201">
        <v>654.65108275855641</v>
      </c>
      <c r="AK7201">
        <v>1459.7258188863655</v>
      </c>
      <c r="AL7201">
        <v>618.97809768144339</v>
      </c>
      <c r="AX7201" s="248"/>
      <c r="AY7201" s="252"/>
    </row>
    <row r="7202" spans="30:51" x14ac:dyDescent="0.25">
      <c r="AD7202">
        <v>7188</v>
      </c>
      <c r="AE7202">
        <v>1784.756578904902</v>
      </c>
      <c r="AF7202">
        <v>1305.5524164854555</v>
      </c>
      <c r="AG7202">
        <v>1033.1483986754865</v>
      </c>
      <c r="AH7202">
        <v>518.08382023355114</v>
      </c>
      <c r="AI7202">
        <v>813.89833970607469</v>
      </c>
      <c r="AJ7202">
        <v>997.86115047685598</v>
      </c>
      <c r="AK7202">
        <v>419.26210854049401</v>
      </c>
      <c r="AL7202">
        <v>656.30396622276976</v>
      </c>
      <c r="AX7202" s="248"/>
      <c r="AY7202" s="252"/>
    </row>
    <row r="7203" spans="30:51" x14ac:dyDescent="0.25">
      <c r="AD7203">
        <v>7189</v>
      </c>
      <c r="AE7203">
        <v>1639.2354358288057</v>
      </c>
      <c r="AF7203">
        <v>1327.5959581985085</v>
      </c>
      <c r="AG7203">
        <v>1089.5538277876535</v>
      </c>
      <c r="AH7203">
        <v>949.78132446200289</v>
      </c>
      <c r="AI7203">
        <v>649.17064543959191</v>
      </c>
      <c r="AJ7203">
        <v>883.86667732885007</v>
      </c>
      <c r="AK7203">
        <v>433.95411520136167</v>
      </c>
      <c r="AL7203">
        <v>557.45041420448285</v>
      </c>
      <c r="AX7203" s="248"/>
      <c r="AY7203" s="252"/>
    </row>
    <row r="7204" spans="30:51" x14ac:dyDescent="0.25">
      <c r="AD7204">
        <v>7190</v>
      </c>
      <c r="AE7204">
        <v>1792.1213212586331</v>
      </c>
      <c r="AF7204">
        <v>1811.3059915806384</v>
      </c>
      <c r="AG7204">
        <v>1119.7812223798769</v>
      </c>
      <c r="AH7204">
        <v>539.8559457101062</v>
      </c>
      <c r="AI7204">
        <v>696.34909980778207</v>
      </c>
      <c r="AJ7204">
        <v>829.10974793223875</v>
      </c>
      <c r="AK7204">
        <v>442.29016245227194</v>
      </c>
      <c r="AL7204">
        <v>588.15496626360346</v>
      </c>
      <c r="AX7204" s="248"/>
      <c r="AY7204" s="252"/>
    </row>
    <row r="7205" spans="30:51" x14ac:dyDescent="0.25">
      <c r="AD7205">
        <v>7191</v>
      </c>
      <c r="AE7205">
        <v>993.16996326585456</v>
      </c>
      <c r="AF7205">
        <v>1924.1814174822603</v>
      </c>
      <c r="AG7205">
        <v>1153.0513891132871</v>
      </c>
      <c r="AH7205">
        <v>933.4654440781768</v>
      </c>
      <c r="AI7205">
        <v>607.97329141972864</v>
      </c>
      <c r="AJ7205">
        <v>673.81044488477335</v>
      </c>
      <c r="AK7205">
        <v>556.36384497268705</v>
      </c>
      <c r="AL7205">
        <v>392.31555408750341</v>
      </c>
      <c r="AX7205" s="248"/>
      <c r="AY7205" s="252"/>
    </row>
    <row r="7206" spans="30:51" x14ac:dyDescent="0.25">
      <c r="AD7206">
        <v>7192</v>
      </c>
      <c r="AE7206">
        <v>1601.1156441957974</v>
      </c>
      <c r="AF7206">
        <v>1171.3511223098653</v>
      </c>
      <c r="AG7206">
        <v>1355.9012400296522</v>
      </c>
      <c r="AH7206">
        <v>810.85570681482739</v>
      </c>
      <c r="AI7206">
        <v>770.07550674490528</v>
      </c>
      <c r="AJ7206">
        <v>679.84115107617754</v>
      </c>
      <c r="AK7206">
        <v>863.71009818654215</v>
      </c>
      <c r="AL7206">
        <v>833.85769966001419</v>
      </c>
      <c r="AX7206" s="248"/>
      <c r="AY7206" s="252"/>
    </row>
    <row r="7207" spans="30:51" x14ac:dyDescent="0.25">
      <c r="AD7207">
        <v>7193</v>
      </c>
      <c r="AE7207">
        <v>1542.6809256719228</v>
      </c>
      <c r="AF7207">
        <v>2561.0933999279323</v>
      </c>
      <c r="AG7207">
        <v>828.17618370010939</v>
      </c>
      <c r="AH7207">
        <v>1132.8686475596405</v>
      </c>
      <c r="AI7207">
        <v>416.59747682826008</v>
      </c>
      <c r="AJ7207">
        <v>1509.9970697074373</v>
      </c>
      <c r="AK7207">
        <v>489.69547684021137</v>
      </c>
      <c r="AL7207">
        <v>672.78718890964365</v>
      </c>
      <c r="AX7207" s="248"/>
      <c r="AY7207" s="252"/>
    </row>
    <row r="7208" spans="30:51" x14ac:dyDescent="0.25">
      <c r="AD7208">
        <v>7194</v>
      </c>
      <c r="AE7208">
        <v>1609.0478453838643</v>
      </c>
      <c r="AF7208">
        <v>1644.6185801951788</v>
      </c>
      <c r="AG7208">
        <v>895.55237187687567</v>
      </c>
      <c r="AH7208">
        <v>881.71201499054814</v>
      </c>
      <c r="AI7208">
        <v>574.17316955589013</v>
      </c>
      <c r="AJ7208">
        <v>594.30631235381043</v>
      </c>
      <c r="AK7208">
        <v>645.31253489353685</v>
      </c>
      <c r="AL7208">
        <v>814.70485502056704</v>
      </c>
      <c r="AX7208" s="248"/>
      <c r="AY7208" s="252"/>
    </row>
    <row r="7209" spans="30:51" x14ac:dyDescent="0.25">
      <c r="AD7209">
        <v>7195</v>
      </c>
      <c r="AE7209">
        <v>1842.2219479863961</v>
      </c>
      <c r="AF7209">
        <v>1922.3849409195316</v>
      </c>
      <c r="AG7209">
        <v>734.33297783953822</v>
      </c>
      <c r="AH7209">
        <v>790.65844815059938</v>
      </c>
      <c r="AI7209">
        <v>869.97388225892234</v>
      </c>
      <c r="AJ7209">
        <v>884.15131086371514</v>
      </c>
      <c r="AK7209">
        <v>583.39246602902733</v>
      </c>
      <c r="AL7209">
        <v>789.91803177334418</v>
      </c>
      <c r="AX7209" s="248"/>
      <c r="AY7209" s="252"/>
    </row>
    <row r="7210" spans="30:51" x14ac:dyDescent="0.25">
      <c r="AD7210">
        <v>7196</v>
      </c>
      <c r="AE7210">
        <v>1702.8739870864042</v>
      </c>
      <c r="AF7210">
        <v>1432.5494761649506</v>
      </c>
      <c r="AG7210">
        <v>975.18667892292024</v>
      </c>
      <c r="AH7210">
        <v>1020.5102766562601</v>
      </c>
      <c r="AI7210">
        <v>362.01979816177925</v>
      </c>
      <c r="AJ7210">
        <v>536.65971378908478</v>
      </c>
      <c r="AK7210">
        <v>560.94288773487142</v>
      </c>
      <c r="AL7210">
        <v>830.64481629793397</v>
      </c>
      <c r="AX7210" s="248"/>
      <c r="AY7210" s="252"/>
    </row>
    <row r="7211" spans="30:51" x14ac:dyDescent="0.25">
      <c r="AD7211">
        <v>7197</v>
      </c>
      <c r="AE7211">
        <v>1963.6154873056239</v>
      </c>
      <c r="AF7211">
        <v>1381.5685250270976</v>
      </c>
      <c r="AG7211">
        <v>777.24900574395531</v>
      </c>
      <c r="AH7211">
        <v>941.96767652869914</v>
      </c>
      <c r="AI7211">
        <v>730.66405697592381</v>
      </c>
      <c r="AJ7211">
        <v>536.30274193403443</v>
      </c>
      <c r="AK7211">
        <v>563.7236414055219</v>
      </c>
      <c r="AL7211">
        <v>612.49557949422615</v>
      </c>
      <c r="AX7211" s="248"/>
      <c r="AY7211" s="252"/>
    </row>
    <row r="7212" spans="30:51" x14ac:dyDescent="0.25">
      <c r="AD7212">
        <v>7198</v>
      </c>
      <c r="AE7212">
        <v>1893.5811956302878</v>
      </c>
      <c r="AF7212">
        <v>1445.4880518128418</v>
      </c>
      <c r="AG7212">
        <v>853.80230381978731</v>
      </c>
      <c r="AH7212">
        <v>655.54686042704202</v>
      </c>
      <c r="AI7212">
        <v>804.50186469995754</v>
      </c>
      <c r="AJ7212">
        <v>698.60189290616108</v>
      </c>
      <c r="AK7212">
        <v>711.59675668036789</v>
      </c>
      <c r="AL7212">
        <v>789.27317366574289</v>
      </c>
      <c r="AX7212" s="248"/>
      <c r="AY7212" s="252"/>
    </row>
    <row r="7213" spans="30:51" x14ac:dyDescent="0.25">
      <c r="AD7213">
        <v>7199</v>
      </c>
      <c r="AE7213">
        <v>1516.7867433670922</v>
      </c>
      <c r="AF7213">
        <v>1332.1351159584221</v>
      </c>
      <c r="AG7213">
        <v>1063.4446079971531</v>
      </c>
      <c r="AH7213">
        <v>671.85604128109594</v>
      </c>
      <c r="AI7213">
        <v>752.10589699654997</v>
      </c>
      <c r="AJ7213">
        <v>401.21897735130312</v>
      </c>
      <c r="AK7213">
        <v>649.26204769223671</v>
      </c>
      <c r="AL7213">
        <v>1181.0627385978037</v>
      </c>
      <c r="AX7213" s="248"/>
      <c r="AY7213" s="252"/>
    </row>
    <row r="7214" spans="30:51" x14ac:dyDescent="0.25">
      <c r="AD7214">
        <v>7200</v>
      </c>
      <c r="AE7214">
        <v>1169.75214740604</v>
      </c>
      <c r="AF7214">
        <v>2055.9120499224255</v>
      </c>
      <c r="AG7214">
        <v>1235.4975336903276</v>
      </c>
      <c r="AH7214">
        <v>916.26657521183654</v>
      </c>
      <c r="AI7214">
        <v>740.74038039325706</v>
      </c>
      <c r="AJ7214">
        <v>471.90135140823367</v>
      </c>
      <c r="AK7214">
        <v>513.28985875585317</v>
      </c>
      <c r="AL7214">
        <v>548.78471127100215</v>
      </c>
      <c r="AX7214" s="248"/>
      <c r="AY7214" s="252"/>
    </row>
    <row r="7215" spans="30:51" x14ac:dyDescent="0.25">
      <c r="AD7215">
        <v>7201</v>
      </c>
      <c r="AE7215">
        <v>1650.6107879016718</v>
      </c>
      <c r="AF7215">
        <v>1286.2471498203422</v>
      </c>
      <c r="AG7215">
        <v>851.9708776546172</v>
      </c>
      <c r="AH7215">
        <v>657.7287366929886</v>
      </c>
      <c r="AI7215">
        <v>486.15785842708351</v>
      </c>
      <c r="AJ7215">
        <v>1236.0444416006408</v>
      </c>
      <c r="AK7215">
        <v>1000.3993667942926</v>
      </c>
      <c r="AL7215">
        <v>902.5097739221635</v>
      </c>
      <c r="AX7215" s="248"/>
      <c r="AY7215" s="252"/>
    </row>
    <row r="7216" spans="30:51" x14ac:dyDescent="0.25">
      <c r="AD7216">
        <v>7202</v>
      </c>
      <c r="AE7216">
        <v>2075.3887061779583</v>
      </c>
      <c r="AF7216">
        <v>1930.4021705107934</v>
      </c>
      <c r="AG7216">
        <v>797.50197216393826</v>
      </c>
      <c r="AH7216">
        <v>773.28498326241265</v>
      </c>
      <c r="AI7216">
        <v>408.63252732434057</v>
      </c>
      <c r="AJ7216">
        <v>1123.7174472785302</v>
      </c>
      <c r="AK7216">
        <v>734.79999596654443</v>
      </c>
      <c r="AL7216">
        <v>477.69314352608092</v>
      </c>
      <c r="AX7216" s="248"/>
      <c r="AY7216" s="252"/>
    </row>
    <row r="7217" spans="30:51" x14ac:dyDescent="0.25">
      <c r="AD7217">
        <v>7203</v>
      </c>
      <c r="AE7217">
        <v>1818.8899728143915</v>
      </c>
      <c r="AF7217">
        <v>1342.3030876420762</v>
      </c>
      <c r="AG7217">
        <v>1568.9662899443513</v>
      </c>
      <c r="AH7217">
        <v>735.08835492897276</v>
      </c>
      <c r="AI7217">
        <v>650.64308584222329</v>
      </c>
      <c r="AJ7217">
        <v>494.68384984794409</v>
      </c>
      <c r="AK7217">
        <v>435.95728577148259</v>
      </c>
      <c r="AL7217">
        <v>900.39185531741509</v>
      </c>
      <c r="AX7217" s="248"/>
      <c r="AY7217" s="252"/>
    </row>
    <row r="7218" spans="30:51" x14ac:dyDescent="0.25">
      <c r="AD7218">
        <v>7204</v>
      </c>
      <c r="AE7218">
        <v>1570.4626293417298</v>
      </c>
      <c r="AF7218">
        <v>2530.9443352658332</v>
      </c>
      <c r="AG7218">
        <v>1371.3463709352704</v>
      </c>
      <c r="AH7218">
        <v>537.33324203101517</v>
      </c>
      <c r="AI7218">
        <v>437.66650894284624</v>
      </c>
      <c r="AJ7218">
        <v>420.66022216346653</v>
      </c>
      <c r="AK7218">
        <v>398.04407722585</v>
      </c>
      <c r="AL7218">
        <v>668.70569335434709</v>
      </c>
      <c r="AX7218" s="248"/>
      <c r="AY7218" s="252"/>
    </row>
    <row r="7219" spans="30:51" x14ac:dyDescent="0.25">
      <c r="AD7219">
        <v>7205</v>
      </c>
      <c r="AE7219">
        <v>2038.2920979163491</v>
      </c>
      <c r="AF7219">
        <v>1433.838850573798</v>
      </c>
      <c r="AG7219">
        <v>1197.2991026557484</v>
      </c>
      <c r="AH7219">
        <v>526.70299063555967</v>
      </c>
      <c r="AI7219">
        <v>535.28826995039697</v>
      </c>
      <c r="AJ7219">
        <v>730.17575115291834</v>
      </c>
      <c r="AK7219">
        <v>562.85677729550548</v>
      </c>
      <c r="AL7219">
        <v>696.52422152453551</v>
      </c>
      <c r="AX7219" s="248"/>
      <c r="AY7219" s="252"/>
    </row>
    <row r="7220" spans="30:51" x14ac:dyDescent="0.25">
      <c r="AD7220">
        <v>7206</v>
      </c>
      <c r="AE7220">
        <v>1575.5398772667168</v>
      </c>
      <c r="AF7220">
        <v>1871.247822030057</v>
      </c>
      <c r="AG7220">
        <v>1174.4923195778354</v>
      </c>
      <c r="AH7220">
        <v>1042.4867561529977</v>
      </c>
      <c r="AI7220">
        <v>830.09371296851907</v>
      </c>
      <c r="AJ7220">
        <v>420.37468027260604</v>
      </c>
      <c r="AK7220">
        <v>501.25475273059783</v>
      </c>
      <c r="AL7220">
        <v>531.92573444603431</v>
      </c>
      <c r="AX7220" s="248"/>
      <c r="AY7220" s="252"/>
    </row>
    <row r="7221" spans="30:51" x14ac:dyDescent="0.25">
      <c r="AD7221">
        <v>7207</v>
      </c>
      <c r="AE7221">
        <v>1509.2490498723007</v>
      </c>
      <c r="AF7221">
        <v>2452.0274200865197</v>
      </c>
      <c r="AG7221">
        <v>1218.0863756044864</v>
      </c>
      <c r="AH7221">
        <v>1102.5545275291217</v>
      </c>
      <c r="AI7221">
        <v>1029.0479419344742</v>
      </c>
      <c r="AJ7221">
        <v>538.19385165808023</v>
      </c>
      <c r="AK7221">
        <v>816.15355143928855</v>
      </c>
      <c r="AL7221">
        <v>950.53178718687172</v>
      </c>
      <c r="AX7221" s="248"/>
      <c r="AY7221" s="252"/>
    </row>
    <row r="7222" spans="30:51" x14ac:dyDescent="0.25">
      <c r="AD7222">
        <v>7208</v>
      </c>
      <c r="AE7222">
        <v>1876.9797058750473</v>
      </c>
      <c r="AF7222">
        <v>1461.7008808348912</v>
      </c>
      <c r="AG7222">
        <v>856.67789739360251</v>
      </c>
      <c r="AH7222">
        <v>545.99790000606345</v>
      </c>
      <c r="AI7222">
        <v>486.60888152179609</v>
      </c>
      <c r="AJ7222">
        <v>747.7505942476879</v>
      </c>
      <c r="AK7222">
        <v>600.99630330097546</v>
      </c>
      <c r="AL7222">
        <v>893.54256559331793</v>
      </c>
      <c r="AX7222" s="248"/>
      <c r="AY7222" s="252"/>
    </row>
    <row r="7223" spans="30:51" x14ac:dyDescent="0.25">
      <c r="AD7223">
        <v>7209</v>
      </c>
      <c r="AE7223">
        <v>1473.7415006060487</v>
      </c>
      <c r="AF7223">
        <v>1731.4802555221804</v>
      </c>
      <c r="AG7223">
        <v>866.90025632362767</v>
      </c>
      <c r="AH7223">
        <v>975.01438096677191</v>
      </c>
      <c r="AI7223">
        <v>473.81511191350364</v>
      </c>
      <c r="AJ7223">
        <v>593.59817042966188</v>
      </c>
      <c r="AK7223">
        <v>410.43557785048517</v>
      </c>
      <c r="AL7223">
        <v>383.90141361118776</v>
      </c>
      <c r="AX7223" s="248"/>
      <c r="AY7223" s="252"/>
    </row>
    <row r="7224" spans="30:51" x14ac:dyDescent="0.25">
      <c r="AD7224">
        <v>7210</v>
      </c>
      <c r="AE7224">
        <v>1605.5750497323388</v>
      </c>
      <c r="AF7224">
        <v>1741.3329223407509</v>
      </c>
      <c r="AG7224">
        <v>896.47775017491449</v>
      </c>
      <c r="AH7224">
        <v>557.13200094617048</v>
      </c>
      <c r="AI7224">
        <v>853.89787634346499</v>
      </c>
      <c r="AJ7224">
        <v>753.81101567471467</v>
      </c>
      <c r="AK7224">
        <v>1005.3967030116357</v>
      </c>
      <c r="AL7224">
        <v>378.51137613010678</v>
      </c>
      <c r="AX7224" s="248"/>
      <c r="AY7224" s="252"/>
    </row>
    <row r="7225" spans="30:51" x14ac:dyDescent="0.25">
      <c r="AD7225">
        <v>7211</v>
      </c>
      <c r="AE7225">
        <v>2054.5424313110998</v>
      </c>
      <c r="AF7225">
        <v>1470.0158233825077</v>
      </c>
      <c r="AG7225">
        <v>1105.9604712035371</v>
      </c>
      <c r="AH7225">
        <v>686.60336908955969</v>
      </c>
      <c r="AI7225">
        <v>570.62962111496813</v>
      </c>
      <c r="AJ7225">
        <v>714.71275506972802</v>
      </c>
      <c r="AK7225">
        <v>498.73540523856718</v>
      </c>
      <c r="AL7225">
        <v>930.02126897593996</v>
      </c>
      <c r="AX7225" s="248"/>
      <c r="AY7225" s="252"/>
    </row>
    <row r="7226" spans="30:51" x14ac:dyDescent="0.25">
      <c r="AD7226">
        <v>7212</v>
      </c>
      <c r="AE7226">
        <v>2105.2396027441268</v>
      </c>
      <c r="AF7226">
        <v>1777.9871557568613</v>
      </c>
      <c r="AG7226">
        <v>956.41047759517471</v>
      </c>
      <c r="AH7226">
        <v>794.76769809308371</v>
      </c>
      <c r="AI7226">
        <v>462.56537113569885</v>
      </c>
      <c r="AJ7226">
        <v>408.03467131000139</v>
      </c>
      <c r="AK7226">
        <v>663.76290108024841</v>
      </c>
      <c r="AL7226">
        <v>548.1405929420248</v>
      </c>
      <c r="AX7226" s="248"/>
      <c r="AY7226" s="252"/>
    </row>
    <row r="7227" spans="30:51" x14ac:dyDescent="0.25">
      <c r="AD7227">
        <v>7213</v>
      </c>
      <c r="AE7227">
        <v>1097.226908959766</v>
      </c>
      <c r="AF7227">
        <v>1588.1473552214413</v>
      </c>
      <c r="AG7227">
        <v>1157.1113505550597</v>
      </c>
      <c r="AH7227">
        <v>915.03298776824272</v>
      </c>
      <c r="AI7227">
        <v>603.9684147139651</v>
      </c>
      <c r="AJ7227">
        <v>622.09292299788149</v>
      </c>
      <c r="AK7227">
        <v>307.27253257651046</v>
      </c>
      <c r="AL7227">
        <v>665.87029504356224</v>
      </c>
      <c r="AX7227" s="248"/>
      <c r="AY7227" s="252"/>
    </row>
    <row r="7228" spans="30:51" x14ac:dyDescent="0.25">
      <c r="AD7228">
        <v>7214</v>
      </c>
      <c r="AE7228">
        <v>1598.704973603526</v>
      </c>
      <c r="AF7228">
        <v>1410.7065771091427</v>
      </c>
      <c r="AG7228">
        <v>1112.6572140936887</v>
      </c>
      <c r="AH7228">
        <v>935.79323589431806</v>
      </c>
      <c r="AI7228">
        <v>953.36953438146747</v>
      </c>
      <c r="AJ7228">
        <v>512.65138813737292</v>
      </c>
      <c r="AK7228">
        <v>1068.75387249558</v>
      </c>
      <c r="AL7228">
        <v>429.75816965438429</v>
      </c>
      <c r="AX7228" s="248"/>
      <c r="AY7228" s="252"/>
    </row>
    <row r="7229" spans="30:51" x14ac:dyDescent="0.25">
      <c r="AD7229">
        <v>7215</v>
      </c>
      <c r="AE7229">
        <v>1924.4156924731133</v>
      </c>
      <c r="AF7229">
        <v>2046.6395622711998</v>
      </c>
      <c r="AG7229">
        <v>992.14461780459601</v>
      </c>
      <c r="AH7229">
        <v>641.86222847070485</v>
      </c>
      <c r="AI7229">
        <v>726.35001987843634</v>
      </c>
      <c r="AJ7229">
        <v>911.19185189218933</v>
      </c>
      <c r="AK7229">
        <v>401.4868967533734</v>
      </c>
      <c r="AL7229">
        <v>1091.5948059080174</v>
      </c>
      <c r="AX7229" s="248"/>
      <c r="AY7229" s="252"/>
    </row>
    <row r="7230" spans="30:51" x14ac:dyDescent="0.25">
      <c r="AD7230">
        <v>7216</v>
      </c>
      <c r="AE7230">
        <v>1736.7721736485491</v>
      </c>
      <c r="AF7230">
        <v>1526.6789750544488</v>
      </c>
      <c r="AG7230">
        <v>1031.7864497743556</v>
      </c>
      <c r="AH7230">
        <v>881.57555414052854</v>
      </c>
      <c r="AI7230">
        <v>515.90402080205831</v>
      </c>
      <c r="AJ7230">
        <v>499.12365289453123</v>
      </c>
      <c r="AK7230">
        <v>914.72996419515493</v>
      </c>
      <c r="AL7230">
        <v>374.17907984277718</v>
      </c>
      <c r="AX7230" s="248"/>
      <c r="AY7230" s="252"/>
    </row>
    <row r="7231" spans="30:51" x14ac:dyDescent="0.25">
      <c r="AD7231">
        <v>7217</v>
      </c>
      <c r="AE7231">
        <v>1577.6267589727508</v>
      </c>
      <c r="AF7231">
        <v>1130.3081255896591</v>
      </c>
      <c r="AG7231">
        <v>957.09607415841128</v>
      </c>
      <c r="AH7231">
        <v>874.58839953331278</v>
      </c>
      <c r="AI7231">
        <v>515.32168964982748</v>
      </c>
      <c r="AJ7231">
        <v>504.7140865873165</v>
      </c>
      <c r="AK7231">
        <v>873.6551215344723</v>
      </c>
      <c r="AL7231">
        <v>482.58875033082938</v>
      </c>
      <c r="AX7231" s="248"/>
      <c r="AY7231" s="252"/>
    </row>
    <row r="7232" spans="30:51" x14ac:dyDescent="0.25">
      <c r="AD7232">
        <v>7218</v>
      </c>
      <c r="AE7232">
        <v>1453.737994985566</v>
      </c>
      <c r="AF7232">
        <v>1594.4208480419916</v>
      </c>
      <c r="AG7232">
        <v>1192.3528723523907</v>
      </c>
      <c r="AH7232">
        <v>769.22895456385004</v>
      </c>
      <c r="AI7232">
        <v>531.87257237059339</v>
      </c>
      <c r="AJ7232">
        <v>509.81898798202258</v>
      </c>
      <c r="AK7232">
        <v>756.28896894208947</v>
      </c>
      <c r="AL7232">
        <v>433.79368278963915</v>
      </c>
      <c r="AX7232" s="248"/>
      <c r="AY7232" s="252"/>
    </row>
    <row r="7233" spans="30:51" x14ac:dyDescent="0.25">
      <c r="AD7233">
        <v>7219</v>
      </c>
      <c r="AE7233">
        <v>1782.2089270822805</v>
      </c>
      <c r="AF7233">
        <v>1416.162560448535</v>
      </c>
      <c r="AG7233">
        <v>813.03363247168431</v>
      </c>
      <c r="AH7233">
        <v>1026.2577192960523</v>
      </c>
      <c r="AI7233">
        <v>440.1013558100525</v>
      </c>
      <c r="AJ7233">
        <v>591.11284155388716</v>
      </c>
      <c r="AK7233">
        <v>1114.6758241328532</v>
      </c>
      <c r="AL7233">
        <v>487.89559187472616</v>
      </c>
      <c r="AX7233" s="248"/>
      <c r="AY7233" s="252"/>
    </row>
    <row r="7234" spans="30:51" x14ac:dyDescent="0.25">
      <c r="AD7234">
        <v>7220</v>
      </c>
      <c r="AE7234">
        <v>1323.6069577930546</v>
      </c>
      <c r="AF7234">
        <v>1571.4849658680914</v>
      </c>
      <c r="AG7234">
        <v>847.68847101935683</v>
      </c>
      <c r="AH7234">
        <v>446.03794540538138</v>
      </c>
      <c r="AI7234">
        <v>661.05450555078414</v>
      </c>
      <c r="AJ7234">
        <v>651.23523984843575</v>
      </c>
      <c r="AK7234">
        <v>768.35577980684116</v>
      </c>
      <c r="AL7234">
        <v>634.43367440636757</v>
      </c>
      <c r="AX7234" s="248"/>
      <c r="AY7234" s="252"/>
    </row>
    <row r="7235" spans="30:51" x14ac:dyDescent="0.25">
      <c r="AD7235">
        <v>7221</v>
      </c>
      <c r="AE7235">
        <v>1530.2080780165952</v>
      </c>
      <c r="AF7235">
        <v>1500.6773322321487</v>
      </c>
      <c r="AG7235">
        <v>1145.3353164450184</v>
      </c>
      <c r="AH7235">
        <v>547.7608795085448</v>
      </c>
      <c r="AI7235">
        <v>628.6711733015477</v>
      </c>
      <c r="AJ7235">
        <v>663.09768231268163</v>
      </c>
      <c r="AK7235">
        <v>788.64780980812964</v>
      </c>
      <c r="AL7235">
        <v>773.55688945633369</v>
      </c>
      <c r="AX7235" s="248"/>
      <c r="AY7235" s="252"/>
    </row>
    <row r="7236" spans="30:51" x14ac:dyDescent="0.25">
      <c r="AD7236">
        <v>7222</v>
      </c>
      <c r="AE7236">
        <v>1945.2596961556005</v>
      </c>
      <c r="AF7236">
        <v>1820.3658353799931</v>
      </c>
      <c r="AG7236">
        <v>1226.1039047780216</v>
      </c>
      <c r="AH7236">
        <v>688.60874815806346</v>
      </c>
      <c r="AI7236">
        <v>441.9649381163041</v>
      </c>
      <c r="AJ7236">
        <v>673.50922955028261</v>
      </c>
      <c r="AK7236">
        <v>311.37466139682209</v>
      </c>
      <c r="AL7236">
        <v>656.95803341696057</v>
      </c>
      <c r="AX7236" s="248"/>
      <c r="AY7236" s="252"/>
    </row>
    <row r="7237" spans="30:51" x14ac:dyDescent="0.25">
      <c r="AD7237">
        <v>7223</v>
      </c>
      <c r="AE7237">
        <v>1738.4296163049298</v>
      </c>
      <c r="AF7237">
        <v>1516.2367809099246</v>
      </c>
      <c r="AG7237">
        <v>1076.0490025372249</v>
      </c>
      <c r="AH7237">
        <v>824.82767377711173</v>
      </c>
      <c r="AI7237">
        <v>781.62935547821576</v>
      </c>
      <c r="AJ7237">
        <v>743.30213602115793</v>
      </c>
      <c r="AK7237">
        <v>741.35697350282544</v>
      </c>
      <c r="AL7237">
        <v>442.38854249640269</v>
      </c>
      <c r="AX7237" s="248"/>
      <c r="AY7237" s="252"/>
    </row>
    <row r="7238" spans="30:51" x14ac:dyDescent="0.25">
      <c r="AD7238">
        <v>7224</v>
      </c>
      <c r="AE7238">
        <v>1544.3163423736862</v>
      </c>
      <c r="AF7238">
        <v>1520.1830647612796</v>
      </c>
      <c r="AG7238">
        <v>1083.1306535201411</v>
      </c>
      <c r="AH7238">
        <v>805.92528104252619</v>
      </c>
      <c r="AI7238">
        <v>777.65962974125603</v>
      </c>
      <c r="AJ7238">
        <v>729.68135264668194</v>
      </c>
      <c r="AK7238">
        <v>452.47493299179416</v>
      </c>
      <c r="AL7238">
        <v>447.31403668879102</v>
      </c>
      <c r="AX7238" s="248"/>
      <c r="AY7238" s="252"/>
    </row>
    <row r="7239" spans="30:51" x14ac:dyDescent="0.25">
      <c r="AD7239">
        <v>7225</v>
      </c>
      <c r="AE7239">
        <v>1698.9034771392976</v>
      </c>
      <c r="AF7239">
        <v>1019.0540001528395</v>
      </c>
      <c r="AG7239">
        <v>923.58175758403377</v>
      </c>
      <c r="AH7239">
        <v>1073.6521593977973</v>
      </c>
      <c r="AI7239">
        <v>635.9802077794609</v>
      </c>
      <c r="AJ7239">
        <v>438.0162967863705</v>
      </c>
      <c r="AK7239">
        <v>337.21910224811324</v>
      </c>
      <c r="AL7239">
        <v>1060.6322934489576</v>
      </c>
      <c r="AX7239" s="248"/>
      <c r="AY7239" s="252"/>
    </row>
    <row r="7240" spans="30:51" x14ac:dyDescent="0.25">
      <c r="AD7240">
        <v>7226</v>
      </c>
      <c r="AE7240">
        <v>1330.6401291511318</v>
      </c>
      <c r="AF7240">
        <v>2140.5063230327041</v>
      </c>
      <c r="AG7240">
        <v>658.97238232406858</v>
      </c>
      <c r="AH7240">
        <v>656.88264091211499</v>
      </c>
      <c r="AI7240">
        <v>602.35625267722151</v>
      </c>
      <c r="AJ7240">
        <v>781.08350762629175</v>
      </c>
      <c r="AK7240">
        <v>614.77503407738709</v>
      </c>
      <c r="AL7240">
        <v>828.62310123067482</v>
      </c>
      <c r="AX7240" s="248"/>
      <c r="AY7240" s="252"/>
    </row>
    <row r="7241" spans="30:51" x14ac:dyDescent="0.25">
      <c r="AD7241">
        <v>7227</v>
      </c>
      <c r="AE7241">
        <v>1841.6739387159578</v>
      </c>
      <c r="AF7241">
        <v>1696.9473692926201</v>
      </c>
      <c r="AG7241">
        <v>1505.270192711411</v>
      </c>
      <c r="AH7241">
        <v>1044.2395702179256</v>
      </c>
      <c r="AI7241">
        <v>845.36882292332916</v>
      </c>
      <c r="AJ7241">
        <v>643.79522380506955</v>
      </c>
      <c r="AK7241">
        <v>789.47138432647819</v>
      </c>
      <c r="AL7241">
        <v>542.35998696275919</v>
      </c>
      <c r="AX7241" s="248"/>
      <c r="AY7241" s="252"/>
    </row>
    <row r="7242" spans="30:51" x14ac:dyDescent="0.25">
      <c r="AD7242">
        <v>7228</v>
      </c>
      <c r="AE7242">
        <v>1327.4674245520273</v>
      </c>
      <c r="AF7242">
        <v>1261.5876918185752</v>
      </c>
      <c r="AG7242">
        <v>1061.1658771446037</v>
      </c>
      <c r="AH7242">
        <v>769.2008663007083</v>
      </c>
      <c r="AI7242">
        <v>357.24144660482438</v>
      </c>
      <c r="AJ7242">
        <v>881.78120369519661</v>
      </c>
      <c r="AK7242">
        <v>603.96386162902854</v>
      </c>
      <c r="AL7242">
        <v>699.73805516464768</v>
      </c>
      <c r="AX7242" s="248"/>
      <c r="AY7242" s="252"/>
    </row>
    <row r="7243" spans="30:51" x14ac:dyDescent="0.25">
      <c r="AD7243">
        <v>7229</v>
      </c>
      <c r="AE7243">
        <v>1456.5870212469786</v>
      </c>
      <c r="AF7243">
        <v>1409.8716148560893</v>
      </c>
      <c r="AG7243">
        <v>1415.7888721902302</v>
      </c>
      <c r="AH7243">
        <v>934.39663922642228</v>
      </c>
      <c r="AI7243">
        <v>598.56083168706232</v>
      </c>
      <c r="AJ7243">
        <v>638.43648443788993</v>
      </c>
      <c r="AK7243">
        <v>504.19203900617464</v>
      </c>
      <c r="AL7243">
        <v>484.1846226395345</v>
      </c>
      <c r="AX7243" s="248"/>
      <c r="AY7243" s="252"/>
    </row>
    <row r="7244" spans="30:51" x14ac:dyDescent="0.25">
      <c r="AD7244">
        <v>7230</v>
      </c>
      <c r="AE7244">
        <v>1887.1334215981092</v>
      </c>
      <c r="AF7244">
        <v>1426.8210068865126</v>
      </c>
      <c r="AG7244">
        <v>1212.8995984538901</v>
      </c>
      <c r="AH7244">
        <v>863.47349808572892</v>
      </c>
      <c r="AI7244">
        <v>699.34613130627235</v>
      </c>
      <c r="AJ7244">
        <v>971.06644220772182</v>
      </c>
      <c r="AK7244">
        <v>430.6586193774117</v>
      </c>
      <c r="AL7244">
        <v>824.26245658271557</v>
      </c>
      <c r="AX7244" s="248"/>
      <c r="AY7244" s="252"/>
    </row>
    <row r="7245" spans="30:51" x14ac:dyDescent="0.25">
      <c r="AD7245">
        <v>7231</v>
      </c>
      <c r="AE7245">
        <v>1073.0970180746863</v>
      </c>
      <c r="AF7245">
        <v>1810.9161576930624</v>
      </c>
      <c r="AG7245">
        <v>871.50341460447339</v>
      </c>
      <c r="AH7245">
        <v>591.15796023410394</v>
      </c>
      <c r="AI7245">
        <v>753.71806468901696</v>
      </c>
      <c r="AJ7245">
        <v>443.86154437878457</v>
      </c>
      <c r="AK7245">
        <v>801.88714309787929</v>
      </c>
      <c r="AL7245">
        <v>417.92857044256488</v>
      </c>
      <c r="AX7245" s="248"/>
      <c r="AY7245" s="252"/>
    </row>
    <row r="7246" spans="30:51" x14ac:dyDescent="0.25">
      <c r="AD7246">
        <v>7232</v>
      </c>
      <c r="AE7246">
        <v>1330.6693758995725</v>
      </c>
      <c r="AF7246">
        <v>1742.1801639444798</v>
      </c>
      <c r="AG7246">
        <v>956.40024290888971</v>
      </c>
      <c r="AH7246">
        <v>955.87322009264199</v>
      </c>
      <c r="AI7246">
        <v>514.5745309944964</v>
      </c>
      <c r="AJ7246">
        <v>968.05383660807468</v>
      </c>
      <c r="AK7246">
        <v>602.17866923908559</v>
      </c>
      <c r="AL7246">
        <v>857.71498604613214</v>
      </c>
      <c r="AX7246" s="248"/>
      <c r="AY7246" s="252"/>
    </row>
    <row r="7247" spans="30:51" x14ac:dyDescent="0.25">
      <c r="AD7247">
        <v>7233</v>
      </c>
      <c r="AE7247">
        <v>1821.3704776676213</v>
      </c>
      <c r="AF7247">
        <v>1634.4303489537037</v>
      </c>
      <c r="AG7247">
        <v>1064.6784347806222</v>
      </c>
      <c r="AH7247">
        <v>1567.1866876988634</v>
      </c>
      <c r="AI7247">
        <v>462.86414990405081</v>
      </c>
      <c r="AJ7247">
        <v>834.74198345836419</v>
      </c>
      <c r="AK7247">
        <v>759.30421205579614</v>
      </c>
      <c r="AL7247">
        <v>492.77711713012866</v>
      </c>
      <c r="AX7247" s="248"/>
      <c r="AY7247" s="252"/>
    </row>
    <row r="7248" spans="30:51" x14ac:dyDescent="0.25">
      <c r="AD7248">
        <v>7234</v>
      </c>
      <c r="AE7248">
        <v>2053.3954321951323</v>
      </c>
      <c r="AF7248">
        <v>1526.6640821652122</v>
      </c>
      <c r="AG7248">
        <v>987.29046867973591</v>
      </c>
      <c r="AH7248">
        <v>641.34306217545611</v>
      </c>
      <c r="AI7248">
        <v>600.68145067957425</v>
      </c>
      <c r="AJ7248">
        <v>1001.1827260569121</v>
      </c>
      <c r="AK7248">
        <v>640.19951226922603</v>
      </c>
      <c r="AL7248">
        <v>577.43886462833393</v>
      </c>
      <c r="AX7248" s="248"/>
      <c r="AY7248" s="252"/>
    </row>
    <row r="7249" spans="30:51" x14ac:dyDescent="0.25">
      <c r="AD7249">
        <v>7235</v>
      </c>
      <c r="AE7249">
        <v>1701.1347506127222</v>
      </c>
      <c r="AF7249">
        <v>1053.6860731982372</v>
      </c>
      <c r="AG7249">
        <v>1162.3260029718554</v>
      </c>
      <c r="AH7249">
        <v>789.97950514970876</v>
      </c>
      <c r="AI7249">
        <v>948.5141943497847</v>
      </c>
      <c r="AJ7249">
        <v>471.08957474172485</v>
      </c>
      <c r="AK7249">
        <v>777.12998414243725</v>
      </c>
      <c r="AL7249">
        <v>529.53726123808212</v>
      </c>
      <c r="AX7249" s="248"/>
      <c r="AY7249" s="252"/>
    </row>
    <row r="7250" spans="30:51" x14ac:dyDescent="0.25">
      <c r="AD7250">
        <v>7236</v>
      </c>
      <c r="AE7250">
        <v>1661.4164907763825</v>
      </c>
      <c r="AF7250">
        <v>1733.5021962660308</v>
      </c>
      <c r="AG7250">
        <v>1432.7771224998485</v>
      </c>
      <c r="AH7250">
        <v>997.05894794173389</v>
      </c>
      <c r="AI7250">
        <v>605.73290602913096</v>
      </c>
      <c r="AJ7250">
        <v>969.40449138230611</v>
      </c>
      <c r="AK7250">
        <v>572.87947573719293</v>
      </c>
      <c r="AL7250">
        <v>962.56910387761206</v>
      </c>
      <c r="AX7250" s="248"/>
      <c r="AY7250" s="252"/>
    </row>
    <row r="7251" spans="30:51" x14ac:dyDescent="0.25">
      <c r="AD7251">
        <v>7237</v>
      </c>
      <c r="AE7251">
        <v>1912.7653481803836</v>
      </c>
      <c r="AF7251">
        <v>1926.1241817368868</v>
      </c>
      <c r="AG7251">
        <v>832.53847566402783</v>
      </c>
      <c r="AH7251">
        <v>561.20401622439374</v>
      </c>
      <c r="AI7251">
        <v>203.79970872174812</v>
      </c>
      <c r="AJ7251">
        <v>542.96291073830662</v>
      </c>
      <c r="AK7251">
        <v>982.8958890476049</v>
      </c>
      <c r="AL7251">
        <v>898.24649295452764</v>
      </c>
      <c r="AX7251" s="248"/>
      <c r="AY7251" s="252"/>
    </row>
    <row r="7252" spans="30:51" x14ac:dyDescent="0.25">
      <c r="AD7252">
        <v>7238</v>
      </c>
      <c r="AE7252">
        <v>1422.1551193790319</v>
      </c>
      <c r="AF7252">
        <v>1585.3278467133418</v>
      </c>
      <c r="AG7252">
        <v>1004.9223501509093</v>
      </c>
      <c r="AH7252">
        <v>601.70185116088851</v>
      </c>
      <c r="AI7252">
        <v>918.9509605292476</v>
      </c>
      <c r="AJ7252">
        <v>628.83286401055011</v>
      </c>
      <c r="AK7252">
        <v>1163.2493382964644</v>
      </c>
      <c r="AL7252">
        <v>880.01922776768549</v>
      </c>
      <c r="AX7252" s="248"/>
      <c r="AY7252" s="252"/>
    </row>
    <row r="7253" spans="30:51" x14ac:dyDescent="0.25">
      <c r="AD7253">
        <v>7239</v>
      </c>
      <c r="AE7253">
        <v>1557.1742564143958</v>
      </c>
      <c r="AF7253">
        <v>1317.7733031087498</v>
      </c>
      <c r="AG7253">
        <v>1180.8517256160665</v>
      </c>
      <c r="AH7253">
        <v>550.66265125330176</v>
      </c>
      <c r="AI7253">
        <v>458.98006681512004</v>
      </c>
      <c r="AJ7253">
        <v>483.73171055001524</v>
      </c>
      <c r="AK7253">
        <v>793.40238859636474</v>
      </c>
      <c r="AL7253">
        <v>698.69071696697199</v>
      </c>
      <c r="AX7253" s="248"/>
      <c r="AY7253" s="252"/>
    </row>
    <row r="7254" spans="30:51" x14ac:dyDescent="0.25">
      <c r="AD7254">
        <v>7240</v>
      </c>
      <c r="AE7254">
        <v>1435.8688129485834</v>
      </c>
      <c r="AF7254">
        <v>1765.8691464161793</v>
      </c>
      <c r="AG7254">
        <v>1062.8543190043683</v>
      </c>
      <c r="AH7254">
        <v>899.70455955633872</v>
      </c>
      <c r="AI7254">
        <v>515.9128241177774</v>
      </c>
      <c r="AJ7254">
        <v>1091.997391810979</v>
      </c>
      <c r="AK7254">
        <v>732.46276069578084</v>
      </c>
      <c r="AL7254">
        <v>409.38581676041656</v>
      </c>
      <c r="AX7254" s="248"/>
      <c r="AY7254" s="252"/>
    </row>
    <row r="7255" spans="30:51" x14ac:dyDescent="0.25">
      <c r="AD7255">
        <v>7241</v>
      </c>
      <c r="AE7255">
        <v>1200.8471825662384</v>
      </c>
      <c r="AF7255">
        <v>2197.0035932731835</v>
      </c>
      <c r="AG7255">
        <v>841.37373072238233</v>
      </c>
      <c r="AH7255">
        <v>812.38263911578531</v>
      </c>
      <c r="AI7255">
        <v>557.20417863783518</v>
      </c>
      <c r="AJ7255">
        <v>703.34207685250817</v>
      </c>
      <c r="AK7255">
        <v>587.14040924234178</v>
      </c>
      <c r="AL7255">
        <v>369.19164539753467</v>
      </c>
      <c r="AX7255" s="248"/>
      <c r="AY7255" s="252"/>
    </row>
    <row r="7256" spans="30:51" x14ac:dyDescent="0.25">
      <c r="AD7256">
        <v>7242</v>
      </c>
      <c r="AE7256">
        <v>2805.8681754569852</v>
      </c>
      <c r="AF7256">
        <v>1433.0291724449967</v>
      </c>
      <c r="AG7256">
        <v>757.39528549787724</v>
      </c>
      <c r="AH7256">
        <v>799.51735935446675</v>
      </c>
      <c r="AI7256">
        <v>859.42849638682583</v>
      </c>
      <c r="AJ7256">
        <v>794.65960902936467</v>
      </c>
      <c r="AK7256">
        <v>678.60592949767067</v>
      </c>
      <c r="AL7256">
        <v>601.06859223534593</v>
      </c>
      <c r="AX7256" s="248"/>
      <c r="AY7256" s="252"/>
    </row>
    <row r="7257" spans="30:51" x14ac:dyDescent="0.25">
      <c r="AD7257">
        <v>7243</v>
      </c>
      <c r="AE7257">
        <v>2178.9125173223788</v>
      </c>
      <c r="AF7257">
        <v>1173.7169985855041</v>
      </c>
      <c r="AG7257">
        <v>874.73626697681698</v>
      </c>
      <c r="AH7257">
        <v>654.01215723869109</v>
      </c>
      <c r="AI7257">
        <v>588.61514086624175</v>
      </c>
      <c r="AJ7257">
        <v>938.3309338977806</v>
      </c>
      <c r="AK7257">
        <v>750.49542907710543</v>
      </c>
      <c r="AL7257">
        <v>736.951086791036</v>
      </c>
      <c r="AX7257" s="248"/>
      <c r="AY7257" s="252"/>
    </row>
    <row r="7258" spans="30:51" x14ac:dyDescent="0.25">
      <c r="AD7258">
        <v>7244</v>
      </c>
      <c r="AE7258">
        <v>1633.0136598998865</v>
      </c>
      <c r="AF7258">
        <v>1609.2365534886746</v>
      </c>
      <c r="AG7258">
        <v>822.17659595282066</v>
      </c>
      <c r="AH7258">
        <v>988.40119460577034</v>
      </c>
      <c r="AI7258">
        <v>1159.8194870228619</v>
      </c>
      <c r="AJ7258">
        <v>558.53425469516674</v>
      </c>
      <c r="AK7258">
        <v>490.31867260840806</v>
      </c>
      <c r="AL7258">
        <v>346.58914608771317</v>
      </c>
      <c r="AX7258" s="248"/>
      <c r="AY7258" s="252"/>
    </row>
    <row r="7259" spans="30:51" x14ac:dyDescent="0.25">
      <c r="AD7259">
        <v>7245</v>
      </c>
      <c r="AE7259">
        <v>1313.0847504383096</v>
      </c>
      <c r="AF7259">
        <v>1580.7400255467837</v>
      </c>
      <c r="AG7259">
        <v>957.42899608455286</v>
      </c>
      <c r="AH7259">
        <v>580.47042241301892</v>
      </c>
      <c r="AI7259">
        <v>669.02554365789319</v>
      </c>
      <c r="AJ7259">
        <v>613.92388789527922</v>
      </c>
      <c r="AK7259">
        <v>854.01229314032901</v>
      </c>
      <c r="AL7259">
        <v>931.89132217887936</v>
      </c>
      <c r="AX7259" s="248"/>
      <c r="AY7259" s="252"/>
    </row>
    <row r="7260" spans="30:51" x14ac:dyDescent="0.25">
      <c r="AD7260">
        <v>7246</v>
      </c>
      <c r="AE7260">
        <v>2122.526162274421</v>
      </c>
      <c r="AF7260">
        <v>1655.2217156194329</v>
      </c>
      <c r="AG7260">
        <v>962.56576418969075</v>
      </c>
      <c r="AH7260">
        <v>740.01311802664645</v>
      </c>
      <c r="AI7260">
        <v>530.0817476320517</v>
      </c>
      <c r="AJ7260">
        <v>593.86602740609055</v>
      </c>
      <c r="AK7260">
        <v>496.70823380850152</v>
      </c>
      <c r="AL7260">
        <v>924.23897290712193</v>
      </c>
      <c r="AX7260" s="248"/>
      <c r="AY7260" s="252"/>
    </row>
    <row r="7261" spans="30:51" x14ac:dyDescent="0.25">
      <c r="AD7261">
        <v>7247</v>
      </c>
      <c r="AE7261">
        <v>1675.9760538766279</v>
      </c>
      <c r="AF7261">
        <v>1888.4398792865195</v>
      </c>
      <c r="AG7261">
        <v>825.05928917972528</v>
      </c>
      <c r="AH7261">
        <v>630.81624077171784</v>
      </c>
      <c r="AI7261">
        <v>644.0154137705473</v>
      </c>
      <c r="AJ7261">
        <v>622.44851152040451</v>
      </c>
      <c r="AK7261">
        <v>792.72784073590321</v>
      </c>
      <c r="AL7261">
        <v>441.31105312009106</v>
      </c>
      <c r="AX7261" s="248"/>
      <c r="AY7261" s="252"/>
    </row>
    <row r="7262" spans="30:51" x14ac:dyDescent="0.25">
      <c r="AD7262">
        <v>7248</v>
      </c>
      <c r="AE7262">
        <v>2068.785743098902</v>
      </c>
      <c r="AF7262">
        <v>2246.3323993463982</v>
      </c>
      <c r="AG7262">
        <v>1208.7170310417707</v>
      </c>
      <c r="AH7262">
        <v>700.41786559309253</v>
      </c>
      <c r="AI7262">
        <v>747.1923886937268</v>
      </c>
      <c r="AJ7262">
        <v>675.94933540944135</v>
      </c>
      <c r="AK7262">
        <v>1060.2807115432897</v>
      </c>
      <c r="AL7262">
        <v>552.46551063882907</v>
      </c>
      <c r="AX7262" s="248"/>
      <c r="AY7262" s="252"/>
    </row>
    <row r="7263" spans="30:51" x14ac:dyDescent="0.25">
      <c r="AD7263">
        <v>7249</v>
      </c>
      <c r="AE7263">
        <v>1183.1148236098638</v>
      </c>
      <c r="AF7263">
        <v>1818.2691510011459</v>
      </c>
      <c r="AG7263">
        <v>1294.2562404869873</v>
      </c>
      <c r="AH7263">
        <v>703.94392494996168</v>
      </c>
      <c r="AI7263">
        <v>671.84267204508637</v>
      </c>
      <c r="AJ7263">
        <v>310.41261261338889</v>
      </c>
      <c r="AK7263">
        <v>671.11870567449319</v>
      </c>
      <c r="AL7263">
        <v>562.48180570387012</v>
      </c>
      <c r="AX7263" s="248"/>
      <c r="AY7263" s="252"/>
    </row>
    <row r="7264" spans="30:51" x14ac:dyDescent="0.25">
      <c r="AD7264">
        <v>7250</v>
      </c>
      <c r="AE7264">
        <v>1338.1322016342444</v>
      </c>
      <c r="AF7264">
        <v>1529.9730793492945</v>
      </c>
      <c r="AG7264">
        <v>1177.9921641677377</v>
      </c>
      <c r="AH7264">
        <v>1077.9632222876401</v>
      </c>
      <c r="AI7264">
        <v>773.61111107048316</v>
      </c>
      <c r="AJ7264">
        <v>611.76391282864915</v>
      </c>
      <c r="AK7264">
        <v>312.18680951653994</v>
      </c>
      <c r="AL7264">
        <v>477.63921682578905</v>
      </c>
      <c r="AX7264" s="248"/>
      <c r="AY7264" s="252"/>
    </row>
    <row r="7265" spans="30:51" x14ac:dyDescent="0.25">
      <c r="AD7265">
        <v>7251</v>
      </c>
      <c r="AE7265">
        <v>1771.7296859036137</v>
      </c>
      <c r="AF7265">
        <v>1640.1221454095112</v>
      </c>
      <c r="AG7265">
        <v>1103.7016061972831</v>
      </c>
      <c r="AH7265">
        <v>805.61681343948135</v>
      </c>
      <c r="AI7265">
        <v>758.23268926593676</v>
      </c>
      <c r="AJ7265">
        <v>633.7884601071089</v>
      </c>
      <c r="AK7265">
        <v>870.06284542945309</v>
      </c>
      <c r="AL7265">
        <v>793.81361758286596</v>
      </c>
      <c r="AX7265" s="248"/>
      <c r="AY7265" s="252"/>
    </row>
    <row r="7266" spans="30:51" x14ac:dyDescent="0.25">
      <c r="AD7266">
        <v>7252</v>
      </c>
      <c r="AE7266">
        <v>1414.4585170263351</v>
      </c>
      <c r="AF7266">
        <v>1753.5576261952915</v>
      </c>
      <c r="AG7266">
        <v>1067.0396540343113</v>
      </c>
      <c r="AH7266">
        <v>860.34487455115709</v>
      </c>
      <c r="AI7266">
        <v>569.93518494807995</v>
      </c>
      <c r="AJ7266">
        <v>449.16061708915049</v>
      </c>
      <c r="AK7266">
        <v>380.00250806557722</v>
      </c>
      <c r="AL7266">
        <v>629.15986936816989</v>
      </c>
      <c r="AX7266" s="248"/>
      <c r="AY7266" s="252"/>
    </row>
    <row r="7267" spans="30:51" x14ac:dyDescent="0.25">
      <c r="AD7267">
        <v>7253</v>
      </c>
      <c r="AE7267">
        <v>1313.8254033651515</v>
      </c>
      <c r="AF7267">
        <v>1556.356445226284</v>
      </c>
      <c r="AG7267">
        <v>735.96819330988569</v>
      </c>
      <c r="AH7267">
        <v>586.73135173353194</v>
      </c>
      <c r="AI7267">
        <v>498.36529166405478</v>
      </c>
      <c r="AJ7267">
        <v>852.03056985578633</v>
      </c>
      <c r="AK7267">
        <v>417.2201277579764</v>
      </c>
      <c r="AL7267">
        <v>837.55195645222352</v>
      </c>
      <c r="AX7267" s="248"/>
      <c r="AY7267" s="252"/>
    </row>
    <row r="7268" spans="30:51" x14ac:dyDescent="0.25">
      <c r="AD7268">
        <v>7254</v>
      </c>
      <c r="AE7268">
        <v>1248.9138780828496</v>
      </c>
      <c r="AF7268">
        <v>1699.0383415828946</v>
      </c>
      <c r="AG7268">
        <v>1020.8163028240484</v>
      </c>
      <c r="AH7268">
        <v>762.29972426721565</v>
      </c>
      <c r="AI7268">
        <v>908.32011684201393</v>
      </c>
      <c r="AJ7268">
        <v>523.30320070852201</v>
      </c>
      <c r="AK7268">
        <v>799.5975773683324</v>
      </c>
      <c r="AL7268">
        <v>607.08038823247477</v>
      </c>
      <c r="AX7268" s="248"/>
      <c r="AY7268" s="252"/>
    </row>
    <row r="7269" spans="30:51" x14ac:dyDescent="0.25">
      <c r="AD7269">
        <v>7255</v>
      </c>
      <c r="AE7269">
        <v>1794.4159308048547</v>
      </c>
      <c r="AF7269">
        <v>1829.385443791994</v>
      </c>
      <c r="AG7269">
        <v>1425.8055913968569</v>
      </c>
      <c r="AH7269">
        <v>810.14798521548914</v>
      </c>
      <c r="AI7269">
        <v>832.38815854789664</v>
      </c>
      <c r="AJ7269">
        <v>795.61269618543452</v>
      </c>
      <c r="AK7269">
        <v>527.81872445428121</v>
      </c>
      <c r="AL7269">
        <v>877.44940761376483</v>
      </c>
      <c r="AX7269" s="248"/>
      <c r="AY7269" s="252"/>
    </row>
    <row r="7270" spans="30:51" x14ac:dyDescent="0.25">
      <c r="AD7270">
        <v>7256</v>
      </c>
      <c r="AE7270">
        <v>1149.8529397179445</v>
      </c>
      <c r="AF7270">
        <v>1674.4763255430498</v>
      </c>
      <c r="AG7270">
        <v>1026.0689052121868</v>
      </c>
      <c r="AH7270">
        <v>591.64321678775502</v>
      </c>
      <c r="AI7270">
        <v>667.77607625700102</v>
      </c>
      <c r="AJ7270">
        <v>439.69758230479346</v>
      </c>
      <c r="AK7270">
        <v>611.01512495315103</v>
      </c>
      <c r="AL7270">
        <v>782.07762100797697</v>
      </c>
      <c r="AX7270" s="248"/>
      <c r="AY7270" s="252"/>
    </row>
    <row r="7271" spans="30:51" x14ac:dyDescent="0.25">
      <c r="AD7271">
        <v>7257</v>
      </c>
      <c r="AE7271">
        <v>1541.8332670778041</v>
      </c>
      <c r="AF7271">
        <v>1234.8714264851274</v>
      </c>
      <c r="AG7271">
        <v>905.85603889631921</v>
      </c>
      <c r="AH7271">
        <v>664.86823915431023</v>
      </c>
      <c r="AI7271">
        <v>588.99471958687479</v>
      </c>
      <c r="AJ7271">
        <v>994.25224319923336</v>
      </c>
      <c r="AK7271">
        <v>436.53635636014013</v>
      </c>
      <c r="AL7271">
        <v>728.28662133280523</v>
      </c>
      <c r="AX7271" s="248"/>
      <c r="AY7271" s="252"/>
    </row>
    <row r="7272" spans="30:51" x14ac:dyDescent="0.25">
      <c r="AD7272">
        <v>7258</v>
      </c>
      <c r="AE7272">
        <v>1135.8618173194782</v>
      </c>
      <c r="AF7272">
        <v>2188.8088273209642</v>
      </c>
      <c r="AG7272">
        <v>1047.4674466149327</v>
      </c>
      <c r="AH7272">
        <v>729.27047563700239</v>
      </c>
      <c r="AI7272">
        <v>486.46963368825158</v>
      </c>
      <c r="AJ7272">
        <v>446.22051960893634</v>
      </c>
      <c r="AK7272">
        <v>635.22620818759378</v>
      </c>
      <c r="AL7272">
        <v>682.89765887685223</v>
      </c>
      <c r="AX7272" s="248"/>
      <c r="AY7272" s="252"/>
    </row>
    <row r="7273" spans="30:51" x14ac:dyDescent="0.25">
      <c r="AD7273">
        <v>7259</v>
      </c>
      <c r="AE7273">
        <v>1869.792577203285</v>
      </c>
      <c r="AF7273">
        <v>1630.9499266160806</v>
      </c>
      <c r="AG7273">
        <v>1545.1583706887072</v>
      </c>
      <c r="AH7273">
        <v>962.56337150453464</v>
      </c>
      <c r="AI7273">
        <v>603.5316153161549</v>
      </c>
      <c r="AJ7273">
        <v>546.57737461546208</v>
      </c>
      <c r="AK7273">
        <v>675.23666294837358</v>
      </c>
      <c r="AL7273">
        <v>443.42297398187884</v>
      </c>
      <c r="AX7273" s="248"/>
      <c r="AY7273" s="252"/>
    </row>
    <row r="7274" spans="30:51" x14ac:dyDescent="0.25">
      <c r="AD7274">
        <v>7260</v>
      </c>
      <c r="AE7274">
        <v>1296.4095274672252</v>
      </c>
      <c r="AF7274">
        <v>1617.5875879469709</v>
      </c>
      <c r="AG7274">
        <v>1254.1488187297159</v>
      </c>
      <c r="AH7274">
        <v>1128.6283648717881</v>
      </c>
      <c r="AI7274">
        <v>482.82820303473761</v>
      </c>
      <c r="AJ7274">
        <v>759.14760405710263</v>
      </c>
      <c r="AK7274">
        <v>1037.3374490371089</v>
      </c>
      <c r="AL7274">
        <v>515.26040515164527</v>
      </c>
      <c r="AX7274" s="248"/>
      <c r="AY7274" s="252"/>
    </row>
    <row r="7275" spans="30:51" x14ac:dyDescent="0.25">
      <c r="AD7275">
        <v>7261</v>
      </c>
      <c r="AE7275">
        <v>1521.4309021283455</v>
      </c>
      <c r="AF7275">
        <v>1836.4697176048585</v>
      </c>
      <c r="AG7275">
        <v>1255.5856400190437</v>
      </c>
      <c r="AH7275">
        <v>680.8790387215696</v>
      </c>
      <c r="AI7275">
        <v>551.76135441925521</v>
      </c>
      <c r="AJ7275">
        <v>505.4647022242961</v>
      </c>
      <c r="AK7275">
        <v>830.92693156584687</v>
      </c>
      <c r="AL7275">
        <v>639.13586774435316</v>
      </c>
      <c r="AX7275" s="248"/>
      <c r="AY7275" s="252"/>
    </row>
    <row r="7276" spans="30:51" x14ac:dyDescent="0.25">
      <c r="AD7276">
        <v>7262</v>
      </c>
      <c r="AE7276">
        <v>1223.3532895644212</v>
      </c>
      <c r="AF7276">
        <v>1273.0646714243196</v>
      </c>
      <c r="AG7276">
        <v>776.94389195217559</v>
      </c>
      <c r="AH7276">
        <v>907.65371904240646</v>
      </c>
      <c r="AI7276">
        <v>663.75340856189496</v>
      </c>
      <c r="AJ7276">
        <v>985.62185864245032</v>
      </c>
      <c r="AK7276">
        <v>381.52490664238178</v>
      </c>
      <c r="AL7276">
        <v>985.70899706103785</v>
      </c>
      <c r="AX7276" s="248"/>
      <c r="AY7276" s="252"/>
    </row>
    <row r="7277" spans="30:51" x14ac:dyDescent="0.25">
      <c r="AD7277">
        <v>7263</v>
      </c>
      <c r="AE7277">
        <v>1234.1732917002391</v>
      </c>
      <c r="AF7277">
        <v>1185.2075459698297</v>
      </c>
      <c r="AG7277">
        <v>1340.9891548020605</v>
      </c>
      <c r="AH7277">
        <v>681.35960582793973</v>
      </c>
      <c r="AI7277">
        <v>590.44796692110401</v>
      </c>
      <c r="AJ7277">
        <v>783.80437323904493</v>
      </c>
      <c r="AK7277">
        <v>816.10360718835057</v>
      </c>
      <c r="AL7277">
        <v>330.19396841980972</v>
      </c>
      <c r="AX7277" s="248"/>
      <c r="AY7277" s="252"/>
    </row>
    <row r="7278" spans="30:51" x14ac:dyDescent="0.25">
      <c r="AD7278">
        <v>7264</v>
      </c>
      <c r="AE7278">
        <v>1289.7040199168225</v>
      </c>
      <c r="AF7278">
        <v>1267.9885809803823</v>
      </c>
      <c r="AG7278">
        <v>794.7272231559125</v>
      </c>
      <c r="AH7278">
        <v>527.24743633191815</v>
      </c>
      <c r="AI7278">
        <v>375.59951063639193</v>
      </c>
      <c r="AJ7278">
        <v>566.74111005881809</v>
      </c>
      <c r="AK7278">
        <v>389.62255719046351</v>
      </c>
      <c r="AL7278">
        <v>643.05337322839875</v>
      </c>
      <c r="AX7278" s="248"/>
      <c r="AY7278" s="252"/>
    </row>
    <row r="7279" spans="30:51" x14ac:dyDescent="0.25">
      <c r="AD7279">
        <v>7265</v>
      </c>
      <c r="AE7279">
        <v>1769.1236408593763</v>
      </c>
      <c r="AF7279">
        <v>1675.415831051218</v>
      </c>
      <c r="AG7279">
        <v>754.34796320920054</v>
      </c>
      <c r="AH7279">
        <v>836.45100713928889</v>
      </c>
      <c r="AI7279">
        <v>646.69101069711451</v>
      </c>
      <c r="AJ7279">
        <v>1184.2903857174219</v>
      </c>
      <c r="AK7279">
        <v>663.60449506246096</v>
      </c>
      <c r="AL7279">
        <v>538.4331546126848</v>
      </c>
      <c r="AX7279" s="248"/>
      <c r="AY7279" s="252"/>
    </row>
    <row r="7280" spans="30:51" x14ac:dyDescent="0.25">
      <c r="AD7280">
        <v>7266</v>
      </c>
      <c r="AE7280">
        <v>1270.105708469664</v>
      </c>
      <c r="AF7280">
        <v>1651.7685360139149</v>
      </c>
      <c r="AG7280">
        <v>936.32108104433883</v>
      </c>
      <c r="AH7280">
        <v>906.89454269350369</v>
      </c>
      <c r="AI7280">
        <v>752.6056569956188</v>
      </c>
      <c r="AJ7280">
        <v>771.1127266004105</v>
      </c>
      <c r="AK7280">
        <v>576.44382623758736</v>
      </c>
      <c r="AL7280">
        <v>518.3006103640281</v>
      </c>
      <c r="AX7280" s="248"/>
      <c r="AY7280" s="252"/>
    </row>
    <row r="7281" spans="30:51" x14ac:dyDescent="0.25">
      <c r="AD7281">
        <v>7267</v>
      </c>
      <c r="AE7281">
        <v>1545.1953906089927</v>
      </c>
      <c r="AF7281">
        <v>1402.0179111702732</v>
      </c>
      <c r="AG7281">
        <v>953.02004516562897</v>
      </c>
      <c r="AH7281">
        <v>698.48681439204006</v>
      </c>
      <c r="AI7281">
        <v>762.78454320254195</v>
      </c>
      <c r="AJ7281">
        <v>729.36963904038771</v>
      </c>
      <c r="AK7281">
        <v>607.39876644370383</v>
      </c>
      <c r="AL7281">
        <v>655.25173250375235</v>
      </c>
      <c r="AX7281" s="248"/>
      <c r="AY7281" s="252"/>
    </row>
    <row r="7282" spans="30:51" x14ac:dyDescent="0.25">
      <c r="AD7282">
        <v>7268</v>
      </c>
      <c r="AE7282">
        <v>1943.8766830729971</v>
      </c>
      <c r="AF7282">
        <v>1419.2311787831022</v>
      </c>
      <c r="AG7282">
        <v>736.69634149887929</v>
      </c>
      <c r="AH7282">
        <v>490.15778383065344</v>
      </c>
      <c r="AI7282">
        <v>367.24419651403775</v>
      </c>
      <c r="AJ7282">
        <v>443.21373190072381</v>
      </c>
      <c r="AK7282">
        <v>552.8277189495833</v>
      </c>
      <c r="AL7282">
        <v>744.90418691871537</v>
      </c>
      <c r="AX7282" s="248"/>
      <c r="AY7282" s="252"/>
    </row>
    <row r="7283" spans="30:51" x14ac:dyDescent="0.25">
      <c r="AD7283">
        <v>7269</v>
      </c>
      <c r="AE7283">
        <v>1499.2397035254053</v>
      </c>
      <c r="AF7283">
        <v>1631.5737242278055</v>
      </c>
      <c r="AG7283">
        <v>1093.2891459604725</v>
      </c>
      <c r="AH7283">
        <v>593.03228000580191</v>
      </c>
      <c r="AI7283">
        <v>396.26346350475279</v>
      </c>
      <c r="AJ7283">
        <v>746.68376150854886</v>
      </c>
      <c r="AK7283">
        <v>668.02962578822803</v>
      </c>
      <c r="AL7283">
        <v>1071.2138743765918</v>
      </c>
      <c r="AX7283" s="248"/>
      <c r="AY7283" s="252"/>
    </row>
    <row r="7284" spans="30:51" x14ac:dyDescent="0.25">
      <c r="AD7284">
        <v>7270</v>
      </c>
      <c r="AE7284">
        <v>1513.2123258954311</v>
      </c>
      <c r="AF7284">
        <v>1446.1836665407538</v>
      </c>
      <c r="AG7284">
        <v>732.39684670397571</v>
      </c>
      <c r="AH7284">
        <v>668.92734159134079</v>
      </c>
      <c r="AI7284">
        <v>360.08012863902286</v>
      </c>
      <c r="AJ7284">
        <v>258.86264266439622</v>
      </c>
      <c r="AK7284">
        <v>563.1739568913373</v>
      </c>
      <c r="AL7284">
        <v>508.1761310040792</v>
      </c>
      <c r="AX7284" s="248"/>
      <c r="AY7284" s="252"/>
    </row>
    <row r="7285" spans="30:51" x14ac:dyDescent="0.25">
      <c r="AD7285">
        <v>7271</v>
      </c>
      <c r="AE7285">
        <v>2153.4406575767252</v>
      </c>
      <c r="AF7285">
        <v>1177.1241185233985</v>
      </c>
      <c r="AG7285">
        <v>1155.8163509749875</v>
      </c>
      <c r="AH7285">
        <v>925.60754762836518</v>
      </c>
      <c r="AI7285">
        <v>438.61168633311451</v>
      </c>
      <c r="AJ7285">
        <v>540.30710176068294</v>
      </c>
      <c r="AK7285">
        <v>529.92134266004848</v>
      </c>
      <c r="AL7285">
        <v>529.49298865510752</v>
      </c>
      <c r="AX7285" s="248"/>
      <c r="AY7285" s="252"/>
    </row>
    <row r="7286" spans="30:51" x14ac:dyDescent="0.25">
      <c r="AD7286">
        <v>7272</v>
      </c>
      <c r="AE7286">
        <v>1366.7186749110278</v>
      </c>
      <c r="AF7286">
        <v>1722.4761581091077</v>
      </c>
      <c r="AG7286">
        <v>727.4186479217642</v>
      </c>
      <c r="AH7286">
        <v>725.55758500756917</v>
      </c>
      <c r="AI7286">
        <v>715.85767606404738</v>
      </c>
      <c r="AJ7286">
        <v>929.31816171944797</v>
      </c>
      <c r="AK7286">
        <v>399.03983752813474</v>
      </c>
      <c r="AL7286">
        <v>376.98394380910213</v>
      </c>
      <c r="AX7286" s="248"/>
      <c r="AY7286" s="252"/>
    </row>
    <row r="7287" spans="30:51" x14ac:dyDescent="0.25">
      <c r="AD7287">
        <v>7273</v>
      </c>
      <c r="AE7287">
        <v>1264.1739254725048</v>
      </c>
      <c r="AF7287">
        <v>1601.8865126770438</v>
      </c>
      <c r="AG7287">
        <v>1225.5970632413221</v>
      </c>
      <c r="AH7287">
        <v>924.04546304713301</v>
      </c>
      <c r="AI7287">
        <v>512.63493530293351</v>
      </c>
      <c r="AJ7287">
        <v>508.2570741837431</v>
      </c>
      <c r="AK7287">
        <v>937.8071229640268</v>
      </c>
      <c r="AL7287">
        <v>789.09226592544383</v>
      </c>
      <c r="AX7287" s="248"/>
      <c r="AY7287" s="252"/>
    </row>
    <row r="7288" spans="30:51" x14ac:dyDescent="0.25">
      <c r="AD7288">
        <v>7274</v>
      </c>
      <c r="AE7288">
        <v>1367.6833907139892</v>
      </c>
      <c r="AF7288">
        <v>1637.4511393607763</v>
      </c>
      <c r="AG7288">
        <v>854.45110440268957</v>
      </c>
      <c r="AH7288">
        <v>872.00900387966317</v>
      </c>
      <c r="AI7288">
        <v>422.96132934149853</v>
      </c>
      <c r="AJ7288">
        <v>665.21908570618359</v>
      </c>
      <c r="AK7288">
        <v>619.29377644960732</v>
      </c>
      <c r="AL7288">
        <v>980.34551643114901</v>
      </c>
      <c r="AX7288" s="248"/>
      <c r="AY7288" s="252"/>
    </row>
    <row r="7289" spans="30:51" x14ac:dyDescent="0.25">
      <c r="AD7289">
        <v>7275</v>
      </c>
      <c r="AE7289">
        <v>992.21344238623374</v>
      </c>
      <c r="AF7289">
        <v>1553.8553791830532</v>
      </c>
      <c r="AG7289">
        <v>899.17320864599787</v>
      </c>
      <c r="AH7289">
        <v>684.3188837031604</v>
      </c>
      <c r="AI7289">
        <v>785.16922303304023</v>
      </c>
      <c r="AJ7289">
        <v>539.57407704667992</v>
      </c>
      <c r="AK7289">
        <v>344.63250711024693</v>
      </c>
      <c r="AL7289">
        <v>569.31035821621595</v>
      </c>
      <c r="AX7289" s="248"/>
      <c r="AY7289" s="252"/>
    </row>
    <row r="7290" spans="30:51" x14ac:dyDescent="0.25">
      <c r="AD7290">
        <v>7276</v>
      </c>
      <c r="AE7290">
        <v>1563.8149393940857</v>
      </c>
      <c r="AF7290">
        <v>1486.0286935589756</v>
      </c>
      <c r="AG7290">
        <v>1111.5443354927552</v>
      </c>
      <c r="AH7290">
        <v>575.30727516163483</v>
      </c>
      <c r="AI7290">
        <v>581.40808150050725</v>
      </c>
      <c r="AJ7290">
        <v>1118.3022648576912</v>
      </c>
      <c r="AK7290">
        <v>625.7304405820787</v>
      </c>
      <c r="AL7290">
        <v>539.78541244735175</v>
      </c>
      <c r="AX7290" s="248"/>
      <c r="AY7290" s="252"/>
    </row>
    <row r="7291" spans="30:51" x14ac:dyDescent="0.25">
      <c r="AD7291">
        <v>7277</v>
      </c>
      <c r="AE7291">
        <v>1480.6060465422436</v>
      </c>
      <c r="AF7291">
        <v>1110.8607788333829</v>
      </c>
      <c r="AG7291">
        <v>1254.7093522348416</v>
      </c>
      <c r="AH7291">
        <v>825.14939075242899</v>
      </c>
      <c r="AI7291">
        <v>52.350707245683388</v>
      </c>
      <c r="AJ7291">
        <v>626.93942807546625</v>
      </c>
      <c r="AK7291">
        <v>612.64885831697734</v>
      </c>
      <c r="AL7291">
        <v>644.5444117987563</v>
      </c>
      <c r="AX7291" s="248"/>
      <c r="AY7291" s="252"/>
    </row>
    <row r="7292" spans="30:51" x14ac:dyDescent="0.25">
      <c r="AD7292">
        <v>7278</v>
      </c>
      <c r="AE7292">
        <v>1670.0378080863184</v>
      </c>
      <c r="AF7292">
        <v>1295.4125448225648</v>
      </c>
      <c r="AG7292">
        <v>809.54861644299842</v>
      </c>
      <c r="AH7292">
        <v>783.15767014927405</v>
      </c>
      <c r="AI7292">
        <v>578.67340511134671</v>
      </c>
      <c r="AJ7292">
        <v>427.83461153230843</v>
      </c>
      <c r="AK7292">
        <v>328.31629267246132</v>
      </c>
      <c r="AL7292">
        <v>559.31674835950741</v>
      </c>
      <c r="AX7292" s="248"/>
      <c r="AY7292" s="252"/>
    </row>
    <row r="7293" spans="30:51" x14ac:dyDescent="0.25">
      <c r="AD7293">
        <v>7279</v>
      </c>
      <c r="AE7293">
        <v>1944.2815538076334</v>
      </c>
      <c r="AF7293">
        <v>953.67664993377105</v>
      </c>
      <c r="AG7293">
        <v>1435.1694898190128</v>
      </c>
      <c r="AH7293">
        <v>647.29837497344454</v>
      </c>
      <c r="AI7293">
        <v>855.64081531779607</v>
      </c>
      <c r="AJ7293">
        <v>934.76737511623139</v>
      </c>
      <c r="AK7293">
        <v>393.75965902466896</v>
      </c>
      <c r="AL7293">
        <v>418.84544750809715</v>
      </c>
      <c r="AX7293" s="248"/>
      <c r="AY7293" s="252"/>
    </row>
    <row r="7294" spans="30:51" x14ac:dyDescent="0.25">
      <c r="AD7294">
        <v>7280</v>
      </c>
      <c r="AE7294">
        <v>1121.5574272875983</v>
      </c>
      <c r="AF7294">
        <v>1911.8522738415854</v>
      </c>
      <c r="AG7294">
        <v>1101.0660299687697</v>
      </c>
      <c r="AH7294">
        <v>1011.7587134330226</v>
      </c>
      <c r="AI7294">
        <v>474.16828415563361</v>
      </c>
      <c r="AJ7294">
        <v>744.67378447013562</v>
      </c>
      <c r="AK7294">
        <v>511.52471819212718</v>
      </c>
      <c r="AL7294">
        <v>390.52551109436467</v>
      </c>
      <c r="AX7294" s="248"/>
      <c r="AY7294" s="252"/>
    </row>
    <row r="7295" spans="30:51" x14ac:dyDescent="0.25">
      <c r="AD7295">
        <v>7281</v>
      </c>
      <c r="AE7295">
        <v>1562.3010706564048</v>
      </c>
      <c r="AF7295">
        <v>1623.8779962843291</v>
      </c>
      <c r="AG7295">
        <v>1133.6762883878891</v>
      </c>
      <c r="AH7295">
        <v>755.86245988527696</v>
      </c>
      <c r="AI7295">
        <v>512.71466359220858</v>
      </c>
      <c r="AJ7295">
        <v>439.21196764626131</v>
      </c>
      <c r="AK7295">
        <v>545.92571028814962</v>
      </c>
      <c r="AL7295">
        <v>981.72744521901643</v>
      </c>
      <c r="AX7295" s="248"/>
      <c r="AY7295" s="252"/>
    </row>
    <row r="7296" spans="30:51" x14ac:dyDescent="0.25">
      <c r="AD7296">
        <v>7282</v>
      </c>
      <c r="AE7296">
        <v>1863.0518042269409</v>
      </c>
      <c r="AF7296">
        <v>1749.9999769646738</v>
      </c>
      <c r="AG7296">
        <v>810.29975873738988</v>
      </c>
      <c r="AH7296">
        <v>788.51954294242705</v>
      </c>
      <c r="AI7296">
        <v>557.84988592659022</v>
      </c>
      <c r="AJ7296">
        <v>631.43519071038565</v>
      </c>
      <c r="AK7296">
        <v>596.92076886738027</v>
      </c>
      <c r="AL7296">
        <v>581.01823104846494</v>
      </c>
      <c r="AX7296" s="248"/>
      <c r="AY7296" s="252"/>
    </row>
    <row r="7297" spans="30:51" x14ac:dyDescent="0.25">
      <c r="AD7297">
        <v>7283</v>
      </c>
      <c r="AE7297">
        <v>1701.6431981449236</v>
      </c>
      <c r="AF7297">
        <v>1737.5543721070133</v>
      </c>
      <c r="AG7297">
        <v>736.36642673647725</v>
      </c>
      <c r="AH7297">
        <v>712.51769158107663</v>
      </c>
      <c r="AI7297">
        <v>764.77938589921177</v>
      </c>
      <c r="AJ7297">
        <v>576.5574937474654</v>
      </c>
      <c r="AK7297">
        <v>570.26158722564571</v>
      </c>
      <c r="AL7297">
        <v>475.6438243877891</v>
      </c>
      <c r="AX7297" s="248"/>
      <c r="AY7297" s="252"/>
    </row>
    <row r="7298" spans="30:51" x14ac:dyDescent="0.25">
      <c r="AD7298">
        <v>7284</v>
      </c>
      <c r="AE7298">
        <v>1611.7061830642197</v>
      </c>
      <c r="AF7298">
        <v>1501.6489194125174</v>
      </c>
      <c r="AG7298">
        <v>988.69601139003839</v>
      </c>
      <c r="AH7298">
        <v>701.12132155866072</v>
      </c>
      <c r="AI7298">
        <v>750.27307992749411</v>
      </c>
      <c r="AJ7298">
        <v>658.72465760488626</v>
      </c>
      <c r="AK7298">
        <v>1040.8947727579882</v>
      </c>
      <c r="AL7298">
        <v>965.66172887969549</v>
      </c>
      <c r="AX7298" s="248"/>
      <c r="AY7298" s="252"/>
    </row>
    <row r="7299" spans="30:51" x14ac:dyDescent="0.25">
      <c r="AD7299">
        <v>7285</v>
      </c>
      <c r="AE7299">
        <v>1604.5205948755429</v>
      </c>
      <c r="AF7299">
        <v>1115.5744646666635</v>
      </c>
      <c r="AG7299">
        <v>1499.9444229478941</v>
      </c>
      <c r="AH7299">
        <v>888.95087155330566</v>
      </c>
      <c r="AI7299">
        <v>444.68654637390733</v>
      </c>
      <c r="AJ7299">
        <v>563.39695418942733</v>
      </c>
      <c r="AK7299">
        <v>510.80331482480943</v>
      </c>
      <c r="AL7299">
        <v>454.59745283511717</v>
      </c>
      <c r="AX7299" s="248"/>
      <c r="AY7299" s="252"/>
    </row>
    <row r="7300" spans="30:51" x14ac:dyDescent="0.25">
      <c r="AD7300">
        <v>7286</v>
      </c>
      <c r="AE7300">
        <v>1150.170572023909</v>
      </c>
      <c r="AF7300">
        <v>1440.3675038696147</v>
      </c>
      <c r="AG7300">
        <v>833.30243492001046</v>
      </c>
      <c r="AH7300">
        <v>938.16053799424753</v>
      </c>
      <c r="AI7300">
        <v>855.88098297618785</v>
      </c>
      <c r="AJ7300">
        <v>801.1257253459205</v>
      </c>
      <c r="AK7300">
        <v>887.18931333820342</v>
      </c>
      <c r="AL7300">
        <v>653.95892855208672</v>
      </c>
      <c r="AX7300" s="248"/>
      <c r="AY7300" s="252"/>
    </row>
    <row r="7301" spans="30:51" x14ac:dyDescent="0.25">
      <c r="AD7301">
        <v>7287</v>
      </c>
      <c r="AE7301">
        <v>1415.023301022738</v>
      </c>
      <c r="AF7301">
        <v>1743.5797852089695</v>
      </c>
      <c r="AG7301">
        <v>914.63732197178706</v>
      </c>
      <c r="AH7301">
        <v>403.74213524886198</v>
      </c>
      <c r="AI7301">
        <v>828.09282705879332</v>
      </c>
      <c r="AJ7301">
        <v>837.06860111117498</v>
      </c>
      <c r="AK7301">
        <v>393.63225110072153</v>
      </c>
      <c r="AL7301">
        <v>547.72619835340743</v>
      </c>
      <c r="AX7301" s="248"/>
      <c r="AY7301" s="252"/>
    </row>
    <row r="7302" spans="30:51" x14ac:dyDescent="0.25">
      <c r="AD7302">
        <v>7288</v>
      </c>
      <c r="AE7302">
        <v>1360.0225128617735</v>
      </c>
      <c r="AF7302">
        <v>1602.1503049719338</v>
      </c>
      <c r="AG7302">
        <v>1341.9958556188853</v>
      </c>
      <c r="AH7302">
        <v>761.49606230443794</v>
      </c>
      <c r="AI7302">
        <v>490.9938371605042</v>
      </c>
      <c r="AJ7302">
        <v>928.85922727947695</v>
      </c>
      <c r="AK7302">
        <v>496.648067401888</v>
      </c>
      <c r="AL7302">
        <v>770.52750873656487</v>
      </c>
      <c r="AX7302" s="248"/>
      <c r="AY7302" s="252"/>
    </row>
    <row r="7303" spans="30:51" x14ac:dyDescent="0.25">
      <c r="AD7303">
        <v>7289</v>
      </c>
      <c r="AE7303">
        <v>1788.9600911749642</v>
      </c>
      <c r="AF7303">
        <v>2158.7958962186453</v>
      </c>
      <c r="AG7303">
        <v>1051.0999999502806</v>
      </c>
      <c r="AH7303">
        <v>722.52528050364572</v>
      </c>
      <c r="AI7303">
        <v>597.57604083646095</v>
      </c>
      <c r="AJ7303">
        <v>785.01922676550873</v>
      </c>
      <c r="AK7303">
        <v>710.48044150934402</v>
      </c>
      <c r="AL7303">
        <v>662.83152302651001</v>
      </c>
      <c r="AX7303" s="248"/>
      <c r="AY7303" s="252"/>
    </row>
    <row r="7304" spans="30:51" x14ac:dyDescent="0.25">
      <c r="AD7304">
        <v>7290</v>
      </c>
      <c r="AE7304">
        <v>1743.2637900466771</v>
      </c>
      <c r="AF7304">
        <v>1583.1758054473539</v>
      </c>
      <c r="AG7304">
        <v>828.22373347986331</v>
      </c>
      <c r="AH7304">
        <v>932.2956412594267</v>
      </c>
      <c r="AI7304">
        <v>622.09641622085405</v>
      </c>
      <c r="AJ7304">
        <v>480.39651229375067</v>
      </c>
      <c r="AK7304">
        <v>678.91164436530801</v>
      </c>
      <c r="AL7304">
        <v>491.05175043984252</v>
      </c>
      <c r="AX7304" s="248"/>
      <c r="AY7304" s="252"/>
    </row>
    <row r="7305" spans="30:51" x14ac:dyDescent="0.25">
      <c r="AD7305">
        <v>7291</v>
      </c>
      <c r="AE7305">
        <v>1928.582948870373</v>
      </c>
      <c r="AF7305">
        <v>1996.1891103912221</v>
      </c>
      <c r="AG7305">
        <v>844.73647407494877</v>
      </c>
      <c r="AH7305">
        <v>663.95559163810628</v>
      </c>
      <c r="AI7305">
        <v>981.54143061466914</v>
      </c>
      <c r="AJ7305">
        <v>677.72732014099984</v>
      </c>
      <c r="AK7305">
        <v>525.86035210434341</v>
      </c>
      <c r="AL7305">
        <v>658.59716108819623</v>
      </c>
      <c r="AX7305" s="248"/>
      <c r="AY7305" s="252"/>
    </row>
    <row r="7306" spans="30:51" x14ac:dyDescent="0.25">
      <c r="AD7306">
        <v>7292</v>
      </c>
      <c r="AE7306">
        <v>978.73364252514659</v>
      </c>
      <c r="AF7306">
        <v>1603.185907786597</v>
      </c>
      <c r="AG7306">
        <v>1600.9745022108707</v>
      </c>
      <c r="AH7306">
        <v>949.16231981347778</v>
      </c>
      <c r="AI7306">
        <v>884.88667038415065</v>
      </c>
      <c r="AJ7306">
        <v>797.69651450057381</v>
      </c>
      <c r="AK7306">
        <v>708.71028490885931</v>
      </c>
      <c r="AL7306">
        <v>554.30330025462058</v>
      </c>
      <c r="AX7306" s="248"/>
      <c r="AY7306" s="252"/>
    </row>
    <row r="7307" spans="30:51" x14ac:dyDescent="0.25">
      <c r="AD7307">
        <v>7293</v>
      </c>
      <c r="AE7307">
        <v>2105.2653518500879</v>
      </c>
      <c r="AF7307">
        <v>1670.0592446965175</v>
      </c>
      <c r="AG7307">
        <v>747.14762259230542</v>
      </c>
      <c r="AH7307">
        <v>547.32575874905183</v>
      </c>
      <c r="AI7307">
        <v>767.89174700879823</v>
      </c>
      <c r="AJ7307">
        <v>750.45987523755787</v>
      </c>
      <c r="AK7307">
        <v>702.00585236184952</v>
      </c>
      <c r="AL7307">
        <v>985.68837729565359</v>
      </c>
      <c r="AX7307" s="248"/>
      <c r="AY7307" s="252"/>
    </row>
    <row r="7308" spans="30:51" x14ac:dyDescent="0.25">
      <c r="AD7308">
        <v>7294</v>
      </c>
      <c r="AE7308">
        <v>1334.1650760352136</v>
      </c>
      <c r="AF7308">
        <v>1710.8926920913295</v>
      </c>
      <c r="AG7308">
        <v>907.85126005076791</v>
      </c>
      <c r="AH7308">
        <v>490.94469728389856</v>
      </c>
      <c r="AI7308">
        <v>864.58769828974391</v>
      </c>
      <c r="AJ7308">
        <v>447.95966724041511</v>
      </c>
      <c r="AK7308">
        <v>531.9387454694745</v>
      </c>
      <c r="AL7308">
        <v>592.06986749600549</v>
      </c>
      <c r="AX7308" s="248"/>
      <c r="AY7308" s="252"/>
    </row>
    <row r="7309" spans="30:51" x14ac:dyDescent="0.25">
      <c r="AD7309">
        <v>7295</v>
      </c>
      <c r="AE7309">
        <v>1254.2259854505148</v>
      </c>
      <c r="AF7309">
        <v>1579.2936701487329</v>
      </c>
      <c r="AG7309">
        <v>1007.1636631197071</v>
      </c>
      <c r="AH7309">
        <v>664.85742488367771</v>
      </c>
      <c r="AI7309">
        <v>698.99707281461656</v>
      </c>
      <c r="AJ7309">
        <v>908.56451500443973</v>
      </c>
      <c r="AK7309">
        <v>341.87356842811602</v>
      </c>
      <c r="AL7309">
        <v>496.31514190448672</v>
      </c>
      <c r="AX7309" s="248"/>
      <c r="AY7309" s="252"/>
    </row>
    <row r="7310" spans="30:51" x14ac:dyDescent="0.25">
      <c r="AD7310">
        <v>7296</v>
      </c>
      <c r="AE7310">
        <v>1580.4312221905839</v>
      </c>
      <c r="AF7310">
        <v>1514.4349718846643</v>
      </c>
      <c r="AG7310">
        <v>914.996091963975</v>
      </c>
      <c r="AH7310">
        <v>571.83711009635908</v>
      </c>
      <c r="AI7310">
        <v>865.68803315223795</v>
      </c>
      <c r="AJ7310">
        <v>397.15436768160629</v>
      </c>
      <c r="AK7310">
        <v>757.12555266959657</v>
      </c>
      <c r="AL7310">
        <v>1106.4790609924005</v>
      </c>
      <c r="AX7310" s="248"/>
      <c r="AY7310" s="252"/>
    </row>
    <row r="7311" spans="30:51" x14ac:dyDescent="0.25">
      <c r="AD7311">
        <v>7297</v>
      </c>
      <c r="AE7311">
        <v>1349.1632642432535</v>
      </c>
      <c r="AF7311">
        <v>1369.4735049237709</v>
      </c>
      <c r="AG7311">
        <v>1146.0049406234821</v>
      </c>
      <c r="AH7311">
        <v>1082.8265468176937</v>
      </c>
      <c r="AI7311">
        <v>729.54704640184127</v>
      </c>
      <c r="AJ7311">
        <v>614.45292146357872</v>
      </c>
      <c r="AK7311">
        <v>409.63332430109642</v>
      </c>
      <c r="AL7311">
        <v>428.03058238384807</v>
      </c>
      <c r="AX7311" s="248"/>
      <c r="AY7311" s="252"/>
    </row>
    <row r="7312" spans="30:51" x14ac:dyDescent="0.25">
      <c r="AD7312">
        <v>7298</v>
      </c>
      <c r="AE7312">
        <v>1651.4693978886553</v>
      </c>
      <c r="AF7312">
        <v>1774.3755470908172</v>
      </c>
      <c r="AG7312">
        <v>946.06462341218617</v>
      </c>
      <c r="AH7312">
        <v>548.70799837088316</v>
      </c>
      <c r="AI7312">
        <v>882.26202773979992</v>
      </c>
      <c r="AJ7312">
        <v>651.32883848795927</v>
      </c>
      <c r="AK7312">
        <v>729.74995901798331</v>
      </c>
      <c r="AL7312">
        <v>546.86017611844954</v>
      </c>
      <c r="AX7312" s="248"/>
      <c r="AY7312" s="252"/>
    </row>
    <row r="7313" spans="30:51" x14ac:dyDescent="0.25">
      <c r="AD7313">
        <v>7299</v>
      </c>
      <c r="AE7313">
        <v>1404.8532915138328</v>
      </c>
      <c r="AF7313">
        <v>2033.6859572669621</v>
      </c>
      <c r="AG7313">
        <v>1054.2404192300496</v>
      </c>
      <c r="AH7313">
        <v>588.38874586728093</v>
      </c>
      <c r="AI7313">
        <v>562.62593114173183</v>
      </c>
      <c r="AJ7313">
        <v>839.26303561784948</v>
      </c>
      <c r="AK7313">
        <v>827.56969864811481</v>
      </c>
      <c r="AL7313">
        <v>380.33259893768752</v>
      </c>
      <c r="AX7313" s="248"/>
      <c r="AY7313" s="252"/>
    </row>
    <row r="7314" spans="30:51" x14ac:dyDescent="0.25">
      <c r="AD7314">
        <v>7300</v>
      </c>
      <c r="AE7314">
        <v>1856.6195012011162</v>
      </c>
      <c r="AF7314">
        <v>1392.5337093975647</v>
      </c>
      <c r="AG7314">
        <v>1215.8401369934634</v>
      </c>
      <c r="AH7314">
        <v>1215.9016202741486</v>
      </c>
      <c r="AI7314">
        <v>860.47759060598696</v>
      </c>
      <c r="AJ7314">
        <v>670.86620574512949</v>
      </c>
      <c r="AK7314">
        <v>755.45821839215375</v>
      </c>
      <c r="AL7314">
        <v>935.67808973052706</v>
      </c>
      <c r="AX7314" s="248"/>
      <c r="AY7314" s="252"/>
    </row>
    <row r="7315" spans="30:51" x14ac:dyDescent="0.25">
      <c r="AD7315">
        <v>7301</v>
      </c>
      <c r="AE7315">
        <v>1393.4337656301168</v>
      </c>
      <c r="AF7315">
        <v>981.71262528778243</v>
      </c>
      <c r="AG7315">
        <v>958.68830338602402</v>
      </c>
      <c r="AH7315">
        <v>720.78543798362284</v>
      </c>
      <c r="AI7315">
        <v>637.78675710282835</v>
      </c>
      <c r="AJ7315">
        <v>619.99577941421603</v>
      </c>
      <c r="AK7315">
        <v>480.75600537524275</v>
      </c>
      <c r="AL7315">
        <v>542.768097621896</v>
      </c>
      <c r="AX7315" s="248"/>
      <c r="AY7315" s="252"/>
    </row>
    <row r="7316" spans="30:51" x14ac:dyDescent="0.25">
      <c r="AD7316">
        <v>7302</v>
      </c>
      <c r="AE7316">
        <v>1548.0321289063534</v>
      </c>
      <c r="AF7316">
        <v>1955.4459502087943</v>
      </c>
      <c r="AG7316">
        <v>1091.647276100229</v>
      </c>
      <c r="AH7316">
        <v>765.82240818022683</v>
      </c>
      <c r="AI7316">
        <v>974.82446344702794</v>
      </c>
      <c r="AJ7316">
        <v>707.01299413747029</v>
      </c>
      <c r="AK7316">
        <v>559.10263996890342</v>
      </c>
      <c r="AL7316">
        <v>747.73811924500706</v>
      </c>
      <c r="AX7316" s="248"/>
      <c r="AY7316" s="252"/>
    </row>
    <row r="7317" spans="30:51" x14ac:dyDescent="0.25">
      <c r="AD7317">
        <v>7303</v>
      </c>
      <c r="AE7317">
        <v>1519.6109596513138</v>
      </c>
      <c r="AF7317">
        <v>2040.6962981623992</v>
      </c>
      <c r="AG7317">
        <v>1221.4794422968091</v>
      </c>
      <c r="AH7317">
        <v>761.66914924188416</v>
      </c>
      <c r="AI7317">
        <v>890.86272156808855</v>
      </c>
      <c r="AJ7317">
        <v>836.50906506026195</v>
      </c>
      <c r="AK7317">
        <v>563.40616945416252</v>
      </c>
      <c r="AL7317">
        <v>901.98395191076872</v>
      </c>
      <c r="AX7317" s="248"/>
      <c r="AY7317" s="252"/>
    </row>
    <row r="7318" spans="30:51" x14ac:dyDescent="0.25">
      <c r="AD7318">
        <v>7304</v>
      </c>
      <c r="AE7318">
        <v>1561.2178867457865</v>
      </c>
      <c r="AF7318">
        <v>1976.6119271100386</v>
      </c>
      <c r="AG7318">
        <v>1076.0726194856295</v>
      </c>
      <c r="AH7318">
        <v>1036.2090305382335</v>
      </c>
      <c r="AI7318">
        <v>445.15375372223247</v>
      </c>
      <c r="AJ7318">
        <v>795.460693026218</v>
      </c>
      <c r="AK7318">
        <v>783.92812113732566</v>
      </c>
      <c r="AL7318">
        <v>926.42250970469593</v>
      </c>
      <c r="AX7318" s="248"/>
      <c r="AY7318" s="252"/>
    </row>
    <row r="7319" spans="30:51" x14ac:dyDescent="0.25">
      <c r="AD7319">
        <v>7305</v>
      </c>
      <c r="AE7319">
        <v>1563.986880411604</v>
      </c>
      <c r="AF7319">
        <v>1654.0228988734143</v>
      </c>
      <c r="AG7319">
        <v>1081.3779395959989</v>
      </c>
      <c r="AH7319">
        <v>667.16170410329573</v>
      </c>
      <c r="AI7319">
        <v>394.40482027631185</v>
      </c>
      <c r="AJ7319">
        <v>736.66611481741177</v>
      </c>
      <c r="AK7319">
        <v>488.784432091101</v>
      </c>
      <c r="AL7319">
        <v>483.77134882026559</v>
      </c>
      <c r="AX7319" s="248"/>
      <c r="AY7319" s="252"/>
    </row>
    <row r="7320" spans="30:51" x14ac:dyDescent="0.25">
      <c r="AD7320">
        <v>7306</v>
      </c>
      <c r="AE7320">
        <v>1012.5317645961113</v>
      </c>
      <c r="AF7320">
        <v>1324.4231008043021</v>
      </c>
      <c r="AG7320">
        <v>1300.3914730501319</v>
      </c>
      <c r="AH7320">
        <v>841.53075145632681</v>
      </c>
      <c r="AI7320">
        <v>561.42644545526116</v>
      </c>
      <c r="AJ7320">
        <v>637.1369603284196</v>
      </c>
      <c r="AK7320">
        <v>529.86321500040981</v>
      </c>
      <c r="AL7320">
        <v>881.20642997700872</v>
      </c>
      <c r="AX7320" s="248"/>
      <c r="AY7320" s="252"/>
    </row>
    <row r="7321" spans="30:51" x14ac:dyDescent="0.25">
      <c r="AD7321">
        <v>7307</v>
      </c>
      <c r="AE7321">
        <v>1428.7907010260908</v>
      </c>
      <c r="AF7321">
        <v>1702.1702601986929</v>
      </c>
      <c r="AG7321">
        <v>1494.0830916979353</v>
      </c>
      <c r="AH7321">
        <v>705.89541342705502</v>
      </c>
      <c r="AI7321">
        <v>725.43437604447752</v>
      </c>
      <c r="AJ7321">
        <v>479.25887137100108</v>
      </c>
      <c r="AK7321">
        <v>1253.6614205082421</v>
      </c>
      <c r="AL7321">
        <v>667.58903289716989</v>
      </c>
      <c r="AX7321" s="248"/>
      <c r="AY7321" s="252"/>
    </row>
    <row r="7322" spans="30:51" x14ac:dyDescent="0.25">
      <c r="AD7322">
        <v>7308</v>
      </c>
      <c r="AE7322">
        <v>1520.8990947392954</v>
      </c>
      <c r="AF7322">
        <v>1278.2223443647329</v>
      </c>
      <c r="AG7322">
        <v>984.56638230737769</v>
      </c>
      <c r="AH7322">
        <v>666.32916467777181</v>
      </c>
      <c r="AI7322">
        <v>793.31083568620238</v>
      </c>
      <c r="AJ7322">
        <v>1091.4577923930401</v>
      </c>
      <c r="AK7322">
        <v>944.18136981794612</v>
      </c>
      <c r="AL7322">
        <v>625.64094003113212</v>
      </c>
      <c r="AX7322" s="248"/>
      <c r="AY7322" s="252"/>
    </row>
    <row r="7323" spans="30:51" x14ac:dyDescent="0.25">
      <c r="AD7323">
        <v>7309</v>
      </c>
      <c r="AE7323">
        <v>1593.6558345610536</v>
      </c>
      <c r="AF7323">
        <v>1426.9301432195366</v>
      </c>
      <c r="AG7323">
        <v>1178.1853590192527</v>
      </c>
      <c r="AH7323">
        <v>557.1123462125405</v>
      </c>
      <c r="AI7323">
        <v>484.43385037085983</v>
      </c>
      <c r="AJ7323">
        <v>451.66303402940571</v>
      </c>
      <c r="AK7323">
        <v>861.33699142161595</v>
      </c>
      <c r="AL7323">
        <v>727.24506369658616</v>
      </c>
      <c r="AX7323" s="248"/>
      <c r="AY7323" s="252"/>
    </row>
    <row r="7324" spans="30:51" x14ac:dyDescent="0.25">
      <c r="AD7324">
        <v>7310</v>
      </c>
      <c r="AE7324">
        <v>1523.4390707816681</v>
      </c>
      <c r="AF7324">
        <v>1816.218332789208</v>
      </c>
      <c r="AG7324">
        <v>1035.845507003381</v>
      </c>
      <c r="AH7324">
        <v>964.69552104265335</v>
      </c>
      <c r="AI7324">
        <v>732.25638556595413</v>
      </c>
      <c r="AJ7324">
        <v>602.56961261451897</v>
      </c>
      <c r="AK7324">
        <v>363.53355121167965</v>
      </c>
      <c r="AL7324">
        <v>747.50748616168016</v>
      </c>
      <c r="AX7324" s="248"/>
      <c r="AY7324" s="252"/>
    </row>
    <row r="7325" spans="30:51" x14ac:dyDescent="0.25">
      <c r="AD7325">
        <v>7311</v>
      </c>
      <c r="AE7325">
        <v>1737.1594399000026</v>
      </c>
      <c r="AF7325">
        <v>1323.2418034932566</v>
      </c>
      <c r="AG7325">
        <v>1071.0788939218355</v>
      </c>
      <c r="AH7325">
        <v>566.9904759738763</v>
      </c>
      <c r="AI7325">
        <v>858.93914242692153</v>
      </c>
      <c r="AJ7325">
        <v>355.56512424029825</v>
      </c>
      <c r="AK7325">
        <v>747.54058622674165</v>
      </c>
      <c r="AL7325">
        <v>888.5519677982619</v>
      </c>
      <c r="AX7325" s="248"/>
      <c r="AY7325" s="252"/>
    </row>
    <row r="7326" spans="30:51" x14ac:dyDescent="0.25">
      <c r="AD7326">
        <v>7312</v>
      </c>
      <c r="AE7326">
        <v>1634.0633607987852</v>
      </c>
      <c r="AF7326">
        <v>2079.1137851914109</v>
      </c>
      <c r="AG7326">
        <v>1384.3182285575635</v>
      </c>
      <c r="AH7326">
        <v>592.80456124545753</v>
      </c>
      <c r="AI7326">
        <v>620.63075145622383</v>
      </c>
      <c r="AJ7326">
        <v>968.04111844567615</v>
      </c>
      <c r="AK7326">
        <v>897.79292588298222</v>
      </c>
      <c r="AL7326">
        <v>592.39173082469949</v>
      </c>
      <c r="AX7326" s="248"/>
      <c r="AY7326" s="252"/>
    </row>
    <row r="7327" spans="30:51" x14ac:dyDescent="0.25">
      <c r="AD7327">
        <v>7313</v>
      </c>
      <c r="AE7327">
        <v>2093.9099481904991</v>
      </c>
      <c r="AF7327">
        <v>1614.2284377149278</v>
      </c>
      <c r="AG7327">
        <v>730.00299192496743</v>
      </c>
      <c r="AH7327">
        <v>979.48691972348217</v>
      </c>
      <c r="AI7327">
        <v>670.21545563432005</v>
      </c>
      <c r="AJ7327">
        <v>502.15989465590189</v>
      </c>
      <c r="AK7327">
        <v>764.01947623617275</v>
      </c>
      <c r="AL7327">
        <v>650.78506767035947</v>
      </c>
      <c r="AX7327" s="248"/>
      <c r="AY7327" s="252"/>
    </row>
    <row r="7328" spans="30:51" x14ac:dyDescent="0.25">
      <c r="AD7328">
        <v>7314</v>
      </c>
      <c r="AE7328">
        <v>2210.6260701774586</v>
      </c>
      <c r="AF7328">
        <v>1406.2870858214087</v>
      </c>
      <c r="AG7328">
        <v>1233.6177407422688</v>
      </c>
      <c r="AH7328">
        <v>939.59789269392024</v>
      </c>
      <c r="AI7328">
        <v>607.60616073274173</v>
      </c>
      <c r="AJ7328">
        <v>640.55698068868628</v>
      </c>
      <c r="AK7328">
        <v>663.80381159255057</v>
      </c>
      <c r="AL7328">
        <v>658.30367168646512</v>
      </c>
      <c r="AX7328" s="248"/>
      <c r="AY7328" s="252"/>
    </row>
    <row r="7329" spans="30:51" x14ac:dyDescent="0.25">
      <c r="AD7329">
        <v>7315</v>
      </c>
      <c r="AE7329">
        <v>1971.2539074574847</v>
      </c>
      <c r="AF7329">
        <v>1430.0188229900141</v>
      </c>
      <c r="AG7329">
        <v>1081.7519492708907</v>
      </c>
      <c r="AH7329">
        <v>684.90386476622359</v>
      </c>
      <c r="AI7329">
        <v>524.9896487190058</v>
      </c>
      <c r="AJ7329">
        <v>649.171142053106</v>
      </c>
      <c r="AK7329">
        <v>584.12517922266181</v>
      </c>
      <c r="AL7329">
        <v>705.42304541860153</v>
      </c>
      <c r="AX7329" s="248"/>
      <c r="AY7329" s="252"/>
    </row>
    <row r="7330" spans="30:51" x14ac:dyDescent="0.25">
      <c r="AD7330">
        <v>7316</v>
      </c>
      <c r="AE7330">
        <v>2047.9202698062406</v>
      </c>
      <c r="AF7330">
        <v>1248.6203421514851</v>
      </c>
      <c r="AG7330">
        <v>1164.9593074139352</v>
      </c>
      <c r="AH7330">
        <v>1327.9620558309948</v>
      </c>
      <c r="AI7330">
        <v>715.76886801995886</v>
      </c>
      <c r="AJ7330">
        <v>430.06857163664756</v>
      </c>
      <c r="AK7330">
        <v>765.3306235385528</v>
      </c>
      <c r="AL7330">
        <v>527.83100840392831</v>
      </c>
      <c r="AX7330" s="248"/>
      <c r="AY7330" s="252"/>
    </row>
    <row r="7331" spans="30:51" x14ac:dyDescent="0.25">
      <c r="AD7331">
        <v>7317</v>
      </c>
      <c r="AE7331">
        <v>1508.5005837189069</v>
      </c>
      <c r="AF7331">
        <v>1404.4256274640841</v>
      </c>
      <c r="AG7331">
        <v>1235.3086019697025</v>
      </c>
      <c r="AH7331">
        <v>799.62839213990969</v>
      </c>
      <c r="AI7331">
        <v>509.99254804273562</v>
      </c>
      <c r="AJ7331">
        <v>901.3651558782642</v>
      </c>
      <c r="AK7331">
        <v>815.8648937683306</v>
      </c>
      <c r="AL7331">
        <v>697.25632452564446</v>
      </c>
      <c r="AX7331" s="248"/>
      <c r="AY7331" s="252"/>
    </row>
    <row r="7332" spans="30:51" x14ac:dyDescent="0.25">
      <c r="AD7332">
        <v>7318</v>
      </c>
      <c r="AE7332">
        <v>1682.5735432822844</v>
      </c>
      <c r="AF7332">
        <v>1543.6776165117662</v>
      </c>
      <c r="AG7332">
        <v>1032.2906484909536</v>
      </c>
      <c r="AH7332">
        <v>730.00061643318963</v>
      </c>
      <c r="AI7332">
        <v>613.74490433416292</v>
      </c>
      <c r="AJ7332">
        <v>697.86081908410745</v>
      </c>
      <c r="AK7332">
        <v>493.70751062058747</v>
      </c>
      <c r="AL7332">
        <v>532.44009549461998</v>
      </c>
      <c r="AX7332" s="248"/>
      <c r="AY7332" s="252"/>
    </row>
    <row r="7333" spans="30:51" x14ac:dyDescent="0.25">
      <c r="AD7333">
        <v>7319</v>
      </c>
      <c r="AE7333">
        <v>1568.6340892105213</v>
      </c>
      <c r="AF7333">
        <v>1234.6140220710488</v>
      </c>
      <c r="AG7333">
        <v>675.35385654551692</v>
      </c>
      <c r="AH7333">
        <v>694.06728372896782</v>
      </c>
      <c r="AI7333">
        <v>618.91762278319402</v>
      </c>
      <c r="AJ7333">
        <v>344.82048003042155</v>
      </c>
      <c r="AK7333">
        <v>818.46224027183848</v>
      </c>
      <c r="AL7333">
        <v>627.06896458814549</v>
      </c>
      <c r="AX7333" s="248"/>
      <c r="AY7333" s="252"/>
    </row>
    <row r="7334" spans="30:51" x14ac:dyDescent="0.25">
      <c r="AD7334">
        <v>7320</v>
      </c>
      <c r="AE7334">
        <v>1990.6183760869135</v>
      </c>
      <c r="AF7334">
        <v>1509.6993746057205</v>
      </c>
      <c r="AG7334">
        <v>853.393451948907</v>
      </c>
      <c r="AH7334">
        <v>756.42309272590251</v>
      </c>
      <c r="AI7334">
        <v>648.66962290588117</v>
      </c>
      <c r="AJ7334">
        <v>747.31442558116919</v>
      </c>
      <c r="AK7334">
        <v>707.58137490119861</v>
      </c>
      <c r="AL7334">
        <v>701.52297383896166</v>
      </c>
      <c r="AX7334" s="248"/>
      <c r="AY7334" s="252"/>
    </row>
    <row r="7335" spans="30:51" x14ac:dyDescent="0.25">
      <c r="AD7335">
        <v>7321</v>
      </c>
      <c r="AE7335">
        <v>2265.0541387912272</v>
      </c>
      <c r="AF7335">
        <v>1548.4010019333209</v>
      </c>
      <c r="AG7335">
        <v>1167.4052428901216</v>
      </c>
      <c r="AH7335">
        <v>739.24033182436131</v>
      </c>
      <c r="AI7335">
        <v>671.45128272737657</v>
      </c>
      <c r="AJ7335">
        <v>481.3227203608871</v>
      </c>
      <c r="AK7335">
        <v>479.51062988848798</v>
      </c>
      <c r="AL7335">
        <v>533.86626331412629</v>
      </c>
      <c r="AX7335" s="248"/>
      <c r="AY7335" s="252"/>
    </row>
    <row r="7336" spans="30:51" x14ac:dyDescent="0.25">
      <c r="AD7336">
        <v>7322</v>
      </c>
      <c r="AE7336">
        <v>1280.9706878245354</v>
      </c>
      <c r="AF7336">
        <v>1217.8690875976006</v>
      </c>
      <c r="AG7336">
        <v>877.82795385921827</v>
      </c>
      <c r="AH7336">
        <v>816.80250569727673</v>
      </c>
      <c r="AI7336">
        <v>673.74180894758433</v>
      </c>
      <c r="AJ7336">
        <v>559.70356457343416</v>
      </c>
      <c r="AK7336">
        <v>603.07083556551117</v>
      </c>
      <c r="AL7336">
        <v>608.68036648548832</v>
      </c>
      <c r="AX7336" s="248"/>
      <c r="AY7336" s="252"/>
    </row>
    <row r="7337" spans="30:51" x14ac:dyDescent="0.25">
      <c r="AD7337">
        <v>7323</v>
      </c>
      <c r="AE7337">
        <v>1629.464276180659</v>
      </c>
      <c r="AF7337">
        <v>1432.4857835339576</v>
      </c>
      <c r="AG7337">
        <v>903.73852570353461</v>
      </c>
      <c r="AH7337">
        <v>949.70540168828711</v>
      </c>
      <c r="AI7337">
        <v>684.35492516112163</v>
      </c>
      <c r="AJ7337">
        <v>625.67281445273079</v>
      </c>
      <c r="AK7337">
        <v>494.48500497576163</v>
      </c>
      <c r="AL7337">
        <v>1105.9447837930791</v>
      </c>
      <c r="AX7337" s="248"/>
      <c r="AY7337" s="252"/>
    </row>
    <row r="7338" spans="30:51" x14ac:dyDescent="0.25">
      <c r="AD7338">
        <v>7324</v>
      </c>
      <c r="AE7338">
        <v>1264.6455364276524</v>
      </c>
      <c r="AF7338">
        <v>1709.438211918095</v>
      </c>
      <c r="AG7338">
        <v>920.608854286427</v>
      </c>
      <c r="AH7338">
        <v>672.45432967938393</v>
      </c>
      <c r="AI7338">
        <v>627.29388032934332</v>
      </c>
      <c r="AJ7338">
        <v>404.79042181506696</v>
      </c>
      <c r="AK7338">
        <v>447.63533208709117</v>
      </c>
      <c r="AL7338">
        <v>513.77544239377721</v>
      </c>
      <c r="AX7338" s="248"/>
      <c r="AY7338" s="252"/>
    </row>
    <row r="7339" spans="30:51" x14ac:dyDescent="0.25">
      <c r="AD7339">
        <v>7325</v>
      </c>
      <c r="AE7339">
        <v>1897.6085433843216</v>
      </c>
      <c r="AF7339">
        <v>1465.2420472802642</v>
      </c>
      <c r="AG7339">
        <v>795.9321470268103</v>
      </c>
      <c r="AH7339">
        <v>906.29930256781995</v>
      </c>
      <c r="AI7339">
        <v>648.22515321991693</v>
      </c>
      <c r="AJ7339">
        <v>718.23509462984885</v>
      </c>
      <c r="AK7339">
        <v>529.77401024967946</v>
      </c>
      <c r="AL7339">
        <v>442.44571091773406</v>
      </c>
      <c r="AX7339" s="248"/>
      <c r="AY7339" s="252"/>
    </row>
    <row r="7340" spans="30:51" x14ac:dyDescent="0.25">
      <c r="AD7340">
        <v>7326</v>
      </c>
      <c r="AE7340">
        <v>2037.1432443010749</v>
      </c>
      <c r="AF7340">
        <v>1449.842343708202</v>
      </c>
      <c r="AG7340">
        <v>1280.6391534695474</v>
      </c>
      <c r="AH7340">
        <v>775.25355930043315</v>
      </c>
      <c r="AI7340">
        <v>590.27990864796698</v>
      </c>
      <c r="AJ7340">
        <v>946.8066187960178</v>
      </c>
      <c r="AK7340">
        <v>583.43470493560585</v>
      </c>
      <c r="AL7340">
        <v>408.90548491981508</v>
      </c>
      <c r="AX7340" s="248"/>
      <c r="AY7340" s="252"/>
    </row>
    <row r="7341" spans="30:51" x14ac:dyDescent="0.25">
      <c r="AD7341">
        <v>7327</v>
      </c>
      <c r="AE7341">
        <v>1843.9135449650234</v>
      </c>
      <c r="AF7341">
        <v>1548.384873805061</v>
      </c>
      <c r="AG7341">
        <v>1092.2104920815825</v>
      </c>
      <c r="AH7341">
        <v>618.6321735459228</v>
      </c>
      <c r="AI7341">
        <v>631.26391369139799</v>
      </c>
      <c r="AJ7341">
        <v>719.97021071088955</v>
      </c>
      <c r="AK7341">
        <v>680.59070053354651</v>
      </c>
      <c r="AL7341">
        <v>906.30320429884603</v>
      </c>
      <c r="AX7341" s="248"/>
      <c r="AY7341" s="252"/>
    </row>
    <row r="7342" spans="30:51" x14ac:dyDescent="0.25">
      <c r="AD7342">
        <v>7328</v>
      </c>
      <c r="AE7342">
        <v>1302.6743573120623</v>
      </c>
      <c r="AF7342">
        <v>1309.2973563581756</v>
      </c>
      <c r="AG7342">
        <v>1077.6199699249823</v>
      </c>
      <c r="AH7342">
        <v>710.81166192074875</v>
      </c>
      <c r="AI7342">
        <v>343.58387089093446</v>
      </c>
      <c r="AJ7342">
        <v>810.06308940655572</v>
      </c>
      <c r="AK7342">
        <v>783.34525269940139</v>
      </c>
      <c r="AL7342">
        <v>317.94890120963288</v>
      </c>
      <c r="AX7342" s="248"/>
      <c r="AY7342" s="252"/>
    </row>
    <row r="7343" spans="30:51" x14ac:dyDescent="0.25">
      <c r="AD7343">
        <v>7329</v>
      </c>
      <c r="AE7343">
        <v>1801.5128712906267</v>
      </c>
      <c r="AF7343">
        <v>1568.5423770623111</v>
      </c>
      <c r="AG7343">
        <v>893.16920911541388</v>
      </c>
      <c r="AH7343">
        <v>843.95403587983446</v>
      </c>
      <c r="AI7343">
        <v>723.48609730077419</v>
      </c>
      <c r="AJ7343">
        <v>805.49640375030071</v>
      </c>
      <c r="AK7343">
        <v>987.43695389207642</v>
      </c>
      <c r="AL7343">
        <v>1369.6686899413394</v>
      </c>
      <c r="AX7343" s="248"/>
      <c r="AY7343" s="252"/>
    </row>
    <row r="7344" spans="30:51" x14ac:dyDescent="0.25">
      <c r="AD7344">
        <v>7330</v>
      </c>
      <c r="AE7344">
        <v>1961.4645902046914</v>
      </c>
      <c r="AF7344">
        <v>1516.8174168643307</v>
      </c>
      <c r="AG7344">
        <v>1309.2581434172671</v>
      </c>
      <c r="AH7344">
        <v>802.76885372099264</v>
      </c>
      <c r="AI7344">
        <v>522.46666497199385</v>
      </c>
      <c r="AJ7344">
        <v>680.2063985844045</v>
      </c>
      <c r="AK7344">
        <v>350.83787411262483</v>
      </c>
      <c r="AL7344">
        <v>550.16860105133014</v>
      </c>
      <c r="AX7344" s="248"/>
      <c r="AY7344" s="252"/>
    </row>
    <row r="7345" spans="30:51" x14ac:dyDescent="0.25">
      <c r="AD7345">
        <v>7331</v>
      </c>
      <c r="AE7345">
        <v>1875.1869624228866</v>
      </c>
      <c r="AF7345">
        <v>1859.9498300221371</v>
      </c>
      <c r="AG7345">
        <v>1262.0138976338303</v>
      </c>
      <c r="AH7345">
        <v>1245.0805017360226</v>
      </c>
      <c r="AI7345">
        <v>423.16501149657233</v>
      </c>
      <c r="AJ7345">
        <v>549.34683767118304</v>
      </c>
      <c r="AK7345">
        <v>647.13064433564114</v>
      </c>
      <c r="AL7345">
        <v>857.5231247549234</v>
      </c>
      <c r="AX7345" s="248"/>
      <c r="AY7345" s="252"/>
    </row>
    <row r="7346" spans="30:51" x14ac:dyDescent="0.25">
      <c r="AD7346">
        <v>7332</v>
      </c>
      <c r="AE7346">
        <v>1384.7628730097972</v>
      </c>
      <c r="AF7346">
        <v>1813.6821292867367</v>
      </c>
      <c r="AG7346">
        <v>962.33236019883702</v>
      </c>
      <c r="AH7346">
        <v>397.26082074783562</v>
      </c>
      <c r="AI7346">
        <v>671.47912159153589</v>
      </c>
      <c r="AJ7346">
        <v>663.37290633177815</v>
      </c>
      <c r="AK7346">
        <v>552.13973775786587</v>
      </c>
      <c r="AL7346">
        <v>832.30657605915826</v>
      </c>
      <c r="AX7346" s="248"/>
      <c r="AY7346" s="252"/>
    </row>
    <row r="7347" spans="30:51" x14ac:dyDescent="0.25">
      <c r="AD7347">
        <v>7333</v>
      </c>
      <c r="AE7347">
        <v>1266.7612134963051</v>
      </c>
      <c r="AF7347">
        <v>1255.3410380955661</v>
      </c>
      <c r="AG7347">
        <v>1068.3873554615352</v>
      </c>
      <c r="AH7347">
        <v>884.21642067725554</v>
      </c>
      <c r="AI7347">
        <v>829.80668068115722</v>
      </c>
      <c r="AJ7347">
        <v>623.44806758807238</v>
      </c>
      <c r="AK7347">
        <v>283.94101748568397</v>
      </c>
      <c r="AL7347">
        <v>1440.2545927234632</v>
      </c>
      <c r="AX7347" s="248"/>
      <c r="AY7347" s="252"/>
    </row>
    <row r="7348" spans="30:51" x14ac:dyDescent="0.25">
      <c r="AD7348">
        <v>7334</v>
      </c>
      <c r="AE7348">
        <v>2007.5089152668143</v>
      </c>
      <c r="AF7348">
        <v>1136.0972445683801</v>
      </c>
      <c r="AG7348">
        <v>1143.7104958082402</v>
      </c>
      <c r="AH7348">
        <v>649.06033909217751</v>
      </c>
      <c r="AI7348">
        <v>585.07093790634531</v>
      </c>
      <c r="AJ7348">
        <v>806.52812819362998</v>
      </c>
      <c r="AK7348">
        <v>766.05162001798453</v>
      </c>
      <c r="AL7348">
        <v>519.51510765441037</v>
      </c>
      <c r="AX7348" s="248"/>
      <c r="AY7348" s="252"/>
    </row>
    <row r="7349" spans="30:51" x14ac:dyDescent="0.25">
      <c r="AD7349">
        <v>7335</v>
      </c>
      <c r="AE7349">
        <v>2107.5428510541778</v>
      </c>
      <c r="AF7349">
        <v>1660.0240659033648</v>
      </c>
      <c r="AG7349">
        <v>1310.7970506764696</v>
      </c>
      <c r="AH7349">
        <v>722.78890393835979</v>
      </c>
      <c r="AI7349">
        <v>580.24626443589386</v>
      </c>
      <c r="AJ7349">
        <v>670.18183721054243</v>
      </c>
      <c r="AK7349">
        <v>1223.1112946757371</v>
      </c>
      <c r="AL7349">
        <v>521.71026214231006</v>
      </c>
      <c r="AX7349" s="248"/>
      <c r="AY7349" s="252"/>
    </row>
    <row r="7350" spans="30:51" x14ac:dyDescent="0.25">
      <c r="AD7350">
        <v>7336</v>
      </c>
      <c r="AE7350">
        <v>1679.7883308213245</v>
      </c>
      <c r="AF7350">
        <v>1663.7494462584341</v>
      </c>
      <c r="AG7350">
        <v>1216.8084714972786</v>
      </c>
      <c r="AH7350">
        <v>536.59738950101439</v>
      </c>
      <c r="AI7350">
        <v>742.3352263879608</v>
      </c>
      <c r="AJ7350">
        <v>808.94653184417052</v>
      </c>
      <c r="AK7350">
        <v>773.69240408196015</v>
      </c>
      <c r="AL7350">
        <v>523.60630722010444</v>
      </c>
      <c r="AX7350" s="248"/>
      <c r="AY7350" s="252"/>
    </row>
    <row r="7351" spans="30:51" x14ac:dyDescent="0.25">
      <c r="AD7351">
        <v>7337</v>
      </c>
      <c r="AE7351">
        <v>1364.4109073673956</v>
      </c>
      <c r="AF7351">
        <v>1728.6124479513333</v>
      </c>
      <c r="AG7351">
        <v>1014.6698482923257</v>
      </c>
      <c r="AH7351">
        <v>629.94267816873128</v>
      </c>
      <c r="AI7351">
        <v>904.22470877173055</v>
      </c>
      <c r="AJ7351">
        <v>678.01393278526052</v>
      </c>
      <c r="AK7351">
        <v>943.48807818188459</v>
      </c>
      <c r="AL7351">
        <v>446.98875152228089</v>
      </c>
      <c r="AX7351" s="248"/>
      <c r="AY7351" s="252"/>
    </row>
    <row r="7352" spans="30:51" x14ac:dyDescent="0.25">
      <c r="AD7352">
        <v>7338</v>
      </c>
      <c r="AE7352">
        <v>1681.1431528876619</v>
      </c>
      <c r="AF7352">
        <v>1857.3359745105711</v>
      </c>
      <c r="AG7352">
        <v>1206.2271939893599</v>
      </c>
      <c r="AH7352">
        <v>948.40638262083803</v>
      </c>
      <c r="AI7352">
        <v>429.63510210736706</v>
      </c>
      <c r="AJ7352">
        <v>510.2779360203445</v>
      </c>
      <c r="AK7352">
        <v>633.31853595964492</v>
      </c>
      <c r="AL7352">
        <v>754.60321017334513</v>
      </c>
      <c r="AX7352" s="248"/>
      <c r="AY7352" s="252"/>
    </row>
    <row r="7353" spans="30:51" x14ac:dyDescent="0.25">
      <c r="AD7353">
        <v>7339</v>
      </c>
      <c r="AE7353">
        <v>1878.5557022489056</v>
      </c>
      <c r="AF7353">
        <v>1149.7761495262105</v>
      </c>
      <c r="AG7353">
        <v>1098.9098470186063</v>
      </c>
      <c r="AH7353">
        <v>918.20247069493246</v>
      </c>
      <c r="AI7353">
        <v>783.70286762495755</v>
      </c>
      <c r="AJ7353">
        <v>831.0704332433678</v>
      </c>
      <c r="AK7353">
        <v>747.99045603972468</v>
      </c>
      <c r="AL7353">
        <v>749.27284245959356</v>
      </c>
      <c r="AX7353" s="248"/>
      <c r="AY7353" s="252"/>
    </row>
    <row r="7354" spans="30:51" x14ac:dyDescent="0.25">
      <c r="AD7354">
        <v>7340</v>
      </c>
      <c r="AE7354">
        <v>2432.8693263753194</v>
      </c>
      <c r="AF7354">
        <v>1211.861926434078</v>
      </c>
      <c r="AG7354">
        <v>1558.4721788178417</v>
      </c>
      <c r="AH7354">
        <v>597.09837640960814</v>
      </c>
      <c r="AI7354">
        <v>670.70449065458115</v>
      </c>
      <c r="AJ7354">
        <v>557.30424661711481</v>
      </c>
      <c r="AK7354">
        <v>925.02944810759936</v>
      </c>
      <c r="AL7354">
        <v>726.23525500369965</v>
      </c>
      <c r="AX7354" s="248"/>
      <c r="AY7354" s="252"/>
    </row>
    <row r="7355" spans="30:51" x14ac:dyDescent="0.25">
      <c r="AD7355">
        <v>7341</v>
      </c>
      <c r="AE7355">
        <v>1695.7035452727387</v>
      </c>
      <c r="AF7355">
        <v>1466.01447574999</v>
      </c>
      <c r="AG7355">
        <v>1775.9621023425948</v>
      </c>
      <c r="AH7355">
        <v>708.30805165051004</v>
      </c>
      <c r="AI7355">
        <v>518.84946330884486</v>
      </c>
      <c r="AJ7355">
        <v>679.45674492302237</v>
      </c>
      <c r="AK7355">
        <v>469.17137115253286</v>
      </c>
      <c r="AL7355">
        <v>429.47442602472358</v>
      </c>
      <c r="AX7355" s="248"/>
      <c r="AY7355" s="252"/>
    </row>
    <row r="7356" spans="30:51" x14ac:dyDescent="0.25">
      <c r="AD7356">
        <v>7342</v>
      </c>
      <c r="AE7356">
        <v>2169.8277574513095</v>
      </c>
      <c r="AF7356">
        <v>1314.9274987368342</v>
      </c>
      <c r="AG7356">
        <v>956.72055855180633</v>
      </c>
      <c r="AH7356">
        <v>897.81768783350117</v>
      </c>
      <c r="AI7356">
        <v>830.54685492017097</v>
      </c>
      <c r="AJ7356">
        <v>664.96306156066373</v>
      </c>
      <c r="AK7356">
        <v>294.39956843159223</v>
      </c>
      <c r="AL7356">
        <v>554.89626358316718</v>
      </c>
      <c r="AX7356" s="248"/>
      <c r="AY7356" s="252"/>
    </row>
    <row r="7357" spans="30:51" x14ac:dyDescent="0.25">
      <c r="AD7357">
        <v>7343</v>
      </c>
      <c r="AE7357">
        <v>1803.8977296514249</v>
      </c>
      <c r="AF7357">
        <v>1563.1761494536918</v>
      </c>
      <c r="AG7357">
        <v>965.62746230216931</v>
      </c>
      <c r="AH7357">
        <v>670.12390562370206</v>
      </c>
      <c r="AI7357">
        <v>448.75217563925958</v>
      </c>
      <c r="AJ7357">
        <v>614.41592941570013</v>
      </c>
      <c r="AK7357">
        <v>663.03079497328963</v>
      </c>
      <c r="AL7357">
        <v>736.62236242096401</v>
      </c>
      <c r="AX7357" s="248"/>
      <c r="AY7357" s="252"/>
    </row>
    <row r="7358" spans="30:51" x14ac:dyDescent="0.25">
      <c r="AD7358">
        <v>7344</v>
      </c>
      <c r="AE7358">
        <v>1301.2421576738234</v>
      </c>
      <c r="AF7358">
        <v>1613.2186655972664</v>
      </c>
      <c r="AG7358">
        <v>1116.3393141581982</v>
      </c>
      <c r="AH7358">
        <v>728.73605239653136</v>
      </c>
      <c r="AI7358">
        <v>825.9470591721921</v>
      </c>
      <c r="AJ7358">
        <v>613.53100204759232</v>
      </c>
      <c r="AK7358">
        <v>857.13081848301749</v>
      </c>
      <c r="AL7358">
        <v>627.78080739312259</v>
      </c>
      <c r="AX7358" s="248"/>
      <c r="AY7358" s="252"/>
    </row>
    <row r="7359" spans="30:51" x14ac:dyDescent="0.25">
      <c r="AD7359">
        <v>7345</v>
      </c>
      <c r="AE7359">
        <v>1263.9719795854653</v>
      </c>
      <c r="AF7359">
        <v>1869.8490357009441</v>
      </c>
      <c r="AG7359">
        <v>1070.1991074731802</v>
      </c>
      <c r="AH7359">
        <v>1022.7989308688118</v>
      </c>
      <c r="AI7359">
        <v>381.35652359493332</v>
      </c>
      <c r="AJ7359">
        <v>733.23991957607905</v>
      </c>
      <c r="AK7359">
        <v>626.65027236004687</v>
      </c>
      <c r="AL7359">
        <v>638.52049070488465</v>
      </c>
      <c r="AX7359" s="248"/>
      <c r="AY7359" s="252"/>
    </row>
    <row r="7360" spans="30:51" x14ac:dyDescent="0.25">
      <c r="AD7360">
        <v>7346</v>
      </c>
      <c r="AE7360">
        <v>1546.3638678752582</v>
      </c>
      <c r="AF7360">
        <v>1315.3958488723724</v>
      </c>
      <c r="AG7360">
        <v>947.29467744701367</v>
      </c>
      <c r="AH7360">
        <v>701.22006308233244</v>
      </c>
      <c r="AI7360">
        <v>756.23949142276513</v>
      </c>
      <c r="AJ7360">
        <v>688.58653665890472</v>
      </c>
      <c r="AK7360">
        <v>712.75861564155605</v>
      </c>
      <c r="AL7360">
        <v>1040.9360343319645</v>
      </c>
      <c r="AX7360" s="248"/>
      <c r="AY7360" s="252"/>
    </row>
    <row r="7361" spans="30:51" x14ac:dyDescent="0.25">
      <c r="AD7361">
        <v>7347</v>
      </c>
      <c r="AE7361">
        <v>1414.5004552856426</v>
      </c>
      <c r="AF7361">
        <v>1352.5487793704708</v>
      </c>
      <c r="AG7361">
        <v>1026.5482892417283</v>
      </c>
      <c r="AH7361">
        <v>520.8259647346016</v>
      </c>
      <c r="AI7361">
        <v>681.59696214932751</v>
      </c>
      <c r="AJ7361">
        <v>1847.2092456343469</v>
      </c>
      <c r="AK7361">
        <v>849.27976381967983</v>
      </c>
      <c r="AL7361">
        <v>1020.2212133959961</v>
      </c>
      <c r="AX7361" s="248"/>
      <c r="AY7361" s="252"/>
    </row>
    <row r="7362" spans="30:51" x14ac:dyDescent="0.25">
      <c r="AD7362">
        <v>7348</v>
      </c>
      <c r="AE7362">
        <v>1214.5793407799099</v>
      </c>
      <c r="AF7362">
        <v>1461.5915754472107</v>
      </c>
      <c r="AG7362">
        <v>950.85152390329586</v>
      </c>
      <c r="AH7362">
        <v>488.48918278157964</v>
      </c>
      <c r="AI7362">
        <v>558.4490273019386</v>
      </c>
      <c r="AJ7362">
        <v>446.82487728267893</v>
      </c>
      <c r="AK7362">
        <v>1002.9217947592997</v>
      </c>
      <c r="AL7362">
        <v>652.49311033832851</v>
      </c>
      <c r="AX7362" s="248"/>
      <c r="AY7362" s="252"/>
    </row>
    <row r="7363" spans="30:51" x14ac:dyDescent="0.25">
      <c r="AD7363">
        <v>7349</v>
      </c>
      <c r="AE7363">
        <v>1538.6543079317898</v>
      </c>
      <c r="AF7363">
        <v>1666.9703044099424</v>
      </c>
      <c r="AG7363">
        <v>1274.5665639775821</v>
      </c>
      <c r="AH7363">
        <v>689.33553377366479</v>
      </c>
      <c r="AI7363">
        <v>674.61831775420023</v>
      </c>
      <c r="AJ7363">
        <v>666.73741623003878</v>
      </c>
      <c r="AK7363">
        <v>657.34937023197608</v>
      </c>
      <c r="AL7363">
        <v>919.08165689978</v>
      </c>
      <c r="AX7363" s="248"/>
      <c r="AY7363" s="252"/>
    </row>
    <row r="7364" spans="30:51" x14ac:dyDescent="0.25">
      <c r="AD7364">
        <v>7350</v>
      </c>
      <c r="AE7364">
        <v>1929.8437838456089</v>
      </c>
      <c r="AF7364">
        <v>1142.229344512582</v>
      </c>
      <c r="AG7364">
        <v>1135.3683558189371</v>
      </c>
      <c r="AH7364">
        <v>831.18564142630498</v>
      </c>
      <c r="AI7364">
        <v>543.47397888924513</v>
      </c>
      <c r="AJ7364">
        <v>669.41006910367878</v>
      </c>
      <c r="AK7364">
        <v>776.1360130236651</v>
      </c>
      <c r="AL7364">
        <v>972.85504462465769</v>
      </c>
      <c r="AX7364" s="248"/>
      <c r="AY7364" s="252"/>
    </row>
    <row r="7365" spans="30:51" x14ac:dyDescent="0.25">
      <c r="AD7365">
        <v>7351</v>
      </c>
      <c r="AE7365">
        <v>1441.6722408267315</v>
      </c>
      <c r="AF7365">
        <v>1690.9714681138501</v>
      </c>
      <c r="AG7365">
        <v>938.19746594790695</v>
      </c>
      <c r="AH7365">
        <v>964.20847428495813</v>
      </c>
      <c r="AI7365">
        <v>777.84044877367273</v>
      </c>
      <c r="AJ7365">
        <v>1242.6923107697889</v>
      </c>
      <c r="AK7365">
        <v>493.37696316144144</v>
      </c>
      <c r="AL7365">
        <v>756.63829152490939</v>
      </c>
      <c r="AX7365" s="248"/>
      <c r="AY7365" s="252"/>
    </row>
    <row r="7366" spans="30:51" x14ac:dyDescent="0.25">
      <c r="AD7366">
        <v>7352</v>
      </c>
      <c r="AE7366">
        <v>1470.2824731561789</v>
      </c>
      <c r="AF7366">
        <v>1775.7686281417989</v>
      </c>
      <c r="AG7366">
        <v>723.86118454989628</v>
      </c>
      <c r="AH7366">
        <v>717.1831970032124</v>
      </c>
      <c r="AI7366">
        <v>354.70119491070403</v>
      </c>
      <c r="AJ7366">
        <v>1027.6689839549085</v>
      </c>
      <c r="AK7366">
        <v>938.61538708416913</v>
      </c>
      <c r="AL7366">
        <v>845.97038928025518</v>
      </c>
      <c r="AX7366" s="248"/>
      <c r="AY7366" s="252"/>
    </row>
    <row r="7367" spans="30:51" x14ac:dyDescent="0.25">
      <c r="AD7367">
        <v>7353</v>
      </c>
      <c r="AE7367">
        <v>1665.3084973962023</v>
      </c>
      <c r="AF7367">
        <v>1554.8549226857224</v>
      </c>
      <c r="AG7367">
        <v>1032.9879143968144</v>
      </c>
      <c r="AH7367">
        <v>1229.5408353935172</v>
      </c>
      <c r="AI7367">
        <v>774.11949659433276</v>
      </c>
      <c r="AJ7367">
        <v>662.63847374321017</v>
      </c>
      <c r="AK7367">
        <v>787.17534711426015</v>
      </c>
      <c r="AL7367">
        <v>596.14933103508451</v>
      </c>
      <c r="AX7367" s="248"/>
      <c r="AY7367" s="252"/>
    </row>
    <row r="7368" spans="30:51" x14ac:dyDescent="0.25">
      <c r="AD7368">
        <v>7354</v>
      </c>
      <c r="AE7368">
        <v>1705.4409737527958</v>
      </c>
      <c r="AF7368">
        <v>1178.4769997204012</v>
      </c>
      <c r="AG7368">
        <v>1014.6344474920904</v>
      </c>
      <c r="AH7368">
        <v>614.83882716042285</v>
      </c>
      <c r="AI7368">
        <v>442.70877354561054</v>
      </c>
      <c r="AJ7368">
        <v>1171.3797449389408</v>
      </c>
      <c r="AK7368">
        <v>507.68802657054738</v>
      </c>
      <c r="AL7368">
        <v>481.44164761113348</v>
      </c>
      <c r="AX7368" s="248"/>
      <c r="AY7368" s="252"/>
    </row>
    <row r="7369" spans="30:51" x14ac:dyDescent="0.25">
      <c r="AD7369">
        <v>7355</v>
      </c>
      <c r="AE7369">
        <v>1772.186399247146</v>
      </c>
      <c r="AF7369">
        <v>1359.7745998910275</v>
      </c>
      <c r="AG7369">
        <v>1038.4949205944145</v>
      </c>
      <c r="AH7369">
        <v>949.59177618507579</v>
      </c>
      <c r="AI7369">
        <v>643.95180317637994</v>
      </c>
      <c r="AJ7369">
        <v>514.87834884698236</v>
      </c>
      <c r="AK7369">
        <v>425.15659497059113</v>
      </c>
      <c r="AL7369">
        <v>772.55284211261528</v>
      </c>
      <c r="AX7369" s="248"/>
      <c r="AY7369" s="252"/>
    </row>
    <row r="7370" spans="30:51" x14ac:dyDescent="0.25">
      <c r="AD7370">
        <v>7356</v>
      </c>
      <c r="AE7370">
        <v>1291.1050235950549</v>
      </c>
      <c r="AF7370">
        <v>1430.2312687272283</v>
      </c>
      <c r="AG7370">
        <v>930.1572170215303</v>
      </c>
      <c r="AH7370">
        <v>730.32159821638356</v>
      </c>
      <c r="AI7370">
        <v>536.77295462518737</v>
      </c>
      <c r="AJ7370">
        <v>850.30796766623064</v>
      </c>
      <c r="AK7370">
        <v>491.65724124449002</v>
      </c>
      <c r="AL7370">
        <v>603.80019672086507</v>
      </c>
      <c r="AX7370" s="248"/>
      <c r="AY7370" s="252"/>
    </row>
    <row r="7371" spans="30:51" x14ac:dyDescent="0.25">
      <c r="AD7371">
        <v>7357</v>
      </c>
      <c r="AE7371">
        <v>1898.9262037453232</v>
      </c>
      <c r="AF7371">
        <v>1875.9985401588815</v>
      </c>
      <c r="AG7371">
        <v>961.49401738539711</v>
      </c>
      <c r="AH7371">
        <v>859.04894595031897</v>
      </c>
      <c r="AI7371">
        <v>671.50330994853471</v>
      </c>
      <c r="AJ7371">
        <v>243.87902840067261</v>
      </c>
      <c r="AK7371">
        <v>598.47856756726424</v>
      </c>
      <c r="AL7371">
        <v>546.44581808550288</v>
      </c>
      <c r="AX7371" s="248"/>
      <c r="AY7371" s="252"/>
    </row>
    <row r="7372" spans="30:51" x14ac:dyDescent="0.25">
      <c r="AD7372">
        <v>7358</v>
      </c>
      <c r="AE7372">
        <v>1604.1254126620647</v>
      </c>
      <c r="AF7372">
        <v>1646.8412296252675</v>
      </c>
      <c r="AG7372">
        <v>881.90008996709059</v>
      </c>
      <c r="AH7372">
        <v>648.15111135766597</v>
      </c>
      <c r="AI7372">
        <v>957.87021994662712</v>
      </c>
      <c r="AJ7372">
        <v>599.6396307744468</v>
      </c>
      <c r="AK7372">
        <v>448.56112013080769</v>
      </c>
      <c r="AL7372">
        <v>860.37549891438914</v>
      </c>
      <c r="AX7372" s="248"/>
      <c r="AY7372" s="252"/>
    </row>
    <row r="7373" spans="30:51" x14ac:dyDescent="0.25">
      <c r="AD7373">
        <v>7359</v>
      </c>
      <c r="AE7373">
        <v>1685.6685442325934</v>
      </c>
      <c r="AF7373">
        <v>1383.6131464166983</v>
      </c>
      <c r="AG7373">
        <v>997.66958965237745</v>
      </c>
      <c r="AH7373">
        <v>837.90744988137158</v>
      </c>
      <c r="AI7373">
        <v>582.1578414354135</v>
      </c>
      <c r="AJ7373">
        <v>804.0401174562212</v>
      </c>
      <c r="AK7373">
        <v>619.08584778121485</v>
      </c>
      <c r="AL7373">
        <v>450.4501355729916</v>
      </c>
      <c r="AX7373" s="248"/>
      <c r="AY7373" s="252"/>
    </row>
    <row r="7374" spans="30:51" x14ac:dyDescent="0.25">
      <c r="AD7374">
        <v>7360</v>
      </c>
      <c r="AE7374">
        <v>1784.1795738171759</v>
      </c>
      <c r="AF7374">
        <v>1412.7314538640771</v>
      </c>
      <c r="AG7374">
        <v>1099.1514667415065</v>
      </c>
      <c r="AH7374">
        <v>1169.4239616865921</v>
      </c>
      <c r="AI7374">
        <v>884.37728193458292</v>
      </c>
      <c r="AJ7374">
        <v>676.65284801753671</v>
      </c>
      <c r="AK7374">
        <v>788.46113745835123</v>
      </c>
      <c r="AL7374">
        <v>515.51465301525104</v>
      </c>
      <c r="AX7374" s="248"/>
      <c r="AY7374" s="252"/>
    </row>
    <row r="7375" spans="30:51" x14ac:dyDescent="0.25">
      <c r="AD7375">
        <v>7361</v>
      </c>
      <c r="AE7375">
        <v>1638.2901429090605</v>
      </c>
      <c r="AF7375">
        <v>1633.9983072466548</v>
      </c>
      <c r="AG7375">
        <v>1017.5280446183872</v>
      </c>
      <c r="AH7375">
        <v>721.72954155052958</v>
      </c>
      <c r="AI7375">
        <v>1065.0521921696472</v>
      </c>
      <c r="AJ7375">
        <v>535.05607342812232</v>
      </c>
      <c r="AK7375">
        <v>556.94898197266411</v>
      </c>
      <c r="AL7375">
        <v>395.52200675986404</v>
      </c>
      <c r="AX7375" s="248"/>
      <c r="AY7375" s="252"/>
    </row>
    <row r="7376" spans="30:51" x14ac:dyDescent="0.25">
      <c r="AD7376">
        <v>7362</v>
      </c>
      <c r="AE7376">
        <v>1716.7074335359544</v>
      </c>
      <c r="AF7376">
        <v>1735.1597334846408</v>
      </c>
      <c r="AG7376">
        <v>891.30864715633061</v>
      </c>
      <c r="AH7376">
        <v>999.54086582159744</v>
      </c>
      <c r="AI7376">
        <v>542.40841232876346</v>
      </c>
      <c r="AJ7376">
        <v>376.09539609954692</v>
      </c>
      <c r="AK7376">
        <v>554.91629195589371</v>
      </c>
      <c r="AL7376">
        <v>732.99050179093274</v>
      </c>
      <c r="AX7376" s="248"/>
      <c r="AY7376" s="252"/>
    </row>
    <row r="7377" spans="30:51" x14ac:dyDescent="0.25">
      <c r="AD7377">
        <v>7363</v>
      </c>
      <c r="AE7377">
        <v>1715.5337406268545</v>
      </c>
      <c r="AF7377">
        <v>1868.0042226316386</v>
      </c>
      <c r="AG7377">
        <v>876.47733428618949</v>
      </c>
      <c r="AH7377">
        <v>1037.0643760378189</v>
      </c>
      <c r="AI7377">
        <v>707.72601365149399</v>
      </c>
      <c r="AJ7377">
        <v>370.86527073344024</v>
      </c>
      <c r="AK7377">
        <v>558.50098954509406</v>
      </c>
      <c r="AL7377">
        <v>509.51147996387601</v>
      </c>
      <c r="AX7377" s="248"/>
      <c r="AY7377" s="252"/>
    </row>
    <row r="7378" spans="30:51" x14ac:dyDescent="0.25">
      <c r="AD7378">
        <v>7364</v>
      </c>
      <c r="AE7378">
        <v>1689.4651455904218</v>
      </c>
      <c r="AF7378">
        <v>1603.0983208127752</v>
      </c>
      <c r="AG7378">
        <v>920.76383610836024</v>
      </c>
      <c r="AH7378">
        <v>742.51835779220141</v>
      </c>
      <c r="AI7378">
        <v>893.42185382684238</v>
      </c>
      <c r="AJ7378">
        <v>772.91555403440202</v>
      </c>
      <c r="AK7378">
        <v>848.22908761818985</v>
      </c>
      <c r="AL7378">
        <v>751.91588382869043</v>
      </c>
      <c r="AX7378" s="248"/>
      <c r="AY7378" s="252"/>
    </row>
    <row r="7379" spans="30:51" x14ac:dyDescent="0.25">
      <c r="AD7379">
        <v>7365</v>
      </c>
      <c r="AE7379">
        <v>1276.5615185981073</v>
      </c>
      <c r="AF7379">
        <v>1277.8575285740724</v>
      </c>
      <c r="AG7379">
        <v>939.22359048777366</v>
      </c>
      <c r="AH7379">
        <v>943.00097053678019</v>
      </c>
      <c r="AI7379">
        <v>595.82676399896764</v>
      </c>
      <c r="AJ7379">
        <v>972.71762031452545</v>
      </c>
      <c r="AK7379">
        <v>702.9221647110985</v>
      </c>
      <c r="AL7379">
        <v>606.48929397355005</v>
      </c>
      <c r="AX7379" s="248"/>
      <c r="AY7379" s="252"/>
    </row>
    <row r="7380" spans="30:51" x14ac:dyDescent="0.25">
      <c r="AD7380">
        <v>7366</v>
      </c>
      <c r="AE7380">
        <v>1908.2112659627048</v>
      </c>
      <c r="AF7380">
        <v>1805.4823012356078</v>
      </c>
      <c r="AG7380">
        <v>1089.3785426378645</v>
      </c>
      <c r="AH7380">
        <v>743.2667394670932</v>
      </c>
      <c r="AI7380">
        <v>470.96417843080326</v>
      </c>
      <c r="AJ7380">
        <v>464.99450198725356</v>
      </c>
      <c r="AK7380">
        <v>707.86289606433172</v>
      </c>
      <c r="AL7380">
        <v>913.34266650360155</v>
      </c>
      <c r="AX7380" s="248"/>
      <c r="AY7380" s="252"/>
    </row>
    <row r="7381" spans="30:51" x14ac:dyDescent="0.25">
      <c r="AD7381">
        <v>7367</v>
      </c>
      <c r="AE7381">
        <v>1530.7791882999745</v>
      </c>
      <c r="AF7381">
        <v>1772.3235264422874</v>
      </c>
      <c r="AG7381">
        <v>878.5252975432237</v>
      </c>
      <c r="AH7381">
        <v>857.69498655141933</v>
      </c>
      <c r="AI7381">
        <v>537.27758263932674</v>
      </c>
      <c r="AJ7381">
        <v>449.72436252010402</v>
      </c>
      <c r="AK7381">
        <v>633.13084261267647</v>
      </c>
      <c r="AL7381">
        <v>969.51937607667696</v>
      </c>
      <c r="AX7381" s="248"/>
      <c r="AY7381" s="252"/>
    </row>
    <row r="7382" spans="30:51" x14ac:dyDescent="0.25">
      <c r="AD7382">
        <v>7368</v>
      </c>
      <c r="AE7382">
        <v>1970.6872069649944</v>
      </c>
      <c r="AF7382">
        <v>1331.3827486182097</v>
      </c>
      <c r="AG7382">
        <v>1207.9355704591694</v>
      </c>
      <c r="AH7382">
        <v>832.67638314292822</v>
      </c>
      <c r="AI7382">
        <v>602.32569459400224</v>
      </c>
      <c r="AJ7382">
        <v>712.43324175259181</v>
      </c>
      <c r="AK7382">
        <v>830.14065698416414</v>
      </c>
      <c r="AL7382">
        <v>578.53957454811393</v>
      </c>
      <c r="AX7382" s="248"/>
      <c r="AY7382" s="252"/>
    </row>
    <row r="7383" spans="30:51" x14ac:dyDescent="0.25">
      <c r="AD7383">
        <v>7369</v>
      </c>
      <c r="AE7383">
        <v>1525.7327326391467</v>
      </c>
      <c r="AF7383">
        <v>1344.4007994864396</v>
      </c>
      <c r="AG7383">
        <v>1307.1452488990021</v>
      </c>
      <c r="AH7383">
        <v>798.8792281261542</v>
      </c>
      <c r="AI7383">
        <v>294.20490393101181</v>
      </c>
      <c r="AJ7383">
        <v>465.13351015088995</v>
      </c>
      <c r="AK7383">
        <v>659.38451842150891</v>
      </c>
      <c r="AL7383">
        <v>759.63886942351451</v>
      </c>
      <c r="AX7383" s="248"/>
      <c r="AY7383" s="252"/>
    </row>
    <row r="7384" spans="30:51" x14ac:dyDescent="0.25">
      <c r="AD7384">
        <v>7370</v>
      </c>
      <c r="AE7384">
        <v>1537.7247088448348</v>
      </c>
      <c r="AF7384">
        <v>1627.5096873304476</v>
      </c>
      <c r="AG7384">
        <v>649.16383214749067</v>
      </c>
      <c r="AH7384">
        <v>713.54473339695028</v>
      </c>
      <c r="AI7384">
        <v>532.20202511350328</v>
      </c>
      <c r="AJ7384">
        <v>669.19734784760453</v>
      </c>
      <c r="AK7384">
        <v>731.86272312311371</v>
      </c>
      <c r="AL7384">
        <v>659.16079963621462</v>
      </c>
      <c r="AX7384" s="248"/>
      <c r="AY7384" s="252"/>
    </row>
    <row r="7385" spans="30:51" x14ac:dyDescent="0.25">
      <c r="AD7385">
        <v>7371</v>
      </c>
      <c r="AE7385">
        <v>1649.7640375498188</v>
      </c>
      <c r="AF7385">
        <v>1365.3508570458632</v>
      </c>
      <c r="AG7385">
        <v>1194.6225563069063</v>
      </c>
      <c r="AH7385">
        <v>596.61911275219859</v>
      </c>
      <c r="AI7385">
        <v>500.61140201970466</v>
      </c>
      <c r="AJ7385">
        <v>584.5279305998813</v>
      </c>
      <c r="AK7385">
        <v>739.7319066213031</v>
      </c>
      <c r="AL7385">
        <v>557.87932932814965</v>
      </c>
      <c r="AX7385" s="248"/>
      <c r="AY7385" s="252"/>
    </row>
    <row r="7386" spans="30:51" x14ac:dyDescent="0.25">
      <c r="AD7386">
        <v>7372</v>
      </c>
      <c r="AE7386">
        <v>2045.7292582749265</v>
      </c>
      <c r="AF7386">
        <v>1840.9633891051444</v>
      </c>
      <c r="AG7386">
        <v>832.46557988463269</v>
      </c>
      <c r="AH7386">
        <v>1301.6153628003633</v>
      </c>
      <c r="AI7386">
        <v>909.68405866575335</v>
      </c>
      <c r="AJ7386">
        <v>493.21521270751333</v>
      </c>
      <c r="AK7386">
        <v>508.04596278863096</v>
      </c>
      <c r="AL7386">
        <v>977.8948003132582</v>
      </c>
      <c r="AX7386" s="248"/>
      <c r="AY7386" s="252"/>
    </row>
    <row r="7387" spans="30:51" x14ac:dyDescent="0.25">
      <c r="AD7387">
        <v>7373</v>
      </c>
      <c r="AE7387">
        <v>1865.0698061739611</v>
      </c>
      <c r="AF7387">
        <v>1894.9821313181951</v>
      </c>
      <c r="AG7387">
        <v>1011.9614724717264</v>
      </c>
      <c r="AH7387">
        <v>740.11741986608354</v>
      </c>
      <c r="AI7387">
        <v>488.4189485343436</v>
      </c>
      <c r="AJ7387">
        <v>648.59125516263521</v>
      </c>
      <c r="AK7387">
        <v>609.65030232344395</v>
      </c>
      <c r="AL7387">
        <v>462.10638597541436</v>
      </c>
      <c r="AX7387" s="248"/>
      <c r="AY7387" s="252"/>
    </row>
    <row r="7388" spans="30:51" x14ac:dyDescent="0.25">
      <c r="AD7388">
        <v>7374</v>
      </c>
      <c r="AE7388">
        <v>1456.5122193471936</v>
      </c>
      <c r="AF7388">
        <v>1625.3003872965323</v>
      </c>
      <c r="AG7388">
        <v>992.09578557658597</v>
      </c>
      <c r="AH7388">
        <v>809.31230478186649</v>
      </c>
      <c r="AI7388">
        <v>825.38681602376619</v>
      </c>
      <c r="AJ7388">
        <v>488.50528989384293</v>
      </c>
      <c r="AK7388">
        <v>502.02642428574296</v>
      </c>
      <c r="AL7388">
        <v>743.63590182587393</v>
      </c>
      <c r="AX7388" s="248"/>
      <c r="AY7388" s="252"/>
    </row>
    <row r="7389" spans="30:51" x14ac:dyDescent="0.25">
      <c r="AD7389">
        <v>7375</v>
      </c>
      <c r="AE7389">
        <v>1947.9021314970591</v>
      </c>
      <c r="AF7389">
        <v>1423.5704390183757</v>
      </c>
      <c r="AG7389">
        <v>1012.0022037743179</v>
      </c>
      <c r="AH7389">
        <v>638.69159844733065</v>
      </c>
      <c r="AI7389">
        <v>655.34868839555452</v>
      </c>
      <c r="AJ7389">
        <v>574.39226119936802</v>
      </c>
      <c r="AK7389">
        <v>827.37288960064279</v>
      </c>
      <c r="AL7389">
        <v>752.83259578181469</v>
      </c>
      <c r="AX7389" s="248"/>
      <c r="AY7389" s="252"/>
    </row>
    <row r="7390" spans="30:51" x14ac:dyDescent="0.25">
      <c r="AD7390">
        <v>7376</v>
      </c>
      <c r="AE7390">
        <v>1790.0839945215669</v>
      </c>
      <c r="AF7390">
        <v>1713.468951394942</v>
      </c>
      <c r="AG7390">
        <v>1016.0216551063907</v>
      </c>
      <c r="AH7390">
        <v>708.54040515862539</v>
      </c>
      <c r="AI7390">
        <v>697.48104056807722</v>
      </c>
      <c r="AJ7390">
        <v>533.91645163563226</v>
      </c>
      <c r="AK7390">
        <v>570.22203122137978</v>
      </c>
      <c r="AL7390">
        <v>605.95812638705615</v>
      </c>
      <c r="AX7390" s="248"/>
      <c r="AY7390" s="252"/>
    </row>
    <row r="7391" spans="30:51" x14ac:dyDescent="0.25">
      <c r="AD7391">
        <v>7377</v>
      </c>
      <c r="AE7391">
        <v>1692.1644212155588</v>
      </c>
      <c r="AF7391">
        <v>1554.5843195329051</v>
      </c>
      <c r="AG7391">
        <v>1023.8347213791778</v>
      </c>
      <c r="AH7391">
        <v>1105.3441462583917</v>
      </c>
      <c r="AI7391">
        <v>698.33790853810353</v>
      </c>
      <c r="AJ7391">
        <v>626.0018863941533</v>
      </c>
      <c r="AK7391">
        <v>801.57257647537949</v>
      </c>
      <c r="AL7391">
        <v>733.09655770984295</v>
      </c>
      <c r="AX7391" s="248"/>
      <c r="AY7391" s="252"/>
    </row>
    <row r="7392" spans="30:51" x14ac:dyDescent="0.25">
      <c r="AD7392">
        <v>7378</v>
      </c>
      <c r="AE7392">
        <v>1504.0864501790447</v>
      </c>
      <c r="AF7392">
        <v>1285.4594804457142</v>
      </c>
      <c r="AG7392">
        <v>980.28756355179507</v>
      </c>
      <c r="AH7392">
        <v>757.47129937696513</v>
      </c>
      <c r="AI7392">
        <v>321.46490314766015</v>
      </c>
      <c r="AJ7392">
        <v>854.95012070872872</v>
      </c>
      <c r="AK7392">
        <v>771.44997339111615</v>
      </c>
      <c r="AL7392">
        <v>891.64325067389882</v>
      </c>
      <c r="AX7392" s="248"/>
      <c r="AY7392" s="252"/>
    </row>
    <row r="7393" spans="30:51" x14ac:dyDescent="0.25">
      <c r="AD7393">
        <v>7379</v>
      </c>
      <c r="AE7393">
        <v>1777.9738090359326</v>
      </c>
      <c r="AF7393">
        <v>1436.1430724118914</v>
      </c>
      <c r="AG7393">
        <v>960.27551183725893</v>
      </c>
      <c r="AH7393">
        <v>544.32428173761195</v>
      </c>
      <c r="AI7393">
        <v>810.52136592277986</v>
      </c>
      <c r="AJ7393">
        <v>736.77140830542612</v>
      </c>
      <c r="AK7393">
        <v>422.38479153319838</v>
      </c>
      <c r="AL7393">
        <v>626.94007168080338</v>
      </c>
      <c r="AX7393" s="248"/>
      <c r="AY7393" s="252"/>
    </row>
    <row r="7394" spans="30:51" x14ac:dyDescent="0.25">
      <c r="AD7394">
        <v>7380</v>
      </c>
      <c r="AE7394">
        <v>1496.4873814575662</v>
      </c>
      <c r="AF7394">
        <v>1856.9560891975398</v>
      </c>
      <c r="AG7394">
        <v>1110.9991189092016</v>
      </c>
      <c r="AH7394">
        <v>631.75365233590537</v>
      </c>
      <c r="AI7394">
        <v>1019.4373389503619</v>
      </c>
      <c r="AJ7394">
        <v>625.35419073829166</v>
      </c>
      <c r="AK7394">
        <v>707.65775662946157</v>
      </c>
      <c r="AL7394">
        <v>611.80130544561462</v>
      </c>
      <c r="AX7394" s="248"/>
      <c r="AY7394" s="252"/>
    </row>
    <row r="7395" spans="30:51" x14ac:dyDescent="0.25">
      <c r="AD7395">
        <v>7381</v>
      </c>
      <c r="AE7395">
        <v>1381.5437988661263</v>
      </c>
      <c r="AF7395">
        <v>2017.4797008205942</v>
      </c>
      <c r="AG7395">
        <v>863.9035467399035</v>
      </c>
      <c r="AH7395">
        <v>585.78194934202645</v>
      </c>
      <c r="AI7395">
        <v>647.86847023272514</v>
      </c>
      <c r="AJ7395">
        <v>572.20719321790034</v>
      </c>
      <c r="AK7395">
        <v>699.36006986303528</v>
      </c>
      <c r="AL7395">
        <v>712.23038092147999</v>
      </c>
      <c r="AX7395" s="248"/>
      <c r="AY7395" s="252"/>
    </row>
    <row r="7396" spans="30:51" x14ac:dyDescent="0.25">
      <c r="AD7396">
        <v>7382</v>
      </c>
      <c r="AE7396">
        <v>1390.5549293398863</v>
      </c>
      <c r="AF7396">
        <v>1343.1828486539616</v>
      </c>
      <c r="AG7396">
        <v>883.66286072114326</v>
      </c>
      <c r="AH7396">
        <v>696.20405665373426</v>
      </c>
      <c r="AI7396">
        <v>809.10798628881139</v>
      </c>
      <c r="AJ7396">
        <v>713.12421834189195</v>
      </c>
      <c r="AK7396">
        <v>854.64898961992162</v>
      </c>
      <c r="AL7396">
        <v>556.19164726110762</v>
      </c>
      <c r="AX7396" s="248"/>
      <c r="AY7396" s="252"/>
    </row>
    <row r="7397" spans="30:51" x14ac:dyDescent="0.25">
      <c r="AD7397">
        <v>7383</v>
      </c>
      <c r="AE7397">
        <v>1745.8566575602824</v>
      </c>
      <c r="AF7397">
        <v>1092.8571605276968</v>
      </c>
      <c r="AG7397">
        <v>775.67279003593217</v>
      </c>
      <c r="AH7397">
        <v>633.27451421953242</v>
      </c>
      <c r="AI7397">
        <v>534.28467799140742</v>
      </c>
      <c r="AJ7397">
        <v>951.64970664001964</v>
      </c>
      <c r="AK7397">
        <v>539.91859799530323</v>
      </c>
      <c r="AL7397">
        <v>504.67283350422292</v>
      </c>
      <c r="AX7397" s="248"/>
      <c r="AY7397" s="252"/>
    </row>
    <row r="7398" spans="30:51" x14ac:dyDescent="0.25">
      <c r="AD7398">
        <v>7384</v>
      </c>
      <c r="AE7398">
        <v>1826.5285658000807</v>
      </c>
      <c r="AF7398">
        <v>1519.3951550706654</v>
      </c>
      <c r="AG7398">
        <v>838.62174496192301</v>
      </c>
      <c r="AH7398">
        <v>889.54928377885778</v>
      </c>
      <c r="AI7398">
        <v>593.15587663992835</v>
      </c>
      <c r="AJ7398">
        <v>629.796047984859</v>
      </c>
      <c r="AK7398">
        <v>630.08857030423326</v>
      </c>
      <c r="AL7398">
        <v>773.80973509942964</v>
      </c>
      <c r="AX7398" s="248"/>
      <c r="AY7398" s="252"/>
    </row>
    <row r="7399" spans="30:51" x14ac:dyDescent="0.25">
      <c r="AD7399">
        <v>7385</v>
      </c>
      <c r="AE7399">
        <v>1298.7586624001956</v>
      </c>
      <c r="AF7399">
        <v>1936.6549227029195</v>
      </c>
      <c r="AG7399">
        <v>906.47031319671373</v>
      </c>
      <c r="AH7399">
        <v>853.18934241747797</v>
      </c>
      <c r="AI7399">
        <v>703.92518428142614</v>
      </c>
      <c r="AJ7399">
        <v>794.91049429727695</v>
      </c>
      <c r="AK7399">
        <v>729.49275828586872</v>
      </c>
      <c r="AL7399">
        <v>396.6943925112439</v>
      </c>
      <c r="AX7399" s="248"/>
      <c r="AY7399" s="252"/>
    </row>
    <row r="7400" spans="30:51" x14ac:dyDescent="0.25">
      <c r="AD7400">
        <v>7386</v>
      </c>
      <c r="AE7400">
        <v>1961.0890667019062</v>
      </c>
      <c r="AF7400">
        <v>1288.0715568904288</v>
      </c>
      <c r="AG7400">
        <v>1032.9580695285474</v>
      </c>
      <c r="AH7400">
        <v>640.71060285206249</v>
      </c>
      <c r="AI7400">
        <v>746.60372310786795</v>
      </c>
      <c r="AJ7400">
        <v>765.19145117804692</v>
      </c>
      <c r="AK7400">
        <v>995.00214356689798</v>
      </c>
      <c r="AL7400">
        <v>903.52014539727804</v>
      </c>
      <c r="AX7400" s="248"/>
      <c r="AY7400" s="252"/>
    </row>
    <row r="7401" spans="30:51" x14ac:dyDescent="0.25">
      <c r="AD7401">
        <v>7387</v>
      </c>
      <c r="AE7401">
        <v>1594.7058002086387</v>
      </c>
      <c r="AF7401">
        <v>1583.455439586754</v>
      </c>
      <c r="AG7401">
        <v>1216.4268699260713</v>
      </c>
      <c r="AH7401">
        <v>761.56534735338414</v>
      </c>
      <c r="AI7401">
        <v>800.38490566601683</v>
      </c>
      <c r="AJ7401">
        <v>794.35398124847507</v>
      </c>
      <c r="AK7401">
        <v>722.31082999099749</v>
      </c>
      <c r="AL7401">
        <v>315.93807395375853</v>
      </c>
      <c r="AX7401" s="248"/>
      <c r="AY7401" s="252"/>
    </row>
    <row r="7402" spans="30:51" x14ac:dyDescent="0.25">
      <c r="AD7402">
        <v>7388</v>
      </c>
      <c r="AE7402">
        <v>1514.89374281353</v>
      </c>
      <c r="AF7402">
        <v>1227.2255486395752</v>
      </c>
      <c r="AG7402">
        <v>913.50189792940046</v>
      </c>
      <c r="AH7402">
        <v>842.33277736681464</v>
      </c>
      <c r="AI7402">
        <v>723.12543995757528</v>
      </c>
      <c r="AJ7402">
        <v>464.00153617936814</v>
      </c>
      <c r="AK7402">
        <v>621.75459545099159</v>
      </c>
      <c r="AL7402">
        <v>597.15693604257308</v>
      </c>
      <c r="AX7402" s="248"/>
      <c r="AY7402" s="252"/>
    </row>
    <row r="7403" spans="30:51" x14ac:dyDescent="0.25">
      <c r="AD7403">
        <v>7389</v>
      </c>
      <c r="AE7403">
        <v>1928.8418467798701</v>
      </c>
      <c r="AF7403">
        <v>2213.2419300158062</v>
      </c>
      <c r="AG7403">
        <v>1017.7553958862659</v>
      </c>
      <c r="AH7403">
        <v>770.59374721898655</v>
      </c>
      <c r="AI7403">
        <v>855.93168868095802</v>
      </c>
      <c r="AJ7403">
        <v>867.52310315781631</v>
      </c>
      <c r="AK7403">
        <v>518.18256525117545</v>
      </c>
      <c r="AL7403">
        <v>964.57879503580455</v>
      </c>
      <c r="AX7403" s="248"/>
      <c r="AY7403" s="252"/>
    </row>
    <row r="7404" spans="30:51" x14ac:dyDescent="0.25">
      <c r="AD7404">
        <v>7390</v>
      </c>
      <c r="AE7404">
        <v>2006.9634024568095</v>
      </c>
      <c r="AF7404">
        <v>1583.5359098260515</v>
      </c>
      <c r="AG7404">
        <v>690.16300630573414</v>
      </c>
      <c r="AH7404">
        <v>950.70391726935532</v>
      </c>
      <c r="AI7404">
        <v>643.76247586674049</v>
      </c>
      <c r="AJ7404">
        <v>837.12081613532848</v>
      </c>
      <c r="AK7404">
        <v>487.70497964429296</v>
      </c>
      <c r="AL7404">
        <v>677.37047922935062</v>
      </c>
      <c r="AX7404" s="248"/>
      <c r="AY7404" s="252"/>
    </row>
    <row r="7405" spans="30:51" x14ac:dyDescent="0.25">
      <c r="AD7405">
        <v>7391</v>
      </c>
      <c r="AE7405">
        <v>1459.2861399433655</v>
      </c>
      <c r="AF7405">
        <v>1848.2351616283511</v>
      </c>
      <c r="AG7405">
        <v>711.01892274863462</v>
      </c>
      <c r="AH7405">
        <v>648.39467047333028</v>
      </c>
      <c r="AI7405">
        <v>659.34627448345918</v>
      </c>
      <c r="AJ7405">
        <v>621.66470695480075</v>
      </c>
      <c r="AK7405">
        <v>457.64028287377539</v>
      </c>
      <c r="AL7405">
        <v>778.8723862181721</v>
      </c>
      <c r="AX7405" s="248"/>
      <c r="AY7405" s="252"/>
    </row>
    <row r="7406" spans="30:51" x14ac:dyDescent="0.25">
      <c r="AD7406">
        <v>7392</v>
      </c>
      <c r="AE7406">
        <v>1837.578699323125</v>
      </c>
      <c r="AF7406">
        <v>1941.3569871680636</v>
      </c>
      <c r="AG7406">
        <v>1326.6700825656085</v>
      </c>
      <c r="AH7406">
        <v>621.28386208454992</v>
      </c>
      <c r="AI7406">
        <v>468.22634672524771</v>
      </c>
      <c r="AJ7406">
        <v>1039.3671038341595</v>
      </c>
      <c r="AK7406">
        <v>591.37646593755039</v>
      </c>
      <c r="AL7406">
        <v>772.46158837068936</v>
      </c>
      <c r="AX7406" s="248"/>
      <c r="AY7406" s="252"/>
    </row>
    <row r="7407" spans="30:51" x14ac:dyDescent="0.25">
      <c r="AD7407">
        <v>7393</v>
      </c>
      <c r="AE7407">
        <v>2110.0196680548192</v>
      </c>
      <c r="AF7407">
        <v>1521.1737486880115</v>
      </c>
      <c r="AG7407">
        <v>1090.1057244020517</v>
      </c>
      <c r="AH7407">
        <v>739.68178529761735</v>
      </c>
      <c r="AI7407">
        <v>605.23995644266188</v>
      </c>
      <c r="AJ7407">
        <v>603.52704700565334</v>
      </c>
      <c r="AK7407">
        <v>489.07514947719233</v>
      </c>
      <c r="AL7407">
        <v>874.56960818758398</v>
      </c>
      <c r="AX7407" s="248"/>
      <c r="AY7407" s="252"/>
    </row>
    <row r="7408" spans="30:51" x14ac:dyDescent="0.25">
      <c r="AD7408">
        <v>7394</v>
      </c>
      <c r="AE7408">
        <v>1397.6365480892489</v>
      </c>
      <c r="AF7408">
        <v>1717.1790948004596</v>
      </c>
      <c r="AG7408">
        <v>1192.1121125885477</v>
      </c>
      <c r="AH7408">
        <v>1003.0705014426155</v>
      </c>
      <c r="AI7408">
        <v>663.65009623770788</v>
      </c>
      <c r="AJ7408">
        <v>706.28913885443831</v>
      </c>
      <c r="AK7408">
        <v>1086.0159172517401</v>
      </c>
      <c r="AL7408">
        <v>723.55306127007736</v>
      </c>
      <c r="AX7408" s="248"/>
      <c r="AY7408" s="252"/>
    </row>
    <row r="7409" spans="30:51" x14ac:dyDescent="0.25">
      <c r="AD7409">
        <v>7395</v>
      </c>
      <c r="AE7409">
        <v>1986.4662894358717</v>
      </c>
      <c r="AF7409">
        <v>1329.5194278424208</v>
      </c>
      <c r="AG7409">
        <v>1325.0174262859123</v>
      </c>
      <c r="AH7409">
        <v>823.31286217582283</v>
      </c>
      <c r="AI7409">
        <v>470.20866713308794</v>
      </c>
      <c r="AJ7409">
        <v>605.40188217520142</v>
      </c>
      <c r="AK7409">
        <v>663.99886133862549</v>
      </c>
      <c r="AL7409">
        <v>748.84905221763165</v>
      </c>
      <c r="AX7409" s="248"/>
      <c r="AY7409" s="252"/>
    </row>
    <row r="7410" spans="30:51" x14ac:dyDescent="0.25">
      <c r="AD7410">
        <v>7396</v>
      </c>
      <c r="AE7410">
        <v>1471.6403302157596</v>
      </c>
      <c r="AF7410">
        <v>1979.003613053681</v>
      </c>
      <c r="AG7410">
        <v>967.55954633328429</v>
      </c>
      <c r="AH7410">
        <v>720.3687966317342</v>
      </c>
      <c r="AI7410">
        <v>445.34990064612202</v>
      </c>
      <c r="AJ7410">
        <v>1015.1041800338369</v>
      </c>
      <c r="AK7410">
        <v>1017.6962013189718</v>
      </c>
      <c r="AL7410">
        <v>553.20739099532125</v>
      </c>
      <c r="AX7410" s="248"/>
      <c r="AY7410" s="252"/>
    </row>
    <row r="7411" spans="30:51" x14ac:dyDescent="0.25">
      <c r="AD7411">
        <v>7397</v>
      </c>
      <c r="AE7411">
        <v>1371.5375468640468</v>
      </c>
      <c r="AF7411">
        <v>1753.2466926973325</v>
      </c>
      <c r="AG7411">
        <v>1382.1395879244697</v>
      </c>
      <c r="AH7411">
        <v>381.30648620018633</v>
      </c>
      <c r="AI7411">
        <v>823.66535592510252</v>
      </c>
      <c r="AJ7411">
        <v>829.85331294201501</v>
      </c>
      <c r="AK7411">
        <v>761.38191255663628</v>
      </c>
      <c r="AL7411">
        <v>468.62463368343896</v>
      </c>
      <c r="AX7411" s="248"/>
      <c r="AY7411" s="252"/>
    </row>
    <row r="7412" spans="30:51" x14ac:dyDescent="0.25">
      <c r="AD7412">
        <v>7398</v>
      </c>
      <c r="AE7412">
        <v>1429.3943401887309</v>
      </c>
      <c r="AF7412">
        <v>1686.8850117013676</v>
      </c>
      <c r="AG7412">
        <v>708.19117087995426</v>
      </c>
      <c r="AH7412">
        <v>831.71334451290545</v>
      </c>
      <c r="AI7412">
        <v>423.40525538112502</v>
      </c>
      <c r="AJ7412">
        <v>574.45988592119215</v>
      </c>
      <c r="AK7412">
        <v>456.43920633937415</v>
      </c>
      <c r="AL7412">
        <v>810.77914542431563</v>
      </c>
      <c r="AX7412" s="248"/>
      <c r="AY7412" s="252"/>
    </row>
    <row r="7413" spans="30:51" x14ac:dyDescent="0.25">
      <c r="AD7413">
        <v>7399</v>
      </c>
      <c r="AE7413">
        <v>1411.9249197108268</v>
      </c>
      <c r="AF7413">
        <v>1442.0658350156182</v>
      </c>
      <c r="AG7413">
        <v>836.84505438112228</v>
      </c>
      <c r="AH7413">
        <v>851.61696516140728</v>
      </c>
      <c r="AI7413">
        <v>748.72012936518058</v>
      </c>
      <c r="AJ7413">
        <v>729.82588220592652</v>
      </c>
      <c r="AK7413">
        <v>530.36978804682815</v>
      </c>
      <c r="AL7413">
        <v>493.48233293450085</v>
      </c>
      <c r="AX7413" s="248"/>
      <c r="AY7413" s="252"/>
    </row>
    <row r="7414" spans="30:51" x14ac:dyDescent="0.25">
      <c r="AD7414">
        <v>7400</v>
      </c>
      <c r="AE7414">
        <v>1228.9005329070881</v>
      </c>
      <c r="AF7414">
        <v>1552.0890783884777</v>
      </c>
      <c r="AG7414">
        <v>1046.1275476193346</v>
      </c>
      <c r="AH7414">
        <v>648.36049007324573</v>
      </c>
      <c r="AI7414">
        <v>415.36924650705168</v>
      </c>
      <c r="AJ7414">
        <v>685.34529088149338</v>
      </c>
      <c r="AK7414">
        <v>730.75816875970008</v>
      </c>
      <c r="AL7414">
        <v>758.20368217824864</v>
      </c>
      <c r="AX7414" s="248"/>
      <c r="AY7414" s="252"/>
    </row>
    <row r="7415" spans="30:51" x14ac:dyDescent="0.25">
      <c r="AD7415">
        <v>7401</v>
      </c>
      <c r="AE7415">
        <v>1340.2347543925257</v>
      </c>
      <c r="AF7415">
        <v>1442.9064831185515</v>
      </c>
      <c r="AG7415">
        <v>1446.6676711073692</v>
      </c>
      <c r="AH7415">
        <v>721.96722751788388</v>
      </c>
      <c r="AI7415">
        <v>418.6587537468701</v>
      </c>
      <c r="AJ7415">
        <v>423.58119106016289</v>
      </c>
      <c r="AK7415">
        <v>486.89718641929085</v>
      </c>
      <c r="AL7415">
        <v>783.6199668263456</v>
      </c>
      <c r="AX7415" s="248"/>
      <c r="AY7415" s="252"/>
    </row>
    <row r="7416" spans="30:51" x14ac:dyDescent="0.25">
      <c r="AD7416">
        <v>7402</v>
      </c>
      <c r="AE7416">
        <v>1765.7967570630235</v>
      </c>
      <c r="AF7416">
        <v>2566.188971667535</v>
      </c>
      <c r="AG7416">
        <v>948.19673649781589</v>
      </c>
      <c r="AH7416">
        <v>1000.8359055896949</v>
      </c>
      <c r="AI7416">
        <v>675.64152536630581</v>
      </c>
      <c r="AJ7416">
        <v>433.88018061146647</v>
      </c>
      <c r="AK7416">
        <v>778.96740726966345</v>
      </c>
      <c r="AL7416">
        <v>845.56920335645054</v>
      </c>
      <c r="AX7416" s="248"/>
      <c r="AY7416" s="252"/>
    </row>
    <row r="7417" spans="30:51" x14ac:dyDescent="0.25">
      <c r="AD7417">
        <v>7403</v>
      </c>
      <c r="AE7417">
        <v>1647.1550889626869</v>
      </c>
      <c r="AF7417">
        <v>1486.6472562636964</v>
      </c>
      <c r="AG7417">
        <v>1119.7926403974341</v>
      </c>
      <c r="AH7417">
        <v>756.84847474051458</v>
      </c>
      <c r="AI7417">
        <v>320.12978852946054</v>
      </c>
      <c r="AJ7417">
        <v>483.89002131401662</v>
      </c>
      <c r="AK7417">
        <v>777.76818878314907</v>
      </c>
      <c r="AL7417">
        <v>517.93160603994022</v>
      </c>
      <c r="AX7417" s="248"/>
      <c r="AY7417" s="252"/>
    </row>
    <row r="7418" spans="30:51" x14ac:dyDescent="0.25">
      <c r="AD7418">
        <v>7404</v>
      </c>
      <c r="AE7418">
        <v>1811.0621108465637</v>
      </c>
      <c r="AF7418">
        <v>1769.2489543468409</v>
      </c>
      <c r="AG7418">
        <v>939.9078231991507</v>
      </c>
      <c r="AH7418">
        <v>672.7900852081757</v>
      </c>
      <c r="AI7418">
        <v>947.97631162383323</v>
      </c>
      <c r="AJ7418">
        <v>486.46362780081597</v>
      </c>
      <c r="AK7418">
        <v>390.57477978379575</v>
      </c>
      <c r="AL7418">
        <v>509.64997478072115</v>
      </c>
      <c r="AX7418" s="248"/>
      <c r="AY7418" s="252"/>
    </row>
    <row r="7419" spans="30:51" x14ac:dyDescent="0.25">
      <c r="AD7419">
        <v>7405</v>
      </c>
      <c r="AE7419">
        <v>1155.6152654107514</v>
      </c>
      <c r="AF7419">
        <v>1264.5329291297915</v>
      </c>
      <c r="AG7419">
        <v>886.25801282599514</v>
      </c>
      <c r="AH7419">
        <v>667.44817536912785</v>
      </c>
      <c r="AI7419">
        <v>1065.5388815388512</v>
      </c>
      <c r="AJ7419">
        <v>849.26221975301223</v>
      </c>
      <c r="AK7419">
        <v>463.13256249648089</v>
      </c>
      <c r="AL7419">
        <v>834.2440040957722</v>
      </c>
      <c r="AX7419" s="248"/>
      <c r="AY7419" s="252"/>
    </row>
    <row r="7420" spans="30:51" x14ac:dyDescent="0.25">
      <c r="AD7420">
        <v>7406</v>
      </c>
      <c r="AE7420">
        <v>1559.2909260776191</v>
      </c>
      <c r="AF7420">
        <v>1776.4592115549356</v>
      </c>
      <c r="AG7420">
        <v>1799.9055570899982</v>
      </c>
      <c r="AH7420">
        <v>608.903761956008</v>
      </c>
      <c r="AI7420">
        <v>575.38677908697889</v>
      </c>
      <c r="AJ7420">
        <v>756.54559199516143</v>
      </c>
      <c r="AK7420">
        <v>689.34428217129118</v>
      </c>
      <c r="AL7420">
        <v>677.55036642752509</v>
      </c>
      <c r="AX7420" s="248"/>
      <c r="AY7420" s="252"/>
    </row>
    <row r="7421" spans="30:51" x14ac:dyDescent="0.25">
      <c r="AD7421">
        <v>7407</v>
      </c>
      <c r="AE7421">
        <v>1537.3173642006514</v>
      </c>
      <c r="AF7421">
        <v>1539.6427131334585</v>
      </c>
      <c r="AG7421">
        <v>1176.7449488813559</v>
      </c>
      <c r="AH7421">
        <v>821.29162381092635</v>
      </c>
      <c r="AI7421">
        <v>565.00901468786901</v>
      </c>
      <c r="AJ7421">
        <v>683.76772892552663</v>
      </c>
      <c r="AK7421">
        <v>839.12859500945899</v>
      </c>
      <c r="AL7421">
        <v>648.44236086033766</v>
      </c>
      <c r="AX7421" s="248"/>
      <c r="AY7421" s="252"/>
    </row>
    <row r="7422" spans="30:51" x14ac:dyDescent="0.25">
      <c r="AD7422">
        <v>7408</v>
      </c>
      <c r="AE7422">
        <v>1249.0206600368099</v>
      </c>
      <c r="AF7422">
        <v>1684.1210064117022</v>
      </c>
      <c r="AG7422">
        <v>846.96438284620615</v>
      </c>
      <c r="AH7422">
        <v>564.93502784186023</v>
      </c>
      <c r="AI7422">
        <v>449.10948104721223</v>
      </c>
      <c r="AJ7422">
        <v>656.11314756757804</v>
      </c>
      <c r="AK7422">
        <v>647.93223650051368</v>
      </c>
      <c r="AL7422">
        <v>459.83610460440758</v>
      </c>
      <c r="AX7422" s="248"/>
      <c r="AY7422" s="252"/>
    </row>
    <row r="7423" spans="30:51" x14ac:dyDescent="0.25">
      <c r="AD7423">
        <v>7409</v>
      </c>
      <c r="AE7423">
        <v>1693.9391737227154</v>
      </c>
      <c r="AF7423">
        <v>1163.7016271052019</v>
      </c>
      <c r="AG7423">
        <v>1192.7890682659477</v>
      </c>
      <c r="AH7423">
        <v>804.7317659081566</v>
      </c>
      <c r="AI7423">
        <v>455.97525120529707</v>
      </c>
      <c r="AJ7423">
        <v>534.04366993695385</v>
      </c>
      <c r="AK7423">
        <v>473.01364104851859</v>
      </c>
      <c r="AL7423">
        <v>921.50986826403653</v>
      </c>
      <c r="AX7423" s="248"/>
      <c r="AY7423" s="252"/>
    </row>
    <row r="7424" spans="30:51" x14ac:dyDescent="0.25">
      <c r="AD7424">
        <v>7410</v>
      </c>
      <c r="AE7424">
        <v>2176.7993000957622</v>
      </c>
      <c r="AF7424">
        <v>1826.1790202506645</v>
      </c>
      <c r="AG7424">
        <v>1386.8477322821714</v>
      </c>
      <c r="AH7424">
        <v>596.39081209197275</v>
      </c>
      <c r="AI7424">
        <v>729.54937301967789</v>
      </c>
      <c r="AJ7424">
        <v>1180.6539487595494</v>
      </c>
      <c r="AK7424">
        <v>655.41259319160122</v>
      </c>
      <c r="AL7424">
        <v>487.55153214842107</v>
      </c>
      <c r="AX7424" s="248"/>
      <c r="AY7424" s="252"/>
    </row>
    <row r="7425" spans="30:51" x14ac:dyDescent="0.25">
      <c r="AD7425">
        <v>7411</v>
      </c>
      <c r="AE7425">
        <v>1344.329056189064</v>
      </c>
      <c r="AF7425">
        <v>1344.083715158275</v>
      </c>
      <c r="AG7425">
        <v>842.78915908053818</v>
      </c>
      <c r="AH7425">
        <v>647.93702823546846</v>
      </c>
      <c r="AI7425">
        <v>468.65021036875822</v>
      </c>
      <c r="AJ7425">
        <v>776.716528723549</v>
      </c>
      <c r="AK7425">
        <v>725.61622902794625</v>
      </c>
      <c r="AL7425">
        <v>579.08797597318653</v>
      </c>
      <c r="AX7425" s="248"/>
      <c r="AY7425" s="252"/>
    </row>
    <row r="7426" spans="30:51" x14ac:dyDescent="0.25">
      <c r="AD7426">
        <v>7412</v>
      </c>
      <c r="AE7426">
        <v>1436.7159845223762</v>
      </c>
      <c r="AF7426">
        <v>1432.3993110052661</v>
      </c>
      <c r="AG7426">
        <v>864.57679574715939</v>
      </c>
      <c r="AH7426">
        <v>880.32812448158154</v>
      </c>
      <c r="AI7426">
        <v>539.64815407819651</v>
      </c>
      <c r="AJ7426">
        <v>530.22993466756304</v>
      </c>
      <c r="AK7426">
        <v>933.33506546492686</v>
      </c>
      <c r="AL7426">
        <v>570.67727650907273</v>
      </c>
      <c r="AX7426" s="248"/>
      <c r="AY7426" s="252"/>
    </row>
    <row r="7427" spans="30:51" x14ac:dyDescent="0.25">
      <c r="AD7427">
        <v>7413</v>
      </c>
      <c r="AE7427">
        <v>1477.5191127858993</v>
      </c>
      <c r="AF7427">
        <v>1747.2877689515444</v>
      </c>
      <c r="AG7427">
        <v>1019.6626053909396</v>
      </c>
      <c r="AH7427">
        <v>789.01055332498674</v>
      </c>
      <c r="AI7427">
        <v>1064.6903002464728</v>
      </c>
      <c r="AJ7427">
        <v>707.61125242744629</v>
      </c>
      <c r="AK7427">
        <v>958.78463042871169</v>
      </c>
      <c r="AL7427">
        <v>763.24534130747679</v>
      </c>
      <c r="AX7427" s="248"/>
      <c r="AY7427" s="252"/>
    </row>
    <row r="7428" spans="30:51" x14ac:dyDescent="0.25">
      <c r="AD7428">
        <v>7414</v>
      </c>
      <c r="AE7428">
        <v>1865.5415045239724</v>
      </c>
      <c r="AF7428">
        <v>1768.6642123602212</v>
      </c>
      <c r="AG7428">
        <v>817.61497790690669</v>
      </c>
      <c r="AH7428">
        <v>860.0318027800613</v>
      </c>
      <c r="AI7428">
        <v>599.38619481694286</v>
      </c>
      <c r="AJ7428">
        <v>668.92323212260453</v>
      </c>
      <c r="AK7428">
        <v>801.55336345030707</v>
      </c>
      <c r="AL7428">
        <v>476.97945192649752</v>
      </c>
      <c r="AX7428" s="248"/>
      <c r="AY7428" s="252"/>
    </row>
    <row r="7429" spans="30:51" x14ac:dyDescent="0.25">
      <c r="AD7429">
        <v>7415</v>
      </c>
      <c r="AE7429">
        <v>1635.6305303301808</v>
      </c>
      <c r="AF7429">
        <v>1506.6966236653273</v>
      </c>
      <c r="AG7429">
        <v>975.08062268735614</v>
      </c>
      <c r="AH7429">
        <v>710.34796813016624</v>
      </c>
      <c r="AI7429">
        <v>552.9837333929288</v>
      </c>
      <c r="AJ7429">
        <v>688.79161367569498</v>
      </c>
      <c r="AK7429">
        <v>654.13619075803285</v>
      </c>
      <c r="AL7429">
        <v>542.63207419253456</v>
      </c>
      <c r="AX7429" s="248"/>
      <c r="AY7429" s="252"/>
    </row>
    <row r="7430" spans="30:51" x14ac:dyDescent="0.25">
      <c r="AD7430">
        <v>7416</v>
      </c>
      <c r="AE7430">
        <v>1676.3771650784156</v>
      </c>
      <c r="AF7430">
        <v>1792.5138138046896</v>
      </c>
      <c r="AG7430">
        <v>1351.6281606899647</v>
      </c>
      <c r="AH7430">
        <v>1101.2860874474877</v>
      </c>
      <c r="AI7430">
        <v>829.51406934511783</v>
      </c>
      <c r="AJ7430">
        <v>410.20846462252626</v>
      </c>
      <c r="AK7430">
        <v>698.16173581853468</v>
      </c>
      <c r="AL7430">
        <v>690.07007295154199</v>
      </c>
      <c r="AX7430" s="248"/>
      <c r="AY7430" s="252"/>
    </row>
    <row r="7431" spans="30:51" x14ac:dyDescent="0.25">
      <c r="AD7431">
        <v>7417</v>
      </c>
      <c r="AE7431">
        <v>2000.7970290043841</v>
      </c>
      <c r="AF7431">
        <v>1320.3179674243488</v>
      </c>
      <c r="AG7431">
        <v>1428.0234614853591</v>
      </c>
      <c r="AH7431">
        <v>843.30765075234876</v>
      </c>
      <c r="AI7431">
        <v>831.19545631823178</v>
      </c>
      <c r="AJ7431">
        <v>664.0940133021204</v>
      </c>
      <c r="AK7431">
        <v>360.02684289638171</v>
      </c>
      <c r="AL7431">
        <v>332.27264932845537</v>
      </c>
      <c r="AX7431" s="248"/>
      <c r="AY7431" s="252"/>
    </row>
    <row r="7432" spans="30:51" x14ac:dyDescent="0.25">
      <c r="AD7432">
        <v>7418</v>
      </c>
      <c r="AE7432">
        <v>1456.7576227242375</v>
      </c>
      <c r="AF7432">
        <v>1867.0108090572048</v>
      </c>
      <c r="AG7432">
        <v>1129.6663623736515</v>
      </c>
      <c r="AH7432">
        <v>799.18281554701059</v>
      </c>
      <c r="AI7432">
        <v>651.79878905674548</v>
      </c>
      <c r="AJ7432">
        <v>561.4481197463856</v>
      </c>
      <c r="AK7432">
        <v>408.36494166775901</v>
      </c>
      <c r="AL7432">
        <v>466.7628323541702</v>
      </c>
      <c r="AX7432" s="248"/>
      <c r="AY7432" s="252"/>
    </row>
    <row r="7433" spans="30:51" x14ac:dyDescent="0.25">
      <c r="AD7433">
        <v>7419</v>
      </c>
      <c r="AE7433">
        <v>1908.416801999881</v>
      </c>
      <c r="AF7433">
        <v>1377.2882594317512</v>
      </c>
      <c r="AG7433">
        <v>1031.0915680468706</v>
      </c>
      <c r="AH7433">
        <v>704.45727930870862</v>
      </c>
      <c r="AI7433">
        <v>296.06450608545305</v>
      </c>
      <c r="AJ7433">
        <v>606.67864086141117</v>
      </c>
      <c r="AK7433">
        <v>443.95427288477924</v>
      </c>
      <c r="AL7433">
        <v>598.0982432510267</v>
      </c>
      <c r="AX7433" s="248"/>
      <c r="AY7433" s="252"/>
    </row>
    <row r="7434" spans="30:51" x14ac:dyDescent="0.25">
      <c r="AD7434">
        <v>7420</v>
      </c>
      <c r="AE7434">
        <v>1836.2453368383774</v>
      </c>
      <c r="AF7434">
        <v>1414.5116276211947</v>
      </c>
      <c r="AG7434">
        <v>806.0356320579499</v>
      </c>
      <c r="AH7434">
        <v>639.93701775248439</v>
      </c>
      <c r="AI7434">
        <v>718.7890472415146</v>
      </c>
      <c r="AJ7434">
        <v>468.91936879695413</v>
      </c>
      <c r="AK7434">
        <v>479.18329453033084</v>
      </c>
      <c r="AL7434">
        <v>1010.571798729552</v>
      </c>
      <c r="AX7434" s="248"/>
      <c r="AY7434" s="252"/>
    </row>
    <row r="7435" spans="30:51" x14ac:dyDescent="0.25">
      <c r="AD7435">
        <v>7421</v>
      </c>
      <c r="AE7435">
        <v>1651.7606623908409</v>
      </c>
      <c r="AF7435">
        <v>1785.3082542237912</v>
      </c>
      <c r="AG7435">
        <v>816.26418078276402</v>
      </c>
      <c r="AH7435">
        <v>962.6473050707192</v>
      </c>
      <c r="AI7435">
        <v>643.47427246574398</v>
      </c>
      <c r="AJ7435">
        <v>687.74022939796077</v>
      </c>
      <c r="AK7435">
        <v>960.63137261681516</v>
      </c>
      <c r="AL7435">
        <v>749.14829129001828</v>
      </c>
      <c r="AX7435" s="248"/>
      <c r="AY7435" s="252"/>
    </row>
    <row r="7436" spans="30:51" x14ac:dyDescent="0.25">
      <c r="AD7436">
        <v>7422</v>
      </c>
      <c r="AE7436">
        <v>1795.4014943177724</v>
      </c>
      <c r="AF7436">
        <v>1774.6925171239611</v>
      </c>
      <c r="AG7436">
        <v>1066.5916704809301</v>
      </c>
      <c r="AH7436">
        <v>871.09678785969675</v>
      </c>
      <c r="AI7436">
        <v>1034.350511611653</v>
      </c>
      <c r="AJ7436">
        <v>489.04816045959194</v>
      </c>
      <c r="AK7436">
        <v>706.52000366988773</v>
      </c>
      <c r="AL7436">
        <v>709.56180002642907</v>
      </c>
      <c r="AX7436" s="248"/>
      <c r="AY7436" s="252"/>
    </row>
    <row r="7437" spans="30:51" x14ac:dyDescent="0.25">
      <c r="AD7437">
        <v>7423</v>
      </c>
      <c r="AE7437">
        <v>1481.3157463385455</v>
      </c>
      <c r="AF7437">
        <v>2070.0060061459044</v>
      </c>
      <c r="AG7437">
        <v>1045.5574322373802</v>
      </c>
      <c r="AH7437">
        <v>720.12924121087167</v>
      </c>
      <c r="AI7437">
        <v>588.68828402088343</v>
      </c>
      <c r="AJ7437">
        <v>631.70744041689591</v>
      </c>
      <c r="AK7437">
        <v>850.06802940148464</v>
      </c>
      <c r="AL7437">
        <v>673.85637938681327</v>
      </c>
      <c r="AX7437" s="248"/>
      <c r="AY7437" s="252"/>
    </row>
    <row r="7438" spans="30:51" x14ac:dyDescent="0.25">
      <c r="AD7438">
        <v>7424</v>
      </c>
      <c r="AE7438">
        <v>1862.4079086181341</v>
      </c>
      <c r="AF7438">
        <v>1516.734411779775</v>
      </c>
      <c r="AG7438">
        <v>1001.1304316188091</v>
      </c>
      <c r="AH7438">
        <v>847.33613461064419</v>
      </c>
      <c r="AI7438">
        <v>884.10779004489541</v>
      </c>
      <c r="AJ7438">
        <v>537.41941346593308</v>
      </c>
      <c r="AK7438">
        <v>653.84854247654027</v>
      </c>
      <c r="AL7438">
        <v>500.18522272239682</v>
      </c>
      <c r="AX7438" s="248"/>
      <c r="AY7438" s="252"/>
    </row>
    <row r="7439" spans="30:51" x14ac:dyDescent="0.25">
      <c r="AD7439">
        <v>7425</v>
      </c>
      <c r="AE7439">
        <v>1331.7952848889045</v>
      </c>
      <c r="AF7439">
        <v>1343.5966219775646</v>
      </c>
      <c r="AG7439">
        <v>900.41429134869065</v>
      </c>
      <c r="AH7439">
        <v>816.42804337929294</v>
      </c>
      <c r="AI7439">
        <v>744.40608039969356</v>
      </c>
      <c r="AJ7439">
        <v>522.7711224159616</v>
      </c>
      <c r="AK7439">
        <v>345.77643449446725</v>
      </c>
      <c r="AL7439">
        <v>287.00654533734155</v>
      </c>
      <c r="AX7439" s="248"/>
      <c r="AY7439" s="252"/>
    </row>
    <row r="7440" spans="30:51" x14ac:dyDescent="0.25">
      <c r="AD7440">
        <v>7426</v>
      </c>
      <c r="AE7440">
        <v>2186.3919068240448</v>
      </c>
      <c r="AF7440">
        <v>1719.8723678221445</v>
      </c>
      <c r="AG7440">
        <v>984.55629830909459</v>
      </c>
      <c r="AH7440">
        <v>545.32152379767581</v>
      </c>
      <c r="AI7440">
        <v>629.61991974020862</v>
      </c>
      <c r="AJ7440">
        <v>958.32471331958573</v>
      </c>
      <c r="AK7440">
        <v>641.06251075048363</v>
      </c>
      <c r="AL7440">
        <v>944.12559521872845</v>
      </c>
      <c r="AX7440" s="248"/>
      <c r="AY7440" s="252"/>
    </row>
    <row r="7441" spans="30:51" x14ac:dyDescent="0.25">
      <c r="AD7441">
        <v>7427</v>
      </c>
      <c r="AE7441">
        <v>1768.271152133128</v>
      </c>
      <c r="AF7441">
        <v>1251.4834643780271</v>
      </c>
      <c r="AG7441">
        <v>1132.1522033031606</v>
      </c>
      <c r="AH7441">
        <v>990.57560159676109</v>
      </c>
      <c r="AI7441">
        <v>1001.2610152091611</v>
      </c>
      <c r="AJ7441">
        <v>619.85597476828741</v>
      </c>
      <c r="AK7441">
        <v>701.12183557850005</v>
      </c>
      <c r="AL7441">
        <v>798.77901164622904</v>
      </c>
      <c r="AX7441" s="248"/>
      <c r="AY7441" s="252"/>
    </row>
    <row r="7442" spans="30:51" x14ac:dyDescent="0.25">
      <c r="AD7442">
        <v>7428</v>
      </c>
      <c r="AE7442">
        <v>1473.9032057529046</v>
      </c>
      <c r="AF7442">
        <v>1843.5777422117085</v>
      </c>
      <c r="AG7442">
        <v>785.01348250869819</v>
      </c>
      <c r="AH7442">
        <v>715.78826410515092</v>
      </c>
      <c r="AI7442">
        <v>602.01741911174167</v>
      </c>
      <c r="AJ7442">
        <v>584.55380177198435</v>
      </c>
      <c r="AK7442">
        <v>565.12095810942196</v>
      </c>
      <c r="AL7442">
        <v>753.54190500516791</v>
      </c>
      <c r="AX7442" s="248"/>
      <c r="AY7442" s="252"/>
    </row>
    <row r="7443" spans="30:51" x14ac:dyDescent="0.25">
      <c r="AD7443">
        <v>7429</v>
      </c>
      <c r="AE7443">
        <v>1677.9681817055364</v>
      </c>
      <c r="AF7443">
        <v>1704.9307586788373</v>
      </c>
      <c r="AG7443">
        <v>929.14938515351741</v>
      </c>
      <c r="AH7443">
        <v>1144.7634217651319</v>
      </c>
      <c r="AI7443">
        <v>750.98497760257578</v>
      </c>
      <c r="AJ7443">
        <v>763.2258265158016</v>
      </c>
      <c r="AK7443">
        <v>837.05867281589428</v>
      </c>
      <c r="AL7443">
        <v>757.13491984078564</v>
      </c>
      <c r="AX7443" s="248"/>
      <c r="AY7443" s="252"/>
    </row>
    <row r="7444" spans="30:51" x14ac:dyDescent="0.25">
      <c r="AD7444">
        <v>7430</v>
      </c>
      <c r="AE7444">
        <v>1536.5166463412952</v>
      </c>
      <c r="AF7444">
        <v>1419.4191435894227</v>
      </c>
      <c r="AG7444">
        <v>626.54053415150281</v>
      </c>
      <c r="AH7444">
        <v>924.16743579639456</v>
      </c>
      <c r="AI7444">
        <v>730.89275662652676</v>
      </c>
      <c r="AJ7444">
        <v>483.54145558507167</v>
      </c>
      <c r="AK7444">
        <v>661.57235145153379</v>
      </c>
      <c r="AL7444">
        <v>869.2808993189592</v>
      </c>
      <c r="AX7444" s="248"/>
      <c r="AY7444" s="252"/>
    </row>
    <row r="7445" spans="30:51" x14ac:dyDescent="0.25">
      <c r="AD7445">
        <v>7431</v>
      </c>
      <c r="AE7445">
        <v>1231.5469753382633</v>
      </c>
      <c r="AF7445">
        <v>1280.8988403610006</v>
      </c>
      <c r="AG7445">
        <v>773.09377854263698</v>
      </c>
      <c r="AH7445">
        <v>722.36258171063491</v>
      </c>
      <c r="AI7445">
        <v>664.35320101739262</v>
      </c>
      <c r="AJ7445">
        <v>748.45637889668092</v>
      </c>
      <c r="AK7445">
        <v>643.79918145479849</v>
      </c>
      <c r="AL7445">
        <v>693.18365050731506</v>
      </c>
      <c r="AX7445" s="248"/>
      <c r="AY7445" s="252"/>
    </row>
    <row r="7446" spans="30:51" x14ac:dyDescent="0.25">
      <c r="AD7446">
        <v>7432</v>
      </c>
      <c r="AE7446">
        <v>1689.6422738660094</v>
      </c>
      <c r="AF7446">
        <v>1488.8799578576131</v>
      </c>
      <c r="AG7446">
        <v>902.09448723643254</v>
      </c>
      <c r="AH7446">
        <v>482.75980469991362</v>
      </c>
      <c r="AI7446">
        <v>563.96584675734459</v>
      </c>
      <c r="AJ7446">
        <v>424.47202328128071</v>
      </c>
      <c r="AK7446">
        <v>781.40605279939223</v>
      </c>
      <c r="AL7446">
        <v>617.74030580181045</v>
      </c>
      <c r="AX7446" s="248"/>
      <c r="AY7446" s="252"/>
    </row>
    <row r="7447" spans="30:51" x14ac:dyDescent="0.25">
      <c r="AD7447">
        <v>7433</v>
      </c>
      <c r="AE7447">
        <v>2269.9071070067794</v>
      </c>
      <c r="AF7447">
        <v>1673.8068712344061</v>
      </c>
      <c r="AG7447">
        <v>678.31395879199192</v>
      </c>
      <c r="AH7447">
        <v>629.9976124534445</v>
      </c>
      <c r="AI7447">
        <v>507.83801427063952</v>
      </c>
      <c r="AJ7447">
        <v>501.65291116855485</v>
      </c>
      <c r="AK7447">
        <v>575.99301881471615</v>
      </c>
      <c r="AL7447">
        <v>664.99147381170485</v>
      </c>
      <c r="AX7447" s="248"/>
      <c r="AY7447" s="252"/>
    </row>
    <row r="7448" spans="30:51" x14ac:dyDescent="0.25">
      <c r="AD7448">
        <v>7434</v>
      </c>
      <c r="AE7448">
        <v>1562.7950423440595</v>
      </c>
      <c r="AF7448">
        <v>1126.8509562679492</v>
      </c>
      <c r="AG7448">
        <v>926.37939463466148</v>
      </c>
      <c r="AH7448">
        <v>755.61508695235989</v>
      </c>
      <c r="AI7448">
        <v>587.12206863196366</v>
      </c>
      <c r="AJ7448">
        <v>680.3917023369255</v>
      </c>
      <c r="AK7448">
        <v>620.44167481216664</v>
      </c>
      <c r="AL7448">
        <v>575.00026384218359</v>
      </c>
      <c r="AX7448" s="248"/>
      <c r="AY7448" s="252"/>
    </row>
    <row r="7449" spans="30:51" x14ac:dyDescent="0.25">
      <c r="AD7449">
        <v>7435</v>
      </c>
      <c r="AE7449">
        <v>1666.0225849082647</v>
      </c>
      <c r="AF7449">
        <v>1621.3657424125095</v>
      </c>
      <c r="AG7449">
        <v>938.99910774434886</v>
      </c>
      <c r="AH7449">
        <v>1209.9365281592397</v>
      </c>
      <c r="AI7449">
        <v>863.03663606703856</v>
      </c>
      <c r="AJ7449">
        <v>463.26745382967175</v>
      </c>
      <c r="AK7449">
        <v>640.84410623184806</v>
      </c>
      <c r="AL7449">
        <v>1085.7294099292315</v>
      </c>
      <c r="AX7449" s="248"/>
      <c r="AY7449" s="252"/>
    </row>
    <row r="7450" spans="30:51" x14ac:dyDescent="0.25">
      <c r="AD7450">
        <v>7436</v>
      </c>
      <c r="AE7450">
        <v>1722.2033111405474</v>
      </c>
      <c r="AF7450">
        <v>1716.9898412489019</v>
      </c>
      <c r="AG7450">
        <v>884.32510245898629</v>
      </c>
      <c r="AH7450">
        <v>829.04680794161413</v>
      </c>
      <c r="AI7450">
        <v>605.80490082961455</v>
      </c>
      <c r="AJ7450">
        <v>584.51508163760604</v>
      </c>
      <c r="AK7450">
        <v>517.90392430146517</v>
      </c>
      <c r="AL7450">
        <v>513.92164059402285</v>
      </c>
      <c r="AX7450" s="248"/>
      <c r="AY7450" s="252"/>
    </row>
    <row r="7451" spans="30:51" x14ac:dyDescent="0.25">
      <c r="AD7451">
        <v>7437</v>
      </c>
      <c r="AE7451">
        <v>1257.3213444212765</v>
      </c>
      <c r="AF7451">
        <v>1636.0733623988954</v>
      </c>
      <c r="AG7451">
        <v>994.64856127372434</v>
      </c>
      <c r="AH7451">
        <v>1237.2265439764933</v>
      </c>
      <c r="AI7451">
        <v>651.05063463718761</v>
      </c>
      <c r="AJ7451">
        <v>869.43007875451917</v>
      </c>
      <c r="AK7451">
        <v>879.11533083509948</v>
      </c>
      <c r="AL7451">
        <v>1006.4202629256699</v>
      </c>
      <c r="AX7451" s="248"/>
      <c r="AY7451" s="252"/>
    </row>
    <row r="7452" spans="30:51" x14ac:dyDescent="0.25">
      <c r="AD7452">
        <v>7438</v>
      </c>
      <c r="AE7452">
        <v>1575.2323871434769</v>
      </c>
      <c r="AF7452">
        <v>1859.0161248147604</v>
      </c>
      <c r="AG7452">
        <v>1281.7935754424816</v>
      </c>
      <c r="AH7452">
        <v>678.95603240614798</v>
      </c>
      <c r="AI7452">
        <v>919.64139903397904</v>
      </c>
      <c r="AJ7452">
        <v>1023.8978670200631</v>
      </c>
      <c r="AK7452">
        <v>606.23590477882169</v>
      </c>
      <c r="AL7452">
        <v>776.44990850263707</v>
      </c>
      <c r="AX7452" s="248"/>
      <c r="AY7452" s="252"/>
    </row>
    <row r="7453" spans="30:51" x14ac:dyDescent="0.25">
      <c r="AD7453">
        <v>7439</v>
      </c>
      <c r="AE7453">
        <v>1931.5242188618736</v>
      </c>
      <c r="AF7453">
        <v>1671.9622785960757</v>
      </c>
      <c r="AG7453">
        <v>901.03575486140539</v>
      </c>
      <c r="AH7453">
        <v>1028.9879561845953</v>
      </c>
      <c r="AI7453">
        <v>574.94373812466301</v>
      </c>
      <c r="AJ7453">
        <v>644.92438891892743</v>
      </c>
      <c r="AK7453">
        <v>483.08105080558289</v>
      </c>
      <c r="AL7453">
        <v>622.94248440523666</v>
      </c>
      <c r="AX7453" s="248"/>
      <c r="AY7453" s="252"/>
    </row>
    <row r="7454" spans="30:51" x14ac:dyDescent="0.25">
      <c r="AD7454">
        <v>7440</v>
      </c>
      <c r="AE7454">
        <v>1349.3220210149866</v>
      </c>
      <c r="AF7454">
        <v>1465.4611897099473</v>
      </c>
      <c r="AG7454">
        <v>904.82845802754548</v>
      </c>
      <c r="AH7454">
        <v>853.66162441318613</v>
      </c>
      <c r="AI7454">
        <v>1321.6853913939274</v>
      </c>
      <c r="AJ7454">
        <v>458.56190490159247</v>
      </c>
      <c r="AK7454">
        <v>472.5145037247014</v>
      </c>
      <c r="AL7454">
        <v>504.75276161108184</v>
      </c>
      <c r="AX7454" s="248"/>
      <c r="AY7454" s="252"/>
    </row>
    <row r="7455" spans="30:51" x14ac:dyDescent="0.25">
      <c r="AD7455">
        <v>7441</v>
      </c>
      <c r="AE7455">
        <v>1477.9462662053929</v>
      </c>
      <c r="AF7455">
        <v>1786.7981845790166</v>
      </c>
      <c r="AG7455">
        <v>1167.1942677530378</v>
      </c>
      <c r="AH7455">
        <v>687.63382996119356</v>
      </c>
      <c r="AI7455">
        <v>499.7216700618269</v>
      </c>
      <c r="AJ7455">
        <v>521.23732831226994</v>
      </c>
      <c r="AK7455">
        <v>483.97068998387431</v>
      </c>
      <c r="AL7455">
        <v>466.95838578362003</v>
      </c>
      <c r="AX7455" s="248"/>
      <c r="AY7455" s="252"/>
    </row>
    <row r="7456" spans="30:51" x14ac:dyDescent="0.25">
      <c r="AD7456">
        <v>7442</v>
      </c>
      <c r="AE7456">
        <v>1124.1228636528331</v>
      </c>
      <c r="AF7456">
        <v>1379.1004925277036</v>
      </c>
      <c r="AG7456">
        <v>882.32519769244323</v>
      </c>
      <c r="AH7456">
        <v>771.85700671753671</v>
      </c>
      <c r="AI7456">
        <v>681.73517648374639</v>
      </c>
      <c r="AJ7456">
        <v>951.58163585351804</v>
      </c>
      <c r="AK7456">
        <v>681.56414027987091</v>
      </c>
      <c r="AL7456">
        <v>414.87180607800053</v>
      </c>
      <c r="AX7456" s="248"/>
      <c r="AY7456" s="252"/>
    </row>
    <row r="7457" spans="30:51" x14ac:dyDescent="0.25">
      <c r="AD7457">
        <v>7443</v>
      </c>
      <c r="AE7457">
        <v>1280.6827379901067</v>
      </c>
      <c r="AF7457">
        <v>1884.6308605359013</v>
      </c>
      <c r="AG7457">
        <v>722.0432000540917</v>
      </c>
      <c r="AH7457">
        <v>747.31177370910791</v>
      </c>
      <c r="AI7457">
        <v>630.58547055384838</v>
      </c>
      <c r="AJ7457">
        <v>571.87483349835736</v>
      </c>
      <c r="AK7457">
        <v>843.65864589212288</v>
      </c>
      <c r="AL7457">
        <v>430.81203379925466</v>
      </c>
      <c r="AX7457" s="248"/>
      <c r="AY7457" s="252"/>
    </row>
    <row r="7458" spans="30:51" x14ac:dyDescent="0.25">
      <c r="AD7458">
        <v>7444</v>
      </c>
      <c r="AE7458">
        <v>1226.7214265485536</v>
      </c>
      <c r="AF7458">
        <v>1516.9680279368667</v>
      </c>
      <c r="AG7458">
        <v>869.5328473943423</v>
      </c>
      <c r="AH7458">
        <v>700.50592786498555</v>
      </c>
      <c r="AI7458">
        <v>807.96663371956674</v>
      </c>
      <c r="AJ7458">
        <v>387.76215925964556</v>
      </c>
      <c r="AK7458">
        <v>752.78123212538821</v>
      </c>
      <c r="AL7458">
        <v>924.63296620238157</v>
      </c>
      <c r="AX7458" s="248"/>
      <c r="AY7458" s="252"/>
    </row>
    <row r="7459" spans="30:51" x14ac:dyDescent="0.25">
      <c r="AD7459">
        <v>7445</v>
      </c>
      <c r="AE7459">
        <v>1484.7436503890804</v>
      </c>
      <c r="AF7459">
        <v>1761.5356960106774</v>
      </c>
      <c r="AG7459">
        <v>926.26510167880997</v>
      </c>
      <c r="AH7459">
        <v>858.37410627341455</v>
      </c>
      <c r="AI7459">
        <v>643.17324580679337</v>
      </c>
      <c r="AJ7459">
        <v>752.05374950898499</v>
      </c>
      <c r="AK7459">
        <v>540.61073043907732</v>
      </c>
      <c r="AL7459">
        <v>291.11637822964082</v>
      </c>
      <c r="AX7459" s="248"/>
      <c r="AY7459" s="252"/>
    </row>
    <row r="7460" spans="30:51" x14ac:dyDescent="0.25">
      <c r="AD7460">
        <v>7446</v>
      </c>
      <c r="AE7460">
        <v>1675.9707312882208</v>
      </c>
      <c r="AF7460">
        <v>2047.2850035639685</v>
      </c>
      <c r="AG7460">
        <v>735.76536781719574</v>
      </c>
      <c r="AH7460">
        <v>859.42484329620333</v>
      </c>
      <c r="AI7460">
        <v>369.46134733007739</v>
      </c>
      <c r="AJ7460">
        <v>583.12685761133503</v>
      </c>
      <c r="AK7460">
        <v>729.34935019481691</v>
      </c>
      <c r="AL7460">
        <v>760.49521298575769</v>
      </c>
      <c r="AX7460" s="248"/>
      <c r="AY7460" s="252"/>
    </row>
    <row r="7461" spans="30:51" x14ac:dyDescent="0.25">
      <c r="AD7461">
        <v>7447</v>
      </c>
      <c r="AE7461">
        <v>1452.9058621045381</v>
      </c>
      <c r="AF7461">
        <v>1319.702326863694</v>
      </c>
      <c r="AG7461">
        <v>829.18904375007196</v>
      </c>
      <c r="AH7461">
        <v>757.06889446750006</v>
      </c>
      <c r="AI7461">
        <v>710.87918517107164</v>
      </c>
      <c r="AJ7461">
        <v>452.53206006818721</v>
      </c>
      <c r="AK7461">
        <v>663.45202191216708</v>
      </c>
      <c r="AL7461">
        <v>486.51416708473675</v>
      </c>
      <c r="AX7461" s="248"/>
      <c r="AY7461" s="252"/>
    </row>
    <row r="7462" spans="30:51" x14ac:dyDescent="0.25">
      <c r="AD7462">
        <v>7448</v>
      </c>
      <c r="AE7462">
        <v>1345.4419153317399</v>
      </c>
      <c r="AF7462">
        <v>1602.2038330045987</v>
      </c>
      <c r="AG7462">
        <v>856.92694171200594</v>
      </c>
      <c r="AH7462">
        <v>950.39595384490315</v>
      </c>
      <c r="AI7462">
        <v>523.34777649767682</v>
      </c>
      <c r="AJ7462">
        <v>727.69982835257338</v>
      </c>
      <c r="AK7462">
        <v>420.24418331394111</v>
      </c>
      <c r="AL7462">
        <v>831.26709121362899</v>
      </c>
      <c r="AX7462" s="248"/>
      <c r="AY7462" s="252"/>
    </row>
    <row r="7463" spans="30:51" x14ac:dyDescent="0.25">
      <c r="AD7463">
        <v>7449</v>
      </c>
      <c r="AE7463">
        <v>1462.1860752231501</v>
      </c>
      <c r="AF7463">
        <v>1899.1988738403918</v>
      </c>
      <c r="AG7463">
        <v>1391.1581611557688</v>
      </c>
      <c r="AH7463">
        <v>730.26027692983882</v>
      </c>
      <c r="AI7463">
        <v>830.15948522106032</v>
      </c>
      <c r="AJ7463">
        <v>853.70925958584314</v>
      </c>
      <c r="AK7463">
        <v>483.53804582511538</v>
      </c>
      <c r="AL7463">
        <v>942.20332438910464</v>
      </c>
      <c r="AX7463" s="248"/>
      <c r="AY7463" s="252"/>
    </row>
    <row r="7464" spans="30:51" x14ac:dyDescent="0.25">
      <c r="AD7464">
        <v>7450</v>
      </c>
      <c r="AE7464">
        <v>2173.7832587597859</v>
      </c>
      <c r="AF7464">
        <v>1261.651913274899</v>
      </c>
      <c r="AG7464">
        <v>1060.6494574372728</v>
      </c>
      <c r="AH7464">
        <v>987.12085332828258</v>
      </c>
      <c r="AI7464">
        <v>916.83038823098309</v>
      </c>
      <c r="AJ7464">
        <v>538.5712950877064</v>
      </c>
      <c r="AK7464">
        <v>757.66741511849966</v>
      </c>
      <c r="AL7464">
        <v>663.44448737460743</v>
      </c>
      <c r="AX7464" s="248"/>
      <c r="AY7464" s="252"/>
    </row>
    <row r="7465" spans="30:51" x14ac:dyDescent="0.25">
      <c r="AD7465">
        <v>7451</v>
      </c>
      <c r="AE7465">
        <v>1473.0377719443784</v>
      </c>
      <c r="AF7465">
        <v>1621.8870830868275</v>
      </c>
      <c r="AG7465">
        <v>1374.9249259299572</v>
      </c>
      <c r="AH7465">
        <v>643.63942930979454</v>
      </c>
      <c r="AI7465">
        <v>733.10546594823109</v>
      </c>
      <c r="AJ7465">
        <v>759.92009792102203</v>
      </c>
      <c r="AK7465">
        <v>612.20681244026764</v>
      </c>
      <c r="AL7465">
        <v>677.90326644361699</v>
      </c>
      <c r="AX7465" s="248"/>
      <c r="AY7465" s="252"/>
    </row>
    <row r="7466" spans="30:51" x14ac:dyDescent="0.25">
      <c r="AD7466">
        <v>7452</v>
      </c>
      <c r="AE7466">
        <v>1172.6198925941617</v>
      </c>
      <c r="AF7466">
        <v>1794.0786810036429</v>
      </c>
      <c r="AG7466">
        <v>959.39425813583148</v>
      </c>
      <c r="AH7466">
        <v>1104.4918274132442</v>
      </c>
      <c r="AI7466">
        <v>420.47462127220183</v>
      </c>
      <c r="AJ7466">
        <v>411.67535607908758</v>
      </c>
      <c r="AK7466">
        <v>446.88402584346034</v>
      </c>
      <c r="AL7466">
        <v>1081.4843715865716</v>
      </c>
      <c r="AX7466" s="248"/>
      <c r="AY7466" s="252"/>
    </row>
    <row r="7467" spans="30:51" x14ac:dyDescent="0.25">
      <c r="AD7467">
        <v>7453</v>
      </c>
      <c r="AE7467">
        <v>1707.52203951046</v>
      </c>
      <c r="AF7467">
        <v>1739.5517472721431</v>
      </c>
      <c r="AG7467">
        <v>686.63875736251634</v>
      </c>
      <c r="AH7467">
        <v>786.48775022970722</v>
      </c>
      <c r="AI7467">
        <v>612.0048586760222</v>
      </c>
      <c r="AJ7467">
        <v>558.51535079285759</v>
      </c>
      <c r="AK7467">
        <v>713.30364300208259</v>
      </c>
      <c r="AL7467">
        <v>937.9164923578827</v>
      </c>
      <c r="AX7467" s="248"/>
      <c r="AY7467" s="252"/>
    </row>
    <row r="7468" spans="30:51" x14ac:dyDescent="0.25">
      <c r="AD7468">
        <v>7454</v>
      </c>
      <c r="AE7468">
        <v>2284.3727192251977</v>
      </c>
      <c r="AF7468">
        <v>1408.9721883948905</v>
      </c>
      <c r="AG7468">
        <v>852.33648760559959</v>
      </c>
      <c r="AH7468">
        <v>842.96726633729895</v>
      </c>
      <c r="AI7468">
        <v>639.33633194897277</v>
      </c>
      <c r="AJ7468">
        <v>706.99360112447812</v>
      </c>
      <c r="AK7468">
        <v>454.90125466393715</v>
      </c>
      <c r="AL7468">
        <v>731.04154734382712</v>
      </c>
      <c r="AX7468" s="248"/>
      <c r="AY7468" s="252"/>
    </row>
    <row r="7469" spans="30:51" x14ac:dyDescent="0.25">
      <c r="AD7469">
        <v>7455</v>
      </c>
      <c r="AE7469">
        <v>1373.9282937793027</v>
      </c>
      <c r="AF7469">
        <v>1414.1404491101889</v>
      </c>
      <c r="AG7469">
        <v>1044.1606231025173</v>
      </c>
      <c r="AH7469">
        <v>701.58299191996718</v>
      </c>
      <c r="AI7469">
        <v>533.53923108182175</v>
      </c>
      <c r="AJ7469">
        <v>729.40030348662549</v>
      </c>
      <c r="AK7469">
        <v>670.42476876603428</v>
      </c>
      <c r="AL7469">
        <v>687.86598574957407</v>
      </c>
      <c r="AX7469" s="248"/>
      <c r="AY7469" s="252"/>
    </row>
    <row r="7470" spans="30:51" x14ac:dyDescent="0.25">
      <c r="AD7470">
        <v>7456</v>
      </c>
      <c r="AE7470">
        <v>1346.124894588698</v>
      </c>
      <c r="AF7470">
        <v>1626.0831018032552</v>
      </c>
      <c r="AG7470">
        <v>909.73169670574384</v>
      </c>
      <c r="AH7470">
        <v>868.10516206259524</v>
      </c>
      <c r="AI7470">
        <v>679.35961888971519</v>
      </c>
      <c r="AJ7470">
        <v>441.9619960495865</v>
      </c>
      <c r="AK7470">
        <v>1024.3734741281842</v>
      </c>
      <c r="AL7470">
        <v>449.02590057107318</v>
      </c>
      <c r="AX7470" s="248"/>
      <c r="AY7470" s="252"/>
    </row>
    <row r="7471" spans="30:51" x14ac:dyDescent="0.25">
      <c r="AD7471">
        <v>7457</v>
      </c>
      <c r="AE7471">
        <v>1344.7367354799865</v>
      </c>
      <c r="AF7471">
        <v>1409.5423859931434</v>
      </c>
      <c r="AG7471">
        <v>975.39198597139841</v>
      </c>
      <c r="AH7471">
        <v>993.97637858965049</v>
      </c>
      <c r="AI7471">
        <v>329.11059280359166</v>
      </c>
      <c r="AJ7471">
        <v>783.74313921442172</v>
      </c>
      <c r="AK7471">
        <v>510.14748591589421</v>
      </c>
      <c r="AL7471">
        <v>463.13864155527131</v>
      </c>
      <c r="AX7471" s="248"/>
      <c r="AY7471" s="252"/>
    </row>
    <row r="7472" spans="30:51" x14ac:dyDescent="0.25">
      <c r="AD7472">
        <v>7458</v>
      </c>
      <c r="AE7472">
        <v>1239.3363541495926</v>
      </c>
      <c r="AF7472">
        <v>1936.619596101986</v>
      </c>
      <c r="AG7472">
        <v>737.98013447664141</v>
      </c>
      <c r="AH7472">
        <v>762.40142499424906</v>
      </c>
      <c r="AI7472">
        <v>681.65524240162517</v>
      </c>
      <c r="AJ7472">
        <v>581.29869796415073</v>
      </c>
      <c r="AK7472">
        <v>601.75592033503381</v>
      </c>
      <c r="AL7472">
        <v>630.94839839744463</v>
      </c>
      <c r="AX7472" s="248"/>
      <c r="AY7472" s="252"/>
    </row>
    <row r="7473" spans="30:51" x14ac:dyDescent="0.25">
      <c r="AD7473">
        <v>7459</v>
      </c>
      <c r="AE7473">
        <v>1204.984518957074</v>
      </c>
      <c r="AF7473">
        <v>1152.5468246665223</v>
      </c>
      <c r="AG7473">
        <v>1158.743532649929</v>
      </c>
      <c r="AH7473">
        <v>733.5707403336462</v>
      </c>
      <c r="AI7473">
        <v>403.27733855739552</v>
      </c>
      <c r="AJ7473">
        <v>940.57926147514547</v>
      </c>
      <c r="AK7473">
        <v>563.29485059492822</v>
      </c>
      <c r="AL7473">
        <v>1223.2773292587674</v>
      </c>
      <c r="AX7473" s="248"/>
      <c r="AY7473" s="252"/>
    </row>
    <row r="7474" spans="30:51" x14ac:dyDescent="0.25">
      <c r="AD7474">
        <v>7460</v>
      </c>
      <c r="AE7474">
        <v>1526.5048747652352</v>
      </c>
      <c r="AF7474">
        <v>1729.3098804616602</v>
      </c>
      <c r="AG7474">
        <v>915.80150314712193</v>
      </c>
      <c r="AH7474">
        <v>1172.2842882426514</v>
      </c>
      <c r="AI7474">
        <v>1000.9399230378237</v>
      </c>
      <c r="AJ7474">
        <v>765.7775650469805</v>
      </c>
      <c r="AK7474">
        <v>458.78554834270687</v>
      </c>
      <c r="AL7474">
        <v>385.70424195298733</v>
      </c>
      <c r="AX7474" s="248"/>
      <c r="AY7474" s="252"/>
    </row>
    <row r="7475" spans="30:51" x14ac:dyDescent="0.25">
      <c r="AD7475">
        <v>7461</v>
      </c>
      <c r="AE7475">
        <v>1696.1519454655636</v>
      </c>
      <c r="AF7475">
        <v>1432.8533711328273</v>
      </c>
      <c r="AG7475">
        <v>1016.7510692365877</v>
      </c>
      <c r="AH7475">
        <v>889.68999824842126</v>
      </c>
      <c r="AI7475">
        <v>1040.1703977391257</v>
      </c>
      <c r="AJ7475">
        <v>832.56038422034612</v>
      </c>
      <c r="AK7475">
        <v>970.16696020192353</v>
      </c>
      <c r="AL7475">
        <v>806.13227400423091</v>
      </c>
      <c r="AX7475" s="248"/>
      <c r="AY7475" s="252"/>
    </row>
    <row r="7476" spans="30:51" x14ac:dyDescent="0.25">
      <c r="AD7476">
        <v>7462</v>
      </c>
      <c r="AE7476">
        <v>1304.0836792957728</v>
      </c>
      <c r="AF7476">
        <v>1671.175369713822</v>
      </c>
      <c r="AG7476">
        <v>1036.2539023068607</v>
      </c>
      <c r="AH7476">
        <v>926.53708015401253</v>
      </c>
      <c r="AI7476">
        <v>462.86357402539647</v>
      </c>
      <c r="AJ7476">
        <v>854.26127634382078</v>
      </c>
      <c r="AK7476">
        <v>668.85927051156568</v>
      </c>
      <c r="AL7476">
        <v>562.613666349798</v>
      </c>
      <c r="AX7476" s="248"/>
      <c r="AY7476" s="252"/>
    </row>
    <row r="7477" spans="30:51" x14ac:dyDescent="0.25">
      <c r="AD7477">
        <v>7463</v>
      </c>
      <c r="AE7477">
        <v>1703.1315421648969</v>
      </c>
      <c r="AF7477">
        <v>1804.9798348832032</v>
      </c>
      <c r="AG7477">
        <v>1062.0960427135487</v>
      </c>
      <c r="AH7477">
        <v>858.30374615817266</v>
      </c>
      <c r="AI7477">
        <v>662.4356034543564</v>
      </c>
      <c r="AJ7477">
        <v>502.13539309795993</v>
      </c>
      <c r="AK7477">
        <v>600.23291052100092</v>
      </c>
      <c r="AL7477">
        <v>456.19926292059671</v>
      </c>
      <c r="AX7477" s="248"/>
      <c r="AY7477" s="252"/>
    </row>
    <row r="7478" spans="30:51" x14ac:dyDescent="0.25">
      <c r="AD7478">
        <v>7464</v>
      </c>
      <c r="AE7478">
        <v>1691.5032716166706</v>
      </c>
      <c r="AF7478">
        <v>1615.3194707621979</v>
      </c>
      <c r="AG7478">
        <v>1271.3063192735576</v>
      </c>
      <c r="AH7478">
        <v>519.03406831473558</v>
      </c>
      <c r="AI7478">
        <v>843.57375453289592</v>
      </c>
      <c r="AJ7478">
        <v>639.8715019055162</v>
      </c>
      <c r="AK7478">
        <v>656.30817397100202</v>
      </c>
      <c r="AL7478">
        <v>625.6736455034777</v>
      </c>
      <c r="AX7478" s="248"/>
      <c r="AY7478" s="252"/>
    </row>
    <row r="7479" spans="30:51" x14ac:dyDescent="0.25">
      <c r="AD7479">
        <v>7465</v>
      </c>
      <c r="AE7479">
        <v>1438.2144108642635</v>
      </c>
      <c r="AF7479">
        <v>2181.9798824921636</v>
      </c>
      <c r="AG7479">
        <v>1134.2668099240732</v>
      </c>
      <c r="AH7479">
        <v>890.78797432310807</v>
      </c>
      <c r="AI7479">
        <v>372.21783603235338</v>
      </c>
      <c r="AJ7479">
        <v>557.67123344899426</v>
      </c>
      <c r="AK7479">
        <v>823.02943289445284</v>
      </c>
      <c r="AL7479">
        <v>815.60455007059909</v>
      </c>
      <c r="AX7479" s="248"/>
      <c r="AY7479" s="252"/>
    </row>
    <row r="7480" spans="30:51" x14ac:dyDescent="0.25">
      <c r="AD7480">
        <v>7466</v>
      </c>
      <c r="AE7480">
        <v>1396.4647720238522</v>
      </c>
      <c r="AF7480">
        <v>1430.5265647405727</v>
      </c>
      <c r="AG7480">
        <v>1224.4329861260931</v>
      </c>
      <c r="AH7480">
        <v>781.47829017698643</v>
      </c>
      <c r="AI7480">
        <v>830.77245854783121</v>
      </c>
      <c r="AJ7480">
        <v>445.47057200184622</v>
      </c>
      <c r="AK7480">
        <v>688.48549143944672</v>
      </c>
      <c r="AL7480">
        <v>680.50619785306446</v>
      </c>
      <c r="AX7480" s="248"/>
      <c r="AY7480" s="252"/>
    </row>
    <row r="7481" spans="30:51" x14ac:dyDescent="0.25">
      <c r="AD7481">
        <v>7467</v>
      </c>
      <c r="AE7481">
        <v>2004.4705025438584</v>
      </c>
      <c r="AF7481">
        <v>1332.708395385702</v>
      </c>
      <c r="AG7481">
        <v>1028.8739928975892</v>
      </c>
      <c r="AH7481">
        <v>1003.0144958990943</v>
      </c>
      <c r="AI7481">
        <v>557.94639095990567</v>
      </c>
      <c r="AJ7481">
        <v>721.38579002425683</v>
      </c>
      <c r="AK7481">
        <v>753.54216254044252</v>
      </c>
      <c r="AL7481">
        <v>944.70229044140001</v>
      </c>
      <c r="AX7481" s="248"/>
      <c r="AY7481" s="252"/>
    </row>
    <row r="7482" spans="30:51" x14ac:dyDescent="0.25">
      <c r="AD7482">
        <v>7468</v>
      </c>
      <c r="AE7482">
        <v>1446.2251266034689</v>
      </c>
      <c r="AF7482">
        <v>1727.1354397570517</v>
      </c>
      <c r="AG7482">
        <v>1842.9256735079946</v>
      </c>
      <c r="AH7482">
        <v>698.35764065089222</v>
      </c>
      <c r="AI7482">
        <v>562.29317842021669</v>
      </c>
      <c r="AJ7482">
        <v>702.78412811907833</v>
      </c>
      <c r="AK7482">
        <v>1104.9335205406696</v>
      </c>
      <c r="AL7482">
        <v>632.7999688285563</v>
      </c>
      <c r="AX7482" s="248"/>
      <c r="AY7482" s="252"/>
    </row>
    <row r="7483" spans="30:51" x14ac:dyDescent="0.25">
      <c r="AD7483">
        <v>7469</v>
      </c>
      <c r="AE7483">
        <v>1542.6382854522749</v>
      </c>
      <c r="AF7483">
        <v>1940.9977754686265</v>
      </c>
      <c r="AG7483">
        <v>1027.8924858340736</v>
      </c>
      <c r="AH7483">
        <v>861.21802067554495</v>
      </c>
      <c r="AI7483">
        <v>459.63141809910343</v>
      </c>
      <c r="AJ7483">
        <v>591.56049392880232</v>
      </c>
      <c r="AK7483">
        <v>980.42126574916733</v>
      </c>
      <c r="AL7483">
        <v>620.40536083221309</v>
      </c>
      <c r="AX7483" s="248"/>
      <c r="AY7483" s="252"/>
    </row>
    <row r="7484" spans="30:51" x14ac:dyDescent="0.25">
      <c r="AD7484">
        <v>7470</v>
      </c>
      <c r="AE7484">
        <v>1765.1990330081044</v>
      </c>
      <c r="AF7484">
        <v>1277.0744186327195</v>
      </c>
      <c r="AG7484">
        <v>848.04716906684234</v>
      </c>
      <c r="AH7484">
        <v>872.40904581722566</v>
      </c>
      <c r="AI7484">
        <v>723.06432193975593</v>
      </c>
      <c r="AJ7484">
        <v>624.56871746683021</v>
      </c>
      <c r="AK7484">
        <v>1032.8848730709083</v>
      </c>
      <c r="AL7484">
        <v>1088.324110201665</v>
      </c>
      <c r="AX7484" s="248"/>
      <c r="AY7484" s="252"/>
    </row>
    <row r="7485" spans="30:51" x14ac:dyDescent="0.25">
      <c r="AD7485">
        <v>7471</v>
      </c>
      <c r="AE7485">
        <v>1543.2944888287554</v>
      </c>
      <c r="AF7485">
        <v>1533.1669706682644</v>
      </c>
      <c r="AG7485">
        <v>984.78820487340886</v>
      </c>
      <c r="AH7485">
        <v>950.42343197021319</v>
      </c>
      <c r="AI7485">
        <v>522.25762241299265</v>
      </c>
      <c r="AJ7485">
        <v>1010.0241263310559</v>
      </c>
      <c r="AK7485">
        <v>418.54764080961962</v>
      </c>
      <c r="AL7485">
        <v>647.97053520136512</v>
      </c>
      <c r="AX7485" s="248"/>
      <c r="AY7485" s="252"/>
    </row>
    <row r="7486" spans="30:51" x14ac:dyDescent="0.25">
      <c r="AD7486">
        <v>7472</v>
      </c>
      <c r="AE7486">
        <v>1812.9676599363472</v>
      </c>
      <c r="AF7486">
        <v>1450.675158085802</v>
      </c>
      <c r="AG7486">
        <v>817.32724951411956</v>
      </c>
      <c r="AH7486">
        <v>598.79881898589406</v>
      </c>
      <c r="AI7486">
        <v>495.09299663703666</v>
      </c>
      <c r="AJ7486">
        <v>984.16712563832698</v>
      </c>
      <c r="AK7486">
        <v>1054.3382005620579</v>
      </c>
      <c r="AL7486">
        <v>636.66298861238488</v>
      </c>
      <c r="AX7486" s="248"/>
      <c r="AY7486" s="252"/>
    </row>
    <row r="7487" spans="30:51" x14ac:dyDescent="0.25">
      <c r="AD7487">
        <v>7473</v>
      </c>
      <c r="AE7487">
        <v>1295.2708608757434</v>
      </c>
      <c r="AF7487">
        <v>1246.7985167375227</v>
      </c>
      <c r="AG7487">
        <v>752.43255527043311</v>
      </c>
      <c r="AH7487">
        <v>568.04487546472137</v>
      </c>
      <c r="AI7487">
        <v>642.55233558955069</v>
      </c>
      <c r="AJ7487">
        <v>654.44018432332734</v>
      </c>
      <c r="AK7487">
        <v>1081.351100729798</v>
      </c>
      <c r="AL7487">
        <v>600.3415975563438</v>
      </c>
      <c r="AX7487" s="248"/>
      <c r="AY7487" s="252"/>
    </row>
    <row r="7488" spans="30:51" x14ac:dyDescent="0.25">
      <c r="AD7488">
        <v>7474</v>
      </c>
      <c r="AE7488">
        <v>1569.0942613810234</v>
      </c>
      <c r="AF7488">
        <v>1527.4935266532486</v>
      </c>
      <c r="AG7488">
        <v>993.97165297829372</v>
      </c>
      <c r="AH7488">
        <v>788.01148748100218</v>
      </c>
      <c r="AI7488">
        <v>652.59720023236378</v>
      </c>
      <c r="AJ7488">
        <v>703.57093790764441</v>
      </c>
      <c r="AK7488">
        <v>787.88336079368696</v>
      </c>
      <c r="AL7488">
        <v>768.4414546701405</v>
      </c>
      <c r="AX7488" s="248"/>
      <c r="AY7488" s="252"/>
    </row>
    <row r="7489" spans="30:51" x14ac:dyDescent="0.25">
      <c r="AD7489">
        <v>7475</v>
      </c>
      <c r="AE7489">
        <v>1608.4609071674231</v>
      </c>
      <c r="AF7489">
        <v>1499.0046452753136</v>
      </c>
      <c r="AG7489">
        <v>1000.1295009855555</v>
      </c>
      <c r="AH7489">
        <v>802.04074805666028</v>
      </c>
      <c r="AI7489">
        <v>596.79928585316441</v>
      </c>
      <c r="AJ7489">
        <v>652.96717869054623</v>
      </c>
      <c r="AK7489">
        <v>498.37356373386689</v>
      </c>
      <c r="AL7489">
        <v>509.7219554180333</v>
      </c>
      <c r="AX7489" s="248"/>
      <c r="AY7489" s="252"/>
    </row>
    <row r="7490" spans="30:51" x14ac:dyDescent="0.25">
      <c r="AD7490">
        <v>7476</v>
      </c>
      <c r="AE7490">
        <v>1734.8783742479068</v>
      </c>
      <c r="AF7490">
        <v>1311.9408701606665</v>
      </c>
      <c r="AG7490">
        <v>1131.8490221421603</v>
      </c>
      <c r="AH7490">
        <v>769.00032900745111</v>
      </c>
      <c r="AI7490">
        <v>531.12205945784763</v>
      </c>
      <c r="AJ7490">
        <v>791.92418412358393</v>
      </c>
      <c r="AK7490">
        <v>577.5451685909627</v>
      </c>
      <c r="AL7490">
        <v>534.71360630100742</v>
      </c>
      <c r="AX7490" s="248"/>
      <c r="AY7490" s="252"/>
    </row>
    <row r="7491" spans="30:51" x14ac:dyDescent="0.25">
      <c r="AD7491">
        <v>7477</v>
      </c>
      <c r="AE7491">
        <v>1369.2942387754022</v>
      </c>
      <c r="AF7491">
        <v>1797.2308560454719</v>
      </c>
      <c r="AG7491">
        <v>1082.6651047036949</v>
      </c>
      <c r="AH7491">
        <v>529.92779951800196</v>
      </c>
      <c r="AI7491">
        <v>708.76273979039559</v>
      </c>
      <c r="AJ7491">
        <v>543.59095414367346</v>
      </c>
      <c r="AK7491">
        <v>831.96117466963165</v>
      </c>
      <c r="AL7491">
        <v>872.1374709044801</v>
      </c>
      <c r="AX7491" s="248"/>
      <c r="AY7491" s="252"/>
    </row>
    <row r="7492" spans="30:51" x14ac:dyDescent="0.25">
      <c r="AD7492">
        <v>7478</v>
      </c>
      <c r="AE7492">
        <v>1354.3108629151718</v>
      </c>
      <c r="AF7492">
        <v>1480.9879540712052</v>
      </c>
      <c r="AG7492">
        <v>726.8236827223003</v>
      </c>
      <c r="AH7492">
        <v>618.35810190655457</v>
      </c>
      <c r="AI7492">
        <v>728.33929514322358</v>
      </c>
      <c r="AJ7492">
        <v>1118.7337548224255</v>
      </c>
      <c r="AK7492">
        <v>603.29328975958424</v>
      </c>
      <c r="AL7492">
        <v>877.77485885274564</v>
      </c>
      <c r="AX7492" s="248"/>
      <c r="AY7492" s="252"/>
    </row>
    <row r="7493" spans="30:51" x14ac:dyDescent="0.25">
      <c r="AD7493">
        <v>7479</v>
      </c>
      <c r="AE7493">
        <v>1860.7942187288374</v>
      </c>
      <c r="AF7493">
        <v>1569.1176737987828</v>
      </c>
      <c r="AG7493">
        <v>1066.7625343401003</v>
      </c>
      <c r="AH7493">
        <v>566.15502090860753</v>
      </c>
      <c r="AI7493">
        <v>755.70152061993645</v>
      </c>
      <c r="AJ7493">
        <v>651.76492002582472</v>
      </c>
      <c r="AK7493">
        <v>455.13831099249205</v>
      </c>
      <c r="AL7493">
        <v>868.94858040541453</v>
      </c>
      <c r="AX7493" s="248"/>
      <c r="AY7493" s="252"/>
    </row>
    <row r="7494" spans="30:51" x14ac:dyDescent="0.25">
      <c r="AD7494">
        <v>7480</v>
      </c>
      <c r="AE7494">
        <v>1644.0201938984487</v>
      </c>
      <c r="AF7494">
        <v>1263.5595439100939</v>
      </c>
      <c r="AG7494">
        <v>1094.9111872878852</v>
      </c>
      <c r="AH7494">
        <v>537.04816051426496</v>
      </c>
      <c r="AI7494">
        <v>556.04303424259831</v>
      </c>
      <c r="AJ7494">
        <v>598.76434112185427</v>
      </c>
      <c r="AK7494">
        <v>443.83183500251471</v>
      </c>
      <c r="AL7494">
        <v>637.34625243948892</v>
      </c>
      <c r="AX7494" s="248"/>
      <c r="AY7494" s="252"/>
    </row>
    <row r="7495" spans="30:51" x14ac:dyDescent="0.25">
      <c r="AD7495">
        <v>7481</v>
      </c>
      <c r="AE7495">
        <v>1541.3240429464659</v>
      </c>
      <c r="AF7495">
        <v>2016.1320420689144</v>
      </c>
      <c r="AG7495">
        <v>1007.2787239262813</v>
      </c>
      <c r="AH7495">
        <v>876.53139811117546</v>
      </c>
      <c r="AI7495">
        <v>924.66232780090832</v>
      </c>
      <c r="AJ7495">
        <v>1059.9854593952718</v>
      </c>
      <c r="AK7495">
        <v>752.22664301843974</v>
      </c>
      <c r="AL7495">
        <v>655.79477334031549</v>
      </c>
      <c r="AX7495" s="248"/>
      <c r="AY7495" s="252"/>
    </row>
    <row r="7496" spans="30:51" x14ac:dyDescent="0.25">
      <c r="AD7496">
        <v>7482</v>
      </c>
      <c r="AE7496">
        <v>1263.1257185431955</v>
      </c>
      <c r="AF7496">
        <v>1772.3772906458171</v>
      </c>
      <c r="AG7496">
        <v>1090.6523524489141</v>
      </c>
      <c r="AH7496">
        <v>429.05520677371561</v>
      </c>
      <c r="AI7496">
        <v>432.80455914856873</v>
      </c>
      <c r="AJ7496">
        <v>617.8470119476325</v>
      </c>
      <c r="AK7496">
        <v>540.56355679093804</v>
      </c>
      <c r="AL7496">
        <v>982.04168316149571</v>
      </c>
      <c r="AX7496" s="248"/>
      <c r="AY7496" s="252"/>
    </row>
    <row r="7497" spans="30:51" x14ac:dyDescent="0.25">
      <c r="AD7497">
        <v>7483</v>
      </c>
      <c r="AE7497">
        <v>1310.4985152873192</v>
      </c>
      <c r="AF7497">
        <v>1230.9894875165819</v>
      </c>
      <c r="AG7497">
        <v>1196.8938083504927</v>
      </c>
      <c r="AH7497">
        <v>711.18877968656511</v>
      </c>
      <c r="AI7497">
        <v>578.44158671724881</v>
      </c>
      <c r="AJ7497">
        <v>724.33727093456343</v>
      </c>
      <c r="AK7497">
        <v>673.50299256607013</v>
      </c>
      <c r="AL7497">
        <v>1425.1884873111862</v>
      </c>
      <c r="AX7497" s="248"/>
      <c r="AY7497" s="252"/>
    </row>
    <row r="7498" spans="30:51" x14ac:dyDescent="0.25">
      <c r="AD7498">
        <v>7484</v>
      </c>
      <c r="AE7498">
        <v>1478.5405184108913</v>
      </c>
      <c r="AF7498">
        <v>2084.8188959649037</v>
      </c>
      <c r="AG7498">
        <v>1112.2652416563965</v>
      </c>
      <c r="AH7498">
        <v>904.81589734811644</v>
      </c>
      <c r="AI7498">
        <v>901.03922574905187</v>
      </c>
      <c r="AJ7498">
        <v>721.29441477194905</v>
      </c>
      <c r="AK7498">
        <v>578.84616089101951</v>
      </c>
      <c r="AL7498">
        <v>1186.4806472785597</v>
      </c>
      <c r="AX7498" s="248"/>
      <c r="AY7498" s="252"/>
    </row>
    <row r="7499" spans="30:51" x14ac:dyDescent="0.25">
      <c r="AD7499">
        <v>7485</v>
      </c>
      <c r="AE7499">
        <v>1573.6114866318221</v>
      </c>
      <c r="AF7499">
        <v>1729.1445678169243</v>
      </c>
      <c r="AG7499">
        <v>1204.720820386508</v>
      </c>
      <c r="AH7499">
        <v>1419.1330891721223</v>
      </c>
      <c r="AI7499">
        <v>421.29441588557859</v>
      </c>
      <c r="AJ7499">
        <v>699.21367346891532</v>
      </c>
      <c r="AK7499">
        <v>606.29080565267441</v>
      </c>
      <c r="AL7499">
        <v>807.1618791216132</v>
      </c>
      <c r="AX7499" s="248"/>
      <c r="AY7499" s="252"/>
    </row>
    <row r="7500" spans="30:51" x14ac:dyDescent="0.25">
      <c r="AD7500">
        <v>7486</v>
      </c>
      <c r="AE7500">
        <v>1738.7872702233417</v>
      </c>
      <c r="AF7500">
        <v>1415.8668811641523</v>
      </c>
      <c r="AG7500">
        <v>1162.5957666157733</v>
      </c>
      <c r="AH7500">
        <v>611.10492105938226</v>
      </c>
      <c r="AI7500">
        <v>557.92139538308743</v>
      </c>
      <c r="AJ7500">
        <v>409.47014512894231</v>
      </c>
      <c r="AK7500">
        <v>722.36528633330386</v>
      </c>
      <c r="AL7500">
        <v>597.24594143234822</v>
      </c>
      <c r="AX7500" s="248"/>
      <c r="AY7500" s="252"/>
    </row>
    <row r="7501" spans="30:51" x14ac:dyDescent="0.25">
      <c r="AD7501">
        <v>7487</v>
      </c>
      <c r="AE7501">
        <v>1639.7679333515903</v>
      </c>
      <c r="AF7501">
        <v>1645.1149715507443</v>
      </c>
      <c r="AG7501">
        <v>1038.0677444233315</v>
      </c>
      <c r="AH7501">
        <v>884.01461318223073</v>
      </c>
      <c r="AI7501">
        <v>429.87586965118737</v>
      </c>
      <c r="AJ7501">
        <v>571.16913609392248</v>
      </c>
      <c r="AK7501">
        <v>839.94717833275172</v>
      </c>
      <c r="AL7501">
        <v>631.27937696067647</v>
      </c>
      <c r="AX7501" s="248"/>
      <c r="AY7501" s="252"/>
    </row>
    <row r="7502" spans="30:51" x14ac:dyDescent="0.25">
      <c r="AD7502">
        <v>7488</v>
      </c>
      <c r="AE7502">
        <v>1406.106067939799</v>
      </c>
      <c r="AF7502">
        <v>1738.8720209433463</v>
      </c>
      <c r="AG7502">
        <v>840.29839359814912</v>
      </c>
      <c r="AH7502">
        <v>549.21962931219423</v>
      </c>
      <c r="AI7502">
        <v>403.32209137793717</v>
      </c>
      <c r="AJ7502">
        <v>628.34721427847228</v>
      </c>
      <c r="AK7502">
        <v>688.82514497343107</v>
      </c>
      <c r="AL7502">
        <v>1064.1781104939428</v>
      </c>
      <c r="AX7502" s="248"/>
      <c r="AY7502" s="252"/>
    </row>
    <row r="7503" spans="30:51" x14ac:dyDescent="0.25">
      <c r="AD7503">
        <v>7489</v>
      </c>
      <c r="AE7503">
        <v>1240.0506775578262</v>
      </c>
      <c r="AF7503">
        <v>1283.6660631884699</v>
      </c>
      <c r="AG7503">
        <v>1174.9282604660948</v>
      </c>
      <c r="AH7503">
        <v>659.83441420985048</v>
      </c>
      <c r="AI7503">
        <v>418.31080629598375</v>
      </c>
      <c r="AJ7503">
        <v>686.51115414575884</v>
      </c>
      <c r="AK7503">
        <v>644.21507448995771</v>
      </c>
      <c r="AL7503">
        <v>577.18511582356325</v>
      </c>
      <c r="AX7503" s="248"/>
      <c r="AY7503" s="252"/>
    </row>
    <row r="7504" spans="30:51" x14ac:dyDescent="0.25">
      <c r="AD7504">
        <v>7490</v>
      </c>
      <c r="AE7504">
        <v>1185.4593351277097</v>
      </c>
      <c r="AF7504">
        <v>1853.950119463203</v>
      </c>
      <c r="AG7504">
        <v>1281.1262223915276</v>
      </c>
      <c r="AH7504">
        <v>560.66027236007517</v>
      </c>
      <c r="AI7504">
        <v>875.83074793903643</v>
      </c>
      <c r="AJ7504">
        <v>436.67131230813732</v>
      </c>
      <c r="AK7504">
        <v>635.02312572420124</v>
      </c>
      <c r="AL7504">
        <v>554.72705725523701</v>
      </c>
      <c r="AX7504" s="248"/>
      <c r="AY7504" s="252"/>
    </row>
    <row r="7505" spans="30:51" x14ac:dyDescent="0.25">
      <c r="AD7505">
        <v>7491</v>
      </c>
      <c r="AE7505">
        <v>1856.7848029754323</v>
      </c>
      <c r="AF7505">
        <v>1509.9869340848604</v>
      </c>
      <c r="AG7505">
        <v>878.30242826518372</v>
      </c>
      <c r="AH7505">
        <v>1347.0206005282976</v>
      </c>
      <c r="AI7505">
        <v>699.50651203067093</v>
      </c>
      <c r="AJ7505">
        <v>729.38108243261559</v>
      </c>
      <c r="AK7505">
        <v>276.62092059667884</v>
      </c>
      <c r="AL7505">
        <v>894.82109960962725</v>
      </c>
      <c r="AX7505" s="248"/>
      <c r="AY7505" s="252"/>
    </row>
    <row r="7506" spans="30:51" x14ac:dyDescent="0.25">
      <c r="AD7506">
        <v>7492</v>
      </c>
      <c r="AE7506">
        <v>1773.9391571622834</v>
      </c>
      <c r="AF7506">
        <v>1485.4876334923497</v>
      </c>
      <c r="AG7506">
        <v>1326.4280158713232</v>
      </c>
      <c r="AH7506">
        <v>677.66273861984394</v>
      </c>
      <c r="AI7506">
        <v>547.52384612623905</v>
      </c>
      <c r="AJ7506">
        <v>738.43956355483203</v>
      </c>
      <c r="AK7506">
        <v>781.06808795347467</v>
      </c>
      <c r="AL7506">
        <v>339.78708354758231</v>
      </c>
      <c r="AX7506" s="248"/>
      <c r="AY7506" s="252"/>
    </row>
    <row r="7507" spans="30:51" x14ac:dyDescent="0.25">
      <c r="AD7507">
        <v>7493</v>
      </c>
      <c r="AE7507">
        <v>1635.0713730707653</v>
      </c>
      <c r="AF7507">
        <v>1779.28056999825</v>
      </c>
      <c r="AG7507">
        <v>812.29593000162185</v>
      </c>
      <c r="AH7507">
        <v>851.75631432747423</v>
      </c>
      <c r="AI7507">
        <v>724.1882674329654</v>
      </c>
      <c r="AJ7507">
        <v>841.82952274373736</v>
      </c>
      <c r="AK7507">
        <v>664.50236763125929</v>
      </c>
      <c r="AL7507">
        <v>612.88173926149921</v>
      </c>
      <c r="AX7507" s="248"/>
      <c r="AY7507" s="252"/>
    </row>
    <row r="7508" spans="30:51" x14ac:dyDescent="0.25">
      <c r="AD7508">
        <v>7494</v>
      </c>
      <c r="AE7508">
        <v>1759.998076640868</v>
      </c>
      <c r="AF7508">
        <v>2055.8609076940393</v>
      </c>
      <c r="AG7508">
        <v>1016.2121052558289</v>
      </c>
      <c r="AH7508">
        <v>890.15045647661316</v>
      </c>
      <c r="AI7508">
        <v>431.50386383181217</v>
      </c>
      <c r="AJ7508">
        <v>513.8826499398092</v>
      </c>
      <c r="AK7508">
        <v>732.48593760267704</v>
      </c>
      <c r="AL7508">
        <v>924.32547178767152</v>
      </c>
      <c r="AX7508" s="248"/>
      <c r="AY7508" s="252"/>
    </row>
    <row r="7509" spans="30:51" x14ac:dyDescent="0.25">
      <c r="AD7509">
        <v>7495</v>
      </c>
      <c r="AE7509">
        <v>1955.8928983037226</v>
      </c>
      <c r="AF7509">
        <v>1638.0246387065761</v>
      </c>
      <c r="AG7509">
        <v>918.90948606360166</v>
      </c>
      <c r="AH7509">
        <v>740.71793125900672</v>
      </c>
      <c r="AI7509">
        <v>713.73906473776151</v>
      </c>
      <c r="AJ7509">
        <v>538.23329602045487</v>
      </c>
      <c r="AK7509">
        <v>636.35582855189182</v>
      </c>
      <c r="AL7509">
        <v>523.03608091517765</v>
      </c>
      <c r="AX7509" s="248"/>
      <c r="AY7509" s="252"/>
    </row>
    <row r="7510" spans="30:51" x14ac:dyDescent="0.25">
      <c r="AD7510">
        <v>7496</v>
      </c>
      <c r="AE7510">
        <v>1153.7300578728148</v>
      </c>
      <c r="AF7510">
        <v>2028.6162407219103</v>
      </c>
      <c r="AG7510">
        <v>1335.4211410007608</v>
      </c>
      <c r="AH7510">
        <v>891.65363598236058</v>
      </c>
      <c r="AI7510">
        <v>516.33189203640688</v>
      </c>
      <c r="AJ7510">
        <v>739.73946285403736</v>
      </c>
      <c r="AK7510">
        <v>554.65328735417472</v>
      </c>
      <c r="AL7510">
        <v>752.97336185719394</v>
      </c>
      <c r="AX7510" s="248"/>
      <c r="AY7510" s="252"/>
    </row>
    <row r="7511" spans="30:51" x14ac:dyDescent="0.25">
      <c r="AD7511">
        <v>7497</v>
      </c>
      <c r="AE7511">
        <v>1294.7311379177402</v>
      </c>
      <c r="AF7511">
        <v>1265.6836676013934</v>
      </c>
      <c r="AG7511">
        <v>1148.421345970499</v>
      </c>
      <c r="AH7511">
        <v>1079.2503047934435</v>
      </c>
      <c r="AI7511">
        <v>543.71706758556456</v>
      </c>
      <c r="AJ7511">
        <v>569.36967664693907</v>
      </c>
      <c r="AK7511">
        <v>551.12185281928532</v>
      </c>
      <c r="AL7511">
        <v>699.12114884964524</v>
      </c>
      <c r="AX7511" s="248"/>
      <c r="AY7511" s="252"/>
    </row>
    <row r="7512" spans="30:51" x14ac:dyDescent="0.25">
      <c r="AD7512">
        <v>7498</v>
      </c>
      <c r="AE7512">
        <v>1692.2881902496197</v>
      </c>
      <c r="AF7512">
        <v>1513.927535125287</v>
      </c>
      <c r="AG7512">
        <v>1038.4464616784371</v>
      </c>
      <c r="AH7512">
        <v>839.00628701667279</v>
      </c>
      <c r="AI7512">
        <v>659.58934830623559</v>
      </c>
      <c r="AJ7512">
        <v>766.93080376449757</v>
      </c>
      <c r="AK7512">
        <v>740.9046829947082</v>
      </c>
      <c r="AL7512">
        <v>739.19418542368862</v>
      </c>
      <c r="AX7512" s="248"/>
      <c r="AY7512" s="252"/>
    </row>
    <row r="7513" spans="30:51" x14ac:dyDescent="0.25">
      <c r="AD7513">
        <v>7499</v>
      </c>
      <c r="AE7513">
        <v>1279.3070990906142</v>
      </c>
      <c r="AF7513">
        <v>1563.6525619403606</v>
      </c>
      <c r="AG7513">
        <v>945.38897671087625</v>
      </c>
      <c r="AH7513">
        <v>759.0500440799151</v>
      </c>
      <c r="AI7513">
        <v>416.2537323013471</v>
      </c>
      <c r="AJ7513">
        <v>570.44713014884599</v>
      </c>
      <c r="AK7513">
        <v>588.72450150917541</v>
      </c>
      <c r="AL7513">
        <v>778.54126379496188</v>
      </c>
      <c r="AX7513" s="248"/>
      <c r="AY7513" s="252"/>
    </row>
    <row r="7514" spans="30:51" x14ac:dyDescent="0.25">
      <c r="AD7514">
        <v>7500</v>
      </c>
      <c r="AE7514">
        <v>1788.4713954072085</v>
      </c>
      <c r="AF7514">
        <v>1370.303912440781</v>
      </c>
      <c r="AG7514">
        <v>1783.2029188325403</v>
      </c>
      <c r="AH7514">
        <v>868.85326890659098</v>
      </c>
      <c r="AI7514">
        <v>544.07426585268649</v>
      </c>
      <c r="AJ7514">
        <v>656.78449549791594</v>
      </c>
      <c r="AK7514">
        <v>863.23714034571606</v>
      </c>
      <c r="AL7514">
        <v>288.680995553147</v>
      </c>
      <c r="AX7514" s="248"/>
      <c r="AY7514" s="252"/>
    </row>
    <row r="7515" spans="30:51" x14ac:dyDescent="0.25">
      <c r="AD7515">
        <v>7501</v>
      </c>
      <c r="AE7515">
        <v>1530.7997176518647</v>
      </c>
      <c r="AF7515">
        <v>1791.8755002068533</v>
      </c>
      <c r="AG7515">
        <v>1258.8298424518416</v>
      </c>
      <c r="AH7515">
        <v>669.07366074730157</v>
      </c>
      <c r="AI7515">
        <v>681.51139943589328</v>
      </c>
      <c r="AJ7515">
        <v>963.26266402616795</v>
      </c>
      <c r="AK7515">
        <v>745.39810363883419</v>
      </c>
      <c r="AL7515">
        <v>714.49238847461152</v>
      </c>
      <c r="AX7515" s="248"/>
      <c r="AY7515" s="252"/>
    </row>
    <row r="7516" spans="30:51" x14ac:dyDescent="0.25">
      <c r="AD7516">
        <v>7502</v>
      </c>
      <c r="AE7516">
        <v>1852.938876602871</v>
      </c>
      <c r="AF7516">
        <v>1769.1682015760937</v>
      </c>
      <c r="AG7516">
        <v>1247.0112868491892</v>
      </c>
      <c r="AH7516">
        <v>724.50217101298392</v>
      </c>
      <c r="AI7516">
        <v>705.58022465087072</v>
      </c>
      <c r="AJ7516">
        <v>488.74916539261869</v>
      </c>
      <c r="AK7516">
        <v>422.34318722366623</v>
      </c>
      <c r="AL7516">
        <v>705.9037494856052</v>
      </c>
      <c r="AX7516" s="248"/>
      <c r="AY7516" s="252"/>
    </row>
    <row r="7517" spans="30:51" x14ac:dyDescent="0.25">
      <c r="AD7517">
        <v>7503</v>
      </c>
      <c r="AE7517">
        <v>1682.7420184032403</v>
      </c>
      <c r="AF7517">
        <v>1992.6403095930737</v>
      </c>
      <c r="AG7517">
        <v>1039.8431466998804</v>
      </c>
      <c r="AH7517">
        <v>791.59184323576926</v>
      </c>
      <c r="AI7517">
        <v>857.81602763431317</v>
      </c>
      <c r="AJ7517">
        <v>644.26261141205237</v>
      </c>
      <c r="AK7517">
        <v>638.04776325925809</v>
      </c>
      <c r="AL7517">
        <v>830.83024448216725</v>
      </c>
      <c r="AX7517" s="248"/>
      <c r="AY7517" s="252"/>
    </row>
    <row r="7518" spans="30:51" x14ac:dyDescent="0.25">
      <c r="AD7518">
        <v>7504</v>
      </c>
      <c r="AE7518">
        <v>1235.8675149765779</v>
      </c>
      <c r="AF7518">
        <v>1960.9703129687514</v>
      </c>
      <c r="AG7518">
        <v>1203.7675610404169</v>
      </c>
      <c r="AH7518">
        <v>833.08596399375369</v>
      </c>
      <c r="AI7518">
        <v>477.22671483572537</v>
      </c>
      <c r="AJ7518">
        <v>1074.3211199922787</v>
      </c>
      <c r="AK7518">
        <v>951.76473119090474</v>
      </c>
      <c r="AL7518">
        <v>855.23692033953614</v>
      </c>
      <c r="AX7518" s="248"/>
      <c r="AY7518" s="252"/>
    </row>
    <row r="7519" spans="30:51" x14ac:dyDescent="0.25">
      <c r="AD7519">
        <v>7505</v>
      </c>
      <c r="AE7519">
        <v>1407.3554637279601</v>
      </c>
      <c r="AF7519">
        <v>1571.3580699100239</v>
      </c>
      <c r="AG7519">
        <v>766.08351237853185</v>
      </c>
      <c r="AH7519">
        <v>951.18145354367425</v>
      </c>
      <c r="AI7519">
        <v>744.80005047547502</v>
      </c>
      <c r="AJ7519">
        <v>878.82354330666783</v>
      </c>
      <c r="AK7519">
        <v>672.71884303360366</v>
      </c>
      <c r="AL7519">
        <v>820.03053150858</v>
      </c>
      <c r="AX7519" s="248"/>
      <c r="AY7519" s="252"/>
    </row>
    <row r="7520" spans="30:51" x14ac:dyDescent="0.25">
      <c r="AD7520">
        <v>7506</v>
      </c>
      <c r="AE7520">
        <v>1647.2895419440651</v>
      </c>
      <c r="AF7520">
        <v>1564.815972950943</v>
      </c>
      <c r="AG7520">
        <v>998.9768384171831</v>
      </c>
      <c r="AH7520">
        <v>658.46749567304255</v>
      </c>
      <c r="AI7520">
        <v>495.87826803840892</v>
      </c>
      <c r="AJ7520">
        <v>711.49833235817914</v>
      </c>
      <c r="AK7520">
        <v>757.23259657132371</v>
      </c>
      <c r="AL7520">
        <v>344.4419432025195</v>
      </c>
      <c r="AX7520" s="248"/>
      <c r="AY7520" s="252"/>
    </row>
    <row r="7521" spans="30:51" x14ac:dyDescent="0.25">
      <c r="AD7521">
        <v>7507</v>
      </c>
      <c r="AE7521">
        <v>1641.3110238363643</v>
      </c>
      <c r="AF7521">
        <v>1679.1022042023201</v>
      </c>
      <c r="AG7521">
        <v>1009.1862302710947</v>
      </c>
      <c r="AH7521">
        <v>825.5968113800393</v>
      </c>
      <c r="AI7521">
        <v>1258.908769020863</v>
      </c>
      <c r="AJ7521">
        <v>481.57093012511064</v>
      </c>
      <c r="AK7521">
        <v>910.93445252807078</v>
      </c>
      <c r="AL7521">
        <v>863.35728494628893</v>
      </c>
      <c r="AX7521" s="248"/>
      <c r="AY7521" s="252"/>
    </row>
    <row r="7522" spans="30:51" x14ac:dyDescent="0.25">
      <c r="AD7522">
        <v>7508</v>
      </c>
      <c r="AE7522">
        <v>1554.5055131293284</v>
      </c>
      <c r="AF7522">
        <v>1835.0498642911245</v>
      </c>
      <c r="AG7522">
        <v>1037.7885550236101</v>
      </c>
      <c r="AH7522">
        <v>727.68205257252953</v>
      </c>
      <c r="AI7522">
        <v>698.90101146011341</v>
      </c>
      <c r="AJ7522">
        <v>492.01420992735052</v>
      </c>
      <c r="AK7522">
        <v>581.50335438641127</v>
      </c>
      <c r="AL7522">
        <v>628.38879919060355</v>
      </c>
      <c r="AX7522" s="248"/>
      <c r="AY7522" s="252"/>
    </row>
    <row r="7523" spans="30:51" x14ac:dyDescent="0.25">
      <c r="AD7523">
        <v>7509</v>
      </c>
      <c r="AE7523">
        <v>1948.1470912175159</v>
      </c>
      <c r="AF7523">
        <v>1277.906633235383</v>
      </c>
      <c r="AG7523">
        <v>1110.8696633602838</v>
      </c>
      <c r="AH7523">
        <v>796.69264881917229</v>
      </c>
      <c r="AI7523">
        <v>519.83669946674354</v>
      </c>
      <c r="AJ7523">
        <v>526.68824306238014</v>
      </c>
      <c r="AK7523">
        <v>674.7181389159399</v>
      </c>
      <c r="AL7523">
        <v>675.60115024118136</v>
      </c>
      <c r="AX7523" s="248"/>
      <c r="AY7523" s="252"/>
    </row>
    <row r="7524" spans="30:51" x14ac:dyDescent="0.25">
      <c r="AD7524">
        <v>7510</v>
      </c>
      <c r="AE7524">
        <v>1688.2018228284469</v>
      </c>
      <c r="AF7524">
        <v>2139.1252848269546</v>
      </c>
      <c r="AG7524">
        <v>754.69551054779208</v>
      </c>
      <c r="AH7524">
        <v>526.14127208841796</v>
      </c>
      <c r="AI7524">
        <v>479.89465557226868</v>
      </c>
      <c r="AJ7524">
        <v>582.19052183551116</v>
      </c>
      <c r="AK7524">
        <v>575.60789036828783</v>
      </c>
      <c r="AL7524">
        <v>702.78354615787384</v>
      </c>
      <c r="AX7524" s="248"/>
      <c r="AY7524" s="252"/>
    </row>
    <row r="7525" spans="30:51" x14ac:dyDescent="0.25">
      <c r="AD7525">
        <v>7511</v>
      </c>
      <c r="AE7525">
        <v>1449.9502125827507</v>
      </c>
      <c r="AF7525">
        <v>1380.1193812228353</v>
      </c>
      <c r="AG7525">
        <v>1219.5017492871305</v>
      </c>
      <c r="AH7525">
        <v>761.48417082674791</v>
      </c>
      <c r="AI7525">
        <v>1013.3929876790737</v>
      </c>
      <c r="AJ7525">
        <v>602.99745606447073</v>
      </c>
      <c r="AK7525">
        <v>622.53605791868983</v>
      </c>
      <c r="AL7525">
        <v>596.95590872311982</v>
      </c>
      <c r="AX7525" s="248"/>
      <c r="AY7525" s="252"/>
    </row>
    <row r="7526" spans="30:51" x14ac:dyDescent="0.25">
      <c r="AD7526">
        <v>7512</v>
      </c>
      <c r="AE7526">
        <v>1831.6740818626804</v>
      </c>
      <c r="AF7526">
        <v>1213.9873872607996</v>
      </c>
      <c r="AG7526">
        <v>1038.2451651240999</v>
      </c>
      <c r="AH7526">
        <v>1050.732149407947</v>
      </c>
      <c r="AI7526">
        <v>506.97258026428347</v>
      </c>
      <c r="AJ7526">
        <v>730.56292473967346</v>
      </c>
      <c r="AK7526">
        <v>869.28306738669698</v>
      </c>
      <c r="AL7526">
        <v>494.63186981654854</v>
      </c>
      <c r="AX7526" s="248"/>
      <c r="AY7526" s="252"/>
    </row>
    <row r="7527" spans="30:51" x14ac:dyDescent="0.25">
      <c r="AD7527">
        <v>7513</v>
      </c>
      <c r="AE7527">
        <v>1680.6915992547119</v>
      </c>
      <c r="AF7527">
        <v>1882.0734227183445</v>
      </c>
      <c r="AG7527">
        <v>1140.8771990004807</v>
      </c>
      <c r="AH7527">
        <v>834.24613112853262</v>
      </c>
      <c r="AI7527">
        <v>760.03543848792856</v>
      </c>
      <c r="AJ7527">
        <v>446.8339123326349</v>
      </c>
      <c r="AK7527">
        <v>986.39540307187804</v>
      </c>
      <c r="AL7527">
        <v>597.4839697085082</v>
      </c>
      <c r="AX7527" s="248"/>
      <c r="AY7527" s="252"/>
    </row>
    <row r="7528" spans="30:51" x14ac:dyDescent="0.25">
      <c r="AD7528">
        <v>7514</v>
      </c>
      <c r="AE7528">
        <v>1557.8200368046557</v>
      </c>
      <c r="AF7528">
        <v>1546.151625938995</v>
      </c>
      <c r="AG7528">
        <v>1094.2393597938237</v>
      </c>
      <c r="AH7528">
        <v>794.43496868136845</v>
      </c>
      <c r="AI7528">
        <v>437.15653409875716</v>
      </c>
      <c r="AJ7528">
        <v>531.30938924604004</v>
      </c>
      <c r="AK7528">
        <v>873.23650371269252</v>
      </c>
      <c r="AL7528">
        <v>588.1304029874791</v>
      </c>
      <c r="AX7528" s="248"/>
      <c r="AY7528" s="252"/>
    </row>
    <row r="7529" spans="30:51" x14ac:dyDescent="0.25">
      <c r="AD7529">
        <v>7515</v>
      </c>
      <c r="AE7529">
        <v>2125.5339763297711</v>
      </c>
      <c r="AF7529">
        <v>1325.4500179509664</v>
      </c>
      <c r="AG7529">
        <v>1178.5019966968221</v>
      </c>
      <c r="AH7529">
        <v>749.73290781754122</v>
      </c>
      <c r="AI7529">
        <v>448.25555952126757</v>
      </c>
      <c r="AJ7529">
        <v>675.9677949472599</v>
      </c>
      <c r="AK7529">
        <v>405.40423038794222</v>
      </c>
      <c r="AL7529">
        <v>487.80560234035715</v>
      </c>
      <c r="AX7529" s="248"/>
      <c r="AY7529" s="252"/>
    </row>
    <row r="7530" spans="30:51" x14ac:dyDescent="0.25">
      <c r="AD7530">
        <v>7516</v>
      </c>
      <c r="AE7530">
        <v>1306.9313627920237</v>
      </c>
      <c r="AF7530">
        <v>2068.4937735919102</v>
      </c>
      <c r="AG7530">
        <v>892.24962175684755</v>
      </c>
      <c r="AH7530">
        <v>637.56831353239738</v>
      </c>
      <c r="AI7530">
        <v>828.88543245577785</v>
      </c>
      <c r="AJ7530">
        <v>645.28234887262522</v>
      </c>
      <c r="AK7530">
        <v>593.63266414748637</v>
      </c>
      <c r="AL7530">
        <v>716.85124119113516</v>
      </c>
      <c r="AX7530" s="248"/>
      <c r="AY7530" s="252"/>
    </row>
    <row r="7531" spans="30:51" x14ac:dyDescent="0.25">
      <c r="AD7531">
        <v>7517</v>
      </c>
      <c r="AE7531">
        <v>1402.5482784045721</v>
      </c>
      <c r="AF7531">
        <v>2014.0771557887515</v>
      </c>
      <c r="AG7531">
        <v>1220.3186481149369</v>
      </c>
      <c r="AH7531">
        <v>565.32602822009653</v>
      </c>
      <c r="AI7531">
        <v>766.11658707514073</v>
      </c>
      <c r="AJ7531">
        <v>732.11754736879902</v>
      </c>
      <c r="AK7531">
        <v>1117.1698582838783</v>
      </c>
      <c r="AL7531">
        <v>464.67474139877078</v>
      </c>
      <c r="AX7531" s="248"/>
      <c r="AY7531" s="252"/>
    </row>
    <row r="7532" spans="30:51" x14ac:dyDescent="0.25">
      <c r="AD7532">
        <v>7518</v>
      </c>
      <c r="AE7532">
        <v>1227.1205382727558</v>
      </c>
      <c r="AF7532">
        <v>1554.0052012620554</v>
      </c>
      <c r="AG7532">
        <v>1066.3244422647342</v>
      </c>
      <c r="AH7532">
        <v>764.6706360580456</v>
      </c>
      <c r="AI7532">
        <v>813.45962238013703</v>
      </c>
      <c r="AJ7532">
        <v>609.21105239494727</v>
      </c>
      <c r="AK7532">
        <v>739.33942151201836</v>
      </c>
      <c r="AL7532">
        <v>592.44006475067749</v>
      </c>
      <c r="AX7532" s="248"/>
      <c r="AY7532" s="252"/>
    </row>
    <row r="7533" spans="30:51" x14ac:dyDescent="0.25">
      <c r="AD7533">
        <v>7519</v>
      </c>
      <c r="AE7533">
        <v>1780.3105803654989</v>
      </c>
      <c r="AF7533">
        <v>1866.466891162248</v>
      </c>
      <c r="AG7533">
        <v>1389.5016376002884</v>
      </c>
      <c r="AH7533">
        <v>604.61360910515452</v>
      </c>
      <c r="AI7533">
        <v>632.20235541774377</v>
      </c>
      <c r="AJ7533">
        <v>717.94707178888552</v>
      </c>
      <c r="AK7533">
        <v>623.45774597698494</v>
      </c>
      <c r="AL7533">
        <v>997.59793490369907</v>
      </c>
      <c r="AX7533" s="248"/>
      <c r="AY7533" s="252"/>
    </row>
    <row r="7534" spans="30:51" x14ac:dyDescent="0.25">
      <c r="AD7534">
        <v>7520</v>
      </c>
      <c r="AE7534">
        <v>1719.2413864594469</v>
      </c>
      <c r="AF7534">
        <v>1188.7307221749961</v>
      </c>
      <c r="AG7534">
        <v>1003.0539979627368</v>
      </c>
      <c r="AH7534">
        <v>896.64442874438669</v>
      </c>
      <c r="AI7534">
        <v>682.02094055660655</v>
      </c>
      <c r="AJ7534">
        <v>525.56098168119843</v>
      </c>
      <c r="AK7534">
        <v>532.41982889865108</v>
      </c>
      <c r="AL7534">
        <v>967.48233440365823</v>
      </c>
      <c r="AX7534" s="248"/>
      <c r="AY7534" s="252"/>
    </row>
    <row r="7535" spans="30:51" x14ac:dyDescent="0.25">
      <c r="AD7535">
        <v>7521</v>
      </c>
      <c r="AE7535">
        <v>1621.6964508927254</v>
      </c>
      <c r="AF7535">
        <v>1662.0677817745041</v>
      </c>
      <c r="AG7535">
        <v>920.42750076400591</v>
      </c>
      <c r="AH7535">
        <v>576.73568344353066</v>
      </c>
      <c r="AI7535">
        <v>566.80100717784558</v>
      </c>
      <c r="AJ7535">
        <v>732.70466646175339</v>
      </c>
      <c r="AK7535">
        <v>607.95648881099703</v>
      </c>
      <c r="AL7535">
        <v>660.26546368184836</v>
      </c>
      <c r="AX7535" s="248"/>
      <c r="AY7535" s="252"/>
    </row>
    <row r="7536" spans="30:51" x14ac:dyDescent="0.25">
      <c r="AD7536">
        <v>7522</v>
      </c>
      <c r="AE7536">
        <v>1804.2182432343709</v>
      </c>
      <c r="AF7536">
        <v>1451.9318889334513</v>
      </c>
      <c r="AG7536">
        <v>760.26459108307643</v>
      </c>
      <c r="AH7536">
        <v>678.92551163256599</v>
      </c>
      <c r="AI7536">
        <v>595.22225794337271</v>
      </c>
      <c r="AJ7536">
        <v>655.69706472136545</v>
      </c>
      <c r="AK7536">
        <v>726.11675657749174</v>
      </c>
      <c r="AL7536">
        <v>760.71733766400052</v>
      </c>
      <c r="AX7536" s="248"/>
      <c r="AY7536" s="252"/>
    </row>
    <row r="7537" spans="30:51" x14ac:dyDescent="0.25">
      <c r="AD7537">
        <v>7523</v>
      </c>
      <c r="AE7537">
        <v>1458.9287155387544</v>
      </c>
      <c r="AF7537">
        <v>1550.7933964515905</v>
      </c>
      <c r="AG7537">
        <v>1118.1564337490429</v>
      </c>
      <c r="AH7537">
        <v>623.32679634940678</v>
      </c>
      <c r="AI7537">
        <v>458.88702868976469</v>
      </c>
      <c r="AJ7537">
        <v>595.27953289719289</v>
      </c>
      <c r="AK7537">
        <v>499.88131917967473</v>
      </c>
      <c r="AL7537">
        <v>408.82333439398599</v>
      </c>
      <c r="AX7537" s="248"/>
      <c r="AY7537" s="252"/>
    </row>
    <row r="7538" spans="30:51" x14ac:dyDescent="0.25">
      <c r="AD7538">
        <v>7524</v>
      </c>
      <c r="AE7538">
        <v>1469.730376104696</v>
      </c>
      <c r="AF7538">
        <v>1719.9741148551493</v>
      </c>
      <c r="AG7538">
        <v>830.50095592016874</v>
      </c>
      <c r="AH7538">
        <v>740.16973391215151</v>
      </c>
      <c r="AI7538">
        <v>588.44971756648499</v>
      </c>
      <c r="AJ7538">
        <v>508.90652459259945</v>
      </c>
      <c r="AK7538">
        <v>577.14169715283822</v>
      </c>
      <c r="AL7538">
        <v>551.52789118318833</v>
      </c>
      <c r="AX7538" s="248"/>
      <c r="AY7538" s="252"/>
    </row>
    <row r="7539" spans="30:51" x14ac:dyDescent="0.25">
      <c r="AD7539">
        <v>7525</v>
      </c>
      <c r="AE7539">
        <v>1688.4344472382122</v>
      </c>
      <c r="AF7539">
        <v>1102.3403451648453</v>
      </c>
      <c r="AG7539">
        <v>836.39325755121956</v>
      </c>
      <c r="AH7539">
        <v>863.04055552428576</v>
      </c>
      <c r="AI7539">
        <v>709.73915853667518</v>
      </c>
      <c r="AJ7539">
        <v>700.66901551008607</v>
      </c>
      <c r="AK7539">
        <v>1133.5589623436842</v>
      </c>
      <c r="AL7539">
        <v>446.02568561370197</v>
      </c>
      <c r="AX7539" s="248"/>
      <c r="AY7539" s="252"/>
    </row>
    <row r="7540" spans="30:51" x14ac:dyDescent="0.25">
      <c r="AD7540">
        <v>7526</v>
      </c>
      <c r="AE7540">
        <v>1111.5699400075539</v>
      </c>
      <c r="AF7540">
        <v>1861.2824917625117</v>
      </c>
      <c r="AG7540">
        <v>929.63689744591511</v>
      </c>
      <c r="AH7540">
        <v>672.81211191860666</v>
      </c>
      <c r="AI7540">
        <v>512.3705734217599</v>
      </c>
      <c r="AJ7540">
        <v>791.95651344294856</v>
      </c>
      <c r="AK7540">
        <v>1033.7309050782035</v>
      </c>
      <c r="AL7540">
        <v>489.29370696276953</v>
      </c>
      <c r="AX7540" s="248"/>
      <c r="AY7540" s="252"/>
    </row>
    <row r="7541" spans="30:51" x14ac:dyDescent="0.25">
      <c r="AD7541">
        <v>7527</v>
      </c>
      <c r="AE7541">
        <v>1112.5462308085212</v>
      </c>
      <c r="AF7541">
        <v>1712.7115105703945</v>
      </c>
      <c r="AG7541">
        <v>1134.1413595625986</v>
      </c>
      <c r="AH7541">
        <v>789.01050219543549</v>
      </c>
      <c r="AI7541">
        <v>943.40734108739014</v>
      </c>
      <c r="AJ7541">
        <v>919.22440160405836</v>
      </c>
      <c r="AK7541">
        <v>781.54813943034515</v>
      </c>
      <c r="AL7541">
        <v>749.90539808169569</v>
      </c>
      <c r="AX7541" s="248"/>
      <c r="AY7541" s="252"/>
    </row>
    <row r="7542" spans="30:51" x14ac:dyDescent="0.25">
      <c r="AD7542">
        <v>7528</v>
      </c>
      <c r="AE7542">
        <v>1748.3418934559388</v>
      </c>
      <c r="AF7542">
        <v>1486.0463502069681</v>
      </c>
      <c r="AG7542">
        <v>984.65677003905409</v>
      </c>
      <c r="AH7542">
        <v>636.80740551782333</v>
      </c>
      <c r="AI7542">
        <v>921.18060006579458</v>
      </c>
      <c r="AJ7542">
        <v>580.95668087620902</v>
      </c>
      <c r="AK7542">
        <v>771.20587363087861</v>
      </c>
      <c r="AL7542">
        <v>576.17516821618256</v>
      </c>
      <c r="AX7542" s="248"/>
      <c r="AY7542" s="252"/>
    </row>
    <row r="7543" spans="30:51" x14ac:dyDescent="0.25">
      <c r="AD7543">
        <v>7529</v>
      </c>
      <c r="AE7543">
        <v>1443.2543233630813</v>
      </c>
      <c r="AF7543">
        <v>1521.7850034246489</v>
      </c>
      <c r="AG7543">
        <v>843.87548246224128</v>
      </c>
      <c r="AH7543">
        <v>724.18053353630853</v>
      </c>
      <c r="AI7543">
        <v>760.33026217650615</v>
      </c>
      <c r="AJ7543">
        <v>791.96910690219102</v>
      </c>
      <c r="AK7543">
        <v>712.17560825502233</v>
      </c>
      <c r="AL7543">
        <v>623.05338384843515</v>
      </c>
      <c r="AX7543" s="248"/>
      <c r="AY7543" s="252"/>
    </row>
    <row r="7544" spans="30:51" x14ac:dyDescent="0.25">
      <c r="AD7544">
        <v>7530</v>
      </c>
      <c r="AE7544">
        <v>1698.3436367910342</v>
      </c>
      <c r="AF7544">
        <v>1437.7746558620947</v>
      </c>
      <c r="AG7544">
        <v>882.99518311535485</v>
      </c>
      <c r="AH7544">
        <v>802.44555710853297</v>
      </c>
      <c r="AI7544">
        <v>852.65814516074056</v>
      </c>
      <c r="AJ7544">
        <v>815.25624044605615</v>
      </c>
      <c r="AK7544">
        <v>719.15334144668657</v>
      </c>
      <c r="AL7544">
        <v>921.15392748020122</v>
      </c>
      <c r="AX7544" s="248"/>
      <c r="AY7544" s="252"/>
    </row>
    <row r="7545" spans="30:51" x14ac:dyDescent="0.25">
      <c r="AD7545">
        <v>7531</v>
      </c>
      <c r="AE7545">
        <v>1052.9791908340005</v>
      </c>
      <c r="AF7545">
        <v>1877.6581707785731</v>
      </c>
      <c r="AG7545">
        <v>1068.1769746242403</v>
      </c>
      <c r="AH7545">
        <v>624.41682352329644</v>
      </c>
      <c r="AI7545">
        <v>561.74992998327843</v>
      </c>
      <c r="AJ7545">
        <v>436.85964794029536</v>
      </c>
      <c r="AK7545">
        <v>686.38102715012053</v>
      </c>
      <c r="AL7545">
        <v>563.75414830981208</v>
      </c>
      <c r="AX7545" s="248"/>
      <c r="AY7545" s="252"/>
    </row>
    <row r="7546" spans="30:51" x14ac:dyDescent="0.25">
      <c r="AD7546">
        <v>7532</v>
      </c>
      <c r="AE7546">
        <v>1313.4145450372366</v>
      </c>
      <c r="AF7546">
        <v>1510.3794099281804</v>
      </c>
      <c r="AG7546">
        <v>839.72704328206191</v>
      </c>
      <c r="AH7546">
        <v>713.85811182751218</v>
      </c>
      <c r="AI7546">
        <v>941.84332607244448</v>
      </c>
      <c r="AJ7546">
        <v>1125.6108030993291</v>
      </c>
      <c r="AK7546">
        <v>588.22796466552154</v>
      </c>
      <c r="AL7546">
        <v>647.12742349731047</v>
      </c>
      <c r="AX7546" s="248"/>
      <c r="AY7546" s="252"/>
    </row>
    <row r="7547" spans="30:51" x14ac:dyDescent="0.25">
      <c r="AD7547">
        <v>7533</v>
      </c>
      <c r="AE7547">
        <v>1335.0895498437758</v>
      </c>
      <c r="AF7547">
        <v>1913.7733734026694</v>
      </c>
      <c r="AG7547">
        <v>944.23419925247526</v>
      </c>
      <c r="AH7547">
        <v>575.85054477648589</v>
      </c>
      <c r="AI7547">
        <v>659.72239118784375</v>
      </c>
      <c r="AJ7547">
        <v>858.39425542853053</v>
      </c>
      <c r="AK7547">
        <v>968.63799286363815</v>
      </c>
      <c r="AL7547">
        <v>652.57104655426224</v>
      </c>
      <c r="AX7547" s="248"/>
      <c r="AY7547" s="252"/>
    </row>
    <row r="7548" spans="30:51" x14ac:dyDescent="0.25">
      <c r="AD7548">
        <v>7534</v>
      </c>
      <c r="AE7548">
        <v>1673.3175807003663</v>
      </c>
      <c r="AF7548">
        <v>1846.5452516016512</v>
      </c>
      <c r="AG7548">
        <v>913.52900437549283</v>
      </c>
      <c r="AH7548">
        <v>819.43194335810108</v>
      </c>
      <c r="AI7548">
        <v>828.50496797006736</v>
      </c>
      <c r="AJ7548">
        <v>869.14619216136566</v>
      </c>
      <c r="AK7548">
        <v>593.79099666526258</v>
      </c>
      <c r="AL7548">
        <v>549.97342856642672</v>
      </c>
      <c r="AX7548" s="248"/>
      <c r="AY7548" s="252"/>
    </row>
    <row r="7549" spans="30:51" x14ac:dyDescent="0.25">
      <c r="AD7549">
        <v>7535</v>
      </c>
      <c r="AE7549">
        <v>1272.4725191389598</v>
      </c>
      <c r="AF7549">
        <v>1244.1033382785631</v>
      </c>
      <c r="AG7549">
        <v>816.72488487126589</v>
      </c>
      <c r="AH7549">
        <v>734.18791570110022</v>
      </c>
      <c r="AI7549">
        <v>466.60344526058691</v>
      </c>
      <c r="AJ7549">
        <v>595.69169997403139</v>
      </c>
      <c r="AK7549">
        <v>1032.072087634845</v>
      </c>
      <c r="AL7549">
        <v>586.6173361541388</v>
      </c>
      <c r="AX7549" s="248"/>
      <c r="AY7549" s="252"/>
    </row>
    <row r="7550" spans="30:51" x14ac:dyDescent="0.25">
      <c r="AD7550">
        <v>7536</v>
      </c>
      <c r="AE7550">
        <v>1890.7334615509869</v>
      </c>
      <c r="AF7550">
        <v>1574.0327412519541</v>
      </c>
      <c r="AG7550">
        <v>632.45271112770956</v>
      </c>
      <c r="AH7550">
        <v>663.99790036048717</v>
      </c>
      <c r="AI7550">
        <v>875.48421119840395</v>
      </c>
      <c r="AJ7550">
        <v>352.21757508288078</v>
      </c>
      <c r="AK7550">
        <v>468.36418116506798</v>
      </c>
      <c r="AL7550">
        <v>792.9213575916524</v>
      </c>
      <c r="AX7550" s="248"/>
      <c r="AY7550" s="252"/>
    </row>
    <row r="7551" spans="30:51" x14ac:dyDescent="0.25">
      <c r="AD7551">
        <v>7537</v>
      </c>
      <c r="AE7551">
        <v>1788.7277216051784</v>
      </c>
      <c r="AF7551">
        <v>1032.7956003946429</v>
      </c>
      <c r="AG7551">
        <v>939.78078289668679</v>
      </c>
      <c r="AH7551">
        <v>657.55852536135149</v>
      </c>
      <c r="AI7551">
        <v>364.18353030736768</v>
      </c>
      <c r="AJ7551">
        <v>458.90019894416753</v>
      </c>
      <c r="AK7551">
        <v>394.36895335291842</v>
      </c>
      <c r="AL7551">
        <v>737.44250538111464</v>
      </c>
      <c r="AX7551" s="248"/>
      <c r="AY7551" s="252"/>
    </row>
    <row r="7552" spans="30:51" x14ac:dyDescent="0.25">
      <c r="AD7552">
        <v>7538</v>
      </c>
      <c r="AE7552">
        <v>1556.4224952271782</v>
      </c>
      <c r="AF7552">
        <v>1411.6830526250237</v>
      </c>
      <c r="AG7552">
        <v>943.39394134016379</v>
      </c>
      <c r="AH7552">
        <v>715.05905369481275</v>
      </c>
      <c r="AI7552">
        <v>753.50403887718142</v>
      </c>
      <c r="AJ7552">
        <v>469.24514156828013</v>
      </c>
      <c r="AK7552">
        <v>514.66856275049747</v>
      </c>
      <c r="AL7552">
        <v>754.26741992663653</v>
      </c>
      <c r="AX7552" s="248"/>
      <c r="AY7552" s="252"/>
    </row>
    <row r="7553" spans="30:51" x14ac:dyDescent="0.25">
      <c r="AD7553">
        <v>7539</v>
      </c>
      <c r="AE7553">
        <v>2122.683372546684</v>
      </c>
      <c r="AF7553">
        <v>2138.4669804543364</v>
      </c>
      <c r="AG7553">
        <v>840.43407677175344</v>
      </c>
      <c r="AH7553">
        <v>995.10990330173013</v>
      </c>
      <c r="AI7553">
        <v>768.27159923326349</v>
      </c>
      <c r="AJ7553">
        <v>748.24764865482268</v>
      </c>
      <c r="AK7553">
        <v>729.83068386668606</v>
      </c>
      <c r="AL7553">
        <v>421.98613064470783</v>
      </c>
      <c r="AX7553" s="248"/>
      <c r="AY7553" s="252"/>
    </row>
    <row r="7554" spans="30:51" x14ac:dyDescent="0.25">
      <c r="AD7554">
        <v>7540</v>
      </c>
      <c r="AE7554">
        <v>1319.338669408073</v>
      </c>
      <c r="AF7554">
        <v>1542.832436199604</v>
      </c>
      <c r="AG7554">
        <v>1475.4212548901492</v>
      </c>
      <c r="AH7554">
        <v>1129.4529831069624</v>
      </c>
      <c r="AI7554">
        <v>312.660287505013</v>
      </c>
      <c r="AJ7554">
        <v>529.44081559867243</v>
      </c>
      <c r="AK7554">
        <v>989.0806185172662</v>
      </c>
      <c r="AL7554">
        <v>418.39563114436521</v>
      </c>
      <c r="AX7554" s="248"/>
      <c r="AY7554" s="252"/>
    </row>
    <row r="7555" spans="30:51" x14ac:dyDescent="0.25">
      <c r="AD7555">
        <v>7541</v>
      </c>
      <c r="AE7555">
        <v>1756.0111851858287</v>
      </c>
      <c r="AF7555">
        <v>1666.6852115658162</v>
      </c>
      <c r="AG7555">
        <v>1176.1557892766846</v>
      </c>
      <c r="AH7555">
        <v>584.47211967296812</v>
      </c>
      <c r="AI7555">
        <v>745.21266783503677</v>
      </c>
      <c r="AJ7555">
        <v>574.54778755344228</v>
      </c>
      <c r="AK7555">
        <v>577.35770877573145</v>
      </c>
      <c r="AL7555">
        <v>741.67261306658088</v>
      </c>
      <c r="AX7555" s="248"/>
      <c r="AY7555" s="252"/>
    </row>
    <row r="7556" spans="30:51" x14ac:dyDescent="0.25">
      <c r="AD7556">
        <v>7542</v>
      </c>
      <c r="AE7556">
        <v>1379.2425378271239</v>
      </c>
      <c r="AF7556">
        <v>1470.1191227002957</v>
      </c>
      <c r="AG7556">
        <v>602.17626643774815</v>
      </c>
      <c r="AH7556">
        <v>810.05302614241009</v>
      </c>
      <c r="AI7556">
        <v>840.89181104133229</v>
      </c>
      <c r="AJ7556">
        <v>483.56945782762796</v>
      </c>
      <c r="AK7556">
        <v>545.09639322416228</v>
      </c>
      <c r="AL7556">
        <v>795.35187864512102</v>
      </c>
      <c r="AX7556" s="248"/>
      <c r="AY7556" s="252"/>
    </row>
    <row r="7557" spans="30:51" x14ac:dyDescent="0.25">
      <c r="AD7557">
        <v>7543</v>
      </c>
      <c r="AE7557">
        <v>2001.9339815756889</v>
      </c>
      <c r="AF7557">
        <v>1636.9119045584787</v>
      </c>
      <c r="AG7557">
        <v>1072.5219399921859</v>
      </c>
      <c r="AH7557">
        <v>770.12303994356216</v>
      </c>
      <c r="AI7557">
        <v>553.65562546692263</v>
      </c>
      <c r="AJ7557">
        <v>509.60630010894289</v>
      </c>
      <c r="AK7557">
        <v>718.91841782988081</v>
      </c>
      <c r="AL7557">
        <v>754.68804066703524</v>
      </c>
      <c r="AX7557" s="248"/>
      <c r="AY7557" s="252"/>
    </row>
    <row r="7558" spans="30:51" x14ac:dyDescent="0.25">
      <c r="AD7558">
        <v>7544</v>
      </c>
      <c r="AE7558">
        <v>2105.6342471997664</v>
      </c>
      <c r="AF7558">
        <v>2409.1940206714198</v>
      </c>
      <c r="AG7558">
        <v>847.28438661428584</v>
      </c>
      <c r="AH7558">
        <v>773.91408347503238</v>
      </c>
      <c r="AI7558">
        <v>676.00193606112623</v>
      </c>
      <c r="AJ7558">
        <v>448.89156907835564</v>
      </c>
      <c r="AK7558">
        <v>319.55034166053417</v>
      </c>
      <c r="AL7558">
        <v>442.70871087442436</v>
      </c>
      <c r="AX7558" s="248"/>
      <c r="AY7558" s="252"/>
    </row>
    <row r="7559" spans="30:51" x14ac:dyDescent="0.25">
      <c r="AD7559">
        <v>7545</v>
      </c>
      <c r="AE7559">
        <v>1737.8596879803208</v>
      </c>
      <c r="AF7559">
        <v>1224.1480047300358</v>
      </c>
      <c r="AG7559">
        <v>967.3667235892417</v>
      </c>
      <c r="AH7559">
        <v>722.86172106158358</v>
      </c>
      <c r="AI7559">
        <v>717.60463263324471</v>
      </c>
      <c r="AJ7559">
        <v>848.48972864264658</v>
      </c>
      <c r="AK7559">
        <v>348.94334506292898</v>
      </c>
      <c r="AL7559">
        <v>1199.5185020938279</v>
      </c>
      <c r="AX7559" s="248"/>
      <c r="AY7559" s="252"/>
    </row>
    <row r="7560" spans="30:51" x14ac:dyDescent="0.25">
      <c r="AD7560">
        <v>7546</v>
      </c>
      <c r="AE7560">
        <v>1669.1700388212985</v>
      </c>
      <c r="AF7560">
        <v>1580.5214512795737</v>
      </c>
      <c r="AG7560">
        <v>866.1846222994775</v>
      </c>
      <c r="AH7560">
        <v>925.61054031982985</v>
      </c>
      <c r="AI7560">
        <v>435.22838785465797</v>
      </c>
      <c r="AJ7560">
        <v>675.68616139610083</v>
      </c>
      <c r="AK7560">
        <v>759.5277131516192</v>
      </c>
      <c r="AL7560">
        <v>379.90851246846739</v>
      </c>
      <c r="AX7560" s="248"/>
      <c r="AY7560" s="252"/>
    </row>
    <row r="7561" spans="30:51" x14ac:dyDescent="0.25">
      <c r="AD7561">
        <v>7547</v>
      </c>
      <c r="AE7561">
        <v>1907.1470060038764</v>
      </c>
      <c r="AF7561">
        <v>1478.4208904225293</v>
      </c>
      <c r="AG7561">
        <v>1149.8595806951037</v>
      </c>
      <c r="AH7561">
        <v>853.12829796365827</v>
      </c>
      <c r="AI7561">
        <v>488.36236948093818</v>
      </c>
      <c r="AJ7561">
        <v>845.87504599041176</v>
      </c>
      <c r="AK7561">
        <v>651.72645171148736</v>
      </c>
      <c r="AL7561">
        <v>706.70940712503307</v>
      </c>
      <c r="AX7561" s="248"/>
      <c r="AY7561" s="252"/>
    </row>
    <row r="7562" spans="30:51" x14ac:dyDescent="0.25">
      <c r="AD7562">
        <v>7548</v>
      </c>
      <c r="AE7562">
        <v>1850.2306121648733</v>
      </c>
      <c r="AF7562">
        <v>1488.2971889405999</v>
      </c>
      <c r="AG7562">
        <v>745.39152201187699</v>
      </c>
      <c r="AH7562">
        <v>843.7645103276609</v>
      </c>
      <c r="AI7562">
        <v>621.35517444579841</v>
      </c>
      <c r="AJ7562">
        <v>772.62463892011408</v>
      </c>
      <c r="AK7562">
        <v>535.0606104502358</v>
      </c>
      <c r="AL7562">
        <v>1026.735638200942</v>
      </c>
      <c r="AX7562" s="248"/>
      <c r="AY7562" s="252"/>
    </row>
    <row r="7563" spans="30:51" x14ac:dyDescent="0.25">
      <c r="AD7563">
        <v>7549</v>
      </c>
      <c r="AE7563">
        <v>1622.5700079463038</v>
      </c>
      <c r="AF7563">
        <v>1591.9245770100051</v>
      </c>
      <c r="AG7563">
        <v>1369.3265960975334</v>
      </c>
      <c r="AH7563">
        <v>1059.4582503523689</v>
      </c>
      <c r="AI7563">
        <v>377.85516665988371</v>
      </c>
      <c r="AJ7563">
        <v>572.21136637541861</v>
      </c>
      <c r="AK7563">
        <v>686.60540798785814</v>
      </c>
      <c r="AL7563">
        <v>651.79153027132577</v>
      </c>
      <c r="AX7563" s="248"/>
      <c r="AY7563" s="252"/>
    </row>
    <row r="7564" spans="30:51" x14ac:dyDescent="0.25">
      <c r="AD7564">
        <v>7550</v>
      </c>
      <c r="AE7564">
        <v>1684.702953720107</v>
      </c>
      <c r="AF7564">
        <v>1376.9999487416362</v>
      </c>
      <c r="AG7564">
        <v>1200.7172109259166</v>
      </c>
      <c r="AH7564">
        <v>534.86056921273462</v>
      </c>
      <c r="AI7564">
        <v>738.48800755443244</v>
      </c>
      <c r="AJ7564">
        <v>880.73549461396692</v>
      </c>
      <c r="AK7564">
        <v>819.6145483295378</v>
      </c>
      <c r="AL7564">
        <v>1102.2544197818756</v>
      </c>
      <c r="AX7564" s="248"/>
      <c r="AY7564" s="252"/>
    </row>
    <row r="7565" spans="30:51" x14ac:dyDescent="0.25">
      <c r="AD7565">
        <v>7551</v>
      </c>
      <c r="AE7565">
        <v>1658.2018175827225</v>
      </c>
      <c r="AF7565">
        <v>1539.8401936192345</v>
      </c>
      <c r="AG7565">
        <v>791.35631289447315</v>
      </c>
      <c r="AH7565">
        <v>711.8604181481561</v>
      </c>
      <c r="AI7565">
        <v>712.50886581945872</v>
      </c>
      <c r="AJ7565">
        <v>473.64717539037542</v>
      </c>
      <c r="AK7565">
        <v>769.96281410347024</v>
      </c>
      <c r="AL7565">
        <v>639.65557266582528</v>
      </c>
      <c r="AX7565" s="248"/>
      <c r="AY7565" s="252"/>
    </row>
    <row r="7566" spans="30:51" x14ac:dyDescent="0.25">
      <c r="AD7566">
        <v>7552</v>
      </c>
      <c r="AE7566">
        <v>1427.9045967276097</v>
      </c>
      <c r="AF7566">
        <v>1754.6074086890781</v>
      </c>
      <c r="AG7566">
        <v>1279.8446214857017</v>
      </c>
      <c r="AH7566">
        <v>751.07980973996064</v>
      </c>
      <c r="AI7566">
        <v>608.35964723206655</v>
      </c>
      <c r="AJ7566">
        <v>724.52914146153341</v>
      </c>
      <c r="AK7566">
        <v>734.58359017784562</v>
      </c>
      <c r="AL7566">
        <v>460.53006721979807</v>
      </c>
      <c r="AX7566" s="248"/>
      <c r="AY7566" s="252"/>
    </row>
    <row r="7567" spans="30:51" x14ac:dyDescent="0.25">
      <c r="AD7567">
        <v>7553</v>
      </c>
      <c r="AE7567">
        <v>1542.8176391974459</v>
      </c>
      <c r="AF7567">
        <v>1790.6766692022877</v>
      </c>
      <c r="AG7567">
        <v>1440.3237702709605</v>
      </c>
      <c r="AH7567">
        <v>917.71099100931974</v>
      </c>
      <c r="AI7567">
        <v>790.3655968717211</v>
      </c>
      <c r="AJ7567">
        <v>780.30189047288729</v>
      </c>
      <c r="AK7567">
        <v>557.27393954992476</v>
      </c>
      <c r="AL7567">
        <v>741.22033314143641</v>
      </c>
      <c r="AX7567" s="248"/>
      <c r="AY7567" s="252"/>
    </row>
    <row r="7568" spans="30:51" x14ac:dyDescent="0.25">
      <c r="AD7568">
        <v>7554</v>
      </c>
      <c r="AE7568">
        <v>1226.7340663445373</v>
      </c>
      <c r="AF7568">
        <v>1360.9403110232356</v>
      </c>
      <c r="AG7568">
        <v>884.76310485172246</v>
      </c>
      <c r="AH7568">
        <v>1148.2023652010821</v>
      </c>
      <c r="AI7568">
        <v>544.53996543281573</v>
      </c>
      <c r="AJ7568">
        <v>557.48266884594136</v>
      </c>
      <c r="AK7568">
        <v>571.22959769882664</v>
      </c>
      <c r="AL7568">
        <v>733.45983887984642</v>
      </c>
      <c r="AX7568" s="248"/>
      <c r="AY7568" s="252"/>
    </row>
    <row r="7569" spans="30:51" x14ac:dyDescent="0.25">
      <c r="AD7569">
        <v>7555</v>
      </c>
      <c r="AE7569">
        <v>1562.4572692421111</v>
      </c>
      <c r="AF7569">
        <v>1625.0727372200499</v>
      </c>
      <c r="AG7569">
        <v>886.03339717768847</v>
      </c>
      <c r="AH7569">
        <v>1171.0053379730673</v>
      </c>
      <c r="AI7569">
        <v>555.36813992742964</v>
      </c>
      <c r="AJ7569">
        <v>566.11063284701186</v>
      </c>
      <c r="AK7569">
        <v>822.88834948910926</v>
      </c>
      <c r="AL7569">
        <v>749.46196327363555</v>
      </c>
      <c r="AX7569" s="248"/>
      <c r="AY7569" s="252"/>
    </row>
    <row r="7570" spans="30:51" x14ac:dyDescent="0.25">
      <c r="AD7570">
        <v>7556</v>
      </c>
      <c r="AE7570">
        <v>1621.5670171130892</v>
      </c>
      <c r="AF7570">
        <v>1472.1253172349172</v>
      </c>
      <c r="AG7570">
        <v>1415.8161237262229</v>
      </c>
      <c r="AH7570">
        <v>1038.1698294981097</v>
      </c>
      <c r="AI7570">
        <v>1084.4350422556238</v>
      </c>
      <c r="AJ7570">
        <v>702.1191034968067</v>
      </c>
      <c r="AK7570">
        <v>931.43139115414215</v>
      </c>
      <c r="AL7570">
        <v>603.89882781019026</v>
      </c>
      <c r="AX7570" s="248"/>
      <c r="AY7570" s="252"/>
    </row>
    <row r="7571" spans="30:51" x14ac:dyDescent="0.25">
      <c r="AD7571">
        <v>7557</v>
      </c>
      <c r="AE7571">
        <v>1854.3650647988916</v>
      </c>
      <c r="AF7571">
        <v>1437.8895608644782</v>
      </c>
      <c r="AG7571">
        <v>969.83569256505132</v>
      </c>
      <c r="AH7571">
        <v>944.44691558129875</v>
      </c>
      <c r="AI7571">
        <v>832.64557585140028</v>
      </c>
      <c r="AJ7571">
        <v>866.29117535528917</v>
      </c>
      <c r="AK7571">
        <v>619.01422042480885</v>
      </c>
      <c r="AL7571">
        <v>679.87166284749196</v>
      </c>
      <c r="AX7571" s="248"/>
      <c r="AY7571" s="252"/>
    </row>
    <row r="7572" spans="30:51" x14ac:dyDescent="0.25">
      <c r="AD7572">
        <v>7558</v>
      </c>
      <c r="AE7572">
        <v>1771.3589675771327</v>
      </c>
      <c r="AF7572">
        <v>1653.3915173785299</v>
      </c>
      <c r="AG7572">
        <v>1118.9139464873542</v>
      </c>
      <c r="AH7572">
        <v>629.43830468796637</v>
      </c>
      <c r="AI7572">
        <v>667.95211470121933</v>
      </c>
      <c r="AJ7572">
        <v>938.22838615580258</v>
      </c>
      <c r="AK7572">
        <v>536.49300886616243</v>
      </c>
      <c r="AL7572">
        <v>657.30730903148356</v>
      </c>
      <c r="AX7572" s="248"/>
      <c r="AY7572" s="252"/>
    </row>
    <row r="7573" spans="30:51" x14ac:dyDescent="0.25">
      <c r="AD7573">
        <v>7559</v>
      </c>
      <c r="AE7573">
        <v>1079.5997378360594</v>
      </c>
      <c r="AF7573">
        <v>1673.4113524509546</v>
      </c>
      <c r="AG7573">
        <v>924.69165832721956</v>
      </c>
      <c r="AH7573">
        <v>902.99422333609346</v>
      </c>
      <c r="AI7573">
        <v>652.22942763891081</v>
      </c>
      <c r="AJ7573">
        <v>530.50990726860732</v>
      </c>
      <c r="AK7573">
        <v>1079.459044138049</v>
      </c>
      <c r="AL7573">
        <v>434.79797071581515</v>
      </c>
      <c r="AX7573" s="248"/>
      <c r="AY7573" s="252"/>
    </row>
    <row r="7574" spans="30:51" x14ac:dyDescent="0.25">
      <c r="AD7574">
        <v>7560</v>
      </c>
      <c r="AE7574">
        <v>1785.2098838670136</v>
      </c>
      <c r="AF7574">
        <v>1699.8519252802876</v>
      </c>
      <c r="AG7574">
        <v>1288.6374335362289</v>
      </c>
      <c r="AH7574">
        <v>703.55654501781453</v>
      </c>
      <c r="AI7574">
        <v>767.87746480394071</v>
      </c>
      <c r="AJ7574">
        <v>435.8416682127401</v>
      </c>
      <c r="AK7574">
        <v>444.33468443241691</v>
      </c>
      <c r="AL7574">
        <v>499.67095091047429</v>
      </c>
      <c r="AX7574" s="248"/>
      <c r="AY7574" s="252"/>
    </row>
    <row r="7575" spans="30:51" x14ac:dyDescent="0.25">
      <c r="AD7575">
        <v>7561</v>
      </c>
      <c r="AE7575">
        <v>1456.6017426301628</v>
      </c>
      <c r="AF7575">
        <v>1805.0285966525896</v>
      </c>
      <c r="AG7575">
        <v>880.96657399161859</v>
      </c>
      <c r="AH7575">
        <v>887.0124720685468</v>
      </c>
      <c r="AI7575">
        <v>729.10113199318278</v>
      </c>
      <c r="AJ7575">
        <v>551.76580028425406</v>
      </c>
      <c r="AK7575">
        <v>459.2697922730419</v>
      </c>
      <c r="AL7575">
        <v>796.76808199026937</v>
      </c>
      <c r="AX7575" s="248"/>
      <c r="AY7575" s="252"/>
    </row>
    <row r="7576" spans="30:51" x14ac:dyDescent="0.25">
      <c r="AD7576">
        <v>7562</v>
      </c>
      <c r="AE7576">
        <v>1429.9928346286454</v>
      </c>
      <c r="AF7576">
        <v>1642.9415316835848</v>
      </c>
      <c r="AG7576">
        <v>1170.1090515412116</v>
      </c>
      <c r="AH7576">
        <v>999.2241773025338</v>
      </c>
      <c r="AI7576">
        <v>498.90450608556466</v>
      </c>
      <c r="AJ7576">
        <v>843.89118686383108</v>
      </c>
      <c r="AK7576">
        <v>553.58608935656844</v>
      </c>
      <c r="AL7576">
        <v>786.69362509889083</v>
      </c>
      <c r="AX7576" s="248"/>
      <c r="AY7576" s="252"/>
    </row>
    <row r="7577" spans="30:51" x14ac:dyDescent="0.25">
      <c r="AD7577">
        <v>7563</v>
      </c>
      <c r="AE7577">
        <v>2162.6638806560422</v>
      </c>
      <c r="AF7577">
        <v>1521.7182329843031</v>
      </c>
      <c r="AG7577">
        <v>668.13251166867542</v>
      </c>
      <c r="AH7577">
        <v>885.64895673539945</v>
      </c>
      <c r="AI7577">
        <v>430.51689987424197</v>
      </c>
      <c r="AJ7577">
        <v>1116.4305220448214</v>
      </c>
      <c r="AK7577">
        <v>525.88348075686326</v>
      </c>
      <c r="AL7577">
        <v>740.77040219904575</v>
      </c>
      <c r="AX7577" s="248"/>
      <c r="AY7577" s="252"/>
    </row>
    <row r="7578" spans="30:51" x14ac:dyDescent="0.25">
      <c r="AD7578">
        <v>7564</v>
      </c>
      <c r="AE7578">
        <v>2046.5372427172151</v>
      </c>
      <c r="AF7578">
        <v>1313.8777072848929</v>
      </c>
      <c r="AG7578">
        <v>940.95406698307897</v>
      </c>
      <c r="AH7578">
        <v>478.40960025850438</v>
      </c>
      <c r="AI7578">
        <v>798.84735239984434</v>
      </c>
      <c r="AJ7578">
        <v>672.09355465979638</v>
      </c>
      <c r="AK7578">
        <v>652.77997665950272</v>
      </c>
      <c r="AL7578">
        <v>588.91448754572912</v>
      </c>
      <c r="AX7578" s="248"/>
      <c r="AY7578" s="252"/>
    </row>
    <row r="7579" spans="30:51" x14ac:dyDescent="0.25">
      <c r="AD7579">
        <v>7565</v>
      </c>
      <c r="AE7579">
        <v>1513.3221999907898</v>
      </c>
      <c r="AF7579">
        <v>1839.582780331147</v>
      </c>
      <c r="AG7579">
        <v>1251.7234640050635</v>
      </c>
      <c r="AH7579">
        <v>537.3721242033597</v>
      </c>
      <c r="AI7579">
        <v>949.96903017571958</v>
      </c>
      <c r="AJ7579">
        <v>1085.0125647771515</v>
      </c>
      <c r="AK7579">
        <v>580.70058914325409</v>
      </c>
      <c r="AL7579">
        <v>715.60047676548174</v>
      </c>
      <c r="AX7579" s="248"/>
      <c r="AY7579" s="252"/>
    </row>
    <row r="7580" spans="30:51" x14ac:dyDescent="0.25">
      <c r="AD7580">
        <v>7566</v>
      </c>
      <c r="AE7580">
        <v>1272.2689815474166</v>
      </c>
      <c r="AF7580">
        <v>1557.6226562758657</v>
      </c>
      <c r="AG7580">
        <v>1001.2835954072889</v>
      </c>
      <c r="AH7580">
        <v>896.27398878254292</v>
      </c>
      <c r="AI7580">
        <v>569.36043041401672</v>
      </c>
      <c r="AJ7580">
        <v>534.72613610798567</v>
      </c>
      <c r="AK7580">
        <v>345.65172141066864</v>
      </c>
      <c r="AL7580">
        <v>698.56404286269128</v>
      </c>
      <c r="AX7580" s="248"/>
      <c r="AY7580" s="252"/>
    </row>
    <row r="7581" spans="30:51" x14ac:dyDescent="0.25">
      <c r="AD7581">
        <v>7567</v>
      </c>
      <c r="AE7581">
        <v>1956.8849959733373</v>
      </c>
      <c r="AF7581">
        <v>2181.554996688244</v>
      </c>
      <c r="AG7581">
        <v>1185.2272194620527</v>
      </c>
      <c r="AH7581">
        <v>705.29144782432161</v>
      </c>
      <c r="AI7581">
        <v>821.26993857677519</v>
      </c>
      <c r="AJ7581">
        <v>718.81717841313957</v>
      </c>
      <c r="AK7581">
        <v>769.13815526033648</v>
      </c>
      <c r="AL7581">
        <v>464.40501348884095</v>
      </c>
      <c r="AX7581" s="248"/>
      <c r="AY7581" s="252"/>
    </row>
    <row r="7582" spans="30:51" x14ac:dyDescent="0.25">
      <c r="AD7582">
        <v>7568</v>
      </c>
      <c r="AE7582">
        <v>1696.1787667509311</v>
      </c>
      <c r="AF7582">
        <v>1484.8778193389194</v>
      </c>
      <c r="AG7582">
        <v>960.95854246390479</v>
      </c>
      <c r="AH7582">
        <v>788.66907732598247</v>
      </c>
      <c r="AI7582">
        <v>803.48564153344091</v>
      </c>
      <c r="AJ7582">
        <v>794.81630827367985</v>
      </c>
      <c r="AK7582">
        <v>520.70503461541057</v>
      </c>
      <c r="AL7582">
        <v>519.0081950942124</v>
      </c>
      <c r="AX7582" s="248"/>
      <c r="AY7582" s="252"/>
    </row>
    <row r="7583" spans="30:51" x14ac:dyDescent="0.25">
      <c r="AD7583">
        <v>7569</v>
      </c>
      <c r="AE7583">
        <v>1747.8249389606117</v>
      </c>
      <c r="AF7583">
        <v>1467.3763537243744</v>
      </c>
      <c r="AG7583">
        <v>983.91814122850496</v>
      </c>
      <c r="AH7583">
        <v>500.95997309739704</v>
      </c>
      <c r="AI7583">
        <v>1030.6212057518408</v>
      </c>
      <c r="AJ7583">
        <v>769.51548560664764</v>
      </c>
      <c r="AK7583">
        <v>820.70658455397393</v>
      </c>
      <c r="AL7583">
        <v>910.41297634599164</v>
      </c>
      <c r="AX7583" s="248"/>
      <c r="AY7583" s="252"/>
    </row>
    <row r="7584" spans="30:51" x14ac:dyDescent="0.25">
      <c r="AD7584">
        <v>7570</v>
      </c>
      <c r="AE7584">
        <v>1248.1820605980349</v>
      </c>
      <c r="AF7584">
        <v>1160.3350127404576</v>
      </c>
      <c r="AG7584">
        <v>1198.9774344936629</v>
      </c>
      <c r="AH7584">
        <v>877.81862724332234</v>
      </c>
      <c r="AI7584">
        <v>797.98332547753239</v>
      </c>
      <c r="AJ7584">
        <v>816.20586336134988</v>
      </c>
      <c r="AK7584">
        <v>360.50070975062846</v>
      </c>
      <c r="AL7584">
        <v>530.64021732390336</v>
      </c>
      <c r="AX7584" s="248"/>
      <c r="AY7584" s="252"/>
    </row>
    <row r="7585" spans="30:51" x14ac:dyDescent="0.25">
      <c r="AD7585">
        <v>7571</v>
      </c>
      <c r="AE7585">
        <v>1339.3563046939526</v>
      </c>
      <c r="AF7585">
        <v>1826.4383417810352</v>
      </c>
      <c r="AG7585">
        <v>1051.279869634328</v>
      </c>
      <c r="AH7585">
        <v>734.20993747082412</v>
      </c>
      <c r="AI7585">
        <v>488.77307941289092</v>
      </c>
      <c r="AJ7585">
        <v>449.646412011731</v>
      </c>
      <c r="AK7585">
        <v>725.75004142445619</v>
      </c>
      <c r="AL7585">
        <v>509.5085298882849</v>
      </c>
      <c r="AX7585" s="248"/>
      <c r="AY7585" s="252"/>
    </row>
    <row r="7586" spans="30:51" x14ac:dyDescent="0.25">
      <c r="AD7586">
        <v>7572</v>
      </c>
      <c r="AE7586">
        <v>1981.3161977027157</v>
      </c>
      <c r="AF7586">
        <v>1643.6465619467344</v>
      </c>
      <c r="AG7586">
        <v>1022.6719571854044</v>
      </c>
      <c r="AH7586">
        <v>755.40113596764877</v>
      </c>
      <c r="AI7586">
        <v>857.33816844648641</v>
      </c>
      <c r="AJ7586">
        <v>553.29778513654276</v>
      </c>
      <c r="AK7586">
        <v>473.92342083566973</v>
      </c>
      <c r="AL7586">
        <v>520.29102628279543</v>
      </c>
      <c r="AX7586" s="248"/>
      <c r="AY7586" s="252"/>
    </row>
    <row r="7587" spans="30:51" x14ac:dyDescent="0.25">
      <c r="AD7587">
        <v>7573</v>
      </c>
      <c r="AE7587">
        <v>1534.0398298757445</v>
      </c>
      <c r="AF7587">
        <v>1772.1282825770907</v>
      </c>
      <c r="AG7587">
        <v>1098.2656054296408</v>
      </c>
      <c r="AH7587">
        <v>651.4175850985597</v>
      </c>
      <c r="AI7587">
        <v>842.55016604628418</v>
      </c>
      <c r="AJ7587">
        <v>542.8060988323607</v>
      </c>
      <c r="AK7587">
        <v>549.80722055715569</v>
      </c>
      <c r="AL7587">
        <v>527.74617357996999</v>
      </c>
      <c r="AX7587" s="248"/>
      <c r="AY7587" s="252"/>
    </row>
    <row r="7588" spans="30:51" x14ac:dyDescent="0.25">
      <c r="AD7588">
        <v>7574</v>
      </c>
      <c r="AE7588">
        <v>1924.5775209776025</v>
      </c>
      <c r="AF7588">
        <v>1341.7552605966073</v>
      </c>
      <c r="AG7588">
        <v>1026.2218575694508</v>
      </c>
      <c r="AH7588">
        <v>947.31804708020127</v>
      </c>
      <c r="AI7588">
        <v>732.91260471497299</v>
      </c>
      <c r="AJ7588">
        <v>779.42459930194912</v>
      </c>
      <c r="AK7588">
        <v>494.69201696319033</v>
      </c>
      <c r="AL7588">
        <v>1514.2815788462531</v>
      </c>
      <c r="AX7588" s="248"/>
      <c r="AY7588" s="252"/>
    </row>
    <row r="7589" spans="30:51" x14ac:dyDescent="0.25">
      <c r="AD7589">
        <v>7575</v>
      </c>
      <c r="AE7589">
        <v>1415.0625364578441</v>
      </c>
      <c r="AF7589">
        <v>1235.4526732632125</v>
      </c>
      <c r="AG7589">
        <v>817.86410544864248</v>
      </c>
      <c r="AH7589">
        <v>788.01111770186299</v>
      </c>
      <c r="AI7589">
        <v>639.2949013678915</v>
      </c>
      <c r="AJ7589">
        <v>635.68450875382041</v>
      </c>
      <c r="AK7589">
        <v>648.99584516826826</v>
      </c>
      <c r="AL7589">
        <v>461.8707544270427</v>
      </c>
      <c r="AX7589" s="248"/>
      <c r="AY7589" s="252"/>
    </row>
    <row r="7590" spans="30:51" x14ac:dyDescent="0.25">
      <c r="AD7590">
        <v>7576</v>
      </c>
      <c r="AE7590">
        <v>1352.8432642947005</v>
      </c>
      <c r="AF7590">
        <v>1215.2181417174702</v>
      </c>
      <c r="AG7590">
        <v>845.7566353687223</v>
      </c>
      <c r="AH7590">
        <v>806.17801532463659</v>
      </c>
      <c r="AI7590">
        <v>441.18641231088941</v>
      </c>
      <c r="AJ7590">
        <v>592.10245786551832</v>
      </c>
      <c r="AK7590">
        <v>587.47579337121465</v>
      </c>
      <c r="AL7590">
        <v>517.07501311126111</v>
      </c>
      <c r="AX7590" s="248"/>
      <c r="AY7590" s="252"/>
    </row>
    <row r="7591" spans="30:51" x14ac:dyDescent="0.25">
      <c r="AD7591">
        <v>7577</v>
      </c>
      <c r="AE7591">
        <v>1596.5066306244476</v>
      </c>
      <c r="AF7591">
        <v>1798.5922633603432</v>
      </c>
      <c r="AG7591">
        <v>838.29209372219202</v>
      </c>
      <c r="AH7591">
        <v>589.48222348611489</v>
      </c>
      <c r="AI7591">
        <v>521.46915550972426</v>
      </c>
      <c r="AJ7591">
        <v>386.21364037330233</v>
      </c>
      <c r="AK7591">
        <v>843.86197742371382</v>
      </c>
      <c r="AL7591">
        <v>873.99143183278602</v>
      </c>
      <c r="AX7591" s="248"/>
      <c r="AY7591" s="252"/>
    </row>
    <row r="7592" spans="30:51" x14ac:dyDescent="0.25">
      <c r="AD7592">
        <v>7578</v>
      </c>
      <c r="AE7592">
        <v>1590.580455646038</v>
      </c>
      <c r="AF7592">
        <v>1469.5992643190916</v>
      </c>
      <c r="AG7592">
        <v>898.9825201436106</v>
      </c>
      <c r="AH7592">
        <v>675.25495097489829</v>
      </c>
      <c r="AI7592">
        <v>955.27892587161386</v>
      </c>
      <c r="AJ7592">
        <v>342.61602123895716</v>
      </c>
      <c r="AK7592">
        <v>703.27913925279472</v>
      </c>
      <c r="AL7592">
        <v>654.39060071593155</v>
      </c>
      <c r="AX7592" s="248"/>
      <c r="AY7592" s="252"/>
    </row>
    <row r="7593" spans="30:51" x14ac:dyDescent="0.25">
      <c r="AD7593">
        <v>7579</v>
      </c>
      <c r="AE7593">
        <v>1700.3702908401581</v>
      </c>
      <c r="AF7593">
        <v>1786.2570763902247</v>
      </c>
      <c r="AG7593">
        <v>894.28624463676249</v>
      </c>
      <c r="AH7593">
        <v>845.90229181298741</v>
      </c>
      <c r="AI7593">
        <v>706.28202339862207</v>
      </c>
      <c r="AJ7593">
        <v>517.71994424043578</v>
      </c>
      <c r="AK7593">
        <v>297.12842182307452</v>
      </c>
      <c r="AL7593">
        <v>752.10377727265302</v>
      </c>
      <c r="AX7593" s="248"/>
      <c r="AY7593" s="252"/>
    </row>
    <row r="7594" spans="30:51" x14ac:dyDescent="0.25">
      <c r="AD7594">
        <v>7580</v>
      </c>
      <c r="AE7594">
        <v>1056.2100642393789</v>
      </c>
      <c r="AF7594">
        <v>1868.3872568287406</v>
      </c>
      <c r="AG7594">
        <v>750.15145771810342</v>
      </c>
      <c r="AH7594">
        <v>526.9376658462495</v>
      </c>
      <c r="AI7594">
        <v>486.57721359777548</v>
      </c>
      <c r="AJ7594">
        <v>313.73791938439314</v>
      </c>
      <c r="AK7594">
        <v>497.59209737770516</v>
      </c>
      <c r="AL7594">
        <v>517.28014085996347</v>
      </c>
      <c r="AX7594" s="248"/>
      <c r="AY7594" s="252"/>
    </row>
    <row r="7595" spans="30:51" x14ac:dyDescent="0.25">
      <c r="AD7595">
        <v>7581</v>
      </c>
      <c r="AE7595">
        <v>1807.5355600839248</v>
      </c>
      <c r="AF7595">
        <v>2136.08877788054</v>
      </c>
      <c r="AG7595">
        <v>991.33234912453054</v>
      </c>
      <c r="AH7595">
        <v>940.74149541871043</v>
      </c>
      <c r="AI7595">
        <v>579.99158567712516</v>
      </c>
      <c r="AJ7595">
        <v>642.44720204403734</v>
      </c>
      <c r="AK7595">
        <v>573.79872177143852</v>
      </c>
      <c r="AL7595">
        <v>699.28270409782431</v>
      </c>
      <c r="AX7595" s="248"/>
      <c r="AY7595" s="252"/>
    </row>
    <row r="7596" spans="30:51" x14ac:dyDescent="0.25">
      <c r="AD7596">
        <v>7582</v>
      </c>
      <c r="AE7596">
        <v>1292.7221661489953</v>
      </c>
      <c r="AF7596">
        <v>1954.1378849324601</v>
      </c>
      <c r="AG7596">
        <v>1107.1943501822716</v>
      </c>
      <c r="AH7596">
        <v>655.68145243326524</v>
      </c>
      <c r="AI7596">
        <v>700.09653217530001</v>
      </c>
      <c r="AJ7596">
        <v>372.34192029284497</v>
      </c>
      <c r="AK7596">
        <v>531.21937917116793</v>
      </c>
      <c r="AL7596">
        <v>700.30634328171743</v>
      </c>
      <c r="AX7596" s="248"/>
      <c r="AY7596" s="252"/>
    </row>
    <row r="7597" spans="30:51" x14ac:dyDescent="0.25">
      <c r="AD7597">
        <v>7583</v>
      </c>
      <c r="AE7597">
        <v>1337.0096158169852</v>
      </c>
      <c r="AF7597">
        <v>1247.4368347627612</v>
      </c>
      <c r="AG7597">
        <v>675.30522020275907</v>
      </c>
      <c r="AH7597">
        <v>1201.1526482179604</v>
      </c>
      <c r="AI7597">
        <v>619.44558164062516</v>
      </c>
      <c r="AJ7597">
        <v>765.3475249791336</v>
      </c>
      <c r="AK7597">
        <v>595.01616200431215</v>
      </c>
      <c r="AL7597">
        <v>442.40539941155703</v>
      </c>
      <c r="AX7597" s="248"/>
      <c r="AY7597" s="252"/>
    </row>
    <row r="7598" spans="30:51" x14ac:dyDescent="0.25">
      <c r="AD7598">
        <v>7584</v>
      </c>
      <c r="AE7598">
        <v>1873.9255477713364</v>
      </c>
      <c r="AF7598">
        <v>1207.5732348541592</v>
      </c>
      <c r="AG7598">
        <v>1002.1897574226595</v>
      </c>
      <c r="AH7598">
        <v>525.92407514246634</v>
      </c>
      <c r="AI7598">
        <v>479.52615965413997</v>
      </c>
      <c r="AJ7598">
        <v>555.2735746759721</v>
      </c>
      <c r="AK7598">
        <v>476.24656108196194</v>
      </c>
      <c r="AL7598">
        <v>526.4797971962447</v>
      </c>
      <c r="AX7598" s="248"/>
      <c r="AY7598" s="252"/>
    </row>
    <row r="7599" spans="30:51" x14ac:dyDescent="0.25">
      <c r="AD7599">
        <v>7585</v>
      </c>
      <c r="AE7599">
        <v>722.89909864140986</v>
      </c>
      <c r="AF7599">
        <v>1611.4173023202179</v>
      </c>
      <c r="AG7599">
        <v>831.3609495036111</v>
      </c>
      <c r="AH7599">
        <v>669.6048446514319</v>
      </c>
      <c r="AI7599">
        <v>514.04452695453676</v>
      </c>
      <c r="AJ7599">
        <v>591.00363697004764</v>
      </c>
      <c r="AK7599">
        <v>574.12337500053081</v>
      </c>
      <c r="AL7599">
        <v>230.66572046010376</v>
      </c>
      <c r="AX7599" s="248"/>
      <c r="AY7599" s="252"/>
    </row>
    <row r="7600" spans="30:51" x14ac:dyDescent="0.25">
      <c r="AD7600">
        <v>7586</v>
      </c>
      <c r="AE7600">
        <v>1550.0942931328377</v>
      </c>
      <c r="AF7600">
        <v>1722.589188061861</v>
      </c>
      <c r="AG7600">
        <v>1037.8369577501289</v>
      </c>
      <c r="AH7600">
        <v>703.58895245668623</v>
      </c>
      <c r="AI7600">
        <v>647.02974376136763</v>
      </c>
      <c r="AJ7600">
        <v>689.46228258384531</v>
      </c>
      <c r="AK7600">
        <v>686.98348684065422</v>
      </c>
      <c r="AL7600">
        <v>618.40567282103439</v>
      </c>
      <c r="AX7600" s="248"/>
      <c r="AY7600" s="252"/>
    </row>
    <row r="7601" spans="30:51" x14ac:dyDescent="0.25">
      <c r="AD7601">
        <v>7587</v>
      </c>
      <c r="AE7601">
        <v>1498.5563746141665</v>
      </c>
      <c r="AF7601">
        <v>1414.5434192711914</v>
      </c>
      <c r="AG7601">
        <v>1000.4105966726543</v>
      </c>
      <c r="AH7601">
        <v>953.45191773501426</v>
      </c>
      <c r="AI7601">
        <v>974.34052314957535</v>
      </c>
      <c r="AJ7601">
        <v>367.79507171634953</v>
      </c>
      <c r="AK7601">
        <v>876.62233751700433</v>
      </c>
      <c r="AL7601">
        <v>633.35204403287037</v>
      </c>
      <c r="AX7601" s="248"/>
      <c r="AY7601" s="252"/>
    </row>
    <row r="7602" spans="30:51" x14ac:dyDescent="0.25">
      <c r="AD7602">
        <v>7588</v>
      </c>
      <c r="AE7602">
        <v>1657.0906381392954</v>
      </c>
      <c r="AF7602">
        <v>1796.1215601953313</v>
      </c>
      <c r="AG7602">
        <v>1109.7408100142618</v>
      </c>
      <c r="AH7602">
        <v>753.87704092194963</v>
      </c>
      <c r="AI7602">
        <v>529.13259725319472</v>
      </c>
      <c r="AJ7602">
        <v>809.53516549200765</v>
      </c>
      <c r="AK7602">
        <v>508.3005922005056</v>
      </c>
      <c r="AL7602">
        <v>719.93667792727081</v>
      </c>
      <c r="AX7602" s="248"/>
      <c r="AY7602" s="252"/>
    </row>
    <row r="7603" spans="30:51" x14ac:dyDescent="0.25">
      <c r="AD7603">
        <v>7589</v>
      </c>
      <c r="AE7603">
        <v>1973.5835351302953</v>
      </c>
      <c r="AF7603">
        <v>1298.7860706181846</v>
      </c>
      <c r="AG7603">
        <v>1237.1124955818243</v>
      </c>
      <c r="AH7603">
        <v>969.89530715566639</v>
      </c>
      <c r="AI7603">
        <v>683.92217024919273</v>
      </c>
      <c r="AJ7603">
        <v>445.88145412762924</v>
      </c>
      <c r="AK7603">
        <v>537.10474793965125</v>
      </c>
      <c r="AL7603">
        <v>632.7203235659872</v>
      </c>
      <c r="AX7603" s="248"/>
      <c r="AY7603" s="252"/>
    </row>
    <row r="7604" spans="30:51" x14ac:dyDescent="0.25">
      <c r="AD7604">
        <v>7590</v>
      </c>
      <c r="AE7604">
        <v>1438.8226184078608</v>
      </c>
      <c r="AF7604">
        <v>1846.425856678632</v>
      </c>
      <c r="AG7604">
        <v>1105.3441747852207</v>
      </c>
      <c r="AH7604">
        <v>568.96299633226113</v>
      </c>
      <c r="AI7604">
        <v>592.89465809041474</v>
      </c>
      <c r="AJ7604">
        <v>414.39711390834429</v>
      </c>
      <c r="AK7604">
        <v>719.78809017473463</v>
      </c>
      <c r="AL7604">
        <v>844.43033968388727</v>
      </c>
      <c r="AX7604" s="248"/>
      <c r="AY7604" s="252"/>
    </row>
    <row r="7605" spans="30:51" x14ac:dyDescent="0.25">
      <c r="AD7605">
        <v>7591</v>
      </c>
      <c r="AE7605">
        <v>2155.4034751480267</v>
      </c>
      <c r="AF7605">
        <v>1290.7040626782593</v>
      </c>
      <c r="AG7605">
        <v>757.28489594258031</v>
      </c>
      <c r="AH7605">
        <v>663.93194142931327</v>
      </c>
      <c r="AI7605">
        <v>463.47422648544193</v>
      </c>
      <c r="AJ7605">
        <v>398.69387244983318</v>
      </c>
      <c r="AK7605">
        <v>612.40711180503729</v>
      </c>
      <c r="AL7605">
        <v>939.5759337413142</v>
      </c>
      <c r="AX7605" s="248"/>
      <c r="AY7605" s="252"/>
    </row>
    <row r="7606" spans="30:51" x14ac:dyDescent="0.25">
      <c r="AD7606">
        <v>7592</v>
      </c>
      <c r="AE7606">
        <v>1849.799864021199</v>
      </c>
      <c r="AF7606">
        <v>1814.4047629067682</v>
      </c>
      <c r="AG7606">
        <v>1070.2646731560906</v>
      </c>
      <c r="AH7606">
        <v>547.70849819962962</v>
      </c>
      <c r="AI7606">
        <v>602.39709889647918</v>
      </c>
      <c r="AJ7606">
        <v>806.02930320710948</v>
      </c>
      <c r="AK7606">
        <v>868.23683839524904</v>
      </c>
      <c r="AL7606">
        <v>495.28600360156838</v>
      </c>
      <c r="AX7606" s="248"/>
      <c r="AY7606" s="252"/>
    </row>
    <row r="7607" spans="30:51" x14ac:dyDescent="0.25">
      <c r="AD7607">
        <v>7593</v>
      </c>
      <c r="AE7607">
        <v>1830.8091669938563</v>
      </c>
      <c r="AF7607">
        <v>1785.0642388887629</v>
      </c>
      <c r="AG7607">
        <v>618.69612276351791</v>
      </c>
      <c r="AH7607">
        <v>627.34306729153127</v>
      </c>
      <c r="AI7607">
        <v>939.00915836210675</v>
      </c>
      <c r="AJ7607">
        <v>647.76393159989664</v>
      </c>
      <c r="AK7607">
        <v>672.49647511105502</v>
      </c>
      <c r="AL7607">
        <v>551.62761275604271</v>
      </c>
      <c r="AX7607" s="248"/>
      <c r="AY7607" s="252"/>
    </row>
    <row r="7608" spans="30:51" x14ac:dyDescent="0.25">
      <c r="AD7608">
        <v>7594</v>
      </c>
      <c r="AE7608">
        <v>1110.6777677608229</v>
      </c>
      <c r="AF7608">
        <v>1976.656062368379</v>
      </c>
      <c r="AG7608">
        <v>1011.971622999012</v>
      </c>
      <c r="AH7608">
        <v>573.3627362818122</v>
      </c>
      <c r="AI7608">
        <v>921.22508935787346</v>
      </c>
      <c r="AJ7608">
        <v>638.19514675318874</v>
      </c>
      <c r="AK7608">
        <v>586.83122628154786</v>
      </c>
      <c r="AL7608">
        <v>1210.7792744522371</v>
      </c>
      <c r="AX7608" s="248"/>
      <c r="AY7608" s="252"/>
    </row>
    <row r="7609" spans="30:51" x14ac:dyDescent="0.25">
      <c r="AD7609">
        <v>7595</v>
      </c>
      <c r="AE7609">
        <v>1794.3156106630154</v>
      </c>
      <c r="AF7609">
        <v>1573.7100567429636</v>
      </c>
      <c r="AG7609">
        <v>1512.7473702728521</v>
      </c>
      <c r="AH7609">
        <v>396.35593775088944</v>
      </c>
      <c r="AI7609">
        <v>837.17973642313746</v>
      </c>
      <c r="AJ7609">
        <v>812.14111244476567</v>
      </c>
      <c r="AK7609">
        <v>463.71638090356151</v>
      </c>
      <c r="AL7609">
        <v>771.6595482046356</v>
      </c>
      <c r="AX7609" s="248"/>
      <c r="AY7609" s="252"/>
    </row>
    <row r="7610" spans="30:51" x14ac:dyDescent="0.25">
      <c r="AD7610">
        <v>7596</v>
      </c>
      <c r="AE7610">
        <v>1922.7795328433317</v>
      </c>
      <c r="AF7610">
        <v>1657.5410180532472</v>
      </c>
      <c r="AG7610">
        <v>1103.1641337363226</v>
      </c>
      <c r="AH7610">
        <v>647.04018939142861</v>
      </c>
      <c r="AI7610">
        <v>619.03083274151277</v>
      </c>
      <c r="AJ7610">
        <v>895.44916164272979</v>
      </c>
      <c r="AK7610">
        <v>386.71447542168517</v>
      </c>
      <c r="AL7610">
        <v>823.20680846093842</v>
      </c>
      <c r="AX7610" s="248"/>
      <c r="AY7610" s="252"/>
    </row>
    <row r="7611" spans="30:51" x14ac:dyDescent="0.25">
      <c r="AD7611">
        <v>7597</v>
      </c>
      <c r="AE7611">
        <v>2011.7042818279983</v>
      </c>
      <c r="AF7611">
        <v>1927.4191340083173</v>
      </c>
      <c r="AG7611">
        <v>754.96797022199792</v>
      </c>
      <c r="AH7611">
        <v>910.67412281827728</v>
      </c>
      <c r="AI7611">
        <v>573.83956039403756</v>
      </c>
      <c r="AJ7611">
        <v>512.2826624895431</v>
      </c>
      <c r="AK7611">
        <v>351.72838588910184</v>
      </c>
      <c r="AL7611">
        <v>842.17418624776155</v>
      </c>
      <c r="AX7611" s="248"/>
      <c r="AY7611" s="252"/>
    </row>
    <row r="7612" spans="30:51" x14ac:dyDescent="0.25">
      <c r="AD7612">
        <v>7598</v>
      </c>
      <c r="AE7612">
        <v>1307.8286386484974</v>
      </c>
      <c r="AF7612">
        <v>1058.85321957876</v>
      </c>
      <c r="AG7612">
        <v>796.65196325726288</v>
      </c>
      <c r="AH7612">
        <v>655.71141315764089</v>
      </c>
      <c r="AI7612">
        <v>509.58041661255288</v>
      </c>
      <c r="AJ7612">
        <v>987.31846470121559</v>
      </c>
      <c r="AK7612">
        <v>651.06641991879133</v>
      </c>
      <c r="AL7612">
        <v>829.94900324390585</v>
      </c>
      <c r="AX7612" s="248"/>
      <c r="AY7612" s="252"/>
    </row>
    <row r="7613" spans="30:51" x14ac:dyDescent="0.25">
      <c r="AD7613">
        <v>7599</v>
      </c>
      <c r="AE7613">
        <v>1426.9743266465666</v>
      </c>
      <c r="AF7613">
        <v>1311.4792647335817</v>
      </c>
      <c r="AG7613">
        <v>667.02369567432493</v>
      </c>
      <c r="AH7613">
        <v>809.75864414095633</v>
      </c>
      <c r="AI7613">
        <v>522.59627612671693</v>
      </c>
      <c r="AJ7613">
        <v>852.18741555200722</v>
      </c>
      <c r="AK7613">
        <v>365.09685617820799</v>
      </c>
      <c r="AL7613">
        <v>602.34304872259077</v>
      </c>
      <c r="AX7613" s="248"/>
      <c r="AY7613" s="252"/>
    </row>
    <row r="7614" spans="30:51" x14ac:dyDescent="0.25">
      <c r="AD7614">
        <v>7600</v>
      </c>
      <c r="AE7614">
        <v>2031.4033195070488</v>
      </c>
      <c r="AF7614">
        <v>1270.3186462240922</v>
      </c>
      <c r="AG7614">
        <v>1138.3119073294399</v>
      </c>
      <c r="AH7614">
        <v>678.14675999100803</v>
      </c>
      <c r="AI7614">
        <v>678.35315762918765</v>
      </c>
      <c r="AJ7614">
        <v>678.78040613746612</v>
      </c>
      <c r="AK7614">
        <v>653.69396863661677</v>
      </c>
      <c r="AL7614">
        <v>733.47689307987548</v>
      </c>
      <c r="AX7614" s="248"/>
      <c r="AY7614" s="252"/>
    </row>
    <row r="7615" spans="30:51" x14ac:dyDescent="0.25">
      <c r="AD7615">
        <v>7601</v>
      </c>
      <c r="AE7615">
        <v>1669.2376882267981</v>
      </c>
      <c r="AF7615">
        <v>2021.277598821096</v>
      </c>
      <c r="AG7615">
        <v>750.72499600959509</v>
      </c>
      <c r="AH7615">
        <v>751.90279768007542</v>
      </c>
      <c r="AI7615">
        <v>408.89783941453913</v>
      </c>
      <c r="AJ7615">
        <v>582.76551175834675</v>
      </c>
      <c r="AK7615">
        <v>766.37417014823041</v>
      </c>
      <c r="AL7615">
        <v>506.20537172245218</v>
      </c>
      <c r="AX7615" s="248"/>
      <c r="AY7615" s="252"/>
    </row>
    <row r="7616" spans="30:51" x14ac:dyDescent="0.25">
      <c r="AD7616">
        <v>7602</v>
      </c>
      <c r="AE7616">
        <v>1523.8835046184217</v>
      </c>
      <c r="AF7616">
        <v>2080.8345779090878</v>
      </c>
      <c r="AG7616">
        <v>1077.2043101646793</v>
      </c>
      <c r="AH7616">
        <v>950.12509363894242</v>
      </c>
      <c r="AI7616">
        <v>592.5393161819336</v>
      </c>
      <c r="AJ7616">
        <v>885.97106907480418</v>
      </c>
      <c r="AK7616">
        <v>718.42398437491124</v>
      </c>
      <c r="AL7616">
        <v>771.17664949459265</v>
      </c>
      <c r="AX7616" s="248"/>
      <c r="AY7616" s="252"/>
    </row>
    <row r="7617" spans="30:51" x14ac:dyDescent="0.25">
      <c r="AD7617">
        <v>7603</v>
      </c>
      <c r="AE7617">
        <v>1970.4551258751862</v>
      </c>
      <c r="AF7617">
        <v>1565.3310544278734</v>
      </c>
      <c r="AG7617">
        <v>852.53643294304038</v>
      </c>
      <c r="AH7617">
        <v>751.08926384236781</v>
      </c>
      <c r="AI7617">
        <v>428.97174390588657</v>
      </c>
      <c r="AJ7617">
        <v>470.87383488932414</v>
      </c>
      <c r="AK7617">
        <v>1240.8461726657811</v>
      </c>
      <c r="AL7617">
        <v>406.071889938769</v>
      </c>
      <c r="AX7617" s="248"/>
      <c r="AY7617" s="252"/>
    </row>
    <row r="7618" spans="30:51" x14ac:dyDescent="0.25">
      <c r="AD7618">
        <v>7604</v>
      </c>
      <c r="AE7618">
        <v>1381.8035018579317</v>
      </c>
      <c r="AF7618">
        <v>1884.9652589161046</v>
      </c>
      <c r="AG7618">
        <v>1156.4973691382263</v>
      </c>
      <c r="AH7618">
        <v>597.76471729030163</v>
      </c>
      <c r="AI7618">
        <v>741.74054633106857</v>
      </c>
      <c r="AJ7618">
        <v>821.13764249556812</v>
      </c>
      <c r="AK7618">
        <v>624.38388805743966</v>
      </c>
      <c r="AL7618">
        <v>582.63864954156645</v>
      </c>
      <c r="AX7618" s="248"/>
      <c r="AY7618" s="252"/>
    </row>
    <row r="7619" spans="30:51" x14ac:dyDescent="0.25">
      <c r="AD7619">
        <v>7605</v>
      </c>
      <c r="AE7619">
        <v>1298.7466041340322</v>
      </c>
      <c r="AF7619">
        <v>1522.7579045141067</v>
      </c>
      <c r="AG7619">
        <v>930.87376580493128</v>
      </c>
      <c r="AH7619">
        <v>471.44197768887113</v>
      </c>
      <c r="AI7619">
        <v>853.68328735734713</v>
      </c>
      <c r="AJ7619">
        <v>902.32347658701951</v>
      </c>
      <c r="AK7619">
        <v>625.00677812619733</v>
      </c>
      <c r="AL7619">
        <v>995.35493586559016</v>
      </c>
      <c r="AX7619" s="248"/>
      <c r="AY7619" s="252"/>
    </row>
    <row r="7620" spans="30:51" x14ac:dyDescent="0.25">
      <c r="AD7620">
        <v>7606</v>
      </c>
      <c r="AE7620">
        <v>2149.2633686062873</v>
      </c>
      <c r="AF7620">
        <v>1608.3445812659602</v>
      </c>
      <c r="AG7620">
        <v>909.41847693163993</v>
      </c>
      <c r="AH7620">
        <v>589.75141559489703</v>
      </c>
      <c r="AI7620">
        <v>662.84117639784677</v>
      </c>
      <c r="AJ7620">
        <v>462.80616093500294</v>
      </c>
      <c r="AK7620">
        <v>826.15627982879369</v>
      </c>
      <c r="AL7620">
        <v>746.14241330605523</v>
      </c>
      <c r="AX7620" s="248"/>
      <c r="AY7620" s="252"/>
    </row>
    <row r="7621" spans="30:51" x14ac:dyDescent="0.25">
      <c r="AD7621">
        <v>7607</v>
      </c>
      <c r="AE7621">
        <v>1592.4370204948825</v>
      </c>
      <c r="AF7621">
        <v>1195.2769498223686</v>
      </c>
      <c r="AG7621">
        <v>1332.4492688460068</v>
      </c>
      <c r="AH7621">
        <v>836.53567252898472</v>
      </c>
      <c r="AI7621">
        <v>472.43264382212783</v>
      </c>
      <c r="AJ7621">
        <v>644.23357346945113</v>
      </c>
      <c r="AK7621">
        <v>803.51796043104412</v>
      </c>
      <c r="AL7621">
        <v>645.02902979082614</v>
      </c>
      <c r="AX7621" s="248"/>
      <c r="AY7621" s="252"/>
    </row>
    <row r="7622" spans="30:51" x14ac:dyDescent="0.25">
      <c r="AD7622">
        <v>7608</v>
      </c>
      <c r="AE7622">
        <v>1265.847724123531</v>
      </c>
      <c r="AF7622">
        <v>1736.6456286329039</v>
      </c>
      <c r="AG7622">
        <v>1318.8393361952963</v>
      </c>
      <c r="AH7622">
        <v>768.16188512533586</v>
      </c>
      <c r="AI7622">
        <v>1174.2410306873144</v>
      </c>
      <c r="AJ7622">
        <v>384.2245216056906</v>
      </c>
      <c r="AK7622">
        <v>606.09424835367702</v>
      </c>
      <c r="AL7622">
        <v>720.92950939457796</v>
      </c>
      <c r="AX7622" s="248"/>
      <c r="AY7622" s="252"/>
    </row>
    <row r="7623" spans="30:51" x14ac:dyDescent="0.25">
      <c r="AD7623">
        <v>7609</v>
      </c>
      <c r="AE7623">
        <v>2122.6592878012561</v>
      </c>
      <c r="AF7623">
        <v>1633.084105532532</v>
      </c>
      <c r="AG7623">
        <v>945.18978379508303</v>
      </c>
      <c r="AH7623">
        <v>838.66888840537865</v>
      </c>
      <c r="AI7623">
        <v>500.39225621279252</v>
      </c>
      <c r="AJ7623">
        <v>561.30171164811009</v>
      </c>
      <c r="AK7623">
        <v>416.46551665713901</v>
      </c>
      <c r="AL7623">
        <v>568.49095212715213</v>
      </c>
      <c r="AX7623" s="248"/>
      <c r="AY7623" s="252"/>
    </row>
    <row r="7624" spans="30:51" x14ac:dyDescent="0.25">
      <c r="AD7624">
        <v>7610</v>
      </c>
      <c r="AE7624">
        <v>1146.0836798524126</v>
      </c>
      <c r="AF7624">
        <v>1416.9199764932189</v>
      </c>
      <c r="AG7624">
        <v>914.12188662802851</v>
      </c>
      <c r="AH7624">
        <v>863.5261496498606</v>
      </c>
      <c r="AI7624">
        <v>753.64554174116836</v>
      </c>
      <c r="AJ7624">
        <v>843.91345607316123</v>
      </c>
      <c r="AK7624">
        <v>394.77362051054223</v>
      </c>
      <c r="AL7624">
        <v>1226.4907944607103</v>
      </c>
      <c r="AX7624" s="248"/>
      <c r="AY7624" s="252"/>
    </row>
    <row r="7625" spans="30:51" x14ac:dyDescent="0.25">
      <c r="AD7625">
        <v>7611</v>
      </c>
      <c r="AE7625">
        <v>1971.4486527653903</v>
      </c>
      <c r="AF7625">
        <v>1645.9199915659806</v>
      </c>
      <c r="AG7625">
        <v>1074.2877248279169</v>
      </c>
      <c r="AH7625">
        <v>834.4689069213108</v>
      </c>
      <c r="AI7625">
        <v>723.07167059403105</v>
      </c>
      <c r="AJ7625">
        <v>491.88099841981574</v>
      </c>
      <c r="AK7625">
        <v>625.93961200349099</v>
      </c>
      <c r="AL7625">
        <v>524.68805118709497</v>
      </c>
      <c r="AX7625" s="248"/>
      <c r="AY7625" s="252"/>
    </row>
    <row r="7626" spans="30:51" x14ac:dyDescent="0.25">
      <c r="AD7626">
        <v>7612</v>
      </c>
      <c r="AE7626">
        <v>1553.8684729801462</v>
      </c>
      <c r="AF7626">
        <v>1786.9152821753949</v>
      </c>
      <c r="AG7626">
        <v>1003.4066802440698</v>
      </c>
      <c r="AH7626">
        <v>1000.9713602468019</v>
      </c>
      <c r="AI7626">
        <v>532.01350527097497</v>
      </c>
      <c r="AJ7626">
        <v>395.96848043017201</v>
      </c>
      <c r="AK7626">
        <v>693.10367333869897</v>
      </c>
      <c r="AL7626">
        <v>537.31369997022205</v>
      </c>
      <c r="AX7626" s="248"/>
      <c r="AY7626" s="252"/>
    </row>
    <row r="7627" spans="30:51" x14ac:dyDescent="0.25">
      <c r="AD7627">
        <v>7613</v>
      </c>
      <c r="AE7627">
        <v>1848.460373167761</v>
      </c>
      <c r="AF7627">
        <v>1494.4108507990761</v>
      </c>
      <c r="AG7627">
        <v>853.26574140911873</v>
      </c>
      <c r="AH7627">
        <v>594.697664442318</v>
      </c>
      <c r="AI7627">
        <v>877.19673787547288</v>
      </c>
      <c r="AJ7627">
        <v>382.23920262631145</v>
      </c>
      <c r="AK7627">
        <v>485.13542673778704</v>
      </c>
      <c r="AL7627">
        <v>858.1410199481943</v>
      </c>
      <c r="AX7627" s="248"/>
      <c r="AY7627" s="252"/>
    </row>
    <row r="7628" spans="30:51" x14ac:dyDescent="0.25">
      <c r="AD7628">
        <v>7614</v>
      </c>
      <c r="AE7628">
        <v>1816.8808489823905</v>
      </c>
      <c r="AF7628">
        <v>1633.6339825830878</v>
      </c>
      <c r="AG7628">
        <v>1023.4991193145709</v>
      </c>
      <c r="AH7628">
        <v>710.22111540640697</v>
      </c>
      <c r="AI7628">
        <v>453.28635856814162</v>
      </c>
      <c r="AJ7628">
        <v>416.56318780985242</v>
      </c>
      <c r="AK7628">
        <v>861.18765963473959</v>
      </c>
      <c r="AL7628">
        <v>483.33421315400301</v>
      </c>
      <c r="AX7628" s="248"/>
      <c r="AY7628" s="252"/>
    </row>
    <row r="7629" spans="30:51" x14ac:dyDescent="0.25">
      <c r="AD7629">
        <v>7615</v>
      </c>
      <c r="AE7629">
        <v>1914.6156413317417</v>
      </c>
      <c r="AF7629">
        <v>1315.0460470505711</v>
      </c>
      <c r="AG7629">
        <v>982.39084604036952</v>
      </c>
      <c r="AH7629">
        <v>744.22535285876927</v>
      </c>
      <c r="AI7629">
        <v>380.54435975452316</v>
      </c>
      <c r="AJ7629">
        <v>722.767650890092</v>
      </c>
      <c r="AK7629">
        <v>646.52330533369013</v>
      </c>
      <c r="AL7629">
        <v>410.39181277247997</v>
      </c>
      <c r="AX7629" s="248"/>
      <c r="AY7629" s="252"/>
    </row>
    <row r="7630" spans="30:51" x14ac:dyDescent="0.25">
      <c r="AD7630">
        <v>7616</v>
      </c>
      <c r="AE7630">
        <v>1394.5053964157566</v>
      </c>
      <c r="AF7630">
        <v>1908.3176858185443</v>
      </c>
      <c r="AG7630">
        <v>989.15038048183919</v>
      </c>
      <c r="AH7630">
        <v>720.27597151293492</v>
      </c>
      <c r="AI7630">
        <v>252.29399223428635</v>
      </c>
      <c r="AJ7630">
        <v>532.27716953223955</v>
      </c>
      <c r="AK7630">
        <v>683.83776232376317</v>
      </c>
      <c r="AL7630">
        <v>864.36462670212291</v>
      </c>
      <c r="AX7630" s="248"/>
      <c r="AY7630" s="252"/>
    </row>
    <row r="7631" spans="30:51" x14ac:dyDescent="0.25">
      <c r="AD7631">
        <v>7617</v>
      </c>
      <c r="AE7631">
        <v>2490.3220097919043</v>
      </c>
      <c r="AF7631">
        <v>2159.1013418846524</v>
      </c>
      <c r="AG7631">
        <v>882.99635025902785</v>
      </c>
      <c r="AH7631">
        <v>802.47231560219348</v>
      </c>
      <c r="AI7631">
        <v>514.70330510263398</v>
      </c>
      <c r="AJ7631">
        <v>819.6426792189925</v>
      </c>
      <c r="AK7631">
        <v>611.00978401653015</v>
      </c>
      <c r="AL7631">
        <v>556.98820146264006</v>
      </c>
      <c r="AX7631" s="248"/>
      <c r="AY7631" s="252"/>
    </row>
    <row r="7632" spans="30:51" x14ac:dyDescent="0.25">
      <c r="AD7632">
        <v>7618</v>
      </c>
      <c r="AE7632">
        <v>1807.8593158447411</v>
      </c>
      <c r="AF7632">
        <v>2305.0917063327233</v>
      </c>
      <c r="AG7632">
        <v>988.44696866160587</v>
      </c>
      <c r="AH7632">
        <v>538.77656528659452</v>
      </c>
      <c r="AI7632">
        <v>817.83280483650708</v>
      </c>
      <c r="AJ7632">
        <v>534.81237006593938</v>
      </c>
      <c r="AK7632">
        <v>494.22984388178668</v>
      </c>
      <c r="AL7632">
        <v>646.62709456129005</v>
      </c>
      <c r="AX7632" s="248"/>
      <c r="AY7632" s="252"/>
    </row>
    <row r="7633" spans="30:51" x14ac:dyDescent="0.25">
      <c r="AD7633">
        <v>7619</v>
      </c>
      <c r="AE7633">
        <v>1900.6528558738596</v>
      </c>
      <c r="AF7633">
        <v>1764.4651843369293</v>
      </c>
      <c r="AG7633">
        <v>936.79584888388911</v>
      </c>
      <c r="AH7633">
        <v>782.07062146348335</v>
      </c>
      <c r="AI7633">
        <v>555.89459275990737</v>
      </c>
      <c r="AJ7633">
        <v>577.99128610189098</v>
      </c>
      <c r="AK7633">
        <v>850.23379360654224</v>
      </c>
      <c r="AL7633">
        <v>738.64726845174914</v>
      </c>
      <c r="AX7633" s="248"/>
      <c r="AY7633" s="252"/>
    </row>
    <row r="7634" spans="30:51" x14ac:dyDescent="0.25">
      <c r="AD7634">
        <v>7620</v>
      </c>
      <c r="AE7634">
        <v>1689.0353960026252</v>
      </c>
      <c r="AF7634">
        <v>1552.530818324909</v>
      </c>
      <c r="AG7634">
        <v>1034.9502165466406</v>
      </c>
      <c r="AH7634">
        <v>741.01827151839984</v>
      </c>
      <c r="AI7634">
        <v>600.30497570943407</v>
      </c>
      <c r="AJ7634">
        <v>1079.7324759332569</v>
      </c>
      <c r="AK7634">
        <v>431.3558155719245</v>
      </c>
      <c r="AL7634">
        <v>521.85355912613727</v>
      </c>
      <c r="AX7634" s="248"/>
      <c r="AY7634" s="252"/>
    </row>
    <row r="7635" spans="30:51" x14ac:dyDescent="0.25">
      <c r="AD7635">
        <v>7621</v>
      </c>
      <c r="AE7635">
        <v>1143.7421099886983</v>
      </c>
      <c r="AF7635">
        <v>1614.5257441691683</v>
      </c>
      <c r="AG7635">
        <v>1133.7289471009954</v>
      </c>
      <c r="AH7635">
        <v>995.16741394971541</v>
      </c>
      <c r="AI7635">
        <v>650.80596451052611</v>
      </c>
      <c r="AJ7635">
        <v>587.81415699869433</v>
      </c>
      <c r="AK7635">
        <v>345.81260427265772</v>
      </c>
      <c r="AL7635">
        <v>474.43964025466011</v>
      </c>
      <c r="AX7635" s="248"/>
      <c r="AY7635" s="252"/>
    </row>
    <row r="7636" spans="30:51" x14ac:dyDescent="0.25">
      <c r="AD7636">
        <v>7622</v>
      </c>
      <c r="AE7636">
        <v>1599.58057989288</v>
      </c>
      <c r="AF7636">
        <v>2381.9198709613356</v>
      </c>
      <c r="AG7636">
        <v>832.3201336236524</v>
      </c>
      <c r="AH7636">
        <v>629.20065093727442</v>
      </c>
      <c r="AI7636">
        <v>801.94035552670334</v>
      </c>
      <c r="AJ7636">
        <v>815.64250809349539</v>
      </c>
      <c r="AK7636">
        <v>440.96644624895242</v>
      </c>
      <c r="AL7636">
        <v>1177.9445029673559</v>
      </c>
      <c r="AX7636" s="248"/>
      <c r="AY7636" s="252"/>
    </row>
    <row r="7637" spans="30:51" x14ac:dyDescent="0.25">
      <c r="AD7637">
        <v>7623</v>
      </c>
      <c r="AE7637">
        <v>1479.4949134834089</v>
      </c>
      <c r="AF7637">
        <v>1641.577155014847</v>
      </c>
      <c r="AG7637">
        <v>958.22536634988023</v>
      </c>
      <c r="AH7637">
        <v>845.82159984242492</v>
      </c>
      <c r="AI7637">
        <v>482.7085959329944</v>
      </c>
      <c r="AJ7637">
        <v>573.28279019785919</v>
      </c>
      <c r="AK7637">
        <v>573.9529081736564</v>
      </c>
      <c r="AL7637">
        <v>832.07582888876436</v>
      </c>
      <c r="AX7637" s="248"/>
      <c r="AY7637" s="252"/>
    </row>
    <row r="7638" spans="30:51" x14ac:dyDescent="0.25">
      <c r="AD7638">
        <v>7624</v>
      </c>
      <c r="AE7638">
        <v>1535.344702160997</v>
      </c>
      <c r="AF7638">
        <v>1671.3648241388039</v>
      </c>
      <c r="AG7638">
        <v>989.98581818209118</v>
      </c>
      <c r="AH7638">
        <v>640.97175192386965</v>
      </c>
      <c r="AI7638">
        <v>924.96387149071404</v>
      </c>
      <c r="AJ7638">
        <v>535.35613485652584</v>
      </c>
      <c r="AK7638">
        <v>723.14997726696959</v>
      </c>
      <c r="AL7638">
        <v>809.96283328655795</v>
      </c>
      <c r="AX7638" s="248"/>
      <c r="AY7638" s="252"/>
    </row>
    <row r="7639" spans="30:51" x14ac:dyDescent="0.25">
      <c r="AD7639">
        <v>7625</v>
      </c>
      <c r="AE7639">
        <v>1808.6527227597549</v>
      </c>
      <c r="AF7639">
        <v>1249.0031042280721</v>
      </c>
      <c r="AG7639">
        <v>1246.5925817825073</v>
      </c>
      <c r="AH7639">
        <v>563.81845080626442</v>
      </c>
      <c r="AI7639">
        <v>952.3894118776451</v>
      </c>
      <c r="AJ7639">
        <v>656.7219087073355</v>
      </c>
      <c r="AK7639">
        <v>605.98681966368224</v>
      </c>
      <c r="AL7639">
        <v>799.25384212719825</v>
      </c>
      <c r="AX7639" s="248"/>
      <c r="AY7639" s="252"/>
    </row>
    <row r="7640" spans="30:51" x14ac:dyDescent="0.25">
      <c r="AD7640">
        <v>7626</v>
      </c>
      <c r="AE7640">
        <v>2101.4824040115327</v>
      </c>
      <c r="AF7640">
        <v>1157.6942537878692</v>
      </c>
      <c r="AG7640">
        <v>1172.5443338370553</v>
      </c>
      <c r="AH7640">
        <v>743.94497828943611</v>
      </c>
      <c r="AI7640">
        <v>495.73680153668249</v>
      </c>
      <c r="AJ7640">
        <v>716.79508776848866</v>
      </c>
      <c r="AK7640">
        <v>685.2652010440255</v>
      </c>
      <c r="AL7640">
        <v>851.00060923441674</v>
      </c>
      <c r="AX7640" s="248"/>
      <c r="AY7640" s="252"/>
    </row>
    <row r="7641" spans="30:51" x14ac:dyDescent="0.25">
      <c r="AD7641">
        <v>7627</v>
      </c>
      <c r="AE7641">
        <v>1616.8747231331695</v>
      </c>
      <c r="AF7641">
        <v>1562.068533127077</v>
      </c>
      <c r="AG7641">
        <v>985.31574032944093</v>
      </c>
      <c r="AH7641">
        <v>701.66178136123381</v>
      </c>
      <c r="AI7641">
        <v>1387.978466486996</v>
      </c>
      <c r="AJ7641">
        <v>926.93413389495345</v>
      </c>
      <c r="AK7641">
        <v>498.1327250964859</v>
      </c>
      <c r="AL7641">
        <v>596.30097249037897</v>
      </c>
      <c r="AX7641" s="248"/>
      <c r="AY7641" s="252"/>
    </row>
    <row r="7642" spans="30:51" x14ac:dyDescent="0.25">
      <c r="AD7642">
        <v>7628</v>
      </c>
      <c r="AE7642">
        <v>1638.2588330936483</v>
      </c>
      <c r="AF7642">
        <v>1252.0963002735264</v>
      </c>
      <c r="AG7642">
        <v>1084.1691159809311</v>
      </c>
      <c r="AH7642">
        <v>601.95948722413107</v>
      </c>
      <c r="AI7642">
        <v>686.72107602040217</v>
      </c>
      <c r="AJ7642">
        <v>670.98157545321203</v>
      </c>
      <c r="AK7642">
        <v>737.6804286351736</v>
      </c>
      <c r="AL7642">
        <v>573.74640023432255</v>
      </c>
      <c r="AX7642" s="248"/>
      <c r="AY7642" s="252"/>
    </row>
    <row r="7643" spans="30:51" x14ac:dyDescent="0.25">
      <c r="AD7643">
        <v>7629</v>
      </c>
      <c r="AE7643">
        <v>1660.5998980983791</v>
      </c>
      <c r="AF7643">
        <v>2029.8734708456416</v>
      </c>
      <c r="AG7643">
        <v>1196.3237866702245</v>
      </c>
      <c r="AH7643">
        <v>534.89072312839039</v>
      </c>
      <c r="AI7643">
        <v>686.15682755153955</v>
      </c>
      <c r="AJ7643">
        <v>664.01065782584828</v>
      </c>
      <c r="AK7643">
        <v>555.04055514111451</v>
      </c>
      <c r="AL7643">
        <v>599.85450560652964</v>
      </c>
      <c r="AX7643" s="248"/>
      <c r="AY7643" s="252"/>
    </row>
    <row r="7644" spans="30:51" x14ac:dyDescent="0.25">
      <c r="AD7644">
        <v>7630</v>
      </c>
      <c r="AE7644">
        <v>1036.8819235239775</v>
      </c>
      <c r="AF7644">
        <v>1785.2708499845007</v>
      </c>
      <c r="AG7644">
        <v>664.89188157633146</v>
      </c>
      <c r="AH7644">
        <v>524.98226971778024</v>
      </c>
      <c r="AI7644">
        <v>508.64947229576984</v>
      </c>
      <c r="AJ7644">
        <v>683.34260912014327</v>
      </c>
      <c r="AK7644">
        <v>523.28011419345444</v>
      </c>
      <c r="AL7644">
        <v>940.33202747883843</v>
      </c>
      <c r="AX7644" s="248"/>
      <c r="AY7644" s="252"/>
    </row>
    <row r="7645" spans="30:51" x14ac:dyDescent="0.25">
      <c r="AD7645">
        <v>7631</v>
      </c>
      <c r="AE7645">
        <v>1123.1010959293635</v>
      </c>
      <c r="AF7645">
        <v>1719.6620719356356</v>
      </c>
      <c r="AG7645">
        <v>1205.5884990299101</v>
      </c>
      <c r="AH7645">
        <v>866.02944701305762</v>
      </c>
      <c r="AI7645">
        <v>585.878113351759</v>
      </c>
      <c r="AJ7645">
        <v>915.44787675374857</v>
      </c>
      <c r="AK7645">
        <v>627.61877896129317</v>
      </c>
      <c r="AL7645">
        <v>974.78144426073209</v>
      </c>
      <c r="AX7645" s="248"/>
      <c r="AY7645" s="252"/>
    </row>
    <row r="7646" spans="30:51" x14ac:dyDescent="0.25">
      <c r="AD7646">
        <v>7632</v>
      </c>
      <c r="AE7646">
        <v>1679.9558750592155</v>
      </c>
      <c r="AF7646">
        <v>1080.8223806439864</v>
      </c>
      <c r="AG7646">
        <v>1584.811043857015</v>
      </c>
      <c r="AH7646">
        <v>889.99687044991083</v>
      </c>
      <c r="AI7646">
        <v>502.35430582752156</v>
      </c>
      <c r="AJ7646">
        <v>958.71624785705376</v>
      </c>
      <c r="AK7646">
        <v>635.51230426964446</v>
      </c>
      <c r="AL7646">
        <v>702.16553854493509</v>
      </c>
      <c r="AX7646" s="248"/>
      <c r="AY7646" s="252"/>
    </row>
    <row r="7647" spans="30:51" x14ac:dyDescent="0.25">
      <c r="AD7647">
        <v>7633</v>
      </c>
      <c r="AE7647">
        <v>1558.6858456446823</v>
      </c>
      <c r="AF7647">
        <v>1706.8594621034456</v>
      </c>
      <c r="AG7647">
        <v>1000.166684621526</v>
      </c>
      <c r="AH7647">
        <v>987.15411463865814</v>
      </c>
      <c r="AI7647">
        <v>815.43604637671172</v>
      </c>
      <c r="AJ7647">
        <v>761.98920710669097</v>
      </c>
      <c r="AK7647">
        <v>551.53458829261911</v>
      </c>
      <c r="AL7647">
        <v>792.14609205080501</v>
      </c>
      <c r="AX7647" s="248"/>
      <c r="AY7647" s="252"/>
    </row>
    <row r="7648" spans="30:51" x14ac:dyDescent="0.25">
      <c r="AD7648">
        <v>7634</v>
      </c>
      <c r="AE7648">
        <v>1286.5607008535167</v>
      </c>
      <c r="AF7648">
        <v>1568.3724821088074</v>
      </c>
      <c r="AG7648">
        <v>844.80855905615306</v>
      </c>
      <c r="AH7648">
        <v>658.18962166959091</v>
      </c>
      <c r="AI7648">
        <v>564.50319221379459</v>
      </c>
      <c r="AJ7648">
        <v>664.84185780710811</v>
      </c>
      <c r="AK7648">
        <v>392.12753386468705</v>
      </c>
      <c r="AL7648">
        <v>729.1636755284585</v>
      </c>
      <c r="AX7648" s="248"/>
      <c r="AY7648" s="252"/>
    </row>
    <row r="7649" spans="30:51" x14ac:dyDescent="0.25">
      <c r="AD7649">
        <v>7635</v>
      </c>
      <c r="AE7649">
        <v>1810.7658072125514</v>
      </c>
      <c r="AF7649">
        <v>1725.3024551097283</v>
      </c>
      <c r="AG7649">
        <v>787.28162874445059</v>
      </c>
      <c r="AH7649">
        <v>689.92189056096777</v>
      </c>
      <c r="AI7649">
        <v>606.93809754819461</v>
      </c>
      <c r="AJ7649">
        <v>589.72538283348933</v>
      </c>
      <c r="AK7649">
        <v>744.82415760791775</v>
      </c>
      <c r="AL7649">
        <v>1333.152610221299</v>
      </c>
      <c r="AX7649" s="248"/>
      <c r="AY7649" s="252"/>
    </row>
    <row r="7650" spans="30:51" x14ac:dyDescent="0.25">
      <c r="AD7650">
        <v>7636</v>
      </c>
      <c r="AE7650">
        <v>1965.2308148612162</v>
      </c>
      <c r="AF7650">
        <v>1593.3217640001965</v>
      </c>
      <c r="AG7650">
        <v>955.68693827461766</v>
      </c>
      <c r="AH7650">
        <v>663.82396674442396</v>
      </c>
      <c r="AI7650">
        <v>881.90632791351379</v>
      </c>
      <c r="AJ7650">
        <v>562.48613107136157</v>
      </c>
      <c r="AK7650">
        <v>665.3492997606279</v>
      </c>
      <c r="AL7650">
        <v>642.66472675734769</v>
      </c>
      <c r="AX7650" s="248"/>
      <c r="AY7650" s="252"/>
    </row>
    <row r="7651" spans="30:51" x14ac:dyDescent="0.25">
      <c r="AD7651">
        <v>7637</v>
      </c>
      <c r="AE7651">
        <v>1801.1300017354374</v>
      </c>
      <c r="AF7651">
        <v>2265.9524323751912</v>
      </c>
      <c r="AG7651">
        <v>806.08415880577297</v>
      </c>
      <c r="AH7651">
        <v>807.15137405941186</v>
      </c>
      <c r="AI7651">
        <v>301.68888346833842</v>
      </c>
      <c r="AJ7651">
        <v>604.6763339682268</v>
      </c>
      <c r="AK7651">
        <v>453.40155059214641</v>
      </c>
      <c r="AL7651">
        <v>1011.9342402800617</v>
      </c>
      <c r="AX7651" s="248"/>
      <c r="AY7651" s="252"/>
    </row>
    <row r="7652" spans="30:51" x14ac:dyDescent="0.25">
      <c r="AD7652">
        <v>7638</v>
      </c>
      <c r="AE7652">
        <v>1322.7774883447601</v>
      </c>
      <c r="AF7652">
        <v>2014.0911532749749</v>
      </c>
      <c r="AG7652">
        <v>925.21273117378109</v>
      </c>
      <c r="AH7652">
        <v>1091.4132471590551</v>
      </c>
      <c r="AI7652">
        <v>571.9025147086486</v>
      </c>
      <c r="AJ7652">
        <v>717.37190789054989</v>
      </c>
      <c r="AK7652">
        <v>459.23015936524405</v>
      </c>
      <c r="AL7652">
        <v>329.45596971864813</v>
      </c>
      <c r="AX7652" s="248"/>
      <c r="AY7652" s="252"/>
    </row>
    <row r="7653" spans="30:51" x14ac:dyDescent="0.25">
      <c r="AD7653">
        <v>7639</v>
      </c>
      <c r="AE7653">
        <v>1513.0649964120691</v>
      </c>
      <c r="AF7653">
        <v>1240.4165442225908</v>
      </c>
      <c r="AG7653">
        <v>922.22906834288392</v>
      </c>
      <c r="AH7653">
        <v>555.75567181795691</v>
      </c>
      <c r="AI7653">
        <v>525.08638862261705</v>
      </c>
      <c r="AJ7653">
        <v>606.60241246636804</v>
      </c>
      <c r="AK7653">
        <v>257.60448777255863</v>
      </c>
      <c r="AL7653">
        <v>636.28514152693469</v>
      </c>
      <c r="AX7653" s="248"/>
      <c r="AY7653" s="252"/>
    </row>
    <row r="7654" spans="30:51" x14ac:dyDescent="0.25">
      <c r="AD7654">
        <v>7640</v>
      </c>
      <c r="AE7654">
        <v>1876.3758632571478</v>
      </c>
      <c r="AF7654">
        <v>1382.480398539265</v>
      </c>
      <c r="AG7654">
        <v>1222.8977223104821</v>
      </c>
      <c r="AH7654">
        <v>869.73236301736029</v>
      </c>
      <c r="AI7654">
        <v>560.31583378614596</v>
      </c>
      <c r="AJ7654">
        <v>611.88760991020854</v>
      </c>
      <c r="AK7654">
        <v>638.51483370867413</v>
      </c>
      <c r="AL7654">
        <v>695.45405828460878</v>
      </c>
      <c r="AX7654" s="248"/>
      <c r="AY7654" s="252"/>
    </row>
    <row r="7655" spans="30:51" x14ac:dyDescent="0.25">
      <c r="AD7655">
        <v>7641</v>
      </c>
      <c r="AE7655">
        <v>1356.7092992500798</v>
      </c>
      <c r="AF7655">
        <v>1676.6364347547503</v>
      </c>
      <c r="AG7655">
        <v>1135.3963777826648</v>
      </c>
      <c r="AH7655">
        <v>1021.3205884658742</v>
      </c>
      <c r="AI7655">
        <v>755.34620046956127</v>
      </c>
      <c r="AJ7655">
        <v>611.4693226929711</v>
      </c>
      <c r="AK7655">
        <v>440.09754144820101</v>
      </c>
      <c r="AL7655">
        <v>801.80538535669928</v>
      </c>
      <c r="AX7655" s="248"/>
      <c r="AY7655" s="252"/>
    </row>
    <row r="7656" spans="30:51" x14ac:dyDescent="0.25">
      <c r="AD7656">
        <v>7642</v>
      </c>
      <c r="AE7656">
        <v>1764.5113829824418</v>
      </c>
      <c r="AF7656">
        <v>1841.4927254573845</v>
      </c>
      <c r="AG7656">
        <v>776.52595734436773</v>
      </c>
      <c r="AH7656">
        <v>885.87738952398695</v>
      </c>
      <c r="AI7656">
        <v>950.09798458767409</v>
      </c>
      <c r="AJ7656">
        <v>665.23796772180435</v>
      </c>
      <c r="AK7656">
        <v>711.75016249317673</v>
      </c>
      <c r="AL7656">
        <v>611.05106197212899</v>
      </c>
      <c r="AX7656" s="248"/>
      <c r="AY7656" s="252"/>
    </row>
    <row r="7657" spans="30:51" x14ac:dyDescent="0.25">
      <c r="AD7657">
        <v>7643</v>
      </c>
      <c r="AE7657">
        <v>1830.6929598144488</v>
      </c>
      <c r="AF7657">
        <v>1245.7919575036017</v>
      </c>
      <c r="AG7657">
        <v>1010.1475421044694</v>
      </c>
      <c r="AH7657">
        <v>731.95283719512281</v>
      </c>
      <c r="AI7657">
        <v>976.14510045286966</v>
      </c>
      <c r="AJ7657">
        <v>1105.040259475423</v>
      </c>
      <c r="AK7657">
        <v>469.3245499875236</v>
      </c>
      <c r="AL7657">
        <v>748.40836816557544</v>
      </c>
      <c r="AX7657" s="248"/>
      <c r="AY7657" s="252"/>
    </row>
    <row r="7658" spans="30:51" x14ac:dyDescent="0.25">
      <c r="AD7658">
        <v>7644</v>
      </c>
      <c r="AE7658">
        <v>1368.3133150788124</v>
      </c>
      <c r="AF7658">
        <v>1704.6962145027842</v>
      </c>
      <c r="AG7658">
        <v>978.87971494790997</v>
      </c>
      <c r="AH7658">
        <v>684.78810672342433</v>
      </c>
      <c r="AI7658">
        <v>620.42986478095486</v>
      </c>
      <c r="AJ7658">
        <v>621.86491643338195</v>
      </c>
      <c r="AK7658">
        <v>663.78641171012123</v>
      </c>
      <c r="AL7658">
        <v>391.49184258964499</v>
      </c>
      <c r="AX7658" s="248"/>
      <c r="AY7658" s="252"/>
    </row>
    <row r="7659" spans="30:51" x14ac:dyDescent="0.25">
      <c r="AD7659">
        <v>7645</v>
      </c>
      <c r="AE7659">
        <v>1448.8176343228874</v>
      </c>
      <c r="AF7659">
        <v>1272.5401236429284</v>
      </c>
      <c r="AG7659">
        <v>1213.8616883567356</v>
      </c>
      <c r="AH7659">
        <v>843.61716799173007</v>
      </c>
      <c r="AI7659">
        <v>798.02370270901406</v>
      </c>
      <c r="AJ7659">
        <v>540.37011797205446</v>
      </c>
      <c r="AK7659">
        <v>393.4405882639079</v>
      </c>
      <c r="AL7659">
        <v>546.94067336299463</v>
      </c>
      <c r="AX7659" s="248"/>
      <c r="AY7659" s="252"/>
    </row>
    <row r="7660" spans="30:51" x14ac:dyDescent="0.25">
      <c r="AD7660">
        <v>7646</v>
      </c>
      <c r="AE7660">
        <v>2482.3473629292039</v>
      </c>
      <c r="AF7660">
        <v>2018.7854979229455</v>
      </c>
      <c r="AG7660">
        <v>1395.2373924726505</v>
      </c>
      <c r="AH7660">
        <v>864.61761613589158</v>
      </c>
      <c r="AI7660">
        <v>742.75306371017939</v>
      </c>
      <c r="AJ7660">
        <v>820.65610047124721</v>
      </c>
      <c r="AK7660">
        <v>838.27396863440049</v>
      </c>
      <c r="AL7660">
        <v>563.38710640595923</v>
      </c>
      <c r="AX7660" s="248"/>
      <c r="AY7660" s="252"/>
    </row>
    <row r="7661" spans="30:51" x14ac:dyDescent="0.25">
      <c r="AD7661">
        <v>7647</v>
      </c>
      <c r="AE7661">
        <v>1879.2471990903136</v>
      </c>
      <c r="AF7661">
        <v>1782.6956760276303</v>
      </c>
      <c r="AG7661">
        <v>759.30226198307946</v>
      </c>
      <c r="AH7661">
        <v>882.78827080565418</v>
      </c>
      <c r="AI7661">
        <v>417.15507884376802</v>
      </c>
      <c r="AJ7661">
        <v>899.8253465886221</v>
      </c>
      <c r="AK7661">
        <v>944.75723952725377</v>
      </c>
      <c r="AL7661">
        <v>746.41201989012347</v>
      </c>
      <c r="AX7661" s="248"/>
      <c r="AY7661" s="252"/>
    </row>
    <row r="7662" spans="30:51" x14ac:dyDescent="0.25">
      <c r="AD7662">
        <v>7648</v>
      </c>
      <c r="AE7662">
        <v>1814.0648659375513</v>
      </c>
      <c r="AF7662">
        <v>1586.9158207965145</v>
      </c>
      <c r="AG7662">
        <v>948.72808361243415</v>
      </c>
      <c r="AH7662">
        <v>862.628987482615</v>
      </c>
      <c r="AI7662">
        <v>591.86404844533592</v>
      </c>
      <c r="AJ7662">
        <v>614.57155295337668</v>
      </c>
      <c r="AK7662">
        <v>686.57245652340657</v>
      </c>
      <c r="AL7662">
        <v>646.94043892982756</v>
      </c>
      <c r="AX7662" s="248"/>
      <c r="AY7662" s="252"/>
    </row>
    <row r="7663" spans="30:51" x14ac:dyDescent="0.25">
      <c r="AD7663">
        <v>7649</v>
      </c>
      <c r="AE7663">
        <v>1389.3535640372436</v>
      </c>
      <c r="AF7663">
        <v>1186.6765172604003</v>
      </c>
      <c r="AG7663">
        <v>765.51206149448194</v>
      </c>
      <c r="AH7663">
        <v>574.09414505332825</v>
      </c>
      <c r="AI7663">
        <v>597.62707363825416</v>
      </c>
      <c r="AJ7663">
        <v>872.75681783368168</v>
      </c>
      <c r="AK7663">
        <v>487.80304535468485</v>
      </c>
      <c r="AL7663">
        <v>846.54670879882747</v>
      </c>
      <c r="AX7663" s="248"/>
      <c r="AY7663" s="252"/>
    </row>
    <row r="7664" spans="30:51" x14ac:dyDescent="0.25">
      <c r="AD7664">
        <v>7650</v>
      </c>
      <c r="AE7664">
        <v>1834.6508400684793</v>
      </c>
      <c r="AF7664">
        <v>1141.3658070287888</v>
      </c>
      <c r="AG7664">
        <v>583.5640642352613</v>
      </c>
      <c r="AH7664">
        <v>623.80988134555366</v>
      </c>
      <c r="AI7664">
        <v>692.15754199147875</v>
      </c>
      <c r="AJ7664">
        <v>338.59435857692301</v>
      </c>
      <c r="AK7664">
        <v>963.49526850439338</v>
      </c>
      <c r="AL7664">
        <v>893.20010446798881</v>
      </c>
      <c r="AX7664" s="248"/>
      <c r="AY7664" s="252"/>
    </row>
    <row r="7665" spans="30:51" x14ac:dyDescent="0.25">
      <c r="AD7665">
        <v>7651</v>
      </c>
      <c r="AE7665">
        <v>1701.1320539684384</v>
      </c>
      <c r="AF7665">
        <v>1682.3385198828641</v>
      </c>
      <c r="AG7665">
        <v>1524.4494780814907</v>
      </c>
      <c r="AH7665">
        <v>667.90293014564577</v>
      </c>
      <c r="AI7665">
        <v>727.69091818718732</v>
      </c>
      <c r="AJ7665">
        <v>745.54720260565796</v>
      </c>
      <c r="AK7665">
        <v>513.70127615530271</v>
      </c>
      <c r="AL7665">
        <v>869.02479569446371</v>
      </c>
      <c r="AX7665" s="248"/>
      <c r="AY7665" s="252"/>
    </row>
    <row r="7666" spans="30:51" x14ac:dyDescent="0.25">
      <c r="AD7666">
        <v>7652</v>
      </c>
      <c r="AE7666">
        <v>1794.8174718487614</v>
      </c>
      <c r="AF7666">
        <v>1481.3257354106127</v>
      </c>
      <c r="AG7666">
        <v>1444.1111549378388</v>
      </c>
      <c r="AH7666">
        <v>867.44862639957682</v>
      </c>
      <c r="AI7666">
        <v>434.53508174736652</v>
      </c>
      <c r="AJ7666">
        <v>685.39361751770332</v>
      </c>
      <c r="AK7666">
        <v>970.20871442568318</v>
      </c>
      <c r="AL7666">
        <v>659.18104396791739</v>
      </c>
      <c r="AX7666" s="248"/>
      <c r="AY7666" s="252"/>
    </row>
    <row r="7667" spans="30:51" x14ac:dyDescent="0.25">
      <c r="AD7667">
        <v>7653</v>
      </c>
      <c r="AE7667">
        <v>1753.9294382935605</v>
      </c>
      <c r="AF7667">
        <v>1390.3499122029798</v>
      </c>
      <c r="AG7667">
        <v>1114.4346638239163</v>
      </c>
      <c r="AH7667">
        <v>886.73082329336751</v>
      </c>
      <c r="AI7667">
        <v>758.54749024487239</v>
      </c>
      <c r="AJ7667">
        <v>677.53105798630531</v>
      </c>
      <c r="AK7667">
        <v>743.31912912242274</v>
      </c>
      <c r="AL7667">
        <v>726.74644227692738</v>
      </c>
      <c r="AX7667" s="248"/>
      <c r="AY7667" s="252"/>
    </row>
    <row r="7668" spans="30:51" x14ac:dyDescent="0.25">
      <c r="AD7668">
        <v>7654</v>
      </c>
      <c r="AE7668">
        <v>1596.0665251926293</v>
      </c>
      <c r="AF7668">
        <v>1656.9077597509483</v>
      </c>
      <c r="AG7668">
        <v>680.53407453669047</v>
      </c>
      <c r="AH7668">
        <v>658.06549891058671</v>
      </c>
      <c r="AI7668">
        <v>602.49319373549247</v>
      </c>
      <c r="AJ7668">
        <v>894.2299894633461</v>
      </c>
      <c r="AK7668">
        <v>577.55237323835718</v>
      </c>
      <c r="AL7668">
        <v>1176.8046510499164</v>
      </c>
      <c r="AX7668" s="248"/>
      <c r="AY7668" s="252"/>
    </row>
    <row r="7669" spans="30:51" x14ac:dyDescent="0.25">
      <c r="AD7669">
        <v>7655</v>
      </c>
      <c r="AE7669">
        <v>1820.1497590276667</v>
      </c>
      <c r="AF7669">
        <v>1846.5999655148994</v>
      </c>
      <c r="AG7669">
        <v>1601.4892288574345</v>
      </c>
      <c r="AH7669">
        <v>495.60781284962076</v>
      </c>
      <c r="AI7669">
        <v>855.20101007985829</v>
      </c>
      <c r="AJ7669">
        <v>655.15407545846097</v>
      </c>
      <c r="AK7669">
        <v>808.05896806639032</v>
      </c>
      <c r="AL7669">
        <v>840.22174972436937</v>
      </c>
      <c r="AX7669" s="248"/>
      <c r="AY7669" s="252"/>
    </row>
    <row r="7670" spans="30:51" x14ac:dyDescent="0.25">
      <c r="AD7670">
        <v>7656</v>
      </c>
      <c r="AE7670">
        <v>1904.8205770994095</v>
      </c>
      <c r="AF7670">
        <v>1874.7097616102833</v>
      </c>
      <c r="AG7670">
        <v>881.38015037883508</v>
      </c>
      <c r="AH7670">
        <v>622.76894091833208</v>
      </c>
      <c r="AI7670">
        <v>574.20806206389864</v>
      </c>
      <c r="AJ7670">
        <v>851.75780167892776</v>
      </c>
      <c r="AK7670">
        <v>876.87271803502722</v>
      </c>
      <c r="AL7670">
        <v>767.49723876823668</v>
      </c>
      <c r="AX7670" s="248"/>
      <c r="AY7670" s="252"/>
    </row>
    <row r="7671" spans="30:51" x14ac:dyDescent="0.25">
      <c r="AD7671">
        <v>7657</v>
      </c>
      <c r="AE7671">
        <v>1708.6914931158119</v>
      </c>
      <c r="AF7671">
        <v>1770.8847176978691</v>
      </c>
      <c r="AG7671">
        <v>1005.2177754699098</v>
      </c>
      <c r="AH7671">
        <v>1017.4441512226057</v>
      </c>
      <c r="AI7671">
        <v>537.09677022010419</v>
      </c>
      <c r="AJ7671">
        <v>804.89421268218905</v>
      </c>
      <c r="AK7671">
        <v>597.34941604093046</v>
      </c>
      <c r="AL7671">
        <v>554.53111397464295</v>
      </c>
      <c r="AX7671" s="248"/>
      <c r="AY7671" s="252"/>
    </row>
    <row r="7672" spans="30:51" x14ac:dyDescent="0.25">
      <c r="AD7672">
        <v>7658</v>
      </c>
      <c r="AE7672">
        <v>1628.6720005064954</v>
      </c>
      <c r="AF7672">
        <v>1866.4750095168961</v>
      </c>
      <c r="AG7672">
        <v>802.19910710999363</v>
      </c>
      <c r="AH7672">
        <v>792.44554144590984</v>
      </c>
      <c r="AI7672">
        <v>615.03977005588501</v>
      </c>
      <c r="AJ7672">
        <v>717.6041423234085</v>
      </c>
      <c r="AK7672">
        <v>1028.9531171906897</v>
      </c>
      <c r="AL7672">
        <v>920.72055397775807</v>
      </c>
      <c r="AX7672" s="248"/>
      <c r="AY7672" s="252"/>
    </row>
    <row r="7673" spans="30:51" x14ac:dyDescent="0.25">
      <c r="AD7673">
        <v>7659</v>
      </c>
      <c r="AE7673">
        <v>1272.8554810887263</v>
      </c>
      <c r="AF7673">
        <v>1993.3266995387937</v>
      </c>
      <c r="AG7673">
        <v>967.62258654735524</v>
      </c>
      <c r="AH7673">
        <v>1127.3743013294661</v>
      </c>
      <c r="AI7673">
        <v>806.4594862494065</v>
      </c>
      <c r="AJ7673">
        <v>725.17892395218314</v>
      </c>
      <c r="AK7673">
        <v>858.42169008291796</v>
      </c>
      <c r="AL7673">
        <v>846.96571306687929</v>
      </c>
      <c r="AX7673" s="248"/>
      <c r="AY7673" s="252"/>
    </row>
    <row r="7674" spans="30:51" x14ac:dyDescent="0.25">
      <c r="AD7674">
        <v>7660</v>
      </c>
      <c r="AE7674">
        <v>1646.0182040476905</v>
      </c>
      <c r="AF7674">
        <v>1623.8004459545289</v>
      </c>
      <c r="AG7674">
        <v>775.72818331956512</v>
      </c>
      <c r="AH7674">
        <v>809.25873504324409</v>
      </c>
      <c r="AI7674">
        <v>532.82198674690051</v>
      </c>
      <c r="AJ7674">
        <v>599.01132664215856</v>
      </c>
      <c r="AK7674">
        <v>623.9852238473369</v>
      </c>
      <c r="AL7674">
        <v>311.83238613283532</v>
      </c>
      <c r="AX7674" s="248"/>
      <c r="AY7674" s="252"/>
    </row>
    <row r="7675" spans="30:51" x14ac:dyDescent="0.25">
      <c r="AD7675">
        <v>7661</v>
      </c>
      <c r="AE7675">
        <v>1591.9214680934938</v>
      </c>
      <c r="AF7675">
        <v>1810.262484121143</v>
      </c>
      <c r="AG7675">
        <v>1093.9516401711435</v>
      </c>
      <c r="AH7675">
        <v>945.74775043479167</v>
      </c>
      <c r="AI7675">
        <v>685.28103769899099</v>
      </c>
      <c r="AJ7675">
        <v>1331.4908470126779</v>
      </c>
      <c r="AK7675">
        <v>1043.9612567996201</v>
      </c>
      <c r="AL7675">
        <v>764.52636535541683</v>
      </c>
      <c r="AX7675" s="248"/>
      <c r="AY7675" s="252"/>
    </row>
    <row r="7676" spans="30:51" x14ac:dyDescent="0.25">
      <c r="AD7676">
        <v>7662</v>
      </c>
      <c r="AE7676">
        <v>1800.0458911555145</v>
      </c>
      <c r="AF7676">
        <v>1544.2669128497932</v>
      </c>
      <c r="AG7676">
        <v>962.95700743382395</v>
      </c>
      <c r="AH7676">
        <v>1059.3409501448841</v>
      </c>
      <c r="AI7676">
        <v>1028.0786832896047</v>
      </c>
      <c r="AJ7676">
        <v>276.55447924392939</v>
      </c>
      <c r="AK7676">
        <v>598.08751844036215</v>
      </c>
      <c r="AL7676">
        <v>516.65425203399013</v>
      </c>
      <c r="AX7676" s="248"/>
      <c r="AY7676" s="252"/>
    </row>
    <row r="7677" spans="30:51" x14ac:dyDescent="0.25">
      <c r="AD7677">
        <v>7663</v>
      </c>
      <c r="AE7677">
        <v>1550.4611029421567</v>
      </c>
      <c r="AF7677">
        <v>1484.914157795662</v>
      </c>
      <c r="AG7677">
        <v>1175.87995598661</v>
      </c>
      <c r="AH7677">
        <v>758.75549346593823</v>
      </c>
      <c r="AI7677">
        <v>858.09232824440551</v>
      </c>
      <c r="AJ7677">
        <v>777.02568499225686</v>
      </c>
      <c r="AK7677">
        <v>785.87502727737535</v>
      </c>
      <c r="AL7677">
        <v>559.1726403068385</v>
      </c>
      <c r="AX7677" s="248"/>
      <c r="AY7677" s="252"/>
    </row>
    <row r="7678" spans="30:51" x14ac:dyDescent="0.25">
      <c r="AD7678">
        <v>7664</v>
      </c>
      <c r="AE7678">
        <v>1587.1906081378061</v>
      </c>
      <c r="AF7678">
        <v>1357.8278975161293</v>
      </c>
      <c r="AG7678">
        <v>870.91777885043689</v>
      </c>
      <c r="AH7678">
        <v>787.4762340827408</v>
      </c>
      <c r="AI7678">
        <v>709.44637733515606</v>
      </c>
      <c r="AJ7678">
        <v>268.18655382103123</v>
      </c>
      <c r="AK7678">
        <v>633.30904196347547</v>
      </c>
      <c r="AL7678">
        <v>476.42576922360331</v>
      </c>
      <c r="AX7678" s="248"/>
      <c r="AY7678" s="252"/>
    </row>
    <row r="7679" spans="30:51" x14ac:dyDescent="0.25">
      <c r="AD7679">
        <v>7665</v>
      </c>
      <c r="AE7679">
        <v>1509.4975576719057</v>
      </c>
      <c r="AF7679">
        <v>1507.5626274442861</v>
      </c>
      <c r="AG7679">
        <v>965.23394934624935</v>
      </c>
      <c r="AH7679">
        <v>972.62655978144767</v>
      </c>
      <c r="AI7679">
        <v>344.05931131273087</v>
      </c>
      <c r="AJ7679">
        <v>883.18361081169053</v>
      </c>
      <c r="AK7679">
        <v>725.54537213163974</v>
      </c>
      <c r="AL7679">
        <v>755.34508331165534</v>
      </c>
      <c r="AX7679" s="248"/>
      <c r="AY7679" s="252"/>
    </row>
    <row r="7680" spans="30:51" x14ac:dyDescent="0.25">
      <c r="AD7680">
        <v>7666</v>
      </c>
      <c r="AE7680">
        <v>1848.3474099281757</v>
      </c>
      <c r="AF7680">
        <v>1492.0217609842161</v>
      </c>
      <c r="AG7680">
        <v>1110.6373693887683</v>
      </c>
      <c r="AH7680">
        <v>839.15575167778115</v>
      </c>
      <c r="AI7680">
        <v>917.60211514744992</v>
      </c>
      <c r="AJ7680">
        <v>573.84909755422382</v>
      </c>
      <c r="AK7680">
        <v>577.55335650662244</v>
      </c>
      <c r="AL7680">
        <v>423.68585199890435</v>
      </c>
      <c r="AX7680" s="248"/>
      <c r="AY7680" s="252"/>
    </row>
    <row r="7681" spans="30:51" x14ac:dyDescent="0.25">
      <c r="AD7681">
        <v>7667</v>
      </c>
      <c r="AE7681">
        <v>1733.0568698423415</v>
      </c>
      <c r="AF7681">
        <v>1570.3766184684912</v>
      </c>
      <c r="AG7681">
        <v>637.61498488275834</v>
      </c>
      <c r="AH7681">
        <v>908.88522364984499</v>
      </c>
      <c r="AI7681">
        <v>731.05821921022675</v>
      </c>
      <c r="AJ7681">
        <v>465.66204113847544</v>
      </c>
      <c r="AK7681">
        <v>662.26477046555897</v>
      </c>
      <c r="AL7681">
        <v>442.60146799766136</v>
      </c>
      <c r="AX7681" s="248"/>
      <c r="AY7681" s="252"/>
    </row>
    <row r="7682" spans="30:51" x14ac:dyDescent="0.25">
      <c r="AD7682">
        <v>7668</v>
      </c>
      <c r="AE7682">
        <v>1690.4375174420111</v>
      </c>
      <c r="AF7682">
        <v>1332.1902773902516</v>
      </c>
      <c r="AG7682">
        <v>933.51741730610081</v>
      </c>
      <c r="AH7682">
        <v>715.32403075385264</v>
      </c>
      <c r="AI7682">
        <v>533.74941494030338</v>
      </c>
      <c r="AJ7682">
        <v>581.96937605991286</v>
      </c>
      <c r="AK7682">
        <v>799.66668215410107</v>
      </c>
      <c r="AL7682">
        <v>612.95971126237794</v>
      </c>
      <c r="AX7682" s="248"/>
      <c r="AY7682" s="252"/>
    </row>
    <row r="7683" spans="30:51" x14ac:dyDescent="0.25">
      <c r="AD7683">
        <v>7669</v>
      </c>
      <c r="AE7683">
        <v>1259.2322464071112</v>
      </c>
      <c r="AF7683">
        <v>1599.2900807078679</v>
      </c>
      <c r="AG7683">
        <v>1077.8850565436439</v>
      </c>
      <c r="AH7683">
        <v>949.60730315633361</v>
      </c>
      <c r="AI7683">
        <v>1501.0425752231483</v>
      </c>
      <c r="AJ7683">
        <v>1013.6463543736236</v>
      </c>
      <c r="AK7683">
        <v>634.91093710984285</v>
      </c>
      <c r="AL7683">
        <v>1047.5584571907657</v>
      </c>
      <c r="AX7683" s="248"/>
      <c r="AY7683" s="252"/>
    </row>
    <row r="7684" spans="30:51" x14ac:dyDescent="0.25">
      <c r="AD7684">
        <v>7670</v>
      </c>
      <c r="AE7684">
        <v>1943.4904438907265</v>
      </c>
      <c r="AF7684">
        <v>1740.41718346576</v>
      </c>
      <c r="AG7684">
        <v>1181.8194121928948</v>
      </c>
      <c r="AH7684">
        <v>541.89564953028264</v>
      </c>
      <c r="AI7684">
        <v>425.92001064470537</v>
      </c>
      <c r="AJ7684">
        <v>358.01932922131698</v>
      </c>
      <c r="AK7684">
        <v>939.99972360698177</v>
      </c>
      <c r="AL7684">
        <v>671.78633284974762</v>
      </c>
      <c r="AX7684" s="248"/>
      <c r="AY7684" s="252"/>
    </row>
    <row r="7685" spans="30:51" x14ac:dyDescent="0.25">
      <c r="AD7685">
        <v>7671</v>
      </c>
      <c r="AE7685">
        <v>1642.1990401153421</v>
      </c>
      <c r="AF7685">
        <v>1254.1608082985513</v>
      </c>
      <c r="AG7685">
        <v>1124.5348338686003</v>
      </c>
      <c r="AH7685">
        <v>667.24819417569688</v>
      </c>
      <c r="AI7685">
        <v>1171.7829256772113</v>
      </c>
      <c r="AJ7685">
        <v>711.48942944808539</v>
      </c>
      <c r="AK7685">
        <v>715.47280720330434</v>
      </c>
      <c r="AL7685">
        <v>551.17724310740891</v>
      </c>
      <c r="AX7685" s="248"/>
      <c r="AY7685" s="252"/>
    </row>
    <row r="7686" spans="30:51" x14ac:dyDescent="0.25">
      <c r="AD7686">
        <v>7672</v>
      </c>
      <c r="AE7686">
        <v>1572.0513040269295</v>
      </c>
      <c r="AF7686">
        <v>2039.3914519214768</v>
      </c>
      <c r="AG7686">
        <v>719.29396361256602</v>
      </c>
      <c r="AH7686">
        <v>628.00694844341433</v>
      </c>
      <c r="AI7686">
        <v>1054.5581235190762</v>
      </c>
      <c r="AJ7686">
        <v>353.52821716048862</v>
      </c>
      <c r="AK7686">
        <v>814.49708499271912</v>
      </c>
      <c r="AL7686">
        <v>721.72496803444631</v>
      </c>
      <c r="AX7686" s="248"/>
      <c r="AY7686" s="252"/>
    </row>
    <row r="7687" spans="30:51" x14ac:dyDescent="0.25">
      <c r="AD7687">
        <v>7673</v>
      </c>
      <c r="AE7687">
        <v>1690.0752869773728</v>
      </c>
      <c r="AF7687">
        <v>1505.5104478148382</v>
      </c>
      <c r="AG7687">
        <v>867.46105703608703</v>
      </c>
      <c r="AH7687">
        <v>798.54197165393532</v>
      </c>
      <c r="AI7687">
        <v>703.96859509208218</v>
      </c>
      <c r="AJ7687">
        <v>290.27338726622907</v>
      </c>
      <c r="AK7687">
        <v>1454.0761339127371</v>
      </c>
      <c r="AL7687">
        <v>686.63935086494371</v>
      </c>
      <c r="AX7687" s="248"/>
      <c r="AY7687" s="252"/>
    </row>
    <row r="7688" spans="30:51" x14ac:dyDescent="0.25">
      <c r="AD7688">
        <v>7674</v>
      </c>
      <c r="AE7688">
        <v>1875.4672702107032</v>
      </c>
      <c r="AF7688">
        <v>1780.9262266935207</v>
      </c>
      <c r="AG7688">
        <v>981.75125909688768</v>
      </c>
      <c r="AH7688">
        <v>846.08061054072448</v>
      </c>
      <c r="AI7688">
        <v>633.6943600298323</v>
      </c>
      <c r="AJ7688">
        <v>891.64470182367563</v>
      </c>
      <c r="AK7688">
        <v>844.60347782406222</v>
      </c>
      <c r="AL7688">
        <v>634.91893443982508</v>
      </c>
      <c r="AX7688" s="248"/>
      <c r="AY7688" s="252"/>
    </row>
    <row r="7689" spans="30:51" x14ac:dyDescent="0.25">
      <c r="AD7689">
        <v>7675</v>
      </c>
      <c r="AE7689">
        <v>1271.0969552444394</v>
      </c>
      <c r="AF7689">
        <v>1770.3811712692298</v>
      </c>
      <c r="AG7689">
        <v>857.18797744997062</v>
      </c>
      <c r="AH7689">
        <v>730.04592240025636</v>
      </c>
      <c r="AI7689">
        <v>482.88566354898148</v>
      </c>
      <c r="AJ7689">
        <v>546.71923777615734</v>
      </c>
      <c r="AK7689">
        <v>840.86408613872572</v>
      </c>
      <c r="AL7689">
        <v>712.20077972948002</v>
      </c>
      <c r="AX7689" s="248"/>
      <c r="AY7689" s="252"/>
    </row>
    <row r="7690" spans="30:51" x14ac:dyDescent="0.25">
      <c r="AD7690">
        <v>7676</v>
      </c>
      <c r="AE7690">
        <v>1177.678602083331</v>
      </c>
      <c r="AF7690">
        <v>1760.7185619693951</v>
      </c>
      <c r="AG7690">
        <v>867.25855992081449</v>
      </c>
      <c r="AH7690">
        <v>675.50905507072446</v>
      </c>
      <c r="AI7690">
        <v>599.56464808652993</v>
      </c>
      <c r="AJ7690">
        <v>580.83092279259336</v>
      </c>
      <c r="AK7690">
        <v>699.59772492515924</v>
      </c>
      <c r="AL7690">
        <v>1044.8976163722739</v>
      </c>
      <c r="AX7690" s="248"/>
      <c r="AY7690" s="252"/>
    </row>
    <row r="7691" spans="30:51" x14ac:dyDescent="0.25">
      <c r="AD7691">
        <v>7677</v>
      </c>
      <c r="AE7691">
        <v>1858.9320828328077</v>
      </c>
      <c r="AF7691">
        <v>1935.1032885401069</v>
      </c>
      <c r="AG7691">
        <v>1000.5348510988498</v>
      </c>
      <c r="AH7691">
        <v>776.09196156270878</v>
      </c>
      <c r="AI7691">
        <v>452.64051601047436</v>
      </c>
      <c r="AJ7691">
        <v>797.76685537830372</v>
      </c>
      <c r="AK7691">
        <v>674.76953556404158</v>
      </c>
      <c r="AL7691">
        <v>733.13546357401788</v>
      </c>
      <c r="AX7691" s="248"/>
      <c r="AY7691" s="252"/>
    </row>
    <row r="7692" spans="30:51" x14ac:dyDescent="0.25">
      <c r="AD7692">
        <v>7678</v>
      </c>
      <c r="AE7692">
        <v>1567.2277291937496</v>
      </c>
      <c r="AF7692">
        <v>1928.3351566424612</v>
      </c>
      <c r="AG7692">
        <v>1117.906987477636</v>
      </c>
      <c r="AH7692">
        <v>788.87048097082629</v>
      </c>
      <c r="AI7692">
        <v>425.39931603955392</v>
      </c>
      <c r="AJ7692">
        <v>835.87188053788236</v>
      </c>
      <c r="AK7692">
        <v>604.4461749476252</v>
      </c>
      <c r="AL7692">
        <v>1076.4901106381021</v>
      </c>
      <c r="AX7692" s="248"/>
      <c r="AY7692" s="252"/>
    </row>
    <row r="7693" spans="30:51" x14ac:dyDescent="0.25">
      <c r="AD7693">
        <v>7679</v>
      </c>
      <c r="AE7693">
        <v>1578.4751260894222</v>
      </c>
      <c r="AF7693">
        <v>1463.216955860521</v>
      </c>
      <c r="AG7693">
        <v>998.77437923323794</v>
      </c>
      <c r="AH7693">
        <v>758.91494970163865</v>
      </c>
      <c r="AI7693">
        <v>766.1477504709361</v>
      </c>
      <c r="AJ7693">
        <v>432.00764146707911</v>
      </c>
      <c r="AK7693">
        <v>602.75801978224411</v>
      </c>
      <c r="AL7693">
        <v>596.47978114817693</v>
      </c>
      <c r="AX7693" s="248"/>
      <c r="AY7693" s="252"/>
    </row>
    <row r="7694" spans="30:51" x14ac:dyDescent="0.25">
      <c r="AD7694">
        <v>7680</v>
      </c>
      <c r="AE7694">
        <v>1508.050420111319</v>
      </c>
      <c r="AF7694">
        <v>1383.1400716907042</v>
      </c>
      <c r="AG7694">
        <v>890.71558289767245</v>
      </c>
      <c r="AH7694">
        <v>704.27746159132437</v>
      </c>
      <c r="AI7694">
        <v>666.98679853345766</v>
      </c>
      <c r="AJ7694">
        <v>577.33688893563726</v>
      </c>
      <c r="AK7694">
        <v>756.91052271872059</v>
      </c>
      <c r="AL7694">
        <v>539.5897740292362</v>
      </c>
      <c r="AX7694" s="248"/>
      <c r="AY7694" s="252"/>
    </row>
    <row r="7695" spans="30:51" x14ac:dyDescent="0.25">
      <c r="AD7695">
        <v>7681</v>
      </c>
      <c r="AE7695">
        <v>1542.7699989392731</v>
      </c>
      <c r="AF7695">
        <v>1771.3838430408834</v>
      </c>
      <c r="AG7695">
        <v>766.39262267703896</v>
      </c>
      <c r="AH7695">
        <v>1299.3486006140879</v>
      </c>
      <c r="AI7695">
        <v>431.70716094013392</v>
      </c>
      <c r="AJ7695">
        <v>822.69111731873181</v>
      </c>
      <c r="AK7695">
        <v>795.84437202205766</v>
      </c>
      <c r="AL7695">
        <v>862.68178540713325</v>
      </c>
      <c r="AX7695" s="248"/>
      <c r="AY7695" s="252"/>
    </row>
    <row r="7696" spans="30:51" x14ac:dyDescent="0.25">
      <c r="AD7696">
        <v>7682</v>
      </c>
      <c r="AE7696">
        <v>1655.9658825050201</v>
      </c>
      <c r="AF7696">
        <v>2163.0049209214408</v>
      </c>
      <c r="AG7696">
        <v>664.19661611295408</v>
      </c>
      <c r="AH7696">
        <v>696.83846348036604</v>
      </c>
      <c r="AI7696">
        <v>609.49981525549276</v>
      </c>
      <c r="AJ7696">
        <v>678.03126389187946</v>
      </c>
      <c r="AK7696">
        <v>475.79145405187904</v>
      </c>
      <c r="AL7696">
        <v>944.64229435493485</v>
      </c>
      <c r="AX7696" s="248"/>
      <c r="AY7696" s="252"/>
    </row>
    <row r="7697" spans="30:51" x14ac:dyDescent="0.25">
      <c r="AD7697">
        <v>7683</v>
      </c>
      <c r="AE7697">
        <v>1545.750334119587</v>
      </c>
      <c r="AF7697">
        <v>1339.6542805162521</v>
      </c>
      <c r="AG7697">
        <v>996.06384583120484</v>
      </c>
      <c r="AH7697">
        <v>834.85813147866452</v>
      </c>
      <c r="AI7697">
        <v>398.69926765476862</v>
      </c>
      <c r="AJ7697">
        <v>652.64779903823671</v>
      </c>
      <c r="AK7697">
        <v>899.20615452555785</v>
      </c>
      <c r="AL7697">
        <v>547.49654055584381</v>
      </c>
      <c r="AX7697" s="248"/>
      <c r="AY7697" s="252"/>
    </row>
    <row r="7698" spans="30:51" x14ac:dyDescent="0.25">
      <c r="AD7698">
        <v>7684</v>
      </c>
      <c r="AE7698">
        <v>1927.8968603887638</v>
      </c>
      <c r="AF7698">
        <v>1577.5123797478277</v>
      </c>
      <c r="AG7698">
        <v>928.92198119602585</v>
      </c>
      <c r="AH7698">
        <v>1256.521475486458</v>
      </c>
      <c r="AI7698">
        <v>608.82173124467295</v>
      </c>
      <c r="AJ7698">
        <v>466.84792216050437</v>
      </c>
      <c r="AK7698">
        <v>1356.5192048415279</v>
      </c>
      <c r="AL7698">
        <v>468.46479473203328</v>
      </c>
      <c r="AX7698" s="248"/>
      <c r="AY7698" s="252"/>
    </row>
    <row r="7699" spans="30:51" x14ac:dyDescent="0.25">
      <c r="AD7699">
        <v>7685</v>
      </c>
      <c r="AE7699">
        <v>1031.1504260395818</v>
      </c>
      <c r="AF7699">
        <v>1988.9166878791054</v>
      </c>
      <c r="AG7699">
        <v>892.63517677246648</v>
      </c>
      <c r="AH7699">
        <v>789.90812394406589</v>
      </c>
      <c r="AI7699">
        <v>996.92300005244647</v>
      </c>
      <c r="AJ7699">
        <v>618.12357468670871</v>
      </c>
      <c r="AK7699">
        <v>938.9819334136472</v>
      </c>
      <c r="AL7699">
        <v>640.573334562073</v>
      </c>
      <c r="AX7699" s="248"/>
      <c r="AY7699" s="252"/>
    </row>
    <row r="7700" spans="30:51" x14ac:dyDescent="0.25">
      <c r="AD7700">
        <v>7686</v>
      </c>
      <c r="AE7700">
        <v>2007.4146429718708</v>
      </c>
      <c r="AF7700">
        <v>1366.5159296386382</v>
      </c>
      <c r="AG7700">
        <v>732.70127342808053</v>
      </c>
      <c r="AH7700">
        <v>815.55360796394234</v>
      </c>
      <c r="AI7700">
        <v>401.69051425076174</v>
      </c>
      <c r="AJ7700">
        <v>605.11084435691248</v>
      </c>
      <c r="AK7700">
        <v>1151.6383827457889</v>
      </c>
      <c r="AL7700">
        <v>809.21783890247798</v>
      </c>
      <c r="AX7700" s="248"/>
      <c r="AY7700" s="252"/>
    </row>
    <row r="7701" spans="30:51" x14ac:dyDescent="0.25">
      <c r="AD7701">
        <v>7687</v>
      </c>
      <c r="AE7701">
        <v>1408.2207239650195</v>
      </c>
      <c r="AF7701">
        <v>1335.0900106544425</v>
      </c>
      <c r="AG7701">
        <v>941.07420194250346</v>
      </c>
      <c r="AH7701">
        <v>587.43818549908372</v>
      </c>
      <c r="AI7701">
        <v>531.41445222242533</v>
      </c>
      <c r="AJ7701">
        <v>842.37387550297399</v>
      </c>
      <c r="AK7701">
        <v>602.23835376957663</v>
      </c>
      <c r="AL7701">
        <v>932.39998745086962</v>
      </c>
      <c r="AX7701" s="248"/>
      <c r="AY7701" s="252"/>
    </row>
    <row r="7702" spans="30:51" x14ac:dyDescent="0.25">
      <c r="AD7702">
        <v>7688</v>
      </c>
      <c r="AE7702">
        <v>1504.1924035279071</v>
      </c>
      <c r="AF7702">
        <v>1628.145377656024</v>
      </c>
      <c r="AG7702">
        <v>1148.3861985917551</v>
      </c>
      <c r="AH7702">
        <v>896.75592770182459</v>
      </c>
      <c r="AI7702">
        <v>682.70411805034689</v>
      </c>
      <c r="AJ7702">
        <v>447.01936807503154</v>
      </c>
      <c r="AK7702">
        <v>465.35377666164749</v>
      </c>
      <c r="AL7702">
        <v>800.60429083686927</v>
      </c>
      <c r="AX7702" s="248"/>
      <c r="AY7702" s="252"/>
    </row>
    <row r="7703" spans="30:51" x14ac:dyDescent="0.25">
      <c r="AD7703">
        <v>7689</v>
      </c>
      <c r="AE7703">
        <v>2071.9506025201072</v>
      </c>
      <c r="AF7703">
        <v>1463.5339356622178</v>
      </c>
      <c r="AG7703">
        <v>1102.3798292722374</v>
      </c>
      <c r="AH7703">
        <v>691.40504498423161</v>
      </c>
      <c r="AI7703">
        <v>648.8532898594591</v>
      </c>
      <c r="AJ7703">
        <v>551.7213798602719</v>
      </c>
      <c r="AK7703">
        <v>411.34664131187424</v>
      </c>
      <c r="AL7703">
        <v>523.70770642404591</v>
      </c>
      <c r="AX7703" s="248"/>
      <c r="AY7703" s="252"/>
    </row>
    <row r="7704" spans="30:51" x14ac:dyDescent="0.25">
      <c r="AD7704">
        <v>7690</v>
      </c>
      <c r="AE7704">
        <v>1673.9852472131897</v>
      </c>
      <c r="AF7704">
        <v>1295.7279458953365</v>
      </c>
      <c r="AG7704">
        <v>1042.2860684051811</v>
      </c>
      <c r="AH7704">
        <v>686.41859951273727</v>
      </c>
      <c r="AI7704">
        <v>906.05079509387895</v>
      </c>
      <c r="AJ7704">
        <v>409.16604094238102</v>
      </c>
      <c r="AK7704">
        <v>607.50040486938428</v>
      </c>
      <c r="AL7704">
        <v>937.73962496134413</v>
      </c>
      <c r="AX7704" s="248"/>
      <c r="AY7704" s="252"/>
    </row>
    <row r="7705" spans="30:51" x14ac:dyDescent="0.25">
      <c r="AD7705">
        <v>7691</v>
      </c>
      <c r="AE7705">
        <v>1595.0295588257527</v>
      </c>
      <c r="AF7705">
        <v>1341.0528061629768</v>
      </c>
      <c r="AG7705">
        <v>788.42984294485291</v>
      </c>
      <c r="AH7705">
        <v>785.51594884728763</v>
      </c>
      <c r="AI7705">
        <v>826.73895426387503</v>
      </c>
      <c r="AJ7705">
        <v>761.23231673436464</v>
      </c>
      <c r="AK7705">
        <v>725.40127456591472</v>
      </c>
      <c r="AL7705">
        <v>210.09250982400135</v>
      </c>
      <c r="AX7705" s="248"/>
      <c r="AY7705" s="252"/>
    </row>
    <row r="7706" spans="30:51" x14ac:dyDescent="0.25">
      <c r="AD7706">
        <v>7692</v>
      </c>
      <c r="AE7706">
        <v>1411.9913414391549</v>
      </c>
      <c r="AF7706">
        <v>1970.1755081506367</v>
      </c>
      <c r="AG7706">
        <v>741.01984499920968</v>
      </c>
      <c r="AH7706">
        <v>694.40340239783882</v>
      </c>
      <c r="AI7706">
        <v>571.72571202388622</v>
      </c>
      <c r="AJ7706">
        <v>450.38683660326006</v>
      </c>
      <c r="AK7706">
        <v>596.03979465220675</v>
      </c>
      <c r="AL7706">
        <v>964.27433375332998</v>
      </c>
      <c r="AX7706" s="248"/>
      <c r="AY7706" s="252"/>
    </row>
    <row r="7707" spans="30:51" x14ac:dyDescent="0.25">
      <c r="AD7707">
        <v>7693</v>
      </c>
      <c r="AE7707">
        <v>1883.9019851199657</v>
      </c>
      <c r="AF7707">
        <v>1520.9477269880069</v>
      </c>
      <c r="AG7707">
        <v>988.29759098228499</v>
      </c>
      <c r="AH7707">
        <v>800.69863549587831</v>
      </c>
      <c r="AI7707">
        <v>477.06022603469091</v>
      </c>
      <c r="AJ7707">
        <v>842.7210624261611</v>
      </c>
      <c r="AK7707">
        <v>520.86082941275197</v>
      </c>
      <c r="AL7707">
        <v>575.05717801268042</v>
      </c>
      <c r="AX7707" s="248"/>
      <c r="AY7707" s="252"/>
    </row>
    <row r="7708" spans="30:51" x14ac:dyDescent="0.25">
      <c r="AD7708">
        <v>7694</v>
      </c>
      <c r="AE7708">
        <v>1435.3414968527682</v>
      </c>
      <c r="AF7708">
        <v>2111.7723318042499</v>
      </c>
      <c r="AG7708">
        <v>1103.7992216441949</v>
      </c>
      <c r="AH7708">
        <v>787.52390347872074</v>
      </c>
      <c r="AI7708">
        <v>758.7402958248498</v>
      </c>
      <c r="AJ7708">
        <v>529.21644087590266</v>
      </c>
      <c r="AK7708">
        <v>468.73686567697246</v>
      </c>
      <c r="AL7708">
        <v>565.91058427045675</v>
      </c>
      <c r="AX7708" s="248"/>
      <c r="AY7708" s="252"/>
    </row>
    <row r="7709" spans="30:51" x14ac:dyDescent="0.25">
      <c r="AD7709">
        <v>7695</v>
      </c>
      <c r="AE7709">
        <v>1535.3596167592925</v>
      </c>
      <c r="AF7709">
        <v>1689.351999514545</v>
      </c>
      <c r="AG7709">
        <v>872.04935497092731</v>
      </c>
      <c r="AH7709">
        <v>935.71122297784245</v>
      </c>
      <c r="AI7709">
        <v>688.00811455844905</v>
      </c>
      <c r="AJ7709">
        <v>726.72470738311472</v>
      </c>
      <c r="AK7709">
        <v>637.09971923881665</v>
      </c>
      <c r="AL7709">
        <v>343.25218892813763</v>
      </c>
      <c r="AX7709" s="248"/>
      <c r="AY7709" s="252"/>
    </row>
    <row r="7710" spans="30:51" x14ac:dyDescent="0.25">
      <c r="AD7710">
        <v>7696</v>
      </c>
      <c r="AE7710">
        <v>1996.0628641290793</v>
      </c>
      <c r="AF7710">
        <v>1630.3566445721897</v>
      </c>
      <c r="AG7710">
        <v>927.43602157530177</v>
      </c>
      <c r="AH7710">
        <v>970.57522254468267</v>
      </c>
      <c r="AI7710">
        <v>806.8644769404134</v>
      </c>
      <c r="AJ7710">
        <v>460.31716388866789</v>
      </c>
      <c r="AK7710">
        <v>486.80805813905232</v>
      </c>
      <c r="AL7710">
        <v>689.03048101879347</v>
      </c>
      <c r="AX7710" s="248"/>
      <c r="AY7710" s="252"/>
    </row>
    <row r="7711" spans="30:51" x14ac:dyDescent="0.25">
      <c r="AD7711">
        <v>7697</v>
      </c>
      <c r="AE7711">
        <v>1886.0743089011714</v>
      </c>
      <c r="AF7711">
        <v>1164.3154642513352</v>
      </c>
      <c r="AG7711">
        <v>923.54989765933885</v>
      </c>
      <c r="AH7711">
        <v>1070.1218749524353</v>
      </c>
      <c r="AI7711">
        <v>567.59170446270991</v>
      </c>
      <c r="AJ7711">
        <v>697.31715798218625</v>
      </c>
      <c r="AK7711">
        <v>659.79812219050291</v>
      </c>
      <c r="AL7711">
        <v>520.67677235576548</v>
      </c>
      <c r="AX7711" s="248"/>
      <c r="AY7711" s="252"/>
    </row>
    <row r="7712" spans="30:51" x14ac:dyDescent="0.25">
      <c r="AD7712">
        <v>7698</v>
      </c>
      <c r="AE7712">
        <v>1679.7260822295484</v>
      </c>
      <c r="AF7712">
        <v>1287.1190385740174</v>
      </c>
      <c r="AG7712">
        <v>1300.2276013339388</v>
      </c>
      <c r="AH7712">
        <v>790.37863455313857</v>
      </c>
      <c r="AI7712">
        <v>958.97841356350648</v>
      </c>
      <c r="AJ7712">
        <v>735.12594894992583</v>
      </c>
      <c r="AK7712">
        <v>579.16798258172935</v>
      </c>
      <c r="AL7712">
        <v>393.458147158499</v>
      </c>
      <c r="AX7712" s="248"/>
      <c r="AY7712" s="252"/>
    </row>
    <row r="7713" spans="30:51" x14ac:dyDescent="0.25">
      <c r="AD7713">
        <v>7699</v>
      </c>
      <c r="AE7713">
        <v>1593.521443572185</v>
      </c>
      <c r="AF7713">
        <v>1337.381524198126</v>
      </c>
      <c r="AG7713">
        <v>1235.9324010932451</v>
      </c>
      <c r="AH7713">
        <v>884.77658688498104</v>
      </c>
      <c r="AI7713">
        <v>820.89461020304407</v>
      </c>
      <c r="AJ7713">
        <v>667.955670622399</v>
      </c>
      <c r="AK7713">
        <v>725.76875032094631</v>
      </c>
      <c r="AL7713">
        <v>540.72904257647895</v>
      </c>
      <c r="AX7713" s="248"/>
      <c r="AY7713" s="252"/>
    </row>
    <row r="7714" spans="30:51" x14ac:dyDescent="0.25">
      <c r="AD7714">
        <v>7700</v>
      </c>
      <c r="AE7714">
        <v>2054.4987221745391</v>
      </c>
      <c r="AF7714">
        <v>1752.2972193760693</v>
      </c>
      <c r="AG7714">
        <v>1094.4100914487631</v>
      </c>
      <c r="AH7714">
        <v>689.71332497693879</v>
      </c>
      <c r="AI7714">
        <v>788.806257578702</v>
      </c>
      <c r="AJ7714">
        <v>1208.8292911799231</v>
      </c>
      <c r="AK7714">
        <v>424.52016684854016</v>
      </c>
      <c r="AL7714">
        <v>655.65176346138628</v>
      </c>
      <c r="AX7714" s="248"/>
      <c r="AY7714" s="252"/>
    </row>
    <row r="7715" spans="30:51" x14ac:dyDescent="0.25">
      <c r="AD7715">
        <v>7701</v>
      </c>
      <c r="AE7715">
        <v>1312.2667802691631</v>
      </c>
      <c r="AF7715">
        <v>1603.7161951830938</v>
      </c>
      <c r="AG7715">
        <v>940.80627549134601</v>
      </c>
      <c r="AH7715">
        <v>772.03543797149553</v>
      </c>
      <c r="AI7715">
        <v>772.50296676911421</v>
      </c>
      <c r="AJ7715">
        <v>898.76800282892236</v>
      </c>
      <c r="AK7715">
        <v>1123.7966978994152</v>
      </c>
      <c r="AL7715">
        <v>440.24011005332574</v>
      </c>
      <c r="AX7715" s="248"/>
      <c r="AY7715" s="252"/>
    </row>
    <row r="7716" spans="30:51" x14ac:dyDescent="0.25">
      <c r="AD7716">
        <v>7702</v>
      </c>
      <c r="AE7716">
        <v>1531.8930076102124</v>
      </c>
      <c r="AF7716">
        <v>1596.5684210122258</v>
      </c>
      <c r="AG7716">
        <v>1228.0468938667036</v>
      </c>
      <c r="AH7716">
        <v>501.8160746856932</v>
      </c>
      <c r="AI7716">
        <v>712.82866865583924</v>
      </c>
      <c r="AJ7716">
        <v>592.67709955035843</v>
      </c>
      <c r="AK7716">
        <v>577.79385478003599</v>
      </c>
      <c r="AL7716">
        <v>927.0532106317047</v>
      </c>
      <c r="AX7716" s="248"/>
      <c r="AY7716" s="252"/>
    </row>
    <row r="7717" spans="30:51" x14ac:dyDescent="0.25">
      <c r="AD7717">
        <v>7703</v>
      </c>
      <c r="AE7717">
        <v>1596.0579367407975</v>
      </c>
      <c r="AF7717">
        <v>1477.4607725242167</v>
      </c>
      <c r="AG7717">
        <v>1081.9199711260317</v>
      </c>
      <c r="AH7717">
        <v>781.19321170835678</v>
      </c>
      <c r="AI7717">
        <v>788.712602658268</v>
      </c>
      <c r="AJ7717">
        <v>788.42449759521742</v>
      </c>
      <c r="AK7717">
        <v>533.87282185916047</v>
      </c>
      <c r="AL7717">
        <v>1328.8859572739173</v>
      </c>
      <c r="AX7717" s="248"/>
      <c r="AY7717" s="252"/>
    </row>
    <row r="7718" spans="30:51" x14ac:dyDescent="0.25">
      <c r="AD7718">
        <v>7704</v>
      </c>
      <c r="AE7718">
        <v>1668.5633641807922</v>
      </c>
      <c r="AF7718">
        <v>1033.8251048755023</v>
      </c>
      <c r="AG7718">
        <v>952.56098283321819</v>
      </c>
      <c r="AH7718">
        <v>949.02918128303065</v>
      </c>
      <c r="AI7718">
        <v>619.43866026288629</v>
      </c>
      <c r="AJ7718">
        <v>658.04673059634069</v>
      </c>
      <c r="AK7718">
        <v>600.29015398338015</v>
      </c>
      <c r="AL7718">
        <v>623.07987298599562</v>
      </c>
      <c r="AX7718" s="248"/>
      <c r="AY7718" s="252"/>
    </row>
    <row r="7719" spans="30:51" x14ac:dyDescent="0.25">
      <c r="AD7719">
        <v>7705</v>
      </c>
      <c r="AE7719">
        <v>1574.8120432351789</v>
      </c>
      <c r="AF7719">
        <v>1598.3968794165992</v>
      </c>
      <c r="AG7719">
        <v>1315.2914372006528</v>
      </c>
      <c r="AH7719">
        <v>804.36752025623821</v>
      </c>
      <c r="AI7719">
        <v>616.43865675377151</v>
      </c>
      <c r="AJ7719">
        <v>1359.7145697838153</v>
      </c>
      <c r="AK7719">
        <v>590.02011078326177</v>
      </c>
      <c r="AL7719">
        <v>770.38354744245453</v>
      </c>
      <c r="AX7719" s="248"/>
      <c r="AY7719" s="252"/>
    </row>
    <row r="7720" spans="30:51" x14ac:dyDescent="0.25">
      <c r="AD7720">
        <v>7706</v>
      </c>
      <c r="AE7720">
        <v>1059.9543557904237</v>
      </c>
      <c r="AF7720">
        <v>1210.2650258754566</v>
      </c>
      <c r="AG7720">
        <v>736.32370553417331</v>
      </c>
      <c r="AH7720">
        <v>632.49603219491053</v>
      </c>
      <c r="AI7720">
        <v>732.01246594831616</v>
      </c>
      <c r="AJ7720">
        <v>342.33917813511778</v>
      </c>
      <c r="AK7720">
        <v>506.47171908288396</v>
      </c>
      <c r="AL7720">
        <v>823.51346841889017</v>
      </c>
      <c r="AX7720" s="248"/>
      <c r="AY7720" s="252"/>
    </row>
    <row r="7721" spans="30:51" x14ac:dyDescent="0.25">
      <c r="AD7721">
        <v>7707</v>
      </c>
      <c r="AE7721">
        <v>1671.3052556876814</v>
      </c>
      <c r="AF7721">
        <v>1291.6731903948537</v>
      </c>
      <c r="AG7721">
        <v>939.19061881115624</v>
      </c>
      <c r="AH7721">
        <v>997.34752560263769</v>
      </c>
      <c r="AI7721">
        <v>620.74469954567326</v>
      </c>
      <c r="AJ7721">
        <v>649.96303291711661</v>
      </c>
      <c r="AK7721">
        <v>910.12719110168962</v>
      </c>
      <c r="AL7721">
        <v>784.71267410098892</v>
      </c>
      <c r="AX7721" s="248"/>
      <c r="AY7721" s="252"/>
    </row>
    <row r="7722" spans="30:51" x14ac:dyDescent="0.25">
      <c r="AD7722">
        <v>7708</v>
      </c>
      <c r="AE7722">
        <v>1626.6873504019959</v>
      </c>
      <c r="AF7722">
        <v>1543.4335103706685</v>
      </c>
      <c r="AG7722">
        <v>1068.5782331539913</v>
      </c>
      <c r="AH7722">
        <v>874.38717698192602</v>
      </c>
      <c r="AI7722">
        <v>842.59771658868908</v>
      </c>
      <c r="AJ7722">
        <v>641.24572542994611</v>
      </c>
      <c r="AK7722">
        <v>415.33254575018094</v>
      </c>
      <c r="AL7722">
        <v>625.25557906405948</v>
      </c>
      <c r="AX7722" s="248"/>
      <c r="AY7722" s="252"/>
    </row>
    <row r="7723" spans="30:51" x14ac:dyDescent="0.25">
      <c r="AD7723">
        <v>7709</v>
      </c>
      <c r="AE7723">
        <v>1840.7223723970449</v>
      </c>
      <c r="AF7723">
        <v>1400.3866772235938</v>
      </c>
      <c r="AG7723">
        <v>1022.7328373130188</v>
      </c>
      <c r="AH7723">
        <v>922.880916679488</v>
      </c>
      <c r="AI7723">
        <v>631.61060954786467</v>
      </c>
      <c r="AJ7723">
        <v>496.67465096482886</v>
      </c>
      <c r="AK7723">
        <v>853.20131414544744</v>
      </c>
      <c r="AL7723">
        <v>621.00588199420895</v>
      </c>
      <c r="AX7723" s="248"/>
      <c r="AY7723" s="252"/>
    </row>
    <row r="7724" spans="30:51" x14ac:dyDescent="0.25">
      <c r="AD7724">
        <v>7710</v>
      </c>
      <c r="AE7724">
        <v>2028.7735429464274</v>
      </c>
      <c r="AF7724">
        <v>1500.2586271634309</v>
      </c>
      <c r="AG7724">
        <v>1263.3409847150324</v>
      </c>
      <c r="AH7724">
        <v>813.75833040673422</v>
      </c>
      <c r="AI7724">
        <v>737.52167013896587</v>
      </c>
      <c r="AJ7724">
        <v>759.83558105546979</v>
      </c>
      <c r="AK7724">
        <v>549.88526606750463</v>
      </c>
      <c r="AL7724">
        <v>588.65129941042665</v>
      </c>
      <c r="AX7724" s="248"/>
      <c r="AY7724" s="252"/>
    </row>
    <row r="7725" spans="30:51" x14ac:dyDescent="0.25">
      <c r="AD7725">
        <v>7711</v>
      </c>
      <c r="AE7725">
        <v>1514.1666003646224</v>
      </c>
      <c r="AF7725">
        <v>1870.9569839182063</v>
      </c>
      <c r="AG7725">
        <v>935.06158064421516</v>
      </c>
      <c r="AH7725">
        <v>838.44524034978758</v>
      </c>
      <c r="AI7725">
        <v>777.5344307430928</v>
      </c>
      <c r="AJ7725">
        <v>726.50015657260803</v>
      </c>
      <c r="AK7725">
        <v>619.19234635242071</v>
      </c>
      <c r="AL7725">
        <v>778.26104928505606</v>
      </c>
      <c r="AX7725" s="248"/>
      <c r="AY7725" s="252"/>
    </row>
    <row r="7726" spans="30:51" x14ac:dyDescent="0.25">
      <c r="AD7726">
        <v>7712</v>
      </c>
      <c r="AE7726">
        <v>1056.3947198156652</v>
      </c>
      <c r="AF7726">
        <v>1601.81228809767</v>
      </c>
      <c r="AG7726">
        <v>1171.1506781501114</v>
      </c>
      <c r="AH7726">
        <v>724.07771909814232</v>
      </c>
      <c r="AI7726">
        <v>685.89388764211208</v>
      </c>
      <c r="AJ7726">
        <v>605.53214457789022</v>
      </c>
      <c r="AK7726">
        <v>620.15707603204191</v>
      </c>
      <c r="AL7726">
        <v>575.35275781258304</v>
      </c>
      <c r="AX7726" s="248"/>
      <c r="AY7726" s="252"/>
    </row>
    <row r="7727" spans="30:51" x14ac:dyDescent="0.25">
      <c r="AD7727">
        <v>7713</v>
      </c>
      <c r="AE7727">
        <v>1659.2072159748002</v>
      </c>
      <c r="AF7727">
        <v>1404.4530110486471</v>
      </c>
      <c r="AG7727">
        <v>1008.3987672276965</v>
      </c>
      <c r="AH7727">
        <v>870.15541271543248</v>
      </c>
      <c r="AI7727">
        <v>630.51830712373749</v>
      </c>
      <c r="AJ7727">
        <v>402.77295490034356</v>
      </c>
      <c r="AK7727">
        <v>911.34983790687136</v>
      </c>
      <c r="AL7727">
        <v>482.89972105257687</v>
      </c>
      <c r="AX7727" s="248"/>
      <c r="AY7727" s="252"/>
    </row>
    <row r="7728" spans="30:51" x14ac:dyDescent="0.25">
      <c r="AD7728">
        <v>7714</v>
      </c>
      <c r="AE7728">
        <v>1681.9969140395165</v>
      </c>
      <c r="AF7728">
        <v>1452.9000197052706</v>
      </c>
      <c r="AG7728">
        <v>1160.7900024307701</v>
      </c>
      <c r="AH7728">
        <v>954.4164832364022</v>
      </c>
      <c r="AI7728">
        <v>516.11479608664695</v>
      </c>
      <c r="AJ7728">
        <v>1022.8991459700034</v>
      </c>
      <c r="AK7728">
        <v>655.55925806325286</v>
      </c>
      <c r="AL7728">
        <v>514.16185882427499</v>
      </c>
      <c r="AX7728" s="248"/>
      <c r="AY7728" s="252"/>
    </row>
    <row r="7729" spans="30:51" x14ac:dyDescent="0.25">
      <c r="AD7729">
        <v>7715</v>
      </c>
      <c r="AE7729">
        <v>1557.9436376887829</v>
      </c>
      <c r="AF7729">
        <v>1706.8085445517474</v>
      </c>
      <c r="AG7729">
        <v>1193.1072994571844</v>
      </c>
      <c r="AH7729">
        <v>960.46267857835801</v>
      </c>
      <c r="AI7729">
        <v>544.50856731712452</v>
      </c>
      <c r="AJ7729">
        <v>404.45743729733687</v>
      </c>
      <c r="AK7729">
        <v>793.13163998284585</v>
      </c>
      <c r="AL7729">
        <v>437.8905204495731</v>
      </c>
      <c r="AX7729" s="248"/>
      <c r="AY7729" s="252"/>
    </row>
    <row r="7730" spans="30:51" x14ac:dyDescent="0.25">
      <c r="AD7730">
        <v>7716</v>
      </c>
      <c r="AE7730">
        <v>1756.2992288325349</v>
      </c>
      <c r="AF7730">
        <v>2113.1251348131582</v>
      </c>
      <c r="AG7730">
        <v>771.86747427885143</v>
      </c>
      <c r="AH7730">
        <v>879.330138194048</v>
      </c>
      <c r="AI7730">
        <v>446.82648259443471</v>
      </c>
      <c r="AJ7730">
        <v>910.89773494321639</v>
      </c>
      <c r="AK7730">
        <v>446.99987149006625</v>
      </c>
      <c r="AL7730">
        <v>866.97273436461262</v>
      </c>
      <c r="AX7730" s="248"/>
      <c r="AY7730" s="252"/>
    </row>
    <row r="7731" spans="30:51" x14ac:dyDescent="0.25">
      <c r="AD7731">
        <v>7717</v>
      </c>
      <c r="AE7731">
        <v>1265.3640056056688</v>
      </c>
      <c r="AF7731">
        <v>1502.7954372396578</v>
      </c>
      <c r="AG7731">
        <v>887.1834042745927</v>
      </c>
      <c r="AH7731">
        <v>679.3146653971653</v>
      </c>
      <c r="AI7731">
        <v>337.09384795984607</v>
      </c>
      <c r="AJ7731">
        <v>827.61211124211491</v>
      </c>
      <c r="AK7731">
        <v>798.10900546499533</v>
      </c>
      <c r="AL7731">
        <v>720.65730031902876</v>
      </c>
      <c r="AX7731" s="248"/>
      <c r="AY7731" s="252"/>
    </row>
    <row r="7732" spans="30:51" x14ac:dyDescent="0.25">
      <c r="AD7732">
        <v>7718</v>
      </c>
      <c r="AE7732">
        <v>1419.3052771705504</v>
      </c>
      <c r="AF7732">
        <v>2034.9208329409144</v>
      </c>
      <c r="AG7732">
        <v>1019.7870471350006</v>
      </c>
      <c r="AH7732">
        <v>927.78266556522078</v>
      </c>
      <c r="AI7732">
        <v>572.05527259850624</v>
      </c>
      <c r="AJ7732">
        <v>411.09746149461841</v>
      </c>
      <c r="AK7732">
        <v>281.96316842882118</v>
      </c>
      <c r="AL7732">
        <v>449.74691273721771</v>
      </c>
      <c r="AX7732" s="248"/>
      <c r="AY7732" s="252"/>
    </row>
    <row r="7733" spans="30:51" x14ac:dyDescent="0.25">
      <c r="AD7733">
        <v>7719</v>
      </c>
      <c r="AE7733">
        <v>1449.9861344265173</v>
      </c>
      <c r="AF7733">
        <v>1355.995091253079</v>
      </c>
      <c r="AG7733">
        <v>1047.9609142628149</v>
      </c>
      <c r="AH7733">
        <v>653.88571922172548</v>
      </c>
      <c r="AI7733">
        <v>535.10400212175966</v>
      </c>
      <c r="AJ7733">
        <v>868.52664156819219</v>
      </c>
      <c r="AK7733">
        <v>676.6531273561227</v>
      </c>
      <c r="AL7733">
        <v>632.12179904700486</v>
      </c>
      <c r="AX7733" s="248"/>
      <c r="AY7733" s="252"/>
    </row>
    <row r="7734" spans="30:51" x14ac:dyDescent="0.25">
      <c r="AD7734">
        <v>7720</v>
      </c>
      <c r="AE7734">
        <v>1199.4793601271647</v>
      </c>
      <c r="AF7734">
        <v>1381.2290292507514</v>
      </c>
      <c r="AG7734">
        <v>901.48760011103877</v>
      </c>
      <c r="AH7734">
        <v>843.50809042851256</v>
      </c>
      <c r="AI7734">
        <v>568.26729341385533</v>
      </c>
      <c r="AJ7734">
        <v>896.42710604150773</v>
      </c>
      <c r="AK7734">
        <v>639.40893120400699</v>
      </c>
      <c r="AL7734">
        <v>881.47722725399331</v>
      </c>
      <c r="AX7734" s="248"/>
      <c r="AY7734" s="252"/>
    </row>
    <row r="7735" spans="30:51" x14ac:dyDescent="0.25">
      <c r="AD7735">
        <v>7721</v>
      </c>
      <c r="AE7735">
        <v>1468.1386755313747</v>
      </c>
      <c r="AF7735">
        <v>1555.9313510558384</v>
      </c>
      <c r="AG7735">
        <v>827.62588231147811</v>
      </c>
      <c r="AH7735">
        <v>1032.2884844342243</v>
      </c>
      <c r="AI7735">
        <v>486.71936458643984</v>
      </c>
      <c r="AJ7735">
        <v>798.01949219172184</v>
      </c>
      <c r="AK7735">
        <v>470.33612317556447</v>
      </c>
      <c r="AL7735">
        <v>479.29388374531277</v>
      </c>
      <c r="AX7735" s="248"/>
      <c r="AY7735" s="252"/>
    </row>
    <row r="7736" spans="30:51" x14ac:dyDescent="0.25">
      <c r="AD7736">
        <v>7722</v>
      </c>
      <c r="AE7736">
        <v>1721.0802470270125</v>
      </c>
      <c r="AF7736">
        <v>1619.5188493700159</v>
      </c>
      <c r="AG7736">
        <v>922.62790967237788</v>
      </c>
      <c r="AH7736">
        <v>1078.3939723894941</v>
      </c>
      <c r="AI7736">
        <v>850.47435854923742</v>
      </c>
      <c r="AJ7736">
        <v>694.14577067966559</v>
      </c>
      <c r="AK7736">
        <v>477.49860007481846</v>
      </c>
      <c r="AL7736">
        <v>876.03054900993504</v>
      </c>
      <c r="AX7736" s="248"/>
      <c r="AY7736" s="252"/>
    </row>
    <row r="7737" spans="30:51" x14ac:dyDescent="0.25">
      <c r="AD7737">
        <v>7723</v>
      </c>
      <c r="AE7737">
        <v>1613.7853438902582</v>
      </c>
      <c r="AF7737">
        <v>1615.8678562293228</v>
      </c>
      <c r="AG7737">
        <v>1154.9235424999906</v>
      </c>
      <c r="AH7737">
        <v>613.65826446922688</v>
      </c>
      <c r="AI7737">
        <v>1254.6978483246667</v>
      </c>
      <c r="AJ7737">
        <v>470.55637737184441</v>
      </c>
      <c r="AK7737">
        <v>487.25237786259049</v>
      </c>
      <c r="AL7737">
        <v>558.3956386880044</v>
      </c>
      <c r="AX7737" s="248"/>
      <c r="AY7737" s="252"/>
    </row>
    <row r="7738" spans="30:51" x14ac:dyDescent="0.25">
      <c r="AD7738">
        <v>7724</v>
      </c>
      <c r="AE7738">
        <v>1288.9360551574628</v>
      </c>
      <c r="AF7738">
        <v>1174.1570165358112</v>
      </c>
      <c r="AG7738">
        <v>745.09048056019174</v>
      </c>
      <c r="AH7738">
        <v>1141.1082002471312</v>
      </c>
      <c r="AI7738">
        <v>362.96626870576739</v>
      </c>
      <c r="AJ7738">
        <v>764.18321631210756</v>
      </c>
      <c r="AK7738">
        <v>742.63837094636381</v>
      </c>
      <c r="AL7738">
        <v>811.33291922238197</v>
      </c>
      <c r="AX7738" s="248"/>
      <c r="AY7738" s="252"/>
    </row>
    <row r="7739" spans="30:51" x14ac:dyDescent="0.25">
      <c r="AD7739">
        <v>7725</v>
      </c>
      <c r="AE7739">
        <v>1627.4190540991779</v>
      </c>
      <c r="AF7739">
        <v>1266.9556625136211</v>
      </c>
      <c r="AG7739">
        <v>1159.4380884191114</v>
      </c>
      <c r="AH7739">
        <v>1207.2893237995097</v>
      </c>
      <c r="AI7739">
        <v>676.80088301958062</v>
      </c>
      <c r="AJ7739">
        <v>884.49565015908206</v>
      </c>
      <c r="AK7739">
        <v>629.49885417368409</v>
      </c>
      <c r="AL7739">
        <v>746.543252558125</v>
      </c>
      <c r="AX7739" s="248"/>
      <c r="AY7739" s="252"/>
    </row>
    <row r="7740" spans="30:51" x14ac:dyDescent="0.25">
      <c r="AD7740">
        <v>7726</v>
      </c>
      <c r="AE7740">
        <v>1740.0414861302349</v>
      </c>
      <c r="AF7740">
        <v>1185.8700819640483</v>
      </c>
      <c r="AG7740">
        <v>1271.3705102068466</v>
      </c>
      <c r="AH7740">
        <v>687.29401228051154</v>
      </c>
      <c r="AI7740">
        <v>623.78391934420051</v>
      </c>
      <c r="AJ7740">
        <v>739.75711093495443</v>
      </c>
      <c r="AK7740">
        <v>558.51851778633556</v>
      </c>
      <c r="AL7740">
        <v>638.03186350171973</v>
      </c>
      <c r="AX7740" s="248"/>
      <c r="AY7740" s="252"/>
    </row>
    <row r="7741" spans="30:51" x14ac:dyDescent="0.25">
      <c r="AD7741">
        <v>7727</v>
      </c>
      <c r="AE7741">
        <v>1112.5652809800483</v>
      </c>
      <c r="AF7741">
        <v>2036.8567312650862</v>
      </c>
      <c r="AG7741">
        <v>704.27678918428728</v>
      </c>
      <c r="AH7741">
        <v>886.9902247998474</v>
      </c>
      <c r="AI7741">
        <v>513.91900192938385</v>
      </c>
      <c r="AJ7741">
        <v>769.77073165661398</v>
      </c>
      <c r="AK7741">
        <v>947.60778439135311</v>
      </c>
      <c r="AL7741">
        <v>750.47232728082747</v>
      </c>
      <c r="AX7741" s="248"/>
      <c r="AY7741" s="252"/>
    </row>
    <row r="7742" spans="30:51" x14ac:dyDescent="0.25">
      <c r="AD7742">
        <v>7728</v>
      </c>
      <c r="AE7742">
        <v>1744.5382271372314</v>
      </c>
      <c r="AF7742">
        <v>1458.5638827779326</v>
      </c>
      <c r="AG7742">
        <v>791.1860798314558</v>
      </c>
      <c r="AH7742">
        <v>673.52723316730351</v>
      </c>
      <c r="AI7742">
        <v>1280.719369231093</v>
      </c>
      <c r="AJ7742">
        <v>789.75876428175718</v>
      </c>
      <c r="AK7742">
        <v>477.05921842505359</v>
      </c>
      <c r="AL7742">
        <v>690.34270839624389</v>
      </c>
      <c r="AX7742" s="248"/>
      <c r="AY7742" s="252"/>
    </row>
    <row r="7743" spans="30:51" x14ac:dyDescent="0.25">
      <c r="AD7743">
        <v>7729</v>
      </c>
      <c r="AE7743">
        <v>1236.6135651420336</v>
      </c>
      <c r="AF7743">
        <v>1089.5574909211891</v>
      </c>
      <c r="AG7743">
        <v>725.22434112304848</v>
      </c>
      <c r="AH7743">
        <v>537.3010827923639</v>
      </c>
      <c r="AI7743">
        <v>645.75840248290115</v>
      </c>
      <c r="AJ7743">
        <v>1062.7362959011152</v>
      </c>
      <c r="AK7743">
        <v>710.6854364784981</v>
      </c>
      <c r="AL7743">
        <v>631.28790434897405</v>
      </c>
      <c r="AX7743" s="248"/>
      <c r="AY7743" s="252"/>
    </row>
    <row r="7744" spans="30:51" x14ac:dyDescent="0.25">
      <c r="AD7744">
        <v>7730</v>
      </c>
      <c r="AE7744">
        <v>2293.0392037367292</v>
      </c>
      <c r="AF7744">
        <v>1477.978170595979</v>
      </c>
      <c r="AG7744">
        <v>1350.097835270318</v>
      </c>
      <c r="AH7744">
        <v>387.89210165052202</v>
      </c>
      <c r="AI7744">
        <v>421.29417257435193</v>
      </c>
      <c r="AJ7744">
        <v>543.62129446971142</v>
      </c>
      <c r="AK7744">
        <v>802.53638295058875</v>
      </c>
      <c r="AL7744">
        <v>487.70798590390427</v>
      </c>
      <c r="AX7744" s="248"/>
      <c r="AY7744" s="252"/>
    </row>
    <row r="7745" spans="30:51" x14ac:dyDescent="0.25">
      <c r="AD7745">
        <v>7731</v>
      </c>
      <c r="AE7745">
        <v>2250.8311971582675</v>
      </c>
      <c r="AF7745">
        <v>1476.6471394037387</v>
      </c>
      <c r="AG7745">
        <v>876.33515414187912</v>
      </c>
      <c r="AH7745">
        <v>1100.2603819907654</v>
      </c>
      <c r="AI7745">
        <v>700.66346346779096</v>
      </c>
      <c r="AJ7745">
        <v>539.02083251134502</v>
      </c>
      <c r="AK7745">
        <v>555.85031302759035</v>
      </c>
      <c r="AL7745">
        <v>662.54163488049551</v>
      </c>
      <c r="AX7745" s="248"/>
      <c r="AY7745" s="252"/>
    </row>
    <row r="7746" spans="30:51" x14ac:dyDescent="0.25">
      <c r="AD7746">
        <v>7732</v>
      </c>
      <c r="AE7746">
        <v>1416.457894350538</v>
      </c>
      <c r="AF7746">
        <v>1388.855420777792</v>
      </c>
      <c r="AG7746">
        <v>1013.6916681436678</v>
      </c>
      <c r="AH7746">
        <v>640.72484254708752</v>
      </c>
      <c r="AI7746">
        <v>604.42100803301196</v>
      </c>
      <c r="AJ7746">
        <v>1033.9063218393617</v>
      </c>
      <c r="AK7746">
        <v>621.36066082443597</v>
      </c>
      <c r="AL7746">
        <v>568.03165077730728</v>
      </c>
      <c r="AX7746" s="248"/>
      <c r="AY7746" s="252"/>
    </row>
    <row r="7747" spans="30:51" x14ac:dyDescent="0.25">
      <c r="AD7747">
        <v>7733</v>
      </c>
      <c r="AE7747">
        <v>1251.2491419317316</v>
      </c>
      <c r="AF7747">
        <v>1340.7785865127887</v>
      </c>
      <c r="AG7747">
        <v>1119.9120321514415</v>
      </c>
      <c r="AH7747">
        <v>842.88811525233837</v>
      </c>
      <c r="AI7747">
        <v>811.78499345431862</v>
      </c>
      <c r="AJ7747">
        <v>562.7584179112971</v>
      </c>
      <c r="AK7747">
        <v>754.88246197418709</v>
      </c>
      <c r="AL7747">
        <v>860.1783319419194</v>
      </c>
      <c r="AX7747" s="248"/>
      <c r="AY7747" s="252"/>
    </row>
    <row r="7748" spans="30:51" x14ac:dyDescent="0.25">
      <c r="AD7748">
        <v>7734</v>
      </c>
      <c r="AE7748">
        <v>1517.6457659584039</v>
      </c>
      <c r="AF7748">
        <v>1175.5340855836662</v>
      </c>
      <c r="AG7748">
        <v>1086.6941805427095</v>
      </c>
      <c r="AH7748">
        <v>622.35596142047336</v>
      </c>
      <c r="AI7748">
        <v>788.79559528337177</v>
      </c>
      <c r="AJ7748">
        <v>560.2111709172774</v>
      </c>
      <c r="AK7748">
        <v>409.12899861550659</v>
      </c>
      <c r="AL7748">
        <v>717.48282741068101</v>
      </c>
      <c r="AX7748" s="248"/>
      <c r="AY7748" s="252"/>
    </row>
    <row r="7749" spans="30:51" x14ac:dyDescent="0.25">
      <c r="AD7749">
        <v>7735</v>
      </c>
      <c r="AE7749">
        <v>1940.3351997120149</v>
      </c>
      <c r="AF7749">
        <v>1464.6545525784063</v>
      </c>
      <c r="AG7749">
        <v>1179.6068913457493</v>
      </c>
      <c r="AH7749">
        <v>892.82837102742724</v>
      </c>
      <c r="AI7749">
        <v>762.59925593456069</v>
      </c>
      <c r="AJ7749">
        <v>757.87725911042173</v>
      </c>
      <c r="AK7749">
        <v>303.93509904884019</v>
      </c>
      <c r="AL7749">
        <v>896.92280520446025</v>
      </c>
      <c r="AX7749" s="248"/>
      <c r="AY7749" s="252"/>
    </row>
    <row r="7750" spans="30:51" x14ac:dyDescent="0.25">
      <c r="AD7750">
        <v>7736</v>
      </c>
      <c r="AE7750">
        <v>1631.8193874029348</v>
      </c>
      <c r="AF7750">
        <v>1331.0960322104268</v>
      </c>
      <c r="AG7750">
        <v>1072.7559401059834</v>
      </c>
      <c r="AH7750">
        <v>844.30812535600512</v>
      </c>
      <c r="AI7750">
        <v>470.87485095825491</v>
      </c>
      <c r="AJ7750">
        <v>1122.9038942574136</v>
      </c>
      <c r="AK7750">
        <v>700.04910697675837</v>
      </c>
      <c r="AL7750">
        <v>1449.8072852847913</v>
      </c>
      <c r="AX7750" s="248"/>
      <c r="AY7750" s="252"/>
    </row>
    <row r="7751" spans="30:51" x14ac:dyDescent="0.25">
      <c r="AD7751">
        <v>7737</v>
      </c>
      <c r="AE7751">
        <v>1563.4229749938172</v>
      </c>
      <c r="AF7751">
        <v>1135.6875225120598</v>
      </c>
      <c r="AG7751">
        <v>1039.4939505594762</v>
      </c>
      <c r="AH7751">
        <v>664.14901765704258</v>
      </c>
      <c r="AI7751">
        <v>679.80139784684286</v>
      </c>
      <c r="AJ7751">
        <v>956.73285009360916</v>
      </c>
      <c r="AK7751">
        <v>1138.95561586638</v>
      </c>
      <c r="AL7751">
        <v>965.49390251870329</v>
      </c>
      <c r="AX7751" s="248"/>
      <c r="AY7751" s="252"/>
    </row>
    <row r="7752" spans="30:51" x14ac:dyDescent="0.25">
      <c r="AD7752">
        <v>7738</v>
      </c>
      <c r="AE7752">
        <v>1820.57788801673</v>
      </c>
      <c r="AF7752">
        <v>1402.3065515673418</v>
      </c>
      <c r="AG7752">
        <v>1124.4590697812596</v>
      </c>
      <c r="AH7752">
        <v>504.86191825035951</v>
      </c>
      <c r="AI7752">
        <v>632.95726135583413</v>
      </c>
      <c r="AJ7752">
        <v>622.41177138198123</v>
      </c>
      <c r="AK7752">
        <v>716.5210913801659</v>
      </c>
      <c r="AL7752">
        <v>582.37225613482724</v>
      </c>
      <c r="AX7752" s="248"/>
      <c r="AY7752" s="252"/>
    </row>
    <row r="7753" spans="30:51" x14ac:dyDescent="0.25">
      <c r="AD7753">
        <v>7739</v>
      </c>
      <c r="AE7753">
        <v>1728.1755047835841</v>
      </c>
      <c r="AF7753">
        <v>1512.6132822883078</v>
      </c>
      <c r="AG7753">
        <v>1095.9529179312824</v>
      </c>
      <c r="AH7753">
        <v>1099.3732140005191</v>
      </c>
      <c r="AI7753">
        <v>533.23510482075972</v>
      </c>
      <c r="AJ7753">
        <v>596.96880929156475</v>
      </c>
      <c r="AK7753">
        <v>722.4999162383757</v>
      </c>
      <c r="AL7753">
        <v>931.07577524449255</v>
      </c>
      <c r="AX7753" s="248"/>
      <c r="AY7753" s="252"/>
    </row>
    <row r="7754" spans="30:51" x14ac:dyDescent="0.25">
      <c r="AD7754">
        <v>7740</v>
      </c>
      <c r="AE7754">
        <v>1522.3445650829594</v>
      </c>
      <c r="AF7754">
        <v>1628.3371239140229</v>
      </c>
      <c r="AG7754">
        <v>781.74365195903192</v>
      </c>
      <c r="AH7754">
        <v>763.8976162379696</v>
      </c>
      <c r="AI7754">
        <v>622.35143768788646</v>
      </c>
      <c r="AJ7754">
        <v>710.08876714743928</v>
      </c>
      <c r="AK7754">
        <v>844.9761120709976</v>
      </c>
      <c r="AL7754">
        <v>597.09722562379409</v>
      </c>
      <c r="AX7754" s="248"/>
      <c r="AY7754" s="252"/>
    </row>
    <row r="7755" spans="30:51" x14ac:dyDescent="0.25">
      <c r="AD7755">
        <v>7741</v>
      </c>
      <c r="AE7755">
        <v>1306.6564664105076</v>
      </c>
      <c r="AF7755">
        <v>1595.7693272864399</v>
      </c>
      <c r="AG7755">
        <v>1114.8908526865223</v>
      </c>
      <c r="AH7755">
        <v>795.92920041235755</v>
      </c>
      <c r="AI7755">
        <v>723.03356713031826</v>
      </c>
      <c r="AJ7755">
        <v>582.31639193273782</v>
      </c>
      <c r="AK7755">
        <v>954.16993618835249</v>
      </c>
      <c r="AL7755">
        <v>789.85582964776904</v>
      </c>
      <c r="AX7755" s="248"/>
      <c r="AY7755" s="252"/>
    </row>
    <row r="7756" spans="30:51" x14ac:dyDescent="0.25">
      <c r="AD7756">
        <v>7742</v>
      </c>
      <c r="AE7756">
        <v>1439.9630104376693</v>
      </c>
      <c r="AF7756">
        <v>1545.627208716975</v>
      </c>
      <c r="AG7756">
        <v>911.57707080663124</v>
      </c>
      <c r="AH7756">
        <v>858.00472579792881</v>
      </c>
      <c r="AI7756">
        <v>813.53799941332989</v>
      </c>
      <c r="AJ7756">
        <v>759.66581331631812</v>
      </c>
      <c r="AK7756">
        <v>564.02297850831792</v>
      </c>
      <c r="AL7756">
        <v>1146.5866092973181</v>
      </c>
      <c r="AX7756" s="248"/>
      <c r="AY7756" s="252"/>
    </row>
    <row r="7757" spans="30:51" x14ac:dyDescent="0.25">
      <c r="AD7757">
        <v>7743</v>
      </c>
      <c r="AE7757">
        <v>1759.4323561316885</v>
      </c>
      <c r="AF7757">
        <v>1485.1413172932907</v>
      </c>
      <c r="AG7757">
        <v>831.27211781771757</v>
      </c>
      <c r="AH7757">
        <v>1052.4795425573145</v>
      </c>
      <c r="AI7757">
        <v>852.5875687218188</v>
      </c>
      <c r="AJ7757">
        <v>1064.535036137114</v>
      </c>
      <c r="AK7757">
        <v>554.08021330788313</v>
      </c>
      <c r="AL7757">
        <v>907.07937624082763</v>
      </c>
      <c r="AX7757" s="248"/>
      <c r="AY7757" s="252"/>
    </row>
    <row r="7758" spans="30:51" x14ac:dyDescent="0.25">
      <c r="AD7758">
        <v>7744</v>
      </c>
      <c r="AE7758">
        <v>1439.5765001062755</v>
      </c>
      <c r="AF7758">
        <v>1398.6865402937897</v>
      </c>
      <c r="AG7758">
        <v>859.57693154508911</v>
      </c>
      <c r="AH7758">
        <v>840.22269599247534</v>
      </c>
      <c r="AI7758">
        <v>665.9282220213363</v>
      </c>
      <c r="AJ7758">
        <v>815.45442684395402</v>
      </c>
      <c r="AK7758">
        <v>991.23645308317271</v>
      </c>
      <c r="AL7758">
        <v>527.1928604132745</v>
      </c>
      <c r="AX7758" s="248"/>
      <c r="AY7758" s="252"/>
    </row>
    <row r="7759" spans="30:51" x14ac:dyDescent="0.25">
      <c r="AD7759">
        <v>7745</v>
      </c>
      <c r="AE7759">
        <v>1729.5493310157694</v>
      </c>
      <c r="AF7759">
        <v>1902.7674259728451</v>
      </c>
      <c r="AG7759">
        <v>779.74527732967363</v>
      </c>
      <c r="AH7759">
        <v>785.06444275836725</v>
      </c>
      <c r="AI7759">
        <v>830.31254109772624</v>
      </c>
      <c r="AJ7759">
        <v>937.511649691044</v>
      </c>
      <c r="AK7759">
        <v>542.51584177255745</v>
      </c>
      <c r="AL7759">
        <v>541.36625205620248</v>
      </c>
      <c r="AX7759" s="248"/>
      <c r="AY7759" s="252"/>
    </row>
    <row r="7760" spans="30:51" x14ac:dyDescent="0.25">
      <c r="AD7760">
        <v>7746</v>
      </c>
      <c r="AE7760">
        <v>1415.8293372292933</v>
      </c>
      <c r="AF7760">
        <v>1712.2610492210817</v>
      </c>
      <c r="AG7760">
        <v>736.34811974831041</v>
      </c>
      <c r="AH7760">
        <v>922.63120658761727</v>
      </c>
      <c r="AI7760">
        <v>691.87361914430221</v>
      </c>
      <c r="AJ7760">
        <v>580.11539096601712</v>
      </c>
      <c r="AK7760">
        <v>785.21047593412959</v>
      </c>
      <c r="AL7760">
        <v>837.68958741566962</v>
      </c>
      <c r="AX7760" s="248"/>
      <c r="AY7760" s="252"/>
    </row>
    <row r="7761" spans="30:51" x14ac:dyDescent="0.25">
      <c r="AD7761">
        <v>7747</v>
      </c>
      <c r="AE7761">
        <v>1924.4386398899821</v>
      </c>
      <c r="AF7761">
        <v>1419.1614617144674</v>
      </c>
      <c r="AG7761">
        <v>928.37013243986667</v>
      </c>
      <c r="AH7761">
        <v>658.53926240189651</v>
      </c>
      <c r="AI7761">
        <v>866.63366525933861</v>
      </c>
      <c r="AJ7761">
        <v>962.45591688969648</v>
      </c>
      <c r="AK7761">
        <v>787.51079015172309</v>
      </c>
      <c r="AL7761">
        <v>553.64909383540657</v>
      </c>
      <c r="AX7761" s="248"/>
      <c r="AY7761" s="252"/>
    </row>
    <row r="7762" spans="30:51" x14ac:dyDescent="0.25">
      <c r="AD7762">
        <v>7748</v>
      </c>
      <c r="AE7762">
        <v>2010.1118854437038</v>
      </c>
      <c r="AF7762">
        <v>1321.4390757742901</v>
      </c>
      <c r="AG7762">
        <v>994.41682988707942</v>
      </c>
      <c r="AH7762">
        <v>1263.6775862862444</v>
      </c>
      <c r="AI7762">
        <v>468.74383580726152</v>
      </c>
      <c r="AJ7762">
        <v>900.35760284974947</v>
      </c>
      <c r="AK7762">
        <v>823.03439633956623</v>
      </c>
      <c r="AL7762">
        <v>835.2456840341581</v>
      </c>
      <c r="AX7762" s="248"/>
      <c r="AY7762" s="252"/>
    </row>
    <row r="7763" spans="30:51" x14ac:dyDescent="0.25">
      <c r="AD7763">
        <v>7749</v>
      </c>
      <c r="AE7763">
        <v>1414.1351509013427</v>
      </c>
      <c r="AF7763">
        <v>1989.4387213052566</v>
      </c>
      <c r="AG7763">
        <v>962.13248425689926</v>
      </c>
      <c r="AH7763">
        <v>723.32219764000513</v>
      </c>
      <c r="AI7763">
        <v>434.26760911257009</v>
      </c>
      <c r="AJ7763">
        <v>812.12337087365449</v>
      </c>
      <c r="AK7763">
        <v>825.24825599264273</v>
      </c>
      <c r="AL7763">
        <v>505.29880296122496</v>
      </c>
      <c r="AX7763" s="248"/>
      <c r="AY7763" s="252"/>
    </row>
    <row r="7764" spans="30:51" x14ac:dyDescent="0.25">
      <c r="AD7764">
        <v>7750</v>
      </c>
      <c r="AE7764">
        <v>1741.1557100588379</v>
      </c>
      <c r="AF7764">
        <v>1413.0542609313518</v>
      </c>
      <c r="AG7764">
        <v>1181.6012306880116</v>
      </c>
      <c r="AH7764">
        <v>1194.8229370535539</v>
      </c>
      <c r="AI7764">
        <v>758.93633257490637</v>
      </c>
      <c r="AJ7764">
        <v>457.52792812919029</v>
      </c>
      <c r="AK7764">
        <v>664.22681475836805</v>
      </c>
      <c r="AL7764">
        <v>388.9808552567431</v>
      </c>
      <c r="AX7764" s="248"/>
      <c r="AY7764" s="252"/>
    </row>
    <row r="7765" spans="30:51" x14ac:dyDescent="0.25">
      <c r="AD7765">
        <v>7751</v>
      </c>
      <c r="AE7765">
        <v>1371.7141207172563</v>
      </c>
      <c r="AF7765">
        <v>1439.1066224835226</v>
      </c>
      <c r="AG7765">
        <v>1114.0791754400116</v>
      </c>
      <c r="AH7765">
        <v>898.4250673821</v>
      </c>
      <c r="AI7765">
        <v>626.61996473104796</v>
      </c>
      <c r="AJ7765">
        <v>482.16735852441241</v>
      </c>
      <c r="AK7765">
        <v>879.17198391201282</v>
      </c>
      <c r="AL7765">
        <v>481.95073905199649</v>
      </c>
      <c r="AX7765" s="248"/>
      <c r="AY7765" s="252"/>
    </row>
    <row r="7766" spans="30:51" x14ac:dyDescent="0.25">
      <c r="AD7766">
        <v>7752</v>
      </c>
      <c r="AE7766">
        <v>1453.7860218291903</v>
      </c>
      <c r="AF7766">
        <v>1298.0556515529856</v>
      </c>
      <c r="AG7766">
        <v>1044.2118093381878</v>
      </c>
      <c r="AH7766">
        <v>994.95121265021851</v>
      </c>
      <c r="AI7766">
        <v>1207.602805781238</v>
      </c>
      <c r="AJ7766">
        <v>915.70978440720546</v>
      </c>
      <c r="AK7766">
        <v>700.93195589497998</v>
      </c>
      <c r="AL7766">
        <v>611.45804744537065</v>
      </c>
      <c r="AX7766" s="248"/>
      <c r="AY7766" s="252"/>
    </row>
    <row r="7767" spans="30:51" x14ac:dyDescent="0.25">
      <c r="AD7767">
        <v>7753</v>
      </c>
      <c r="AE7767">
        <v>2805.2367076595315</v>
      </c>
      <c r="AF7767">
        <v>1668.1377966127561</v>
      </c>
      <c r="AG7767">
        <v>1053.0784113159384</v>
      </c>
      <c r="AH7767">
        <v>543.3679873171418</v>
      </c>
      <c r="AI7767">
        <v>603.07631434045697</v>
      </c>
      <c r="AJ7767">
        <v>869.39980127562649</v>
      </c>
      <c r="AK7767">
        <v>480.8688087553964</v>
      </c>
      <c r="AL7767">
        <v>1007.0111146413083</v>
      </c>
      <c r="AX7767" s="248"/>
      <c r="AY7767" s="252"/>
    </row>
    <row r="7768" spans="30:51" x14ac:dyDescent="0.25">
      <c r="AD7768">
        <v>7754</v>
      </c>
      <c r="AE7768">
        <v>1511.6024332899099</v>
      </c>
      <c r="AF7768">
        <v>1550.6854647817493</v>
      </c>
      <c r="AG7768">
        <v>835.26406210622963</v>
      </c>
      <c r="AH7768">
        <v>582.27843453841388</v>
      </c>
      <c r="AI7768">
        <v>508.55213661483845</v>
      </c>
      <c r="AJ7768">
        <v>517.10822164338504</v>
      </c>
      <c r="AK7768">
        <v>1301.3773043574865</v>
      </c>
      <c r="AL7768">
        <v>514.03120037805274</v>
      </c>
      <c r="AX7768" s="248"/>
      <c r="AY7768" s="252"/>
    </row>
    <row r="7769" spans="30:51" x14ac:dyDescent="0.25">
      <c r="AD7769">
        <v>7755</v>
      </c>
      <c r="AE7769">
        <v>1687.0207038749277</v>
      </c>
      <c r="AF7769">
        <v>1546.8185562864016</v>
      </c>
      <c r="AG7769">
        <v>1091.7950774614455</v>
      </c>
      <c r="AH7769">
        <v>792.24180512537214</v>
      </c>
      <c r="AI7769">
        <v>484.55693470287679</v>
      </c>
      <c r="AJ7769">
        <v>799.40264643748424</v>
      </c>
      <c r="AK7769">
        <v>758.81173058371576</v>
      </c>
      <c r="AL7769">
        <v>656.33780195210795</v>
      </c>
      <c r="AX7769" s="248"/>
      <c r="AY7769" s="252"/>
    </row>
    <row r="7770" spans="30:51" x14ac:dyDescent="0.25">
      <c r="AD7770">
        <v>7756</v>
      </c>
      <c r="AE7770">
        <v>1470.9300968875918</v>
      </c>
      <c r="AF7770">
        <v>1338.3444140902689</v>
      </c>
      <c r="AG7770">
        <v>667.65660155840283</v>
      </c>
      <c r="AH7770">
        <v>869.4087394956407</v>
      </c>
      <c r="AI7770">
        <v>1139.3782780216868</v>
      </c>
      <c r="AJ7770">
        <v>915.04691739139571</v>
      </c>
      <c r="AK7770">
        <v>999.59063494408429</v>
      </c>
      <c r="AL7770">
        <v>820.45004908247358</v>
      </c>
      <c r="AX7770" s="248"/>
      <c r="AY7770" s="252"/>
    </row>
    <row r="7771" spans="30:51" x14ac:dyDescent="0.25">
      <c r="AD7771">
        <v>7757</v>
      </c>
      <c r="AE7771">
        <v>1870.8960426155136</v>
      </c>
      <c r="AF7771">
        <v>1446.590243609133</v>
      </c>
      <c r="AG7771">
        <v>1083.0826353549278</v>
      </c>
      <c r="AH7771">
        <v>917.59008326276535</v>
      </c>
      <c r="AI7771">
        <v>1051.7880905795591</v>
      </c>
      <c r="AJ7771">
        <v>728.84318083262906</v>
      </c>
      <c r="AK7771">
        <v>603.41453424054748</v>
      </c>
      <c r="AL7771">
        <v>626.84707806698327</v>
      </c>
      <c r="AX7771" s="248"/>
      <c r="AY7771" s="252"/>
    </row>
    <row r="7772" spans="30:51" x14ac:dyDescent="0.25">
      <c r="AD7772">
        <v>7758</v>
      </c>
      <c r="AE7772">
        <v>1563.7901204293739</v>
      </c>
      <c r="AF7772">
        <v>1228.9971879494883</v>
      </c>
      <c r="AG7772">
        <v>912.74743830244074</v>
      </c>
      <c r="AH7772">
        <v>839.85803577113654</v>
      </c>
      <c r="AI7772">
        <v>504.17425043657369</v>
      </c>
      <c r="AJ7772">
        <v>776.06866070913179</v>
      </c>
      <c r="AK7772">
        <v>564.26419874916201</v>
      </c>
      <c r="AL7772">
        <v>330.78012735034088</v>
      </c>
      <c r="AX7772" s="248"/>
      <c r="AY7772" s="252"/>
    </row>
    <row r="7773" spans="30:51" x14ac:dyDescent="0.25">
      <c r="AD7773">
        <v>7759</v>
      </c>
      <c r="AE7773">
        <v>1315.9180540656162</v>
      </c>
      <c r="AF7773">
        <v>1582.9525337439072</v>
      </c>
      <c r="AG7773">
        <v>1459.4719559334608</v>
      </c>
      <c r="AH7773">
        <v>812.18550356521632</v>
      </c>
      <c r="AI7773">
        <v>646.08481628575021</v>
      </c>
      <c r="AJ7773">
        <v>757.02919642834058</v>
      </c>
      <c r="AK7773">
        <v>345.64290575045732</v>
      </c>
      <c r="AL7773">
        <v>751.33861946366551</v>
      </c>
      <c r="AX7773" s="248"/>
      <c r="AY7773" s="252"/>
    </row>
    <row r="7774" spans="30:51" x14ac:dyDescent="0.25">
      <c r="AD7774">
        <v>7760</v>
      </c>
      <c r="AE7774">
        <v>935.66094623878689</v>
      </c>
      <c r="AF7774">
        <v>1413.7893851922072</v>
      </c>
      <c r="AG7774">
        <v>1403.1663199516388</v>
      </c>
      <c r="AH7774">
        <v>932.0115514315778</v>
      </c>
      <c r="AI7774">
        <v>1022.2933712659676</v>
      </c>
      <c r="AJ7774">
        <v>339.46439126439634</v>
      </c>
      <c r="AK7774">
        <v>781.00246025144145</v>
      </c>
      <c r="AL7774">
        <v>798.56006033047652</v>
      </c>
      <c r="AX7774" s="248"/>
      <c r="AY7774" s="252"/>
    </row>
    <row r="7775" spans="30:51" x14ac:dyDescent="0.25">
      <c r="AD7775">
        <v>7761</v>
      </c>
      <c r="AE7775">
        <v>1739.129973367998</v>
      </c>
      <c r="AF7775">
        <v>1157.2669474507336</v>
      </c>
      <c r="AG7775">
        <v>1096.0382685144602</v>
      </c>
      <c r="AH7775">
        <v>651.42310277717047</v>
      </c>
      <c r="AI7775">
        <v>588.84722308746802</v>
      </c>
      <c r="AJ7775">
        <v>538.28801493867513</v>
      </c>
      <c r="AK7775">
        <v>536.91021090627817</v>
      </c>
      <c r="AL7775">
        <v>468.80087209468684</v>
      </c>
      <c r="AX7775" s="248"/>
      <c r="AY7775" s="252"/>
    </row>
    <row r="7776" spans="30:51" x14ac:dyDescent="0.25">
      <c r="AD7776">
        <v>7762</v>
      </c>
      <c r="AE7776">
        <v>1207.2317248407339</v>
      </c>
      <c r="AF7776">
        <v>1217.6358766861417</v>
      </c>
      <c r="AG7776">
        <v>1205.0509465216562</v>
      </c>
      <c r="AH7776">
        <v>590.27555484469053</v>
      </c>
      <c r="AI7776">
        <v>597.40421851521478</v>
      </c>
      <c r="AJ7776">
        <v>665.26837509451479</v>
      </c>
      <c r="AK7776">
        <v>693.47225923786755</v>
      </c>
      <c r="AL7776">
        <v>865.5452418083687</v>
      </c>
      <c r="AX7776" s="248"/>
      <c r="AY7776" s="252"/>
    </row>
    <row r="7777" spans="30:51" x14ac:dyDescent="0.25">
      <c r="AD7777">
        <v>7763</v>
      </c>
      <c r="AE7777">
        <v>1919.4158591227356</v>
      </c>
      <c r="AF7777">
        <v>1591.7977481285202</v>
      </c>
      <c r="AG7777">
        <v>1121.5748668658357</v>
      </c>
      <c r="AH7777">
        <v>836.0010347626569</v>
      </c>
      <c r="AI7777">
        <v>595.75719579798056</v>
      </c>
      <c r="AJ7777">
        <v>939.79983713725301</v>
      </c>
      <c r="AK7777">
        <v>732.31056489455409</v>
      </c>
      <c r="AL7777">
        <v>794.6795659389179</v>
      </c>
      <c r="AX7777" s="248"/>
      <c r="AY7777" s="252"/>
    </row>
    <row r="7778" spans="30:51" x14ac:dyDescent="0.25">
      <c r="AD7778">
        <v>7764</v>
      </c>
      <c r="AE7778">
        <v>1376.8019601380997</v>
      </c>
      <c r="AF7778">
        <v>1332.7196315662968</v>
      </c>
      <c r="AG7778">
        <v>1304.5233961221779</v>
      </c>
      <c r="AH7778">
        <v>612.39110100381367</v>
      </c>
      <c r="AI7778">
        <v>366.64034306144003</v>
      </c>
      <c r="AJ7778">
        <v>645.55006104631252</v>
      </c>
      <c r="AK7778">
        <v>841.58587941821111</v>
      </c>
      <c r="AL7778">
        <v>651.69159415721469</v>
      </c>
      <c r="AX7778" s="248"/>
      <c r="AY7778" s="252"/>
    </row>
    <row r="7779" spans="30:51" x14ac:dyDescent="0.25">
      <c r="AD7779">
        <v>7765</v>
      </c>
      <c r="AE7779">
        <v>1889.4915014850726</v>
      </c>
      <c r="AF7779">
        <v>1480.5261260389466</v>
      </c>
      <c r="AG7779">
        <v>1366.7907379455069</v>
      </c>
      <c r="AH7779">
        <v>779.76970548606982</v>
      </c>
      <c r="AI7779">
        <v>520.10152434447753</v>
      </c>
      <c r="AJ7779">
        <v>690.60474521399885</v>
      </c>
      <c r="AK7779">
        <v>851.2150204441034</v>
      </c>
      <c r="AL7779">
        <v>718.22727664249351</v>
      </c>
      <c r="AX7779" s="248"/>
      <c r="AY7779" s="252"/>
    </row>
    <row r="7780" spans="30:51" x14ac:dyDescent="0.25">
      <c r="AD7780">
        <v>7766</v>
      </c>
      <c r="AE7780">
        <v>1416.4239889675218</v>
      </c>
      <c r="AF7780">
        <v>1536.3719825195039</v>
      </c>
      <c r="AG7780">
        <v>1032.5314744115008</v>
      </c>
      <c r="AH7780">
        <v>817.4827464437185</v>
      </c>
      <c r="AI7780">
        <v>842.67612304045406</v>
      </c>
      <c r="AJ7780">
        <v>467.14259591939094</v>
      </c>
      <c r="AK7780">
        <v>798.89495443677129</v>
      </c>
      <c r="AL7780">
        <v>550.86088917107122</v>
      </c>
      <c r="AX7780" s="248"/>
      <c r="AY7780" s="252"/>
    </row>
    <row r="7781" spans="30:51" x14ac:dyDescent="0.25">
      <c r="AD7781">
        <v>7767</v>
      </c>
      <c r="AE7781">
        <v>1495.5682153816074</v>
      </c>
      <c r="AF7781">
        <v>1591.0336609436201</v>
      </c>
      <c r="AG7781">
        <v>1085.9834453994652</v>
      </c>
      <c r="AH7781">
        <v>776.42799646406411</v>
      </c>
      <c r="AI7781">
        <v>528.96039272341886</v>
      </c>
      <c r="AJ7781">
        <v>871.63733005396966</v>
      </c>
      <c r="AK7781">
        <v>640.17181534136739</v>
      </c>
      <c r="AL7781">
        <v>517.36866729301914</v>
      </c>
      <c r="AX7781" s="248"/>
      <c r="AY7781" s="252"/>
    </row>
    <row r="7782" spans="30:51" x14ac:dyDescent="0.25">
      <c r="AD7782">
        <v>7768</v>
      </c>
      <c r="AE7782">
        <v>1614.7405293515124</v>
      </c>
      <c r="AF7782">
        <v>1744.734557568454</v>
      </c>
      <c r="AG7782">
        <v>912.1844264089716</v>
      </c>
      <c r="AH7782">
        <v>613.92622755765592</v>
      </c>
      <c r="AI7782">
        <v>921.3115616034404</v>
      </c>
      <c r="AJ7782">
        <v>839.4358514421358</v>
      </c>
      <c r="AK7782">
        <v>492.97842103610071</v>
      </c>
      <c r="AL7782">
        <v>621.72857943031431</v>
      </c>
      <c r="AX7782" s="248"/>
      <c r="AY7782" s="252"/>
    </row>
    <row r="7783" spans="30:51" x14ac:dyDescent="0.25">
      <c r="AD7783">
        <v>7769</v>
      </c>
      <c r="AE7783">
        <v>1594.3081486960295</v>
      </c>
      <c r="AF7783">
        <v>1277.7590302896131</v>
      </c>
      <c r="AG7783">
        <v>824.14185922718366</v>
      </c>
      <c r="AH7783">
        <v>1023.9085390500679</v>
      </c>
      <c r="AI7783">
        <v>426.08570347014262</v>
      </c>
      <c r="AJ7783">
        <v>391.83975619418015</v>
      </c>
      <c r="AK7783">
        <v>743.35925199926987</v>
      </c>
      <c r="AL7783">
        <v>600.21523610284271</v>
      </c>
      <c r="AX7783" s="248"/>
      <c r="AY7783" s="252"/>
    </row>
    <row r="7784" spans="30:51" x14ac:dyDescent="0.25">
      <c r="AD7784">
        <v>7770</v>
      </c>
      <c r="AE7784">
        <v>1942.9564312267839</v>
      </c>
      <c r="AF7784">
        <v>1377.3898258520346</v>
      </c>
      <c r="AG7784">
        <v>1561.359971322858</v>
      </c>
      <c r="AH7784">
        <v>801.84178662402735</v>
      </c>
      <c r="AI7784">
        <v>434.81983131453751</v>
      </c>
      <c r="AJ7784">
        <v>704.40840659766775</v>
      </c>
      <c r="AK7784">
        <v>341.5837527861562</v>
      </c>
      <c r="AL7784">
        <v>826.01257555811844</v>
      </c>
      <c r="AX7784" s="248"/>
      <c r="AY7784" s="252"/>
    </row>
    <row r="7785" spans="30:51" x14ac:dyDescent="0.25">
      <c r="AD7785">
        <v>7771</v>
      </c>
      <c r="AE7785">
        <v>1370.3025035550181</v>
      </c>
      <c r="AF7785">
        <v>1569.0731159677357</v>
      </c>
      <c r="AG7785">
        <v>930.75818735954942</v>
      </c>
      <c r="AH7785">
        <v>712.37253911197536</v>
      </c>
      <c r="AI7785">
        <v>690.99017982007695</v>
      </c>
      <c r="AJ7785">
        <v>1475.6024933683077</v>
      </c>
      <c r="AK7785">
        <v>486.45180278349847</v>
      </c>
      <c r="AL7785">
        <v>508.8181299432735</v>
      </c>
      <c r="AX7785" s="248"/>
      <c r="AY7785" s="252"/>
    </row>
    <row r="7786" spans="30:51" x14ac:dyDescent="0.25">
      <c r="AD7786">
        <v>7772</v>
      </c>
      <c r="AE7786">
        <v>1735.2254492756756</v>
      </c>
      <c r="AF7786">
        <v>1322.2686968692678</v>
      </c>
      <c r="AG7786">
        <v>897.96085020551504</v>
      </c>
      <c r="AH7786">
        <v>995.74027056718251</v>
      </c>
      <c r="AI7786">
        <v>429.64300458881411</v>
      </c>
      <c r="AJ7786">
        <v>789.53746824916186</v>
      </c>
      <c r="AK7786">
        <v>793.2425330057107</v>
      </c>
      <c r="AL7786">
        <v>675.18086700722426</v>
      </c>
      <c r="AX7786" s="248"/>
      <c r="AY7786" s="252"/>
    </row>
    <row r="7787" spans="30:51" x14ac:dyDescent="0.25">
      <c r="AD7787">
        <v>7773</v>
      </c>
      <c r="AE7787">
        <v>1318.0575675605005</v>
      </c>
      <c r="AF7787">
        <v>1769.3998363053176</v>
      </c>
      <c r="AG7787">
        <v>1027.9117973639063</v>
      </c>
      <c r="AH7787">
        <v>699.7149257839344</v>
      </c>
      <c r="AI7787">
        <v>699.64825768455592</v>
      </c>
      <c r="AJ7787">
        <v>397.72417190053693</v>
      </c>
      <c r="AK7787">
        <v>345.47509949945493</v>
      </c>
      <c r="AL7787">
        <v>458.43318099999851</v>
      </c>
      <c r="AX7787" s="248"/>
      <c r="AY7787" s="252"/>
    </row>
    <row r="7788" spans="30:51" x14ac:dyDescent="0.25">
      <c r="AD7788">
        <v>7774</v>
      </c>
      <c r="AE7788">
        <v>1347.0537047326634</v>
      </c>
      <c r="AF7788">
        <v>1504.7987141555195</v>
      </c>
      <c r="AG7788">
        <v>918.47279003294034</v>
      </c>
      <c r="AH7788">
        <v>806.48470146135378</v>
      </c>
      <c r="AI7788">
        <v>732.10505213807733</v>
      </c>
      <c r="AJ7788">
        <v>553.88289401695204</v>
      </c>
      <c r="AK7788">
        <v>719.2421489227437</v>
      </c>
      <c r="AL7788">
        <v>609.62225806494132</v>
      </c>
      <c r="AX7788" s="248"/>
      <c r="AY7788" s="252"/>
    </row>
    <row r="7789" spans="30:51" x14ac:dyDescent="0.25">
      <c r="AD7789">
        <v>7775</v>
      </c>
      <c r="AE7789">
        <v>1415.9435612045154</v>
      </c>
      <c r="AF7789">
        <v>1260.8761267843438</v>
      </c>
      <c r="AG7789">
        <v>874.14602801183605</v>
      </c>
      <c r="AH7789">
        <v>872.45264794434797</v>
      </c>
      <c r="AI7789">
        <v>558.94113547551513</v>
      </c>
      <c r="AJ7789">
        <v>672.06659349225629</v>
      </c>
      <c r="AK7789">
        <v>386.72882427985178</v>
      </c>
      <c r="AL7789">
        <v>559.1426116089367</v>
      </c>
      <c r="AX7789" s="248"/>
      <c r="AY7789" s="252"/>
    </row>
    <row r="7790" spans="30:51" x14ac:dyDescent="0.25">
      <c r="AD7790">
        <v>7776</v>
      </c>
      <c r="AE7790">
        <v>1381.2256158455862</v>
      </c>
      <c r="AF7790">
        <v>1392.3927301163351</v>
      </c>
      <c r="AG7790">
        <v>717.50605426646644</v>
      </c>
      <c r="AH7790">
        <v>643.1684913196699</v>
      </c>
      <c r="AI7790">
        <v>706.03070824843337</v>
      </c>
      <c r="AJ7790">
        <v>827.6115896090688</v>
      </c>
      <c r="AK7790">
        <v>575.97722136687196</v>
      </c>
      <c r="AL7790">
        <v>439.42136277600787</v>
      </c>
      <c r="AX7790" s="248"/>
      <c r="AY7790" s="252"/>
    </row>
    <row r="7791" spans="30:51" x14ac:dyDescent="0.25">
      <c r="AD7791">
        <v>7777</v>
      </c>
      <c r="AE7791">
        <v>1313.8033057998471</v>
      </c>
      <c r="AF7791">
        <v>1653.7802124636323</v>
      </c>
      <c r="AG7791">
        <v>1263.4524193299098</v>
      </c>
      <c r="AH7791">
        <v>602.32868277355169</v>
      </c>
      <c r="AI7791">
        <v>1038.3110968993133</v>
      </c>
      <c r="AJ7791">
        <v>603.84130468601415</v>
      </c>
      <c r="AK7791">
        <v>814.93735443777894</v>
      </c>
      <c r="AL7791">
        <v>881.60835507496199</v>
      </c>
      <c r="AX7791" s="248"/>
      <c r="AY7791" s="252"/>
    </row>
    <row r="7792" spans="30:51" x14ac:dyDescent="0.25">
      <c r="AD7792">
        <v>7778</v>
      </c>
      <c r="AE7792">
        <v>1710.0598675899273</v>
      </c>
      <c r="AF7792">
        <v>1389.8578293102689</v>
      </c>
      <c r="AG7792">
        <v>1089.7326479310002</v>
      </c>
      <c r="AH7792">
        <v>731.96518360057041</v>
      </c>
      <c r="AI7792">
        <v>811.0075022164724</v>
      </c>
      <c r="AJ7792">
        <v>527.76540554984501</v>
      </c>
      <c r="AK7792">
        <v>628.12668058342626</v>
      </c>
      <c r="AL7792">
        <v>473.2550568049798</v>
      </c>
      <c r="AX7792" s="248"/>
      <c r="AY7792" s="252"/>
    </row>
    <row r="7793" spans="30:51" x14ac:dyDescent="0.25">
      <c r="AD7793">
        <v>7779</v>
      </c>
      <c r="AE7793">
        <v>1832.4675515421964</v>
      </c>
      <c r="AF7793">
        <v>1842.7745047619001</v>
      </c>
      <c r="AG7793">
        <v>1266.7416793629768</v>
      </c>
      <c r="AH7793">
        <v>742.98288482088992</v>
      </c>
      <c r="AI7793">
        <v>763.39689873890939</v>
      </c>
      <c r="AJ7793">
        <v>504.02237833473839</v>
      </c>
      <c r="AK7793">
        <v>525.29945462996875</v>
      </c>
      <c r="AL7793">
        <v>605.85450833979837</v>
      </c>
      <c r="AX7793" s="248"/>
      <c r="AY7793" s="252"/>
    </row>
    <row r="7794" spans="30:51" x14ac:dyDescent="0.25">
      <c r="AD7794">
        <v>7780</v>
      </c>
      <c r="AE7794">
        <v>1916.9130620193444</v>
      </c>
      <c r="AF7794">
        <v>1370.3194226899564</v>
      </c>
      <c r="AG7794">
        <v>1008.5659569230985</v>
      </c>
      <c r="AH7794">
        <v>825.46706098867139</v>
      </c>
      <c r="AI7794">
        <v>403.9528731297238</v>
      </c>
      <c r="AJ7794">
        <v>702.79101608950486</v>
      </c>
      <c r="AK7794">
        <v>670.37337394619624</v>
      </c>
      <c r="AL7794">
        <v>686.20052436903234</v>
      </c>
      <c r="AX7794" s="248"/>
      <c r="AY7794" s="252"/>
    </row>
    <row r="7795" spans="30:51" x14ac:dyDescent="0.25">
      <c r="AD7795">
        <v>7781</v>
      </c>
      <c r="AE7795">
        <v>1411.9518124535261</v>
      </c>
      <c r="AF7795">
        <v>1230.7713696165824</v>
      </c>
      <c r="AG7795">
        <v>884.03380541769445</v>
      </c>
      <c r="AH7795">
        <v>918.58010406874109</v>
      </c>
      <c r="AI7795">
        <v>528.75029143798304</v>
      </c>
      <c r="AJ7795">
        <v>680.08801686437494</v>
      </c>
      <c r="AK7795">
        <v>546.31971930642351</v>
      </c>
      <c r="AL7795">
        <v>730.37637752670639</v>
      </c>
      <c r="AX7795" s="248"/>
      <c r="AY7795" s="252"/>
    </row>
    <row r="7796" spans="30:51" x14ac:dyDescent="0.25">
      <c r="AD7796">
        <v>7782</v>
      </c>
      <c r="AE7796">
        <v>1300.1928120046778</v>
      </c>
      <c r="AF7796">
        <v>1334.0179212792266</v>
      </c>
      <c r="AG7796">
        <v>900.35850443524077</v>
      </c>
      <c r="AH7796">
        <v>847.68649045552388</v>
      </c>
      <c r="AI7796">
        <v>650.64714876707478</v>
      </c>
      <c r="AJ7796">
        <v>491.07779549142174</v>
      </c>
      <c r="AK7796">
        <v>790.20093550488525</v>
      </c>
      <c r="AL7796">
        <v>598.07363729134829</v>
      </c>
      <c r="AX7796" s="248"/>
      <c r="AY7796" s="252"/>
    </row>
    <row r="7797" spans="30:51" x14ac:dyDescent="0.25">
      <c r="AD7797">
        <v>7783</v>
      </c>
      <c r="AE7797">
        <v>1387.4004683437126</v>
      </c>
      <c r="AF7797">
        <v>1197.3788472701331</v>
      </c>
      <c r="AG7797">
        <v>1082.5387957327598</v>
      </c>
      <c r="AH7797">
        <v>599.89896370597421</v>
      </c>
      <c r="AI7797">
        <v>420.21841013942191</v>
      </c>
      <c r="AJ7797">
        <v>591.07366647954348</v>
      </c>
      <c r="AK7797">
        <v>427.84119213367347</v>
      </c>
      <c r="AL7797">
        <v>678.83950899444642</v>
      </c>
      <c r="AX7797" s="248"/>
      <c r="AY7797" s="252"/>
    </row>
    <row r="7798" spans="30:51" x14ac:dyDescent="0.25">
      <c r="AD7798">
        <v>7784</v>
      </c>
      <c r="AE7798">
        <v>1750.042565788933</v>
      </c>
      <c r="AF7798">
        <v>1664.6324019408032</v>
      </c>
      <c r="AG7798">
        <v>1063.2938464904773</v>
      </c>
      <c r="AH7798">
        <v>940.74606799018397</v>
      </c>
      <c r="AI7798">
        <v>576.25979099434596</v>
      </c>
      <c r="AJ7798">
        <v>339.20979481346706</v>
      </c>
      <c r="AK7798">
        <v>1098.7227460179629</v>
      </c>
      <c r="AL7798">
        <v>640.80187070130557</v>
      </c>
      <c r="AX7798" s="248"/>
      <c r="AY7798" s="252"/>
    </row>
    <row r="7799" spans="30:51" x14ac:dyDescent="0.25">
      <c r="AD7799">
        <v>7785</v>
      </c>
      <c r="AE7799">
        <v>1651.3077606152165</v>
      </c>
      <c r="AF7799">
        <v>1968.6123996394776</v>
      </c>
      <c r="AG7799">
        <v>1021.4752632747667</v>
      </c>
      <c r="AH7799">
        <v>726.03412969713327</v>
      </c>
      <c r="AI7799">
        <v>758.29693421318348</v>
      </c>
      <c r="AJ7799">
        <v>381.54406409746667</v>
      </c>
      <c r="AK7799">
        <v>549.6721448271112</v>
      </c>
      <c r="AL7799">
        <v>469.99347959539364</v>
      </c>
      <c r="AX7799" s="248"/>
      <c r="AY7799" s="252"/>
    </row>
    <row r="7800" spans="30:51" x14ac:dyDescent="0.25">
      <c r="AD7800">
        <v>7786</v>
      </c>
      <c r="AE7800">
        <v>1656.4826851737853</v>
      </c>
      <c r="AF7800">
        <v>1684.665373224354</v>
      </c>
      <c r="AG7800">
        <v>1321.391535155969</v>
      </c>
      <c r="AH7800">
        <v>739.07653365394151</v>
      </c>
      <c r="AI7800">
        <v>798.20325267812336</v>
      </c>
      <c r="AJ7800">
        <v>744.66719345812544</v>
      </c>
      <c r="AK7800">
        <v>709.56667308944031</v>
      </c>
      <c r="AL7800">
        <v>564.82161701959285</v>
      </c>
      <c r="AX7800" s="248"/>
      <c r="AY7800" s="252"/>
    </row>
    <row r="7801" spans="30:51" x14ac:dyDescent="0.25">
      <c r="AD7801">
        <v>7787</v>
      </c>
      <c r="AE7801">
        <v>1425.6078098319249</v>
      </c>
      <c r="AF7801">
        <v>1755.0193777853583</v>
      </c>
      <c r="AG7801">
        <v>904.07055005819507</v>
      </c>
      <c r="AH7801">
        <v>699.20373912248783</v>
      </c>
      <c r="AI7801">
        <v>690.0516960854618</v>
      </c>
      <c r="AJ7801">
        <v>1025.7632599914291</v>
      </c>
      <c r="AK7801">
        <v>580.11991020030973</v>
      </c>
      <c r="AL7801">
        <v>763.77913229368392</v>
      </c>
      <c r="AX7801" s="248"/>
      <c r="AY7801" s="252"/>
    </row>
    <row r="7802" spans="30:51" x14ac:dyDescent="0.25">
      <c r="AD7802">
        <v>7788</v>
      </c>
      <c r="AE7802">
        <v>1498.1386431608103</v>
      </c>
      <c r="AF7802">
        <v>1447.1249684726199</v>
      </c>
      <c r="AG7802">
        <v>1073.1103988711554</v>
      </c>
      <c r="AH7802">
        <v>800.20535382686671</v>
      </c>
      <c r="AI7802">
        <v>837.40066699752583</v>
      </c>
      <c r="AJ7802">
        <v>753.12072723435313</v>
      </c>
      <c r="AK7802">
        <v>475.62954279581044</v>
      </c>
      <c r="AL7802">
        <v>691.90674283458361</v>
      </c>
      <c r="AX7802" s="248"/>
      <c r="AY7802" s="252"/>
    </row>
    <row r="7803" spans="30:51" x14ac:dyDescent="0.25">
      <c r="AD7803">
        <v>7789</v>
      </c>
      <c r="AE7803">
        <v>1862.3685811824682</v>
      </c>
      <c r="AF7803">
        <v>1457.7045581662251</v>
      </c>
      <c r="AG7803">
        <v>700.38441848953062</v>
      </c>
      <c r="AH7803">
        <v>832.27319949021194</v>
      </c>
      <c r="AI7803">
        <v>537.88092591675604</v>
      </c>
      <c r="AJ7803">
        <v>765.42568994548651</v>
      </c>
      <c r="AK7803">
        <v>777.46457192994001</v>
      </c>
      <c r="AL7803">
        <v>745.53255339620421</v>
      </c>
      <c r="AX7803" s="248"/>
      <c r="AY7803" s="252"/>
    </row>
    <row r="7804" spans="30:51" x14ac:dyDescent="0.25">
      <c r="AD7804">
        <v>7790</v>
      </c>
      <c r="AE7804">
        <v>1637.8178361902474</v>
      </c>
      <c r="AF7804">
        <v>1301.1422162672498</v>
      </c>
      <c r="AG7804">
        <v>923.72000935015944</v>
      </c>
      <c r="AH7804">
        <v>702.55677946086973</v>
      </c>
      <c r="AI7804">
        <v>667.83906472979265</v>
      </c>
      <c r="AJ7804">
        <v>601.14696571559796</v>
      </c>
      <c r="AK7804">
        <v>314.52162339538415</v>
      </c>
      <c r="AL7804">
        <v>775.48182625293225</v>
      </c>
      <c r="AX7804" s="248"/>
      <c r="AY7804" s="252"/>
    </row>
    <row r="7805" spans="30:51" x14ac:dyDescent="0.25">
      <c r="AD7805">
        <v>7791</v>
      </c>
      <c r="AE7805">
        <v>1345.4776175599325</v>
      </c>
      <c r="AF7805">
        <v>2067.0093949540642</v>
      </c>
      <c r="AG7805">
        <v>927.65935387892182</v>
      </c>
      <c r="AH7805">
        <v>788.87481438793839</v>
      </c>
      <c r="AI7805">
        <v>598.01936955810083</v>
      </c>
      <c r="AJ7805">
        <v>715.88379204964451</v>
      </c>
      <c r="AK7805">
        <v>954.136854606631</v>
      </c>
      <c r="AL7805">
        <v>887.06724418994145</v>
      </c>
      <c r="AX7805" s="248"/>
      <c r="AY7805" s="252"/>
    </row>
    <row r="7806" spans="30:51" x14ac:dyDescent="0.25">
      <c r="AD7806">
        <v>7792</v>
      </c>
      <c r="AE7806">
        <v>1393.8151157346715</v>
      </c>
      <c r="AF7806">
        <v>1922.3220563686316</v>
      </c>
      <c r="AG7806">
        <v>636.00565375801341</v>
      </c>
      <c r="AH7806">
        <v>845.84431208391834</v>
      </c>
      <c r="AI7806">
        <v>695.10955409070164</v>
      </c>
      <c r="AJ7806">
        <v>617.07888750802056</v>
      </c>
      <c r="AK7806">
        <v>890.68879704629865</v>
      </c>
      <c r="AL7806">
        <v>719.54829035194712</v>
      </c>
      <c r="AX7806" s="248"/>
      <c r="AY7806" s="252"/>
    </row>
    <row r="7807" spans="30:51" x14ac:dyDescent="0.25">
      <c r="AD7807">
        <v>7793</v>
      </c>
      <c r="AE7807">
        <v>1893.6827907108495</v>
      </c>
      <c r="AF7807">
        <v>1669.8058381049705</v>
      </c>
      <c r="AG7807">
        <v>1266.8440743901745</v>
      </c>
      <c r="AH7807">
        <v>534.4599447104697</v>
      </c>
      <c r="AI7807">
        <v>1031.0991829875775</v>
      </c>
      <c r="AJ7807">
        <v>659.89579598862724</v>
      </c>
      <c r="AK7807">
        <v>446.45923427660586</v>
      </c>
      <c r="AL7807">
        <v>630.2097538388166</v>
      </c>
      <c r="AX7807" s="248"/>
      <c r="AY7807" s="252"/>
    </row>
    <row r="7808" spans="30:51" x14ac:dyDescent="0.25">
      <c r="AD7808">
        <v>7794</v>
      </c>
      <c r="AE7808">
        <v>1806.0875075710742</v>
      </c>
      <c r="AF7808">
        <v>1862.43518708893</v>
      </c>
      <c r="AG7808">
        <v>1352.7244007215518</v>
      </c>
      <c r="AH7808">
        <v>709.27383961772034</v>
      </c>
      <c r="AI7808">
        <v>574.53723941369014</v>
      </c>
      <c r="AJ7808">
        <v>544.25997348181659</v>
      </c>
      <c r="AK7808">
        <v>796.44779998332626</v>
      </c>
      <c r="AL7808">
        <v>577.83329765517237</v>
      </c>
      <c r="AX7808" s="248"/>
      <c r="AY7808" s="252"/>
    </row>
    <row r="7809" spans="30:51" x14ac:dyDescent="0.25">
      <c r="AD7809">
        <v>7795</v>
      </c>
      <c r="AE7809">
        <v>1770.003944161092</v>
      </c>
      <c r="AF7809">
        <v>1638.7659664500031</v>
      </c>
      <c r="AG7809">
        <v>1145.7635151244231</v>
      </c>
      <c r="AH7809">
        <v>914.51167213856047</v>
      </c>
      <c r="AI7809">
        <v>433.98683917980924</v>
      </c>
      <c r="AJ7809">
        <v>453.55000766973887</v>
      </c>
      <c r="AK7809">
        <v>705.6953958800616</v>
      </c>
      <c r="AL7809">
        <v>572.18693543629558</v>
      </c>
      <c r="AX7809" s="248"/>
      <c r="AY7809" s="252"/>
    </row>
    <row r="7810" spans="30:51" x14ac:dyDescent="0.25">
      <c r="AD7810">
        <v>7796</v>
      </c>
      <c r="AE7810">
        <v>1688.2276651976422</v>
      </c>
      <c r="AF7810">
        <v>1594.2672482263051</v>
      </c>
      <c r="AG7810">
        <v>954.46147357159725</v>
      </c>
      <c r="AH7810">
        <v>668.01054426260248</v>
      </c>
      <c r="AI7810">
        <v>542.65959489458714</v>
      </c>
      <c r="AJ7810">
        <v>614.43962763509307</v>
      </c>
      <c r="AK7810">
        <v>783.36200761565192</v>
      </c>
      <c r="AL7810">
        <v>378.22814508236365</v>
      </c>
      <c r="AX7810" s="248"/>
      <c r="AY7810" s="252"/>
    </row>
    <row r="7811" spans="30:51" x14ac:dyDescent="0.25">
      <c r="AD7811">
        <v>7797</v>
      </c>
      <c r="AE7811">
        <v>1831.8808348654054</v>
      </c>
      <c r="AF7811">
        <v>1649.4710465146709</v>
      </c>
      <c r="AG7811">
        <v>872.96964949374524</v>
      </c>
      <c r="AH7811">
        <v>767.52420457827952</v>
      </c>
      <c r="AI7811">
        <v>1002.2891621908564</v>
      </c>
      <c r="AJ7811">
        <v>817.66826169757587</v>
      </c>
      <c r="AK7811">
        <v>686.66333392117212</v>
      </c>
      <c r="AL7811">
        <v>448.28842244861301</v>
      </c>
      <c r="AX7811" s="248"/>
      <c r="AY7811" s="252"/>
    </row>
    <row r="7812" spans="30:51" x14ac:dyDescent="0.25">
      <c r="AD7812">
        <v>7798</v>
      </c>
      <c r="AE7812">
        <v>1411.7351902440839</v>
      </c>
      <c r="AF7812">
        <v>1913.6645291922928</v>
      </c>
      <c r="AG7812">
        <v>935.49275116174476</v>
      </c>
      <c r="AH7812">
        <v>858.68048744948771</v>
      </c>
      <c r="AI7812">
        <v>423.20981779345118</v>
      </c>
      <c r="AJ7812">
        <v>433.62633708780561</v>
      </c>
      <c r="AK7812">
        <v>924.93937914053197</v>
      </c>
      <c r="AL7812">
        <v>723.41628651738802</v>
      </c>
      <c r="AX7812" s="248"/>
      <c r="AY7812" s="252"/>
    </row>
    <row r="7813" spans="30:51" x14ac:dyDescent="0.25">
      <c r="AD7813">
        <v>7799</v>
      </c>
      <c r="AE7813">
        <v>1598.326793615036</v>
      </c>
      <c r="AF7813">
        <v>1134.4114253208256</v>
      </c>
      <c r="AG7813">
        <v>767.72705114681207</v>
      </c>
      <c r="AH7813">
        <v>852.0277893220599</v>
      </c>
      <c r="AI7813">
        <v>650.54870122330567</v>
      </c>
      <c r="AJ7813">
        <v>611.91603720826265</v>
      </c>
      <c r="AK7813">
        <v>623.72673448213584</v>
      </c>
      <c r="AL7813">
        <v>768.46777874286136</v>
      </c>
      <c r="AX7813" s="248"/>
      <c r="AY7813" s="252"/>
    </row>
    <row r="7814" spans="30:51" x14ac:dyDescent="0.25">
      <c r="AD7814">
        <v>7800</v>
      </c>
      <c r="AE7814">
        <v>1768.0463639520972</v>
      </c>
      <c r="AF7814">
        <v>1486.8557385276417</v>
      </c>
      <c r="AG7814">
        <v>841.70916297657095</v>
      </c>
      <c r="AH7814">
        <v>888.04814378362028</v>
      </c>
      <c r="AI7814">
        <v>693.18606283988493</v>
      </c>
      <c r="AJ7814">
        <v>558.80068516710753</v>
      </c>
      <c r="AK7814">
        <v>711.72642919161967</v>
      </c>
      <c r="AL7814">
        <v>821.30156134370145</v>
      </c>
      <c r="AX7814" s="248"/>
      <c r="AY7814" s="252"/>
    </row>
    <row r="7815" spans="30:51" x14ac:dyDescent="0.25">
      <c r="AD7815">
        <v>7801</v>
      </c>
      <c r="AE7815">
        <v>1453.7123227221498</v>
      </c>
      <c r="AF7815">
        <v>1469.2453962460272</v>
      </c>
      <c r="AG7815">
        <v>1009.7672503014883</v>
      </c>
      <c r="AH7815">
        <v>717.50354191698648</v>
      </c>
      <c r="AI7815">
        <v>610.6492346577146</v>
      </c>
      <c r="AJ7815">
        <v>671.28986571269036</v>
      </c>
      <c r="AK7815">
        <v>579.71292818071367</v>
      </c>
      <c r="AL7815">
        <v>538.3523976540572</v>
      </c>
      <c r="AX7815" s="248"/>
      <c r="AY7815" s="252"/>
    </row>
    <row r="7816" spans="30:51" x14ac:dyDescent="0.25">
      <c r="AD7816">
        <v>7802</v>
      </c>
      <c r="AE7816">
        <v>1163.4116552236253</v>
      </c>
      <c r="AF7816">
        <v>1631.7922679174526</v>
      </c>
      <c r="AG7816">
        <v>979.23672417571106</v>
      </c>
      <c r="AH7816">
        <v>589.293200134578</v>
      </c>
      <c r="AI7816">
        <v>636.646946870703</v>
      </c>
      <c r="AJ7816">
        <v>1014.6758705545423</v>
      </c>
      <c r="AK7816">
        <v>781.14773107678752</v>
      </c>
      <c r="AL7816">
        <v>684.30752302470569</v>
      </c>
      <c r="AX7816" s="248"/>
      <c r="AY7816" s="252"/>
    </row>
    <row r="7817" spans="30:51" x14ac:dyDescent="0.25">
      <c r="AD7817">
        <v>7803</v>
      </c>
      <c r="AE7817">
        <v>1392.2883672184694</v>
      </c>
      <c r="AF7817">
        <v>2095.609984381947</v>
      </c>
      <c r="AG7817">
        <v>1398.5606405630865</v>
      </c>
      <c r="AH7817">
        <v>686.75866824021682</v>
      </c>
      <c r="AI7817">
        <v>730.5267400821208</v>
      </c>
      <c r="AJ7817">
        <v>582.33307670746558</v>
      </c>
      <c r="AK7817">
        <v>672.34489346483633</v>
      </c>
      <c r="AL7817">
        <v>428.1250508033628</v>
      </c>
      <c r="AX7817" s="248"/>
      <c r="AY7817" s="252"/>
    </row>
    <row r="7818" spans="30:51" x14ac:dyDescent="0.25">
      <c r="AD7818">
        <v>7804</v>
      </c>
      <c r="AE7818">
        <v>1113.7275572631524</v>
      </c>
      <c r="AF7818">
        <v>1683.9200849373269</v>
      </c>
      <c r="AG7818">
        <v>903.88528613850701</v>
      </c>
      <c r="AH7818">
        <v>998.7458524245742</v>
      </c>
      <c r="AI7818">
        <v>785.85197562278336</v>
      </c>
      <c r="AJ7818">
        <v>531.0498479168341</v>
      </c>
      <c r="AK7818">
        <v>716.60259966256444</v>
      </c>
      <c r="AL7818">
        <v>791.75524348862541</v>
      </c>
      <c r="AX7818" s="248"/>
      <c r="AY7818" s="252"/>
    </row>
    <row r="7819" spans="30:51" x14ac:dyDescent="0.25">
      <c r="AD7819">
        <v>7805</v>
      </c>
      <c r="AE7819">
        <v>1728.0225031077057</v>
      </c>
      <c r="AF7819">
        <v>1448.7585332809458</v>
      </c>
      <c r="AG7819">
        <v>817.77631326676828</v>
      </c>
      <c r="AH7819">
        <v>600.91549947434237</v>
      </c>
      <c r="AI7819">
        <v>624.2183754256755</v>
      </c>
      <c r="AJ7819">
        <v>704.93453782154677</v>
      </c>
      <c r="AK7819">
        <v>774.60502453792424</v>
      </c>
      <c r="AL7819">
        <v>1022.6467227509598</v>
      </c>
      <c r="AX7819" s="248"/>
      <c r="AY7819" s="252"/>
    </row>
    <row r="7820" spans="30:51" x14ac:dyDescent="0.25">
      <c r="AD7820">
        <v>7806</v>
      </c>
      <c r="AE7820">
        <v>1762.1898636523256</v>
      </c>
      <c r="AF7820">
        <v>1566.7642901274103</v>
      </c>
      <c r="AG7820">
        <v>803.51473116310626</v>
      </c>
      <c r="AH7820">
        <v>649.28402599263256</v>
      </c>
      <c r="AI7820">
        <v>763.24627595133393</v>
      </c>
      <c r="AJ7820">
        <v>683.48885883234937</v>
      </c>
      <c r="AK7820">
        <v>457.76442146952894</v>
      </c>
      <c r="AL7820">
        <v>449.67247537297641</v>
      </c>
      <c r="AX7820" s="248"/>
      <c r="AY7820" s="252"/>
    </row>
    <row r="7821" spans="30:51" x14ac:dyDescent="0.25">
      <c r="AD7821">
        <v>7807</v>
      </c>
      <c r="AE7821">
        <v>1272.9446533063442</v>
      </c>
      <c r="AF7821">
        <v>1739.2272076313493</v>
      </c>
      <c r="AG7821">
        <v>867.26848874649681</v>
      </c>
      <c r="AH7821">
        <v>682.24588139262528</v>
      </c>
      <c r="AI7821">
        <v>528.41061209596046</v>
      </c>
      <c r="AJ7821">
        <v>542.71125028846677</v>
      </c>
      <c r="AK7821">
        <v>722.83607356339883</v>
      </c>
      <c r="AL7821">
        <v>512.05389956702868</v>
      </c>
      <c r="AX7821" s="248"/>
      <c r="AY7821" s="252"/>
    </row>
    <row r="7822" spans="30:51" x14ac:dyDescent="0.25">
      <c r="AD7822">
        <v>7808</v>
      </c>
      <c r="AE7822">
        <v>1594.6275206907674</v>
      </c>
      <c r="AF7822">
        <v>1236.2262284286053</v>
      </c>
      <c r="AG7822">
        <v>1123.3340340884374</v>
      </c>
      <c r="AH7822">
        <v>914.6793448041318</v>
      </c>
      <c r="AI7822">
        <v>850.23858884899312</v>
      </c>
      <c r="AJ7822">
        <v>418.8149435783958</v>
      </c>
      <c r="AK7822">
        <v>864.87272224211324</v>
      </c>
      <c r="AL7822">
        <v>661.72047366429035</v>
      </c>
      <c r="AX7822" s="248"/>
      <c r="AY7822" s="252"/>
    </row>
    <row r="7823" spans="30:51" x14ac:dyDescent="0.25">
      <c r="AD7823">
        <v>7809</v>
      </c>
      <c r="AE7823">
        <v>1529.3219603919379</v>
      </c>
      <c r="AF7823">
        <v>1722.2406396583629</v>
      </c>
      <c r="AG7823">
        <v>1147.3461232824595</v>
      </c>
      <c r="AH7823">
        <v>856.90339540557</v>
      </c>
      <c r="AI7823">
        <v>683.46841296575474</v>
      </c>
      <c r="AJ7823">
        <v>604.59189150759846</v>
      </c>
      <c r="AK7823">
        <v>495.98852130248929</v>
      </c>
      <c r="AL7823">
        <v>412.70843438674615</v>
      </c>
      <c r="AX7823" s="248"/>
      <c r="AY7823" s="252"/>
    </row>
    <row r="7824" spans="30:51" x14ac:dyDescent="0.25">
      <c r="AD7824">
        <v>7810</v>
      </c>
      <c r="AE7824">
        <v>1653.3608005338747</v>
      </c>
      <c r="AF7824">
        <v>1350.4653666501777</v>
      </c>
      <c r="AG7824">
        <v>1138.4177155851328</v>
      </c>
      <c r="AH7824">
        <v>616.63300740719183</v>
      </c>
      <c r="AI7824">
        <v>510.90911638706984</v>
      </c>
      <c r="AJ7824">
        <v>666.63417329971742</v>
      </c>
      <c r="AK7824">
        <v>747.97126255610351</v>
      </c>
      <c r="AL7824">
        <v>804.20870777743721</v>
      </c>
      <c r="AX7824" s="248"/>
      <c r="AY7824" s="252"/>
    </row>
    <row r="7825" spans="30:51" x14ac:dyDescent="0.25">
      <c r="AD7825">
        <v>7811</v>
      </c>
      <c r="AE7825">
        <v>1206.1569981109053</v>
      </c>
      <c r="AF7825">
        <v>1648.5109186861955</v>
      </c>
      <c r="AG7825">
        <v>603.12129086230971</v>
      </c>
      <c r="AH7825">
        <v>902.39721393502009</v>
      </c>
      <c r="AI7825">
        <v>935.06554732892403</v>
      </c>
      <c r="AJ7825">
        <v>872.05469960780488</v>
      </c>
      <c r="AK7825">
        <v>594.84766717424179</v>
      </c>
      <c r="AL7825">
        <v>479.10384528977943</v>
      </c>
      <c r="AX7825" s="248"/>
      <c r="AY7825" s="252"/>
    </row>
    <row r="7826" spans="30:51" x14ac:dyDescent="0.25">
      <c r="AD7826">
        <v>7812</v>
      </c>
      <c r="AE7826">
        <v>1301.6967529803583</v>
      </c>
      <c r="AF7826">
        <v>1694.5024310512113</v>
      </c>
      <c r="AG7826">
        <v>982.64635864804734</v>
      </c>
      <c r="AH7826">
        <v>889.09195467017776</v>
      </c>
      <c r="AI7826">
        <v>806.15776368112415</v>
      </c>
      <c r="AJ7826">
        <v>453.75838830950522</v>
      </c>
      <c r="AK7826">
        <v>491.56206716335356</v>
      </c>
      <c r="AL7826">
        <v>611.03186778065935</v>
      </c>
      <c r="AX7826" s="248"/>
      <c r="AY7826" s="252"/>
    </row>
    <row r="7827" spans="30:51" x14ac:dyDescent="0.25">
      <c r="AD7827">
        <v>7813</v>
      </c>
      <c r="AE7827">
        <v>1594.0545551175621</v>
      </c>
      <c r="AF7827">
        <v>1708.0408342307933</v>
      </c>
      <c r="AG7827">
        <v>850.86556254484162</v>
      </c>
      <c r="AH7827">
        <v>900.99183089037888</v>
      </c>
      <c r="AI7827">
        <v>712.61852695959351</v>
      </c>
      <c r="AJ7827">
        <v>372.02426369625488</v>
      </c>
      <c r="AK7827">
        <v>365.5200694312345</v>
      </c>
      <c r="AL7827">
        <v>566.41204839595775</v>
      </c>
      <c r="AX7827" s="248"/>
      <c r="AY7827" s="252"/>
    </row>
    <row r="7828" spans="30:51" x14ac:dyDescent="0.25">
      <c r="AD7828">
        <v>7814</v>
      </c>
      <c r="AE7828">
        <v>1413.7201159803885</v>
      </c>
      <c r="AF7828">
        <v>1940.931386568519</v>
      </c>
      <c r="AG7828">
        <v>1032.8021949759755</v>
      </c>
      <c r="AH7828">
        <v>920.79935934136461</v>
      </c>
      <c r="AI7828">
        <v>725.60560262553838</v>
      </c>
      <c r="AJ7828">
        <v>441.01348870695506</v>
      </c>
      <c r="AK7828">
        <v>596.57296347966303</v>
      </c>
      <c r="AL7828">
        <v>359.28257164621556</v>
      </c>
      <c r="AX7828" s="248"/>
      <c r="AY7828" s="252"/>
    </row>
    <row r="7829" spans="30:51" x14ac:dyDescent="0.25">
      <c r="AD7829">
        <v>7815</v>
      </c>
      <c r="AE7829">
        <v>1925.7647332868646</v>
      </c>
      <c r="AF7829">
        <v>1645.2067426871722</v>
      </c>
      <c r="AG7829">
        <v>1018.8219907980148</v>
      </c>
      <c r="AH7829">
        <v>826.54948642437273</v>
      </c>
      <c r="AI7829">
        <v>629.30714621646644</v>
      </c>
      <c r="AJ7829">
        <v>387.49639240937285</v>
      </c>
      <c r="AK7829">
        <v>647.05050829594165</v>
      </c>
      <c r="AL7829">
        <v>1195.9934373578483</v>
      </c>
      <c r="AX7829" s="248"/>
      <c r="AY7829" s="252"/>
    </row>
    <row r="7830" spans="30:51" x14ac:dyDescent="0.25">
      <c r="AD7830">
        <v>7816</v>
      </c>
      <c r="AE7830">
        <v>1580.8141979172394</v>
      </c>
      <c r="AF7830">
        <v>1454.1128832356676</v>
      </c>
      <c r="AG7830">
        <v>900.41384746325923</v>
      </c>
      <c r="AH7830">
        <v>474.86890546448393</v>
      </c>
      <c r="AI7830">
        <v>845.4970227290263</v>
      </c>
      <c r="AJ7830">
        <v>494.02547779224773</v>
      </c>
      <c r="AK7830">
        <v>532.60725606275275</v>
      </c>
      <c r="AL7830">
        <v>674.88938314308962</v>
      </c>
      <c r="AX7830" s="248"/>
      <c r="AY7830" s="252"/>
    </row>
    <row r="7831" spans="30:51" x14ac:dyDescent="0.25">
      <c r="AD7831">
        <v>7817</v>
      </c>
      <c r="AE7831">
        <v>1760.335398091486</v>
      </c>
      <c r="AF7831">
        <v>1488.3263130828275</v>
      </c>
      <c r="AG7831">
        <v>917.13814743351406</v>
      </c>
      <c r="AH7831">
        <v>663.99186507419279</v>
      </c>
      <c r="AI7831">
        <v>508.77547285714769</v>
      </c>
      <c r="AJ7831">
        <v>384.50551446656164</v>
      </c>
      <c r="AK7831">
        <v>925.86942708945423</v>
      </c>
      <c r="AL7831">
        <v>877.8154778711239</v>
      </c>
      <c r="AX7831" s="248"/>
      <c r="AY7831" s="252"/>
    </row>
    <row r="7832" spans="30:51" x14ac:dyDescent="0.25">
      <c r="AD7832">
        <v>7818</v>
      </c>
      <c r="AE7832">
        <v>2097.1882926399217</v>
      </c>
      <c r="AF7832">
        <v>1339.0365809091254</v>
      </c>
      <c r="AG7832">
        <v>1106.291911074813</v>
      </c>
      <c r="AH7832">
        <v>951.19827984725032</v>
      </c>
      <c r="AI7832">
        <v>817.27815307424157</v>
      </c>
      <c r="AJ7832">
        <v>661.24227563458408</v>
      </c>
      <c r="AK7832">
        <v>749.91412952238034</v>
      </c>
      <c r="AL7832">
        <v>393.09304880271236</v>
      </c>
      <c r="AX7832" s="248"/>
      <c r="AY7832" s="252"/>
    </row>
    <row r="7833" spans="30:51" x14ac:dyDescent="0.25">
      <c r="AD7833">
        <v>7819</v>
      </c>
      <c r="AE7833">
        <v>1467.3361927640397</v>
      </c>
      <c r="AF7833">
        <v>1601.2602935644045</v>
      </c>
      <c r="AG7833">
        <v>1151.564585609274</v>
      </c>
      <c r="AH7833">
        <v>815.96845615323889</v>
      </c>
      <c r="AI7833">
        <v>643.95555236168559</v>
      </c>
      <c r="AJ7833">
        <v>828.8228606672119</v>
      </c>
      <c r="AK7833">
        <v>664.69245619417973</v>
      </c>
      <c r="AL7833">
        <v>681.14256940673988</v>
      </c>
      <c r="AX7833" s="248"/>
      <c r="AY7833" s="252"/>
    </row>
    <row r="7834" spans="30:51" x14ac:dyDescent="0.25">
      <c r="AD7834">
        <v>7820</v>
      </c>
      <c r="AE7834">
        <v>1888.4332461484014</v>
      </c>
      <c r="AF7834">
        <v>1558.543264704876</v>
      </c>
      <c r="AG7834">
        <v>865.55117387790654</v>
      </c>
      <c r="AH7834">
        <v>1011.6772663729803</v>
      </c>
      <c r="AI7834">
        <v>599.13027301595082</v>
      </c>
      <c r="AJ7834">
        <v>588.69429680222663</v>
      </c>
      <c r="AK7834">
        <v>748.60836852632428</v>
      </c>
      <c r="AL7834">
        <v>557.58283769186107</v>
      </c>
      <c r="AX7834" s="248"/>
      <c r="AY7834" s="252"/>
    </row>
    <row r="7835" spans="30:51" x14ac:dyDescent="0.25">
      <c r="AD7835">
        <v>7821</v>
      </c>
      <c r="AE7835">
        <v>1673.0858399303825</v>
      </c>
      <c r="AF7835">
        <v>1599.2100481637299</v>
      </c>
      <c r="AG7835">
        <v>1070.3420623648969</v>
      </c>
      <c r="AH7835">
        <v>995.00927755795408</v>
      </c>
      <c r="AI7835">
        <v>664.65951829114852</v>
      </c>
      <c r="AJ7835">
        <v>719.27447900114748</v>
      </c>
      <c r="AK7835">
        <v>529.83208103289587</v>
      </c>
      <c r="AL7835">
        <v>378.26832248644195</v>
      </c>
      <c r="AX7835" s="248"/>
      <c r="AY7835" s="252"/>
    </row>
    <row r="7836" spans="30:51" x14ac:dyDescent="0.25">
      <c r="AD7836">
        <v>7822</v>
      </c>
      <c r="AE7836">
        <v>1273.1632298508302</v>
      </c>
      <c r="AF7836">
        <v>1992.9579546021814</v>
      </c>
      <c r="AG7836">
        <v>971.6989224035633</v>
      </c>
      <c r="AH7836">
        <v>1456.8133905251025</v>
      </c>
      <c r="AI7836">
        <v>1022.7595544952954</v>
      </c>
      <c r="AJ7836">
        <v>444.69769045224189</v>
      </c>
      <c r="AK7836">
        <v>749.81963525822016</v>
      </c>
      <c r="AL7836">
        <v>507.31935347023352</v>
      </c>
      <c r="AX7836" s="248"/>
      <c r="AY7836" s="252"/>
    </row>
    <row r="7837" spans="30:51" x14ac:dyDescent="0.25">
      <c r="AD7837">
        <v>7823</v>
      </c>
      <c r="AE7837">
        <v>1795.0058188859448</v>
      </c>
      <c r="AF7837">
        <v>1491.5344686907633</v>
      </c>
      <c r="AG7837">
        <v>887.89409493711537</v>
      </c>
      <c r="AH7837">
        <v>736.20527775437995</v>
      </c>
      <c r="AI7837">
        <v>585.66220492424759</v>
      </c>
      <c r="AJ7837">
        <v>734.97392819994479</v>
      </c>
      <c r="AK7837">
        <v>527.7847132362939</v>
      </c>
      <c r="AL7837">
        <v>615.75183956174396</v>
      </c>
      <c r="AX7837" s="248"/>
      <c r="AY7837" s="252"/>
    </row>
    <row r="7838" spans="30:51" x14ac:dyDescent="0.25">
      <c r="AD7838">
        <v>7824</v>
      </c>
      <c r="AE7838">
        <v>2016.1891549617453</v>
      </c>
      <c r="AF7838">
        <v>1808.2310278824534</v>
      </c>
      <c r="AG7838">
        <v>1085.6028830045052</v>
      </c>
      <c r="AH7838">
        <v>1091.2180689998631</v>
      </c>
      <c r="AI7838">
        <v>493.68348530868366</v>
      </c>
      <c r="AJ7838">
        <v>621.33718709777327</v>
      </c>
      <c r="AK7838">
        <v>829.02562143565854</v>
      </c>
      <c r="AL7838">
        <v>340.88474040368396</v>
      </c>
      <c r="AX7838" s="248"/>
      <c r="AY7838" s="252"/>
    </row>
    <row r="7839" spans="30:51" x14ac:dyDescent="0.25">
      <c r="AD7839">
        <v>7825</v>
      </c>
      <c r="AE7839">
        <v>1717.7329524204983</v>
      </c>
      <c r="AF7839">
        <v>1328.8290891626866</v>
      </c>
      <c r="AG7839">
        <v>1278.7250409947442</v>
      </c>
      <c r="AH7839">
        <v>776.94127816756054</v>
      </c>
      <c r="AI7839">
        <v>705.80331763384333</v>
      </c>
      <c r="AJ7839">
        <v>443.73277676871021</v>
      </c>
      <c r="AK7839">
        <v>426.73000887797537</v>
      </c>
      <c r="AL7839">
        <v>1194.6541040703607</v>
      </c>
      <c r="AX7839" s="248"/>
      <c r="AY7839" s="252"/>
    </row>
    <row r="7840" spans="30:51" x14ac:dyDescent="0.25">
      <c r="AD7840">
        <v>7826</v>
      </c>
      <c r="AE7840">
        <v>1561.6119823007743</v>
      </c>
      <c r="AF7840">
        <v>1595.4346162286879</v>
      </c>
      <c r="AG7840">
        <v>1048.8713328006238</v>
      </c>
      <c r="AH7840">
        <v>463.84514362990478</v>
      </c>
      <c r="AI7840">
        <v>633.62743822998073</v>
      </c>
      <c r="AJ7840">
        <v>986.47958110782838</v>
      </c>
      <c r="AK7840">
        <v>258.41281011840897</v>
      </c>
      <c r="AL7840">
        <v>691.71663845301896</v>
      </c>
      <c r="AX7840" s="248"/>
      <c r="AY7840" s="252"/>
    </row>
    <row r="7841" spans="30:51" x14ac:dyDescent="0.25">
      <c r="AD7841">
        <v>7827</v>
      </c>
      <c r="AE7841">
        <v>1163.7957562638458</v>
      </c>
      <c r="AF7841">
        <v>1459.6075007938789</v>
      </c>
      <c r="AG7841">
        <v>1068.8442632354397</v>
      </c>
      <c r="AH7841">
        <v>493.54536247810688</v>
      </c>
      <c r="AI7841">
        <v>733.08828324558885</v>
      </c>
      <c r="AJ7841">
        <v>1025.8502045212117</v>
      </c>
      <c r="AK7841">
        <v>692.54439712692374</v>
      </c>
      <c r="AL7841">
        <v>578.26117610649453</v>
      </c>
      <c r="AX7841" s="248"/>
      <c r="AY7841" s="252"/>
    </row>
    <row r="7842" spans="30:51" x14ac:dyDescent="0.25">
      <c r="AD7842">
        <v>7828</v>
      </c>
      <c r="AE7842">
        <v>1298.5203471742705</v>
      </c>
      <c r="AF7842">
        <v>1830.1891278962714</v>
      </c>
      <c r="AG7842">
        <v>1707.1820695839692</v>
      </c>
      <c r="AH7842">
        <v>716.07197462867032</v>
      </c>
      <c r="AI7842">
        <v>1044.296124636795</v>
      </c>
      <c r="AJ7842">
        <v>784.24655647235113</v>
      </c>
      <c r="AK7842">
        <v>436.55226565502869</v>
      </c>
      <c r="AL7842">
        <v>387.84850675776408</v>
      </c>
      <c r="AX7842" s="248"/>
      <c r="AY7842" s="252"/>
    </row>
    <row r="7843" spans="30:51" x14ac:dyDescent="0.25">
      <c r="AD7843">
        <v>7829</v>
      </c>
      <c r="AE7843">
        <v>1911.3202798513662</v>
      </c>
      <c r="AF7843">
        <v>1844.0879171228721</v>
      </c>
      <c r="AG7843">
        <v>885.18279302650183</v>
      </c>
      <c r="AH7843">
        <v>658.60993578132548</v>
      </c>
      <c r="AI7843">
        <v>554.34637690034708</v>
      </c>
      <c r="AJ7843">
        <v>658.45248927941009</v>
      </c>
      <c r="AK7843">
        <v>692.76035490514289</v>
      </c>
      <c r="AL7843">
        <v>869.49730644524766</v>
      </c>
      <c r="AX7843" s="248"/>
      <c r="AY7843" s="252"/>
    </row>
    <row r="7844" spans="30:51" x14ac:dyDescent="0.25">
      <c r="AD7844">
        <v>7830</v>
      </c>
      <c r="AE7844">
        <v>1811.1526571619572</v>
      </c>
      <c r="AF7844">
        <v>1756.5570603795941</v>
      </c>
      <c r="AG7844">
        <v>879.86378298575801</v>
      </c>
      <c r="AH7844">
        <v>888.66928455293623</v>
      </c>
      <c r="AI7844">
        <v>1043.8535812595392</v>
      </c>
      <c r="AJ7844">
        <v>799.47760929127048</v>
      </c>
      <c r="AK7844">
        <v>1072.8011258207928</v>
      </c>
      <c r="AL7844">
        <v>716.64283221384972</v>
      </c>
      <c r="AX7844" s="248"/>
      <c r="AY7844" s="252"/>
    </row>
    <row r="7845" spans="30:51" x14ac:dyDescent="0.25">
      <c r="AD7845">
        <v>7831</v>
      </c>
      <c r="AE7845">
        <v>1207.8439938096196</v>
      </c>
      <c r="AF7845">
        <v>1335.3773699261235</v>
      </c>
      <c r="AG7845">
        <v>991.11770331207902</v>
      </c>
      <c r="AH7845">
        <v>876.11674855702688</v>
      </c>
      <c r="AI7845">
        <v>580.06274382693277</v>
      </c>
      <c r="AJ7845">
        <v>912.19520210102087</v>
      </c>
      <c r="AK7845">
        <v>757.91701672087959</v>
      </c>
      <c r="AL7845">
        <v>998.24420000287535</v>
      </c>
      <c r="AX7845" s="248"/>
      <c r="AY7845" s="252"/>
    </row>
    <row r="7846" spans="30:51" x14ac:dyDescent="0.25">
      <c r="AD7846">
        <v>7832</v>
      </c>
      <c r="AE7846">
        <v>1869.5624344196531</v>
      </c>
      <c r="AF7846">
        <v>1386.0142761299635</v>
      </c>
      <c r="AG7846">
        <v>1002.9942584168344</v>
      </c>
      <c r="AH7846">
        <v>1087.6946852702652</v>
      </c>
      <c r="AI7846">
        <v>792.79923769784443</v>
      </c>
      <c r="AJ7846">
        <v>848.15689570588449</v>
      </c>
      <c r="AK7846">
        <v>1010.593273201868</v>
      </c>
      <c r="AL7846">
        <v>478.78205477066888</v>
      </c>
      <c r="AX7846" s="248"/>
      <c r="AY7846" s="252"/>
    </row>
    <row r="7847" spans="30:51" x14ac:dyDescent="0.25">
      <c r="AD7847">
        <v>7833</v>
      </c>
      <c r="AE7847">
        <v>1204.9571465965064</v>
      </c>
      <c r="AF7847">
        <v>1817.5461145604438</v>
      </c>
      <c r="AG7847">
        <v>1001.0371094707355</v>
      </c>
      <c r="AH7847">
        <v>582.44126026455228</v>
      </c>
      <c r="AI7847">
        <v>566.2695443366307</v>
      </c>
      <c r="AJ7847">
        <v>487.19764052551</v>
      </c>
      <c r="AK7847">
        <v>692.87159771164204</v>
      </c>
      <c r="AL7847">
        <v>662.05255636393395</v>
      </c>
      <c r="AX7847" s="248"/>
      <c r="AY7847" s="252"/>
    </row>
    <row r="7848" spans="30:51" x14ac:dyDescent="0.25">
      <c r="AD7848">
        <v>7834</v>
      </c>
      <c r="AE7848">
        <v>2201.2718093291633</v>
      </c>
      <c r="AF7848">
        <v>1832.1050855436683</v>
      </c>
      <c r="AG7848">
        <v>1228.3368144876331</v>
      </c>
      <c r="AH7848">
        <v>974.39695501910239</v>
      </c>
      <c r="AI7848">
        <v>484.08663062139783</v>
      </c>
      <c r="AJ7848">
        <v>367.15141679976102</v>
      </c>
      <c r="AK7848">
        <v>696.08995841312264</v>
      </c>
      <c r="AL7848">
        <v>963.02775390983265</v>
      </c>
      <c r="AX7848" s="248"/>
      <c r="AY7848" s="252"/>
    </row>
    <row r="7849" spans="30:51" x14ac:dyDescent="0.25">
      <c r="AD7849">
        <v>7835</v>
      </c>
      <c r="AE7849">
        <v>1492.0719646489147</v>
      </c>
      <c r="AF7849">
        <v>1421.0340329832479</v>
      </c>
      <c r="AG7849">
        <v>1128.4681873263833</v>
      </c>
      <c r="AH7849">
        <v>804.55634051195125</v>
      </c>
      <c r="AI7849">
        <v>404.68574080555118</v>
      </c>
      <c r="AJ7849">
        <v>976.44664870754775</v>
      </c>
      <c r="AK7849">
        <v>575.49031268706528</v>
      </c>
      <c r="AL7849">
        <v>392.96485797006505</v>
      </c>
      <c r="AX7849" s="248"/>
      <c r="AY7849" s="252"/>
    </row>
    <row r="7850" spans="30:51" x14ac:dyDescent="0.25">
      <c r="AD7850">
        <v>7836</v>
      </c>
      <c r="AE7850">
        <v>1523.8247177037076</v>
      </c>
      <c r="AF7850">
        <v>1426.4991000949619</v>
      </c>
      <c r="AG7850">
        <v>961.96739838867859</v>
      </c>
      <c r="AH7850">
        <v>666.99642060131043</v>
      </c>
      <c r="AI7850">
        <v>524.40644693910895</v>
      </c>
      <c r="AJ7850">
        <v>923.97982338709994</v>
      </c>
      <c r="AK7850">
        <v>643.44249757780676</v>
      </c>
      <c r="AL7850">
        <v>618.35406834152002</v>
      </c>
      <c r="AX7850" s="248"/>
      <c r="AY7850" s="252"/>
    </row>
    <row r="7851" spans="30:51" x14ac:dyDescent="0.25">
      <c r="AD7851">
        <v>7837</v>
      </c>
      <c r="AE7851">
        <v>2052.0311688880352</v>
      </c>
      <c r="AF7851">
        <v>1818.1849656025115</v>
      </c>
      <c r="AG7851">
        <v>1090.6726055652005</v>
      </c>
      <c r="AH7851">
        <v>1045.5683098517388</v>
      </c>
      <c r="AI7851">
        <v>772.63516857872855</v>
      </c>
      <c r="AJ7851">
        <v>1448.6931210355378</v>
      </c>
      <c r="AK7851">
        <v>623.52085192331083</v>
      </c>
      <c r="AL7851">
        <v>766.69468760121163</v>
      </c>
      <c r="AX7851" s="248"/>
      <c r="AY7851" s="252"/>
    </row>
    <row r="7852" spans="30:51" x14ac:dyDescent="0.25">
      <c r="AD7852">
        <v>7838</v>
      </c>
      <c r="AE7852">
        <v>1281.8730834529542</v>
      </c>
      <c r="AF7852">
        <v>1663.8663010455225</v>
      </c>
      <c r="AG7852">
        <v>1179.5769588278558</v>
      </c>
      <c r="AH7852">
        <v>895.71337304755787</v>
      </c>
      <c r="AI7852">
        <v>617.87626417505146</v>
      </c>
      <c r="AJ7852">
        <v>673.84187445042573</v>
      </c>
      <c r="AK7852">
        <v>460.05218066891945</v>
      </c>
      <c r="AL7852">
        <v>775.98310022803116</v>
      </c>
      <c r="AX7852" s="248"/>
      <c r="AY7852" s="252"/>
    </row>
    <row r="7853" spans="30:51" x14ac:dyDescent="0.25">
      <c r="AD7853">
        <v>7839</v>
      </c>
      <c r="AE7853">
        <v>2436.8370808406685</v>
      </c>
      <c r="AF7853">
        <v>1417.56480277949</v>
      </c>
      <c r="AG7853">
        <v>1146.5748331540251</v>
      </c>
      <c r="AH7853">
        <v>819.21529181409437</v>
      </c>
      <c r="AI7853">
        <v>554.39395691402217</v>
      </c>
      <c r="AJ7853">
        <v>806.00613761955651</v>
      </c>
      <c r="AK7853">
        <v>497.77159286716414</v>
      </c>
      <c r="AL7853">
        <v>595.1930317843636</v>
      </c>
      <c r="AX7853" s="248"/>
      <c r="AY7853" s="252"/>
    </row>
    <row r="7854" spans="30:51" x14ac:dyDescent="0.25">
      <c r="AD7854">
        <v>7840</v>
      </c>
      <c r="AE7854">
        <v>1280.5937903519048</v>
      </c>
      <c r="AF7854">
        <v>1803.8322759402199</v>
      </c>
      <c r="AG7854">
        <v>1150.4124255216909</v>
      </c>
      <c r="AH7854">
        <v>763.81157042027189</v>
      </c>
      <c r="AI7854">
        <v>507.37939651352019</v>
      </c>
      <c r="AJ7854">
        <v>618.22356251677093</v>
      </c>
      <c r="AK7854">
        <v>584.54222964526889</v>
      </c>
      <c r="AL7854">
        <v>848.84902746735793</v>
      </c>
      <c r="AX7854" s="248"/>
      <c r="AY7854" s="252"/>
    </row>
    <row r="7855" spans="30:51" x14ac:dyDescent="0.25">
      <c r="AD7855">
        <v>7841</v>
      </c>
      <c r="AE7855">
        <v>2010.1273655071459</v>
      </c>
      <c r="AF7855">
        <v>904.57714828093356</v>
      </c>
      <c r="AG7855">
        <v>1135.5069296570441</v>
      </c>
      <c r="AH7855">
        <v>594.42905253089089</v>
      </c>
      <c r="AI7855">
        <v>345.69396875663978</v>
      </c>
      <c r="AJ7855">
        <v>439.52430856180121</v>
      </c>
      <c r="AK7855">
        <v>463.27737917587848</v>
      </c>
      <c r="AL7855">
        <v>723.62823420080804</v>
      </c>
      <c r="AX7855" s="248"/>
      <c r="AY7855" s="252"/>
    </row>
    <row r="7856" spans="30:51" x14ac:dyDescent="0.25">
      <c r="AD7856">
        <v>7842</v>
      </c>
      <c r="AE7856">
        <v>1581.9062397896748</v>
      </c>
      <c r="AF7856">
        <v>1762.3859210962646</v>
      </c>
      <c r="AG7856">
        <v>756.71893994476079</v>
      </c>
      <c r="AH7856">
        <v>678.78783215250587</v>
      </c>
      <c r="AI7856">
        <v>590.71424933571052</v>
      </c>
      <c r="AJ7856">
        <v>911.11537461457192</v>
      </c>
      <c r="AK7856">
        <v>1154.7647908413946</v>
      </c>
      <c r="AL7856">
        <v>653.11450646891763</v>
      </c>
      <c r="AX7856" s="248"/>
      <c r="AY7856" s="252"/>
    </row>
    <row r="7857" spans="30:51" x14ac:dyDescent="0.25">
      <c r="AD7857">
        <v>7843</v>
      </c>
      <c r="AE7857">
        <v>1471.9820724475344</v>
      </c>
      <c r="AF7857">
        <v>1511.3288693108475</v>
      </c>
      <c r="AG7857">
        <v>1071.5533762871135</v>
      </c>
      <c r="AH7857">
        <v>923.82109007289569</v>
      </c>
      <c r="AI7857">
        <v>807.56720133461351</v>
      </c>
      <c r="AJ7857">
        <v>701.69528205432039</v>
      </c>
      <c r="AK7857">
        <v>609.6825031081994</v>
      </c>
      <c r="AL7857">
        <v>698.01274099560032</v>
      </c>
      <c r="AX7857" s="248"/>
      <c r="AY7857" s="252"/>
    </row>
    <row r="7858" spans="30:51" x14ac:dyDescent="0.25">
      <c r="AD7858">
        <v>7844</v>
      </c>
      <c r="AE7858">
        <v>1617.4182304777423</v>
      </c>
      <c r="AF7858">
        <v>1338.8900157477676</v>
      </c>
      <c r="AG7858">
        <v>1102.2248666144399</v>
      </c>
      <c r="AH7858">
        <v>506.86042804349069</v>
      </c>
      <c r="AI7858">
        <v>445.33829837630185</v>
      </c>
      <c r="AJ7858">
        <v>474.30618049773079</v>
      </c>
      <c r="AK7858">
        <v>843.50618443709209</v>
      </c>
      <c r="AL7858">
        <v>619.72037949513322</v>
      </c>
      <c r="AX7858" s="248"/>
      <c r="AY7858" s="252"/>
    </row>
    <row r="7859" spans="30:51" x14ac:dyDescent="0.25">
      <c r="AD7859">
        <v>7845</v>
      </c>
      <c r="AE7859">
        <v>1598.9322025434124</v>
      </c>
      <c r="AF7859">
        <v>1504.8243432314582</v>
      </c>
      <c r="AG7859">
        <v>1290.2954404219129</v>
      </c>
      <c r="AH7859">
        <v>719.25024604657983</v>
      </c>
      <c r="AI7859">
        <v>263.94697677965178</v>
      </c>
      <c r="AJ7859">
        <v>698.7741669401704</v>
      </c>
      <c r="AK7859">
        <v>214.74528230238525</v>
      </c>
      <c r="AL7859">
        <v>704.34193040455921</v>
      </c>
      <c r="AX7859" s="248"/>
      <c r="AY7859" s="252"/>
    </row>
    <row r="7860" spans="30:51" x14ac:dyDescent="0.25">
      <c r="AD7860">
        <v>7846</v>
      </c>
      <c r="AE7860">
        <v>1738.8391587880576</v>
      </c>
      <c r="AF7860">
        <v>1396.5766453088409</v>
      </c>
      <c r="AG7860">
        <v>993.67771118174778</v>
      </c>
      <c r="AH7860">
        <v>799.6661364404232</v>
      </c>
      <c r="AI7860">
        <v>526.30684267111428</v>
      </c>
      <c r="AJ7860">
        <v>519.09649786117598</v>
      </c>
      <c r="AK7860">
        <v>425.01521522152154</v>
      </c>
      <c r="AL7860">
        <v>658.28379461629709</v>
      </c>
      <c r="AX7860" s="248"/>
      <c r="AY7860" s="252"/>
    </row>
    <row r="7861" spans="30:51" x14ac:dyDescent="0.25">
      <c r="AD7861">
        <v>7847</v>
      </c>
      <c r="AE7861">
        <v>1265.9261463856942</v>
      </c>
      <c r="AF7861">
        <v>1716.9171422237346</v>
      </c>
      <c r="AG7861">
        <v>990.670805319588</v>
      </c>
      <c r="AH7861">
        <v>948.55206743458871</v>
      </c>
      <c r="AI7861">
        <v>327.94299998058295</v>
      </c>
      <c r="AJ7861">
        <v>569.13796443445165</v>
      </c>
      <c r="AK7861">
        <v>656.98309388404891</v>
      </c>
      <c r="AL7861">
        <v>414.64478397653113</v>
      </c>
      <c r="AX7861" s="248"/>
      <c r="AY7861" s="252"/>
    </row>
    <row r="7862" spans="30:51" x14ac:dyDescent="0.25">
      <c r="AD7862">
        <v>7848</v>
      </c>
      <c r="AE7862">
        <v>1778.3022156736527</v>
      </c>
      <c r="AF7862">
        <v>1515.7291938836584</v>
      </c>
      <c r="AG7862">
        <v>1110.1376951126149</v>
      </c>
      <c r="AH7862">
        <v>846.8446940010956</v>
      </c>
      <c r="AI7862">
        <v>615.51097052283603</v>
      </c>
      <c r="AJ7862">
        <v>468.99961244955199</v>
      </c>
      <c r="AK7862">
        <v>1062.0028959293204</v>
      </c>
      <c r="AL7862">
        <v>621.3040568425032</v>
      </c>
      <c r="AX7862" s="248"/>
      <c r="AY7862" s="252"/>
    </row>
    <row r="7863" spans="30:51" x14ac:dyDescent="0.25">
      <c r="AD7863">
        <v>7849</v>
      </c>
      <c r="AE7863">
        <v>1262.1478552072253</v>
      </c>
      <c r="AF7863">
        <v>1761.2096756982523</v>
      </c>
      <c r="AG7863">
        <v>946.97645012564408</v>
      </c>
      <c r="AH7863">
        <v>539.25380761017811</v>
      </c>
      <c r="AI7863">
        <v>350.62773048240274</v>
      </c>
      <c r="AJ7863">
        <v>463.06639724813385</v>
      </c>
      <c r="AK7863">
        <v>777.88266075974298</v>
      </c>
      <c r="AL7863">
        <v>534.81158411257252</v>
      </c>
      <c r="AX7863" s="248"/>
      <c r="AY7863" s="252"/>
    </row>
    <row r="7864" spans="30:51" x14ac:dyDescent="0.25">
      <c r="AD7864">
        <v>7850</v>
      </c>
      <c r="AE7864">
        <v>1277.0174735036298</v>
      </c>
      <c r="AF7864">
        <v>1799.2314521770591</v>
      </c>
      <c r="AG7864">
        <v>841.63139582165559</v>
      </c>
      <c r="AH7864">
        <v>1087.9347502781391</v>
      </c>
      <c r="AI7864">
        <v>822.36814738365365</v>
      </c>
      <c r="AJ7864">
        <v>858.55605485493879</v>
      </c>
      <c r="AK7864">
        <v>699.28857508352576</v>
      </c>
      <c r="AL7864">
        <v>658.24583984663957</v>
      </c>
      <c r="AX7864" s="248"/>
      <c r="AY7864" s="252"/>
    </row>
    <row r="7865" spans="30:51" x14ac:dyDescent="0.25">
      <c r="AD7865">
        <v>7851</v>
      </c>
      <c r="AE7865">
        <v>1913.3861614772145</v>
      </c>
      <c r="AF7865">
        <v>1714.2849793750479</v>
      </c>
      <c r="AG7865">
        <v>1139.1506600955863</v>
      </c>
      <c r="AH7865">
        <v>628.77789374862436</v>
      </c>
      <c r="AI7865">
        <v>527.67074626986562</v>
      </c>
      <c r="AJ7865">
        <v>993.43090096501919</v>
      </c>
      <c r="AK7865">
        <v>545.35944500509777</v>
      </c>
      <c r="AL7865">
        <v>560.8643422933784</v>
      </c>
      <c r="AX7865" s="248"/>
      <c r="AY7865" s="252"/>
    </row>
    <row r="7866" spans="30:51" x14ac:dyDescent="0.25">
      <c r="AD7866">
        <v>7852</v>
      </c>
      <c r="AE7866">
        <v>1628.4265071405571</v>
      </c>
      <c r="AF7866">
        <v>1648.2069567833942</v>
      </c>
      <c r="AG7866">
        <v>970.10491398994145</v>
      </c>
      <c r="AH7866">
        <v>705.93650862196341</v>
      </c>
      <c r="AI7866">
        <v>805.60451840291421</v>
      </c>
      <c r="AJ7866">
        <v>755.89698063262563</v>
      </c>
      <c r="AK7866">
        <v>584.22313692600244</v>
      </c>
      <c r="AL7866">
        <v>699.91207069662619</v>
      </c>
      <c r="AX7866" s="248"/>
      <c r="AY7866" s="252"/>
    </row>
    <row r="7867" spans="30:51" x14ac:dyDescent="0.25">
      <c r="AD7867">
        <v>7853</v>
      </c>
      <c r="AE7867">
        <v>1646.7287571046736</v>
      </c>
      <c r="AF7867">
        <v>1514.0702295815888</v>
      </c>
      <c r="AG7867">
        <v>880.83359347510952</v>
      </c>
      <c r="AH7867">
        <v>785.07580243437712</v>
      </c>
      <c r="AI7867">
        <v>276.37762679127826</v>
      </c>
      <c r="AJ7867">
        <v>878.39975525230898</v>
      </c>
      <c r="AK7867">
        <v>1123.2429705939817</v>
      </c>
      <c r="AL7867">
        <v>601.744990104522</v>
      </c>
      <c r="AX7867" s="248"/>
      <c r="AY7867" s="252"/>
    </row>
    <row r="7868" spans="30:51" x14ac:dyDescent="0.25">
      <c r="AD7868">
        <v>7854</v>
      </c>
      <c r="AE7868">
        <v>1229.3371157899655</v>
      </c>
      <c r="AF7868">
        <v>1540.1209355611572</v>
      </c>
      <c r="AG7868">
        <v>856.5871099547453</v>
      </c>
      <c r="AH7868">
        <v>464.06599824093399</v>
      </c>
      <c r="AI7868">
        <v>591.7390243532152</v>
      </c>
      <c r="AJ7868">
        <v>1115.2223808991721</v>
      </c>
      <c r="AK7868">
        <v>498.76603961546823</v>
      </c>
      <c r="AL7868">
        <v>627.90445906824596</v>
      </c>
      <c r="AX7868" s="248"/>
      <c r="AY7868" s="252"/>
    </row>
    <row r="7869" spans="30:51" x14ac:dyDescent="0.25">
      <c r="AD7869">
        <v>7855</v>
      </c>
      <c r="AE7869">
        <v>1431.2763891724026</v>
      </c>
      <c r="AF7869">
        <v>1912.9624673338117</v>
      </c>
      <c r="AG7869">
        <v>875.24982090508138</v>
      </c>
      <c r="AH7869">
        <v>647.35795311544211</v>
      </c>
      <c r="AI7869">
        <v>550.0096437139041</v>
      </c>
      <c r="AJ7869">
        <v>727.06355851497824</v>
      </c>
      <c r="AK7869">
        <v>780.50299334507645</v>
      </c>
      <c r="AL7869">
        <v>883.26160701462993</v>
      </c>
      <c r="AX7869" s="248"/>
      <c r="AY7869" s="252"/>
    </row>
    <row r="7870" spans="30:51" x14ac:dyDescent="0.25">
      <c r="AD7870">
        <v>7856</v>
      </c>
      <c r="AE7870">
        <v>1470.791181008279</v>
      </c>
      <c r="AF7870">
        <v>1626.7020601599313</v>
      </c>
      <c r="AG7870">
        <v>722.67197140086978</v>
      </c>
      <c r="AH7870">
        <v>755.47984321458125</v>
      </c>
      <c r="AI7870">
        <v>525.63925756277445</v>
      </c>
      <c r="AJ7870">
        <v>481.72144813639534</v>
      </c>
      <c r="AK7870">
        <v>376.93768153385116</v>
      </c>
      <c r="AL7870">
        <v>549.41502975661479</v>
      </c>
      <c r="AX7870" s="248"/>
      <c r="AY7870" s="252"/>
    </row>
    <row r="7871" spans="30:51" x14ac:dyDescent="0.25">
      <c r="AD7871">
        <v>7857</v>
      </c>
      <c r="AE7871">
        <v>1736.1909688274422</v>
      </c>
      <c r="AF7871">
        <v>1805.2965097208562</v>
      </c>
      <c r="AG7871">
        <v>1009.8990769818745</v>
      </c>
      <c r="AH7871">
        <v>681.68456304019423</v>
      </c>
      <c r="AI7871">
        <v>886.93010671313539</v>
      </c>
      <c r="AJ7871">
        <v>659.03468304648845</v>
      </c>
      <c r="AK7871">
        <v>1200.0263794978471</v>
      </c>
      <c r="AL7871">
        <v>1090.5406732855831</v>
      </c>
      <c r="AX7871" s="248"/>
      <c r="AY7871" s="252"/>
    </row>
    <row r="7872" spans="30:51" x14ac:dyDescent="0.25">
      <c r="AD7872">
        <v>7858</v>
      </c>
      <c r="AE7872">
        <v>1152.4167985358908</v>
      </c>
      <c r="AF7872">
        <v>1533.7273749074182</v>
      </c>
      <c r="AG7872">
        <v>1007.7887168148691</v>
      </c>
      <c r="AH7872">
        <v>709.40695154433274</v>
      </c>
      <c r="AI7872">
        <v>1022.2742360360786</v>
      </c>
      <c r="AJ7872">
        <v>613.48126782570705</v>
      </c>
      <c r="AK7872">
        <v>928.2963595642035</v>
      </c>
      <c r="AL7872">
        <v>658.72146350429932</v>
      </c>
      <c r="AX7872" s="248"/>
      <c r="AY7872" s="252"/>
    </row>
    <row r="7873" spans="30:51" x14ac:dyDescent="0.25">
      <c r="AD7873">
        <v>7859</v>
      </c>
      <c r="AE7873">
        <v>1951.121981325899</v>
      </c>
      <c r="AF7873">
        <v>1902.3898495491858</v>
      </c>
      <c r="AG7873">
        <v>915.06062314766882</v>
      </c>
      <c r="AH7873">
        <v>1300.7435803528401</v>
      </c>
      <c r="AI7873">
        <v>517.77320710867514</v>
      </c>
      <c r="AJ7873">
        <v>525.51562790695664</v>
      </c>
      <c r="AK7873">
        <v>819.83299979100934</v>
      </c>
      <c r="AL7873">
        <v>496.04427487085604</v>
      </c>
      <c r="AX7873" s="248"/>
      <c r="AY7873" s="252"/>
    </row>
    <row r="7874" spans="30:51" x14ac:dyDescent="0.25">
      <c r="AD7874">
        <v>7860</v>
      </c>
      <c r="AE7874">
        <v>1779.0612664786959</v>
      </c>
      <c r="AF7874">
        <v>1938.0516111881971</v>
      </c>
      <c r="AG7874">
        <v>1129.5725367793721</v>
      </c>
      <c r="AH7874">
        <v>511.44743917963569</v>
      </c>
      <c r="AI7874">
        <v>545.64342954040092</v>
      </c>
      <c r="AJ7874">
        <v>573.0869597657229</v>
      </c>
      <c r="AK7874">
        <v>594.33442251577003</v>
      </c>
      <c r="AL7874">
        <v>672.0114743496224</v>
      </c>
      <c r="AX7874" s="248"/>
      <c r="AY7874" s="252"/>
    </row>
    <row r="7875" spans="30:51" x14ac:dyDescent="0.25">
      <c r="AD7875">
        <v>7861</v>
      </c>
      <c r="AE7875">
        <v>1137.7641484466806</v>
      </c>
      <c r="AF7875">
        <v>1291.8864714057595</v>
      </c>
      <c r="AG7875">
        <v>1434.6099372778563</v>
      </c>
      <c r="AH7875">
        <v>1191.7911167117916</v>
      </c>
      <c r="AI7875">
        <v>703.38981236797895</v>
      </c>
      <c r="AJ7875">
        <v>1020.7578228894718</v>
      </c>
      <c r="AK7875">
        <v>898.70827200787005</v>
      </c>
      <c r="AL7875">
        <v>496.73214719010815</v>
      </c>
      <c r="AX7875" s="248"/>
      <c r="AY7875" s="252"/>
    </row>
    <row r="7876" spans="30:51" x14ac:dyDescent="0.25">
      <c r="AD7876">
        <v>7862</v>
      </c>
      <c r="AE7876">
        <v>1347.4933571191273</v>
      </c>
      <c r="AF7876">
        <v>1449.448155235315</v>
      </c>
      <c r="AG7876">
        <v>1004.5604968349985</v>
      </c>
      <c r="AH7876">
        <v>683.33930837285914</v>
      </c>
      <c r="AI7876">
        <v>577.80708144185121</v>
      </c>
      <c r="AJ7876">
        <v>766.03347208932064</v>
      </c>
      <c r="AK7876">
        <v>1119.9758785235119</v>
      </c>
      <c r="AL7876">
        <v>754.66355073144427</v>
      </c>
      <c r="AX7876" s="248"/>
      <c r="AY7876" s="252"/>
    </row>
    <row r="7877" spans="30:51" x14ac:dyDescent="0.25">
      <c r="AD7877">
        <v>7863</v>
      </c>
      <c r="AE7877">
        <v>1336.2860426823595</v>
      </c>
      <c r="AF7877">
        <v>1469.3730046227704</v>
      </c>
      <c r="AG7877">
        <v>907.06930078302162</v>
      </c>
      <c r="AH7877">
        <v>762.77373058747924</v>
      </c>
      <c r="AI7877">
        <v>686.08660365222863</v>
      </c>
      <c r="AJ7877">
        <v>543.54216350483478</v>
      </c>
      <c r="AK7877">
        <v>890.80716942558195</v>
      </c>
      <c r="AL7877">
        <v>308.30807718792232</v>
      </c>
      <c r="AX7877" s="248"/>
      <c r="AY7877" s="252"/>
    </row>
    <row r="7878" spans="30:51" x14ac:dyDescent="0.25">
      <c r="AD7878">
        <v>7864</v>
      </c>
      <c r="AE7878">
        <v>1493.9581536761189</v>
      </c>
      <c r="AF7878">
        <v>1545.7872659173829</v>
      </c>
      <c r="AG7878">
        <v>1322.6219394609034</v>
      </c>
      <c r="AH7878">
        <v>595.9641169932587</v>
      </c>
      <c r="AI7878">
        <v>456.81941409058061</v>
      </c>
      <c r="AJ7878">
        <v>533.52845509216127</v>
      </c>
      <c r="AK7878">
        <v>483.1212659072832</v>
      </c>
      <c r="AL7878">
        <v>719.3729139520085</v>
      </c>
      <c r="AX7878" s="248"/>
      <c r="AY7878" s="252"/>
    </row>
    <row r="7879" spans="30:51" x14ac:dyDescent="0.25">
      <c r="AD7879">
        <v>7865</v>
      </c>
      <c r="AE7879">
        <v>2034.4235112901624</v>
      </c>
      <c r="AF7879">
        <v>1337.6527751646779</v>
      </c>
      <c r="AG7879">
        <v>673.68727989976423</v>
      </c>
      <c r="AH7879">
        <v>833.39844341521609</v>
      </c>
      <c r="AI7879">
        <v>681.70453767019194</v>
      </c>
      <c r="AJ7879">
        <v>747.33100866039058</v>
      </c>
      <c r="AK7879">
        <v>960.84925112882604</v>
      </c>
      <c r="AL7879">
        <v>909.30190672429512</v>
      </c>
      <c r="AX7879" s="248"/>
      <c r="AY7879" s="252"/>
    </row>
    <row r="7880" spans="30:51" x14ac:dyDescent="0.25">
      <c r="AD7880">
        <v>7866</v>
      </c>
      <c r="AE7880">
        <v>1868.9584199285514</v>
      </c>
      <c r="AF7880">
        <v>1817.9331615809492</v>
      </c>
      <c r="AG7880">
        <v>933.16958015187492</v>
      </c>
      <c r="AH7880">
        <v>675.844940463375</v>
      </c>
      <c r="AI7880">
        <v>438.87999084015325</v>
      </c>
      <c r="AJ7880">
        <v>748.64797548741797</v>
      </c>
      <c r="AK7880">
        <v>667.64907665686223</v>
      </c>
      <c r="AL7880">
        <v>556.9474066770257</v>
      </c>
      <c r="AX7880" s="248"/>
      <c r="AY7880" s="252"/>
    </row>
    <row r="7881" spans="30:51" x14ac:dyDescent="0.25">
      <c r="AD7881">
        <v>7867</v>
      </c>
      <c r="AE7881">
        <v>1591.8450052222324</v>
      </c>
      <c r="AF7881">
        <v>1579.038210824925</v>
      </c>
      <c r="AG7881">
        <v>971.94219714774522</v>
      </c>
      <c r="AH7881">
        <v>722.72745358260738</v>
      </c>
      <c r="AI7881">
        <v>734.13894514559161</v>
      </c>
      <c r="AJ7881">
        <v>686.52524163409089</v>
      </c>
      <c r="AK7881">
        <v>547.51933581706794</v>
      </c>
      <c r="AL7881">
        <v>674.472594192261</v>
      </c>
      <c r="AX7881" s="248"/>
      <c r="AY7881" s="252"/>
    </row>
    <row r="7882" spans="30:51" x14ac:dyDescent="0.25">
      <c r="AD7882">
        <v>7868</v>
      </c>
      <c r="AE7882">
        <v>2142.0444698936781</v>
      </c>
      <c r="AF7882">
        <v>1614.0040398254687</v>
      </c>
      <c r="AG7882">
        <v>1093.2807216626929</v>
      </c>
      <c r="AH7882">
        <v>717.49129465219278</v>
      </c>
      <c r="AI7882">
        <v>1036.6920043749983</v>
      </c>
      <c r="AJ7882">
        <v>752.72025046614522</v>
      </c>
      <c r="AK7882">
        <v>617.62085216201467</v>
      </c>
      <c r="AL7882">
        <v>338.83635045284348</v>
      </c>
      <c r="AX7882" s="248"/>
      <c r="AY7882" s="252"/>
    </row>
    <row r="7883" spans="30:51" x14ac:dyDescent="0.25">
      <c r="AD7883">
        <v>7869</v>
      </c>
      <c r="AE7883">
        <v>1681.3174419418565</v>
      </c>
      <c r="AF7883">
        <v>1541.8161744999261</v>
      </c>
      <c r="AG7883">
        <v>786.03693188721218</v>
      </c>
      <c r="AH7883">
        <v>702.54047460070433</v>
      </c>
      <c r="AI7883">
        <v>455.5114619018359</v>
      </c>
      <c r="AJ7883">
        <v>788.54985015675584</v>
      </c>
      <c r="AK7883">
        <v>1004.1079918363353</v>
      </c>
      <c r="AL7883">
        <v>822.28459666077242</v>
      </c>
      <c r="AX7883" s="248"/>
      <c r="AY7883" s="252"/>
    </row>
    <row r="7884" spans="30:51" x14ac:dyDescent="0.25">
      <c r="AD7884">
        <v>7870</v>
      </c>
      <c r="AE7884">
        <v>1484.9643148102055</v>
      </c>
      <c r="AF7884">
        <v>1720.8533993326935</v>
      </c>
      <c r="AG7884">
        <v>960.01993570759032</v>
      </c>
      <c r="AH7884">
        <v>853.52568889109534</v>
      </c>
      <c r="AI7884">
        <v>714.50787424854309</v>
      </c>
      <c r="AJ7884">
        <v>637.90334453377466</v>
      </c>
      <c r="AK7884">
        <v>752.19900861543852</v>
      </c>
      <c r="AL7884">
        <v>766.63252546093975</v>
      </c>
      <c r="AX7884" s="248"/>
      <c r="AY7884" s="252"/>
    </row>
    <row r="7885" spans="30:51" x14ac:dyDescent="0.25">
      <c r="AD7885">
        <v>7871</v>
      </c>
      <c r="AE7885">
        <v>1861.6552344370923</v>
      </c>
      <c r="AF7885">
        <v>1642.7257953898816</v>
      </c>
      <c r="AG7885">
        <v>1098.4521412174429</v>
      </c>
      <c r="AH7885">
        <v>858.70049797409729</v>
      </c>
      <c r="AI7885">
        <v>669.58252704970596</v>
      </c>
      <c r="AJ7885">
        <v>625.8946792968934</v>
      </c>
      <c r="AK7885">
        <v>1085.1504370655814</v>
      </c>
      <c r="AL7885">
        <v>781.57619712991755</v>
      </c>
      <c r="AX7885" s="248"/>
      <c r="AY7885" s="252"/>
    </row>
    <row r="7886" spans="30:51" x14ac:dyDescent="0.25">
      <c r="AD7886">
        <v>7872</v>
      </c>
      <c r="AE7886">
        <v>2032.7835893350671</v>
      </c>
      <c r="AF7886">
        <v>1507.6107810631361</v>
      </c>
      <c r="AG7886">
        <v>1216.5785833572918</v>
      </c>
      <c r="AH7886">
        <v>763.00964464067556</v>
      </c>
      <c r="AI7886">
        <v>578.86336765434135</v>
      </c>
      <c r="AJ7886">
        <v>737.87801680395444</v>
      </c>
      <c r="AK7886">
        <v>674.49450710693952</v>
      </c>
      <c r="AL7886">
        <v>560.06620294879758</v>
      </c>
      <c r="AX7886" s="248"/>
      <c r="AY7886" s="252"/>
    </row>
    <row r="7887" spans="30:51" x14ac:dyDescent="0.25">
      <c r="AD7887">
        <v>7873</v>
      </c>
      <c r="AE7887">
        <v>1569.3615396551736</v>
      </c>
      <c r="AF7887">
        <v>1403.8428863428028</v>
      </c>
      <c r="AG7887">
        <v>1001.429097020727</v>
      </c>
      <c r="AH7887">
        <v>601.82163161348922</v>
      </c>
      <c r="AI7887">
        <v>757.34737687829784</v>
      </c>
      <c r="AJ7887">
        <v>692.48450723116594</v>
      </c>
      <c r="AK7887">
        <v>817.33957380315405</v>
      </c>
      <c r="AL7887">
        <v>801.97888026005216</v>
      </c>
      <c r="AX7887" s="248"/>
      <c r="AY7887" s="252"/>
    </row>
    <row r="7888" spans="30:51" x14ac:dyDescent="0.25">
      <c r="AD7888">
        <v>7874</v>
      </c>
      <c r="AE7888">
        <v>1872.1482358527651</v>
      </c>
      <c r="AF7888">
        <v>1723.5564111351123</v>
      </c>
      <c r="AG7888">
        <v>1189.3372970483292</v>
      </c>
      <c r="AH7888">
        <v>676.3583449906364</v>
      </c>
      <c r="AI7888">
        <v>713.32653433910491</v>
      </c>
      <c r="AJ7888">
        <v>528.85773916394533</v>
      </c>
      <c r="AK7888">
        <v>1037.9007739621793</v>
      </c>
      <c r="AL7888">
        <v>454.5558544669824</v>
      </c>
      <c r="AX7888" s="248"/>
      <c r="AY7888" s="252"/>
    </row>
    <row r="7889" spans="30:51" x14ac:dyDescent="0.25">
      <c r="AD7889">
        <v>7875</v>
      </c>
      <c r="AE7889">
        <v>2234.4186308700378</v>
      </c>
      <c r="AF7889">
        <v>1608.8909644319911</v>
      </c>
      <c r="AG7889">
        <v>806.94999902240602</v>
      </c>
      <c r="AH7889">
        <v>973.36303810824131</v>
      </c>
      <c r="AI7889">
        <v>741.74234578865082</v>
      </c>
      <c r="AJ7889">
        <v>932.17407425986335</v>
      </c>
      <c r="AK7889">
        <v>641.02258260915005</v>
      </c>
      <c r="AL7889">
        <v>457.62154841262168</v>
      </c>
      <c r="AX7889" s="248"/>
      <c r="AY7889" s="252"/>
    </row>
    <row r="7890" spans="30:51" x14ac:dyDescent="0.25">
      <c r="AD7890">
        <v>7876</v>
      </c>
      <c r="AE7890">
        <v>1582.1455206461419</v>
      </c>
      <c r="AF7890">
        <v>1585.9685316781897</v>
      </c>
      <c r="AG7890">
        <v>796.60766495841449</v>
      </c>
      <c r="AH7890">
        <v>1232.2882349571078</v>
      </c>
      <c r="AI7890">
        <v>563.59549422009638</v>
      </c>
      <c r="AJ7890">
        <v>950.94380017831213</v>
      </c>
      <c r="AK7890">
        <v>454.09120503985952</v>
      </c>
      <c r="AL7890">
        <v>709.93411707057146</v>
      </c>
      <c r="AX7890" s="248"/>
      <c r="AY7890" s="252"/>
    </row>
    <row r="7891" spans="30:51" x14ac:dyDescent="0.25">
      <c r="AD7891">
        <v>7877</v>
      </c>
      <c r="AE7891">
        <v>1467.221384586785</v>
      </c>
      <c r="AF7891">
        <v>1389.299987650081</v>
      </c>
      <c r="AG7891">
        <v>1100.1156086480394</v>
      </c>
      <c r="AH7891">
        <v>636.04319873992245</v>
      </c>
      <c r="AI7891">
        <v>564.06409902974303</v>
      </c>
      <c r="AJ7891">
        <v>621.4894056097653</v>
      </c>
      <c r="AK7891">
        <v>750.84982413170667</v>
      </c>
      <c r="AL7891">
        <v>917.25729836398659</v>
      </c>
      <c r="AX7891" s="248"/>
      <c r="AY7891" s="252"/>
    </row>
    <row r="7892" spans="30:51" x14ac:dyDescent="0.25">
      <c r="AD7892">
        <v>7878</v>
      </c>
      <c r="AE7892">
        <v>1870.5648464984615</v>
      </c>
      <c r="AF7892">
        <v>1362.0188344272901</v>
      </c>
      <c r="AG7892">
        <v>945.76905229627255</v>
      </c>
      <c r="AH7892">
        <v>839.87173276206272</v>
      </c>
      <c r="AI7892">
        <v>803.31639036169588</v>
      </c>
      <c r="AJ7892">
        <v>774.98761981185976</v>
      </c>
      <c r="AK7892">
        <v>648.82881362032515</v>
      </c>
      <c r="AL7892">
        <v>673.19106274373189</v>
      </c>
      <c r="AX7892" s="248"/>
      <c r="AY7892" s="252"/>
    </row>
    <row r="7893" spans="30:51" x14ac:dyDescent="0.25">
      <c r="AD7893">
        <v>7879</v>
      </c>
      <c r="AE7893">
        <v>1664.4201548532833</v>
      </c>
      <c r="AF7893">
        <v>2014.8436065007852</v>
      </c>
      <c r="AG7893">
        <v>810.42516677901642</v>
      </c>
      <c r="AH7893">
        <v>754.75232309363855</v>
      </c>
      <c r="AI7893">
        <v>844.64214132637198</v>
      </c>
      <c r="AJ7893">
        <v>519.65276559319966</v>
      </c>
      <c r="AK7893">
        <v>452.72166984885871</v>
      </c>
      <c r="AL7893">
        <v>527.6671293435204</v>
      </c>
      <c r="AX7893" s="248"/>
      <c r="AY7893" s="252"/>
    </row>
    <row r="7894" spans="30:51" x14ac:dyDescent="0.25">
      <c r="AD7894">
        <v>7880</v>
      </c>
      <c r="AE7894">
        <v>1670.8178944946176</v>
      </c>
      <c r="AF7894">
        <v>1525.6866868718471</v>
      </c>
      <c r="AG7894">
        <v>1164.5424234564834</v>
      </c>
      <c r="AH7894">
        <v>671.58944311966309</v>
      </c>
      <c r="AI7894">
        <v>461.78724266522261</v>
      </c>
      <c r="AJ7894">
        <v>646.46031328144363</v>
      </c>
      <c r="AK7894">
        <v>723.95757479968438</v>
      </c>
      <c r="AL7894">
        <v>618.82770219416125</v>
      </c>
      <c r="AX7894" s="248"/>
      <c r="AY7894" s="252"/>
    </row>
    <row r="7895" spans="30:51" x14ac:dyDescent="0.25">
      <c r="AD7895">
        <v>7881</v>
      </c>
      <c r="AE7895">
        <v>2826.248321041603</v>
      </c>
      <c r="AF7895">
        <v>1485.2546038245775</v>
      </c>
      <c r="AG7895">
        <v>917.16018314703797</v>
      </c>
      <c r="AH7895">
        <v>725.86368497025467</v>
      </c>
      <c r="AI7895">
        <v>488.6213166738417</v>
      </c>
      <c r="AJ7895">
        <v>864.29152649713274</v>
      </c>
      <c r="AK7895">
        <v>678.92295317298613</v>
      </c>
      <c r="AL7895">
        <v>916.34010939778932</v>
      </c>
      <c r="AX7895" s="248"/>
      <c r="AY7895" s="252"/>
    </row>
    <row r="7896" spans="30:51" x14ac:dyDescent="0.25">
      <c r="AD7896">
        <v>7882</v>
      </c>
      <c r="AE7896">
        <v>1372.3162736874292</v>
      </c>
      <c r="AF7896">
        <v>1205.4178175577651</v>
      </c>
      <c r="AG7896">
        <v>889.28496301336565</v>
      </c>
      <c r="AH7896">
        <v>835.14728837168991</v>
      </c>
      <c r="AI7896">
        <v>486.92093970189671</v>
      </c>
      <c r="AJ7896">
        <v>506.18538506017819</v>
      </c>
      <c r="AK7896">
        <v>480.28147774182776</v>
      </c>
      <c r="AL7896">
        <v>341.21778522888167</v>
      </c>
      <c r="AX7896" s="248"/>
      <c r="AY7896" s="252"/>
    </row>
    <row r="7897" spans="30:51" x14ac:dyDescent="0.25">
      <c r="AD7897">
        <v>7883</v>
      </c>
      <c r="AE7897">
        <v>1456.3645156109528</v>
      </c>
      <c r="AF7897">
        <v>1717.8266517821196</v>
      </c>
      <c r="AG7897">
        <v>1187.5937233949273</v>
      </c>
      <c r="AH7897">
        <v>668.44243132218139</v>
      </c>
      <c r="AI7897">
        <v>682.51463263870505</v>
      </c>
      <c r="AJ7897">
        <v>683.93368420703337</v>
      </c>
      <c r="AK7897">
        <v>600.97428554508906</v>
      </c>
      <c r="AL7897">
        <v>284.21909952113663</v>
      </c>
      <c r="AX7897" s="248"/>
      <c r="AY7897" s="252"/>
    </row>
    <row r="7898" spans="30:51" x14ac:dyDescent="0.25">
      <c r="AD7898">
        <v>7884</v>
      </c>
      <c r="AE7898">
        <v>2057.7098594494955</v>
      </c>
      <c r="AF7898">
        <v>1928.0193506085022</v>
      </c>
      <c r="AG7898">
        <v>851.3107726330577</v>
      </c>
      <c r="AH7898">
        <v>580.38067361540413</v>
      </c>
      <c r="AI7898">
        <v>471.90221686198868</v>
      </c>
      <c r="AJ7898">
        <v>727.16479635053713</v>
      </c>
      <c r="AK7898">
        <v>625.34022483667854</v>
      </c>
      <c r="AL7898">
        <v>477.30784217976907</v>
      </c>
      <c r="AX7898" s="248"/>
      <c r="AY7898" s="252"/>
    </row>
    <row r="7899" spans="30:51" x14ac:dyDescent="0.25">
      <c r="AD7899">
        <v>7885</v>
      </c>
      <c r="AE7899">
        <v>1409.1910237531899</v>
      </c>
      <c r="AF7899">
        <v>1448.2574444380152</v>
      </c>
      <c r="AG7899">
        <v>1315.9758326214319</v>
      </c>
      <c r="AH7899">
        <v>618.03632898452042</v>
      </c>
      <c r="AI7899">
        <v>628.16984520333108</v>
      </c>
      <c r="AJ7899">
        <v>710.98094926611554</v>
      </c>
      <c r="AK7899">
        <v>736.97231153707116</v>
      </c>
      <c r="AL7899">
        <v>973.95266277188443</v>
      </c>
      <c r="AX7899" s="248"/>
      <c r="AY7899" s="252"/>
    </row>
    <row r="7900" spans="30:51" x14ac:dyDescent="0.25">
      <c r="AD7900">
        <v>7886</v>
      </c>
      <c r="AE7900">
        <v>1510.0373792764146</v>
      </c>
      <c r="AF7900">
        <v>1707.7937292902825</v>
      </c>
      <c r="AG7900">
        <v>968.88810442062368</v>
      </c>
      <c r="AH7900">
        <v>676.9226424871573</v>
      </c>
      <c r="AI7900">
        <v>648.78474493545423</v>
      </c>
      <c r="AJ7900">
        <v>507.21657683467691</v>
      </c>
      <c r="AK7900">
        <v>728.48961815867392</v>
      </c>
      <c r="AL7900">
        <v>348.33435582850223</v>
      </c>
      <c r="AX7900" s="248"/>
      <c r="AY7900" s="252"/>
    </row>
    <row r="7901" spans="30:51" x14ac:dyDescent="0.25">
      <c r="AD7901">
        <v>7887</v>
      </c>
      <c r="AE7901">
        <v>1756.3461260802821</v>
      </c>
      <c r="AF7901">
        <v>1780.6169165885099</v>
      </c>
      <c r="AG7901">
        <v>855.1448707419238</v>
      </c>
      <c r="AH7901">
        <v>834.466026036431</v>
      </c>
      <c r="AI7901">
        <v>646.67168199066316</v>
      </c>
      <c r="AJ7901">
        <v>808.63068706387367</v>
      </c>
      <c r="AK7901">
        <v>694.38604897241362</v>
      </c>
      <c r="AL7901">
        <v>775.61560068690915</v>
      </c>
      <c r="AX7901" s="248"/>
      <c r="AY7901" s="252"/>
    </row>
    <row r="7902" spans="30:51" x14ac:dyDescent="0.25">
      <c r="AD7902">
        <v>7888</v>
      </c>
      <c r="AE7902">
        <v>1780.127945392393</v>
      </c>
      <c r="AF7902">
        <v>1378.3605366640684</v>
      </c>
      <c r="AG7902">
        <v>1121.4881816923751</v>
      </c>
      <c r="AH7902">
        <v>804.36894307299031</v>
      </c>
      <c r="AI7902">
        <v>603.44366890472043</v>
      </c>
      <c r="AJ7902">
        <v>723.19874254738761</v>
      </c>
      <c r="AK7902">
        <v>746.11264298776564</v>
      </c>
      <c r="AL7902">
        <v>795.45658827745501</v>
      </c>
      <c r="AX7902" s="248"/>
      <c r="AY7902" s="252"/>
    </row>
    <row r="7903" spans="30:51" x14ac:dyDescent="0.25">
      <c r="AD7903">
        <v>7889</v>
      </c>
      <c r="AE7903">
        <v>1866.3249016783448</v>
      </c>
      <c r="AF7903">
        <v>1792.7778417848185</v>
      </c>
      <c r="AG7903">
        <v>1210.5909933043533</v>
      </c>
      <c r="AH7903">
        <v>607.97292563224221</v>
      </c>
      <c r="AI7903">
        <v>801.65255666409894</v>
      </c>
      <c r="AJ7903">
        <v>1131.9013689814774</v>
      </c>
      <c r="AK7903">
        <v>504.53350905237562</v>
      </c>
      <c r="AL7903">
        <v>753.33774568251465</v>
      </c>
      <c r="AX7903" s="248"/>
      <c r="AY7903" s="252"/>
    </row>
    <row r="7904" spans="30:51" x14ac:dyDescent="0.25">
      <c r="AD7904">
        <v>7890</v>
      </c>
      <c r="AE7904">
        <v>1365.2680515126276</v>
      </c>
      <c r="AF7904">
        <v>2209.0166330631973</v>
      </c>
      <c r="AG7904">
        <v>1586.2050378043075</v>
      </c>
      <c r="AH7904">
        <v>732.47977888406592</v>
      </c>
      <c r="AI7904">
        <v>491.47934765682095</v>
      </c>
      <c r="AJ7904">
        <v>506.05094489539374</v>
      </c>
      <c r="AK7904">
        <v>409.02954533538724</v>
      </c>
      <c r="AL7904">
        <v>690.64836169397813</v>
      </c>
      <c r="AX7904" s="248"/>
      <c r="AY7904" s="252"/>
    </row>
    <row r="7905" spans="30:51" x14ac:dyDescent="0.25">
      <c r="AD7905">
        <v>7891</v>
      </c>
      <c r="AE7905">
        <v>2477.6825628981233</v>
      </c>
      <c r="AF7905">
        <v>1999.6544163090521</v>
      </c>
      <c r="AG7905">
        <v>810.96928475627078</v>
      </c>
      <c r="AH7905">
        <v>752.38916055181448</v>
      </c>
      <c r="AI7905">
        <v>433.81251625414643</v>
      </c>
      <c r="AJ7905">
        <v>398.45979491557779</v>
      </c>
      <c r="AK7905">
        <v>733.11742914185299</v>
      </c>
      <c r="AL7905">
        <v>631.2353491358175</v>
      </c>
      <c r="AX7905" s="248"/>
      <c r="AY7905" s="252"/>
    </row>
    <row r="7906" spans="30:51" x14ac:dyDescent="0.25">
      <c r="AD7906">
        <v>7892</v>
      </c>
      <c r="AE7906">
        <v>1564.3008814981877</v>
      </c>
      <c r="AF7906">
        <v>2144.4045048368071</v>
      </c>
      <c r="AG7906">
        <v>831.46086666972519</v>
      </c>
      <c r="AH7906">
        <v>672.8619294945438</v>
      </c>
      <c r="AI7906">
        <v>728.2079498456128</v>
      </c>
      <c r="AJ7906">
        <v>560.16977080060178</v>
      </c>
      <c r="AK7906">
        <v>451.88624899026047</v>
      </c>
      <c r="AL7906">
        <v>1065.9358722144175</v>
      </c>
      <c r="AX7906" s="248"/>
      <c r="AY7906" s="252"/>
    </row>
    <row r="7907" spans="30:51" x14ac:dyDescent="0.25">
      <c r="AD7907">
        <v>7893</v>
      </c>
      <c r="AE7907">
        <v>1791.4667094008887</v>
      </c>
      <c r="AF7907">
        <v>1797.7884486284706</v>
      </c>
      <c r="AG7907">
        <v>1180.4984964901009</v>
      </c>
      <c r="AH7907">
        <v>740.62371687460939</v>
      </c>
      <c r="AI7907">
        <v>544.26241753126351</v>
      </c>
      <c r="AJ7907">
        <v>530.5010478177885</v>
      </c>
      <c r="AK7907">
        <v>644.78234425255471</v>
      </c>
      <c r="AL7907">
        <v>507.88068041225046</v>
      </c>
      <c r="AX7907" s="248"/>
      <c r="AY7907" s="252"/>
    </row>
    <row r="7908" spans="30:51" x14ac:dyDescent="0.25">
      <c r="AD7908">
        <v>7894</v>
      </c>
      <c r="AE7908">
        <v>1848.8999960956007</v>
      </c>
      <c r="AF7908">
        <v>2094.094460982009</v>
      </c>
      <c r="AG7908">
        <v>1171.4707765585845</v>
      </c>
      <c r="AH7908">
        <v>706.61665303224868</v>
      </c>
      <c r="AI7908">
        <v>714.06713409080226</v>
      </c>
      <c r="AJ7908">
        <v>742.66166663141394</v>
      </c>
      <c r="AK7908">
        <v>847.55754015888351</v>
      </c>
      <c r="AL7908">
        <v>1201.8819591331096</v>
      </c>
      <c r="AX7908" s="248"/>
      <c r="AY7908" s="252"/>
    </row>
    <row r="7909" spans="30:51" x14ac:dyDescent="0.25">
      <c r="AD7909">
        <v>7895</v>
      </c>
      <c r="AE7909">
        <v>1356.0708920133204</v>
      </c>
      <c r="AF7909">
        <v>1481.9111782907978</v>
      </c>
      <c r="AG7909">
        <v>867.41106753020836</v>
      </c>
      <c r="AH7909">
        <v>597.35882048165809</v>
      </c>
      <c r="AI7909">
        <v>934.19688691081308</v>
      </c>
      <c r="AJ7909">
        <v>900.45869209033322</v>
      </c>
      <c r="AK7909">
        <v>746.86576601581748</v>
      </c>
      <c r="AL7909">
        <v>629.46142823582159</v>
      </c>
      <c r="AX7909" s="248"/>
      <c r="AY7909" s="252"/>
    </row>
    <row r="7910" spans="30:51" x14ac:dyDescent="0.25">
      <c r="AD7910">
        <v>7896</v>
      </c>
      <c r="AE7910">
        <v>1240.0215955604262</v>
      </c>
      <c r="AF7910">
        <v>1305.962579681312</v>
      </c>
      <c r="AG7910">
        <v>1524.688741791861</v>
      </c>
      <c r="AH7910">
        <v>844.93618960523179</v>
      </c>
      <c r="AI7910">
        <v>803.23272394610024</v>
      </c>
      <c r="AJ7910">
        <v>649.15161752664869</v>
      </c>
      <c r="AK7910">
        <v>644.74935040130765</v>
      </c>
      <c r="AL7910">
        <v>921.91078213148171</v>
      </c>
      <c r="AX7910" s="248"/>
      <c r="AY7910" s="252"/>
    </row>
    <row r="7911" spans="30:51" x14ac:dyDescent="0.25">
      <c r="AD7911">
        <v>7897</v>
      </c>
      <c r="AE7911">
        <v>1591.300193081122</v>
      </c>
      <c r="AF7911">
        <v>2001.2000487931377</v>
      </c>
      <c r="AG7911">
        <v>984.43421273292438</v>
      </c>
      <c r="AH7911">
        <v>1102.1026160763583</v>
      </c>
      <c r="AI7911">
        <v>510.94105516856735</v>
      </c>
      <c r="AJ7911">
        <v>442.3165876340438</v>
      </c>
      <c r="AK7911">
        <v>738.41029526777356</v>
      </c>
      <c r="AL7911">
        <v>816.03036870983215</v>
      </c>
      <c r="AX7911" s="248"/>
      <c r="AY7911" s="252"/>
    </row>
    <row r="7912" spans="30:51" x14ac:dyDescent="0.25">
      <c r="AD7912">
        <v>7898</v>
      </c>
      <c r="AE7912">
        <v>1544.7295897308718</v>
      </c>
      <c r="AF7912">
        <v>964.57883088778294</v>
      </c>
      <c r="AG7912">
        <v>894.76928688915439</v>
      </c>
      <c r="AH7912">
        <v>861.10344959159124</v>
      </c>
      <c r="AI7912">
        <v>507.90927892529328</v>
      </c>
      <c r="AJ7912">
        <v>801.04840381039787</v>
      </c>
      <c r="AK7912">
        <v>951.43039467159838</v>
      </c>
      <c r="AL7912">
        <v>910.45071813252139</v>
      </c>
      <c r="AX7912" s="248"/>
      <c r="AY7912" s="252"/>
    </row>
    <row r="7913" spans="30:51" x14ac:dyDescent="0.25">
      <c r="AD7913">
        <v>7899</v>
      </c>
      <c r="AE7913">
        <v>1811.5745207636842</v>
      </c>
      <c r="AF7913">
        <v>1484.0763052193056</v>
      </c>
      <c r="AG7913">
        <v>841.40067282182122</v>
      </c>
      <c r="AH7913">
        <v>990.23845756147557</v>
      </c>
      <c r="AI7913">
        <v>991.71805042936239</v>
      </c>
      <c r="AJ7913">
        <v>595.39195542946186</v>
      </c>
      <c r="AK7913">
        <v>711.01337144361059</v>
      </c>
      <c r="AL7913">
        <v>597.64157007957465</v>
      </c>
      <c r="AX7913" s="248"/>
      <c r="AY7913" s="252"/>
    </row>
    <row r="7914" spans="30:51" x14ac:dyDescent="0.25">
      <c r="AD7914">
        <v>7900</v>
      </c>
      <c r="AE7914">
        <v>1367.23328574117</v>
      </c>
      <c r="AF7914">
        <v>1600.1009388165548</v>
      </c>
      <c r="AG7914">
        <v>991.00358678990528</v>
      </c>
      <c r="AH7914">
        <v>670.53660039227293</v>
      </c>
      <c r="AI7914">
        <v>428.92619430494676</v>
      </c>
      <c r="AJ7914">
        <v>591.57689039775642</v>
      </c>
      <c r="AK7914">
        <v>924.55154410629075</v>
      </c>
      <c r="AL7914">
        <v>756.42177295542456</v>
      </c>
      <c r="AX7914" s="248"/>
      <c r="AY7914" s="252"/>
    </row>
    <row r="7915" spans="30:51" x14ac:dyDescent="0.25">
      <c r="AD7915">
        <v>7901</v>
      </c>
      <c r="AE7915">
        <v>1300.0077666899915</v>
      </c>
      <c r="AF7915">
        <v>1905.3221014374449</v>
      </c>
      <c r="AG7915">
        <v>791.30669881195172</v>
      </c>
      <c r="AH7915">
        <v>848.90130047420382</v>
      </c>
      <c r="AI7915">
        <v>750.90116830572811</v>
      </c>
      <c r="AJ7915">
        <v>792.76437930556722</v>
      </c>
      <c r="AK7915">
        <v>516.10448835806665</v>
      </c>
      <c r="AL7915">
        <v>484.30917429824916</v>
      </c>
      <c r="AX7915" s="248"/>
      <c r="AY7915" s="252"/>
    </row>
    <row r="7916" spans="30:51" x14ac:dyDescent="0.25">
      <c r="AD7916">
        <v>7902</v>
      </c>
      <c r="AE7916">
        <v>1433.8196689952788</v>
      </c>
      <c r="AF7916">
        <v>2503.15119586746</v>
      </c>
      <c r="AG7916">
        <v>1218.4104218051389</v>
      </c>
      <c r="AH7916">
        <v>884.41494945976456</v>
      </c>
      <c r="AI7916">
        <v>706.85235198949226</v>
      </c>
      <c r="AJ7916">
        <v>591.54075371463296</v>
      </c>
      <c r="AK7916">
        <v>671.37653282388067</v>
      </c>
      <c r="AL7916">
        <v>1298.0152842907391</v>
      </c>
      <c r="AX7916" s="248"/>
      <c r="AY7916" s="252"/>
    </row>
    <row r="7917" spans="30:51" x14ac:dyDescent="0.25">
      <c r="AD7917">
        <v>7903</v>
      </c>
      <c r="AE7917">
        <v>1750.1728467925018</v>
      </c>
      <c r="AF7917">
        <v>1408.5570549634112</v>
      </c>
      <c r="AG7917">
        <v>884.7184521107655</v>
      </c>
      <c r="AH7917">
        <v>779.13398308641604</v>
      </c>
      <c r="AI7917">
        <v>531.20479776528009</v>
      </c>
      <c r="AJ7917">
        <v>623.65395959921716</v>
      </c>
      <c r="AK7917">
        <v>769.11229061018616</v>
      </c>
      <c r="AL7917">
        <v>1333.6392463826933</v>
      </c>
      <c r="AX7917" s="248"/>
      <c r="AY7917" s="252"/>
    </row>
    <row r="7918" spans="30:51" x14ac:dyDescent="0.25">
      <c r="AD7918">
        <v>7904</v>
      </c>
      <c r="AE7918">
        <v>1391.8296611860032</v>
      </c>
      <c r="AF7918">
        <v>1169.4252229283113</v>
      </c>
      <c r="AG7918">
        <v>955.26031087792865</v>
      </c>
      <c r="AH7918">
        <v>918.13611000042636</v>
      </c>
      <c r="AI7918">
        <v>745.60101658913459</v>
      </c>
      <c r="AJ7918">
        <v>1037.2696605714048</v>
      </c>
      <c r="AK7918">
        <v>642.57863471589167</v>
      </c>
      <c r="AL7918">
        <v>620.52870656727953</v>
      </c>
      <c r="AX7918" s="248"/>
      <c r="AY7918" s="252"/>
    </row>
    <row r="7919" spans="30:51" x14ac:dyDescent="0.25">
      <c r="AD7919">
        <v>7905</v>
      </c>
      <c r="AE7919">
        <v>1691.968332971519</v>
      </c>
      <c r="AF7919">
        <v>1566.6686276705702</v>
      </c>
      <c r="AG7919">
        <v>918.56274522801993</v>
      </c>
      <c r="AH7919">
        <v>688.37012928094987</v>
      </c>
      <c r="AI7919">
        <v>1016.7699098262617</v>
      </c>
      <c r="AJ7919">
        <v>793.35070729925076</v>
      </c>
      <c r="AK7919">
        <v>1026.8458365792717</v>
      </c>
      <c r="AL7919">
        <v>674.59767218324032</v>
      </c>
      <c r="AX7919" s="248"/>
      <c r="AY7919" s="252"/>
    </row>
    <row r="7920" spans="30:51" x14ac:dyDescent="0.25">
      <c r="AD7920">
        <v>7906</v>
      </c>
      <c r="AE7920">
        <v>1592.5938707445648</v>
      </c>
      <c r="AF7920">
        <v>1230.2070649347647</v>
      </c>
      <c r="AG7920">
        <v>710.82123892144784</v>
      </c>
      <c r="AH7920">
        <v>831.96168733051252</v>
      </c>
      <c r="AI7920">
        <v>727.42946728063794</v>
      </c>
      <c r="AJ7920">
        <v>828.31063718797952</v>
      </c>
      <c r="AK7920">
        <v>753.30055789597463</v>
      </c>
      <c r="AL7920">
        <v>724.05238336928073</v>
      </c>
      <c r="AX7920" s="248"/>
      <c r="AY7920" s="252"/>
    </row>
    <row r="7921" spans="30:51" x14ac:dyDescent="0.25">
      <c r="AD7921">
        <v>7907</v>
      </c>
      <c r="AE7921">
        <v>1487.2057662650213</v>
      </c>
      <c r="AF7921">
        <v>1472.0749566054815</v>
      </c>
      <c r="AG7921">
        <v>902.55675403298051</v>
      </c>
      <c r="AH7921">
        <v>1060.280566107009</v>
      </c>
      <c r="AI7921">
        <v>554.07364979359068</v>
      </c>
      <c r="AJ7921">
        <v>1083.8655620912814</v>
      </c>
      <c r="AK7921">
        <v>906.35756915783725</v>
      </c>
      <c r="AL7921">
        <v>528.63449152045814</v>
      </c>
      <c r="AX7921" s="248"/>
      <c r="AY7921" s="252"/>
    </row>
    <row r="7922" spans="30:51" x14ac:dyDescent="0.25">
      <c r="AD7922">
        <v>7908</v>
      </c>
      <c r="AE7922">
        <v>1908.8673151519051</v>
      </c>
      <c r="AF7922">
        <v>2214.0539173043676</v>
      </c>
      <c r="AG7922">
        <v>892.73978150682137</v>
      </c>
      <c r="AH7922">
        <v>703.90453330072</v>
      </c>
      <c r="AI7922">
        <v>1025.3924688195546</v>
      </c>
      <c r="AJ7922">
        <v>911.64139642457872</v>
      </c>
      <c r="AK7922">
        <v>490.53392234696975</v>
      </c>
      <c r="AL7922">
        <v>188.31584711583051</v>
      </c>
      <c r="AX7922" s="248"/>
      <c r="AY7922" s="252"/>
    </row>
    <row r="7923" spans="30:51" x14ac:dyDescent="0.25">
      <c r="AD7923">
        <v>7909</v>
      </c>
      <c r="AE7923">
        <v>1840.301271026196</v>
      </c>
      <c r="AF7923">
        <v>1468.0193062093372</v>
      </c>
      <c r="AG7923">
        <v>934.80672814339414</v>
      </c>
      <c r="AH7923">
        <v>513.11857166323307</v>
      </c>
      <c r="AI7923">
        <v>647.61490596058673</v>
      </c>
      <c r="AJ7923">
        <v>742.27748977193176</v>
      </c>
      <c r="AK7923">
        <v>669.54814264302502</v>
      </c>
      <c r="AL7923">
        <v>452.04511215690491</v>
      </c>
      <c r="AX7923" s="248"/>
      <c r="AY7923" s="252"/>
    </row>
    <row r="7924" spans="30:51" x14ac:dyDescent="0.25">
      <c r="AD7924">
        <v>7910</v>
      </c>
      <c r="AE7924">
        <v>1738.0243692699046</v>
      </c>
      <c r="AF7924">
        <v>1851.6100222292737</v>
      </c>
      <c r="AG7924">
        <v>739.07170755757704</v>
      </c>
      <c r="AH7924">
        <v>1018.9306803779259</v>
      </c>
      <c r="AI7924">
        <v>696.93078832964625</v>
      </c>
      <c r="AJ7924">
        <v>507.64579373712945</v>
      </c>
      <c r="AK7924">
        <v>803.75398623618651</v>
      </c>
      <c r="AL7924">
        <v>815.41268491834512</v>
      </c>
      <c r="AX7924" s="248"/>
      <c r="AY7924" s="252"/>
    </row>
    <row r="7925" spans="30:51" x14ac:dyDescent="0.25">
      <c r="AD7925">
        <v>7911</v>
      </c>
      <c r="AE7925">
        <v>1263.9203578229617</v>
      </c>
      <c r="AF7925">
        <v>1859.1243890039232</v>
      </c>
      <c r="AG7925">
        <v>1052.418346069672</v>
      </c>
      <c r="AH7925">
        <v>566.75387224064116</v>
      </c>
      <c r="AI7925">
        <v>512.01086049199853</v>
      </c>
      <c r="AJ7925">
        <v>620.79959978562522</v>
      </c>
      <c r="AK7925">
        <v>337.96169529907024</v>
      </c>
      <c r="AL7925">
        <v>469.66479067407369</v>
      </c>
      <c r="AX7925" s="248"/>
      <c r="AY7925" s="252"/>
    </row>
    <row r="7926" spans="30:51" x14ac:dyDescent="0.25">
      <c r="AD7926">
        <v>7912</v>
      </c>
      <c r="AE7926">
        <v>1668.2543060126</v>
      </c>
      <c r="AF7926">
        <v>1602.3982919009763</v>
      </c>
      <c r="AG7926">
        <v>863.22247216873097</v>
      </c>
      <c r="AH7926">
        <v>971.20503740933498</v>
      </c>
      <c r="AI7926">
        <v>833.61743996479913</v>
      </c>
      <c r="AJ7926">
        <v>597.27914916763211</v>
      </c>
      <c r="AK7926">
        <v>819.73789035243874</v>
      </c>
      <c r="AL7926">
        <v>445.28170319522962</v>
      </c>
      <c r="AX7926" s="248"/>
      <c r="AY7926" s="252"/>
    </row>
    <row r="7927" spans="30:51" x14ac:dyDescent="0.25">
      <c r="AD7927">
        <v>7913</v>
      </c>
      <c r="AE7927">
        <v>1590.9087230779896</v>
      </c>
      <c r="AF7927">
        <v>1515.3453662469628</v>
      </c>
      <c r="AG7927">
        <v>1303.9850574586412</v>
      </c>
      <c r="AH7927">
        <v>936.70016358901319</v>
      </c>
      <c r="AI7927">
        <v>648.10061864716067</v>
      </c>
      <c r="AJ7927">
        <v>339.80710292759846</v>
      </c>
      <c r="AK7927">
        <v>526.06265137335663</v>
      </c>
      <c r="AL7927">
        <v>780.69811969443742</v>
      </c>
      <c r="AX7927" s="248"/>
      <c r="AY7927" s="252"/>
    </row>
    <row r="7928" spans="30:51" x14ac:dyDescent="0.25">
      <c r="AD7928">
        <v>7914</v>
      </c>
      <c r="AE7928">
        <v>1399.1442257825593</v>
      </c>
      <c r="AF7928">
        <v>1371.4089612684245</v>
      </c>
      <c r="AG7928">
        <v>1219.5161659176069</v>
      </c>
      <c r="AH7928">
        <v>644.04757886882453</v>
      </c>
      <c r="AI7928">
        <v>1071.7594617736113</v>
      </c>
      <c r="AJ7928">
        <v>395.56045667738999</v>
      </c>
      <c r="AK7928">
        <v>717.54559350908164</v>
      </c>
      <c r="AL7928">
        <v>838.40273326826195</v>
      </c>
      <c r="AX7928" s="248"/>
      <c r="AY7928" s="252"/>
    </row>
    <row r="7929" spans="30:51" x14ac:dyDescent="0.25">
      <c r="AD7929">
        <v>7915</v>
      </c>
      <c r="AE7929">
        <v>1733.1018519249969</v>
      </c>
      <c r="AF7929">
        <v>1695.4071116723408</v>
      </c>
      <c r="AG7929">
        <v>742.87074531899282</v>
      </c>
      <c r="AH7929">
        <v>1122.6409290263507</v>
      </c>
      <c r="AI7929">
        <v>634.79742888475516</v>
      </c>
      <c r="AJ7929">
        <v>1223.1080138982898</v>
      </c>
      <c r="AK7929">
        <v>568.85284874423905</v>
      </c>
      <c r="AL7929">
        <v>804.78080031641105</v>
      </c>
      <c r="AX7929" s="248"/>
      <c r="AY7929" s="252"/>
    </row>
    <row r="7930" spans="30:51" x14ac:dyDescent="0.25">
      <c r="AD7930">
        <v>7916</v>
      </c>
      <c r="AE7930">
        <v>1823.5389910796393</v>
      </c>
      <c r="AF7930">
        <v>1604.3135580461487</v>
      </c>
      <c r="AG7930">
        <v>933.54418730474856</v>
      </c>
      <c r="AH7930">
        <v>947.8067394380389</v>
      </c>
      <c r="AI7930">
        <v>848.21676675949698</v>
      </c>
      <c r="AJ7930">
        <v>655.04855956883773</v>
      </c>
      <c r="AK7930">
        <v>303.91882232852356</v>
      </c>
      <c r="AL7930">
        <v>427.7630073834107</v>
      </c>
      <c r="AX7930" s="248"/>
      <c r="AY7930" s="252"/>
    </row>
    <row r="7931" spans="30:51" x14ac:dyDescent="0.25">
      <c r="AD7931">
        <v>7917</v>
      </c>
      <c r="AE7931">
        <v>1426.4072610976671</v>
      </c>
      <c r="AF7931">
        <v>2002.0754176123944</v>
      </c>
      <c r="AG7931">
        <v>1112.7596677293263</v>
      </c>
      <c r="AH7931">
        <v>995.35041058209072</v>
      </c>
      <c r="AI7931">
        <v>759.72259038986545</v>
      </c>
      <c r="AJ7931">
        <v>502.79046437973159</v>
      </c>
      <c r="AK7931">
        <v>1046.6671034676003</v>
      </c>
      <c r="AL7931">
        <v>1014.0816113578361</v>
      </c>
      <c r="AX7931" s="248"/>
      <c r="AY7931" s="252"/>
    </row>
    <row r="7932" spans="30:51" x14ac:dyDescent="0.25">
      <c r="AD7932">
        <v>7918</v>
      </c>
      <c r="AE7932">
        <v>1403.9517940626777</v>
      </c>
      <c r="AF7932">
        <v>1381.4184765956716</v>
      </c>
      <c r="AG7932">
        <v>1018.522571909012</v>
      </c>
      <c r="AH7932">
        <v>843.02779079306947</v>
      </c>
      <c r="AI7932">
        <v>608.51203049647506</v>
      </c>
      <c r="AJ7932">
        <v>609.14124134066969</v>
      </c>
      <c r="AK7932">
        <v>725.73084113694915</v>
      </c>
      <c r="AL7932">
        <v>586.4047770297841</v>
      </c>
      <c r="AX7932" s="248"/>
      <c r="AY7932" s="252"/>
    </row>
    <row r="7933" spans="30:51" x14ac:dyDescent="0.25">
      <c r="AD7933">
        <v>7919</v>
      </c>
      <c r="AE7933">
        <v>1326.1536240171033</v>
      </c>
      <c r="AF7933">
        <v>1964.0521894219935</v>
      </c>
      <c r="AG7933">
        <v>801.49167434021206</v>
      </c>
      <c r="AH7933">
        <v>520.42458011912788</v>
      </c>
      <c r="AI7933">
        <v>573.80878660085671</v>
      </c>
      <c r="AJ7933">
        <v>653.10679055234812</v>
      </c>
      <c r="AK7933">
        <v>712.39138786581566</v>
      </c>
      <c r="AL7933">
        <v>566.92639468413074</v>
      </c>
      <c r="AX7933" s="248"/>
      <c r="AY7933" s="252"/>
    </row>
    <row r="7934" spans="30:51" x14ac:dyDescent="0.25">
      <c r="AD7934">
        <v>7920</v>
      </c>
      <c r="AE7934">
        <v>1737.0409134638935</v>
      </c>
      <c r="AF7934">
        <v>1795.0394867404932</v>
      </c>
      <c r="AG7934">
        <v>1039.2152604943303</v>
      </c>
      <c r="AH7934">
        <v>984.37394461762483</v>
      </c>
      <c r="AI7934">
        <v>842.5748147518525</v>
      </c>
      <c r="AJ7934">
        <v>561.62690671917187</v>
      </c>
      <c r="AK7934">
        <v>702.38630061771141</v>
      </c>
      <c r="AL7934">
        <v>653.78861445542543</v>
      </c>
      <c r="AX7934" s="248"/>
      <c r="AY7934" s="252"/>
    </row>
    <row r="7935" spans="30:51" x14ac:dyDescent="0.25">
      <c r="AD7935">
        <v>7921</v>
      </c>
      <c r="AE7935">
        <v>1714.4101914449004</v>
      </c>
      <c r="AF7935">
        <v>1684.7867197704763</v>
      </c>
      <c r="AG7935">
        <v>835.45226844836816</v>
      </c>
      <c r="AH7935">
        <v>470.89892064094914</v>
      </c>
      <c r="AI7935">
        <v>626.1681387550492</v>
      </c>
      <c r="AJ7935">
        <v>657.33372857242443</v>
      </c>
      <c r="AK7935">
        <v>648.49150185065059</v>
      </c>
      <c r="AL7935">
        <v>376.65978399732603</v>
      </c>
      <c r="AX7935" s="248"/>
      <c r="AY7935" s="252"/>
    </row>
    <row r="7936" spans="30:51" x14ac:dyDescent="0.25">
      <c r="AD7936">
        <v>7922</v>
      </c>
      <c r="AE7936">
        <v>1582.5425222832846</v>
      </c>
      <c r="AF7936">
        <v>1839.5212768475199</v>
      </c>
      <c r="AG7936">
        <v>1085.6900993674913</v>
      </c>
      <c r="AH7936">
        <v>798.73674321096644</v>
      </c>
      <c r="AI7936">
        <v>691.47320622836037</v>
      </c>
      <c r="AJ7936">
        <v>869.00753729758594</v>
      </c>
      <c r="AK7936">
        <v>641.73510341315364</v>
      </c>
      <c r="AL7936">
        <v>995.28996923589602</v>
      </c>
      <c r="AX7936" s="248"/>
      <c r="AY7936" s="252"/>
    </row>
    <row r="7937" spans="30:51" x14ac:dyDescent="0.25">
      <c r="AD7937">
        <v>7923</v>
      </c>
      <c r="AE7937">
        <v>1805.7451167871077</v>
      </c>
      <c r="AF7937">
        <v>1758.8589556682955</v>
      </c>
      <c r="AG7937">
        <v>1085.4612798945791</v>
      </c>
      <c r="AH7937">
        <v>915.97647224500759</v>
      </c>
      <c r="AI7937">
        <v>802.62149549069431</v>
      </c>
      <c r="AJ7937">
        <v>919.3017956592837</v>
      </c>
      <c r="AK7937">
        <v>452.33544912375169</v>
      </c>
      <c r="AL7937">
        <v>598.60104018419008</v>
      </c>
      <c r="AX7937" s="248"/>
      <c r="AY7937" s="252"/>
    </row>
    <row r="7938" spans="30:51" x14ac:dyDescent="0.25">
      <c r="AD7938">
        <v>7924</v>
      </c>
      <c r="AE7938">
        <v>1517.4921663550376</v>
      </c>
      <c r="AF7938">
        <v>1438.0597612381102</v>
      </c>
      <c r="AG7938">
        <v>733.2335605557189</v>
      </c>
      <c r="AH7938">
        <v>836.19188566569346</v>
      </c>
      <c r="AI7938">
        <v>325.69963263654722</v>
      </c>
      <c r="AJ7938">
        <v>724.97645719805496</v>
      </c>
      <c r="AK7938">
        <v>799.27916090558688</v>
      </c>
      <c r="AL7938">
        <v>837.80430429123771</v>
      </c>
      <c r="AX7938" s="248"/>
      <c r="AY7938" s="252"/>
    </row>
    <row r="7939" spans="30:51" x14ac:dyDescent="0.25">
      <c r="AD7939">
        <v>7925</v>
      </c>
      <c r="AE7939">
        <v>1562.327119087852</v>
      </c>
      <c r="AF7939">
        <v>1470.1511962707605</v>
      </c>
      <c r="AG7939">
        <v>957.76125392333063</v>
      </c>
      <c r="AH7939">
        <v>747.57296475297403</v>
      </c>
      <c r="AI7939">
        <v>748.02574610789361</v>
      </c>
      <c r="AJ7939">
        <v>611.17691914649379</v>
      </c>
      <c r="AK7939">
        <v>604.01195779762088</v>
      </c>
      <c r="AL7939">
        <v>560.20714366421112</v>
      </c>
      <c r="AX7939" s="248"/>
      <c r="AY7939" s="252"/>
    </row>
    <row r="7940" spans="30:51" x14ac:dyDescent="0.25">
      <c r="AD7940">
        <v>7926</v>
      </c>
      <c r="AE7940">
        <v>1815.7998641203203</v>
      </c>
      <c r="AF7940">
        <v>1682.3522268823867</v>
      </c>
      <c r="AG7940">
        <v>1108.8033957213722</v>
      </c>
      <c r="AH7940">
        <v>646.22345528899655</v>
      </c>
      <c r="AI7940">
        <v>482.08436454686807</v>
      </c>
      <c r="AJ7940">
        <v>839.36020810400009</v>
      </c>
      <c r="AK7940">
        <v>743.49301747958941</v>
      </c>
      <c r="AL7940">
        <v>615.96838103600464</v>
      </c>
      <c r="AX7940" s="248"/>
      <c r="AY7940" s="252"/>
    </row>
    <row r="7941" spans="30:51" x14ac:dyDescent="0.25">
      <c r="AD7941">
        <v>7927</v>
      </c>
      <c r="AE7941">
        <v>2059.1743071180854</v>
      </c>
      <c r="AF7941">
        <v>1603.1820431923618</v>
      </c>
      <c r="AG7941">
        <v>1040.0612661478749</v>
      </c>
      <c r="AH7941">
        <v>658.97792498368119</v>
      </c>
      <c r="AI7941">
        <v>523.90461211662739</v>
      </c>
      <c r="AJ7941">
        <v>493.03985193303413</v>
      </c>
      <c r="AK7941">
        <v>555.36188486076435</v>
      </c>
      <c r="AL7941">
        <v>551.39550324046991</v>
      </c>
      <c r="AX7941" s="248"/>
      <c r="AY7941" s="252"/>
    </row>
    <row r="7942" spans="30:51" x14ac:dyDescent="0.25">
      <c r="AD7942">
        <v>7928</v>
      </c>
      <c r="AE7942">
        <v>1551.727583647611</v>
      </c>
      <c r="AF7942">
        <v>1191.0350893120851</v>
      </c>
      <c r="AG7942">
        <v>1075.7516152253138</v>
      </c>
      <c r="AH7942">
        <v>685.17702891142903</v>
      </c>
      <c r="AI7942">
        <v>598.1030722702526</v>
      </c>
      <c r="AJ7942">
        <v>690.48773412624098</v>
      </c>
      <c r="AK7942">
        <v>729.0689102521012</v>
      </c>
      <c r="AL7942">
        <v>736.38558469412919</v>
      </c>
      <c r="AX7942" s="248"/>
      <c r="AY7942" s="252"/>
    </row>
    <row r="7943" spans="30:51" x14ac:dyDescent="0.25">
      <c r="AD7943">
        <v>7929</v>
      </c>
      <c r="AE7943">
        <v>1583.7086566384014</v>
      </c>
      <c r="AF7943">
        <v>1828.7548569805554</v>
      </c>
      <c r="AG7943">
        <v>871.45780212049476</v>
      </c>
      <c r="AH7943">
        <v>613.93515490248433</v>
      </c>
      <c r="AI7943">
        <v>686.79291455707266</v>
      </c>
      <c r="AJ7943">
        <v>527.13933217667602</v>
      </c>
      <c r="AK7943">
        <v>642.99357784630911</v>
      </c>
      <c r="AL7943">
        <v>564.41731046938605</v>
      </c>
      <c r="AX7943" s="248"/>
      <c r="AY7943" s="252"/>
    </row>
    <row r="7944" spans="30:51" x14ac:dyDescent="0.25">
      <c r="AD7944">
        <v>7930</v>
      </c>
      <c r="AE7944">
        <v>1852.3874922676332</v>
      </c>
      <c r="AF7944">
        <v>1742.5434023660807</v>
      </c>
      <c r="AG7944">
        <v>1011.3342693311303</v>
      </c>
      <c r="AH7944">
        <v>747.3490464935104</v>
      </c>
      <c r="AI7944">
        <v>586.79102074706702</v>
      </c>
      <c r="AJ7944">
        <v>586.27694721647788</v>
      </c>
      <c r="AK7944">
        <v>704.60512314262155</v>
      </c>
      <c r="AL7944">
        <v>660.04261494311947</v>
      </c>
      <c r="AX7944" s="248"/>
      <c r="AY7944" s="252"/>
    </row>
    <row r="7945" spans="30:51" x14ac:dyDescent="0.25">
      <c r="AD7945">
        <v>7931</v>
      </c>
      <c r="AE7945">
        <v>1554.3707562600064</v>
      </c>
      <c r="AF7945">
        <v>1378.1547106813018</v>
      </c>
      <c r="AG7945">
        <v>1286.2291783698693</v>
      </c>
      <c r="AH7945">
        <v>1036.4799152997541</v>
      </c>
      <c r="AI7945">
        <v>469.04529729230967</v>
      </c>
      <c r="AJ7945">
        <v>643.93597255872567</v>
      </c>
      <c r="AK7945">
        <v>584.90054997533593</v>
      </c>
      <c r="AL7945">
        <v>858.91649908022362</v>
      </c>
      <c r="AX7945" s="248"/>
      <c r="AY7945" s="252"/>
    </row>
    <row r="7946" spans="30:51" x14ac:dyDescent="0.25">
      <c r="AD7946">
        <v>7932</v>
      </c>
      <c r="AE7946">
        <v>2165.5926967651103</v>
      </c>
      <c r="AF7946">
        <v>2032.8691687126789</v>
      </c>
      <c r="AG7946">
        <v>1022.4365133505398</v>
      </c>
      <c r="AH7946">
        <v>746.19367194561664</v>
      </c>
      <c r="AI7946">
        <v>519.38279494970379</v>
      </c>
      <c r="AJ7946">
        <v>400.79372424239313</v>
      </c>
      <c r="AK7946">
        <v>981.24217033960736</v>
      </c>
      <c r="AL7946">
        <v>564.66663194466537</v>
      </c>
      <c r="AX7946" s="248"/>
      <c r="AY7946" s="252"/>
    </row>
    <row r="7947" spans="30:51" x14ac:dyDescent="0.25">
      <c r="AD7947">
        <v>7933</v>
      </c>
      <c r="AE7947">
        <v>1549.1340324476903</v>
      </c>
      <c r="AF7947">
        <v>1478.3567633536632</v>
      </c>
      <c r="AG7947">
        <v>1047.0036593854268</v>
      </c>
      <c r="AH7947">
        <v>1110.1391916296782</v>
      </c>
      <c r="AI7947">
        <v>606.07319708156319</v>
      </c>
      <c r="AJ7947">
        <v>408.23964285886643</v>
      </c>
      <c r="AK7947">
        <v>660.34376274643103</v>
      </c>
      <c r="AL7947">
        <v>636.78420377499754</v>
      </c>
      <c r="AX7947" s="248"/>
      <c r="AY7947" s="252"/>
    </row>
    <row r="7948" spans="30:51" x14ac:dyDescent="0.25">
      <c r="AD7948">
        <v>7934</v>
      </c>
      <c r="AE7948">
        <v>1530.0181254982667</v>
      </c>
      <c r="AF7948">
        <v>1593.8093694466604</v>
      </c>
      <c r="AG7948">
        <v>727.86506129157385</v>
      </c>
      <c r="AH7948">
        <v>827.06850196561015</v>
      </c>
      <c r="AI7948">
        <v>378.34894571950281</v>
      </c>
      <c r="AJ7948">
        <v>597.16723122897884</v>
      </c>
      <c r="AK7948">
        <v>554.60633707918976</v>
      </c>
      <c r="AL7948">
        <v>557.25510972144173</v>
      </c>
      <c r="AX7948" s="248"/>
      <c r="AY7948" s="252"/>
    </row>
    <row r="7949" spans="30:51" x14ac:dyDescent="0.25">
      <c r="AD7949">
        <v>7935</v>
      </c>
      <c r="AE7949">
        <v>1693.035138379402</v>
      </c>
      <c r="AF7949">
        <v>1271.7181758746301</v>
      </c>
      <c r="AG7949">
        <v>1084.8358954700016</v>
      </c>
      <c r="AH7949">
        <v>581.51894187269875</v>
      </c>
      <c r="AI7949">
        <v>540.50724850803499</v>
      </c>
      <c r="AJ7949">
        <v>473.19693512698859</v>
      </c>
      <c r="AK7949">
        <v>600.32772025660495</v>
      </c>
      <c r="AL7949">
        <v>613.438418045871</v>
      </c>
      <c r="AX7949" s="248"/>
      <c r="AY7949" s="252"/>
    </row>
    <row r="7950" spans="30:51" x14ac:dyDescent="0.25">
      <c r="AD7950">
        <v>7936</v>
      </c>
      <c r="AE7950">
        <v>1667.4784183983361</v>
      </c>
      <c r="AF7950">
        <v>1188.9279971209239</v>
      </c>
      <c r="AG7950">
        <v>783.98993801387587</v>
      </c>
      <c r="AH7950">
        <v>595.43955337064733</v>
      </c>
      <c r="AI7950">
        <v>262.48332521780958</v>
      </c>
      <c r="AJ7950">
        <v>769.8114319263733</v>
      </c>
      <c r="AK7950">
        <v>729.17683531032412</v>
      </c>
      <c r="AL7950">
        <v>1012.8885478162504</v>
      </c>
      <c r="AX7950" s="248"/>
      <c r="AY7950" s="252"/>
    </row>
    <row r="7951" spans="30:51" x14ac:dyDescent="0.25">
      <c r="AD7951">
        <v>7937</v>
      </c>
      <c r="AE7951">
        <v>1329.2211281706618</v>
      </c>
      <c r="AF7951">
        <v>1829.9970561922648</v>
      </c>
      <c r="AG7951">
        <v>816.99816067394931</v>
      </c>
      <c r="AH7951">
        <v>750.04059685983941</v>
      </c>
      <c r="AI7951">
        <v>602.53722841303659</v>
      </c>
      <c r="AJ7951">
        <v>57.144025475382662</v>
      </c>
      <c r="AK7951">
        <v>805.8327731615334</v>
      </c>
      <c r="AL7951">
        <v>894.8761009325849</v>
      </c>
      <c r="AX7951" s="248"/>
      <c r="AY7951" s="252"/>
    </row>
    <row r="7952" spans="30:51" x14ac:dyDescent="0.25">
      <c r="AD7952">
        <v>7938</v>
      </c>
      <c r="AE7952">
        <v>1705.2908885989082</v>
      </c>
      <c r="AF7952">
        <v>1667.9063992781585</v>
      </c>
      <c r="AG7952">
        <v>1244.2937543436703</v>
      </c>
      <c r="AH7952">
        <v>653.50706775004915</v>
      </c>
      <c r="AI7952">
        <v>661.96668536752509</v>
      </c>
      <c r="AJ7952">
        <v>641.78682305514485</v>
      </c>
      <c r="AK7952">
        <v>595.23922032407881</v>
      </c>
      <c r="AL7952">
        <v>689.42445720721355</v>
      </c>
      <c r="AX7952" s="248"/>
      <c r="AY7952" s="252"/>
    </row>
    <row r="7953" spans="30:51" x14ac:dyDescent="0.25">
      <c r="AD7953">
        <v>7939</v>
      </c>
      <c r="AE7953">
        <v>1777.4328683828771</v>
      </c>
      <c r="AF7953">
        <v>1914.9239445588009</v>
      </c>
      <c r="AG7953">
        <v>1331.075771380355</v>
      </c>
      <c r="AH7953">
        <v>620.4376257322549</v>
      </c>
      <c r="AI7953">
        <v>669.30483711155534</v>
      </c>
      <c r="AJ7953">
        <v>1089.7378996943944</v>
      </c>
      <c r="AK7953">
        <v>360.85915484758686</v>
      </c>
      <c r="AL7953">
        <v>596.93354718894727</v>
      </c>
      <c r="AX7953" s="248"/>
      <c r="AY7953" s="252"/>
    </row>
    <row r="7954" spans="30:51" x14ac:dyDescent="0.25">
      <c r="AD7954">
        <v>7940</v>
      </c>
      <c r="AE7954">
        <v>1959.075807590862</v>
      </c>
      <c r="AF7954">
        <v>1283.3663112711329</v>
      </c>
      <c r="AG7954">
        <v>989.56907947661398</v>
      </c>
      <c r="AH7954">
        <v>548.05679941440849</v>
      </c>
      <c r="AI7954">
        <v>990.94981163099294</v>
      </c>
      <c r="AJ7954">
        <v>912.69241621988863</v>
      </c>
      <c r="AK7954">
        <v>742.77192219877077</v>
      </c>
      <c r="AL7954">
        <v>513.62788607572486</v>
      </c>
      <c r="AX7954" s="248"/>
      <c r="AY7954" s="252"/>
    </row>
    <row r="7955" spans="30:51" x14ac:dyDescent="0.25">
      <c r="AD7955">
        <v>7941</v>
      </c>
      <c r="AE7955">
        <v>1159.6727301078377</v>
      </c>
      <c r="AF7955">
        <v>1616.8030252056178</v>
      </c>
      <c r="AG7955">
        <v>1004.2049711388919</v>
      </c>
      <c r="AH7955">
        <v>974.92300295318751</v>
      </c>
      <c r="AI7955">
        <v>420.449053217379</v>
      </c>
      <c r="AJ7955">
        <v>650.37345978918404</v>
      </c>
      <c r="AK7955">
        <v>451.79991599562874</v>
      </c>
      <c r="AL7955">
        <v>505.3232579772336</v>
      </c>
      <c r="AX7955" s="248"/>
      <c r="AY7955" s="252"/>
    </row>
    <row r="7956" spans="30:51" x14ac:dyDescent="0.25">
      <c r="AD7956">
        <v>7942</v>
      </c>
      <c r="AE7956">
        <v>1709.0794490414778</v>
      </c>
      <c r="AF7956">
        <v>1336.0729693352828</v>
      </c>
      <c r="AG7956">
        <v>1535.8764548017421</v>
      </c>
      <c r="AH7956">
        <v>1127.6369398979191</v>
      </c>
      <c r="AI7956">
        <v>914.58575872692336</v>
      </c>
      <c r="AJ7956">
        <v>930.01472950964376</v>
      </c>
      <c r="AK7956">
        <v>628.671377268676</v>
      </c>
      <c r="AL7956">
        <v>707.73059886245971</v>
      </c>
      <c r="AX7956" s="248"/>
      <c r="AY7956" s="252"/>
    </row>
    <row r="7957" spans="30:51" x14ac:dyDescent="0.25">
      <c r="AD7957">
        <v>7943</v>
      </c>
      <c r="AE7957">
        <v>1449.941711511281</v>
      </c>
      <c r="AF7957">
        <v>1806.0448799355422</v>
      </c>
      <c r="AG7957">
        <v>1091.8760516185407</v>
      </c>
      <c r="AH7957">
        <v>569.97081724455825</v>
      </c>
      <c r="AI7957">
        <v>654.82738861490338</v>
      </c>
      <c r="AJ7957">
        <v>276.48100124604559</v>
      </c>
      <c r="AK7957">
        <v>606.55915356385435</v>
      </c>
      <c r="AL7957">
        <v>476.51760329486416</v>
      </c>
      <c r="AX7957" s="248"/>
      <c r="AY7957" s="252"/>
    </row>
    <row r="7958" spans="30:51" x14ac:dyDescent="0.25">
      <c r="AD7958">
        <v>7944</v>
      </c>
      <c r="AE7958">
        <v>1789.0997808065958</v>
      </c>
      <c r="AF7958">
        <v>1403.2099117188727</v>
      </c>
      <c r="AG7958">
        <v>849.89436210091958</v>
      </c>
      <c r="AH7958">
        <v>948.53974372415746</v>
      </c>
      <c r="AI7958">
        <v>513.00223081106947</v>
      </c>
      <c r="AJ7958">
        <v>646.08449565539172</v>
      </c>
      <c r="AK7958">
        <v>404.64413973647578</v>
      </c>
      <c r="AL7958">
        <v>706.4218433293338</v>
      </c>
      <c r="AX7958" s="248"/>
      <c r="AY7958" s="252"/>
    </row>
    <row r="7959" spans="30:51" x14ac:dyDescent="0.25">
      <c r="AD7959">
        <v>7945</v>
      </c>
      <c r="AE7959">
        <v>1625.8627761994826</v>
      </c>
      <c r="AF7959">
        <v>2002.6024475434251</v>
      </c>
      <c r="AG7959">
        <v>1228.3942101297962</v>
      </c>
      <c r="AH7959">
        <v>740.89338847600152</v>
      </c>
      <c r="AI7959">
        <v>946.15760369143754</v>
      </c>
      <c r="AJ7959">
        <v>556.24821955905111</v>
      </c>
      <c r="AK7959">
        <v>434.82597265428524</v>
      </c>
      <c r="AL7959">
        <v>864.37555363836509</v>
      </c>
      <c r="AX7959" s="248"/>
      <c r="AY7959" s="252"/>
    </row>
    <row r="7960" spans="30:51" x14ac:dyDescent="0.25">
      <c r="AD7960">
        <v>7946</v>
      </c>
      <c r="AE7960">
        <v>1758.0650471759632</v>
      </c>
      <c r="AF7960">
        <v>1271.9040315273187</v>
      </c>
      <c r="AG7960">
        <v>695.08740221889434</v>
      </c>
      <c r="AH7960">
        <v>752.38130904852051</v>
      </c>
      <c r="AI7960">
        <v>791.9180801442717</v>
      </c>
      <c r="AJ7960">
        <v>930.2162874106059</v>
      </c>
      <c r="AK7960">
        <v>407.27703774926721</v>
      </c>
      <c r="AL7960">
        <v>781.82612525555601</v>
      </c>
      <c r="AX7960" s="248"/>
      <c r="AY7960" s="252"/>
    </row>
    <row r="7961" spans="30:51" x14ac:dyDescent="0.25">
      <c r="AD7961">
        <v>7947</v>
      </c>
      <c r="AE7961">
        <v>1805.899178777383</v>
      </c>
      <c r="AF7961">
        <v>1197.5181606319522</v>
      </c>
      <c r="AG7961">
        <v>843.96254487510441</v>
      </c>
      <c r="AH7961">
        <v>748.10898294982144</v>
      </c>
      <c r="AI7961">
        <v>588.35982870911334</v>
      </c>
      <c r="AJ7961">
        <v>992.34436461299492</v>
      </c>
      <c r="AK7961">
        <v>555.41926490039498</v>
      </c>
      <c r="AL7961">
        <v>586.462316810738</v>
      </c>
      <c r="AX7961" s="248"/>
      <c r="AY7961" s="252"/>
    </row>
    <row r="7962" spans="30:51" x14ac:dyDescent="0.25">
      <c r="AD7962">
        <v>7948</v>
      </c>
      <c r="AE7962">
        <v>1894.8015472525635</v>
      </c>
      <c r="AF7962">
        <v>1137.1321457921088</v>
      </c>
      <c r="AG7962">
        <v>968.2956830211856</v>
      </c>
      <c r="AH7962">
        <v>690.88365112149643</v>
      </c>
      <c r="AI7962">
        <v>884.50605960781297</v>
      </c>
      <c r="AJ7962">
        <v>504.22880370746117</v>
      </c>
      <c r="AK7962">
        <v>832.09460880090558</v>
      </c>
      <c r="AL7962">
        <v>559.86587815700511</v>
      </c>
      <c r="AX7962" s="248"/>
      <c r="AY7962" s="252"/>
    </row>
    <row r="7963" spans="30:51" x14ac:dyDescent="0.25">
      <c r="AD7963">
        <v>7949</v>
      </c>
      <c r="AE7963">
        <v>1374.3276879353111</v>
      </c>
      <c r="AF7963">
        <v>1654.7223239242894</v>
      </c>
      <c r="AG7963">
        <v>1303.1485169903731</v>
      </c>
      <c r="AH7963">
        <v>642.10952716927818</v>
      </c>
      <c r="AI7963">
        <v>800.38553713719102</v>
      </c>
      <c r="AJ7963">
        <v>610.41783164682818</v>
      </c>
      <c r="AK7963">
        <v>653.29694935170721</v>
      </c>
      <c r="AL7963">
        <v>1034.8881043135232</v>
      </c>
      <c r="AX7963" s="248"/>
      <c r="AY7963" s="252"/>
    </row>
    <row r="7964" spans="30:51" x14ac:dyDescent="0.25">
      <c r="AD7964">
        <v>7950</v>
      </c>
      <c r="AE7964">
        <v>1438.2793447792999</v>
      </c>
      <c r="AF7964">
        <v>1499.3856461118785</v>
      </c>
      <c r="AG7964">
        <v>1125.5290820172809</v>
      </c>
      <c r="AH7964">
        <v>863.69895639752667</v>
      </c>
      <c r="AI7964">
        <v>737.77675866185382</v>
      </c>
      <c r="AJ7964">
        <v>615.41477856964389</v>
      </c>
      <c r="AK7964">
        <v>434.81411671290584</v>
      </c>
      <c r="AL7964">
        <v>958.78466417585412</v>
      </c>
      <c r="AX7964" s="248"/>
      <c r="AY7964" s="252"/>
    </row>
    <row r="7965" spans="30:51" x14ac:dyDescent="0.25">
      <c r="AD7965">
        <v>7951</v>
      </c>
      <c r="AE7965">
        <v>1435.0726128716999</v>
      </c>
      <c r="AF7965">
        <v>1693.0092818582434</v>
      </c>
      <c r="AG7965">
        <v>904.8586897992501</v>
      </c>
      <c r="AH7965">
        <v>771.3890664229649</v>
      </c>
      <c r="AI7965">
        <v>396.65893113707887</v>
      </c>
      <c r="AJ7965">
        <v>779.70631354099021</v>
      </c>
      <c r="AK7965">
        <v>1092.2951797276269</v>
      </c>
      <c r="AL7965">
        <v>894.89351744929377</v>
      </c>
      <c r="AX7965" s="248"/>
      <c r="AY7965" s="252"/>
    </row>
    <row r="7966" spans="30:51" x14ac:dyDescent="0.25">
      <c r="AD7966">
        <v>7952</v>
      </c>
      <c r="AE7966">
        <v>2049.6219023544554</v>
      </c>
      <c r="AF7966">
        <v>1331.1902713896823</v>
      </c>
      <c r="AG7966">
        <v>974.39312104956025</v>
      </c>
      <c r="AH7966">
        <v>853.76672537290028</v>
      </c>
      <c r="AI7966">
        <v>647.97705774931205</v>
      </c>
      <c r="AJ7966">
        <v>490.9632706852363</v>
      </c>
      <c r="AK7966">
        <v>364.12985651206776</v>
      </c>
      <c r="AL7966">
        <v>1254.2980010686074</v>
      </c>
      <c r="AX7966" s="248"/>
      <c r="AY7966" s="252"/>
    </row>
    <row r="7967" spans="30:51" x14ac:dyDescent="0.25">
      <c r="AD7967">
        <v>7953</v>
      </c>
      <c r="AE7967">
        <v>1988.9820937213849</v>
      </c>
      <c r="AF7967">
        <v>1951.6825401845599</v>
      </c>
      <c r="AG7967">
        <v>995.1666308571705</v>
      </c>
      <c r="AH7967">
        <v>899.08782548688919</v>
      </c>
      <c r="AI7967">
        <v>642.70558182913442</v>
      </c>
      <c r="AJ7967">
        <v>636.90001646988776</v>
      </c>
      <c r="AK7967">
        <v>602.13581218218883</v>
      </c>
      <c r="AL7967">
        <v>611.30622169751587</v>
      </c>
      <c r="AX7967" s="248"/>
      <c r="AY7967" s="252"/>
    </row>
    <row r="7968" spans="30:51" x14ac:dyDescent="0.25">
      <c r="AD7968">
        <v>7954</v>
      </c>
      <c r="AE7968">
        <v>1806.0663956386829</v>
      </c>
      <c r="AF7968">
        <v>1804.3474896700682</v>
      </c>
      <c r="AG7968">
        <v>1233.6399714957836</v>
      </c>
      <c r="AH7968">
        <v>777.68554870801279</v>
      </c>
      <c r="AI7968">
        <v>691.45953949576483</v>
      </c>
      <c r="AJ7968">
        <v>886.21576302071014</v>
      </c>
      <c r="AK7968">
        <v>911.17442086663311</v>
      </c>
      <c r="AL7968">
        <v>426.68279975650159</v>
      </c>
      <c r="AX7968" s="248"/>
      <c r="AY7968" s="252"/>
    </row>
    <row r="7969" spans="30:51" x14ac:dyDescent="0.25">
      <c r="AD7969">
        <v>7955</v>
      </c>
      <c r="AE7969">
        <v>1653.7398013323755</v>
      </c>
      <c r="AF7969">
        <v>1474.0686599281998</v>
      </c>
      <c r="AG7969">
        <v>810.80522982946036</v>
      </c>
      <c r="AH7969">
        <v>939.77430481305419</v>
      </c>
      <c r="AI7969">
        <v>1112.8648164904789</v>
      </c>
      <c r="AJ7969">
        <v>797.51249009922196</v>
      </c>
      <c r="AK7969">
        <v>580.66610123076043</v>
      </c>
      <c r="AL7969">
        <v>436.59746330653201</v>
      </c>
      <c r="AX7969" s="248"/>
      <c r="AY7969" s="252"/>
    </row>
    <row r="7970" spans="30:51" x14ac:dyDescent="0.25">
      <c r="AD7970">
        <v>7956</v>
      </c>
      <c r="AE7970">
        <v>1838.8003470287915</v>
      </c>
      <c r="AF7970">
        <v>1435.7168278140966</v>
      </c>
      <c r="AG7970">
        <v>1183.6035674056482</v>
      </c>
      <c r="AH7970">
        <v>646.69730038242653</v>
      </c>
      <c r="AI7970">
        <v>541.72517468466981</v>
      </c>
      <c r="AJ7970">
        <v>352.63442944693384</v>
      </c>
      <c r="AK7970">
        <v>585.00036152502639</v>
      </c>
      <c r="AL7970">
        <v>689.91348668043031</v>
      </c>
      <c r="AX7970" s="248"/>
      <c r="AY7970" s="252"/>
    </row>
    <row r="7971" spans="30:51" x14ac:dyDescent="0.25">
      <c r="AD7971">
        <v>7957</v>
      </c>
      <c r="AE7971">
        <v>1662.9423994159504</v>
      </c>
      <c r="AF7971">
        <v>2124.4970563760335</v>
      </c>
      <c r="AG7971">
        <v>815.34452083453118</v>
      </c>
      <c r="AH7971">
        <v>918.69331886905309</v>
      </c>
      <c r="AI7971">
        <v>361.28329198807614</v>
      </c>
      <c r="AJ7971">
        <v>435.38287538512475</v>
      </c>
      <c r="AK7971">
        <v>691.50639403205423</v>
      </c>
      <c r="AL7971">
        <v>733.66290196347677</v>
      </c>
      <c r="AX7971" s="248"/>
      <c r="AY7971" s="252"/>
    </row>
    <row r="7972" spans="30:51" x14ac:dyDescent="0.25">
      <c r="AD7972">
        <v>7958</v>
      </c>
      <c r="AE7972">
        <v>1377.4114477587336</v>
      </c>
      <c r="AF7972">
        <v>1584.4386687057083</v>
      </c>
      <c r="AG7972">
        <v>932.91117999798337</v>
      </c>
      <c r="AH7972">
        <v>868.34151873236499</v>
      </c>
      <c r="AI7972">
        <v>766.65084168745284</v>
      </c>
      <c r="AJ7972">
        <v>874.90145331552981</v>
      </c>
      <c r="AK7972">
        <v>502.06657902953111</v>
      </c>
      <c r="AL7972">
        <v>1010.455381011941</v>
      </c>
      <c r="AX7972" s="248"/>
      <c r="AY7972" s="252"/>
    </row>
    <row r="7973" spans="30:51" x14ac:dyDescent="0.25">
      <c r="AD7973">
        <v>7959</v>
      </c>
      <c r="AE7973">
        <v>1325.4909439029207</v>
      </c>
      <c r="AF7973">
        <v>1531.5949508437957</v>
      </c>
      <c r="AG7973">
        <v>932.59384547524894</v>
      </c>
      <c r="AH7973">
        <v>898.37549823269626</v>
      </c>
      <c r="AI7973">
        <v>637.62487951244589</v>
      </c>
      <c r="AJ7973">
        <v>792.30122424511842</v>
      </c>
      <c r="AK7973">
        <v>694.90636195092395</v>
      </c>
      <c r="AL7973">
        <v>702.98160339555136</v>
      </c>
      <c r="AX7973" s="248"/>
      <c r="AY7973" s="252"/>
    </row>
    <row r="7974" spans="30:51" x14ac:dyDescent="0.25">
      <c r="AD7974">
        <v>7960</v>
      </c>
      <c r="AE7974">
        <v>2099.6809921908998</v>
      </c>
      <c r="AF7974">
        <v>1873.6593391184176</v>
      </c>
      <c r="AG7974">
        <v>1365.5454711042471</v>
      </c>
      <c r="AH7974">
        <v>797.87356147006039</v>
      </c>
      <c r="AI7974">
        <v>1013.5896024597864</v>
      </c>
      <c r="AJ7974">
        <v>743.03554758587211</v>
      </c>
      <c r="AK7974">
        <v>711.02552642971273</v>
      </c>
      <c r="AL7974">
        <v>851.62502310600689</v>
      </c>
      <c r="AX7974" s="248"/>
      <c r="AY7974" s="252"/>
    </row>
    <row r="7975" spans="30:51" x14ac:dyDescent="0.25">
      <c r="AD7975">
        <v>7961</v>
      </c>
      <c r="AE7975">
        <v>1829.2951667605903</v>
      </c>
      <c r="AF7975">
        <v>1584.7884714327502</v>
      </c>
      <c r="AG7975">
        <v>1398.094316196481</v>
      </c>
      <c r="AH7975">
        <v>529.97468625806709</v>
      </c>
      <c r="AI7975">
        <v>836.43794343816887</v>
      </c>
      <c r="AJ7975">
        <v>423.37398494385735</v>
      </c>
      <c r="AK7975">
        <v>820.30504070734844</v>
      </c>
      <c r="AL7975">
        <v>704.00611771005231</v>
      </c>
      <c r="AX7975" s="248"/>
      <c r="AY7975" s="252"/>
    </row>
    <row r="7976" spans="30:51" x14ac:dyDescent="0.25">
      <c r="AD7976">
        <v>7962</v>
      </c>
      <c r="AE7976">
        <v>2157.9890353259602</v>
      </c>
      <c r="AF7976">
        <v>1978.487582294714</v>
      </c>
      <c r="AG7976">
        <v>906.85971809632258</v>
      </c>
      <c r="AH7976">
        <v>841.91210111246687</v>
      </c>
      <c r="AI7976">
        <v>578.83338061685254</v>
      </c>
      <c r="AJ7976">
        <v>351.64264198342147</v>
      </c>
      <c r="AK7976">
        <v>299.85474098349437</v>
      </c>
      <c r="AL7976">
        <v>1018.5357024190712</v>
      </c>
      <c r="AX7976" s="248"/>
      <c r="AY7976" s="252"/>
    </row>
    <row r="7977" spans="30:51" x14ac:dyDescent="0.25">
      <c r="AD7977">
        <v>7963</v>
      </c>
      <c r="AE7977">
        <v>1731.3381695457135</v>
      </c>
      <c r="AF7977">
        <v>1171.1162906704208</v>
      </c>
      <c r="AG7977">
        <v>1054.9594857517748</v>
      </c>
      <c r="AH7977">
        <v>890.6670105764731</v>
      </c>
      <c r="AI7977">
        <v>609.80210243582371</v>
      </c>
      <c r="AJ7977">
        <v>484.28617951527519</v>
      </c>
      <c r="AK7977">
        <v>761.62845510699799</v>
      </c>
      <c r="AL7977">
        <v>657.16352660124517</v>
      </c>
      <c r="AX7977" s="248"/>
      <c r="AY7977" s="252"/>
    </row>
    <row r="7978" spans="30:51" x14ac:dyDescent="0.25">
      <c r="AD7978">
        <v>7964</v>
      </c>
      <c r="AE7978">
        <v>1552.3955439555634</v>
      </c>
      <c r="AF7978">
        <v>1482.2442804761076</v>
      </c>
      <c r="AG7978">
        <v>1144.2457893416367</v>
      </c>
      <c r="AH7978">
        <v>706.25471909935288</v>
      </c>
      <c r="AI7978">
        <v>808.91126492051399</v>
      </c>
      <c r="AJ7978">
        <v>636.51534678315579</v>
      </c>
      <c r="AK7978">
        <v>640.87181588729845</v>
      </c>
      <c r="AL7978">
        <v>603.00068245833313</v>
      </c>
      <c r="AX7978" s="248"/>
      <c r="AY7978" s="252"/>
    </row>
    <row r="7979" spans="30:51" x14ac:dyDescent="0.25">
      <c r="AD7979">
        <v>7965</v>
      </c>
      <c r="AE7979">
        <v>1189.2796604723596</v>
      </c>
      <c r="AF7979">
        <v>1351.63995200205</v>
      </c>
      <c r="AG7979">
        <v>1055.8206718491761</v>
      </c>
      <c r="AH7979">
        <v>743.79398292510666</v>
      </c>
      <c r="AI7979">
        <v>713.29113364316004</v>
      </c>
      <c r="AJ7979">
        <v>686.66378617130783</v>
      </c>
      <c r="AK7979">
        <v>564.1318716412635</v>
      </c>
      <c r="AL7979">
        <v>814.64419281719256</v>
      </c>
      <c r="AX7979" s="248"/>
      <c r="AY7979" s="252"/>
    </row>
    <row r="7980" spans="30:51" x14ac:dyDescent="0.25">
      <c r="AD7980">
        <v>7966</v>
      </c>
      <c r="AE7980">
        <v>1560.2582003003367</v>
      </c>
      <c r="AF7980">
        <v>1118.5616872525322</v>
      </c>
      <c r="AG7980">
        <v>638.63736259298435</v>
      </c>
      <c r="AH7980">
        <v>1108.5255952223915</v>
      </c>
      <c r="AI7980">
        <v>388.76540449648451</v>
      </c>
      <c r="AJ7980">
        <v>564.92874572459641</v>
      </c>
      <c r="AK7980">
        <v>707.64581742061637</v>
      </c>
      <c r="AL7980">
        <v>793.15579500065041</v>
      </c>
      <c r="AX7980" s="248"/>
      <c r="AY7980" s="252"/>
    </row>
    <row r="7981" spans="30:51" x14ac:dyDescent="0.25">
      <c r="AD7981">
        <v>7967</v>
      </c>
      <c r="AE7981">
        <v>2033.3887648576006</v>
      </c>
      <c r="AF7981">
        <v>1289.8737407969702</v>
      </c>
      <c r="AG7981">
        <v>1290.063207581559</v>
      </c>
      <c r="AH7981">
        <v>924.64692974757611</v>
      </c>
      <c r="AI7981">
        <v>1041.6698370714107</v>
      </c>
      <c r="AJ7981">
        <v>745.11283505308279</v>
      </c>
      <c r="AK7981">
        <v>675.30617164094394</v>
      </c>
      <c r="AL7981">
        <v>518.23756013950367</v>
      </c>
      <c r="AX7981" s="248"/>
      <c r="AY7981" s="252"/>
    </row>
    <row r="7982" spans="30:51" x14ac:dyDescent="0.25">
      <c r="AD7982">
        <v>7968</v>
      </c>
      <c r="AE7982">
        <v>1646.7924702171422</v>
      </c>
      <c r="AF7982">
        <v>1268.7613061126165</v>
      </c>
      <c r="AG7982">
        <v>1151.7314225418118</v>
      </c>
      <c r="AH7982">
        <v>776.98832949007351</v>
      </c>
      <c r="AI7982">
        <v>765.55244326800607</v>
      </c>
      <c r="AJ7982">
        <v>550.26127708952072</v>
      </c>
      <c r="AK7982">
        <v>545.25385500496088</v>
      </c>
      <c r="AL7982">
        <v>467.77735503746726</v>
      </c>
      <c r="AX7982" s="248"/>
      <c r="AY7982" s="252"/>
    </row>
    <row r="7983" spans="30:51" x14ac:dyDescent="0.25">
      <c r="AD7983">
        <v>7969</v>
      </c>
      <c r="AE7983">
        <v>1547.7199139868226</v>
      </c>
      <c r="AF7983">
        <v>1875.208882450208</v>
      </c>
      <c r="AG7983">
        <v>1299.3143073243068</v>
      </c>
      <c r="AH7983">
        <v>791.21835996521531</v>
      </c>
      <c r="AI7983">
        <v>660.13510537035756</v>
      </c>
      <c r="AJ7983">
        <v>866.1466301743543</v>
      </c>
      <c r="AK7983">
        <v>767.25650165498973</v>
      </c>
      <c r="AL7983">
        <v>481.05943706355322</v>
      </c>
      <c r="AX7983" s="248"/>
      <c r="AY7983" s="252"/>
    </row>
    <row r="7984" spans="30:51" x14ac:dyDescent="0.25">
      <c r="AD7984">
        <v>7970</v>
      </c>
      <c r="AE7984">
        <v>1486.4513483632975</v>
      </c>
      <c r="AF7984">
        <v>1692.1336859356011</v>
      </c>
      <c r="AG7984">
        <v>1117.7725797782239</v>
      </c>
      <c r="AH7984">
        <v>1067.0399114120673</v>
      </c>
      <c r="AI7984">
        <v>1010.4665968288845</v>
      </c>
      <c r="AJ7984">
        <v>759.82293304865584</v>
      </c>
      <c r="AK7984">
        <v>892.62774983544068</v>
      </c>
      <c r="AL7984">
        <v>594.08583151327946</v>
      </c>
      <c r="AX7984" s="248"/>
      <c r="AY7984" s="252"/>
    </row>
    <row r="7985" spans="30:51" x14ac:dyDescent="0.25">
      <c r="AD7985">
        <v>7971</v>
      </c>
      <c r="AE7985">
        <v>2114.4164884136253</v>
      </c>
      <c r="AF7985">
        <v>1748.8153593986544</v>
      </c>
      <c r="AG7985">
        <v>1185.4506969355716</v>
      </c>
      <c r="AH7985">
        <v>659.36871010794755</v>
      </c>
      <c r="AI7985">
        <v>691.98896528055468</v>
      </c>
      <c r="AJ7985">
        <v>678.91898180743692</v>
      </c>
      <c r="AK7985">
        <v>747.5636279565208</v>
      </c>
      <c r="AL7985">
        <v>791.96336340279413</v>
      </c>
      <c r="AX7985" s="248"/>
      <c r="AY7985" s="252"/>
    </row>
    <row r="7986" spans="30:51" x14ac:dyDescent="0.25">
      <c r="AD7986">
        <v>7972</v>
      </c>
      <c r="AE7986">
        <v>1686.0421544569008</v>
      </c>
      <c r="AF7986">
        <v>1731.7798234406282</v>
      </c>
      <c r="AG7986">
        <v>903.50315810528105</v>
      </c>
      <c r="AH7986">
        <v>731.36248695030326</v>
      </c>
      <c r="AI7986">
        <v>901.96752006999486</v>
      </c>
      <c r="AJ7986">
        <v>558.98287519342944</v>
      </c>
      <c r="AK7986">
        <v>545.9373193892045</v>
      </c>
      <c r="AL7986">
        <v>375.44931837448155</v>
      </c>
      <c r="AX7986" s="248"/>
      <c r="AY7986" s="252"/>
    </row>
    <row r="7987" spans="30:51" x14ac:dyDescent="0.25">
      <c r="AD7987">
        <v>7973</v>
      </c>
      <c r="AE7987">
        <v>1404.5043897673399</v>
      </c>
      <c r="AF7987">
        <v>1427.8533693350842</v>
      </c>
      <c r="AG7987">
        <v>765.09602376523321</v>
      </c>
      <c r="AH7987">
        <v>878.59609509261304</v>
      </c>
      <c r="AI7987">
        <v>733.48670483689079</v>
      </c>
      <c r="AJ7987">
        <v>1325.2745547580253</v>
      </c>
      <c r="AK7987">
        <v>716.75456257671021</v>
      </c>
      <c r="AL7987">
        <v>657.99129258877429</v>
      </c>
      <c r="AX7987" s="248"/>
      <c r="AY7987" s="252"/>
    </row>
    <row r="7988" spans="30:51" x14ac:dyDescent="0.25">
      <c r="AD7988">
        <v>7974</v>
      </c>
      <c r="AE7988">
        <v>1424.9678115587992</v>
      </c>
      <c r="AF7988">
        <v>1884.618827310301</v>
      </c>
      <c r="AG7988">
        <v>947.45949586374218</v>
      </c>
      <c r="AH7988">
        <v>568.95941860532218</v>
      </c>
      <c r="AI7988">
        <v>484.84142325193159</v>
      </c>
      <c r="AJ7988">
        <v>340.36524605095104</v>
      </c>
      <c r="AK7988">
        <v>736.81817523358711</v>
      </c>
      <c r="AL7988">
        <v>837.51849343188269</v>
      </c>
      <c r="AX7988" s="248"/>
      <c r="AY7988" s="252"/>
    </row>
    <row r="7989" spans="30:51" x14ac:dyDescent="0.25">
      <c r="AD7989">
        <v>7975</v>
      </c>
      <c r="AE7989">
        <v>1994.3446076715418</v>
      </c>
      <c r="AF7989">
        <v>1323.6909154848167</v>
      </c>
      <c r="AG7989">
        <v>1342.8660654150303</v>
      </c>
      <c r="AH7989">
        <v>949.47830685429562</v>
      </c>
      <c r="AI7989">
        <v>697.81012724058326</v>
      </c>
      <c r="AJ7989">
        <v>522.23638311601189</v>
      </c>
      <c r="AK7989">
        <v>865.33739263124016</v>
      </c>
      <c r="AL7989">
        <v>509.86779429753744</v>
      </c>
      <c r="AX7989" s="248"/>
      <c r="AY7989" s="252"/>
    </row>
    <row r="7990" spans="30:51" x14ac:dyDescent="0.25">
      <c r="AD7990">
        <v>7976</v>
      </c>
      <c r="AE7990">
        <v>1728.2516352196858</v>
      </c>
      <c r="AF7990">
        <v>1646.9156651284193</v>
      </c>
      <c r="AG7990">
        <v>1068.0110516639975</v>
      </c>
      <c r="AH7990">
        <v>836.19688190328054</v>
      </c>
      <c r="AI7990">
        <v>611.60088849300394</v>
      </c>
      <c r="AJ7990">
        <v>488.32898091650696</v>
      </c>
      <c r="AK7990">
        <v>1118.1282781991781</v>
      </c>
      <c r="AL7990">
        <v>568.83185833264315</v>
      </c>
      <c r="AX7990" s="248"/>
      <c r="AY7990" s="252"/>
    </row>
    <row r="7991" spans="30:51" x14ac:dyDescent="0.25">
      <c r="AD7991">
        <v>7977</v>
      </c>
      <c r="AE7991">
        <v>1526.1064066082622</v>
      </c>
      <c r="AF7991">
        <v>1378.0870899184531</v>
      </c>
      <c r="AG7991">
        <v>966.07762467882412</v>
      </c>
      <c r="AH7991">
        <v>522.57482907272481</v>
      </c>
      <c r="AI7991">
        <v>660.810918490522</v>
      </c>
      <c r="AJ7991">
        <v>680.73052589541942</v>
      </c>
      <c r="AK7991">
        <v>396.19566835861099</v>
      </c>
      <c r="AL7991">
        <v>382.66695270619249</v>
      </c>
      <c r="AX7991" s="248"/>
      <c r="AY7991" s="252"/>
    </row>
    <row r="7992" spans="30:51" x14ac:dyDescent="0.25">
      <c r="AD7992">
        <v>7978</v>
      </c>
      <c r="AE7992">
        <v>1588.0312747429853</v>
      </c>
      <c r="AF7992">
        <v>1484.968221871361</v>
      </c>
      <c r="AG7992">
        <v>1563.1936043681444</v>
      </c>
      <c r="AH7992">
        <v>739.51417630810158</v>
      </c>
      <c r="AI7992">
        <v>562.06919060313282</v>
      </c>
      <c r="AJ7992">
        <v>720.13127567436436</v>
      </c>
      <c r="AK7992">
        <v>591.27748338332958</v>
      </c>
      <c r="AL7992">
        <v>680.92684623779246</v>
      </c>
      <c r="AX7992" s="248"/>
      <c r="AY7992" s="252"/>
    </row>
    <row r="7993" spans="30:51" x14ac:dyDescent="0.25">
      <c r="AD7993">
        <v>7979</v>
      </c>
      <c r="AE7993">
        <v>1356.3866253187389</v>
      </c>
      <c r="AF7993">
        <v>1700.3095716047624</v>
      </c>
      <c r="AG7993">
        <v>949.13636262206205</v>
      </c>
      <c r="AH7993">
        <v>573.66140171948098</v>
      </c>
      <c r="AI7993">
        <v>889.70448272948931</v>
      </c>
      <c r="AJ7993">
        <v>746.33576862805535</v>
      </c>
      <c r="AK7993">
        <v>929.17452564437895</v>
      </c>
      <c r="AL7993">
        <v>640.11349113434608</v>
      </c>
      <c r="AX7993" s="248"/>
      <c r="AY7993" s="252"/>
    </row>
    <row r="7994" spans="30:51" x14ac:dyDescent="0.25">
      <c r="AD7994">
        <v>7980</v>
      </c>
      <c r="AE7994">
        <v>1351.4268301118859</v>
      </c>
      <c r="AF7994">
        <v>1621.2920929260085</v>
      </c>
      <c r="AG7994">
        <v>1033.9101391728989</v>
      </c>
      <c r="AH7994">
        <v>781.6280129546326</v>
      </c>
      <c r="AI7994">
        <v>503.39704764951398</v>
      </c>
      <c r="AJ7994">
        <v>881.07440855482855</v>
      </c>
      <c r="AK7994">
        <v>585.89608989753719</v>
      </c>
      <c r="AL7994">
        <v>480.90847771298274</v>
      </c>
      <c r="AX7994" s="248"/>
      <c r="AY7994" s="252"/>
    </row>
    <row r="7995" spans="30:51" x14ac:dyDescent="0.25">
      <c r="AD7995">
        <v>7981</v>
      </c>
      <c r="AE7995">
        <v>1554.7134522407978</v>
      </c>
      <c r="AF7995">
        <v>1690.1397070782907</v>
      </c>
      <c r="AG7995">
        <v>803.31580077060801</v>
      </c>
      <c r="AH7995">
        <v>949.31701369681934</v>
      </c>
      <c r="AI7995">
        <v>774.20421077065566</v>
      </c>
      <c r="AJ7995">
        <v>822.35862166825109</v>
      </c>
      <c r="AK7995">
        <v>755.35318573946392</v>
      </c>
      <c r="AL7995">
        <v>467.67503022444583</v>
      </c>
      <c r="AX7995" s="248"/>
      <c r="AY7995" s="252"/>
    </row>
    <row r="7996" spans="30:51" x14ac:dyDescent="0.25">
      <c r="AD7996">
        <v>7982</v>
      </c>
      <c r="AE7996">
        <v>1857.6448907759759</v>
      </c>
      <c r="AF7996">
        <v>2077.5432983756268</v>
      </c>
      <c r="AG7996">
        <v>984.05841736693912</v>
      </c>
      <c r="AH7996">
        <v>1108.0855623272375</v>
      </c>
      <c r="AI7996">
        <v>694.42007495739199</v>
      </c>
      <c r="AJ7996">
        <v>455.98155362435733</v>
      </c>
      <c r="AK7996">
        <v>536.23342964694598</v>
      </c>
      <c r="AL7996">
        <v>910.98254723965363</v>
      </c>
      <c r="AX7996" s="248"/>
      <c r="AY7996" s="252"/>
    </row>
    <row r="7997" spans="30:51" x14ac:dyDescent="0.25">
      <c r="AD7997">
        <v>7983</v>
      </c>
      <c r="AE7997">
        <v>1539.0681085351907</v>
      </c>
      <c r="AF7997">
        <v>1535.8230213944098</v>
      </c>
      <c r="AG7997">
        <v>779.13445599168938</v>
      </c>
      <c r="AH7997">
        <v>584.42570625700262</v>
      </c>
      <c r="AI7997">
        <v>876.34562754555986</v>
      </c>
      <c r="AJ7997">
        <v>1111.3175784293205</v>
      </c>
      <c r="AK7997">
        <v>590.19808766040819</v>
      </c>
      <c r="AL7997">
        <v>682.61761700374711</v>
      </c>
      <c r="AX7997" s="248"/>
      <c r="AY7997" s="252"/>
    </row>
    <row r="7998" spans="30:51" x14ac:dyDescent="0.25">
      <c r="AD7998">
        <v>7984</v>
      </c>
      <c r="AE7998">
        <v>1243.8803485857484</v>
      </c>
      <c r="AF7998">
        <v>1385.173936485128</v>
      </c>
      <c r="AG7998">
        <v>976.66549278036155</v>
      </c>
      <c r="AH7998">
        <v>833.27839343650055</v>
      </c>
      <c r="AI7998">
        <v>624.66257748473981</v>
      </c>
      <c r="AJ7998">
        <v>869.25278041435377</v>
      </c>
      <c r="AK7998">
        <v>852.7238146901268</v>
      </c>
      <c r="AL7998">
        <v>527.45092511912003</v>
      </c>
      <c r="AX7998" s="248"/>
      <c r="AY7998" s="252"/>
    </row>
    <row r="7999" spans="30:51" x14ac:dyDescent="0.25">
      <c r="AD7999">
        <v>7985</v>
      </c>
      <c r="AE7999">
        <v>1037.5452685308583</v>
      </c>
      <c r="AF7999">
        <v>1201.7918604170247</v>
      </c>
      <c r="AG7999">
        <v>815.91707549943533</v>
      </c>
      <c r="AH7999">
        <v>1058.3384574703011</v>
      </c>
      <c r="AI7999">
        <v>551.06813817628256</v>
      </c>
      <c r="AJ7999">
        <v>469.96902549006853</v>
      </c>
      <c r="AK7999">
        <v>772.49551754310062</v>
      </c>
      <c r="AL7999">
        <v>840.28636522860688</v>
      </c>
      <c r="AX7999" s="248"/>
      <c r="AY7999" s="252"/>
    </row>
    <row r="8000" spans="30:51" x14ac:dyDescent="0.25">
      <c r="AD8000">
        <v>7986</v>
      </c>
      <c r="AE8000">
        <v>1815.506988228585</v>
      </c>
      <c r="AF8000">
        <v>1803.0737327662603</v>
      </c>
      <c r="AG8000">
        <v>995.64791130917774</v>
      </c>
      <c r="AH8000">
        <v>706.28772959023809</v>
      </c>
      <c r="AI8000">
        <v>844.59963233432654</v>
      </c>
      <c r="AJ8000">
        <v>482.94405401156553</v>
      </c>
      <c r="AK8000">
        <v>438.87421259229126</v>
      </c>
      <c r="AL8000">
        <v>372.16731782279737</v>
      </c>
      <c r="AX8000" s="248"/>
      <c r="AY8000" s="252"/>
    </row>
    <row r="8001" spans="30:51" x14ac:dyDescent="0.25">
      <c r="AD8001">
        <v>7987</v>
      </c>
      <c r="AE8001">
        <v>1266.846823137771</v>
      </c>
      <c r="AF8001">
        <v>1494.5592679124079</v>
      </c>
      <c r="AG8001">
        <v>1000.2042502230447</v>
      </c>
      <c r="AH8001">
        <v>944.38345869917885</v>
      </c>
      <c r="AI8001">
        <v>923.3882626043096</v>
      </c>
      <c r="AJ8001">
        <v>782.27272472879815</v>
      </c>
      <c r="AK8001">
        <v>424.77131567260426</v>
      </c>
      <c r="AL8001">
        <v>401.98572829844591</v>
      </c>
      <c r="AX8001" s="248"/>
      <c r="AY8001" s="252"/>
    </row>
    <row r="8002" spans="30:51" x14ac:dyDescent="0.25">
      <c r="AD8002">
        <v>7988</v>
      </c>
      <c r="AE8002">
        <v>1681.7903395785802</v>
      </c>
      <c r="AF8002">
        <v>1843.440690998377</v>
      </c>
      <c r="AG8002">
        <v>1038.2815641311154</v>
      </c>
      <c r="AH8002">
        <v>1258.1483826100514</v>
      </c>
      <c r="AI8002">
        <v>1091.5309379278988</v>
      </c>
      <c r="AJ8002">
        <v>630.42344292899179</v>
      </c>
      <c r="AK8002">
        <v>501.09909575670434</v>
      </c>
      <c r="AL8002">
        <v>566.86736110513073</v>
      </c>
      <c r="AX8002" s="248"/>
      <c r="AY8002" s="252"/>
    </row>
    <row r="8003" spans="30:51" x14ac:dyDescent="0.25">
      <c r="AD8003">
        <v>7989</v>
      </c>
      <c r="AE8003">
        <v>1170.9897471939069</v>
      </c>
      <c r="AF8003">
        <v>2097.1051647136028</v>
      </c>
      <c r="AG8003">
        <v>1326.412840436343</v>
      </c>
      <c r="AH8003">
        <v>723.68575319337742</v>
      </c>
      <c r="AI8003">
        <v>953.01775497923393</v>
      </c>
      <c r="AJ8003">
        <v>816.00500075946138</v>
      </c>
      <c r="AK8003">
        <v>727.82872927846279</v>
      </c>
      <c r="AL8003">
        <v>697.63562063242978</v>
      </c>
      <c r="AX8003" s="248"/>
      <c r="AY8003" s="252"/>
    </row>
    <row r="8004" spans="30:51" x14ac:dyDescent="0.25">
      <c r="AD8004">
        <v>7990</v>
      </c>
      <c r="AE8004">
        <v>1655.7715892386902</v>
      </c>
      <c r="AF8004">
        <v>1766.6749791337052</v>
      </c>
      <c r="AG8004">
        <v>681.57764547931197</v>
      </c>
      <c r="AH8004">
        <v>956.28888933129758</v>
      </c>
      <c r="AI8004">
        <v>634.96916086263457</v>
      </c>
      <c r="AJ8004">
        <v>785.56470004131495</v>
      </c>
      <c r="AK8004">
        <v>591.75511836761837</v>
      </c>
      <c r="AL8004">
        <v>981.56832466151923</v>
      </c>
      <c r="AX8004" s="248"/>
      <c r="AY8004" s="252"/>
    </row>
    <row r="8005" spans="30:51" x14ac:dyDescent="0.25">
      <c r="AD8005">
        <v>7991</v>
      </c>
      <c r="AE8005">
        <v>1770.5804858810361</v>
      </c>
      <c r="AF8005">
        <v>1056.8813996044407</v>
      </c>
      <c r="AG8005">
        <v>999.77050615793382</v>
      </c>
      <c r="AH8005">
        <v>772.70095834421068</v>
      </c>
      <c r="AI8005">
        <v>500.1182078649274</v>
      </c>
      <c r="AJ8005">
        <v>568.2375011845786</v>
      </c>
      <c r="AK8005">
        <v>630.37064789698115</v>
      </c>
      <c r="AL8005">
        <v>694.85189637694248</v>
      </c>
      <c r="AX8005" s="248"/>
      <c r="AY8005" s="252"/>
    </row>
    <row r="8006" spans="30:51" x14ac:dyDescent="0.25">
      <c r="AD8006">
        <v>7992</v>
      </c>
      <c r="AE8006">
        <v>1315.2264017377088</v>
      </c>
      <c r="AF8006">
        <v>1431.0473788311599</v>
      </c>
      <c r="AG8006">
        <v>838.06497086300317</v>
      </c>
      <c r="AH8006">
        <v>732.48521055855679</v>
      </c>
      <c r="AI8006">
        <v>723.2769571347028</v>
      </c>
      <c r="AJ8006">
        <v>635.9480911142515</v>
      </c>
      <c r="AK8006">
        <v>797.55441826865649</v>
      </c>
      <c r="AL8006">
        <v>602.66916840384181</v>
      </c>
      <c r="AX8006" s="248"/>
      <c r="AY8006" s="252"/>
    </row>
    <row r="8007" spans="30:51" x14ac:dyDescent="0.25">
      <c r="AD8007">
        <v>7993</v>
      </c>
      <c r="AE8007">
        <v>1615.5869873152155</v>
      </c>
      <c r="AF8007">
        <v>1839.8248598361401</v>
      </c>
      <c r="AG8007">
        <v>729.14824486108319</v>
      </c>
      <c r="AH8007">
        <v>941.84419205651125</v>
      </c>
      <c r="AI8007">
        <v>851.58103718346365</v>
      </c>
      <c r="AJ8007">
        <v>1072.2094978015427</v>
      </c>
      <c r="AK8007">
        <v>618.25287234449672</v>
      </c>
      <c r="AL8007">
        <v>895.66533286642516</v>
      </c>
      <c r="AX8007" s="248"/>
      <c r="AY8007" s="252"/>
    </row>
    <row r="8008" spans="30:51" x14ac:dyDescent="0.25">
      <c r="AD8008">
        <v>7994</v>
      </c>
      <c r="AE8008">
        <v>1848.8700489057974</v>
      </c>
      <c r="AF8008">
        <v>1504.441766973832</v>
      </c>
      <c r="AG8008">
        <v>1061.6357142824277</v>
      </c>
      <c r="AH8008">
        <v>633.74163433398007</v>
      </c>
      <c r="AI8008">
        <v>458.67529222010614</v>
      </c>
      <c r="AJ8008">
        <v>629.93786767604831</v>
      </c>
      <c r="AK8008">
        <v>980.26186968389584</v>
      </c>
      <c r="AL8008">
        <v>498.72359527271294</v>
      </c>
      <c r="AX8008" s="248"/>
      <c r="AY8008" s="252"/>
    </row>
    <row r="8009" spans="30:51" x14ac:dyDescent="0.25">
      <c r="AD8009">
        <v>7995</v>
      </c>
      <c r="AE8009">
        <v>1597.7976762007495</v>
      </c>
      <c r="AF8009">
        <v>1546.9085940330986</v>
      </c>
      <c r="AG8009">
        <v>933.12849892605732</v>
      </c>
      <c r="AH8009">
        <v>1015.1009890311205</v>
      </c>
      <c r="AI8009">
        <v>574.88195566907859</v>
      </c>
      <c r="AJ8009">
        <v>547.70380363989284</v>
      </c>
      <c r="AK8009">
        <v>694.68092213842613</v>
      </c>
      <c r="AL8009">
        <v>731.66870130158873</v>
      </c>
      <c r="AX8009" s="248"/>
      <c r="AY8009" s="252"/>
    </row>
    <row r="8010" spans="30:51" x14ac:dyDescent="0.25">
      <c r="AD8010">
        <v>7996</v>
      </c>
      <c r="AE8010">
        <v>1669.5532926106894</v>
      </c>
      <c r="AF8010">
        <v>2191.3260257679258</v>
      </c>
      <c r="AG8010">
        <v>870.02542846913036</v>
      </c>
      <c r="AH8010">
        <v>537.66664150936026</v>
      </c>
      <c r="AI8010">
        <v>644.03083985009516</v>
      </c>
      <c r="AJ8010">
        <v>750.36058801536524</v>
      </c>
      <c r="AK8010">
        <v>865.27676003256693</v>
      </c>
      <c r="AL8010">
        <v>1074.5492503250775</v>
      </c>
      <c r="AX8010" s="248"/>
      <c r="AY8010" s="252"/>
    </row>
    <row r="8011" spans="30:51" x14ac:dyDescent="0.25">
      <c r="AD8011">
        <v>7997</v>
      </c>
      <c r="AE8011">
        <v>1466.6830662809516</v>
      </c>
      <c r="AF8011">
        <v>1438.2016504459421</v>
      </c>
      <c r="AG8011">
        <v>988.66486190650755</v>
      </c>
      <c r="AH8011">
        <v>450.51287890536184</v>
      </c>
      <c r="AI8011">
        <v>527.51261124023858</v>
      </c>
      <c r="AJ8011">
        <v>569.31510201624906</v>
      </c>
      <c r="AK8011">
        <v>897.21813323445076</v>
      </c>
      <c r="AL8011">
        <v>848.75222403576527</v>
      </c>
      <c r="AX8011" s="248"/>
      <c r="AY8011" s="252"/>
    </row>
    <row r="8012" spans="30:51" x14ac:dyDescent="0.25">
      <c r="AD8012">
        <v>7998</v>
      </c>
      <c r="AE8012">
        <v>1894.4501527712014</v>
      </c>
      <c r="AF8012">
        <v>1942.6052512714718</v>
      </c>
      <c r="AG8012">
        <v>895.22093198648713</v>
      </c>
      <c r="AH8012">
        <v>801.94294244716889</v>
      </c>
      <c r="AI8012">
        <v>592.30394332262017</v>
      </c>
      <c r="AJ8012">
        <v>557.73974979744276</v>
      </c>
      <c r="AK8012">
        <v>716.09742812974298</v>
      </c>
      <c r="AL8012">
        <v>720.24442509472988</v>
      </c>
      <c r="AX8012" s="248"/>
      <c r="AY8012" s="252"/>
    </row>
    <row r="8013" spans="30:51" x14ac:dyDescent="0.25">
      <c r="AD8013">
        <v>7999</v>
      </c>
      <c r="AE8013">
        <v>1650.0157334259879</v>
      </c>
      <c r="AF8013">
        <v>1765.5329228796127</v>
      </c>
      <c r="AG8013">
        <v>1024.8195541843554</v>
      </c>
      <c r="AH8013">
        <v>1124.8009811590682</v>
      </c>
      <c r="AI8013">
        <v>814.03624686564649</v>
      </c>
      <c r="AJ8013">
        <v>744.27725293266576</v>
      </c>
      <c r="AK8013">
        <v>764.16223275510799</v>
      </c>
      <c r="AL8013">
        <v>278.13387144339015</v>
      </c>
      <c r="AX8013" s="248"/>
      <c r="AY8013" s="252"/>
    </row>
    <row r="8014" spans="30:51" x14ac:dyDescent="0.25">
      <c r="AD8014">
        <v>8000</v>
      </c>
      <c r="AE8014">
        <v>1462.2792990515109</v>
      </c>
      <c r="AF8014">
        <v>1578.0165154018525</v>
      </c>
      <c r="AG8014">
        <v>988.74438750887043</v>
      </c>
      <c r="AH8014">
        <v>858.86921344075506</v>
      </c>
      <c r="AI8014">
        <v>704.897299227085</v>
      </c>
      <c r="AJ8014">
        <v>643.7845935078177</v>
      </c>
      <c r="AK8014">
        <v>671.36874773667751</v>
      </c>
      <c r="AL8014">
        <v>812.18362857962825</v>
      </c>
      <c r="AX8014" s="248"/>
      <c r="AY8014" s="252"/>
    </row>
    <row r="8015" spans="30:51" x14ac:dyDescent="0.25">
      <c r="AD8015">
        <v>8001</v>
      </c>
      <c r="AE8015">
        <v>1729.2207918304639</v>
      </c>
      <c r="AF8015">
        <v>1905.2419909411656</v>
      </c>
      <c r="AG8015">
        <v>688.56108450981606</v>
      </c>
      <c r="AH8015">
        <v>868.95216528954984</v>
      </c>
      <c r="AI8015">
        <v>465.70572520966368</v>
      </c>
      <c r="AJ8015">
        <v>432.25088782380141</v>
      </c>
      <c r="AK8015">
        <v>756.04854703443698</v>
      </c>
      <c r="AL8015">
        <v>781.4439681207682</v>
      </c>
      <c r="AX8015" s="248"/>
      <c r="AY8015" s="252"/>
    </row>
    <row r="8016" spans="30:51" x14ac:dyDescent="0.25">
      <c r="AD8016">
        <v>8002</v>
      </c>
      <c r="AE8016">
        <v>1578.4918967587623</v>
      </c>
      <c r="AF8016">
        <v>1985.3315247420283</v>
      </c>
      <c r="AG8016">
        <v>1067.5089310224407</v>
      </c>
      <c r="AH8016">
        <v>590.91397238199818</v>
      </c>
      <c r="AI8016">
        <v>655.02451170748509</v>
      </c>
      <c r="AJ8016">
        <v>630.53498368911391</v>
      </c>
      <c r="AK8016">
        <v>655.89522893291814</v>
      </c>
      <c r="AL8016">
        <v>755.96140922900781</v>
      </c>
      <c r="AX8016" s="248"/>
      <c r="AY8016" s="252"/>
    </row>
    <row r="8017" spans="30:51" x14ac:dyDescent="0.25">
      <c r="AD8017">
        <v>8003</v>
      </c>
      <c r="AE8017">
        <v>1548.594878891156</v>
      </c>
      <c r="AF8017">
        <v>1960.5563592543103</v>
      </c>
      <c r="AG8017">
        <v>949.82153177123882</v>
      </c>
      <c r="AH8017">
        <v>835.05545758325252</v>
      </c>
      <c r="AI8017">
        <v>577.33252987724745</v>
      </c>
      <c r="AJ8017">
        <v>1028.5854063579204</v>
      </c>
      <c r="AK8017">
        <v>772.57819171009351</v>
      </c>
      <c r="AL8017">
        <v>864.75686635571083</v>
      </c>
      <c r="AX8017" s="248"/>
      <c r="AY8017" s="252"/>
    </row>
    <row r="8018" spans="30:51" x14ac:dyDescent="0.25">
      <c r="AD8018">
        <v>8004</v>
      </c>
      <c r="AE8018">
        <v>1879.4288524236285</v>
      </c>
      <c r="AF8018">
        <v>1888.0082479053794</v>
      </c>
      <c r="AG8018">
        <v>1032.810404836621</v>
      </c>
      <c r="AH8018">
        <v>586.74568338600329</v>
      </c>
      <c r="AI8018">
        <v>494.22955134737094</v>
      </c>
      <c r="AJ8018">
        <v>864.66892640831952</v>
      </c>
      <c r="AK8018">
        <v>605.35087821049842</v>
      </c>
      <c r="AL8018">
        <v>762.58303304405615</v>
      </c>
      <c r="AX8018" s="248"/>
      <c r="AY8018" s="252"/>
    </row>
    <row r="8019" spans="30:51" x14ac:dyDescent="0.25">
      <c r="AD8019">
        <v>8005</v>
      </c>
      <c r="AE8019">
        <v>1960.6150638185497</v>
      </c>
      <c r="AF8019">
        <v>1773.4602240058675</v>
      </c>
      <c r="AG8019">
        <v>983.44199635733924</v>
      </c>
      <c r="AH8019">
        <v>773.25635739550944</v>
      </c>
      <c r="AI8019">
        <v>605.04541890533199</v>
      </c>
      <c r="AJ8019">
        <v>326.39132772637583</v>
      </c>
      <c r="AK8019">
        <v>625.51155333192014</v>
      </c>
      <c r="AL8019">
        <v>716.41728502027343</v>
      </c>
      <c r="AX8019" s="248"/>
      <c r="AY8019" s="252"/>
    </row>
    <row r="8020" spans="30:51" x14ac:dyDescent="0.25">
      <c r="AD8020">
        <v>8006</v>
      </c>
      <c r="AE8020">
        <v>1680.6357171343698</v>
      </c>
      <c r="AF8020">
        <v>1462.7164422223814</v>
      </c>
      <c r="AG8020">
        <v>908.21956226373459</v>
      </c>
      <c r="AH8020">
        <v>563.99132136831349</v>
      </c>
      <c r="AI8020">
        <v>974.99887860534056</v>
      </c>
      <c r="AJ8020">
        <v>764.60027541566365</v>
      </c>
      <c r="AK8020">
        <v>972.0880431289213</v>
      </c>
      <c r="AL8020">
        <v>665.15990104671801</v>
      </c>
      <c r="AX8020" s="248"/>
      <c r="AY8020" s="252"/>
    </row>
    <row r="8021" spans="30:51" x14ac:dyDescent="0.25">
      <c r="AD8021">
        <v>8007</v>
      </c>
      <c r="AE8021">
        <v>1482.0852135131001</v>
      </c>
      <c r="AF8021">
        <v>1615.5076996062771</v>
      </c>
      <c r="AG8021">
        <v>957.72289840766189</v>
      </c>
      <c r="AH8021">
        <v>958.92187259475952</v>
      </c>
      <c r="AI8021">
        <v>852.38973018246179</v>
      </c>
      <c r="AJ8021">
        <v>378.24681566520769</v>
      </c>
      <c r="AK8021">
        <v>883.78016901900378</v>
      </c>
      <c r="AL8021">
        <v>1212.3645401049907</v>
      </c>
      <c r="AX8021" s="248"/>
      <c r="AY8021" s="252"/>
    </row>
    <row r="8022" spans="30:51" x14ac:dyDescent="0.25">
      <c r="AD8022">
        <v>8008</v>
      </c>
      <c r="AE8022">
        <v>1607.8290682967299</v>
      </c>
      <c r="AF8022">
        <v>1448.3854781103651</v>
      </c>
      <c r="AG8022">
        <v>751.31613277859265</v>
      </c>
      <c r="AH8022">
        <v>817.09917805512498</v>
      </c>
      <c r="AI8022">
        <v>699.87437696099698</v>
      </c>
      <c r="AJ8022">
        <v>945.69980553512278</v>
      </c>
      <c r="AK8022">
        <v>465.29941339907771</v>
      </c>
      <c r="AL8022">
        <v>777.17078231707137</v>
      </c>
      <c r="AX8022" s="248"/>
      <c r="AY8022" s="252"/>
    </row>
    <row r="8023" spans="30:51" x14ac:dyDescent="0.25">
      <c r="AD8023">
        <v>8009</v>
      </c>
      <c r="AE8023">
        <v>1083.7182297978516</v>
      </c>
      <c r="AF8023">
        <v>1175.59589756781</v>
      </c>
      <c r="AG8023">
        <v>1299.5548095988081</v>
      </c>
      <c r="AH8023">
        <v>708.97646141682287</v>
      </c>
      <c r="AI8023">
        <v>626.04539663012349</v>
      </c>
      <c r="AJ8023">
        <v>510.17335863602909</v>
      </c>
      <c r="AK8023">
        <v>387.86917247367921</v>
      </c>
      <c r="AL8023">
        <v>1020.8235168850493</v>
      </c>
      <c r="AX8023" s="248"/>
      <c r="AY8023" s="252"/>
    </row>
    <row r="8024" spans="30:51" x14ac:dyDescent="0.25">
      <c r="AD8024">
        <v>8010</v>
      </c>
      <c r="AE8024">
        <v>1480.4105632431338</v>
      </c>
      <c r="AF8024">
        <v>1212.7743987301469</v>
      </c>
      <c r="AG8024">
        <v>937.8109499355412</v>
      </c>
      <c r="AH8024">
        <v>753.30261674351732</v>
      </c>
      <c r="AI8024">
        <v>1185.3821238579631</v>
      </c>
      <c r="AJ8024">
        <v>630.68470294030544</v>
      </c>
      <c r="AK8024">
        <v>752.47755046168277</v>
      </c>
      <c r="AL8024">
        <v>1026.2037200821078</v>
      </c>
      <c r="AX8024" s="248"/>
      <c r="AY8024" s="252"/>
    </row>
    <row r="8025" spans="30:51" x14ac:dyDescent="0.25">
      <c r="AD8025">
        <v>8011</v>
      </c>
      <c r="AE8025">
        <v>1587.7281223807704</v>
      </c>
      <c r="AF8025">
        <v>1822.9416968761682</v>
      </c>
      <c r="AG8025">
        <v>1029.9631745312151</v>
      </c>
      <c r="AH8025">
        <v>509.30956251997384</v>
      </c>
      <c r="AI8025">
        <v>734.33824361839675</v>
      </c>
      <c r="AJ8025">
        <v>654.72964200690092</v>
      </c>
      <c r="AK8025">
        <v>477.11747354882436</v>
      </c>
      <c r="AL8025">
        <v>1252.1039499430931</v>
      </c>
      <c r="AX8025" s="248"/>
      <c r="AY8025" s="252"/>
    </row>
    <row r="8026" spans="30:51" x14ac:dyDescent="0.25">
      <c r="AD8026">
        <v>8012</v>
      </c>
      <c r="AE8026">
        <v>1639.7524016053419</v>
      </c>
      <c r="AF8026">
        <v>1550.3915026971654</v>
      </c>
      <c r="AG8026">
        <v>935.79016831287902</v>
      </c>
      <c r="AH8026">
        <v>706.45844169998031</v>
      </c>
      <c r="AI8026">
        <v>1009.1220689570389</v>
      </c>
      <c r="AJ8026">
        <v>869.08996260808817</v>
      </c>
      <c r="AK8026">
        <v>294.76227717220047</v>
      </c>
      <c r="AL8026">
        <v>643.06491347115696</v>
      </c>
      <c r="AX8026" s="248"/>
      <c r="AY8026" s="252"/>
    </row>
    <row r="8027" spans="30:51" x14ac:dyDescent="0.25">
      <c r="AD8027">
        <v>8013</v>
      </c>
      <c r="AE8027">
        <v>1554.5049322767404</v>
      </c>
      <c r="AF8027">
        <v>1943.5167015428196</v>
      </c>
      <c r="AG8027">
        <v>1404.367011434706</v>
      </c>
      <c r="AH8027">
        <v>1163.4247008032703</v>
      </c>
      <c r="AI8027">
        <v>398.96613679447603</v>
      </c>
      <c r="AJ8027">
        <v>477.25584096493765</v>
      </c>
      <c r="AK8027">
        <v>582.57302335020916</v>
      </c>
      <c r="AL8027">
        <v>902.90020020402449</v>
      </c>
      <c r="AX8027" s="248"/>
      <c r="AY8027" s="252"/>
    </row>
    <row r="8028" spans="30:51" x14ac:dyDescent="0.25">
      <c r="AD8028">
        <v>8014</v>
      </c>
      <c r="AE8028">
        <v>1269.9840900275517</v>
      </c>
      <c r="AF8028">
        <v>1596.4422852100699</v>
      </c>
      <c r="AG8028">
        <v>959.85389026497592</v>
      </c>
      <c r="AH8028">
        <v>536.68087545324022</v>
      </c>
      <c r="AI8028">
        <v>547.94450441458105</v>
      </c>
      <c r="AJ8028">
        <v>469.39386123736159</v>
      </c>
      <c r="AK8028">
        <v>445.71943783321018</v>
      </c>
      <c r="AL8028">
        <v>501.25550392684795</v>
      </c>
      <c r="AX8028" s="248"/>
      <c r="AY8028" s="252"/>
    </row>
    <row r="8029" spans="30:51" x14ac:dyDescent="0.25">
      <c r="AD8029">
        <v>8015</v>
      </c>
      <c r="AE8029">
        <v>1515.4769688532056</v>
      </c>
      <c r="AF8029">
        <v>1403.1543333668994</v>
      </c>
      <c r="AG8029">
        <v>966.31334511772604</v>
      </c>
      <c r="AH8029">
        <v>747.78317187731841</v>
      </c>
      <c r="AI8029">
        <v>619.76929511657477</v>
      </c>
      <c r="AJ8029">
        <v>507.27463130889987</v>
      </c>
      <c r="AK8029">
        <v>472.41672074603684</v>
      </c>
      <c r="AL8029">
        <v>477.22384163260188</v>
      </c>
      <c r="AX8029" s="248"/>
      <c r="AY8029" s="252"/>
    </row>
    <row r="8030" spans="30:51" x14ac:dyDescent="0.25">
      <c r="AD8030">
        <v>8016</v>
      </c>
      <c r="AE8030">
        <v>1916.303258941718</v>
      </c>
      <c r="AF8030">
        <v>1369.3846999907666</v>
      </c>
      <c r="AG8030">
        <v>834.73977658359104</v>
      </c>
      <c r="AH8030">
        <v>833.91355558812734</v>
      </c>
      <c r="AI8030">
        <v>805.79948125643114</v>
      </c>
      <c r="AJ8030">
        <v>599.15852255620246</v>
      </c>
      <c r="AK8030">
        <v>633.59098359812572</v>
      </c>
      <c r="AL8030">
        <v>396.96029866073206</v>
      </c>
      <c r="AX8030" s="248"/>
      <c r="AY8030" s="252"/>
    </row>
    <row r="8031" spans="30:51" x14ac:dyDescent="0.25">
      <c r="AD8031">
        <v>8017</v>
      </c>
      <c r="AE8031">
        <v>1947.6573523130116</v>
      </c>
      <c r="AF8031">
        <v>1947.1616538987439</v>
      </c>
      <c r="AG8031">
        <v>989.74936498645252</v>
      </c>
      <c r="AH8031">
        <v>823.99585620263724</v>
      </c>
      <c r="AI8031">
        <v>327.81174981998748</v>
      </c>
      <c r="AJ8031">
        <v>573.87911386622545</v>
      </c>
      <c r="AK8031">
        <v>510.89634319767504</v>
      </c>
      <c r="AL8031">
        <v>343.42233946969213</v>
      </c>
      <c r="AX8031" s="248"/>
      <c r="AY8031" s="252"/>
    </row>
    <row r="8032" spans="30:51" x14ac:dyDescent="0.25">
      <c r="AD8032">
        <v>8018</v>
      </c>
      <c r="AE8032">
        <v>1417.9477942202295</v>
      </c>
      <c r="AF8032">
        <v>1790.1441427362993</v>
      </c>
      <c r="AG8032">
        <v>921.15379157658413</v>
      </c>
      <c r="AH8032">
        <v>808.29186218716063</v>
      </c>
      <c r="AI8032">
        <v>913.89125887304863</v>
      </c>
      <c r="AJ8032">
        <v>604.61761846155252</v>
      </c>
      <c r="AK8032">
        <v>641.46228309523008</v>
      </c>
      <c r="AL8032">
        <v>768.91072782583547</v>
      </c>
      <c r="AX8032" s="248"/>
      <c r="AY8032" s="252"/>
    </row>
    <row r="8033" spans="30:51" x14ac:dyDescent="0.25">
      <c r="AD8033">
        <v>8019</v>
      </c>
      <c r="AE8033">
        <v>1824.2509904210681</v>
      </c>
      <c r="AF8033">
        <v>1622.1618438030005</v>
      </c>
      <c r="AG8033">
        <v>970.35177217316982</v>
      </c>
      <c r="AH8033">
        <v>876.69904430241854</v>
      </c>
      <c r="AI8033">
        <v>861.36648193776875</v>
      </c>
      <c r="AJ8033">
        <v>334.303862230584</v>
      </c>
      <c r="AK8033">
        <v>579.8804333088284</v>
      </c>
      <c r="AL8033">
        <v>627.02594998582231</v>
      </c>
      <c r="AX8033" s="248"/>
      <c r="AY8033" s="252"/>
    </row>
    <row r="8034" spans="30:51" x14ac:dyDescent="0.25">
      <c r="AD8034">
        <v>8020</v>
      </c>
      <c r="AE8034">
        <v>1370.3620211200487</v>
      </c>
      <c r="AF8034">
        <v>1434.1671140460912</v>
      </c>
      <c r="AG8034">
        <v>914.99018086004139</v>
      </c>
      <c r="AH8034">
        <v>631.23827218391239</v>
      </c>
      <c r="AI8034">
        <v>517.62706375640516</v>
      </c>
      <c r="AJ8034">
        <v>515.09238047308236</v>
      </c>
      <c r="AK8034">
        <v>622.08410822613564</v>
      </c>
      <c r="AL8034">
        <v>638.02830775287862</v>
      </c>
      <c r="AX8034" s="248"/>
      <c r="AY8034" s="252"/>
    </row>
    <row r="8035" spans="30:51" x14ac:dyDescent="0.25">
      <c r="AD8035">
        <v>8021</v>
      </c>
      <c r="AE8035">
        <v>1811.2912685974502</v>
      </c>
      <c r="AF8035">
        <v>1206.5602672097866</v>
      </c>
      <c r="AG8035">
        <v>867.22609757914051</v>
      </c>
      <c r="AH8035">
        <v>792.81104818409074</v>
      </c>
      <c r="AI8035">
        <v>652.81097012177884</v>
      </c>
      <c r="AJ8035">
        <v>547.75819156431749</v>
      </c>
      <c r="AK8035">
        <v>609.28853519383563</v>
      </c>
      <c r="AL8035">
        <v>272.08729603983284</v>
      </c>
      <c r="AX8035" s="248"/>
      <c r="AY8035" s="252"/>
    </row>
    <row r="8036" spans="30:51" x14ac:dyDescent="0.25">
      <c r="AD8036">
        <v>8022</v>
      </c>
      <c r="AE8036">
        <v>2571.7620844929361</v>
      </c>
      <c r="AF8036">
        <v>1274.2568496339552</v>
      </c>
      <c r="AG8036">
        <v>1392.1261314854114</v>
      </c>
      <c r="AH8036">
        <v>658.07035266149501</v>
      </c>
      <c r="AI8036">
        <v>751.69131430256857</v>
      </c>
      <c r="AJ8036">
        <v>650.83833687097069</v>
      </c>
      <c r="AK8036">
        <v>427.74743193365043</v>
      </c>
      <c r="AL8036">
        <v>782.25715184922251</v>
      </c>
      <c r="AX8036" s="248"/>
      <c r="AY8036" s="252"/>
    </row>
    <row r="8037" spans="30:51" x14ac:dyDescent="0.25">
      <c r="AD8037">
        <v>8023</v>
      </c>
      <c r="AE8037">
        <v>1848.4983422265393</v>
      </c>
      <c r="AF8037">
        <v>1783.760911102816</v>
      </c>
      <c r="AG8037">
        <v>1053.9659320139222</v>
      </c>
      <c r="AH8037">
        <v>674.18619093441566</v>
      </c>
      <c r="AI8037">
        <v>746.22000453679891</v>
      </c>
      <c r="AJ8037">
        <v>580.36124688975963</v>
      </c>
      <c r="AK8037">
        <v>422.60126902126188</v>
      </c>
      <c r="AL8037">
        <v>478.76284426453651</v>
      </c>
      <c r="AX8037" s="248"/>
      <c r="AY8037" s="252"/>
    </row>
    <row r="8038" spans="30:51" x14ac:dyDescent="0.25">
      <c r="AD8038">
        <v>8024</v>
      </c>
      <c r="AE8038">
        <v>1563.1067597267524</v>
      </c>
      <c r="AF8038">
        <v>1568.2251648320291</v>
      </c>
      <c r="AG8038">
        <v>959.53033015764981</v>
      </c>
      <c r="AH8038">
        <v>784.83761326807235</v>
      </c>
      <c r="AI8038">
        <v>696.40219325177054</v>
      </c>
      <c r="AJ8038">
        <v>648.64606703463767</v>
      </c>
      <c r="AK8038">
        <v>655.906551599007</v>
      </c>
      <c r="AL8038">
        <v>619.67864235384513</v>
      </c>
      <c r="AX8038" s="248"/>
      <c r="AY8038" s="252"/>
    </row>
    <row r="8039" spans="30:51" x14ac:dyDescent="0.25">
      <c r="AD8039">
        <v>8025</v>
      </c>
      <c r="AE8039">
        <v>1424.269050841883</v>
      </c>
      <c r="AF8039">
        <v>1138.6322719372458</v>
      </c>
      <c r="AG8039">
        <v>738.90044698731026</v>
      </c>
      <c r="AH8039">
        <v>896.75558032384924</v>
      </c>
      <c r="AI8039">
        <v>575.88837835413165</v>
      </c>
      <c r="AJ8039">
        <v>614.89875921897851</v>
      </c>
      <c r="AK8039">
        <v>370.17004010419947</v>
      </c>
      <c r="AL8039">
        <v>626.56614793554672</v>
      </c>
      <c r="AX8039" s="248"/>
      <c r="AY8039" s="252"/>
    </row>
    <row r="8040" spans="30:51" x14ac:dyDescent="0.25">
      <c r="AD8040">
        <v>8026</v>
      </c>
      <c r="AE8040">
        <v>1201.6658453442271</v>
      </c>
      <c r="AF8040">
        <v>1579.79245130858</v>
      </c>
      <c r="AG8040">
        <v>1102.8754607171559</v>
      </c>
      <c r="AH8040">
        <v>1158.2296751617805</v>
      </c>
      <c r="AI8040">
        <v>691.30618514881519</v>
      </c>
      <c r="AJ8040">
        <v>855.41312665693022</v>
      </c>
      <c r="AK8040">
        <v>815.81180882619378</v>
      </c>
      <c r="AL8040">
        <v>778.04612962581382</v>
      </c>
      <c r="AX8040" s="248"/>
      <c r="AY8040" s="252"/>
    </row>
    <row r="8041" spans="30:51" x14ac:dyDescent="0.25">
      <c r="AD8041">
        <v>8027</v>
      </c>
      <c r="AE8041">
        <v>1830.0429909106342</v>
      </c>
      <c r="AF8041">
        <v>1674.6712438283992</v>
      </c>
      <c r="AG8041">
        <v>1003.2308168151267</v>
      </c>
      <c r="AH8041">
        <v>851.83780428578348</v>
      </c>
      <c r="AI8041">
        <v>799.88918276129289</v>
      </c>
      <c r="AJ8041">
        <v>698.9633940649752</v>
      </c>
      <c r="AK8041">
        <v>466.92336239965306</v>
      </c>
      <c r="AL8041">
        <v>844.48178443816755</v>
      </c>
      <c r="AX8041" s="248"/>
      <c r="AY8041" s="252"/>
    </row>
    <row r="8042" spans="30:51" x14ac:dyDescent="0.25">
      <c r="AD8042">
        <v>8028</v>
      </c>
      <c r="AE8042">
        <v>1421.1577586240455</v>
      </c>
      <c r="AF8042">
        <v>1522.7401110961214</v>
      </c>
      <c r="AG8042">
        <v>818.00166310103452</v>
      </c>
      <c r="AH8042">
        <v>872.97857665194681</v>
      </c>
      <c r="AI8042">
        <v>625.20114762766286</v>
      </c>
      <c r="AJ8042">
        <v>715.47504455313174</v>
      </c>
      <c r="AK8042">
        <v>553.86344311512858</v>
      </c>
      <c r="AL8042">
        <v>516.18905021665546</v>
      </c>
      <c r="AX8042" s="248"/>
      <c r="AY8042" s="252"/>
    </row>
    <row r="8043" spans="30:51" x14ac:dyDescent="0.25">
      <c r="AD8043">
        <v>8029</v>
      </c>
      <c r="AE8043">
        <v>1335.8453665426732</v>
      </c>
      <c r="AF8043">
        <v>1858.6825452361945</v>
      </c>
      <c r="AG8043">
        <v>886.91804122685767</v>
      </c>
      <c r="AH8043">
        <v>841.22682333632247</v>
      </c>
      <c r="AI8043">
        <v>733.74242499311731</v>
      </c>
      <c r="AJ8043">
        <v>756.36854941961235</v>
      </c>
      <c r="AK8043">
        <v>835.19284110729882</v>
      </c>
      <c r="AL8043">
        <v>476.9821742185942</v>
      </c>
      <c r="AX8043" s="248"/>
      <c r="AY8043" s="252"/>
    </row>
    <row r="8044" spans="30:51" x14ac:dyDescent="0.25">
      <c r="AD8044">
        <v>8030</v>
      </c>
      <c r="AE8044">
        <v>1272.3068132400317</v>
      </c>
      <c r="AF8044">
        <v>1268.4434104541974</v>
      </c>
      <c r="AG8044">
        <v>891.91535207846835</v>
      </c>
      <c r="AH8044">
        <v>1111.9235863284707</v>
      </c>
      <c r="AI8044">
        <v>513.57601072939826</v>
      </c>
      <c r="AJ8044">
        <v>679.41121912330254</v>
      </c>
      <c r="AK8044">
        <v>293.83094590873372</v>
      </c>
      <c r="AL8044">
        <v>1013.8813757669875</v>
      </c>
      <c r="AX8044" s="248"/>
      <c r="AY8044" s="252"/>
    </row>
    <row r="8045" spans="30:51" x14ac:dyDescent="0.25">
      <c r="AD8045">
        <v>8031</v>
      </c>
      <c r="AE8045">
        <v>1801.1008466935705</v>
      </c>
      <c r="AF8045">
        <v>2468.5919439613044</v>
      </c>
      <c r="AG8045">
        <v>768.02315890864611</v>
      </c>
      <c r="AH8045">
        <v>712.1576162463673</v>
      </c>
      <c r="AI8045">
        <v>705.05751454128972</v>
      </c>
      <c r="AJ8045">
        <v>617.3062390308894</v>
      </c>
      <c r="AK8045">
        <v>903.21052358104191</v>
      </c>
      <c r="AL8045">
        <v>716.88392442984991</v>
      </c>
      <c r="AX8045" s="248"/>
      <c r="AY8045" s="252"/>
    </row>
    <row r="8046" spans="30:51" x14ac:dyDescent="0.25">
      <c r="AD8046">
        <v>8032</v>
      </c>
      <c r="AE8046">
        <v>1981.2577681546097</v>
      </c>
      <c r="AF8046">
        <v>1165.6943391736647</v>
      </c>
      <c r="AG8046">
        <v>703.80172754685725</v>
      </c>
      <c r="AH8046">
        <v>654.60670344854782</v>
      </c>
      <c r="AI8046">
        <v>968.44273509715595</v>
      </c>
      <c r="AJ8046">
        <v>889.15379627055847</v>
      </c>
      <c r="AK8046">
        <v>698.84598884176773</v>
      </c>
      <c r="AL8046">
        <v>625.19569664666574</v>
      </c>
      <c r="AX8046" s="248"/>
      <c r="AY8046" s="252"/>
    </row>
    <row r="8047" spans="30:51" x14ac:dyDescent="0.25">
      <c r="AD8047">
        <v>8033</v>
      </c>
      <c r="AE8047">
        <v>2148.5441895565737</v>
      </c>
      <c r="AF8047">
        <v>1730.4107673798026</v>
      </c>
      <c r="AG8047">
        <v>1342.2277290620195</v>
      </c>
      <c r="AH8047">
        <v>1031.67501922782</v>
      </c>
      <c r="AI8047">
        <v>341.05196372522079</v>
      </c>
      <c r="AJ8047">
        <v>606.27739880972365</v>
      </c>
      <c r="AK8047">
        <v>439.17402996812348</v>
      </c>
      <c r="AL8047">
        <v>740.34017448248233</v>
      </c>
      <c r="AX8047" s="248"/>
      <c r="AY8047" s="252"/>
    </row>
    <row r="8048" spans="30:51" x14ac:dyDescent="0.25">
      <c r="AD8048">
        <v>8034</v>
      </c>
      <c r="AE8048">
        <v>1590.6074505001775</v>
      </c>
      <c r="AF8048">
        <v>1547.6128844724146</v>
      </c>
      <c r="AG8048">
        <v>1109.2916918133139</v>
      </c>
      <c r="AH8048">
        <v>1254.049580536665</v>
      </c>
      <c r="AI8048">
        <v>866.17656588669354</v>
      </c>
      <c r="AJ8048">
        <v>767.86871674624626</v>
      </c>
      <c r="AK8048">
        <v>563.05025185236252</v>
      </c>
      <c r="AL8048">
        <v>571.38529347453834</v>
      </c>
      <c r="AX8048" s="248"/>
      <c r="AY8048" s="252"/>
    </row>
    <row r="8049" spans="30:51" x14ac:dyDescent="0.25">
      <c r="AD8049">
        <v>8035</v>
      </c>
      <c r="AE8049">
        <v>1340.3409330106654</v>
      </c>
      <c r="AF8049">
        <v>1643.877569111384</v>
      </c>
      <c r="AG8049">
        <v>797.89929203794725</v>
      </c>
      <c r="AH8049">
        <v>1006.5003896849996</v>
      </c>
      <c r="AI8049">
        <v>763.85312465050447</v>
      </c>
      <c r="AJ8049">
        <v>460.76999332662319</v>
      </c>
      <c r="AK8049">
        <v>515.44203714584103</v>
      </c>
      <c r="AL8049">
        <v>820.87622396350457</v>
      </c>
      <c r="AX8049" s="248"/>
      <c r="AY8049" s="252"/>
    </row>
    <row r="8050" spans="30:51" x14ac:dyDescent="0.25">
      <c r="AD8050">
        <v>8036</v>
      </c>
      <c r="AE8050">
        <v>1457.9906904823174</v>
      </c>
      <c r="AF8050">
        <v>1377.5333101591646</v>
      </c>
      <c r="AG8050">
        <v>1181.8029291279149</v>
      </c>
      <c r="AH8050">
        <v>525.42497019847679</v>
      </c>
      <c r="AI8050">
        <v>669.79052881974712</v>
      </c>
      <c r="AJ8050">
        <v>948.81925466299606</v>
      </c>
      <c r="AK8050">
        <v>731.39066431165531</v>
      </c>
      <c r="AL8050">
        <v>616.0090583068652</v>
      </c>
      <c r="AX8050" s="248"/>
      <c r="AY8050" s="252"/>
    </row>
    <row r="8051" spans="30:51" x14ac:dyDescent="0.25">
      <c r="AD8051">
        <v>8037</v>
      </c>
      <c r="AE8051">
        <v>1811.8572193545949</v>
      </c>
      <c r="AF8051">
        <v>2117.5881881606547</v>
      </c>
      <c r="AG8051">
        <v>1002.6789008103212</v>
      </c>
      <c r="AH8051">
        <v>891.2551519178636</v>
      </c>
      <c r="AI8051">
        <v>257.19671301824872</v>
      </c>
      <c r="AJ8051">
        <v>638.36620063797523</v>
      </c>
      <c r="AK8051">
        <v>739.39174947409617</v>
      </c>
      <c r="AL8051">
        <v>1099.2781065410277</v>
      </c>
      <c r="AX8051" s="248"/>
      <c r="AY8051" s="252"/>
    </row>
    <row r="8052" spans="30:51" x14ac:dyDescent="0.25">
      <c r="AD8052">
        <v>8038</v>
      </c>
      <c r="AE8052">
        <v>1224.8410727701457</v>
      </c>
      <c r="AF8052">
        <v>1404.5557550679262</v>
      </c>
      <c r="AG8052">
        <v>1085.2586249531746</v>
      </c>
      <c r="AH8052">
        <v>804.28729738872028</v>
      </c>
      <c r="AI8052">
        <v>664.19855346098097</v>
      </c>
      <c r="AJ8052">
        <v>330.86133242032247</v>
      </c>
      <c r="AK8052">
        <v>615.388721031523</v>
      </c>
      <c r="AL8052">
        <v>563.49696493716715</v>
      </c>
      <c r="AX8052" s="248"/>
      <c r="AY8052" s="252"/>
    </row>
    <row r="8053" spans="30:51" x14ac:dyDescent="0.25">
      <c r="AD8053">
        <v>8039</v>
      </c>
      <c r="AE8053">
        <v>1874.8162570919317</v>
      </c>
      <c r="AF8053">
        <v>1990.2007438512637</v>
      </c>
      <c r="AG8053">
        <v>767.0915136830331</v>
      </c>
      <c r="AH8053">
        <v>770.19793950220742</v>
      </c>
      <c r="AI8053">
        <v>482.76607685141846</v>
      </c>
      <c r="AJ8053">
        <v>854.29399698102543</v>
      </c>
      <c r="AK8053">
        <v>799.07880103069033</v>
      </c>
      <c r="AL8053">
        <v>587.63220861441755</v>
      </c>
      <c r="AX8053" s="248"/>
      <c r="AY8053" s="252"/>
    </row>
    <row r="8054" spans="30:51" x14ac:dyDescent="0.25">
      <c r="AD8054">
        <v>8040</v>
      </c>
      <c r="AE8054">
        <v>2166.5209660845621</v>
      </c>
      <c r="AF8054">
        <v>1599.2299935551528</v>
      </c>
      <c r="AG8054">
        <v>950.78876844663159</v>
      </c>
      <c r="AH8054">
        <v>706.34695194515791</v>
      </c>
      <c r="AI8054">
        <v>456.31666513239225</v>
      </c>
      <c r="AJ8054">
        <v>601.56636033083805</v>
      </c>
      <c r="AK8054">
        <v>775.36192468751096</v>
      </c>
      <c r="AL8054">
        <v>700.93203629983225</v>
      </c>
      <c r="AX8054" s="248"/>
      <c r="AY8054" s="252"/>
    </row>
    <row r="8055" spans="30:51" x14ac:dyDescent="0.25">
      <c r="AD8055">
        <v>8041</v>
      </c>
      <c r="AE8055">
        <v>1075.055489672759</v>
      </c>
      <c r="AF8055">
        <v>1372.8179246385196</v>
      </c>
      <c r="AG8055">
        <v>1051.5396379089377</v>
      </c>
      <c r="AH8055">
        <v>899.99981862288018</v>
      </c>
      <c r="AI8055">
        <v>453.08907426182782</v>
      </c>
      <c r="AJ8055">
        <v>745.87148405026676</v>
      </c>
      <c r="AK8055">
        <v>173.46971471718297</v>
      </c>
      <c r="AL8055">
        <v>618.63651739641875</v>
      </c>
      <c r="AX8055" s="248"/>
      <c r="AY8055" s="252"/>
    </row>
    <row r="8056" spans="30:51" x14ac:dyDescent="0.25">
      <c r="AD8056">
        <v>8042</v>
      </c>
      <c r="AE8056">
        <v>1589.4917861022425</v>
      </c>
      <c r="AF8056">
        <v>1668.7754219592202</v>
      </c>
      <c r="AG8056">
        <v>898.43680755925175</v>
      </c>
      <c r="AH8056">
        <v>725.65866256282322</v>
      </c>
      <c r="AI8056">
        <v>685.66732175428183</v>
      </c>
      <c r="AJ8056">
        <v>681.94185975650259</v>
      </c>
      <c r="AK8056">
        <v>597.71790057448993</v>
      </c>
      <c r="AL8056">
        <v>897.94789534085032</v>
      </c>
      <c r="AX8056" s="248"/>
      <c r="AY8056" s="252"/>
    </row>
    <row r="8057" spans="30:51" x14ac:dyDescent="0.25">
      <c r="AD8057">
        <v>8043</v>
      </c>
      <c r="AE8057">
        <v>1171.1875942026768</v>
      </c>
      <c r="AF8057">
        <v>1484.6253342130881</v>
      </c>
      <c r="AG8057">
        <v>1211.610528627456</v>
      </c>
      <c r="AH8057">
        <v>771.8816025694905</v>
      </c>
      <c r="AI8057">
        <v>501.83996905478614</v>
      </c>
      <c r="AJ8057">
        <v>797.26836558696311</v>
      </c>
      <c r="AK8057">
        <v>857.15687067618728</v>
      </c>
      <c r="AL8057">
        <v>399.04480082883373</v>
      </c>
      <c r="AX8057" s="248"/>
      <c r="AY8057" s="252"/>
    </row>
    <row r="8058" spans="30:51" x14ac:dyDescent="0.25">
      <c r="AD8058">
        <v>8044</v>
      </c>
      <c r="AE8058">
        <v>1415.6447947554002</v>
      </c>
      <c r="AF8058">
        <v>1461.7354725257305</v>
      </c>
      <c r="AG8058">
        <v>869.32059546079108</v>
      </c>
      <c r="AH8058">
        <v>744.36830553605387</v>
      </c>
      <c r="AI8058">
        <v>567.51747993522918</v>
      </c>
      <c r="AJ8058">
        <v>489.04071992724954</v>
      </c>
      <c r="AK8058">
        <v>474.04300304606329</v>
      </c>
      <c r="AL8058">
        <v>727.39277260458834</v>
      </c>
      <c r="AX8058" s="248"/>
      <c r="AY8058" s="252"/>
    </row>
    <row r="8059" spans="30:51" x14ac:dyDescent="0.25">
      <c r="AD8059">
        <v>8045</v>
      </c>
      <c r="AE8059">
        <v>1468.0997415894972</v>
      </c>
      <c r="AF8059">
        <v>2081.7744855191831</v>
      </c>
      <c r="AG8059">
        <v>956.39575593177256</v>
      </c>
      <c r="AH8059">
        <v>651.07557833637702</v>
      </c>
      <c r="AI8059">
        <v>352.82763120345015</v>
      </c>
      <c r="AJ8059">
        <v>388.54814951229935</v>
      </c>
      <c r="AK8059">
        <v>889.73994850418637</v>
      </c>
      <c r="AL8059">
        <v>507.64714140317233</v>
      </c>
      <c r="AX8059" s="248"/>
      <c r="AY8059" s="252"/>
    </row>
    <row r="8060" spans="30:51" x14ac:dyDescent="0.25">
      <c r="AD8060">
        <v>8046</v>
      </c>
      <c r="AE8060">
        <v>1904.1210895965914</v>
      </c>
      <c r="AF8060">
        <v>1706.836213169456</v>
      </c>
      <c r="AG8060">
        <v>1079.2392539224218</v>
      </c>
      <c r="AH8060">
        <v>1129.9201242339304</v>
      </c>
      <c r="AI8060">
        <v>557.29315477552359</v>
      </c>
      <c r="AJ8060">
        <v>604.99276592524586</v>
      </c>
      <c r="AK8060">
        <v>632.51491338808592</v>
      </c>
      <c r="AL8060">
        <v>671.57512700234531</v>
      </c>
      <c r="AX8060" s="248"/>
      <c r="AY8060" s="252"/>
    </row>
    <row r="8061" spans="30:51" x14ac:dyDescent="0.25">
      <c r="AD8061">
        <v>8047</v>
      </c>
      <c r="AE8061">
        <v>1228.3153162173176</v>
      </c>
      <c r="AF8061">
        <v>1676.1401915194997</v>
      </c>
      <c r="AG8061">
        <v>1166.2653389396751</v>
      </c>
      <c r="AH8061">
        <v>600.2582834112909</v>
      </c>
      <c r="AI8061">
        <v>552.62952580649085</v>
      </c>
      <c r="AJ8061">
        <v>674.58553143539166</v>
      </c>
      <c r="AK8061">
        <v>516.8993319486201</v>
      </c>
      <c r="AL8061">
        <v>758.58952078986044</v>
      </c>
      <c r="AX8061" s="248"/>
      <c r="AY8061" s="252"/>
    </row>
    <row r="8062" spans="30:51" x14ac:dyDescent="0.25">
      <c r="AD8062">
        <v>8048</v>
      </c>
      <c r="AE8062">
        <v>2039.8148495897833</v>
      </c>
      <c r="AF8062">
        <v>1361.6583643758738</v>
      </c>
      <c r="AG8062">
        <v>927.46380994083893</v>
      </c>
      <c r="AH8062">
        <v>991.35500072410844</v>
      </c>
      <c r="AI8062">
        <v>957.34974720224363</v>
      </c>
      <c r="AJ8062">
        <v>1069.3575378097503</v>
      </c>
      <c r="AK8062">
        <v>808.62954687085289</v>
      </c>
      <c r="AL8062">
        <v>801.57873767363674</v>
      </c>
      <c r="AX8062" s="248"/>
      <c r="AY8062" s="252"/>
    </row>
    <row r="8063" spans="30:51" x14ac:dyDescent="0.25">
      <c r="AD8063">
        <v>8049</v>
      </c>
      <c r="AE8063">
        <v>2024.8342653531731</v>
      </c>
      <c r="AF8063">
        <v>1781.7685986924316</v>
      </c>
      <c r="AG8063">
        <v>1067.4127531728691</v>
      </c>
      <c r="AH8063">
        <v>799.43809478898504</v>
      </c>
      <c r="AI8063">
        <v>566.07681113470346</v>
      </c>
      <c r="AJ8063">
        <v>466.20682692199546</v>
      </c>
      <c r="AK8063">
        <v>788.23622292014761</v>
      </c>
      <c r="AL8063">
        <v>318.18918030351119</v>
      </c>
      <c r="AX8063" s="248"/>
      <c r="AY8063" s="252"/>
    </row>
    <row r="8064" spans="30:51" x14ac:dyDescent="0.25">
      <c r="AD8064">
        <v>8050</v>
      </c>
      <c r="AE8064">
        <v>2467.273825317443</v>
      </c>
      <c r="AF8064">
        <v>1477.6620034732127</v>
      </c>
      <c r="AG8064">
        <v>796.77898487421908</v>
      </c>
      <c r="AH8064">
        <v>608.5833033401027</v>
      </c>
      <c r="AI8064">
        <v>816.11464239398708</v>
      </c>
      <c r="AJ8064">
        <v>634.24943074673274</v>
      </c>
      <c r="AK8064">
        <v>684.10771813503288</v>
      </c>
      <c r="AL8064">
        <v>1215.4862233805723</v>
      </c>
      <c r="AX8064" s="248"/>
      <c r="AY8064" s="252"/>
    </row>
    <row r="8065" spans="30:51" x14ac:dyDescent="0.25">
      <c r="AD8065">
        <v>8051</v>
      </c>
      <c r="AE8065">
        <v>1193.6970948677554</v>
      </c>
      <c r="AF8065">
        <v>1855.1720238718563</v>
      </c>
      <c r="AG8065">
        <v>988.37422187918889</v>
      </c>
      <c r="AH8065">
        <v>649.30093344339593</v>
      </c>
      <c r="AI8065">
        <v>442.64194786964674</v>
      </c>
      <c r="AJ8065">
        <v>476.56409049702791</v>
      </c>
      <c r="AK8065">
        <v>850.90711286038652</v>
      </c>
      <c r="AL8065">
        <v>702.51758245659505</v>
      </c>
      <c r="AX8065" s="248"/>
      <c r="AY8065" s="252"/>
    </row>
    <row r="8066" spans="30:51" x14ac:dyDescent="0.25">
      <c r="AD8066">
        <v>8052</v>
      </c>
      <c r="AE8066">
        <v>1731.5720816697599</v>
      </c>
      <c r="AF8066">
        <v>1500.9762494745314</v>
      </c>
      <c r="AG8066">
        <v>1048.8645436423928</v>
      </c>
      <c r="AH8066">
        <v>759.88500218675858</v>
      </c>
      <c r="AI8066">
        <v>765.0013691920567</v>
      </c>
      <c r="AJ8066">
        <v>661.84121244696939</v>
      </c>
      <c r="AK8066">
        <v>399.28735252586023</v>
      </c>
      <c r="AL8066">
        <v>616.00872636924873</v>
      </c>
      <c r="AX8066" s="248"/>
      <c r="AY8066" s="252"/>
    </row>
    <row r="8067" spans="30:51" x14ac:dyDescent="0.25">
      <c r="AD8067">
        <v>8053</v>
      </c>
      <c r="AE8067">
        <v>1748.378399213068</v>
      </c>
      <c r="AF8067">
        <v>1399.3483824461364</v>
      </c>
      <c r="AG8067">
        <v>1168.0698719766597</v>
      </c>
      <c r="AH8067">
        <v>699.86918520590302</v>
      </c>
      <c r="AI8067">
        <v>655.10882999279443</v>
      </c>
      <c r="AJ8067">
        <v>919.86542113638006</v>
      </c>
      <c r="AK8067">
        <v>457.0562862737255</v>
      </c>
      <c r="AL8067">
        <v>463.58171051524812</v>
      </c>
      <c r="AX8067" s="248"/>
      <c r="AY8067" s="252"/>
    </row>
    <row r="8068" spans="30:51" x14ac:dyDescent="0.25">
      <c r="AD8068">
        <v>8054</v>
      </c>
      <c r="AE8068">
        <v>1749.1032929699199</v>
      </c>
      <c r="AF8068">
        <v>1560.5594824735927</v>
      </c>
      <c r="AG8068">
        <v>1005.6647404104283</v>
      </c>
      <c r="AH8068">
        <v>670.76809697355509</v>
      </c>
      <c r="AI8068">
        <v>295.69027068339017</v>
      </c>
      <c r="AJ8068">
        <v>850.73861165118706</v>
      </c>
      <c r="AK8068">
        <v>654.79610005953282</v>
      </c>
      <c r="AL8068">
        <v>574.88353483542221</v>
      </c>
      <c r="AX8068" s="248"/>
      <c r="AY8068" s="252"/>
    </row>
    <row r="8069" spans="30:51" x14ac:dyDescent="0.25">
      <c r="AD8069">
        <v>8055</v>
      </c>
      <c r="AE8069">
        <v>1811.8812251786408</v>
      </c>
      <c r="AF8069">
        <v>1665.4761823682381</v>
      </c>
      <c r="AG8069">
        <v>1130.3514299230098</v>
      </c>
      <c r="AH8069">
        <v>1059.4759929554959</v>
      </c>
      <c r="AI8069">
        <v>547.04983717167181</v>
      </c>
      <c r="AJ8069">
        <v>946.98913127243623</v>
      </c>
      <c r="AK8069">
        <v>635.1486813759534</v>
      </c>
      <c r="AL8069">
        <v>404.74189424286413</v>
      </c>
      <c r="AX8069" s="248"/>
      <c r="AY8069" s="252"/>
    </row>
    <row r="8070" spans="30:51" x14ac:dyDescent="0.25">
      <c r="AD8070">
        <v>8056</v>
      </c>
      <c r="AE8070">
        <v>2189.9442554626971</v>
      </c>
      <c r="AF8070">
        <v>1960.9962339330523</v>
      </c>
      <c r="AG8070">
        <v>936.43216314970562</v>
      </c>
      <c r="AH8070">
        <v>934.93826668033978</v>
      </c>
      <c r="AI8070">
        <v>343.46430835492083</v>
      </c>
      <c r="AJ8070">
        <v>790.24446180283053</v>
      </c>
      <c r="AK8070">
        <v>700.48747690327446</v>
      </c>
      <c r="AL8070">
        <v>546.19399718984118</v>
      </c>
      <c r="AX8070" s="248"/>
      <c r="AY8070" s="252"/>
    </row>
    <row r="8071" spans="30:51" x14ac:dyDescent="0.25">
      <c r="AD8071">
        <v>8057</v>
      </c>
      <c r="AE8071">
        <v>1673.3808163320373</v>
      </c>
      <c r="AF8071">
        <v>1819.9772221157327</v>
      </c>
      <c r="AG8071">
        <v>789.83830316785998</v>
      </c>
      <c r="AH8071">
        <v>707.27153125253358</v>
      </c>
      <c r="AI8071">
        <v>413.76856319871558</v>
      </c>
      <c r="AJ8071">
        <v>766.74116145111429</v>
      </c>
      <c r="AK8071">
        <v>982.89268816196318</v>
      </c>
      <c r="AL8071">
        <v>1157.3954659019055</v>
      </c>
      <c r="AX8071" s="248"/>
      <c r="AY8071" s="252"/>
    </row>
    <row r="8072" spans="30:51" x14ac:dyDescent="0.25">
      <c r="AD8072">
        <v>8058</v>
      </c>
      <c r="AE8072">
        <v>1339.9345244634392</v>
      </c>
      <c r="AF8072">
        <v>1281.7614521256503</v>
      </c>
      <c r="AG8072">
        <v>1174.4097951371677</v>
      </c>
      <c r="AH8072">
        <v>580.97473024595035</v>
      </c>
      <c r="AI8072">
        <v>527.62377484677017</v>
      </c>
      <c r="AJ8072">
        <v>872.47439461112083</v>
      </c>
      <c r="AK8072">
        <v>600.35581050529436</v>
      </c>
      <c r="AL8072">
        <v>625.92605970651744</v>
      </c>
      <c r="AX8072" s="248"/>
      <c r="AY8072" s="252"/>
    </row>
    <row r="8073" spans="30:51" x14ac:dyDescent="0.25">
      <c r="AD8073">
        <v>8059</v>
      </c>
      <c r="AE8073">
        <v>2024.0086582379602</v>
      </c>
      <c r="AF8073">
        <v>1111.2496780000215</v>
      </c>
      <c r="AG8073">
        <v>987.69993558352235</v>
      </c>
      <c r="AH8073">
        <v>659.04763635750567</v>
      </c>
      <c r="AI8073">
        <v>672.56556454321969</v>
      </c>
      <c r="AJ8073">
        <v>870.92540593949468</v>
      </c>
      <c r="AK8073">
        <v>711.85923312884108</v>
      </c>
      <c r="AL8073">
        <v>754.50233814108685</v>
      </c>
      <c r="AX8073" s="248"/>
      <c r="AY8073" s="252"/>
    </row>
    <row r="8074" spans="30:51" x14ac:dyDescent="0.25">
      <c r="AD8074">
        <v>8060</v>
      </c>
      <c r="AE8074">
        <v>1838.5120857985489</v>
      </c>
      <c r="AF8074">
        <v>1680.3730930500565</v>
      </c>
      <c r="AG8074">
        <v>864.282784950105</v>
      </c>
      <c r="AH8074">
        <v>1301.6046711855133</v>
      </c>
      <c r="AI8074">
        <v>479.76698298196249</v>
      </c>
      <c r="AJ8074">
        <v>623.39769192525728</v>
      </c>
      <c r="AK8074">
        <v>609.78979185680976</v>
      </c>
      <c r="AL8074">
        <v>534.31873051145965</v>
      </c>
      <c r="AX8074" s="248"/>
      <c r="AY8074" s="252"/>
    </row>
    <row r="8075" spans="30:51" x14ac:dyDescent="0.25">
      <c r="AD8075">
        <v>8061</v>
      </c>
      <c r="AE8075">
        <v>1553.3929600983286</v>
      </c>
      <c r="AF8075">
        <v>1644.8746949933911</v>
      </c>
      <c r="AG8075">
        <v>850.47641700087297</v>
      </c>
      <c r="AH8075">
        <v>705.63383838858635</v>
      </c>
      <c r="AI8075">
        <v>618.89631798671223</v>
      </c>
      <c r="AJ8075">
        <v>645.9387769049498</v>
      </c>
      <c r="AK8075">
        <v>494.17652500251023</v>
      </c>
      <c r="AL8075">
        <v>707.83609432897674</v>
      </c>
      <c r="AX8075" s="248"/>
      <c r="AY8075" s="252"/>
    </row>
    <row r="8076" spans="30:51" x14ac:dyDescent="0.25">
      <c r="AD8076">
        <v>8062</v>
      </c>
      <c r="AE8076">
        <v>1538.0314192340916</v>
      </c>
      <c r="AF8076">
        <v>1035.808089740495</v>
      </c>
      <c r="AG8076">
        <v>1006.1899041335631</v>
      </c>
      <c r="AH8076">
        <v>529.38767581060483</v>
      </c>
      <c r="AI8076">
        <v>548.48688979922849</v>
      </c>
      <c r="AJ8076">
        <v>566.44371532901891</v>
      </c>
      <c r="AK8076">
        <v>862.38273989655738</v>
      </c>
      <c r="AL8076">
        <v>511.71498175526858</v>
      </c>
      <c r="AX8076" s="248"/>
      <c r="AY8076" s="252"/>
    </row>
    <row r="8077" spans="30:51" x14ac:dyDescent="0.25">
      <c r="AD8077">
        <v>8063</v>
      </c>
      <c r="AE8077">
        <v>1598.2009861887495</v>
      </c>
      <c r="AF8077">
        <v>1266.4884055536186</v>
      </c>
      <c r="AG8077">
        <v>1113.2967989715169</v>
      </c>
      <c r="AH8077">
        <v>998.87391821391725</v>
      </c>
      <c r="AI8077">
        <v>459.15914173508361</v>
      </c>
      <c r="AJ8077">
        <v>582.60343020407345</v>
      </c>
      <c r="AK8077">
        <v>765.45310309002434</v>
      </c>
      <c r="AL8077">
        <v>604.49219048803411</v>
      </c>
      <c r="AX8077" s="248"/>
      <c r="AY8077" s="252"/>
    </row>
    <row r="8078" spans="30:51" x14ac:dyDescent="0.25">
      <c r="AD8078">
        <v>8064</v>
      </c>
      <c r="AE8078">
        <v>1491.6384901602682</v>
      </c>
      <c r="AF8078">
        <v>1911.9397982155742</v>
      </c>
      <c r="AG8078">
        <v>765.20770333112023</v>
      </c>
      <c r="AH8078">
        <v>684.4286689792724</v>
      </c>
      <c r="AI8078">
        <v>763.56479867241092</v>
      </c>
      <c r="AJ8078">
        <v>374.16973514207416</v>
      </c>
      <c r="AK8078">
        <v>848.31551256639841</v>
      </c>
      <c r="AL8078">
        <v>599.96254727102064</v>
      </c>
      <c r="AX8078" s="248"/>
      <c r="AY8078" s="252"/>
    </row>
    <row r="8079" spans="30:51" x14ac:dyDescent="0.25">
      <c r="AD8079">
        <v>8065</v>
      </c>
      <c r="AE8079">
        <v>1326.6664277062134</v>
      </c>
      <c r="AF8079">
        <v>1878.0820877527365</v>
      </c>
      <c r="AG8079">
        <v>855.61992087051271</v>
      </c>
      <c r="AH8079">
        <v>785.42037333827921</v>
      </c>
      <c r="AI8079">
        <v>507.44247315039217</v>
      </c>
      <c r="AJ8079">
        <v>473.31981556888786</v>
      </c>
      <c r="AK8079">
        <v>920.82610406672813</v>
      </c>
      <c r="AL8079">
        <v>694.65197443722627</v>
      </c>
      <c r="AX8079" s="248"/>
      <c r="AY8079" s="252"/>
    </row>
    <row r="8080" spans="30:51" x14ac:dyDescent="0.25">
      <c r="AD8080">
        <v>8066</v>
      </c>
      <c r="AE8080">
        <v>1688.5837368175671</v>
      </c>
      <c r="AF8080">
        <v>1528.8117553946583</v>
      </c>
      <c r="AG8080">
        <v>803.74378521568542</v>
      </c>
      <c r="AH8080">
        <v>1011.0465777172531</v>
      </c>
      <c r="AI8080">
        <v>403.80536497248841</v>
      </c>
      <c r="AJ8080">
        <v>1182.3835256528096</v>
      </c>
      <c r="AK8080">
        <v>596.35068658454702</v>
      </c>
      <c r="AL8080">
        <v>465.52216449892944</v>
      </c>
      <c r="AX8080" s="248"/>
      <c r="AY8080" s="252"/>
    </row>
    <row r="8081" spans="30:51" x14ac:dyDescent="0.25">
      <c r="AD8081">
        <v>8067</v>
      </c>
      <c r="AE8081">
        <v>1214.0113818154928</v>
      </c>
      <c r="AF8081">
        <v>1584.0518694839111</v>
      </c>
      <c r="AG8081">
        <v>1055.4125513436111</v>
      </c>
      <c r="AH8081">
        <v>708.19905552550154</v>
      </c>
      <c r="AI8081">
        <v>634.12895359009121</v>
      </c>
      <c r="AJ8081">
        <v>601.913828780529</v>
      </c>
      <c r="AK8081">
        <v>627.33218882932238</v>
      </c>
      <c r="AL8081">
        <v>653.69835863758703</v>
      </c>
      <c r="AX8081" s="248"/>
      <c r="AY8081" s="252"/>
    </row>
    <row r="8082" spans="30:51" x14ac:dyDescent="0.25">
      <c r="AD8082">
        <v>8068</v>
      </c>
      <c r="AE8082">
        <v>1184.182156971659</v>
      </c>
      <c r="AF8082">
        <v>1568.1069487872805</v>
      </c>
      <c r="AG8082">
        <v>1035.2611815289342</v>
      </c>
      <c r="AH8082">
        <v>938.08608246472124</v>
      </c>
      <c r="AI8082">
        <v>463.73280380178693</v>
      </c>
      <c r="AJ8082">
        <v>1080.7495443637301</v>
      </c>
      <c r="AK8082">
        <v>518.85587338727908</v>
      </c>
      <c r="AL8082">
        <v>807.8384006889487</v>
      </c>
      <c r="AX8082" s="248"/>
      <c r="AY8082" s="252"/>
    </row>
    <row r="8083" spans="30:51" x14ac:dyDescent="0.25">
      <c r="AD8083">
        <v>8069</v>
      </c>
      <c r="AE8083">
        <v>1606.0448282358598</v>
      </c>
      <c r="AF8083">
        <v>2154.4073327508563</v>
      </c>
      <c r="AG8083">
        <v>1118.5102846204757</v>
      </c>
      <c r="AH8083">
        <v>909.44476746526095</v>
      </c>
      <c r="AI8083">
        <v>423.21919722949053</v>
      </c>
      <c r="AJ8083">
        <v>1566.2615694600861</v>
      </c>
      <c r="AK8083">
        <v>941.297114533166</v>
      </c>
      <c r="AL8083">
        <v>664.04302076047065</v>
      </c>
      <c r="AX8083" s="248"/>
      <c r="AY8083" s="252"/>
    </row>
    <row r="8084" spans="30:51" x14ac:dyDescent="0.25">
      <c r="AD8084">
        <v>8070</v>
      </c>
      <c r="AE8084">
        <v>1731.5253248483853</v>
      </c>
      <c r="AF8084">
        <v>992.72228697009973</v>
      </c>
      <c r="AG8084">
        <v>954.95267359863806</v>
      </c>
      <c r="AH8084">
        <v>625.13457380023988</v>
      </c>
      <c r="AI8084">
        <v>542.19482223180967</v>
      </c>
      <c r="AJ8084">
        <v>833.04426896689063</v>
      </c>
      <c r="AK8084">
        <v>504.69108168833793</v>
      </c>
      <c r="AL8084">
        <v>588.16900380449465</v>
      </c>
      <c r="AX8084" s="248"/>
      <c r="AY8084" s="252"/>
    </row>
    <row r="8085" spans="30:51" x14ac:dyDescent="0.25">
      <c r="AD8085">
        <v>8071</v>
      </c>
      <c r="AE8085">
        <v>1373.1225554345369</v>
      </c>
      <c r="AF8085">
        <v>1480.9323638040146</v>
      </c>
      <c r="AG8085">
        <v>1278.0377162682462</v>
      </c>
      <c r="AH8085">
        <v>583.32151606682658</v>
      </c>
      <c r="AI8085">
        <v>782.56021314406041</v>
      </c>
      <c r="AJ8085">
        <v>777.78576236833214</v>
      </c>
      <c r="AK8085">
        <v>796.34242522000091</v>
      </c>
      <c r="AL8085">
        <v>618.73148462124084</v>
      </c>
      <c r="AX8085" s="248"/>
      <c r="AY8085" s="252"/>
    </row>
    <row r="8086" spans="30:51" x14ac:dyDescent="0.25">
      <c r="AD8086">
        <v>8072</v>
      </c>
      <c r="AE8086">
        <v>1469.0025902878174</v>
      </c>
      <c r="AF8086">
        <v>2191.76357514958</v>
      </c>
      <c r="AG8086">
        <v>1498.6060552246945</v>
      </c>
      <c r="AH8086">
        <v>713.6677212892132</v>
      </c>
      <c r="AI8086">
        <v>792.1954943126799</v>
      </c>
      <c r="AJ8086">
        <v>443.29147039056039</v>
      </c>
      <c r="AK8086">
        <v>648.12216052716633</v>
      </c>
      <c r="AL8086">
        <v>888.64698200013174</v>
      </c>
      <c r="AX8086" s="248"/>
      <c r="AY8086" s="252"/>
    </row>
    <row r="8087" spans="30:51" x14ac:dyDescent="0.25">
      <c r="AD8087">
        <v>8073</v>
      </c>
      <c r="AE8087">
        <v>1524.1820216147839</v>
      </c>
      <c r="AF8087">
        <v>2563.3462851650602</v>
      </c>
      <c r="AG8087">
        <v>979.13816590133729</v>
      </c>
      <c r="AH8087">
        <v>961.42971313222984</v>
      </c>
      <c r="AI8087">
        <v>547.53025091201471</v>
      </c>
      <c r="AJ8087">
        <v>707.10297934966889</v>
      </c>
      <c r="AK8087">
        <v>716.8232915236016</v>
      </c>
      <c r="AL8087">
        <v>679.65399200062757</v>
      </c>
      <c r="AX8087" s="248"/>
      <c r="AY8087" s="252"/>
    </row>
    <row r="8088" spans="30:51" x14ac:dyDescent="0.25">
      <c r="AD8088">
        <v>8074</v>
      </c>
      <c r="AE8088">
        <v>1427.0452764809129</v>
      </c>
      <c r="AF8088">
        <v>1263.3257342502864</v>
      </c>
      <c r="AG8088">
        <v>1009.8933196423802</v>
      </c>
      <c r="AH8088">
        <v>697.69813733699903</v>
      </c>
      <c r="AI8088">
        <v>856.5676038275692</v>
      </c>
      <c r="AJ8088">
        <v>398.84472581003945</v>
      </c>
      <c r="AK8088">
        <v>371.1054069425719</v>
      </c>
      <c r="AL8088">
        <v>613.50160445056588</v>
      </c>
      <c r="AX8088" s="248"/>
      <c r="AY8088" s="252"/>
    </row>
    <row r="8089" spans="30:51" x14ac:dyDescent="0.25">
      <c r="AD8089">
        <v>8075</v>
      </c>
      <c r="AE8089">
        <v>1476.758875837817</v>
      </c>
      <c r="AF8089">
        <v>1674.3804079309386</v>
      </c>
      <c r="AG8089">
        <v>804.75548721828602</v>
      </c>
      <c r="AH8089">
        <v>694.47734377817403</v>
      </c>
      <c r="AI8089">
        <v>605.20788763305086</v>
      </c>
      <c r="AJ8089">
        <v>662.87168345515204</v>
      </c>
      <c r="AK8089">
        <v>516.03914012322446</v>
      </c>
      <c r="AL8089">
        <v>458.05583205018741</v>
      </c>
      <c r="AX8089" s="248"/>
      <c r="AY8089" s="252"/>
    </row>
    <row r="8090" spans="30:51" x14ac:dyDescent="0.25">
      <c r="AD8090">
        <v>8076</v>
      </c>
      <c r="AE8090">
        <v>1782.2013173937889</v>
      </c>
      <c r="AF8090">
        <v>1539.2995127316126</v>
      </c>
      <c r="AG8090">
        <v>942.91431008605582</v>
      </c>
      <c r="AH8090">
        <v>709.42746520403728</v>
      </c>
      <c r="AI8090">
        <v>538.84850831499136</v>
      </c>
      <c r="AJ8090">
        <v>886.9993071180179</v>
      </c>
      <c r="AK8090">
        <v>991.71329898632916</v>
      </c>
      <c r="AL8090">
        <v>355.12457021173782</v>
      </c>
      <c r="AX8090" s="248"/>
      <c r="AY8090" s="252"/>
    </row>
    <row r="8091" spans="30:51" x14ac:dyDescent="0.25">
      <c r="AD8091">
        <v>8077</v>
      </c>
      <c r="AE8091">
        <v>1687.0142479578922</v>
      </c>
      <c r="AF8091">
        <v>1186.2054049618853</v>
      </c>
      <c r="AG8091">
        <v>1394.3021508707543</v>
      </c>
      <c r="AH8091">
        <v>555.56578333996913</v>
      </c>
      <c r="AI8091">
        <v>573.19056185076386</v>
      </c>
      <c r="AJ8091">
        <v>545.37972865302891</v>
      </c>
      <c r="AK8091">
        <v>553.05164050486485</v>
      </c>
      <c r="AL8091">
        <v>428.32907207546202</v>
      </c>
      <c r="AX8091" s="248"/>
      <c r="AY8091" s="252"/>
    </row>
    <row r="8092" spans="30:51" x14ac:dyDescent="0.25">
      <c r="AD8092">
        <v>8078</v>
      </c>
      <c r="AE8092">
        <v>1496.2332690955982</v>
      </c>
      <c r="AF8092">
        <v>1548.7860886721096</v>
      </c>
      <c r="AG8092">
        <v>960.13895315494847</v>
      </c>
      <c r="AH8092">
        <v>899.44467090292142</v>
      </c>
      <c r="AI8092">
        <v>294.9337740182271</v>
      </c>
      <c r="AJ8092">
        <v>595.14386677658047</v>
      </c>
      <c r="AK8092">
        <v>664.84051579184938</v>
      </c>
      <c r="AL8092">
        <v>675.0089414629291</v>
      </c>
      <c r="AX8092" s="248"/>
      <c r="AY8092" s="252"/>
    </row>
    <row r="8093" spans="30:51" x14ac:dyDescent="0.25">
      <c r="AD8093">
        <v>8079</v>
      </c>
      <c r="AE8093">
        <v>1817.0481840973603</v>
      </c>
      <c r="AF8093">
        <v>1349.517876663786</v>
      </c>
      <c r="AG8093">
        <v>778.87567393026347</v>
      </c>
      <c r="AH8093">
        <v>661.84848445502416</v>
      </c>
      <c r="AI8093">
        <v>908.46106944993983</v>
      </c>
      <c r="AJ8093">
        <v>928.55147193529683</v>
      </c>
      <c r="AK8093">
        <v>539.37099005276229</v>
      </c>
      <c r="AL8093">
        <v>992.8204463265098</v>
      </c>
      <c r="AX8093" s="248"/>
      <c r="AY8093" s="252"/>
    </row>
    <row r="8094" spans="30:51" x14ac:dyDescent="0.25">
      <c r="AD8094">
        <v>8080</v>
      </c>
      <c r="AE8094">
        <v>1990.8083019033006</v>
      </c>
      <c r="AF8094">
        <v>1700.9542217583903</v>
      </c>
      <c r="AG8094">
        <v>1055.8542263050203</v>
      </c>
      <c r="AH8094">
        <v>815.88487828065865</v>
      </c>
      <c r="AI8094">
        <v>471.42344203884011</v>
      </c>
      <c r="AJ8094">
        <v>678.76169517616904</v>
      </c>
      <c r="AK8094">
        <v>921.9832756618955</v>
      </c>
      <c r="AL8094">
        <v>732.15168616524193</v>
      </c>
      <c r="AX8094" s="248"/>
      <c r="AY8094" s="252"/>
    </row>
    <row r="8095" spans="30:51" x14ac:dyDescent="0.25">
      <c r="AD8095">
        <v>8081</v>
      </c>
      <c r="AE8095">
        <v>1419.1800114359198</v>
      </c>
      <c r="AF8095">
        <v>1901.2064371438255</v>
      </c>
      <c r="AG8095">
        <v>646.43328301704707</v>
      </c>
      <c r="AH8095">
        <v>1190.0740967372244</v>
      </c>
      <c r="AI8095">
        <v>618.31942249137387</v>
      </c>
      <c r="AJ8095">
        <v>625.71902419454295</v>
      </c>
      <c r="AK8095">
        <v>825.98345090736439</v>
      </c>
      <c r="AL8095">
        <v>455.34339912499212</v>
      </c>
      <c r="AX8095" s="248"/>
      <c r="AY8095" s="252"/>
    </row>
    <row r="8096" spans="30:51" x14ac:dyDescent="0.25">
      <c r="AD8096">
        <v>8082</v>
      </c>
      <c r="AE8096">
        <v>1461.7682248485321</v>
      </c>
      <c r="AF8096">
        <v>1793.3605413049079</v>
      </c>
      <c r="AG8096">
        <v>1402.130218614057</v>
      </c>
      <c r="AH8096">
        <v>650.83918926456715</v>
      </c>
      <c r="AI8096">
        <v>519.28151828130694</v>
      </c>
      <c r="AJ8096">
        <v>655.49527819517095</v>
      </c>
      <c r="AK8096">
        <v>744.72342725543626</v>
      </c>
      <c r="AL8096">
        <v>383.16431226274688</v>
      </c>
      <c r="AX8096" s="248"/>
      <c r="AY8096" s="252"/>
    </row>
    <row r="8097" spans="30:51" x14ac:dyDescent="0.25">
      <c r="AD8097">
        <v>8083</v>
      </c>
      <c r="AE8097">
        <v>2022.992892201526</v>
      </c>
      <c r="AF8097">
        <v>1571.2975255807119</v>
      </c>
      <c r="AG8097">
        <v>850.67878016611769</v>
      </c>
      <c r="AH8097">
        <v>662.37824815245494</v>
      </c>
      <c r="AI8097">
        <v>592.18640387331891</v>
      </c>
      <c r="AJ8097">
        <v>563.36212310015105</v>
      </c>
      <c r="AK8097">
        <v>957.48134265321585</v>
      </c>
      <c r="AL8097">
        <v>475.3492228676028</v>
      </c>
      <c r="AX8097" s="248"/>
      <c r="AY8097" s="252"/>
    </row>
    <row r="8098" spans="30:51" x14ac:dyDescent="0.25">
      <c r="AD8098">
        <v>8084</v>
      </c>
      <c r="AE8098">
        <v>1118.1345007741895</v>
      </c>
      <c r="AF8098">
        <v>1640.2118500644369</v>
      </c>
      <c r="AG8098">
        <v>718.03296508653739</v>
      </c>
      <c r="AH8098">
        <v>583.95389479439473</v>
      </c>
      <c r="AI8098">
        <v>755.126568176501</v>
      </c>
      <c r="AJ8098">
        <v>754.87702174217384</v>
      </c>
      <c r="AK8098">
        <v>466.88581283418029</v>
      </c>
      <c r="AL8098">
        <v>536.1731193261744</v>
      </c>
      <c r="AX8098" s="248"/>
      <c r="AY8098" s="252"/>
    </row>
    <row r="8099" spans="30:51" x14ac:dyDescent="0.25">
      <c r="AD8099">
        <v>8085</v>
      </c>
      <c r="AE8099">
        <v>1649.8581431104337</v>
      </c>
      <c r="AF8099">
        <v>1531.4287962574863</v>
      </c>
      <c r="AG8099">
        <v>885.77485264954692</v>
      </c>
      <c r="AH8099">
        <v>783.55523865506143</v>
      </c>
      <c r="AI8099">
        <v>377.35621744536144</v>
      </c>
      <c r="AJ8099">
        <v>800.29960259726977</v>
      </c>
      <c r="AK8099">
        <v>393.34850184688088</v>
      </c>
      <c r="AL8099">
        <v>338.26607328360268</v>
      </c>
      <c r="AX8099" s="248"/>
      <c r="AY8099" s="252"/>
    </row>
    <row r="8100" spans="30:51" x14ac:dyDescent="0.25">
      <c r="AD8100">
        <v>8086</v>
      </c>
      <c r="AE8100">
        <v>1802.8440267728233</v>
      </c>
      <c r="AF8100">
        <v>1512.9864362904257</v>
      </c>
      <c r="AG8100">
        <v>1222.2452174695875</v>
      </c>
      <c r="AH8100">
        <v>519.36002091899388</v>
      </c>
      <c r="AI8100">
        <v>685.79311052922048</v>
      </c>
      <c r="AJ8100">
        <v>949.25592161368786</v>
      </c>
      <c r="AK8100">
        <v>558.18278890988415</v>
      </c>
      <c r="AL8100">
        <v>674.31971953241634</v>
      </c>
      <c r="AX8100" s="248"/>
      <c r="AY8100" s="252"/>
    </row>
    <row r="8101" spans="30:51" x14ac:dyDescent="0.25">
      <c r="AD8101">
        <v>8087</v>
      </c>
      <c r="AE8101">
        <v>1920.3895495228298</v>
      </c>
      <c r="AF8101">
        <v>1157.5516862272625</v>
      </c>
      <c r="AG8101">
        <v>1111.7114301401791</v>
      </c>
      <c r="AH8101">
        <v>806.81538580272627</v>
      </c>
      <c r="AI8101">
        <v>717.51933979815931</v>
      </c>
      <c r="AJ8101">
        <v>539.06568207385544</v>
      </c>
      <c r="AK8101">
        <v>629.11919827132783</v>
      </c>
      <c r="AL8101">
        <v>574.74893065360493</v>
      </c>
      <c r="AX8101" s="248"/>
      <c r="AY8101" s="252"/>
    </row>
    <row r="8102" spans="30:51" x14ac:dyDescent="0.25">
      <c r="AD8102">
        <v>8088</v>
      </c>
      <c r="AE8102">
        <v>1969.0170799086145</v>
      </c>
      <c r="AF8102">
        <v>1653.6344861927043</v>
      </c>
      <c r="AG8102">
        <v>850.99188008974397</v>
      </c>
      <c r="AH8102">
        <v>568.00920376109843</v>
      </c>
      <c r="AI8102">
        <v>634.42544741182314</v>
      </c>
      <c r="AJ8102">
        <v>885.06465908238715</v>
      </c>
      <c r="AK8102">
        <v>856.66326614828017</v>
      </c>
      <c r="AL8102">
        <v>618.98892361323465</v>
      </c>
      <c r="AX8102" s="248"/>
      <c r="AY8102" s="252"/>
    </row>
    <row r="8103" spans="30:51" x14ac:dyDescent="0.25">
      <c r="AD8103">
        <v>8089</v>
      </c>
      <c r="AE8103">
        <v>1934.49848820599</v>
      </c>
      <c r="AF8103">
        <v>1341.3582049529498</v>
      </c>
      <c r="AG8103">
        <v>858.77009227985013</v>
      </c>
      <c r="AH8103">
        <v>1169.9069547205177</v>
      </c>
      <c r="AI8103">
        <v>921.04506973404455</v>
      </c>
      <c r="AJ8103">
        <v>1153.7898581063973</v>
      </c>
      <c r="AK8103">
        <v>456.30908355036593</v>
      </c>
      <c r="AL8103">
        <v>331.40831599940464</v>
      </c>
      <c r="AX8103" s="248"/>
      <c r="AY8103" s="252"/>
    </row>
    <row r="8104" spans="30:51" x14ac:dyDescent="0.25">
      <c r="AD8104">
        <v>8090</v>
      </c>
      <c r="AE8104">
        <v>2083.8154547070581</v>
      </c>
      <c r="AF8104">
        <v>1695.3607262584942</v>
      </c>
      <c r="AG8104">
        <v>975.95534432120667</v>
      </c>
      <c r="AH8104">
        <v>893.45295114603334</v>
      </c>
      <c r="AI8104">
        <v>494.28601080436158</v>
      </c>
      <c r="AJ8104">
        <v>721.80869954250613</v>
      </c>
      <c r="AK8104">
        <v>813.75039801316109</v>
      </c>
      <c r="AL8104">
        <v>517.40828474240323</v>
      </c>
      <c r="AX8104" s="248"/>
      <c r="AY8104" s="252"/>
    </row>
    <row r="8105" spans="30:51" x14ac:dyDescent="0.25">
      <c r="AD8105">
        <v>8091</v>
      </c>
      <c r="AE8105">
        <v>1442.2285737221982</v>
      </c>
      <c r="AF8105">
        <v>1634.3410757347767</v>
      </c>
      <c r="AG8105">
        <v>1102.7494783122797</v>
      </c>
      <c r="AH8105">
        <v>633.98779564294011</v>
      </c>
      <c r="AI8105">
        <v>709.63824970885264</v>
      </c>
      <c r="AJ8105">
        <v>576.9463061450183</v>
      </c>
      <c r="AK8105">
        <v>641.62916537937258</v>
      </c>
      <c r="AL8105">
        <v>564.07883618205346</v>
      </c>
      <c r="AX8105" s="248"/>
      <c r="AY8105" s="252"/>
    </row>
    <row r="8106" spans="30:51" x14ac:dyDescent="0.25">
      <c r="AD8106">
        <v>8092</v>
      </c>
      <c r="AE8106">
        <v>2022.8707850208843</v>
      </c>
      <c r="AF8106">
        <v>1272.6660775847854</v>
      </c>
      <c r="AG8106">
        <v>1019.8819695239223</v>
      </c>
      <c r="AH8106">
        <v>792.48004630929813</v>
      </c>
      <c r="AI8106">
        <v>618.51867046819689</v>
      </c>
      <c r="AJ8106">
        <v>684.14109552695675</v>
      </c>
      <c r="AK8106">
        <v>416.45490947231588</v>
      </c>
      <c r="AL8106">
        <v>643.16059403533382</v>
      </c>
      <c r="AX8106" s="248"/>
      <c r="AY8106" s="252"/>
    </row>
    <row r="8107" spans="30:51" x14ac:dyDescent="0.25">
      <c r="AD8107">
        <v>8093</v>
      </c>
      <c r="AE8107">
        <v>1700.0501905196004</v>
      </c>
      <c r="AF8107">
        <v>1644.6962761328382</v>
      </c>
      <c r="AG8107">
        <v>1350.7956107553359</v>
      </c>
      <c r="AH8107">
        <v>575.97424659814601</v>
      </c>
      <c r="AI8107">
        <v>885.8587554780803</v>
      </c>
      <c r="AJ8107">
        <v>837.34545179444513</v>
      </c>
      <c r="AK8107">
        <v>825.88868095754856</v>
      </c>
      <c r="AL8107">
        <v>537.77264889463095</v>
      </c>
      <c r="AX8107" s="248"/>
      <c r="AY8107" s="252"/>
    </row>
    <row r="8108" spans="30:51" x14ac:dyDescent="0.25">
      <c r="AD8108">
        <v>8094</v>
      </c>
      <c r="AE8108">
        <v>2031.4197452630297</v>
      </c>
      <c r="AF8108">
        <v>1698.7311862522602</v>
      </c>
      <c r="AG8108">
        <v>862.94607915350934</v>
      </c>
      <c r="AH8108">
        <v>713.45667981941369</v>
      </c>
      <c r="AI8108">
        <v>556.83123029666433</v>
      </c>
      <c r="AJ8108">
        <v>747.1281083638429</v>
      </c>
      <c r="AK8108">
        <v>938.39451804765747</v>
      </c>
      <c r="AL8108">
        <v>802.7428075840254</v>
      </c>
      <c r="AX8108" s="248"/>
      <c r="AY8108" s="252"/>
    </row>
    <row r="8109" spans="30:51" x14ac:dyDescent="0.25">
      <c r="AD8109">
        <v>8095</v>
      </c>
      <c r="AE8109">
        <v>1760.0999024280527</v>
      </c>
      <c r="AF8109">
        <v>1266.918797510978</v>
      </c>
      <c r="AG8109">
        <v>840.88873698027169</v>
      </c>
      <c r="AH8109">
        <v>588.10892473775289</v>
      </c>
      <c r="AI8109">
        <v>708.61894659165284</v>
      </c>
      <c r="AJ8109">
        <v>608.91811570997811</v>
      </c>
      <c r="AK8109">
        <v>1316.7608168464267</v>
      </c>
      <c r="AL8109">
        <v>563.66031629325937</v>
      </c>
      <c r="AX8109" s="248"/>
      <c r="AY8109" s="252"/>
    </row>
    <row r="8110" spans="30:51" x14ac:dyDescent="0.25">
      <c r="AD8110">
        <v>8096</v>
      </c>
      <c r="AE8110">
        <v>2022.6104235282646</v>
      </c>
      <c r="AF8110">
        <v>1630.0450491942233</v>
      </c>
      <c r="AG8110">
        <v>859.63562435353128</v>
      </c>
      <c r="AH8110">
        <v>674.57492553737961</v>
      </c>
      <c r="AI8110">
        <v>461.37787184390822</v>
      </c>
      <c r="AJ8110">
        <v>838.38487201497378</v>
      </c>
      <c r="AK8110">
        <v>656.01888185831899</v>
      </c>
      <c r="AL8110">
        <v>658.30444888462625</v>
      </c>
      <c r="AX8110" s="248"/>
      <c r="AY8110" s="252"/>
    </row>
    <row r="8111" spans="30:51" x14ac:dyDescent="0.25">
      <c r="AD8111">
        <v>8097</v>
      </c>
      <c r="AE8111">
        <v>1268.1677402069035</v>
      </c>
      <c r="AF8111">
        <v>1920.9421017709519</v>
      </c>
      <c r="AG8111">
        <v>854.57874628303534</v>
      </c>
      <c r="AH8111">
        <v>842.33657584566731</v>
      </c>
      <c r="AI8111">
        <v>1007.5143199205991</v>
      </c>
      <c r="AJ8111">
        <v>582.47752052608655</v>
      </c>
      <c r="AK8111">
        <v>796.03509826015886</v>
      </c>
      <c r="AL8111">
        <v>689.25003771746333</v>
      </c>
      <c r="AX8111" s="248"/>
      <c r="AY8111" s="252"/>
    </row>
    <row r="8112" spans="30:51" x14ac:dyDescent="0.25">
      <c r="AD8112">
        <v>8098</v>
      </c>
      <c r="AE8112">
        <v>1143.9958586351768</v>
      </c>
      <c r="AF8112">
        <v>1686.6417875014804</v>
      </c>
      <c r="AG8112">
        <v>1222.7601278495902</v>
      </c>
      <c r="AH8112">
        <v>729.91363831336389</v>
      </c>
      <c r="AI8112">
        <v>582.2096266662661</v>
      </c>
      <c r="AJ8112">
        <v>800.29295740430757</v>
      </c>
      <c r="AK8112">
        <v>423.89770064753566</v>
      </c>
      <c r="AL8112">
        <v>883.77667042919336</v>
      </c>
      <c r="AX8112" s="248"/>
      <c r="AY8112" s="252"/>
    </row>
    <row r="8113" spans="30:51" x14ac:dyDescent="0.25">
      <c r="AD8113">
        <v>8099</v>
      </c>
      <c r="AE8113">
        <v>1266.724418420448</v>
      </c>
      <c r="AF8113">
        <v>1416.4611499749735</v>
      </c>
      <c r="AG8113">
        <v>1340.2344311013869</v>
      </c>
      <c r="AH8113">
        <v>741.65202512975793</v>
      </c>
      <c r="AI8113">
        <v>640.48744227156317</v>
      </c>
      <c r="AJ8113">
        <v>790.81688609972457</v>
      </c>
      <c r="AK8113">
        <v>620.24184389675133</v>
      </c>
      <c r="AL8113">
        <v>832.28117577424848</v>
      </c>
      <c r="AX8113" s="248"/>
      <c r="AY8113" s="252"/>
    </row>
    <row r="8114" spans="30:51" x14ac:dyDescent="0.25">
      <c r="AD8114">
        <v>8100</v>
      </c>
      <c r="AE8114">
        <v>1225.1289216381456</v>
      </c>
      <c r="AF8114">
        <v>1702.429606817057</v>
      </c>
      <c r="AG8114">
        <v>1152.9683888498796</v>
      </c>
      <c r="AH8114">
        <v>658.09682772991869</v>
      </c>
      <c r="AI8114">
        <v>640.48228951723343</v>
      </c>
      <c r="AJ8114">
        <v>682.8625739346885</v>
      </c>
      <c r="AK8114">
        <v>584.48523656940642</v>
      </c>
      <c r="AL8114">
        <v>844.89814851922335</v>
      </c>
      <c r="AX8114" s="248"/>
      <c r="AY8114" s="252"/>
    </row>
    <row r="8115" spans="30:51" x14ac:dyDescent="0.25">
      <c r="AD8115">
        <v>8101</v>
      </c>
      <c r="AE8115">
        <v>1680.0026706518042</v>
      </c>
      <c r="AF8115">
        <v>1217.7947262340952</v>
      </c>
      <c r="AG8115">
        <v>829.33149510082376</v>
      </c>
      <c r="AH8115">
        <v>730.18573522017914</v>
      </c>
      <c r="AI8115">
        <v>426.26050443158738</v>
      </c>
      <c r="AJ8115">
        <v>845.51514263962042</v>
      </c>
      <c r="AK8115">
        <v>512.71336790755208</v>
      </c>
      <c r="AL8115">
        <v>470.74749439498839</v>
      </c>
      <c r="AX8115" s="248"/>
      <c r="AY8115" s="252"/>
    </row>
    <row r="8116" spans="30:51" x14ac:dyDescent="0.25">
      <c r="AD8116">
        <v>8102</v>
      </c>
      <c r="AE8116">
        <v>1770.5120886417935</v>
      </c>
      <c r="AF8116">
        <v>1361.6462542936383</v>
      </c>
      <c r="AG8116">
        <v>879.87106927089121</v>
      </c>
      <c r="AH8116">
        <v>635.98924644576493</v>
      </c>
      <c r="AI8116">
        <v>816.060484148044</v>
      </c>
      <c r="AJ8116">
        <v>339.0152607765711</v>
      </c>
      <c r="AK8116">
        <v>665.04942556615083</v>
      </c>
      <c r="AL8116">
        <v>665.81512053945153</v>
      </c>
      <c r="AX8116" s="248"/>
      <c r="AY8116" s="252"/>
    </row>
    <row r="8117" spans="30:51" x14ac:dyDescent="0.25">
      <c r="AD8117">
        <v>8103</v>
      </c>
      <c r="AE8117">
        <v>1994.58057002125</v>
      </c>
      <c r="AF8117">
        <v>1283.6314840738164</v>
      </c>
      <c r="AG8117">
        <v>918.79818001977628</v>
      </c>
      <c r="AH8117">
        <v>633.37537789620455</v>
      </c>
      <c r="AI8117">
        <v>1045.954164364113</v>
      </c>
      <c r="AJ8117">
        <v>442.89184198067846</v>
      </c>
      <c r="AK8117">
        <v>424.42960552475074</v>
      </c>
      <c r="AL8117">
        <v>585.35112222867485</v>
      </c>
      <c r="AX8117" s="248"/>
      <c r="AY8117" s="252"/>
    </row>
    <row r="8118" spans="30:51" x14ac:dyDescent="0.25">
      <c r="AD8118">
        <v>8104</v>
      </c>
      <c r="AE8118">
        <v>1419.7682166747954</v>
      </c>
      <c r="AF8118">
        <v>1488.6387829360283</v>
      </c>
      <c r="AG8118">
        <v>970.57601039835765</v>
      </c>
      <c r="AH8118">
        <v>646.80732456356372</v>
      </c>
      <c r="AI8118">
        <v>636.09404412571803</v>
      </c>
      <c r="AJ8118">
        <v>757.6132632907462</v>
      </c>
      <c r="AK8118">
        <v>780.65199187342137</v>
      </c>
      <c r="AL8118">
        <v>755.41187459936555</v>
      </c>
      <c r="AX8118" s="248"/>
      <c r="AY8118" s="252"/>
    </row>
    <row r="8119" spans="30:51" x14ac:dyDescent="0.25">
      <c r="AD8119">
        <v>8105</v>
      </c>
      <c r="AE8119">
        <v>1770.6245641812836</v>
      </c>
      <c r="AF8119">
        <v>1494.9577896896935</v>
      </c>
      <c r="AG8119">
        <v>889.34016892501597</v>
      </c>
      <c r="AH8119">
        <v>1092.3132741702616</v>
      </c>
      <c r="AI8119">
        <v>452.25047860816704</v>
      </c>
      <c r="AJ8119">
        <v>676.11302087692229</v>
      </c>
      <c r="AK8119">
        <v>727.23798822711024</v>
      </c>
      <c r="AL8119">
        <v>475.26922963351609</v>
      </c>
      <c r="AX8119" s="248"/>
      <c r="AY8119" s="252"/>
    </row>
    <row r="8120" spans="30:51" x14ac:dyDescent="0.25">
      <c r="AD8120">
        <v>8106</v>
      </c>
      <c r="AE8120">
        <v>1455.3597562707346</v>
      </c>
      <c r="AF8120">
        <v>1501.1384138349226</v>
      </c>
      <c r="AG8120">
        <v>938.22968183902287</v>
      </c>
      <c r="AH8120">
        <v>909.58714412976531</v>
      </c>
      <c r="AI8120">
        <v>689.98851442184741</v>
      </c>
      <c r="AJ8120">
        <v>802.97343741662371</v>
      </c>
      <c r="AK8120">
        <v>726.06428841119782</v>
      </c>
      <c r="AL8120">
        <v>623.85664024401115</v>
      </c>
      <c r="AX8120" s="248"/>
      <c r="AY8120" s="252"/>
    </row>
    <row r="8121" spans="30:51" x14ac:dyDescent="0.25">
      <c r="AD8121">
        <v>8107</v>
      </c>
      <c r="AE8121">
        <v>1813.2001852586509</v>
      </c>
      <c r="AF8121">
        <v>1507.6800247085575</v>
      </c>
      <c r="AG8121">
        <v>801.9691799185473</v>
      </c>
      <c r="AH8121">
        <v>919.33885805671002</v>
      </c>
      <c r="AI8121">
        <v>595.09980630784469</v>
      </c>
      <c r="AJ8121">
        <v>689.48416201519785</v>
      </c>
      <c r="AK8121">
        <v>645.16765429670272</v>
      </c>
      <c r="AL8121">
        <v>648.52980654129715</v>
      </c>
      <c r="AX8121" s="248"/>
      <c r="AY8121" s="252"/>
    </row>
    <row r="8122" spans="30:51" x14ac:dyDescent="0.25">
      <c r="AD8122">
        <v>8108</v>
      </c>
      <c r="AE8122">
        <v>1752.1675891475415</v>
      </c>
      <c r="AF8122">
        <v>1877.8670838897103</v>
      </c>
      <c r="AG8122">
        <v>1004.9952541250336</v>
      </c>
      <c r="AH8122">
        <v>656.38253126633458</v>
      </c>
      <c r="AI8122">
        <v>666.31254330305478</v>
      </c>
      <c r="AJ8122">
        <v>430.56002432968882</v>
      </c>
      <c r="AK8122">
        <v>642.52141636148485</v>
      </c>
      <c r="AL8122">
        <v>362.8341706986584</v>
      </c>
      <c r="AX8122" s="248"/>
      <c r="AY8122" s="252"/>
    </row>
    <row r="8123" spans="30:51" x14ac:dyDescent="0.25">
      <c r="AD8123">
        <v>8109</v>
      </c>
      <c r="AE8123">
        <v>1516.8867231983118</v>
      </c>
      <c r="AF8123">
        <v>1562.7127711289809</v>
      </c>
      <c r="AG8123">
        <v>657.95228022381127</v>
      </c>
      <c r="AH8123">
        <v>1070.0964419497211</v>
      </c>
      <c r="AI8123">
        <v>495.81457303732157</v>
      </c>
      <c r="AJ8123">
        <v>630.3487458616155</v>
      </c>
      <c r="AK8123">
        <v>527.63787324818259</v>
      </c>
      <c r="AL8123">
        <v>507.17474672008802</v>
      </c>
      <c r="AX8123" s="248"/>
      <c r="AY8123" s="252"/>
    </row>
    <row r="8124" spans="30:51" x14ac:dyDescent="0.25">
      <c r="AD8124">
        <v>8110</v>
      </c>
      <c r="AE8124">
        <v>1785.9300182479778</v>
      </c>
      <c r="AF8124">
        <v>1377.589055447728</v>
      </c>
      <c r="AG8124">
        <v>1102.9249847495705</v>
      </c>
      <c r="AH8124">
        <v>883.68977136546698</v>
      </c>
      <c r="AI8124">
        <v>873.64338295501943</v>
      </c>
      <c r="AJ8124">
        <v>715.80506599855755</v>
      </c>
      <c r="AK8124">
        <v>755.18595406851841</v>
      </c>
      <c r="AL8124">
        <v>929.74166470837679</v>
      </c>
      <c r="AX8124" s="248"/>
      <c r="AY8124" s="252"/>
    </row>
    <row r="8125" spans="30:51" x14ac:dyDescent="0.25">
      <c r="AD8125">
        <v>8111</v>
      </c>
      <c r="AE8125">
        <v>1265.6012660325982</v>
      </c>
      <c r="AF8125">
        <v>1530.6478607703912</v>
      </c>
      <c r="AG8125">
        <v>1114.2084554370467</v>
      </c>
      <c r="AH8125">
        <v>632.75238560546984</v>
      </c>
      <c r="AI8125">
        <v>596.83503409431023</v>
      </c>
      <c r="AJ8125">
        <v>835.1937426295608</v>
      </c>
      <c r="AK8125">
        <v>471.16876687275413</v>
      </c>
      <c r="AL8125">
        <v>448.31397321522377</v>
      </c>
      <c r="AX8125" s="248"/>
      <c r="AY8125" s="252"/>
    </row>
    <row r="8126" spans="30:51" x14ac:dyDescent="0.25">
      <c r="AD8126">
        <v>8112</v>
      </c>
      <c r="AE8126">
        <v>1258.8039238585802</v>
      </c>
      <c r="AF8126">
        <v>2173.2931885271482</v>
      </c>
      <c r="AG8126">
        <v>1343.1351274563292</v>
      </c>
      <c r="AH8126">
        <v>266.81071622952595</v>
      </c>
      <c r="AI8126">
        <v>563.97201775781195</v>
      </c>
      <c r="AJ8126">
        <v>564.91899237259338</v>
      </c>
      <c r="AK8126">
        <v>549.89617690517696</v>
      </c>
      <c r="AL8126">
        <v>737.15033282510342</v>
      </c>
      <c r="AX8126" s="248"/>
      <c r="AY8126" s="252"/>
    </row>
    <row r="8127" spans="30:51" x14ac:dyDescent="0.25">
      <c r="AD8127">
        <v>8113</v>
      </c>
      <c r="AE8127">
        <v>1915.3935727776498</v>
      </c>
      <c r="AF8127">
        <v>1374.6524942372209</v>
      </c>
      <c r="AG8127">
        <v>916.7198332330845</v>
      </c>
      <c r="AH8127">
        <v>891.29711273989915</v>
      </c>
      <c r="AI8127">
        <v>854.28284712409538</v>
      </c>
      <c r="AJ8127">
        <v>835.59993424665265</v>
      </c>
      <c r="AK8127">
        <v>704.65626342407677</v>
      </c>
      <c r="AL8127">
        <v>800.87216650399978</v>
      </c>
      <c r="AX8127" s="248"/>
      <c r="AY8127" s="252"/>
    </row>
    <row r="8128" spans="30:51" x14ac:dyDescent="0.25">
      <c r="AD8128">
        <v>8114</v>
      </c>
      <c r="AE8128">
        <v>1990.832562490998</v>
      </c>
      <c r="AF8128">
        <v>1512.4874655474628</v>
      </c>
      <c r="AG8128">
        <v>1434.3484171755299</v>
      </c>
      <c r="AH8128">
        <v>679.13245295424201</v>
      </c>
      <c r="AI8128">
        <v>406.99374389559728</v>
      </c>
      <c r="AJ8128">
        <v>997.79278928233157</v>
      </c>
      <c r="AK8128">
        <v>714.12919850796311</v>
      </c>
      <c r="AL8128">
        <v>647.13607296582745</v>
      </c>
      <c r="AX8128" s="248"/>
      <c r="AY8128" s="252"/>
    </row>
    <row r="8129" spans="30:51" x14ac:dyDescent="0.25">
      <c r="AD8129">
        <v>8115</v>
      </c>
      <c r="AE8129">
        <v>2107.1953426977198</v>
      </c>
      <c r="AF8129">
        <v>1433.1252786847228</v>
      </c>
      <c r="AG8129">
        <v>1249.3737148862456</v>
      </c>
      <c r="AH8129">
        <v>1394.1096889906721</v>
      </c>
      <c r="AI8129">
        <v>752.64562385062732</v>
      </c>
      <c r="AJ8129">
        <v>775.75774102066248</v>
      </c>
      <c r="AK8129">
        <v>593.42156659239151</v>
      </c>
      <c r="AL8129">
        <v>981.7931712384808</v>
      </c>
      <c r="AX8129" s="248"/>
      <c r="AY8129" s="252"/>
    </row>
    <row r="8130" spans="30:51" x14ac:dyDescent="0.25">
      <c r="AD8130">
        <v>8116</v>
      </c>
      <c r="AE8130">
        <v>1698.105445115373</v>
      </c>
      <c r="AF8130">
        <v>1295.3181950715143</v>
      </c>
      <c r="AG8130">
        <v>943.64616459019237</v>
      </c>
      <c r="AH8130">
        <v>414.07242540123298</v>
      </c>
      <c r="AI8130">
        <v>926.96110881003278</v>
      </c>
      <c r="AJ8130">
        <v>939.82053961295446</v>
      </c>
      <c r="AK8130">
        <v>666.5721624292139</v>
      </c>
      <c r="AL8130">
        <v>468.58215868602792</v>
      </c>
      <c r="AX8130" s="248"/>
      <c r="AY8130" s="252"/>
    </row>
    <row r="8131" spans="30:51" x14ac:dyDescent="0.25">
      <c r="AD8131">
        <v>8117</v>
      </c>
      <c r="AE8131">
        <v>1653.5305122076338</v>
      </c>
      <c r="AF8131">
        <v>1824.5245278556151</v>
      </c>
      <c r="AG8131">
        <v>906.00887088680474</v>
      </c>
      <c r="AH8131">
        <v>730.19947504832987</v>
      </c>
      <c r="AI8131">
        <v>467.01701177875577</v>
      </c>
      <c r="AJ8131">
        <v>556.98912377293186</v>
      </c>
      <c r="AK8131">
        <v>776.39369275854165</v>
      </c>
      <c r="AL8131">
        <v>606.81341443385099</v>
      </c>
      <c r="AX8131" s="248"/>
      <c r="AY8131" s="252"/>
    </row>
    <row r="8132" spans="30:51" x14ac:dyDescent="0.25">
      <c r="AD8132">
        <v>8118</v>
      </c>
      <c r="AE8132">
        <v>1901.1114134637687</v>
      </c>
      <c r="AF8132">
        <v>1339.9931539353292</v>
      </c>
      <c r="AG8132">
        <v>1255.6014408697968</v>
      </c>
      <c r="AH8132">
        <v>608.40035110692361</v>
      </c>
      <c r="AI8132">
        <v>707.47253827153247</v>
      </c>
      <c r="AJ8132">
        <v>473.62440283160805</v>
      </c>
      <c r="AK8132">
        <v>683.272039348916</v>
      </c>
      <c r="AL8132">
        <v>604.10945811635418</v>
      </c>
      <c r="AX8132" s="248"/>
      <c r="AY8132" s="252"/>
    </row>
    <row r="8133" spans="30:51" x14ac:dyDescent="0.25">
      <c r="AD8133">
        <v>8119</v>
      </c>
      <c r="AE8133">
        <v>1544.7550006304614</v>
      </c>
      <c r="AF8133">
        <v>1593.0192634631574</v>
      </c>
      <c r="AG8133">
        <v>754.18486572053837</v>
      </c>
      <c r="AH8133">
        <v>867.5990175621838</v>
      </c>
      <c r="AI8133">
        <v>349.36871122953607</v>
      </c>
      <c r="AJ8133">
        <v>465.32481487419705</v>
      </c>
      <c r="AK8133">
        <v>985.39611930984233</v>
      </c>
      <c r="AL8133">
        <v>588.88969075414809</v>
      </c>
      <c r="AX8133" s="248"/>
      <c r="AY8133" s="252"/>
    </row>
    <row r="8134" spans="30:51" x14ac:dyDescent="0.25">
      <c r="AD8134">
        <v>8120</v>
      </c>
      <c r="AE8134">
        <v>1200.6062054923061</v>
      </c>
      <c r="AF8134">
        <v>1995.675253960761</v>
      </c>
      <c r="AG8134">
        <v>712.0223376701955</v>
      </c>
      <c r="AH8134">
        <v>394.53307522884018</v>
      </c>
      <c r="AI8134">
        <v>416.90783238726578</v>
      </c>
      <c r="AJ8134">
        <v>773.67367115886441</v>
      </c>
      <c r="AK8134">
        <v>698.08892938006124</v>
      </c>
      <c r="AL8134">
        <v>445.67626419267378</v>
      </c>
      <c r="AX8134" s="248"/>
      <c r="AY8134" s="252"/>
    </row>
    <row r="8135" spans="30:51" x14ac:dyDescent="0.25">
      <c r="AD8135">
        <v>8121</v>
      </c>
      <c r="AE8135">
        <v>1398.8227474160731</v>
      </c>
      <c r="AF8135">
        <v>1036.2641260091004</v>
      </c>
      <c r="AG8135">
        <v>944.97259574924271</v>
      </c>
      <c r="AH8135">
        <v>990.53697050769119</v>
      </c>
      <c r="AI8135">
        <v>564.30408845804493</v>
      </c>
      <c r="AJ8135">
        <v>786.7568914223441</v>
      </c>
      <c r="AK8135">
        <v>498.19609983289752</v>
      </c>
      <c r="AL8135">
        <v>677.00164603164512</v>
      </c>
      <c r="AX8135" s="248"/>
      <c r="AY8135" s="252"/>
    </row>
    <row r="8136" spans="30:51" x14ac:dyDescent="0.25">
      <c r="AD8136">
        <v>8122</v>
      </c>
      <c r="AE8136">
        <v>2095.194246226381</v>
      </c>
      <c r="AF8136">
        <v>1649.323291955013</v>
      </c>
      <c r="AG8136">
        <v>847.09439221294178</v>
      </c>
      <c r="AH8136">
        <v>828.41446834650844</v>
      </c>
      <c r="AI8136">
        <v>468.47633552761761</v>
      </c>
      <c r="AJ8136">
        <v>574.84966526858329</v>
      </c>
      <c r="AK8136">
        <v>676.85525497283186</v>
      </c>
      <c r="AL8136">
        <v>1001.716883572507</v>
      </c>
      <c r="AX8136" s="248"/>
      <c r="AY8136" s="252"/>
    </row>
    <row r="8137" spans="30:51" x14ac:dyDescent="0.25">
      <c r="AD8137">
        <v>8123</v>
      </c>
      <c r="AE8137">
        <v>1257.1398121845468</v>
      </c>
      <c r="AF8137">
        <v>1419.2509881459798</v>
      </c>
      <c r="AG8137">
        <v>990.46131819291179</v>
      </c>
      <c r="AH8137">
        <v>948.80748127073048</v>
      </c>
      <c r="AI8137">
        <v>718.17130925359038</v>
      </c>
      <c r="AJ8137">
        <v>619.54551161954384</v>
      </c>
      <c r="AK8137">
        <v>580.22107685383344</v>
      </c>
      <c r="AL8137">
        <v>711.0693405123767</v>
      </c>
      <c r="AX8137" s="248"/>
      <c r="AY8137" s="252"/>
    </row>
    <row r="8138" spans="30:51" x14ac:dyDescent="0.25">
      <c r="AD8138">
        <v>8124</v>
      </c>
      <c r="AE8138">
        <v>2063.040090956004</v>
      </c>
      <c r="AF8138">
        <v>1613.1286946978926</v>
      </c>
      <c r="AG8138">
        <v>1088.6711566039467</v>
      </c>
      <c r="AH8138">
        <v>788.28819481323001</v>
      </c>
      <c r="AI8138">
        <v>773.31969374806101</v>
      </c>
      <c r="AJ8138">
        <v>708.02425106268322</v>
      </c>
      <c r="AK8138">
        <v>538.8554125945841</v>
      </c>
      <c r="AL8138">
        <v>1093.2498667991447</v>
      </c>
      <c r="AX8138" s="248"/>
      <c r="AY8138" s="252"/>
    </row>
    <row r="8139" spans="30:51" x14ac:dyDescent="0.25">
      <c r="AD8139">
        <v>8125</v>
      </c>
      <c r="AE8139">
        <v>2628.4027154504256</v>
      </c>
      <c r="AF8139">
        <v>2201.2648111099907</v>
      </c>
      <c r="AG8139">
        <v>1059.1448920465905</v>
      </c>
      <c r="AH8139">
        <v>1002.7780689944098</v>
      </c>
      <c r="AI8139">
        <v>541.76458296115106</v>
      </c>
      <c r="AJ8139">
        <v>564.66833205798446</v>
      </c>
      <c r="AK8139">
        <v>679.4821803701924</v>
      </c>
      <c r="AL8139">
        <v>513.78617842111271</v>
      </c>
      <c r="AX8139" s="248"/>
      <c r="AY8139" s="252"/>
    </row>
    <row r="8140" spans="30:51" x14ac:dyDescent="0.25">
      <c r="AD8140">
        <v>8126</v>
      </c>
      <c r="AE8140">
        <v>1132.9415204271772</v>
      </c>
      <c r="AF8140">
        <v>1487.0200724643955</v>
      </c>
      <c r="AG8140">
        <v>834.08757368229863</v>
      </c>
      <c r="AH8140">
        <v>714.03069529354821</v>
      </c>
      <c r="AI8140">
        <v>695.42982594093553</v>
      </c>
      <c r="AJ8140">
        <v>901.8737383687145</v>
      </c>
      <c r="AK8140">
        <v>1039.7807566861552</v>
      </c>
      <c r="AL8140">
        <v>886.60813805209352</v>
      </c>
      <c r="AX8140" s="248"/>
      <c r="AY8140" s="252"/>
    </row>
    <row r="8141" spans="30:51" x14ac:dyDescent="0.25">
      <c r="AD8141">
        <v>8127</v>
      </c>
      <c r="AE8141">
        <v>1969.4661134654675</v>
      </c>
      <c r="AF8141">
        <v>1383.3268782732316</v>
      </c>
      <c r="AG8141">
        <v>1341.2469399231597</v>
      </c>
      <c r="AH8141">
        <v>842.78094579508456</v>
      </c>
      <c r="AI8141">
        <v>487.90350641199797</v>
      </c>
      <c r="AJ8141">
        <v>672.29381656282635</v>
      </c>
      <c r="AK8141">
        <v>655.1268497966804</v>
      </c>
      <c r="AL8141">
        <v>520.71695527512975</v>
      </c>
      <c r="AX8141" s="248"/>
      <c r="AY8141" s="252"/>
    </row>
    <row r="8142" spans="30:51" x14ac:dyDescent="0.25">
      <c r="AD8142">
        <v>8128</v>
      </c>
      <c r="AE8142">
        <v>1547.5691911811746</v>
      </c>
      <c r="AF8142">
        <v>1755.8998532308019</v>
      </c>
      <c r="AG8142">
        <v>928.83713074165621</v>
      </c>
      <c r="AH8142">
        <v>868.05836495826725</v>
      </c>
      <c r="AI8142">
        <v>651.55099495242939</v>
      </c>
      <c r="AJ8142">
        <v>594.31188043952557</v>
      </c>
      <c r="AK8142">
        <v>522.02275810277865</v>
      </c>
      <c r="AL8142">
        <v>402.01098989728905</v>
      </c>
      <c r="AX8142" s="248"/>
      <c r="AY8142" s="252"/>
    </row>
    <row r="8143" spans="30:51" x14ac:dyDescent="0.25">
      <c r="AD8143">
        <v>8129</v>
      </c>
      <c r="AE8143">
        <v>1359.7681112126297</v>
      </c>
      <c r="AF8143">
        <v>2001.0909698733005</v>
      </c>
      <c r="AG8143">
        <v>1393.2945958790187</v>
      </c>
      <c r="AH8143">
        <v>892.95364527760455</v>
      </c>
      <c r="AI8143">
        <v>719.33686931430179</v>
      </c>
      <c r="AJ8143">
        <v>333.20454102236437</v>
      </c>
      <c r="AK8143">
        <v>625.13443674195594</v>
      </c>
      <c r="AL8143">
        <v>526.21138194359366</v>
      </c>
      <c r="AX8143" s="248"/>
      <c r="AY8143" s="252"/>
    </row>
    <row r="8144" spans="30:51" x14ac:dyDescent="0.25">
      <c r="AD8144">
        <v>8130</v>
      </c>
      <c r="AE8144">
        <v>1995.5560061513784</v>
      </c>
      <c r="AF8144">
        <v>1445.1992491377721</v>
      </c>
      <c r="AG8144">
        <v>1127.7392661022395</v>
      </c>
      <c r="AH8144">
        <v>637.65367640275406</v>
      </c>
      <c r="AI8144">
        <v>645.63818877545305</v>
      </c>
      <c r="AJ8144">
        <v>673.44546470411069</v>
      </c>
      <c r="AK8144">
        <v>372.62119989975747</v>
      </c>
      <c r="AL8144">
        <v>389.00025180610203</v>
      </c>
      <c r="AX8144" s="248"/>
      <c r="AY8144" s="252"/>
    </row>
    <row r="8145" spans="30:51" x14ac:dyDescent="0.25">
      <c r="AD8145">
        <v>8131</v>
      </c>
      <c r="AE8145">
        <v>1397.2862639624191</v>
      </c>
      <c r="AF8145">
        <v>1796.7858375818832</v>
      </c>
      <c r="AG8145">
        <v>947.74875042851875</v>
      </c>
      <c r="AH8145">
        <v>727.63927805787262</v>
      </c>
      <c r="AI8145">
        <v>833.11216166565134</v>
      </c>
      <c r="AJ8145">
        <v>780.27106188717107</v>
      </c>
      <c r="AK8145">
        <v>654.09996521922449</v>
      </c>
      <c r="AL8145">
        <v>701.31361856395438</v>
      </c>
      <c r="AX8145" s="248"/>
      <c r="AY8145" s="252"/>
    </row>
    <row r="8146" spans="30:51" x14ac:dyDescent="0.25">
      <c r="AD8146">
        <v>8132</v>
      </c>
      <c r="AE8146">
        <v>1478.5066378407587</v>
      </c>
      <c r="AF8146">
        <v>1357.1196352293243</v>
      </c>
      <c r="AG8146">
        <v>957.56507772874625</v>
      </c>
      <c r="AH8146">
        <v>801.50902559075973</v>
      </c>
      <c r="AI8146">
        <v>774.37232276451607</v>
      </c>
      <c r="AJ8146">
        <v>676.92222532955122</v>
      </c>
      <c r="AK8146">
        <v>509.57620369541331</v>
      </c>
      <c r="AL8146">
        <v>471.86658002598625</v>
      </c>
      <c r="AX8146" s="248"/>
      <c r="AY8146" s="252"/>
    </row>
    <row r="8147" spans="30:51" x14ac:dyDescent="0.25">
      <c r="AD8147">
        <v>8133</v>
      </c>
      <c r="AE8147">
        <v>1143.7987423845889</v>
      </c>
      <c r="AF8147">
        <v>1444.3357917862465</v>
      </c>
      <c r="AG8147">
        <v>948.23577257400484</v>
      </c>
      <c r="AH8147">
        <v>675.42185794875809</v>
      </c>
      <c r="AI8147">
        <v>475.1699844526504</v>
      </c>
      <c r="AJ8147">
        <v>796.56971276711749</v>
      </c>
      <c r="AK8147">
        <v>976.36279752783958</v>
      </c>
      <c r="AL8147">
        <v>894.3017682249108</v>
      </c>
      <c r="AX8147" s="248"/>
      <c r="AY8147" s="252"/>
    </row>
    <row r="8148" spans="30:51" x14ac:dyDescent="0.25">
      <c r="AD8148">
        <v>8134</v>
      </c>
      <c r="AE8148">
        <v>1552.0560775715467</v>
      </c>
      <c r="AF8148">
        <v>1944.1233660256312</v>
      </c>
      <c r="AG8148">
        <v>991.29107349964772</v>
      </c>
      <c r="AH8148">
        <v>830.64540772097462</v>
      </c>
      <c r="AI8148">
        <v>501.82567813626684</v>
      </c>
      <c r="AJ8148">
        <v>642.53056907152893</v>
      </c>
      <c r="AK8148">
        <v>461.94792544864248</v>
      </c>
      <c r="AL8148">
        <v>710.78016498831187</v>
      </c>
      <c r="AX8148" s="248"/>
      <c r="AY8148" s="252"/>
    </row>
    <row r="8149" spans="30:51" x14ac:dyDescent="0.25">
      <c r="AD8149">
        <v>8135</v>
      </c>
      <c r="AE8149">
        <v>1623.9072675689904</v>
      </c>
      <c r="AF8149">
        <v>2366.600910280722</v>
      </c>
      <c r="AG8149">
        <v>1238.5299522115417</v>
      </c>
      <c r="AH8149">
        <v>766.88770204935486</v>
      </c>
      <c r="AI8149">
        <v>825.03242297621341</v>
      </c>
      <c r="AJ8149">
        <v>299.09992288830819</v>
      </c>
      <c r="AK8149">
        <v>974.55649286531764</v>
      </c>
      <c r="AL8149">
        <v>529.83611522071942</v>
      </c>
      <c r="AX8149" s="248"/>
      <c r="AY8149" s="252"/>
    </row>
    <row r="8150" spans="30:51" x14ac:dyDescent="0.25">
      <c r="AD8150">
        <v>8136</v>
      </c>
      <c r="AE8150">
        <v>1884.5372744917422</v>
      </c>
      <c r="AF8150">
        <v>1791.10235268872</v>
      </c>
      <c r="AG8150">
        <v>1070.6214229025557</v>
      </c>
      <c r="AH8150">
        <v>901.54714192577876</v>
      </c>
      <c r="AI8150">
        <v>502.34954271805856</v>
      </c>
      <c r="AJ8150">
        <v>758.84892635543713</v>
      </c>
      <c r="AK8150">
        <v>347.01261584001782</v>
      </c>
      <c r="AL8150">
        <v>770.55351228091808</v>
      </c>
      <c r="AX8150" s="248"/>
      <c r="AY8150" s="252"/>
    </row>
    <row r="8151" spans="30:51" x14ac:dyDescent="0.25">
      <c r="AD8151">
        <v>8137</v>
      </c>
      <c r="AE8151">
        <v>1877.1451008389699</v>
      </c>
      <c r="AF8151">
        <v>1410.4263545185938</v>
      </c>
      <c r="AG8151">
        <v>952.78876558364254</v>
      </c>
      <c r="AH8151">
        <v>566.58510940893188</v>
      </c>
      <c r="AI8151">
        <v>514.03467685393161</v>
      </c>
      <c r="AJ8151">
        <v>589.64906805678459</v>
      </c>
      <c r="AK8151">
        <v>808.73347030667242</v>
      </c>
      <c r="AL8151">
        <v>547.42170265851348</v>
      </c>
      <c r="AX8151" s="248"/>
      <c r="AY8151" s="252"/>
    </row>
    <row r="8152" spans="30:51" x14ac:dyDescent="0.25">
      <c r="AD8152">
        <v>8138</v>
      </c>
      <c r="AE8152">
        <v>1532.8324734464732</v>
      </c>
      <c r="AF8152">
        <v>1823.4941788984734</v>
      </c>
      <c r="AG8152">
        <v>1237.6648617683675</v>
      </c>
      <c r="AH8152">
        <v>573.51930606777728</v>
      </c>
      <c r="AI8152">
        <v>436.01496259515892</v>
      </c>
      <c r="AJ8152">
        <v>604.54274047476474</v>
      </c>
      <c r="AK8152">
        <v>735.76583855568276</v>
      </c>
      <c r="AL8152">
        <v>902.99406049092909</v>
      </c>
      <c r="AX8152" s="248"/>
      <c r="AY8152" s="252"/>
    </row>
    <row r="8153" spans="30:51" x14ac:dyDescent="0.25">
      <c r="AD8153">
        <v>8139</v>
      </c>
      <c r="AE8153">
        <v>1284.1562513921608</v>
      </c>
      <c r="AF8153">
        <v>2342.9851712601676</v>
      </c>
      <c r="AG8153">
        <v>982.62249256798407</v>
      </c>
      <c r="AH8153">
        <v>527.29146042069283</v>
      </c>
      <c r="AI8153">
        <v>765.74063508350832</v>
      </c>
      <c r="AJ8153">
        <v>544.29729660919679</v>
      </c>
      <c r="AK8153">
        <v>526.40611630131025</v>
      </c>
      <c r="AL8153">
        <v>553.03346119251626</v>
      </c>
      <c r="AX8153" s="248"/>
      <c r="AY8153" s="252"/>
    </row>
    <row r="8154" spans="30:51" x14ac:dyDescent="0.25">
      <c r="AD8154">
        <v>8140</v>
      </c>
      <c r="AE8154">
        <v>1594.9559404705637</v>
      </c>
      <c r="AF8154">
        <v>1586.9033995769767</v>
      </c>
      <c r="AG8154">
        <v>997.66520421768337</v>
      </c>
      <c r="AH8154">
        <v>932.63078182195682</v>
      </c>
      <c r="AI8154">
        <v>592.74191312747735</v>
      </c>
      <c r="AJ8154">
        <v>419.44157714450057</v>
      </c>
      <c r="AK8154">
        <v>430.8105300828276</v>
      </c>
      <c r="AL8154">
        <v>913.75846358168735</v>
      </c>
      <c r="AX8154" s="248"/>
      <c r="AY8154" s="252"/>
    </row>
    <row r="8155" spans="30:51" x14ac:dyDescent="0.25">
      <c r="AD8155">
        <v>8141</v>
      </c>
      <c r="AE8155">
        <v>1526.0832845527602</v>
      </c>
      <c r="AF8155">
        <v>1591.8803588702131</v>
      </c>
      <c r="AG8155">
        <v>831.00072569034728</v>
      </c>
      <c r="AH8155">
        <v>929.38616752477969</v>
      </c>
      <c r="AI8155">
        <v>823.6114792922989</v>
      </c>
      <c r="AJ8155">
        <v>668.68855622185788</v>
      </c>
      <c r="AK8155">
        <v>476.17415248186245</v>
      </c>
      <c r="AL8155">
        <v>719.28652443362103</v>
      </c>
      <c r="AX8155" s="248"/>
      <c r="AY8155" s="252"/>
    </row>
    <row r="8156" spans="30:51" x14ac:dyDescent="0.25">
      <c r="AD8156">
        <v>8142</v>
      </c>
      <c r="AE8156">
        <v>1550.4736732031715</v>
      </c>
      <c r="AF8156">
        <v>1381.0459720994263</v>
      </c>
      <c r="AG8156">
        <v>1084.1497763033656</v>
      </c>
      <c r="AH8156">
        <v>830.25840453830517</v>
      </c>
      <c r="AI8156">
        <v>415.1408514690952</v>
      </c>
      <c r="AJ8156">
        <v>839.14938913482342</v>
      </c>
      <c r="AK8156">
        <v>881.18652625538232</v>
      </c>
      <c r="AL8156">
        <v>889.29688780083848</v>
      </c>
      <c r="AX8156" s="248"/>
      <c r="AY8156" s="252"/>
    </row>
    <row r="8157" spans="30:51" x14ac:dyDescent="0.25">
      <c r="AD8157">
        <v>8143</v>
      </c>
      <c r="AE8157">
        <v>1569.5856536374113</v>
      </c>
      <c r="AF8157">
        <v>1528.4925354587201</v>
      </c>
      <c r="AG8157">
        <v>1185.3995950218434</v>
      </c>
      <c r="AH8157">
        <v>1115.451490157516</v>
      </c>
      <c r="AI8157">
        <v>904.40688315118541</v>
      </c>
      <c r="AJ8157">
        <v>597.58223358951159</v>
      </c>
      <c r="AK8157">
        <v>595.37133009529998</v>
      </c>
      <c r="AL8157">
        <v>568.33274616433584</v>
      </c>
      <c r="AX8157" s="248"/>
      <c r="AY8157" s="252"/>
    </row>
    <row r="8158" spans="30:51" x14ac:dyDescent="0.25">
      <c r="AD8158">
        <v>8144</v>
      </c>
      <c r="AE8158">
        <v>2149.573712239574</v>
      </c>
      <c r="AF8158">
        <v>1507.8548116441414</v>
      </c>
      <c r="AG8158">
        <v>819.24426401290145</v>
      </c>
      <c r="AH8158">
        <v>911.21467248606768</v>
      </c>
      <c r="AI8158">
        <v>433.25790854548421</v>
      </c>
      <c r="AJ8158">
        <v>846.75254233042938</v>
      </c>
      <c r="AK8158">
        <v>869.80292400456915</v>
      </c>
      <c r="AL8158">
        <v>500.95022508437341</v>
      </c>
      <c r="AX8158" s="248"/>
      <c r="AY8158" s="252"/>
    </row>
    <row r="8159" spans="30:51" x14ac:dyDescent="0.25">
      <c r="AD8159">
        <v>8145</v>
      </c>
      <c r="AE8159">
        <v>1470.9322019178076</v>
      </c>
      <c r="AF8159">
        <v>1378.1131679180971</v>
      </c>
      <c r="AG8159">
        <v>1177.298437041462</v>
      </c>
      <c r="AH8159">
        <v>694.93583330308093</v>
      </c>
      <c r="AI8159">
        <v>677.4447339757611</v>
      </c>
      <c r="AJ8159">
        <v>640.15430982341388</v>
      </c>
      <c r="AK8159">
        <v>708.10981937804388</v>
      </c>
      <c r="AL8159">
        <v>559.86739009714165</v>
      </c>
      <c r="AX8159" s="248"/>
      <c r="AY8159" s="252"/>
    </row>
    <row r="8160" spans="30:51" x14ac:dyDescent="0.25">
      <c r="AD8160">
        <v>8146</v>
      </c>
      <c r="AE8160">
        <v>1721.2637294889632</v>
      </c>
      <c r="AF8160">
        <v>1194.0436249639399</v>
      </c>
      <c r="AG8160">
        <v>1390.6194168159245</v>
      </c>
      <c r="AH8160">
        <v>1242.3231086305329</v>
      </c>
      <c r="AI8160">
        <v>668.51693046537105</v>
      </c>
      <c r="AJ8160">
        <v>614.78622538993386</v>
      </c>
      <c r="AK8160">
        <v>439.08535899997963</v>
      </c>
      <c r="AL8160">
        <v>363.40121066705802</v>
      </c>
      <c r="AX8160" s="248"/>
      <c r="AY8160" s="252"/>
    </row>
    <row r="8161" spans="30:51" x14ac:dyDescent="0.25">
      <c r="AD8161">
        <v>8147</v>
      </c>
      <c r="AE8161">
        <v>1801.9236390549447</v>
      </c>
      <c r="AF8161">
        <v>1962.1811159173142</v>
      </c>
      <c r="AG8161">
        <v>1067.9854342668052</v>
      </c>
      <c r="AH8161">
        <v>717.57463487058772</v>
      </c>
      <c r="AI8161">
        <v>664.50513603575268</v>
      </c>
      <c r="AJ8161">
        <v>692.54321012128037</v>
      </c>
      <c r="AK8161">
        <v>902.83456822826656</v>
      </c>
      <c r="AL8161">
        <v>513.4221451261335</v>
      </c>
      <c r="AX8161" s="248"/>
      <c r="AY8161" s="252"/>
    </row>
    <row r="8162" spans="30:51" x14ac:dyDescent="0.25">
      <c r="AD8162">
        <v>8148</v>
      </c>
      <c r="AE8162">
        <v>1679.874015704522</v>
      </c>
      <c r="AF8162">
        <v>1981.3765339554068</v>
      </c>
      <c r="AG8162">
        <v>894.31792786792721</v>
      </c>
      <c r="AH8162">
        <v>641.92816367045702</v>
      </c>
      <c r="AI8162">
        <v>446.27207881052823</v>
      </c>
      <c r="AJ8162">
        <v>612.76836557243951</v>
      </c>
      <c r="AK8162">
        <v>590.90003036010137</v>
      </c>
      <c r="AL8162">
        <v>582.29530618521244</v>
      </c>
      <c r="AX8162" s="248"/>
      <c r="AY8162" s="252"/>
    </row>
    <row r="8163" spans="30:51" x14ac:dyDescent="0.25">
      <c r="AD8163">
        <v>8149</v>
      </c>
      <c r="AE8163">
        <v>2255.0649654421977</v>
      </c>
      <c r="AF8163">
        <v>1287.0110906374837</v>
      </c>
      <c r="AG8163">
        <v>859.66495388278349</v>
      </c>
      <c r="AH8163">
        <v>736.67587957321211</v>
      </c>
      <c r="AI8163">
        <v>498.17076622987832</v>
      </c>
      <c r="AJ8163">
        <v>733.73384204850879</v>
      </c>
      <c r="AK8163">
        <v>733.39167869956054</v>
      </c>
      <c r="AL8163">
        <v>414.84220796391787</v>
      </c>
      <c r="AX8163" s="248"/>
      <c r="AY8163" s="252"/>
    </row>
    <row r="8164" spans="30:51" x14ac:dyDescent="0.25">
      <c r="AD8164">
        <v>8150</v>
      </c>
      <c r="AE8164">
        <v>1552.3741748089676</v>
      </c>
      <c r="AF8164">
        <v>1868.6674357305851</v>
      </c>
      <c r="AG8164">
        <v>884.88386496196347</v>
      </c>
      <c r="AH8164">
        <v>628.02485573756292</v>
      </c>
      <c r="AI8164">
        <v>818.63398697075422</v>
      </c>
      <c r="AJ8164">
        <v>944.15001165804028</v>
      </c>
      <c r="AK8164">
        <v>444.65453720702152</v>
      </c>
      <c r="AL8164">
        <v>1056.3021409680423</v>
      </c>
      <c r="AX8164" s="248"/>
      <c r="AY8164" s="252"/>
    </row>
    <row r="8165" spans="30:51" x14ac:dyDescent="0.25">
      <c r="AD8165">
        <v>8151</v>
      </c>
      <c r="AE8165">
        <v>1308.9360508610685</v>
      </c>
      <c r="AF8165">
        <v>1570.3860697271673</v>
      </c>
      <c r="AG8165">
        <v>663.52800068062356</v>
      </c>
      <c r="AH8165">
        <v>889.2027112368944</v>
      </c>
      <c r="AI8165">
        <v>536.67435616094554</v>
      </c>
      <c r="AJ8165">
        <v>822.1233529767743</v>
      </c>
      <c r="AK8165">
        <v>525.32084532971635</v>
      </c>
      <c r="AL8165">
        <v>413.39448346469817</v>
      </c>
      <c r="AX8165" s="248"/>
      <c r="AY8165" s="252"/>
    </row>
    <row r="8166" spans="30:51" x14ac:dyDescent="0.25">
      <c r="AD8166">
        <v>8152</v>
      </c>
      <c r="AE8166">
        <v>1721.9482635567088</v>
      </c>
      <c r="AF8166">
        <v>1646.5744679370578</v>
      </c>
      <c r="AG8166">
        <v>960.03132243300399</v>
      </c>
      <c r="AH8166">
        <v>751.71752410928207</v>
      </c>
      <c r="AI8166">
        <v>641.32346297494496</v>
      </c>
      <c r="AJ8166">
        <v>914.43337456387064</v>
      </c>
      <c r="AK8166">
        <v>641.95509620642508</v>
      </c>
      <c r="AL8166">
        <v>612.52672918447843</v>
      </c>
      <c r="AX8166" s="248"/>
      <c r="AY8166" s="252"/>
    </row>
    <row r="8167" spans="30:51" x14ac:dyDescent="0.25">
      <c r="AD8167">
        <v>8153</v>
      </c>
      <c r="AE8167">
        <v>1846.5225831555742</v>
      </c>
      <c r="AF8167">
        <v>2135.9565226194186</v>
      </c>
      <c r="AG8167">
        <v>1019.9826896479578</v>
      </c>
      <c r="AH8167">
        <v>864.70895290516137</v>
      </c>
      <c r="AI8167">
        <v>580.32033413609679</v>
      </c>
      <c r="AJ8167">
        <v>665.92034893277082</v>
      </c>
      <c r="AK8167">
        <v>694.52168196661364</v>
      </c>
      <c r="AL8167">
        <v>747.01152306451422</v>
      </c>
      <c r="AX8167" s="248"/>
      <c r="AY8167" s="252"/>
    </row>
    <row r="8168" spans="30:51" x14ac:dyDescent="0.25">
      <c r="AD8168">
        <v>8154</v>
      </c>
      <c r="AE8168">
        <v>1885.5282313851976</v>
      </c>
      <c r="AF8168">
        <v>1289.1658011478255</v>
      </c>
      <c r="AG8168">
        <v>1159.4591659068838</v>
      </c>
      <c r="AH8168">
        <v>791.07133863466061</v>
      </c>
      <c r="AI8168">
        <v>599.61991893648064</v>
      </c>
      <c r="AJ8168">
        <v>903.74273239736067</v>
      </c>
      <c r="AK8168">
        <v>657.87881354047875</v>
      </c>
      <c r="AL8168">
        <v>482.5207941430865</v>
      </c>
      <c r="AX8168" s="248"/>
      <c r="AY8168" s="252"/>
    </row>
    <row r="8169" spans="30:51" x14ac:dyDescent="0.25">
      <c r="AD8169">
        <v>8155</v>
      </c>
      <c r="AE8169">
        <v>1908.3520906119647</v>
      </c>
      <c r="AF8169">
        <v>1828.6770821682226</v>
      </c>
      <c r="AG8169">
        <v>892.55168709025611</v>
      </c>
      <c r="AH8169">
        <v>995.71134450701845</v>
      </c>
      <c r="AI8169">
        <v>558.83322618026125</v>
      </c>
      <c r="AJ8169">
        <v>560.71678844996495</v>
      </c>
      <c r="AK8169">
        <v>315.85864100651969</v>
      </c>
      <c r="AL8169">
        <v>481.8246696754228</v>
      </c>
      <c r="AX8169" s="248"/>
      <c r="AY8169" s="252"/>
    </row>
    <row r="8170" spans="30:51" x14ac:dyDescent="0.25">
      <c r="AD8170">
        <v>8156</v>
      </c>
      <c r="AE8170">
        <v>1565.1343148653089</v>
      </c>
      <c r="AF8170">
        <v>1870.8608616420656</v>
      </c>
      <c r="AG8170">
        <v>1083.4352133298441</v>
      </c>
      <c r="AH8170">
        <v>711.55819125184644</v>
      </c>
      <c r="AI8170">
        <v>587.1338012454097</v>
      </c>
      <c r="AJ8170">
        <v>446.92057254166878</v>
      </c>
      <c r="AK8170">
        <v>460.04819212872087</v>
      </c>
      <c r="AL8170">
        <v>1098.0094155536549</v>
      </c>
      <c r="AX8170" s="248"/>
      <c r="AY8170" s="252"/>
    </row>
    <row r="8171" spans="30:51" x14ac:dyDescent="0.25">
      <c r="AD8171">
        <v>8157</v>
      </c>
      <c r="AE8171">
        <v>1762.5715033355477</v>
      </c>
      <c r="AF8171">
        <v>1111.1828822760233</v>
      </c>
      <c r="AG8171">
        <v>1108.3579765627908</v>
      </c>
      <c r="AH8171">
        <v>805.11389548394777</v>
      </c>
      <c r="AI8171">
        <v>587.38841985616386</v>
      </c>
      <c r="AJ8171">
        <v>551.9007794426434</v>
      </c>
      <c r="AK8171">
        <v>592.86039975322058</v>
      </c>
      <c r="AL8171">
        <v>820.9355439092858</v>
      </c>
      <c r="AX8171" s="248"/>
      <c r="AY8171" s="252"/>
    </row>
    <row r="8172" spans="30:51" x14ac:dyDescent="0.25">
      <c r="AD8172">
        <v>8158</v>
      </c>
      <c r="AE8172">
        <v>1378.1731896390374</v>
      </c>
      <c r="AF8172">
        <v>2112.0229799134163</v>
      </c>
      <c r="AG8172">
        <v>711.99138247835685</v>
      </c>
      <c r="AH8172">
        <v>650.60587818710565</v>
      </c>
      <c r="AI8172">
        <v>500.62408122607997</v>
      </c>
      <c r="AJ8172">
        <v>551.65365590698821</v>
      </c>
      <c r="AK8172">
        <v>800.48953544203596</v>
      </c>
      <c r="AL8172">
        <v>487.79645262537178</v>
      </c>
      <c r="AX8172" s="248"/>
      <c r="AY8172" s="252"/>
    </row>
    <row r="8173" spans="30:51" x14ac:dyDescent="0.25">
      <c r="AD8173">
        <v>8159</v>
      </c>
      <c r="AE8173">
        <v>1506.1157390175874</v>
      </c>
      <c r="AF8173">
        <v>1277.7333141508566</v>
      </c>
      <c r="AG8173">
        <v>1095.7208935114099</v>
      </c>
      <c r="AH8173">
        <v>1034.1461397816213</v>
      </c>
      <c r="AI8173">
        <v>1206.9934298859007</v>
      </c>
      <c r="AJ8173">
        <v>927.9825553191547</v>
      </c>
      <c r="AK8173">
        <v>695.91889197435819</v>
      </c>
      <c r="AL8173">
        <v>593.14999566740755</v>
      </c>
      <c r="AX8173" s="248"/>
      <c r="AY8173" s="252"/>
    </row>
    <row r="8174" spans="30:51" x14ac:dyDescent="0.25">
      <c r="AD8174">
        <v>8160</v>
      </c>
      <c r="AE8174">
        <v>1989.039856424934</v>
      </c>
      <c r="AF8174">
        <v>1791.424153431029</v>
      </c>
      <c r="AG8174">
        <v>1229.7682851088371</v>
      </c>
      <c r="AH8174">
        <v>876.71415925356814</v>
      </c>
      <c r="AI8174">
        <v>1082.4844557374054</v>
      </c>
      <c r="AJ8174">
        <v>584.21751024799642</v>
      </c>
      <c r="AK8174">
        <v>544.23849140875041</v>
      </c>
      <c r="AL8174">
        <v>580.44805913918526</v>
      </c>
      <c r="AX8174" s="248"/>
      <c r="AY8174" s="252"/>
    </row>
    <row r="8175" spans="30:51" x14ac:dyDescent="0.25">
      <c r="AD8175">
        <v>8161</v>
      </c>
      <c r="AE8175">
        <v>1711.7616295488926</v>
      </c>
      <c r="AF8175">
        <v>1448.3523428141636</v>
      </c>
      <c r="AG8175">
        <v>958.35129665479417</v>
      </c>
      <c r="AH8175">
        <v>699.11780789698923</v>
      </c>
      <c r="AI8175">
        <v>1145.3401351730295</v>
      </c>
      <c r="AJ8175">
        <v>636.66244233056887</v>
      </c>
      <c r="AK8175">
        <v>348.03522720443345</v>
      </c>
      <c r="AL8175">
        <v>726.2842187818693</v>
      </c>
      <c r="AX8175" s="248"/>
      <c r="AY8175" s="252"/>
    </row>
    <row r="8176" spans="30:51" x14ac:dyDescent="0.25">
      <c r="AD8176">
        <v>8162</v>
      </c>
      <c r="AE8176">
        <v>1573.0218290147607</v>
      </c>
      <c r="AF8176">
        <v>1260.7626613899806</v>
      </c>
      <c r="AG8176">
        <v>963.69506399715385</v>
      </c>
      <c r="AH8176">
        <v>766.6747241027582</v>
      </c>
      <c r="AI8176">
        <v>523.79871876536004</v>
      </c>
      <c r="AJ8176">
        <v>643.93763727408475</v>
      </c>
      <c r="AK8176">
        <v>561.14864923069592</v>
      </c>
      <c r="AL8176">
        <v>646.52615137767793</v>
      </c>
      <c r="AX8176" s="248"/>
      <c r="AY8176" s="252"/>
    </row>
    <row r="8177" spans="30:51" x14ac:dyDescent="0.25">
      <c r="AD8177">
        <v>8163</v>
      </c>
      <c r="AE8177">
        <v>1855.3868457881119</v>
      </c>
      <c r="AF8177">
        <v>1269.1741309842773</v>
      </c>
      <c r="AG8177">
        <v>1146.9790624830641</v>
      </c>
      <c r="AH8177">
        <v>748.22586604741616</v>
      </c>
      <c r="AI8177">
        <v>889.77418746381045</v>
      </c>
      <c r="AJ8177">
        <v>520.67170733773457</v>
      </c>
      <c r="AK8177">
        <v>1093.4327703287886</v>
      </c>
      <c r="AL8177">
        <v>812.9990730421772</v>
      </c>
      <c r="AX8177" s="248"/>
      <c r="AY8177" s="252"/>
    </row>
    <row r="8178" spans="30:51" x14ac:dyDescent="0.25">
      <c r="AD8178">
        <v>8164</v>
      </c>
      <c r="AE8178">
        <v>1612.5630984538645</v>
      </c>
      <c r="AF8178">
        <v>1781.6263661775547</v>
      </c>
      <c r="AG8178">
        <v>846.60027308111125</v>
      </c>
      <c r="AH8178">
        <v>634.20513034207465</v>
      </c>
      <c r="AI8178">
        <v>570.72492061480511</v>
      </c>
      <c r="AJ8178">
        <v>895.36752132123229</v>
      </c>
      <c r="AK8178">
        <v>664.20996140530235</v>
      </c>
      <c r="AL8178">
        <v>699.03355320643755</v>
      </c>
      <c r="AX8178" s="248"/>
      <c r="AY8178" s="252"/>
    </row>
    <row r="8179" spans="30:51" x14ac:dyDescent="0.25">
      <c r="AD8179">
        <v>8165</v>
      </c>
      <c r="AE8179">
        <v>1449.9792130881431</v>
      </c>
      <c r="AF8179">
        <v>2156.9719764287274</v>
      </c>
      <c r="AG8179">
        <v>1360.8720281428705</v>
      </c>
      <c r="AH8179">
        <v>610.45989294152116</v>
      </c>
      <c r="AI8179">
        <v>720.27262411839047</v>
      </c>
      <c r="AJ8179">
        <v>899.23654569782514</v>
      </c>
      <c r="AK8179">
        <v>1212.8182850332084</v>
      </c>
      <c r="AL8179">
        <v>940.32308234682114</v>
      </c>
      <c r="AX8179" s="248"/>
      <c r="AY8179" s="252"/>
    </row>
    <row r="8180" spans="30:51" x14ac:dyDescent="0.25">
      <c r="AD8180">
        <v>8166</v>
      </c>
      <c r="AE8180">
        <v>1630.803770063121</v>
      </c>
      <c r="AF8180">
        <v>1581.5086534465122</v>
      </c>
      <c r="AG8180">
        <v>889.72742601163441</v>
      </c>
      <c r="AH8180">
        <v>583.17001433663938</v>
      </c>
      <c r="AI8180">
        <v>956.70411083812883</v>
      </c>
      <c r="AJ8180">
        <v>523.28149069914593</v>
      </c>
      <c r="AK8180">
        <v>828.60115415757809</v>
      </c>
      <c r="AL8180">
        <v>454.26932620022296</v>
      </c>
      <c r="AX8180" s="248"/>
      <c r="AY8180" s="252"/>
    </row>
    <row r="8181" spans="30:51" x14ac:dyDescent="0.25">
      <c r="AD8181">
        <v>8167</v>
      </c>
      <c r="AE8181">
        <v>1395.2002829033918</v>
      </c>
      <c r="AF8181">
        <v>2032.4867120650968</v>
      </c>
      <c r="AG8181">
        <v>885.72386170706773</v>
      </c>
      <c r="AH8181">
        <v>1143.0512354428752</v>
      </c>
      <c r="AI8181">
        <v>499.61426977445478</v>
      </c>
      <c r="AJ8181">
        <v>420.31400425385038</v>
      </c>
      <c r="AK8181">
        <v>675.35133138526476</v>
      </c>
      <c r="AL8181">
        <v>573.98983449691161</v>
      </c>
      <c r="AX8181" s="248"/>
      <c r="AY8181" s="252"/>
    </row>
    <row r="8182" spans="30:51" x14ac:dyDescent="0.25">
      <c r="AD8182">
        <v>8168</v>
      </c>
      <c r="AE8182">
        <v>1505.8392549104722</v>
      </c>
      <c r="AF8182">
        <v>1354.3339194110899</v>
      </c>
      <c r="AG8182">
        <v>728.29811244816131</v>
      </c>
      <c r="AH8182">
        <v>680.20380032581807</v>
      </c>
      <c r="AI8182">
        <v>300.73390454684437</v>
      </c>
      <c r="AJ8182">
        <v>718.37611453772888</v>
      </c>
      <c r="AK8182">
        <v>704.67862454238411</v>
      </c>
      <c r="AL8182">
        <v>544.9537650033642</v>
      </c>
      <c r="AX8182" s="248"/>
      <c r="AY8182" s="252"/>
    </row>
    <row r="8183" spans="30:51" x14ac:dyDescent="0.25">
      <c r="AD8183">
        <v>8169</v>
      </c>
      <c r="AE8183">
        <v>2081.2778508290935</v>
      </c>
      <c r="AF8183">
        <v>1840.6956250170508</v>
      </c>
      <c r="AG8183">
        <v>799.40782453629561</v>
      </c>
      <c r="AH8183">
        <v>594.18483949192614</v>
      </c>
      <c r="AI8183">
        <v>524.57873868572074</v>
      </c>
      <c r="AJ8183">
        <v>662.7956582546858</v>
      </c>
      <c r="AK8183">
        <v>760.89337343783268</v>
      </c>
      <c r="AL8183">
        <v>823.26537205158411</v>
      </c>
      <c r="AX8183" s="248"/>
      <c r="AY8183" s="252"/>
    </row>
    <row r="8184" spans="30:51" x14ac:dyDescent="0.25">
      <c r="AD8184">
        <v>8170</v>
      </c>
      <c r="AE8184">
        <v>1567.6894985209615</v>
      </c>
      <c r="AF8184">
        <v>1151.4847612141032</v>
      </c>
      <c r="AG8184">
        <v>899.93973854508602</v>
      </c>
      <c r="AH8184">
        <v>697.78058954748133</v>
      </c>
      <c r="AI8184">
        <v>692.97941592339782</v>
      </c>
      <c r="AJ8184">
        <v>681.03393372718995</v>
      </c>
      <c r="AK8184">
        <v>937.10312543325847</v>
      </c>
      <c r="AL8184">
        <v>716.64202681045936</v>
      </c>
      <c r="AX8184" s="248"/>
      <c r="AY8184" s="252"/>
    </row>
    <row r="8185" spans="30:51" x14ac:dyDescent="0.25">
      <c r="AD8185">
        <v>8171</v>
      </c>
      <c r="AE8185">
        <v>1628.771884498073</v>
      </c>
      <c r="AF8185">
        <v>1733.0456221144625</v>
      </c>
      <c r="AG8185">
        <v>994.15154692577585</v>
      </c>
      <c r="AH8185">
        <v>532.67814112123153</v>
      </c>
      <c r="AI8185">
        <v>587.5280810413833</v>
      </c>
      <c r="AJ8185">
        <v>715.86551438710774</v>
      </c>
      <c r="AK8185">
        <v>588.71540725603438</v>
      </c>
      <c r="AL8185">
        <v>602.00385676517033</v>
      </c>
      <c r="AX8185" s="248"/>
      <c r="AY8185" s="252"/>
    </row>
    <row r="8186" spans="30:51" x14ac:dyDescent="0.25">
      <c r="AD8186">
        <v>8172</v>
      </c>
      <c r="AE8186">
        <v>1455.9973298617506</v>
      </c>
      <c r="AF8186">
        <v>1314.521045635131</v>
      </c>
      <c r="AG8186">
        <v>1196.4239431151418</v>
      </c>
      <c r="AH8186">
        <v>993.39317370743834</v>
      </c>
      <c r="AI8186">
        <v>824.14019116017903</v>
      </c>
      <c r="AJ8186">
        <v>532.42356615242966</v>
      </c>
      <c r="AK8186">
        <v>321.40727586222698</v>
      </c>
      <c r="AL8186">
        <v>615.72877880983469</v>
      </c>
      <c r="AX8186" s="248"/>
      <c r="AY8186" s="252"/>
    </row>
    <row r="8187" spans="30:51" x14ac:dyDescent="0.25">
      <c r="AD8187">
        <v>8173</v>
      </c>
      <c r="AE8187">
        <v>1792.1192763758113</v>
      </c>
      <c r="AF8187">
        <v>1577.1487298089833</v>
      </c>
      <c r="AG8187">
        <v>886.13413448304436</v>
      </c>
      <c r="AH8187">
        <v>868.89461029821712</v>
      </c>
      <c r="AI8187">
        <v>589.03791999355235</v>
      </c>
      <c r="AJ8187">
        <v>1324.8910490743806</v>
      </c>
      <c r="AK8187">
        <v>645.04266489074212</v>
      </c>
      <c r="AL8187">
        <v>738.1832894697385</v>
      </c>
      <c r="AX8187" s="248"/>
      <c r="AY8187" s="252"/>
    </row>
    <row r="8188" spans="30:51" x14ac:dyDescent="0.25">
      <c r="AD8188">
        <v>8174</v>
      </c>
      <c r="AE8188">
        <v>1604.3282207952257</v>
      </c>
      <c r="AF8188">
        <v>1044.352180925215</v>
      </c>
      <c r="AG8188">
        <v>893.1011242350437</v>
      </c>
      <c r="AH8188">
        <v>636.56086616588073</v>
      </c>
      <c r="AI8188">
        <v>253.07774018473876</v>
      </c>
      <c r="AJ8188">
        <v>729.88408463099995</v>
      </c>
      <c r="AK8188">
        <v>409.78044165972142</v>
      </c>
      <c r="AL8188">
        <v>247.4908311238874</v>
      </c>
      <c r="AX8188" s="248"/>
      <c r="AY8188" s="252"/>
    </row>
    <row r="8189" spans="30:51" x14ac:dyDescent="0.25">
      <c r="AD8189">
        <v>8175</v>
      </c>
      <c r="AE8189">
        <v>1722.3477845888785</v>
      </c>
      <c r="AF8189">
        <v>1401.9584258451532</v>
      </c>
      <c r="AG8189">
        <v>969.66454812094491</v>
      </c>
      <c r="AH8189">
        <v>844.19337033259217</v>
      </c>
      <c r="AI8189">
        <v>867.97052656486767</v>
      </c>
      <c r="AJ8189">
        <v>702.43209980776885</v>
      </c>
      <c r="AK8189">
        <v>485.6056879186109</v>
      </c>
      <c r="AL8189">
        <v>700.66014466006641</v>
      </c>
      <c r="AX8189" s="248"/>
      <c r="AY8189" s="252"/>
    </row>
    <row r="8190" spans="30:51" x14ac:dyDescent="0.25">
      <c r="AD8190">
        <v>8176</v>
      </c>
      <c r="AE8190">
        <v>1678.4715592868299</v>
      </c>
      <c r="AF8190">
        <v>1804.4946505545227</v>
      </c>
      <c r="AG8190">
        <v>1247.9739645281647</v>
      </c>
      <c r="AH8190">
        <v>560.76731370696939</v>
      </c>
      <c r="AI8190">
        <v>1028.4228590649323</v>
      </c>
      <c r="AJ8190">
        <v>565.23536302004743</v>
      </c>
      <c r="AK8190">
        <v>367.16734199402504</v>
      </c>
      <c r="AL8190">
        <v>642.87868159563777</v>
      </c>
      <c r="AX8190" s="248"/>
      <c r="AY8190" s="252"/>
    </row>
    <row r="8191" spans="30:51" x14ac:dyDescent="0.25">
      <c r="AD8191">
        <v>8177</v>
      </c>
      <c r="AE8191">
        <v>1953.1467114058846</v>
      </c>
      <c r="AF8191">
        <v>1849.641540649458</v>
      </c>
      <c r="AG8191">
        <v>1186.3171672792116</v>
      </c>
      <c r="AH8191">
        <v>596.84259112417021</v>
      </c>
      <c r="AI8191">
        <v>1118.5895885365758</v>
      </c>
      <c r="AJ8191">
        <v>661.16553272980741</v>
      </c>
      <c r="AK8191">
        <v>969.24112962549077</v>
      </c>
      <c r="AL8191">
        <v>1345.5551364618509</v>
      </c>
      <c r="AX8191" s="248"/>
      <c r="AY8191" s="252"/>
    </row>
    <row r="8192" spans="30:51" x14ac:dyDescent="0.25">
      <c r="AD8192">
        <v>8178</v>
      </c>
      <c r="AE8192">
        <v>2030.0055517577553</v>
      </c>
      <c r="AF8192">
        <v>911.66650752408054</v>
      </c>
      <c r="AG8192">
        <v>746.35562480114027</v>
      </c>
      <c r="AH8192">
        <v>712.93901896480281</v>
      </c>
      <c r="AI8192">
        <v>660.46658004724986</v>
      </c>
      <c r="AJ8192">
        <v>772.86632829391704</v>
      </c>
      <c r="AK8192">
        <v>661.85879416742</v>
      </c>
      <c r="AL8192">
        <v>567.33925977661977</v>
      </c>
      <c r="AX8192" s="248"/>
      <c r="AY8192" s="252"/>
    </row>
    <row r="8193" spans="30:51" x14ac:dyDescent="0.25">
      <c r="AD8193">
        <v>8179</v>
      </c>
      <c r="AE8193">
        <v>1793.2130017717691</v>
      </c>
      <c r="AF8193">
        <v>1510.1734540352984</v>
      </c>
      <c r="AG8193">
        <v>712.4602843165934</v>
      </c>
      <c r="AH8193">
        <v>665.49745394036188</v>
      </c>
      <c r="AI8193">
        <v>536.90523806320107</v>
      </c>
      <c r="AJ8193">
        <v>1071.6126478155334</v>
      </c>
      <c r="AK8193">
        <v>463.17023352418255</v>
      </c>
      <c r="AL8193">
        <v>810.44328040879122</v>
      </c>
      <c r="AX8193" s="248"/>
      <c r="AY8193" s="252"/>
    </row>
    <row r="8194" spans="30:51" x14ac:dyDescent="0.25">
      <c r="AD8194">
        <v>8180</v>
      </c>
      <c r="AE8194">
        <v>2068.3658248518136</v>
      </c>
      <c r="AF8194">
        <v>1843.3756261715707</v>
      </c>
      <c r="AG8194">
        <v>1121.0063194624254</v>
      </c>
      <c r="AH8194">
        <v>952.50716125062149</v>
      </c>
      <c r="AI8194">
        <v>1075.9824640940521</v>
      </c>
      <c r="AJ8194">
        <v>543.60622574878164</v>
      </c>
      <c r="AK8194">
        <v>688.75863998387058</v>
      </c>
      <c r="AL8194">
        <v>667.75587467661512</v>
      </c>
      <c r="AX8194" s="248"/>
      <c r="AY8194" s="252"/>
    </row>
    <row r="8195" spans="30:51" x14ac:dyDescent="0.25">
      <c r="AD8195">
        <v>8181</v>
      </c>
      <c r="AE8195">
        <v>1790.6006619179936</v>
      </c>
      <c r="AF8195">
        <v>1354.2674492597905</v>
      </c>
      <c r="AG8195">
        <v>957.77325360862073</v>
      </c>
      <c r="AH8195">
        <v>1103.4309824438615</v>
      </c>
      <c r="AI8195">
        <v>305.33032529223266</v>
      </c>
      <c r="AJ8195">
        <v>931.3625964522422</v>
      </c>
      <c r="AK8195">
        <v>577.21250976833164</v>
      </c>
      <c r="AL8195">
        <v>468.17050901911773</v>
      </c>
      <c r="AX8195" s="248"/>
      <c r="AY8195" s="252"/>
    </row>
    <row r="8196" spans="30:51" x14ac:dyDescent="0.25">
      <c r="AD8196">
        <v>8182</v>
      </c>
      <c r="AE8196">
        <v>1490.7991627386482</v>
      </c>
      <c r="AF8196">
        <v>1707.483320159432</v>
      </c>
      <c r="AG8196">
        <v>1321.7349336336754</v>
      </c>
      <c r="AH8196">
        <v>878.65792367300219</v>
      </c>
      <c r="AI8196">
        <v>476.6234640742756</v>
      </c>
      <c r="AJ8196">
        <v>575.18847294961847</v>
      </c>
      <c r="AK8196">
        <v>354.00725467353254</v>
      </c>
      <c r="AL8196">
        <v>805.31756753841796</v>
      </c>
      <c r="AX8196" s="248"/>
      <c r="AY8196" s="252"/>
    </row>
    <row r="8197" spans="30:51" x14ac:dyDescent="0.25">
      <c r="AD8197">
        <v>8183</v>
      </c>
      <c r="AE8197">
        <v>1681.5034431524514</v>
      </c>
      <c r="AF8197">
        <v>2270.5542307621304</v>
      </c>
      <c r="AG8197">
        <v>945.1260990020246</v>
      </c>
      <c r="AH8197">
        <v>866.68598141003929</v>
      </c>
      <c r="AI8197">
        <v>814.29904642153554</v>
      </c>
      <c r="AJ8197">
        <v>866.19641536429594</v>
      </c>
      <c r="AK8197">
        <v>953.27012601733077</v>
      </c>
      <c r="AL8197">
        <v>809.05275154400408</v>
      </c>
      <c r="AX8197" s="248"/>
      <c r="AY8197" s="252"/>
    </row>
    <row r="8198" spans="30:51" x14ac:dyDescent="0.25">
      <c r="AD8198">
        <v>8184</v>
      </c>
      <c r="AE8198">
        <v>1669.0781427592692</v>
      </c>
      <c r="AF8198">
        <v>1426.0139005600172</v>
      </c>
      <c r="AG8198">
        <v>853.32913371291443</v>
      </c>
      <c r="AH8198">
        <v>810.59402788873592</v>
      </c>
      <c r="AI8198">
        <v>526.36590465073618</v>
      </c>
      <c r="AJ8198">
        <v>647.16127896043565</v>
      </c>
      <c r="AK8198">
        <v>507.82339154406418</v>
      </c>
      <c r="AL8198">
        <v>296.52627177346869</v>
      </c>
      <c r="AX8198" s="248"/>
      <c r="AY8198" s="252"/>
    </row>
    <row r="8199" spans="30:51" x14ac:dyDescent="0.25">
      <c r="AD8199">
        <v>8185</v>
      </c>
      <c r="AE8199">
        <v>1952.0727958430216</v>
      </c>
      <c r="AF8199">
        <v>1052.833777596549</v>
      </c>
      <c r="AG8199">
        <v>1055.6255196402999</v>
      </c>
      <c r="AH8199">
        <v>663.24546316510964</v>
      </c>
      <c r="AI8199">
        <v>1883.2458779525223</v>
      </c>
      <c r="AJ8199">
        <v>471.69667301507286</v>
      </c>
      <c r="AK8199">
        <v>991.24000733120874</v>
      </c>
      <c r="AL8199">
        <v>657.31818120020125</v>
      </c>
      <c r="AX8199" s="248"/>
      <c r="AY8199" s="252"/>
    </row>
    <row r="8200" spans="30:51" x14ac:dyDescent="0.25">
      <c r="AD8200">
        <v>8186</v>
      </c>
      <c r="AE8200">
        <v>1512.6388973050075</v>
      </c>
      <c r="AF8200">
        <v>1269.9586550945014</v>
      </c>
      <c r="AG8200">
        <v>1040.1717377975026</v>
      </c>
      <c r="AH8200">
        <v>984.08403273693375</v>
      </c>
      <c r="AI8200">
        <v>1116.5121481736828</v>
      </c>
      <c r="AJ8200">
        <v>563.06791579338096</v>
      </c>
      <c r="AK8200">
        <v>627.09229121421095</v>
      </c>
      <c r="AL8200">
        <v>569.91947635533825</v>
      </c>
      <c r="AX8200" s="248"/>
      <c r="AY8200" s="252"/>
    </row>
    <row r="8201" spans="30:51" x14ac:dyDescent="0.25">
      <c r="AD8201">
        <v>8187</v>
      </c>
      <c r="AE8201">
        <v>1673.5833855717397</v>
      </c>
      <c r="AF8201">
        <v>1994.6126565770896</v>
      </c>
      <c r="AG8201">
        <v>1141.7032018824289</v>
      </c>
      <c r="AH8201">
        <v>757.83054882410113</v>
      </c>
      <c r="AI8201">
        <v>612.14531470176712</v>
      </c>
      <c r="AJ8201">
        <v>945.66081388293173</v>
      </c>
      <c r="AK8201">
        <v>779.02427220357072</v>
      </c>
      <c r="AL8201">
        <v>591.05798503977474</v>
      </c>
      <c r="AX8201" s="248"/>
      <c r="AY8201" s="252"/>
    </row>
    <row r="8202" spans="30:51" x14ac:dyDescent="0.25">
      <c r="AD8202">
        <v>8188</v>
      </c>
      <c r="AE8202">
        <v>1557.2461451553575</v>
      </c>
      <c r="AF8202">
        <v>1088.2353959947286</v>
      </c>
      <c r="AG8202">
        <v>665.92771892227802</v>
      </c>
      <c r="AH8202">
        <v>825.10283546459368</v>
      </c>
      <c r="AI8202">
        <v>728.88266562643776</v>
      </c>
      <c r="AJ8202">
        <v>548.14233518006097</v>
      </c>
      <c r="AK8202">
        <v>868.40432241764313</v>
      </c>
      <c r="AL8202">
        <v>635.21625195833678</v>
      </c>
      <c r="AX8202" s="248"/>
      <c r="AY8202" s="252"/>
    </row>
    <row r="8203" spans="30:51" x14ac:dyDescent="0.25">
      <c r="AD8203">
        <v>8189</v>
      </c>
      <c r="AE8203">
        <v>1696.3125423294377</v>
      </c>
      <c r="AF8203">
        <v>1329.1885252381912</v>
      </c>
      <c r="AG8203">
        <v>1173.2962624995423</v>
      </c>
      <c r="AH8203">
        <v>707.78977869622554</v>
      </c>
      <c r="AI8203">
        <v>996.06352106536849</v>
      </c>
      <c r="AJ8203">
        <v>567.62856900781912</v>
      </c>
      <c r="AK8203">
        <v>646.81085578751765</v>
      </c>
      <c r="AL8203">
        <v>655.47216739334863</v>
      </c>
      <c r="AX8203" s="248"/>
      <c r="AY8203" s="252"/>
    </row>
    <row r="8204" spans="30:51" x14ac:dyDescent="0.25">
      <c r="AD8204">
        <v>8190</v>
      </c>
      <c r="AE8204">
        <v>1231.0524237975355</v>
      </c>
      <c r="AF8204">
        <v>1557.5414755243526</v>
      </c>
      <c r="AG8204">
        <v>851.02896845614384</v>
      </c>
      <c r="AH8204">
        <v>889.92481959941938</v>
      </c>
      <c r="AI8204">
        <v>561.95388173182448</v>
      </c>
      <c r="AJ8204">
        <v>566.09422646448513</v>
      </c>
      <c r="AK8204">
        <v>749.78207125617962</v>
      </c>
      <c r="AL8204">
        <v>633.05437786854793</v>
      </c>
      <c r="AX8204" s="248"/>
      <c r="AY8204" s="252"/>
    </row>
    <row r="8205" spans="30:51" x14ac:dyDescent="0.25">
      <c r="AD8205">
        <v>8191</v>
      </c>
      <c r="AE8205">
        <v>1742.8060598140255</v>
      </c>
      <c r="AF8205">
        <v>1446.3994441867153</v>
      </c>
      <c r="AG8205">
        <v>1273.2115679349092</v>
      </c>
      <c r="AH8205">
        <v>671.18828164194531</v>
      </c>
      <c r="AI8205">
        <v>1015.8064874663651</v>
      </c>
      <c r="AJ8205">
        <v>665.27531882690073</v>
      </c>
      <c r="AK8205">
        <v>162.39800164035449</v>
      </c>
      <c r="AL8205">
        <v>686.24582429733107</v>
      </c>
      <c r="AX8205" s="248"/>
      <c r="AY8205" s="252"/>
    </row>
    <row r="8206" spans="30:51" x14ac:dyDescent="0.25">
      <c r="AD8206">
        <v>8192</v>
      </c>
      <c r="AE8206">
        <v>1453.734359600144</v>
      </c>
      <c r="AF8206">
        <v>1581.3316643291942</v>
      </c>
      <c r="AG8206">
        <v>866.36710625010994</v>
      </c>
      <c r="AH8206">
        <v>974.62400536983955</v>
      </c>
      <c r="AI8206">
        <v>439.42214810232826</v>
      </c>
      <c r="AJ8206">
        <v>812.88234089609159</v>
      </c>
      <c r="AK8206">
        <v>574.48985212191826</v>
      </c>
      <c r="AL8206">
        <v>682.20582768927034</v>
      </c>
      <c r="AX8206" s="248"/>
      <c r="AY8206" s="252"/>
    </row>
    <row r="8207" spans="30:51" x14ac:dyDescent="0.25">
      <c r="AD8207">
        <v>8193</v>
      </c>
      <c r="AE8207">
        <v>1698.5043985190114</v>
      </c>
      <c r="AF8207">
        <v>1641.6208505677346</v>
      </c>
      <c r="AG8207">
        <v>1020.7827471615896</v>
      </c>
      <c r="AH8207">
        <v>816.76951314053645</v>
      </c>
      <c r="AI8207">
        <v>850.35746700088248</v>
      </c>
      <c r="AJ8207">
        <v>872.44954139285323</v>
      </c>
      <c r="AK8207">
        <v>759.39749719130134</v>
      </c>
      <c r="AL8207">
        <v>582.62780586735516</v>
      </c>
      <c r="AX8207" s="248"/>
      <c r="AY8207" s="252"/>
    </row>
    <row r="8208" spans="30:51" x14ac:dyDescent="0.25">
      <c r="AD8208">
        <v>8194</v>
      </c>
      <c r="AE8208">
        <v>1536.6254274406028</v>
      </c>
      <c r="AF8208">
        <v>1769.7004059430401</v>
      </c>
      <c r="AG8208">
        <v>818.40248204949603</v>
      </c>
      <c r="AH8208">
        <v>798.43445272984809</v>
      </c>
      <c r="AI8208">
        <v>697.58351291278552</v>
      </c>
      <c r="AJ8208">
        <v>579.23002509006733</v>
      </c>
      <c r="AK8208">
        <v>737.82047589793638</v>
      </c>
      <c r="AL8208">
        <v>666.91345719694471</v>
      </c>
      <c r="AX8208" s="248"/>
      <c r="AY8208" s="252"/>
    </row>
    <row r="8209" spans="30:51" x14ac:dyDescent="0.25">
      <c r="AD8209">
        <v>8195</v>
      </c>
      <c r="AE8209">
        <v>1486.5971001109542</v>
      </c>
      <c r="AF8209">
        <v>1368.1947242734168</v>
      </c>
      <c r="AG8209">
        <v>795.3503120125232</v>
      </c>
      <c r="AH8209">
        <v>550.53899448767879</v>
      </c>
      <c r="AI8209">
        <v>749.05180387019038</v>
      </c>
      <c r="AJ8209">
        <v>572.48011755858886</v>
      </c>
      <c r="AK8209">
        <v>728.50881203343476</v>
      </c>
      <c r="AL8209">
        <v>1026.1826499359245</v>
      </c>
      <c r="AX8209" s="248"/>
      <c r="AY8209" s="252"/>
    </row>
    <row r="8210" spans="30:51" x14ac:dyDescent="0.25">
      <c r="AD8210">
        <v>8196</v>
      </c>
      <c r="AE8210">
        <v>1242.0234134267655</v>
      </c>
      <c r="AF8210">
        <v>1399.9156591434007</v>
      </c>
      <c r="AG8210">
        <v>1113.3013130375957</v>
      </c>
      <c r="AH8210">
        <v>602.85825495978554</v>
      </c>
      <c r="AI8210">
        <v>658.41004499721953</v>
      </c>
      <c r="AJ8210">
        <v>709.94336542854626</v>
      </c>
      <c r="AK8210">
        <v>894.7565731376551</v>
      </c>
      <c r="AL8210">
        <v>605.90504757904569</v>
      </c>
      <c r="AX8210" s="248"/>
      <c r="AY8210" s="252"/>
    </row>
    <row r="8211" spans="30:51" x14ac:dyDescent="0.25">
      <c r="AD8211">
        <v>8197</v>
      </c>
      <c r="AE8211">
        <v>2307.9531395640179</v>
      </c>
      <c r="AF8211">
        <v>2041.0454423414651</v>
      </c>
      <c r="AG8211">
        <v>1016.5267572061466</v>
      </c>
      <c r="AH8211">
        <v>651.11567194589065</v>
      </c>
      <c r="AI8211">
        <v>768.63873863471008</v>
      </c>
      <c r="AJ8211">
        <v>536.73844545321458</v>
      </c>
      <c r="AK8211">
        <v>517.59111507309763</v>
      </c>
      <c r="AL8211">
        <v>735.05283201879115</v>
      </c>
      <c r="AX8211" s="248"/>
      <c r="AY8211" s="252"/>
    </row>
    <row r="8212" spans="30:51" x14ac:dyDescent="0.25">
      <c r="AD8212">
        <v>8198</v>
      </c>
      <c r="AE8212">
        <v>2028.6891299611755</v>
      </c>
      <c r="AF8212">
        <v>1432.5285230403586</v>
      </c>
      <c r="AG8212">
        <v>632.24551846505221</v>
      </c>
      <c r="AH8212">
        <v>872.45297362302449</v>
      </c>
      <c r="AI8212">
        <v>847.41494146889875</v>
      </c>
      <c r="AJ8212">
        <v>504.83017295562234</v>
      </c>
      <c r="AK8212">
        <v>432.94332523552572</v>
      </c>
      <c r="AL8212">
        <v>699.16937714728681</v>
      </c>
      <c r="AX8212" s="248"/>
      <c r="AY8212" s="252"/>
    </row>
    <row r="8213" spans="30:51" x14ac:dyDescent="0.25">
      <c r="AD8213">
        <v>8199</v>
      </c>
      <c r="AE8213">
        <v>989.3893086451551</v>
      </c>
      <c r="AF8213">
        <v>1637.4137749615438</v>
      </c>
      <c r="AG8213">
        <v>1158.5369883140047</v>
      </c>
      <c r="AH8213">
        <v>673.10287490448718</v>
      </c>
      <c r="AI8213">
        <v>675.43027127217738</v>
      </c>
      <c r="AJ8213">
        <v>519.90242225910583</v>
      </c>
      <c r="AK8213">
        <v>482.69755489592876</v>
      </c>
      <c r="AL8213">
        <v>809.88373017428466</v>
      </c>
      <c r="AX8213" s="248"/>
      <c r="AY8213" s="252"/>
    </row>
    <row r="8214" spans="30:51" x14ac:dyDescent="0.25">
      <c r="AD8214">
        <v>8200</v>
      </c>
      <c r="AE8214">
        <v>2090.8239579080036</v>
      </c>
      <c r="AF8214">
        <v>1138.838959377184</v>
      </c>
      <c r="AG8214">
        <v>1143.3615589956241</v>
      </c>
      <c r="AH8214">
        <v>766.55128517427522</v>
      </c>
      <c r="AI8214">
        <v>728.95117384144976</v>
      </c>
      <c r="AJ8214">
        <v>1068.7948778416833</v>
      </c>
      <c r="AK8214">
        <v>961.18228013788894</v>
      </c>
      <c r="AL8214">
        <v>907.05876641401551</v>
      </c>
      <c r="AX8214" s="248"/>
      <c r="AY8214" s="252"/>
    </row>
    <row r="8215" spans="30:51" x14ac:dyDescent="0.25">
      <c r="AD8215">
        <v>8201</v>
      </c>
      <c r="AE8215">
        <v>1485.6032739609198</v>
      </c>
      <c r="AF8215">
        <v>1427.1152230346261</v>
      </c>
      <c r="AG8215">
        <v>1029.1970087605923</v>
      </c>
      <c r="AH8215">
        <v>615.11658401479826</v>
      </c>
      <c r="AI8215">
        <v>572.41738824566301</v>
      </c>
      <c r="AJ8215">
        <v>476.7331952668012</v>
      </c>
      <c r="AK8215">
        <v>955.27540914506744</v>
      </c>
      <c r="AL8215">
        <v>434.89271240344419</v>
      </c>
      <c r="AX8215" s="248"/>
      <c r="AY8215" s="252"/>
    </row>
    <row r="8216" spans="30:51" x14ac:dyDescent="0.25">
      <c r="AD8216">
        <v>8202</v>
      </c>
      <c r="AE8216">
        <v>1411.9520156170877</v>
      </c>
      <c r="AF8216">
        <v>1094.9974488777054</v>
      </c>
      <c r="AG8216">
        <v>1152.971154818794</v>
      </c>
      <c r="AH8216">
        <v>782.21669674048644</v>
      </c>
      <c r="AI8216">
        <v>864.58638764266709</v>
      </c>
      <c r="AJ8216">
        <v>476.83553445210606</v>
      </c>
      <c r="AK8216">
        <v>515.02713473124402</v>
      </c>
      <c r="AL8216">
        <v>417.00748593783646</v>
      </c>
      <c r="AX8216" s="248"/>
      <c r="AY8216" s="252"/>
    </row>
    <row r="8217" spans="30:51" x14ac:dyDescent="0.25">
      <c r="AD8217">
        <v>8203</v>
      </c>
      <c r="AE8217">
        <v>1482.1172923476252</v>
      </c>
      <c r="AF8217">
        <v>1296.3287960701177</v>
      </c>
      <c r="AG8217">
        <v>1046.300746117681</v>
      </c>
      <c r="AH8217">
        <v>693.68890919328396</v>
      </c>
      <c r="AI8217">
        <v>357.27880602153709</v>
      </c>
      <c r="AJ8217">
        <v>686.33871929333122</v>
      </c>
      <c r="AK8217">
        <v>382.67748412169146</v>
      </c>
      <c r="AL8217">
        <v>792.69556912267069</v>
      </c>
      <c r="AX8217" s="248"/>
      <c r="AY8217" s="252"/>
    </row>
    <row r="8218" spans="30:51" x14ac:dyDescent="0.25">
      <c r="AD8218">
        <v>8204</v>
      </c>
      <c r="AE8218">
        <v>1870.87341441736</v>
      </c>
      <c r="AF8218">
        <v>2226.2346648165162</v>
      </c>
      <c r="AG8218">
        <v>773.25554124776829</v>
      </c>
      <c r="AH8218">
        <v>698.90862124634509</v>
      </c>
      <c r="AI8218">
        <v>335.4635726298344</v>
      </c>
      <c r="AJ8218">
        <v>404.88708468243192</v>
      </c>
      <c r="AK8218">
        <v>1037.0327151584952</v>
      </c>
      <c r="AL8218">
        <v>773.70309969372397</v>
      </c>
      <c r="AX8218" s="248"/>
      <c r="AY8218" s="252"/>
    </row>
    <row r="8219" spans="30:51" x14ac:dyDescent="0.25">
      <c r="AD8219">
        <v>8205</v>
      </c>
      <c r="AE8219">
        <v>1378.4595840297673</v>
      </c>
      <c r="AF8219">
        <v>1329.2860767491727</v>
      </c>
      <c r="AG8219">
        <v>1143.6636025675691</v>
      </c>
      <c r="AH8219">
        <v>1004.7655640788292</v>
      </c>
      <c r="AI8219">
        <v>677.7442168490652</v>
      </c>
      <c r="AJ8219">
        <v>599.50738336353436</v>
      </c>
      <c r="AK8219">
        <v>491.40153720506783</v>
      </c>
      <c r="AL8219">
        <v>787.33188556359391</v>
      </c>
      <c r="AX8219" s="248"/>
      <c r="AY8219" s="252"/>
    </row>
    <row r="8220" spans="30:51" x14ac:dyDescent="0.25">
      <c r="AD8220">
        <v>8206</v>
      </c>
      <c r="AE8220">
        <v>1922.9993628776526</v>
      </c>
      <c r="AF8220">
        <v>1434.2726196827116</v>
      </c>
      <c r="AG8220">
        <v>1099.9585612836352</v>
      </c>
      <c r="AH8220">
        <v>612.4306889719295</v>
      </c>
      <c r="AI8220">
        <v>437.85654507760182</v>
      </c>
      <c r="AJ8220">
        <v>616.74505661615456</v>
      </c>
      <c r="AK8220">
        <v>787.03315535476509</v>
      </c>
      <c r="AL8220">
        <v>647.48148064836823</v>
      </c>
      <c r="AX8220" s="248"/>
      <c r="AY8220" s="252"/>
    </row>
    <row r="8221" spans="30:51" x14ac:dyDescent="0.25">
      <c r="AD8221">
        <v>8207</v>
      </c>
      <c r="AE8221">
        <v>1954.8309913990649</v>
      </c>
      <c r="AF8221">
        <v>2100.3692305769364</v>
      </c>
      <c r="AG8221">
        <v>1205.8528547386468</v>
      </c>
      <c r="AH8221">
        <v>1033.8745939539672</v>
      </c>
      <c r="AI8221">
        <v>473.7211252346134</v>
      </c>
      <c r="AJ8221">
        <v>801.55278821077559</v>
      </c>
      <c r="AK8221">
        <v>481.40895957449891</v>
      </c>
      <c r="AL8221">
        <v>514.5767951085362</v>
      </c>
      <c r="AX8221" s="248"/>
      <c r="AY8221" s="252"/>
    </row>
    <row r="8222" spans="30:51" x14ac:dyDescent="0.25">
      <c r="AD8222">
        <v>8208</v>
      </c>
      <c r="AE8222">
        <v>1523.3481615473127</v>
      </c>
      <c r="AF8222">
        <v>1811.8228655788848</v>
      </c>
      <c r="AG8222">
        <v>824.99485835583641</v>
      </c>
      <c r="AH8222">
        <v>776.52922431272248</v>
      </c>
      <c r="AI8222">
        <v>516.09263807097011</v>
      </c>
      <c r="AJ8222">
        <v>732.74889030278075</v>
      </c>
      <c r="AK8222">
        <v>809.63443746829512</v>
      </c>
      <c r="AL8222">
        <v>710.27340549596852</v>
      </c>
      <c r="AX8222" s="248"/>
      <c r="AY8222" s="252"/>
    </row>
    <row r="8223" spans="30:51" x14ac:dyDescent="0.25">
      <c r="AD8223">
        <v>8209</v>
      </c>
      <c r="AE8223">
        <v>2001.3252311852307</v>
      </c>
      <c r="AF8223">
        <v>1819.418817400302</v>
      </c>
      <c r="AG8223">
        <v>811.68371228188028</v>
      </c>
      <c r="AH8223">
        <v>793.27387232268711</v>
      </c>
      <c r="AI8223">
        <v>807.49817160330895</v>
      </c>
      <c r="AJ8223">
        <v>374.44898511436156</v>
      </c>
      <c r="AK8223">
        <v>636.13091013394353</v>
      </c>
      <c r="AL8223">
        <v>924.08516655701465</v>
      </c>
      <c r="AX8223" s="248"/>
      <c r="AY8223" s="252"/>
    </row>
    <row r="8224" spans="30:51" x14ac:dyDescent="0.25">
      <c r="AD8224">
        <v>8210</v>
      </c>
      <c r="AE8224">
        <v>1249.4191883623785</v>
      </c>
      <c r="AF8224">
        <v>1704.3105714392091</v>
      </c>
      <c r="AG8224">
        <v>1255.4838898902076</v>
      </c>
      <c r="AH8224">
        <v>644.97243167809313</v>
      </c>
      <c r="AI8224">
        <v>616.74437847024501</v>
      </c>
      <c r="AJ8224">
        <v>524.0670879770596</v>
      </c>
      <c r="AK8224">
        <v>822.01828869488759</v>
      </c>
      <c r="AL8224">
        <v>472.06548595586935</v>
      </c>
      <c r="AX8224" s="248"/>
      <c r="AY8224" s="252"/>
    </row>
    <row r="8225" spans="30:51" x14ac:dyDescent="0.25">
      <c r="AD8225">
        <v>8211</v>
      </c>
      <c r="AE8225">
        <v>1574.8101383238795</v>
      </c>
      <c r="AF8225">
        <v>1777.8738639190258</v>
      </c>
      <c r="AG8225">
        <v>814.66271757277241</v>
      </c>
      <c r="AH8225">
        <v>574.84110606176262</v>
      </c>
      <c r="AI8225">
        <v>405.97318609124648</v>
      </c>
      <c r="AJ8225">
        <v>552.6727734545841</v>
      </c>
      <c r="AK8225">
        <v>551.78551311677325</v>
      </c>
      <c r="AL8225">
        <v>844.22033383301653</v>
      </c>
      <c r="AX8225" s="248"/>
      <c r="AY8225" s="252"/>
    </row>
    <row r="8226" spans="30:51" x14ac:dyDescent="0.25">
      <c r="AD8226">
        <v>8212</v>
      </c>
      <c r="AE8226">
        <v>1266.5656591053403</v>
      </c>
      <c r="AF8226">
        <v>1504.6640017922573</v>
      </c>
      <c r="AG8226">
        <v>956.5092821164875</v>
      </c>
      <c r="AH8226">
        <v>732.8901596463711</v>
      </c>
      <c r="AI8226">
        <v>721.8446498169202</v>
      </c>
      <c r="AJ8226">
        <v>1128.8092857355869</v>
      </c>
      <c r="AK8226">
        <v>396.91593155698672</v>
      </c>
      <c r="AL8226">
        <v>795.08523670938825</v>
      </c>
      <c r="AX8226" s="248"/>
      <c r="AY8226" s="252"/>
    </row>
    <row r="8227" spans="30:51" x14ac:dyDescent="0.25">
      <c r="AD8227">
        <v>8213</v>
      </c>
      <c r="AE8227">
        <v>1602.7600134989682</v>
      </c>
      <c r="AF8227">
        <v>1730.8616998084799</v>
      </c>
      <c r="AG8227">
        <v>866.70988428576629</v>
      </c>
      <c r="AH8227">
        <v>689.76658181276503</v>
      </c>
      <c r="AI8227">
        <v>534.78365445194902</v>
      </c>
      <c r="AJ8227">
        <v>811.14149897394304</v>
      </c>
      <c r="AK8227">
        <v>754.00370104117246</v>
      </c>
      <c r="AL8227">
        <v>413.12136446376462</v>
      </c>
      <c r="AX8227" s="248"/>
      <c r="AY8227" s="252"/>
    </row>
    <row r="8228" spans="30:51" x14ac:dyDescent="0.25">
      <c r="AD8228">
        <v>8214</v>
      </c>
      <c r="AE8228">
        <v>1325.9569292336989</v>
      </c>
      <c r="AF8228">
        <v>1543.2654078463975</v>
      </c>
      <c r="AG8228">
        <v>1288.3512373811434</v>
      </c>
      <c r="AH8228">
        <v>957.33702289780445</v>
      </c>
      <c r="AI8228">
        <v>612.77857038194361</v>
      </c>
      <c r="AJ8228">
        <v>574.4341209564011</v>
      </c>
      <c r="AK8228">
        <v>523.32480943533608</v>
      </c>
      <c r="AL8228">
        <v>837.52870645486837</v>
      </c>
      <c r="AX8228" s="248"/>
      <c r="AY8228" s="252"/>
    </row>
    <row r="8229" spans="30:51" x14ac:dyDescent="0.25">
      <c r="AD8229">
        <v>8215</v>
      </c>
      <c r="AE8229">
        <v>1562.8547933615259</v>
      </c>
      <c r="AF8229">
        <v>1696.0359189220735</v>
      </c>
      <c r="AG8229">
        <v>1151.3301283487199</v>
      </c>
      <c r="AH8229">
        <v>715.94418794813896</v>
      </c>
      <c r="AI8229">
        <v>645.03975477130825</v>
      </c>
      <c r="AJ8229">
        <v>432.08005145753395</v>
      </c>
      <c r="AK8229">
        <v>369.49331068578499</v>
      </c>
      <c r="AL8229">
        <v>621.85901043927436</v>
      </c>
      <c r="AX8229" s="248"/>
      <c r="AY8229" s="252"/>
    </row>
    <row r="8230" spans="30:51" x14ac:dyDescent="0.25">
      <c r="AD8230">
        <v>8216</v>
      </c>
      <c r="AE8230">
        <v>1403.5108587174457</v>
      </c>
      <c r="AF8230">
        <v>1345.8188561751024</v>
      </c>
      <c r="AG8230">
        <v>793.36757430933039</v>
      </c>
      <c r="AH8230">
        <v>989.68906693542033</v>
      </c>
      <c r="AI8230">
        <v>568.2826389033612</v>
      </c>
      <c r="AJ8230">
        <v>739.4646654595108</v>
      </c>
      <c r="AK8230">
        <v>805.40904131120874</v>
      </c>
      <c r="AL8230">
        <v>692.52221923889078</v>
      </c>
      <c r="AX8230" s="248"/>
      <c r="AY8230" s="252"/>
    </row>
    <row r="8231" spans="30:51" x14ac:dyDescent="0.25">
      <c r="AD8231">
        <v>8217</v>
      </c>
      <c r="AE8231">
        <v>1572.4657630319862</v>
      </c>
      <c r="AF8231">
        <v>1610.4948957113324</v>
      </c>
      <c r="AG8231">
        <v>1045.8667934999053</v>
      </c>
      <c r="AH8231">
        <v>643.95576990992163</v>
      </c>
      <c r="AI8231">
        <v>702.64576002469005</v>
      </c>
      <c r="AJ8231">
        <v>882.99096569097082</v>
      </c>
      <c r="AK8231">
        <v>331.45932583069487</v>
      </c>
      <c r="AL8231">
        <v>433.08292666249309</v>
      </c>
      <c r="AX8231" s="248"/>
      <c r="AY8231" s="252"/>
    </row>
    <row r="8232" spans="30:51" x14ac:dyDescent="0.25">
      <c r="AD8232">
        <v>8218</v>
      </c>
      <c r="AE8232">
        <v>953.04405761961368</v>
      </c>
      <c r="AF8232">
        <v>1564.9157184114245</v>
      </c>
      <c r="AG8232">
        <v>787.48332322639124</v>
      </c>
      <c r="AH8232">
        <v>871.11199074768854</v>
      </c>
      <c r="AI8232">
        <v>585.3349416966048</v>
      </c>
      <c r="AJ8232">
        <v>516.69115088546312</v>
      </c>
      <c r="AK8232">
        <v>688.42536509188221</v>
      </c>
      <c r="AL8232">
        <v>937.23985990381414</v>
      </c>
      <c r="AX8232" s="248"/>
      <c r="AY8232" s="252"/>
    </row>
    <row r="8233" spans="30:51" x14ac:dyDescent="0.25">
      <c r="AD8233">
        <v>8219</v>
      </c>
      <c r="AE8233">
        <v>1882.5256914912084</v>
      </c>
      <c r="AF8233">
        <v>1541.4604989810814</v>
      </c>
      <c r="AG8233">
        <v>901.43568860552296</v>
      </c>
      <c r="AH8233">
        <v>707.86799854178889</v>
      </c>
      <c r="AI8233">
        <v>579.28359244471267</v>
      </c>
      <c r="AJ8233">
        <v>866.4779484564109</v>
      </c>
      <c r="AK8233">
        <v>658.67792838368041</v>
      </c>
      <c r="AL8233">
        <v>867.79228873851798</v>
      </c>
      <c r="AX8233" s="248"/>
      <c r="AY8233" s="252"/>
    </row>
    <row r="8234" spans="30:51" x14ac:dyDescent="0.25">
      <c r="AD8234">
        <v>8220</v>
      </c>
      <c r="AE8234">
        <v>1203.7747103721733</v>
      </c>
      <c r="AF8234">
        <v>1489.6714042687099</v>
      </c>
      <c r="AG8234">
        <v>1284.749769180265</v>
      </c>
      <c r="AH8234">
        <v>612.78346088334206</v>
      </c>
      <c r="AI8234">
        <v>586.49429485370797</v>
      </c>
      <c r="AJ8234">
        <v>306.72791070879794</v>
      </c>
      <c r="AK8234">
        <v>808.2037882869347</v>
      </c>
      <c r="AL8234">
        <v>778.05672037689385</v>
      </c>
      <c r="AX8234" s="248"/>
      <c r="AY8234" s="252"/>
    </row>
    <row r="8235" spans="30:51" x14ac:dyDescent="0.25">
      <c r="AD8235">
        <v>8221</v>
      </c>
      <c r="AE8235">
        <v>1488.6695791696127</v>
      </c>
      <c r="AF8235">
        <v>1552.6784825707837</v>
      </c>
      <c r="AG8235">
        <v>889.84021574994517</v>
      </c>
      <c r="AH8235">
        <v>619.28537827243485</v>
      </c>
      <c r="AI8235">
        <v>547.3260020411816</v>
      </c>
      <c r="AJ8235">
        <v>486.53620084649685</v>
      </c>
      <c r="AK8235">
        <v>681.50210237689578</v>
      </c>
      <c r="AL8235">
        <v>942.66896330649388</v>
      </c>
      <c r="AX8235" s="248"/>
      <c r="AY8235" s="252"/>
    </row>
    <row r="8236" spans="30:51" x14ac:dyDescent="0.25">
      <c r="AD8236">
        <v>8222</v>
      </c>
      <c r="AE8236">
        <v>1615.4083285174115</v>
      </c>
      <c r="AF8236">
        <v>1945.5241739503049</v>
      </c>
      <c r="AG8236">
        <v>994.17210649555818</v>
      </c>
      <c r="AH8236">
        <v>736.19683581677702</v>
      </c>
      <c r="AI8236">
        <v>513.12584288907817</v>
      </c>
      <c r="AJ8236">
        <v>593.45296047243414</v>
      </c>
      <c r="AK8236">
        <v>1105.3012853329276</v>
      </c>
      <c r="AL8236">
        <v>681.91278755653661</v>
      </c>
      <c r="AX8236" s="248"/>
      <c r="AY8236" s="252"/>
    </row>
    <row r="8237" spans="30:51" x14ac:dyDescent="0.25">
      <c r="AD8237">
        <v>8223</v>
      </c>
      <c r="AE8237">
        <v>1632.1449574025255</v>
      </c>
      <c r="AF8237">
        <v>1341.6252813830069</v>
      </c>
      <c r="AG8237">
        <v>958.95527161226278</v>
      </c>
      <c r="AH8237">
        <v>1105.4178969088068</v>
      </c>
      <c r="AI8237">
        <v>858.89699052148478</v>
      </c>
      <c r="AJ8237">
        <v>671.54280910410125</v>
      </c>
      <c r="AK8237">
        <v>469.6532591783083</v>
      </c>
      <c r="AL8237">
        <v>386.84537132100604</v>
      </c>
      <c r="AX8237" s="248"/>
      <c r="AY8237" s="252"/>
    </row>
    <row r="8238" spans="30:51" x14ac:dyDescent="0.25">
      <c r="AD8238">
        <v>8224</v>
      </c>
      <c r="AE8238">
        <v>1458.6353188887144</v>
      </c>
      <c r="AF8238">
        <v>1697.7191442707963</v>
      </c>
      <c r="AG8238">
        <v>992.83195470464193</v>
      </c>
      <c r="AH8238">
        <v>766.66120690893479</v>
      </c>
      <c r="AI8238">
        <v>473.95711900136109</v>
      </c>
      <c r="AJ8238">
        <v>321.96925000077533</v>
      </c>
      <c r="AK8238">
        <v>888.87725266432574</v>
      </c>
      <c r="AL8238">
        <v>663.7397269038762</v>
      </c>
      <c r="AX8238" s="248"/>
      <c r="AY8238" s="252"/>
    </row>
    <row r="8239" spans="30:51" x14ac:dyDescent="0.25">
      <c r="AD8239">
        <v>8225</v>
      </c>
      <c r="AE8239">
        <v>1522.5599818855642</v>
      </c>
      <c r="AF8239">
        <v>1658.6669376881232</v>
      </c>
      <c r="AG8239">
        <v>1114.0222855388986</v>
      </c>
      <c r="AH8239">
        <v>611.8287532502535</v>
      </c>
      <c r="AI8239">
        <v>730.92238711347647</v>
      </c>
      <c r="AJ8239">
        <v>606.49332364985685</v>
      </c>
      <c r="AK8239">
        <v>414.79482790837312</v>
      </c>
      <c r="AL8239">
        <v>630.49099636251947</v>
      </c>
      <c r="AX8239" s="248"/>
      <c r="AY8239" s="252"/>
    </row>
    <row r="8240" spans="30:51" x14ac:dyDescent="0.25">
      <c r="AD8240">
        <v>8226</v>
      </c>
      <c r="AE8240">
        <v>1944.4050059795345</v>
      </c>
      <c r="AF8240">
        <v>1455.9989345925464</v>
      </c>
      <c r="AG8240">
        <v>925.56003124094809</v>
      </c>
      <c r="AH8240">
        <v>788.55001348149153</v>
      </c>
      <c r="AI8240">
        <v>555.97757360555045</v>
      </c>
      <c r="AJ8240">
        <v>370.24261103880468</v>
      </c>
      <c r="AK8240">
        <v>1094.721765887316</v>
      </c>
      <c r="AL8240">
        <v>488.2910291032415</v>
      </c>
      <c r="AX8240" s="248"/>
      <c r="AY8240" s="252"/>
    </row>
    <row r="8241" spans="30:51" x14ac:dyDescent="0.25">
      <c r="AD8241">
        <v>8227</v>
      </c>
      <c r="AE8241">
        <v>2081.0392900935776</v>
      </c>
      <c r="AF8241">
        <v>1581.8279791672655</v>
      </c>
      <c r="AG8241">
        <v>885.24711258429556</v>
      </c>
      <c r="AH8241">
        <v>744.05933286871618</v>
      </c>
      <c r="AI8241">
        <v>733.60643663811061</v>
      </c>
      <c r="AJ8241">
        <v>995.80745692152902</v>
      </c>
      <c r="AK8241">
        <v>445.6629305492479</v>
      </c>
      <c r="AL8241">
        <v>603.84508248669829</v>
      </c>
      <c r="AX8241" s="248"/>
      <c r="AY8241" s="252"/>
    </row>
    <row r="8242" spans="30:51" x14ac:dyDescent="0.25">
      <c r="AD8242">
        <v>8228</v>
      </c>
      <c r="AE8242">
        <v>1754.3160110429187</v>
      </c>
      <c r="AF8242">
        <v>1195.3336776884394</v>
      </c>
      <c r="AG8242">
        <v>1235.5701576201027</v>
      </c>
      <c r="AH8242">
        <v>907.71801336801423</v>
      </c>
      <c r="AI8242">
        <v>464.65882106977313</v>
      </c>
      <c r="AJ8242">
        <v>638.30260828963128</v>
      </c>
      <c r="AK8242">
        <v>650.4747835365788</v>
      </c>
      <c r="AL8242">
        <v>484.50583801120302</v>
      </c>
      <c r="AX8242" s="248"/>
      <c r="AY8242" s="252"/>
    </row>
    <row r="8243" spans="30:51" x14ac:dyDescent="0.25">
      <c r="AD8243">
        <v>8229</v>
      </c>
      <c r="AE8243">
        <v>1453.2695916015459</v>
      </c>
      <c r="AF8243">
        <v>1564.8078792985502</v>
      </c>
      <c r="AG8243">
        <v>1229.3826241123761</v>
      </c>
      <c r="AH8243">
        <v>665.71076606734778</v>
      </c>
      <c r="AI8243">
        <v>511.88316441332</v>
      </c>
      <c r="AJ8243">
        <v>597.49533763194324</v>
      </c>
      <c r="AK8243">
        <v>373.95465560670766</v>
      </c>
      <c r="AL8243">
        <v>647.13777673948994</v>
      </c>
      <c r="AX8243" s="248"/>
      <c r="AY8243" s="252"/>
    </row>
    <row r="8244" spans="30:51" x14ac:dyDescent="0.25">
      <c r="AD8244">
        <v>8230</v>
      </c>
      <c r="AE8244">
        <v>1692.9729059231795</v>
      </c>
      <c r="AF8244">
        <v>1576.4458337695189</v>
      </c>
      <c r="AG8244">
        <v>1053.5302220227193</v>
      </c>
      <c r="AH8244">
        <v>869.27107541310124</v>
      </c>
      <c r="AI8244">
        <v>617.63643454641169</v>
      </c>
      <c r="AJ8244">
        <v>916.67638854397001</v>
      </c>
      <c r="AK8244">
        <v>399.79023948635944</v>
      </c>
      <c r="AL8244">
        <v>835.55397550327109</v>
      </c>
      <c r="AX8244" s="248"/>
      <c r="AY8244" s="252"/>
    </row>
    <row r="8245" spans="30:51" x14ac:dyDescent="0.25">
      <c r="AD8245">
        <v>8231</v>
      </c>
      <c r="AE8245">
        <v>1847.1695257401771</v>
      </c>
      <c r="AF8245">
        <v>1928.2259719852329</v>
      </c>
      <c r="AG8245">
        <v>1120.1705478897275</v>
      </c>
      <c r="AH8245">
        <v>839.81574410777944</v>
      </c>
      <c r="AI8245">
        <v>600.23561391315957</v>
      </c>
      <c r="AJ8245">
        <v>630.0484049353945</v>
      </c>
      <c r="AK8245">
        <v>593.79944096028908</v>
      </c>
      <c r="AL8245">
        <v>1076.2646814826994</v>
      </c>
      <c r="AX8245" s="248"/>
      <c r="AY8245" s="252"/>
    </row>
    <row r="8246" spans="30:51" x14ac:dyDescent="0.25">
      <c r="AD8246">
        <v>8232</v>
      </c>
      <c r="AE8246">
        <v>1525.7350248452944</v>
      </c>
      <c r="AF8246">
        <v>1965.7676242374791</v>
      </c>
      <c r="AG8246">
        <v>715.33251192350326</v>
      </c>
      <c r="AH8246">
        <v>809.81530411234849</v>
      </c>
      <c r="AI8246">
        <v>512.31412757436294</v>
      </c>
      <c r="AJ8246">
        <v>511.9282946600074</v>
      </c>
      <c r="AK8246">
        <v>507.20644356301295</v>
      </c>
      <c r="AL8246">
        <v>877.64017334338246</v>
      </c>
      <c r="AX8246" s="248"/>
      <c r="AY8246" s="252"/>
    </row>
    <row r="8247" spans="30:51" x14ac:dyDescent="0.25">
      <c r="AD8247">
        <v>8233</v>
      </c>
      <c r="AE8247">
        <v>1118.360444509741</v>
      </c>
      <c r="AF8247">
        <v>1714.0532366745817</v>
      </c>
      <c r="AG8247">
        <v>1220.9788718545519</v>
      </c>
      <c r="AH8247">
        <v>821.82132940324277</v>
      </c>
      <c r="AI8247">
        <v>374.09805496155855</v>
      </c>
      <c r="AJ8247">
        <v>618.55471449111292</v>
      </c>
      <c r="AK8247">
        <v>582.33413840429125</v>
      </c>
      <c r="AL8247">
        <v>684.21264498528251</v>
      </c>
      <c r="AX8247" s="248"/>
      <c r="AY8247" s="252"/>
    </row>
    <row r="8248" spans="30:51" x14ac:dyDescent="0.25">
      <c r="AD8248">
        <v>8234</v>
      </c>
      <c r="AE8248">
        <v>1338.1244137648378</v>
      </c>
      <c r="AF8248">
        <v>1495.6288220675062</v>
      </c>
      <c r="AG8248">
        <v>1496.8192063686513</v>
      </c>
      <c r="AH8248">
        <v>768.30210564128288</v>
      </c>
      <c r="AI8248">
        <v>796.63846197654232</v>
      </c>
      <c r="AJ8248">
        <v>737.96145187701177</v>
      </c>
      <c r="AK8248">
        <v>739.64384780965736</v>
      </c>
      <c r="AL8248">
        <v>712.2755684428605</v>
      </c>
      <c r="AX8248" s="248"/>
      <c r="AY8248" s="252"/>
    </row>
    <row r="8249" spans="30:51" x14ac:dyDescent="0.25">
      <c r="AD8249">
        <v>8235</v>
      </c>
      <c r="AE8249">
        <v>1711.8897938325865</v>
      </c>
      <c r="AF8249">
        <v>2238.6872518376954</v>
      </c>
      <c r="AG8249">
        <v>1080.3391426324515</v>
      </c>
      <c r="AH8249">
        <v>942.07389178567541</v>
      </c>
      <c r="AI8249">
        <v>678.26773169203454</v>
      </c>
      <c r="AJ8249">
        <v>428.2317957513801</v>
      </c>
      <c r="AK8249">
        <v>641.42369783592005</v>
      </c>
      <c r="AL8249">
        <v>551.86403736812065</v>
      </c>
      <c r="AX8249" s="248"/>
      <c r="AY8249" s="252"/>
    </row>
    <row r="8250" spans="30:51" x14ac:dyDescent="0.25">
      <c r="AD8250">
        <v>8236</v>
      </c>
      <c r="AE8250">
        <v>1449.5465508725702</v>
      </c>
      <c r="AF8250">
        <v>1136.5859970413167</v>
      </c>
      <c r="AG8250">
        <v>1458.6499434907796</v>
      </c>
      <c r="AH8250">
        <v>936.70645990258504</v>
      </c>
      <c r="AI8250">
        <v>947.39259773015988</v>
      </c>
      <c r="AJ8250">
        <v>907.08504991110783</v>
      </c>
      <c r="AK8250">
        <v>624.07747573002689</v>
      </c>
      <c r="AL8250">
        <v>436.66448240913792</v>
      </c>
      <c r="AX8250" s="248"/>
      <c r="AY8250" s="252"/>
    </row>
    <row r="8251" spans="30:51" x14ac:dyDescent="0.25">
      <c r="AD8251">
        <v>8237</v>
      </c>
      <c r="AE8251">
        <v>1775.3693697297108</v>
      </c>
      <c r="AF8251">
        <v>1593.4972745793157</v>
      </c>
      <c r="AG8251">
        <v>1679.2706521906462</v>
      </c>
      <c r="AH8251">
        <v>825.74977327514375</v>
      </c>
      <c r="AI8251">
        <v>579.55259800495287</v>
      </c>
      <c r="AJ8251">
        <v>530.47670166463467</v>
      </c>
      <c r="AK8251">
        <v>746.75718369439335</v>
      </c>
      <c r="AL8251">
        <v>650.2891127575067</v>
      </c>
      <c r="AX8251" s="248"/>
      <c r="AY8251" s="252"/>
    </row>
    <row r="8252" spans="30:51" x14ac:dyDescent="0.25">
      <c r="AD8252">
        <v>8238</v>
      </c>
      <c r="AE8252">
        <v>1385.9334204584752</v>
      </c>
      <c r="AF8252">
        <v>1385.8194161846502</v>
      </c>
      <c r="AG8252">
        <v>957.83981413237404</v>
      </c>
      <c r="AH8252">
        <v>601.34936330883397</v>
      </c>
      <c r="AI8252">
        <v>626.20722584542636</v>
      </c>
      <c r="AJ8252">
        <v>883.49706813727073</v>
      </c>
      <c r="AK8252">
        <v>1097.0354884046656</v>
      </c>
      <c r="AL8252">
        <v>353.23623376474814</v>
      </c>
      <c r="AX8252" s="248"/>
      <c r="AY8252" s="252"/>
    </row>
    <row r="8253" spans="30:51" x14ac:dyDescent="0.25">
      <c r="AD8253">
        <v>8239</v>
      </c>
      <c r="AE8253">
        <v>1808.7617260289021</v>
      </c>
      <c r="AF8253">
        <v>1462.0757760215884</v>
      </c>
      <c r="AG8253">
        <v>1068.2045613282671</v>
      </c>
      <c r="AH8253">
        <v>718.8096835160494</v>
      </c>
      <c r="AI8253">
        <v>528.01273336772522</v>
      </c>
      <c r="AJ8253">
        <v>414.53773535709615</v>
      </c>
      <c r="AK8253">
        <v>752.99624714982383</v>
      </c>
      <c r="AL8253">
        <v>762.89866320480974</v>
      </c>
      <c r="AX8253" s="248"/>
      <c r="AY8253" s="252"/>
    </row>
    <row r="8254" spans="30:51" x14ac:dyDescent="0.25">
      <c r="AD8254">
        <v>8240</v>
      </c>
      <c r="AE8254">
        <v>1665.5738824224159</v>
      </c>
      <c r="AF8254">
        <v>1472.3478705318669</v>
      </c>
      <c r="AG8254">
        <v>1084.5144506252673</v>
      </c>
      <c r="AH8254">
        <v>760.83405607232646</v>
      </c>
      <c r="AI8254">
        <v>458.58742355619722</v>
      </c>
      <c r="AJ8254">
        <v>428.26078374809117</v>
      </c>
      <c r="AK8254">
        <v>478.30310165119226</v>
      </c>
      <c r="AL8254">
        <v>618.19689051127034</v>
      </c>
      <c r="AX8254" s="248"/>
      <c r="AY8254" s="252"/>
    </row>
    <row r="8255" spans="30:51" x14ac:dyDescent="0.25">
      <c r="AD8255">
        <v>8241</v>
      </c>
      <c r="AE8255">
        <v>2001.7298499958235</v>
      </c>
      <c r="AF8255">
        <v>1714.1635328414945</v>
      </c>
      <c r="AG8255">
        <v>967.43088806669607</v>
      </c>
      <c r="AH8255">
        <v>974.50581527070415</v>
      </c>
      <c r="AI8255">
        <v>685.52244992119017</v>
      </c>
      <c r="AJ8255">
        <v>695.59142814296229</v>
      </c>
      <c r="AK8255">
        <v>610.44807723465738</v>
      </c>
      <c r="AL8255">
        <v>826.06398461900903</v>
      </c>
      <c r="AX8255" s="248"/>
      <c r="AY8255" s="252"/>
    </row>
    <row r="8256" spans="30:51" x14ac:dyDescent="0.25">
      <c r="AD8256">
        <v>8242</v>
      </c>
      <c r="AE8256">
        <v>1486.152715800667</v>
      </c>
      <c r="AF8256">
        <v>1320.5871139807136</v>
      </c>
      <c r="AG8256">
        <v>921.25764350742975</v>
      </c>
      <c r="AH8256">
        <v>719.64404125796466</v>
      </c>
      <c r="AI8256">
        <v>516.41963144042745</v>
      </c>
      <c r="AJ8256">
        <v>574.79071580800996</v>
      </c>
      <c r="AK8256">
        <v>506.77024240821135</v>
      </c>
      <c r="AL8256">
        <v>708.19100962209905</v>
      </c>
      <c r="AX8256" s="248"/>
      <c r="AY8256" s="252"/>
    </row>
    <row r="8257" spans="30:51" x14ac:dyDescent="0.25">
      <c r="AD8257">
        <v>8243</v>
      </c>
      <c r="AE8257">
        <v>1525.0566955541851</v>
      </c>
      <c r="AF8257">
        <v>1557.0255869136345</v>
      </c>
      <c r="AG8257">
        <v>814.14958220108656</v>
      </c>
      <c r="AH8257">
        <v>1015.2941376347438</v>
      </c>
      <c r="AI8257">
        <v>615.50932045711136</v>
      </c>
      <c r="AJ8257">
        <v>297.57529031155838</v>
      </c>
      <c r="AK8257">
        <v>1366.1439085544243</v>
      </c>
      <c r="AL8257">
        <v>563.30616700889254</v>
      </c>
      <c r="AX8257" s="248"/>
      <c r="AY8257" s="252"/>
    </row>
    <row r="8258" spans="30:51" x14ac:dyDescent="0.25">
      <c r="AD8258">
        <v>8244</v>
      </c>
      <c r="AE8258">
        <v>1859.6270685151794</v>
      </c>
      <c r="AF8258">
        <v>1566.1375677109502</v>
      </c>
      <c r="AG8258">
        <v>1037.5791965978938</v>
      </c>
      <c r="AH8258">
        <v>1079.6349111800082</v>
      </c>
      <c r="AI8258">
        <v>337.87198659755398</v>
      </c>
      <c r="AJ8258">
        <v>579.38762412953281</v>
      </c>
      <c r="AK8258">
        <v>901.66916059600703</v>
      </c>
      <c r="AL8258">
        <v>466.74389813149816</v>
      </c>
      <c r="AX8258" s="248"/>
      <c r="AY8258" s="252"/>
    </row>
    <row r="8259" spans="30:51" x14ac:dyDescent="0.25">
      <c r="AD8259">
        <v>8245</v>
      </c>
      <c r="AE8259">
        <v>1212.1897817089857</v>
      </c>
      <c r="AF8259">
        <v>1628.6738177217558</v>
      </c>
      <c r="AG8259">
        <v>1006.9058617688091</v>
      </c>
      <c r="AH8259">
        <v>612.9204067300102</v>
      </c>
      <c r="AI8259">
        <v>494.12048290964248</v>
      </c>
      <c r="AJ8259">
        <v>662.96571269073752</v>
      </c>
      <c r="AK8259">
        <v>885.64231180358388</v>
      </c>
      <c r="AL8259">
        <v>559.73994381684304</v>
      </c>
      <c r="AX8259" s="248"/>
      <c r="AY8259" s="252"/>
    </row>
    <row r="8260" spans="30:51" x14ac:dyDescent="0.25">
      <c r="AD8260">
        <v>8246</v>
      </c>
      <c r="AE8260">
        <v>1360.4057589468791</v>
      </c>
      <c r="AF8260">
        <v>2246.8733233393718</v>
      </c>
      <c r="AG8260">
        <v>1197.642317579051</v>
      </c>
      <c r="AH8260">
        <v>677.02849727646083</v>
      </c>
      <c r="AI8260">
        <v>700.45954880827048</v>
      </c>
      <c r="AJ8260">
        <v>506.71372635746479</v>
      </c>
      <c r="AK8260">
        <v>751.44039761508634</v>
      </c>
      <c r="AL8260">
        <v>586.76237018646191</v>
      </c>
      <c r="AX8260" s="248"/>
      <c r="AY8260" s="252"/>
    </row>
    <row r="8261" spans="30:51" x14ac:dyDescent="0.25">
      <c r="AD8261">
        <v>8247</v>
      </c>
      <c r="AE8261">
        <v>2407.1471633728884</v>
      </c>
      <c r="AF8261">
        <v>1683.7326753102229</v>
      </c>
      <c r="AG8261">
        <v>1042.0530943495464</v>
      </c>
      <c r="AH8261">
        <v>691.45259744014277</v>
      </c>
      <c r="AI8261">
        <v>1088.8312022775222</v>
      </c>
      <c r="AJ8261">
        <v>654.92349397085013</v>
      </c>
      <c r="AK8261">
        <v>1029.5251713859852</v>
      </c>
      <c r="AL8261">
        <v>642.35893199325187</v>
      </c>
      <c r="AX8261" s="248"/>
      <c r="AY8261" s="252"/>
    </row>
    <row r="8262" spans="30:51" x14ac:dyDescent="0.25">
      <c r="AD8262">
        <v>8248</v>
      </c>
      <c r="AE8262">
        <v>1781.4591190680214</v>
      </c>
      <c r="AF8262">
        <v>1600.1290288628932</v>
      </c>
      <c r="AG8262">
        <v>1123.9180128577973</v>
      </c>
      <c r="AH8262">
        <v>960.3795102568107</v>
      </c>
      <c r="AI8262">
        <v>573.87420066033792</v>
      </c>
      <c r="AJ8262">
        <v>465.13788100704585</v>
      </c>
      <c r="AK8262">
        <v>634.29567531350801</v>
      </c>
      <c r="AL8262">
        <v>519.67139232768147</v>
      </c>
      <c r="AX8262" s="248"/>
      <c r="AY8262" s="252"/>
    </row>
    <row r="8263" spans="30:51" x14ac:dyDescent="0.25">
      <c r="AD8263">
        <v>8249</v>
      </c>
      <c r="AE8263">
        <v>1897.4907138695162</v>
      </c>
      <c r="AF8263">
        <v>1528.4241668661916</v>
      </c>
      <c r="AG8263">
        <v>925.04719703315448</v>
      </c>
      <c r="AH8263">
        <v>945.68732951686889</v>
      </c>
      <c r="AI8263">
        <v>689.67924498382581</v>
      </c>
      <c r="AJ8263">
        <v>555.71006973534406</v>
      </c>
      <c r="AK8263">
        <v>730.56652870070275</v>
      </c>
      <c r="AL8263">
        <v>642.74880070966185</v>
      </c>
      <c r="AX8263" s="248"/>
      <c r="AY8263" s="252"/>
    </row>
    <row r="8264" spans="30:51" x14ac:dyDescent="0.25">
      <c r="AD8264">
        <v>8250</v>
      </c>
      <c r="AE8264">
        <v>1285.4303698744657</v>
      </c>
      <c r="AF8264">
        <v>1344.7083528385403</v>
      </c>
      <c r="AG8264">
        <v>1609.0905821962647</v>
      </c>
      <c r="AH8264">
        <v>1190.1499782523952</v>
      </c>
      <c r="AI8264">
        <v>742.01102643086074</v>
      </c>
      <c r="AJ8264">
        <v>634.59373582114165</v>
      </c>
      <c r="AK8264">
        <v>919.61253348249295</v>
      </c>
      <c r="AL8264">
        <v>1034.801642558396</v>
      </c>
      <c r="AX8264" s="248"/>
      <c r="AY8264" s="252"/>
    </row>
    <row r="8265" spans="30:51" x14ac:dyDescent="0.25">
      <c r="AD8265">
        <v>8251</v>
      </c>
      <c r="AE8265">
        <v>1210.9717623115209</v>
      </c>
      <c r="AF8265">
        <v>1652.990577416213</v>
      </c>
      <c r="AG8265">
        <v>990.40105909649048</v>
      </c>
      <c r="AH8265">
        <v>584.62544782630221</v>
      </c>
      <c r="AI8265">
        <v>858.3481113572775</v>
      </c>
      <c r="AJ8265">
        <v>668.76575610691145</v>
      </c>
      <c r="AK8265">
        <v>686.54102221696098</v>
      </c>
      <c r="AL8265">
        <v>776.70004037995182</v>
      </c>
      <c r="AX8265" s="248"/>
      <c r="AY8265" s="252"/>
    </row>
    <row r="8266" spans="30:51" x14ac:dyDescent="0.25">
      <c r="AD8266">
        <v>8252</v>
      </c>
      <c r="AE8266">
        <v>1321.6134339968703</v>
      </c>
      <c r="AF8266">
        <v>1749.8690341370725</v>
      </c>
      <c r="AG8266">
        <v>992.53531876002876</v>
      </c>
      <c r="AH8266">
        <v>533.60839959022849</v>
      </c>
      <c r="AI8266">
        <v>481.94565658046804</v>
      </c>
      <c r="AJ8266">
        <v>555.01392196483982</v>
      </c>
      <c r="AK8266">
        <v>1015.501553650374</v>
      </c>
      <c r="AL8266">
        <v>375.26203764695759</v>
      </c>
      <c r="AX8266" s="248"/>
      <c r="AY8266" s="252"/>
    </row>
    <row r="8267" spans="30:51" x14ac:dyDescent="0.25">
      <c r="AD8267">
        <v>8253</v>
      </c>
      <c r="AE8267">
        <v>1891.0184214723204</v>
      </c>
      <c r="AF8267">
        <v>1863.3770710144213</v>
      </c>
      <c r="AG8267">
        <v>979.24052406038368</v>
      </c>
      <c r="AH8267">
        <v>652.06911860545461</v>
      </c>
      <c r="AI8267">
        <v>516.50306309853056</v>
      </c>
      <c r="AJ8267">
        <v>875.82247224480568</v>
      </c>
      <c r="AK8267">
        <v>1125.8242174404018</v>
      </c>
      <c r="AL8267">
        <v>784.79417752762549</v>
      </c>
      <c r="AX8267" s="248"/>
      <c r="AY8267" s="252"/>
    </row>
    <row r="8268" spans="30:51" x14ac:dyDescent="0.25">
      <c r="AD8268">
        <v>8254</v>
      </c>
      <c r="AE8268">
        <v>1845.8417108038686</v>
      </c>
      <c r="AF8268">
        <v>1905.9397534596301</v>
      </c>
      <c r="AG8268">
        <v>678.2352101801082</v>
      </c>
      <c r="AH8268">
        <v>605.10178781256502</v>
      </c>
      <c r="AI8268">
        <v>631.17552070237468</v>
      </c>
      <c r="AJ8268">
        <v>471.10046832865726</v>
      </c>
      <c r="AK8268">
        <v>538.01095680165702</v>
      </c>
      <c r="AL8268">
        <v>608.40159000378276</v>
      </c>
      <c r="AX8268" s="248"/>
      <c r="AY8268" s="252"/>
    </row>
    <row r="8269" spans="30:51" x14ac:dyDescent="0.25">
      <c r="AD8269">
        <v>8255</v>
      </c>
      <c r="AE8269">
        <v>1864.9393757196103</v>
      </c>
      <c r="AF8269">
        <v>1821.9550991626993</v>
      </c>
      <c r="AG8269">
        <v>924.64427964850188</v>
      </c>
      <c r="AH8269">
        <v>688.39165428209867</v>
      </c>
      <c r="AI8269">
        <v>638.13924270952884</v>
      </c>
      <c r="AJ8269">
        <v>553.92261540345635</v>
      </c>
      <c r="AK8269">
        <v>437.80253334809925</v>
      </c>
      <c r="AL8269">
        <v>783.16559296346622</v>
      </c>
      <c r="AX8269" s="248"/>
      <c r="AY8269" s="252"/>
    </row>
    <row r="8270" spans="30:51" x14ac:dyDescent="0.25">
      <c r="AD8270">
        <v>8256</v>
      </c>
      <c r="AE8270">
        <v>1856.5377098453423</v>
      </c>
      <c r="AF8270">
        <v>1714.1867780221839</v>
      </c>
      <c r="AG8270">
        <v>823.6691444650146</v>
      </c>
      <c r="AH8270">
        <v>1004.5596529092149</v>
      </c>
      <c r="AI8270">
        <v>719.8312148269132</v>
      </c>
      <c r="AJ8270">
        <v>700.05062869164055</v>
      </c>
      <c r="AK8270">
        <v>532.83578476701609</v>
      </c>
      <c r="AL8270">
        <v>647.66756765218167</v>
      </c>
      <c r="AX8270" s="248"/>
      <c r="AY8270" s="252"/>
    </row>
    <row r="8271" spans="30:51" x14ac:dyDescent="0.25">
      <c r="AD8271">
        <v>8257</v>
      </c>
      <c r="AE8271">
        <v>1846.6152165221508</v>
      </c>
      <c r="AF8271">
        <v>1875.2353249265198</v>
      </c>
      <c r="AG8271">
        <v>967.71521176603596</v>
      </c>
      <c r="AH8271">
        <v>434.64594770015992</v>
      </c>
      <c r="AI8271">
        <v>550.46429744919396</v>
      </c>
      <c r="AJ8271">
        <v>570.70019136345013</v>
      </c>
      <c r="AK8271">
        <v>817.02531813270389</v>
      </c>
      <c r="AL8271">
        <v>588.54809087189017</v>
      </c>
      <c r="AX8271" s="248"/>
      <c r="AY8271" s="252"/>
    </row>
    <row r="8272" spans="30:51" x14ac:dyDescent="0.25">
      <c r="AD8272">
        <v>8258</v>
      </c>
      <c r="AE8272">
        <v>1769.0923684830768</v>
      </c>
      <c r="AF8272">
        <v>1695.2629624899846</v>
      </c>
      <c r="AG8272">
        <v>999.72955017730214</v>
      </c>
      <c r="AH8272">
        <v>871.0011230462851</v>
      </c>
      <c r="AI8272">
        <v>806.06390963469448</v>
      </c>
      <c r="AJ8272">
        <v>861.12571008314524</v>
      </c>
      <c r="AK8272">
        <v>541.58649176125277</v>
      </c>
      <c r="AL8272">
        <v>677.7649562421891</v>
      </c>
      <c r="AX8272" s="248"/>
      <c r="AY8272" s="252"/>
    </row>
    <row r="8273" spans="30:51" x14ac:dyDescent="0.25">
      <c r="AD8273">
        <v>8259</v>
      </c>
      <c r="AE8273">
        <v>1845.1916634552399</v>
      </c>
      <c r="AF8273">
        <v>1953.4510037575744</v>
      </c>
      <c r="AG8273">
        <v>1308.0989258155125</v>
      </c>
      <c r="AH8273">
        <v>865.83328534337033</v>
      </c>
      <c r="AI8273">
        <v>751.47791587081758</v>
      </c>
      <c r="AJ8273">
        <v>866.47457902220344</v>
      </c>
      <c r="AK8273">
        <v>786.27949991544108</v>
      </c>
      <c r="AL8273">
        <v>651.32335930509817</v>
      </c>
      <c r="AX8273" s="248"/>
      <c r="AY8273" s="252"/>
    </row>
    <row r="8274" spans="30:51" x14ac:dyDescent="0.25">
      <c r="AD8274">
        <v>8260</v>
      </c>
      <c r="AE8274">
        <v>1545.4857644622166</v>
      </c>
      <c r="AF8274">
        <v>1596.8492624487167</v>
      </c>
      <c r="AG8274">
        <v>752.97634988456662</v>
      </c>
      <c r="AH8274">
        <v>949.12469517834666</v>
      </c>
      <c r="AI8274">
        <v>618.75771720406249</v>
      </c>
      <c r="AJ8274">
        <v>584.45663222846224</v>
      </c>
      <c r="AK8274">
        <v>645.78551603525261</v>
      </c>
      <c r="AL8274">
        <v>604.88493044606344</v>
      </c>
      <c r="AX8274" s="248"/>
      <c r="AY8274" s="252"/>
    </row>
    <row r="8275" spans="30:51" x14ac:dyDescent="0.25">
      <c r="AD8275">
        <v>8261</v>
      </c>
      <c r="AE8275">
        <v>1697.5328680652492</v>
      </c>
      <c r="AF8275">
        <v>1415.4803608197203</v>
      </c>
      <c r="AG8275">
        <v>615.90037915771961</v>
      </c>
      <c r="AH8275">
        <v>603.93741560431897</v>
      </c>
      <c r="AI8275">
        <v>859.61703613432394</v>
      </c>
      <c r="AJ8275">
        <v>623.15406052255321</v>
      </c>
      <c r="AK8275">
        <v>507.84831035847128</v>
      </c>
      <c r="AL8275">
        <v>589.50473921029845</v>
      </c>
      <c r="AX8275" s="248"/>
      <c r="AY8275" s="252"/>
    </row>
    <row r="8276" spans="30:51" x14ac:dyDescent="0.25">
      <c r="AD8276">
        <v>8262</v>
      </c>
      <c r="AE8276">
        <v>1638.5610729870968</v>
      </c>
      <c r="AF8276">
        <v>1105.1358371736912</v>
      </c>
      <c r="AG8276">
        <v>1264.9446267628985</v>
      </c>
      <c r="AH8276">
        <v>1107.8821751138723</v>
      </c>
      <c r="AI8276">
        <v>669.6459042372818</v>
      </c>
      <c r="AJ8276">
        <v>544.25004207596749</v>
      </c>
      <c r="AK8276">
        <v>809.47500718617016</v>
      </c>
      <c r="AL8276">
        <v>473.32778630763107</v>
      </c>
      <c r="AX8276" s="248"/>
      <c r="AY8276" s="252"/>
    </row>
    <row r="8277" spans="30:51" x14ac:dyDescent="0.25">
      <c r="AD8277">
        <v>8263</v>
      </c>
      <c r="AE8277">
        <v>1735.7106002953501</v>
      </c>
      <c r="AF8277">
        <v>989.201863850064</v>
      </c>
      <c r="AG8277">
        <v>1235.9569481240374</v>
      </c>
      <c r="AH8277">
        <v>1157.007128303427</v>
      </c>
      <c r="AI8277">
        <v>758.92136180875218</v>
      </c>
      <c r="AJ8277">
        <v>759.56636179271004</v>
      </c>
      <c r="AK8277">
        <v>618.42832917506075</v>
      </c>
      <c r="AL8277">
        <v>657.06556026871613</v>
      </c>
      <c r="AX8277" s="248"/>
      <c r="AY8277" s="252"/>
    </row>
    <row r="8278" spans="30:51" x14ac:dyDescent="0.25">
      <c r="AD8278">
        <v>8264</v>
      </c>
      <c r="AE8278">
        <v>1451.8494619512339</v>
      </c>
      <c r="AF8278">
        <v>1448.1953633902385</v>
      </c>
      <c r="AG8278">
        <v>989.37667183613121</v>
      </c>
      <c r="AH8278">
        <v>856.31478727319052</v>
      </c>
      <c r="AI8278">
        <v>515.75725364575248</v>
      </c>
      <c r="AJ8278">
        <v>630.55344835309563</v>
      </c>
      <c r="AK8278">
        <v>647.1681362599935</v>
      </c>
      <c r="AL8278">
        <v>460.38884807834307</v>
      </c>
      <c r="AX8278" s="248"/>
      <c r="AY8278" s="252"/>
    </row>
    <row r="8279" spans="30:51" x14ac:dyDescent="0.25">
      <c r="AD8279">
        <v>8265</v>
      </c>
      <c r="AE8279">
        <v>1790.9847835008113</v>
      </c>
      <c r="AF8279">
        <v>1555.2047343248983</v>
      </c>
      <c r="AG8279">
        <v>1114.6292056636141</v>
      </c>
      <c r="AH8279">
        <v>799.14889916149423</v>
      </c>
      <c r="AI8279">
        <v>576.35485631844426</v>
      </c>
      <c r="AJ8279">
        <v>808.92857564097517</v>
      </c>
      <c r="AK8279">
        <v>665.78708091789042</v>
      </c>
      <c r="AL8279">
        <v>985.03502157223841</v>
      </c>
      <c r="AX8279" s="248"/>
      <c r="AY8279" s="252"/>
    </row>
    <row r="8280" spans="30:51" x14ac:dyDescent="0.25">
      <c r="AD8280">
        <v>8266</v>
      </c>
      <c r="AE8280">
        <v>1706.3104531900344</v>
      </c>
      <c r="AF8280">
        <v>1803.7317374145066</v>
      </c>
      <c r="AG8280">
        <v>1049.2686004488148</v>
      </c>
      <c r="AH8280">
        <v>691.34051203024728</v>
      </c>
      <c r="AI8280">
        <v>573.20621502986535</v>
      </c>
      <c r="AJ8280">
        <v>387.56269347490939</v>
      </c>
      <c r="AK8280">
        <v>757.12556419728833</v>
      </c>
      <c r="AL8280">
        <v>706.62013560610012</v>
      </c>
      <c r="AX8280" s="248"/>
      <c r="AY8280" s="252"/>
    </row>
    <row r="8281" spans="30:51" x14ac:dyDescent="0.25">
      <c r="AD8281">
        <v>8267</v>
      </c>
      <c r="AE8281">
        <v>2106.6455909387405</v>
      </c>
      <c r="AF8281">
        <v>1326.9043308802979</v>
      </c>
      <c r="AG8281">
        <v>1144.7307815928089</v>
      </c>
      <c r="AH8281">
        <v>807.47812892546176</v>
      </c>
      <c r="AI8281">
        <v>757.23829288435968</v>
      </c>
      <c r="AJ8281">
        <v>211.44624776358845</v>
      </c>
      <c r="AK8281">
        <v>692.13693184937506</v>
      </c>
      <c r="AL8281">
        <v>565.28396473975317</v>
      </c>
      <c r="AX8281" s="248"/>
      <c r="AY8281" s="252"/>
    </row>
    <row r="8282" spans="30:51" x14ac:dyDescent="0.25">
      <c r="AD8282">
        <v>8268</v>
      </c>
      <c r="AE8282">
        <v>1563.2352616397791</v>
      </c>
      <c r="AF8282">
        <v>1792.680900601478</v>
      </c>
      <c r="AG8282">
        <v>887.49179894201825</v>
      </c>
      <c r="AH8282">
        <v>1115.5320267515488</v>
      </c>
      <c r="AI8282">
        <v>887.30434565473718</v>
      </c>
      <c r="AJ8282">
        <v>651.48348917911335</v>
      </c>
      <c r="AK8282">
        <v>821.91358013578383</v>
      </c>
      <c r="AL8282">
        <v>509.36000665919704</v>
      </c>
      <c r="AX8282" s="248"/>
      <c r="AY8282" s="252"/>
    </row>
    <row r="8283" spans="30:51" x14ac:dyDescent="0.25">
      <c r="AD8283">
        <v>8269</v>
      </c>
      <c r="AE8283">
        <v>1199.8041126194521</v>
      </c>
      <c r="AF8283">
        <v>1027.4956436386431</v>
      </c>
      <c r="AG8283">
        <v>1304.9396460374169</v>
      </c>
      <c r="AH8283">
        <v>487.78575956090572</v>
      </c>
      <c r="AI8283">
        <v>929.23445572959565</v>
      </c>
      <c r="AJ8283">
        <v>804.76403530595837</v>
      </c>
      <c r="AK8283">
        <v>421.00994437469978</v>
      </c>
      <c r="AL8283">
        <v>1183.0287847139041</v>
      </c>
      <c r="AX8283" s="248"/>
      <c r="AY8283" s="252"/>
    </row>
    <row r="8284" spans="30:51" x14ac:dyDescent="0.25">
      <c r="AD8284">
        <v>8270</v>
      </c>
      <c r="AE8284">
        <v>1776.1218516295369</v>
      </c>
      <c r="AF8284">
        <v>1419.9134779135984</v>
      </c>
      <c r="AG8284">
        <v>923.71798787792261</v>
      </c>
      <c r="AH8284">
        <v>818.7970026335521</v>
      </c>
      <c r="AI8284">
        <v>359.43497957666102</v>
      </c>
      <c r="AJ8284">
        <v>741.3604257910647</v>
      </c>
      <c r="AK8284">
        <v>268.65671820799798</v>
      </c>
      <c r="AL8284">
        <v>654.48329017726587</v>
      </c>
      <c r="AX8284" s="248"/>
      <c r="AY8284" s="252"/>
    </row>
    <row r="8285" spans="30:51" x14ac:dyDescent="0.25">
      <c r="AD8285">
        <v>8271</v>
      </c>
      <c r="AE8285">
        <v>1929.2817775326719</v>
      </c>
      <c r="AF8285">
        <v>1063.75716142174</v>
      </c>
      <c r="AG8285">
        <v>1149.7194687440767</v>
      </c>
      <c r="AH8285">
        <v>821.10015708039941</v>
      </c>
      <c r="AI8285">
        <v>431.17212005978479</v>
      </c>
      <c r="AJ8285">
        <v>614.88190162437706</v>
      </c>
      <c r="AK8285">
        <v>1159.1124823924545</v>
      </c>
      <c r="AL8285">
        <v>419.3327001855863</v>
      </c>
      <c r="AX8285" s="248"/>
      <c r="AY8285" s="252"/>
    </row>
    <row r="8286" spans="30:51" x14ac:dyDescent="0.25">
      <c r="AD8286">
        <v>8272</v>
      </c>
      <c r="AE8286">
        <v>1681.2741138721576</v>
      </c>
      <c r="AF8286">
        <v>1714.0661279681913</v>
      </c>
      <c r="AG8286">
        <v>1221.4271100786621</v>
      </c>
      <c r="AH8286">
        <v>579.1883850006119</v>
      </c>
      <c r="AI8286">
        <v>633.30649876748191</v>
      </c>
      <c r="AJ8286">
        <v>625.29240561165579</v>
      </c>
      <c r="AK8286">
        <v>741.21960048664437</v>
      </c>
      <c r="AL8286">
        <v>636.46010947621153</v>
      </c>
      <c r="AX8286" s="248"/>
      <c r="AY8286" s="252"/>
    </row>
    <row r="8287" spans="30:51" x14ac:dyDescent="0.25">
      <c r="AD8287">
        <v>8273</v>
      </c>
      <c r="AE8287">
        <v>1541.0474030622154</v>
      </c>
      <c r="AF8287">
        <v>1672.5369851013952</v>
      </c>
      <c r="AG8287">
        <v>1527.4082133991942</v>
      </c>
      <c r="AH8287">
        <v>860.2759453078487</v>
      </c>
      <c r="AI8287">
        <v>672.85905256748185</v>
      </c>
      <c r="AJ8287">
        <v>656.25389715698213</v>
      </c>
      <c r="AK8287">
        <v>453.94638694673267</v>
      </c>
      <c r="AL8287">
        <v>699.44520456905366</v>
      </c>
      <c r="AX8287" s="248"/>
      <c r="AY8287" s="252"/>
    </row>
    <row r="8288" spans="30:51" x14ac:dyDescent="0.25">
      <c r="AD8288">
        <v>8274</v>
      </c>
      <c r="AE8288">
        <v>1647.9255252872374</v>
      </c>
      <c r="AF8288">
        <v>2309.4282287532369</v>
      </c>
      <c r="AG8288">
        <v>859.44029587476075</v>
      </c>
      <c r="AH8288">
        <v>705.13107246640902</v>
      </c>
      <c r="AI8288">
        <v>1523.9986194855426</v>
      </c>
      <c r="AJ8288">
        <v>638.46911855234612</v>
      </c>
      <c r="AK8288">
        <v>748.49532950671392</v>
      </c>
      <c r="AL8288">
        <v>669.00584191111238</v>
      </c>
      <c r="AX8288" s="248"/>
      <c r="AY8288" s="252"/>
    </row>
    <row r="8289" spans="30:51" x14ac:dyDescent="0.25">
      <c r="AD8289">
        <v>8275</v>
      </c>
      <c r="AE8289">
        <v>1168.3768534151338</v>
      </c>
      <c r="AF8289">
        <v>1691.3867025140441</v>
      </c>
      <c r="AG8289">
        <v>986.91484722919017</v>
      </c>
      <c r="AH8289">
        <v>619.17867461454875</v>
      </c>
      <c r="AI8289">
        <v>839.20718926652228</v>
      </c>
      <c r="AJ8289">
        <v>727.35022612355158</v>
      </c>
      <c r="AK8289">
        <v>570.94809917610974</v>
      </c>
      <c r="AL8289">
        <v>567.74561306660576</v>
      </c>
      <c r="AX8289" s="248"/>
      <c r="AY8289" s="252"/>
    </row>
    <row r="8290" spans="30:51" x14ac:dyDescent="0.25">
      <c r="AD8290">
        <v>8276</v>
      </c>
      <c r="AE8290">
        <v>1383.3259839507732</v>
      </c>
      <c r="AF8290">
        <v>1595.5802444575795</v>
      </c>
      <c r="AG8290">
        <v>1148.079987001895</v>
      </c>
      <c r="AH8290">
        <v>616.40396594912636</v>
      </c>
      <c r="AI8290">
        <v>604.65227230894084</v>
      </c>
      <c r="AJ8290">
        <v>622.69504253400407</v>
      </c>
      <c r="AK8290">
        <v>809.98172089732532</v>
      </c>
      <c r="AL8290">
        <v>767.64230303615</v>
      </c>
      <c r="AX8290" s="248"/>
      <c r="AY8290" s="252"/>
    </row>
    <row r="8291" spans="30:51" x14ac:dyDescent="0.25">
      <c r="AD8291">
        <v>8277</v>
      </c>
      <c r="AE8291">
        <v>1628.2196408082409</v>
      </c>
      <c r="AF8291">
        <v>1546.700178343878</v>
      </c>
      <c r="AG8291">
        <v>610.60543927261551</v>
      </c>
      <c r="AH8291">
        <v>716.55291088835679</v>
      </c>
      <c r="AI8291">
        <v>370.51712256799561</v>
      </c>
      <c r="AJ8291">
        <v>946.21755763349302</v>
      </c>
      <c r="AK8291">
        <v>848.83757784966951</v>
      </c>
      <c r="AL8291">
        <v>553.60133497170807</v>
      </c>
      <c r="AX8291" s="248"/>
      <c r="AY8291" s="252"/>
    </row>
    <row r="8292" spans="30:51" x14ac:dyDescent="0.25">
      <c r="AD8292">
        <v>8278</v>
      </c>
      <c r="AE8292">
        <v>1926.7431810744238</v>
      </c>
      <c r="AF8292">
        <v>1689.6519720960232</v>
      </c>
      <c r="AG8292">
        <v>854.30752614070343</v>
      </c>
      <c r="AH8292">
        <v>723.60336772470907</v>
      </c>
      <c r="AI8292">
        <v>453.4529679541248</v>
      </c>
      <c r="AJ8292">
        <v>776.90345201564787</v>
      </c>
      <c r="AK8292">
        <v>587.05112979594537</v>
      </c>
      <c r="AL8292">
        <v>567.88714740162686</v>
      </c>
      <c r="AX8292" s="248"/>
      <c r="AY8292" s="252"/>
    </row>
    <row r="8293" spans="30:51" x14ac:dyDescent="0.25">
      <c r="AD8293">
        <v>8279</v>
      </c>
      <c r="AE8293">
        <v>1511.0613851620728</v>
      </c>
      <c r="AF8293">
        <v>1975.1572728133751</v>
      </c>
      <c r="AG8293">
        <v>760.43290920963614</v>
      </c>
      <c r="AH8293">
        <v>752.80522112311621</v>
      </c>
      <c r="AI8293">
        <v>623.34391274060977</v>
      </c>
      <c r="AJ8293">
        <v>589.25481537745452</v>
      </c>
      <c r="AK8293">
        <v>327.91035715409191</v>
      </c>
      <c r="AL8293">
        <v>582.3187020548238</v>
      </c>
      <c r="AX8293" s="248"/>
      <c r="AY8293" s="252"/>
    </row>
    <row r="8294" spans="30:51" x14ac:dyDescent="0.25">
      <c r="AD8294">
        <v>8280</v>
      </c>
      <c r="AE8294">
        <v>1450.1510897817091</v>
      </c>
      <c r="AF8294">
        <v>1453.2380289117575</v>
      </c>
      <c r="AG8294">
        <v>858.63513728866383</v>
      </c>
      <c r="AH8294">
        <v>558.04508130402326</v>
      </c>
      <c r="AI8294">
        <v>508.18183783245809</v>
      </c>
      <c r="AJ8294">
        <v>1001.5826059317462</v>
      </c>
      <c r="AK8294">
        <v>1008.1034044382168</v>
      </c>
      <c r="AL8294">
        <v>602.49045625670033</v>
      </c>
      <c r="AX8294" s="248"/>
      <c r="AY8294" s="252"/>
    </row>
    <row r="8295" spans="30:51" x14ac:dyDescent="0.25">
      <c r="AD8295">
        <v>8281</v>
      </c>
      <c r="AE8295">
        <v>1584.6612859658712</v>
      </c>
      <c r="AF8295">
        <v>1512.5492262738712</v>
      </c>
      <c r="AG8295">
        <v>870.36925254735161</v>
      </c>
      <c r="AH8295">
        <v>805.82652186516805</v>
      </c>
      <c r="AI8295">
        <v>660.02926749429184</v>
      </c>
      <c r="AJ8295">
        <v>416.42196034332147</v>
      </c>
      <c r="AK8295">
        <v>970.7623592544785</v>
      </c>
      <c r="AL8295">
        <v>999.65504780155948</v>
      </c>
      <c r="AX8295" s="248"/>
      <c r="AY8295" s="252"/>
    </row>
    <row r="8296" spans="30:51" x14ac:dyDescent="0.25">
      <c r="AD8296">
        <v>8282</v>
      </c>
      <c r="AE8296">
        <v>1427.3432307669373</v>
      </c>
      <c r="AF8296">
        <v>1785.7154399249357</v>
      </c>
      <c r="AG8296">
        <v>930.44683669687856</v>
      </c>
      <c r="AH8296">
        <v>612.5215232874001</v>
      </c>
      <c r="AI8296">
        <v>529.7219563079592</v>
      </c>
      <c r="AJ8296">
        <v>524.18337906389888</v>
      </c>
      <c r="AK8296">
        <v>580.52306056996349</v>
      </c>
      <c r="AL8296">
        <v>875.76233120523409</v>
      </c>
      <c r="AX8296" s="248"/>
      <c r="AY8296" s="252"/>
    </row>
    <row r="8297" spans="30:51" x14ac:dyDescent="0.25">
      <c r="AD8297">
        <v>8283</v>
      </c>
      <c r="AE8297">
        <v>1203.8727276337297</v>
      </c>
      <c r="AF8297">
        <v>1803.4698272628298</v>
      </c>
      <c r="AG8297">
        <v>942.04436175218666</v>
      </c>
      <c r="AH8297">
        <v>1370.2826237196414</v>
      </c>
      <c r="AI8297">
        <v>621.21157325902186</v>
      </c>
      <c r="AJ8297">
        <v>926.52047967378337</v>
      </c>
      <c r="AK8297">
        <v>668.29252509212176</v>
      </c>
      <c r="AL8297">
        <v>408.77845750090506</v>
      </c>
      <c r="AX8297" s="248"/>
      <c r="AY8297" s="252"/>
    </row>
    <row r="8298" spans="30:51" x14ac:dyDescent="0.25">
      <c r="AD8298">
        <v>8284</v>
      </c>
      <c r="AE8298">
        <v>2182.026156056826</v>
      </c>
      <c r="AF8298">
        <v>1248.502791167665</v>
      </c>
      <c r="AG8298">
        <v>770.56961796060386</v>
      </c>
      <c r="AH8298">
        <v>817.0514860543941</v>
      </c>
      <c r="AI8298">
        <v>678.71522623780015</v>
      </c>
      <c r="AJ8298">
        <v>552.86860962869378</v>
      </c>
      <c r="AK8298">
        <v>736.23463212986962</v>
      </c>
      <c r="AL8298">
        <v>613.20788134172926</v>
      </c>
      <c r="AX8298" s="248"/>
      <c r="AY8298" s="252"/>
    </row>
    <row r="8299" spans="30:51" x14ac:dyDescent="0.25">
      <c r="AD8299">
        <v>8285</v>
      </c>
      <c r="AE8299">
        <v>1680.0339679707477</v>
      </c>
      <c r="AF8299">
        <v>1600.5039584130539</v>
      </c>
      <c r="AG8299">
        <v>958.3551578725137</v>
      </c>
      <c r="AH8299">
        <v>628.10052981217473</v>
      </c>
      <c r="AI8299">
        <v>541.39932655874213</v>
      </c>
      <c r="AJ8299">
        <v>730.34523068758654</v>
      </c>
      <c r="AK8299">
        <v>745.49532565750076</v>
      </c>
      <c r="AL8299">
        <v>771.74811216342607</v>
      </c>
      <c r="AX8299" s="248"/>
      <c r="AY8299" s="252"/>
    </row>
    <row r="8300" spans="30:51" x14ac:dyDescent="0.25">
      <c r="AD8300">
        <v>8286</v>
      </c>
      <c r="AE8300">
        <v>1961.933120503289</v>
      </c>
      <c r="AF8300">
        <v>1950.4239107727976</v>
      </c>
      <c r="AG8300">
        <v>884.02871759488448</v>
      </c>
      <c r="AH8300">
        <v>625.35224059436518</v>
      </c>
      <c r="AI8300">
        <v>851.3845749950342</v>
      </c>
      <c r="AJ8300">
        <v>500.62060229887993</v>
      </c>
      <c r="AK8300">
        <v>719.0113260165665</v>
      </c>
      <c r="AL8300">
        <v>620.85019183517579</v>
      </c>
      <c r="AX8300" s="248"/>
      <c r="AY8300" s="252"/>
    </row>
    <row r="8301" spans="30:51" x14ac:dyDescent="0.25">
      <c r="AD8301">
        <v>8287</v>
      </c>
      <c r="AE8301">
        <v>1804.9412717653372</v>
      </c>
      <c r="AF8301">
        <v>1644.8199800094606</v>
      </c>
      <c r="AG8301">
        <v>944.95926754475931</v>
      </c>
      <c r="AH8301">
        <v>752.62543296677973</v>
      </c>
      <c r="AI8301">
        <v>868.31969381036731</v>
      </c>
      <c r="AJ8301">
        <v>566.08003274460339</v>
      </c>
      <c r="AK8301">
        <v>585.54620079954452</v>
      </c>
      <c r="AL8301">
        <v>809.18403026081921</v>
      </c>
      <c r="AX8301" s="248"/>
      <c r="AY8301" s="252"/>
    </row>
    <row r="8302" spans="30:51" x14ac:dyDescent="0.25">
      <c r="AD8302">
        <v>8288</v>
      </c>
      <c r="AE8302">
        <v>1248.2922236714562</v>
      </c>
      <c r="AF8302">
        <v>1747.3601212136828</v>
      </c>
      <c r="AG8302">
        <v>1448.4306133978371</v>
      </c>
      <c r="AH8302">
        <v>676.65928166900619</v>
      </c>
      <c r="AI8302">
        <v>732.47889434769058</v>
      </c>
      <c r="AJ8302">
        <v>723.58444806547311</v>
      </c>
      <c r="AK8302">
        <v>715.79715403761838</v>
      </c>
      <c r="AL8302">
        <v>843.88775536261824</v>
      </c>
      <c r="AX8302" s="248"/>
      <c r="AY8302" s="252"/>
    </row>
    <row r="8303" spans="30:51" x14ac:dyDescent="0.25">
      <c r="AD8303">
        <v>8289</v>
      </c>
      <c r="AE8303">
        <v>1673.5108839713616</v>
      </c>
      <c r="AF8303">
        <v>1721.2834909054181</v>
      </c>
      <c r="AG8303">
        <v>1052.8878224909283</v>
      </c>
      <c r="AH8303">
        <v>763.81209321806512</v>
      </c>
      <c r="AI8303">
        <v>579.10235427331952</v>
      </c>
      <c r="AJ8303">
        <v>534.58522316353651</v>
      </c>
      <c r="AK8303">
        <v>779.55329966645979</v>
      </c>
      <c r="AL8303">
        <v>495.39505045636525</v>
      </c>
      <c r="AX8303" s="248"/>
      <c r="AY8303" s="252"/>
    </row>
    <row r="8304" spans="30:51" x14ac:dyDescent="0.25">
      <c r="AD8304">
        <v>8290</v>
      </c>
      <c r="AE8304">
        <v>1483.5660974687489</v>
      </c>
      <c r="AF8304">
        <v>1798.4214398594879</v>
      </c>
      <c r="AG8304">
        <v>956.0060187080519</v>
      </c>
      <c r="AH8304">
        <v>682.13530127340664</v>
      </c>
      <c r="AI8304">
        <v>520.70701523211278</v>
      </c>
      <c r="AJ8304">
        <v>877.15026544385898</v>
      </c>
      <c r="AK8304">
        <v>795.95733010944252</v>
      </c>
      <c r="AL8304">
        <v>599.62149714687223</v>
      </c>
      <c r="AX8304" s="248"/>
      <c r="AY8304" s="252"/>
    </row>
    <row r="8305" spans="30:51" x14ac:dyDescent="0.25">
      <c r="AD8305">
        <v>8291</v>
      </c>
      <c r="AE8305">
        <v>1264.4519648293399</v>
      </c>
      <c r="AF8305">
        <v>1338.1955875217936</v>
      </c>
      <c r="AG8305">
        <v>832.66504049715036</v>
      </c>
      <c r="AH8305">
        <v>922.78837979902562</v>
      </c>
      <c r="AI8305">
        <v>405.43020683611405</v>
      </c>
      <c r="AJ8305">
        <v>617.5838223933024</v>
      </c>
      <c r="AK8305">
        <v>887.16658351835008</v>
      </c>
      <c r="AL8305">
        <v>480.89067174595868</v>
      </c>
      <c r="AX8305" s="248"/>
      <c r="AY8305" s="252"/>
    </row>
    <row r="8306" spans="30:51" x14ac:dyDescent="0.25">
      <c r="AD8306">
        <v>8292</v>
      </c>
      <c r="AE8306">
        <v>1725.1350460012814</v>
      </c>
      <c r="AF8306">
        <v>1929.0522164323422</v>
      </c>
      <c r="AG8306">
        <v>1122.4524318001609</v>
      </c>
      <c r="AH8306">
        <v>852.42431745758813</v>
      </c>
      <c r="AI8306">
        <v>843.16192505112019</v>
      </c>
      <c r="AJ8306">
        <v>553.64720176444462</v>
      </c>
      <c r="AK8306">
        <v>705.34949787587379</v>
      </c>
      <c r="AL8306">
        <v>1038.6169052302364</v>
      </c>
      <c r="AX8306" s="248"/>
      <c r="AY8306" s="252"/>
    </row>
    <row r="8307" spans="30:51" x14ac:dyDescent="0.25">
      <c r="AD8307">
        <v>8293</v>
      </c>
      <c r="AE8307">
        <v>1698.7213780913526</v>
      </c>
      <c r="AF8307">
        <v>1652.5053534259469</v>
      </c>
      <c r="AG8307">
        <v>803.18752434651083</v>
      </c>
      <c r="AH8307">
        <v>885.1998856615669</v>
      </c>
      <c r="AI8307">
        <v>722.22680434446977</v>
      </c>
      <c r="AJ8307">
        <v>705.31366359706487</v>
      </c>
      <c r="AK8307">
        <v>1215.6937878218566</v>
      </c>
      <c r="AL8307">
        <v>724.00348513696008</v>
      </c>
      <c r="AX8307" s="248"/>
      <c r="AY8307" s="252"/>
    </row>
    <row r="8308" spans="30:51" x14ac:dyDescent="0.25">
      <c r="AD8308">
        <v>8294</v>
      </c>
      <c r="AE8308">
        <v>1897.1027313816503</v>
      </c>
      <c r="AF8308">
        <v>1500.9324245096707</v>
      </c>
      <c r="AG8308">
        <v>1246.1204500829281</v>
      </c>
      <c r="AH8308">
        <v>767.16717332185124</v>
      </c>
      <c r="AI8308">
        <v>560.30959567911316</v>
      </c>
      <c r="AJ8308">
        <v>483.28455370389025</v>
      </c>
      <c r="AK8308">
        <v>650.28461889853702</v>
      </c>
      <c r="AL8308">
        <v>403.53306467563266</v>
      </c>
      <c r="AX8308" s="248"/>
      <c r="AY8308" s="252"/>
    </row>
    <row r="8309" spans="30:51" x14ac:dyDescent="0.25">
      <c r="AD8309">
        <v>8295</v>
      </c>
      <c r="AE8309">
        <v>1542.4459071543915</v>
      </c>
      <c r="AF8309">
        <v>1785.7209034292928</v>
      </c>
      <c r="AG8309">
        <v>1082.0146886231146</v>
      </c>
      <c r="AH8309">
        <v>265.25023254762618</v>
      </c>
      <c r="AI8309">
        <v>1122.8234317941999</v>
      </c>
      <c r="AJ8309">
        <v>468.79604843738343</v>
      </c>
      <c r="AK8309">
        <v>852.76937862497653</v>
      </c>
      <c r="AL8309">
        <v>643.88423143552041</v>
      </c>
      <c r="AX8309" s="248"/>
      <c r="AY8309" s="252"/>
    </row>
    <row r="8310" spans="30:51" x14ac:dyDescent="0.25">
      <c r="AD8310">
        <v>8296</v>
      </c>
      <c r="AE8310">
        <v>1645.9865665386315</v>
      </c>
      <c r="AF8310">
        <v>1583.9357720618132</v>
      </c>
      <c r="AG8310">
        <v>838.62762543049712</v>
      </c>
      <c r="AH8310">
        <v>654.46245125256394</v>
      </c>
      <c r="AI8310">
        <v>1033.3866196108595</v>
      </c>
      <c r="AJ8310">
        <v>602.63999710406711</v>
      </c>
      <c r="AK8310">
        <v>620.26400808851554</v>
      </c>
      <c r="AL8310">
        <v>585.32342504904568</v>
      </c>
      <c r="AX8310" s="248"/>
      <c r="AY8310" s="252"/>
    </row>
    <row r="8311" spans="30:51" x14ac:dyDescent="0.25">
      <c r="AD8311">
        <v>8297</v>
      </c>
      <c r="AE8311">
        <v>1871.4624836241364</v>
      </c>
      <c r="AF8311">
        <v>1774.5166684541832</v>
      </c>
      <c r="AG8311">
        <v>794.68314922525883</v>
      </c>
      <c r="AH8311">
        <v>723.22328196232843</v>
      </c>
      <c r="AI8311">
        <v>874.81208860038157</v>
      </c>
      <c r="AJ8311">
        <v>867.22722792638422</v>
      </c>
      <c r="AK8311">
        <v>567.44955755314413</v>
      </c>
      <c r="AL8311">
        <v>856.80254650380118</v>
      </c>
      <c r="AX8311" s="248"/>
      <c r="AY8311" s="252"/>
    </row>
    <row r="8312" spans="30:51" x14ac:dyDescent="0.25">
      <c r="AD8312">
        <v>8298</v>
      </c>
      <c r="AE8312">
        <v>1132.3050990933011</v>
      </c>
      <c r="AF8312">
        <v>1669.5198201267954</v>
      </c>
      <c r="AG8312">
        <v>1530.2409879426493</v>
      </c>
      <c r="AH8312">
        <v>1036.3953856119651</v>
      </c>
      <c r="AI8312">
        <v>595.04150728552395</v>
      </c>
      <c r="AJ8312">
        <v>684.95663954780287</v>
      </c>
      <c r="AK8312">
        <v>763.35348144616546</v>
      </c>
      <c r="AL8312">
        <v>1041.6981461874573</v>
      </c>
      <c r="AX8312" s="248"/>
      <c r="AY8312" s="252"/>
    </row>
    <row r="8313" spans="30:51" x14ac:dyDescent="0.25">
      <c r="AD8313">
        <v>8299</v>
      </c>
      <c r="AE8313">
        <v>1736.8794003258722</v>
      </c>
      <c r="AF8313">
        <v>1467.7658081823695</v>
      </c>
      <c r="AG8313">
        <v>1267.9198295784522</v>
      </c>
      <c r="AH8313">
        <v>783.87959825918574</v>
      </c>
      <c r="AI8313">
        <v>965.83562475130066</v>
      </c>
      <c r="AJ8313">
        <v>951.1885857001356</v>
      </c>
      <c r="AK8313">
        <v>671.90789974280403</v>
      </c>
      <c r="AL8313">
        <v>477.99809877379971</v>
      </c>
      <c r="AX8313" s="248"/>
      <c r="AY8313" s="252"/>
    </row>
    <row r="8314" spans="30:51" x14ac:dyDescent="0.25">
      <c r="AD8314">
        <v>8300</v>
      </c>
      <c r="AE8314">
        <v>1744.2489790967788</v>
      </c>
      <c r="AF8314">
        <v>1565.8466019026141</v>
      </c>
      <c r="AG8314">
        <v>655.76783271037493</v>
      </c>
      <c r="AH8314">
        <v>808.8231859220341</v>
      </c>
      <c r="AI8314">
        <v>359.8783237192215</v>
      </c>
      <c r="AJ8314">
        <v>718.77050725122615</v>
      </c>
      <c r="AK8314">
        <v>769.46734722161523</v>
      </c>
      <c r="AL8314">
        <v>744.96381716529595</v>
      </c>
      <c r="AX8314" s="248"/>
      <c r="AY8314" s="252"/>
    </row>
    <row r="8315" spans="30:51" x14ac:dyDescent="0.25">
      <c r="AD8315">
        <v>8301</v>
      </c>
      <c r="AE8315">
        <v>1593.8215390595315</v>
      </c>
      <c r="AF8315">
        <v>2061.5568579596311</v>
      </c>
      <c r="AG8315">
        <v>850.36424104581965</v>
      </c>
      <c r="AH8315">
        <v>782.79290011664466</v>
      </c>
      <c r="AI8315">
        <v>574.84519347859975</v>
      </c>
      <c r="AJ8315">
        <v>407.8101167982536</v>
      </c>
      <c r="AK8315">
        <v>908.35049861222774</v>
      </c>
      <c r="AL8315">
        <v>664.56260112557698</v>
      </c>
      <c r="AX8315" s="248"/>
      <c r="AY8315" s="252"/>
    </row>
    <row r="8316" spans="30:51" x14ac:dyDescent="0.25">
      <c r="AD8316">
        <v>8302</v>
      </c>
      <c r="AE8316">
        <v>1357.1212520100062</v>
      </c>
      <c r="AF8316">
        <v>1486.7765184686477</v>
      </c>
      <c r="AG8316">
        <v>1144.9605949011425</v>
      </c>
      <c r="AH8316">
        <v>766.33206984954927</v>
      </c>
      <c r="AI8316">
        <v>927.8845035365614</v>
      </c>
      <c r="AJ8316">
        <v>487.18188620763777</v>
      </c>
      <c r="AK8316">
        <v>964.85228666031355</v>
      </c>
      <c r="AL8316">
        <v>914.22524131902242</v>
      </c>
      <c r="AX8316" s="248"/>
      <c r="AY8316" s="252"/>
    </row>
    <row r="8317" spans="30:51" x14ac:dyDescent="0.25">
      <c r="AD8317">
        <v>8303</v>
      </c>
      <c r="AE8317">
        <v>1611.3665584518076</v>
      </c>
      <c r="AF8317">
        <v>1672.7638476480611</v>
      </c>
      <c r="AG8317">
        <v>2035.7658685168885</v>
      </c>
      <c r="AH8317">
        <v>528.32692854058519</v>
      </c>
      <c r="AI8317">
        <v>362.32636063540701</v>
      </c>
      <c r="AJ8317">
        <v>832.51859152605346</v>
      </c>
      <c r="AK8317">
        <v>743.55639396219431</v>
      </c>
      <c r="AL8317">
        <v>487.23262236639914</v>
      </c>
      <c r="AX8317" s="248"/>
      <c r="AY8317" s="252"/>
    </row>
    <row r="8318" spans="30:51" x14ac:dyDescent="0.25">
      <c r="AD8318">
        <v>8304</v>
      </c>
      <c r="AE8318">
        <v>1753.1073731451793</v>
      </c>
      <c r="AF8318">
        <v>1520.6284269119233</v>
      </c>
      <c r="AG8318">
        <v>1413.102316985668</v>
      </c>
      <c r="AH8318">
        <v>710.62347719612364</v>
      </c>
      <c r="AI8318">
        <v>450.03233527657517</v>
      </c>
      <c r="AJ8318">
        <v>987.89559865659498</v>
      </c>
      <c r="AK8318">
        <v>684.47550882966357</v>
      </c>
      <c r="AL8318">
        <v>604.91062199723399</v>
      </c>
      <c r="AX8318" s="248"/>
      <c r="AY8318" s="252"/>
    </row>
    <row r="8319" spans="30:51" x14ac:dyDescent="0.25">
      <c r="AD8319">
        <v>8305</v>
      </c>
      <c r="AE8319">
        <v>1912.3921710344741</v>
      </c>
      <c r="AF8319">
        <v>1302.065894388614</v>
      </c>
      <c r="AG8319">
        <v>941.92061017656374</v>
      </c>
      <c r="AH8319">
        <v>762.28367606551853</v>
      </c>
      <c r="AI8319">
        <v>635.22578616597059</v>
      </c>
      <c r="AJ8319">
        <v>563.81896353137608</v>
      </c>
      <c r="AK8319">
        <v>628.86837818457252</v>
      </c>
      <c r="AL8319">
        <v>898.08864265278339</v>
      </c>
      <c r="AX8319" s="248"/>
      <c r="AY8319" s="252"/>
    </row>
    <row r="8320" spans="30:51" x14ac:dyDescent="0.25">
      <c r="AD8320">
        <v>8306</v>
      </c>
      <c r="AE8320">
        <v>2017.0901734392387</v>
      </c>
      <c r="AF8320">
        <v>1706.750105803618</v>
      </c>
      <c r="AG8320">
        <v>1212.1122311612753</v>
      </c>
      <c r="AH8320">
        <v>830.86726200239423</v>
      </c>
      <c r="AI8320">
        <v>525.77436632680951</v>
      </c>
      <c r="AJ8320">
        <v>819.41624051054248</v>
      </c>
      <c r="AK8320">
        <v>633.09367240372626</v>
      </c>
      <c r="AL8320">
        <v>834.29020476243022</v>
      </c>
      <c r="AX8320" s="248"/>
      <c r="AY8320" s="252"/>
    </row>
    <row r="8321" spans="30:51" x14ac:dyDescent="0.25">
      <c r="AD8321">
        <v>8307</v>
      </c>
      <c r="AE8321">
        <v>1406.8463568640993</v>
      </c>
      <c r="AF8321">
        <v>1962.7692953610435</v>
      </c>
      <c r="AG8321">
        <v>1160.7612060089118</v>
      </c>
      <c r="AH8321">
        <v>764.17426817458772</v>
      </c>
      <c r="AI8321">
        <v>696.43352470142645</v>
      </c>
      <c r="AJ8321">
        <v>628.7754900821003</v>
      </c>
      <c r="AK8321">
        <v>702.73902986808071</v>
      </c>
      <c r="AL8321">
        <v>729.68566048858293</v>
      </c>
      <c r="AX8321" s="248"/>
      <c r="AY8321" s="252"/>
    </row>
    <row r="8322" spans="30:51" x14ac:dyDescent="0.25">
      <c r="AD8322">
        <v>8308</v>
      </c>
      <c r="AE8322">
        <v>1277.1693704531178</v>
      </c>
      <c r="AF8322">
        <v>2021.4321311550216</v>
      </c>
      <c r="AG8322">
        <v>1150.6241582499722</v>
      </c>
      <c r="AH8322">
        <v>571.68036260249016</v>
      </c>
      <c r="AI8322">
        <v>515.15663925182946</v>
      </c>
      <c r="AJ8322">
        <v>776.43454769290474</v>
      </c>
      <c r="AK8322">
        <v>640.9698528391234</v>
      </c>
      <c r="AL8322">
        <v>654.40774232397621</v>
      </c>
      <c r="AX8322" s="248"/>
      <c r="AY8322" s="252"/>
    </row>
    <row r="8323" spans="30:51" x14ac:dyDescent="0.25">
      <c r="AD8323">
        <v>8309</v>
      </c>
      <c r="AE8323">
        <v>1295.0683682486156</v>
      </c>
      <c r="AF8323">
        <v>1753.0931878557999</v>
      </c>
      <c r="AG8323">
        <v>784.08461078368714</v>
      </c>
      <c r="AH8323">
        <v>1044.5498448707031</v>
      </c>
      <c r="AI8323">
        <v>771.54533895135819</v>
      </c>
      <c r="AJ8323">
        <v>791.00293302725913</v>
      </c>
      <c r="AK8323">
        <v>487.17645467828453</v>
      </c>
      <c r="AL8323">
        <v>796.92338705676161</v>
      </c>
      <c r="AX8323" s="248"/>
      <c r="AY8323" s="252"/>
    </row>
    <row r="8324" spans="30:51" x14ac:dyDescent="0.25">
      <c r="AD8324">
        <v>8310</v>
      </c>
      <c r="AE8324">
        <v>1439.1149825787945</v>
      </c>
      <c r="AF8324">
        <v>1335.37645129668</v>
      </c>
      <c r="AG8324">
        <v>1307.7996190583922</v>
      </c>
      <c r="AH8324">
        <v>430.3317244177739</v>
      </c>
      <c r="AI8324">
        <v>275.33853652106467</v>
      </c>
      <c r="AJ8324">
        <v>756.63587370841003</v>
      </c>
      <c r="AK8324">
        <v>787.60760147029384</v>
      </c>
      <c r="AL8324">
        <v>794.94419682902549</v>
      </c>
      <c r="AX8324" s="248"/>
      <c r="AY8324" s="252"/>
    </row>
    <row r="8325" spans="30:51" x14ac:dyDescent="0.25">
      <c r="AD8325">
        <v>8311</v>
      </c>
      <c r="AE8325">
        <v>1717.7100044217075</v>
      </c>
      <c r="AF8325">
        <v>995.47643055662047</v>
      </c>
      <c r="AG8325">
        <v>1348.1651233842217</v>
      </c>
      <c r="AH8325">
        <v>934.97244932580588</v>
      </c>
      <c r="AI8325">
        <v>812.23960696002268</v>
      </c>
      <c r="AJ8325">
        <v>716.99006511242692</v>
      </c>
      <c r="AK8325">
        <v>1085.8611546541324</v>
      </c>
      <c r="AL8325">
        <v>720.44766270230855</v>
      </c>
      <c r="AX8325" s="248"/>
      <c r="AY8325" s="252"/>
    </row>
    <row r="8326" spans="30:51" x14ac:dyDescent="0.25">
      <c r="AD8326">
        <v>8312</v>
      </c>
      <c r="AE8326">
        <v>1119.6367527733862</v>
      </c>
      <c r="AF8326">
        <v>1841.9558289450215</v>
      </c>
      <c r="AG8326">
        <v>1435.6113184456865</v>
      </c>
      <c r="AH8326">
        <v>852.00401975104182</v>
      </c>
      <c r="AI8326">
        <v>608.69608697065735</v>
      </c>
      <c r="AJ8326">
        <v>748.87144393164135</v>
      </c>
      <c r="AK8326">
        <v>804.59836104397846</v>
      </c>
      <c r="AL8326">
        <v>645.50295986532251</v>
      </c>
      <c r="AX8326" s="248"/>
      <c r="AY8326" s="252"/>
    </row>
    <row r="8327" spans="30:51" x14ac:dyDescent="0.25">
      <c r="AD8327">
        <v>8313</v>
      </c>
      <c r="AE8327">
        <v>1870.1835820463905</v>
      </c>
      <c r="AF8327">
        <v>1504.996865810451</v>
      </c>
      <c r="AG8327">
        <v>1260.6653737811653</v>
      </c>
      <c r="AH8327">
        <v>919.37845525041155</v>
      </c>
      <c r="AI8327">
        <v>580.01382141741453</v>
      </c>
      <c r="AJ8327">
        <v>540.0350910441698</v>
      </c>
      <c r="AK8327">
        <v>600.83993471119993</v>
      </c>
      <c r="AL8327">
        <v>643.9502450006471</v>
      </c>
      <c r="AX8327" s="248"/>
      <c r="AY8327" s="252"/>
    </row>
    <row r="8328" spans="30:51" x14ac:dyDescent="0.25">
      <c r="AD8328">
        <v>8314</v>
      </c>
      <c r="AE8328">
        <v>1879.4406945500023</v>
      </c>
      <c r="AF8328">
        <v>1340.8797488113164</v>
      </c>
      <c r="AG8328">
        <v>1253.7720634211278</v>
      </c>
      <c r="AH8328">
        <v>663.43920605230869</v>
      </c>
      <c r="AI8328">
        <v>805.72910461911715</v>
      </c>
      <c r="AJ8328">
        <v>675.58393268197699</v>
      </c>
      <c r="AK8328">
        <v>714.95066116134899</v>
      </c>
      <c r="AL8328">
        <v>950.24612669331282</v>
      </c>
      <c r="AX8328" s="248"/>
      <c r="AY8328" s="252"/>
    </row>
    <row r="8329" spans="30:51" x14ac:dyDescent="0.25">
      <c r="AD8329">
        <v>8315</v>
      </c>
      <c r="AE8329">
        <v>1672.5645169047939</v>
      </c>
      <c r="AF8329">
        <v>1375.8269660114906</v>
      </c>
      <c r="AG8329">
        <v>812.85400706474775</v>
      </c>
      <c r="AH8329">
        <v>853.10575811894546</v>
      </c>
      <c r="AI8329">
        <v>933.93986720300995</v>
      </c>
      <c r="AJ8329">
        <v>618.64839611505408</v>
      </c>
      <c r="AK8329">
        <v>704.65283034355696</v>
      </c>
      <c r="AL8329">
        <v>646.62649363669061</v>
      </c>
      <c r="AX8329" s="248"/>
      <c r="AY8329" s="252"/>
    </row>
    <row r="8330" spans="30:51" x14ac:dyDescent="0.25">
      <c r="AD8330">
        <v>8316</v>
      </c>
      <c r="AE8330">
        <v>1824.7580334515524</v>
      </c>
      <c r="AF8330">
        <v>1511.6308387330932</v>
      </c>
      <c r="AG8330">
        <v>952.13904426388922</v>
      </c>
      <c r="AH8330">
        <v>950.75133821597069</v>
      </c>
      <c r="AI8330">
        <v>786.57534483990412</v>
      </c>
      <c r="AJ8330">
        <v>610.44273073865679</v>
      </c>
      <c r="AK8330">
        <v>672.02934803432129</v>
      </c>
      <c r="AL8330">
        <v>533.8523821829292</v>
      </c>
      <c r="AX8330" s="248"/>
      <c r="AY8330" s="252"/>
    </row>
    <row r="8331" spans="30:51" x14ac:dyDescent="0.25">
      <c r="AD8331">
        <v>8317</v>
      </c>
      <c r="AE8331">
        <v>1091.6417898649909</v>
      </c>
      <c r="AF8331">
        <v>1223.8140689633576</v>
      </c>
      <c r="AG8331">
        <v>925.68289853012345</v>
      </c>
      <c r="AH8331">
        <v>913.87245020159537</v>
      </c>
      <c r="AI8331">
        <v>579.05071194894845</v>
      </c>
      <c r="AJ8331">
        <v>1158.1526852156771</v>
      </c>
      <c r="AK8331">
        <v>581.10114301130216</v>
      </c>
      <c r="AL8331">
        <v>868.88384654677441</v>
      </c>
      <c r="AX8331" s="248"/>
      <c r="AY8331" s="252"/>
    </row>
    <row r="8332" spans="30:51" x14ac:dyDescent="0.25">
      <c r="AD8332">
        <v>8318</v>
      </c>
      <c r="AE8332">
        <v>1651.7609935670043</v>
      </c>
      <c r="AF8332">
        <v>1547.3885352516199</v>
      </c>
      <c r="AG8332">
        <v>661.24517188137804</v>
      </c>
      <c r="AH8332">
        <v>1002.5792557079781</v>
      </c>
      <c r="AI8332">
        <v>876.26796393698851</v>
      </c>
      <c r="AJ8332">
        <v>995.22127789173828</v>
      </c>
      <c r="AK8332">
        <v>481.8024270716877</v>
      </c>
      <c r="AL8332">
        <v>514.07073094853592</v>
      </c>
      <c r="AX8332" s="248"/>
      <c r="AY8332" s="252"/>
    </row>
    <row r="8333" spans="30:51" x14ac:dyDescent="0.25">
      <c r="AD8333">
        <v>8319</v>
      </c>
      <c r="AE8333">
        <v>1422.1435328722946</v>
      </c>
      <c r="AF8333">
        <v>1572.3718199728537</v>
      </c>
      <c r="AG8333">
        <v>1181.0919771558933</v>
      </c>
      <c r="AH8333">
        <v>816.32119673645479</v>
      </c>
      <c r="AI8333">
        <v>553.29690994585508</v>
      </c>
      <c r="AJ8333">
        <v>541.13810496741428</v>
      </c>
      <c r="AK8333">
        <v>972.48863647825624</v>
      </c>
      <c r="AL8333">
        <v>531.03342020434161</v>
      </c>
      <c r="AX8333" s="248"/>
      <c r="AY8333" s="252"/>
    </row>
    <row r="8334" spans="30:51" x14ac:dyDescent="0.25">
      <c r="AD8334">
        <v>8320</v>
      </c>
      <c r="AE8334">
        <v>2082.1980847594159</v>
      </c>
      <c r="AF8334">
        <v>1649.0776262981199</v>
      </c>
      <c r="AG8334">
        <v>841.39571422038125</v>
      </c>
      <c r="AH8334">
        <v>947.1825167550295</v>
      </c>
      <c r="AI8334">
        <v>487.70069983564611</v>
      </c>
      <c r="AJ8334">
        <v>845.2731980158369</v>
      </c>
      <c r="AK8334">
        <v>659.08210522523586</v>
      </c>
      <c r="AL8334">
        <v>558.57496106672863</v>
      </c>
      <c r="AX8334" s="248"/>
      <c r="AY8334" s="252"/>
    </row>
    <row r="8335" spans="30:51" x14ac:dyDescent="0.25">
      <c r="AD8335">
        <v>8321</v>
      </c>
      <c r="AE8335">
        <v>1526.9604015234154</v>
      </c>
      <c r="AF8335">
        <v>1164.359097270582</v>
      </c>
      <c r="AG8335">
        <v>835.48365406365895</v>
      </c>
      <c r="AH8335">
        <v>734.94107946409645</v>
      </c>
      <c r="AI8335">
        <v>588.85021760056873</v>
      </c>
      <c r="AJ8335">
        <v>750.68693604109581</v>
      </c>
      <c r="AK8335">
        <v>966.02259376163249</v>
      </c>
      <c r="AL8335">
        <v>697.1524975895486</v>
      </c>
      <c r="AX8335" s="248"/>
      <c r="AY8335" s="252"/>
    </row>
    <row r="8336" spans="30:51" x14ac:dyDescent="0.25">
      <c r="AD8336">
        <v>8322</v>
      </c>
      <c r="AE8336">
        <v>1364.1173354387206</v>
      </c>
      <c r="AF8336">
        <v>1710.8199614890771</v>
      </c>
      <c r="AG8336">
        <v>908.8557418186922</v>
      </c>
      <c r="AH8336">
        <v>721.88833341730674</v>
      </c>
      <c r="AI8336">
        <v>652.38307065789854</v>
      </c>
      <c r="AJ8336">
        <v>444.75564101467057</v>
      </c>
      <c r="AK8336">
        <v>448.44144490179053</v>
      </c>
      <c r="AL8336">
        <v>1046.4353921263901</v>
      </c>
      <c r="AX8336" s="248"/>
      <c r="AY8336" s="252"/>
    </row>
    <row r="8337" spans="30:51" x14ac:dyDescent="0.25">
      <c r="AD8337">
        <v>8323</v>
      </c>
      <c r="AE8337">
        <v>1707.3355816970584</v>
      </c>
      <c r="AF8337">
        <v>1394.185697604154</v>
      </c>
      <c r="AG8337">
        <v>1084.4907861758093</v>
      </c>
      <c r="AH8337">
        <v>834.1876995604174</v>
      </c>
      <c r="AI8337">
        <v>579.68025204577248</v>
      </c>
      <c r="AJ8337">
        <v>696.43843331036805</v>
      </c>
      <c r="AK8337">
        <v>617.02077773211272</v>
      </c>
      <c r="AL8337">
        <v>602.04829268335448</v>
      </c>
      <c r="AX8337" s="248"/>
      <c r="AY8337" s="252"/>
    </row>
    <row r="8338" spans="30:51" x14ac:dyDescent="0.25">
      <c r="AD8338">
        <v>8324</v>
      </c>
      <c r="AE8338">
        <v>1630.3686735557167</v>
      </c>
      <c r="AF8338">
        <v>1267.6745254852303</v>
      </c>
      <c r="AG8338">
        <v>1168.6361815247055</v>
      </c>
      <c r="AH8338">
        <v>1120.4022641976007</v>
      </c>
      <c r="AI8338">
        <v>407.5893487122612</v>
      </c>
      <c r="AJ8338">
        <v>441.23959103188599</v>
      </c>
      <c r="AK8338">
        <v>918.17983098944319</v>
      </c>
      <c r="AL8338">
        <v>867.82652109874186</v>
      </c>
      <c r="AX8338" s="248"/>
      <c r="AY8338" s="252"/>
    </row>
    <row r="8339" spans="30:51" x14ac:dyDescent="0.25">
      <c r="AD8339">
        <v>8325</v>
      </c>
      <c r="AE8339">
        <v>1861.0100321677824</v>
      </c>
      <c r="AF8339">
        <v>1892.6442285929281</v>
      </c>
      <c r="AG8339">
        <v>728.86345609923933</v>
      </c>
      <c r="AH8339">
        <v>885.05009902879135</v>
      </c>
      <c r="AI8339">
        <v>602.203238263917</v>
      </c>
      <c r="AJ8339">
        <v>243.07302202327469</v>
      </c>
      <c r="AK8339">
        <v>407.26076598728389</v>
      </c>
      <c r="AL8339">
        <v>841.29187821227902</v>
      </c>
      <c r="AX8339" s="248"/>
      <c r="AY8339" s="252"/>
    </row>
    <row r="8340" spans="30:51" x14ac:dyDescent="0.25">
      <c r="AD8340">
        <v>8326</v>
      </c>
      <c r="AE8340">
        <v>1486.7209827248444</v>
      </c>
      <c r="AF8340">
        <v>1989.6667484845148</v>
      </c>
      <c r="AG8340">
        <v>1092.4371860696208</v>
      </c>
      <c r="AH8340">
        <v>922.16636603500865</v>
      </c>
      <c r="AI8340">
        <v>727.94361517246978</v>
      </c>
      <c r="AJ8340">
        <v>451.54366646264424</v>
      </c>
      <c r="AK8340">
        <v>914.60488239912593</v>
      </c>
      <c r="AL8340">
        <v>425.05925454851763</v>
      </c>
      <c r="AX8340" s="248"/>
      <c r="AY8340" s="252"/>
    </row>
    <row r="8341" spans="30:51" x14ac:dyDescent="0.25">
      <c r="AD8341">
        <v>8327</v>
      </c>
      <c r="AE8341">
        <v>1151.6688661098542</v>
      </c>
      <c r="AF8341">
        <v>1514.3607716170532</v>
      </c>
      <c r="AG8341">
        <v>902.98354852522357</v>
      </c>
      <c r="AH8341">
        <v>1008.5890443261092</v>
      </c>
      <c r="AI8341">
        <v>632.39837031576326</v>
      </c>
      <c r="AJ8341">
        <v>612.78825818294729</v>
      </c>
      <c r="AK8341">
        <v>567.28004999166808</v>
      </c>
      <c r="AL8341">
        <v>1332.9723839135113</v>
      </c>
      <c r="AX8341" s="248"/>
      <c r="AY8341" s="252"/>
    </row>
    <row r="8342" spans="30:51" x14ac:dyDescent="0.25">
      <c r="AD8342">
        <v>8328</v>
      </c>
      <c r="AE8342">
        <v>1488.3231436867811</v>
      </c>
      <c r="AF8342">
        <v>1151.0389941075855</v>
      </c>
      <c r="AG8342">
        <v>1020.0567163811952</v>
      </c>
      <c r="AH8342">
        <v>908.37530206409156</v>
      </c>
      <c r="AI8342">
        <v>728.90849651291558</v>
      </c>
      <c r="AJ8342">
        <v>579.18693527101493</v>
      </c>
      <c r="AK8342">
        <v>680.07665964068235</v>
      </c>
      <c r="AL8342">
        <v>1018.3499558297151</v>
      </c>
      <c r="AX8342" s="248"/>
      <c r="AY8342" s="252"/>
    </row>
    <row r="8343" spans="30:51" x14ac:dyDescent="0.25">
      <c r="AD8343">
        <v>8329</v>
      </c>
      <c r="AE8343">
        <v>1974.7286740689517</v>
      </c>
      <c r="AF8343">
        <v>2330.7867051259072</v>
      </c>
      <c r="AG8343">
        <v>1263.2938375407241</v>
      </c>
      <c r="AH8343">
        <v>541.30037639395107</v>
      </c>
      <c r="AI8343">
        <v>787.322864163242</v>
      </c>
      <c r="AJ8343">
        <v>616.46869515720448</v>
      </c>
      <c r="AK8343">
        <v>1243.5582808742947</v>
      </c>
      <c r="AL8343">
        <v>462.19453414472173</v>
      </c>
      <c r="AX8343" s="248"/>
      <c r="AY8343" s="252"/>
    </row>
    <row r="8344" spans="30:51" x14ac:dyDescent="0.25">
      <c r="AD8344">
        <v>8330</v>
      </c>
      <c r="AE8344">
        <v>1458.2924604435193</v>
      </c>
      <c r="AF8344">
        <v>1662.3951685548554</v>
      </c>
      <c r="AG8344">
        <v>1345.862693103252</v>
      </c>
      <c r="AH8344">
        <v>953.46274462020119</v>
      </c>
      <c r="AI8344">
        <v>550.63126791211209</v>
      </c>
      <c r="AJ8344">
        <v>731.96218099093562</v>
      </c>
      <c r="AK8344">
        <v>721.61919703954629</v>
      </c>
      <c r="AL8344">
        <v>912.64436970609029</v>
      </c>
      <c r="AX8344" s="248"/>
      <c r="AY8344" s="252"/>
    </row>
    <row r="8345" spans="30:51" x14ac:dyDescent="0.25">
      <c r="AD8345">
        <v>8331</v>
      </c>
      <c r="AE8345">
        <v>1549.6339277273826</v>
      </c>
      <c r="AF8345">
        <v>1235.6732882672914</v>
      </c>
      <c r="AG8345">
        <v>1091.2384629200085</v>
      </c>
      <c r="AH8345">
        <v>698.32114541215208</v>
      </c>
      <c r="AI8345">
        <v>617.257048402799</v>
      </c>
      <c r="AJ8345">
        <v>801.60265334667884</v>
      </c>
      <c r="AK8345">
        <v>508.30059728411601</v>
      </c>
      <c r="AL8345">
        <v>503.59565679209993</v>
      </c>
      <c r="AX8345" s="248"/>
      <c r="AY8345" s="252"/>
    </row>
    <row r="8346" spans="30:51" x14ac:dyDescent="0.25">
      <c r="AD8346">
        <v>8332</v>
      </c>
      <c r="AE8346">
        <v>1339.9935981125768</v>
      </c>
      <c r="AF8346">
        <v>1371.9759354851494</v>
      </c>
      <c r="AG8346">
        <v>691.67432419854731</v>
      </c>
      <c r="AH8346">
        <v>832.3931188693515</v>
      </c>
      <c r="AI8346">
        <v>411.35864685841807</v>
      </c>
      <c r="AJ8346">
        <v>783.95269694477111</v>
      </c>
      <c r="AK8346">
        <v>458.46615111416543</v>
      </c>
      <c r="AL8346">
        <v>760.68945272122619</v>
      </c>
      <c r="AX8346" s="248"/>
      <c r="AY8346" s="252"/>
    </row>
    <row r="8347" spans="30:51" x14ac:dyDescent="0.25">
      <c r="AD8347">
        <v>8333</v>
      </c>
      <c r="AE8347">
        <v>1544.0938037938042</v>
      </c>
      <c r="AF8347">
        <v>1383.5728596420702</v>
      </c>
      <c r="AG8347">
        <v>988.44127116418031</v>
      </c>
      <c r="AH8347">
        <v>892.11692614051321</v>
      </c>
      <c r="AI8347">
        <v>450.12134952388897</v>
      </c>
      <c r="AJ8347">
        <v>487.86646327616415</v>
      </c>
      <c r="AK8347">
        <v>654.43663393605061</v>
      </c>
      <c r="AL8347">
        <v>978.96088966722755</v>
      </c>
      <c r="AX8347" s="248"/>
      <c r="AY8347" s="252"/>
    </row>
    <row r="8348" spans="30:51" x14ac:dyDescent="0.25">
      <c r="AD8348">
        <v>8334</v>
      </c>
      <c r="AE8348">
        <v>1470.8924028723309</v>
      </c>
      <c r="AF8348">
        <v>1278.7245529517493</v>
      </c>
      <c r="AG8348">
        <v>1085.4203310428861</v>
      </c>
      <c r="AH8348">
        <v>627.66796889816192</v>
      </c>
      <c r="AI8348">
        <v>671.69648509011336</v>
      </c>
      <c r="AJ8348">
        <v>714.57660815479528</v>
      </c>
      <c r="AK8348">
        <v>534.47900325844762</v>
      </c>
      <c r="AL8348">
        <v>652.23275219683501</v>
      </c>
      <c r="AX8348" s="248"/>
      <c r="AY8348" s="252"/>
    </row>
    <row r="8349" spans="30:51" x14ac:dyDescent="0.25">
      <c r="AD8349">
        <v>8335</v>
      </c>
      <c r="AE8349">
        <v>1579.3359225083543</v>
      </c>
      <c r="AF8349">
        <v>1659.387136861543</v>
      </c>
      <c r="AG8349">
        <v>1120.4082402640058</v>
      </c>
      <c r="AH8349">
        <v>609.7498526726722</v>
      </c>
      <c r="AI8349">
        <v>771.66852511959155</v>
      </c>
      <c r="AJ8349">
        <v>516.12439929212371</v>
      </c>
      <c r="AK8349">
        <v>706.0653496679397</v>
      </c>
      <c r="AL8349">
        <v>725.57034383242694</v>
      </c>
      <c r="AX8349" s="248"/>
      <c r="AY8349" s="252"/>
    </row>
    <row r="8350" spans="30:51" x14ac:dyDescent="0.25">
      <c r="AD8350">
        <v>8336</v>
      </c>
      <c r="AE8350">
        <v>1884.6081755313853</v>
      </c>
      <c r="AF8350">
        <v>1292.3749674119031</v>
      </c>
      <c r="AG8350">
        <v>1094.9908821330591</v>
      </c>
      <c r="AH8350">
        <v>1064.5013018284671</v>
      </c>
      <c r="AI8350">
        <v>819.89556579346026</v>
      </c>
      <c r="AJ8350">
        <v>616.73839121928734</v>
      </c>
      <c r="AK8350">
        <v>793.51237665325482</v>
      </c>
      <c r="AL8350">
        <v>1017.750236284232</v>
      </c>
      <c r="AX8350" s="248"/>
      <c r="AY8350" s="252"/>
    </row>
    <row r="8351" spans="30:51" x14ac:dyDescent="0.25">
      <c r="AD8351">
        <v>8337</v>
      </c>
      <c r="AE8351">
        <v>1790.9506738759023</v>
      </c>
      <c r="AF8351">
        <v>1256.1074450246665</v>
      </c>
      <c r="AG8351">
        <v>813.23515887550161</v>
      </c>
      <c r="AH8351">
        <v>985.1922768551658</v>
      </c>
      <c r="AI8351">
        <v>517.98850075475139</v>
      </c>
      <c r="AJ8351">
        <v>708.49131881831806</v>
      </c>
      <c r="AK8351">
        <v>708.41543890319531</v>
      </c>
      <c r="AL8351">
        <v>726.52858505557379</v>
      </c>
      <c r="AX8351" s="248"/>
      <c r="AY8351" s="252"/>
    </row>
    <row r="8352" spans="30:51" x14ac:dyDescent="0.25">
      <c r="AD8352">
        <v>8338</v>
      </c>
      <c r="AE8352">
        <v>1283.8990921963189</v>
      </c>
      <c r="AF8352">
        <v>1614.0806715234855</v>
      </c>
      <c r="AG8352">
        <v>892.17920053009209</v>
      </c>
      <c r="AH8352">
        <v>702.02357857139611</v>
      </c>
      <c r="AI8352">
        <v>799.21880865088656</v>
      </c>
      <c r="AJ8352">
        <v>933.76073723212232</v>
      </c>
      <c r="AK8352">
        <v>801.74333271392607</v>
      </c>
      <c r="AL8352">
        <v>664.7862611771867</v>
      </c>
      <c r="AX8352" s="248"/>
      <c r="AY8352" s="252"/>
    </row>
    <row r="8353" spans="30:51" x14ac:dyDescent="0.25">
      <c r="AD8353">
        <v>8339</v>
      </c>
      <c r="AE8353">
        <v>2063.7257499123175</v>
      </c>
      <c r="AF8353">
        <v>1395.4399563453012</v>
      </c>
      <c r="AG8353">
        <v>723.76872375487108</v>
      </c>
      <c r="AH8353">
        <v>754.66449825835753</v>
      </c>
      <c r="AI8353">
        <v>599.83102010645757</v>
      </c>
      <c r="AJ8353">
        <v>377.01675292116749</v>
      </c>
      <c r="AK8353">
        <v>532.5494556667818</v>
      </c>
      <c r="AL8353">
        <v>455.82378798081436</v>
      </c>
      <c r="AX8353" s="248"/>
      <c r="AY8353" s="252"/>
    </row>
    <row r="8354" spans="30:51" x14ac:dyDescent="0.25">
      <c r="AD8354">
        <v>8340</v>
      </c>
      <c r="AE8354">
        <v>1886.5228993768101</v>
      </c>
      <c r="AF8354">
        <v>1961.0207254076697</v>
      </c>
      <c r="AG8354">
        <v>1017.0963975725479</v>
      </c>
      <c r="AH8354">
        <v>670.06346868705248</v>
      </c>
      <c r="AI8354">
        <v>954.31146726392876</v>
      </c>
      <c r="AJ8354">
        <v>511.26226367703879</v>
      </c>
      <c r="AK8354">
        <v>905.82871803439969</v>
      </c>
      <c r="AL8354">
        <v>1351.9048079148943</v>
      </c>
      <c r="AX8354" s="248"/>
      <c r="AY8354" s="252"/>
    </row>
    <row r="8355" spans="30:51" x14ac:dyDescent="0.25">
      <c r="AD8355">
        <v>8341</v>
      </c>
      <c r="AE8355">
        <v>1865.7123196777229</v>
      </c>
      <c r="AF8355">
        <v>1578.3137993093126</v>
      </c>
      <c r="AG8355">
        <v>882.04249488212645</v>
      </c>
      <c r="AH8355">
        <v>810.06892645290759</v>
      </c>
      <c r="AI8355">
        <v>530.10726990504509</v>
      </c>
      <c r="AJ8355">
        <v>686.88747448900824</v>
      </c>
      <c r="AK8355">
        <v>775.76412789728954</v>
      </c>
      <c r="AL8355">
        <v>488.97608760319451</v>
      </c>
      <c r="AX8355" s="248"/>
      <c r="AY8355" s="252"/>
    </row>
    <row r="8356" spans="30:51" x14ac:dyDescent="0.25">
      <c r="AD8356">
        <v>8342</v>
      </c>
      <c r="AE8356">
        <v>1396.4066811606622</v>
      </c>
      <c r="AF8356">
        <v>1185.3967305852782</v>
      </c>
      <c r="AG8356">
        <v>962.69547066008204</v>
      </c>
      <c r="AH8356">
        <v>730.77091695825493</v>
      </c>
      <c r="AI8356">
        <v>528.59253140688361</v>
      </c>
      <c r="AJ8356">
        <v>961.50478348313027</v>
      </c>
      <c r="AK8356">
        <v>763.65944775521939</v>
      </c>
      <c r="AL8356">
        <v>1100.4126295193657</v>
      </c>
      <c r="AX8356" s="248"/>
      <c r="AY8356" s="252"/>
    </row>
    <row r="8357" spans="30:51" x14ac:dyDescent="0.25">
      <c r="AD8357">
        <v>8343</v>
      </c>
      <c r="AE8357">
        <v>1643.268872683853</v>
      </c>
      <c r="AF8357">
        <v>1613.8603672802358</v>
      </c>
      <c r="AG8357">
        <v>811.47948879329908</v>
      </c>
      <c r="AH8357">
        <v>733.7328805514851</v>
      </c>
      <c r="AI8357">
        <v>952.8774015480185</v>
      </c>
      <c r="AJ8357">
        <v>572.29581826158119</v>
      </c>
      <c r="AK8357">
        <v>568.16680866086733</v>
      </c>
      <c r="AL8357">
        <v>608.21647148725435</v>
      </c>
      <c r="AX8357" s="248"/>
      <c r="AY8357" s="252"/>
    </row>
    <row r="8358" spans="30:51" x14ac:dyDescent="0.25">
      <c r="AD8358">
        <v>8344</v>
      </c>
      <c r="AE8358">
        <v>1495.2655477373448</v>
      </c>
      <c r="AF8358">
        <v>1460.2810318598461</v>
      </c>
      <c r="AG8358">
        <v>915.32921601339251</v>
      </c>
      <c r="AH8358">
        <v>844.19018208622902</v>
      </c>
      <c r="AI8358">
        <v>881.38398054216418</v>
      </c>
      <c r="AJ8358">
        <v>755.67903523886503</v>
      </c>
      <c r="AK8358">
        <v>820.37736980423938</v>
      </c>
      <c r="AL8358">
        <v>560.51878771734744</v>
      </c>
      <c r="AX8358" s="248"/>
      <c r="AY8358" s="252"/>
    </row>
    <row r="8359" spans="30:51" x14ac:dyDescent="0.25">
      <c r="AD8359">
        <v>8345</v>
      </c>
      <c r="AE8359">
        <v>1535.4977445664661</v>
      </c>
      <c r="AF8359">
        <v>1556.2759874981966</v>
      </c>
      <c r="AG8359">
        <v>671.27882378500544</v>
      </c>
      <c r="AH8359">
        <v>700.60985861947245</v>
      </c>
      <c r="AI8359">
        <v>487.6661390214141</v>
      </c>
      <c r="AJ8359">
        <v>664.95972922277633</v>
      </c>
      <c r="AK8359">
        <v>639.86152158422647</v>
      </c>
      <c r="AL8359">
        <v>415.82905679258681</v>
      </c>
      <c r="AX8359" s="248"/>
      <c r="AY8359" s="252"/>
    </row>
    <row r="8360" spans="30:51" x14ac:dyDescent="0.25">
      <c r="AD8360">
        <v>8346</v>
      </c>
      <c r="AE8360">
        <v>1650.0804125161108</v>
      </c>
      <c r="AF8360">
        <v>1655.9866721900949</v>
      </c>
      <c r="AG8360">
        <v>720.59129718287068</v>
      </c>
      <c r="AH8360">
        <v>1103.5062215997441</v>
      </c>
      <c r="AI8360">
        <v>1119.5961671912673</v>
      </c>
      <c r="AJ8360">
        <v>925.35838556169676</v>
      </c>
      <c r="AK8360">
        <v>696.66819948224634</v>
      </c>
      <c r="AL8360">
        <v>423.33134425584649</v>
      </c>
      <c r="AX8360" s="248"/>
      <c r="AY8360" s="252"/>
    </row>
    <row r="8361" spans="30:51" x14ac:dyDescent="0.25">
      <c r="AD8361">
        <v>8347</v>
      </c>
      <c r="AE8361">
        <v>1705.8809708683666</v>
      </c>
      <c r="AF8361">
        <v>2193.1909313558454</v>
      </c>
      <c r="AG8361">
        <v>1203.576598281667</v>
      </c>
      <c r="AH8361">
        <v>653.27314622893209</v>
      </c>
      <c r="AI8361">
        <v>397.2524867317818</v>
      </c>
      <c r="AJ8361">
        <v>91.738507367601045</v>
      </c>
      <c r="AK8361">
        <v>722.69830292231393</v>
      </c>
      <c r="AL8361">
        <v>443.02976143658788</v>
      </c>
      <c r="AX8361" s="248"/>
      <c r="AY8361" s="252"/>
    </row>
    <row r="8362" spans="30:51" x14ac:dyDescent="0.25">
      <c r="AD8362">
        <v>8348</v>
      </c>
      <c r="AE8362">
        <v>1303.6055010870737</v>
      </c>
      <c r="AF8362">
        <v>1910.0478872178946</v>
      </c>
      <c r="AG8362">
        <v>874.10385339823711</v>
      </c>
      <c r="AH8362">
        <v>903.88933486269389</v>
      </c>
      <c r="AI8362">
        <v>568.60219658485403</v>
      </c>
      <c r="AJ8362">
        <v>276.5875747618777</v>
      </c>
      <c r="AK8362">
        <v>635.94788469629043</v>
      </c>
      <c r="AL8362">
        <v>755.91612093964682</v>
      </c>
      <c r="AX8362" s="248"/>
      <c r="AY8362" s="252"/>
    </row>
    <row r="8363" spans="30:51" x14ac:dyDescent="0.25">
      <c r="AD8363">
        <v>8349</v>
      </c>
      <c r="AE8363">
        <v>1896.9845267955286</v>
      </c>
      <c r="AF8363">
        <v>1869.7942938146593</v>
      </c>
      <c r="AG8363">
        <v>1198.6673091044718</v>
      </c>
      <c r="AH8363">
        <v>948.13200670956883</v>
      </c>
      <c r="AI8363">
        <v>495.15941076896036</v>
      </c>
      <c r="AJ8363">
        <v>457.01370247370528</v>
      </c>
      <c r="AK8363">
        <v>591.37826274986503</v>
      </c>
      <c r="AL8363">
        <v>750.40879895697344</v>
      </c>
      <c r="AX8363" s="248"/>
      <c r="AY8363" s="252"/>
    </row>
    <row r="8364" spans="30:51" x14ac:dyDescent="0.25">
      <c r="AD8364">
        <v>8350</v>
      </c>
      <c r="AE8364">
        <v>1107.1945788977932</v>
      </c>
      <c r="AF8364">
        <v>1616.7312383532935</v>
      </c>
      <c r="AG8364">
        <v>879.28173910963551</v>
      </c>
      <c r="AH8364">
        <v>699.37801020845063</v>
      </c>
      <c r="AI8364">
        <v>1103.6183870793479</v>
      </c>
      <c r="AJ8364">
        <v>523.56951616905917</v>
      </c>
      <c r="AK8364">
        <v>607.53992242965057</v>
      </c>
      <c r="AL8364">
        <v>549.68471180603524</v>
      </c>
      <c r="AX8364" s="248"/>
      <c r="AY8364" s="252"/>
    </row>
    <row r="8365" spans="30:51" x14ac:dyDescent="0.25">
      <c r="AD8365">
        <v>8351</v>
      </c>
      <c r="AE8365">
        <v>1882.193527812226</v>
      </c>
      <c r="AF8365">
        <v>2071.293525261809</v>
      </c>
      <c r="AG8365">
        <v>1084.1128649371167</v>
      </c>
      <c r="AH8365">
        <v>713.19479810120629</v>
      </c>
      <c r="AI8365">
        <v>752.63506441061986</v>
      </c>
      <c r="AJ8365">
        <v>289.12553904465545</v>
      </c>
      <c r="AK8365">
        <v>608.58432317957158</v>
      </c>
      <c r="AL8365">
        <v>758.03442753305512</v>
      </c>
      <c r="AX8365" s="248"/>
      <c r="AY8365" s="252"/>
    </row>
    <row r="8366" spans="30:51" x14ac:dyDescent="0.25">
      <c r="AD8366">
        <v>8352</v>
      </c>
      <c r="AE8366">
        <v>1361.5229542407621</v>
      </c>
      <c r="AF8366">
        <v>1470.911415241377</v>
      </c>
      <c r="AG8366">
        <v>992.67763208023905</v>
      </c>
      <c r="AH8366">
        <v>841.07806186993594</v>
      </c>
      <c r="AI8366">
        <v>758.62392263387096</v>
      </c>
      <c r="AJ8366">
        <v>608.27335076994109</v>
      </c>
      <c r="AK8366">
        <v>551.60300748872316</v>
      </c>
      <c r="AL8366">
        <v>610.15675005430091</v>
      </c>
      <c r="AX8366" s="248"/>
      <c r="AY8366" s="252"/>
    </row>
    <row r="8367" spans="30:51" x14ac:dyDescent="0.25">
      <c r="AD8367">
        <v>8353</v>
      </c>
      <c r="AE8367">
        <v>1952.8813701547251</v>
      </c>
      <c r="AF8367">
        <v>1769.5763157075471</v>
      </c>
      <c r="AG8367">
        <v>753.90895350166898</v>
      </c>
      <c r="AH8367">
        <v>779.45293754385864</v>
      </c>
      <c r="AI8367">
        <v>535.12081867221207</v>
      </c>
      <c r="AJ8367">
        <v>1191.2105307184884</v>
      </c>
      <c r="AK8367">
        <v>780.42909130115845</v>
      </c>
      <c r="AL8367">
        <v>798.27433431602685</v>
      </c>
      <c r="AX8367" s="248"/>
      <c r="AY8367" s="252"/>
    </row>
    <row r="8368" spans="30:51" x14ac:dyDescent="0.25">
      <c r="AD8368">
        <v>8354</v>
      </c>
      <c r="AE8368">
        <v>1746.2286915065242</v>
      </c>
      <c r="AF8368">
        <v>1331.3245499716832</v>
      </c>
      <c r="AG8368">
        <v>1120.0513541581806</v>
      </c>
      <c r="AH8368">
        <v>749.63266973738678</v>
      </c>
      <c r="AI8368">
        <v>529.39814371040006</v>
      </c>
      <c r="AJ8368">
        <v>617.76359601797753</v>
      </c>
      <c r="AK8368">
        <v>550.5298484682894</v>
      </c>
      <c r="AL8368">
        <v>520.37605851112073</v>
      </c>
      <c r="AX8368" s="248"/>
      <c r="AY8368" s="252"/>
    </row>
    <row r="8369" spans="30:51" x14ac:dyDescent="0.25">
      <c r="AD8369">
        <v>8355</v>
      </c>
      <c r="AE8369">
        <v>1662.5089922590328</v>
      </c>
      <c r="AF8369">
        <v>1765.6455946793569</v>
      </c>
      <c r="AG8369">
        <v>997.72377786783215</v>
      </c>
      <c r="AH8369">
        <v>786.76736881764532</v>
      </c>
      <c r="AI8369">
        <v>410.32618944391152</v>
      </c>
      <c r="AJ8369">
        <v>416.25999208807684</v>
      </c>
      <c r="AK8369">
        <v>637.01129588008212</v>
      </c>
      <c r="AL8369">
        <v>653.39699851333853</v>
      </c>
      <c r="AX8369" s="248"/>
      <c r="AY8369" s="252"/>
    </row>
    <row r="8370" spans="30:51" x14ac:dyDescent="0.25">
      <c r="AD8370">
        <v>8356</v>
      </c>
      <c r="AE8370">
        <v>1535.0148456066595</v>
      </c>
      <c r="AF8370">
        <v>1742.2974216642515</v>
      </c>
      <c r="AG8370">
        <v>1106.6621663032836</v>
      </c>
      <c r="AH8370">
        <v>764.49612838670271</v>
      </c>
      <c r="AI8370">
        <v>518.46395142262713</v>
      </c>
      <c r="AJ8370">
        <v>770.0370745206917</v>
      </c>
      <c r="AK8370">
        <v>542.37111660499659</v>
      </c>
      <c r="AL8370">
        <v>855.13866248652562</v>
      </c>
      <c r="AX8370" s="248"/>
      <c r="AY8370" s="252"/>
    </row>
    <row r="8371" spans="30:51" x14ac:dyDescent="0.25">
      <c r="AD8371">
        <v>8357</v>
      </c>
      <c r="AE8371">
        <v>2581.1420267182161</v>
      </c>
      <c r="AF8371">
        <v>1452.762162248775</v>
      </c>
      <c r="AG8371">
        <v>909.92252742191909</v>
      </c>
      <c r="AH8371">
        <v>720.42222002269648</v>
      </c>
      <c r="AI8371">
        <v>793.83571098593188</v>
      </c>
      <c r="AJ8371">
        <v>463.32674603879406</v>
      </c>
      <c r="AK8371">
        <v>568.77823457787201</v>
      </c>
      <c r="AL8371">
        <v>462.83738659958294</v>
      </c>
      <c r="AX8371" s="248"/>
      <c r="AY8371" s="252"/>
    </row>
    <row r="8372" spans="30:51" x14ac:dyDescent="0.25">
      <c r="AD8372">
        <v>8358</v>
      </c>
      <c r="AE8372">
        <v>1401.0358271269488</v>
      </c>
      <c r="AF8372">
        <v>1649.4219628941075</v>
      </c>
      <c r="AG8372">
        <v>1176.6992321676339</v>
      </c>
      <c r="AH8372">
        <v>868.15724988779994</v>
      </c>
      <c r="AI8372">
        <v>893.57742664411649</v>
      </c>
      <c r="AJ8372">
        <v>890.03169571633964</v>
      </c>
      <c r="AK8372">
        <v>474.9989141041512</v>
      </c>
      <c r="AL8372">
        <v>928.19610960326145</v>
      </c>
      <c r="AX8372" s="248"/>
      <c r="AY8372" s="252"/>
    </row>
    <row r="8373" spans="30:51" x14ac:dyDescent="0.25">
      <c r="AD8373">
        <v>8359</v>
      </c>
      <c r="AE8373">
        <v>1715.9518090679383</v>
      </c>
      <c r="AF8373">
        <v>1241.8986957752616</v>
      </c>
      <c r="AG8373">
        <v>700.93885452990003</v>
      </c>
      <c r="AH8373">
        <v>702.29838657194659</v>
      </c>
      <c r="AI8373">
        <v>538.40284391936132</v>
      </c>
      <c r="AJ8373">
        <v>794.94810575911447</v>
      </c>
      <c r="AK8373">
        <v>325.77196254898445</v>
      </c>
      <c r="AL8373">
        <v>672.92066393416883</v>
      </c>
      <c r="AX8373" s="248"/>
      <c r="AY8373" s="252"/>
    </row>
    <row r="8374" spans="30:51" x14ac:dyDescent="0.25">
      <c r="AD8374">
        <v>8360</v>
      </c>
      <c r="AE8374">
        <v>1592.7742778746133</v>
      </c>
      <c r="AF8374">
        <v>1679.5658714418719</v>
      </c>
      <c r="AG8374">
        <v>952.24414797606892</v>
      </c>
      <c r="AH8374">
        <v>1195.8265529743408</v>
      </c>
      <c r="AI8374">
        <v>861.98084771561935</v>
      </c>
      <c r="AJ8374">
        <v>704.97776026083034</v>
      </c>
      <c r="AK8374">
        <v>804.88271210132393</v>
      </c>
      <c r="AL8374">
        <v>515.55706440362246</v>
      </c>
      <c r="AX8374" s="248"/>
      <c r="AY8374" s="252"/>
    </row>
    <row r="8375" spans="30:51" x14ac:dyDescent="0.25">
      <c r="AD8375">
        <v>8361</v>
      </c>
      <c r="AE8375">
        <v>1424.8582469750413</v>
      </c>
      <c r="AF8375">
        <v>1729.8567382047945</v>
      </c>
      <c r="AG8375">
        <v>772.89675549906838</v>
      </c>
      <c r="AH8375">
        <v>926.01305060710501</v>
      </c>
      <c r="AI8375">
        <v>807.16452829576656</v>
      </c>
      <c r="AJ8375">
        <v>1095.3036798801716</v>
      </c>
      <c r="AK8375">
        <v>392.17150566862477</v>
      </c>
      <c r="AL8375">
        <v>486.48609496412325</v>
      </c>
      <c r="AX8375" s="248"/>
      <c r="AY8375" s="252"/>
    </row>
    <row r="8376" spans="30:51" x14ac:dyDescent="0.25">
      <c r="AD8376">
        <v>8362</v>
      </c>
      <c r="AE8376">
        <v>1431.7271491892714</v>
      </c>
      <c r="AF8376">
        <v>1605.9849338708098</v>
      </c>
      <c r="AG8376">
        <v>930.5285014287565</v>
      </c>
      <c r="AH8376">
        <v>877.05030811903248</v>
      </c>
      <c r="AI8376">
        <v>541.90854097638692</v>
      </c>
      <c r="AJ8376">
        <v>865.9440194696183</v>
      </c>
      <c r="AK8376">
        <v>582.66291595286941</v>
      </c>
      <c r="AL8376">
        <v>544.3215638507312</v>
      </c>
      <c r="AX8376" s="248"/>
      <c r="AY8376" s="252"/>
    </row>
    <row r="8377" spans="30:51" x14ac:dyDescent="0.25">
      <c r="AD8377">
        <v>8363</v>
      </c>
      <c r="AE8377">
        <v>2003.6413672618692</v>
      </c>
      <c r="AF8377">
        <v>1266.7358544497824</v>
      </c>
      <c r="AG8377">
        <v>1009.4863628799845</v>
      </c>
      <c r="AH8377">
        <v>759.97337095840624</v>
      </c>
      <c r="AI8377">
        <v>454.9061583872309</v>
      </c>
      <c r="AJ8377">
        <v>824.65930615837374</v>
      </c>
      <c r="AK8377">
        <v>692.47280165827806</v>
      </c>
      <c r="AL8377">
        <v>868.58930480746221</v>
      </c>
      <c r="AX8377" s="248"/>
      <c r="AY8377" s="252"/>
    </row>
    <row r="8378" spans="30:51" x14ac:dyDescent="0.25">
      <c r="AD8378">
        <v>8364</v>
      </c>
      <c r="AE8378">
        <v>1778.6115236013375</v>
      </c>
      <c r="AF8378">
        <v>1721.3027192261138</v>
      </c>
      <c r="AG8378">
        <v>1187.4742260709641</v>
      </c>
      <c r="AH8378">
        <v>779.11781082876348</v>
      </c>
      <c r="AI8378">
        <v>818.15710714176396</v>
      </c>
      <c r="AJ8378">
        <v>914.76875308272452</v>
      </c>
      <c r="AK8378">
        <v>431.36042332609895</v>
      </c>
      <c r="AL8378">
        <v>560.95770213285459</v>
      </c>
      <c r="AX8378" s="248"/>
      <c r="AY8378" s="252"/>
    </row>
    <row r="8379" spans="30:51" x14ac:dyDescent="0.25">
      <c r="AD8379">
        <v>8365</v>
      </c>
      <c r="AE8379">
        <v>1943.8762973763958</v>
      </c>
      <c r="AF8379">
        <v>1913.6871931198757</v>
      </c>
      <c r="AG8379">
        <v>909.21459022405884</v>
      </c>
      <c r="AH8379">
        <v>893.95740619341984</v>
      </c>
      <c r="AI8379">
        <v>726.20113511858199</v>
      </c>
      <c r="AJ8379">
        <v>931.83963338909984</v>
      </c>
      <c r="AK8379">
        <v>697.53887098437451</v>
      </c>
      <c r="AL8379">
        <v>577.23783598865361</v>
      </c>
      <c r="AX8379" s="248"/>
      <c r="AY8379" s="252"/>
    </row>
    <row r="8380" spans="30:51" x14ac:dyDescent="0.25">
      <c r="AD8380">
        <v>8366</v>
      </c>
      <c r="AE8380">
        <v>1503.4193452598777</v>
      </c>
      <c r="AF8380">
        <v>2040.873422383328</v>
      </c>
      <c r="AG8380">
        <v>1044.2800342176856</v>
      </c>
      <c r="AH8380">
        <v>849.03210050117059</v>
      </c>
      <c r="AI8380">
        <v>468.83944288300626</v>
      </c>
      <c r="AJ8380">
        <v>694.06846508587216</v>
      </c>
      <c r="AK8380">
        <v>656.81046549405028</v>
      </c>
      <c r="AL8380">
        <v>562.11775484535724</v>
      </c>
      <c r="AX8380" s="248"/>
      <c r="AY8380" s="252"/>
    </row>
    <row r="8381" spans="30:51" x14ac:dyDescent="0.25">
      <c r="AD8381">
        <v>8367</v>
      </c>
      <c r="AE8381">
        <v>1832.7418052856588</v>
      </c>
      <c r="AF8381">
        <v>1565.2287175111464</v>
      </c>
      <c r="AG8381">
        <v>929.07807658399975</v>
      </c>
      <c r="AH8381">
        <v>731.42506791677215</v>
      </c>
      <c r="AI8381">
        <v>530.73053376864061</v>
      </c>
      <c r="AJ8381">
        <v>591.97330249074923</v>
      </c>
      <c r="AK8381">
        <v>415.24765868950897</v>
      </c>
      <c r="AL8381">
        <v>888.23972155544993</v>
      </c>
      <c r="AX8381" s="248"/>
      <c r="AY8381" s="252"/>
    </row>
    <row r="8382" spans="30:51" x14ac:dyDescent="0.25">
      <c r="AD8382">
        <v>8368</v>
      </c>
      <c r="AE8382">
        <v>1788.0283165690512</v>
      </c>
      <c r="AF8382">
        <v>1463.200152770984</v>
      </c>
      <c r="AG8382">
        <v>776.42459040028075</v>
      </c>
      <c r="AH8382">
        <v>1074.7927635186491</v>
      </c>
      <c r="AI8382">
        <v>585.5927118398572</v>
      </c>
      <c r="AJ8382">
        <v>518.45847708895474</v>
      </c>
      <c r="AK8382">
        <v>588.98202678856978</v>
      </c>
      <c r="AL8382">
        <v>446.05068267243712</v>
      </c>
      <c r="AX8382" s="248"/>
      <c r="AY8382" s="252"/>
    </row>
    <row r="8383" spans="30:51" x14ac:dyDescent="0.25">
      <c r="AD8383">
        <v>8369</v>
      </c>
      <c r="AE8383">
        <v>2054.8466849837364</v>
      </c>
      <c r="AF8383">
        <v>1913.4508435094804</v>
      </c>
      <c r="AG8383">
        <v>878.38216477647541</v>
      </c>
      <c r="AH8383">
        <v>936.32868809700619</v>
      </c>
      <c r="AI8383">
        <v>389.21241435877579</v>
      </c>
      <c r="AJ8383">
        <v>706.4157716403663</v>
      </c>
      <c r="AK8383">
        <v>581.63606109340481</v>
      </c>
      <c r="AL8383">
        <v>378.21416953841839</v>
      </c>
      <c r="AX8383" s="248"/>
      <c r="AY8383" s="252"/>
    </row>
    <row r="8384" spans="30:51" x14ac:dyDescent="0.25">
      <c r="AD8384">
        <v>8370</v>
      </c>
      <c r="AE8384">
        <v>1347.3423931280556</v>
      </c>
      <c r="AF8384">
        <v>1697.522322057057</v>
      </c>
      <c r="AG8384">
        <v>637.78219759538899</v>
      </c>
      <c r="AH8384">
        <v>1095.7220555349134</v>
      </c>
      <c r="AI8384">
        <v>406.63515017235829</v>
      </c>
      <c r="AJ8384">
        <v>575.65151090150425</v>
      </c>
      <c r="AK8384">
        <v>880.73724948336894</v>
      </c>
      <c r="AL8384">
        <v>375.47077445898384</v>
      </c>
      <c r="AX8384" s="248"/>
      <c r="AY8384" s="252"/>
    </row>
    <row r="8385" spans="30:51" x14ac:dyDescent="0.25">
      <c r="AD8385">
        <v>8371</v>
      </c>
      <c r="AE8385">
        <v>1225.4055351351731</v>
      </c>
      <c r="AF8385">
        <v>1530.9705271972693</v>
      </c>
      <c r="AG8385">
        <v>1331.2587511424001</v>
      </c>
      <c r="AH8385">
        <v>988.39360948113301</v>
      </c>
      <c r="AI8385">
        <v>450.18339989818986</v>
      </c>
      <c r="AJ8385">
        <v>1105.1856347913099</v>
      </c>
      <c r="AK8385">
        <v>480.42564337045019</v>
      </c>
      <c r="AL8385">
        <v>390.1359608033037</v>
      </c>
      <c r="AX8385" s="248"/>
      <c r="AY8385" s="252"/>
    </row>
    <row r="8386" spans="30:51" x14ac:dyDescent="0.25">
      <c r="AD8386">
        <v>8372</v>
      </c>
      <c r="AE8386">
        <v>1866.5879381412728</v>
      </c>
      <c r="AF8386">
        <v>1734.1872193418935</v>
      </c>
      <c r="AG8386">
        <v>949.37151947011751</v>
      </c>
      <c r="AH8386">
        <v>732.18855673835253</v>
      </c>
      <c r="AI8386">
        <v>797.34080895605757</v>
      </c>
      <c r="AJ8386">
        <v>572.26664137755438</v>
      </c>
      <c r="AK8386">
        <v>538.38411806628403</v>
      </c>
      <c r="AL8386">
        <v>633.06143741422716</v>
      </c>
      <c r="AX8386" s="248"/>
      <c r="AY8386" s="252"/>
    </row>
    <row r="8387" spans="30:51" x14ac:dyDescent="0.25">
      <c r="AD8387">
        <v>8373</v>
      </c>
      <c r="AE8387">
        <v>1820.0038108941103</v>
      </c>
      <c r="AF8387">
        <v>1443.3819386818923</v>
      </c>
      <c r="AG8387">
        <v>779.12950419781498</v>
      </c>
      <c r="AH8387">
        <v>507.99126462491313</v>
      </c>
      <c r="AI8387">
        <v>757.00292930953447</v>
      </c>
      <c r="AJ8387">
        <v>817.39882253919825</v>
      </c>
      <c r="AK8387">
        <v>442.54097524582369</v>
      </c>
      <c r="AL8387">
        <v>837.30499539438574</v>
      </c>
      <c r="AX8387" s="248"/>
      <c r="AY8387" s="252"/>
    </row>
    <row r="8388" spans="30:51" x14ac:dyDescent="0.25">
      <c r="AD8388">
        <v>8374</v>
      </c>
      <c r="AE8388">
        <v>1320.8497867631449</v>
      </c>
      <c r="AF8388">
        <v>1666.7049706164648</v>
      </c>
      <c r="AG8388">
        <v>1124.6353638724634</v>
      </c>
      <c r="AH8388">
        <v>836.78422823324831</v>
      </c>
      <c r="AI8388">
        <v>803.67529167621979</v>
      </c>
      <c r="AJ8388">
        <v>603.06105392367533</v>
      </c>
      <c r="AK8388">
        <v>556.68315441462198</v>
      </c>
      <c r="AL8388">
        <v>621.73095715466434</v>
      </c>
      <c r="AX8388" s="248"/>
      <c r="AY8388" s="252"/>
    </row>
    <row r="8389" spans="30:51" x14ac:dyDescent="0.25">
      <c r="AD8389">
        <v>8375</v>
      </c>
      <c r="AE8389">
        <v>1689.3004212635478</v>
      </c>
      <c r="AF8389">
        <v>1922.8997300050528</v>
      </c>
      <c r="AG8389">
        <v>1092.9148755771403</v>
      </c>
      <c r="AH8389">
        <v>894.80548300212229</v>
      </c>
      <c r="AI8389">
        <v>639.82130576519125</v>
      </c>
      <c r="AJ8389">
        <v>841.23250639108551</v>
      </c>
      <c r="AK8389">
        <v>810.96877924211435</v>
      </c>
      <c r="AL8389">
        <v>637.51801695030736</v>
      </c>
      <c r="AX8389" s="248"/>
      <c r="AY8389" s="252"/>
    </row>
    <row r="8390" spans="30:51" x14ac:dyDescent="0.25">
      <c r="AD8390">
        <v>8376</v>
      </c>
      <c r="AE8390">
        <v>1163.7738327490792</v>
      </c>
      <c r="AF8390">
        <v>1554.297167834141</v>
      </c>
      <c r="AG8390">
        <v>958.18255631639124</v>
      </c>
      <c r="AH8390">
        <v>1061.7743995990163</v>
      </c>
      <c r="AI8390">
        <v>541.33236574222394</v>
      </c>
      <c r="AJ8390">
        <v>679.95092827236647</v>
      </c>
      <c r="AK8390">
        <v>302.86774968712126</v>
      </c>
      <c r="AL8390">
        <v>425.03863191158695</v>
      </c>
      <c r="AX8390" s="248"/>
      <c r="AY8390" s="252"/>
    </row>
    <row r="8391" spans="30:51" x14ac:dyDescent="0.25">
      <c r="AD8391">
        <v>8377</v>
      </c>
      <c r="AE8391">
        <v>1521.2875321808465</v>
      </c>
      <c r="AF8391">
        <v>2011.3459811376285</v>
      </c>
      <c r="AG8391">
        <v>1050.7336831637454</v>
      </c>
      <c r="AH8391">
        <v>949.25383803867976</v>
      </c>
      <c r="AI8391">
        <v>476.96398706445348</v>
      </c>
      <c r="AJ8391">
        <v>892.56217042109029</v>
      </c>
      <c r="AK8391">
        <v>562.14580097002158</v>
      </c>
      <c r="AL8391">
        <v>369.689535295837</v>
      </c>
      <c r="AX8391" s="248"/>
      <c r="AY8391" s="252"/>
    </row>
    <row r="8392" spans="30:51" x14ac:dyDescent="0.25">
      <c r="AD8392">
        <v>8378</v>
      </c>
      <c r="AE8392">
        <v>1935.9002596096036</v>
      </c>
      <c r="AF8392">
        <v>1553.6306667263789</v>
      </c>
      <c r="AG8392">
        <v>766.67191995286862</v>
      </c>
      <c r="AH8392">
        <v>880.51897114168332</v>
      </c>
      <c r="AI8392">
        <v>740.13699511136997</v>
      </c>
      <c r="AJ8392">
        <v>558.39135580002232</v>
      </c>
      <c r="AK8392">
        <v>559.30847146519636</v>
      </c>
      <c r="AL8392">
        <v>507.07315953956629</v>
      </c>
      <c r="AX8392" s="248"/>
      <c r="AY8392" s="252"/>
    </row>
    <row r="8393" spans="30:51" x14ac:dyDescent="0.25">
      <c r="AD8393">
        <v>8379</v>
      </c>
      <c r="AE8393">
        <v>1295.6884192160533</v>
      </c>
      <c r="AF8393">
        <v>1312.7652220517734</v>
      </c>
      <c r="AG8393">
        <v>1036.721200440729</v>
      </c>
      <c r="AH8393">
        <v>916.98656655311584</v>
      </c>
      <c r="AI8393">
        <v>762.64581854838787</v>
      </c>
      <c r="AJ8393">
        <v>916.98351686777767</v>
      </c>
      <c r="AK8393">
        <v>517.3200846370122</v>
      </c>
      <c r="AL8393">
        <v>936.86533175595184</v>
      </c>
      <c r="AX8393" s="248"/>
      <c r="AY8393" s="252"/>
    </row>
    <row r="8394" spans="30:51" x14ac:dyDescent="0.25">
      <c r="AD8394">
        <v>8380</v>
      </c>
      <c r="AE8394">
        <v>1384.400162744141</v>
      </c>
      <c r="AF8394">
        <v>1591.8697540762323</v>
      </c>
      <c r="AG8394">
        <v>1068.6232826082048</v>
      </c>
      <c r="AH8394">
        <v>441.27971787060585</v>
      </c>
      <c r="AI8394">
        <v>442.95916751870698</v>
      </c>
      <c r="AJ8394">
        <v>775.74424242553641</v>
      </c>
      <c r="AK8394">
        <v>564.6908831523574</v>
      </c>
      <c r="AL8394">
        <v>382.70221604633957</v>
      </c>
      <c r="AX8394" s="248"/>
      <c r="AY8394" s="252"/>
    </row>
    <row r="8395" spans="30:51" x14ac:dyDescent="0.25">
      <c r="AD8395">
        <v>8381</v>
      </c>
      <c r="AE8395">
        <v>1515.5970297152676</v>
      </c>
      <c r="AF8395">
        <v>1702.7653753620446</v>
      </c>
      <c r="AG8395">
        <v>780.12122659602323</v>
      </c>
      <c r="AH8395">
        <v>814.47943576534522</v>
      </c>
      <c r="AI8395">
        <v>500.21697709866851</v>
      </c>
      <c r="AJ8395">
        <v>523.881974918673</v>
      </c>
      <c r="AK8395">
        <v>775.47642089108047</v>
      </c>
      <c r="AL8395">
        <v>725.85195775311809</v>
      </c>
      <c r="AX8395" s="248"/>
      <c r="AY8395" s="252"/>
    </row>
    <row r="8396" spans="30:51" x14ac:dyDescent="0.25">
      <c r="AD8396">
        <v>8382</v>
      </c>
      <c r="AE8396">
        <v>2098.1609048422292</v>
      </c>
      <c r="AF8396">
        <v>1722.4169149756251</v>
      </c>
      <c r="AG8396">
        <v>888.0880997085734</v>
      </c>
      <c r="AH8396">
        <v>473.12293627403392</v>
      </c>
      <c r="AI8396">
        <v>569.92318841338681</v>
      </c>
      <c r="AJ8396">
        <v>640.5308133905146</v>
      </c>
      <c r="AK8396">
        <v>589.81021131181819</v>
      </c>
      <c r="AL8396">
        <v>814.08360002831137</v>
      </c>
      <c r="AX8396" s="248"/>
      <c r="AY8396" s="252"/>
    </row>
    <row r="8397" spans="30:51" x14ac:dyDescent="0.25">
      <c r="AD8397">
        <v>8383</v>
      </c>
      <c r="AE8397">
        <v>995.53609105432747</v>
      </c>
      <c r="AF8397">
        <v>1560.399012148132</v>
      </c>
      <c r="AG8397">
        <v>828.48395048163547</v>
      </c>
      <c r="AH8397">
        <v>839.18101822833296</v>
      </c>
      <c r="AI8397">
        <v>588.62277385081188</v>
      </c>
      <c r="AJ8397">
        <v>901.85611180771502</v>
      </c>
      <c r="AK8397">
        <v>686.66746679320147</v>
      </c>
      <c r="AL8397">
        <v>896.07510963363848</v>
      </c>
      <c r="AX8397" s="248"/>
      <c r="AY8397" s="252"/>
    </row>
    <row r="8398" spans="30:51" x14ac:dyDescent="0.25">
      <c r="AD8398">
        <v>8384</v>
      </c>
      <c r="AE8398">
        <v>1558.8992101393142</v>
      </c>
      <c r="AF8398">
        <v>889.23011255721428</v>
      </c>
      <c r="AG8398">
        <v>855.09929027473584</v>
      </c>
      <c r="AH8398">
        <v>1088.7032157219069</v>
      </c>
      <c r="AI8398">
        <v>607.88429826876973</v>
      </c>
      <c r="AJ8398">
        <v>803.40838269384687</v>
      </c>
      <c r="AK8398">
        <v>538.80347793503302</v>
      </c>
      <c r="AL8398">
        <v>573.60977403156539</v>
      </c>
      <c r="AX8398" s="248"/>
      <c r="AY8398" s="252"/>
    </row>
    <row r="8399" spans="30:51" x14ac:dyDescent="0.25">
      <c r="AD8399">
        <v>8385</v>
      </c>
      <c r="AE8399">
        <v>1412.2411124084758</v>
      </c>
      <c r="AF8399">
        <v>1474.8745803774543</v>
      </c>
      <c r="AG8399">
        <v>1204.7251288058378</v>
      </c>
      <c r="AH8399">
        <v>622.64201884308693</v>
      </c>
      <c r="AI8399">
        <v>783.45958219654756</v>
      </c>
      <c r="AJ8399">
        <v>833.47326299148585</v>
      </c>
      <c r="AK8399">
        <v>509.84828591284634</v>
      </c>
      <c r="AL8399">
        <v>637.5589264084656</v>
      </c>
      <c r="AX8399" s="248"/>
      <c r="AY8399" s="252"/>
    </row>
    <row r="8400" spans="30:51" x14ac:dyDescent="0.25">
      <c r="AD8400">
        <v>8386</v>
      </c>
      <c r="AE8400">
        <v>1098.4980757703606</v>
      </c>
      <c r="AF8400">
        <v>1288.5844453905588</v>
      </c>
      <c r="AG8400">
        <v>688.83950201711059</v>
      </c>
      <c r="AH8400">
        <v>899.7460544839978</v>
      </c>
      <c r="AI8400">
        <v>618.65215002008313</v>
      </c>
      <c r="AJ8400">
        <v>749.77141066181832</v>
      </c>
      <c r="AK8400">
        <v>485.61367000075086</v>
      </c>
      <c r="AL8400">
        <v>664.41018775812199</v>
      </c>
      <c r="AX8400" s="248"/>
      <c r="AY8400" s="252"/>
    </row>
    <row r="8401" spans="30:51" x14ac:dyDescent="0.25">
      <c r="AD8401">
        <v>8387</v>
      </c>
      <c r="AE8401">
        <v>1166.0373593413894</v>
      </c>
      <c r="AF8401">
        <v>1478.0424420639183</v>
      </c>
      <c r="AG8401">
        <v>816.65535887966882</v>
      </c>
      <c r="AH8401">
        <v>826.28523966943249</v>
      </c>
      <c r="AI8401">
        <v>612.470647238933</v>
      </c>
      <c r="AJ8401">
        <v>947.18824207840316</v>
      </c>
      <c r="AK8401">
        <v>526.15559911109017</v>
      </c>
      <c r="AL8401">
        <v>669.25321136191019</v>
      </c>
      <c r="AX8401" s="248"/>
      <c r="AY8401" s="252"/>
    </row>
    <row r="8402" spans="30:51" x14ac:dyDescent="0.25">
      <c r="AD8402">
        <v>8388</v>
      </c>
      <c r="AE8402">
        <v>1683.5931549598918</v>
      </c>
      <c r="AF8402">
        <v>1408.8797134819363</v>
      </c>
      <c r="AG8402">
        <v>710.80538930087278</v>
      </c>
      <c r="AH8402">
        <v>1226.4081391576315</v>
      </c>
      <c r="AI8402">
        <v>588.44544500014786</v>
      </c>
      <c r="AJ8402">
        <v>535.27827705651214</v>
      </c>
      <c r="AK8402">
        <v>953.56841873669919</v>
      </c>
      <c r="AL8402">
        <v>620.46467372079314</v>
      </c>
      <c r="AX8402" s="248"/>
      <c r="AY8402" s="252"/>
    </row>
    <row r="8403" spans="30:51" x14ac:dyDescent="0.25">
      <c r="AD8403">
        <v>8389</v>
      </c>
      <c r="AE8403">
        <v>2002.5576003253636</v>
      </c>
      <c r="AF8403">
        <v>1213.191097560459</v>
      </c>
      <c r="AG8403">
        <v>880.42529732628793</v>
      </c>
      <c r="AH8403">
        <v>811.35115454195238</v>
      </c>
      <c r="AI8403">
        <v>626.60328962737981</v>
      </c>
      <c r="AJ8403">
        <v>455.35790863829072</v>
      </c>
      <c r="AK8403">
        <v>1230.105127013315</v>
      </c>
      <c r="AL8403">
        <v>331.40745590445079</v>
      </c>
      <c r="AX8403" s="248"/>
      <c r="AY8403" s="252"/>
    </row>
    <row r="8404" spans="30:51" x14ac:dyDescent="0.25">
      <c r="AD8404">
        <v>8390</v>
      </c>
      <c r="AE8404">
        <v>1270.8668814651255</v>
      </c>
      <c r="AF8404">
        <v>1457.5767364771305</v>
      </c>
      <c r="AG8404">
        <v>897.72343495769701</v>
      </c>
      <c r="AH8404">
        <v>810.96034981572609</v>
      </c>
      <c r="AI8404">
        <v>516.53486838595484</v>
      </c>
      <c r="AJ8404">
        <v>456.94002223701364</v>
      </c>
      <c r="AK8404">
        <v>865.16043619135871</v>
      </c>
      <c r="AL8404">
        <v>1088.5645749772375</v>
      </c>
      <c r="AX8404" s="248"/>
      <c r="AY8404" s="252"/>
    </row>
    <row r="8405" spans="30:51" x14ac:dyDescent="0.25">
      <c r="AD8405">
        <v>8391</v>
      </c>
      <c r="AE8405">
        <v>1320.7117874045771</v>
      </c>
      <c r="AF8405">
        <v>1329.5323891708831</v>
      </c>
      <c r="AG8405">
        <v>797.78850217226307</v>
      </c>
      <c r="AH8405">
        <v>894.33064102671608</v>
      </c>
      <c r="AI8405">
        <v>775.52646243789195</v>
      </c>
      <c r="AJ8405">
        <v>492.7846767528236</v>
      </c>
      <c r="AK8405">
        <v>846.03254351400687</v>
      </c>
      <c r="AL8405">
        <v>539.60757800012448</v>
      </c>
      <c r="AX8405" s="248"/>
      <c r="AY8405" s="252"/>
    </row>
    <row r="8406" spans="30:51" x14ac:dyDescent="0.25">
      <c r="AD8406">
        <v>8392</v>
      </c>
      <c r="AE8406">
        <v>1629.596760662914</v>
      </c>
      <c r="AF8406">
        <v>2045.0365331908918</v>
      </c>
      <c r="AG8406">
        <v>1158.9042654648292</v>
      </c>
      <c r="AH8406">
        <v>498.18567422949718</v>
      </c>
      <c r="AI8406">
        <v>702.14151001464677</v>
      </c>
      <c r="AJ8406">
        <v>505.39690812366996</v>
      </c>
      <c r="AK8406">
        <v>453.07542071469533</v>
      </c>
      <c r="AL8406">
        <v>544.2709494698787</v>
      </c>
      <c r="AX8406" s="248"/>
      <c r="AY8406" s="252"/>
    </row>
    <row r="8407" spans="30:51" x14ac:dyDescent="0.25">
      <c r="AD8407">
        <v>8393</v>
      </c>
      <c r="AE8407">
        <v>1471.2437891585746</v>
      </c>
      <c r="AF8407">
        <v>1499.3458716320356</v>
      </c>
      <c r="AG8407">
        <v>880.88877484865804</v>
      </c>
      <c r="AH8407">
        <v>540.30449691413924</v>
      </c>
      <c r="AI8407">
        <v>531.12084698872764</v>
      </c>
      <c r="AJ8407">
        <v>592.49412782755246</v>
      </c>
      <c r="AK8407">
        <v>566.87096414368023</v>
      </c>
      <c r="AL8407">
        <v>640.43137573550064</v>
      </c>
      <c r="AX8407" s="248"/>
      <c r="AY8407" s="252"/>
    </row>
    <row r="8408" spans="30:51" x14ac:dyDescent="0.25">
      <c r="AD8408">
        <v>8394</v>
      </c>
      <c r="AE8408">
        <v>1829.7742844725024</v>
      </c>
      <c r="AF8408">
        <v>1403.8574491591153</v>
      </c>
      <c r="AG8408">
        <v>1655.6880537591255</v>
      </c>
      <c r="AH8408">
        <v>739.35313275577744</v>
      </c>
      <c r="AI8408">
        <v>962.37092321187515</v>
      </c>
      <c r="AJ8408">
        <v>422.68188215494274</v>
      </c>
      <c r="AK8408">
        <v>698.81721439790374</v>
      </c>
      <c r="AL8408">
        <v>872.29407222240957</v>
      </c>
      <c r="AX8408" s="248"/>
      <c r="AY8408" s="252"/>
    </row>
    <row r="8409" spans="30:51" x14ac:dyDescent="0.25">
      <c r="AD8409">
        <v>8395</v>
      </c>
      <c r="AE8409">
        <v>1364.1913669762394</v>
      </c>
      <c r="AF8409">
        <v>1599.560421566508</v>
      </c>
      <c r="AG8409">
        <v>1001.2747914404658</v>
      </c>
      <c r="AH8409">
        <v>798.58427322875457</v>
      </c>
      <c r="AI8409">
        <v>536.05808216152184</v>
      </c>
      <c r="AJ8409">
        <v>719.6419268144125</v>
      </c>
      <c r="AK8409">
        <v>641.0532752210363</v>
      </c>
      <c r="AL8409">
        <v>756.17958965773153</v>
      </c>
      <c r="AX8409" s="248"/>
      <c r="AY8409" s="252"/>
    </row>
    <row r="8410" spans="30:51" x14ac:dyDescent="0.25">
      <c r="AD8410">
        <v>8396</v>
      </c>
      <c r="AE8410">
        <v>1313.7605672599216</v>
      </c>
      <c r="AF8410">
        <v>1947.5322657102156</v>
      </c>
      <c r="AG8410">
        <v>1042.3229881953698</v>
      </c>
      <c r="AH8410">
        <v>658.35543806649389</v>
      </c>
      <c r="AI8410">
        <v>842.62980511582759</v>
      </c>
      <c r="AJ8410">
        <v>933.98404604707093</v>
      </c>
      <c r="AK8410">
        <v>1038.2920210442057</v>
      </c>
      <c r="AL8410">
        <v>636.76226776764634</v>
      </c>
      <c r="AX8410" s="248"/>
      <c r="AY8410" s="252"/>
    </row>
    <row r="8411" spans="30:51" x14ac:dyDescent="0.25">
      <c r="AD8411">
        <v>8397</v>
      </c>
      <c r="AE8411">
        <v>1156.5612107420388</v>
      </c>
      <c r="AF8411">
        <v>1477.5292411911837</v>
      </c>
      <c r="AG8411">
        <v>838.6460211469406</v>
      </c>
      <c r="AH8411">
        <v>607.48571520163023</v>
      </c>
      <c r="AI8411">
        <v>888.37773044846108</v>
      </c>
      <c r="AJ8411">
        <v>847.11553460473647</v>
      </c>
      <c r="AK8411">
        <v>994.51976590599202</v>
      </c>
      <c r="AL8411">
        <v>913.42902289121139</v>
      </c>
      <c r="AX8411" s="248"/>
      <c r="AY8411" s="252"/>
    </row>
    <row r="8412" spans="30:51" x14ac:dyDescent="0.25">
      <c r="AD8412">
        <v>8398</v>
      </c>
      <c r="AE8412">
        <v>1558.6622632541482</v>
      </c>
      <c r="AF8412">
        <v>1149.1366683046201</v>
      </c>
      <c r="AG8412">
        <v>784.82982346787139</v>
      </c>
      <c r="AH8412">
        <v>782.33446292765848</v>
      </c>
      <c r="AI8412">
        <v>709.8737700238562</v>
      </c>
      <c r="AJ8412">
        <v>699.06039926721132</v>
      </c>
      <c r="AK8412">
        <v>627.90392256670452</v>
      </c>
      <c r="AL8412">
        <v>751.31633660519549</v>
      </c>
      <c r="AX8412" s="248"/>
      <c r="AY8412" s="252"/>
    </row>
    <row r="8413" spans="30:51" x14ac:dyDescent="0.25">
      <c r="AD8413">
        <v>8399</v>
      </c>
      <c r="AE8413">
        <v>1668.7875906270358</v>
      </c>
      <c r="AF8413">
        <v>1948.0826748820245</v>
      </c>
      <c r="AG8413">
        <v>892.59916163429614</v>
      </c>
      <c r="AH8413">
        <v>832.61574957208654</v>
      </c>
      <c r="AI8413">
        <v>691.48226027292094</v>
      </c>
      <c r="AJ8413">
        <v>517.70132818348043</v>
      </c>
      <c r="AK8413">
        <v>599.92562806699425</v>
      </c>
      <c r="AL8413">
        <v>699.54276128291315</v>
      </c>
      <c r="AX8413" s="248"/>
      <c r="AY8413" s="252"/>
    </row>
    <row r="8414" spans="30:51" x14ac:dyDescent="0.25">
      <c r="AD8414">
        <v>8400</v>
      </c>
      <c r="AE8414">
        <v>1575.0928241681977</v>
      </c>
      <c r="AF8414">
        <v>1690.4661946252866</v>
      </c>
      <c r="AG8414">
        <v>968.62293104744731</v>
      </c>
      <c r="AH8414">
        <v>804.86949402031564</v>
      </c>
      <c r="AI8414">
        <v>789.18520245548871</v>
      </c>
      <c r="AJ8414">
        <v>423.68739726945716</v>
      </c>
      <c r="AK8414">
        <v>716.43555205618497</v>
      </c>
      <c r="AL8414">
        <v>593.41292476659453</v>
      </c>
      <c r="AX8414" s="248"/>
      <c r="AY8414" s="252"/>
    </row>
    <row r="8415" spans="30:51" x14ac:dyDescent="0.25">
      <c r="AD8415">
        <v>8401</v>
      </c>
      <c r="AE8415">
        <v>1247.2069866876468</v>
      </c>
      <c r="AF8415">
        <v>1657.5390953103388</v>
      </c>
      <c r="AG8415">
        <v>1105.7797482739595</v>
      </c>
      <c r="AH8415">
        <v>869.49497988265546</v>
      </c>
      <c r="AI8415">
        <v>555.09271338756366</v>
      </c>
      <c r="AJ8415">
        <v>475.52958368192333</v>
      </c>
      <c r="AK8415">
        <v>823.42429495424085</v>
      </c>
      <c r="AL8415">
        <v>572.00312940556648</v>
      </c>
      <c r="AX8415" s="248"/>
      <c r="AY8415" s="252"/>
    </row>
    <row r="8416" spans="30:51" x14ac:dyDescent="0.25">
      <c r="AD8416">
        <v>8402</v>
      </c>
      <c r="AE8416">
        <v>1227.0201139495257</v>
      </c>
      <c r="AF8416">
        <v>1858.783520930594</v>
      </c>
      <c r="AG8416">
        <v>839.41731103716108</v>
      </c>
      <c r="AH8416">
        <v>535.77545463404033</v>
      </c>
      <c r="AI8416">
        <v>762.72813545643817</v>
      </c>
      <c r="AJ8416">
        <v>513.66680165007449</v>
      </c>
      <c r="AK8416">
        <v>874.64511819033874</v>
      </c>
      <c r="AL8416">
        <v>437.40667691501289</v>
      </c>
      <c r="AX8416" s="248"/>
      <c r="AY8416" s="252"/>
    </row>
    <row r="8417" spans="30:51" x14ac:dyDescent="0.25">
      <c r="AD8417">
        <v>8403</v>
      </c>
      <c r="AE8417">
        <v>1743.1029846823997</v>
      </c>
      <c r="AF8417">
        <v>2183.8843150349671</v>
      </c>
      <c r="AG8417">
        <v>941.4180971038636</v>
      </c>
      <c r="AH8417">
        <v>697.22393796245399</v>
      </c>
      <c r="AI8417">
        <v>669.36369816138108</v>
      </c>
      <c r="AJ8417">
        <v>374.52789300308916</v>
      </c>
      <c r="AK8417">
        <v>647.64452041339314</v>
      </c>
      <c r="AL8417">
        <v>567.92677468998397</v>
      </c>
      <c r="AX8417" s="248"/>
      <c r="AY8417" s="252"/>
    </row>
    <row r="8418" spans="30:51" x14ac:dyDescent="0.25">
      <c r="AD8418">
        <v>8404</v>
      </c>
      <c r="AE8418">
        <v>1717.7250101038658</v>
      </c>
      <c r="AF8418">
        <v>1543.9520788821092</v>
      </c>
      <c r="AG8418">
        <v>848.00701145822256</v>
      </c>
      <c r="AH8418">
        <v>888.49356400453098</v>
      </c>
      <c r="AI8418">
        <v>676.38186175503711</v>
      </c>
      <c r="AJ8418">
        <v>661.67046405200563</v>
      </c>
      <c r="AK8418">
        <v>905.05604162429563</v>
      </c>
      <c r="AL8418">
        <v>881.72359170994355</v>
      </c>
      <c r="AX8418" s="248"/>
      <c r="AY8418" s="252"/>
    </row>
    <row r="8419" spans="30:51" x14ac:dyDescent="0.25">
      <c r="AD8419">
        <v>8405</v>
      </c>
      <c r="AE8419">
        <v>1493.9209072502445</v>
      </c>
      <c r="AF8419">
        <v>1184.8580359119169</v>
      </c>
      <c r="AG8419">
        <v>811.53446020918091</v>
      </c>
      <c r="AH8419">
        <v>831.67936123631171</v>
      </c>
      <c r="AI8419">
        <v>642.82956703188563</v>
      </c>
      <c r="AJ8419">
        <v>663.14790582837963</v>
      </c>
      <c r="AK8419">
        <v>539.26227706040379</v>
      </c>
      <c r="AL8419">
        <v>518.14131606880323</v>
      </c>
      <c r="AX8419" s="248"/>
      <c r="AY8419" s="252"/>
    </row>
    <row r="8420" spans="30:51" x14ac:dyDescent="0.25">
      <c r="AD8420">
        <v>8406</v>
      </c>
      <c r="AE8420">
        <v>1129.4319304529247</v>
      </c>
      <c r="AF8420">
        <v>1907.3343094707031</v>
      </c>
      <c r="AG8420">
        <v>1188.1806802455642</v>
      </c>
      <c r="AH8420">
        <v>748.63485583481213</v>
      </c>
      <c r="AI8420">
        <v>474.36110963538653</v>
      </c>
      <c r="AJ8420">
        <v>447.29592951821655</v>
      </c>
      <c r="AK8420">
        <v>870.24585055119053</v>
      </c>
      <c r="AL8420">
        <v>320.25538189644152</v>
      </c>
      <c r="AX8420" s="248"/>
      <c r="AY8420" s="252"/>
    </row>
    <row r="8421" spans="30:51" x14ac:dyDescent="0.25">
      <c r="AD8421">
        <v>8407</v>
      </c>
      <c r="AE8421">
        <v>2015.3003021400627</v>
      </c>
      <c r="AF8421">
        <v>1837.0129250138539</v>
      </c>
      <c r="AG8421">
        <v>734.89610065661623</v>
      </c>
      <c r="AH8421">
        <v>714.77000998532651</v>
      </c>
      <c r="AI8421">
        <v>1123.7780943973667</v>
      </c>
      <c r="AJ8421">
        <v>570.92458742392864</v>
      </c>
      <c r="AK8421">
        <v>477.45595118194296</v>
      </c>
      <c r="AL8421">
        <v>787.8380732706521</v>
      </c>
      <c r="AX8421" s="248"/>
      <c r="AY8421" s="252"/>
    </row>
    <row r="8422" spans="30:51" x14ac:dyDescent="0.25">
      <c r="AD8422">
        <v>8408</v>
      </c>
      <c r="AE8422">
        <v>1597.6542367870625</v>
      </c>
      <c r="AF8422">
        <v>1860.013084155426</v>
      </c>
      <c r="AG8422">
        <v>1036.3261953671727</v>
      </c>
      <c r="AH8422">
        <v>696.24065795808292</v>
      </c>
      <c r="AI8422">
        <v>1229.9702027181963</v>
      </c>
      <c r="AJ8422">
        <v>608.4876856381336</v>
      </c>
      <c r="AK8422">
        <v>816.0484240116823</v>
      </c>
      <c r="AL8422">
        <v>740.21668762751278</v>
      </c>
      <c r="AX8422" s="248"/>
      <c r="AY8422" s="252"/>
    </row>
    <row r="8423" spans="30:51" x14ac:dyDescent="0.25">
      <c r="AD8423">
        <v>8409</v>
      </c>
      <c r="AE8423">
        <v>1650.1329034302712</v>
      </c>
      <c r="AF8423">
        <v>1814.2931651121462</v>
      </c>
      <c r="AG8423">
        <v>1304.2440319621637</v>
      </c>
      <c r="AH8423">
        <v>892.50554988481906</v>
      </c>
      <c r="AI8423">
        <v>546.64518174581599</v>
      </c>
      <c r="AJ8423">
        <v>880.45619151818278</v>
      </c>
      <c r="AK8423">
        <v>503.97986992299013</v>
      </c>
      <c r="AL8423">
        <v>530.65161563210063</v>
      </c>
      <c r="AX8423" s="248"/>
      <c r="AY8423" s="252"/>
    </row>
    <row r="8424" spans="30:51" x14ac:dyDescent="0.25">
      <c r="AD8424">
        <v>8410</v>
      </c>
      <c r="AE8424">
        <v>1494.1681700931476</v>
      </c>
      <c r="AF8424">
        <v>1694.8532656156533</v>
      </c>
      <c r="AG8424">
        <v>1013.3366855102142</v>
      </c>
      <c r="AH8424">
        <v>895.21270012942011</v>
      </c>
      <c r="AI8424">
        <v>940.78287819965669</v>
      </c>
      <c r="AJ8424">
        <v>897.91665456904911</v>
      </c>
      <c r="AK8424">
        <v>570.91858701603417</v>
      </c>
      <c r="AL8424">
        <v>686.40147933763296</v>
      </c>
      <c r="AX8424" s="248"/>
      <c r="AY8424" s="252"/>
    </row>
    <row r="8425" spans="30:51" x14ac:dyDescent="0.25">
      <c r="AD8425">
        <v>8411</v>
      </c>
      <c r="AE8425">
        <v>1914.5669771789173</v>
      </c>
      <c r="AF8425">
        <v>1693.0746870690391</v>
      </c>
      <c r="AG8425">
        <v>1122.9582716262803</v>
      </c>
      <c r="AH8425">
        <v>665.24998058745848</v>
      </c>
      <c r="AI8425">
        <v>524.31187926306211</v>
      </c>
      <c r="AJ8425">
        <v>810.41960818122664</v>
      </c>
      <c r="AK8425">
        <v>882.38736516650556</v>
      </c>
      <c r="AL8425">
        <v>516.83560876512172</v>
      </c>
      <c r="AX8425" s="248"/>
      <c r="AY8425" s="252"/>
    </row>
    <row r="8426" spans="30:51" x14ac:dyDescent="0.25">
      <c r="AD8426">
        <v>8412</v>
      </c>
      <c r="AE8426">
        <v>1171.0109264839107</v>
      </c>
      <c r="AF8426">
        <v>925.10316805086768</v>
      </c>
      <c r="AG8426">
        <v>927.22746144954499</v>
      </c>
      <c r="AH8426">
        <v>739.91921284134514</v>
      </c>
      <c r="AI8426">
        <v>554.9183834834804</v>
      </c>
      <c r="AJ8426">
        <v>314.95381484424183</v>
      </c>
      <c r="AK8426">
        <v>696.91013318363196</v>
      </c>
      <c r="AL8426">
        <v>404.1645703269561</v>
      </c>
      <c r="AX8426" s="248"/>
      <c r="AY8426" s="252"/>
    </row>
    <row r="8427" spans="30:51" x14ac:dyDescent="0.25">
      <c r="AD8427">
        <v>8413</v>
      </c>
      <c r="AE8427">
        <v>1763.6301232730566</v>
      </c>
      <c r="AF8427">
        <v>1729.3178237399875</v>
      </c>
      <c r="AG8427">
        <v>1085.1080211113247</v>
      </c>
      <c r="AH8427">
        <v>904.43411998968986</v>
      </c>
      <c r="AI8427">
        <v>409.49893817169527</v>
      </c>
      <c r="AJ8427">
        <v>530.15895684406053</v>
      </c>
      <c r="AK8427">
        <v>738.8656680413244</v>
      </c>
      <c r="AL8427">
        <v>677.34763719029286</v>
      </c>
      <c r="AX8427" s="248"/>
      <c r="AY8427" s="252"/>
    </row>
    <row r="8428" spans="30:51" x14ac:dyDescent="0.25">
      <c r="AD8428">
        <v>8414</v>
      </c>
      <c r="AE8428">
        <v>1433.2161178976239</v>
      </c>
      <c r="AF8428">
        <v>1434.8473961981686</v>
      </c>
      <c r="AG8428">
        <v>980.26906709692798</v>
      </c>
      <c r="AH8428">
        <v>782.22780326236762</v>
      </c>
      <c r="AI8428">
        <v>765.26148949441199</v>
      </c>
      <c r="AJ8428">
        <v>826.69724921678676</v>
      </c>
      <c r="AK8428">
        <v>725.1066505538704</v>
      </c>
      <c r="AL8428">
        <v>616.63507419183611</v>
      </c>
      <c r="AX8428" s="248"/>
      <c r="AY8428" s="252"/>
    </row>
    <row r="8429" spans="30:51" x14ac:dyDescent="0.25">
      <c r="AD8429">
        <v>8415</v>
      </c>
      <c r="AE8429">
        <v>1320.3858629123804</v>
      </c>
      <c r="AF8429">
        <v>1444.7958278037004</v>
      </c>
      <c r="AG8429">
        <v>1011.1708334862957</v>
      </c>
      <c r="AH8429">
        <v>596.13566741162708</v>
      </c>
      <c r="AI8429">
        <v>462.34893533808304</v>
      </c>
      <c r="AJ8429">
        <v>634.56811224227749</v>
      </c>
      <c r="AK8429">
        <v>598.51813554402941</v>
      </c>
      <c r="AL8429">
        <v>1077.531764218689</v>
      </c>
      <c r="AX8429" s="248"/>
      <c r="AY8429" s="252"/>
    </row>
    <row r="8430" spans="30:51" x14ac:dyDescent="0.25">
      <c r="AD8430">
        <v>8416</v>
      </c>
      <c r="AE8430">
        <v>1752.7386855308955</v>
      </c>
      <c r="AF8430">
        <v>1588.1222061421163</v>
      </c>
      <c r="AG8430">
        <v>979.92663052085652</v>
      </c>
      <c r="AH8430">
        <v>668.11324508912514</v>
      </c>
      <c r="AI8430">
        <v>847.20257044103903</v>
      </c>
      <c r="AJ8430">
        <v>641.44548978981675</v>
      </c>
      <c r="AK8430">
        <v>517.02918200357783</v>
      </c>
      <c r="AL8430">
        <v>866.4156638503332</v>
      </c>
      <c r="AX8430" s="248"/>
      <c r="AY8430" s="252"/>
    </row>
    <row r="8431" spans="30:51" x14ac:dyDescent="0.25">
      <c r="AD8431">
        <v>8417</v>
      </c>
      <c r="AE8431">
        <v>1461.3729270897788</v>
      </c>
      <c r="AF8431">
        <v>1296.2946943360569</v>
      </c>
      <c r="AG8431">
        <v>884.70408176915669</v>
      </c>
      <c r="AH8431">
        <v>956.86362127415998</v>
      </c>
      <c r="AI8431">
        <v>499.35856968594851</v>
      </c>
      <c r="AJ8431">
        <v>888.5007039656457</v>
      </c>
      <c r="AK8431">
        <v>745.99993660182918</v>
      </c>
      <c r="AL8431">
        <v>1145.8672218397169</v>
      </c>
      <c r="AX8431" s="248"/>
      <c r="AY8431" s="252"/>
    </row>
    <row r="8432" spans="30:51" x14ac:dyDescent="0.25">
      <c r="AD8432">
        <v>8418</v>
      </c>
      <c r="AE8432">
        <v>1398.1188022716137</v>
      </c>
      <c r="AF8432">
        <v>1501.3218672440325</v>
      </c>
      <c r="AG8432">
        <v>1072.4520070583544</v>
      </c>
      <c r="AH8432">
        <v>786.02826195031764</v>
      </c>
      <c r="AI8432">
        <v>618.70343127336275</v>
      </c>
      <c r="AJ8432">
        <v>803.28287309001905</v>
      </c>
      <c r="AK8432">
        <v>335.80333094259765</v>
      </c>
      <c r="AL8432">
        <v>774.37541851706646</v>
      </c>
      <c r="AX8432" s="248"/>
      <c r="AY8432" s="252"/>
    </row>
    <row r="8433" spans="30:51" x14ac:dyDescent="0.25">
      <c r="AD8433">
        <v>8419</v>
      </c>
      <c r="AE8433">
        <v>1106.5419369931717</v>
      </c>
      <c r="AF8433">
        <v>1815.6598020874119</v>
      </c>
      <c r="AG8433">
        <v>751.37132005911997</v>
      </c>
      <c r="AH8433">
        <v>611.79117757391066</v>
      </c>
      <c r="AI8433">
        <v>762.02193746466639</v>
      </c>
      <c r="AJ8433">
        <v>796.87314521878068</v>
      </c>
      <c r="AK8433">
        <v>581.34310434949839</v>
      </c>
      <c r="AL8433">
        <v>963.22320687433785</v>
      </c>
      <c r="AX8433" s="248"/>
      <c r="AY8433" s="252"/>
    </row>
    <row r="8434" spans="30:51" x14ac:dyDescent="0.25">
      <c r="AD8434">
        <v>8420</v>
      </c>
      <c r="AE8434">
        <v>1033.1098518303349</v>
      </c>
      <c r="AF8434">
        <v>1531.3702442802146</v>
      </c>
      <c r="AG8434">
        <v>918.13499553296913</v>
      </c>
      <c r="AH8434">
        <v>781.32120381218522</v>
      </c>
      <c r="AI8434">
        <v>994.26864915712258</v>
      </c>
      <c r="AJ8434">
        <v>674.16513824550339</v>
      </c>
      <c r="AK8434">
        <v>730.41456283125331</v>
      </c>
      <c r="AL8434">
        <v>674.04398818880691</v>
      </c>
      <c r="AX8434" s="248"/>
      <c r="AY8434" s="252"/>
    </row>
    <row r="8435" spans="30:51" x14ac:dyDescent="0.25">
      <c r="AD8435">
        <v>8421</v>
      </c>
      <c r="AE8435">
        <v>1593.7042743549591</v>
      </c>
      <c r="AF8435">
        <v>1352.2728001032456</v>
      </c>
      <c r="AG8435">
        <v>979.11157805937091</v>
      </c>
      <c r="AH8435">
        <v>720.48134069467528</v>
      </c>
      <c r="AI8435">
        <v>635.51939960924858</v>
      </c>
      <c r="AJ8435">
        <v>655.89626042620944</v>
      </c>
      <c r="AK8435">
        <v>618.72489317649615</v>
      </c>
      <c r="AL8435">
        <v>570.17122448659677</v>
      </c>
      <c r="AX8435" s="248"/>
      <c r="AY8435" s="252"/>
    </row>
    <row r="8436" spans="30:51" x14ac:dyDescent="0.25">
      <c r="AD8436">
        <v>8422</v>
      </c>
      <c r="AE8436">
        <v>1600.2895453142846</v>
      </c>
      <c r="AF8436">
        <v>2065.8193086391907</v>
      </c>
      <c r="AG8436">
        <v>1021.7772803551532</v>
      </c>
      <c r="AH8436">
        <v>823.07888488606682</v>
      </c>
      <c r="AI8436">
        <v>891.71580778095233</v>
      </c>
      <c r="AJ8436">
        <v>707.1664465020167</v>
      </c>
      <c r="AK8436">
        <v>812.99702169421607</v>
      </c>
      <c r="AL8436">
        <v>703.16753197153332</v>
      </c>
      <c r="AX8436" s="248"/>
      <c r="AY8436" s="252"/>
    </row>
    <row r="8437" spans="30:51" x14ac:dyDescent="0.25">
      <c r="AD8437">
        <v>8423</v>
      </c>
      <c r="AE8437">
        <v>2309.8083191113151</v>
      </c>
      <c r="AF8437">
        <v>1745.5522458044538</v>
      </c>
      <c r="AG8437">
        <v>781.52543789195374</v>
      </c>
      <c r="AH8437">
        <v>1058.0484836174492</v>
      </c>
      <c r="AI8437">
        <v>1074.7185321474053</v>
      </c>
      <c r="AJ8437">
        <v>785.34777107882746</v>
      </c>
      <c r="AK8437">
        <v>952.14960811344667</v>
      </c>
      <c r="AL8437">
        <v>511.50192679417501</v>
      </c>
      <c r="AX8437" s="248"/>
      <c r="AY8437" s="252"/>
    </row>
    <row r="8438" spans="30:51" x14ac:dyDescent="0.25">
      <c r="AD8438">
        <v>8424</v>
      </c>
      <c r="AE8438">
        <v>1653.0766287286438</v>
      </c>
      <c r="AF8438">
        <v>1429.1853233406734</v>
      </c>
      <c r="AG8438">
        <v>995.4534361184767</v>
      </c>
      <c r="AH8438">
        <v>759.84595017478682</v>
      </c>
      <c r="AI8438">
        <v>856.70269201925771</v>
      </c>
      <c r="AJ8438">
        <v>380.55852238897</v>
      </c>
      <c r="AK8438">
        <v>865.06237686988266</v>
      </c>
      <c r="AL8438">
        <v>1266.1173251134878</v>
      </c>
      <c r="AX8438" s="248"/>
      <c r="AY8438" s="252"/>
    </row>
    <row r="8439" spans="30:51" x14ac:dyDescent="0.25">
      <c r="AD8439">
        <v>8425</v>
      </c>
      <c r="AE8439">
        <v>1374.3344494901762</v>
      </c>
      <c r="AF8439">
        <v>1531.7767247469083</v>
      </c>
      <c r="AG8439">
        <v>734.87149623923551</v>
      </c>
      <c r="AH8439">
        <v>844.90043214453499</v>
      </c>
      <c r="AI8439">
        <v>400.69764607894888</v>
      </c>
      <c r="AJ8439">
        <v>669.88422288134745</v>
      </c>
      <c r="AK8439">
        <v>579.62373648426194</v>
      </c>
      <c r="AL8439">
        <v>1010.7933491598527</v>
      </c>
      <c r="AX8439" s="248"/>
      <c r="AY8439" s="252"/>
    </row>
    <row r="8440" spans="30:51" x14ac:dyDescent="0.25">
      <c r="AD8440">
        <v>8426</v>
      </c>
      <c r="AE8440">
        <v>1666.4329898474505</v>
      </c>
      <c r="AF8440">
        <v>1855.6882014860753</v>
      </c>
      <c r="AG8440">
        <v>932.98745528426616</v>
      </c>
      <c r="AH8440">
        <v>670.28443891240761</v>
      </c>
      <c r="AI8440">
        <v>718.69880694660526</v>
      </c>
      <c r="AJ8440">
        <v>499.65884567707917</v>
      </c>
      <c r="AK8440">
        <v>754.51142439878686</v>
      </c>
      <c r="AL8440">
        <v>787.84306230406969</v>
      </c>
      <c r="AX8440" s="248"/>
      <c r="AY8440" s="252"/>
    </row>
    <row r="8441" spans="30:51" x14ac:dyDescent="0.25">
      <c r="AD8441">
        <v>8427</v>
      </c>
      <c r="AE8441">
        <v>1217.5697811418063</v>
      </c>
      <c r="AF8441">
        <v>1876.97786801347</v>
      </c>
      <c r="AG8441">
        <v>811.66588416958257</v>
      </c>
      <c r="AH8441">
        <v>805.29777759422609</v>
      </c>
      <c r="AI8441">
        <v>640.61003222413035</v>
      </c>
      <c r="AJ8441">
        <v>589.61437623555958</v>
      </c>
      <c r="AK8441">
        <v>571.02854070691399</v>
      </c>
      <c r="AL8441">
        <v>610.18626982446176</v>
      </c>
      <c r="AX8441" s="248"/>
      <c r="AY8441" s="252"/>
    </row>
    <row r="8442" spans="30:51" x14ac:dyDescent="0.25">
      <c r="AD8442">
        <v>8428</v>
      </c>
      <c r="AE8442">
        <v>1323.5836038891184</v>
      </c>
      <c r="AF8442">
        <v>1438.9651180641467</v>
      </c>
      <c r="AG8442">
        <v>1010.0628461660573</v>
      </c>
      <c r="AH8442">
        <v>882.27619079783562</v>
      </c>
      <c r="AI8442">
        <v>732.40547059363917</v>
      </c>
      <c r="AJ8442">
        <v>760.80616465244179</v>
      </c>
      <c r="AK8442">
        <v>912.34486309758722</v>
      </c>
      <c r="AL8442">
        <v>923.98408086794052</v>
      </c>
      <c r="AX8442" s="248"/>
      <c r="AY8442" s="252"/>
    </row>
    <row r="8443" spans="30:51" x14ac:dyDescent="0.25">
      <c r="AD8443">
        <v>8429</v>
      </c>
      <c r="AE8443">
        <v>1487.6943221927977</v>
      </c>
      <c r="AF8443">
        <v>1212.3427002797025</v>
      </c>
      <c r="AG8443">
        <v>805.53472092436118</v>
      </c>
      <c r="AH8443">
        <v>1062.9657311735705</v>
      </c>
      <c r="AI8443">
        <v>569.11526620264794</v>
      </c>
      <c r="AJ8443">
        <v>446.94839941186297</v>
      </c>
      <c r="AK8443">
        <v>1168.3823416825221</v>
      </c>
      <c r="AL8443">
        <v>874.32073734066103</v>
      </c>
      <c r="AX8443" s="248"/>
      <c r="AY8443" s="252"/>
    </row>
    <row r="8444" spans="30:51" x14ac:dyDescent="0.25">
      <c r="AD8444">
        <v>8430</v>
      </c>
      <c r="AE8444">
        <v>1821.7234143224405</v>
      </c>
      <c r="AF8444">
        <v>1662.0981564511339</v>
      </c>
      <c r="AG8444">
        <v>914.10033261205001</v>
      </c>
      <c r="AH8444">
        <v>747.56907586169359</v>
      </c>
      <c r="AI8444">
        <v>767.18248896241266</v>
      </c>
      <c r="AJ8444">
        <v>748.33282488271834</v>
      </c>
      <c r="AK8444">
        <v>979.69270964371049</v>
      </c>
      <c r="AL8444">
        <v>727.91986853892513</v>
      </c>
      <c r="AX8444" s="248"/>
      <c r="AY8444" s="252"/>
    </row>
    <row r="8445" spans="30:51" x14ac:dyDescent="0.25">
      <c r="AD8445">
        <v>8431</v>
      </c>
      <c r="AE8445">
        <v>1757.0407391205827</v>
      </c>
      <c r="AF8445">
        <v>1812.6855919287962</v>
      </c>
      <c r="AG8445">
        <v>1002.7349039655429</v>
      </c>
      <c r="AH8445">
        <v>1056.1158119064091</v>
      </c>
      <c r="AI8445">
        <v>955.18486261692692</v>
      </c>
      <c r="AJ8445">
        <v>359.94237057182681</v>
      </c>
      <c r="AK8445">
        <v>435.45557460777013</v>
      </c>
      <c r="AL8445">
        <v>718.52593363936614</v>
      </c>
      <c r="AX8445" s="248"/>
      <c r="AY8445" s="252"/>
    </row>
    <row r="8446" spans="30:51" x14ac:dyDescent="0.25">
      <c r="AD8446">
        <v>8432</v>
      </c>
      <c r="AE8446">
        <v>1374.9070257350647</v>
      </c>
      <c r="AF8446">
        <v>1537.6283284856033</v>
      </c>
      <c r="AG8446">
        <v>915.18811266754108</v>
      </c>
      <c r="AH8446">
        <v>744.41165370909789</v>
      </c>
      <c r="AI8446">
        <v>503.60045542188948</v>
      </c>
      <c r="AJ8446">
        <v>844.59194048391305</v>
      </c>
      <c r="AK8446">
        <v>635.72172560372428</v>
      </c>
      <c r="AL8446">
        <v>937.63649439422795</v>
      </c>
      <c r="AX8446" s="248"/>
      <c r="AY8446" s="252"/>
    </row>
    <row r="8447" spans="30:51" x14ac:dyDescent="0.25">
      <c r="AD8447">
        <v>8433</v>
      </c>
      <c r="AE8447">
        <v>1610.471259321047</v>
      </c>
      <c r="AF8447">
        <v>1637.3459961404615</v>
      </c>
      <c r="AG8447">
        <v>975.07742422218905</v>
      </c>
      <c r="AH8447">
        <v>581.36131991925822</v>
      </c>
      <c r="AI8447">
        <v>557.37716704175932</v>
      </c>
      <c r="AJ8447">
        <v>786.2516454786155</v>
      </c>
      <c r="AK8447">
        <v>879.88371854933121</v>
      </c>
      <c r="AL8447">
        <v>616.83764242955112</v>
      </c>
      <c r="AX8447" s="248"/>
      <c r="AY8447" s="252"/>
    </row>
    <row r="8448" spans="30:51" x14ac:dyDescent="0.25">
      <c r="AD8448">
        <v>8434</v>
      </c>
      <c r="AE8448">
        <v>1492.2831380536991</v>
      </c>
      <c r="AF8448">
        <v>1331.1430269563423</v>
      </c>
      <c r="AG8448">
        <v>1005.6595496641655</v>
      </c>
      <c r="AH8448">
        <v>730.56571001113525</v>
      </c>
      <c r="AI8448">
        <v>584.64995442561781</v>
      </c>
      <c r="AJ8448">
        <v>358.6699767641046</v>
      </c>
      <c r="AK8448">
        <v>408.33755889708414</v>
      </c>
      <c r="AL8448">
        <v>719.4267242269807</v>
      </c>
      <c r="AX8448" s="248"/>
      <c r="AY8448" s="252"/>
    </row>
    <row r="8449" spans="30:51" x14ac:dyDescent="0.25">
      <c r="AD8449">
        <v>8435</v>
      </c>
      <c r="AE8449">
        <v>1497.3605702705463</v>
      </c>
      <c r="AF8449">
        <v>1210.4112504832603</v>
      </c>
      <c r="AG8449">
        <v>691.02717530089444</v>
      </c>
      <c r="AH8449">
        <v>854.35832542815888</v>
      </c>
      <c r="AI8449">
        <v>922.30920313886281</v>
      </c>
      <c r="AJ8449">
        <v>411.50304133837847</v>
      </c>
      <c r="AK8449">
        <v>753.46830105126492</v>
      </c>
      <c r="AL8449">
        <v>902.45339603110062</v>
      </c>
      <c r="AX8449" s="248"/>
      <c r="AY8449" s="252"/>
    </row>
    <row r="8450" spans="30:51" x14ac:dyDescent="0.25">
      <c r="AD8450">
        <v>8436</v>
      </c>
      <c r="AE8450">
        <v>1345.7010899527461</v>
      </c>
      <c r="AF8450">
        <v>1940.2380586793836</v>
      </c>
      <c r="AG8450">
        <v>772.12844555272341</v>
      </c>
      <c r="AH8450">
        <v>841.96416358769989</v>
      </c>
      <c r="AI8450">
        <v>781.91388488317273</v>
      </c>
      <c r="AJ8450">
        <v>558.98422691352073</v>
      </c>
      <c r="AK8450">
        <v>707.01724352710437</v>
      </c>
      <c r="AL8450">
        <v>494.33583056419423</v>
      </c>
      <c r="AX8450" s="248"/>
      <c r="AY8450" s="252"/>
    </row>
    <row r="8451" spans="30:51" x14ac:dyDescent="0.25">
      <c r="AD8451">
        <v>8437</v>
      </c>
      <c r="AE8451">
        <v>1887.8511840462177</v>
      </c>
      <c r="AF8451">
        <v>1686.29741672208</v>
      </c>
      <c r="AG8451">
        <v>878.13388300315501</v>
      </c>
      <c r="AH8451">
        <v>794.6410171240401</v>
      </c>
      <c r="AI8451">
        <v>482.89554052549079</v>
      </c>
      <c r="AJ8451">
        <v>684.09893175460365</v>
      </c>
      <c r="AK8451">
        <v>835.60118672558565</v>
      </c>
      <c r="AL8451">
        <v>935.31372944723717</v>
      </c>
      <c r="AX8451" s="248"/>
      <c r="AY8451" s="252"/>
    </row>
    <row r="8452" spans="30:51" x14ac:dyDescent="0.25">
      <c r="AD8452">
        <v>8438</v>
      </c>
      <c r="AE8452">
        <v>1574.9509986632065</v>
      </c>
      <c r="AF8452">
        <v>1009.9816147671188</v>
      </c>
      <c r="AG8452">
        <v>1048.5189115263654</v>
      </c>
      <c r="AH8452">
        <v>757.16224344425154</v>
      </c>
      <c r="AI8452">
        <v>604.70465079649534</v>
      </c>
      <c r="AJ8452">
        <v>684.84851545924732</v>
      </c>
      <c r="AK8452">
        <v>722.24629447059681</v>
      </c>
      <c r="AL8452">
        <v>699.7139607053266</v>
      </c>
      <c r="AX8452" s="248"/>
      <c r="AY8452" s="252"/>
    </row>
    <row r="8453" spans="30:51" x14ac:dyDescent="0.25">
      <c r="AD8453">
        <v>8439</v>
      </c>
      <c r="AE8453">
        <v>1492.1394740069841</v>
      </c>
      <c r="AF8453">
        <v>1498.3441647648426</v>
      </c>
      <c r="AG8453">
        <v>1130.2782506832484</v>
      </c>
      <c r="AH8453">
        <v>620.22433995294114</v>
      </c>
      <c r="AI8453">
        <v>748.753732025212</v>
      </c>
      <c r="AJ8453">
        <v>746.73757508274525</v>
      </c>
      <c r="AK8453">
        <v>527.8539516897747</v>
      </c>
      <c r="AL8453">
        <v>553.63725952261018</v>
      </c>
      <c r="AX8453" s="248"/>
      <c r="AY8453" s="252"/>
    </row>
    <row r="8454" spans="30:51" x14ac:dyDescent="0.25">
      <c r="AD8454">
        <v>8440</v>
      </c>
      <c r="AE8454">
        <v>1486.9630911488935</v>
      </c>
      <c r="AF8454">
        <v>1578.6471312414765</v>
      </c>
      <c r="AG8454">
        <v>937.38653208414462</v>
      </c>
      <c r="AH8454">
        <v>973.68297369363495</v>
      </c>
      <c r="AI8454">
        <v>704.18932429725305</v>
      </c>
      <c r="AJ8454">
        <v>765.53151723534518</v>
      </c>
      <c r="AK8454">
        <v>715.26131192967534</v>
      </c>
      <c r="AL8454">
        <v>581.45163579526127</v>
      </c>
      <c r="AX8454" s="248"/>
      <c r="AY8454" s="252"/>
    </row>
    <row r="8455" spans="30:51" x14ac:dyDescent="0.25">
      <c r="AD8455">
        <v>8441</v>
      </c>
      <c r="AE8455">
        <v>1345.6056512259966</v>
      </c>
      <c r="AF8455">
        <v>1942.1920339048638</v>
      </c>
      <c r="AG8455">
        <v>1307.9007197021056</v>
      </c>
      <c r="AH8455">
        <v>731.37291745689197</v>
      </c>
      <c r="AI8455">
        <v>662.93882427320841</v>
      </c>
      <c r="AJ8455">
        <v>704.499857425806</v>
      </c>
      <c r="AK8455">
        <v>987.01178327001685</v>
      </c>
      <c r="AL8455">
        <v>548.20396147966358</v>
      </c>
      <c r="AX8455" s="248"/>
      <c r="AY8455" s="252"/>
    </row>
    <row r="8456" spans="30:51" x14ac:dyDescent="0.25">
      <c r="AD8456">
        <v>8442</v>
      </c>
      <c r="AE8456">
        <v>1932.5275771676897</v>
      </c>
      <c r="AF8456">
        <v>1202.0214369569028</v>
      </c>
      <c r="AG8456">
        <v>808.03916883516706</v>
      </c>
      <c r="AH8456">
        <v>1040.1623531825926</v>
      </c>
      <c r="AI8456">
        <v>712.09250177583897</v>
      </c>
      <c r="AJ8456">
        <v>406.83672865693688</v>
      </c>
      <c r="AK8456">
        <v>909.32513176713792</v>
      </c>
      <c r="AL8456">
        <v>582.59326815490067</v>
      </c>
      <c r="AX8456" s="248"/>
      <c r="AY8456" s="252"/>
    </row>
    <row r="8457" spans="30:51" x14ac:dyDescent="0.25">
      <c r="AD8457">
        <v>8443</v>
      </c>
      <c r="AE8457">
        <v>1616.73864557712</v>
      </c>
      <c r="AF8457">
        <v>1329.3803236411093</v>
      </c>
      <c r="AG8457">
        <v>986.42731747634957</v>
      </c>
      <c r="AH8457">
        <v>1131.3161611662781</v>
      </c>
      <c r="AI8457">
        <v>542.66869799886013</v>
      </c>
      <c r="AJ8457">
        <v>488.64841923751851</v>
      </c>
      <c r="AK8457">
        <v>518.10826969704294</v>
      </c>
      <c r="AL8457">
        <v>150.49398271687488</v>
      </c>
      <c r="AX8457" s="248"/>
      <c r="AY8457" s="252"/>
    </row>
    <row r="8458" spans="30:51" x14ac:dyDescent="0.25">
      <c r="AD8458">
        <v>8444</v>
      </c>
      <c r="AE8458">
        <v>1710.4360595045694</v>
      </c>
      <c r="AF8458">
        <v>1254.6952602936449</v>
      </c>
      <c r="AG8458">
        <v>1230.8260905940829</v>
      </c>
      <c r="AH8458">
        <v>803.70435684541258</v>
      </c>
      <c r="AI8458">
        <v>647.05484033287667</v>
      </c>
      <c r="AJ8458">
        <v>648.78592989580363</v>
      </c>
      <c r="AK8458">
        <v>386.39165945529567</v>
      </c>
      <c r="AL8458">
        <v>957.01824000672445</v>
      </c>
      <c r="AX8458" s="248"/>
      <c r="AY8458" s="252"/>
    </row>
    <row r="8459" spans="30:51" x14ac:dyDescent="0.25">
      <c r="AD8459">
        <v>8445</v>
      </c>
      <c r="AE8459">
        <v>1464.2481535823547</v>
      </c>
      <c r="AF8459">
        <v>1474.0795835549043</v>
      </c>
      <c r="AG8459">
        <v>1175.0131419089716</v>
      </c>
      <c r="AH8459">
        <v>1117.7755337192207</v>
      </c>
      <c r="AI8459">
        <v>526.96564779006508</v>
      </c>
      <c r="AJ8459">
        <v>607.65486744124837</v>
      </c>
      <c r="AK8459">
        <v>859.26564294155162</v>
      </c>
      <c r="AL8459">
        <v>334.91084417719657</v>
      </c>
      <c r="AX8459" s="248"/>
      <c r="AY8459" s="252"/>
    </row>
    <row r="8460" spans="30:51" x14ac:dyDescent="0.25">
      <c r="AD8460">
        <v>8446</v>
      </c>
      <c r="AE8460">
        <v>2201.1796078797133</v>
      </c>
      <c r="AF8460">
        <v>1427.7469552341918</v>
      </c>
      <c r="AG8460">
        <v>944.76918717718854</v>
      </c>
      <c r="AH8460">
        <v>397.41750000805399</v>
      </c>
      <c r="AI8460">
        <v>752.97912259369195</v>
      </c>
      <c r="AJ8460">
        <v>695.3457055614449</v>
      </c>
      <c r="AK8460">
        <v>296.44173997433415</v>
      </c>
      <c r="AL8460">
        <v>596.89338856522477</v>
      </c>
      <c r="AX8460" s="248"/>
      <c r="AY8460" s="252"/>
    </row>
    <row r="8461" spans="30:51" x14ac:dyDescent="0.25">
      <c r="AD8461">
        <v>8447</v>
      </c>
      <c r="AE8461">
        <v>1627.9709361913838</v>
      </c>
      <c r="AF8461">
        <v>2240.1333511954308</v>
      </c>
      <c r="AG8461">
        <v>885.28087347266205</v>
      </c>
      <c r="AH8461">
        <v>759.23569112048631</v>
      </c>
      <c r="AI8461">
        <v>746.97837381102875</v>
      </c>
      <c r="AJ8461">
        <v>837.05210897941788</v>
      </c>
      <c r="AK8461">
        <v>681.69932916069502</v>
      </c>
      <c r="AL8461">
        <v>626.68783574049633</v>
      </c>
      <c r="AX8461" s="248"/>
      <c r="AY8461" s="252"/>
    </row>
    <row r="8462" spans="30:51" x14ac:dyDescent="0.25">
      <c r="AD8462">
        <v>8448</v>
      </c>
      <c r="AE8462">
        <v>1484.3857260398058</v>
      </c>
      <c r="AF8462">
        <v>1749.9662638557156</v>
      </c>
      <c r="AG8462">
        <v>1363.5723300414154</v>
      </c>
      <c r="AH8462">
        <v>749.59454821839324</v>
      </c>
      <c r="AI8462">
        <v>662.08457218000149</v>
      </c>
      <c r="AJ8462">
        <v>443.60332374760935</v>
      </c>
      <c r="AK8462">
        <v>1038.7051496700828</v>
      </c>
      <c r="AL8462">
        <v>1105.9657296667301</v>
      </c>
      <c r="AX8462" s="248"/>
      <c r="AY8462" s="252"/>
    </row>
    <row r="8463" spans="30:51" x14ac:dyDescent="0.25">
      <c r="AD8463">
        <v>8449</v>
      </c>
      <c r="AE8463">
        <v>1646.4519771091436</v>
      </c>
      <c r="AF8463">
        <v>1503.754835179056</v>
      </c>
      <c r="AG8463">
        <v>740.44385677769617</v>
      </c>
      <c r="AH8463">
        <v>943.18185357745426</v>
      </c>
      <c r="AI8463">
        <v>597.42586400173786</v>
      </c>
      <c r="AJ8463">
        <v>799.49284933954027</v>
      </c>
      <c r="AK8463">
        <v>819.85110797385698</v>
      </c>
      <c r="AL8463">
        <v>751.95175496320087</v>
      </c>
      <c r="AX8463" s="248"/>
      <c r="AY8463" s="252"/>
    </row>
    <row r="8464" spans="30:51" x14ac:dyDescent="0.25">
      <c r="AD8464">
        <v>8450</v>
      </c>
      <c r="AE8464">
        <v>1878.8970356295263</v>
      </c>
      <c r="AF8464">
        <v>1619.8911404772875</v>
      </c>
      <c r="AG8464">
        <v>725.96753254119517</v>
      </c>
      <c r="AH8464">
        <v>583.7497356473657</v>
      </c>
      <c r="AI8464">
        <v>808.20644388916344</v>
      </c>
      <c r="AJ8464">
        <v>695.18599314566382</v>
      </c>
      <c r="AK8464">
        <v>538.79393717617324</v>
      </c>
      <c r="AL8464">
        <v>734.76452727559945</v>
      </c>
      <c r="AX8464" s="248"/>
      <c r="AY8464" s="252"/>
    </row>
    <row r="8465" spans="30:51" x14ac:dyDescent="0.25">
      <c r="AD8465">
        <v>8451</v>
      </c>
      <c r="AE8465">
        <v>1840.0702216997779</v>
      </c>
      <c r="AF8465">
        <v>1781.3306149492935</v>
      </c>
      <c r="AG8465">
        <v>1061.8213745857038</v>
      </c>
      <c r="AH8465">
        <v>757.14533174020789</v>
      </c>
      <c r="AI8465">
        <v>666.40768396005126</v>
      </c>
      <c r="AJ8465">
        <v>651.15930983057194</v>
      </c>
      <c r="AK8465">
        <v>607.08574479486106</v>
      </c>
      <c r="AL8465">
        <v>926.88271892783564</v>
      </c>
      <c r="AX8465" s="248"/>
      <c r="AY8465" s="252"/>
    </row>
    <row r="8466" spans="30:51" x14ac:dyDescent="0.25">
      <c r="AD8466">
        <v>8452</v>
      </c>
      <c r="AE8466">
        <v>1853.7981332461366</v>
      </c>
      <c r="AF8466">
        <v>1970.6449905133238</v>
      </c>
      <c r="AG8466">
        <v>684.33906836950109</v>
      </c>
      <c r="AH8466">
        <v>989.75150562174076</v>
      </c>
      <c r="AI8466">
        <v>728.47252309622763</v>
      </c>
      <c r="AJ8466">
        <v>386.39014495976869</v>
      </c>
      <c r="AK8466">
        <v>659.92728011841473</v>
      </c>
      <c r="AL8466">
        <v>937.20967795704678</v>
      </c>
      <c r="AX8466" s="248"/>
      <c r="AY8466" s="252"/>
    </row>
    <row r="8467" spans="30:51" x14ac:dyDescent="0.25">
      <c r="AD8467">
        <v>8453</v>
      </c>
      <c r="AE8467">
        <v>1799.978866156006</v>
      </c>
      <c r="AF8467">
        <v>1439.3704938219755</v>
      </c>
      <c r="AG8467">
        <v>805.76380844392963</v>
      </c>
      <c r="AH8467">
        <v>783.68457643561578</v>
      </c>
      <c r="AI8467">
        <v>638.20282486645374</v>
      </c>
      <c r="AJ8467">
        <v>902.3725108218789</v>
      </c>
      <c r="AK8467">
        <v>474.1926659533575</v>
      </c>
      <c r="AL8467">
        <v>1041.2232969711943</v>
      </c>
      <c r="AX8467" s="248"/>
      <c r="AY8467" s="252"/>
    </row>
    <row r="8468" spans="30:51" x14ac:dyDescent="0.25">
      <c r="AD8468">
        <v>8454</v>
      </c>
      <c r="AE8468">
        <v>1431.3856186129856</v>
      </c>
      <c r="AF8468">
        <v>1725.8805291412341</v>
      </c>
      <c r="AG8468">
        <v>1267.3049134808584</v>
      </c>
      <c r="AH8468">
        <v>818.46177598691304</v>
      </c>
      <c r="AI8468">
        <v>932.14217477507759</v>
      </c>
      <c r="AJ8468">
        <v>549.64313748945005</v>
      </c>
      <c r="AK8468">
        <v>669.40493462304926</v>
      </c>
      <c r="AL8468">
        <v>663.19827944308281</v>
      </c>
      <c r="AX8468" s="248"/>
      <c r="AY8468" s="252"/>
    </row>
    <row r="8469" spans="30:51" x14ac:dyDescent="0.25">
      <c r="AD8469">
        <v>8455</v>
      </c>
      <c r="AE8469">
        <v>2033.2501967878534</v>
      </c>
      <c r="AF8469">
        <v>1619.9850262843011</v>
      </c>
      <c r="AG8469">
        <v>814.8945060545559</v>
      </c>
      <c r="AH8469">
        <v>896.24690384752887</v>
      </c>
      <c r="AI8469">
        <v>682.8873722630766</v>
      </c>
      <c r="AJ8469">
        <v>617.43767937775249</v>
      </c>
      <c r="AK8469">
        <v>467.48742198063815</v>
      </c>
      <c r="AL8469">
        <v>569.26559379700507</v>
      </c>
      <c r="AX8469" s="248"/>
      <c r="AY8469" s="252"/>
    </row>
    <row r="8470" spans="30:51" x14ac:dyDescent="0.25">
      <c r="AD8470">
        <v>8456</v>
      </c>
      <c r="AE8470">
        <v>1420.5678653268346</v>
      </c>
      <c r="AF8470">
        <v>1742.1778446372484</v>
      </c>
      <c r="AG8470">
        <v>862.9318194642085</v>
      </c>
      <c r="AH8470">
        <v>729.43668498331317</v>
      </c>
      <c r="AI8470">
        <v>573.13709671351739</v>
      </c>
      <c r="AJ8470">
        <v>781.05670030888518</v>
      </c>
      <c r="AK8470">
        <v>321.63697785981162</v>
      </c>
      <c r="AL8470">
        <v>485.31083380433648</v>
      </c>
      <c r="AX8470" s="248"/>
      <c r="AY8470" s="252"/>
    </row>
    <row r="8471" spans="30:51" x14ac:dyDescent="0.25">
      <c r="AD8471">
        <v>8457</v>
      </c>
      <c r="AE8471">
        <v>1412.5655500218149</v>
      </c>
      <c r="AF8471">
        <v>1329.7315153148834</v>
      </c>
      <c r="AG8471">
        <v>1017.0926840178635</v>
      </c>
      <c r="AH8471">
        <v>1016.7793713692223</v>
      </c>
      <c r="AI8471">
        <v>583.22632579522519</v>
      </c>
      <c r="AJ8471">
        <v>709.11945553454893</v>
      </c>
      <c r="AK8471">
        <v>777.5048642945959</v>
      </c>
      <c r="AL8471">
        <v>791.5689897074775</v>
      </c>
      <c r="AX8471" s="248"/>
      <c r="AY8471" s="252"/>
    </row>
    <row r="8472" spans="30:51" x14ac:dyDescent="0.25">
      <c r="AD8472">
        <v>8458</v>
      </c>
      <c r="AE8472">
        <v>1622.7414820820554</v>
      </c>
      <c r="AF8472">
        <v>1295.1111225863049</v>
      </c>
      <c r="AG8472">
        <v>1048.2594478670262</v>
      </c>
      <c r="AH8472">
        <v>481.01050088860075</v>
      </c>
      <c r="AI8472">
        <v>408.96512247830572</v>
      </c>
      <c r="AJ8472">
        <v>645.90732784139016</v>
      </c>
      <c r="AK8472">
        <v>688.94771190498193</v>
      </c>
      <c r="AL8472">
        <v>578.76839679023067</v>
      </c>
      <c r="AX8472" s="248"/>
      <c r="AY8472" s="252"/>
    </row>
    <row r="8473" spans="30:51" x14ac:dyDescent="0.25">
      <c r="AD8473">
        <v>8459</v>
      </c>
      <c r="AE8473">
        <v>1618.1035414362873</v>
      </c>
      <c r="AF8473">
        <v>1490.7937856696942</v>
      </c>
      <c r="AG8473">
        <v>1270.9711633493339</v>
      </c>
      <c r="AH8473">
        <v>622.25389202553845</v>
      </c>
      <c r="AI8473">
        <v>1112.3665652047011</v>
      </c>
      <c r="AJ8473">
        <v>980.24217798944312</v>
      </c>
      <c r="AK8473">
        <v>731.79848230049959</v>
      </c>
      <c r="AL8473">
        <v>667.78338830600433</v>
      </c>
      <c r="AX8473" s="248"/>
      <c r="AY8473" s="252"/>
    </row>
    <row r="8474" spans="30:51" x14ac:dyDescent="0.25">
      <c r="AD8474">
        <v>8460</v>
      </c>
      <c r="AE8474">
        <v>1346.4903087666066</v>
      </c>
      <c r="AF8474">
        <v>1575.4454873941222</v>
      </c>
      <c r="AG8474">
        <v>996.25131380277276</v>
      </c>
      <c r="AH8474">
        <v>860.05001021936494</v>
      </c>
      <c r="AI8474">
        <v>413.86986551729103</v>
      </c>
      <c r="AJ8474">
        <v>948.86977683580881</v>
      </c>
      <c r="AK8474">
        <v>429.32638321328591</v>
      </c>
      <c r="AL8474">
        <v>796.07970393322421</v>
      </c>
      <c r="AX8474" s="248"/>
      <c r="AY8474" s="252"/>
    </row>
    <row r="8475" spans="30:51" x14ac:dyDescent="0.25">
      <c r="AD8475">
        <v>8461</v>
      </c>
      <c r="AE8475">
        <v>1610.9174055583467</v>
      </c>
      <c r="AF8475">
        <v>1956.0048428056145</v>
      </c>
      <c r="AG8475">
        <v>1155.7024255355766</v>
      </c>
      <c r="AH8475">
        <v>529.51280577123168</v>
      </c>
      <c r="AI8475">
        <v>567.20053996500269</v>
      </c>
      <c r="AJ8475">
        <v>761.83083819839942</v>
      </c>
      <c r="AK8475">
        <v>482.30849943632046</v>
      </c>
      <c r="AL8475">
        <v>592.53965524770081</v>
      </c>
      <c r="AX8475" s="248"/>
      <c r="AY8475" s="252"/>
    </row>
    <row r="8476" spans="30:51" x14ac:dyDescent="0.25">
      <c r="AD8476">
        <v>8462</v>
      </c>
      <c r="AE8476">
        <v>1707.5894117889525</v>
      </c>
      <c r="AF8476">
        <v>2141.1836157172856</v>
      </c>
      <c r="AG8476">
        <v>883.90009563960109</v>
      </c>
      <c r="AH8476">
        <v>801.22602046496922</v>
      </c>
      <c r="AI8476">
        <v>1075.2599142725933</v>
      </c>
      <c r="AJ8476">
        <v>563.52975008263797</v>
      </c>
      <c r="AK8476">
        <v>771.83149446880532</v>
      </c>
      <c r="AL8476">
        <v>1185.2760878811632</v>
      </c>
      <c r="AX8476" s="248"/>
      <c r="AY8476" s="252"/>
    </row>
    <row r="8477" spans="30:51" x14ac:dyDescent="0.25">
      <c r="AD8477">
        <v>8463</v>
      </c>
      <c r="AE8477">
        <v>1185.6361808742859</v>
      </c>
      <c r="AF8477">
        <v>1646.5170304040075</v>
      </c>
      <c r="AG8477">
        <v>1095.8692788588241</v>
      </c>
      <c r="AH8477">
        <v>588.51241845613936</v>
      </c>
      <c r="AI8477">
        <v>375.8694457820676</v>
      </c>
      <c r="AJ8477">
        <v>535.19995160594078</v>
      </c>
      <c r="AK8477">
        <v>684.34410603620859</v>
      </c>
      <c r="AL8477">
        <v>367.41902325695759</v>
      </c>
      <c r="AX8477" s="248"/>
      <c r="AY8477" s="252"/>
    </row>
    <row r="8478" spans="30:51" x14ac:dyDescent="0.25">
      <c r="AD8478">
        <v>8464</v>
      </c>
      <c r="AE8478">
        <v>1682.636786500306</v>
      </c>
      <c r="AF8478">
        <v>1251.1568835405465</v>
      </c>
      <c r="AG8478">
        <v>1042.2040294603403</v>
      </c>
      <c r="AH8478">
        <v>1043.1031140285038</v>
      </c>
      <c r="AI8478">
        <v>604.34302653465215</v>
      </c>
      <c r="AJ8478">
        <v>221.96478204376604</v>
      </c>
      <c r="AK8478">
        <v>700.83908992382192</v>
      </c>
      <c r="AL8478">
        <v>450.30065586714051</v>
      </c>
      <c r="AX8478" s="248"/>
      <c r="AY8478" s="252"/>
    </row>
    <row r="8479" spans="30:51" x14ac:dyDescent="0.25">
      <c r="AD8479">
        <v>8465</v>
      </c>
      <c r="AE8479">
        <v>1456.7998117693951</v>
      </c>
      <c r="AF8479">
        <v>2061.3050744489042</v>
      </c>
      <c r="AG8479">
        <v>924.56618556758008</v>
      </c>
      <c r="AH8479">
        <v>878.91898859409434</v>
      </c>
      <c r="AI8479">
        <v>782.744896922203</v>
      </c>
      <c r="AJ8479">
        <v>1214.5708435027113</v>
      </c>
      <c r="AK8479">
        <v>802.75831212106459</v>
      </c>
      <c r="AL8479">
        <v>818.87726480732067</v>
      </c>
      <c r="AX8479" s="248"/>
      <c r="AY8479" s="252"/>
    </row>
    <row r="8480" spans="30:51" x14ac:dyDescent="0.25">
      <c r="AD8480">
        <v>8466</v>
      </c>
      <c r="AE8480">
        <v>1605.9425815816655</v>
      </c>
      <c r="AF8480">
        <v>1562.3575498214464</v>
      </c>
      <c r="AG8480">
        <v>945.88949653190002</v>
      </c>
      <c r="AH8480">
        <v>1713.5016667385112</v>
      </c>
      <c r="AI8480">
        <v>331.17870377343331</v>
      </c>
      <c r="AJ8480">
        <v>884.24864091687596</v>
      </c>
      <c r="AK8480">
        <v>722.0238627267089</v>
      </c>
      <c r="AL8480">
        <v>438.36403469110405</v>
      </c>
      <c r="AX8480" s="248"/>
      <c r="AY8480" s="252"/>
    </row>
    <row r="8481" spans="30:51" x14ac:dyDescent="0.25">
      <c r="AD8481">
        <v>8467</v>
      </c>
      <c r="AE8481">
        <v>1587.0462934513507</v>
      </c>
      <c r="AF8481">
        <v>1635.4439233114763</v>
      </c>
      <c r="AG8481">
        <v>1293.9467045477329</v>
      </c>
      <c r="AH8481">
        <v>708.23530399443644</v>
      </c>
      <c r="AI8481">
        <v>616.59833245809568</v>
      </c>
      <c r="AJ8481">
        <v>755.05174810375115</v>
      </c>
      <c r="AK8481">
        <v>839.2665272897317</v>
      </c>
      <c r="AL8481">
        <v>568.57010698990473</v>
      </c>
      <c r="AX8481" s="248"/>
      <c r="AY8481" s="252"/>
    </row>
    <row r="8482" spans="30:51" x14ac:dyDescent="0.25">
      <c r="AD8482">
        <v>8468</v>
      </c>
      <c r="AE8482">
        <v>1648.8876520516656</v>
      </c>
      <c r="AF8482">
        <v>1927.315569253479</v>
      </c>
      <c r="AG8482">
        <v>930.41324213961718</v>
      </c>
      <c r="AH8482">
        <v>1044.8938808499267</v>
      </c>
      <c r="AI8482">
        <v>534.83727628037104</v>
      </c>
      <c r="AJ8482">
        <v>858.36482435441121</v>
      </c>
      <c r="AK8482">
        <v>1050.4839611952673</v>
      </c>
      <c r="AL8482">
        <v>604.10721311095585</v>
      </c>
      <c r="AX8482" s="248"/>
      <c r="AY8482" s="252"/>
    </row>
    <row r="8483" spans="30:51" x14ac:dyDescent="0.25">
      <c r="AD8483">
        <v>8469</v>
      </c>
      <c r="AE8483">
        <v>1945.6774589702661</v>
      </c>
      <c r="AF8483">
        <v>1430.6371815389223</v>
      </c>
      <c r="AG8483">
        <v>1091.8107851317898</v>
      </c>
      <c r="AH8483">
        <v>1002.2615392190133</v>
      </c>
      <c r="AI8483">
        <v>811.0507041557396</v>
      </c>
      <c r="AJ8483">
        <v>452.4834526378898</v>
      </c>
      <c r="AK8483">
        <v>833.51009526616133</v>
      </c>
      <c r="AL8483">
        <v>557.74439466552008</v>
      </c>
      <c r="AX8483" s="248"/>
      <c r="AY8483" s="252"/>
    </row>
    <row r="8484" spans="30:51" x14ac:dyDescent="0.25">
      <c r="AD8484">
        <v>8470</v>
      </c>
      <c r="AE8484">
        <v>2380.5999728306851</v>
      </c>
      <c r="AF8484">
        <v>1729.3614096460688</v>
      </c>
      <c r="AG8484">
        <v>1036.2682011539441</v>
      </c>
      <c r="AH8484">
        <v>824.20382797141565</v>
      </c>
      <c r="AI8484">
        <v>867.2636878506737</v>
      </c>
      <c r="AJ8484">
        <v>316.09842528729803</v>
      </c>
      <c r="AK8484">
        <v>686.39685058253076</v>
      </c>
      <c r="AL8484">
        <v>1133.5178723921008</v>
      </c>
      <c r="AX8484" s="248"/>
      <c r="AY8484" s="252"/>
    </row>
    <row r="8485" spans="30:51" x14ac:dyDescent="0.25">
      <c r="AD8485">
        <v>8471</v>
      </c>
      <c r="AE8485">
        <v>1692.3727981716643</v>
      </c>
      <c r="AF8485">
        <v>1005.702127213533</v>
      </c>
      <c r="AG8485">
        <v>914.59389788427779</v>
      </c>
      <c r="AH8485">
        <v>702.69825296964348</v>
      </c>
      <c r="AI8485">
        <v>374.95357552635369</v>
      </c>
      <c r="AJ8485">
        <v>1228.926050831785</v>
      </c>
      <c r="AK8485">
        <v>329.5656622749313</v>
      </c>
      <c r="AL8485">
        <v>647.25499719405843</v>
      </c>
      <c r="AX8485" s="248"/>
      <c r="AY8485" s="252"/>
    </row>
    <row r="8486" spans="30:51" x14ac:dyDescent="0.25">
      <c r="AD8486">
        <v>8472</v>
      </c>
      <c r="AE8486">
        <v>1247.2715122737022</v>
      </c>
      <c r="AF8486">
        <v>1695.0873348699793</v>
      </c>
      <c r="AG8486">
        <v>708.15259923823601</v>
      </c>
      <c r="AH8486">
        <v>949.77583337467672</v>
      </c>
      <c r="AI8486">
        <v>536.02130466150174</v>
      </c>
      <c r="AJ8486">
        <v>458.11704657324822</v>
      </c>
      <c r="AK8486">
        <v>623.79808454111753</v>
      </c>
      <c r="AL8486">
        <v>754.52256843501527</v>
      </c>
      <c r="AX8486" s="248"/>
      <c r="AY8486" s="252"/>
    </row>
    <row r="8487" spans="30:51" x14ac:dyDescent="0.25">
      <c r="AD8487">
        <v>8473</v>
      </c>
      <c r="AE8487">
        <v>1558.860106923511</v>
      </c>
      <c r="AF8487">
        <v>1339.5160463138232</v>
      </c>
      <c r="AG8487">
        <v>735.12378601698185</v>
      </c>
      <c r="AH8487">
        <v>681.83527802017295</v>
      </c>
      <c r="AI8487">
        <v>969.16203393414344</v>
      </c>
      <c r="AJ8487">
        <v>629.79250894870324</v>
      </c>
      <c r="AK8487">
        <v>814.68191060405775</v>
      </c>
      <c r="AL8487">
        <v>479.50572278357708</v>
      </c>
      <c r="AX8487" s="248"/>
      <c r="AY8487" s="252"/>
    </row>
    <row r="8488" spans="30:51" x14ac:dyDescent="0.25">
      <c r="AD8488">
        <v>8474</v>
      </c>
      <c r="AE8488">
        <v>1330.8400658288163</v>
      </c>
      <c r="AF8488">
        <v>1426.1849099420665</v>
      </c>
      <c r="AG8488">
        <v>1301.2054878811321</v>
      </c>
      <c r="AH8488">
        <v>616.21265622886472</v>
      </c>
      <c r="AI8488">
        <v>1201.2222414144342</v>
      </c>
      <c r="AJ8488">
        <v>811.98951366941139</v>
      </c>
      <c r="AK8488">
        <v>498.96889586179441</v>
      </c>
      <c r="AL8488">
        <v>928.50181950180877</v>
      </c>
      <c r="AX8488" s="248"/>
      <c r="AY8488" s="252"/>
    </row>
    <row r="8489" spans="30:51" x14ac:dyDescent="0.25">
      <c r="AD8489">
        <v>8475</v>
      </c>
      <c r="AE8489">
        <v>1367.2562469132533</v>
      </c>
      <c r="AF8489">
        <v>1728.5724265085898</v>
      </c>
      <c r="AG8489">
        <v>1004.1141607582956</v>
      </c>
      <c r="AH8489">
        <v>1022.5171401820694</v>
      </c>
      <c r="AI8489">
        <v>699.2192638677127</v>
      </c>
      <c r="AJ8489">
        <v>728.13467030095308</v>
      </c>
      <c r="AK8489">
        <v>897.61366037497737</v>
      </c>
      <c r="AL8489">
        <v>379.28131468926188</v>
      </c>
      <c r="AX8489" s="248"/>
      <c r="AY8489" s="252"/>
    </row>
    <row r="8490" spans="30:51" x14ac:dyDescent="0.25">
      <c r="AD8490">
        <v>8476</v>
      </c>
      <c r="AE8490">
        <v>1658.6456158466058</v>
      </c>
      <c r="AF8490">
        <v>1636.2162809006154</v>
      </c>
      <c r="AG8490">
        <v>1162.8017085041045</v>
      </c>
      <c r="AH8490">
        <v>541.65272695345504</v>
      </c>
      <c r="AI8490">
        <v>504.82184104172217</v>
      </c>
      <c r="AJ8490">
        <v>693.01195623974559</v>
      </c>
      <c r="AK8490">
        <v>622.01511525774367</v>
      </c>
      <c r="AL8490">
        <v>529.33027523071291</v>
      </c>
      <c r="AX8490" s="248"/>
      <c r="AY8490" s="252"/>
    </row>
    <row r="8491" spans="30:51" x14ac:dyDescent="0.25">
      <c r="AD8491">
        <v>8477</v>
      </c>
      <c r="AE8491">
        <v>1779.7293170332464</v>
      </c>
      <c r="AF8491">
        <v>1612.24439900628</v>
      </c>
      <c r="AG8491">
        <v>787.89555970983884</v>
      </c>
      <c r="AH8491">
        <v>839.96995666729606</v>
      </c>
      <c r="AI8491">
        <v>819.05904630092402</v>
      </c>
      <c r="AJ8491">
        <v>509.28974962880415</v>
      </c>
      <c r="AK8491">
        <v>855.28920321548401</v>
      </c>
      <c r="AL8491">
        <v>652.22216941954696</v>
      </c>
      <c r="AX8491" s="248"/>
      <c r="AY8491" s="252"/>
    </row>
    <row r="8492" spans="30:51" x14ac:dyDescent="0.25">
      <c r="AD8492">
        <v>8478</v>
      </c>
      <c r="AE8492">
        <v>1886.070607300604</v>
      </c>
      <c r="AF8492">
        <v>2156.2409346363211</v>
      </c>
      <c r="AG8492">
        <v>880.17187752306268</v>
      </c>
      <c r="AH8492">
        <v>1021.2122502568297</v>
      </c>
      <c r="AI8492">
        <v>436.68980893560757</v>
      </c>
      <c r="AJ8492">
        <v>875.31480826833354</v>
      </c>
      <c r="AK8492">
        <v>577.56671269286949</v>
      </c>
      <c r="AL8492">
        <v>587.26508980143979</v>
      </c>
      <c r="AX8492" s="248"/>
      <c r="AY8492" s="252"/>
    </row>
    <row r="8493" spans="30:51" x14ac:dyDescent="0.25">
      <c r="AD8493">
        <v>8479</v>
      </c>
      <c r="AE8493">
        <v>1471.580352828491</v>
      </c>
      <c r="AF8493">
        <v>1511.423394782335</v>
      </c>
      <c r="AG8493">
        <v>1329.7270557212939</v>
      </c>
      <c r="AH8493">
        <v>743.96278534910039</v>
      </c>
      <c r="AI8493">
        <v>617.48682288589941</v>
      </c>
      <c r="AJ8493">
        <v>574.21234668588215</v>
      </c>
      <c r="AK8493">
        <v>466.08410041548728</v>
      </c>
      <c r="AL8493">
        <v>1153.8696400212189</v>
      </c>
      <c r="AX8493" s="248"/>
      <c r="AY8493" s="252"/>
    </row>
    <row r="8494" spans="30:51" x14ac:dyDescent="0.25">
      <c r="AD8494">
        <v>8480</v>
      </c>
      <c r="AE8494">
        <v>2096.9995907412931</v>
      </c>
      <c r="AF8494">
        <v>1462.4418771035362</v>
      </c>
      <c r="AG8494">
        <v>1126.5502514537081</v>
      </c>
      <c r="AH8494">
        <v>750.99620788334414</v>
      </c>
      <c r="AI8494">
        <v>715.07789991444793</v>
      </c>
      <c r="AJ8494">
        <v>450.67310666506228</v>
      </c>
      <c r="AK8494">
        <v>418.76337568936617</v>
      </c>
      <c r="AL8494">
        <v>598.21783988635457</v>
      </c>
      <c r="AX8494" s="248"/>
      <c r="AY8494" s="252"/>
    </row>
    <row r="8495" spans="30:51" x14ac:dyDescent="0.25">
      <c r="AD8495">
        <v>8481</v>
      </c>
      <c r="AE8495">
        <v>1643.0124828766534</v>
      </c>
      <c r="AF8495">
        <v>1388.9162763696604</v>
      </c>
      <c r="AG8495">
        <v>1027.2323967579073</v>
      </c>
      <c r="AH8495">
        <v>747.19030230074259</v>
      </c>
      <c r="AI8495">
        <v>621.19957815375142</v>
      </c>
      <c r="AJ8495">
        <v>764.12662073588979</v>
      </c>
      <c r="AK8495">
        <v>430.89658312122083</v>
      </c>
      <c r="AL8495">
        <v>342.24438572531864</v>
      </c>
      <c r="AX8495" s="248"/>
      <c r="AY8495" s="252"/>
    </row>
    <row r="8496" spans="30:51" x14ac:dyDescent="0.25">
      <c r="AD8496">
        <v>8482</v>
      </c>
      <c r="AE8496">
        <v>1593.5783203822757</v>
      </c>
      <c r="AF8496">
        <v>1489.3596093828678</v>
      </c>
      <c r="AG8496">
        <v>932.73062444070445</v>
      </c>
      <c r="AH8496">
        <v>697.57920700996044</v>
      </c>
      <c r="AI8496">
        <v>586.81676859777724</v>
      </c>
      <c r="AJ8496">
        <v>703.3536784336452</v>
      </c>
      <c r="AK8496">
        <v>438.3699612935593</v>
      </c>
      <c r="AL8496">
        <v>697.19353299993577</v>
      </c>
      <c r="AX8496" s="248"/>
      <c r="AY8496" s="252"/>
    </row>
    <row r="8497" spans="30:51" x14ac:dyDescent="0.25">
      <c r="AD8497">
        <v>8483</v>
      </c>
      <c r="AE8497">
        <v>1531.9835503976301</v>
      </c>
      <c r="AF8497">
        <v>1593.2953320577517</v>
      </c>
      <c r="AG8497">
        <v>828.30595512283662</v>
      </c>
      <c r="AH8497">
        <v>809.45142396524955</v>
      </c>
      <c r="AI8497">
        <v>652.57467341663062</v>
      </c>
      <c r="AJ8497">
        <v>825.63636045837211</v>
      </c>
      <c r="AK8497">
        <v>706.2604223531398</v>
      </c>
      <c r="AL8497">
        <v>574.03708563017494</v>
      </c>
      <c r="AX8497" s="248"/>
      <c r="AY8497" s="252"/>
    </row>
    <row r="8498" spans="30:51" x14ac:dyDescent="0.25">
      <c r="AD8498">
        <v>8484</v>
      </c>
      <c r="AE8498">
        <v>1578.10692886365</v>
      </c>
      <c r="AF8498">
        <v>1541.375186612277</v>
      </c>
      <c r="AG8498">
        <v>584.88709823259387</v>
      </c>
      <c r="AH8498">
        <v>1000.7631485282257</v>
      </c>
      <c r="AI8498">
        <v>530.97872237266563</v>
      </c>
      <c r="AJ8498">
        <v>588.99906120789092</v>
      </c>
      <c r="AK8498">
        <v>701.55420324959948</v>
      </c>
      <c r="AL8498">
        <v>498.89578440112024</v>
      </c>
      <c r="AX8498" s="248"/>
      <c r="AY8498" s="252"/>
    </row>
    <row r="8499" spans="30:51" x14ac:dyDescent="0.25">
      <c r="AD8499">
        <v>8485</v>
      </c>
      <c r="AE8499">
        <v>2059.3495289681641</v>
      </c>
      <c r="AF8499">
        <v>1620.2688578908906</v>
      </c>
      <c r="AG8499">
        <v>1285.1387266653885</v>
      </c>
      <c r="AH8499">
        <v>920.23608796770827</v>
      </c>
      <c r="AI8499">
        <v>496.67487385737206</v>
      </c>
      <c r="AJ8499">
        <v>852.7988713970999</v>
      </c>
      <c r="AK8499">
        <v>424.9358963605564</v>
      </c>
      <c r="AL8499">
        <v>784.22724295281398</v>
      </c>
      <c r="AX8499" s="248"/>
      <c r="AY8499" s="252"/>
    </row>
    <row r="8500" spans="30:51" x14ac:dyDescent="0.25">
      <c r="AD8500">
        <v>8486</v>
      </c>
      <c r="AE8500">
        <v>1561.2889431241911</v>
      </c>
      <c r="AF8500">
        <v>1773.6077386868742</v>
      </c>
      <c r="AG8500">
        <v>881.53029253791715</v>
      </c>
      <c r="AH8500">
        <v>427.63106196306524</v>
      </c>
      <c r="AI8500">
        <v>884.25859060693358</v>
      </c>
      <c r="AJ8500">
        <v>650.28281050767862</v>
      </c>
      <c r="AK8500">
        <v>537.47621322114651</v>
      </c>
      <c r="AL8500">
        <v>579.62178034411511</v>
      </c>
      <c r="AX8500" s="248"/>
      <c r="AY8500" s="252"/>
    </row>
    <row r="8501" spans="30:51" x14ac:dyDescent="0.25">
      <c r="AD8501">
        <v>8487</v>
      </c>
      <c r="AE8501">
        <v>1248.459047903887</v>
      </c>
      <c r="AF8501">
        <v>1660.3148909130996</v>
      </c>
      <c r="AG8501">
        <v>883.87399129714288</v>
      </c>
      <c r="AH8501">
        <v>623.8288753058066</v>
      </c>
      <c r="AI8501">
        <v>547.59804648048771</v>
      </c>
      <c r="AJ8501">
        <v>694.72419632996832</v>
      </c>
      <c r="AK8501">
        <v>588.45897170891544</v>
      </c>
      <c r="AL8501">
        <v>762.59020164604021</v>
      </c>
      <c r="AX8501" s="248"/>
      <c r="AY8501" s="252"/>
    </row>
    <row r="8502" spans="30:51" x14ac:dyDescent="0.25">
      <c r="AD8502">
        <v>8488</v>
      </c>
      <c r="AE8502">
        <v>1434.3336543614869</v>
      </c>
      <c r="AF8502">
        <v>1412.8484149331057</v>
      </c>
      <c r="AG8502">
        <v>1093.5699461505396</v>
      </c>
      <c r="AH8502">
        <v>774.6810361177852</v>
      </c>
      <c r="AI8502">
        <v>816.60757318617857</v>
      </c>
      <c r="AJ8502">
        <v>643.47457275716624</v>
      </c>
      <c r="AK8502">
        <v>490.34992110634823</v>
      </c>
      <c r="AL8502">
        <v>656.52949359424258</v>
      </c>
      <c r="AX8502" s="248"/>
      <c r="AY8502" s="252"/>
    </row>
    <row r="8503" spans="30:51" x14ac:dyDescent="0.25">
      <c r="AD8503">
        <v>8489</v>
      </c>
      <c r="AE8503">
        <v>1252.6248682144214</v>
      </c>
      <c r="AF8503">
        <v>1685.1593591823271</v>
      </c>
      <c r="AG8503">
        <v>1013.1050588024968</v>
      </c>
      <c r="AH8503">
        <v>854.01839547549275</v>
      </c>
      <c r="AI8503">
        <v>641.99285333820399</v>
      </c>
      <c r="AJ8503">
        <v>649.08734226015565</v>
      </c>
      <c r="AK8503">
        <v>649.86717657821941</v>
      </c>
      <c r="AL8503">
        <v>723.12551720066551</v>
      </c>
      <c r="AX8503" s="248"/>
      <c r="AY8503" s="252"/>
    </row>
    <row r="8504" spans="30:51" x14ac:dyDescent="0.25">
      <c r="AD8504">
        <v>8490</v>
      </c>
      <c r="AE8504">
        <v>1252.6389344537936</v>
      </c>
      <c r="AF8504">
        <v>1406.3157881858483</v>
      </c>
      <c r="AG8504">
        <v>847.12925081402409</v>
      </c>
      <c r="AH8504">
        <v>824.77685599761685</v>
      </c>
      <c r="AI8504">
        <v>479.84238239936792</v>
      </c>
      <c r="AJ8504">
        <v>744.32906179945428</v>
      </c>
      <c r="AK8504">
        <v>1047.5050700974211</v>
      </c>
      <c r="AL8504">
        <v>722.2471929119074</v>
      </c>
      <c r="AX8504" s="248"/>
      <c r="AY8504" s="252"/>
    </row>
    <row r="8505" spans="30:51" x14ac:dyDescent="0.25">
      <c r="AD8505">
        <v>8491</v>
      </c>
      <c r="AE8505">
        <v>1778.0847351390325</v>
      </c>
      <c r="AF8505">
        <v>1694.495441317425</v>
      </c>
      <c r="AG8505">
        <v>900.08524520778712</v>
      </c>
      <c r="AH8505">
        <v>716.93499202893383</v>
      </c>
      <c r="AI8505">
        <v>962.48762357004614</v>
      </c>
      <c r="AJ8505">
        <v>723.86617202791706</v>
      </c>
      <c r="AK8505">
        <v>699.74519253878407</v>
      </c>
      <c r="AL8505">
        <v>592.17308740711314</v>
      </c>
      <c r="AX8505" s="248"/>
      <c r="AY8505" s="252"/>
    </row>
    <row r="8506" spans="30:51" x14ac:dyDescent="0.25">
      <c r="AD8506">
        <v>8492</v>
      </c>
      <c r="AE8506">
        <v>1720.4932319392074</v>
      </c>
      <c r="AF8506">
        <v>1144.5712092374974</v>
      </c>
      <c r="AG8506">
        <v>1092.8591085404628</v>
      </c>
      <c r="AH8506">
        <v>840.21826373787837</v>
      </c>
      <c r="AI8506">
        <v>491.38588799663091</v>
      </c>
      <c r="AJ8506">
        <v>667.34768168489768</v>
      </c>
      <c r="AK8506">
        <v>779.4726080356055</v>
      </c>
      <c r="AL8506">
        <v>471.25799483057483</v>
      </c>
      <c r="AX8506" s="248"/>
      <c r="AY8506" s="252"/>
    </row>
    <row r="8507" spans="30:51" x14ac:dyDescent="0.25">
      <c r="AD8507">
        <v>8493</v>
      </c>
      <c r="AE8507">
        <v>1344.083156484493</v>
      </c>
      <c r="AF8507">
        <v>2385.7230204766674</v>
      </c>
      <c r="AG8507">
        <v>724.24988791136855</v>
      </c>
      <c r="AH8507">
        <v>776.47244956426414</v>
      </c>
      <c r="AI8507">
        <v>722.55546952887084</v>
      </c>
      <c r="AJ8507">
        <v>368.71913828318975</v>
      </c>
      <c r="AK8507">
        <v>578.31629380538698</v>
      </c>
      <c r="AL8507">
        <v>504.04177004697851</v>
      </c>
      <c r="AX8507" s="248"/>
      <c r="AY8507" s="252"/>
    </row>
    <row r="8508" spans="30:51" x14ac:dyDescent="0.25">
      <c r="AD8508">
        <v>8494</v>
      </c>
      <c r="AE8508">
        <v>1840.7751830206905</v>
      </c>
      <c r="AF8508">
        <v>2015.7387129602305</v>
      </c>
      <c r="AG8508">
        <v>924.89519248623162</v>
      </c>
      <c r="AH8508">
        <v>721.92298685925664</v>
      </c>
      <c r="AI8508">
        <v>459.50995952041922</v>
      </c>
      <c r="AJ8508">
        <v>401.40019326487624</v>
      </c>
      <c r="AK8508">
        <v>550.94138100515579</v>
      </c>
      <c r="AL8508">
        <v>554.55514857385924</v>
      </c>
      <c r="AX8508" s="248"/>
      <c r="AY8508" s="252"/>
    </row>
    <row r="8509" spans="30:51" x14ac:dyDescent="0.25">
      <c r="AD8509">
        <v>8495</v>
      </c>
      <c r="AE8509">
        <v>1677.2739309978031</v>
      </c>
      <c r="AF8509">
        <v>1497.9567778288779</v>
      </c>
      <c r="AG8509">
        <v>1318.7138217494637</v>
      </c>
      <c r="AH8509">
        <v>707.0540577178308</v>
      </c>
      <c r="AI8509">
        <v>878.83162043979928</v>
      </c>
      <c r="AJ8509">
        <v>694.86768795031514</v>
      </c>
      <c r="AK8509">
        <v>623.46495932236098</v>
      </c>
      <c r="AL8509">
        <v>638.35799776884517</v>
      </c>
      <c r="AX8509" s="248"/>
      <c r="AY8509" s="252"/>
    </row>
    <row r="8510" spans="30:51" x14ac:dyDescent="0.25">
      <c r="AD8510">
        <v>8496</v>
      </c>
      <c r="AE8510">
        <v>1651.7227619406622</v>
      </c>
      <c r="AF8510">
        <v>1756.2118002061943</v>
      </c>
      <c r="AG8510">
        <v>1096.8917873130347</v>
      </c>
      <c r="AH8510">
        <v>957.77062447301205</v>
      </c>
      <c r="AI8510">
        <v>1042.0696054261671</v>
      </c>
      <c r="AJ8510">
        <v>517.46597001771283</v>
      </c>
      <c r="AK8510">
        <v>562.31991255254218</v>
      </c>
      <c r="AL8510">
        <v>397.03350426338767</v>
      </c>
      <c r="AX8510" s="248"/>
      <c r="AY8510" s="252"/>
    </row>
    <row r="8511" spans="30:51" x14ac:dyDescent="0.25">
      <c r="AD8511">
        <v>8497</v>
      </c>
      <c r="AE8511">
        <v>1881.5786092187946</v>
      </c>
      <c r="AF8511">
        <v>1805.8169512832283</v>
      </c>
      <c r="AG8511">
        <v>840.7133951940192</v>
      </c>
      <c r="AH8511">
        <v>1034.5542793950826</v>
      </c>
      <c r="AI8511">
        <v>960.48743518571655</v>
      </c>
      <c r="AJ8511">
        <v>758.71915476094637</v>
      </c>
      <c r="AK8511">
        <v>869.45300119590183</v>
      </c>
      <c r="AL8511">
        <v>1054.8942792440437</v>
      </c>
      <c r="AX8511" s="248"/>
      <c r="AY8511" s="252"/>
    </row>
    <row r="8512" spans="30:51" x14ac:dyDescent="0.25">
      <c r="AD8512">
        <v>8498</v>
      </c>
      <c r="AE8512">
        <v>1399.7515931958246</v>
      </c>
      <c r="AF8512">
        <v>1419.9237178347339</v>
      </c>
      <c r="AG8512">
        <v>1007.2417654649546</v>
      </c>
      <c r="AH8512">
        <v>839.30878714506514</v>
      </c>
      <c r="AI8512">
        <v>368.43941176409027</v>
      </c>
      <c r="AJ8512">
        <v>405.49020624370507</v>
      </c>
      <c r="AK8512">
        <v>313.9737761000784</v>
      </c>
      <c r="AL8512">
        <v>471.47573260046397</v>
      </c>
      <c r="AX8512" s="248"/>
      <c r="AY8512" s="252"/>
    </row>
    <row r="8513" spans="30:51" x14ac:dyDescent="0.25">
      <c r="AD8513">
        <v>8499</v>
      </c>
      <c r="AE8513">
        <v>1608.0560693912994</v>
      </c>
      <c r="AF8513">
        <v>1624.4095256219107</v>
      </c>
      <c r="AG8513">
        <v>996.96760583958553</v>
      </c>
      <c r="AH8513">
        <v>725.5134449261401</v>
      </c>
      <c r="AI8513">
        <v>563.18120879924106</v>
      </c>
      <c r="AJ8513">
        <v>794.78845852609948</v>
      </c>
      <c r="AK8513">
        <v>982.08028536064285</v>
      </c>
      <c r="AL8513">
        <v>497.64723274766698</v>
      </c>
      <c r="AX8513" s="248"/>
      <c r="AY8513" s="252"/>
    </row>
    <row r="8514" spans="30:51" x14ac:dyDescent="0.25">
      <c r="AD8514">
        <v>8500</v>
      </c>
      <c r="AE8514">
        <v>1459.455990233278</v>
      </c>
      <c r="AF8514">
        <v>1394.5575817402564</v>
      </c>
      <c r="AG8514">
        <v>1064.6826596240439</v>
      </c>
      <c r="AH8514">
        <v>713.02006258124993</v>
      </c>
      <c r="AI8514">
        <v>703.88619141698882</v>
      </c>
      <c r="AJ8514">
        <v>800.55764645373631</v>
      </c>
      <c r="AK8514">
        <v>580.31108197205742</v>
      </c>
      <c r="AL8514">
        <v>810.6094255368547</v>
      </c>
      <c r="AX8514" s="248"/>
      <c r="AY8514" s="252"/>
    </row>
    <row r="8515" spans="30:51" x14ac:dyDescent="0.25">
      <c r="AD8515">
        <v>8501</v>
      </c>
      <c r="AE8515">
        <v>1907.2524994031482</v>
      </c>
      <c r="AF8515">
        <v>1484.4008500704554</v>
      </c>
      <c r="AG8515">
        <v>904.72997538175468</v>
      </c>
      <c r="AH8515">
        <v>984.78456768203057</v>
      </c>
      <c r="AI8515">
        <v>779.70939456630595</v>
      </c>
      <c r="AJ8515">
        <v>831.42186175613153</v>
      </c>
      <c r="AK8515">
        <v>609.72490544256345</v>
      </c>
      <c r="AL8515">
        <v>495.92282423896648</v>
      </c>
      <c r="AX8515" s="248"/>
      <c r="AY8515" s="252"/>
    </row>
    <row r="8516" spans="30:51" x14ac:dyDescent="0.25">
      <c r="AD8516">
        <v>8502</v>
      </c>
      <c r="AE8516">
        <v>1647.3586673669342</v>
      </c>
      <c r="AF8516">
        <v>1223.6227845063224</v>
      </c>
      <c r="AG8516">
        <v>1130.8258951975101</v>
      </c>
      <c r="AH8516">
        <v>678.53293576680494</v>
      </c>
      <c r="AI8516">
        <v>617.25093244442985</v>
      </c>
      <c r="AJ8516">
        <v>720.90527113799897</v>
      </c>
      <c r="AK8516">
        <v>733.20151870600273</v>
      </c>
      <c r="AL8516">
        <v>641.18470974882939</v>
      </c>
      <c r="AX8516" s="248"/>
      <c r="AY8516" s="252"/>
    </row>
    <row r="8517" spans="30:51" x14ac:dyDescent="0.25">
      <c r="AD8517">
        <v>8503</v>
      </c>
      <c r="AE8517">
        <v>1040.2614794430879</v>
      </c>
      <c r="AF8517">
        <v>1529.266680141287</v>
      </c>
      <c r="AG8517">
        <v>1016.5236307430107</v>
      </c>
      <c r="AH8517">
        <v>695.99308025355185</v>
      </c>
      <c r="AI8517">
        <v>731.9219113474411</v>
      </c>
      <c r="AJ8517">
        <v>813.50863911884426</v>
      </c>
      <c r="AK8517">
        <v>1061.4662745548701</v>
      </c>
      <c r="AL8517">
        <v>863.58491988081278</v>
      </c>
      <c r="AX8517" s="248"/>
      <c r="AY8517" s="252"/>
    </row>
    <row r="8518" spans="30:51" x14ac:dyDescent="0.25">
      <c r="AD8518">
        <v>8504</v>
      </c>
      <c r="AE8518">
        <v>1688.1939115828091</v>
      </c>
      <c r="AF8518">
        <v>1672.2954431518776</v>
      </c>
      <c r="AG8518">
        <v>850.2946978447992</v>
      </c>
      <c r="AH8518">
        <v>701.30159332592052</v>
      </c>
      <c r="AI8518">
        <v>580.42028488551648</v>
      </c>
      <c r="AJ8518">
        <v>756.26749497644005</v>
      </c>
      <c r="AK8518">
        <v>723.97020524823358</v>
      </c>
      <c r="AL8518">
        <v>1155.9283237114728</v>
      </c>
      <c r="AX8518" s="248"/>
      <c r="AY8518" s="252"/>
    </row>
    <row r="8519" spans="30:51" x14ac:dyDescent="0.25">
      <c r="AD8519">
        <v>8505</v>
      </c>
      <c r="AE8519">
        <v>1881.1554900771173</v>
      </c>
      <c r="AF8519">
        <v>2223.3393885611636</v>
      </c>
      <c r="AG8519">
        <v>632.81154354731757</v>
      </c>
      <c r="AH8519">
        <v>734.96439087015233</v>
      </c>
      <c r="AI8519">
        <v>1121.2127450937503</v>
      </c>
      <c r="AJ8519">
        <v>659.02867397389878</v>
      </c>
      <c r="AK8519">
        <v>743.73400994374811</v>
      </c>
      <c r="AL8519">
        <v>755.51165566388045</v>
      </c>
      <c r="AX8519" s="248"/>
      <c r="AY8519" s="252"/>
    </row>
    <row r="8520" spans="30:51" x14ac:dyDescent="0.25">
      <c r="AD8520">
        <v>8506</v>
      </c>
      <c r="AE8520">
        <v>1693.3036865891193</v>
      </c>
      <c r="AF8520">
        <v>1555.7149644827027</v>
      </c>
      <c r="AG8520">
        <v>1211.0183553481043</v>
      </c>
      <c r="AH8520">
        <v>574.48667084144608</v>
      </c>
      <c r="AI8520">
        <v>587.73873868043665</v>
      </c>
      <c r="AJ8520">
        <v>851.62724991613322</v>
      </c>
      <c r="AK8520">
        <v>568.60196619459225</v>
      </c>
      <c r="AL8520">
        <v>765.31487204698669</v>
      </c>
      <c r="AX8520" s="248"/>
      <c r="AY8520" s="252"/>
    </row>
    <row r="8521" spans="30:51" x14ac:dyDescent="0.25">
      <c r="AD8521">
        <v>8507</v>
      </c>
      <c r="AE8521">
        <v>1576.0512107404916</v>
      </c>
      <c r="AF8521">
        <v>1471.4917663991996</v>
      </c>
      <c r="AG8521">
        <v>1035.3657811761807</v>
      </c>
      <c r="AH8521">
        <v>746.30352049588419</v>
      </c>
      <c r="AI8521">
        <v>592.60302137130293</v>
      </c>
      <c r="AJ8521">
        <v>990.04999073091005</v>
      </c>
      <c r="AK8521">
        <v>596.78456211400749</v>
      </c>
      <c r="AL8521">
        <v>1122.8184517185127</v>
      </c>
      <c r="AX8521" s="248"/>
      <c r="AY8521" s="252"/>
    </row>
    <row r="8522" spans="30:51" x14ac:dyDescent="0.25">
      <c r="AD8522">
        <v>8508</v>
      </c>
      <c r="AE8522">
        <v>2338.7777424569563</v>
      </c>
      <c r="AF8522">
        <v>1820.4694519756767</v>
      </c>
      <c r="AG8522">
        <v>758.08972722464387</v>
      </c>
      <c r="AH8522">
        <v>890.50905078395772</v>
      </c>
      <c r="AI8522">
        <v>693.47788228720083</v>
      </c>
      <c r="AJ8522">
        <v>720.04762511386843</v>
      </c>
      <c r="AK8522">
        <v>863.0667446816401</v>
      </c>
      <c r="AL8522">
        <v>673.39174663870062</v>
      </c>
      <c r="AX8522" s="248"/>
      <c r="AY8522" s="252"/>
    </row>
    <row r="8523" spans="30:51" x14ac:dyDescent="0.25">
      <c r="AD8523">
        <v>8509</v>
      </c>
      <c r="AE8523">
        <v>1632.1651417222699</v>
      </c>
      <c r="AF8523">
        <v>1485.7765432749993</v>
      </c>
      <c r="AG8523">
        <v>997.36213252688844</v>
      </c>
      <c r="AH8523">
        <v>775.28372841473106</v>
      </c>
      <c r="AI8523">
        <v>450.08446378686978</v>
      </c>
      <c r="AJ8523">
        <v>509.63715690177571</v>
      </c>
      <c r="AK8523">
        <v>893.52868177405071</v>
      </c>
      <c r="AL8523">
        <v>1237.4377702951967</v>
      </c>
      <c r="AX8523" s="248"/>
      <c r="AY8523" s="252"/>
    </row>
    <row r="8524" spans="30:51" x14ac:dyDescent="0.25">
      <c r="AD8524">
        <v>8510</v>
      </c>
      <c r="AE8524">
        <v>1624.4844635996437</v>
      </c>
      <c r="AF8524">
        <v>1391.5567308634008</v>
      </c>
      <c r="AG8524">
        <v>706.11596558362987</v>
      </c>
      <c r="AH8524">
        <v>633.06748311102774</v>
      </c>
      <c r="AI8524">
        <v>769.13504404853768</v>
      </c>
      <c r="AJ8524">
        <v>500.85924970311169</v>
      </c>
      <c r="AK8524">
        <v>628.33114205612549</v>
      </c>
      <c r="AL8524">
        <v>344.47260997526087</v>
      </c>
      <c r="AX8524" s="248"/>
      <c r="AY8524" s="252"/>
    </row>
    <row r="8525" spans="30:51" x14ac:dyDescent="0.25">
      <c r="AD8525">
        <v>8511</v>
      </c>
      <c r="AE8525">
        <v>1361.4486466539233</v>
      </c>
      <c r="AF8525">
        <v>1361.0486896613845</v>
      </c>
      <c r="AG8525">
        <v>874.19336177172841</v>
      </c>
      <c r="AH8525">
        <v>1008.7452644635481</v>
      </c>
      <c r="AI8525">
        <v>547.14130795604285</v>
      </c>
      <c r="AJ8525">
        <v>497.61776756733519</v>
      </c>
      <c r="AK8525">
        <v>689.34173931098314</v>
      </c>
      <c r="AL8525">
        <v>969.75509001047021</v>
      </c>
      <c r="AX8525" s="248"/>
      <c r="AY8525" s="252"/>
    </row>
    <row r="8526" spans="30:51" x14ac:dyDescent="0.25">
      <c r="AD8526">
        <v>8512</v>
      </c>
      <c r="AE8526">
        <v>1484.2410001190506</v>
      </c>
      <c r="AF8526">
        <v>1365.1514796853362</v>
      </c>
      <c r="AG8526">
        <v>1013.0382085996735</v>
      </c>
      <c r="AH8526">
        <v>850.15607925139318</v>
      </c>
      <c r="AI8526">
        <v>587.71816447153208</v>
      </c>
      <c r="AJ8526">
        <v>609.35664354873893</v>
      </c>
      <c r="AK8526">
        <v>592.21585198237415</v>
      </c>
      <c r="AL8526">
        <v>401.67870625229955</v>
      </c>
      <c r="AX8526" s="248"/>
      <c r="AY8526" s="252"/>
    </row>
    <row r="8527" spans="30:51" x14ac:dyDescent="0.25">
      <c r="AD8527">
        <v>8513</v>
      </c>
      <c r="AE8527">
        <v>1215.9667982922588</v>
      </c>
      <c r="AF8527">
        <v>1713.4114337339506</v>
      </c>
      <c r="AG8527">
        <v>961.22254693975196</v>
      </c>
      <c r="AH8527">
        <v>633.41573129656956</v>
      </c>
      <c r="AI8527">
        <v>696.77161956448072</v>
      </c>
      <c r="AJ8527">
        <v>569.36471611632135</v>
      </c>
      <c r="AK8527">
        <v>788.78241902370564</v>
      </c>
      <c r="AL8527">
        <v>358.80539538476165</v>
      </c>
      <c r="AX8527" s="248"/>
      <c r="AY8527" s="252"/>
    </row>
    <row r="8528" spans="30:51" x14ac:dyDescent="0.25">
      <c r="AD8528">
        <v>8514</v>
      </c>
      <c r="AE8528">
        <v>1378.4097927155963</v>
      </c>
      <c r="AF8528">
        <v>1928.1954250151509</v>
      </c>
      <c r="AG8528">
        <v>986.57818687618874</v>
      </c>
      <c r="AH8528">
        <v>925.32658956438092</v>
      </c>
      <c r="AI8528">
        <v>580.25610960863082</v>
      </c>
      <c r="AJ8528">
        <v>654.62846241371972</v>
      </c>
      <c r="AK8528">
        <v>660.73728367491879</v>
      </c>
      <c r="AL8528">
        <v>499.42475020725777</v>
      </c>
      <c r="AX8528" s="248"/>
      <c r="AY8528" s="252"/>
    </row>
    <row r="8529" spans="30:51" x14ac:dyDescent="0.25">
      <c r="AD8529">
        <v>8515</v>
      </c>
      <c r="AE8529">
        <v>1624.6861587544104</v>
      </c>
      <c r="AF8529">
        <v>1737.2090426574948</v>
      </c>
      <c r="AG8529">
        <v>743.67683157957265</v>
      </c>
      <c r="AH8529">
        <v>599.34844770899917</v>
      </c>
      <c r="AI8529">
        <v>607.14369996873177</v>
      </c>
      <c r="AJ8529">
        <v>775.17205825213307</v>
      </c>
      <c r="AK8529">
        <v>723.02392969863263</v>
      </c>
      <c r="AL8529">
        <v>701.47010746705587</v>
      </c>
      <c r="AX8529" s="248"/>
      <c r="AY8529" s="252"/>
    </row>
    <row r="8530" spans="30:51" x14ac:dyDescent="0.25">
      <c r="AD8530">
        <v>8516</v>
      </c>
      <c r="AE8530">
        <v>1818.2187621708913</v>
      </c>
      <c r="AF8530">
        <v>1478.3851687752256</v>
      </c>
      <c r="AG8530">
        <v>1049.5693099450614</v>
      </c>
      <c r="AH8530">
        <v>604.70564173512048</v>
      </c>
      <c r="AI8530">
        <v>471.20726086946007</v>
      </c>
      <c r="AJ8530">
        <v>849.49679155704109</v>
      </c>
      <c r="AK8530">
        <v>295.39747593571889</v>
      </c>
      <c r="AL8530">
        <v>416.48757412462732</v>
      </c>
      <c r="AX8530" s="248"/>
      <c r="AY8530" s="252"/>
    </row>
    <row r="8531" spans="30:51" x14ac:dyDescent="0.25">
      <c r="AD8531">
        <v>8517</v>
      </c>
      <c r="AE8531">
        <v>1532.8385880096957</v>
      </c>
      <c r="AF8531">
        <v>1557.5118752959338</v>
      </c>
      <c r="AG8531">
        <v>943.72971753755951</v>
      </c>
      <c r="AH8531">
        <v>708.99606234832856</v>
      </c>
      <c r="AI8531">
        <v>515.49660515808807</v>
      </c>
      <c r="AJ8531">
        <v>660.12418948053892</v>
      </c>
      <c r="AK8531">
        <v>545.5094199187879</v>
      </c>
      <c r="AL8531">
        <v>713.52088314929927</v>
      </c>
      <c r="AX8531" s="248"/>
      <c r="AY8531" s="252"/>
    </row>
    <row r="8532" spans="30:51" x14ac:dyDescent="0.25">
      <c r="AD8532">
        <v>8518</v>
      </c>
      <c r="AE8532">
        <v>1368.8366180407188</v>
      </c>
      <c r="AF8532">
        <v>1060.8670260232777</v>
      </c>
      <c r="AG8532">
        <v>990.33387728074149</v>
      </c>
      <c r="AH8532">
        <v>657.52211575230808</v>
      </c>
      <c r="AI8532">
        <v>465.06806580255034</v>
      </c>
      <c r="AJ8532">
        <v>603.2371229560631</v>
      </c>
      <c r="AK8532">
        <v>602.39915802115354</v>
      </c>
      <c r="AL8532">
        <v>369.83425024792189</v>
      </c>
      <c r="AX8532" s="248"/>
      <c r="AY8532" s="252"/>
    </row>
    <row r="8533" spans="30:51" x14ac:dyDescent="0.25">
      <c r="AD8533">
        <v>8519</v>
      </c>
      <c r="AE8533">
        <v>1729.045872425012</v>
      </c>
      <c r="AF8533">
        <v>1742.5471614742351</v>
      </c>
      <c r="AG8533">
        <v>944.53354144352431</v>
      </c>
      <c r="AH8533">
        <v>526.93161940379366</v>
      </c>
      <c r="AI8533">
        <v>579.1827139309645</v>
      </c>
      <c r="AJ8533">
        <v>478.0231018688068</v>
      </c>
      <c r="AK8533">
        <v>791.99190885640405</v>
      </c>
      <c r="AL8533">
        <v>960.97756256209982</v>
      </c>
      <c r="AX8533" s="248"/>
      <c r="AY8533" s="252"/>
    </row>
    <row r="8534" spans="30:51" x14ac:dyDescent="0.25">
      <c r="AD8534">
        <v>8520</v>
      </c>
      <c r="AE8534">
        <v>1501.9409145381992</v>
      </c>
      <c r="AF8534">
        <v>1341.4831302676093</v>
      </c>
      <c r="AG8534">
        <v>899.01536183331575</v>
      </c>
      <c r="AH8534">
        <v>623.93947602127412</v>
      </c>
      <c r="AI8534">
        <v>664.43189703450093</v>
      </c>
      <c r="AJ8534">
        <v>659.15175834852516</v>
      </c>
      <c r="AK8534">
        <v>330.66562445309131</v>
      </c>
      <c r="AL8534">
        <v>757.08586537194037</v>
      </c>
      <c r="AX8534" s="248"/>
      <c r="AY8534" s="252"/>
    </row>
    <row r="8535" spans="30:51" x14ac:dyDescent="0.25">
      <c r="AD8535">
        <v>8521</v>
      </c>
      <c r="AE8535">
        <v>1231.2772676924901</v>
      </c>
      <c r="AF8535">
        <v>1709.4465424526475</v>
      </c>
      <c r="AG8535">
        <v>891.20702433472638</v>
      </c>
      <c r="AH8535">
        <v>759.37152206481232</v>
      </c>
      <c r="AI8535">
        <v>574.86634465601026</v>
      </c>
      <c r="AJ8535">
        <v>527.93099622945476</v>
      </c>
      <c r="AK8535">
        <v>638.27533175159965</v>
      </c>
      <c r="AL8535">
        <v>291.11172242356412</v>
      </c>
      <c r="AX8535" s="248"/>
      <c r="AY8535" s="252"/>
    </row>
    <row r="8536" spans="30:51" x14ac:dyDescent="0.25">
      <c r="AD8536">
        <v>8522</v>
      </c>
      <c r="AE8536">
        <v>1441.921798485864</v>
      </c>
      <c r="AF8536">
        <v>1643.8918354867021</v>
      </c>
      <c r="AG8536">
        <v>854.67793708971465</v>
      </c>
      <c r="AH8536">
        <v>764.93893804215872</v>
      </c>
      <c r="AI8536">
        <v>851.09078060695992</v>
      </c>
      <c r="AJ8536">
        <v>470.33871419409274</v>
      </c>
      <c r="AK8536">
        <v>910.58927077587214</v>
      </c>
      <c r="AL8536">
        <v>681.8054358604511</v>
      </c>
      <c r="AX8536" s="248"/>
      <c r="AY8536" s="252"/>
    </row>
    <row r="8537" spans="30:51" x14ac:dyDescent="0.25">
      <c r="AD8537">
        <v>8523</v>
      </c>
      <c r="AE8537">
        <v>1790.1013119392433</v>
      </c>
      <c r="AF8537">
        <v>1368.9709513350672</v>
      </c>
      <c r="AG8537">
        <v>1187.1806958121999</v>
      </c>
      <c r="AH8537">
        <v>870.08403402323108</v>
      </c>
      <c r="AI8537">
        <v>830.05203333090776</v>
      </c>
      <c r="AJ8537">
        <v>875.96588799804465</v>
      </c>
      <c r="AK8537">
        <v>893.27698296487483</v>
      </c>
      <c r="AL8537">
        <v>844.19277280124845</v>
      </c>
      <c r="AX8537" s="248"/>
      <c r="AY8537" s="252"/>
    </row>
    <row r="8538" spans="30:51" x14ac:dyDescent="0.25">
      <c r="AD8538">
        <v>8524</v>
      </c>
      <c r="AE8538">
        <v>1731.1840837559516</v>
      </c>
      <c r="AF8538">
        <v>1258.4968773596604</v>
      </c>
      <c r="AG8538">
        <v>915.27400686191027</v>
      </c>
      <c r="AH8538">
        <v>708.3664369766966</v>
      </c>
      <c r="AI8538">
        <v>728.35061738649506</v>
      </c>
      <c r="AJ8538">
        <v>351.64207731782705</v>
      </c>
      <c r="AK8538">
        <v>701.26277389967504</v>
      </c>
      <c r="AL8538">
        <v>834.07749692938273</v>
      </c>
      <c r="AX8538" s="248"/>
      <c r="AY8538" s="252"/>
    </row>
    <row r="8539" spans="30:51" x14ac:dyDescent="0.25">
      <c r="AD8539">
        <v>8525</v>
      </c>
      <c r="AE8539">
        <v>1973.3722492186562</v>
      </c>
      <c r="AF8539">
        <v>1150.0807699785901</v>
      </c>
      <c r="AG8539">
        <v>824.7884001828586</v>
      </c>
      <c r="AH8539">
        <v>605.23692962173652</v>
      </c>
      <c r="AI8539">
        <v>791.29044849339368</v>
      </c>
      <c r="AJ8539">
        <v>500.45143132547423</v>
      </c>
      <c r="AK8539">
        <v>881.26498041330387</v>
      </c>
      <c r="AL8539">
        <v>488.90462799059094</v>
      </c>
      <c r="AX8539" s="248"/>
      <c r="AY8539" s="252"/>
    </row>
    <row r="8540" spans="30:51" x14ac:dyDescent="0.25">
      <c r="AD8540">
        <v>8526</v>
      </c>
      <c r="AE8540">
        <v>1466.2171544463963</v>
      </c>
      <c r="AF8540">
        <v>1178.4303999147953</v>
      </c>
      <c r="AG8540">
        <v>844.00688953280917</v>
      </c>
      <c r="AH8540">
        <v>1016.6736618433259</v>
      </c>
      <c r="AI8540">
        <v>770.11484138435912</v>
      </c>
      <c r="AJ8540">
        <v>622.87122090437606</v>
      </c>
      <c r="AK8540">
        <v>272.45535076090255</v>
      </c>
      <c r="AL8540">
        <v>637.16699527842275</v>
      </c>
      <c r="AX8540" s="248"/>
      <c r="AY8540" s="252"/>
    </row>
    <row r="8541" spans="30:51" x14ac:dyDescent="0.25">
      <c r="AD8541">
        <v>8527</v>
      </c>
      <c r="AE8541">
        <v>1350.6582754535166</v>
      </c>
      <c r="AF8541">
        <v>1725.2189209671938</v>
      </c>
      <c r="AG8541">
        <v>1031.1163227703842</v>
      </c>
      <c r="AH8541">
        <v>719.50575082863338</v>
      </c>
      <c r="AI8541">
        <v>757.18483360778123</v>
      </c>
      <c r="AJ8541">
        <v>740.30496066171065</v>
      </c>
      <c r="AK8541">
        <v>616.26756655457189</v>
      </c>
      <c r="AL8541">
        <v>438.18596041733042</v>
      </c>
      <c r="AX8541" s="248"/>
      <c r="AY8541" s="252"/>
    </row>
    <row r="8542" spans="30:51" x14ac:dyDescent="0.25">
      <c r="AD8542">
        <v>8528</v>
      </c>
      <c r="AE8542">
        <v>1331.3657647664932</v>
      </c>
      <c r="AF8542">
        <v>1902.1316229753231</v>
      </c>
      <c r="AG8542">
        <v>1128.3996018678258</v>
      </c>
      <c r="AH8542">
        <v>682.28283250486811</v>
      </c>
      <c r="AI8542">
        <v>700.26474282309368</v>
      </c>
      <c r="AJ8542">
        <v>762.06897627392414</v>
      </c>
      <c r="AK8542">
        <v>494.03357135538596</v>
      </c>
      <c r="AL8542">
        <v>591.59362993911282</v>
      </c>
      <c r="AX8542" s="248"/>
      <c r="AY8542" s="252"/>
    </row>
    <row r="8543" spans="30:51" x14ac:dyDescent="0.25">
      <c r="AD8543">
        <v>8529</v>
      </c>
      <c r="AE8543">
        <v>1565.1787003639379</v>
      </c>
      <c r="AF8543">
        <v>1898.3572329049721</v>
      </c>
      <c r="AG8543">
        <v>1132.6923806620625</v>
      </c>
      <c r="AH8543">
        <v>555.72263419055673</v>
      </c>
      <c r="AI8543">
        <v>435.67883370039488</v>
      </c>
      <c r="AJ8543">
        <v>462.62731649058634</v>
      </c>
      <c r="AK8543">
        <v>538.9199414336847</v>
      </c>
      <c r="AL8543">
        <v>571.28635889143129</v>
      </c>
      <c r="AX8543" s="248"/>
      <c r="AY8543" s="252"/>
    </row>
    <row r="8544" spans="30:51" x14ac:dyDescent="0.25">
      <c r="AD8544">
        <v>8530</v>
      </c>
      <c r="AE8544">
        <v>1107.5672974929516</v>
      </c>
      <c r="AF8544">
        <v>1523.6489380135397</v>
      </c>
      <c r="AG8544">
        <v>720.99418364823453</v>
      </c>
      <c r="AH8544">
        <v>897.14097217255039</v>
      </c>
      <c r="AI8544">
        <v>909.28752280933463</v>
      </c>
      <c r="AJ8544">
        <v>461.07945512694255</v>
      </c>
      <c r="AK8544">
        <v>842.82518241887783</v>
      </c>
      <c r="AL8544">
        <v>799.10292312340118</v>
      </c>
      <c r="AX8544" s="248"/>
      <c r="AY8544" s="252"/>
    </row>
    <row r="8545" spans="30:51" x14ac:dyDescent="0.25">
      <c r="AD8545">
        <v>8531</v>
      </c>
      <c r="AE8545">
        <v>1566.7775197132892</v>
      </c>
      <c r="AF8545">
        <v>2003.1417193426057</v>
      </c>
      <c r="AG8545">
        <v>1201.8021096810885</v>
      </c>
      <c r="AH8545">
        <v>765.91615445064281</v>
      </c>
      <c r="AI8545">
        <v>438.77789960643861</v>
      </c>
      <c r="AJ8545">
        <v>738.980096907713</v>
      </c>
      <c r="AK8545">
        <v>634.37787783953058</v>
      </c>
      <c r="AL8545">
        <v>942.49009228287446</v>
      </c>
      <c r="AX8545" s="248"/>
      <c r="AY8545" s="252"/>
    </row>
    <row r="8546" spans="30:51" x14ac:dyDescent="0.25">
      <c r="AD8546">
        <v>8532</v>
      </c>
      <c r="AE8546">
        <v>1454.3704055129222</v>
      </c>
      <c r="AF8546">
        <v>1323.6108692018224</v>
      </c>
      <c r="AG8546">
        <v>978.25289784659094</v>
      </c>
      <c r="AH8546">
        <v>1253.2499073599538</v>
      </c>
      <c r="AI8546">
        <v>724.97878782795681</v>
      </c>
      <c r="AJ8546">
        <v>462.98059866063011</v>
      </c>
      <c r="AK8546">
        <v>710.29776349670669</v>
      </c>
      <c r="AL8546">
        <v>702.06879420755831</v>
      </c>
      <c r="AX8546" s="248"/>
      <c r="AY8546" s="252"/>
    </row>
    <row r="8547" spans="30:51" x14ac:dyDescent="0.25">
      <c r="AD8547">
        <v>8533</v>
      </c>
      <c r="AE8547">
        <v>1799.2405643333595</v>
      </c>
      <c r="AF8547">
        <v>1581.8133797761939</v>
      </c>
      <c r="AG8547">
        <v>1172.5537006510367</v>
      </c>
      <c r="AH8547">
        <v>565.43483897257124</v>
      </c>
      <c r="AI8547">
        <v>531.6311147383102</v>
      </c>
      <c r="AJ8547">
        <v>429.54637262869073</v>
      </c>
      <c r="AK8547">
        <v>776.57097946432941</v>
      </c>
      <c r="AL8547">
        <v>516.65886828671228</v>
      </c>
      <c r="AX8547" s="248"/>
      <c r="AY8547" s="252"/>
    </row>
    <row r="8548" spans="30:51" x14ac:dyDescent="0.25">
      <c r="AD8548">
        <v>8534</v>
      </c>
      <c r="AE8548">
        <v>1605.058752840147</v>
      </c>
      <c r="AF8548">
        <v>1255.9648322825615</v>
      </c>
      <c r="AG8548">
        <v>930.65561317882282</v>
      </c>
      <c r="AH8548">
        <v>602.66602686077817</v>
      </c>
      <c r="AI8548">
        <v>572.73438903362705</v>
      </c>
      <c r="AJ8548">
        <v>569.33972508022725</v>
      </c>
      <c r="AK8548">
        <v>541.61672963523324</v>
      </c>
      <c r="AL8548">
        <v>827.13961209983881</v>
      </c>
      <c r="AX8548" s="248"/>
      <c r="AY8548" s="252"/>
    </row>
    <row r="8549" spans="30:51" x14ac:dyDescent="0.25">
      <c r="AD8549">
        <v>8535</v>
      </c>
      <c r="AE8549">
        <v>1483.5272412022366</v>
      </c>
      <c r="AF8549">
        <v>1527.9491839502844</v>
      </c>
      <c r="AG8549">
        <v>1177.6109573565054</v>
      </c>
      <c r="AH8549">
        <v>1204.3919673321866</v>
      </c>
      <c r="AI8549">
        <v>470.42663597973279</v>
      </c>
      <c r="AJ8549">
        <v>559.22961806697117</v>
      </c>
      <c r="AK8549">
        <v>590.06409407885781</v>
      </c>
      <c r="AL8549">
        <v>829.27988451768624</v>
      </c>
      <c r="AX8549" s="248"/>
      <c r="AY8549" s="252"/>
    </row>
    <row r="8550" spans="30:51" x14ac:dyDescent="0.25">
      <c r="AD8550">
        <v>8536</v>
      </c>
      <c r="AE8550">
        <v>1368.2042860051188</v>
      </c>
      <c r="AF8550">
        <v>1055.9683734376465</v>
      </c>
      <c r="AG8550">
        <v>833.76059860560895</v>
      </c>
      <c r="AH8550">
        <v>1029.8534731877498</v>
      </c>
      <c r="AI8550">
        <v>656.68342386458812</v>
      </c>
      <c r="AJ8550">
        <v>622.11729361709081</v>
      </c>
      <c r="AK8550">
        <v>771.06774573323332</v>
      </c>
      <c r="AL8550">
        <v>379.68307550417495</v>
      </c>
      <c r="AX8550" s="248"/>
      <c r="AY8550" s="252"/>
    </row>
    <row r="8551" spans="30:51" x14ac:dyDescent="0.25">
      <c r="AD8551">
        <v>8537</v>
      </c>
      <c r="AE8551">
        <v>1589.5520316532334</v>
      </c>
      <c r="AF8551">
        <v>1894.0581458942504</v>
      </c>
      <c r="AG8551">
        <v>1067.4775808430522</v>
      </c>
      <c r="AH8551">
        <v>582.08930021609649</v>
      </c>
      <c r="AI8551">
        <v>855.15256104930336</v>
      </c>
      <c r="AJ8551">
        <v>476.54717342762279</v>
      </c>
      <c r="AK8551">
        <v>1075.392783095403</v>
      </c>
      <c r="AL8551">
        <v>1181.4756070390072</v>
      </c>
      <c r="AX8551" s="248"/>
      <c r="AY8551" s="252"/>
    </row>
    <row r="8552" spans="30:51" x14ac:dyDescent="0.25">
      <c r="AD8552">
        <v>8538</v>
      </c>
      <c r="AE8552">
        <v>1651.1817744821383</v>
      </c>
      <c r="AF8552">
        <v>1454.210388032207</v>
      </c>
      <c r="AG8552">
        <v>1126.4876845627673</v>
      </c>
      <c r="AH8552">
        <v>886.52886754251142</v>
      </c>
      <c r="AI8552">
        <v>642.16880297602279</v>
      </c>
      <c r="AJ8552">
        <v>675.97073971888506</v>
      </c>
      <c r="AK8552">
        <v>729.61464409530458</v>
      </c>
      <c r="AL8552">
        <v>475.41429169635637</v>
      </c>
      <c r="AX8552" s="248"/>
      <c r="AY8552" s="252"/>
    </row>
    <row r="8553" spans="30:51" x14ac:dyDescent="0.25">
      <c r="AD8553">
        <v>8539</v>
      </c>
      <c r="AE8553">
        <v>1371.933407909476</v>
      </c>
      <c r="AF8553">
        <v>1598.3124588586436</v>
      </c>
      <c r="AG8553">
        <v>1280.9527569036281</v>
      </c>
      <c r="AH8553">
        <v>903.57780787545687</v>
      </c>
      <c r="AI8553">
        <v>525.82542233669733</v>
      </c>
      <c r="AJ8553">
        <v>484.94252244946597</v>
      </c>
      <c r="AK8553">
        <v>702.39193395006942</v>
      </c>
      <c r="AL8553">
        <v>942.68536677183386</v>
      </c>
      <c r="AX8553" s="248"/>
      <c r="AY8553" s="252"/>
    </row>
    <row r="8554" spans="30:51" x14ac:dyDescent="0.25">
      <c r="AD8554">
        <v>8540</v>
      </c>
      <c r="AE8554">
        <v>1672.1471521806393</v>
      </c>
      <c r="AF8554">
        <v>2119.9299730223174</v>
      </c>
      <c r="AG8554">
        <v>1110.8462570800534</v>
      </c>
      <c r="AH8554">
        <v>904.47571252368266</v>
      </c>
      <c r="AI8554">
        <v>864.813114420126</v>
      </c>
      <c r="AJ8554">
        <v>660.97111030881092</v>
      </c>
      <c r="AK8554">
        <v>831.3349256338538</v>
      </c>
      <c r="AL8554">
        <v>428.79283094282965</v>
      </c>
      <c r="AX8554" s="248"/>
      <c r="AY8554" s="252"/>
    </row>
    <row r="8555" spans="30:51" x14ac:dyDescent="0.25">
      <c r="AD8555">
        <v>8541</v>
      </c>
      <c r="AE8555">
        <v>1453.6627620040881</v>
      </c>
      <c r="AF8555">
        <v>1700.3033454715192</v>
      </c>
      <c r="AG8555">
        <v>816.21896302780556</v>
      </c>
      <c r="AH8555">
        <v>726.44516432297394</v>
      </c>
      <c r="AI8555">
        <v>469.90138217278388</v>
      </c>
      <c r="AJ8555">
        <v>615.46457583943334</v>
      </c>
      <c r="AK8555">
        <v>383.8348786283409</v>
      </c>
      <c r="AL8555">
        <v>566.26696681845942</v>
      </c>
      <c r="AX8555" s="248"/>
      <c r="AY8555" s="252"/>
    </row>
    <row r="8556" spans="30:51" x14ac:dyDescent="0.25">
      <c r="AD8556">
        <v>8542</v>
      </c>
      <c r="AE8556">
        <v>1780.512638577804</v>
      </c>
      <c r="AF8556">
        <v>1123.2550617267007</v>
      </c>
      <c r="AG8556">
        <v>1144.9419942629102</v>
      </c>
      <c r="AH8556">
        <v>674.57373405088617</v>
      </c>
      <c r="AI8556">
        <v>990.46838960847936</v>
      </c>
      <c r="AJ8556">
        <v>919.74011373359099</v>
      </c>
      <c r="AK8556">
        <v>619.31242447041541</v>
      </c>
      <c r="AL8556">
        <v>523.82101338038058</v>
      </c>
      <c r="AX8556" s="248"/>
      <c r="AY8556" s="252"/>
    </row>
    <row r="8557" spans="30:51" x14ac:dyDescent="0.25">
      <c r="AD8557">
        <v>8543</v>
      </c>
      <c r="AE8557">
        <v>2052.3619378591638</v>
      </c>
      <c r="AF8557">
        <v>1384.4573963428761</v>
      </c>
      <c r="AG8557">
        <v>1097.5783266270175</v>
      </c>
      <c r="AH8557">
        <v>687.02848479327758</v>
      </c>
      <c r="AI8557">
        <v>951.51125149181553</v>
      </c>
      <c r="AJ8557">
        <v>725.713813818164</v>
      </c>
      <c r="AK8557">
        <v>667.96434242269038</v>
      </c>
      <c r="AL8557">
        <v>909.67318481604673</v>
      </c>
      <c r="AX8557" s="248"/>
      <c r="AY8557" s="252"/>
    </row>
    <row r="8558" spans="30:51" x14ac:dyDescent="0.25">
      <c r="AD8558">
        <v>8544</v>
      </c>
      <c r="AE8558">
        <v>1260.3646534205404</v>
      </c>
      <c r="AF8558">
        <v>1854.6169867563744</v>
      </c>
      <c r="AG8558">
        <v>1272.025771930575</v>
      </c>
      <c r="AH8558">
        <v>977.68774154951529</v>
      </c>
      <c r="AI8558">
        <v>846.34542925432083</v>
      </c>
      <c r="AJ8558">
        <v>787.16598831776832</v>
      </c>
      <c r="AK8558">
        <v>529.8956756263525</v>
      </c>
      <c r="AL8558">
        <v>485.69086080161401</v>
      </c>
      <c r="AX8558" s="248"/>
      <c r="AY8558" s="252"/>
    </row>
    <row r="8559" spans="30:51" x14ac:dyDescent="0.25">
      <c r="AD8559">
        <v>8545</v>
      </c>
      <c r="AE8559">
        <v>1306.9640947823304</v>
      </c>
      <c r="AF8559">
        <v>1321.221268852777</v>
      </c>
      <c r="AG8559">
        <v>1114.3077834645007</v>
      </c>
      <c r="AH8559">
        <v>796.62564140562358</v>
      </c>
      <c r="AI8559">
        <v>652.51697069673435</v>
      </c>
      <c r="AJ8559">
        <v>704.19390600692782</v>
      </c>
      <c r="AK8559">
        <v>345.73803218102591</v>
      </c>
      <c r="AL8559">
        <v>925.48129079595378</v>
      </c>
      <c r="AX8559" s="248"/>
      <c r="AY8559" s="252"/>
    </row>
    <row r="8560" spans="30:51" x14ac:dyDescent="0.25">
      <c r="AD8560">
        <v>8546</v>
      </c>
      <c r="AE8560">
        <v>1349.3583089768763</v>
      </c>
      <c r="AF8560">
        <v>1403.6629620436802</v>
      </c>
      <c r="AG8560">
        <v>1015.4689511670099</v>
      </c>
      <c r="AH8560">
        <v>451.95762858520385</v>
      </c>
      <c r="AI8560">
        <v>622.91665615766806</v>
      </c>
      <c r="AJ8560">
        <v>682.63601451556497</v>
      </c>
      <c r="AK8560">
        <v>532.53961753653243</v>
      </c>
      <c r="AL8560">
        <v>695.13619526255718</v>
      </c>
      <c r="AX8560" s="248"/>
      <c r="AY8560" s="252"/>
    </row>
    <row r="8561" spans="30:51" x14ac:dyDescent="0.25">
      <c r="AD8561">
        <v>8547</v>
      </c>
      <c r="AE8561">
        <v>1122.4111534899464</v>
      </c>
      <c r="AF8561">
        <v>951.39866518720657</v>
      </c>
      <c r="AG8561">
        <v>1180.0517383318966</v>
      </c>
      <c r="AH8561">
        <v>956.92069330523714</v>
      </c>
      <c r="AI8561">
        <v>575.95619657063344</v>
      </c>
      <c r="AJ8561">
        <v>628.43265797233528</v>
      </c>
      <c r="AK8561">
        <v>688.48627043725651</v>
      </c>
      <c r="AL8561">
        <v>584.5371387205646</v>
      </c>
      <c r="AX8561" s="248"/>
      <c r="AY8561" s="252"/>
    </row>
    <row r="8562" spans="30:51" x14ac:dyDescent="0.25">
      <c r="AD8562">
        <v>8548</v>
      </c>
      <c r="AE8562">
        <v>1749.8085788576223</v>
      </c>
      <c r="AF8562">
        <v>1812.7892456825107</v>
      </c>
      <c r="AG8562">
        <v>843.01049756357338</v>
      </c>
      <c r="AH8562">
        <v>502.96441860428007</v>
      </c>
      <c r="AI8562">
        <v>533.04006192365432</v>
      </c>
      <c r="AJ8562">
        <v>608.8773107680704</v>
      </c>
      <c r="AK8562">
        <v>944.2684231950584</v>
      </c>
      <c r="AL8562">
        <v>233.04193047711871</v>
      </c>
      <c r="AX8562" s="248"/>
      <c r="AY8562" s="252"/>
    </row>
    <row r="8563" spans="30:51" x14ac:dyDescent="0.25">
      <c r="AD8563">
        <v>8549</v>
      </c>
      <c r="AE8563">
        <v>1636.6521016623014</v>
      </c>
      <c r="AF8563">
        <v>1722.085315653057</v>
      </c>
      <c r="AG8563">
        <v>927.77370385414019</v>
      </c>
      <c r="AH8563">
        <v>662.56834035251131</v>
      </c>
      <c r="AI8563">
        <v>1281.3569481377399</v>
      </c>
      <c r="AJ8563">
        <v>648.50834993869682</v>
      </c>
      <c r="AK8563">
        <v>726.57862755856763</v>
      </c>
      <c r="AL8563">
        <v>540.47365546301398</v>
      </c>
      <c r="AX8563" s="248"/>
      <c r="AY8563" s="252"/>
    </row>
    <row r="8564" spans="30:51" x14ac:dyDescent="0.25">
      <c r="AD8564">
        <v>8550</v>
      </c>
      <c r="AE8564">
        <v>1549.0752754138286</v>
      </c>
      <c r="AF8564">
        <v>1201.5441013921254</v>
      </c>
      <c r="AG8564">
        <v>1064.6009829065099</v>
      </c>
      <c r="AH8564">
        <v>679.38869663136234</v>
      </c>
      <c r="AI8564">
        <v>509.16772388146876</v>
      </c>
      <c r="AJ8564">
        <v>788.02730594929267</v>
      </c>
      <c r="AK8564">
        <v>621.4653442946061</v>
      </c>
      <c r="AL8564">
        <v>720.41768766091491</v>
      </c>
      <c r="AX8564" s="248"/>
      <c r="AY8564" s="252"/>
    </row>
    <row r="8565" spans="30:51" x14ac:dyDescent="0.25">
      <c r="AD8565">
        <v>8551</v>
      </c>
      <c r="AE8565">
        <v>1118.2419933199194</v>
      </c>
      <c r="AF8565">
        <v>1340.481379169642</v>
      </c>
      <c r="AG8565">
        <v>1245.2761967305973</v>
      </c>
      <c r="AH8565">
        <v>774.07851448593794</v>
      </c>
      <c r="AI8565">
        <v>528.64244453204765</v>
      </c>
      <c r="AJ8565">
        <v>493.1795491659426</v>
      </c>
      <c r="AK8565">
        <v>776.00096681682362</v>
      </c>
      <c r="AL8565">
        <v>416.38999253097734</v>
      </c>
      <c r="AX8565" s="248"/>
      <c r="AY8565" s="252"/>
    </row>
    <row r="8566" spans="30:51" x14ac:dyDescent="0.25">
      <c r="AD8566">
        <v>8552</v>
      </c>
      <c r="AE8566">
        <v>1115.8491152186077</v>
      </c>
      <c r="AF8566">
        <v>1494.7331714564573</v>
      </c>
      <c r="AG8566">
        <v>763.91230219574356</v>
      </c>
      <c r="AH8566">
        <v>656.25878842242912</v>
      </c>
      <c r="AI8566">
        <v>640.0682506784201</v>
      </c>
      <c r="AJ8566">
        <v>1080.4540910406399</v>
      </c>
      <c r="AK8566">
        <v>695.03097120918255</v>
      </c>
      <c r="AL8566">
        <v>638.31860943019183</v>
      </c>
      <c r="AX8566" s="248"/>
      <c r="AY8566" s="252"/>
    </row>
    <row r="8567" spans="30:51" x14ac:dyDescent="0.25">
      <c r="AD8567">
        <v>8553</v>
      </c>
      <c r="AE8567">
        <v>1146.818201178402</v>
      </c>
      <c r="AF8567">
        <v>1332.654334009469</v>
      </c>
      <c r="AG8567">
        <v>1110.8373367667637</v>
      </c>
      <c r="AH8567">
        <v>880.43237900181055</v>
      </c>
      <c r="AI8567">
        <v>463.40939996747721</v>
      </c>
      <c r="AJ8567">
        <v>835.85223470863923</v>
      </c>
      <c r="AK8567">
        <v>560.3308859193819</v>
      </c>
      <c r="AL8567">
        <v>651.70607283968218</v>
      </c>
      <c r="AX8567" s="248"/>
      <c r="AY8567" s="252"/>
    </row>
    <row r="8568" spans="30:51" x14ac:dyDescent="0.25">
      <c r="AD8568">
        <v>8554</v>
      </c>
      <c r="AE8568">
        <v>1359.6367938223002</v>
      </c>
      <c r="AF8568">
        <v>1262.9600778622739</v>
      </c>
      <c r="AG8568">
        <v>836.42505169268679</v>
      </c>
      <c r="AH8568">
        <v>706.5404451963725</v>
      </c>
      <c r="AI8568">
        <v>637.98183473119764</v>
      </c>
      <c r="AJ8568">
        <v>642.75700198327229</v>
      </c>
      <c r="AK8568">
        <v>751.67150040552838</v>
      </c>
      <c r="AL8568">
        <v>580.31112628237872</v>
      </c>
      <c r="AX8568" s="248"/>
      <c r="AY8568" s="252"/>
    </row>
    <row r="8569" spans="30:51" x14ac:dyDescent="0.25">
      <c r="AD8569">
        <v>8555</v>
      </c>
      <c r="AE8569">
        <v>1688.2075872985097</v>
      </c>
      <c r="AF8569">
        <v>1678.235137401286</v>
      </c>
      <c r="AG8569">
        <v>1275.4880749808085</v>
      </c>
      <c r="AH8569">
        <v>803.53114365611623</v>
      </c>
      <c r="AI8569">
        <v>669.05990122685523</v>
      </c>
      <c r="AJ8569">
        <v>691.54957724218104</v>
      </c>
      <c r="AK8569">
        <v>703.33670984230696</v>
      </c>
      <c r="AL8569">
        <v>700.8380802053739</v>
      </c>
      <c r="AX8569" s="248"/>
      <c r="AY8569" s="252"/>
    </row>
    <row r="8570" spans="30:51" x14ac:dyDescent="0.25">
      <c r="AD8570">
        <v>8556</v>
      </c>
      <c r="AE8570">
        <v>1437.5340926586373</v>
      </c>
      <c r="AF8570">
        <v>1498.7367113223818</v>
      </c>
      <c r="AG8570">
        <v>1079.6175870600409</v>
      </c>
      <c r="AH8570">
        <v>972.50590067256849</v>
      </c>
      <c r="AI8570">
        <v>541.59789722926485</v>
      </c>
      <c r="AJ8570">
        <v>726.71637730138389</v>
      </c>
      <c r="AK8570">
        <v>642.60912266855337</v>
      </c>
      <c r="AL8570">
        <v>783.7778487850826</v>
      </c>
      <c r="AX8570" s="248"/>
      <c r="AY8570" s="252"/>
    </row>
    <row r="8571" spans="30:51" x14ac:dyDescent="0.25">
      <c r="AD8571">
        <v>8557</v>
      </c>
      <c r="AE8571">
        <v>1651.6743359592308</v>
      </c>
      <c r="AF8571">
        <v>1471.3047433911379</v>
      </c>
      <c r="AG8571">
        <v>996.92605694150211</v>
      </c>
      <c r="AH8571">
        <v>953.90519669264904</v>
      </c>
      <c r="AI8571">
        <v>689.49743368804229</v>
      </c>
      <c r="AJ8571">
        <v>707.47084215054031</v>
      </c>
      <c r="AK8571">
        <v>481.31392437209888</v>
      </c>
      <c r="AL8571">
        <v>918.04115110967723</v>
      </c>
      <c r="AX8571" s="248"/>
      <c r="AY8571" s="252"/>
    </row>
    <row r="8572" spans="30:51" x14ac:dyDescent="0.25">
      <c r="AD8572">
        <v>8558</v>
      </c>
      <c r="AE8572">
        <v>1507.2184155744285</v>
      </c>
      <c r="AF8572">
        <v>1359.5088434988891</v>
      </c>
      <c r="AG8572">
        <v>1388.5401320340984</v>
      </c>
      <c r="AH8572">
        <v>817.43125375552199</v>
      </c>
      <c r="AI8572">
        <v>558.96386773943732</v>
      </c>
      <c r="AJ8572">
        <v>986.47328607432473</v>
      </c>
      <c r="AK8572">
        <v>529.40490909157711</v>
      </c>
      <c r="AL8572">
        <v>759.13151676440702</v>
      </c>
      <c r="AX8572" s="248"/>
      <c r="AY8572" s="252"/>
    </row>
    <row r="8573" spans="30:51" x14ac:dyDescent="0.25">
      <c r="AD8573">
        <v>8559</v>
      </c>
      <c r="AE8573">
        <v>1305.8969739446593</v>
      </c>
      <c r="AF8573">
        <v>1677.1918091209859</v>
      </c>
      <c r="AG8573">
        <v>1234.019244486366</v>
      </c>
      <c r="AH8573">
        <v>798.4875704159756</v>
      </c>
      <c r="AI8573">
        <v>833.39433690966393</v>
      </c>
      <c r="AJ8573">
        <v>547.39948744804337</v>
      </c>
      <c r="AK8573">
        <v>585.29735141703134</v>
      </c>
      <c r="AL8573">
        <v>438.95680630989557</v>
      </c>
      <c r="AX8573" s="248"/>
      <c r="AY8573" s="252"/>
    </row>
    <row r="8574" spans="30:51" x14ac:dyDescent="0.25">
      <c r="AD8574">
        <v>8560</v>
      </c>
      <c r="AE8574">
        <v>1571.8611289858773</v>
      </c>
      <c r="AF8574">
        <v>1361.688888828061</v>
      </c>
      <c r="AG8574">
        <v>837.96260939335912</v>
      </c>
      <c r="AH8574">
        <v>757.83856655950967</v>
      </c>
      <c r="AI8574">
        <v>658.16966916900412</v>
      </c>
      <c r="AJ8574">
        <v>944.86187462691805</v>
      </c>
      <c r="AK8574">
        <v>647.47694229054969</v>
      </c>
      <c r="AL8574">
        <v>836.6790788397966</v>
      </c>
      <c r="AX8574" s="248"/>
      <c r="AY8574" s="252"/>
    </row>
    <row r="8575" spans="30:51" x14ac:dyDescent="0.25">
      <c r="AD8575">
        <v>8561</v>
      </c>
      <c r="AE8575">
        <v>1822.8286232148389</v>
      </c>
      <c r="AF8575">
        <v>1641.3436786675882</v>
      </c>
      <c r="AG8575">
        <v>1017.4682632948153</v>
      </c>
      <c r="AH8575">
        <v>724.95974107593213</v>
      </c>
      <c r="AI8575">
        <v>682.09336715957249</v>
      </c>
      <c r="AJ8575">
        <v>680.64782846876005</v>
      </c>
      <c r="AK8575">
        <v>1017.3861296692022</v>
      </c>
      <c r="AL8575">
        <v>547.27615142376294</v>
      </c>
      <c r="AX8575" s="248"/>
      <c r="AY8575" s="252"/>
    </row>
    <row r="8576" spans="30:51" x14ac:dyDescent="0.25">
      <c r="AD8576">
        <v>8562</v>
      </c>
      <c r="AE8576">
        <v>1588.8494375923492</v>
      </c>
      <c r="AF8576">
        <v>1160.7775112052741</v>
      </c>
      <c r="AG8576">
        <v>1162.2283813465135</v>
      </c>
      <c r="AH8576">
        <v>722.71425658055898</v>
      </c>
      <c r="AI8576">
        <v>832.27628802987579</v>
      </c>
      <c r="AJ8576">
        <v>689.23826730153792</v>
      </c>
      <c r="AK8576">
        <v>786.81061047524827</v>
      </c>
      <c r="AL8576">
        <v>765.9399107470806</v>
      </c>
      <c r="AX8576" s="248"/>
      <c r="AY8576" s="252"/>
    </row>
    <row r="8577" spans="30:51" x14ac:dyDescent="0.25">
      <c r="AD8577">
        <v>8563</v>
      </c>
      <c r="AE8577">
        <v>1366.2163414772783</v>
      </c>
      <c r="AF8577">
        <v>1700.5245266547399</v>
      </c>
      <c r="AG8577">
        <v>889.00300762906431</v>
      </c>
      <c r="AH8577">
        <v>472.19959432955062</v>
      </c>
      <c r="AI8577">
        <v>513.75405852993799</v>
      </c>
      <c r="AJ8577">
        <v>737.75633877313578</v>
      </c>
      <c r="AK8577">
        <v>719.72898682849177</v>
      </c>
      <c r="AL8577">
        <v>517.28393832158849</v>
      </c>
      <c r="AX8577" s="248"/>
      <c r="AY8577" s="252"/>
    </row>
    <row r="8578" spans="30:51" x14ac:dyDescent="0.25">
      <c r="AD8578">
        <v>8564</v>
      </c>
      <c r="AE8578">
        <v>2010.7088676664625</v>
      </c>
      <c r="AF8578">
        <v>1532.4478963102636</v>
      </c>
      <c r="AG8578">
        <v>1231.74489938747</v>
      </c>
      <c r="AH8578">
        <v>688.31090968593594</v>
      </c>
      <c r="AI8578">
        <v>590.83291708852039</v>
      </c>
      <c r="AJ8578">
        <v>404.70273795276171</v>
      </c>
      <c r="AK8578">
        <v>901.46302754071348</v>
      </c>
      <c r="AL8578">
        <v>754.67609521714917</v>
      </c>
      <c r="AX8578" s="248"/>
      <c r="AY8578" s="252"/>
    </row>
    <row r="8579" spans="30:51" x14ac:dyDescent="0.25">
      <c r="AD8579">
        <v>8565</v>
      </c>
      <c r="AE8579">
        <v>1259.4967378076651</v>
      </c>
      <c r="AF8579">
        <v>1432.9552290211955</v>
      </c>
      <c r="AG8579">
        <v>1035.7042626138291</v>
      </c>
      <c r="AH8579">
        <v>695.19209624694918</v>
      </c>
      <c r="AI8579">
        <v>466.90176586821588</v>
      </c>
      <c r="AJ8579">
        <v>589.57794556899887</v>
      </c>
      <c r="AK8579">
        <v>888.3062272801003</v>
      </c>
      <c r="AL8579">
        <v>574.16064292020314</v>
      </c>
      <c r="AX8579" s="248"/>
      <c r="AY8579" s="252"/>
    </row>
    <row r="8580" spans="30:51" x14ac:dyDescent="0.25">
      <c r="AD8580">
        <v>8566</v>
      </c>
      <c r="AE8580">
        <v>1914.9297813500721</v>
      </c>
      <c r="AF8580">
        <v>1889.4372923577689</v>
      </c>
      <c r="AG8580">
        <v>1025.5870805839154</v>
      </c>
      <c r="AH8580">
        <v>853.33549322071838</v>
      </c>
      <c r="AI8580">
        <v>695.81962024809513</v>
      </c>
      <c r="AJ8580">
        <v>586.06094421627472</v>
      </c>
      <c r="AK8580">
        <v>666.89919358341331</v>
      </c>
      <c r="AL8580">
        <v>582.41040093819083</v>
      </c>
      <c r="AX8580" s="248"/>
      <c r="AY8580" s="252"/>
    </row>
    <row r="8581" spans="30:51" x14ac:dyDescent="0.25">
      <c r="AD8581">
        <v>8567</v>
      </c>
      <c r="AE8581">
        <v>1596.9223545673851</v>
      </c>
      <c r="AF8581">
        <v>1532.6500248986968</v>
      </c>
      <c r="AG8581">
        <v>936.64495456275256</v>
      </c>
      <c r="AH8581">
        <v>804.09136410003498</v>
      </c>
      <c r="AI8581">
        <v>1024.4688056227769</v>
      </c>
      <c r="AJ8581">
        <v>567.74971695376962</v>
      </c>
      <c r="AK8581">
        <v>523.37925280388242</v>
      </c>
      <c r="AL8581">
        <v>774.59541501340686</v>
      </c>
      <c r="AX8581" s="248"/>
      <c r="AY8581" s="252"/>
    </row>
    <row r="8582" spans="30:51" x14ac:dyDescent="0.25">
      <c r="AD8582">
        <v>8568</v>
      </c>
      <c r="AE8582">
        <v>2073.4308774616429</v>
      </c>
      <c r="AF8582">
        <v>1378.6126096599644</v>
      </c>
      <c r="AG8582">
        <v>729.04524068578621</v>
      </c>
      <c r="AH8582">
        <v>778.29032268319679</v>
      </c>
      <c r="AI8582">
        <v>665.96673389157831</v>
      </c>
      <c r="AJ8582">
        <v>814.88940533890684</v>
      </c>
      <c r="AK8582">
        <v>621.26938312865468</v>
      </c>
      <c r="AL8582">
        <v>719.92534937005939</v>
      </c>
      <c r="AX8582" s="248"/>
      <c r="AY8582" s="252"/>
    </row>
    <row r="8583" spans="30:51" x14ac:dyDescent="0.25">
      <c r="AD8583">
        <v>8569</v>
      </c>
      <c r="AE8583">
        <v>1801.5578831306807</v>
      </c>
      <c r="AF8583">
        <v>1494.4409391444983</v>
      </c>
      <c r="AG8583">
        <v>1186.0294222988318</v>
      </c>
      <c r="AH8583">
        <v>1084.4805618778946</v>
      </c>
      <c r="AI8583">
        <v>557.37715623294775</v>
      </c>
      <c r="AJ8583">
        <v>965.29745594442397</v>
      </c>
      <c r="AK8583">
        <v>671.00476809756822</v>
      </c>
      <c r="AL8583">
        <v>643.61442470188217</v>
      </c>
      <c r="AX8583" s="248"/>
      <c r="AY8583" s="252"/>
    </row>
    <row r="8584" spans="30:51" x14ac:dyDescent="0.25">
      <c r="AD8584">
        <v>8570</v>
      </c>
      <c r="AE8584">
        <v>1406.852079702438</v>
      </c>
      <c r="AF8584">
        <v>1452.5709250616505</v>
      </c>
      <c r="AG8584">
        <v>1274.9843843295134</v>
      </c>
      <c r="AH8584">
        <v>698.16327476650474</v>
      </c>
      <c r="AI8584">
        <v>600.68187819562672</v>
      </c>
      <c r="AJ8584">
        <v>545.8866064647284</v>
      </c>
      <c r="AK8584">
        <v>523.70321553028703</v>
      </c>
      <c r="AL8584">
        <v>566.55067880077968</v>
      </c>
      <c r="AX8584" s="248"/>
      <c r="AY8584" s="252"/>
    </row>
    <row r="8585" spans="30:51" x14ac:dyDescent="0.25">
      <c r="AD8585">
        <v>8571</v>
      </c>
      <c r="AE8585">
        <v>1076.1522125843126</v>
      </c>
      <c r="AF8585">
        <v>1286.8132223383668</v>
      </c>
      <c r="AG8585">
        <v>817.44530680310106</v>
      </c>
      <c r="AH8585">
        <v>1079.8375972924637</v>
      </c>
      <c r="AI8585">
        <v>649.60719133689224</v>
      </c>
      <c r="AJ8585">
        <v>646.02073299842868</v>
      </c>
      <c r="AK8585">
        <v>958.01894642278694</v>
      </c>
      <c r="AL8585">
        <v>988.41571571091549</v>
      </c>
      <c r="AX8585" s="248"/>
      <c r="AY8585" s="252"/>
    </row>
    <row r="8586" spans="30:51" x14ac:dyDescent="0.25">
      <c r="AD8586">
        <v>8572</v>
      </c>
      <c r="AE8586">
        <v>1545.0529119895391</v>
      </c>
      <c r="AF8586">
        <v>1305.3474511397403</v>
      </c>
      <c r="AG8586">
        <v>885.21308860159627</v>
      </c>
      <c r="AH8586">
        <v>1081.5453799588197</v>
      </c>
      <c r="AI8586">
        <v>1075.651472664767</v>
      </c>
      <c r="AJ8586">
        <v>465.20005951233122</v>
      </c>
      <c r="AK8586">
        <v>669.88093508171198</v>
      </c>
      <c r="AL8586">
        <v>745.02159892839472</v>
      </c>
      <c r="AX8586" s="248"/>
      <c r="AY8586" s="252"/>
    </row>
    <row r="8587" spans="30:51" x14ac:dyDescent="0.25">
      <c r="AD8587">
        <v>8573</v>
      </c>
      <c r="AE8587">
        <v>1320.9320690195623</v>
      </c>
      <c r="AF8587">
        <v>1544.6772459292069</v>
      </c>
      <c r="AG8587">
        <v>980.14628313979415</v>
      </c>
      <c r="AH8587">
        <v>1031.622215180148</v>
      </c>
      <c r="AI8587">
        <v>478.80780515026174</v>
      </c>
      <c r="AJ8587">
        <v>619.18958101973124</v>
      </c>
      <c r="AK8587">
        <v>745.74136193614947</v>
      </c>
      <c r="AL8587">
        <v>643.15576275425292</v>
      </c>
      <c r="AX8587" s="248"/>
      <c r="AY8587" s="252"/>
    </row>
    <row r="8588" spans="30:51" x14ac:dyDescent="0.25">
      <c r="AD8588">
        <v>8574</v>
      </c>
      <c r="AE8588">
        <v>1430.2786950939571</v>
      </c>
      <c r="AF8588">
        <v>1849.3683727982166</v>
      </c>
      <c r="AG8588">
        <v>1216.137458591613</v>
      </c>
      <c r="AH8588">
        <v>803.00645399185976</v>
      </c>
      <c r="AI8588">
        <v>933.73270314939339</v>
      </c>
      <c r="AJ8588">
        <v>669.4409288247341</v>
      </c>
      <c r="AK8588">
        <v>667.69394375440629</v>
      </c>
      <c r="AL8588">
        <v>703.99798022423317</v>
      </c>
      <c r="AX8588" s="248"/>
      <c r="AY8588" s="252"/>
    </row>
    <row r="8589" spans="30:51" x14ac:dyDescent="0.25">
      <c r="AD8589">
        <v>8575</v>
      </c>
      <c r="AE8589">
        <v>1494.3924679120983</v>
      </c>
      <c r="AF8589">
        <v>2201.5826008487488</v>
      </c>
      <c r="AG8589">
        <v>822.899493374607</v>
      </c>
      <c r="AH8589">
        <v>752.48150011297241</v>
      </c>
      <c r="AI8589">
        <v>867.09615914100232</v>
      </c>
      <c r="AJ8589">
        <v>499.03302195850108</v>
      </c>
      <c r="AK8589">
        <v>619.92713797613374</v>
      </c>
      <c r="AL8589">
        <v>417.49687117142992</v>
      </c>
      <c r="AX8589" s="248"/>
      <c r="AY8589" s="252"/>
    </row>
    <row r="8590" spans="30:51" x14ac:dyDescent="0.25">
      <c r="AD8590">
        <v>8576</v>
      </c>
      <c r="AE8590">
        <v>2040.730403779866</v>
      </c>
      <c r="AF8590">
        <v>1562.8999296626459</v>
      </c>
      <c r="AG8590">
        <v>850.31135160345366</v>
      </c>
      <c r="AH8590">
        <v>1078.3037713942704</v>
      </c>
      <c r="AI8590">
        <v>1038.3459505298936</v>
      </c>
      <c r="AJ8590">
        <v>289.89748185177439</v>
      </c>
      <c r="AK8590">
        <v>714.35068886398085</v>
      </c>
      <c r="AL8590">
        <v>647.46425638177027</v>
      </c>
      <c r="AX8590" s="248"/>
      <c r="AY8590" s="252"/>
    </row>
    <row r="8591" spans="30:51" x14ac:dyDescent="0.25">
      <c r="AD8591">
        <v>8577</v>
      </c>
      <c r="AE8591">
        <v>1287.0327679856086</v>
      </c>
      <c r="AF8591">
        <v>1448.8291082964924</v>
      </c>
      <c r="AG8591">
        <v>1009.1030853986292</v>
      </c>
      <c r="AH8591">
        <v>831.81273509192658</v>
      </c>
      <c r="AI8591">
        <v>853.50001903662792</v>
      </c>
      <c r="AJ8591">
        <v>783.98257562757249</v>
      </c>
      <c r="AK8591">
        <v>563.2003591877085</v>
      </c>
      <c r="AL8591">
        <v>414.07376796748503</v>
      </c>
      <c r="AX8591" s="248"/>
      <c r="AY8591" s="252"/>
    </row>
    <row r="8592" spans="30:51" x14ac:dyDescent="0.25">
      <c r="AD8592">
        <v>8578</v>
      </c>
      <c r="AE8592">
        <v>1495.6675364875337</v>
      </c>
      <c r="AF8592">
        <v>1107.2582279741259</v>
      </c>
      <c r="AG8592">
        <v>1027.8510366399987</v>
      </c>
      <c r="AH8592">
        <v>739.56902744489753</v>
      </c>
      <c r="AI8592">
        <v>603.03769873603824</v>
      </c>
      <c r="AJ8592">
        <v>468.57233964815509</v>
      </c>
      <c r="AK8592">
        <v>725.39262658595374</v>
      </c>
      <c r="AL8592">
        <v>573.33207368118019</v>
      </c>
      <c r="AX8592" s="248"/>
      <c r="AY8592" s="252"/>
    </row>
    <row r="8593" spans="30:51" x14ac:dyDescent="0.25">
      <c r="AD8593">
        <v>8579</v>
      </c>
      <c r="AE8593">
        <v>1763.5643982321094</v>
      </c>
      <c r="AF8593">
        <v>1772.631503355974</v>
      </c>
      <c r="AG8593">
        <v>1129.0226139043286</v>
      </c>
      <c r="AH8593">
        <v>792.03170749568676</v>
      </c>
      <c r="AI8593">
        <v>1466.7175845157374</v>
      </c>
      <c r="AJ8593">
        <v>789.26469270306279</v>
      </c>
      <c r="AK8593">
        <v>612.37129661955839</v>
      </c>
      <c r="AL8593">
        <v>577.18814776798467</v>
      </c>
      <c r="AX8593" s="248"/>
      <c r="AY8593" s="252"/>
    </row>
    <row r="8594" spans="30:51" x14ac:dyDescent="0.25">
      <c r="AD8594">
        <v>8580</v>
      </c>
      <c r="AE8594">
        <v>1646.9040499730841</v>
      </c>
      <c r="AF8594">
        <v>1955.0306300468242</v>
      </c>
      <c r="AG8594">
        <v>1375.7814743826043</v>
      </c>
      <c r="AH8594">
        <v>827.18948338354642</v>
      </c>
      <c r="AI8594">
        <v>486.43738742227617</v>
      </c>
      <c r="AJ8594">
        <v>866.7480254409096</v>
      </c>
      <c r="AK8594">
        <v>464.45290113989802</v>
      </c>
      <c r="AL8594">
        <v>578.49086629148326</v>
      </c>
      <c r="AX8594" s="248"/>
      <c r="AY8594" s="252"/>
    </row>
    <row r="8595" spans="30:51" x14ac:dyDescent="0.25">
      <c r="AD8595">
        <v>8581</v>
      </c>
      <c r="AE8595">
        <v>1873.726492111675</v>
      </c>
      <c r="AF8595">
        <v>1587.0066044114294</v>
      </c>
      <c r="AG8595">
        <v>1101.3847693058967</v>
      </c>
      <c r="AH8595">
        <v>831.31011066468807</v>
      </c>
      <c r="AI8595">
        <v>621.84416098029271</v>
      </c>
      <c r="AJ8595">
        <v>464.36971795089994</v>
      </c>
      <c r="AK8595">
        <v>682.73003694737611</v>
      </c>
      <c r="AL8595">
        <v>521.59893689687306</v>
      </c>
      <c r="AX8595" s="248"/>
      <c r="AY8595" s="252"/>
    </row>
    <row r="8596" spans="30:51" x14ac:dyDescent="0.25">
      <c r="AD8596">
        <v>8582</v>
      </c>
      <c r="AE8596">
        <v>1668.4338969503428</v>
      </c>
      <c r="AF8596">
        <v>1588.2343888422458</v>
      </c>
      <c r="AG8596">
        <v>1192.9401117633029</v>
      </c>
      <c r="AH8596">
        <v>641.005672078624</v>
      </c>
      <c r="AI8596">
        <v>741.05206433792705</v>
      </c>
      <c r="AJ8596">
        <v>948.33867780303672</v>
      </c>
      <c r="AK8596">
        <v>715.5665160456565</v>
      </c>
      <c r="AL8596">
        <v>459.81240712038516</v>
      </c>
      <c r="AX8596" s="248"/>
      <c r="AY8596" s="252"/>
    </row>
    <row r="8597" spans="30:51" x14ac:dyDescent="0.25">
      <c r="AD8597">
        <v>8583</v>
      </c>
      <c r="AE8597">
        <v>1602.2172507418757</v>
      </c>
      <c r="AF8597">
        <v>1782.5107540504532</v>
      </c>
      <c r="AG8597">
        <v>1057.031340047349</v>
      </c>
      <c r="AH8597">
        <v>780.23265939936414</v>
      </c>
      <c r="AI8597">
        <v>511.49350923162149</v>
      </c>
      <c r="AJ8597">
        <v>603.95670705383986</v>
      </c>
      <c r="AK8597">
        <v>1183.2064503315291</v>
      </c>
      <c r="AL8597">
        <v>372.87846722997108</v>
      </c>
      <c r="AX8597" s="248"/>
      <c r="AY8597" s="252"/>
    </row>
    <row r="8598" spans="30:51" x14ac:dyDescent="0.25">
      <c r="AD8598">
        <v>8584</v>
      </c>
      <c r="AE8598">
        <v>1313.8087991309771</v>
      </c>
      <c r="AF8598">
        <v>1434.1770802043095</v>
      </c>
      <c r="AG8598">
        <v>1013.1377653871903</v>
      </c>
      <c r="AH8598">
        <v>724.23530655230252</v>
      </c>
      <c r="AI8598">
        <v>758.16405991941065</v>
      </c>
      <c r="AJ8598">
        <v>379.41094910934612</v>
      </c>
      <c r="AK8598">
        <v>847.31414738574745</v>
      </c>
      <c r="AL8598">
        <v>500.61633452484125</v>
      </c>
      <c r="AX8598" s="248"/>
      <c r="AY8598" s="252"/>
    </row>
    <row r="8599" spans="30:51" x14ac:dyDescent="0.25">
      <c r="AD8599">
        <v>8585</v>
      </c>
      <c r="AE8599">
        <v>1595.1784014881282</v>
      </c>
      <c r="AF8599">
        <v>1160.645809227713</v>
      </c>
      <c r="AG8599">
        <v>813.30934602987134</v>
      </c>
      <c r="AH8599">
        <v>660.88570730928132</v>
      </c>
      <c r="AI8599">
        <v>715.59173737246465</v>
      </c>
      <c r="AJ8599">
        <v>226.71578170116032</v>
      </c>
      <c r="AK8599">
        <v>961.79181641821151</v>
      </c>
      <c r="AL8599">
        <v>680.43053703468149</v>
      </c>
      <c r="AX8599" s="248"/>
      <c r="AY8599" s="252"/>
    </row>
    <row r="8600" spans="30:51" x14ac:dyDescent="0.25">
      <c r="AD8600">
        <v>8586</v>
      </c>
      <c r="AE8600">
        <v>1835.8581099672842</v>
      </c>
      <c r="AF8600">
        <v>1596.2992161553998</v>
      </c>
      <c r="AG8600">
        <v>1273.7763654422083</v>
      </c>
      <c r="AH8600">
        <v>587.93541065953991</v>
      </c>
      <c r="AI8600">
        <v>793.89285022511478</v>
      </c>
      <c r="AJ8600">
        <v>905.02831690944822</v>
      </c>
      <c r="AK8600">
        <v>597.9777590667735</v>
      </c>
      <c r="AL8600">
        <v>581.35110641527285</v>
      </c>
      <c r="AX8600" s="248"/>
      <c r="AY8600" s="252"/>
    </row>
    <row r="8601" spans="30:51" x14ac:dyDescent="0.25">
      <c r="AD8601">
        <v>8587</v>
      </c>
      <c r="AE8601">
        <v>1310.4246998243962</v>
      </c>
      <c r="AF8601">
        <v>1655.8381169308041</v>
      </c>
      <c r="AG8601">
        <v>706.58232252955145</v>
      </c>
      <c r="AH8601">
        <v>842.41198997238121</v>
      </c>
      <c r="AI8601">
        <v>731.09302405249957</v>
      </c>
      <c r="AJ8601">
        <v>587.47499554098226</v>
      </c>
      <c r="AK8601">
        <v>488.65103526653382</v>
      </c>
      <c r="AL8601">
        <v>372.31248261968722</v>
      </c>
      <c r="AX8601" s="248"/>
      <c r="AY8601" s="252"/>
    </row>
    <row r="8602" spans="30:51" x14ac:dyDescent="0.25">
      <c r="AD8602">
        <v>8588</v>
      </c>
      <c r="AE8602">
        <v>1729.7838858326686</v>
      </c>
      <c r="AF8602">
        <v>1699.5605671573367</v>
      </c>
      <c r="AG8602">
        <v>955.06603127381152</v>
      </c>
      <c r="AH8602">
        <v>557.41193679032096</v>
      </c>
      <c r="AI8602">
        <v>357.5612466054734</v>
      </c>
      <c r="AJ8602">
        <v>439.35905020058885</v>
      </c>
      <c r="AK8602">
        <v>380.42588920422668</v>
      </c>
      <c r="AL8602">
        <v>949.91666179307981</v>
      </c>
      <c r="AX8602" s="248"/>
      <c r="AY8602" s="252"/>
    </row>
    <row r="8603" spans="30:51" x14ac:dyDescent="0.25">
      <c r="AD8603">
        <v>8589</v>
      </c>
      <c r="AE8603">
        <v>1346.0922520110241</v>
      </c>
      <c r="AF8603">
        <v>1235.3190083136617</v>
      </c>
      <c r="AG8603">
        <v>825.65910273402483</v>
      </c>
      <c r="AH8603">
        <v>928.43090579769955</v>
      </c>
      <c r="AI8603">
        <v>847.62071953583995</v>
      </c>
      <c r="AJ8603">
        <v>372.01410839720597</v>
      </c>
      <c r="AK8603">
        <v>387.65507847273619</v>
      </c>
      <c r="AL8603">
        <v>605.76349826895489</v>
      </c>
      <c r="AX8603" s="248"/>
      <c r="AY8603" s="252"/>
    </row>
    <row r="8604" spans="30:51" x14ac:dyDescent="0.25">
      <c r="AD8604">
        <v>8590</v>
      </c>
      <c r="AE8604">
        <v>2189.9930147174464</v>
      </c>
      <c r="AF8604">
        <v>1287.5742719022705</v>
      </c>
      <c r="AG8604">
        <v>959.60002951487968</v>
      </c>
      <c r="AH8604">
        <v>879.6968156353314</v>
      </c>
      <c r="AI8604">
        <v>439.81852147020948</v>
      </c>
      <c r="AJ8604">
        <v>691.25246735692917</v>
      </c>
      <c r="AK8604">
        <v>961.54861877158658</v>
      </c>
      <c r="AL8604">
        <v>603.45550098031845</v>
      </c>
      <c r="AX8604" s="248"/>
      <c r="AY8604" s="252"/>
    </row>
    <row r="8605" spans="30:51" x14ac:dyDescent="0.25">
      <c r="AD8605">
        <v>8591</v>
      </c>
      <c r="AE8605">
        <v>1524.1316137320307</v>
      </c>
      <c r="AF8605">
        <v>1982.1692956838838</v>
      </c>
      <c r="AG8605">
        <v>792.33031047865779</v>
      </c>
      <c r="AH8605">
        <v>620.49425807354373</v>
      </c>
      <c r="AI8605">
        <v>910.85835848717636</v>
      </c>
      <c r="AJ8605">
        <v>747.73915882273832</v>
      </c>
      <c r="AK8605">
        <v>588.26164216104098</v>
      </c>
      <c r="AL8605">
        <v>695.94283034642604</v>
      </c>
      <c r="AX8605" s="248"/>
      <c r="AY8605" s="252"/>
    </row>
    <row r="8606" spans="30:51" x14ac:dyDescent="0.25">
      <c r="AD8606">
        <v>8592</v>
      </c>
      <c r="AE8606">
        <v>1540.258711770193</v>
      </c>
      <c r="AF8606">
        <v>1363.2660558080415</v>
      </c>
      <c r="AG8606">
        <v>924.00820402830436</v>
      </c>
      <c r="AH8606">
        <v>764.82841444474377</v>
      </c>
      <c r="AI8606">
        <v>601.92757225127423</v>
      </c>
      <c r="AJ8606">
        <v>640.37973579268248</v>
      </c>
      <c r="AK8606">
        <v>933.32725588264236</v>
      </c>
      <c r="AL8606">
        <v>854.99982499250928</v>
      </c>
      <c r="AX8606" s="248"/>
      <c r="AY8606" s="252"/>
    </row>
    <row r="8607" spans="30:51" x14ac:dyDescent="0.25">
      <c r="AD8607">
        <v>8593</v>
      </c>
      <c r="AE8607">
        <v>1860.7984421372826</v>
      </c>
      <c r="AF8607">
        <v>2023.0660254921117</v>
      </c>
      <c r="AG8607">
        <v>1337.3852644279548</v>
      </c>
      <c r="AH8607">
        <v>831.29496886221864</v>
      </c>
      <c r="AI8607">
        <v>667.90381257836157</v>
      </c>
      <c r="AJ8607">
        <v>892.98595807217816</v>
      </c>
      <c r="AK8607">
        <v>531.4571431160191</v>
      </c>
      <c r="AL8607">
        <v>414.53963784780069</v>
      </c>
      <c r="AX8607" s="248"/>
      <c r="AY8607" s="252"/>
    </row>
    <row r="8608" spans="30:51" x14ac:dyDescent="0.25">
      <c r="AD8608">
        <v>8594</v>
      </c>
      <c r="AE8608">
        <v>1934.0494519956176</v>
      </c>
      <c r="AF8608">
        <v>1548.0785542666254</v>
      </c>
      <c r="AG8608">
        <v>968.04884898373325</v>
      </c>
      <c r="AH8608">
        <v>787.3814273925193</v>
      </c>
      <c r="AI8608">
        <v>243.36880819665191</v>
      </c>
      <c r="AJ8608">
        <v>664.04943577298639</v>
      </c>
      <c r="AK8608">
        <v>462.4143175104158</v>
      </c>
      <c r="AL8608">
        <v>741.80442898130286</v>
      </c>
      <c r="AX8608" s="248"/>
      <c r="AY8608" s="252"/>
    </row>
    <row r="8609" spans="30:51" x14ac:dyDescent="0.25">
      <c r="AD8609">
        <v>8595</v>
      </c>
      <c r="AE8609">
        <v>2048.136090465212</v>
      </c>
      <c r="AF8609">
        <v>1384.9602299979031</v>
      </c>
      <c r="AG8609">
        <v>1173.8892836275518</v>
      </c>
      <c r="AH8609">
        <v>701.98652341562592</v>
      </c>
      <c r="AI8609">
        <v>768.56567075397822</v>
      </c>
      <c r="AJ8609">
        <v>618.10038334649937</v>
      </c>
      <c r="AK8609">
        <v>644.70055544589286</v>
      </c>
      <c r="AL8609">
        <v>539.858619955824</v>
      </c>
      <c r="AX8609" s="248"/>
      <c r="AY8609" s="252"/>
    </row>
    <row r="8610" spans="30:51" x14ac:dyDescent="0.25">
      <c r="AD8610">
        <v>8596</v>
      </c>
      <c r="AE8610">
        <v>1441.7175218077518</v>
      </c>
      <c r="AF8610">
        <v>1261.1725106981673</v>
      </c>
      <c r="AG8610">
        <v>955.53135858473024</v>
      </c>
      <c r="AH8610">
        <v>760.52656270843931</v>
      </c>
      <c r="AI8610">
        <v>380.3387254999061</v>
      </c>
      <c r="AJ8610">
        <v>567.51307022536128</v>
      </c>
      <c r="AK8610">
        <v>589.95877628452683</v>
      </c>
      <c r="AL8610">
        <v>668.4009350983016</v>
      </c>
      <c r="AX8610" s="248"/>
      <c r="AY8610" s="252"/>
    </row>
    <row r="8611" spans="30:51" x14ac:dyDescent="0.25">
      <c r="AD8611">
        <v>8597</v>
      </c>
      <c r="AE8611">
        <v>1378.9902862934125</v>
      </c>
      <c r="AF8611">
        <v>1496.1813750309054</v>
      </c>
      <c r="AG8611">
        <v>1107.9100353980657</v>
      </c>
      <c r="AH8611">
        <v>679.52536483570884</v>
      </c>
      <c r="AI8611">
        <v>773.12048724062538</v>
      </c>
      <c r="AJ8611">
        <v>943.31928117744019</v>
      </c>
      <c r="AK8611">
        <v>432.10390165876299</v>
      </c>
      <c r="AL8611">
        <v>427.74481893767097</v>
      </c>
      <c r="AX8611" s="248"/>
      <c r="AY8611" s="252"/>
    </row>
    <row r="8612" spans="30:51" x14ac:dyDescent="0.25">
      <c r="AD8612">
        <v>8598</v>
      </c>
      <c r="AE8612">
        <v>1563.5701311447756</v>
      </c>
      <c r="AF8612">
        <v>1804.8522866194733</v>
      </c>
      <c r="AG8612">
        <v>1073.086126483887</v>
      </c>
      <c r="AH8612">
        <v>644.81721538366889</v>
      </c>
      <c r="AI8612">
        <v>779.33411684448765</v>
      </c>
      <c r="AJ8612">
        <v>708.12232771422669</v>
      </c>
      <c r="AK8612">
        <v>595.43722138986675</v>
      </c>
      <c r="AL8612">
        <v>479.03109535825769</v>
      </c>
      <c r="AX8612" s="248"/>
      <c r="AY8612" s="252"/>
    </row>
    <row r="8613" spans="30:51" x14ac:dyDescent="0.25">
      <c r="AD8613">
        <v>8599</v>
      </c>
      <c r="AE8613">
        <v>1211.3998278945737</v>
      </c>
      <c r="AF8613">
        <v>1691.7934098550431</v>
      </c>
      <c r="AG8613">
        <v>711.0742578902765</v>
      </c>
      <c r="AH8613">
        <v>879.14713624619674</v>
      </c>
      <c r="AI8613">
        <v>706.22034438363676</v>
      </c>
      <c r="AJ8613">
        <v>521.3461087341301</v>
      </c>
      <c r="AK8613">
        <v>863.97259368709967</v>
      </c>
      <c r="AL8613">
        <v>628.80944149684251</v>
      </c>
      <c r="AX8613" s="248"/>
      <c r="AY8613" s="252"/>
    </row>
    <row r="8614" spans="30:51" x14ac:dyDescent="0.25">
      <c r="AD8614">
        <v>8600</v>
      </c>
      <c r="AE8614">
        <v>1421.7805341933476</v>
      </c>
      <c r="AF8614">
        <v>2005.7819210613202</v>
      </c>
      <c r="AG8614">
        <v>1018.8461030463291</v>
      </c>
      <c r="AH8614">
        <v>939.75611052113868</v>
      </c>
      <c r="AI8614">
        <v>806.7102722220742</v>
      </c>
      <c r="AJ8614">
        <v>627.07133791659373</v>
      </c>
      <c r="AK8614">
        <v>753.76766673446218</v>
      </c>
      <c r="AL8614">
        <v>571.8306235314725</v>
      </c>
      <c r="AX8614" s="248"/>
      <c r="AY8614" s="252"/>
    </row>
    <row r="8615" spans="30:51" x14ac:dyDescent="0.25">
      <c r="AD8615">
        <v>8601</v>
      </c>
      <c r="AE8615">
        <v>1596.6781476416356</v>
      </c>
      <c r="AF8615">
        <v>2093.9655584636726</v>
      </c>
      <c r="AG8615">
        <v>942.73003723194461</v>
      </c>
      <c r="AH8615">
        <v>777.00149328143721</v>
      </c>
      <c r="AI8615">
        <v>470.58366602252352</v>
      </c>
      <c r="AJ8615">
        <v>774.96458051387935</v>
      </c>
      <c r="AK8615">
        <v>483.94123522126665</v>
      </c>
      <c r="AL8615">
        <v>756.34818431202734</v>
      </c>
      <c r="AX8615" s="248"/>
      <c r="AY8615" s="252"/>
    </row>
    <row r="8616" spans="30:51" x14ac:dyDescent="0.25">
      <c r="AD8616">
        <v>8602</v>
      </c>
      <c r="AE8616">
        <v>1358.841526610915</v>
      </c>
      <c r="AF8616">
        <v>1504.9423073345902</v>
      </c>
      <c r="AG8616">
        <v>1034.3642869759105</v>
      </c>
      <c r="AH8616">
        <v>659.36004799526415</v>
      </c>
      <c r="AI8616">
        <v>390.34058105257907</v>
      </c>
      <c r="AJ8616">
        <v>410.77459452634275</v>
      </c>
      <c r="AK8616">
        <v>858.85999044375694</v>
      </c>
      <c r="AL8616">
        <v>437.50523456128832</v>
      </c>
      <c r="AX8616" s="248"/>
      <c r="AY8616" s="252"/>
    </row>
    <row r="8617" spans="30:51" x14ac:dyDescent="0.25">
      <c r="AD8617">
        <v>8603</v>
      </c>
      <c r="AE8617">
        <v>1172.8597581559284</v>
      </c>
      <c r="AF8617">
        <v>1818.1129175590313</v>
      </c>
      <c r="AG8617">
        <v>1005.7429442788969</v>
      </c>
      <c r="AH8617">
        <v>644.90417759503691</v>
      </c>
      <c r="AI8617">
        <v>497.79741086859082</v>
      </c>
      <c r="AJ8617">
        <v>376.00917303751703</v>
      </c>
      <c r="AK8617">
        <v>426.93311682446893</v>
      </c>
      <c r="AL8617">
        <v>742.72449220045826</v>
      </c>
      <c r="AX8617" s="248"/>
      <c r="AY8617" s="252"/>
    </row>
    <row r="8618" spans="30:51" x14ac:dyDescent="0.25">
      <c r="AD8618">
        <v>8604</v>
      </c>
      <c r="AE8618">
        <v>2042.2516166457967</v>
      </c>
      <c r="AF8618">
        <v>1116.5565965287749</v>
      </c>
      <c r="AG8618">
        <v>908.277036333468</v>
      </c>
      <c r="AH8618">
        <v>1114.5175300530107</v>
      </c>
      <c r="AI8618">
        <v>537.85784640007546</v>
      </c>
      <c r="AJ8618">
        <v>709.83442807584379</v>
      </c>
      <c r="AK8618">
        <v>677.36238022820646</v>
      </c>
      <c r="AL8618">
        <v>599.26542876647454</v>
      </c>
      <c r="AX8618" s="248"/>
      <c r="AY8618" s="252"/>
    </row>
    <row r="8619" spans="30:51" x14ac:dyDescent="0.25">
      <c r="AD8619">
        <v>8605</v>
      </c>
      <c r="AE8619">
        <v>2091.5026012684443</v>
      </c>
      <c r="AF8619">
        <v>1977.9358887005917</v>
      </c>
      <c r="AG8619">
        <v>1002.0335095918749</v>
      </c>
      <c r="AH8619">
        <v>736.52798595577406</v>
      </c>
      <c r="AI8619">
        <v>710.15598033127173</v>
      </c>
      <c r="AJ8619">
        <v>690.43273993896366</v>
      </c>
      <c r="AK8619">
        <v>564.87883679405013</v>
      </c>
      <c r="AL8619">
        <v>657.62903734962242</v>
      </c>
      <c r="AX8619" s="248"/>
      <c r="AY8619" s="252"/>
    </row>
    <row r="8620" spans="30:51" x14ac:dyDescent="0.25">
      <c r="AD8620">
        <v>8606</v>
      </c>
      <c r="AE8620">
        <v>1221.4244482176996</v>
      </c>
      <c r="AF8620">
        <v>1408.0425705518264</v>
      </c>
      <c r="AG8620">
        <v>982.48690770132748</v>
      </c>
      <c r="AH8620">
        <v>858.37968420781749</v>
      </c>
      <c r="AI8620">
        <v>834.2096487993565</v>
      </c>
      <c r="AJ8620">
        <v>677.93929663433437</v>
      </c>
      <c r="AK8620">
        <v>718.26119872675781</v>
      </c>
      <c r="AL8620">
        <v>999.5480671074456</v>
      </c>
      <c r="AX8620" s="248"/>
      <c r="AY8620" s="252"/>
    </row>
    <row r="8621" spans="30:51" x14ac:dyDescent="0.25">
      <c r="AD8621">
        <v>8607</v>
      </c>
      <c r="AE8621">
        <v>1790.9825327746794</v>
      </c>
      <c r="AF8621">
        <v>1581.4065766657936</v>
      </c>
      <c r="AG8621">
        <v>787.69608009415185</v>
      </c>
      <c r="AH8621">
        <v>767.57587685677606</v>
      </c>
      <c r="AI8621">
        <v>748.06435063672836</v>
      </c>
      <c r="AJ8621">
        <v>865.84833484403759</v>
      </c>
      <c r="AK8621">
        <v>490.04717996020946</v>
      </c>
      <c r="AL8621">
        <v>884.44233926224888</v>
      </c>
      <c r="AX8621" s="248"/>
      <c r="AY8621" s="252"/>
    </row>
    <row r="8622" spans="30:51" x14ac:dyDescent="0.25">
      <c r="AD8622">
        <v>8608</v>
      </c>
      <c r="AE8622">
        <v>1819.5636382664743</v>
      </c>
      <c r="AF8622">
        <v>1641.1442114750798</v>
      </c>
      <c r="AG8622">
        <v>1058.3490374116977</v>
      </c>
      <c r="AH8622">
        <v>731.84833666492716</v>
      </c>
      <c r="AI8622">
        <v>738.06995104276996</v>
      </c>
      <c r="AJ8622">
        <v>923.56636259089396</v>
      </c>
      <c r="AK8622">
        <v>486.77300440223291</v>
      </c>
      <c r="AL8622">
        <v>631.95505967028112</v>
      </c>
      <c r="AX8622" s="248"/>
      <c r="AY8622" s="252"/>
    </row>
    <row r="8623" spans="30:51" x14ac:dyDescent="0.25">
      <c r="AD8623">
        <v>8609</v>
      </c>
      <c r="AE8623">
        <v>1408.8295702202395</v>
      </c>
      <c r="AF8623">
        <v>1986.6126893155949</v>
      </c>
      <c r="AG8623">
        <v>825.54036794377578</v>
      </c>
      <c r="AH8623">
        <v>641.30749792218307</v>
      </c>
      <c r="AI8623">
        <v>495.36094583492502</v>
      </c>
      <c r="AJ8623">
        <v>532.33437168302123</v>
      </c>
      <c r="AK8623">
        <v>961.6124557845194</v>
      </c>
      <c r="AL8623">
        <v>512.04276935753421</v>
      </c>
      <c r="AX8623" s="248"/>
      <c r="AY8623" s="252"/>
    </row>
    <row r="8624" spans="30:51" x14ac:dyDescent="0.25">
      <c r="AD8624">
        <v>8610</v>
      </c>
      <c r="AE8624">
        <v>1763.2372016716852</v>
      </c>
      <c r="AF8624">
        <v>1289.0527055577113</v>
      </c>
      <c r="AG8624">
        <v>871.69491467473301</v>
      </c>
      <c r="AH8624">
        <v>703.55947397178045</v>
      </c>
      <c r="AI8624">
        <v>604.11170687758215</v>
      </c>
      <c r="AJ8624">
        <v>697.01380575197879</v>
      </c>
      <c r="AK8624">
        <v>673.14906325429558</v>
      </c>
      <c r="AL8624">
        <v>642.41425565466716</v>
      </c>
      <c r="AX8624" s="248"/>
      <c r="AY8624" s="252"/>
    </row>
    <row r="8625" spans="30:51" x14ac:dyDescent="0.25">
      <c r="AD8625">
        <v>8611</v>
      </c>
      <c r="AE8625">
        <v>1937.3674366822336</v>
      </c>
      <c r="AF8625">
        <v>1831.9658950664148</v>
      </c>
      <c r="AG8625">
        <v>949.25723798035438</v>
      </c>
      <c r="AH8625">
        <v>853.48420750534638</v>
      </c>
      <c r="AI8625">
        <v>350.76995741829109</v>
      </c>
      <c r="AJ8625">
        <v>820.43129171432975</v>
      </c>
      <c r="AK8625">
        <v>647.53372879403958</v>
      </c>
      <c r="AL8625">
        <v>950.28802770388086</v>
      </c>
      <c r="AX8625" s="248"/>
      <c r="AY8625" s="252"/>
    </row>
    <row r="8626" spans="30:51" x14ac:dyDescent="0.25">
      <c r="AD8626">
        <v>8612</v>
      </c>
      <c r="AE8626">
        <v>1607.8590501258702</v>
      </c>
      <c r="AF8626">
        <v>1644.8043230759395</v>
      </c>
      <c r="AG8626">
        <v>1306.6707756995581</v>
      </c>
      <c r="AH8626">
        <v>935.43876143114358</v>
      </c>
      <c r="AI8626">
        <v>697.61307761476792</v>
      </c>
      <c r="AJ8626">
        <v>1016.0737659342313</v>
      </c>
      <c r="AK8626">
        <v>689.25007593151076</v>
      </c>
      <c r="AL8626">
        <v>1145.2348914222764</v>
      </c>
      <c r="AX8626" s="248"/>
      <c r="AY8626" s="252"/>
    </row>
    <row r="8627" spans="30:51" x14ac:dyDescent="0.25">
      <c r="AD8627">
        <v>8613</v>
      </c>
      <c r="AE8627">
        <v>1761.3359699996438</v>
      </c>
      <c r="AF8627">
        <v>1352.6014557683873</v>
      </c>
      <c r="AG8627">
        <v>786.98294066110498</v>
      </c>
      <c r="AH8627">
        <v>667.0540971274562</v>
      </c>
      <c r="AI8627">
        <v>757.3872044206023</v>
      </c>
      <c r="AJ8627">
        <v>800.85232688971166</v>
      </c>
      <c r="AK8627">
        <v>627.10472419705241</v>
      </c>
      <c r="AL8627">
        <v>770.62757231687749</v>
      </c>
      <c r="AX8627" s="248"/>
      <c r="AY8627" s="252"/>
    </row>
    <row r="8628" spans="30:51" x14ac:dyDescent="0.25">
      <c r="AD8628">
        <v>8614</v>
      </c>
      <c r="AE8628">
        <v>1591.1236331610287</v>
      </c>
      <c r="AF8628">
        <v>1558.502929356235</v>
      </c>
      <c r="AG8628">
        <v>913.10261840535418</v>
      </c>
      <c r="AH8628">
        <v>793.54070230048183</v>
      </c>
      <c r="AI8628">
        <v>482.86071087813758</v>
      </c>
      <c r="AJ8628">
        <v>796.72567052807472</v>
      </c>
      <c r="AK8628">
        <v>417.68351813959407</v>
      </c>
      <c r="AL8628">
        <v>434.3392151953887</v>
      </c>
      <c r="AX8628" s="248"/>
      <c r="AY8628" s="252"/>
    </row>
    <row r="8629" spans="30:51" x14ac:dyDescent="0.25">
      <c r="AD8629">
        <v>8615</v>
      </c>
      <c r="AE8629">
        <v>1629.5958935403228</v>
      </c>
      <c r="AF8629">
        <v>1228.6850144954556</v>
      </c>
      <c r="AG8629">
        <v>991.34706380239368</v>
      </c>
      <c r="AH8629">
        <v>690.77533680027602</v>
      </c>
      <c r="AI8629">
        <v>770.86671333109439</v>
      </c>
      <c r="AJ8629">
        <v>955.85242571735739</v>
      </c>
      <c r="AK8629">
        <v>576.69371008896746</v>
      </c>
      <c r="AL8629">
        <v>432.64725391643134</v>
      </c>
      <c r="AX8629" s="248"/>
      <c r="AY8629" s="252"/>
    </row>
    <row r="8630" spans="30:51" x14ac:dyDescent="0.25">
      <c r="AD8630">
        <v>8616</v>
      </c>
      <c r="AE8630">
        <v>1800.8527728792822</v>
      </c>
      <c r="AF8630">
        <v>2105.5651716958641</v>
      </c>
      <c r="AG8630">
        <v>908.3354706234054</v>
      </c>
      <c r="AH8630">
        <v>862.30270888363202</v>
      </c>
      <c r="AI8630">
        <v>834.36369554850103</v>
      </c>
      <c r="AJ8630">
        <v>783.54803239985199</v>
      </c>
      <c r="AK8630">
        <v>527.78524109630678</v>
      </c>
      <c r="AL8630">
        <v>613.5188502477539</v>
      </c>
      <c r="AX8630" s="248"/>
      <c r="AY8630" s="252"/>
    </row>
    <row r="8631" spans="30:51" x14ac:dyDescent="0.25">
      <c r="AD8631">
        <v>8617</v>
      </c>
      <c r="AE8631">
        <v>1371.444636936214</v>
      </c>
      <c r="AF8631">
        <v>1315.1420384233545</v>
      </c>
      <c r="AG8631">
        <v>824.39685063589718</v>
      </c>
      <c r="AH8631">
        <v>699.58758273747117</v>
      </c>
      <c r="AI8631">
        <v>536.74030804827044</v>
      </c>
      <c r="AJ8631">
        <v>751.2195521398279</v>
      </c>
      <c r="AK8631">
        <v>637.472363263744</v>
      </c>
      <c r="AL8631">
        <v>579.59774507177667</v>
      </c>
      <c r="AX8631" s="248"/>
      <c r="AY8631" s="252"/>
    </row>
    <row r="8632" spans="30:51" x14ac:dyDescent="0.25">
      <c r="AD8632">
        <v>8618</v>
      </c>
      <c r="AE8632">
        <v>1560.8037541531726</v>
      </c>
      <c r="AF8632">
        <v>1698.4922376510717</v>
      </c>
      <c r="AG8632">
        <v>1301.5066125770222</v>
      </c>
      <c r="AH8632">
        <v>762.10806653218515</v>
      </c>
      <c r="AI8632">
        <v>848.51434598705873</v>
      </c>
      <c r="AJ8632">
        <v>488.5364237099044</v>
      </c>
      <c r="AK8632">
        <v>574.58801326552543</v>
      </c>
      <c r="AL8632">
        <v>723.49066425006254</v>
      </c>
      <c r="AX8632" s="248"/>
      <c r="AY8632" s="252"/>
    </row>
    <row r="8633" spans="30:51" x14ac:dyDescent="0.25">
      <c r="AD8633">
        <v>8619</v>
      </c>
      <c r="AE8633">
        <v>1592.4143913554237</v>
      </c>
      <c r="AF8633">
        <v>1572.03244044249</v>
      </c>
      <c r="AG8633">
        <v>1544.0528229008194</v>
      </c>
      <c r="AH8633">
        <v>695.6600763102922</v>
      </c>
      <c r="AI8633">
        <v>711.81800811179266</v>
      </c>
      <c r="AJ8633">
        <v>544.25488976010433</v>
      </c>
      <c r="AK8633">
        <v>784.40374448423609</v>
      </c>
      <c r="AL8633">
        <v>773.64790745411165</v>
      </c>
      <c r="AX8633" s="248"/>
      <c r="AY8633" s="252"/>
    </row>
    <row r="8634" spans="30:51" x14ac:dyDescent="0.25">
      <c r="AD8634">
        <v>8620</v>
      </c>
      <c r="AE8634">
        <v>1608.5203351750779</v>
      </c>
      <c r="AF8634">
        <v>1532.3018697283223</v>
      </c>
      <c r="AG8634">
        <v>1280.1031419826286</v>
      </c>
      <c r="AH8634">
        <v>602.9870182018592</v>
      </c>
      <c r="AI8634">
        <v>554.26734964950617</v>
      </c>
      <c r="AJ8634">
        <v>1129.2903263409842</v>
      </c>
      <c r="AK8634">
        <v>352.80696037375651</v>
      </c>
      <c r="AL8634">
        <v>335.63654643987076</v>
      </c>
      <c r="AX8634" s="248"/>
      <c r="AY8634" s="252"/>
    </row>
    <row r="8635" spans="30:51" x14ac:dyDescent="0.25">
      <c r="AD8635">
        <v>8621</v>
      </c>
      <c r="AE8635">
        <v>1845.7269299836846</v>
      </c>
      <c r="AF8635">
        <v>1870.615778976975</v>
      </c>
      <c r="AG8635">
        <v>909.98262018457126</v>
      </c>
      <c r="AH8635">
        <v>967.12839217246619</v>
      </c>
      <c r="AI8635">
        <v>660.45220818609175</v>
      </c>
      <c r="AJ8635">
        <v>622.55851497250978</v>
      </c>
      <c r="AK8635">
        <v>581.2153532841312</v>
      </c>
      <c r="AL8635">
        <v>863.56668394642577</v>
      </c>
      <c r="AX8635" s="248"/>
      <c r="AY8635" s="252"/>
    </row>
    <row r="8636" spans="30:51" x14ac:dyDescent="0.25">
      <c r="AD8636">
        <v>8622</v>
      </c>
      <c r="AE8636">
        <v>1713.7029632194556</v>
      </c>
      <c r="AF8636">
        <v>2033.7612176155212</v>
      </c>
      <c r="AG8636">
        <v>1087.3859177412546</v>
      </c>
      <c r="AH8636">
        <v>703.39816670043365</v>
      </c>
      <c r="AI8636">
        <v>934.03017572487556</v>
      </c>
      <c r="AJ8636">
        <v>739.37552890772258</v>
      </c>
      <c r="AK8636">
        <v>720.60789179181495</v>
      </c>
      <c r="AL8636">
        <v>585.06752607547526</v>
      </c>
      <c r="AX8636" s="248"/>
      <c r="AY8636" s="252"/>
    </row>
    <row r="8637" spans="30:51" x14ac:dyDescent="0.25">
      <c r="AD8637">
        <v>8623</v>
      </c>
      <c r="AE8637">
        <v>1555.1105610530876</v>
      </c>
      <c r="AF8637">
        <v>1545.9095586010417</v>
      </c>
      <c r="AG8637">
        <v>1013.7222480089516</v>
      </c>
      <c r="AH8637">
        <v>895.27607877519495</v>
      </c>
      <c r="AI8637">
        <v>595.44667037824638</v>
      </c>
      <c r="AJ8637">
        <v>566.54260684765347</v>
      </c>
      <c r="AK8637">
        <v>606.61302219344941</v>
      </c>
      <c r="AL8637">
        <v>631.60689544680304</v>
      </c>
      <c r="AX8637" s="248"/>
      <c r="AY8637" s="252"/>
    </row>
    <row r="8638" spans="30:51" x14ac:dyDescent="0.25">
      <c r="AD8638">
        <v>8624</v>
      </c>
      <c r="AE8638">
        <v>1632.307967898751</v>
      </c>
      <c r="AF8638">
        <v>1319.8634692926153</v>
      </c>
      <c r="AG8638">
        <v>862.57775977818403</v>
      </c>
      <c r="AH8638">
        <v>540.72222916043518</v>
      </c>
      <c r="AI8638">
        <v>746.13337647040021</v>
      </c>
      <c r="AJ8638">
        <v>698.37350066821477</v>
      </c>
      <c r="AK8638">
        <v>1043.3924933961684</v>
      </c>
      <c r="AL8638">
        <v>617.62402204916475</v>
      </c>
      <c r="AX8638" s="248"/>
      <c r="AY8638" s="252"/>
    </row>
    <row r="8639" spans="30:51" x14ac:dyDescent="0.25">
      <c r="AD8639">
        <v>8625</v>
      </c>
      <c r="AE8639">
        <v>1094.0197236583188</v>
      </c>
      <c r="AF8639">
        <v>1566.4354761267759</v>
      </c>
      <c r="AG8639">
        <v>916.82590620108999</v>
      </c>
      <c r="AH8639">
        <v>881.39841644856517</v>
      </c>
      <c r="AI8639">
        <v>461.09857986824852</v>
      </c>
      <c r="AJ8639">
        <v>653.20865346846199</v>
      </c>
      <c r="AK8639">
        <v>681.91379255891684</v>
      </c>
      <c r="AL8639">
        <v>636.2357982954619</v>
      </c>
      <c r="AX8639" s="248"/>
      <c r="AY8639" s="252"/>
    </row>
    <row r="8640" spans="30:51" x14ac:dyDescent="0.25">
      <c r="AD8640">
        <v>8626</v>
      </c>
      <c r="AE8640">
        <v>2303.7657387297031</v>
      </c>
      <c r="AF8640">
        <v>1827.838223236924</v>
      </c>
      <c r="AG8640">
        <v>1183.0417279061967</v>
      </c>
      <c r="AH8640">
        <v>694.09761741889474</v>
      </c>
      <c r="AI8640">
        <v>521.00865886082988</v>
      </c>
      <c r="AJ8640">
        <v>797.50271237189372</v>
      </c>
      <c r="AK8640">
        <v>483.91288413135612</v>
      </c>
      <c r="AL8640">
        <v>724.68545829497998</v>
      </c>
      <c r="AX8640" s="248"/>
      <c r="AY8640" s="252"/>
    </row>
    <row r="8641" spans="30:51" x14ac:dyDescent="0.25">
      <c r="AD8641">
        <v>8627</v>
      </c>
      <c r="AE8641">
        <v>1727.4909334518852</v>
      </c>
      <c r="AF8641">
        <v>1656.4489658693146</v>
      </c>
      <c r="AG8641">
        <v>1079.8734225502899</v>
      </c>
      <c r="AH8641">
        <v>858.33998210189907</v>
      </c>
      <c r="AI8641">
        <v>1009.8171002979973</v>
      </c>
      <c r="AJ8641">
        <v>613.30008666802553</v>
      </c>
      <c r="AK8641">
        <v>668.1818667468408</v>
      </c>
      <c r="AL8641">
        <v>1064.4315671301827</v>
      </c>
      <c r="AX8641" s="248"/>
      <c r="AY8641" s="252"/>
    </row>
    <row r="8642" spans="30:51" x14ac:dyDescent="0.25">
      <c r="AD8642">
        <v>8628</v>
      </c>
      <c r="AE8642">
        <v>1579.6776952819746</v>
      </c>
      <c r="AF8642">
        <v>1785.8176970766842</v>
      </c>
      <c r="AG8642">
        <v>973.18124011319333</v>
      </c>
      <c r="AH8642">
        <v>591.0157004606591</v>
      </c>
      <c r="AI8642">
        <v>410.25716578403319</v>
      </c>
      <c r="AJ8642">
        <v>985.09318398547566</v>
      </c>
      <c r="AK8642">
        <v>769.33731976002116</v>
      </c>
      <c r="AL8642">
        <v>545.18330373758317</v>
      </c>
      <c r="AX8642" s="248"/>
      <c r="AY8642" s="252"/>
    </row>
    <row r="8643" spans="30:51" x14ac:dyDescent="0.25">
      <c r="AD8643">
        <v>8629</v>
      </c>
      <c r="AE8643">
        <v>1532.9069249232052</v>
      </c>
      <c r="AF8643">
        <v>1649.2478455981216</v>
      </c>
      <c r="AG8643">
        <v>1032.7034281943456</v>
      </c>
      <c r="AH8643">
        <v>967.12746536236034</v>
      </c>
      <c r="AI8643">
        <v>368.19360018429848</v>
      </c>
      <c r="AJ8643">
        <v>662.98766627281861</v>
      </c>
      <c r="AK8643">
        <v>744.37963915609112</v>
      </c>
      <c r="AL8643">
        <v>358.90400834914857</v>
      </c>
      <c r="AX8643" s="248"/>
      <c r="AY8643" s="252"/>
    </row>
    <row r="8644" spans="30:51" x14ac:dyDescent="0.25">
      <c r="AD8644">
        <v>8630</v>
      </c>
      <c r="AE8644">
        <v>1538.8856179267773</v>
      </c>
      <c r="AF8644">
        <v>1554.1835908395369</v>
      </c>
      <c r="AG8644">
        <v>911.66377711652945</v>
      </c>
      <c r="AH8644">
        <v>932.21406808778613</v>
      </c>
      <c r="AI8644">
        <v>563.61871047658769</v>
      </c>
      <c r="AJ8644">
        <v>607.11806622247036</v>
      </c>
      <c r="AK8644">
        <v>677.20439514873192</v>
      </c>
      <c r="AL8644">
        <v>977.36100078934305</v>
      </c>
      <c r="AX8644" s="248"/>
      <c r="AY8644" s="252"/>
    </row>
    <row r="8645" spans="30:51" x14ac:dyDescent="0.25">
      <c r="AD8645">
        <v>8631</v>
      </c>
      <c r="AE8645">
        <v>1365.5075723804896</v>
      </c>
      <c r="AF8645">
        <v>1476.334905742021</v>
      </c>
      <c r="AG8645">
        <v>734.98993606606405</v>
      </c>
      <c r="AH8645">
        <v>675.47235289611615</v>
      </c>
      <c r="AI8645">
        <v>627.59146750025366</v>
      </c>
      <c r="AJ8645">
        <v>293.42670821189364</v>
      </c>
      <c r="AK8645">
        <v>444.43605802734214</v>
      </c>
      <c r="AL8645">
        <v>938.38969852026082</v>
      </c>
      <c r="AX8645" s="248"/>
      <c r="AY8645" s="252"/>
    </row>
    <row r="8646" spans="30:51" x14ac:dyDescent="0.25">
      <c r="AD8646">
        <v>8632</v>
      </c>
      <c r="AE8646">
        <v>2166.7664629783276</v>
      </c>
      <c r="AF8646">
        <v>1674.3751647247054</v>
      </c>
      <c r="AG8646">
        <v>786.95840333149044</v>
      </c>
      <c r="AH8646">
        <v>650.43317455082706</v>
      </c>
      <c r="AI8646">
        <v>1092.013910690679</v>
      </c>
      <c r="AJ8646">
        <v>766.36535462076858</v>
      </c>
      <c r="AK8646">
        <v>489.27933497328826</v>
      </c>
      <c r="AL8646">
        <v>729.36261158882382</v>
      </c>
      <c r="AX8646" s="248"/>
      <c r="AY8646" s="252"/>
    </row>
    <row r="8647" spans="30:51" x14ac:dyDescent="0.25">
      <c r="AD8647">
        <v>8633</v>
      </c>
      <c r="AE8647">
        <v>1509.0456372207327</v>
      </c>
      <c r="AF8647">
        <v>1603.1233394779085</v>
      </c>
      <c r="AG8647">
        <v>1087.5019684102065</v>
      </c>
      <c r="AH8647">
        <v>718.25648348501431</v>
      </c>
      <c r="AI8647">
        <v>388.56027230670179</v>
      </c>
      <c r="AJ8647">
        <v>776.16187361731579</v>
      </c>
      <c r="AK8647">
        <v>892.63751678696713</v>
      </c>
      <c r="AL8647">
        <v>765.58778273579844</v>
      </c>
      <c r="AX8647" s="248"/>
      <c r="AY8647" s="252"/>
    </row>
    <row r="8648" spans="30:51" x14ac:dyDescent="0.25">
      <c r="AD8648">
        <v>8634</v>
      </c>
      <c r="AE8648">
        <v>2333.3864066870574</v>
      </c>
      <c r="AF8648">
        <v>1762.6544178160952</v>
      </c>
      <c r="AG8648">
        <v>665.92806870183699</v>
      </c>
      <c r="AH8648">
        <v>857.64567271428905</v>
      </c>
      <c r="AI8648">
        <v>378.77402848285902</v>
      </c>
      <c r="AJ8648">
        <v>553.34131852901714</v>
      </c>
      <c r="AK8648">
        <v>456.27878886618407</v>
      </c>
      <c r="AL8648">
        <v>780.55556474148807</v>
      </c>
      <c r="AX8648" s="248"/>
      <c r="AY8648" s="252"/>
    </row>
    <row r="8649" spans="30:51" x14ac:dyDescent="0.25">
      <c r="AD8649">
        <v>8635</v>
      </c>
      <c r="AE8649">
        <v>1237.9767376952211</v>
      </c>
      <c r="AF8649">
        <v>1384.4076854171171</v>
      </c>
      <c r="AG8649">
        <v>1051.5363283880381</v>
      </c>
      <c r="AH8649">
        <v>953.63564601169355</v>
      </c>
      <c r="AI8649">
        <v>518.3051975927101</v>
      </c>
      <c r="AJ8649">
        <v>670.00646780364957</v>
      </c>
      <c r="AK8649">
        <v>637.40796354808663</v>
      </c>
      <c r="AL8649">
        <v>616.38158685655912</v>
      </c>
      <c r="AX8649" s="248"/>
      <c r="AY8649" s="252"/>
    </row>
    <row r="8650" spans="30:51" x14ac:dyDescent="0.25">
      <c r="AD8650">
        <v>8636</v>
      </c>
      <c r="AE8650">
        <v>1688.5775821149325</v>
      </c>
      <c r="AF8650">
        <v>1676.5155979677543</v>
      </c>
      <c r="AG8650">
        <v>620.39437979058152</v>
      </c>
      <c r="AH8650">
        <v>768.63133487776997</v>
      </c>
      <c r="AI8650">
        <v>870.35574034027263</v>
      </c>
      <c r="AJ8650">
        <v>691.20409090133433</v>
      </c>
      <c r="AK8650">
        <v>619.36650664485285</v>
      </c>
      <c r="AL8650">
        <v>294.12397795554278</v>
      </c>
      <c r="AX8650" s="248"/>
      <c r="AY8650" s="252"/>
    </row>
    <row r="8651" spans="30:51" x14ac:dyDescent="0.25">
      <c r="AD8651">
        <v>8637</v>
      </c>
      <c r="AE8651">
        <v>1402.741400900589</v>
      </c>
      <c r="AF8651">
        <v>1950.5803611995966</v>
      </c>
      <c r="AG8651">
        <v>986.36831441325194</v>
      </c>
      <c r="AH8651">
        <v>714.6571627432927</v>
      </c>
      <c r="AI8651">
        <v>715.26786654084788</v>
      </c>
      <c r="AJ8651">
        <v>430.80850651818946</v>
      </c>
      <c r="AK8651">
        <v>851.48719483144339</v>
      </c>
      <c r="AL8651">
        <v>646.71078514820647</v>
      </c>
      <c r="AX8651" s="248"/>
      <c r="AY8651" s="252"/>
    </row>
    <row r="8652" spans="30:51" x14ac:dyDescent="0.25">
      <c r="AD8652">
        <v>8638</v>
      </c>
      <c r="AE8652">
        <v>1657.0709554278187</v>
      </c>
      <c r="AF8652">
        <v>1723.0106061011527</v>
      </c>
      <c r="AG8652">
        <v>833.26992861750546</v>
      </c>
      <c r="AH8652">
        <v>1437.9814492499233</v>
      </c>
      <c r="AI8652">
        <v>488.59268008434594</v>
      </c>
      <c r="AJ8652">
        <v>540.73085117763492</v>
      </c>
      <c r="AK8652">
        <v>699.84542803034196</v>
      </c>
      <c r="AL8652">
        <v>984.44428292860812</v>
      </c>
      <c r="AX8652" s="248"/>
      <c r="AY8652" s="252"/>
    </row>
    <row r="8653" spans="30:51" x14ac:dyDescent="0.25">
      <c r="AD8653">
        <v>8639</v>
      </c>
      <c r="AE8653">
        <v>1746.1276533201585</v>
      </c>
      <c r="AF8653">
        <v>1294.4771336878732</v>
      </c>
      <c r="AG8653">
        <v>1068.712968747534</v>
      </c>
      <c r="AH8653">
        <v>1092.6007059835561</v>
      </c>
      <c r="AI8653">
        <v>446.9351503736836</v>
      </c>
      <c r="AJ8653">
        <v>596.28605862077404</v>
      </c>
      <c r="AK8653">
        <v>747.89608235464539</v>
      </c>
      <c r="AL8653">
        <v>590.73979874675706</v>
      </c>
      <c r="AX8653" s="248"/>
      <c r="AY8653" s="252"/>
    </row>
    <row r="8654" spans="30:51" x14ac:dyDescent="0.25">
      <c r="AD8654">
        <v>8640</v>
      </c>
      <c r="AE8654">
        <v>1566.8542633342611</v>
      </c>
      <c r="AF8654">
        <v>1868.2509216163485</v>
      </c>
      <c r="AG8654">
        <v>942.06587451438281</v>
      </c>
      <c r="AH8654">
        <v>703.23596086628675</v>
      </c>
      <c r="AI8654">
        <v>582.97105085176122</v>
      </c>
      <c r="AJ8654">
        <v>866.80260996368202</v>
      </c>
      <c r="AK8654">
        <v>848.98315537615122</v>
      </c>
      <c r="AL8654">
        <v>934.03601660575009</v>
      </c>
      <c r="AX8654" s="248"/>
      <c r="AY8654" s="252"/>
    </row>
    <row r="8655" spans="30:51" x14ac:dyDescent="0.25">
      <c r="AD8655">
        <v>8641</v>
      </c>
      <c r="AE8655">
        <v>1435.5619360262892</v>
      </c>
      <c r="AF8655">
        <v>1823.3796184781058</v>
      </c>
      <c r="AG8655">
        <v>829.37291104320593</v>
      </c>
      <c r="AH8655">
        <v>409.43700661334702</v>
      </c>
      <c r="AI8655">
        <v>560.89739780887237</v>
      </c>
      <c r="AJ8655">
        <v>774.0746652123687</v>
      </c>
      <c r="AK8655">
        <v>1050.1441977968698</v>
      </c>
      <c r="AL8655">
        <v>513.52785170467996</v>
      </c>
      <c r="AX8655" s="248"/>
      <c r="AY8655" s="252"/>
    </row>
    <row r="8656" spans="30:51" x14ac:dyDescent="0.25">
      <c r="AD8656">
        <v>8642</v>
      </c>
      <c r="AE8656">
        <v>1213.2120419018206</v>
      </c>
      <c r="AF8656">
        <v>1360.0705368602128</v>
      </c>
      <c r="AG8656">
        <v>862.86159754458424</v>
      </c>
      <c r="AH8656">
        <v>941.09456232748164</v>
      </c>
      <c r="AI8656">
        <v>317.1151490532605</v>
      </c>
      <c r="AJ8656">
        <v>401.87824675205928</v>
      </c>
      <c r="AK8656">
        <v>362.17862815685226</v>
      </c>
      <c r="AL8656">
        <v>539.28600371767857</v>
      </c>
      <c r="AX8656" s="248"/>
      <c r="AY8656" s="252"/>
    </row>
    <row r="8657" spans="30:51" x14ac:dyDescent="0.25">
      <c r="AD8657">
        <v>8643</v>
      </c>
      <c r="AE8657">
        <v>1987.075934213824</v>
      </c>
      <c r="AF8657">
        <v>1747.5039432333083</v>
      </c>
      <c r="AG8657">
        <v>763.03929711790488</v>
      </c>
      <c r="AH8657">
        <v>936.82133463805008</v>
      </c>
      <c r="AI8657">
        <v>1062.1410672040197</v>
      </c>
      <c r="AJ8657">
        <v>548.6465512759595</v>
      </c>
      <c r="AK8657">
        <v>627.72284780306677</v>
      </c>
      <c r="AL8657">
        <v>642.56767417988226</v>
      </c>
      <c r="AX8657" s="248"/>
      <c r="AY8657" s="252"/>
    </row>
    <row r="8658" spans="30:51" x14ac:dyDescent="0.25">
      <c r="AD8658">
        <v>8644</v>
      </c>
      <c r="AE8658">
        <v>1589.0897287581674</v>
      </c>
      <c r="AF8658">
        <v>1618.1059005155203</v>
      </c>
      <c r="AG8658">
        <v>773.53358862707353</v>
      </c>
      <c r="AH8658">
        <v>614.145209435315</v>
      </c>
      <c r="AI8658">
        <v>680.51024332337329</v>
      </c>
      <c r="AJ8658">
        <v>935.83574468679615</v>
      </c>
      <c r="AK8658">
        <v>520.29802683514527</v>
      </c>
      <c r="AL8658">
        <v>952.38683792624829</v>
      </c>
      <c r="AX8658" s="248"/>
      <c r="AY8658" s="252"/>
    </row>
    <row r="8659" spans="30:51" x14ac:dyDescent="0.25">
      <c r="AD8659">
        <v>8645</v>
      </c>
      <c r="AE8659">
        <v>2134.9150321840866</v>
      </c>
      <c r="AF8659">
        <v>1397.187685977098</v>
      </c>
      <c r="AG8659">
        <v>1015.2449302457266</v>
      </c>
      <c r="AH8659">
        <v>1165.5060566286768</v>
      </c>
      <c r="AI8659">
        <v>761.09784858240869</v>
      </c>
      <c r="AJ8659">
        <v>743.84136027101931</v>
      </c>
      <c r="AK8659">
        <v>798.95119058305204</v>
      </c>
      <c r="AL8659">
        <v>686.32237613516645</v>
      </c>
      <c r="AX8659" s="248"/>
      <c r="AY8659" s="252"/>
    </row>
    <row r="8660" spans="30:51" x14ac:dyDescent="0.25">
      <c r="AD8660">
        <v>8646</v>
      </c>
      <c r="AE8660">
        <v>1774.4127736953437</v>
      </c>
      <c r="AF8660">
        <v>1905.416944955005</v>
      </c>
      <c r="AG8660">
        <v>1280.2571236412543</v>
      </c>
      <c r="AH8660">
        <v>656.9023635048261</v>
      </c>
      <c r="AI8660">
        <v>561.72702728382319</v>
      </c>
      <c r="AJ8660">
        <v>813.92556551745304</v>
      </c>
      <c r="AK8660">
        <v>1051.5339667026703</v>
      </c>
      <c r="AL8660">
        <v>332.13596659797128</v>
      </c>
      <c r="AX8660" s="248"/>
      <c r="AY8660" s="252"/>
    </row>
    <row r="8661" spans="30:51" x14ac:dyDescent="0.25">
      <c r="AD8661">
        <v>8647</v>
      </c>
      <c r="AE8661">
        <v>1791.0192919654451</v>
      </c>
      <c r="AF8661">
        <v>1248.6589178465533</v>
      </c>
      <c r="AG8661">
        <v>1250.7564699378543</v>
      </c>
      <c r="AH8661">
        <v>656.30955753569026</v>
      </c>
      <c r="AI8661">
        <v>684.85423121220867</v>
      </c>
      <c r="AJ8661">
        <v>811.34320993726931</v>
      </c>
      <c r="AK8661">
        <v>410.2465483451125</v>
      </c>
      <c r="AL8661">
        <v>883.74513140497288</v>
      </c>
      <c r="AX8661" s="248"/>
      <c r="AY8661" s="252"/>
    </row>
    <row r="8662" spans="30:51" x14ac:dyDescent="0.25">
      <c r="AD8662">
        <v>8648</v>
      </c>
      <c r="AE8662">
        <v>1474.4439657828304</v>
      </c>
      <c r="AF8662">
        <v>2043.0031468852712</v>
      </c>
      <c r="AG8662">
        <v>974.04894676349477</v>
      </c>
      <c r="AH8662">
        <v>605.26790812134345</v>
      </c>
      <c r="AI8662">
        <v>709.25680125161239</v>
      </c>
      <c r="AJ8662">
        <v>875.40642815577212</v>
      </c>
      <c r="AK8662">
        <v>771.29411512962156</v>
      </c>
      <c r="AL8662">
        <v>439.08467431885333</v>
      </c>
      <c r="AX8662" s="248"/>
      <c r="AY8662" s="252"/>
    </row>
    <row r="8663" spans="30:51" x14ac:dyDescent="0.25">
      <c r="AD8663">
        <v>8649</v>
      </c>
      <c r="AE8663">
        <v>1926.7663986847338</v>
      </c>
      <c r="AF8663">
        <v>821.29209176092104</v>
      </c>
      <c r="AG8663">
        <v>836.62053742166654</v>
      </c>
      <c r="AH8663">
        <v>602.71290430619467</v>
      </c>
      <c r="AI8663">
        <v>824.47022368672924</v>
      </c>
      <c r="AJ8663">
        <v>399.84256165896545</v>
      </c>
      <c r="AK8663">
        <v>909.18138967216419</v>
      </c>
      <c r="AL8663">
        <v>809.02669601836271</v>
      </c>
      <c r="AX8663" s="248"/>
      <c r="AY8663" s="252"/>
    </row>
    <row r="8664" spans="30:51" x14ac:dyDescent="0.25">
      <c r="AD8664">
        <v>8650</v>
      </c>
      <c r="AE8664">
        <v>995.50612733349408</v>
      </c>
      <c r="AF8664">
        <v>1475.4738997417246</v>
      </c>
      <c r="AG8664">
        <v>1464.3145729050552</v>
      </c>
      <c r="AH8664">
        <v>674.66982823049887</v>
      </c>
      <c r="AI8664">
        <v>805.25858382863885</v>
      </c>
      <c r="AJ8664">
        <v>659.22127591580693</v>
      </c>
      <c r="AK8664">
        <v>918.08537575945957</v>
      </c>
      <c r="AL8664">
        <v>837.37326973063648</v>
      </c>
      <c r="AX8664" s="248"/>
      <c r="AY8664" s="252"/>
    </row>
    <row r="8665" spans="30:51" x14ac:dyDescent="0.25">
      <c r="AD8665">
        <v>8651</v>
      </c>
      <c r="AE8665">
        <v>1815.2596371011973</v>
      </c>
      <c r="AF8665">
        <v>1508.7699153888225</v>
      </c>
      <c r="AG8665">
        <v>1074.3436528187535</v>
      </c>
      <c r="AH8665">
        <v>703.80207881858723</v>
      </c>
      <c r="AI8665">
        <v>1015.968609464654</v>
      </c>
      <c r="AJ8665">
        <v>776.85558016814753</v>
      </c>
      <c r="AK8665">
        <v>606.93523468710521</v>
      </c>
      <c r="AL8665">
        <v>976.28071022261634</v>
      </c>
      <c r="AX8665" s="248"/>
      <c r="AY8665" s="252"/>
    </row>
    <row r="8666" spans="30:51" x14ac:dyDescent="0.25">
      <c r="AD8666">
        <v>8652</v>
      </c>
      <c r="AE8666">
        <v>1996.4637360872505</v>
      </c>
      <c r="AF8666">
        <v>1547.8520559620802</v>
      </c>
      <c r="AG8666">
        <v>886.8892303110556</v>
      </c>
      <c r="AH8666">
        <v>588.75130570615431</v>
      </c>
      <c r="AI8666">
        <v>677.11752190986681</v>
      </c>
      <c r="AJ8666">
        <v>557.2313792487214</v>
      </c>
      <c r="AK8666">
        <v>913.68567554176479</v>
      </c>
      <c r="AL8666">
        <v>591.25985848679625</v>
      </c>
      <c r="AX8666" s="248"/>
      <c r="AY8666" s="252"/>
    </row>
    <row r="8667" spans="30:51" x14ac:dyDescent="0.25">
      <c r="AD8667">
        <v>8653</v>
      </c>
      <c r="AE8667">
        <v>1299.7635885337454</v>
      </c>
      <c r="AF8667">
        <v>1412.6722693089164</v>
      </c>
      <c r="AG8667">
        <v>1069.145794539193</v>
      </c>
      <c r="AH8667">
        <v>465.64324005898163</v>
      </c>
      <c r="AI8667">
        <v>453.29008675382232</v>
      </c>
      <c r="AJ8667">
        <v>1025.9664409439704</v>
      </c>
      <c r="AK8667">
        <v>634.93401172012091</v>
      </c>
      <c r="AL8667">
        <v>474.74934015052787</v>
      </c>
      <c r="AX8667" s="248"/>
      <c r="AY8667" s="252"/>
    </row>
    <row r="8668" spans="30:51" x14ac:dyDescent="0.25">
      <c r="AD8668">
        <v>8654</v>
      </c>
      <c r="AE8668">
        <v>1550.2901950231071</v>
      </c>
      <c r="AF8668">
        <v>1587.3391126636106</v>
      </c>
      <c r="AG8668">
        <v>1227.7685340924127</v>
      </c>
      <c r="AH8668">
        <v>846.99192991768371</v>
      </c>
      <c r="AI8668">
        <v>742.87644049394464</v>
      </c>
      <c r="AJ8668">
        <v>564.25612909385904</v>
      </c>
      <c r="AK8668">
        <v>508.11454741696775</v>
      </c>
      <c r="AL8668">
        <v>611.39726946418625</v>
      </c>
      <c r="AX8668" s="248"/>
      <c r="AY8668" s="252"/>
    </row>
    <row r="8669" spans="30:51" x14ac:dyDescent="0.25">
      <c r="AD8669">
        <v>8655</v>
      </c>
      <c r="AE8669">
        <v>1990.5061411645124</v>
      </c>
      <c r="AF8669">
        <v>1233.2849146267959</v>
      </c>
      <c r="AG8669">
        <v>886.51132056766028</v>
      </c>
      <c r="AH8669">
        <v>1402.8385404301318</v>
      </c>
      <c r="AI8669">
        <v>725.26439801323761</v>
      </c>
      <c r="AJ8669">
        <v>575.80011422782138</v>
      </c>
      <c r="AK8669">
        <v>605.98464585243744</v>
      </c>
      <c r="AL8669">
        <v>738.40586571064659</v>
      </c>
      <c r="AX8669" s="248"/>
      <c r="AY8669" s="252"/>
    </row>
    <row r="8670" spans="30:51" x14ac:dyDescent="0.25">
      <c r="AD8670">
        <v>8656</v>
      </c>
      <c r="AE8670">
        <v>1489.4552057834858</v>
      </c>
      <c r="AF8670">
        <v>1281.95709070315</v>
      </c>
      <c r="AG8670">
        <v>1260.7100732388303</v>
      </c>
      <c r="AH8670">
        <v>1169.1702373433536</v>
      </c>
      <c r="AI8670">
        <v>634.09882490498353</v>
      </c>
      <c r="AJ8670">
        <v>391.8217127896429</v>
      </c>
      <c r="AK8670">
        <v>556.1017826262439</v>
      </c>
      <c r="AL8670">
        <v>529.70196246406317</v>
      </c>
      <c r="AX8670" s="248"/>
      <c r="AY8670" s="252"/>
    </row>
    <row r="8671" spans="30:51" x14ac:dyDescent="0.25">
      <c r="AD8671">
        <v>8657</v>
      </c>
      <c r="AE8671">
        <v>2075.3415926580365</v>
      </c>
      <c r="AF8671">
        <v>1324.4376196834546</v>
      </c>
      <c r="AG8671">
        <v>1023.6195998970106</v>
      </c>
      <c r="AH8671">
        <v>862.966925681416</v>
      </c>
      <c r="AI8671">
        <v>767.12068859420947</v>
      </c>
      <c r="AJ8671">
        <v>838.20036517817061</v>
      </c>
      <c r="AK8671">
        <v>527.96451883929751</v>
      </c>
      <c r="AL8671">
        <v>662.23564461402134</v>
      </c>
      <c r="AX8671" s="248"/>
      <c r="AY8671" s="252"/>
    </row>
    <row r="8672" spans="30:51" x14ac:dyDescent="0.25">
      <c r="AD8672">
        <v>8658</v>
      </c>
      <c r="AE8672">
        <v>1648.5161395283567</v>
      </c>
      <c r="AF8672">
        <v>1389.446884021917</v>
      </c>
      <c r="AG8672">
        <v>1086.2243241693131</v>
      </c>
      <c r="AH8672">
        <v>929.99421838914839</v>
      </c>
      <c r="AI8672">
        <v>432.55789376282041</v>
      </c>
      <c r="AJ8672">
        <v>768.86021077463283</v>
      </c>
      <c r="AK8672">
        <v>441.47395964989551</v>
      </c>
      <c r="AL8672">
        <v>506.44122712561381</v>
      </c>
      <c r="AX8672" s="248"/>
      <c r="AY8672" s="252"/>
    </row>
    <row r="8673" spans="30:51" x14ac:dyDescent="0.25">
      <c r="AD8673">
        <v>8659</v>
      </c>
      <c r="AE8673">
        <v>1117.4850612282767</v>
      </c>
      <c r="AF8673">
        <v>1221.5783903001716</v>
      </c>
      <c r="AG8673">
        <v>860.30818088985563</v>
      </c>
      <c r="AH8673">
        <v>942.07059850414691</v>
      </c>
      <c r="AI8673">
        <v>557.8009978165577</v>
      </c>
      <c r="AJ8673">
        <v>562.39296614594764</v>
      </c>
      <c r="AK8673">
        <v>677.11485025826005</v>
      </c>
      <c r="AL8673">
        <v>775.80824594613341</v>
      </c>
      <c r="AX8673" s="248"/>
      <c r="AY8673" s="252"/>
    </row>
    <row r="8674" spans="30:51" x14ac:dyDescent="0.25">
      <c r="AD8674">
        <v>8660</v>
      </c>
      <c r="AE8674">
        <v>1962.179746820394</v>
      </c>
      <c r="AF8674">
        <v>2029.1127732943851</v>
      </c>
      <c r="AG8674">
        <v>644.10856917881642</v>
      </c>
      <c r="AH8674">
        <v>902.41366152773969</v>
      </c>
      <c r="AI8674">
        <v>782.07162149972567</v>
      </c>
      <c r="AJ8674">
        <v>720.96936573211235</v>
      </c>
      <c r="AK8674">
        <v>565.47364978648147</v>
      </c>
      <c r="AL8674">
        <v>778.70376515033411</v>
      </c>
      <c r="AX8674" s="248"/>
      <c r="AY8674" s="252"/>
    </row>
    <row r="8675" spans="30:51" x14ac:dyDescent="0.25">
      <c r="AD8675">
        <v>8661</v>
      </c>
      <c r="AE8675">
        <v>1892.2796078882225</v>
      </c>
      <c r="AF8675">
        <v>1604.1891220673858</v>
      </c>
      <c r="AG8675">
        <v>1153.1114621649995</v>
      </c>
      <c r="AH8675">
        <v>972.8533872953476</v>
      </c>
      <c r="AI8675">
        <v>667.40982180537583</v>
      </c>
      <c r="AJ8675">
        <v>856.05290370287094</v>
      </c>
      <c r="AK8675">
        <v>604.00468681055042</v>
      </c>
      <c r="AL8675">
        <v>880.3375261034704</v>
      </c>
      <c r="AX8675" s="248"/>
      <c r="AY8675" s="252"/>
    </row>
    <row r="8676" spans="30:51" x14ac:dyDescent="0.25">
      <c r="AD8676">
        <v>8662</v>
      </c>
      <c r="AE8676">
        <v>1891.1191229424498</v>
      </c>
      <c r="AF8676">
        <v>2021.1227946434046</v>
      </c>
      <c r="AG8676">
        <v>998.23802916337218</v>
      </c>
      <c r="AH8676">
        <v>869.02711536456809</v>
      </c>
      <c r="AI8676">
        <v>646.39121769892131</v>
      </c>
      <c r="AJ8676">
        <v>555.70911074064111</v>
      </c>
      <c r="AK8676">
        <v>822.30939385822785</v>
      </c>
      <c r="AL8676">
        <v>416.53859245436468</v>
      </c>
      <c r="AX8676" s="248"/>
      <c r="AY8676" s="252"/>
    </row>
    <row r="8677" spans="30:51" x14ac:dyDescent="0.25">
      <c r="AD8677">
        <v>8663</v>
      </c>
      <c r="AE8677">
        <v>1477.3571550723752</v>
      </c>
      <c r="AF8677">
        <v>1993.8693240431096</v>
      </c>
      <c r="AG8677">
        <v>1061.3680889316961</v>
      </c>
      <c r="AH8677">
        <v>622.49884004890168</v>
      </c>
      <c r="AI8677">
        <v>726.38804346137385</v>
      </c>
      <c r="AJ8677">
        <v>960.1572645135218</v>
      </c>
      <c r="AK8677">
        <v>646.28570394547523</v>
      </c>
      <c r="AL8677">
        <v>744.04891316318719</v>
      </c>
      <c r="AX8677" s="248"/>
      <c r="AY8677" s="252"/>
    </row>
    <row r="8678" spans="30:51" x14ac:dyDescent="0.25">
      <c r="AD8678">
        <v>8664</v>
      </c>
      <c r="AE8678">
        <v>1319.1752185371388</v>
      </c>
      <c r="AF8678">
        <v>1009.8825701998729</v>
      </c>
      <c r="AG8678">
        <v>922.9641116241155</v>
      </c>
      <c r="AH8678">
        <v>853.31216635944656</v>
      </c>
      <c r="AI8678">
        <v>713.66865598248876</v>
      </c>
      <c r="AJ8678">
        <v>597.28507224146949</v>
      </c>
      <c r="AK8678">
        <v>769.75762288486465</v>
      </c>
      <c r="AL8678">
        <v>1145.518220534336</v>
      </c>
      <c r="AX8678" s="248"/>
      <c r="AY8678" s="252"/>
    </row>
    <row r="8679" spans="30:51" x14ac:dyDescent="0.25">
      <c r="AD8679">
        <v>8665</v>
      </c>
      <c r="AE8679">
        <v>1770.0799490335021</v>
      </c>
      <c r="AF8679">
        <v>2171.1567442023747</v>
      </c>
      <c r="AG8679">
        <v>759.24229242421234</v>
      </c>
      <c r="AH8679">
        <v>843.88400231814035</v>
      </c>
      <c r="AI8679">
        <v>572.21945029955873</v>
      </c>
      <c r="AJ8679">
        <v>634.18315505610303</v>
      </c>
      <c r="AK8679">
        <v>622.52065334338283</v>
      </c>
      <c r="AL8679">
        <v>838.31347173776749</v>
      </c>
      <c r="AX8679" s="248"/>
      <c r="AY8679" s="252"/>
    </row>
    <row r="8680" spans="30:51" x14ac:dyDescent="0.25">
      <c r="AD8680">
        <v>8666</v>
      </c>
      <c r="AE8680">
        <v>2302.4731232635022</v>
      </c>
      <c r="AF8680">
        <v>1817.5054627510417</v>
      </c>
      <c r="AG8680">
        <v>909.68099996002502</v>
      </c>
      <c r="AH8680">
        <v>944.2003464184952</v>
      </c>
      <c r="AI8680">
        <v>582.32246651490743</v>
      </c>
      <c r="AJ8680">
        <v>391.29746042157882</v>
      </c>
      <c r="AK8680">
        <v>956.54080336169841</v>
      </c>
      <c r="AL8680">
        <v>1160.8430666149475</v>
      </c>
      <c r="AX8680" s="248"/>
      <c r="AY8680" s="252"/>
    </row>
    <row r="8681" spans="30:51" x14ac:dyDescent="0.25">
      <c r="AD8681">
        <v>8667</v>
      </c>
      <c r="AE8681">
        <v>1562.3424237593438</v>
      </c>
      <c r="AF8681">
        <v>1692.9428498760426</v>
      </c>
      <c r="AG8681">
        <v>1300.2349193792304</v>
      </c>
      <c r="AH8681">
        <v>590.2755841465405</v>
      </c>
      <c r="AI8681">
        <v>1315.2311297946785</v>
      </c>
      <c r="AJ8681">
        <v>824.65995303203999</v>
      </c>
      <c r="AK8681">
        <v>507.96434994944462</v>
      </c>
      <c r="AL8681">
        <v>920.13561368477792</v>
      </c>
      <c r="AX8681" s="248"/>
      <c r="AY8681" s="252"/>
    </row>
    <row r="8682" spans="30:51" x14ac:dyDescent="0.25">
      <c r="AD8682">
        <v>8668</v>
      </c>
      <c r="AE8682">
        <v>1690.7980516348953</v>
      </c>
      <c r="AF8682">
        <v>1677.7871634107291</v>
      </c>
      <c r="AG8682">
        <v>923.11267893045351</v>
      </c>
      <c r="AH8682">
        <v>548.79787631756562</v>
      </c>
      <c r="AI8682">
        <v>789.77470680015563</v>
      </c>
      <c r="AJ8682">
        <v>395.91218258663821</v>
      </c>
      <c r="AK8682">
        <v>388.69907546478248</v>
      </c>
      <c r="AL8682">
        <v>641.71027234198709</v>
      </c>
      <c r="AX8682" s="248"/>
      <c r="AY8682" s="252"/>
    </row>
    <row r="8683" spans="30:51" x14ac:dyDescent="0.25">
      <c r="AD8683">
        <v>8669</v>
      </c>
      <c r="AE8683">
        <v>1534.3998900555202</v>
      </c>
      <c r="AF8683">
        <v>1525.1834951955902</v>
      </c>
      <c r="AG8683">
        <v>986.85258823982804</v>
      </c>
      <c r="AH8683">
        <v>847.55584268188682</v>
      </c>
      <c r="AI8683">
        <v>839.09690397020654</v>
      </c>
      <c r="AJ8683">
        <v>622.48188250339456</v>
      </c>
      <c r="AK8683">
        <v>868.0936396367299</v>
      </c>
      <c r="AL8683">
        <v>621.29366170642766</v>
      </c>
      <c r="AX8683" s="248"/>
      <c r="AY8683" s="252"/>
    </row>
    <row r="8684" spans="30:51" x14ac:dyDescent="0.25">
      <c r="AD8684">
        <v>8670</v>
      </c>
      <c r="AE8684">
        <v>1586.3144609019137</v>
      </c>
      <c r="AF8684">
        <v>1484.3493188196931</v>
      </c>
      <c r="AG8684">
        <v>1076.4089540622438</v>
      </c>
      <c r="AH8684">
        <v>1171.0928976330179</v>
      </c>
      <c r="AI8684">
        <v>623.64903646539926</v>
      </c>
      <c r="AJ8684">
        <v>827.31122559639016</v>
      </c>
      <c r="AK8684">
        <v>419.23588645798344</v>
      </c>
      <c r="AL8684">
        <v>610.45758859264936</v>
      </c>
      <c r="AX8684" s="248"/>
      <c r="AY8684" s="252"/>
    </row>
    <row r="8685" spans="30:51" x14ac:dyDescent="0.25">
      <c r="AD8685">
        <v>8671</v>
      </c>
      <c r="AE8685">
        <v>1612.8264523168139</v>
      </c>
      <c r="AF8685">
        <v>1180.4391421213277</v>
      </c>
      <c r="AG8685">
        <v>1007.6785077433848</v>
      </c>
      <c r="AH8685">
        <v>861.1547943046105</v>
      </c>
      <c r="AI8685">
        <v>934.50594014335343</v>
      </c>
      <c r="AJ8685">
        <v>528.88767921696183</v>
      </c>
      <c r="AK8685">
        <v>871.03012725944473</v>
      </c>
      <c r="AL8685">
        <v>588.13476012098147</v>
      </c>
      <c r="AX8685" s="248"/>
      <c r="AY8685" s="252"/>
    </row>
    <row r="8686" spans="30:51" x14ac:dyDescent="0.25">
      <c r="AD8686">
        <v>8672</v>
      </c>
      <c r="AE8686">
        <v>1884.9426824618592</v>
      </c>
      <c r="AF8686">
        <v>1399.9947351762512</v>
      </c>
      <c r="AG8686">
        <v>806.60931401600874</v>
      </c>
      <c r="AH8686">
        <v>1030.7549599675453</v>
      </c>
      <c r="AI8686">
        <v>645.14503407312259</v>
      </c>
      <c r="AJ8686">
        <v>631.66082504457802</v>
      </c>
      <c r="AK8686">
        <v>399.34689888932473</v>
      </c>
      <c r="AL8686">
        <v>813.03778825148095</v>
      </c>
      <c r="AX8686" s="248"/>
      <c r="AY8686" s="252"/>
    </row>
    <row r="8687" spans="30:51" x14ac:dyDescent="0.25">
      <c r="AD8687">
        <v>8673</v>
      </c>
      <c r="AE8687">
        <v>1461.1808298779661</v>
      </c>
      <c r="AF8687">
        <v>1384.8162200100173</v>
      </c>
      <c r="AG8687">
        <v>928.08532223030056</v>
      </c>
      <c r="AH8687">
        <v>820.88121821440052</v>
      </c>
      <c r="AI8687">
        <v>691.77989863310563</v>
      </c>
      <c r="AJ8687">
        <v>825.21446039737407</v>
      </c>
      <c r="AK8687">
        <v>775.98318454969967</v>
      </c>
      <c r="AL8687">
        <v>694.92548303310548</v>
      </c>
      <c r="AX8687" s="248"/>
      <c r="AY8687" s="252"/>
    </row>
    <row r="8688" spans="30:51" x14ac:dyDescent="0.25">
      <c r="AD8688">
        <v>8674</v>
      </c>
      <c r="AE8688">
        <v>1789.771794707764</v>
      </c>
      <c r="AF8688">
        <v>1503.5080456460582</v>
      </c>
      <c r="AG8688">
        <v>867.50415873546319</v>
      </c>
      <c r="AH8688">
        <v>729.73148216936818</v>
      </c>
      <c r="AI8688">
        <v>636.03812636818157</v>
      </c>
      <c r="AJ8688">
        <v>871.06079495364634</v>
      </c>
      <c r="AK8688">
        <v>664.23900663923996</v>
      </c>
      <c r="AL8688">
        <v>553.28871719137953</v>
      </c>
      <c r="AX8688" s="248"/>
      <c r="AY8688" s="252"/>
    </row>
    <row r="8689" spans="30:51" x14ac:dyDescent="0.25">
      <c r="AD8689">
        <v>8675</v>
      </c>
      <c r="AE8689">
        <v>1665.3387549221472</v>
      </c>
      <c r="AF8689">
        <v>1195.9930558972014</v>
      </c>
      <c r="AG8689">
        <v>1073.2853262290209</v>
      </c>
      <c r="AH8689">
        <v>650.11192006747262</v>
      </c>
      <c r="AI8689">
        <v>526.57111889505188</v>
      </c>
      <c r="AJ8689">
        <v>398.25763419808652</v>
      </c>
      <c r="AK8689">
        <v>353.93312244177253</v>
      </c>
      <c r="AL8689">
        <v>679.1095522730443</v>
      </c>
      <c r="AX8689" s="248"/>
      <c r="AY8689" s="252"/>
    </row>
    <row r="8690" spans="30:51" x14ac:dyDescent="0.25">
      <c r="AD8690">
        <v>8676</v>
      </c>
      <c r="AE8690">
        <v>1718.4910107291803</v>
      </c>
      <c r="AF8690">
        <v>1598.5159046725639</v>
      </c>
      <c r="AG8690">
        <v>1006.0820288081087</v>
      </c>
      <c r="AH8690">
        <v>664.89574823292958</v>
      </c>
      <c r="AI8690">
        <v>716.26944339748229</v>
      </c>
      <c r="AJ8690">
        <v>797.57720969629895</v>
      </c>
      <c r="AK8690">
        <v>461.54320730185128</v>
      </c>
      <c r="AL8690">
        <v>656.16620385576539</v>
      </c>
      <c r="AX8690" s="248"/>
      <c r="AY8690" s="252"/>
    </row>
    <row r="8691" spans="30:51" x14ac:dyDescent="0.25">
      <c r="AD8691">
        <v>8677</v>
      </c>
      <c r="AE8691">
        <v>973.29849248743062</v>
      </c>
      <c r="AF8691">
        <v>1250.3967566323377</v>
      </c>
      <c r="AG8691">
        <v>1122.4119795800805</v>
      </c>
      <c r="AH8691">
        <v>766.02161519192532</v>
      </c>
      <c r="AI8691">
        <v>705.09063968208181</v>
      </c>
      <c r="AJ8691">
        <v>413.66822543802164</v>
      </c>
      <c r="AK8691">
        <v>444.38980988792389</v>
      </c>
      <c r="AL8691">
        <v>879.16936002403122</v>
      </c>
      <c r="AX8691" s="248"/>
      <c r="AY8691" s="252"/>
    </row>
    <row r="8692" spans="30:51" x14ac:dyDescent="0.25">
      <c r="AD8692">
        <v>8678</v>
      </c>
      <c r="AE8692">
        <v>1073.9752510319402</v>
      </c>
      <c r="AF8692">
        <v>1992.6213268421238</v>
      </c>
      <c r="AG8692">
        <v>1098.1567472211398</v>
      </c>
      <c r="AH8692">
        <v>824.99288536218671</v>
      </c>
      <c r="AI8692">
        <v>682.46127209617418</v>
      </c>
      <c r="AJ8692">
        <v>760.56607428447921</v>
      </c>
      <c r="AK8692">
        <v>462.50600977242561</v>
      </c>
      <c r="AL8692">
        <v>734.53628406182543</v>
      </c>
      <c r="AX8692" s="248"/>
      <c r="AY8692" s="252"/>
    </row>
    <row r="8693" spans="30:51" x14ac:dyDescent="0.25">
      <c r="AD8693">
        <v>8679</v>
      </c>
      <c r="AE8693">
        <v>1668.7329460867468</v>
      </c>
      <c r="AF8693">
        <v>1564.4968223579601</v>
      </c>
      <c r="AG8693">
        <v>1060.6895598261776</v>
      </c>
      <c r="AH8693">
        <v>713.80502413440843</v>
      </c>
      <c r="AI8693">
        <v>718.84539719846396</v>
      </c>
      <c r="AJ8693">
        <v>437.86469703703347</v>
      </c>
      <c r="AK8693">
        <v>711.1926751409693</v>
      </c>
      <c r="AL8693">
        <v>829.23430675259146</v>
      </c>
      <c r="AX8693" s="248"/>
      <c r="AY8693" s="252"/>
    </row>
    <row r="8694" spans="30:51" x14ac:dyDescent="0.25">
      <c r="AD8694">
        <v>8680</v>
      </c>
      <c r="AE8694">
        <v>1508.0449251147884</v>
      </c>
      <c r="AF8694">
        <v>1541.265803591732</v>
      </c>
      <c r="AG8694">
        <v>966.42494631032991</v>
      </c>
      <c r="AH8694">
        <v>1023.5864793883719</v>
      </c>
      <c r="AI8694">
        <v>872.71076246813232</v>
      </c>
      <c r="AJ8694">
        <v>519.68199946012282</v>
      </c>
      <c r="AK8694">
        <v>722.14784029520683</v>
      </c>
      <c r="AL8694">
        <v>797.11810644616469</v>
      </c>
      <c r="AX8694" s="248"/>
      <c r="AY8694" s="252"/>
    </row>
    <row r="8695" spans="30:51" x14ac:dyDescent="0.25">
      <c r="AD8695">
        <v>8681</v>
      </c>
      <c r="AE8695">
        <v>1350.4744833295661</v>
      </c>
      <c r="AF8695">
        <v>1782.1359208954216</v>
      </c>
      <c r="AG8695">
        <v>1004.6889260291593</v>
      </c>
      <c r="AH8695">
        <v>1032.2589115491419</v>
      </c>
      <c r="AI8695">
        <v>336.92668824427636</v>
      </c>
      <c r="AJ8695">
        <v>276.34097015535411</v>
      </c>
      <c r="AK8695">
        <v>674.37204898444486</v>
      </c>
      <c r="AL8695">
        <v>504.77014001573752</v>
      </c>
      <c r="AX8695" s="248"/>
      <c r="AY8695" s="252"/>
    </row>
    <row r="8696" spans="30:51" x14ac:dyDescent="0.25">
      <c r="AD8696">
        <v>8682</v>
      </c>
      <c r="AE8696">
        <v>1161.4721582837028</v>
      </c>
      <c r="AF8696">
        <v>1749.9263507979301</v>
      </c>
      <c r="AG8696">
        <v>867.11913475908818</v>
      </c>
      <c r="AH8696">
        <v>558.77146979681129</v>
      </c>
      <c r="AI8696">
        <v>730.15277841163254</v>
      </c>
      <c r="AJ8696">
        <v>1023.4292907163358</v>
      </c>
      <c r="AK8696">
        <v>699.00133012045785</v>
      </c>
      <c r="AL8696">
        <v>649.35260264913904</v>
      </c>
      <c r="AX8696" s="248"/>
      <c r="AY8696" s="252"/>
    </row>
    <row r="8697" spans="30:51" x14ac:dyDescent="0.25">
      <c r="AD8697">
        <v>8683</v>
      </c>
      <c r="AE8697">
        <v>1470.0771935114317</v>
      </c>
      <c r="AF8697">
        <v>1684.2312416777836</v>
      </c>
      <c r="AG8697">
        <v>805.31599319655231</v>
      </c>
      <c r="AH8697">
        <v>610.896545715564</v>
      </c>
      <c r="AI8697">
        <v>446.95882889916493</v>
      </c>
      <c r="AJ8697">
        <v>491.10048395087881</v>
      </c>
      <c r="AK8697">
        <v>578.58218466036544</v>
      </c>
      <c r="AL8697">
        <v>540.46741025583435</v>
      </c>
      <c r="AX8697" s="248"/>
      <c r="AY8697" s="252"/>
    </row>
    <row r="8698" spans="30:51" x14ac:dyDescent="0.25">
      <c r="AD8698">
        <v>8684</v>
      </c>
      <c r="AE8698">
        <v>1237.4558642097236</v>
      </c>
      <c r="AF8698">
        <v>1673.6725763983436</v>
      </c>
      <c r="AG8698">
        <v>1118.5751413797036</v>
      </c>
      <c r="AH8698">
        <v>1087.8368932420967</v>
      </c>
      <c r="AI8698">
        <v>518.09286980741354</v>
      </c>
      <c r="AJ8698">
        <v>594.59505080635563</v>
      </c>
      <c r="AK8698">
        <v>627.05871176157916</v>
      </c>
      <c r="AL8698">
        <v>493.74074241534731</v>
      </c>
      <c r="AX8698" s="248"/>
      <c r="AY8698" s="252"/>
    </row>
    <row r="8699" spans="30:51" x14ac:dyDescent="0.25">
      <c r="AD8699">
        <v>8685</v>
      </c>
      <c r="AE8699">
        <v>1892.9388954525425</v>
      </c>
      <c r="AF8699">
        <v>1411.4948709070741</v>
      </c>
      <c r="AG8699">
        <v>1149.1553004226553</v>
      </c>
      <c r="AH8699">
        <v>527.03907618984022</v>
      </c>
      <c r="AI8699">
        <v>1007.7882998785914</v>
      </c>
      <c r="AJ8699">
        <v>595.81019463098107</v>
      </c>
      <c r="AK8699">
        <v>725.74376246089003</v>
      </c>
      <c r="AL8699">
        <v>591.66610579987412</v>
      </c>
      <c r="AX8699" s="248"/>
      <c r="AY8699" s="252"/>
    </row>
    <row r="8700" spans="30:51" x14ac:dyDescent="0.25">
      <c r="AD8700">
        <v>8686</v>
      </c>
      <c r="AE8700">
        <v>1871.5672525999157</v>
      </c>
      <c r="AF8700">
        <v>1967.6100421451094</v>
      </c>
      <c r="AG8700">
        <v>456.78308468148549</v>
      </c>
      <c r="AH8700">
        <v>790.58140031000369</v>
      </c>
      <c r="AI8700">
        <v>605.21349818070564</v>
      </c>
      <c r="AJ8700">
        <v>728.21986303538063</v>
      </c>
      <c r="AK8700">
        <v>750.30442808291855</v>
      </c>
      <c r="AL8700">
        <v>672.20942294417603</v>
      </c>
      <c r="AX8700" s="248"/>
      <c r="AY8700" s="252"/>
    </row>
    <row r="8701" spans="30:51" x14ac:dyDescent="0.25">
      <c r="AD8701">
        <v>8687</v>
      </c>
      <c r="AE8701">
        <v>1712.0668577593956</v>
      </c>
      <c r="AF8701">
        <v>1842.4757318178961</v>
      </c>
      <c r="AG8701">
        <v>936.87199045796035</v>
      </c>
      <c r="AH8701">
        <v>554.47074707054844</v>
      </c>
      <c r="AI8701">
        <v>584.17971903858086</v>
      </c>
      <c r="AJ8701">
        <v>506.49375395319703</v>
      </c>
      <c r="AK8701">
        <v>874.13883144189776</v>
      </c>
      <c r="AL8701">
        <v>768.71794381208133</v>
      </c>
      <c r="AX8701" s="248"/>
      <c r="AY8701" s="252"/>
    </row>
    <row r="8702" spans="30:51" x14ac:dyDescent="0.25">
      <c r="AD8702">
        <v>8688</v>
      </c>
      <c r="AE8702">
        <v>2470.3239584849207</v>
      </c>
      <c r="AF8702">
        <v>1477.9092027754741</v>
      </c>
      <c r="AG8702">
        <v>936.89250813980561</v>
      </c>
      <c r="AH8702">
        <v>543.35060574756119</v>
      </c>
      <c r="AI8702">
        <v>598.4094785542585</v>
      </c>
      <c r="AJ8702">
        <v>628.21468755700403</v>
      </c>
      <c r="AK8702">
        <v>677.90741269082969</v>
      </c>
      <c r="AL8702">
        <v>739.50717757707457</v>
      </c>
      <c r="AX8702" s="248"/>
      <c r="AY8702" s="252"/>
    </row>
    <row r="8703" spans="30:51" x14ac:dyDescent="0.25">
      <c r="AD8703">
        <v>8689</v>
      </c>
      <c r="AE8703">
        <v>1418.9928843054449</v>
      </c>
      <c r="AF8703">
        <v>1734.9447089754451</v>
      </c>
      <c r="AG8703">
        <v>705.66543305602681</v>
      </c>
      <c r="AH8703">
        <v>1124.7537816413869</v>
      </c>
      <c r="AI8703">
        <v>511.81296361171337</v>
      </c>
      <c r="AJ8703">
        <v>728.71637441430209</v>
      </c>
      <c r="AK8703">
        <v>590.63923377956246</v>
      </c>
      <c r="AL8703">
        <v>995.6447522927142</v>
      </c>
      <c r="AX8703" s="248"/>
      <c r="AY8703" s="252"/>
    </row>
    <row r="8704" spans="30:51" x14ac:dyDescent="0.25">
      <c r="AD8704">
        <v>8690</v>
      </c>
      <c r="AE8704">
        <v>1670.3206692123326</v>
      </c>
      <c r="AF8704">
        <v>1862.4271512758955</v>
      </c>
      <c r="AG8704">
        <v>1117.9974095081511</v>
      </c>
      <c r="AH8704">
        <v>628.27209729972515</v>
      </c>
      <c r="AI8704">
        <v>602.62572403594459</v>
      </c>
      <c r="AJ8704">
        <v>1318.1486749830169</v>
      </c>
      <c r="AK8704">
        <v>477.36263410416564</v>
      </c>
      <c r="AL8704">
        <v>779.93438646559048</v>
      </c>
      <c r="AX8704" s="248"/>
      <c r="AY8704" s="252"/>
    </row>
    <row r="8705" spans="30:51" x14ac:dyDescent="0.25">
      <c r="AD8705">
        <v>8691</v>
      </c>
      <c r="AE8705">
        <v>1788.2412085459871</v>
      </c>
      <c r="AF8705">
        <v>1562.1879157879912</v>
      </c>
      <c r="AG8705">
        <v>1085.6899131042162</v>
      </c>
      <c r="AH8705">
        <v>615.03466830053594</v>
      </c>
      <c r="AI8705">
        <v>767.59547038984624</v>
      </c>
      <c r="AJ8705">
        <v>606.51429013106736</v>
      </c>
      <c r="AK8705">
        <v>472.16346325817278</v>
      </c>
      <c r="AL8705">
        <v>713.75574656779315</v>
      </c>
      <c r="AX8705" s="248"/>
      <c r="AY8705" s="252"/>
    </row>
    <row r="8706" spans="30:51" x14ac:dyDescent="0.25">
      <c r="AD8706">
        <v>8692</v>
      </c>
      <c r="AE8706">
        <v>1356.7485007123278</v>
      </c>
      <c r="AF8706">
        <v>1293.4625439679944</v>
      </c>
      <c r="AG8706">
        <v>823.28047045344533</v>
      </c>
      <c r="AH8706">
        <v>640.8679740981745</v>
      </c>
      <c r="AI8706">
        <v>548.02518980069306</v>
      </c>
      <c r="AJ8706">
        <v>864.05129556177917</v>
      </c>
      <c r="AK8706">
        <v>878.17612132288014</v>
      </c>
      <c r="AL8706">
        <v>465.24301070566122</v>
      </c>
      <c r="AX8706" s="248"/>
      <c r="AY8706" s="252"/>
    </row>
    <row r="8707" spans="30:51" x14ac:dyDescent="0.25">
      <c r="AD8707">
        <v>8693</v>
      </c>
      <c r="AE8707">
        <v>1891.8168291039315</v>
      </c>
      <c r="AF8707">
        <v>1393.6534556546605</v>
      </c>
      <c r="AG8707">
        <v>945.06907360844798</v>
      </c>
      <c r="AH8707">
        <v>878.188299354631</v>
      </c>
      <c r="AI8707">
        <v>626.51752503852504</v>
      </c>
      <c r="AJ8707">
        <v>676.63034029459493</v>
      </c>
      <c r="AK8707">
        <v>764.06262477810969</v>
      </c>
      <c r="AL8707">
        <v>1305.7644094710531</v>
      </c>
      <c r="AX8707" s="248"/>
      <c r="AY8707" s="252"/>
    </row>
    <row r="8708" spans="30:51" x14ac:dyDescent="0.25">
      <c r="AD8708">
        <v>8694</v>
      </c>
      <c r="AE8708">
        <v>1715.1189701292633</v>
      </c>
      <c r="AF8708">
        <v>1916.7298135758197</v>
      </c>
      <c r="AG8708">
        <v>1006.948966537504</v>
      </c>
      <c r="AH8708">
        <v>435.15545349853858</v>
      </c>
      <c r="AI8708">
        <v>470.98766862680964</v>
      </c>
      <c r="AJ8708">
        <v>562.87361127432507</v>
      </c>
      <c r="AK8708">
        <v>646.05555324557179</v>
      </c>
      <c r="AL8708">
        <v>1108.5135673865832</v>
      </c>
      <c r="AX8708" s="248"/>
      <c r="AY8708" s="252"/>
    </row>
    <row r="8709" spans="30:51" x14ac:dyDescent="0.25">
      <c r="AD8709">
        <v>8695</v>
      </c>
      <c r="AE8709">
        <v>1976.5951173474618</v>
      </c>
      <c r="AF8709">
        <v>1869.3318724342876</v>
      </c>
      <c r="AG8709">
        <v>922.84995977922711</v>
      </c>
      <c r="AH8709">
        <v>695.93714617399212</v>
      </c>
      <c r="AI8709">
        <v>665.30452644028105</v>
      </c>
      <c r="AJ8709">
        <v>569.75996831472514</v>
      </c>
      <c r="AK8709">
        <v>519.77634636590096</v>
      </c>
      <c r="AL8709">
        <v>791.98962298079005</v>
      </c>
      <c r="AX8709" s="248"/>
      <c r="AY8709" s="252"/>
    </row>
    <row r="8710" spans="30:51" x14ac:dyDescent="0.25">
      <c r="AD8710">
        <v>8696</v>
      </c>
      <c r="AE8710">
        <v>1183.7476763304162</v>
      </c>
      <c r="AF8710">
        <v>1509.938285917578</v>
      </c>
      <c r="AG8710">
        <v>911.93934141182729</v>
      </c>
      <c r="AH8710">
        <v>788.17181342871959</v>
      </c>
      <c r="AI8710">
        <v>718.46760463844635</v>
      </c>
      <c r="AJ8710">
        <v>609.80057164302571</v>
      </c>
      <c r="AK8710">
        <v>471.55327818874025</v>
      </c>
      <c r="AL8710">
        <v>811.86911794450873</v>
      </c>
      <c r="AX8710" s="248"/>
      <c r="AY8710" s="252"/>
    </row>
    <row r="8711" spans="30:51" x14ac:dyDescent="0.25">
      <c r="AD8711">
        <v>8697</v>
      </c>
      <c r="AE8711">
        <v>1305.0913620285037</v>
      </c>
      <c r="AF8711">
        <v>1627.1074599271374</v>
      </c>
      <c r="AG8711">
        <v>790.07925331047045</v>
      </c>
      <c r="AH8711">
        <v>1190.1278500600963</v>
      </c>
      <c r="AI8711">
        <v>649.84242888170411</v>
      </c>
      <c r="AJ8711">
        <v>601.94453832056001</v>
      </c>
      <c r="AK8711">
        <v>906.89755528643866</v>
      </c>
      <c r="AL8711">
        <v>604.32784326079911</v>
      </c>
      <c r="AX8711" s="248"/>
      <c r="AY8711" s="252"/>
    </row>
    <row r="8712" spans="30:51" x14ac:dyDescent="0.25">
      <c r="AD8712">
        <v>8698</v>
      </c>
      <c r="AE8712">
        <v>1874.7112537258761</v>
      </c>
      <c r="AF8712">
        <v>2008.9988279894326</v>
      </c>
      <c r="AG8712">
        <v>975.4330787098005</v>
      </c>
      <c r="AH8712">
        <v>892.50102281599641</v>
      </c>
      <c r="AI8712">
        <v>548.85836236357159</v>
      </c>
      <c r="AJ8712">
        <v>1174.9007525871286</v>
      </c>
      <c r="AK8712">
        <v>1011.2920064125258</v>
      </c>
      <c r="AL8712">
        <v>785.55390322941844</v>
      </c>
      <c r="AX8712" s="248"/>
      <c r="AY8712" s="252"/>
    </row>
    <row r="8713" spans="30:51" x14ac:dyDescent="0.25">
      <c r="AD8713">
        <v>8699</v>
      </c>
      <c r="AE8713">
        <v>1743.9902992534635</v>
      </c>
      <c r="AF8713">
        <v>1469.4474881928668</v>
      </c>
      <c r="AG8713">
        <v>1233.0574555528699</v>
      </c>
      <c r="AH8713">
        <v>1087.8513261938208</v>
      </c>
      <c r="AI8713">
        <v>496.35888622287365</v>
      </c>
      <c r="AJ8713">
        <v>514.50470085895893</v>
      </c>
      <c r="AK8713">
        <v>774.01101127451182</v>
      </c>
      <c r="AL8713">
        <v>814.35885278385035</v>
      </c>
      <c r="AX8713" s="248"/>
      <c r="AY8713" s="252"/>
    </row>
    <row r="8714" spans="30:51" x14ac:dyDescent="0.25">
      <c r="AD8714">
        <v>8700</v>
      </c>
      <c r="AE8714">
        <v>1619.4634592852485</v>
      </c>
      <c r="AF8714">
        <v>1638.0981570791537</v>
      </c>
      <c r="AG8714">
        <v>1111.4285381638629</v>
      </c>
      <c r="AH8714">
        <v>708.87185938559821</v>
      </c>
      <c r="AI8714">
        <v>613.49033686133566</v>
      </c>
      <c r="AJ8714">
        <v>718.94326875357478</v>
      </c>
      <c r="AK8714">
        <v>712.94912441691963</v>
      </c>
      <c r="AL8714">
        <v>855.70887492619886</v>
      </c>
      <c r="AX8714" s="248"/>
      <c r="AY8714" s="252"/>
    </row>
    <row r="8715" spans="30:51" x14ac:dyDescent="0.25">
      <c r="AD8715">
        <v>8701</v>
      </c>
      <c r="AE8715">
        <v>1335.7678262380314</v>
      </c>
      <c r="AF8715">
        <v>1677.0064314906947</v>
      </c>
      <c r="AG8715">
        <v>800.85928636923131</v>
      </c>
      <c r="AH8715">
        <v>616.06431008926972</v>
      </c>
      <c r="AI8715">
        <v>552.04201962686943</v>
      </c>
      <c r="AJ8715">
        <v>618.20895349244768</v>
      </c>
      <c r="AK8715">
        <v>546.8189496514691</v>
      </c>
      <c r="AL8715">
        <v>541.66637829353044</v>
      </c>
      <c r="AX8715" s="248"/>
      <c r="AY8715" s="252"/>
    </row>
    <row r="8716" spans="30:51" x14ac:dyDescent="0.25">
      <c r="AD8716">
        <v>8702</v>
      </c>
      <c r="AE8716">
        <v>1180.1319148091331</v>
      </c>
      <c r="AF8716">
        <v>1296.8357201974559</v>
      </c>
      <c r="AG8716">
        <v>812.48589034638917</v>
      </c>
      <c r="AH8716">
        <v>657.76750473498157</v>
      </c>
      <c r="AI8716">
        <v>554.54528695749809</v>
      </c>
      <c r="AJ8716">
        <v>783.47220484455704</v>
      </c>
      <c r="AK8716">
        <v>835.43819385663869</v>
      </c>
      <c r="AL8716">
        <v>797.95309756102097</v>
      </c>
      <c r="AX8716" s="248"/>
      <c r="AY8716" s="252"/>
    </row>
    <row r="8717" spans="30:51" x14ac:dyDescent="0.25">
      <c r="AD8717">
        <v>8703</v>
      </c>
      <c r="AE8717">
        <v>2366.297022552912</v>
      </c>
      <c r="AF8717">
        <v>1445.086307993362</v>
      </c>
      <c r="AG8717">
        <v>1227.0588338351174</v>
      </c>
      <c r="AH8717">
        <v>856.71191126845565</v>
      </c>
      <c r="AI8717">
        <v>909.93027326278911</v>
      </c>
      <c r="AJ8717">
        <v>452.12632055005906</v>
      </c>
      <c r="AK8717">
        <v>638.35105079118739</v>
      </c>
      <c r="AL8717">
        <v>871.20065552566518</v>
      </c>
      <c r="AX8717" s="248"/>
      <c r="AY8717" s="252"/>
    </row>
    <row r="8718" spans="30:51" x14ac:dyDescent="0.25">
      <c r="AD8718">
        <v>8704</v>
      </c>
      <c r="AE8718">
        <v>1712.5243036069808</v>
      </c>
      <c r="AF8718">
        <v>1479.606706083101</v>
      </c>
      <c r="AG8718">
        <v>1152.0792879392477</v>
      </c>
      <c r="AH8718">
        <v>578.3293044115012</v>
      </c>
      <c r="AI8718">
        <v>470.83702135241515</v>
      </c>
      <c r="AJ8718">
        <v>806.85339955511824</v>
      </c>
      <c r="AK8718">
        <v>879.76245638172111</v>
      </c>
      <c r="AL8718">
        <v>1067.8454233802297</v>
      </c>
      <c r="AX8718" s="248"/>
      <c r="AY8718" s="252"/>
    </row>
    <row r="8719" spans="30:51" x14ac:dyDescent="0.25">
      <c r="AD8719">
        <v>8705</v>
      </c>
      <c r="AE8719">
        <v>1656.606257871832</v>
      </c>
      <c r="AF8719">
        <v>2108.6768148525462</v>
      </c>
      <c r="AG8719">
        <v>1080.1572222018458</v>
      </c>
      <c r="AH8719">
        <v>629.6732601705545</v>
      </c>
      <c r="AI8719">
        <v>790.90079939641259</v>
      </c>
      <c r="AJ8719">
        <v>717.62549389714127</v>
      </c>
      <c r="AK8719">
        <v>544.15448186947685</v>
      </c>
      <c r="AL8719">
        <v>661.85844971580946</v>
      </c>
      <c r="AX8719" s="248"/>
      <c r="AY8719" s="252"/>
    </row>
    <row r="8720" spans="30:51" x14ac:dyDescent="0.25">
      <c r="AD8720">
        <v>8706</v>
      </c>
      <c r="AE8720">
        <v>1554.1251135968128</v>
      </c>
      <c r="AF8720">
        <v>1492.6809098574549</v>
      </c>
      <c r="AG8720">
        <v>961.89543495811563</v>
      </c>
      <c r="AH8720">
        <v>726.44173983854137</v>
      </c>
      <c r="AI8720">
        <v>456.19768619537001</v>
      </c>
      <c r="AJ8720">
        <v>437.31742366076003</v>
      </c>
      <c r="AK8720">
        <v>691.60454156931007</v>
      </c>
      <c r="AL8720">
        <v>319.91449172856278</v>
      </c>
      <c r="AX8720" s="248"/>
      <c r="AY8720" s="252"/>
    </row>
    <row r="8721" spans="30:51" x14ac:dyDescent="0.25">
      <c r="AD8721">
        <v>8707</v>
      </c>
      <c r="AE8721">
        <v>1445.712371152134</v>
      </c>
      <c r="AF8721">
        <v>1782.3496683991343</v>
      </c>
      <c r="AG8721">
        <v>736.87176194148913</v>
      </c>
      <c r="AH8721">
        <v>856.41369929168093</v>
      </c>
      <c r="AI8721">
        <v>735.72598765269015</v>
      </c>
      <c r="AJ8721">
        <v>1120.0880828759789</v>
      </c>
      <c r="AK8721">
        <v>1309.7133064263217</v>
      </c>
      <c r="AL8721">
        <v>1047.8239077336352</v>
      </c>
      <c r="AX8721" s="248"/>
      <c r="AY8721" s="252"/>
    </row>
    <row r="8722" spans="30:51" x14ac:dyDescent="0.25">
      <c r="AD8722">
        <v>8708</v>
      </c>
      <c r="AE8722">
        <v>1578.1346945022533</v>
      </c>
      <c r="AF8722">
        <v>1868.1454879156402</v>
      </c>
      <c r="AG8722">
        <v>967.32667082646685</v>
      </c>
      <c r="AH8722">
        <v>564.27520177547012</v>
      </c>
      <c r="AI8722">
        <v>548.74084248375243</v>
      </c>
      <c r="AJ8722">
        <v>1130.810916285234</v>
      </c>
      <c r="AK8722">
        <v>472.55934671411956</v>
      </c>
      <c r="AL8722">
        <v>785.42643832338206</v>
      </c>
      <c r="AX8722" s="248"/>
      <c r="AY8722" s="252"/>
    </row>
    <row r="8723" spans="30:51" x14ac:dyDescent="0.25">
      <c r="AD8723">
        <v>8709</v>
      </c>
      <c r="AE8723">
        <v>1826.8531077492974</v>
      </c>
      <c r="AF8723">
        <v>1490.9797223068047</v>
      </c>
      <c r="AG8723">
        <v>703.67011871587545</v>
      </c>
      <c r="AH8723">
        <v>569.58402472167302</v>
      </c>
      <c r="AI8723">
        <v>570.29583952870053</v>
      </c>
      <c r="AJ8723">
        <v>593.59432503554353</v>
      </c>
      <c r="AK8723">
        <v>640.30517841836513</v>
      </c>
      <c r="AL8723">
        <v>347.37886984904651</v>
      </c>
      <c r="AX8723" s="248"/>
      <c r="AY8723" s="252"/>
    </row>
    <row r="8724" spans="30:51" x14ac:dyDescent="0.25">
      <c r="AD8724">
        <v>8710</v>
      </c>
      <c r="AE8724">
        <v>1478.6255683956485</v>
      </c>
      <c r="AF8724">
        <v>1532.7732899569341</v>
      </c>
      <c r="AG8724">
        <v>851.69195571203477</v>
      </c>
      <c r="AH8724">
        <v>602.05365594804721</v>
      </c>
      <c r="AI8724">
        <v>837.2612313341491</v>
      </c>
      <c r="AJ8724">
        <v>749.46146531245859</v>
      </c>
      <c r="AK8724">
        <v>456.10131263672793</v>
      </c>
      <c r="AL8724">
        <v>740.43825415659921</v>
      </c>
      <c r="AX8724" s="248"/>
      <c r="AY8724" s="252"/>
    </row>
    <row r="8725" spans="30:51" x14ac:dyDescent="0.25">
      <c r="AD8725">
        <v>8711</v>
      </c>
      <c r="AE8725">
        <v>1513.8104473926026</v>
      </c>
      <c r="AF8725">
        <v>1774.6674156708809</v>
      </c>
      <c r="AG8725">
        <v>901.00299459128451</v>
      </c>
      <c r="AH8725">
        <v>801.46682032716467</v>
      </c>
      <c r="AI8725">
        <v>642.4185628076425</v>
      </c>
      <c r="AJ8725">
        <v>779.68983508584836</v>
      </c>
      <c r="AK8725">
        <v>957.59747702092272</v>
      </c>
      <c r="AL8725">
        <v>528.71359761529129</v>
      </c>
      <c r="AX8725" s="248"/>
      <c r="AY8725" s="252"/>
    </row>
    <row r="8726" spans="30:51" x14ac:dyDescent="0.25">
      <c r="AD8726">
        <v>8712</v>
      </c>
      <c r="AE8726">
        <v>1463.06570392289</v>
      </c>
      <c r="AF8726">
        <v>1367.2626277530658</v>
      </c>
      <c r="AG8726">
        <v>1499.8856305918566</v>
      </c>
      <c r="AH8726">
        <v>577.83350696583273</v>
      </c>
      <c r="AI8726">
        <v>952.91627588931658</v>
      </c>
      <c r="AJ8726">
        <v>672.23087188429645</v>
      </c>
      <c r="AK8726">
        <v>808.91607107388813</v>
      </c>
      <c r="AL8726">
        <v>527.43022957283972</v>
      </c>
      <c r="AX8726" s="248"/>
      <c r="AY8726" s="252"/>
    </row>
    <row r="8727" spans="30:51" x14ac:dyDescent="0.25">
      <c r="AD8727">
        <v>8713</v>
      </c>
      <c r="AE8727">
        <v>2133.4476656433717</v>
      </c>
      <c r="AF8727">
        <v>1702.4572038468034</v>
      </c>
      <c r="AG8727">
        <v>1107.8196440982151</v>
      </c>
      <c r="AH8727">
        <v>769.04223073093544</v>
      </c>
      <c r="AI8727">
        <v>538.60226662949231</v>
      </c>
      <c r="AJ8727">
        <v>492.17018799555376</v>
      </c>
      <c r="AK8727">
        <v>615.23423881289193</v>
      </c>
      <c r="AL8727">
        <v>541.32949407049352</v>
      </c>
      <c r="AX8727" s="248"/>
      <c r="AY8727" s="252"/>
    </row>
    <row r="8728" spans="30:51" x14ac:dyDescent="0.25">
      <c r="AD8728">
        <v>8714</v>
      </c>
      <c r="AE8728">
        <v>1507.8414827263352</v>
      </c>
      <c r="AF8728">
        <v>1656.287167498909</v>
      </c>
      <c r="AG8728">
        <v>1276.6163745994115</v>
      </c>
      <c r="AH8728">
        <v>1251.4035532310047</v>
      </c>
      <c r="AI8728">
        <v>438.07595131451978</v>
      </c>
      <c r="AJ8728">
        <v>744.87341896881333</v>
      </c>
      <c r="AK8728">
        <v>382.93721085021974</v>
      </c>
      <c r="AL8728">
        <v>500.49033589300802</v>
      </c>
      <c r="AX8728" s="248"/>
      <c r="AY8728" s="252"/>
    </row>
    <row r="8729" spans="30:51" x14ac:dyDescent="0.25">
      <c r="AD8729">
        <v>8715</v>
      </c>
      <c r="AE8729">
        <v>1095.3828311027298</v>
      </c>
      <c r="AF8729">
        <v>2102.1038428795332</v>
      </c>
      <c r="AG8729">
        <v>902.9330324302324</v>
      </c>
      <c r="AH8729">
        <v>775.90922109802148</v>
      </c>
      <c r="AI8729">
        <v>880.37276231152168</v>
      </c>
      <c r="AJ8729">
        <v>356.05887594794706</v>
      </c>
      <c r="AK8729">
        <v>997.38762177745457</v>
      </c>
      <c r="AL8729">
        <v>1005.5171531765068</v>
      </c>
      <c r="AX8729" s="248"/>
      <c r="AY8729" s="252"/>
    </row>
    <row r="8730" spans="30:51" x14ac:dyDescent="0.25">
      <c r="AD8730">
        <v>8716</v>
      </c>
      <c r="AE8730">
        <v>1538.6122541523064</v>
      </c>
      <c r="AF8730">
        <v>2201.0535161505823</v>
      </c>
      <c r="AG8730">
        <v>977.86445479644181</v>
      </c>
      <c r="AH8730">
        <v>543.52343214060431</v>
      </c>
      <c r="AI8730">
        <v>1102.7028535217971</v>
      </c>
      <c r="AJ8730">
        <v>604.27666486642875</v>
      </c>
      <c r="AK8730">
        <v>571.46490581988951</v>
      </c>
      <c r="AL8730">
        <v>676.25844437844648</v>
      </c>
      <c r="AX8730" s="248"/>
      <c r="AY8730" s="252"/>
    </row>
    <row r="8731" spans="30:51" x14ac:dyDescent="0.25">
      <c r="AD8731">
        <v>8717</v>
      </c>
      <c r="AE8731">
        <v>1594.1897321539786</v>
      </c>
      <c r="AF8731">
        <v>1611.7934980451075</v>
      </c>
      <c r="AG8731">
        <v>1030.0585990762995</v>
      </c>
      <c r="AH8731">
        <v>972.1123101513258</v>
      </c>
      <c r="AI8731">
        <v>705.03469782150137</v>
      </c>
      <c r="AJ8731">
        <v>582.86805188497442</v>
      </c>
      <c r="AK8731">
        <v>572.5880965539543</v>
      </c>
      <c r="AL8731">
        <v>727.02635351243907</v>
      </c>
      <c r="AX8731" s="248"/>
      <c r="AY8731" s="252"/>
    </row>
    <row r="8732" spans="30:51" x14ac:dyDescent="0.25">
      <c r="AD8732">
        <v>8718</v>
      </c>
      <c r="AE8732">
        <v>1339.9657639077748</v>
      </c>
      <c r="AF8732">
        <v>1528.9673394287852</v>
      </c>
      <c r="AG8732">
        <v>1022.9058005116228</v>
      </c>
      <c r="AH8732">
        <v>732.9954079473124</v>
      </c>
      <c r="AI8732">
        <v>665.31662129217443</v>
      </c>
      <c r="AJ8732">
        <v>786.23694335409937</v>
      </c>
      <c r="AK8732">
        <v>574.81826659094395</v>
      </c>
      <c r="AL8732">
        <v>746.23568574245223</v>
      </c>
      <c r="AX8732" s="248"/>
      <c r="AY8732" s="252"/>
    </row>
    <row r="8733" spans="30:51" x14ac:dyDescent="0.25">
      <c r="AD8733">
        <v>8719</v>
      </c>
      <c r="AE8733">
        <v>1363.2285971124511</v>
      </c>
      <c r="AF8733">
        <v>1941.5232313910997</v>
      </c>
      <c r="AG8733">
        <v>1161.2744509306945</v>
      </c>
      <c r="AH8733">
        <v>825.67521543951489</v>
      </c>
      <c r="AI8733">
        <v>402.90757584840378</v>
      </c>
      <c r="AJ8733">
        <v>715.19181590458288</v>
      </c>
      <c r="AK8733">
        <v>403.41137548818347</v>
      </c>
      <c r="AL8733">
        <v>1237.0199449269912</v>
      </c>
      <c r="AX8733" s="248"/>
      <c r="AY8733" s="252"/>
    </row>
    <row r="8734" spans="30:51" x14ac:dyDescent="0.25">
      <c r="AD8734">
        <v>8720</v>
      </c>
      <c r="AE8734">
        <v>2305.365827895077</v>
      </c>
      <c r="AF8734">
        <v>1343.9752813179623</v>
      </c>
      <c r="AG8734">
        <v>1021.9026639941656</v>
      </c>
      <c r="AH8734">
        <v>917.54697746848353</v>
      </c>
      <c r="AI8734">
        <v>1183.6366055568353</v>
      </c>
      <c r="AJ8734">
        <v>636.79476307332493</v>
      </c>
      <c r="AK8734">
        <v>380.8235248964607</v>
      </c>
      <c r="AL8734">
        <v>651.77069824287867</v>
      </c>
      <c r="AX8734" s="248"/>
      <c r="AY8734" s="252"/>
    </row>
    <row r="8735" spans="30:51" x14ac:dyDescent="0.25">
      <c r="AD8735">
        <v>8721</v>
      </c>
      <c r="AE8735">
        <v>1239.9031082441261</v>
      </c>
      <c r="AF8735">
        <v>1664.1055145172163</v>
      </c>
      <c r="AG8735">
        <v>1014.0118990718995</v>
      </c>
      <c r="AH8735">
        <v>906.04597446332446</v>
      </c>
      <c r="AI8735">
        <v>1077.3409580796783</v>
      </c>
      <c r="AJ8735">
        <v>552.99099968850498</v>
      </c>
      <c r="AK8735">
        <v>312.49254542355709</v>
      </c>
      <c r="AL8735">
        <v>723.88902484141249</v>
      </c>
      <c r="AX8735" s="248"/>
      <c r="AY8735" s="252"/>
    </row>
    <row r="8736" spans="30:51" x14ac:dyDescent="0.25">
      <c r="AD8736">
        <v>8722</v>
      </c>
      <c r="AE8736">
        <v>2115.3494202687752</v>
      </c>
      <c r="AF8736">
        <v>1780.4473044461527</v>
      </c>
      <c r="AG8736">
        <v>1425.0562731797338</v>
      </c>
      <c r="AH8736">
        <v>883.33594189628445</v>
      </c>
      <c r="AI8736">
        <v>268.60395548136427</v>
      </c>
      <c r="AJ8736">
        <v>784.22516698034337</v>
      </c>
      <c r="AK8736">
        <v>1193.2282388275057</v>
      </c>
      <c r="AL8736">
        <v>421.27664740358915</v>
      </c>
      <c r="AX8736" s="248"/>
      <c r="AY8736" s="252"/>
    </row>
    <row r="8737" spans="30:51" x14ac:dyDescent="0.25">
      <c r="AD8737">
        <v>8723</v>
      </c>
      <c r="AE8737">
        <v>1858.9969579830181</v>
      </c>
      <c r="AF8737">
        <v>1992.8620617626029</v>
      </c>
      <c r="AG8737">
        <v>1195.6858041009568</v>
      </c>
      <c r="AH8737">
        <v>603.69351557233347</v>
      </c>
      <c r="AI8737">
        <v>750.63837183726196</v>
      </c>
      <c r="AJ8737">
        <v>671.23667525725114</v>
      </c>
      <c r="AK8737">
        <v>384.23882972858837</v>
      </c>
      <c r="AL8737">
        <v>551.12864892843459</v>
      </c>
      <c r="AX8737" s="248"/>
      <c r="AY8737" s="252"/>
    </row>
    <row r="8738" spans="30:51" x14ac:dyDescent="0.25">
      <c r="AD8738">
        <v>8724</v>
      </c>
      <c r="AE8738">
        <v>1589.5737676995495</v>
      </c>
      <c r="AF8738">
        <v>1663.5102560445123</v>
      </c>
      <c r="AG8738">
        <v>905.20353842364364</v>
      </c>
      <c r="AH8738">
        <v>732.84825235083383</v>
      </c>
      <c r="AI8738">
        <v>275.83304477868757</v>
      </c>
      <c r="AJ8738">
        <v>630.51785289728605</v>
      </c>
      <c r="AK8738">
        <v>400.17326018411478</v>
      </c>
      <c r="AL8738">
        <v>514.61637176021247</v>
      </c>
      <c r="AX8738" s="248"/>
      <c r="AY8738" s="252"/>
    </row>
    <row r="8739" spans="30:51" x14ac:dyDescent="0.25">
      <c r="AD8739">
        <v>8725</v>
      </c>
      <c r="AE8739">
        <v>1282.394904244826</v>
      </c>
      <c r="AF8739">
        <v>1632.6982036546892</v>
      </c>
      <c r="AG8739">
        <v>842.17651915327565</v>
      </c>
      <c r="AH8739">
        <v>564.53139780511981</v>
      </c>
      <c r="AI8739">
        <v>394.66485536580308</v>
      </c>
      <c r="AJ8739">
        <v>815.4712827666774</v>
      </c>
      <c r="AK8739">
        <v>677.64446405806325</v>
      </c>
      <c r="AL8739">
        <v>683.23207676260949</v>
      </c>
      <c r="AX8739" s="248"/>
      <c r="AY8739" s="252"/>
    </row>
    <row r="8740" spans="30:51" x14ac:dyDescent="0.25">
      <c r="AD8740">
        <v>8726</v>
      </c>
      <c r="AE8740">
        <v>1393.4354208514003</v>
      </c>
      <c r="AF8740">
        <v>2142.3187394157667</v>
      </c>
      <c r="AG8740">
        <v>1188.391494774042</v>
      </c>
      <c r="AH8740">
        <v>888.35586418840785</v>
      </c>
      <c r="AI8740">
        <v>536.93332248427146</v>
      </c>
      <c r="AJ8740">
        <v>541.83004781450813</v>
      </c>
      <c r="AK8740">
        <v>752.45389801863803</v>
      </c>
      <c r="AL8740">
        <v>596.58328027396612</v>
      </c>
      <c r="AX8740" s="248"/>
      <c r="AY8740" s="252"/>
    </row>
    <row r="8741" spans="30:51" x14ac:dyDescent="0.25">
      <c r="AD8741">
        <v>8727</v>
      </c>
      <c r="AE8741">
        <v>1365.8644756204758</v>
      </c>
      <c r="AF8741">
        <v>1832.558969846576</v>
      </c>
      <c r="AG8741">
        <v>1289.1128942236976</v>
      </c>
      <c r="AH8741">
        <v>1159.5914366527982</v>
      </c>
      <c r="AI8741">
        <v>731.97858682921583</v>
      </c>
      <c r="AJ8741">
        <v>664.88876139063984</v>
      </c>
      <c r="AK8741">
        <v>367.14930022952382</v>
      </c>
      <c r="AL8741">
        <v>771.46572862819198</v>
      </c>
      <c r="AX8741" s="248"/>
      <c r="AY8741" s="252"/>
    </row>
    <row r="8742" spans="30:51" x14ac:dyDescent="0.25">
      <c r="AD8742">
        <v>8728</v>
      </c>
      <c r="AE8742">
        <v>2090.8287023651501</v>
      </c>
      <c r="AF8742">
        <v>1627.3190446078597</v>
      </c>
      <c r="AG8742">
        <v>888.97394068898996</v>
      </c>
      <c r="AH8742">
        <v>797.82444690373597</v>
      </c>
      <c r="AI8742">
        <v>556.04242563232867</v>
      </c>
      <c r="AJ8742">
        <v>840.93666886883443</v>
      </c>
      <c r="AK8742">
        <v>348.44127179162899</v>
      </c>
      <c r="AL8742">
        <v>581.36482134744165</v>
      </c>
      <c r="AX8742" s="248"/>
      <c r="AY8742" s="252"/>
    </row>
    <row r="8743" spans="30:51" x14ac:dyDescent="0.25">
      <c r="AD8743">
        <v>8729</v>
      </c>
      <c r="AE8743">
        <v>1786.0297201047451</v>
      </c>
      <c r="AF8743">
        <v>1714.1009404228037</v>
      </c>
      <c r="AG8743">
        <v>983.80751245493491</v>
      </c>
      <c r="AH8743">
        <v>1092.762400709993</v>
      </c>
      <c r="AI8743">
        <v>423.00568382528593</v>
      </c>
      <c r="AJ8743">
        <v>489.23648905781192</v>
      </c>
      <c r="AK8743">
        <v>805.58187456296469</v>
      </c>
      <c r="AL8743">
        <v>310.60105064523407</v>
      </c>
      <c r="AX8743" s="248"/>
      <c r="AY8743" s="252"/>
    </row>
    <row r="8744" spans="30:51" x14ac:dyDescent="0.25">
      <c r="AD8744">
        <v>8730</v>
      </c>
      <c r="AE8744">
        <v>1565.4070571481789</v>
      </c>
      <c r="AF8744">
        <v>2205.0696254934264</v>
      </c>
      <c r="AG8744">
        <v>1100.8022540674554</v>
      </c>
      <c r="AH8744">
        <v>790.39226773769929</v>
      </c>
      <c r="AI8744">
        <v>684.83451090983465</v>
      </c>
      <c r="AJ8744">
        <v>637.04869347494946</v>
      </c>
      <c r="AK8744">
        <v>665.33541223086547</v>
      </c>
      <c r="AL8744">
        <v>400.06408887430848</v>
      </c>
      <c r="AX8744" s="248"/>
      <c r="AY8744" s="252"/>
    </row>
    <row r="8745" spans="30:51" x14ac:dyDescent="0.25">
      <c r="AD8745">
        <v>8731</v>
      </c>
      <c r="AE8745">
        <v>1440.777486686867</v>
      </c>
      <c r="AF8745">
        <v>1471.3753328758719</v>
      </c>
      <c r="AG8745">
        <v>1289.0132427335411</v>
      </c>
      <c r="AH8745">
        <v>918.50069527545179</v>
      </c>
      <c r="AI8745">
        <v>626.60156374353869</v>
      </c>
      <c r="AJ8745">
        <v>416.92622774309621</v>
      </c>
      <c r="AK8745">
        <v>561.9432725351403</v>
      </c>
      <c r="AL8745">
        <v>565.1465053889217</v>
      </c>
      <c r="AX8745" s="248"/>
      <c r="AY8745" s="252"/>
    </row>
    <row r="8746" spans="30:51" x14ac:dyDescent="0.25">
      <c r="AD8746">
        <v>8732</v>
      </c>
      <c r="AE8746">
        <v>1584.1363981843701</v>
      </c>
      <c r="AF8746">
        <v>1447.7067679307281</v>
      </c>
      <c r="AG8746">
        <v>1129.4837190840276</v>
      </c>
      <c r="AH8746">
        <v>707.98116633766881</v>
      </c>
      <c r="AI8746">
        <v>456.33187082832512</v>
      </c>
      <c r="AJ8746">
        <v>520.28619935824838</v>
      </c>
      <c r="AK8746">
        <v>928.96513439763839</v>
      </c>
      <c r="AL8746">
        <v>716.71853565407207</v>
      </c>
      <c r="AX8746" s="248"/>
      <c r="AY8746" s="252"/>
    </row>
    <row r="8747" spans="30:51" x14ac:dyDescent="0.25">
      <c r="AD8747">
        <v>8733</v>
      </c>
      <c r="AE8747">
        <v>1814.5330066352644</v>
      </c>
      <c r="AF8747">
        <v>1711.352536301644</v>
      </c>
      <c r="AG8747">
        <v>943.67281352607256</v>
      </c>
      <c r="AH8747">
        <v>767.81528906323581</v>
      </c>
      <c r="AI8747">
        <v>572.2548495016481</v>
      </c>
      <c r="AJ8747">
        <v>324.43646331735926</v>
      </c>
      <c r="AK8747">
        <v>537.49251637392479</v>
      </c>
      <c r="AL8747">
        <v>837.41025046234745</v>
      </c>
      <c r="AX8747" s="248"/>
      <c r="AY8747" s="252"/>
    </row>
    <row r="8748" spans="30:51" x14ac:dyDescent="0.25">
      <c r="AD8748">
        <v>8734</v>
      </c>
      <c r="AE8748">
        <v>1460.9148577456274</v>
      </c>
      <c r="AF8748">
        <v>1399.379993060737</v>
      </c>
      <c r="AG8748">
        <v>971.95413445146028</v>
      </c>
      <c r="AH8748">
        <v>823.09461475617809</v>
      </c>
      <c r="AI8748">
        <v>573.19723047935349</v>
      </c>
      <c r="AJ8748">
        <v>678.81909493829346</v>
      </c>
      <c r="AK8748">
        <v>479.498712689596</v>
      </c>
      <c r="AL8748">
        <v>769.81821818101332</v>
      </c>
      <c r="AX8748" s="248"/>
      <c r="AY8748" s="252"/>
    </row>
    <row r="8749" spans="30:51" x14ac:dyDescent="0.25">
      <c r="AD8749">
        <v>8735</v>
      </c>
      <c r="AE8749">
        <v>1380.6384988635073</v>
      </c>
      <c r="AF8749">
        <v>1784.6278618614713</v>
      </c>
      <c r="AG8749">
        <v>1304.9256945976331</v>
      </c>
      <c r="AH8749">
        <v>865.63371428025812</v>
      </c>
      <c r="AI8749">
        <v>667.41289361404438</v>
      </c>
      <c r="AJ8749">
        <v>645.9499599545652</v>
      </c>
      <c r="AK8749">
        <v>654.43682463985272</v>
      </c>
      <c r="AL8749">
        <v>584.30426388371404</v>
      </c>
      <c r="AX8749" s="248"/>
      <c r="AY8749" s="252"/>
    </row>
    <row r="8750" spans="30:51" x14ac:dyDescent="0.25">
      <c r="AD8750">
        <v>8736</v>
      </c>
      <c r="AE8750">
        <v>1177.9310580941356</v>
      </c>
      <c r="AF8750">
        <v>1492.592520666351</v>
      </c>
      <c r="AG8750">
        <v>1401.9368833941517</v>
      </c>
      <c r="AH8750">
        <v>773.25555797776747</v>
      </c>
      <c r="AI8750">
        <v>944.66796311243456</v>
      </c>
      <c r="AJ8750">
        <v>776.36224607132692</v>
      </c>
      <c r="AK8750">
        <v>380.56172380895987</v>
      </c>
      <c r="AL8750">
        <v>779.18243717056794</v>
      </c>
      <c r="AX8750" s="248"/>
      <c r="AY8750" s="252"/>
    </row>
    <row r="8751" spans="30:51" x14ac:dyDescent="0.25">
      <c r="AD8751">
        <v>8737</v>
      </c>
      <c r="AE8751">
        <v>1500.6720072432199</v>
      </c>
      <c r="AF8751">
        <v>1472.9696005082333</v>
      </c>
      <c r="AG8751">
        <v>1192.7927831166169</v>
      </c>
      <c r="AH8751">
        <v>672.09110966365574</v>
      </c>
      <c r="AI8751">
        <v>863.84433582908889</v>
      </c>
      <c r="AJ8751">
        <v>806.61795634450868</v>
      </c>
      <c r="AK8751">
        <v>790.58270564002282</v>
      </c>
      <c r="AL8751">
        <v>658.90862948029212</v>
      </c>
      <c r="AX8751" s="248"/>
      <c r="AY8751" s="252"/>
    </row>
    <row r="8752" spans="30:51" x14ac:dyDescent="0.25">
      <c r="AD8752">
        <v>8738</v>
      </c>
      <c r="AE8752">
        <v>1595.3747757256219</v>
      </c>
      <c r="AF8752">
        <v>1226.3542113340218</v>
      </c>
      <c r="AG8752">
        <v>802.98411402215265</v>
      </c>
      <c r="AH8752">
        <v>527.38116842873808</v>
      </c>
      <c r="AI8752">
        <v>662.15619751325585</v>
      </c>
      <c r="AJ8752">
        <v>950.06699720919676</v>
      </c>
      <c r="AK8752">
        <v>609.54911002807773</v>
      </c>
      <c r="AL8752">
        <v>283.12135300032202</v>
      </c>
      <c r="AX8752" s="248"/>
      <c r="AY8752" s="252"/>
    </row>
    <row r="8753" spans="30:51" x14ac:dyDescent="0.25">
      <c r="AD8753">
        <v>8739</v>
      </c>
      <c r="AE8753">
        <v>1751.9345871481657</v>
      </c>
      <c r="AF8753">
        <v>1891.4915808891756</v>
      </c>
      <c r="AG8753">
        <v>728.32905367343756</v>
      </c>
      <c r="AH8753">
        <v>873.14110985176933</v>
      </c>
      <c r="AI8753">
        <v>1012.8427012618386</v>
      </c>
      <c r="AJ8753">
        <v>803.46650194052211</v>
      </c>
      <c r="AK8753">
        <v>529.52980151227098</v>
      </c>
      <c r="AL8753">
        <v>815.71945816015636</v>
      </c>
      <c r="AX8753" s="248"/>
      <c r="AY8753" s="252"/>
    </row>
    <row r="8754" spans="30:51" x14ac:dyDescent="0.25">
      <c r="AD8754">
        <v>8740</v>
      </c>
      <c r="AE8754">
        <v>1666.6841653741933</v>
      </c>
      <c r="AF8754">
        <v>1363.1101166748638</v>
      </c>
      <c r="AG8754">
        <v>759.3322467197479</v>
      </c>
      <c r="AH8754">
        <v>458.45109618512549</v>
      </c>
      <c r="AI8754">
        <v>753.18280331380288</v>
      </c>
      <c r="AJ8754">
        <v>1118.1162592547691</v>
      </c>
      <c r="AK8754">
        <v>642.72978148700508</v>
      </c>
      <c r="AL8754">
        <v>422.38749741466916</v>
      </c>
      <c r="AX8754" s="248"/>
      <c r="AY8754" s="252"/>
    </row>
    <row r="8755" spans="30:51" x14ac:dyDescent="0.25">
      <c r="AD8755">
        <v>8741</v>
      </c>
      <c r="AE8755">
        <v>1431.0402986972538</v>
      </c>
      <c r="AF8755">
        <v>1682.8578882401564</v>
      </c>
      <c r="AG8755">
        <v>1299.5965675138978</v>
      </c>
      <c r="AH8755">
        <v>987.86754830975838</v>
      </c>
      <c r="AI8755">
        <v>596.92053890366503</v>
      </c>
      <c r="AJ8755">
        <v>601.26709225952038</v>
      </c>
      <c r="AK8755">
        <v>447.45402700646963</v>
      </c>
      <c r="AL8755">
        <v>627.69821880152904</v>
      </c>
      <c r="AX8755" s="248"/>
      <c r="AY8755" s="252"/>
    </row>
    <row r="8756" spans="30:51" x14ac:dyDescent="0.25">
      <c r="AD8756">
        <v>8742</v>
      </c>
      <c r="AE8756">
        <v>1252.7669077638907</v>
      </c>
      <c r="AF8756">
        <v>1453.5630022087871</v>
      </c>
      <c r="AG8756">
        <v>1000.7539426728908</v>
      </c>
      <c r="AH8756">
        <v>620.35096429600219</v>
      </c>
      <c r="AI8756">
        <v>621.11757741594295</v>
      </c>
      <c r="AJ8756">
        <v>598.02254763608187</v>
      </c>
      <c r="AK8756">
        <v>721.58050749175823</v>
      </c>
      <c r="AL8756">
        <v>637.73338938486404</v>
      </c>
      <c r="AX8756" s="248"/>
      <c r="AY8756" s="252"/>
    </row>
    <row r="8757" spans="30:51" x14ac:dyDescent="0.25">
      <c r="AD8757">
        <v>8743</v>
      </c>
      <c r="AE8757">
        <v>1596.0667865674561</v>
      </c>
      <c r="AF8757">
        <v>1170.6216397871212</v>
      </c>
      <c r="AG8757">
        <v>1139.863528061167</v>
      </c>
      <c r="AH8757">
        <v>1087.8453304540228</v>
      </c>
      <c r="AI8757">
        <v>977.33567555177876</v>
      </c>
      <c r="AJ8757">
        <v>367.89878439827385</v>
      </c>
      <c r="AK8757">
        <v>792.76696789056211</v>
      </c>
      <c r="AL8757">
        <v>405.18204340735861</v>
      </c>
      <c r="AX8757" s="248"/>
      <c r="AY8757" s="252"/>
    </row>
    <row r="8758" spans="30:51" x14ac:dyDescent="0.25">
      <c r="AD8758">
        <v>8744</v>
      </c>
      <c r="AE8758">
        <v>2046.4950525319816</v>
      </c>
      <c r="AF8758">
        <v>1844.5707344410857</v>
      </c>
      <c r="AG8758">
        <v>1022.2073139095505</v>
      </c>
      <c r="AH8758">
        <v>880.94793311529099</v>
      </c>
      <c r="AI8758">
        <v>482.90202624407607</v>
      </c>
      <c r="AJ8758">
        <v>439.94509256181232</v>
      </c>
      <c r="AK8758">
        <v>551.98126461966285</v>
      </c>
      <c r="AL8758">
        <v>710.09907921461047</v>
      </c>
      <c r="AX8758" s="248"/>
      <c r="AY8758" s="252"/>
    </row>
    <row r="8759" spans="30:51" x14ac:dyDescent="0.25">
      <c r="AD8759">
        <v>8745</v>
      </c>
      <c r="AE8759">
        <v>1490.9128533707983</v>
      </c>
      <c r="AF8759">
        <v>1561.914469619117</v>
      </c>
      <c r="AG8759">
        <v>1026.4633108527387</v>
      </c>
      <c r="AH8759">
        <v>653.94841761935129</v>
      </c>
      <c r="AI8759">
        <v>656.23419893438074</v>
      </c>
      <c r="AJ8759">
        <v>518.44098891365911</v>
      </c>
      <c r="AK8759">
        <v>390.9600822255224</v>
      </c>
      <c r="AL8759">
        <v>442.18289550229736</v>
      </c>
      <c r="AX8759" s="248"/>
      <c r="AY8759" s="252"/>
    </row>
    <row r="8760" spans="30:51" x14ac:dyDescent="0.25">
      <c r="AD8760">
        <v>8746</v>
      </c>
      <c r="AE8760">
        <v>1455.6304426015595</v>
      </c>
      <c r="AF8760">
        <v>1596.8685094206376</v>
      </c>
      <c r="AG8760">
        <v>1334.2897116517429</v>
      </c>
      <c r="AH8760">
        <v>693.28929243034622</v>
      </c>
      <c r="AI8760">
        <v>663.81891567672528</v>
      </c>
      <c r="AJ8760">
        <v>864.52165801580304</v>
      </c>
      <c r="AK8760">
        <v>721.9595405527773</v>
      </c>
      <c r="AL8760">
        <v>516.00615835831411</v>
      </c>
      <c r="AX8760" s="248"/>
      <c r="AY8760" s="252"/>
    </row>
    <row r="8761" spans="30:51" x14ac:dyDescent="0.25">
      <c r="AD8761">
        <v>8747</v>
      </c>
      <c r="AE8761">
        <v>2033.2280072672702</v>
      </c>
      <c r="AF8761">
        <v>1253.4102389913908</v>
      </c>
      <c r="AG8761">
        <v>890.75602717833817</v>
      </c>
      <c r="AH8761">
        <v>1110.7402441594611</v>
      </c>
      <c r="AI8761">
        <v>301.94417611458607</v>
      </c>
      <c r="AJ8761">
        <v>775.26436286137312</v>
      </c>
      <c r="AK8761">
        <v>792.52077096980975</v>
      </c>
      <c r="AL8761">
        <v>951.3759776663635</v>
      </c>
      <c r="AX8761" s="248"/>
      <c r="AY8761" s="252"/>
    </row>
    <row r="8762" spans="30:51" x14ac:dyDescent="0.25">
      <c r="AD8762">
        <v>8748</v>
      </c>
      <c r="AE8762">
        <v>1355.4023638105493</v>
      </c>
      <c r="AF8762">
        <v>1348.8005572182619</v>
      </c>
      <c r="AG8762">
        <v>831.30016234259642</v>
      </c>
      <c r="AH8762">
        <v>774.30932456005394</v>
      </c>
      <c r="AI8762">
        <v>785.65029703608434</v>
      </c>
      <c r="AJ8762">
        <v>872.86755856328659</v>
      </c>
      <c r="AK8762">
        <v>866.10618512632004</v>
      </c>
      <c r="AL8762">
        <v>584.73333042897309</v>
      </c>
      <c r="AX8762" s="248"/>
      <c r="AY8762" s="252"/>
    </row>
    <row r="8763" spans="30:51" x14ac:dyDescent="0.25">
      <c r="AD8763">
        <v>8749</v>
      </c>
      <c r="AE8763">
        <v>1201.0413103806122</v>
      </c>
      <c r="AF8763">
        <v>2270.8936041396637</v>
      </c>
      <c r="AG8763">
        <v>1182.9634318702817</v>
      </c>
      <c r="AH8763">
        <v>886.86525540625257</v>
      </c>
      <c r="AI8763">
        <v>766.32058204708881</v>
      </c>
      <c r="AJ8763">
        <v>574.63938393191313</v>
      </c>
      <c r="AK8763">
        <v>617.34250846254122</v>
      </c>
      <c r="AL8763">
        <v>492.63846775853926</v>
      </c>
      <c r="AX8763" s="248"/>
      <c r="AY8763" s="252"/>
    </row>
    <row r="8764" spans="30:51" x14ac:dyDescent="0.25">
      <c r="AD8764">
        <v>8750</v>
      </c>
      <c r="AE8764">
        <v>1845.7844826297442</v>
      </c>
      <c r="AF8764">
        <v>1262.9224727339124</v>
      </c>
      <c r="AG8764">
        <v>1074.624521065713</v>
      </c>
      <c r="AH8764">
        <v>514.20476800968731</v>
      </c>
      <c r="AI8764">
        <v>698.62311620860487</v>
      </c>
      <c r="AJ8764">
        <v>551.53328088293904</v>
      </c>
      <c r="AK8764">
        <v>622.39994191539017</v>
      </c>
      <c r="AL8764">
        <v>544.73478739472876</v>
      </c>
      <c r="AX8764" s="248"/>
      <c r="AY8764" s="252"/>
    </row>
    <row r="8765" spans="30:51" x14ac:dyDescent="0.25">
      <c r="AD8765">
        <v>8751</v>
      </c>
      <c r="AE8765">
        <v>1978.6822718404171</v>
      </c>
      <c r="AF8765">
        <v>1647.4078717330594</v>
      </c>
      <c r="AG8765">
        <v>1200.0341931367234</v>
      </c>
      <c r="AH8765">
        <v>629.34800042367192</v>
      </c>
      <c r="AI8765">
        <v>768.05669548747278</v>
      </c>
      <c r="AJ8765">
        <v>668.66328951662251</v>
      </c>
      <c r="AK8765">
        <v>975.14060356321693</v>
      </c>
      <c r="AL8765">
        <v>935.76935078310225</v>
      </c>
      <c r="AX8765" s="248"/>
      <c r="AY8765" s="252"/>
    </row>
    <row r="8766" spans="30:51" x14ac:dyDescent="0.25">
      <c r="AD8766">
        <v>8752</v>
      </c>
      <c r="AE8766">
        <v>1523.0334104300425</v>
      </c>
      <c r="AF8766">
        <v>1459.3874825899231</v>
      </c>
      <c r="AG8766">
        <v>1245.5062758136037</v>
      </c>
      <c r="AH8766">
        <v>731.03415778245403</v>
      </c>
      <c r="AI8766">
        <v>708.3573291958204</v>
      </c>
      <c r="AJ8766">
        <v>600.9937368748258</v>
      </c>
      <c r="AK8766">
        <v>655.41690203896803</v>
      </c>
      <c r="AL8766">
        <v>874.1437610641218</v>
      </c>
      <c r="AX8766" s="248"/>
      <c r="AY8766" s="252"/>
    </row>
    <row r="8767" spans="30:51" x14ac:dyDescent="0.25">
      <c r="AD8767">
        <v>8753</v>
      </c>
      <c r="AE8767">
        <v>1254.1596046467885</v>
      </c>
      <c r="AF8767">
        <v>1620.0064028987579</v>
      </c>
      <c r="AG8767">
        <v>945.61712298044984</v>
      </c>
      <c r="AH8767">
        <v>708.89136257322957</v>
      </c>
      <c r="AI8767">
        <v>715.44795202188425</v>
      </c>
      <c r="AJ8767">
        <v>1087.4234376484287</v>
      </c>
      <c r="AK8767">
        <v>662.20188160586974</v>
      </c>
      <c r="AL8767">
        <v>743.92431843154532</v>
      </c>
      <c r="AX8767" s="248"/>
      <c r="AY8767" s="252"/>
    </row>
    <row r="8768" spans="30:51" x14ac:dyDescent="0.25">
      <c r="AD8768">
        <v>8754</v>
      </c>
      <c r="AE8768">
        <v>1481.6310078345655</v>
      </c>
      <c r="AF8768">
        <v>1497.3671640418675</v>
      </c>
      <c r="AG8768">
        <v>893.69334597571117</v>
      </c>
      <c r="AH8768">
        <v>992.35314369997877</v>
      </c>
      <c r="AI8768">
        <v>676.07026916863072</v>
      </c>
      <c r="AJ8768">
        <v>333.85409561647674</v>
      </c>
      <c r="AK8768">
        <v>1034.6984669209739</v>
      </c>
      <c r="AL8768">
        <v>822.75592887738435</v>
      </c>
      <c r="AX8768" s="248"/>
      <c r="AY8768" s="252"/>
    </row>
    <row r="8769" spans="30:51" x14ac:dyDescent="0.25">
      <c r="AD8769">
        <v>8755</v>
      </c>
      <c r="AE8769">
        <v>1543.4577898807443</v>
      </c>
      <c r="AF8769">
        <v>1195.0882878204761</v>
      </c>
      <c r="AG8769">
        <v>752.9275248330481</v>
      </c>
      <c r="AH8769">
        <v>614.09356297919317</v>
      </c>
      <c r="AI8769">
        <v>983.52044196725228</v>
      </c>
      <c r="AJ8769">
        <v>475.77160908152757</v>
      </c>
      <c r="AK8769">
        <v>941.91007284409034</v>
      </c>
      <c r="AL8769">
        <v>528.34806958363674</v>
      </c>
      <c r="AX8769" s="248"/>
      <c r="AY8769" s="252"/>
    </row>
    <row r="8770" spans="30:51" x14ac:dyDescent="0.25">
      <c r="AD8770">
        <v>8756</v>
      </c>
      <c r="AE8770">
        <v>1176.4927312300656</v>
      </c>
      <c r="AF8770">
        <v>1563.6241563805825</v>
      </c>
      <c r="AG8770">
        <v>1176.3342519524588</v>
      </c>
      <c r="AH8770">
        <v>695.49277865497936</v>
      </c>
      <c r="AI8770">
        <v>427.91660329621811</v>
      </c>
      <c r="AJ8770">
        <v>519.14613412632332</v>
      </c>
      <c r="AK8770">
        <v>781.56408739585663</v>
      </c>
      <c r="AL8770">
        <v>615.20944914417578</v>
      </c>
      <c r="AX8770" s="248"/>
      <c r="AY8770" s="252"/>
    </row>
    <row r="8771" spans="30:51" x14ac:dyDescent="0.25">
      <c r="AD8771">
        <v>8757</v>
      </c>
      <c r="AE8771">
        <v>1407.1695180800587</v>
      </c>
      <c r="AF8771">
        <v>1537.7208049831588</v>
      </c>
      <c r="AG8771">
        <v>1174.9895959290634</v>
      </c>
      <c r="AH8771">
        <v>857.08734355262015</v>
      </c>
      <c r="AI8771">
        <v>622.44937185049423</v>
      </c>
      <c r="AJ8771">
        <v>608.31184322201671</v>
      </c>
      <c r="AK8771">
        <v>622.60267734656941</v>
      </c>
      <c r="AL8771">
        <v>594.47357402066689</v>
      </c>
      <c r="AX8771" s="248"/>
      <c r="AY8771" s="252"/>
    </row>
    <row r="8772" spans="30:51" x14ac:dyDescent="0.25">
      <c r="AD8772">
        <v>8758</v>
      </c>
      <c r="AE8772">
        <v>1762.8239097929725</v>
      </c>
      <c r="AF8772">
        <v>1514.5555250364207</v>
      </c>
      <c r="AG8772">
        <v>1234.9333578920932</v>
      </c>
      <c r="AH8772">
        <v>776.57579769033339</v>
      </c>
      <c r="AI8772">
        <v>1241.6588992720808</v>
      </c>
      <c r="AJ8772">
        <v>504.52630268940948</v>
      </c>
      <c r="AK8772">
        <v>471.41762054888034</v>
      </c>
      <c r="AL8772">
        <v>1012.6832175866101</v>
      </c>
      <c r="AX8772" s="248"/>
      <c r="AY8772" s="252"/>
    </row>
    <row r="8773" spans="30:51" x14ac:dyDescent="0.25">
      <c r="AD8773">
        <v>8759</v>
      </c>
      <c r="AE8773">
        <v>1512.3496649520503</v>
      </c>
      <c r="AF8773">
        <v>1908.6443754653176</v>
      </c>
      <c r="AG8773">
        <v>993.34637494756134</v>
      </c>
      <c r="AH8773">
        <v>1170.0313478249648</v>
      </c>
      <c r="AI8773">
        <v>483.84996362647814</v>
      </c>
      <c r="AJ8773">
        <v>762.06698602026461</v>
      </c>
      <c r="AK8773">
        <v>729.16312513452476</v>
      </c>
      <c r="AL8773">
        <v>893.14802614329506</v>
      </c>
      <c r="AX8773" s="248"/>
      <c r="AY8773" s="252"/>
    </row>
    <row r="8774" spans="30:51" x14ac:dyDescent="0.25">
      <c r="AD8774">
        <v>8760</v>
      </c>
      <c r="AE8774">
        <v>1820.9739396461941</v>
      </c>
      <c r="AF8774">
        <v>1700.2543766597212</v>
      </c>
      <c r="AG8774">
        <v>1024.1292581493296</v>
      </c>
      <c r="AH8774">
        <v>784.00591446095984</v>
      </c>
      <c r="AI8774">
        <v>517.81708872390482</v>
      </c>
      <c r="AJ8774">
        <v>919.9792120681667</v>
      </c>
      <c r="AK8774">
        <v>473.51633678257809</v>
      </c>
      <c r="AL8774">
        <v>650.77700178233727</v>
      </c>
      <c r="AX8774" s="248"/>
      <c r="AY8774" s="252"/>
    </row>
    <row r="8775" spans="30:51" x14ac:dyDescent="0.25">
      <c r="AD8775">
        <v>8761</v>
      </c>
      <c r="AE8775">
        <v>2083.5904071253053</v>
      </c>
      <c r="AF8775">
        <v>1530.1889821708594</v>
      </c>
      <c r="AG8775">
        <v>1268.2241779168426</v>
      </c>
      <c r="AH8775">
        <v>755.07595752351631</v>
      </c>
      <c r="AI8775">
        <v>608.07287921249963</v>
      </c>
      <c r="AJ8775">
        <v>573.08825551508517</v>
      </c>
      <c r="AK8775">
        <v>577.7106474786965</v>
      </c>
      <c r="AL8775">
        <v>384.40790646363723</v>
      </c>
      <c r="AX8775" s="248"/>
      <c r="AY8775" s="252"/>
    </row>
    <row r="8776" spans="30:51" x14ac:dyDescent="0.25">
      <c r="AD8776">
        <v>8762</v>
      </c>
      <c r="AE8776">
        <v>2005.3902261252899</v>
      </c>
      <c r="AF8776">
        <v>1746.9568839293086</v>
      </c>
      <c r="AG8776">
        <v>1052.055959388784</v>
      </c>
      <c r="AH8776">
        <v>482.02291326365139</v>
      </c>
      <c r="AI8776">
        <v>814.77937666166156</v>
      </c>
      <c r="AJ8776">
        <v>964.7744183762677</v>
      </c>
      <c r="AK8776">
        <v>452.06835148614397</v>
      </c>
      <c r="AL8776">
        <v>348.05208195143985</v>
      </c>
      <c r="AX8776" s="248"/>
      <c r="AY8776" s="252"/>
    </row>
    <row r="8777" spans="30:51" x14ac:dyDescent="0.25">
      <c r="AD8777">
        <v>8763</v>
      </c>
      <c r="AE8777">
        <v>1510.2399566798931</v>
      </c>
      <c r="AF8777">
        <v>1791.369814681238</v>
      </c>
      <c r="AG8777">
        <v>856.37980297497097</v>
      </c>
      <c r="AH8777">
        <v>612.38833850241815</v>
      </c>
      <c r="AI8777">
        <v>649.47980524800096</v>
      </c>
      <c r="AJ8777">
        <v>411.99067671067337</v>
      </c>
      <c r="AK8777">
        <v>774.33781662747856</v>
      </c>
      <c r="AL8777">
        <v>1074.8699815257451</v>
      </c>
      <c r="AX8777" s="248"/>
      <c r="AY8777" s="252"/>
    </row>
    <row r="8778" spans="30:51" x14ac:dyDescent="0.25">
      <c r="AD8778">
        <v>8764</v>
      </c>
      <c r="AE8778">
        <v>1894.5407312394639</v>
      </c>
      <c r="AF8778">
        <v>1620.4147578653315</v>
      </c>
      <c r="AG8778">
        <v>1081.3044014966219</v>
      </c>
      <c r="AH8778">
        <v>704.26576369226768</v>
      </c>
      <c r="AI8778">
        <v>1137.5091894182863</v>
      </c>
      <c r="AJ8778">
        <v>598.0484212085978</v>
      </c>
      <c r="AK8778">
        <v>889.62202634811626</v>
      </c>
      <c r="AL8778">
        <v>716.85904433941107</v>
      </c>
      <c r="AX8778" s="248"/>
      <c r="AY8778" s="252"/>
    </row>
    <row r="8779" spans="30:51" x14ac:dyDescent="0.25">
      <c r="AD8779">
        <v>8765</v>
      </c>
      <c r="AE8779">
        <v>1712.4314436922093</v>
      </c>
      <c r="AF8779">
        <v>1391.2952404200691</v>
      </c>
      <c r="AG8779">
        <v>991.50367936773</v>
      </c>
      <c r="AH8779">
        <v>827.95966922222578</v>
      </c>
      <c r="AI8779">
        <v>949.79697270774864</v>
      </c>
      <c r="AJ8779">
        <v>569.28543964198229</v>
      </c>
      <c r="AK8779">
        <v>481.48325364243641</v>
      </c>
      <c r="AL8779">
        <v>815.01906979276202</v>
      </c>
      <c r="AX8779" s="248"/>
      <c r="AY8779" s="252"/>
    </row>
    <row r="8780" spans="30:51" x14ac:dyDescent="0.25">
      <c r="AD8780">
        <v>8766</v>
      </c>
      <c r="AE8780">
        <v>1673.5596963009252</v>
      </c>
      <c r="AF8780">
        <v>1552.7720586093228</v>
      </c>
      <c r="AG8780">
        <v>1005.2391729108317</v>
      </c>
      <c r="AH8780">
        <v>834.14214640681371</v>
      </c>
      <c r="AI8780">
        <v>526.51433371229041</v>
      </c>
      <c r="AJ8780">
        <v>852.17938795167277</v>
      </c>
      <c r="AK8780">
        <v>446.41450361847438</v>
      </c>
      <c r="AL8780">
        <v>664.14766515978829</v>
      </c>
      <c r="AX8780" s="248"/>
      <c r="AY8780" s="252"/>
    </row>
    <row r="8781" spans="30:51" x14ac:dyDescent="0.25">
      <c r="AD8781">
        <v>8767</v>
      </c>
      <c r="AE8781">
        <v>1505.0252362299666</v>
      </c>
      <c r="AF8781">
        <v>1333.238168340067</v>
      </c>
      <c r="AG8781">
        <v>994.45473499419893</v>
      </c>
      <c r="AH8781">
        <v>674.39186053288381</v>
      </c>
      <c r="AI8781">
        <v>1115.1841443758144</v>
      </c>
      <c r="AJ8781">
        <v>468.49718512348807</v>
      </c>
      <c r="AK8781">
        <v>758.59438323317511</v>
      </c>
      <c r="AL8781">
        <v>804.5334175683704</v>
      </c>
      <c r="AX8781" s="248"/>
      <c r="AY8781" s="252"/>
    </row>
    <row r="8782" spans="30:51" x14ac:dyDescent="0.25">
      <c r="AD8782">
        <v>8768</v>
      </c>
      <c r="AE8782">
        <v>1244.1764688715716</v>
      </c>
      <c r="AF8782">
        <v>1338.6716659876934</v>
      </c>
      <c r="AG8782">
        <v>1324.7039665139864</v>
      </c>
      <c r="AH8782">
        <v>833.96198853626368</v>
      </c>
      <c r="AI8782">
        <v>431.64242509857422</v>
      </c>
      <c r="AJ8782">
        <v>500.60945284711784</v>
      </c>
      <c r="AK8782">
        <v>747.86198882666736</v>
      </c>
      <c r="AL8782">
        <v>559.99145453399808</v>
      </c>
      <c r="AX8782" s="248"/>
      <c r="AY8782" s="252"/>
    </row>
    <row r="8783" spans="30:51" x14ac:dyDescent="0.25">
      <c r="AD8783">
        <v>8769</v>
      </c>
      <c r="AE8783">
        <v>1409.6544046895799</v>
      </c>
      <c r="AF8783">
        <v>1616.4337806715791</v>
      </c>
      <c r="AG8783">
        <v>791.12723291055966</v>
      </c>
      <c r="AH8783">
        <v>967.32475961761838</v>
      </c>
      <c r="AI8783">
        <v>553.66960449426244</v>
      </c>
      <c r="AJ8783">
        <v>633.40889666039823</v>
      </c>
      <c r="AK8783">
        <v>518.28484082992316</v>
      </c>
      <c r="AL8783">
        <v>573.44959156849905</v>
      </c>
      <c r="AX8783" s="248"/>
      <c r="AY8783" s="252"/>
    </row>
    <row r="8784" spans="30:51" x14ac:dyDescent="0.25">
      <c r="AD8784">
        <v>8770</v>
      </c>
      <c r="AE8784">
        <v>1831.3819468804832</v>
      </c>
      <c r="AF8784">
        <v>1576.0816390417463</v>
      </c>
      <c r="AG8784">
        <v>784.63766473475266</v>
      </c>
      <c r="AH8784">
        <v>771.47401205575056</v>
      </c>
      <c r="AI8784">
        <v>621.28714576972209</v>
      </c>
      <c r="AJ8784">
        <v>734.20306780358601</v>
      </c>
      <c r="AK8784">
        <v>656.2063820364823</v>
      </c>
      <c r="AL8784">
        <v>408.13078127407852</v>
      </c>
      <c r="AX8784" s="248"/>
      <c r="AY8784" s="252"/>
    </row>
    <row r="8785" spans="30:51" x14ac:dyDescent="0.25">
      <c r="AD8785">
        <v>8771</v>
      </c>
      <c r="AE8785">
        <v>1482.8359926559185</v>
      </c>
      <c r="AF8785">
        <v>1141.2619743415848</v>
      </c>
      <c r="AG8785">
        <v>886.16743607395608</v>
      </c>
      <c r="AH8785">
        <v>882.18931892643423</v>
      </c>
      <c r="AI8785">
        <v>494.97308409706568</v>
      </c>
      <c r="AJ8785">
        <v>759.53211444116141</v>
      </c>
      <c r="AK8785">
        <v>825.28533905252652</v>
      </c>
      <c r="AL8785">
        <v>865.88491282946325</v>
      </c>
      <c r="AX8785" s="248"/>
      <c r="AY8785" s="252"/>
    </row>
    <row r="8786" spans="30:51" x14ac:dyDescent="0.25">
      <c r="AD8786">
        <v>8772</v>
      </c>
      <c r="AE8786">
        <v>1723.9274752654323</v>
      </c>
      <c r="AF8786">
        <v>1579.1354663560489</v>
      </c>
      <c r="AG8786">
        <v>979.63912387434311</v>
      </c>
      <c r="AH8786">
        <v>697.99005209065376</v>
      </c>
      <c r="AI8786">
        <v>385.67334899070249</v>
      </c>
      <c r="AJ8786">
        <v>369.43235792499434</v>
      </c>
      <c r="AK8786">
        <v>831.42715753495906</v>
      </c>
      <c r="AL8786">
        <v>728.73717593006722</v>
      </c>
      <c r="AX8786" s="248"/>
      <c r="AY8786" s="252"/>
    </row>
    <row r="8787" spans="30:51" x14ac:dyDescent="0.25">
      <c r="AD8787">
        <v>8773</v>
      </c>
      <c r="AE8787">
        <v>1573.9597640069619</v>
      </c>
      <c r="AF8787">
        <v>1854.4040049172308</v>
      </c>
      <c r="AG8787">
        <v>1021.1249931022626</v>
      </c>
      <c r="AH8787">
        <v>615.29689156746065</v>
      </c>
      <c r="AI8787">
        <v>592.02730388694977</v>
      </c>
      <c r="AJ8787">
        <v>776.83840003832563</v>
      </c>
      <c r="AK8787">
        <v>532.5077674468547</v>
      </c>
      <c r="AL8787">
        <v>437.53002503635065</v>
      </c>
      <c r="AX8787" s="248"/>
      <c r="AY8787" s="252"/>
    </row>
    <row r="8788" spans="30:51" x14ac:dyDescent="0.25">
      <c r="AD8788">
        <v>8774</v>
      </c>
      <c r="AE8788">
        <v>1763.7064453629787</v>
      </c>
      <c r="AF8788">
        <v>1175.5043933162992</v>
      </c>
      <c r="AG8788">
        <v>1165.127111882382</v>
      </c>
      <c r="AH8788">
        <v>1055.9647862365421</v>
      </c>
      <c r="AI8788">
        <v>738.74855815800981</v>
      </c>
      <c r="AJ8788">
        <v>995.01668575033773</v>
      </c>
      <c r="AK8788">
        <v>221.23414967251219</v>
      </c>
      <c r="AL8788">
        <v>721.06675166033915</v>
      </c>
      <c r="AX8788" s="248"/>
      <c r="AY8788" s="252"/>
    </row>
    <row r="8789" spans="30:51" x14ac:dyDescent="0.25">
      <c r="AD8789">
        <v>8775</v>
      </c>
      <c r="AE8789">
        <v>1562.0553255294085</v>
      </c>
      <c r="AF8789">
        <v>1058.3241997794921</v>
      </c>
      <c r="AG8789">
        <v>1406.2298979264901</v>
      </c>
      <c r="AH8789">
        <v>700.64383208272056</v>
      </c>
      <c r="AI8789">
        <v>734.80046412540105</v>
      </c>
      <c r="AJ8789">
        <v>728.06498872149416</v>
      </c>
      <c r="AK8789">
        <v>215.85212726746224</v>
      </c>
      <c r="AL8789">
        <v>978.55235612975082</v>
      </c>
      <c r="AX8789" s="248"/>
      <c r="AY8789" s="252"/>
    </row>
    <row r="8790" spans="30:51" x14ac:dyDescent="0.25">
      <c r="AD8790">
        <v>8776</v>
      </c>
      <c r="AE8790">
        <v>1798.4361271006933</v>
      </c>
      <c r="AF8790">
        <v>1507.519364818012</v>
      </c>
      <c r="AG8790">
        <v>992.00885742315108</v>
      </c>
      <c r="AH8790">
        <v>682.77580221823951</v>
      </c>
      <c r="AI8790">
        <v>401.38957279929821</v>
      </c>
      <c r="AJ8790">
        <v>553.65680554456708</v>
      </c>
      <c r="AK8790">
        <v>690.44652029374333</v>
      </c>
      <c r="AL8790">
        <v>654.00161807653376</v>
      </c>
      <c r="AX8790" s="248"/>
      <c r="AY8790" s="252"/>
    </row>
    <row r="8791" spans="30:51" x14ac:dyDescent="0.25">
      <c r="AD8791">
        <v>8777</v>
      </c>
      <c r="AE8791">
        <v>1567.4261752753196</v>
      </c>
      <c r="AF8791">
        <v>2012.0420301057125</v>
      </c>
      <c r="AG8791">
        <v>898.31225592440273</v>
      </c>
      <c r="AH8791">
        <v>1071.8628916951936</v>
      </c>
      <c r="AI8791">
        <v>475.13377215627287</v>
      </c>
      <c r="AJ8791">
        <v>918.15582600476296</v>
      </c>
      <c r="AK8791">
        <v>721.62408700965841</v>
      </c>
      <c r="AL8791">
        <v>695.4109174943419</v>
      </c>
      <c r="AX8791" s="248"/>
      <c r="AY8791" s="252"/>
    </row>
    <row r="8792" spans="30:51" x14ac:dyDescent="0.25">
      <c r="AD8792">
        <v>8778</v>
      </c>
      <c r="AE8792">
        <v>1667.159980413001</v>
      </c>
      <c r="AF8792">
        <v>1488.9984888364881</v>
      </c>
      <c r="AG8792">
        <v>848.9313976544297</v>
      </c>
      <c r="AH8792">
        <v>771.42323025349947</v>
      </c>
      <c r="AI8792">
        <v>684.03665193260133</v>
      </c>
      <c r="AJ8792">
        <v>869.16495191024603</v>
      </c>
      <c r="AK8792">
        <v>464.68528147568503</v>
      </c>
      <c r="AL8792">
        <v>644.69329318330165</v>
      </c>
      <c r="AX8792" s="248"/>
      <c r="AY8792" s="252"/>
    </row>
    <row r="8793" spans="30:51" x14ac:dyDescent="0.25">
      <c r="AD8793">
        <v>8779</v>
      </c>
      <c r="AE8793">
        <v>1902.4524062347386</v>
      </c>
      <c r="AF8793">
        <v>1567.7406920834464</v>
      </c>
      <c r="AG8793">
        <v>1056.0402061501168</v>
      </c>
      <c r="AH8793">
        <v>731.66052099405283</v>
      </c>
      <c r="AI8793">
        <v>821.74209631552878</v>
      </c>
      <c r="AJ8793">
        <v>742.26684535476306</v>
      </c>
      <c r="AK8793">
        <v>657.45183014801682</v>
      </c>
      <c r="AL8793">
        <v>535.3715177771129</v>
      </c>
      <c r="AX8793" s="248"/>
      <c r="AY8793" s="252"/>
    </row>
    <row r="8794" spans="30:51" x14ac:dyDescent="0.25">
      <c r="AD8794">
        <v>8780</v>
      </c>
      <c r="AE8794">
        <v>1405.5762942178928</v>
      </c>
      <c r="AF8794">
        <v>1445.8214541442019</v>
      </c>
      <c r="AG8794">
        <v>838.07863356743303</v>
      </c>
      <c r="AH8794">
        <v>959.85751228911545</v>
      </c>
      <c r="AI8794">
        <v>583.32077273376922</v>
      </c>
      <c r="AJ8794">
        <v>730.10909579548809</v>
      </c>
      <c r="AK8794">
        <v>466.28513383557708</v>
      </c>
      <c r="AL8794">
        <v>639.24409700840727</v>
      </c>
      <c r="AX8794" s="248"/>
      <c r="AY8794" s="252"/>
    </row>
    <row r="8795" spans="30:51" x14ac:dyDescent="0.25">
      <c r="AD8795">
        <v>8781</v>
      </c>
      <c r="AE8795">
        <v>1455.306476966955</v>
      </c>
      <c r="AF8795">
        <v>1799.3316159165183</v>
      </c>
      <c r="AG8795">
        <v>882.53652249356821</v>
      </c>
      <c r="AH8795">
        <v>721.93768253382041</v>
      </c>
      <c r="AI8795">
        <v>829.08413725822425</v>
      </c>
      <c r="AJ8795">
        <v>460.159698044501</v>
      </c>
      <c r="AK8795">
        <v>638.25257638068649</v>
      </c>
      <c r="AL8795">
        <v>688.46892057728985</v>
      </c>
      <c r="AX8795" s="248"/>
      <c r="AY8795" s="252"/>
    </row>
    <row r="8796" spans="30:51" x14ac:dyDescent="0.25">
      <c r="AD8796">
        <v>8782</v>
      </c>
      <c r="AE8796">
        <v>2144.5343508247356</v>
      </c>
      <c r="AF8796">
        <v>1670.7145496669953</v>
      </c>
      <c r="AG8796">
        <v>1809.0819116269709</v>
      </c>
      <c r="AH8796">
        <v>723.34096997689164</v>
      </c>
      <c r="AI8796">
        <v>277.49804341722074</v>
      </c>
      <c r="AJ8796">
        <v>776.47741755345658</v>
      </c>
      <c r="AK8796">
        <v>742.22774997788338</v>
      </c>
      <c r="AL8796">
        <v>726.92774110333562</v>
      </c>
      <c r="AX8796" s="248"/>
      <c r="AY8796" s="252"/>
    </row>
    <row r="8797" spans="30:51" x14ac:dyDescent="0.25">
      <c r="AD8797">
        <v>8783</v>
      </c>
      <c r="AE8797">
        <v>1310.3789518700396</v>
      </c>
      <c r="AF8797">
        <v>1404.0328046676282</v>
      </c>
      <c r="AG8797">
        <v>968.45194710139072</v>
      </c>
      <c r="AH8797">
        <v>671.63696487131926</v>
      </c>
      <c r="AI8797">
        <v>915.38626707902972</v>
      </c>
      <c r="AJ8797">
        <v>1086.0379260369582</v>
      </c>
      <c r="AK8797">
        <v>990.06203751627731</v>
      </c>
      <c r="AL8797">
        <v>715.02050905092983</v>
      </c>
      <c r="AX8797" s="248"/>
      <c r="AY8797" s="252"/>
    </row>
    <row r="8798" spans="30:51" x14ac:dyDescent="0.25">
      <c r="AD8798">
        <v>8784</v>
      </c>
      <c r="AE8798">
        <v>1098.505408998358</v>
      </c>
      <c r="AF8798">
        <v>1575.6663021038087</v>
      </c>
      <c r="AG8798">
        <v>1260.2840424742922</v>
      </c>
      <c r="AH8798">
        <v>564.59022229563368</v>
      </c>
      <c r="AI8798">
        <v>599.56023331818733</v>
      </c>
      <c r="AJ8798">
        <v>507.56683598782001</v>
      </c>
      <c r="AK8798">
        <v>913.14782558600268</v>
      </c>
      <c r="AL8798">
        <v>702.83101651601487</v>
      </c>
      <c r="AX8798" s="248"/>
      <c r="AY8798" s="252"/>
    </row>
    <row r="8799" spans="30:51" x14ac:dyDescent="0.25">
      <c r="AD8799">
        <v>8785</v>
      </c>
      <c r="AE8799">
        <v>1537.2405383151206</v>
      </c>
      <c r="AF8799">
        <v>1572.1226514697678</v>
      </c>
      <c r="AG8799">
        <v>979.55805636752075</v>
      </c>
      <c r="AH8799">
        <v>586.03480457997705</v>
      </c>
      <c r="AI8799">
        <v>454.60290798828441</v>
      </c>
      <c r="AJ8799">
        <v>413.18360932665769</v>
      </c>
      <c r="AK8799">
        <v>836.34430430412863</v>
      </c>
      <c r="AL8799">
        <v>630.35529889970485</v>
      </c>
      <c r="AX8799" s="248"/>
      <c r="AY8799" s="252"/>
    </row>
    <row r="8800" spans="30:51" x14ac:dyDescent="0.25">
      <c r="AD8800">
        <v>8786</v>
      </c>
      <c r="AE8800">
        <v>1155.0511098571083</v>
      </c>
      <c r="AF8800">
        <v>1353.212465914818</v>
      </c>
      <c r="AG8800">
        <v>1034.0951482589057</v>
      </c>
      <c r="AH8800">
        <v>960.78615514058424</v>
      </c>
      <c r="AI8800">
        <v>644.38687747706172</v>
      </c>
      <c r="AJ8800">
        <v>479.73140730034504</v>
      </c>
      <c r="AK8800">
        <v>780.99332484947217</v>
      </c>
      <c r="AL8800">
        <v>522.50913626411352</v>
      </c>
      <c r="AX8800" s="248"/>
      <c r="AY8800" s="252"/>
    </row>
    <row r="8801" spans="30:51" x14ac:dyDescent="0.25">
      <c r="AD8801">
        <v>8787</v>
      </c>
      <c r="AE8801">
        <v>1403.4174210961985</v>
      </c>
      <c r="AF8801">
        <v>1810.4433294207417</v>
      </c>
      <c r="AG8801">
        <v>1097.7815810028405</v>
      </c>
      <c r="AH8801">
        <v>777.89429606768681</v>
      </c>
      <c r="AI8801">
        <v>956.60741195799051</v>
      </c>
      <c r="AJ8801">
        <v>683.72028174842933</v>
      </c>
      <c r="AK8801">
        <v>639.37311687305419</v>
      </c>
      <c r="AL8801">
        <v>398.89699245626207</v>
      </c>
      <c r="AX8801" s="248"/>
      <c r="AY8801" s="252"/>
    </row>
    <row r="8802" spans="30:51" x14ac:dyDescent="0.25">
      <c r="AD8802">
        <v>8788</v>
      </c>
      <c r="AE8802">
        <v>1311.8597584223342</v>
      </c>
      <c r="AF8802">
        <v>1637.269704209762</v>
      </c>
      <c r="AG8802">
        <v>1064.8679504804613</v>
      </c>
      <c r="AH8802">
        <v>509.76215589669147</v>
      </c>
      <c r="AI8802">
        <v>527.11466359102326</v>
      </c>
      <c r="AJ8802">
        <v>591.30756296531422</v>
      </c>
      <c r="AK8802">
        <v>639.10787612594709</v>
      </c>
      <c r="AL8802">
        <v>696.31491207872898</v>
      </c>
      <c r="AX8802" s="248"/>
      <c r="AY8802" s="252"/>
    </row>
    <row r="8803" spans="30:51" x14ac:dyDescent="0.25">
      <c r="AD8803">
        <v>8789</v>
      </c>
      <c r="AE8803">
        <v>1538.5550616171899</v>
      </c>
      <c r="AF8803">
        <v>1325.7151083477402</v>
      </c>
      <c r="AG8803">
        <v>978.9076329322379</v>
      </c>
      <c r="AH8803">
        <v>536.59234372867763</v>
      </c>
      <c r="AI8803">
        <v>433.14435499069435</v>
      </c>
      <c r="AJ8803">
        <v>482.24080286763945</v>
      </c>
      <c r="AK8803">
        <v>718.99232264349462</v>
      </c>
      <c r="AL8803">
        <v>877.76982618356874</v>
      </c>
      <c r="AX8803" s="248"/>
      <c r="AY8803" s="252"/>
    </row>
    <row r="8804" spans="30:51" x14ac:dyDescent="0.25">
      <c r="AD8804">
        <v>8790</v>
      </c>
      <c r="AE8804">
        <v>1639.496823922168</v>
      </c>
      <c r="AF8804">
        <v>1569.3794544132738</v>
      </c>
      <c r="AG8804">
        <v>1328.2587934343189</v>
      </c>
      <c r="AH8804">
        <v>672.48105737371702</v>
      </c>
      <c r="AI8804">
        <v>753.63099703124624</v>
      </c>
      <c r="AJ8804">
        <v>741.27071839884684</v>
      </c>
      <c r="AK8804">
        <v>500.99646551881426</v>
      </c>
      <c r="AL8804">
        <v>766.56305012182509</v>
      </c>
      <c r="AX8804" s="248"/>
      <c r="AY8804" s="252"/>
    </row>
    <row r="8805" spans="30:51" x14ac:dyDescent="0.25">
      <c r="AD8805">
        <v>8791</v>
      </c>
      <c r="AE8805">
        <v>1551.8384798943923</v>
      </c>
      <c r="AF8805">
        <v>1857.6232509627346</v>
      </c>
      <c r="AG8805">
        <v>989.34933978950824</v>
      </c>
      <c r="AH8805">
        <v>717.88545575225294</v>
      </c>
      <c r="AI8805">
        <v>595.4209464002513</v>
      </c>
      <c r="AJ8805">
        <v>443.56469213184897</v>
      </c>
      <c r="AK8805">
        <v>646.53646454525438</v>
      </c>
      <c r="AL8805">
        <v>603.11353648808881</v>
      </c>
      <c r="AX8805" s="248"/>
      <c r="AY8805" s="252"/>
    </row>
    <row r="8806" spans="30:51" x14ac:dyDescent="0.25">
      <c r="AD8806">
        <v>8792</v>
      </c>
      <c r="AE8806">
        <v>1929.2696424747155</v>
      </c>
      <c r="AF8806">
        <v>1415.3322309675737</v>
      </c>
      <c r="AG8806">
        <v>987.23079061343185</v>
      </c>
      <c r="AH8806">
        <v>1065.3723063631583</v>
      </c>
      <c r="AI8806">
        <v>505.69580868285311</v>
      </c>
      <c r="AJ8806">
        <v>630.17122315220581</v>
      </c>
      <c r="AK8806">
        <v>402.5459950060781</v>
      </c>
      <c r="AL8806">
        <v>630.42910966505997</v>
      </c>
      <c r="AX8806" s="248"/>
      <c r="AY8806" s="252"/>
    </row>
    <row r="8807" spans="30:51" x14ac:dyDescent="0.25">
      <c r="AD8807">
        <v>8793</v>
      </c>
      <c r="AE8807">
        <v>1730.8037719661963</v>
      </c>
      <c r="AF8807">
        <v>1807.7490423904128</v>
      </c>
      <c r="AG8807">
        <v>1407.4376325629762</v>
      </c>
      <c r="AH8807">
        <v>669.54619345368383</v>
      </c>
      <c r="AI8807">
        <v>396.78332779231908</v>
      </c>
      <c r="AJ8807">
        <v>761.59580114652022</v>
      </c>
      <c r="AK8807">
        <v>553.87683007765372</v>
      </c>
      <c r="AL8807">
        <v>803.34246638214586</v>
      </c>
      <c r="AX8807" s="248"/>
      <c r="AY8807" s="252"/>
    </row>
    <row r="8808" spans="30:51" x14ac:dyDescent="0.25">
      <c r="AD8808">
        <v>8794</v>
      </c>
      <c r="AE8808">
        <v>1748.9459836235642</v>
      </c>
      <c r="AF8808">
        <v>1597.4039995241919</v>
      </c>
      <c r="AG8808">
        <v>965.09296168013179</v>
      </c>
      <c r="AH8808">
        <v>484.91406723886473</v>
      </c>
      <c r="AI8808">
        <v>460.7579338171189</v>
      </c>
      <c r="AJ8808">
        <v>677.95243338979071</v>
      </c>
      <c r="AK8808">
        <v>760.98635714146326</v>
      </c>
      <c r="AL8808">
        <v>360.50070370946571</v>
      </c>
      <c r="AX8808" s="248"/>
      <c r="AY8808" s="252"/>
    </row>
    <row r="8809" spans="30:51" x14ac:dyDescent="0.25">
      <c r="AD8809">
        <v>8795</v>
      </c>
      <c r="AE8809">
        <v>1301.3052160837258</v>
      </c>
      <c r="AF8809">
        <v>1931.3479647177769</v>
      </c>
      <c r="AG8809">
        <v>749.67622769021568</v>
      </c>
      <c r="AH8809">
        <v>675.16127231615087</v>
      </c>
      <c r="AI8809">
        <v>495.53195197421508</v>
      </c>
      <c r="AJ8809">
        <v>591.02064386889242</v>
      </c>
      <c r="AK8809">
        <v>229.41364385198557</v>
      </c>
      <c r="AL8809">
        <v>634.38417648285622</v>
      </c>
      <c r="AX8809" s="248"/>
      <c r="AY8809" s="252"/>
    </row>
    <row r="8810" spans="30:51" x14ac:dyDescent="0.25">
      <c r="AD8810">
        <v>8796</v>
      </c>
      <c r="AE8810">
        <v>1471.4435777898343</v>
      </c>
      <c r="AF8810">
        <v>1866.4521826943931</v>
      </c>
      <c r="AG8810">
        <v>915.63624797382931</v>
      </c>
      <c r="AH8810">
        <v>689.81394779862239</v>
      </c>
      <c r="AI8810">
        <v>402.56052065641541</v>
      </c>
      <c r="AJ8810">
        <v>368.2843169617139</v>
      </c>
      <c r="AK8810">
        <v>589.94034829852274</v>
      </c>
      <c r="AL8810">
        <v>584.37813294009527</v>
      </c>
      <c r="AX8810" s="248"/>
      <c r="AY8810" s="252"/>
    </row>
    <row r="8811" spans="30:51" x14ac:dyDescent="0.25">
      <c r="AD8811">
        <v>8797</v>
      </c>
      <c r="AE8811">
        <v>1235.1820062382701</v>
      </c>
      <c r="AF8811">
        <v>1758.9456996384611</v>
      </c>
      <c r="AG8811">
        <v>1094.1449741249319</v>
      </c>
      <c r="AH8811">
        <v>1015.6097631765663</v>
      </c>
      <c r="AI8811">
        <v>1230.1392739798396</v>
      </c>
      <c r="AJ8811">
        <v>513.46434711391703</v>
      </c>
      <c r="AK8811">
        <v>875.66129762332594</v>
      </c>
      <c r="AL8811">
        <v>648.89695443480684</v>
      </c>
      <c r="AX8811" s="248"/>
      <c r="AY8811" s="252"/>
    </row>
    <row r="8812" spans="30:51" x14ac:dyDescent="0.25">
      <c r="AD8812">
        <v>8798</v>
      </c>
      <c r="AE8812">
        <v>1876.5792981419402</v>
      </c>
      <c r="AF8812">
        <v>1609.4581695895872</v>
      </c>
      <c r="AG8812">
        <v>862.27165986730165</v>
      </c>
      <c r="AH8812">
        <v>867.50211038974999</v>
      </c>
      <c r="AI8812">
        <v>720.61452043324834</v>
      </c>
      <c r="AJ8812">
        <v>425.29670816167402</v>
      </c>
      <c r="AK8812">
        <v>490.13044579622277</v>
      </c>
      <c r="AL8812">
        <v>1061.7315658470434</v>
      </c>
      <c r="AX8812" s="248"/>
      <c r="AY8812" s="252"/>
    </row>
    <row r="8813" spans="30:51" x14ac:dyDescent="0.25">
      <c r="AD8813">
        <v>8799</v>
      </c>
      <c r="AE8813">
        <v>1536.0100984154471</v>
      </c>
      <c r="AF8813">
        <v>1702.7483037073885</v>
      </c>
      <c r="AG8813">
        <v>804.86842415338174</v>
      </c>
      <c r="AH8813">
        <v>686.05639133653028</v>
      </c>
      <c r="AI8813">
        <v>275.53664333473603</v>
      </c>
      <c r="AJ8813">
        <v>600.57701670842948</v>
      </c>
      <c r="AK8813">
        <v>954.73837733295136</v>
      </c>
      <c r="AL8813">
        <v>555.82548318185911</v>
      </c>
      <c r="AX8813" s="248"/>
      <c r="AY8813" s="252"/>
    </row>
    <row r="8814" spans="30:51" x14ac:dyDescent="0.25">
      <c r="AD8814">
        <v>8800</v>
      </c>
      <c r="AE8814">
        <v>1592.9159436264085</v>
      </c>
      <c r="AF8814">
        <v>1547.8512383372911</v>
      </c>
      <c r="AG8814">
        <v>999.97958826145918</v>
      </c>
      <c r="AH8814">
        <v>1023.124762051782</v>
      </c>
      <c r="AI8814">
        <v>471.69945338227529</v>
      </c>
      <c r="AJ8814">
        <v>594.71748737134328</v>
      </c>
      <c r="AK8814">
        <v>679.77444302709137</v>
      </c>
      <c r="AL8814">
        <v>332.14591392251788</v>
      </c>
      <c r="AX8814" s="248"/>
      <c r="AY8814" s="252"/>
    </row>
    <row r="8815" spans="30:51" x14ac:dyDescent="0.25">
      <c r="AD8815">
        <v>8801</v>
      </c>
      <c r="AE8815">
        <v>1547.205720196825</v>
      </c>
      <c r="AF8815">
        <v>1792.8393616344192</v>
      </c>
      <c r="AG8815">
        <v>954.06993791249693</v>
      </c>
      <c r="AH8815">
        <v>669.5202272386889</v>
      </c>
      <c r="AI8815">
        <v>531.46078517128115</v>
      </c>
      <c r="AJ8815">
        <v>732.26030041447075</v>
      </c>
      <c r="AK8815">
        <v>450.76094761301732</v>
      </c>
      <c r="AL8815">
        <v>422.17357945172557</v>
      </c>
      <c r="AX8815" s="248"/>
      <c r="AY8815" s="252"/>
    </row>
    <row r="8816" spans="30:51" x14ac:dyDescent="0.25">
      <c r="AD8816">
        <v>8802</v>
      </c>
      <c r="AE8816">
        <v>1747.9656135944902</v>
      </c>
      <c r="AF8816">
        <v>1764.0912366828679</v>
      </c>
      <c r="AG8816">
        <v>1060.1308715786572</v>
      </c>
      <c r="AH8816">
        <v>885.34626549059976</v>
      </c>
      <c r="AI8816">
        <v>899.27674458309912</v>
      </c>
      <c r="AJ8816">
        <v>741.24787440351179</v>
      </c>
      <c r="AK8816">
        <v>787.94405401366771</v>
      </c>
      <c r="AL8816">
        <v>1009.2503867401085</v>
      </c>
      <c r="AX8816" s="248"/>
      <c r="AY8816" s="252"/>
    </row>
    <row r="8817" spans="30:51" x14ac:dyDescent="0.25">
      <c r="AD8817">
        <v>8803</v>
      </c>
      <c r="AE8817">
        <v>1877.5597379621306</v>
      </c>
      <c r="AF8817">
        <v>1653.198309013997</v>
      </c>
      <c r="AG8817">
        <v>842.72579167205697</v>
      </c>
      <c r="AH8817">
        <v>804.02038166313059</v>
      </c>
      <c r="AI8817">
        <v>546.46324696725185</v>
      </c>
      <c r="AJ8817">
        <v>649.18079768183873</v>
      </c>
      <c r="AK8817">
        <v>565.4239542342716</v>
      </c>
      <c r="AL8817">
        <v>300.3921104533398</v>
      </c>
      <c r="AX8817" s="248"/>
      <c r="AY8817" s="252"/>
    </row>
    <row r="8818" spans="30:51" x14ac:dyDescent="0.25">
      <c r="AD8818">
        <v>8804</v>
      </c>
      <c r="AE8818">
        <v>1601.2148666572828</v>
      </c>
      <c r="AF8818">
        <v>1467.7831045575731</v>
      </c>
      <c r="AG8818">
        <v>803.76291769802617</v>
      </c>
      <c r="AH8818">
        <v>898.27161256102897</v>
      </c>
      <c r="AI8818">
        <v>521.52629877812069</v>
      </c>
      <c r="AJ8818">
        <v>750.50030633979043</v>
      </c>
      <c r="AK8818">
        <v>534.03736285149375</v>
      </c>
      <c r="AL8818">
        <v>454.90928834012641</v>
      </c>
      <c r="AX8818" s="248"/>
      <c r="AY8818" s="252"/>
    </row>
    <row r="8819" spans="30:51" x14ac:dyDescent="0.25">
      <c r="AD8819">
        <v>8805</v>
      </c>
      <c r="AE8819">
        <v>1738.991789686638</v>
      </c>
      <c r="AF8819">
        <v>1445.8669226615925</v>
      </c>
      <c r="AG8819">
        <v>1086.4515021570471</v>
      </c>
      <c r="AH8819">
        <v>1145.3363538927399</v>
      </c>
      <c r="AI8819">
        <v>740.19624479935339</v>
      </c>
      <c r="AJ8819">
        <v>998.73533990758642</v>
      </c>
      <c r="AK8819">
        <v>503.36939083225246</v>
      </c>
      <c r="AL8819">
        <v>749.6365698941039</v>
      </c>
      <c r="AX8819" s="248"/>
      <c r="AY8819" s="252"/>
    </row>
    <row r="8820" spans="30:51" x14ac:dyDescent="0.25">
      <c r="AD8820">
        <v>8806</v>
      </c>
      <c r="AE8820">
        <v>1662.7293049046707</v>
      </c>
      <c r="AF8820">
        <v>1134.1525183819783</v>
      </c>
      <c r="AG8820">
        <v>1040.9515475060284</v>
      </c>
      <c r="AH8820">
        <v>655.62963353343457</v>
      </c>
      <c r="AI8820">
        <v>525.72531493746055</v>
      </c>
      <c r="AJ8820">
        <v>487.79042409259569</v>
      </c>
      <c r="AK8820">
        <v>990.94100051717396</v>
      </c>
      <c r="AL8820">
        <v>644.25770167673522</v>
      </c>
      <c r="AX8820" s="248"/>
      <c r="AY8820" s="252"/>
    </row>
    <row r="8821" spans="30:51" x14ac:dyDescent="0.25">
      <c r="AD8821">
        <v>8807</v>
      </c>
      <c r="AE8821">
        <v>1602.4604711374873</v>
      </c>
      <c r="AF8821">
        <v>2204.2292901005194</v>
      </c>
      <c r="AG8821">
        <v>966.76293837112166</v>
      </c>
      <c r="AH8821">
        <v>828.1500304019371</v>
      </c>
      <c r="AI8821">
        <v>1029.2040360640958</v>
      </c>
      <c r="AJ8821">
        <v>646.0381654466139</v>
      </c>
      <c r="AK8821">
        <v>615.8963500616394</v>
      </c>
      <c r="AL8821">
        <v>550.34593644619451</v>
      </c>
      <c r="AX8821" s="248"/>
      <c r="AY8821" s="252"/>
    </row>
    <row r="8822" spans="30:51" x14ac:dyDescent="0.25">
      <c r="AD8822">
        <v>8808</v>
      </c>
      <c r="AE8822">
        <v>1374.8293270452223</v>
      </c>
      <c r="AF8822">
        <v>1108.172056516589</v>
      </c>
      <c r="AG8822">
        <v>706.88531986839712</v>
      </c>
      <c r="AH8822">
        <v>701.37822950630107</v>
      </c>
      <c r="AI8822">
        <v>623.8602003965558</v>
      </c>
      <c r="AJ8822">
        <v>678.11522020971211</v>
      </c>
      <c r="AK8822">
        <v>545.41964525381638</v>
      </c>
      <c r="AL8822">
        <v>1225.3587294747038</v>
      </c>
      <c r="AX8822" s="248"/>
      <c r="AY8822" s="252"/>
    </row>
    <row r="8823" spans="30:51" x14ac:dyDescent="0.25">
      <c r="AD8823">
        <v>8809</v>
      </c>
      <c r="AE8823">
        <v>1787.7796258398564</v>
      </c>
      <c r="AF8823">
        <v>2386.0062903683861</v>
      </c>
      <c r="AG8823">
        <v>1172.2371366078733</v>
      </c>
      <c r="AH8823">
        <v>664.96128952204765</v>
      </c>
      <c r="AI8823">
        <v>685.83556879001958</v>
      </c>
      <c r="AJ8823">
        <v>572.75511395245542</v>
      </c>
      <c r="AK8823">
        <v>789.53135980170339</v>
      </c>
      <c r="AL8823">
        <v>621.8712326892653</v>
      </c>
      <c r="AX8823" s="248"/>
      <c r="AY8823" s="252"/>
    </row>
    <row r="8824" spans="30:51" x14ac:dyDescent="0.25">
      <c r="AD8824">
        <v>8810</v>
      </c>
      <c r="AE8824">
        <v>1278.2993246053818</v>
      </c>
      <c r="AF8824">
        <v>1535.3172269294048</v>
      </c>
      <c r="AG8824">
        <v>874.24851056358057</v>
      </c>
      <c r="AH8824">
        <v>964.48775231001491</v>
      </c>
      <c r="AI8824">
        <v>1227.6952232652375</v>
      </c>
      <c r="AJ8824">
        <v>381.07934179979577</v>
      </c>
      <c r="AK8824">
        <v>333.61038150338601</v>
      </c>
      <c r="AL8824">
        <v>437.4599395949258</v>
      </c>
      <c r="AX8824" s="248"/>
      <c r="AY8824" s="252"/>
    </row>
    <row r="8825" spans="30:51" x14ac:dyDescent="0.25">
      <c r="AD8825">
        <v>8811</v>
      </c>
      <c r="AE8825">
        <v>1790.9895863392528</v>
      </c>
      <c r="AF8825">
        <v>2077.2219313912119</v>
      </c>
      <c r="AG8825">
        <v>914.61619397738775</v>
      </c>
      <c r="AH8825">
        <v>702.38821759004361</v>
      </c>
      <c r="AI8825">
        <v>941.15362341807622</v>
      </c>
      <c r="AJ8825">
        <v>744.85336146732106</v>
      </c>
      <c r="AK8825">
        <v>1098.516035871653</v>
      </c>
      <c r="AL8825">
        <v>565.24638877786106</v>
      </c>
      <c r="AX8825" s="248"/>
      <c r="AY8825" s="252"/>
    </row>
    <row r="8826" spans="30:51" x14ac:dyDescent="0.25">
      <c r="AD8826">
        <v>8812</v>
      </c>
      <c r="AE8826">
        <v>1647.9309685130668</v>
      </c>
      <c r="AF8826">
        <v>1787.9745659321607</v>
      </c>
      <c r="AG8826">
        <v>1079.7819961948719</v>
      </c>
      <c r="AH8826">
        <v>823.38343439989569</v>
      </c>
      <c r="AI8826">
        <v>931.12526370525154</v>
      </c>
      <c r="AJ8826">
        <v>777.79874172609675</v>
      </c>
      <c r="AK8826">
        <v>858.149194726985</v>
      </c>
      <c r="AL8826">
        <v>727.3911200774204</v>
      </c>
      <c r="AX8826" s="248"/>
      <c r="AY8826" s="252"/>
    </row>
    <row r="8827" spans="30:51" x14ac:dyDescent="0.25">
      <c r="AD8827">
        <v>8813</v>
      </c>
      <c r="AE8827">
        <v>1308.952584003212</v>
      </c>
      <c r="AF8827">
        <v>1505.1346096589114</v>
      </c>
      <c r="AG8827">
        <v>1063.2464850574313</v>
      </c>
      <c r="AH8827">
        <v>864.2354280898694</v>
      </c>
      <c r="AI8827">
        <v>831.97316152837379</v>
      </c>
      <c r="AJ8827">
        <v>573.81588623166567</v>
      </c>
      <c r="AK8827">
        <v>437.53018918427097</v>
      </c>
      <c r="AL8827">
        <v>756.77714515814773</v>
      </c>
      <c r="AX8827" s="248"/>
      <c r="AY8827" s="252"/>
    </row>
    <row r="8828" spans="30:51" x14ac:dyDescent="0.25">
      <c r="AD8828">
        <v>8814</v>
      </c>
      <c r="AE8828">
        <v>2141.0291387113766</v>
      </c>
      <c r="AF8828">
        <v>1770.5163013510173</v>
      </c>
      <c r="AG8828">
        <v>1308.8607609602448</v>
      </c>
      <c r="AH8828">
        <v>813.92892956434366</v>
      </c>
      <c r="AI8828">
        <v>808.93395830731538</v>
      </c>
      <c r="AJ8828">
        <v>385.56627906056485</v>
      </c>
      <c r="AK8828">
        <v>906.93041845113135</v>
      </c>
      <c r="AL8828">
        <v>949.24019234524133</v>
      </c>
      <c r="AX8828" s="248"/>
      <c r="AY8828" s="252"/>
    </row>
    <row r="8829" spans="30:51" x14ac:dyDescent="0.25">
      <c r="AD8829">
        <v>8815</v>
      </c>
      <c r="AE8829">
        <v>1489.5472286405318</v>
      </c>
      <c r="AF8829">
        <v>1896.0000999903609</v>
      </c>
      <c r="AG8829">
        <v>834.60189596080113</v>
      </c>
      <c r="AH8829">
        <v>1274.337077187156</v>
      </c>
      <c r="AI8829">
        <v>688.49849178334694</v>
      </c>
      <c r="AJ8829">
        <v>532.8666788470548</v>
      </c>
      <c r="AK8829">
        <v>501.79185135249378</v>
      </c>
      <c r="AL8829">
        <v>935.33732514558994</v>
      </c>
      <c r="AX8829" s="248"/>
      <c r="AY8829" s="252"/>
    </row>
    <row r="8830" spans="30:51" x14ac:dyDescent="0.25">
      <c r="AD8830">
        <v>8816</v>
      </c>
      <c r="AE8830">
        <v>1643.9133655388955</v>
      </c>
      <c r="AF8830">
        <v>1928.1798971957244</v>
      </c>
      <c r="AG8830">
        <v>1012.6381101137142</v>
      </c>
      <c r="AH8830">
        <v>866.85972675834103</v>
      </c>
      <c r="AI8830">
        <v>1001.6232134218296</v>
      </c>
      <c r="AJ8830">
        <v>1118.5547801503524</v>
      </c>
      <c r="AK8830">
        <v>558.12672290462979</v>
      </c>
      <c r="AL8830">
        <v>755.90391389258855</v>
      </c>
      <c r="AX8830" s="248"/>
      <c r="AY8830" s="252"/>
    </row>
    <row r="8831" spans="30:51" x14ac:dyDescent="0.25">
      <c r="AD8831">
        <v>8817</v>
      </c>
      <c r="AE8831">
        <v>1706.8717137127728</v>
      </c>
      <c r="AF8831">
        <v>1553.4997805293901</v>
      </c>
      <c r="AG8831">
        <v>853.90029033547239</v>
      </c>
      <c r="AH8831">
        <v>800.82168339301381</v>
      </c>
      <c r="AI8831">
        <v>573.78970635820042</v>
      </c>
      <c r="AJ8831">
        <v>618.38677501982329</v>
      </c>
      <c r="AK8831">
        <v>645.68037618560584</v>
      </c>
      <c r="AL8831">
        <v>1290.4724581284022</v>
      </c>
      <c r="AX8831" s="248"/>
      <c r="AY8831" s="252"/>
    </row>
    <row r="8832" spans="30:51" x14ac:dyDescent="0.25">
      <c r="AD8832">
        <v>8818</v>
      </c>
      <c r="AE8832">
        <v>1892.317233196736</v>
      </c>
      <c r="AF8832">
        <v>1807.9134181873474</v>
      </c>
      <c r="AG8832">
        <v>1045.4183116696699</v>
      </c>
      <c r="AH8832">
        <v>739.03543737176506</v>
      </c>
      <c r="AI8832">
        <v>953.92676076910175</v>
      </c>
      <c r="AJ8832">
        <v>587.2488266799819</v>
      </c>
      <c r="AK8832">
        <v>540.58667106651524</v>
      </c>
      <c r="AL8832">
        <v>853.59807413575732</v>
      </c>
      <c r="AX8832" s="248"/>
      <c r="AY8832" s="252"/>
    </row>
    <row r="8833" spans="30:51" x14ac:dyDescent="0.25">
      <c r="AD8833">
        <v>8819</v>
      </c>
      <c r="AE8833">
        <v>1431.0202382359712</v>
      </c>
      <c r="AF8833">
        <v>1614.0166611295892</v>
      </c>
      <c r="AG8833">
        <v>851.56665392693276</v>
      </c>
      <c r="AH8833">
        <v>544.82282079406787</v>
      </c>
      <c r="AI8833">
        <v>546.85196950707461</v>
      </c>
      <c r="AJ8833">
        <v>836.97323584344122</v>
      </c>
      <c r="AK8833">
        <v>632.27069195052707</v>
      </c>
      <c r="AL8833">
        <v>621.04500696609534</v>
      </c>
      <c r="AX8833" s="248"/>
      <c r="AY8833" s="252"/>
    </row>
    <row r="8834" spans="30:51" x14ac:dyDescent="0.25">
      <c r="AD8834">
        <v>8820</v>
      </c>
      <c r="AE8834">
        <v>1232.3689676239926</v>
      </c>
      <c r="AF8834">
        <v>1462.4536589549248</v>
      </c>
      <c r="AG8834">
        <v>746.61731064448236</v>
      </c>
      <c r="AH8834">
        <v>669.26408361856454</v>
      </c>
      <c r="AI8834">
        <v>1020.0337883325508</v>
      </c>
      <c r="AJ8834">
        <v>579.82418121239357</v>
      </c>
      <c r="AK8834">
        <v>594.59085710457509</v>
      </c>
      <c r="AL8834">
        <v>753.25273944429364</v>
      </c>
      <c r="AX8834" s="248"/>
      <c r="AY8834" s="252"/>
    </row>
    <row r="8835" spans="30:51" x14ac:dyDescent="0.25">
      <c r="AD8835">
        <v>8821</v>
      </c>
      <c r="AE8835">
        <v>1446.1942822515171</v>
      </c>
      <c r="AF8835">
        <v>1213.4054587482951</v>
      </c>
      <c r="AG8835">
        <v>1538.6916880947597</v>
      </c>
      <c r="AH8835">
        <v>1050.2694262637046</v>
      </c>
      <c r="AI8835">
        <v>465.38452783046398</v>
      </c>
      <c r="AJ8835">
        <v>775.02406540828258</v>
      </c>
      <c r="AK8835">
        <v>883.15869259308647</v>
      </c>
      <c r="AL8835">
        <v>1213.3047139396788</v>
      </c>
      <c r="AX8835" s="248"/>
      <c r="AY8835" s="252"/>
    </row>
    <row r="8836" spans="30:51" x14ac:dyDescent="0.25">
      <c r="AD8836">
        <v>8822</v>
      </c>
      <c r="AE8836">
        <v>1964.7144768145513</v>
      </c>
      <c r="AF8836">
        <v>1545.0020250276953</v>
      </c>
      <c r="AG8836">
        <v>705.84671182986267</v>
      </c>
      <c r="AH8836">
        <v>826.82862841743088</v>
      </c>
      <c r="AI8836">
        <v>530.74969456334884</v>
      </c>
      <c r="AJ8836">
        <v>674.77850345210641</v>
      </c>
      <c r="AK8836">
        <v>504.59266589258476</v>
      </c>
      <c r="AL8836">
        <v>443.77618926852227</v>
      </c>
      <c r="AX8836" s="248"/>
      <c r="AY8836" s="252"/>
    </row>
    <row r="8837" spans="30:51" x14ac:dyDescent="0.25">
      <c r="AD8837">
        <v>8823</v>
      </c>
      <c r="AE8837">
        <v>1840.9635876812017</v>
      </c>
      <c r="AF8837">
        <v>1844.328096596224</v>
      </c>
      <c r="AG8837">
        <v>1012.4036830513073</v>
      </c>
      <c r="AH8837">
        <v>591.31089064263733</v>
      </c>
      <c r="AI8837">
        <v>1000.0557180448602</v>
      </c>
      <c r="AJ8837">
        <v>720.8330333449868</v>
      </c>
      <c r="AK8837">
        <v>439.42540082391247</v>
      </c>
      <c r="AL8837">
        <v>394.83402991404887</v>
      </c>
      <c r="AX8837" s="248"/>
      <c r="AY8837" s="252"/>
    </row>
    <row r="8838" spans="30:51" x14ac:dyDescent="0.25">
      <c r="AD8838">
        <v>8824</v>
      </c>
      <c r="AE8838">
        <v>2219.3379002123966</v>
      </c>
      <c r="AF8838">
        <v>1722.2080845449159</v>
      </c>
      <c r="AG8838">
        <v>1045.7520825444437</v>
      </c>
      <c r="AH8838">
        <v>732.86018802622334</v>
      </c>
      <c r="AI8838">
        <v>458.20951870681859</v>
      </c>
      <c r="AJ8838">
        <v>634.97216566903364</v>
      </c>
      <c r="AK8838">
        <v>953.53726842185802</v>
      </c>
      <c r="AL8838">
        <v>588.7659470842915</v>
      </c>
      <c r="AX8838" s="248"/>
      <c r="AY8838" s="252"/>
    </row>
    <row r="8839" spans="30:51" x14ac:dyDescent="0.25">
      <c r="AD8839">
        <v>8825</v>
      </c>
      <c r="AE8839">
        <v>1957.0582757156371</v>
      </c>
      <c r="AF8839">
        <v>2413.495518101794</v>
      </c>
      <c r="AG8839">
        <v>1018.2712858765485</v>
      </c>
      <c r="AH8839">
        <v>657.10532213724798</v>
      </c>
      <c r="AI8839">
        <v>353.82673064513546</v>
      </c>
      <c r="AJ8839">
        <v>597.27497364832368</v>
      </c>
      <c r="AK8839">
        <v>722.30892854952629</v>
      </c>
      <c r="AL8839">
        <v>614.6288517823283</v>
      </c>
      <c r="AX8839" s="248"/>
      <c r="AY8839" s="252"/>
    </row>
    <row r="8840" spans="30:51" x14ac:dyDescent="0.25">
      <c r="AD8840">
        <v>8826</v>
      </c>
      <c r="AE8840">
        <v>1934.3940351795957</v>
      </c>
      <c r="AF8840">
        <v>1519.6106130684502</v>
      </c>
      <c r="AG8840">
        <v>1083.5644944495534</v>
      </c>
      <c r="AH8840">
        <v>1037.5398595441407</v>
      </c>
      <c r="AI8840">
        <v>514.10316931036073</v>
      </c>
      <c r="AJ8840">
        <v>643.70254417901219</v>
      </c>
      <c r="AK8840">
        <v>549.33877517839369</v>
      </c>
      <c r="AL8840">
        <v>753.31552997095105</v>
      </c>
      <c r="AX8840" s="248"/>
      <c r="AY8840" s="252"/>
    </row>
    <row r="8841" spans="30:51" x14ac:dyDescent="0.25">
      <c r="AD8841">
        <v>8827</v>
      </c>
      <c r="AE8841">
        <v>1450.0377182058696</v>
      </c>
      <c r="AF8841">
        <v>1963.1992782936682</v>
      </c>
      <c r="AG8841">
        <v>962.05148871063648</v>
      </c>
      <c r="AH8841">
        <v>584.72914029155231</v>
      </c>
      <c r="AI8841">
        <v>1234.905760344519</v>
      </c>
      <c r="AJ8841">
        <v>765.41123816591357</v>
      </c>
      <c r="AK8841">
        <v>592.14370899889695</v>
      </c>
      <c r="AL8841">
        <v>676.57334422988492</v>
      </c>
      <c r="AX8841" s="248"/>
      <c r="AY8841" s="252"/>
    </row>
    <row r="8842" spans="30:51" x14ac:dyDescent="0.25">
      <c r="AD8842">
        <v>8828</v>
      </c>
      <c r="AE8842">
        <v>1348.3040185036607</v>
      </c>
      <c r="AF8842">
        <v>1551.9097494419657</v>
      </c>
      <c r="AG8842">
        <v>969.99076561264815</v>
      </c>
      <c r="AH8842">
        <v>1001.504828336081</v>
      </c>
      <c r="AI8842">
        <v>806.46885680746311</v>
      </c>
      <c r="AJ8842">
        <v>813.03174472994988</v>
      </c>
      <c r="AK8842">
        <v>711.34654883865119</v>
      </c>
      <c r="AL8842">
        <v>732.30059965533565</v>
      </c>
      <c r="AX8842" s="248"/>
      <c r="AY8842" s="252"/>
    </row>
    <row r="8843" spans="30:51" x14ac:dyDescent="0.25">
      <c r="AD8843">
        <v>8829</v>
      </c>
      <c r="AE8843">
        <v>1520.9976951878848</v>
      </c>
      <c r="AF8843">
        <v>1683.0785694877829</v>
      </c>
      <c r="AG8843">
        <v>1228.1891703769286</v>
      </c>
      <c r="AH8843">
        <v>964.02429160419115</v>
      </c>
      <c r="AI8843">
        <v>393.50635039634244</v>
      </c>
      <c r="AJ8843">
        <v>709.07704051901908</v>
      </c>
      <c r="AK8843">
        <v>413.96233202094061</v>
      </c>
      <c r="AL8843">
        <v>879.24062413819502</v>
      </c>
      <c r="AX8843" s="248"/>
      <c r="AY8843" s="252"/>
    </row>
    <row r="8844" spans="30:51" x14ac:dyDescent="0.25">
      <c r="AD8844">
        <v>8830</v>
      </c>
      <c r="AE8844">
        <v>1164.4417715280606</v>
      </c>
      <c r="AF8844">
        <v>1216.4018369254513</v>
      </c>
      <c r="AG8844">
        <v>999.36416114411827</v>
      </c>
      <c r="AH8844">
        <v>904.89645465176841</v>
      </c>
      <c r="AI8844">
        <v>1058.8975512254351</v>
      </c>
      <c r="AJ8844">
        <v>795.67339196854186</v>
      </c>
      <c r="AK8844">
        <v>855.13400117412903</v>
      </c>
      <c r="AL8844">
        <v>656.49780967619984</v>
      </c>
      <c r="AX8844" s="248"/>
      <c r="AY8844" s="252"/>
    </row>
    <row r="8845" spans="30:51" x14ac:dyDescent="0.25">
      <c r="AD8845">
        <v>8831</v>
      </c>
      <c r="AE8845">
        <v>1807.4458111003587</v>
      </c>
      <c r="AF8845">
        <v>1488.194374558311</v>
      </c>
      <c r="AG8845">
        <v>1192.2272560937861</v>
      </c>
      <c r="AH8845">
        <v>941.66708333304041</v>
      </c>
      <c r="AI8845">
        <v>511.31033132934675</v>
      </c>
      <c r="AJ8845">
        <v>554.7215997932492</v>
      </c>
      <c r="AK8845">
        <v>924.02400451632207</v>
      </c>
      <c r="AL8845">
        <v>564.36274211553018</v>
      </c>
      <c r="AX8845" s="248"/>
      <c r="AY8845" s="252"/>
    </row>
    <row r="8846" spans="30:51" x14ac:dyDescent="0.25">
      <c r="AD8846">
        <v>8832</v>
      </c>
      <c r="AE8846">
        <v>1452.3244934468407</v>
      </c>
      <c r="AF8846">
        <v>1832.8251869871156</v>
      </c>
      <c r="AG8846">
        <v>891.42919188175938</v>
      </c>
      <c r="AH8846">
        <v>891.18572116498217</v>
      </c>
      <c r="AI8846">
        <v>669.30397751898249</v>
      </c>
      <c r="AJ8846">
        <v>621.14007536285862</v>
      </c>
      <c r="AK8846">
        <v>542.21885422424907</v>
      </c>
      <c r="AL8846">
        <v>484.79486410474283</v>
      </c>
      <c r="AX8846" s="248"/>
      <c r="AY8846" s="252"/>
    </row>
    <row r="8847" spans="30:51" x14ac:dyDescent="0.25">
      <c r="AD8847">
        <v>8833</v>
      </c>
      <c r="AE8847">
        <v>1708.3329856310149</v>
      </c>
      <c r="AF8847">
        <v>1254.8915305812939</v>
      </c>
      <c r="AG8847">
        <v>882.01204940164791</v>
      </c>
      <c r="AH8847">
        <v>739.97852560201306</v>
      </c>
      <c r="AI8847">
        <v>648.12491156940632</v>
      </c>
      <c r="AJ8847">
        <v>692.14949982677285</v>
      </c>
      <c r="AK8847">
        <v>725.29422531297871</v>
      </c>
      <c r="AL8847">
        <v>721.38078854393257</v>
      </c>
      <c r="AX8847" s="248"/>
      <c r="AY8847" s="252"/>
    </row>
    <row r="8848" spans="30:51" x14ac:dyDescent="0.25">
      <c r="AD8848">
        <v>8834</v>
      </c>
      <c r="AE8848">
        <v>1654.4845219571951</v>
      </c>
      <c r="AF8848">
        <v>1443.0678248481563</v>
      </c>
      <c r="AG8848">
        <v>1405.578594899257</v>
      </c>
      <c r="AH8848">
        <v>794.17794723942507</v>
      </c>
      <c r="AI8848">
        <v>719.10098141018432</v>
      </c>
      <c r="AJ8848">
        <v>562.60275217928915</v>
      </c>
      <c r="AK8848">
        <v>978.94870268520015</v>
      </c>
      <c r="AL8848">
        <v>422.26693471858965</v>
      </c>
      <c r="AX8848" s="248"/>
      <c r="AY8848" s="252"/>
    </row>
    <row r="8849" spans="30:51" x14ac:dyDescent="0.25">
      <c r="AD8849">
        <v>8835</v>
      </c>
      <c r="AE8849">
        <v>1977.7507546740039</v>
      </c>
      <c r="AF8849">
        <v>1572.8104941550005</v>
      </c>
      <c r="AG8849">
        <v>985.85616372591562</v>
      </c>
      <c r="AH8849">
        <v>1036.7754341039831</v>
      </c>
      <c r="AI8849">
        <v>1193.2000316991262</v>
      </c>
      <c r="AJ8849">
        <v>488.70825199266761</v>
      </c>
      <c r="AK8849">
        <v>541.07282236619926</v>
      </c>
      <c r="AL8849">
        <v>740.13501790018552</v>
      </c>
      <c r="AX8849" s="248"/>
      <c r="AY8849" s="252"/>
    </row>
    <row r="8850" spans="30:51" x14ac:dyDescent="0.25">
      <c r="AD8850">
        <v>8836</v>
      </c>
      <c r="AE8850">
        <v>1607.419929604423</v>
      </c>
      <c r="AF8850">
        <v>1641.5801183809258</v>
      </c>
      <c r="AG8850">
        <v>776.91037961438724</v>
      </c>
      <c r="AH8850">
        <v>892.17406002014116</v>
      </c>
      <c r="AI8850">
        <v>890.65683581769611</v>
      </c>
      <c r="AJ8850">
        <v>389.71906094410792</v>
      </c>
      <c r="AK8850">
        <v>563.82247677225621</v>
      </c>
      <c r="AL8850">
        <v>573.66657720308638</v>
      </c>
      <c r="AX8850" s="248"/>
      <c r="AY8850" s="252"/>
    </row>
    <row r="8851" spans="30:51" x14ac:dyDescent="0.25">
      <c r="AD8851">
        <v>8837</v>
      </c>
      <c r="AE8851">
        <v>1482.5593609936977</v>
      </c>
      <c r="AF8851">
        <v>1304.7996274288248</v>
      </c>
      <c r="AG8851">
        <v>857.31168377680206</v>
      </c>
      <c r="AH8851">
        <v>672.8466989569755</v>
      </c>
      <c r="AI8851">
        <v>964.49738205283961</v>
      </c>
      <c r="AJ8851">
        <v>501.15154548912597</v>
      </c>
      <c r="AK8851">
        <v>547.30429548602865</v>
      </c>
      <c r="AL8851">
        <v>481.16661995753844</v>
      </c>
      <c r="AX8851" s="248"/>
      <c r="AY8851" s="252"/>
    </row>
    <row r="8852" spans="30:51" x14ac:dyDescent="0.25">
      <c r="AD8852">
        <v>8838</v>
      </c>
      <c r="AE8852">
        <v>1557.0741905274037</v>
      </c>
      <c r="AF8852">
        <v>1491.3475020648127</v>
      </c>
      <c r="AG8852">
        <v>876.67218393763108</v>
      </c>
      <c r="AH8852">
        <v>902.59293902745776</v>
      </c>
      <c r="AI8852">
        <v>720.93006382068415</v>
      </c>
      <c r="AJ8852">
        <v>535.68874525330853</v>
      </c>
      <c r="AK8852">
        <v>911.4977564599144</v>
      </c>
      <c r="AL8852">
        <v>397.53549218424234</v>
      </c>
      <c r="AX8852" s="248"/>
      <c r="AY8852" s="252"/>
    </row>
    <row r="8853" spans="30:51" x14ac:dyDescent="0.25">
      <c r="AD8853">
        <v>8839</v>
      </c>
      <c r="AE8853">
        <v>1657.5872993876092</v>
      </c>
      <c r="AF8853">
        <v>1904.7309885128288</v>
      </c>
      <c r="AG8853">
        <v>814.37735528049109</v>
      </c>
      <c r="AH8853">
        <v>653.50012264722511</v>
      </c>
      <c r="AI8853">
        <v>517.59230189800337</v>
      </c>
      <c r="AJ8853">
        <v>644.05053150271215</v>
      </c>
      <c r="AK8853">
        <v>804.43875585113506</v>
      </c>
      <c r="AL8853">
        <v>586.10886820549172</v>
      </c>
      <c r="AX8853" s="248"/>
      <c r="AY8853" s="252"/>
    </row>
    <row r="8854" spans="30:51" x14ac:dyDescent="0.25">
      <c r="AD8854">
        <v>8840</v>
      </c>
      <c r="AE8854">
        <v>2182.223146844703</v>
      </c>
      <c r="AF8854">
        <v>2366.7489618328727</v>
      </c>
      <c r="AG8854">
        <v>1182.5142720207098</v>
      </c>
      <c r="AH8854">
        <v>742.8441126126354</v>
      </c>
      <c r="AI8854">
        <v>599.88382843566819</v>
      </c>
      <c r="AJ8854">
        <v>618.85366146795536</v>
      </c>
      <c r="AK8854">
        <v>871.36391069319109</v>
      </c>
      <c r="AL8854">
        <v>598.95888856938211</v>
      </c>
      <c r="AX8854" s="248"/>
      <c r="AY8854" s="252"/>
    </row>
    <row r="8855" spans="30:51" x14ac:dyDescent="0.25">
      <c r="AD8855">
        <v>8841</v>
      </c>
      <c r="AE8855">
        <v>1835.0330703420768</v>
      </c>
      <c r="AF8855">
        <v>1475.9992924125263</v>
      </c>
      <c r="AG8855">
        <v>890.69923229979713</v>
      </c>
      <c r="AH8855">
        <v>809.56603299652443</v>
      </c>
      <c r="AI8855">
        <v>662.70913742763832</v>
      </c>
      <c r="AJ8855">
        <v>525.94755434190915</v>
      </c>
      <c r="AK8855">
        <v>485.36399612501714</v>
      </c>
      <c r="AL8855">
        <v>348.96141897146737</v>
      </c>
      <c r="AX8855" s="248"/>
      <c r="AY8855" s="252"/>
    </row>
    <row r="8856" spans="30:51" x14ac:dyDescent="0.25">
      <c r="AD8856">
        <v>8842</v>
      </c>
      <c r="AE8856">
        <v>2267.6063680326652</v>
      </c>
      <c r="AF8856">
        <v>1407.4487858260934</v>
      </c>
      <c r="AG8856">
        <v>1302.745538111368</v>
      </c>
      <c r="AH8856">
        <v>965.1636550911893</v>
      </c>
      <c r="AI8856">
        <v>854.5288970886013</v>
      </c>
      <c r="AJ8856">
        <v>918.65890856059309</v>
      </c>
      <c r="AK8856">
        <v>700.52796701381612</v>
      </c>
      <c r="AL8856">
        <v>736.79818757118289</v>
      </c>
      <c r="AX8856" s="248"/>
      <c r="AY8856" s="252"/>
    </row>
    <row r="8857" spans="30:51" x14ac:dyDescent="0.25">
      <c r="AD8857">
        <v>8843</v>
      </c>
      <c r="AE8857">
        <v>1679.9577674563998</v>
      </c>
      <c r="AF8857">
        <v>1456.0536936271028</v>
      </c>
      <c r="AG8857">
        <v>1089.9076929964504</v>
      </c>
      <c r="AH8857">
        <v>791.29590389453267</v>
      </c>
      <c r="AI8857">
        <v>1010.5202809473608</v>
      </c>
      <c r="AJ8857">
        <v>647.0147626033413</v>
      </c>
      <c r="AK8857">
        <v>480.81789012775789</v>
      </c>
      <c r="AL8857">
        <v>538.13738370142835</v>
      </c>
      <c r="AX8857" s="248"/>
      <c r="AY8857" s="252"/>
    </row>
    <row r="8858" spans="30:51" x14ac:dyDescent="0.25">
      <c r="AD8858">
        <v>8844</v>
      </c>
      <c r="AE8858">
        <v>1601.8689690653573</v>
      </c>
      <c r="AF8858">
        <v>1669.3866134587229</v>
      </c>
      <c r="AG8858">
        <v>799.08845542821098</v>
      </c>
      <c r="AH8858">
        <v>838.26346594525489</v>
      </c>
      <c r="AI8858">
        <v>576.65810011414146</v>
      </c>
      <c r="AJ8858">
        <v>640.25083082672029</v>
      </c>
      <c r="AK8858">
        <v>607.19577889311165</v>
      </c>
      <c r="AL8858">
        <v>760.95315392418979</v>
      </c>
      <c r="AX8858" s="248"/>
      <c r="AY8858" s="252"/>
    </row>
    <row r="8859" spans="30:51" x14ac:dyDescent="0.25">
      <c r="AD8859">
        <v>8845</v>
      </c>
      <c r="AE8859">
        <v>1767.7568555889106</v>
      </c>
      <c r="AF8859">
        <v>1306.6641705767049</v>
      </c>
      <c r="AG8859">
        <v>862.53597510993472</v>
      </c>
      <c r="AH8859">
        <v>656.98219840622005</v>
      </c>
      <c r="AI8859">
        <v>523.69900131536008</v>
      </c>
      <c r="AJ8859">
        <v>600.34458958857522</v>
      </c>
      <c r="AK8859">
        <v>749.01509672083648</v>
      </c>
      <c r="AL8859">
        <v>685.24014273263219</v>
      </c>
      <c r="AX8859" s="248"/>
      <c r="AY8859" s="252"/>
    </row>
    <row r="8860" spans="30:51" x14ac:dyDescent="0.25">
      <c r="AD8860">
        <v>8846</v>
      </c>
      <c r="AE8860">
        <v>1792.4348091605725</v>
      </c>
      <c r="AF8860">
        <v>1662.9927699758928</v>
      </c>
      <c r="AG8860">
        <v>899.73198837878886</v>
      </c>
      <c r="AH8860">
        <v>515.83832819557381</v>
      </c>
      <c r="AI8860">
        <v>348.76261378591471</v>
      </c>
      <c r="AJ8860">
        <v>616.47298892058348</v>
      </c>
      <c r="AK8860">
        <v>522.79613878300722</v>
      </c>
      <c r="AL8860">
        <v>550.27707629001077</v>
      </c>
      <c r="AX8860" s="248"/>
      <c r="AY8860" s="252"/>
    </row>
    <row r="8861" spans="30:51" x14ac:dyDescent="0.25">
      <c r="AD8861">
        <v>8847</v>
      </c>
      <c r="AE8861">
        <v>1504.3051630033897</v>
      </c>
      <c r="AF8861">
        <v>1582.3790497734078</v>
      </c>
      <c r="AG8861">
        <v>1113.0445041816608</v>
      </c>
      <c r="AH8861">
        <v>712.03922761311253</v>
      </c>
      <c r="AI8861">
        <v>599.13317701029405</v>
      </c>
      <c r="AJ8861">
        <v>677.55304067006512</v>
      </c>
      <c r="AK8861">
        <v>817.83462628839391</v>
      </c>
      <c r="AL8861">
        <v>421.31321789545757</v>
      </c>
      <c r="AX8861" s="248"/>
      <c r="AY8861" s="252"/>
    </row>
    <row r="8862" spans="30:51" x14ac:dyDescent="0.25">
      <c r="AD8862">
        <v>8848</v>
      </c>
      <c r="AE8862">
        <v>2032.8760148350482</v>
      </c>
      <c r="AF8862">
        <v>1282.5943418841018</v>
      </c>
      <c r="AG8862">
        <v>1076.3316911158508</v>
      </c>
      <c r="AH8862">
        <v>611.99785119400815</v>
      </c>
      <c r="AI8862">
        <v>511.40907226038951</v>
      </c>
      <c r="AJ8862">
        <v>275.80661330688713</v>
      </c>
      <c r="AK8862">
        <v>506.9659901421698</v>
      </c>
      <c r="AL8862">
        <v>767.17471430979106</v>
      </c>
      <c r="AX8862" s="248"/>
      <c r="AY8862" s="252"/>
    </row>
    <row r="8863" spans="30:51" x14ac:dyDescent="0.25">
      <c r="AD8863">
        <v>8849</v>
      </c>
      <c r="AE8863">
        <v>1563.1765094344369</v>
      </c>
      <c r="AF8863">
        <v>1895.6240649316651</v>
      </c>
      <c r="AG8863">
        <v>1012.2884518089336</v>
      </c>
      <c r="AH8863">
        <v>865.18367905331991</v>
      </c>
      <c r="AI8863">
        <v>650.24275622720609</v>
      </c>
      <c r="AJ8863">
        <v>540.78759756944726</v>
      </c>
      <c r="AK8863">
        <v>569.00372467788179</v>
      </c>
      <c r="AL8863">
        <v>683.11954961060019</v>
      </c>
      <c r="AX8863" s="248"/>
      <c r="AY8863" s="252"/>
    </row>
    <row r="8864" spans="30:51" x14ac:dyDescent="0.25">
      <c r="AD8864">
        <v>8850</v>
      </c>
      <c r="AE8864">
        <v>1786.122150326657</v>
      </c>
      <c r="AF8864">
        <v>1774.2249590818692</v>
      </c>
      <c r="AG8864">
        <v>958.1032864072306</v>
      </c>
      <c r="AH8864">
        <v>581.24188903936465</v>
      </c>
      <c r="AI8864">
        <v>595.09475924510866</v>
      </c>
      <c r="AJ8864">
        <v>354.55328037943218</v>
      </c>
      <c r="AK8864">
        <v>758.09182753417986</v>
      </c>
      <c r="AL8864">
        <v>689.13628820342706</v>
      </c>
      <c r="AX8864" s="248"/>
      <c r="AY8864" s="252"/>
    </row>
    <row r="8865" spans="30:51" x14ac:dyDescent="0.25">
      <c r="AD8865">
        <v>8851</v>
      </c>
      <c r="AE8865">
        <v>1502.1689164334587</v>
      </c>
      <c r="AF8865">
        <v>1550.263497413667</v>
      </c>
      <c r="AG8865">
        <v>901.29389547216272</v>
      </c>
      <c r="AH8865">
        <v>947.90513442964527</v>
      </c>
      <c r="AI8865">
        <v>589.85416626307904</v>
      </c>
      <c r="AJ8865">
        <v>894.81187399218675</v>
      </c>
      <c r="AK8865">
        <v>1014.0176136271634</v>
      </c>
      <c r="AL8865">
        <v>478.78534433939899</v>
      </c>
      <c r="AX8865" s="248"/>
      <c r="AY8865" s="252"/>
    </row>
    <row r="8866" spans="30:51" x14ac:dyDescent="0.25">
      <c r="AD8866">
        <v>8852</v>
      </c>
      <c r="AE8866">
        <v>1212.9836888134373</v>
      </c>
      <c r="AF8866">
        <v>1763.6962736036355</v>
      </c>
      <c r="AG8866">
        <v>968.46875283760141</v>
      </c>
      <c r="AH8866">
        <v>796.83482582622059</v>
      </c>
      <c r="AI8866">
        <v>1032.487581666908</v>
      </c>
      <c r="AJ8866">
        <v>366.07058832237703</v>
      </c>
      <c r="AK8866">
        <v>432.06244807126814</v>
      </c>
      <c r="AL8866">
        <v>740.71682809981053</v>
      </c>
      <c r="AX8866" s="248"/>
      <c r="AY8866" s="252"/>
    </row>
    <row r="8867" spans="30:51" x14ac:dyDescent="0.25">
      <c r="AD8867">
        <v>8853</v>
      </c>
      <c r="AE8867">
        <v>1286.3620354182333</v>
      </c>
      <c r="AF8867">
        <v>1518.5669356089672</v>
      </c>
      <c r="AG8867">
        <v>871.86219164646229</v>
      </c>
      <c r="AH8867">
        <v>719.22976075663837</v>
      </c>
      <c r="AI8867">
        <v>957.60861737789037</v>
      </c>
      <c r="AJ8867">
        <v>479.80595914405012</v>
      </c>
      <c r="AK8867">
        <v>771.98569959298754</v>
      </c>
      <c r="AL8867">
        <v>953.63307703757027</v>
      </c>
      <c r="AX8867" s="248"/>
      <c r="AY8867" s="252"/>
    </row>
    <row r="8868" spans="30:51" x14ac:dyDescent="0.25">
      <c r="AD8868">
        <v>8854</v>
      </c>
      <c r="AE8868">
        <v>1314.4808299983774</v>
      </c>
      <c r="AF8868">
        <v>1634.0883070403117</v>
      </c>
      <c r="AG8868">
        <v>865.31300388493901</v>
      </c>
      <c r="AH8868">
        <v>556.38389901340543</v>
      </c>
      <c r="AI8868">
        <v>528.31035673769429</v>
      </c>
      <c r="AJ8868">
        <v>656.98769836838244</v>
      </c>
      <c r="AK8868">
        <v>1069.6689473808478</v>
      </c>
      <c r="AL8868">
        <v>507.67191331080772</v>
      </c>
      <c r="AX8868" s="248"/>
      <c r="AY8868" s="252"/>
    </row>
    <row r="8869" spans="30:51" x14ac:dyDescent="0.25">
      <c r="AD8869">
        <v>8855</v>
      </c>
      <c r="AE8869">
        <v>1855.6128526031903</v>
      </c>
      <c r="AF8869">
        <v>1645.9949591593072</v>
      </c>
      <c r="AG8869">
        <v>966.82567533492784</v>
      </c>
      <c r="AH8869">
        <v>471.09692009984303</v>
      </c>
      <c r="AI8869">
        <v>454.59808924611934</v>
      </c>
      <c r="AJ8869">
        <v>962.6756873947952</v>
      </c>
      <c r="AK8869">
        <v>619.9863985695431</v>
      </c>
      <c r="AL8869">
        <v>561.48637141550466</v>
      </c>
      <c r="AX8869" s="248"/>
      <c r="AY8869" s="252"/>
    </row>
    <row r="8870" spans="30:51" x14ac:dyDescent="0.25">
      <c r="AD8870">
        <v>8856</v>
      </c>
      <c r="AE8870">
        <v>1144.4839530496929</v>
      </c>
      <c r="AF8870">
        <v>1221.3250504338905</v>
      </c>
      <c r="AG8870">
        <v>865.25467952262488</v>
      </c>
      <c r="AH8870">
        <v>601.72589958942024</v>
      </c>
      <c r="AI8870">
        <v>432.9763109254277</v>
      </c>
      <c r="AJ8870">
        <v>380.93982247788489</v>
      </c>
      <c r="AK8870">
        <v>588.41843411662603</v>
      </c>
      <c r="AL8870">
        <v>375.60269299777713</v>
      </c>
      <c r="AX8870" s="248"/>
      <c r="AY8870" s="252"/>
    </row>
    <row r="8871" spans="30:51" x14ac:dyDescent="0.25">
      <c r="AD8871">
        <v>8857</v>
      </c>
      <c r="AE8871">
        <v>2007.8478104225278</v>
      </c>
      <c r="AF8871">
        <v>1655.4525359003849</v>
      </c>
      <c r="AG8871">
        <v>781.63324508213645</v>
      </c>
      <c r="AH8871">
        <v>666.95424537458359</v>
      </c>
      <c r="AI8871">
        <v>548.85133279869035</v>
      </c>
      <c r="AJ8871">
        <v>1005.9762200810632</v>
      </c>
      <c r="AK8871">
        <v>827.45628329564693</v>
      </c>
      <c r="AL8871">
        <v>687.09482620306039</v>
      </c>
      <c r="AX8871" s="248"/>
      <c r="AY8871" s="252"/>
    </row>
    <row r="8872" spans="30:51" x14ac:dyDescent="0.25">
      <c r="AD8872">
        <v>8858</v>
      </c>
      <c r="AE8872">
        <v>1603.2587977057137</v>
      </c>
      <c r="AF8872">
        <v>1465.3169973102895</v>
      </c>
      <c r="AG8872">
        <v>832.05701025068709</v>
      </c>
      <c r="AH8872">
        <v>713.68210671203997</v>
      </c>
      <c r="AI8872">
        <v>548.96993316015732</v>
      </c>
      <c r="AJ8872">
        <v>914.80326321255279</v>
      </c>
      <c r="AK8872">
        <v>449.19948213479609</v>
      </c>
      <c r="AL8872">
        <v>440.55740921154319</v>
      </c>
      <c r="AX8872" s="248"/>
      <c r="AY8872" s="252"/>
    </row>
    <row r="8873" spans="30:51" x14ac:dyDescent="0.25">
      <c r="AD8873">
        <v>8859</v>
      </c>
      <c r="AE8873">
        <v>1369.4867993289902</v>
      </c>
      <c r="AF8873">
        <v>1828.1936817565834</v>
      </c>
      <c r="AG8873">
        <v>773.36022731474918</v>
      </c>
      <c r="AH8873">
        <v>581.25911378050705</v>
      </c>
      <c r="AI8873">
        <v>453.83414383864931</v>
      </c>
      <c r="AJ8873">
        <v>563.45488877152127</v>
      </c>
      <c r="AK8873">
        <v>682.82451472929438</v>
      </c>
      <c r="AL8873">
        <v>265.63254725591247</v>
      </c>
      <c r="AX8873" s="248"/>
      <c r="AY8873" s="252"/>
    </row>
    <row r="8874" spans="30:51" x14ac:dyDescent="0.25">
      <c r="AD8874">
        <v>8860</v>
      </c>
      <c r="AE8874">
        <v>1751.5496975272354</v>
      </c>
      <c r="AF8874">
        <v>1858.2756085476331</v>
      </c>
      <c r="AG8874">
        <v>1059.0476618024913</v>
      </c>
      <c r="AH8874">
        <v>558.72909621700205</v>
      </c>
      <c r="AI8874">
        <v>511.49273205007239</v>
      </c>
      <c r="AJ8874">
        <v>437.26377294984059</v>
      </c>
      <c r="AK8874">
        <v>551.56624818592877</v>
      </c>
      <c r="AL8874">
        <v>1061.7137304476041</v>
      </c>
      <c r="AX8874" s="248"/>
      <c r="AY8874" s="252"/>
    </row>
    <row r="8875" spans="30:51" x14ac:dyDescent="0.25">
      <c r="AD8875">
        <v>8861</v>
      </c>
      <c r="AE8875">
        <v>1359.6400742424732</v>
      </c>
      <c r="AF8875">
        <v>1620.1743891900089</v>
      </c>
      <c r="AG8875">
        <v>956.25460542335657</v>
      </c>
      <c r="AH8875">
        <v>734.81812065744475</v>
      </c>
      <c r="AI8875">
        <v>833.37072848526043</v>
      </c>
      <c r="AJ8875">
        <v>441.88810896357711</v>
      </c>
      <c r="AK8875">
        <v>804.22989251031504</v>
      </c>
      <c r="AL8875">
        <v>612.27862134191741</v>
      </c>
      <c r="AX8875" s="248"/>
      <c r="AY8875" s="252"/>
    </row>
    <row r="8876" spans="30:51" x14ac:dyDescent="0.25">
      <c r="AD8876">
        <v>8862</v>
      </c>
      <c r="AE8876">
        <v>1474.2149282837904</v>
      </c>
      <c r="AF8876">
        <v>1827.7084740662565</v>
      </c>
      <c r="AG8876">
        <v>807.38617198908707</v>
      </c>
      <c r="AH8876">
        <v>681.22782535215799</v>
      </c>
      <c r="AI8876">
        <v>807.55331987488762</v>
      </c>
      <c r="AJ8876">
        <v>728.38728915367017</v>
      </c>
      <c r="AK8876">
        <v>688.13466614571996</v>
      </c>
      <c r="AL8876">
        <v>511.66582855100091</v>
      </c>
      <c r="AX8876" s="248"/>
      <c r="AY8876" s="252"/>
    </row>
    <row r="8877" spans="30:51" x14ac:dyDescent="0.25">
      <c r="AD8877">
        <v>8863</v>
      </c>
      <c r="AE8877">
        <v>2144.0589832483138</v>
      </c>
      <c r="AF8877">
        <v>1527.9169962240007</v>
      </c>
      <c r="AG8877">
        <v>842.13242788127218</v>
      </c>
      <c r="AH8877">
        <v>912.7307380462837</v>
      </c>
      <c r="AI8877">
        <v>452.12841956384915</v>
      </c>
      <c r="AJ8877">
        <v>555.153679855978</v>
      </c>
      <c r="AK8877">
        <v>766.76897860729366</v>
      </c>
      <c r="AL8877">
        <v>504.9071301808716</v>
      </c>
      <c r="AX8877" s="248"/>
      <c r="AY8877" s="252"/>
    </row>
    <row r="8878" spans="30:51" x14ac:dyDescent="0.25">
      <c r="AD8878">
        <v>8864</v>
      </c>
      <c r="AE8878">
        <v>1881.5940303334294</v>
      </c>
      <c r="AF8878">
        <v>1805.9865710699785</v>
      </c>
      <c r="AG8878">
        <v>1162.3047138379472</v>
      </c>
      <c r="AH8878">
        <v>864.43624322057099</v>
      </c>
      <c r="AI8878">
        <v>519.62833217956722</v>
      </c>
      <c r="AJ8878">
        <v>550.7011093985974</v>
      </c>
      <c r="AK8878">
        <v>701.08871094211861</v>
      </c>
      <c r="AL8878">
        <v>844.74884969302593</v>
      </c>
      <c r="AX8878" s="248"/>
      <c r="AY8878" s="252"/>
    </row>
    <row r="8879" spans="30:51" x14ac:dyDescent="0.25">
      <c r="AD8879">
        <v>8865</v>
      </c>
      <c r="AE8879">
        <v>1743.685306457156</v>
      </c>
      <c r="AF8879">
        <v>1957.2852228829961</v>
      </c>
      <c r="AG8879">
        <v>703.68674178743095</v>
      </c>
      <c r="AH8879">
        <v>574.75245793185081</v>
      </c>
      <c r="AI8879">
        <v>739.73128293025866</v>
      </c>
      <c r="AJ8879">
        <v>380.5528265714367</v>
      </c>
      <c r="AK8879">
        <v>706.33384833952096</v>
      </c>
      <c r="AL8879">
        <v>678.19383479458452</v>
      </c>
      <c r="AX8879" s="248"/>
      <c r="AY8879" s="252"/>
    </row>
    <row r="8880" spans="30:51" x14ac:dyDescent="0.25">
      <c r="AD8880">
        <v>8866</v>
      </c>
      <c r="AE8880">
        <v>1786.1113525100372</v>
      </c>
      <c r="AF8880">
        <v>1644.2362339912379</v>
      </c>
      <c r="AG8880">
        <v>1104.1927257192474</v>
      </c>
      <c r="AH8880">
        <v>602.00027078509561</v>
      </c>
      <c r="AI8880">
        <v>447.83318755493787</v>
      </c>
      <c r="AJ8880">
        <v>881.69320477033739</v>
      </c>
      <c r="AK8880">
        <v>769.81507376198124</v>
      </c>
      <c r="AL8880">
        <v>654.70455586586877</v>
      </c>
      <c r="AX8880" s="248"/>
      <c r="AY8880" s="252"/>
    </row>
    <row r="8881" spans="30:51" x14ac:dyDescent="0.25">
      <c r="AD8881">
        <v>8867</v>
      </c>
      <c r="AE8881">
        <v>1409.7601704221993</v>
      </c>
      <c r="AF8881">
        <v>1582.8083559444212</v>
      </c>
      <c r="AG8881">
        <v>1246.1232885425845</v>
      </c>
      <c r="AH8881">
        <v>511.42983153589353</v>
      </c>
      <c r="AI8881">
        <v>407.45386660710238</v>
      </c>
      <c r="AJ8881">
        <v>546.70035113007384</v>
      </c>
      <c r="AK8881">
        <v>789.41081432705403</v>
      </c>
      <c r="AL8881">
        <v>586.61453682785373</v>
      </c>
      <c r="AX8881" s="248"/>
      <c r="AY8881" s="252"/>
    </row>
    <row r="8882" spans="30:51" x14ac:dyDescent="0.25">
      <c r="AD8882">
        <v>8868</v>
      </c>
      <c r="AE8882">
        <v>1502.6063928964415</v>
      </c>
      <c r="AF8882">
        <v>2086.3787671913019</v>
      </c>
      <c r="AG8882">
        <v>1258.8241381506625</v>
      </c>
      <c r="AH8882">
        <v>806.97850035193665</v>
      </c>
      <c r="AI8882">
        <v>591.1810872904648</v>
      </c>
      <c r="AJ8882">
        <v>784.88340629551476</v>
      </c>
      <c r="AK8882">
        <v>407.63683427008459</v>
      </c>
      <c r="AL8882">
        <v>592.5051453270446</v>
      </c>
      <c r="AX8882" s="248"/>
      <c r="AY8882" s="252"/>
    </row>
    <row r="8883" spans="30:51" x14ac:dyDescent="0.25">
      <c r="AD8883">
        <v>8869</v>
      </c>
      <c r="AE8883">
        <v>1605.8933328978333</v>
      </c>
      <c r="AF8883">
        <v>1933.6191945139785</v>
      </c>
      <c r="AG8883">
        <v>1080.6199773597298</v>
      </c>
      <c r="AH8883">
        <v>584.30706613529935</v>
      </c>
      <c r="AI8883">
        <v>245.51186950768934</v>
      </c>
      <c r="AJ8883">
        <v>864.54120305946981</v>
      </c>
      <c r="AK8883">
        <v>400.38246054897684</v>
      </c>
      <c r="AL8883">
        <v>655.13195322952765</v>
      </c>
      <c r="AX8883" s="248"/>
      <c r="AY8883" s="252"/>
    </row>
    <row r="8884" spans="30:51" x14ac:dyDescent="0.25">
      <c r="AD8884">
        <v>8870</v>
      </c>
      <c r="AE8884">
        <v>1428.2619224944701</v>
      </c>
      <c r="AF8884">
        <v>1819.794074830962</v>
      </c>
      <c r="AG8884">
        <v>1057.3402684772054</v>
      </c>
      <c r="AH8884">
        <v>620.8599396987471</v>
      </c>
      <c r="AI8884">
        <v>769.12581450563584</v>
      </c>
      <c r="AJ8884">
        <v>811.31630573696361</v>
      </c>
      <c r="AK8884">
        <v>796.12885625673744</v>
      </c>
      <c r="AL8884">
        <v>728.76452491585417</v>
      </c>
      <c r="AX8884" s="248"/>
      <c r="AY8884" s="252"/>
    </row>
    <row r="8885" spans="30:51" x14ac:dyDescent="0.25">
      <c r="AD8885">
        <v>8871</v>
      </c>
      <c r="AE8885">
        <v>1395.6217941028649</v>
      </c>
      <c r="AF8885">
        <v>1816.7107382318359</v>
      </c>
      <c r="AG8885">
        <v>849.03173137472265</v>
      </c>
      <c r="AH8885">
        <v>524.55609756763192</v>
      </c>
      <c r="AI8885">
        <v>312.98250198901775</v>
      </c>
      <c r="AJ8885">
        <v>660.022474038876</v>
      </c>
      <c r="AK8885">
        <v>953.40007139989359</v>
      </c>
      <c r="AL8885">
        <v>1176.5506747568525</v>
      </c>
      <c r="AX8885" s="248"/>
      <c r="AY8885" s="252"/>
    </row>
    <row r="8886" spans="30:51" x14ac:dyDescent="0.25">
      <c r="AD8886">
        <v>8872</v>
      </c>
      <c r="AE8886">
        <v>1971.0874263720871</v>
      </c>
      <c r="AF8886">
        <v>1107.3491483295197</v>
      </c>
      <c r="AG8886">
        <v>1218.9817320158936</v>
      </c>
      <c r="AH8886">
        <v>810.76011982866612</v>
      </c>
      <c r="AI8886">
        <v>619.62411558049735</v>
      </c>
      <c r="AJ8886">
        <v>561.39177420301439</v>
      </c>
      <c r="AK8886">
        <v>767.68829508853219</v>
      </c>
      <c r="AL8886">
        <v>417.6607012886995</v>
      </c>
      <c r="AX8886" s="248"/>
      <c r="AY8886" s="252"/>
    </row>
    <row r="8887" spans="30:51" x14ac:dyDescent="0.25">
      <c r="AD8887">
        <v>8873</v>
      </c>
      <c r="AE8887">
        <v>1977.1151399562086</v>
      </c>
      <c r="AF8887">
        <v>1183.4413956706144</v>
      </c>
      <c r="AG8887">
        <v>1079.9624902367996</v>
      </c>
      <c r="AH8887">
        <v>683.26456434336183</v>
      </c>
      <c r="AI8887">
        <v>649.6960921697829</v>
      </c>
      <c r="AJ8887">
        <v>817.8152752877329</v>
      </c>
      <c r="AK8887">
        <v>595.29000039238338</v>
      </c>
      <c r="AL8887">
        <v>514.28977004677427</v>
      </c>
      <c r="AX8887" s="248"/>
      <c r="AY8887" s="252"/>
    </row>
    <row r="8888" spans="30:51" x14ac:dyDescent="0.25">
      <c r="AD8888">
        <v>8874</v>
      </c>
      <c r="AE8888">
        <v>1465.6875716548188</v>
      </c>
      <c r="AF8888">
        <v>1627.6226706187031</v>
      </c>
      <c r="AG8888">
        <v>832.06520594690062</v>
      </c>
      <c r="AH8888">
        <v>593.5250722306132</v>
      </c>
      <c r="AI8888">
        <v>572.62856072515046</v>
      </c>
      <c r="AJ8888">
        <v>286.15791901306977</v>
      </c>
      <c r="AK8888">
        <v>570.43438922058056</v>
      </c>
      <c r="AL8888">
        <v>800.26245748768872</v>
      </c>
      <c r="AX8888" s="248"/>
      <c r="AY8888" s="252"/>
    </row>
    <row r="8889" spans="30:51" x14ac:dyDescent="0.25">
      <c r="AD8889">
        <v>8875</v>
      </c>
      <c r="AE8889">
        <v>1791.935554060454</v>
      </c>
      <c r="AF8889">
        <v>1604.2020901130418</v>
      </c>
      <c r="AG8889">
        <v>1225.9516312608862</v>
      </c>
      <c r="AH8889">
        <v>609.93024567238626</v>
      </c>
      <c r="AI8889">
        <v>749.98783196846045</v>
      </c>
      <c r="AJ8889">
        <v>571.34621981689872</v>
      </c>
      <c r="AK8889">
        <v>739.02710892490438</v>
      </c>
      <c r="AL8889">
        <v>693.61805884970966</v>
      </c>
      <c r="AX8889" s="248"/>
      <c r="AY8889" s="252"/>
    </row>
    <row r="8890" spans="30:51" x14ac:dyDescent="0.25">
      <c r="AD8890">
        <v>8876</v>
      </c>
      <c r="AE8890">
        <v>1634.7128752739304</v>
      </c>
      <c r="AF8890">
        <v>1401.7820832248788</v>
      </c>
      <c r="AG8890">
        <v>1455.5209100985521</v>
      </c>
      <c r="AH8890">
        <v>922.16691328050911</v>
      </c>
      <c r="AI8890">
        <v>697.52733855933923</v>
      </c>
      <c r="AJ8890">
        <v>813.9995180979198</v>
      </c>
      <c r="AK8890">
        <v>273.72415193258007</v>
      </c>
      <c r="AL8890">
        <v>505.81485316630364</v>
      </c>
      <c r="AX8890" s="248"/>
      <c r="AY8890" s="252"/>
    </row>
    <row r="8891" spans="30:51" x14ac:dyDescent="0.25">
      <c r="AD8891">
        <v>8877</v>
      </c>
      <c r="AE8891">
        <v>1731.2521702133404</v>
      </c>
      <c r="AF8891">
        <v>1649.2866214334126</v>
      </c>
      <c r="AG8891">
        <v>698.66434295553904</v>
      </c>
      <c r="AH8891">
        <v>490.86033943720395</v>
      </c>
      <c r="AI8891">
        <v>518.30046366718193</v>
      </c>
      <c r="AJ8891">
        <v>723.07737298189249</v>
      </c>
      <c r="AK8891">
        <v>575.86026860537652</v>
      </c>
      <c r="AL8891">
        <v>472.75454873864169</v>
      </c>
      <c r="AX8891" s="248"/>
      <c r="AY8891" s="252"/>
    </row>
    <row r="8892" spans="30:51" x14ac:dyDescent="0.25">
      <c r="AD8892">
        <v>8878</v>
      </c>
      <c r="AE8892">
        <v>1621.2140025982753</v>
      </c>
      <c r="AF8892">
        <v>1480.7565201427283</v>
      </c>
      <c r="AG8892">
        <v>950.48502529497478</v>
      </c>
      <c r="AH8892">
        <v>753.43348600749619</v>
      </c>
      <c r="AI8892">
        <v>851.26930194559498</v>
      </c>
      <c r="AJ8892">
        <v>722.36035482047077</v>
      </c>
      <c r="AK8892">
        <v>659.87830738413982</v>
      </c>
      <c r="AL8892">
        <v>959.11306140234353</v>
      </c>
      <c r="AX8892" s="248"/>
      <c r="AY8892" s="252"/>
    </row>
    <row r="8893" spans="30:51" x14ac:dyDescent="0.25">
      <c r="AD8893">
        <v>8879</v>
      </c>
      <c r="AE8893">
        <v>1302.87115917904</v>
      </c>
      <c r="AF8893">
        <v>1332.0406554084434</v>
      </c>
      <c r="AG8893">
        <v>1057.7534551254121</v>
      </c>
      <c r="AH8893">
        <v>918.74113030683338</v>
      </c>
      <c r="AI8893">
        <v>582.95133392949174</v>
      </c>
      <c r="AJ8893">
        <v>699.78522564146022</v>
      </c>
      <c r="AK8893">
        <v>996.33583737913182</v>
      </c>
      <c r="AL8893">
        <v>1261.330183516257</v>
      </c>
      <c r="AX8893" s="248"/>
      <c r="AY8893" s="252"/>
    </row>
    <row r="8894" spans="30:51" x14ac:dyDescent="0.25">
      <c r="AD8894">
        <v>8880</v>
      </c>
      <c r="AE8894">
        <v>1330.7305232984243</v>
      </c>
      <c r="AF8894">
        <v>1151.5390503793683</v>
      </c>
      <c r="AG8894">
        <v>879.61743815252578</v>
      </c>
      <c r="AH8894">
        <v>676.60478660746128</v>
      </c>
      <c r="AI8894">
        <v>653.95955790015773</v>
      </c>
      <c r="AJ8894">
        <v>585.46475426950246</v>
      </c>
      <c r="AK8894">
        <v>612.89127335658384</v>
      </c>
      <c r="AL8894">
        <v>670.9682685723958</v>
      </c>
      <c r="AX8894" s="248"/>
      <c r="AY8894" s="252"/>
    </row>
    <row r="8895" spans="30:51" x14ac:dyDescent="0.25">
      <c r="AD8895">
        <v>8881</v>
      </c>
      <c r="AE8895">
        <v>1600.8833987676308</v>
      </c>
      <c r="AF8895">
        <v>1483.7945854371196</v>
      </c>
      <c r="AG8895">
        <v>1165.8535012559773</v>
      </c>
      <c r="AH8895">
        <v>640.31696392633364</v>
      </c>
      <c r="AI8895">
        <v>1000.2297879615546</v>
      </c>
      <c r="AJ8895">
        <v>605.66985779840252</v>
      </c>
      <c r="AK8895">
        <v>433.81927110209324</v>
      </c>
      <c r="AL8895">
        <v>488.6885698842832</v>
      </c>
      <c r="AX8895" s="248"/>
      <c r="AY8895" s="252"/>
    </row>
    <row r="8896" spans="30:51" x14ac:dyDescent="0.25">
      <c r="AD8896">
        <v>8882</v>
      </c>
      <c r="AE8896">
        <v>1620.3045700775181</v>
      </c>
      <c r="AF8896">
        <v>1754.4056728652467</v>
      </c>
      <c r="AG8896">
        <v>1158.5101182316491</v>
      </c>
      <c r="AH8896">
        <v>697.55506358894922</v>
      </c>
      <c r="AI8896">
        <v>459.22454816364245</v>
      </c>
      <c r="AJ8896">
        <v>592.72005654810755</v>
      </c>
      <c r="AK8896">
        <v>840.9668087718868</v>
      </c>
      <c r="AL8896">
        <v>568.21384170217243</v>
      </c>
      <c r="AX8896" s="248"/>
      <c r="AY8896" s="252"/>
    </row>
    <row r="8897" spans="30:51" x14ac:dyDescent="0.25">
      <c r="AD8897">
        <v>8883</v>
      </c>
      <c r="AE8897">
        <v>1421.8959087649414</v>
      </c>
      <c r="AF8897">
        <v>2109.0199118426849</v>
      </c>
      <c r="AG8897">
        <v>652.08142556286543</v>
      </c>
      <c r="AH8897">
        <v>843.30494175398212</v>
      </c>
      <c r="AI8897">
        <v>673.91261489672502</v>
      </c>
      <c r="AJ8897">
        <v>934.34770306605583</v>
      </c>
      <c r="AK8897">
        <v>908.99946801337637</v>
      </c>
      <c r="AL8897">
        <v>969.99112507892869</v>
      </c>
      <c r="AX8897" s="248"/>
      <c r="AY8897" s="252"/>
    </row>
    <row r="8898" spans="30:51" x14ac:dyDescent="0.25">
      <c r="AD8898">
        <v>8884</v>
      </c>
      <c r="AE8898">
        <v>2139.850026262674</v>
      </c>
      <c r="AF8898">
        <v>1931.0185505261961</v>
      </c>
      <c r="AG8898">
        <v>1067.998857534493</v>
      </c>
      <c r="AH8898">
        <v>773.05011835498328</v>
      </c>
      <c r="AI8898">
        <v>866.06144303475412</v>
      </c>
      <c r="AJ8898">
        <v>1064.396165990461</v>
      </c>
      <c r="AK8898">
        <v>609.30223080856899</v>
      </c>
      <c r="AL8898">
        <v>632.59322972587881</v>
      </c>
      <c r="AX8898" s="248"/>
      <c r="AY8898" s="252"/>
    </row>
    <row r="8899" spans="30:51" x14ac:dyDescent="0.25">
      <c r="AD8899">
        <v>8885</v>
      </c>
      <c r="AE8899">
        <v>1684.0313618750006</v>
      </c>
      <c r="AF8899">
        <v>1772.7792883514785</v>
      </c>
      <c r="AG8899">
        <v>893.66040354059317</v>
      </c>
      <c r="AH8899">
        <v>737.03143115954776</v>
      </c>
      <c r="AI8899">
        <v>673.65378163500452</v>
      </c>
      <c r="AJ8899">
        <v>595.77245080107673</v>
      </c>
      <c r="AK8899">
        <v>717.76191513863273</v>
      </c>
      <c r="AL8899">
        <v>586.62688517297602</v>
      </c>
      <c r="AX8899" s="248"/>
      <c r="AY8899" s="252"/>
    </row>
    <row r="8900" spans="30:51" x14ac:dyDescent="0.25">
      <c r="AD8900">
        <v>8886</v>
      </c>
      <c r="AE8900">
        <v>1177.6333009436055</v>
      </c>
      <c r="AF8900">
        <v>1542.5253001805333</v>
      </c>
      <c r="AG8900">
        <v>1019.8559518506463</v>
      </c>
      <c r="AH8900">
        <v>740.17587960536525</v>
      </c>
      <c r="AI8900">
        <v>884.97400984712897</v>
      </c>
      <c r="AJ8900">
        <v>501.79324524061963</v>
      </c>
      <c r="AK8900">
        <v>760.71305676871918</v>
      </c>
      <c r="AL8900">
        <v>939.9647458924934</v>
      </c>
      <c r="AX8900" s="248"/>
      <c r="AY8900" s="252"/>
    </row>
    <row r="8901" spans="30:51" x14ac:dyDescent="0.25">
      <c r="AD8901">
        <v>8887</v>
      </c>
      <c r="AE8901">
        <v>1212.8968460971287</v>
      </c>
      <c r="AF8901">
        <v>1683.104900289904</v>
      </c>
      <c r="AG8901">
        <v>818.79001397244383</v>
      </c>
      <c r="AH8901">
        <v>766.17304411843588</v>
      </c>
      <c r="AI8901">
        <v>1140.460919205651</v>
      </c>
      <c r="AJ8901">
        <v>583.94819692016586</v>
      </c>
      <c r="AK8901">
        <v>999.44700772672445</v>
      </c>
      <c r="AL8901">
        <v>504.77371839393004</v>
      </c>
      <c r="AX8901" s="248"/>
      <c r="AY8901" s="252"/>
    </row>
    <row r="8902" spans="30:51" x14ac:dyDescent="0.25">
      <c r="AD8902">
        <v>8888</v>
      </c>
      <c r="AE8902">
        <v>1383.1369676778022</v>
      </c>
      <c r="AF8902">
        <v>1393.6736463070342</v>
      </c>
      <c r="AG8902">
        <v>922.47264311243089</v>
      </c>
      <c r="AH8902">
        <v>824.9815995510254</v>
      </c>
      <c r="AI8902">
        <v>869.2299713736993</v>
      </c>
      <c r="AJ8902">
        <v>819.82572915151445</v>
      </c>
      <c r="AK8902">
        <v>684.51448129269556</v>
      </c>
      <c r="AL8902">
        <v>533.2044433534777</v>
      </c>
      <c r="AX8902" s="248"/>
      <c r="AY8902" s="252"/>
    </row>
    <row r="8903" spans="30:51" x14ac:dyDescent="0.25">
      <c r="AD8903">
        <v>8889</v>
      </c>
      <c r="AE8903">
        <v>1518.4228929448191</v>
      </c>
      <c r="AF8903">
        <v>1221.908885524552</v>
      </c>
      <c r="AG8903">
        <v>913.70361960828313</v>
      </c>
      <c r="AH8903">
        <v>705.25233336629174</v>
      </c>
      <c r="AI8903">
        <v>589.5671599783343</v>
      </c>
      <c r="AJ8903">
        <v>678.15591488150335</v>
      </c>
      <c r="AK8903">
        <v>605.35326131671422</v>
      </c>
      <c r="AL8903">
        <v>953.3611546940765</v>
      </c>
      <c r="AX8903" s="248"/>
      <c r="AY8903" s="252"/>
    </row>
    <row r="8904" spans="30:51" x14ac:dyDescent="0.25">
      <c r="AD8904">
        <v>8890</v>
      </c>
      <c r="AE8904">
        <v>1240.7262331412558</v>
      </c>
      <c r="AF8904">
        <v>1407.8362127675525</v>
      </c>
      <c r="AG8904">
        <v>1230.0916548567088</v>
      </c>
      <c r="AH8904">
        <v>829.44037544812159</v>
      </c>
      <c r="AI8904">
        <v>835.14568251815854</v>
      </c>
      <c r="AJ8904">
        <v>509.56371585446169</v>
      </c>
      <c r="AK8904">
        <v>485.43867267382393</v>
      </c>
      <c r="AL8904">
        <v>324.40175032695493</v>
      </c>
      <c r="AX8904" s="248"/>
      <c r="AY8904" s="252"/>
    </row>
    <row r="8905" spans="30:51" x14ac:dyDescent="0.25">
      <c r="AD8905">
        <v>8891</v>
      </c>
      <c r="AE8905">
        <v>1434.4101215196697</v>
      </c>
      <c r="AF8905">
        <v>1317.5141686165957</v>
      </c>
      <c r="AG8905">
        <v>1073.5525656907591</v>
      </c>
      <c r="AH8905">
        <v>797.990692431257</v>
      </c>
      <c r="AI8905">
        <v>1112.5304640898037</v>
      </c>
      <c r="AJ8905">
        <v>823.21279936311635</v>
      </c>
      <c r="AK8905">
        <v>587.92402420924122</v>
      </c>
      <c r="AL8905">
        <v>695.43618036649627</v>
      </c>
      <c r="AX8905" s="248"/>
      <c r="AY8905" s="252"/>
    </row>
    <row r="8906" spans="30:51" x14ac:dyDescent="0.25">
      <c r="AD8906">
        <v>8892</v>
      </c>
      <c r="AE8906">
        <v>1316.7578331809068</v>
      </c>
      <c r="AF8906">
        <v>1632.0027982265754</v>
      </c>
      <c r="AG8906">
        <v>1135.2712879035862</v>
      </c>
      <c r="AH8906">
        <v>1124.4530036973542</v>
      </c>
      <c r="AI8906">
        <v>739.19158210126454</v>
      </c>
      <c r="AJ8906">
        <v>617.20162648103906</v>
      </c>
      <c r="AK8906">
        <v>712.13316637657294</v>
      </c>
      <c r="AL8906">
        <v>535.00758744874599</v>
      </c>
      <c r="AX8906" s="248"/>
      <c r="AY8906" s="252"/>
    </row>
    <row r="8907" spans="30:51" x14ac:dyDescent="0.25">
      <c r="AD8907">
        <v>8893</v>
      </c>
      <c r="AE8907">
        <v>1618.6225192482411</v>
      </c>
      <c r="AF8907">
        <v>1641.7673204477799</v>
      </c>
      <c r="AG8907">
        <v>898.12188433827941</v>
      </c>
      <c r="AH8907">
        <v>880.4011241248902</v>
      </c>
      <c r="AI8907">
        <v>863.4985941445351</v>
      </c>
      <c r="AJ8907">
        <v>805.74383432324885</v>
      </c>
      <c r="AK8907">
        <v>892.14144990625914</v>
      </c>
      <c r="AL8907">
        <v>597.08752607779229</v>
      </c>
      <c r="AX8907" s="248"/>
      <c r="AY8907" s="252"/>
    </row>
    <row r="8908" spans="30:51" x14ac:dyDescent="0.25">
      <c r="AD8908">
        <v>8894</v>
      </c>
      <c r="AE8908">
        <v>1574.8587732307656</v>
      </c>
      <c r="AF8908">
        <v>2046.5767676842154</v>
      </c>
      <c r="AG8908">
        <v>1255.9231446008339</v>
      </c>
      <c r="AH8908">
        <v>516.6562069070136</v>
      </c>
      <c r="AI8908">
        <v>627.64120828280352</v>
      </c>
      <c r="AJ8908">
        <v>680.22274832875382</v>
      </c>
      <c r="AK8908">
        <v>511.9082567042056</v>
      </c>
      <c r="AL8908">
        <v>768.68922521020761</v>
      </c>
      <c r="AX8908" s="248"/>
      <c r="AY8908" s="252"/>
    </row>
    <row r="8909" spans="30:51" x14ac:dyDescent="0.25">
      <c r="AD8909">
        <v>8895</v>
      </c>
      <c r="AE8909">
        <v>1803.9528708410439</v>
      </c>
      <c r="AF8909">
        <v>1545.1590911581211</v>
      </c>
      <c r="AG8909">
        <v>1006.4193692559816</v>
      </c>
      <c r="AH8909">
        <v>946.42331451661175</v>
      </c>
      <c r="AI8909">
        <v>398.91245204389315</v>
      </c>
      <c r="AJ8909">
        <v>458.09590864066388</v>
      </c>
      <c r="AK8909">
        <v>656.12486797802114</v>
      </c>
      <c r="AL8909">
        <v>868.69979276174377</v>
      </c>
      <c r="AX8909" s="248"/>
      <c r="AY8909" s="252"/>
    </row>
    <row r="8910" spans="30:51" x14ac:dyDescent="0.25">
      <c r="AD8910">
        <v>8896</v>
      </c>
      <c r="AE8910">
        <v>1707.7026980371938</v>
      </c>
      <c r="AF8910">
        <v>1536.0816321152024</v>
      </c>
      <c r="AG8910">
        <v>873.37735133626654</v>
      </c>
      <c r="AH8910">
        <v>783.02280831830444</v>
      </c>
      <c r="AI8910">
        <v>800.16437042639052</v>
      </c>
      <c r="AJ8910">
        <v>528.17507326966938</v>
      </c>
      <c r="AK8910">
        <v>528.12134435686062</v>
      </c>
      <c r="AL8910">
        <v>864.36500970750592</v>
      </c>
      <c r="AX8910" s="248"/>
      <c r="AY8910" s="252"/>
    </row>
    <row r="8911" spans="30:51" x14ac:dyDescent="0.25">
      <c r="AD8911">
        <v>8897</v>
      </c>
      <c r="AE8911">
        <v>1970.9843685759852</v>
      </c>
      <c r="AF8911">
        <v>2068.7328543340668</v>
      </c>
      <c r="AG8911">
        <v>766.01656566386623</v>
      </c>
      <c r="AH8911">
        <v>629.05794641671764</v>
      </c>
      <c r="AI8911">
        <v>774.34082671734325</v>
      </c>
      <c r="AJ8911">
        <v>756.69363994971934</v>
      </c>
      <c r="AK8911">
        <v>572.02940725123824</v>
      </c>
      <c r="AL8911">
        <v>1065.9385315119744</v>
      </c>
      <c r="AX8911" s="248"/>
      <c r="AY8911" s="252"/>
    </row>
    <row r="8912" spans="30:51" x14ac:dyDescent="0.25">
      <c r="AD8912">
        <v>8898</v>
      </c>
      <c r="AE8912">
        <v>1751.6596750698541</v>
      </c>
      <c r="AF8912">
        <v>1713.4111316455389</v>
      </c>
      <c r="AG8912">
        <v>1011.2769554856716</v>
      </c>
      <c r="AH8912">
        <v>663.59379577848927</v>
      </c>
      <c r="AI8912">
        <v>890.64819381406812</v>
      </c>
      <c r="AJ8912">
        <v>716.36778067400314</v>
      </c>
      <c r="AK8912">
        <v>980.73530942050706</v>
      </c>
      <c r="AL8912">
        <v>422.64097463605009</v>
      </c>
      <c r="AX8912" s="248"/>
      <c r="AY8912" s="252"/>
    </row>
    <row r="8913" spans="30:51" x14ac:dyDescent="0.25">
      <c r="AD8913">
        <v>8899</v>
      </c>
      <c r="AE8913">
        <v>1604.846946327347</v>
      </c>
      <c r="AF8913">
        <v>1680.3812453019639</v>
      </c>
      <c r="AG8913">
        <v>800.45829008926262</v>
      </c>
      <c r="AH8913">
        <v>717.00225575392437</v>
      </c>
      <c r="AI8913">
        <v>775.10738404487006</v>
      </c>
      <c r="AJ8913">
        <v>642.02998411134001</v>
      </c>
      <c r="AK8913">
        <v>630.62898500075971</v>
      </c>
      <c r="AL8913">
        <v>960.9850608712693</v>
      </c>
      <c r="AX8913" s="248"/>
      <c r="AY8913" s="252"/>
    </row>
    <row r="8914" spans="30:51" x14ac:dyDescent="0.25">
      <c r="AD8914">
        <v>8900</v>
      </c>
      <c r="AE8914">
        <v>1339.7531222309522</v>
      </c>
      <c r="AF8914">
        <v>1400.5700270435254</v>
      </c>
      <c r="AG8914">
        <v>974.26644250855702</v>
      </c>
      <c r="AH8914">
        <v>799.40321209169917</v>
      </c>
      <c r="AI8914">
        <v>434.3727300690021</v>
      </c>
      <c r="AJ8914">
        <v>414.17684295233084</v>
      </c>
      <c r="AK8914">
        <v>467.20381655242636</v>
      </c>
      <c r="AL8914">
        <v>1150.0897471649396</v>
      </c>
      <c r="AX8914" s="248"/>
      <c r="AY8914" s="252"/>
    </row>
    <row r="8915" spans="30:51" x14ac:dyDescent="0.25">
      <c r="AD8915">
        <v>8901</v>
      </c>
      <c r="AE8915">
        <v>1114.1736642313931</v>
      </c>
      <c r="AF8915">
        <v>1990.937362120578</v>
      </c>
      <c r="AG8915">
        <v>971.23511776272699</v>
      </c>
      <c r="AH8915">
        <v>581.15949709817403</v>
      </c>
      <c r="AI8915">
        <v>585.9357173318765</v>
      </c>
      <c r="AJ8915">
        <v>361.34276336687424</v>
      </c>
      <c r="AK8915">
        <v>662.82748516611161</v>
      </c>
      <c r="AL8915">
        <v>760.14889095188244</v>
      </c>
      <c r="AX8915" s="248"/>
      <c r="AY8915" s="252"/>
    </row>
    <row r="8916" spans="30:51" x14ac:dyDescent="0.25">
      <c r="AD8916">
        <v>8902</v>
      </c>
      <c r="AE8916">
        <v>1121.2253843363399</v>
      </c>
      <c r="AF8916">
        <v>1983.5252173709391</v>
      </c>
      <c r="AG8916">
        <v>1075.1028868106623</v>
      </c>
      <c r="AH8916">
        <v>537.13607520903145</v>
      </c>
      <c r="AI8916">
        <v>626.14082057048518</v>
      </c>
      <c r="AJ8916">
        <v>379.50931920637549</v>
      </c>
      <c r="AK8916">
        <v>605.43934637075949</v>
      </c>
      <c r="AL8916">
        <v>443.60780877515123</v>
      </c>
      <c r="AX8916" s="248"/>
      <c r="AY8916" s="252"/>
    </row>
    <row r="8917" spans="30:51" x14ac:dyDescent="0.25">
      <c r="AD8917">
        <v>8903</v>
      </c>
      <c r="AE8917">
        <v>1500.154177369765</v>
      </c>
      <c r="AF8917">
        <v>2041.0544536814307</v>
      </c>
      <c r="AG8917">
        <v>1099.1036890649011</v>
      </c>
      <c r="AH8917">
        <v>683.0093159975537</v>
      </c>
      <c r="AI8917">
        <v>978.03322435522455</v>
      </c>
      <c r="AJ8917">
        <v>692.55760560562544</v>
      </c>
      <c r="AK8917">
        <v>647.83556985334712</v>
      </c>
      <c r="AL8917">
        <v>252.7810505732478</v>
      </c>
      <c r="AX8917" s="248"/>
      <c r="AY8917" s="252"/>
    </row>
    <row r="8918" spans="30:51" x14ac:dyDescent="0.25">
      <c r="AD8918">
        <v>8904</v>
      </c>
      <c r="AE8918">
        <v>1653.9693856318022</v>
      </c>
      <c r="AF8918">
        <v>1712.8000738128694</v>
      </c>
      <c r="AG8918">
        <v>947.88897205596447</v>
      </c>
      <c r="AH8918">
        <v>662.31146137627832</v>
      </c>
      <c r="AI8918">
        <v>411.15613900399148</v>
      </c>
      <c r="AJ8918">
        <v>561.52080176592779</v>
      </c>
      <c r="AK8918">
        <v>747.49766436773643</v>
      </c>
      <c r="AL8918">
        <v>887.13259573193977</v>
      </c>
      <c r="AX8918" s="248"/>
      <c r="AY8918" s="252"/>
    </row>
    <row r="8919" spans="30:51" x14ac:dyDescent="0.25">
      <c r="AD8919">
        <v>8905</v>
      </c>
      <c r="AE8919">
        <v>1463.9488902557187</v>
      </c>
      <c r="AF8919">
        <v>1414.6237370394981</v>
      </c>
      <c r="AG8919">
        <v>840.92260832773877</v>
      </c>
      <c r="AH8919">
        <v>1162.6004130552274</v>
      </c>
      <c r="AI8919">
        <v>1097.9648480590633</v>
      </c>
      <c r="AJ8919">
        <v>683.61148365369127</v>
      </c>
      <c r="AK8919">
        <v>595.40745578591554</v>
      </c>
      <c r="AL8919">
        <v>498.94585106820921</v>
      </c>
      <c r="AX8919" s="248"/>
      <c r="AY8919" s="252"/>
    </row>
    <row r="8920" spans="30:51" x14ac:dyDescent="0.25">
      <c r="AD8920">
        <v>8906</v>
      </c>
      <c r="AE8920">
        <v>1535.0558504778421</v>
      </c>
      <c r="AF8920">
        <v>1359.3172212955778</v>
      </c>
      <c r="AG8920">
        <v>1053.0979093515132</v>
      </c>
      <c r="AH8920">
        <v>980.39931300315266</v>
      </c>
      <c r="AI8920">
        <v>512.51024971761649</v>
      </c>
      <c r="AJ8920">
        <v>602.42560334462178</v>
      </c>
      <c r="AK8920">
        <v>675.85564028412534</v>
      </c>
      <c r="AL8920">
        <v>681.83492559048227</v>
      </c>
      <c r="AX8920" s="248"/>
      <c r="AY8920" s="252"/>
    </row>
    <row r="8921" spans="30:51" x14ac:dyDescent="0.25">
      <c r="AD8921">
        <v>8907</v>
      </c>
      <c r="AE8921">
        <v>1563.0401955127736</v>
      </c>
      <c r="AF8921">
        <v>1195.7786207799757</v>
      </c>
      <c r="AG8921">
        <v>1013.27072358245</v>
      </c>
      <c r="AH8921">
        <v>690.96649047891424</v>
      </c>
      <c r="AI8921">
        <v>368.35004972922985</v>
      </c>
      <c r="AJ8921">
        <v>823.44185251309591</v>
      </c>
      <c r="AK8921">
        <v>195.77316505047969</v>
      </c>
      <c r="AL8921">
        <v>450.42893370306291</v>
      </c>
      <c r="AX8921" s="248"/>
      <c r="AY8921" s="252"/>
    </row>
    <row r="8922" spans="30:51" x14ac:dyDescent="0.25">
      <c r="AD8922">
        <v>8908</v>
      </c>
      <c r="AE8922">
        <v>1838.5160712919001</v>
      </c>
      <c r="AF8922">
        <v>1406.0743084714352</v>
      </c>
      <c r="AG8922">
        <v>1082.2191230079861</v>
      </c>
      <c r="AH8922">
        <v>614.11558156324668</v>
      </c>
      <c r="AI8922">
        <v>346.73039406323062</v>
      </c>
      <c r="AJ8922">
        <v>522.45837934619499</v>
      </c>
      <c r="AK8922">
        <v>624.09223527181109</v>
      </c>
      <c r="AL8922">
        <v>564.57503377315243</v>
      </c>
      <c r="AX8922" s="248"/>
      <c r="AY8922" s="252"/>
    </row>
    <row r="8923" spans="30:51" x14ac:dyDescent="0.25">
      <c r="AD8923">
        <v>8909</v>
      </c>
      <c r="AE8923">
        <v>1615.7785590513945</v>
      </c>
      <c r="AF8923">
        <v>1903.7358094701613</v>
      </c>
      <c r="AG8923">
        <v>1037.8166307470337</v>
      </c>
      <c r="AH8923">
        <v>706.43806314099709</v>
      </c>
      <c r="AI8923">
        <v>595.57698906977055</v>
      </c>
      <c r="AJ8923">
        <v>467.84153046810775</v>
      </c>
      <c r="AK8923">
        <v>577.46049802311165</v>
      </c>
      <c r="AL8923">
        <v>439.92872603099028</v>
      </c>
      <c r="AX8923" s="248"/>
      <c r="AY8923" s="252"/>
    </row>
    <row r="8924" spans="30:51" x14ac:dyDescent="0.25">
      <c r="AD8924">
        <v>8910</v>
      </c>
      <c r="AE8924">
        <v>1641.0664468079847</v>
      </c>
      <c r="AF8924">
        <v>1682.7833085219013</v>
      </c>
      <c r="AG8924">
        <v>1031.7734290173316</v>
      </c>
      <c r="AH8924">
        <v>709.3752008075403</v>
      </c>
      <c r="AI8924">
        <v>920.61968498633223</v>
      </c>
      <c r="AJ8924">
        <v>482.4064289339251</v>
      </c>
      <c r="AK8924">
        <v>833.47593414022697</v>
      </c>
      <c r="AL8924">
        <v>712.61668147254534</v>
      </c>
      <c r="AX8924" s="248"/>
      <c r="AY8924" s="252"/>
    </row>
    <row r="8925" spans="30:51" x14ac:dyDescent="0.25">
      <c r="AD8925">
        <v>8911</v>
      </c>
      <c r="AE8925">
        <v>1569.1819382253561</v>
      </c>
      <c r="AF8925">
        <v>1437.9136895619076</v>
      </c>
      <c r="AG8925">
        <v>1220.2830364074307</v>
      </c>
      <c r="AH8925">
        <v>788.05247108459366</v>
      </c>
      <c r="AI8925">
        <v>633.71784954393684</v>
      </c>
      <c r="AJ8925">
        <v>328.72380234675381</v>
      </c>
      <c r="AK8925">
        <v>625.05151233637673</v>
      </c>
      <c r="AL8925">
        <v>810.9859027429145</v>
      </c>
      <c r="AX8925" s="248"/>
      <c r="AY8925" s="252"/>
    </row>
    <row r="8926" spans="30:51" x14ac:dyDescent="0.25">
      <c r="AD8926">
        <v>8912</v>
      </c>
      <c r="AE8926">
        <v>1696.9415212956465</v>
      </c>
      <c r="AF8926">
        <v>1596.1000287440827</v>
      </c>
      <c r="AG8926">
        <v>1321.3410836624182</v>
      </c>
      <c r="AH8926">
        <v>896.25083351856495</v>
      </c>
      <c r="AI8926">
        <v>593.67951295444948</v>
      </c>
      <c r="AJ8926">
        <v>546.17146700485773</v>
      </c>
      <c r="AK8926">
        <v>492.86896199167779</v>
      </c>
      <c r="AL8926">
        <v>654.50134169974137</v>
      </c>
      <c r="AX8926" s="248"/>
      <c r="AY8926" s="252"/>
    </row>
    <row r="8927" spans="30:51" x14ac:dyDescent="0.25">
      <c r="AD8927">
        <v>8913</v>
      </c>
      <c r="AE8927">
        <v>1760.3630691503145</v>
      </c>
      <c r="AF8927">
        <v>1518.0896767524687</v>
      </c>
      <c r="AG8927">
        <v>886.29975345486878</v>
      </c>
      <c r="AH8927">
        <v>846.08493643481415</v>
      </c>
      <c r="AI8927">
        <v>567.68524847196795</v>
      </c>
      <c r="AJ8927">
        <v>1134.9716669674913</v>
      </c>
      <c r="AK8927">
        <v>1010.4404675994666</v>
      </c>
      <c r="AL8927">
        <v>808.32689809251929</v>
      </c>
      <c r="AX8927" s="248"/>
      <c r="AY8927" s="252"/>
    </row>
    <row r="8928" spans="30:51" x14ac:dyDescent="0.25">
      <c r="AD8928">
        <v>8914</v>
      </c>
      <c r="AE8928">
        <v>1858.098694413163</v>
      </c>
      <c r="AF8928">
        <v>1427.7054834852856</v>
      </c>
      <c r="AG8928">
        <v>934.77302895253217</v>
      </c>
      <c r="AH8928">
        <v>1119.9581140184368</v>
      </c>
      <c r="AI8928">
        <v>651.80942489092342</v>
      </c>
      <c r="AJ8928">
        <v>910.31476773531256</v>
      </c>
      <c r="AK8928">
        <v>655.55365340379467</v>
      </c>
      <c r="AL8928">
        <v>603.4215293658184</v>
      </c>
      <c r="AX8928" s="248"/>
      <c r="AY8928" s="252"/>
    </row>
    <row r="8929" spans="30:51" x14ac:dyDescent="0.25">
      <c r="AD8929">
        <v>8915</v>
      </c>
      <c r="AE8929">
        <v>1056.1761839030651</v>
      </c>
      <c r="AF8929">
        <v>2061.7807131490117</v>
      </c>
      <c r="AG8929">
        <v>1161.5898574848366</v>
      </c>
      <c r="AH8929">
        <v>707.48209991292742</v>
      </c>
      <c r="AI8929">
        <v>573.92203156259802</v>
      </c>
      <c r="AJ8929">
        <v>757.49733183496915</v>
      </c>
      <c r="AK8929">
        <v>499.54129298318776</v>
      </c>
      <c r="AL8929">
        <v>904.26340786300739</v>
      </c>
      <c r="AX8929" s="248"/>
      <c r="AY8929" s="252"/>
    </row>
    <row r="8930" spans="30:51" x14ac:dyDescent="0.25">
      <c r="AD8930">
        <v>8916</v>
      </c>
      <c r="AE8930">
        <v>1949.3763507980207</v>
      </c>
      <c r="AF8930">
        <v>1362.7875949350914</v>
      </c>
      <c r="AG8930">
        <v>968.12070444220149</v>
      </c>
      <c r="AH8930">
        <v>833.38742613343334</v>
      </c>
      <c r="AI8930">
        <v>900.19685288420885</v>
      </c>
      <c r="AJ8930">
        <v>485.42250251321343</v>
      </c>
      <c r="AK8930">
        <v>544.73219825291199</v>
      </c>
      <c r="AL8930">
        <v>735.33637378029698</v>
      </c>
      <c r="AX8930" s="248"/>
      <c r="AY8930" s="252"/>
    </row>
    <row r="8931" spans="30:51" x14ac:dyDescent="0.25">
      <c r="AD8931">
        <v>8917</v>
      </c>
      <c r="AE8931">
        <v>1427.2638752073747</v>
      </c>
      <c r="AF8931">
        <v>1734.6581827618688</v>
      </c>
      <c r="AG8931">
        <v>1161.2822712867401</v>
      </c>
      <c r="AH8931">
        <v>918.91453615051898</v>
      </c>
      <c r="AI8931">
        <v>481.09176091253539</v>
      </c>
      <c r="AJ8931">
        <v>410.7158626261064</v>
      </c>
      <c r="AK8931">
        <v>823.96996220550091</v>
      </c>
      <c r="AL8931">
        <v>801.84706246720771</v>
      </c>
      <c r="AX8931" s="248"/>
      <c r="AY8931" s="252"/>
    </row>
    <row r="8932" spans="30:51" x14ac:dyDescent="0.25">
      <c r="AD8932">
        <v>8918</v>
      </c>
      <c r="AE8932">
        <v>1730.3488904087847</v>
      </c>
      <c r="AF8932">
        <v>1087.453617418309</v>
      </c>
      <c r="AG8932">
        <v>688.60292270385048</v>
      </c>
      <c r="AH8932">
        <v>994.1260828851623</v>
      </c>
      <c r="AI8932">
        <v>769.007339031377</v>
      </c>
      <c r="AJ8932">
        <v>926.53031940140841</v>
      </c>
      <c r="AK8932">
        <v>613.07890077582806</v>
      </c>
      <c r="AL8932">
        <v>765.78441076553236</v>
      </c>
      <c r="AX8932" s="248"/>
      <c r="AY8932" s="252"/>
    </row>
    <row r="8933" spans="30:51" x14ac:dyDescent="0.25">
      <c r="AD8933">
        <v>8919</v>
      </c>
      <c r="AE8933">
        <v>1590.9645964883928</v>
      </c>
      <c r="AF8933">
        <v>1598.6113018158969</v>
      </c>
      <c r="AG8933">
        <v>1060.7887308955001</v>
      </c>
      <c r="AH8933">
        <v>653.12103919970809</v>
      </c>
      <c r="AI8933">
        <v>708.14186826404489</v>
      </c>
      <c r="AJ8933">
        <v>867.85535585160176</v>
      </c>
      <c r="AK8933">
        <v>669.34922399274842</v>
      </c>
      <c r="AL8933">
        <v>713.63545481187225</v>
      </c>
      <c r="AX8933" s="248"/>
      <c r="AY8933" s="252"/>
    </row>
    <row r="8934" spans="30:51" x14ac:dyDescent="0.25">
      <c r="AD8934">
        <v>8920</v>
      </c>
      <c r="AE8934">
        <v>1203.2837595494011</v>
      </c>
      <c r="AF8934">
        <v>1799.2271349924627</v>
      </c>
      <c r="AG8934">
        <v>864.78250344857304</v>
      </c>
      <c r="AH8934">
        <v>975.37779527153816</v>
      </c>
      <c r="AI8934">
        <v>605.184269231288</v>
      </c>
      <c r="AJ8934">
        <v>403.32190204418191</v>
      </c>
      <c r="AK8934">
        <v>685.51391403966329</v>
      </c>
      <c r="AL8934">
        <v>209.63682915854193</v>
      </c>
      <c r="AX8934" s="248"/>
      <c r="AY8934" s="252"/>
    </row>
    <row r="8935" spans="30:51" x14ac:dyDescent="0.25">
      <c r="AD8935">
        <v>8921</v>
      </c>
      <c r="AE8935">
        <v>1769.1285369483014</v>
      </c>
      <c r="AF8935">
        <v>1593.7379781288578</v>
      </c>
      <c r="AG8935">
        <v>958.56022137188552</v>
      </c>
      <c r="AH8935">
        <v>675.67041647308179</v>
      </c>
      <c r="AI8935">
        <v>465.45642044610656</v>
      </c>
      <c r="AJ8935">
        <v>714.37098638461998</v>
      </c>
      <c r="AK8935">
        <v>424.15254634268888</v>
      </c>
      <c r="AL8935">
        <v>799.29848009026557</v>
      </c>
      <c r="AX8935" s="248"/>
      <c r="AY8935" s="252"/>
    </row>
    <row r="8936" spans="30:51" x14ac:dyDescent="0.25">
      <c r="AD8936">
        <v>8922</v>
      </c>
      <c r="AE8936">
        <v>1805.4917849655844</v>
      </c>
      <c r="AF8936">
        <v>1827.1519739860782</v>
      </c>
      <c r="AG8936">
        <v>1146.4233566830617</v>
      </c>
      <c r="AH8936">
        <v>664.32937734307268</v>
      </c>
      <c r="AI8936">
        <v>803.02014182184098</v>
      </c>
      <c r="AJ8936">
        <v>628.04135489872601</v>
      </c>
      <c r="AK8936">
        <v>647.20400424726108</v>
      </c>
      <c r="AL8936">
        <v>232.27463030271855</v>
      </c>
      <c r="AX8936" s="248"/>
      <c r="AY8936" s="252"/>
    </row>
    <row r="8937" spans="30:51" x14ac:dyDescent="0.25">
      <c r="AD8937">
        <v>8923</v>
      </c>
      <c r="AE8937">
        <v>1514.1509339270688</v>
      </c>
      <c r="AF8937">
        <v>1286.1136663430354</v>
      </c>
      <c r="AG8937">
        <v>1069.211152527379</v>
      </c>
      <c r="AH8937">
        <v>948.72095997145959</v>
      </c>
      <c r="AI8937">
        <v>356.21291946189547</v>
      </c>
      <c r="AJ8937">
        <v>527.68983873842444</v>
      </c>
      <c r="AK8937">
        <v>608.62409646274978</v>
      </c>
      <c r="AL8937">
        <v>891.91425736614258</v>
      </c>
      <c r="AX8937" s="248"/>
      <c r="AY8937" s="252"/>
    </row>
    <row r="8938" spans="30:51" x14ac:dyDescent="0.25">
      <c r="AD8938">
        <v>8924</v>
      </c>
      <c r="AE8938">
        <v>2008.2883989338584</v>
      </c>
      <c r="AF8938">
        <v>1372.3391831569866</v>
      </c>
      <c r="AG8938">
        <v>1227.2598275398595</v>
      </c>
      <c r="AH8938">
        <v>1002.1492426111174</v>
      </c>
      <c r="AI8938">
        <v>454.0986986976983</v>
      </c>
      <c r="AJ8938">
        <v>403.21854070756149</v>
      </c>
      <c r="AK8938">
        <v>912.54845788377929</v>
      </c>
      <c r="AL8938">
        <v>883.90957624788325</v>
      </c>
      <c r="AX8938" s="248"/>
      <c r="AY8938" s="252"/>
    </row>
    <row r="8939" spans="30:51" x14ac:dyDescent="0.25">
      <c r="AD8939">
        <v>8925</v>
      </c>
      <c r="AE8939">
        <v>1740.1799591973522</v>
      </c>
      <c r="AF8939">
        <v>1448.1682966170349</v>
      </c>
      <c r="AG8939">
        <v>930.97563026622288</v>
      </c>
      <c r="AH8939">
        <v>860.75179173462936</v>
      </c>
      <c r="AI8939">
        <v>584.49850036544638</v>
      </c>
      <c r="AJ8939">
        <v>423.0536899206935</v>
      </c>
      <c r="AK8939">
        <v>493.63136486239102</v>
      </c>
      <c r="AL8939">
        <v>641.52086154331801</v>
      </c>
      <c r="AX8939" s="248"/>
      <c r="AY8939" s="252"/>
    </row>
    <row r="8940" spans="30:51" x14ac:dyDescent="0.25">
      <c r="AD8940">
        <v>8926</v>
      </c>
      <c r="AE8940">
        <v>1777.4619432638383</v>
      </c>
      <c r="AF8940">
        <v>1905.7304810001665</v>
      </c>
      <c r="AG8940">
        <v>1048.8796174480576</v>
      </c>
      <c r="AH8940">
        <v>879.29458254959809</v>
      </c>
      <c r="AI8940">
        <v>974.51396733291017</v>
      </c>
      <c r="AJ8940">
        <v>887.62658016102159</v>
      </c>
      <c r="AK8940">
        <v>806.82997515287968</v>
      </c>
      <c r="AL8940">
        <v>596.79528733320069</v>
      </c>
      <c r="AX8940" s="248"/>
      <c r="AY8940" s="252"/>
    </row>
    <row r="8941" spans="30:51" x14ac:dyDescent="0.25">
      <c r="AD8941">
        <v>8927</v>
      </c>
      <c r="AE8941">
        <v>1053.9308600007221</v>
      </c>
      <c r="AF8941">
        <v>1431.2869220241141</v>
      </c>
      <c r="AG8941">
        <v>1148.8382508543505</v>
      </c>
      <c r="AH8941">
        <v>747.5120694212203</v>
      </c>
      <c r="AI8941">
        <v>337.96929237794677</v>
      </c>
      <c r="AJ8941">
        <v>679.54082441765263</v>
      </c>
      <c r="AK8941">
        <v>704.61107642237209</v>
      </c>
      <c r="AL8941">
        <v>799.1330796253028</v>
      </c>
      <c r="AX8941" s="248"/>
      <c r="AY8941" s="252"/>
    </row>
    <row r="8942" spans="30:51" x14ac:dyDescent="0.25">
      <c r="AD8942">
        <v>8928</v>
      </c>
      <c r="AE8942">
        <v>1760.0894139282379</v>
      </c>
      <c r="AF8942">
        <v>1690.129130653861</v>
      </c>
      <c r="AG8942">
        <v>1178.8313871447833</v>
      </c>
      <c r="AH8942">
        <v>887.11621217609013</v>
      </c>
      <c r="AI8942">
        <v>856.20538538253572</v>
      </c>
      <c r="AJ8942">
        <v>371.18585875148926</v>
      </c>
      <c r="AK8942">
        <v>672.21038282647078</v>
      </c>
      <c r="AL8942">
        <v>835.04708129036499</v>
      </c>
      <c r="AX8942" s="248"/>
      <c r="AY8942" s="252"/>
    </row>
    <row r="8943" spans="30:51" x14ac:dyDescent="0.25">
      <c r="AD8943">
        <v>8929</v>
      </c>
      <c r="AE8943">
        <v>2057.7155863538551</v>
      </c>
      <c r="AF8943">
        <v>1206.9545379971296</v>
      </c>
      <c r="AG8943">
        <v>1050.9909236886565</v>
      </c>
      <c r="AH8943">
        <v>764.95296152245601</v>
      </c>
      <c r="AI8943">
        <v>385.87016817522226</v>
      </c>
      <c r="AJ8943">
        <v>856.10536064185681</v>
      </c>
      <c r="AK8943">
        <v>836.61160532052304</v>
      </c>
      <c r="AL8943">
        <v>802.52049599724387</v>
      </c>
      <c r="AX8943" s="248"/>
      <c r="AY8943" s="252"/>
    </row>
    <row r="8944" spans="30:51" x14ac:dyDescent="0.25">
      <c r="AD8944">
        <v>8930</v>
      </c>
      <c r="AE8944">
        <v>1596.3233652881249</v>
      </c>
      <c r="AF8944">
        <v>1713.8423935699889</v>
      </c>
      <c r="AG8944">
        <v>1154.591470069505</v>
      </c>
      <c r="AH8944">
        <v>921.77098505073468</v>
      </c>
      <c r="AI8944">
        <v>525.24381615740924</v>
      </c>
      <c r="AJ8944">
        <v>857.14355181738347</v>
      </c>
      <c r="AK8944">
        <v>788.22112053360752</v>
      </c>
      <c r="AL8944">
        <v>781.37262938258732</v>
      </c>
      <c r="AX8944" s="248"/>
      <c r="AY8944" s="252"/>
    </row>
    <row r="8945" spans="30:51" x14ac:dyDescent="0.25">
      <c r="AD8945">
        <v>8931</v>
      </c>
      <c r="AE8945">
        <v>1759.4829845656623</v>
      </c>
      <c r="AF8945">
        <v>1727.2031283692299</v>
      </c>
      <c r="AG8945">
        <v>1221.9655390800865</v>
      </c>
      <c r="AH8945">
        <v>858.92168718462472</v>
      </c>
      <c r="AI8945">
        <v>645.21469071421132</v>
      </c>
      <c r="AJ8945">
        <v>572.853197415963</v>
      </c>
      <c r="AK8945">
        <v>539.07605348120399</v>
      </c>
      <c r="AL8945">
        <v>635.66429209373632</v>
      </c>
      <c r="AX8945" s="248"/>
      <c r="AY8945" s="252"/>
    </row>
    <row r="8946" spans="30:51" x14ac:dyDescent="0.25">
      <c r="AD8946">
        <v>8932</v>
      </c>
      <c r="AE8946">
        <v>1487.7316521882983</v>
      </c>
      <c r="AF8946">
        <v>1650.0805962685445</v>
      </c>
      <c r="AG8946">
        <v>929.73552135411808</v>
      </c>
      <c r="AH8946">
        <v>1226.4410408111878</v>
      </c>
      <c r="AI8946">
        <v>732.33658589760762</v>
      </c>
      <c r="AJ8946">
        <v>805.70601936713456</v>
      </c>
      <c r="AK8946">
        <v>596.04116247844377</v>
      </c>
      <c r="AL8946">
        <v>736.56464247521444</v>
      </c>
      <c r="AX8946" s="248"/>
      <c r="AY8946" s="252"/>
    </row>
    <row r="8947" spans="30:51" x14ac:dyDescent="0.25">
      <c r="AD8947">
        <v>8933</v>
      </c>
      <c r="AE8947">
        <v>1284.5757643465395</v>
      </c>
      <c r="AF8947">
        <v>1733.5605603607223</v>
      </c>
      <c r="AG8947">
        <v>847.84919374876472</v>
      </c>
      <c r="AH8947">
        <v>813.81728777839794</v>
      </c>
      <c r="AI8947">
        <v>481.72647290500902</v>
      </c>
      <c r="AJ8947">
        <v>304.88503151740179</v>
      </c>
      <c r="AK8947">
        <v>856.3949810546726</v>
      </c>
      <c r="AL8947">
        <v>781.54936742018776</v>
      </c>
      <c r="AX8947" s="248"/>
      <c r="AY8947" s="252"/>
    </row>
    <row r="8948" spans="30:51" x14ac:dyDescent="0.25">
      <c r="AD8948">
        <v>8934</v>
      </c>
      <c r="AE8948">
        <v>1987.0877721231045</v>
      </c>
      <c r="AF8948">
        <v>1457.1499643883669</v>
      </c>
      <c r="AG8948">
        <v>1027.1299346534306</v>
      </c>
      <c r="AH8948">
        <v>584.89976454836153</v>
      </c>
      <c r="AI8948">
        <v>833.88390485366665</v>
      </c>
      <c r="AJ8948">
        <v>546.15391857239263</v>
      </c>
      <c r="AK8948">
        <v>710.08598853761532</v>
      </c>
      <c r="AL8948">
        <v>588.70568881445195</v>
      </c>
      <c r="AX8948" s="248"/>
      <c r="AY8948" s="252"/>
    </row>
    <row r="8949" spans="30:51" x14ac:dyDescent="0.25">
      <c r="AD8949">
        <v>8935</v>
      </c>
      <c r="AE8949">
        <v>2128.1978478320434</v>
      </c>
      <c r="AF8949">
        <v>1478.7918742718903</v>
      </c>
      <c r="AG8949">
        <v>932.01544488252875</v>
      </c>
      <c r="AH8949">
        <v>700.73033934975308</v>
      </c>
      <c r="AI8949">
        <v>978.54551860234005</v>
      </c>
      <c r="AJ8949">
        <v>721.88610527883986</v>
      </c>
      <c r="AK8949">
        <v>477.2655074467832</v>
      </c>
      <c r="AL8949">
        <v>443.85154891161699</v>
      </c>
      <c r="AX8949" s="248"/>
      <c r="AY8949" s="252"/>
    </row>
    <row r="8950" spans="30:51" x14ac:dyDescent="0.25">
      <c r="AD8950">
        <v>8936</v>
      </c>
      <c r="AE8950">
        <v>1435.8293873784623</v>
      </c>
      <c r="AF8950">
        <v>1277.5650186368184</v>
      </c>
      <c r="AG8950">
        <v>1118.5593123968056</v>
      </c>
      <c r="AH8950">
        <v>755.89194874306759</v>
      </c>
      <c r="AI8950">
        <v>508.75107983070615</v>
      </c>
      <c r="AJ8950">
        <v>384.81112253344605</v>
      </c>
      <c r="AK8950">
        <v>620.50309106749023</v>
      </c>
      <c r="AL8950">
        <v>587.69482374885456</v>
      </c>
      <c r="AX8950" s="248"/>
      <c r="AY8950" s="252"/>
    </row>
    <row r="8951" spans="30:51" x14ac:dyDescent="0.25">
      <c r="AD8951">
        <v>8937</v>
      </c>
      <c r="AE8951">
        <v>1629.6667054143757</v>
      </c>
      <c r="AF8951">
        <v>1927.9193622645485</v>
      </c>
      <c r="AG8951">
        <v>813.28547437945736</v>
      </c>
      <c r="AH8951">
        <v>643.34952080472488</v>
      </c>
      <c r="AI8951">
        <v>683.68340119593631</v>
      </c>
      <c r="AJ8951">
        <v>638.68156114140106</v>
      </c>
      <c r="AK8951">
        <v>456.64460788383798</v>
      </c>
      <c r="AL8951">
        <v>910.23931045987854</v>
      </c>
      <c r="AX8951" s="248"/>
      <c r="AY8951" s="252"/>
    </row>
    <row r="8952" spans="30:51" x14ac:dyDescent="0.25">
      <c r="AD8952">
        <v>8938</v>
      </c>
      <c r="AE8952">
        <v>1523.9752861198585</v>
      </c>
      <c r="AF8952">
        <v>1154.3112481914391</v>
      </c>
      <c r="AG8952">
        <v>1202.7616404609003</v>
      </c>
      <c r="AH8952">
        <v>586.19554866838735</v>
      </c>
      <c r="AI8952">
        <v>464.61457429149328</v>
      </c>
      <c r="AJ8952">
        <v>498.28006187377508</v>
      </c>
      <c r="AK8952">
        <v>730.04188563187427</v>
      </c>
      <c r="AL8952">
        <v>651.9476736082687</v>
      </c>
      <c r="AX8952" s="248"/>
      <c r="AY8952" s="252"/>
    </row>
    <row r="8953" spans="30:51" x14ac:dyDescent="0.25">
      <c r="AD8953">
        <v>8939</v>
      </c>
      <c r="AE8953">
        <v>1703.2156905465913</v>
      </c>
      <c r="AF8953">
        <v>1349.3505119084605</v>
      </c>
      <c r="AG8953">
        <v>1002.0878878383436</v>
      </c>
      <c r="AH8953">
        <v>710.20922034351111</v>
      </c>
      <c r="AI8953">
        <v>1077.4504611147918</v>
      </c>
      <c r="AJ8953">
        <v>610.18206153676499</v>
      </c>
      <c r="AK8953">
        <v>688.19522331769065</v>
      </c>
      <c r="AL8953">
        <v>423.96374232491701</v>
      </c>
      <c r="AX8953" s="248"/>
      <c r="AY8953" s="252"/>
    </row>
    <row r="8954" spans="30:51" x14ac:dyDescent="0.25">
      <c r="AD8954">
        <v>8940</v>
      </c>
      <c r="AE8954">
        <v>1885.4705888326512</v>
      </c>
      <c r="AF8954">
        <v>1546.8057178348031</v>
      </c>
      <c r="AG8954">
        <v>1050.7283931266591</v>
      </c>
      <c r="AH8954">
        <v>859.97575830847177</v>
      </c>
      <c r="AI8954">
        <v>791.89192258418757</v>
      </c>
      <c r="AJ8954">
        <v>701.41088043670425</v>
      </c>
      <c r="AK8954">
        <v>604.32268735400453</v>
      </c>
      <c r="AL8954">
        <v>1141.1141041709063</v>
      </c>
      <c r="AX8954" s="248"/>
      <c r="AY8954" s="252"/>
    </row>
    <row r="8955" spans="30:51" x14ac:dyDescent="0.25">
      <c r="AD8955">
        <v>8941</v>
      </c>
      <c r="AE8955">
        <v>1448.591493318122</v>
      </c>
      <c r="AF8955">
        <v>1642.9526339962047</v>
      </c>
      <c r="AG8955">
        <v>763.12118603202907</v>
      </c>
      <c r="AH8955">
        <v>632.03522042406792</v>
      </c>
      <c r="AI8955">
        <v>726.21127660042384</v>
      </c>
      <c r="AJ8955">
        <v>752.88223643094932</v>
      </c>
      <c r="AK8955">
        <v>431.0587466104696</v>
      </c>
      <c r="AL8955">
        <v>611.79911611638454</v>
      </c>
      <c r="AX8955" s="248"/>
      <c r="AY8955" s="252"/>
    </row>
    <row r="8956" spans="30:51" x14ac:dyDescent="0.25">
      <c r="AD8956">
        <v>8942</v>
      </c>
      <c r="AE8956">
        <v>1473.0356225376458</v>
      </c>
      <c r="AF8956">
        <v>1550.9816283340681</v>
      </c>
      <c r="AG8956">
        <v>693.05455541479739</v>
      </c>
      <c r="AH8956">
        <v>663.03746555960061</v>
      </c>
      <c r="AI8956">
        <v>575.96557933721601</v>
      </c>
      <c r="AJ8956">
        <v>557.51830802535733</v>
      </c>
      <c r="AK8956">
        <v>645.1133918819944</v>
      </c>
      <c r="AL8956">
        <v>943.6035959476983</v>
      </c>
      <c r="AX8956" s="248"/>
      <c r="AY8956" s="252"/>
    </row>
    <row r="8957" spans="30:51" x14ac:dyDescent="0.25">
      <c r="AD8957">
        <v>8943</v>
      </c>
      <c r="AE8957">
        <v>1514.3270367409843</v>
      </c>
      <c r="AF8957">
        <v>1280.205349579373</v>
      </c>
      <c r="AG8957">
        <v>1057.5042350342278</v>
      </c>
      <c r="AH8957">
        <v>780.76719559297692</v>
      </c>
      <c r="AI8957">
        <v>736.30792340552659</v>
      </c>
      <c r="AJ8957">
        <v>611.90965058993299</v>
      </c>
      <c r="AK8957">
        <v>785.66731186292668</v>
      </c>
      <c r="AL8957">
        <v>639.39235960881024</v>
      </c>
      <c r="AX8957" s="248"/>
      <c r="AY8957" s="252"/>
    </row>
    <row r="8958" spans="30:51" x14ac:dyDescent="0.25">
      <c r="AD8958">
        <v>8944</v>
      </c>
      <c r="AE8958">
        <v>1251.450377400623</v>
      </c>
      <c r="AF8958">
        <v>1432.4041602512052</v>
      </c>
      <c r="AG8958">
        <v>1049.1664861400322</v>
      </c>
      <c r="AH8958">
        <v>830.90290708610405</v>
      </c>
      <c r="AI8958">
        <v>850.57682335858317</v>
      </c>
      <c r="AJ8958">
        <v>655.86787247976713</v>
      </c>
      <c r="AK8958">
        <v>491.39193706029096</v>
      </c>
      <c r="AL8958">
        <v>487.06451006644272</v>
      </c>
      <c r="AX8958" s="248"/>
      <c r="AY8958" s="252"/>
    </row>
    <row r="8959" spans="30:51" x14ac:dyDescent="0.25">
      <c r="AD8959">
        <v>8945</v>
      </c>
      <c r="AE8959">
        <v>1640.1044929947991</v>
      </c>
      <c r="AF8959">
        <v>1728.9355024372039</v>
      </c>
      <c r="AG8959">
        <v>761.98916697730328</v>
      </c>
      <c r="AH8959">
        <v>504.96172138138195</v>
      </c>
      <c r="AI8959">
        <v>358.30775082487128</v>
      </c>
      <c r="AJ8959">
        <v>591.87390694247927</v>
      </c>
      <c r="AK8959">
        <v>518.18017216512635</v>
      </c>
      <c r="AL8959">
        <v>474.65778429719592</v>
      </c>
      <c r="AX8959" s="248"/>
      <c r="AY8959" s="252"/>
    </row>
    <row r="8960" spans="30:51" x14ac:dyDescent="0.25">
      <c r="AD8960">
        <v>8946</v>
      </c>
      <c r="AE8960">
        <v>1321.8525597365692</v>
      </c>
      <c r="AF8960">
        <v>1909.2146474489477</v>
      </c>
      <c r="AG8960">
        <v>869.98091324309826</v>
      </c>
      <c r="AH8960">
        <v>840.81898716416561</v>
      </c>
      <c r="AI8960">
        <v>435.83470671437874</v>
      </c>
      <c r="AJ8960">
        <v>361.25558143801663</v>
      </c>
      <c r="AK8960">
        <v>347.38725274204955</v>
      </c>
      <c r="AL8960">
        <v>621.80330465820407</v>
      </c>
      <c r="AX8960" s="248"/>
      <c r="AY8960" s="252"/>
    </row>
    <row r="8961" spans="30:51" x14ac:dyDescent="0.25">
      <c r="AD8961">
        <v>8947</v>
      </c>
      <c r="AE8961">
        <v>1952.7073882184895</v>
      </c>
      <c r="AF8961">
        <v>1363.7202943725486</v>
      </c>
      <c r="AG8961">
        <v>868.88983367335413</v>
      </c>
      <c r="AH8961">
        <v>521.51434815113566</v>
      </c>
      <c r="AI8961">
        <v>495.45812856338102</v>
      </c>
      <c r="AJ8961">
        <v>630.13613040295581</v>
      </c>
      <c r="AK8961">
        <v>587.40959081138146</v>
      </c>
      <c r="AL8961">
        <v>826.46959478912254</v>
      </c>
      <c r="AX8961" s="248"/>
      <c r="AY8961" s="252"/>
    </row>
    <row r="8962" spans="30:51" x14ac:dyDescent="0.25">
      <c r="AD8962">
        <v>8948</v>
      </c>
      <c r="AE8962">
        <v>1287.5715664281406</v>
      </c>
      <c r="AF8962">
        <v>1292.5750106399319</v>
      </c>
      <c r="AG8962">
        <v>953.46793445137359</v>
      </c>
      <c r="AH8962">
        <v>892.92235973469803</v>
      </c>
      <c r="AI8962">
        <v>720.14799759515017</v>
      </c>
      <c r="AJ8962">
        <v>961.1175585437793</v>
      </c>
      <c r="AK8962">
        <v>1002.7901262175939</v>
      </c>
      <c r="AL8962">
        <v>544.51780326733319</v>
      </c>
      <c r="AX8962" s="248"/>
      <c r="AY8962" s="252"/>
    </row>
    <row r="8963" spans="30:51" x14ac:dyDescent="0.25">
      <c r="AD8963">
        <v>8949</v>
      </c>
      <c r="AE8963">
        <v>1327.0310817015481</v>
      </c>
      <c r="AF8963">
        <v>1395.3277006318144</v>
      </c>
      <c r="AG8963">
        <v>1191.4253792071931</v>
      </c>
      <c r="AH8963">
        <v>760.83625548264592</v>
      </c>
      <c r="AI8963">
        <v>555.51744027060522</v>
      </c>
      <c r="AJ8963">
        <v>438.46149602188859</v>
      </c>
      <c r="AK8963">
        <v>820.17378759753137</v>
      </c>
      <c r="AL8963">
        <v>480.43681695263649</v>
      </c>
      <c r="AX8963" s="248"/>
      <c r="AY8963" s="252"/>
    </row>
    <row r="8964" spans="30:51" x14ac:dyDescent="0.25">
      <c r="AD8964">
        <v>8950</v>
      </c>
      <c r="AE8964">
        <v>1388.5900666578009</v>
      </c>
      <c r="AF8964">
        <v>1705.483528150256</v>
      </c>
      <c r="AG8964">
        <v>867.8426795684743</v>
      </c>
      <c r="AH8964">
        <v>1226.2244589319491</v>
      </c>
      <c r="AI8964">
        <v>467.58054893090264</v>
      </c>
      <c r="AJ8964">
        <v>481.82372602470548</v>
      </c>
      <c r="AK8964">
        <v>747.61167848707089</v>
      </c>
      <c r="AL8964">
        <v>850.61937868739165</v>
      </c>
      <c r="AX8964" s="248"/>
      <c r="AY8964" s="252"/>
    </row>
    <row r="8965" spans="30:51" x14ac:dyDescent="0.25">
      <c r="AD8965">
        <v>8951</v>
      </c>
      <c r="AE8965">
        <v>1605.7209807733739</v>
      </c>
      <c r="AF8965">
        <v>1231.4230360902434</v>
      </c>
      <c r="AG8965">
        <v>1287.0242937770679</v>
      </c>
      <c r="AH8965">
        <v>646.69643064479305</v>
      </c>
      <c r="AI8965">
        <v>553.00146823680825</v>
      </c>
      <c r="AJ8965">
        <v>502.39143157981033</v>
      </c>
      <c r="AK8965">
        <v>617.71307931813351</v>
      </c>
      <c r="AL8965">
        <v>548.20564011122076</v>
      </c>
      <c r="AX8965" s="248"/>
      <c r="AY8965" s="252"/>
    </row>
    <row r="8966" spans="30:51" x14ac:dyDescent="0.25">
      <c r="AD8966">
        <v>8952</v>
      </c>
      <c r="AE8966">
        <v>1670.8852168301419</v>
      </c>
      <c r="AF8966">
        <v>1044.2539768025283</v>
      </c>
      <c r="AG8966">
        <v>1050.6974871350585</v>
      </c>
      <c r="AH8966">
        <v>863.61559893246942</v>
      </c>
      <c r="AI8966">
        <v>547.57092100596049</v>
      </c>
      <c r="AJ8966">
        <v>657.22739682666702</v>
      </c>
      <c r="AK8966">
        <v>739.29518504649127</v>
      </c>
      <c r="AL8966">
        <v>697.02621837392121</v>
      </c>
      <c r="AX8966" s="248"/>
      <c r="AY8966" s="252"/>
    </row>
    <row r="8967" spans="30:51" x14ac:dyDescent="0.25">
      <c r="AD8967">
        <v>8953</v>
      </c>
      <c r="AE8967">
        <v>1560.7064730999873</v>
      </c>
      <c r="AF8967">
        <v>1140.3370163534601</v>
      </c>
      <c r="AG8967">
        <v>931.19807614136084</v>
      </c>
      <c r="AH8967">
        <v>1284.2473855981598</v>
      </c>
      <c r="AI8967">
        <v>662.11237719500161</v>
      </c>
      <c r="AJ8967">
        <v>616.60626788767183</v>
      </c>
      <c r="AK8967">
        <v>765.15741011901832</v>
      </c>
      <c r="AL8967">
        <v>555.45985841248933</v>
      </c>
      <c r="AX8967" s="248"/>
      <c r="AY8967" s="252"/>
    </row>
    <row r="8968" spans="30:51" x14ac:dyDescent="0.25">
      <c r="AD8968">
        <v>8954</v>
      </c>
      <c r="AE8968">
        <v>1943.0726973076992</v>
      </c>
      <c r="AF8968">
        <v>1429.3776565951362</v>
      </c>
      <c r="AG8968">
        <v>918.18943250573739</v>
      </c>
      <c r="AH8968">
        <v>1013.3804414855429</v>
      </c>
      <c r="AI8968">
        <v>568.68119333684172</v>
      </c>
      <c r="AJ8968">
        <v>458.64997446654399</v>
      </c>
      <c r="AK8968">
        <v>749.10340026170638</v>
      </c>
      <c r="AL8968">
        <v>830.92264347549269</v>
      </c>
      <c r="AX8968" s="248"/>
      <c r="AY8968" s="252"/>
    </row>
    <row r="8969" spans="30:51" x14ac:dyDescent="0.25">
      <c r="AD8969">
        <v>8955</v>
      </c>
      <c r="AE8969">
        <v>1481.9599015057113</v>
      </c>
      <c r="AF8969">
        <v>1777.702005128089</v>
      </c>
      <c r="AG8969">
        <v>1068.4550947986461</v>
      </c>
      <c r="AH8969">
        <v>604.03787671228633</v>
      </c>
      <c r="AI8969">
        <v>489.39789855368457</v>
      </c>
      <c r="AJ8969">
        <v>653.16839441810316</v>
      </c>
      <c r="AK8969">
        <v>820.335781353107</v>
      </c>
      <c r="AL8969">
        <v>646.31291300454188</v>
      </c>
      <c r="AX8969" s="248"/>
      <c r="AY8969" s="252"/>
    </row>
    <row r="8970" spans="30:51" x14ac:dyDescent="0.25">
      <c r="AD8970">
        <v>8956</v>
      </c>
      <c r="AE8970">
        <v>1237.6391054285896</v>
      </c>
      <c r="AF8970">
        <v>1029.6616185595265</v>
      </c>
      <c r="AG8970">
        <v>726.06334386809749</v>
      </c>
      <c r="AH8970">
        <v>800.30364441381857</v>
      </c>
      <c r="AI8970">
        <v>706.00094817786623</v>
      </c>
      <c r="AJ8970">
        <v>626.75491954077256</v>
      </c>
      <c r="AK8970">
        <v>646.5719845664039</v>
      </c>
      <c r="AL8970">
        <v>577.14612372744705</v>
      </c>
      <c r="AX8970" s="248"/>
      <c r="AY8970" s="252"/>
    </row>
    <row r="8971" spans="30:51" x14ac:dyDescent="0.25">
      <c r="AD8971">
        <v>8957</v>
      </c>
      <c r="AE8971">
        <v>2011.7645925708387</v>
      </c>
      <c r="AF8971">
        <v>1475.0389399102764</v>
      </c>
      <c r="AG8971">
        <v>927.41722223841884</v>
      </c>
      <c r="AH8971">
        <v>1048.396279395073</v>
      </c>
      <c r="AI8971">
        <v>818.8530428734307</v>
      </c>
      <c r="AJ8971">
        <v>673.85724483886838</v>
      </c>
      <c r="AK8971">
        <v>521.82712893436656</v>
      </c>
      <c r="AL8971">
        <v>1122.1287167207197</v>
      </c>
      <c r="AX8971" s="248"/>
      <c r="AY8971" s="252"/>
    </row>
    <row r="8972" spans="30:51" x14ac:dyDescent="0.25">
      <c r="AD8972">
        <v>8958</v>
      </c>
      <c r="AE8972">
        <v>1410.8819087451998</v>
      </c>
      <c r="AF8972">
        <v>1679.5064502523164</v>
      </c>
      <c r="AG8972">
        <v>1263.9124033409225</v>
      </c>
      <c r="AH8972">
        <v>775.90917730233423</v>
      </c>
      <c r="AI8972">
        <v>1011.2058400418907</v>
      </c>
      <c r="AJ8972">
        <v>838.32592893278684</v>
      </c>
      <c r="AK8972">
        <v>526.76489295835847</v>
      </c>
      <c r="AL8972">
        <v>720.1778866267731</v>
      </c>
      <c r="AX8972" s="248"/>
      <c r="AY8972" s="252"/>
    </row>
    <row r="8973" spans="30:51" x14ac:dyDescent="0.25">
      <c r="AD8973">
        <v>8959</v>
      </c>
      <c r="AE8973">
        <v>1537.4630685937391</v>
      </c>
      <c r="AF8973">
        <v>1355.3106345173705</v>
      </c>
      <c r="AG8973">
        <v>897.82154845534092</v>
      </c>
      <c r="AH8973">
        <v>508.59472460221139</v>
      </c>
      <c r="AI8973">
        <v>451.79357052305636</v>
      </c>
      <c r="AJ8973">
        <v>772.02428247770558</v>
      </c>
      <c r="AK8973">
        <v>674.33017495333081</v>
      </c>
      <c r="AL8973">
        <v>642.97156280448507</v>
      </c>
      <c r="AX8973" s="248"/>
      <c r="AY8973" s="252"/>
    </row>
    <row r="8974" spans="30:51" x14ac:dyDescent="0.25">
      <c r="AD8974">
        <v>8960</v>
      </c>
      <c r="AE8974">
        <v>1897.4310584210748</v>
      </c>
      <c r="AF8974">
        <v>1856.4909718952174</v>
      </c>
      <c r="AG8974">
        <v>1060.974493499968</v>
      </c>
      <c r="AH8974">
        <v>564.9258778599949</v>
      </c>
      <c r="AI8974">
        <v>828.40684777102092</v>
      </c>
      <c r="AJ8974">
        <v>422.31622710892577</v>
      </c>
      <c r="AK8974">
        <v>536.49488234508181</v>
      </c>
      <c r="AL8974">
        <v>888.80156796694041</v>
      </c>
      <c r="AX8974" s="248"/>
      <c r="AY8974" s="252"/>
    </row>
    <row r="8975" spans="30:51" x14ac:dyDescent="0.25">
      <c r="AD8975">
        <v>8961</v>
      </c>
      <c r="AE8975">
        <v>1423.334930701335</v>
      </c>
      <c r="AF8975">
        <v>1662.3698300055366</v>
      </c>
      <c r="AG8975">
        <v>1514.9955794247296</v>
      </c>
      <c r="AH8975">
        <v>723.68469011852972</v>
      </c>
      <c r="AI8975">
        <v>1076.1181413852423</v>
      </c>
      <c r="AJ8975">
        <v>447.25080246655705</v>
      </c>
      <c r="AK8975">
        <v>938.00156854482975</v>
      </c>
      <c r="AL8975">
        <v>400.2294956234694</v>
      </c>
      <c r="AX8975" s="248"/>
      <c r="AY8975" s="252"/>
    </row>
    <row r="8976" spans="30:51" x14ac:dyDescent="0.25">
      <c r="AD8976">
        <v>8962</v>
      </c>
      <c r="AE8976">
        <v>1447.082341134236</v>
      </c>
      <c r="AF8976">
        <v>1297.4489904810275</v>
      </c>
      <c r="AG8976">
        <v>818.17706597936478</v>
      </c>
      <c r="AH8976">
        <v>756.74953408692875</v>
      </c>
      <c r="AI8976">
        <v>798.47811393967868</v>
      </c>
      <c r="AJ8976">
        <v>1119.2592369278623</v>
      </c>
      <c r="AK8976">
        <v>845.92274604102499</v>
      </c>
      <c r="AL8976">
        <v>564.70084291373303</v>
      </c>
      <c r="AX8976" s="248"/>
      <c r="AY8976" s="252"/>
    </row>
    <row r="8977" spans="30:51" x14ac:dyDescent="0.25">
      <c r="AD8977">
        <v>8963</v>
      </c>
      <c r="AE8977">
        <v>1755.5340478981673</v>
      </c>
      <c r="AF8977">
        <v>1552.2624233425759</v>
      </c>
      <c r="AG8977">
        <v>1771.834518063743</v>
      </c>
      <c r="AH8977">
        <v>701.44996800472131</v>
      </c>
      <c r="AI8977">
        <v>365.81093897018837</v>
      </c>
      <c r="AJ8977">
        <v>460.17277006674982</v>
      </c>
      <c r="AK8977">
        <v>744.94349446543708</v>
      </c>
      <c r="AL8977">
        <v>453.08842121861647</v>
      </c>
      <c r="AX8977" s="248"/>
      <c r="AY8977" s="252"/>
    </row>
    <row r="8978" spans="30:51" x14ac:dyDescent="0.25">
      <c r="AD8978">
        <v>8964</v>
      </c>
      <c r="AE8978">
        <v>2260.2359749514039</v>
      </c>
      <c r="AF8978">
        <v>1667.1063824945372</v>
      </c>
      <c r="AG8978">
        <v>856.48473291966877</v>
      </c>
      <c r="AH8978">
        <v>677.745923260783</v>
      </c>
      <c r="AI8978">
        <v>690.66519322142631</v>
      </c>
      <c r="AJ8978">
        <v>1065.7630501329782</v>
      </c>
      <c r="AK8978">
        <v>665.14767299879077</v>
      </c>
      <c r="AL8978">
        <v>518.34426085767871</v>
      </c>
      <c r="AX8978" s="248"/>
      <c r="AY8978" s="252"/>
    </row>
    <row r="8979" spans="30:51" x14ac:dyDescent="0.25">
      <c r="AD8979">
        <v>8965</v>
      </c>
      <c r="AE8979">
        <v>1813.0311442101338</v>
      </c>
      <c r="AF8979">
        <v>1490.7249901630203</v>
      </c>
      <c r="AG8979">
        <v>746.02465947589576</v>
      </c>
      <c r="AH8979">
        <v>766.25727750711019</v>
      </c>
      <c r="AI8979">
        <v>735.43191270076795</v>
      </c>
      <c r="AJ8979">
        <v>704.55609560799985</v>
      </c>
      <c r="AK8979">
        <v>900.25954188259914</v>
      </c>
      <c r="AL8979">
        <v>671.49316072828924</v>
      </c>
      <c r="AX8979" s="248"/>
      <c r="AY8979" s="252"/>
    </row>
    <row r="8980" spans="30:51" x14ac:dyDescent="0.25">
      <c r="AD8980">
        <v>8966</v>
      </c>
      <c r="AE8980">
        <v>1829.9781595560662</v>
      </c>
      <c r="AF8980">
        <v>1281.8672802906533</v>
      </c>
      <c r="AG8980">
        <v>1041.3224707722932</v>
      </c>
      <c r="AH8980">
        <v>557.78610649421091</v>
      </c>
      <c r="AI8980">
        <v>693.95781354458518</v>
      </c>
      <c r="AJ8980">
        <v>610.96092858962311</v>
      </c>
      <c r="AK8980">
        <v>494.20439852374511</v>
      </c>
      <c r="AL8980">
        <v>497.93229673830126</v>
      </c>
      <c r="AX8980" s="248"/>
      <c r="AY8980" s="252"/>
    </row>
    <row r="8981" spans="30:51" x14ac:dyDescent="0.25">
      <c r="AD8981">
        <v>8967</v>
      </c>
      <c r="AE8981">
        <v>1868.9089538642049</v>
      </c>
      <c r="AF8981">
        <v>1557.5713208457153</v>
      </c>
      <c r="AG8981">
        <v>1109.9156853589488</v>
      </c>
      <c r="AH8981">
        <v>773.05236671260752</v>
      </c>
      <c r="AI8981">
        <v>344.67338501181501</v>
      </c>
      <c r="AJ8981">
        <v>543.28774318999774</v>
      </c>
      <c r="AK8981">
        <v>605.05547682749068</v>
      </c>
      <c r="AL8981">
        <v>653.65241314829814</v>
      </c>
      <c r="AX8981" s="248"/>
      <c r="AY8981" s="252"/>
    </row>
    <row r="8982" spans="30:51" x14ac:dyDescent="0.25">
      <c r="AD8982">
        <v>8968</v>
      </c>
      <c r="AE8982">
        <v>1510.2965881660407</v>
      </c>
      <c r="AF8982">
        <v>1735.4512661314075</v>
      </c>
      <c r="AG8982">
        <v>766.42823164915671</v>
      </c>
      <c r="AH8982">
        <v>523.62260983731369</v>
      </c>
      <c r="AI8982">
        <v>879.14774157486863</v>
      </c>
      <c r="AJ8982">
        <v>733.72932256061586</v>
      </c>
      <c r="AK8982">
        <v>810.43889668050087</v>
      </c>
      <c r="AL8982">
        <v>491.87054877956473</v>
      </c>
      <c r="AX8982" s="248"/>
      <c r="AY8982" s="252"/>
    </row>
    <row r="8983" spans="30:51" x14ac:dyDescent="0.25">
      <c r="AD8983">
        <v>8969</v>
      </c>
      <c r="AE8983">
        <v>1055.116510033115</v>
      </c>
      <c r="AF8983">
        <v>1534.7715511173494</v>
      </c>
      <c r="AG8983">
        <v>1122.2860647422399</v>
      </c>
      <c r="AH8983">
        <v>689.43165447376032</v>
      </c>
      <c r="AI8983">
        <v>732.15363944195678</v>
      </c>
      <c r="AJ8983">
        <v>358.31420699730563</v>
      </c>
      <c r="AK8983">
        <v>986.67169453901067</v>
      </c>
      <c r="AL8983">
        <v>707.9575986941021</v>
      </c>
      <c r="AX8983" s="248"/>
      <c r="AY8983" s="252"/>
    </row>
    <row r="8984" spans="30:51" x14ac:dyDescent="0.25">
      <c r="AD8984">
        <v>8970</v>
      </c>
      <c r="AE8984">
        <v>1513.1979953154926</v>
      </c>
      <c r="AF8984">
        <v>1426.7805775835066</v>
      </c>
      <c r="AG8984">
        <v>748.79340336394512</v>
      </c>
      <c r="AH8984">
        <v>542.31611554215669</v>
      </c>
      <c r="AI8984">
        <v>244.08399864788979</v>
      </c>
      <c r="AJ8984">
        <v>440.9556149520414</v>
      </c>
      <c r="AK8984">
        <v>616.85161532008306</v>
      </c>
      <c r="AL8984">
        <v>553.09402024510621</v>
      </c>
      <c r="AX8984" s="248"/>
      <c r="AY8984" s="252"/>
    </row>
    <row r="8985" spans="30:51" x14ac:dyDescent="0.25">
      <c r="AD8985">
        <v>8971</v>
      </c>
      <c r="AE8985">
        <v>1195.6603610218181</v>
      </c>
      <c r="AF8985">
        <v>1903.999928590609</v>
      </c>
      <c r="AG8985">
        <v>1174.1023370550899</v>
      </c>
      <c r="AH8985">
        <v>878.65656684750297</v>
      </c>
      <c r="AI8985">
        <v>535.16112396612061</v>
      </c>
      <c r="AJ8985">
        <v>744.86206569501417</v>
      </c>
      <c r="AK8985">
        <v>1013.2572944372585</v>
      </c>
      <c r="AL8985">
        <v>491.19955102192114</v>
      </c>
      <c r="AX8985" s="248"/>
      <c r="AY8985" s="252"/>
    </row>
    <row r="8986" spans="30:51" x14ac:dyDescent="0.25">
      <c r="AD8986">
        <v>8972</v>
      </c>
      <c r="AE8986">
        <v>1878.0769813354896</v>
      </c>
      <c r="AF8986">
        <v>1727.2171904222027</v>
      </c>
      <c r="AG8986">
        <v>922.45261496664216</v>
      </c>
      <c r="AH8986">
        <v>892.79456455667605</v>
      </c>
      <c r="AI8986">
        <v>859.63138954230453</v>
      </c>
      <c r="AJ8986">
        <v>464.70544695414515</v>
      </c>
      <c r="AK8986">
        <v>703.35467090332031</v>
      </c>
      <c r="AL8986">
        <v>392.91664207244651</v>
      </c>
      <c r="AX8986" s="248"/>
      <c r="AY8986" s="252"/>
    </row>
    <row r="8987" spans="30:51" x14ac:dyDescent="0.25">
      <c r="AD8987">
        <v>8973</v>
      </c>
      <c r="AE8987">
        <v>1524.8591658541357</v>
      </c>
      <c r="AF8987">
        <v>1848.4839844809167</v>
      </c>
      <c r="AG8987">
        <v>1100.8703042852489</v>
      </c>
      <c r="AH8987">
        <v>645.79074913601823</v>
      </c>
      <c r="AI8987">
        <v>966.0232521631857</v>
      </c>
      <c r="AJ8987">
        <v>431.01825898005927</v>
      </c>
      <c r="AK8987">
        <v>532.92741014724515</v>
      </c>
      <c r="AL8987">
        <v>1011.6107061042029</v>
      </c>
      <c r="AX8987" s="248"/>
      <c r="AY8987" s="252"/>
    </row>
    <row r="8988" spans="30:51" x14ac:dyDescent="0.25">
      <c r="AD8988">
        <v>8974</v>
      </c>
      <c r="AE8988">
        <v>1429.357867445432</v>
      </c>
      <c r="AF8988">
        <v>1120.7208892781805</v>
      </c>
      <c r="AG8988">
        <v>755.52245021464068</v>
      </c>
      <c r="AH8988">
        <v>665.16668601088543</v>
      </c>
      <c r="AI8988">
        <v>328.0622333381898</v>
      </c>
      <c r="AJ8988">
        <v>412.60918324516069</v>
      </c>
      <c r="AK8988">
        <v>791.63514787592919</v>
      </c>
      <c r="AL8988">
        <v>752.65674800268096</v>
      </c>
      <c r="AX8988" s="248"/>
      <c r="AY8988" s="252"/>
    </row>
    <row r="8989" spans="30:51" x14ac:dyDescent="0.25">
      <c r="AD8989">
        <v>8975</v>
      </c>
      <c r="AE8989">
        <v>1738.6290786486684</v>
      </c>
      <c r="AF8989">
        <v>1643.2892216189221</v>
      </c>
      <c r="AG8989">
        <v>888.60696257656559</v>
      </c>
      <c r="AH8989">
        <v>681.0286355728033</v>
      </c>
      <c r="AI8989">
        <v>492.58883657913236</v>
      </c>
      <c r="AJ8989">
        <v>900.05968909240619</v>
      </c>
      <c r="AK8989">
        <v>416.62264686554192</v>
      </c>
      <c r="AL8989">
        <v>824.81064839632643</v>
      </c>
      <c r="AX8989" s="248"/>
      <c r="AY8989" s="252"/>
    </row>
    <row r="8990" spans="30:51" x14ac:dyDescent="0.25">
      <c r="AD8990">
        <v>8976</v>
      </c>
      <c r="AE8990">
        <v>2202.9418167833824</v>
      </c>
      <c r="AF8990">
        <v>1397.0781032763721</v>
      </c>
      <c r="AG8990">
        <v>937.22584994688714</v>
      </c>
      <c r="AH8990">
        <v>706.77408476950768</v>
      </c>
      <c r="AI8990">
        <v>722.17118070866263</v>
      </c>
      <c r="AJ8990">
        <v>630.96619981045137</v>
      </c>
      <c r="AK8990">
        <v>848.08453704159365</v>
      </c>
      <c r="AL8990">
        <v>607.83136080843383</v>
      </c>
      <c r="AX8990" s="248"/>
      <c r="AY8990" s="252"/>
    </row>
    <row r="8991" spans="30:51" x14ac:dyDescent="0.25">
      <c r="AD8991">
        <v>8977</v>
      </c>
      <c r="AE8991">
        <v>2028.9703280925278</v>
      </c>
      <c r="AF8991">
        <v>1532.2953396078728</v>
      </c>
      <c r="AG8991">
        <v>882.98146424883566</v>
      </c>
      <c r="AH8991">
        <v>738.0201057390783</v>
      </c>
      <c r="AI8991">
        <v>944.04560877331346</v>
      </c>
      <c r="AJ8991">
        <v>372.83940732680293</v>
      </c>
      <c r="AK8991">
        <v>508.54380009487011</v>
      </c>
      <c r="AL8991">
        <v>677.8037882246058</v>
      </c>
      <c r="AX8991" s="248"/>
      <c r="AY8991" s="252"/>
    </row>
    <row r="8992" spans="30:51" x14ac:dyDescent="0.25">
      <c r="AD8992">
        <v>8978</v>
      </c>
      <c r="AE8992">
        <v>1285.5693114704693</v>
      </c>
      <c r="AF8992">
        <v>1510.7701680319458</v>
      </c>
      <c r="AG8992">
        <v>972.19471900128292</v>
      </c>
      <c r="AH8992">
        <v>712.41202376883382</v>
      </c>
      <c r="AI8992">
        <v>714.94048379842184</v>
      </c>
      <c r="AJ8992">
        <v>598.8347083312633</v>
      </c>
      <c r="AK8992">
        <v>714.63134491838218</v>
      </c>
      <c r="AL8992">
        <v>476.70079670793257</v>
      </c>
      <c r="AX8992" s="248"/>
      <c r="AY8992" s="252"/>
    </row>
    <row r="8993" spans="30:51" x14ac:dyDescent="0.25">
      <c r="AD8993">
        <v>8979</v>
      </c>
      <c r="AE8993">
        <v>2293.9668256618006</v>
      </c>
      <c r="AF8993">
        <v>1708.9884344097275</v>
      </c>
      <c r="AG8993">
        <v>784.81655205859408</v>
      </c>
      <c r="AH8993">
        <v>1225.6336828441142</v>
      </c>
      <c r="AI8993">
        <v>805.84042300227452</v>
      </c>
      <c r="AJ8993">
        <v>665.70388646178299</v>
      </c>
      <c r="AK8993">
        <v>494.03218705209599</v>
      </c>
      <c r="AL8993">
        <v>740.54527722852629</v>
      </c>
      <c r="AX8993" s="248"/>
      <c r="AY8993" s="252"/>
    </row>
    <row r="8994" spans="30:51" x14ac:dyDescent="0.25">
      <c r="AD8994">
        <v>8980</v>
      </c>
      <c r="AE8994">
        <v>2006.4474632482816</v>
      </c>
      <c r="AF8994">
        <v>1442.2359425243931</v>
      </c>
      <c r="AG8994">
        <v>855.76274699919088</v>
      </c>
      <c r="AH8994">
        <v>797.15779398949201</v>
      </c>
      <c r="AI8994">
        <v>940.31117387272275</v>
      </c>
      <c r="AJ8994">
        <v>625.93658894819055</v>
      </c>
      <c r="AK8994">
        <v>567.84096034409413</v>
      </c>
      <c r="AL8994">
        <v>492.12827234113752</v>
      </c>
      <c r="AX8994" s="248"/>
      <c r="AY8994" s="252"/>
    </row>
    <row r="8995" spans="30:51" x14ac:dyDescent="0.25">
      <c r="AD8995">
        <v>8981</v>
      </c>
      <c r="AE8995">
        <v>1424.3098709288051</v>
      </c>
      <c r="AF8995">
        <v>2101.4597858184957</v>
      </c>
      <c r="AG8995">
        <v>859.59632125207213</v>
      </c>
      <c r="AH8995">
        <v>763.44325235025349</v>
      </c>
      <c r="AI8995">
        <v>774.77481888857437</v>
      </c>
      <c r="AJ8995">
        <v>358.15685122328409</v>
      </c>
      <c r="AK8995">
        <v>750.8480841552157</v>
      </c>
      <c r="AL8995">
        <v>943.738278125845</v>
      </c>
      <c r="AX8995" s="248"/>
      <c r="AY8995" s="252"/>
    </row>
    <row r="8996" spans="30:51" x14ac:dyDescent="0.25">
      <c r="AD8996">
        <v>8982</v>
      </c>
      <c r="AE8996">
        <v>1317.2557812030859</v>
      </c>
      <c r="AF8996">
        <v>1334.2032857882948</v>
      </c>
      <c r="AG8996">
        <v>808.63577707677075</v>
      </c>
      <c r="AH8996">
        <v>790.01415296599168</v>
      </c>
      <c r="AI8996">
        <v>265.28781208720761</v>
      </c>
      <c r="AJ8996">
        <v>532.97575309778051</v>
      </c>
      <c r="AK8996">
        <v>576.28604832105657</v>
      </c>
      <c r="AL8996">
        <v>683.53227216054734</v>
      </c>
      <c r="AX8996" s="248"/>
      <c r="AY8996" s="252"/>
    </row>
    <row r="8997" spans="30:51" x14ac:dyDescent="0.25">
      <c r="AD8997">
        <v>8983</v>
      </c>
      <c r="AE8997">
        <v>1998.7723778023283</v>
      </c>
      <c r="AF8997">
        <v>1472.3352847167691</v>
      </c>
      <c r="AG8997">
        <v>756.35346956437286</v>
      </c>
      <c r="AH8997">
        <v>837.09257883716327</v>
      </c>
      <c r="AI8997">
        <v>671.53113291162549</v>
      </c>
      <c r="AJ8997">
        <v>713.7695575565981</v>
      </c>
      <c r="AK8997">
        <v>491.72511408239342</v>
      </c>
      <c r="AL8997">
        <v>557.06011394527002</v>
      </c>
      <c r="AX8997" s="248"/>
      <c r="AY8997" s="252"/>
    </row>
    <row r="8998" spans="30:51" x14ac:dyDescent="0.25">
      <c r="AD8998">
        <v>8984</v>
      </c>
      <c r="AE8998">
        <v>1512.770677965671</v>
      </c>
      <c r="AF8998">
        <v>1818.3842289242725</v>
      </c>
      <c r="AG8998">
        <v>1516.0617046261468</v>
      </c>
      <c r="AH8998">
        <v>826.91195259832898</v>
      </c>
      <c r="AI8998">
        <v>766.42109991632515</v>
      </c>
      <c r="AJ8998">
        <v>555.22136906464175</v>
      </c>
      <c r="AK8998">
        <v>839.45494061654017</v>
      </c>
      <c r="AL8998">
        <v>713.4684040227462</v>
      </c>
      <c r="AX8998" s="248"/>
      <c r="AY8998" s="252"/>
    </row>
    <row r="8999" spans="30:51" x14ac:dyDescent="0.25">
      <c r="AD8999">
        <v>8985</v>
      </c>
      <c r="AE8999">
        <v>2552.3550700281603</v>
      </c>
      <c r="AF8999">
        <v>1199.9924611611821</v>
      </c>
      <c r="AG8999">
        <v>911.37911582652487</v>
      </c>
      <c r="AH8999">
        <v>532.33785629222984</v>
      </c>
      <c r="AI8999">
        <v>381.08224249354544</v>
      </c>
      <c r="AJ8999">
        <v>1101.7597577296135</v>
      </c>
      <c r="AK8999">
        <v>472.52653878765261</v>
      </c>
      <c r="AL8999">
        <v>502.96500175677642</v>
      </c>
      <c r="AX8999" s="248"/>
      <c r="AY8999" s="252"/>
    </row>
    <row r="9000" spans="30:51" x14ac:dyDescent="0.25">
      <c r="AD9000">
        <v>8986</v>
      </c>
      <c r="AE9000">
        <v>1431.9748011264548</v>
      </c>
      <c r="AF9000">
        <v>1864.178787876604</v>
      </c>
      <c r="AG9000">
        <v>908.43991361638905</v>
      </c>
      <c r="AH9000">
        <v>577.26284653951586</v>
      </c>
      <c r="AI9000">
        <v>825.62622854207382</v>
      </c>
      <c r="AJ9000">
        <v>699.83679720483724</v>
      </c>
      <c r="AK9000">
        <v>638.86486991331572</v>
      </c>
      <c r="AL9000">
        <v>750.90125251299025</v>
      </c>
      <c r="AX9000" s="248"/>
      <c r="AY9000" s="252"/>
    </row>
    <row r="9001" spans="30:51" x14ac:dyDescent="0.25">
      <c r="AD9001">
        <v>8987</v>
      </c>
      <c r="AE9001">
        <v>2098.3012815551142</v>
      </c>
      <c r="AF9001">
        <v>1840.6415813191045</v>
      </c>
      <c r="AG9001">
        <v>1057.3545179726189</v>
      </c>
      <c r="AH9001">
        <v>766.48293414079956</v>
      </c>
      <c r="AI9001">
        <v>857.40599211255721</v>
      </c>
      <c r="AJ9001">
        <v>507.52045208511754</v>
      </c>
      <c r="AK9001">
        <v>431.57327696759143</v>
      </c>
      <c r="AL9001">
        <v>558.3797701913295</v>
      </c>
      <c r="AX9001" s="248"/>
      <c r="AY9001" s="252"/>
    </row>
    <row r="9002" spans="30:51" x14ac:dyDescent="0.25">
      <c r="AD9002">
        <v>8988</v>
      </c>
      <c r="AE9002">
        <v>1230.4165018852427</v>
      </c>
      <c r="AF9002">
        <v>1613.3638784821712</v>
      </c>
      <c r="AG9002">
        <v>1334.4588282066188</v>
      </c>
      <c r="AH9002">
        <v>739.12542162883187</v>
      </c>
      <c r="AI9002">
        <v>489.46068685914122</v>
      </c>
      <c r="AJ9002">
        <v>811.48240895595734</v>
      </c>
      <c r="AK9002">
        <v>713.32627837996688</v>
      </c>
      <c r="AL9002">
        <v>946.14696843157299</v>
      </c>
      <c r="AX9002" s="248"/>
      <c r="AY9002" s="252"/>
    </row>
    <row r="9003" spans="30:51" x14ac:dyDescent="0.25">
      <c r="AD9003">
        <v>8989</v>
      </c>
      <c r="AE9003">
        <v>1646.9048980334742</v>
      </c>
      <c r="AF9003">
        <v>1675.7278391967943</v>
      </c>
      <c r="AG9003">
        <v>904.47599445278706</v>
      </c>
      <c r="AH9003">
        <v>666.53569586700564</v>
      </c>
      <c r="AI9003">
        <v>883.63164065865942</v>
      </c>
      <c r="AJ9003">
        <v>713.47735648441574</v>
      </c>
      <c r="AK9003">
        <v>702.35336301812026</v>
      </c>
      <c r="AL9003">
        <v>655.64247613650627</v>
      </c>
      <c r="AX9003" s="248"/>
      <c r="AY9003" s="252"/>
    </row>
    <row r="9004" spans="30:51" x14ac:dyDescent="0.25">
      <c r="AD9004">
        <v>8990</v>
      </c>
      <c r="AE9004">
        <v>1567.1685024947437</v>
      </c>
      <c r="AF9004">
        <v>1342.3650898652913</v>
      </c>
      <c r="AG9004">
        <v>1025.3742954705467</v>
      </c>
      <c r="AH9004">
        <v>627.94186729963815</v>
      </c>
      <c r="AI9004">
        <v>1053.5129295800466</v>
      </c>
      <c r="AJ9004">
        <v>612.32567731473182</v>
      </c>
      <c r="AK9004">
        <v>522.27020508871794</v>
      </c>
      <c r="AL9004">
        <v>794.73880018048408</v>
      </c>
      <c r="AX9004" s="248"/>
      <c r="AY9004" s="252"/>
    </row>
    <row r="9005" spans="30:51" x14ac:dyDescent="0.25">
      <c r="AD9005">
        <v>8991</v>
      </c>
      <c r="AE9005">
        <v>2311.9568763012176</v>
      </c>
      <c r="AF9005">
        <v>1573.7693108914207</v>
      </c>
      <c r="AG9005">
        <v>1389.7175869309067</v>
      </c>
      <c r="AH9005">
        <v>708.88694206177865</v>
      </c>
      <c r="AI9005">
        <v>637.92528328906769</v>
      </c>
      <c r="AJ9005">
        <v>445.22911019652622</v>
      </c>
      <c r="AK9005">
        <v>640.6212975023667</v>
      </c>
      <c r="AL9005">
        <v>642.67186648525922</v>
      </c>
      <c r="AX9005" s="248"/>
      <c r="AY9005" s="252"/>
    </row>
    <row r="9006" spans="30:51" x14ac:dyDescent="0.25">
      <c r="AD9006">
        <v>8992</v>
      </c>
      <c r="AE9006">
        <v>1634.0164685166051</v>
      </c>
      <c r="AF9006">
        <v>1846.1500581154733</v>
      </c>
      <c r="AG9006">
        <v>1119.2066041432313</v>
      </c>
      <c r="AH9006">
        <v>602.91521838212861</v>
      </c>
      <c r="AI9006">
        <v>502.59133681664855</v>
      </c>
      <c r="AJ9006">
        <v>1158.7279219098673</v>
      </c>
      <c r="AK9006">
        <v>491.42195600295872</v>
      </c>
      <c r="AL9006">
        <v>623.59476955396565</v>
      </c>
      <c r="AX9006" s="248"/>
      <c r="AY9006" s="252"/>
    </row>
    <row r="9007" spans="30:51" x14ac:dyDescent="0.25">
      <c r="AD9007">
        <v>8993</v>
      </c>
      <c r="AE9007">
        <v>2108.645127765667</v>
      </c>
      <c r="AF9007">
        <v>1098.9969402641609</v>
      </c>
      <c r="AG9007">
        <v>999.24651488599579</v>
      </c>
      <c r="AH9007">
        <v>663.44063017856115</v>
      </c>
      <c r="AI9007">
        <v>490.38880527870697</v>
      </c>
      <c r="AJ9007">
        <v>745.66660981039513</v>
      </c>
      <c r="AK9007">
        <v>871.13914794849279</v>
      </c>
      <c r="AL9007">
        <v>680.51996519400063</v>
      </c>
      <c r="AX9007" s="248"/>
      <c r="AY9007" s="252"/>
    </row>
    <row r="9008" spans="30:51" x14ac:dyDescent="0.25">
      <c r="AD9008">
        <v>8994</v>
      </c>
      <c r="AE9008">
        <v>1639.3337252607284</v>
      </c>
      <c r="AF9008">
        <v>1676.9737468431342</v>
      </c>
      <c r="AG9008">
        <v>1025.0274237069073</v>
      </c>
      <c r="AH9008">
        <v>558.8212530343153</v>
      </c>
      <c r="AI9008">
        <v>998.46270699680247</v>
      </c>
      <c r="AJ9008">
        <v>964.6821417792803</v>
      </c>
      <c r="AK9008">
        <v>821.63724299434807</v>
      </c>
      <c r="AL9008">
        <v>867.90761455585857</v>
      </c>
      <c r="AX9008" s="248"/>
      <c r="AY9008" s="252"/>
    </row>
    <row r="9009" spans="30:51" x14ac:dyDescent="0.25">
      <c r="AD9009">
        <v>8995</v>
      </c>
      <c r="AE9009">
        <v>1794.4635811286907</v>
      </c>
      <c r="AF9009">
        <v>1949.9698503657874</v>
      </c>
      <c r="AG9009">
        <v>909.4859427156108</v>
      </c>
      <c r="AH9009">
        <v>901.01451559673137</v>
      </c>
      <c r="AI9009">
        <v>673.90975446067114</v>
      </c>
      <c r="AJ9009">
        <v>831.35014466190364</v>
      </c>
      <c r="AK9009">
        <v>507.24707186683383</v>
      </c>
      <c r="AL9009">
        <v>352.63465609507875</v>
      </c>
      <c r="AX9009" s="248"/>
      <c r="AY9009" s="252"/>
    </row>
    <row r="9010" spans="30:51" x14ac:dyDescent="0.25">
      <c r="AD9010">
        <v>8996</v>
      </c>
      <c r="AE9010">
        <v>1390.6535140481906</v>
      </c>
      <c r="AF9010">
        <v>1789.0791755570344</v>
      </c>
      <c r="AG9010">
        <v>995.8480337274807</v>
      </c>
      <c r="AH9010">
        <v>589.03406966689295</v>
      </c>
      <c r="AI9010">
        <v>794.05093509943219</v>
      </c>
      <c r="AJ9010">
        <v>385.52754310157923</v>
      </c>
      <c r="AK9010">
        <v>539.45022704281837</v>
      </c>
      <c r="AL9010">
        <v>795.19920830978742</v>
      </c>
      <c r="AX9010" s="248"/>
      <c r="AY9010" s="252"/>
    </row>
    <row r="9011" spans="30:51" x14ac:dyDescent="0.25">
      <c r="AD9011">
        <v>8997</v>
      </c>
      <c r="AE9011">
        <v>1579.2375834221607</v>
      </c>
      <c r="AF9011">
        <v>1686.349987726644</v>
      </c>
      <c r="AG9011">
        <v>1290.2777371662021</v>
      </c>
      <c r="AH9011">
        <v>693.12946795363939</v>
      </c>
      <c r="AI9011">
        <v>720.01925567060277</v>
      </c>
      <c r="AJ9011">
        <v>986.65036058891985</v>
      </c>
      <c r="AK9011">
        <v>505.19768446725936</v>
      </c>
      <c r="AL9011">
        <v>516.14766655046901</v>
      </c>
      <c r="AX9011" s="248"/>
      <c r="AY9011" s="252"/>
    </row>
    <row r="9012" spans="30:51" x14ac:dyDescent="0.25">
      <c r="AD9012">
        <v>8998</v>
      </c>
      <c r="AE9012">
        <v>1701.6973130750216</v>
      </c>
      <c r="AF9012">
        <v>2032.1185663561182</v>
      </c>
      <c r="AG9012">
        <v>778.51921949134226</v>
      </c>
      <c r="AH9012">
        <v>991.47499201928986</v>
      </c>
      <c r="AI9012">
        <v>558.57419148679105</v>
      </c>
      <c r="AJ9012">
        <v>949.92648732303269</v>
      </c>
      <c r="AK9012">
        <v>363.06295350132177</v>
      </c>
      <c r="AL9012">
        <v>1064.7755159169169</v>
      </c>
      <c r="AX9012" s="248"/>
      <c r="AY9012" s="252"/>
    </row>
    <row r="9013" spans="30:51" x14ac:dyDescent="0.25">
      <c r="AD9013">
        <v>8999</v>
      </c>
      <c r="AE9013">
        <v>1623.3206276485416</v>
      </c>
      <c r="AF9013">
        <v>1688.5072306674542</v>
      </c>
      <c r="AG9013">
        <v>1211.4255452195769</v>
      </c>
      <c r="AH9013">
        <v>607.31704384354248</v>
      </c>
      <c r="AI9013">
        <v>939.34011097140456</v>
      </c>
      <c r="AJ9013">
        <v>668.81819220469492</v>
      </c>
      <c r="AK9013">
        <v>779.41408695673488</v>
      </c>
      <c r="AL9013">
        <v>281.82275398264096</v>
      </c>
      <c r="AX9013" s="248"/>
      <c r="AY9013" s="252"/>
    </row>
    <row r="9014" spans="30:51" x14ac:dyDescent="0.25">
      <c r="AD9014">
        <v>9000</v>
      </c>
      <c r="AE9014">
        <v>1383.6519162838897</v>
      </c>
      <c r="AF9014">
        <v>2134.1010586136654</v>
      </c>
      <c r="AG9014">
        <v>1282.8121721911539</v>
      </c>
      <c r="AH9014">
        <v>718.32185788592983</v>
      </c>
      <c r="AI9014">
        <v>698.13028493928505</v>
      </c>
      <c r="AJ9014">
        <v>614.52298445965801</v>
      </c>
      <c r="AK9014">
        <v>634.53803890060738</v>
      </c>
      <c r="AL9014">
        <v>1045.8697045376739</v>
      </c>
      <c r="AX9014" s="248"/>
      <c r="AY9014" s="252"/>
    </row>
    <row r="9015" spans="30:51" x14ac:dyDescent="0.25">
      <c r="AD9015">
        <v>9001</v>
      </c>
      <c r="AE9015">
        <v>1420.0243233737083</v>
      </c>
      <c r="AF9015">
        <v>1190.4132912917705</v>
      </c>
      <c r="AG9015">
        <v>824.66338829667848</v>
      </c>
      <c r="AH9015">
        <v>869.94287257399083</v>
      </c>
      <c r="AI9015">
        <v>595.91411777951782</v>
      </c>
      <c r="AJ9015">
        <v>550.08860522270606</v>
      </c>
      <c r="AK9015">
        <v>388.74777034030905</v>
      </c>
      <c r="AL9015">
        <v>857.30039235041522</v>
      </c>
      <c r="AX9015" s="248"/>
      <c r="AY9015" s="252"/>
    </row>
    <row r="9016" spans="30:51" x14ac:dyDescent="0.25">
      <c r="AD9016">
        <v>9002</v>
      </c>
      <c r="AE9016">
        <v>1759.5752962189999</v>
      </c>
      <c r="AF9016">
        <v>1486.4493899939205</v>
      </c>
      <c r="AG9016">
        <v>960.36989800613151</v>
      </c>
      <c r="AH9016">
        <v>614.48146258623035</v>
      </c>
      <c r="AI9016">
        <v>745.30461617263722</v>
      </c>
      <c r="AJ9016">
        <v>623.73457733649354</v>
      </c>
      <c r="AK9016">
        <v>1077.0151304178385</v>
      </c>
      <c r="AL9016">
        <v>898.33812393153198</v>
      </c>
      <c r="AX9016" s="248"/>
      <c r="AY9016" s="252"/>
    </row>
    <row r="9017" spans="30:51" x14ac:dyDescent="0.25">
      <c r="AD9017">
        <v>9003</v>
      </c>
      <c r="AE9017">
        <v>1201.2382025260795</v>
      </c>
      <c r="AF9017">
        <v>1644.643395647915</v>
      </c>
      <c r="AG9017">
        <v>880.68952263805159</v>
      </c>
      <c r="AH9017">
        <v>553.14238124152348</v>
      </c>
      <c r="AI9017">
        <v>668.581866720216</v>
      </c>
      <c r="AJ9017">
        <v>598.146376622503</v>
      </c>
      <c r="AK9017">
        <v>768.17700919607501</v>
      </c>
      <c r="AL9017">
        <v>873.2598348279729</v>
      </c>
      <c r="AX9017" s="248"/>
      <c r="AY9017" s="252"/>
    </row>
    <row r="9018" spans="30:51" x14ac:dyDescent="0.25">
      <c r="AD9018">
        <v>9004</v>
      </c>
      <c r="AE9018">
        <v>2145.7283460975718</v>
      </c>
      <c r="AF9018">
        <v>1469.2886330700608</v>
      </c>
      <c r="AG9018">
        <v>1322.8641815465378</v>
      </c>
      <c r="AH9018">
        <v>673.86182308087143</v>
      </c>
      <c r="AI9018">
        <v>948.47953568049707</v>
      </c>
      <c r="AJ9018">
        <v>900.8667108305624</v>
      </c>
      <c r="AK9018">
        <v>922.19679957854146</v>
      </c>
      <c r="AL9018">
        <v>710.053122564261</v>
      </c>
      <c r="AX9018" s="248"/>
      <c r="AY9018" s="252"/>
    </row>
    <row r="9019" spans="30:51" x14ac:dyDescent="0.25">
      <c r="AD9019">
        <v>9005</v>
      </c>
      <c r="AE9019">
        <v>1344.3558512039344</v>
      </c>
      <c r="AF9019">
        <v>1827.6288275352126</v>
      </c>
      <c r="AG9019">
        <v>980.89337453365624</v>
      </c>
      <c r="AH9019">
        <v>610.64646570078048</v>
      </c>
      <c r="AI9019">
        <v>1004.0633057403854</v>
      </c>
      <c r="AJ9019">
        <v>472.30498485272949</v>
      </c>
      <c r="AK9019">
        <v>803.85169444073017</v>
      </c>
      <c r="AL9019">
        <v>1022.9278117623213</v>
      </c>
      <c r="AX9019" s="248"/>
      <c r="AY9019" s="252"/>
    </row>
    <row r="9020" spans="30:51" x14ac:dyDescent="0.25">
      <c r="AD9020">
        <v>9006</v>
      </c>
      <c r="AE9020">
        <v>1931.8046836963501</v>
      </c>
      <c r="AF9020">
        <v>1950.9826296948877</v>
      </c>
      <c r="AG9020">
        <v>955.26586695263484</v>
      </c>
      <c r="AH9020">
        <v>1099.3562762300226</v>
      </c>
      <c r="AI9020">
        <v>773.4741160704657</v>
      </c>
      <c r="AJ9020">
        <v>587.93134091372747</v>
      </c>
      <c r="AK9020">
        <v>626.0197447545022</v>
      </c>
      <c r="AL9020">
        <v>1237.6780376386746</v>
      </c>
      <c r="AX9020" s="248"/>
      <c r="AY9020" s="252"/>
    </row>
    <row r="9021" spans="30:51" x14ac:dyDescent="0.25">
      <c r="AD9021">
        <v>9007</v>
      </c>
      <c r="AE9021">
        <v>1041.3870699263307</v>
      </c>
      <c r="AF9021">
        <v>1861.7754746850057</v>
      </c>
      <c r="AG9021">
        <v>1053.1294516752582</v>
      </c>
      <c r="AH9021">
        <v>869.3767289812605</v>
      </c>
      <c r="AI9021">
        <v>648.2195071458209</v>
      </c>
      <c r="AJ9021">
        <v>559.40827132762456</v>
      </c>
      <c r="AK9021">
        <v>1020.1773320578175</v>
      </c>
      <c r="AL9021">
        <v>785.9624748671547</v>
      </c>
      <c r="AX9021" s="248"/>
      <c r="AY9021" s="252"/>
    </row>
    <row r="9022" spans="30:51" x14ac:dyDescent="0.25">
      <c r="AD9022">
        <v>9008</v>
      </c>
      <c r="AE9022">
        <v>1609.5318603163453</v>
      </c>
      <c r="AF9022">
        <v>1076.1938734560263</v>
      </c>
      <c r="AG9022">
        <v>682.85530863886015</v>
      </c>
      <c r="AH9022">
        <v>851.9639287715006</v>
      </c>
      <c r="AI9022">
        <v>692.85501066552081</v>
      </c>
      <c r="AJ9022">
        <v>699.02225035940501</v>
      </c>
      <c r="AK9022">
        <v>1123.4765745160876</v>
      </c>
      <c r="AL9022">
        <v>867.7164868057173</v>
      </c>
      <c r="AX9022" s="248"/>
      <c r="AY9022" s="252"/>
    </row>
    <row r="9023" spans="30:51" x14ac:dyDescent="0.25">
      <c r="AD9023">
        <v>9009</v>
      </c>
      <c r="AE9023">
        <v>1308.8222402862725</v>
      </c>
      <c r="AF9023">
        <v>2069.7058056452011</v>
      </c>
      <c r="AG9023">
        <v>1000.3100413506899</v>
      </c>
      <c r="AH9023">
        <v>657.73370490859418</v>
      </c>
      <c r="AI9023">
        <v>608.32577310941554</v>
      </c>
      <c r="AJ9023">
        <v>885.08863620440798</v>
      </c>
      <c r="AK9023">
        <v>391.47036132597128</v>
      </c>
      <c r="AL9023">
        <v>913.66133993824349</v>
      </c>
      <c r="AX9023" s="248"/>
      <c r="AY9023" s="252"/>
    </row>
    <row r="9024" spans="30:51" x14ac:dyDescent="0.25">
      <c r="AD9024">
        <v>9010</v>
      </c>
      <c r="AE9024">
        <v>2125.7931342244524</v>
      </c>
      <c r="AF9024">
        <v>1518.6824478711474</v>
      </c>
      <c r="AG9024">
        <v>1066.2443036712652</v>
      </c>
      <c r="AH9024">
        <v>838.23014749160893</v>
      </c>
      <c r="AI9024">
        <v>485.79949673185394</v>
      </c>
      <c r="AJ9024">
        <v>593.65936095539269</v>
      </c>
      <c r="AK9024">
        <v>371.83309533746728</v>
      </c>
      <c r="AL9024">
        <v>773.89030223960935</v>
      </c>
      <c r="AX9024" s="248"/>
      <c r="AY9024" s="252"/>
    </row>
    <row r="9025" spans="30:51" x14ac:dyDescent="0.25">
      <c r="AD9025">
        <v>9011</v>
      </c>
      <c r="AE9025">
        <v>1587.802591379917</v>
      </c>
      <c r="AF9025">
        <v>1108.0156871024683</v>
      </c>
      <c r="AG9025">
        <v>939.99609438183325</v>
      </c>
      <c r="AH9025">
        <v>698.50910863793297</v>
      </c>
      <c r="AI9025">
        <v>904.68017525189157</v>
      </c>
      <c r="AJ9025">
        <v>718.22762099197132</v>
      </c>
      <c r="AK9025">
        <v>619.88345471298294</v>
      </c>
      <c r="AL9025">
        <v>755.92124755093209</v>
      </c>
      <c r="AX9025" s="248"/>
      <c r="AY9025" s="252"/>
    </row>
    <row r="9026" spans="30:51" x14ac:dyDescent="0.25">
      <c r="AD9026">
        <v>9012</v>
      </c>
      <c r="AE9026">
        <v>1437.4972633685959</v>
      </c>
      <c r="AF9026">
        <v>2085.7143122905004</v>
      </c>
      <c r="AG9026">
        <v>664.0213420750282</v>
      </c>
      <c r="AH9026">
        <v>943.74542790020348</v>
      </c>
      <c r="AI9026">
        <v>652.75985700282649</v>
      </c>
      <c r="AJ9026">
        <v>531.91477555698975</v>
      </c>
      <c r="AK9026">
        <v>549.03121137408095</v>
      </c>
      <c r="AL9026">
        <v>474.5691170910095</v>
      </c>
      <c r="AX9026" s="248"/>
      <c r="AY9026" s="252"/>
    </row>
    <row r="9027" spans="30:51" x14ac:dyDescent="0.25">
      <c r="AD9027">
        <v>9013</v>
      </c>
      <c r="AE9027">
        <v>1750.7851492390091</v>
      </c>
      <c r="AF9027">
        <v>1523.5725699938862</v>
      </c>
      <c r="AG9027">
        <v>1063.3905650560655</v>
      </c>
      <c r="AH9027">
        <v>976.24751421029464</v>
      </c>
      <c r="AI9027">
        <v>728.53178187144306</v>
      </c>
      <c r="AJ9027">
        <v>877.03066762849664</v>
      </c>
      <c r="AK9027">
        <v>648.2729094663548</v>
      </c>
      <c r="AL9027">
        <v>526.08665517170562</v>
      </c>
      <c r="AX9027" s="248"/>
      <c r="AY9027" s="252"/>
    </row>
    <row r="9028" spans="30:51" x14ac:dyDescent="0.25">
      <c r="AD9028">
        <v>9014</v>
      </c>
      <c r="AE9028">
        <v>1864.8867135853245</v>
      </c>
      <c r="AF9028">
        <v>1741.8938897707392</v>
      </c>
      <c r="AG9028">
        <v>873.65852726788785</v>
      </c>
      <c r="AH9028">
        <v>807.15135914459938</v>
      </c>
      <c r="AI9028">
        <v>627.61528808706657</v>
      </c>
      <c r="AJ9028">
        <v>805.72195639724282</v>
      </c>
      <c r="AK9028">
        <v>617.70656851541708</v>
      </c>
      <c r="AL9028">
        <v>804.25485375805715</v>
      </c>
      <c r="AX9028" s="248"/>
      <c r="AY9028" s="252"/>
    </row>
    <row r="9029" spans="30:51" x14ac:dyDescent="0.25">
      <c r="AD9029">
        <v>9015</v>
      </c>
      <c r="AE9029">
        <v>1564.9851712287643</v>
      </c>
      <c r="AF9029">
        <v>1479.1497371133419</v>
      </c>
      <c r="AG9029">
        <v>1257.4757410384404</v>
      </c>
      <c r="AH9029">
        <v>628.1187888646017</v>
      </c>
      <c r="AI9029">
        <v>602.16869355583469</v>
      </c>
      <c r="AJ9029">
        <v>671.98669702178279</v>
      </c>
      <c r="AK9029">
        <v>825.86739307163316</v>
      </c>
      <c r="AL9029">
        <v>872.63069625803462</v>
      </c>
      <c r="AX9029" s="248"/>
      <c r="AY9029" s="252"/>
    </row>
    <row r="9030" spans="30:51" x14ac:dyDescent="0.25">
      <c r="AD9030">
        <v>9016</v>
      </c>
      <c r="AE9030">
        <v>1778.7811310208961</v>
      </c>
      <c r="AF9030">
        <v>1536.5162872038368</v>
      </c>
      <c r="AG9030">
        <v>988.20912214038412</v>
      </c>
      <c r="AH9030">
        <v>760.42743189670887</v>
      </c>
      <c r="AI9030">
        <v>1004.3080824425974</v>
      </c>
      <c r="AJ9030">
        <v>419.81917607273158</v>
      </c>
      <c r="AK9030">
        <v>553.94319487093082</v>
      </c>
      <c r="AL9030">
        <v>498.89401499995211</v>
      </c>
      <c r="AX9030" s="248"/>
      <c r="AY9030" s="252"/>
    </row>
    <row r="9031" spans="30:51" x14ac:dyDescent="0.25">
      <c r="AD9031">
        <v>9017</v>
      </c>
      <c r="AE9031">
        <v>1892.7316319680044</v>
      </c>
      <c r="AF9031">
        <v>1502.8265230213838</v>
      </c>
      <c r="AG9031">
        <v>1028.7860528897802</v>
      </c>
      <c r="AH9031">
        <v>780.07594075824954</v>
      </c>
      <c r="AI9031">
        <v>445.17446738731979</v>
      </c>
      <c r="AJ9031">
        <v>217.7245665633086</v>
      </c>
      <c r="AK9031">
        <v>621.94634716808696</v>
      </c>
      <c r="AL9031">
        <v>1294.9916988820823</v>
      </c>
      <c r="AX9031" s="248"/>
      <c r="AY9031" s="252"/>
    </row>
    <row r="9032" spans="30:51" x14ac:dyDescent="0.25">
      <c r="AD9032">
        <v>9018</v>
      </c>
      <c r="AE9032">
        <v>1812.8666759705925</v>
      </c>
      <c r="AF9032">
        <v>1776.4896457457871</v>
      </c>
      <c r="AG9032">
        <v>1272.8018059848562</v>
      </c>
      <c r="AH9032">
        <v>562.88510268627022</v>
      </c>
      <c r="AI9032">
        <v>590.8940862232804</v>
      </c>
      <c r="AJ9032">
        <v>818.05237224265989</v>
      </c>
      <c r="AK9032">
        <v>518.62914332794469</v>
      </c>
      <c r="AL9032">
        <v>524.17384340918261</v>
      </c>
      <c r="AX9032" s="248"/>
      <c r="AY9032" s="252"/>
    </row>
    <row r="9033" spans="30:51" x14ac:dyDescent="0.25">
      <c r="AD9033">
        <v>9019</v>
      </c>
      <c r="AE9033">
        <v>1596.6962182835234</v>
      </c>
      <c r="AF9033">
        <v>1424.0385504340697</v>
      </c>
      <c r="AG9033">
        <v>822.8234562523794</v>
      </c>
      <c r="AH9033">
        <v>608.88890728553292</v>
      </c>
      <c r="AI9033">
        <v>551.52069636014016</v>
      </c>
      <c r="AJ9033">
        <v>654.45600661025219</v>
      </c>
      <c r="AK9033">
        <v>630.05344782234761</v>
      </c>
      <c r="AL9033">
        <v>688.85482588931836</v>
      </c>
      <c r="AX9033" s="248"/>
      <c r="AY9033" s="252"/>
    </row>
    <row r="9034" spans="30:51" x14ac:dyDescent="0.25">
      <c r="AD9034">
        <v>9020</v>
      </c>
      <c r="AE9034">
        <v>1406.9663690562159</v>
      </c>
      <c r="AF9034">
        <v>1547.6960861568921</v>
      </c>
      <c r="AG9034">
        <v>953.7647554108139</v>
      </c>
      <c r="AH9034">
        <v>849.39050435880358</v>
      </c>
      <c r="AI9034">
        <v>930.33250408037406</v>
      </c>
      <c r="AJ9034">
        <v>670.0572562002053</v>
      </c>
      <c r="AK9034">
        <v>545.07966321520519</v>
      </c>
      <c r="AL9034">
        <v>506.76871457241589</v>
      </c>
      <c r="AX9034" s="248"/>
      <c r="AY9034" s="252"/>
    </row>
    <row r="9035" spans="30:51" x14ac:dyDescent="0.25">
      <c r="AD9035">
        <v>9021</v>
      </c>
      <c r="AE9035">
        <v>1940.8571973243988</v>
      </c>
      <c r="AF9035">
        <v>1506.9133738202224</v>
      </c>
      <c r="AG9035">
        <v>1452.7455669549713</v>
      </c>
      <c r="AH9035">
        <v>652.88325819292686</v>
      </c>
      <c r="AI9035">
        <v>474.46822090474632</v>
      </c>
      <c r="AJ9035">
        <v>1000.9450128878109</v>
      </c>
      <c r="AK9035">
        <v>624.70930025159987</v>
      </c>
      <c r="AL9035">
        <v>486.98503536634428</v>
      </c>
      <c r="AX9035" s="248"/>
      <c r="AY9035" s="252"/>
    </row>
    <row r="9036" spans="30:51" x14ac:dyDescent="0.25">
      <c r="AD9036">
        <v>9022</v>
      </c>
      <c r="AE9036">
        <v>1282.6928888830844</v>
      </c>
      <c r="AF9036">
        <v>1673.5636545431485</v>
      </c>
      <c r="AG9036">
        <v>894.21209306424419</v>
      </c>
      <c r="AH9036">
        <v>576.33543856082701</v>
      </c>
      <c r="AI9036">
        <v>499.71113555108059</v>
      </c>
      <c r="AJ9036">
        <v>447.78935925130622</v>
      </c>
      <c r="AK9036">
        <v>410.12071825213695</v>
      </c>
      <c r="AL9036">
        <v>1061.3526628969389</v>
      </c>
      <c r="AX9036" s="248"/>
      <c r="AY9036" s="252"/>
    </row>
    <row r="9037" spans="30:51" x14ac:dyDescent="0.25">
      <c r="AD9037">
        <v>9023</v>
      </c>
      <c r="AE9037">
        <v>1790.7884202351424</v>
      </c>
      <c r="AF9037">
        <v>2113.4413846378366</v>
      </c>
      <c r="AG9037">
        <v>1101.4262479367478</v>
      </c>
      <c r="AH9037">
        <v>701.79848346526728</v>
      </c>
      <c r="AI9037">
        <v>958.26855420713957</v>
      </c>
      <c r="AJ9037">
        <v>553.2967411223666</v>
      </c>
      <c r="AK9037">
        <v>533.10287443990831</v>
      </c>
      <c r="AL9037">
        <v>460.81448662695362</v>
      </c>
      <c r="AX9037" s="248"/>
      <c r="AY9037" s="252"/>
    </row>
    <row r="9038" spans="30:51" x14ac:dyDescent="0.25">
      <c r="AD9038">
        <v>9024</v>
      </c>
      <c r="AE9038">
        <v>1069.7873975638017</v>
      </c>
      <c r="AF9038">
        <v>1633.4678693665383</v>
      </c>
      <c r="AG9038">
        <v>1009.1717703015158</v>
      </c>
      <c r="AH9038">
        <v>982.72730627692681</v>
      </c>
      <c r="AI9038">
        <v>682.90912894212966</v>
      </c>
      <c r="AJ9038">
        <v>853.08960066525117</v>
      </c>
      <c r="AK9038">
        <v>793.53796630475517</v>
      </c>
      <c r="AL9038">
        <v>491.90290665405894</v>
      </c>
      <c r="AX9038" s="248"/>
      <c r="AY9038" s="252"/>
    </row>
    <row r="9039" spans="30:51" x14ac:dyDescent="0.25">
      <c r="AD9039">
        <v>9025</v>
      </c>
      <c r="AE9039">
        <v>1479.1632018826022</v>
      </c>
      <c r="AF9039">
        <v>1966.6199577081688</v>
      </c>
      <c r="AG9039">
        <v>1108.351594618076</v>
      </c>
      <c r="AH9039">
        <v>984.7972910011988</v>
      </c>
      <c r="AI9039">
        <v>470.49187668138802</v>
      </c>
      <c r="AJ9039">
        <v>352.49369053413568</v>
      </c>
      <c r="AK9039">
        <v>753.72284103697643</v>
      </c>
      <c r="AL9039">
        <v>751.34260766125908</v>
      </c>
      <c r="AX9039" s="248"/>
      <c r="AY9039" s="252"/>
    </row>
    <row r="9040" spans="30:51" x14ac:dyDescent="0.25">
      <c r="AD9040">
        <v>9026</v>
      </c>
      <c r="AE9040">
        <v>1229.5479499149126</v>
      </c>
      <c r="AF9040">
        <v>1482.1516424267402</v>
      </c>
      <c r="AG9040">
        <v>1139.532238031047</v>
      </c>
      <c r="AH9040">
        <v>744.18178879218704</v>
      </c>
      <c r="AI9040">
        <v>741.83974843782039</v>
      </c>
      <c r="AJ9040">
        <v>414.71763169465669</v>
      </c>
      <c r="AK9040">
        <v>620.19167994931695</v>
      </c>
      <c r="AL9040">
        <v>439.59909945713036</v>
      </c>
      <c r="AX9040" s="248"/>
      <c r="AY9040" s="252"/>
    </row>
    <row r="9041" spans="30:51" x14ac:dyDescent="0.25">
      <c r="AD9041">
        <v>9027</v>
      </c>
      <c r="AE9041">
        <v>937.04112760767964</v>
      </c>
      <c r="AF9041">
        <v>1763.3792333139584</v>
      </c>
      <c r="AG9041">
        <v>869.96992571074964</v>
      </c>
      <c r="AH9041">
        <v>677.21420759568991</v>
      </c>
      <c r="AI9041">
        <v>696.97278461382484</v>
      </c>
      <c r="AJ9041">
        <v>611.44602241941493</v>
      </c>
      <c r="AK9041">
        <v>547.13391662419269</v>
      </c>
      <c r="AL9041">
        <v>956.1985905836176</v>
      </c>
      <c r="AX9041" s="248"/>
      <c r="AY9041" s="252"/>
    </row>
    <row r="9042" spans="30:51" x14ac:dyDescent="0.25">
      <c r="AD9042">
        <v>9028</v>
      </c>
      <c r="AE9042">
        <v>1451.064584463943</v>
      </c>
      <c r="AF9042">
        <v>1326.7443166793312</v>
      </c>
      <c r="AG9042">
        <v>1067.3133052384651</v>
      </c>
      <c r="AH9042">
        <v>1065.9432685074494</v>
      </c>
      <c r="AI9042">
        <v>743.24892401313252</v>
      </c>
      <c r="AJ9042">
        <v>1274.9799769874717</v>
      </c>
      <c r="AK9042">
        <v>445.03317313556033</v>
      </c>
      <c r="AL9042">
        <v>594.86486423439135</v>
      </c>
      <c r="AX9042" s="248"/>
      <c r="AY9042" s="252"/>
    </row>
    <row r="9043" spans="30:51" x14ac:dyDescent="0.25">
      <c r="AD9043">
        <v>9029</v>
      </c>
      <c r="AE9043">
        <v>2147.8288707381203</v>
      </c>
      <c r="AF9043">
        <v>1623.1487396323846</v>
      </c>
      <c r="AG9043">
        <v>859.16374122559012</v>
      </c>
      <c r="AH9043">
        <v>698.55102238780773</v>
      </c>
      <c r="AI9043">
        <v>424.06412917664238</v>
      </c>
      <c r="AJ9043">
        <v>673.78020736048313</v>
      </c>
      <c r="AK9043">
        <v>750.35039472544531</v>
      </c>
      <c r="AL9043">
        <v>364.66730405200292</v>
      </c>
      <c r="AX9043" s="248"/>
      <c r="AY9043" s="252"/>
    </row>
    <row r="9044" spans="30:51" x14ac:dyDescent="0.25">
      <c r="AD9044">
        <v>9030</v>
      </c>
      <c r="AE9044">
        <v>1478.499980726843</v>
      </c>
      <c r="AF9044">
        <v>1439.1947281855707</v>
      </c>
      <c r="AG9044">
        <v>1194.2252938848537</v>
      </c>
      <c r="AH9044">
        <v>712.40252719976445</v>
      </c>
      <c r="AI9044">
        <v>680.88206263263294</v>
      </c>
      <c r="AJ9044">
        <v>669.18040137046899</v>
      </c>
      <c r="AK9044">
        <v>578.95382034809745</v>
      </c>
      <c r="AL9044">
        <v>432.51620325618046</v>
      </c>
      <c r="AX9044" s="248"/>
      <c r="AY9044" s="252"/>
    </row>
    <row r="9045" spans="30:51" x14ac:dyDescent="0.25">
      <c r="AD9045">
        <v>9031</v>
      </c>
      <c r="AE9045">
        <v>1491.1742133483915</v>
      </c>
      <c r="AF9045">
        <v>1710.9378646428177</v>
      </c>
      <c r="AG9045">
        <v>1257.4978102494001</v>
      </c>
      <c r="AH9045">
        <v>520.12052200510811</v>
      </c>
      <c r="AI9045">
        <v>827.20549218097199</v>
      </c>
      <c r="AJ9045">
        <v>928.23182577099442</v>
      </c>
      <c r="AK9045">
        <v>974.91856655168374</v>
      </c>
      <c r="AL9045">
        <v>1060.3827970511697</v>
      </c>
      <c r="AX9045" s="248"/>
      <c r="AY9045" s="252"/>
    </row>
    <row r="9046" spans="30:51" x14ac:dyDescent="0.25">
      <c r="AD9046">
        <v>9032</v>
      </c>
      <c r="AE9046">
        <v>1578.9143286604608</v>
      </c>
      <c r="AF9046">
        <v>1676.6552306179515</v>
      </c>
      <c r="AG9046">
        <v>946.13942887783003</v>
      </c>
      <c r="AH9046">
        <v>508.56587467680117</v>
      </c>
      <c r="AI9046">
        <v>847.00246759436322</v>
      </c>
      <c r="AJ9046">
        <v>707.61648834021219</v>
      </c>
      <c r="AK9046">
        <v>763.59008146236704</v>
      </c>
      <c r="AL9046">
        <v>1162.4353173823624</v>
      </c>
      <c r="AX9046" s="248"/>
      <c r="AY9046" s="252"/>
    </row>
    <row r="9047" spans="30:51" x14ac:dyDescent="0.25">
      <c r="AD9047">
        <v>9033</v>
      </c>
      <c r="AE9047">
        <v>1096.8152344538059</v>
      </c>
      <c r="AF9047">
        <v>1353.0384879388289</v>
      </c>
      <c r="AG9047">
        <v>1037.5765169691397</v>
      </c>
      <c r="AH9047">
        <v>926.28174336137363</v>
      </c>
      <c r="AI9047">
        <v>782.99459471084538</v>
      </c>
      <c r="AJ9047">
        <v>687.01737667577947</v>
      </c>
      <c r="AK9047">
        <v>696.35559357933562</v>
      </c>
      <c r="AL9047">
        <v>235.15074188697929</v>
      </c>
      <c r="AX9047" s="248"/>
      <c r="AY9047" s="252"/>
    </row>
    <row r="9048" spans="30:51" x14ac:dyDescent="0.25">
      <c r="AD9048">
        <v>9034</v>
      </c>
      <c r="AE9048">
        <v>1859.1468754358143</v>
      </c>
      <c r="AF9048">
        <v>1579.021237534736</v>
      </c>
      <c r="AG9048">
        <v>904.52843726864955</v>
      </c>
      <c r="AH9048">
        <v>493.72704675727897</v>
      </c>
      <c r="AI9048">
        <v>882.00148428589864</v>
      </c>
      <c r="AJ9048">
        <v>453.99673755836875</v>
      </c>
      <c r="AK9048">
        <v>641.44601518300612</v>
      </c>
      <c r="AL9048">
        <v>366.02988134170243</v>
      </c>
      <c r="AX9048" s="248"/>
      <c r="AY9048" s="252"/>
    </row>
    <row r="9049" spans="30:51" x14ac:dyDescent="0.25">
      <c r="AD9049">
        <v>9035</v>
      </c>
      <c r="AE9049">
        <v>1511.7192237960401</v>
      </c>
      <c r="AF9049">
        <v>1519.6625602028039</v>
      </c>
      <c r="AG9049">
        <v>1006.0396446760192</v>
      </c>
      <c r="AH9049">
        <v>523.07055980657401</v>
      </c>
      <c r="AI9049">
        <v>726.32177301766797</v>
      </c>
      <c r="AJ9049">
        <v>701.62150907251339</v>
      </c>
      <c r="AK9049">
        <v>707.66244324276022</v>
      </c>
      <c r="AL9049">
        <v>491.05619810332587</v>
      </c>
      <c r="AX9049" s="248"/>
      <c r="AY9049" s="252"/>
    </row>
    <row r="9050" spans="30:51" x14ac:dyDescent="0.25">
      <c r="AD9050">
        <v>9036</v>
      </c>
      <c r="AE9050">
        <v>1936.2342883132894</v>
      </c>
      <c r="AF9050">
        <v>1942.2680568795515</v>
      </c>
      <c r="AG9050">
        <v>1075.1721376099113</v>
      </c>
      <c r="AH9050">
        <v>970.60063165308395</v>
      </c>
      <c r="AI9050">
        <v>487.14239529873959</v>
      </c>
      <c r="AJ9050">
        <v>576.44394930015244</v>
      </c>
      <c r="AK9050">
        <v>654.50441871192845</v>
      </c>
      <c r="AL9050">
        <v>796.89394619159498</v>
      </c>
      <c r="AX9050" s="248"/>
      <c r="AY9050" s="252"/>
    </row>
    <row r="9051" spans="30:51" x14ac:dyDescent="0.25">
      <c r="AD9051">
        <v>9037</v>
      </c>
      <c r="AE9051">
        <v>1698.6897950909515</v>
      </c>
      <c r="AF9051">
        <v>1330.0908078812631</v>
      </c>
      <c r="AG9051">
        <v>943.85553259042445</v>
      </c>
      <c r="AH9051">
        <v>662.75659954753621</v>
      </c>
      <c r="AI9051">
        <v>916.79484765465429</v>
      </c>
      <c r="AJ9051">
        <v>692.69712560560868</v>
      </c>
      <c r="AK9051">
        <v>805.12472109330793</v>
      </c>
      <c r="AL9051">
        <v>766.48207310479927</v>
      </c>
      <c r="AX9051" s="248"/>
      <c r="AY9051" s="252"/>
    </row>
    <row r="9052" spans="30:51" x14ac:dyDescent="0.25">
      <c r="AD9052">
        <v>9038</v>
      </c>
      <c r="AE9052">
        <v>1915.9817880735877</v>
      </c>
      <c r="AF9052">
        <v>1953.3209167549257</v>
      </c>
      <c r="AG9052">
        <v>991.74383559860883</v>
      </c>
      <c r="AH9052">
        <v>902.54885926738893</v>
      </c>
      <c r="AI9052">
        <v>817.90721141908898</v>
      </c>
      <c r="AJ9052">
        <v>643.87247230085973</v>
      </c>
      <c r="AK9052">
        <v>546.17445491670333</v>
      </c>
      <c r="AL9052">
        <v>468.53500463005946</v>
      </c>
      <c r="AX9052" s="248"/>
      <c r="AY9052" s="252"/>
    </row>
    <row r="9053" spans="30:51" x14ac:dyDescent="0.25">
      <c r="AD9053">
        <v>9039</v>
      </c>
      <c r="AE9053">
        <v>1683.6676236564485</v>
      </c>
      <c r="AF9053">
        <v>1728.1707974885737</v>
      </c>
      <c r="AG9053">
        <v>1158.7218101471949</v>
      </c>
      <c r="AH9053">
        <v>771.71742812986122</v>
      </c>
      <c r="AI9053">
        <v>360.71702402671036</v>
      </c>
      <c r="AJ9053">
        <v>486.5060322778246</v>
      </c>
      <c r="AK9053">
        <v>487.18520430520607</v>
      </c>
      <c r="AL9053">
        <v>713.58424863832613</v>
      </c>
      <c r="AX9053" s="248"/>
      <c r="AY9053" s="252"/>
    </row>
    <row r="9054" spans="30:51" x14ac:dyDescent="0.25">
      <c r="AD9054">
        <v>9040</v>
      </c>
      <c r="AE9054">
        <v>1389.0948774198732</v>
      </c>
      <c r="AF9054">
        <v>1476.8408570425875</v>
      </c>
      <c r="AG9054">
        <v>1004.4364052745502</v>
      </c>
      <c r="AH9054">
        <v>896.62178205544797</v>
      </c>
      <c r="AI9054">
        <v>678.67322308371035</v>
      </c>
      <c r="AJ9054">
        <v>682.9501351882908</v>
      </c>
      <c r="AK9054">
        <v>807.50852981338176</v>
      </c>
      <c r="AL9054">
        <v>638.30117944294784</v>
      </c>
      <c r="AX9054" s="248"/>
      <c r="AY9054" s="252"/>
    </row>
    <row r="9055" spans="30:51" x14ac:dyDescent="0.25">
      <c r="AD9055">
        <v>9041</v>
      </c>
      <c r="AE9055">
        <v>1711.0644334656465</v>
      </c>
      <c r="AF9055">
        <v>1278.1984324164696</v>
      </c>
      <c r="AG9055">
        <v>1119.8196419648652</v>
      </c>
      <c r="AH9055">
        <v>637.98669801341748</v>
      </c>
      <c r="AI9055">
        <v>548.47059707383505</v>
      </c>
      <c r="AJ9055">
        <v>709.33741537461606</v>
      </c>
      <c r="AK9055">
        <v>504.76613475026875</v>
      </c>
      <c r="AL9055">
        <v>560.52639335511617</v>
      </c>
      <c r="AX9055" s="248"/>
      <c r="AY9055" s="252"/>
    </row>
    <row r="9056" spans="30:51" x14ac:dyDescent="0.25">
      <c r="AD9056">
        <v>9042</v>
      </c>
      <c r="AE9056">
        <v>1793.5623275044204</v>
      </c>
      <c r="AF9056">
        <v>1841.9067133511289</v>
      </c>
      <c r="AG9056">
        <v>1080.1141120642214</v>
      </c>
      <c r="AH9056">
        <v>704.55865601364633</v>
      </c>
      <c r="AI9056">
        <v>646.59846674783046</v>
      </c>
      <c r="AJ9056">
        <v>433.64920217852767</v>
      </c>
      <c r="AK9056">
        <v>626.04558878223088</v>
      </c>
      <c r="AL9056">
        <v>1343.8828293868196</v>
      </c>
      <c r="AX9056" s="248"/>
      <c r="AY9056" s="252"/>
    </row>
    <row r="9057" spans="30:51" x14ac:dyDescent="0.25">
      <c r="AD9057">
        <v>9043</v>
      </c>
      <c r="AE9057">
        <v>1603.8485187512529</v>
      </c>
      <c r="AF9057">
        <v>1974.0903380666705</v>
      </c>
      <c r="AG9057">
        <v>1154.5574643318735</v>
      </c>
      <c r="AH9057">
        <v>887.61963129888079</v>
      </c>
      <c r="AI9057">
        <v>663.72294107483424</v>
      </c>
      <c r="AJ9057">
        <v>974.52947571939785</v>
      </c>
      <c r="AK9057">
        <v>581.14369124096902</v>
      </c>
      <c r="AL9057">
        <v>759.26270122128585</v>
      </c>
      <c r="AX9057" s="248"/>
      <c r="AY9057" s="252"/>
    </row>
    <row r="9058" spans="30:51" x14ac:dyDescent="0.25">
      <c r="AD9058">
        <v>9044</v>
      </c>
      <c r="AE9058">
        <v>1417.7634722997923</v>
      </c>
      <c r="AF9058">
        <v>1874.641451271573</v>
      </c>
      <c r="AG9058">
        <v>1171.9297407972731</v>
      </c>
      <c r="AH9058">
        <v>756.31376957910027</v>
      </c>
      <c r="AI9058">
        <v>508.17081770762945</v>
      </c>
      <c r="AJ9058">
        <v>840.94580610251649</v>
      </c>
      <c r="AK9058">
        <v>547.80520011465865</v>
      </c>
      <c r="AL9058">
        <v>456.36587783748814</v>
      </c>
      <c r="AX9058" s="248"/>
      <c r="AY9058" s="252"/>
    </row>
    <row r="9059" spans="30:51" x14ac:dyDescent="0.25">
      <c r="AD9059">
        <v>9045</v>
      </c>
      <c r="AE9059">
        <v>1521.2829351023254</v>
      </c>
      <c r="AF9059">
        <v>1649.6959589781145</v>
      </c>
      <c r="AG9059">
        <v>1234.4449265859639</v>
      </c>
      <c r="AH9059">
        <v>501.3227788449575</v>
      </c>
      <c r="AI9059">
        <v>1038.5915377536719</v>
      </c>
      <c r="AJ9059">
        <v>581.64012843879425</v>
      </c>
      <c r="AK9059">
        <v>1187.066812301061</v>
      </c>
      <c r="AL9059">
        <v>446.05959664549505</v>
      </c>
      <c r="AX9059" s="248"/>
      <c r="AY9059" s="252"/>
    </row>
    <row r="9060" spans="30:51" x14ac:dyDescent="0.25">
      <c r="AD9060">
        <v>9046</v>
      </c>
      <c r="AE9060">
        <v>1388.413973474369</v>
      </c>
      <c r="AF9060">
        <v>1102.7513265707521</v>
      </c>
      <c r="AG9060">
        <v>1210.0433257452496</v>
      </c>
      <c r="AH9060">
        <v>531.14370050944819</v>
      </c>
      <c r="AI9060">
        <v>704.92244369429102</v>
      </c>
      <c r="AJ9060">
        <v>747.00943299075288</v>
      </c>
      <c r="AK9060">
        <v>451.31166122453476</v>
      </c>
      <c r="AL9060">
        <v>530.48979527829624</v>
      </c>
      <c r="AX9060" s="248"/>
      <c r="AY9060" s="252"/>
    </row>
    <row r="9061" spans="30:51" x14ac:dyDescent="0.25">
      <c r="AD9061">
        <v>9047</v>
      </c>
      <c r="AE9061">
        <v>1243.5408099091678</v>
      </c>
      <c r="AF9061">
        <v>2054.1450509369079</v>
      </c>
      <c r="AG9061">
        <v>1335.3688022644126</v>
      </c>
      <c r="AH9061">
        <v>686.94013399977541</v>
      </c>
      <c r="AI9061">
        <v>648.19002274452794</v>
      </c>
      <c r="AJ9061">
        <v>653.08165134595299</v>
      </c>
      <c r="AK9061">
        <v>957.86390590368433</v>
      </c>
      <c r="AL9061">
        <v>955.41015725182717</v>
      </c>
      <c r="AX9061" s="248"/>
      <c r="AY9061" s="252"/>
    </row>
    <row r="9062" spans="30:51" x14ac:dyDescent="0.25">
      <c r="AD9062">
        <v>9048</v>
      </c>
      <c r="AE9062">
        <v>1312.7380357281254</v>
      </c>
      <c r="AF9062">
        <v>1336.6207364213892</v>
      </c>
      <c r="AG9062">
        <v>1098.2865876095118</v>
      </c>
      <c r="AH9062">
        <v>677.00678540320405</v>
      </c>
      <c r="AI9062">
        <v>628.99795990463429</v>
      </c>
      <c r="AJ9062">
        <v>479.76367585308958</v>
      </c>
      <c r="AK9062">
        <v>822.82857967684322</v>
      </c>
      <c r="AL9062">
        <v>449.04959843480924</v>
      </c>
      <c r="AX9062" s="248"/>
      <c r="AY9062" s="252"/>
    </row>
    <row r="9063" spans="30:51" x14ac:dyDescent="0.25">
      <c r="AD9063">
        <v>9049</v>
      </c>
      <c r="AE9063">
        <v>1421.4790244796036</v>
      </c>
      <c r="AF9063">
        <v>1787.9707909039619</v>
      </c>
      <c r="AG9063">
        <v>1074.8108268519259</v>
      </c>
      <c r="AH9063">
        <v>534.58541314351339</v>
      </c>
      <c r="AI9063">
        <v>447.63138114874494</v>
      </c>
      <c r="AJ9063">
        <v>708.16010944872664</v>
      </c>
      <c r="AK9063">
        <v>860.07464081715977</v>
      </c>
      <c r="AL9063">
        <v>785.23996489476724</v>
      </c>
      <c r="AX9063" s="248"/>
      <c r="AY9063" s="252"/>
    </row>
    <row r="9064" spans="30:51" x14ac:dyDescent="0.25">
      <c r="AD9064">
        <v>9050</v>
      </c>
      <c r="AE9064">
        <v>1128.0967467340672</v>
      </c>
      <c r="AF9064">
        <v>1407.7167687449498</v>
      </c>
      <c r="AG9064">
        <v>844.68971379469008</v>
      </c>
      <c r="AH9064">
        <v>749.11511434530689</v>
      </c>
      <c r="AI9064">
        <v>533.88247026708075</v>
      </c>
      <c r="AJ9064">
        <v>937.49980830409879</v>
      </c>
      <c r="AK9064">
        <v>661.94374653864816</v>
      </c>
      <c r="AL9064">
        <v>645.31392198370304</v>
      </c>
      <c r="AX9064" s="248"/>
      <c r="AY9064" s="252"/>
    </row>
    <row r="9065" spans="30:51" x14ac:dyDescent="0.25">
      <c r="AD9065">
        <v>9051</v>
      </c>
      <c r="AE9065">
        <v>1558.6801344605151</v>
      </c>
      <c r="AF9065">
        <v>2097.6922685892264</v>
      </c>
      <c r="AG9065">
        <v>942.49959204657489</v>
      </c>
      <c r="AH9065">
        <v>755.05799192350628</v>
      </c>
      <c r="AI9065">
        <v>887.60361054566363</v>
      </c>
      <c r="AJ9065">
        <v>674.06173557520458</v>
      </c>
      <c r="AK9065">
        <v>1037.6985317807971</v>
      </c>
      <c r="AL9065">
        <v>1067.1058098385747</v>
      </c>
      <c r="AX9065" s="248"/>
      <c r="AY9065" s="252"/>
    </row>
    <row r="9066" spans="30:51" x14ac:dyDescent="0.25">
      <c r="AD9066">
        <v>9052</v>
      </c>
      <c r="AE9066">
        <v>1173.6311109579194</v>
      </c>
      <c r="AF9066">
        <v>1358.6018734743607</v>
      </c>
      <c r="AG9066">
        <v>1543.3229354766222</v>
      </c>
      <c r="AH9066">
        <v>1002.5822684332774</v>
      </c>
      <c r="AI9066">
        <v>696.4814389551517</v>
      </c>
      <c r="AJ9066">
        <v>510.88267147599743</v>
      </c>
      <c r="AK9066">
        <v>544.73987765490199</v>
      </c>
      <c r="AL9066">
        <v>546.19541176799544</v>
      </c>
      <c r="AX9066" s="248"/>
      <c r="AY9066" s="252"/>
    </row>
    <row r="9067" spans="30:51" x14ac:dyDescent="0.25">
      <c r="AD9067">
        <v>9053</v>
      </c>
      <c r="AE9067">
        <v>1657.3773439536269</v>
      </c>
      <c r="AF9067">
        <v>2134.9934064821937</v>
      </c>
      <c r="AG9067">
        <v>1128.7466847054479</v>
      </c>
      <c r="AH9067">
        <v>818.11009323917631</v>
      </c>
      <c r="AI9067">
        <v>681.53917233645029</v>
      </c>
      <c r="AJ9067">
        <v>660.32221205464634</v>
      </c>
      <c r="AK9067">
        <v>753.50486038419376</v>
      </c>
      <c r="AL9067">
        <v>488.97362054161385</v>
      </c>
      <c r="AX9067" s="248"/>
      <c r="AY9067" s="252"/>
    </row>
    <row r="9068" spans="30:51" x14ac:dyDescent="0.25">
      <c r="AD9068">
        <v>9054</v>
      </c>
      <c r="AE9068">
        <v>1469.0439607758913</v>
      </c>
      <c r="AF9068">
        <v>1556.2987692516724</v>
      </c>
      <c r="AG9068">
        <v>835.80005201225185</v>
      </c>
      <c r="AH9068">
        <v>1012.0251180236431</v>
      </c>
      <c r="AI9068">
        <v>576.9794277936229</v>
      </c>
      <c r="AJ9068">
        <v>1018.5953887949826</v>
      </c>
      <c r="AK9068">
        <v>679.96233883533728</v>
      </c>
      <c r="AL9068">
        <v>493.78585032776823</v>
      </c>
      <c r="AX9068" s="248"/>
      <c r="AY9068" s="252"/>
    </row>
    <row r="9069" spans="30:51" x14ac:dyDescent="0.25">
      <c r="AD9069">
        <v>9055</v>
      </c>
      <c r="AE9069">
        <v>1461.4759950949124</v>
      </c>
      <c r="AF9069">
        <v>1431.6292704720395</v>
      </c>
      <c r="AG9069">
        <v>1064.2009868160503</v>
      </c>
      <c r="AH9069">
        <v>757.86949319049245</v>
      </c>
      <c r="AI9069">
        <v>708.37790041807375</v>
      </c>
      <c r="AJ9069">
        <v>356.16148719265078</v>
      </c>
      <c r="AK9069">
        <v>1009.0322413085123</v>
      </c>
      <c r="AL9069">
        <v>577.67338311330639</v>
      </c>
      <c r="AX9069" s="248"/>
      <c r="AY9069" s="252"/>
    </row>
    <row r="9070" spans="30:51" x14ac:dyDescent="0.25">
      <c r="AD9070">
        <v>9056</v>
      </c>
      <c r="AE9070">
        <v>1966.0122463849684</v>
      </c>
      <c r="AF9070">
        <v>1956.373763316707</v>
      </c>
      <c r="AG9070">
        <v>1063.1600316421654</v>
      </c>
      <c r="AH9070">
        <v>908.58901281088799</v>
      </c>
      <c r="AI9070">
        <v>510.92944450371618</v>
      </c>
      <c r="AJ9070">
        <v>547.52165292457994</v>
      </c>
      <c r="AK9070">
        <v>804.02914183878556</v>
      </c>
      <c r="AL9070">
        <v>453.57338701823602</v>
      </c>
      <c r="AX9070" s="248"/>
      <c r="AY9070" s="252"/>
    </row>
    <row r="9071" spans="30:51" x14ac:dyDescent="0.25">
      <c r="AD9071">
        <v>9057</v>
      </c>
      <c r="AE9071">
        <v>1399.9900356719313</v>
      </c>
      <c r="AF9071">
        <v>1882.4888396436222</v>
      </c>
      <c r="AG9071">
        <v>1116.7515484172309</v>
      </c>
      <c r="AH9071">
        <v>1289.9346494619833</v>
      </c>
      <c r="AI9071">
        <v>651.49170770000535</v>
      </c>
      <c r="AJ9071">
        <v>811.22277949386967</v>
      </c>
      <c r="AK9071">
        <v>619.97560548655622</v>
      </c>
      <c r="AL9071">
        <v>1182.80232888503</v>
      </c>
      <c r="AX9071" s="248"/>
      <c r="AY9071" s="252"/>
    </row>
    <row r="9072" spans="30:51" x14ac:dyDescent="0.25">
      <c r="AD9072">
        <v>9058</v>
      </c>
      <c r="AE9072">
        <v>1952.4710356101687</v>
      </c>
      <c r="AF9072">
        <v>1665.2553335226521</v>
      </c>
      <c r="AG9072">
        <v>809.6587236520628</v>
      </c>
      <c r="AH9072">
        <v>739.77734247982301</v>
      </c>
      <c r="AI9072">
        <v>429.55133248872824</v>
      </c>
      <c r="AJ9072">
        <v>895.17030073244746</v>
      </c>
      <c r="AK9072">
        <v>725.64575048396102</v>
      </c>
      <c r="AL9072">
        <v>432.78452926123612</v>
      </c>
      <c r="AX9072" s="248"/>
      <c r="AY9072" s="252"/>
    </row>
    <row r="9073" spans="30:51" x14ac:dyDescent="0.25">
      <c r="AD9073">
        <v>9059</v>
      </c>
      <c r="AE9073">
        <v>1498.7378864237908</v>
      </c>
      <c r="AF9073">
        <v>2457.0071948267118</v>
      </c>
      <c r="AG9073">
        <v>1428.4575240179634</v>
      </c>
      <c r="AH9073">
        <v>839.3617521335234</v>
      </c>
      <c r="AI9073">
        <v>504.57614393711333</v>
      </c>
      <c r="AJ9073">
        <v>639.05785024690579</v>
      </c>
      <c r="AK9073">
        <v>380.38656547820949</v>
      </c>
      <c r="AL9073">
        <v>586.29846760855548</v>
      </c>
      <c r="AX9073" s="248"/>
      <c r="AY9073" s="252"/>
    </row>
    <row r="9074" spans="30:51" x14ac:dyDescent="0.25">
      <c r="AD9074">
        <v>9060</v>
      </c>
      <c r="AE9074">
        <v>1442.778297666983</v>
      </c>
      <c r="AF9074">
        <v>1975.7284773477254</v>
      </c>
      <c r="AG9074">
        <v>1076.5502769837351</v>
      </c>
      <c r="AH9074">
        <v>669.62818486884453</v>
      </c>
      <c r="AI9074">
        <v>1249.2488363378056</v>
      </c>
      <c r="AJ9074">
        <v>874.85138935587202</v>
      </c>
      <c r="AK9074">
        <v>797.53361263828322</v>
      </c>
      <c r="AL9074">
        <v>643.74256283196951</v>
      </c>
      <c r="AX9074" s="248"/>
      <c r="AY9074" s="252"/>
    </row>
    <row r="9075" spans="30:51" x14ac:dyDescent="0.25">
      <c r="AD9075">
        <v>9061</v>
      </c>
      <c r="AE9075">
        <v>1356.3095146443529</v>
      </c>
      <c r="AF9075">
        <v>2139.6210794109252</v>
      </c>
      <c r="AG9075">
        <v>926.02954199166709</v>
      </c>
      <c r="AH9075">
        <v>794.84327721995271</v>
      </c>
      <c r="AI9075">
        <v>290.44605291476921</v>
      </c>
      <c r="AJ9075">
        <v>674.20942952331939</v>
      </c>
      <c r="AK9075">
        <v>526.08228710199319</v>
      </c>
      <c r="AL9075">
        <v>436.2897355934096</v>
      </c>
      <c r="AX9075" s="248"/>
      <c r="AY9075" s="252"/>
    </row>
    <row r="9076" spans="30:51" x14ac:dyDescent="0.25">
      <c r="AD9076">
        <v>9062</v>
      </c>
      <c r="AE9076">
        <v>1591.9483571921487</v>
      </c>
      <c r="AF9076">
        <v>1584.5459714695237</v>
      </c>
      <c r="AG9076">
        <v>1287.3309217815217</v>
      </c>
      <c r="AH9076">
        <v>892.4301429699758</v>
      </c>
      <c r="AI9076">
        <v>761.30032031148698</v>
      </c>
      <c r="AJ9076">
        <v>595.19791205439014</v>
      </c>
      <c r="AK9076">
        <v>722.90472090164769</v>
      </c>
      <c r="AL9076">
        <v>597.95183844084772</v>
      </c>
      <c r="AX9076" s="248"/>
      <c r="AY9076" s="252"/>
    </row>
    <row r="9077" spans="30:51" x14ac:dyDescent="0.25">
      <c r="AD9077">
        <v>9063</v>
      </c>
      <c r="AE9077">
        <v>2014.0232096267307</v>
      </c>
      <c r="AF9077">
        <v>1950.9645723876095</v>
      </c>
      <c r="AG9077">
        <v>801.8047704571818</v>
      </c>
      <c r="AH9077">
        <v>365.23032991622398</v>
      </c>
      <c r="AI9077">
        <v>601.01937055148392</v>
      </c>
      <c r="AJ9077">
        <v>465.97959327126432</v>
      </c>
      <c r="AK9077">
        <v>789.87094490631898</v>
      </c>
      <c r="AL9077">
        <v>861.78690770927813</v>
      </c>
      <c r="AX9077" s="248"/>
      <c r="AY9077" s="252"/>
    </row>
    <row r="9078" spans="30:51" x14ac:dyDescent="0.25">
      <c r="AD9078">
        <v>9064</v>
      </c>
      <c r="AE9078">
        <v>1656.2859553149856</v>
      </c>
      <c r="AF9078">
        <v>1383.5481433211799</v>
      </c>
      <c r="AG9078">
        <v>660.67423386457074</v>
      </c>
      <c r="AH9078">
        <v>915.19529110758037</v>
      </c>
      <c r="AI9078">
        <v>646.29510759152163</v>
      </c>
      <c r="AJ9078">
        <v>683.34478709618918</v>
      </c>
      <c r="AK9078">
        <v>779.17185822474539</v>
      </c>
      <c r="AL9078">
        <v>1072.920305920348</v>
      </c>
      <c r="AX9078" s="248"/>
      <c r="AY9078" s="252"/>
    </row>
    <row r="9079" spans="30:51" x14ac:dyDescent="0.25">
      <c r="AD9079">
        <v>9065</v>
      </c>
      <c r="AE9079">
        <v>1409.8599250040361</v>
      </c>
      <c r="AF9079">
        <v>1863.3420305815562</v>
      </c>
      <c r="AG9079">
        <v>848.37798706352874</v>
      </c>
      <c r="AH9079">
        <v>818.76054438461711</v>
      </c>
      <c r="AI9079">
        <v>435.20005847830646</v>
      </c>
      <c r="AJ9079">
        <v>680.28211160320041</v>
      </c>
      <c r="AK9079">
        <v>543.2240323427784</v>
      </c>
      <c r="AL9079">
        <v>607.02072694424055</v>
      </c>
      <c r="AX9079" s="248"/>
      <c r="AY9079" s="252"/>
    </row>
    <row r="9080" spans="30:51" x14ac:dyDescent="0.25">
      <c r="AD9080">
        <v>9066</v>
      </c>
      <c r="AE9080">
        <v>1915.0975982413306</v>
      </c>
      <c r="AF9080">
        <v>1451.4809860402925</v>
      </c>
      <c r="AG9080">
        <v>1005.5379018757551</v>
      </c>
      <c r="AH9080">
        <v>802.07567909087379</v>
      </c>
      <c r="AI9080">
        <v>765.85954159992525</v>
      </c>
      <c r="AJ9080">
        <v>780.96486091854467</v>
      </c>
      <c r="AK9080">
        <v>606.25755740385921</v>
      </c>
      <c r="AL9080">
        <v>892.41169203072718</v>
      </c>
      <c r="AX9080" s="248"/>
      <c r="AY9080" s="252"/>
    </row>
    <row r="9081" spans="30:51" x14ac:dyDescent="0.25">
      <c r="AD9081">
        <v>9067</v>
      </c>
      <c r="AE9081">
        <v>1090.3101003687245</v>
      </c>
      <c r="AF9081">
        <v>1988.359900045522</v>
      </c>
      <c r="AG9081">
        <v>959.21058953726299</v>
      </c>
      <c r="AH9081">
        <v>682.60235958585281</v>
      </c>
      <c r="AI9081">
        <v>741.69215213893494</v>
      </c>
      <c r="AJ9081">
        <v>640.33246632257465</v>
      </c>
      <c r="AK9081">
        <v>430.7902053328371</v>
      </c>
      <c r="AL9081">
        <v>743.43120907048637</v>
      </c>
      <c r="AX9081" s="248"/>
      <c r="AY9081" s="252"/>
    </row>
    <row r="9082" spans="30:51" x14ac:dyDescent="0.25">
      <c r="AD9082">
        <v>9068</v>
      </c>
      <c r="AE9082">
        <v>1097.8381428392008</v>
      </c>
      <c r="AF9082">
        <v>1950.2800569829499</v>
      </c>
      <c r="AG9082">
        <v>912.07125156993186</v>
      </c>
      <c r="AH9082">
        <v>590.33761509202691</v>
      </c>
      <c r="AI9082">
        <v>743.39943849385645</v>
      </c>
      <c r="AJ9082">
        <v>437.03896057173785</v>
      </c>
      <c r="AK9082">
        <v>777.0513089508413</v>
      </c>
      <c r="AL9082">
        <v>733.94052299098951</v>
      </c>
      <c r="AX9082" s="248"/>
      <c r="AY9082" s="252"/>
    </row>
    <row r="9083" spans="30:51" x14ac:dyDescent="0.25">
      <c r="AD9083">
        <v>9069</v>
      </c>
      <c r="AE9083">
        <v>2028.7095576997065</v>
      </c>
      <c r="AF9083">
        <v>1347.9005780276384</v>
      </c>
      <c r="AG9083">
        <v>1178.3255929632255</v>
      </c>
      <c r="AH9083">
        <v>665.67541108418652</v>
      </c>
      <c r="AI9083">
        <v>600.57254868752682</v>
      </c>
      <c r="AJ9083">
        <v>565.50952860189659</v>
      </c>
      <c r="AK9083">
        <v>627.36207617624177</v>
      </c>
      <c r="AL9083">
        <v>634.39971024057377</v>
      </c>
      <c r="AX9083" s="248"/>
      <c r="AY9083" s="252"/>
    </row>
    <row r="9084" spans="30:51" x14ac:dyDescent="0.25">
      <c r="AD9084">
        <v>9070</v>
      </c>
      <c r="AE9084">
        <v>2204.1714748953868</v>
      </c>
      <c r="AF9084">
        <v>1763.2200479844123</v>
      </c>
      <c r="AG9084">
        <v>885.10281141651376</v>
      </c>
      <c r="AH9084">
        <v>771.88979234091516</v>
      </c>
      <c r="AI9084">
        <v>621.8257501095178</v>
      </c>
      <c r="AJ9084">
        <v>934.54156100011141</v>
      </c>
      <c r="AK9084">
        <v>444.4760128430363</v>
      </c>
      <c r="AL9084">
        <v>1091.6739286450565</v>
      </c>
      <c r="AX9084" s="248"/>
      <c r="AY9084" s="252"/>
    </row>
    <row r="9085" spans="30:51" x14ac:dyDescent="0.25">
      <c r="AD9085">
        <v>9071</v>
      </c>
      <c r="AE9085">
        <v>2209.8769146683153</v>
      </c>
      <c r="AF9085">
        <v>1519.732398152802</v>
      </c>
      <c r="AG9085">
        <v>889.05591310747775</v>
      </c>
      <c r="AH9085">
        <v>959.02977978898718</v>
      </c>
      <c r="AI9085">
        <v>505.86399184370964</v>
      </c>
      <c r="AJ9085">
        <v>741.338361253274</v>
      </c>
      <c r="AK9085">
        <v>458.26324382616565</v>
      </c>
      <c r="AL9085">
        <v>855.29874907389308</v>
      </c>
      <c r="AX9085" s="248"/>
      <c r="AY9085" s="252"/>
    </row>
    <row r="9086" spans="30:51" x14ac:dyDescent="0.25">
      <c r="AD9086">
        <v>9072</v>
      </c>
      <c r="AE9086">
        <v>1572.661431042153</v>
      </c>
      <c r="AF9086">
        <v>1925.4514305604534</v>
      </c>
      <c r="AG9086">
        <v>1007.1170462807618</v>
      </c>
      <c r="AH9086">
        <v>705.33049511085687</v>
      </c>
      <c r="AI9086">
        <v>839.21647583861943</v>
      </c>
      <c r="AJ9086">
        <v>1109.690564338842</v>
      </c>
      <c r="AK9086">
        <v>373.80958012599524</v>
      </c>
      <c r="AL9086">
        <v>789.09864774061316</v>
      </c>
      <c r="AX9086" s="248"/>
      <c r="AY9086" s="252"/>
    </row>
    <row r="9087" spans="30:51" x14ac:dyDescent="0.25">
      <c r="AD9087">
        <v>9073</v>
      </c>
      <c r="AE9087">
        <v>1894.8522502682576</v>
      </c>
      <c r="AF9087">
        <v>1549.5692021457317</v>
      </c>
      <c r="AG9087">
        <v>1368.9474941282417</v>
      </c>
      <c r="AH9087">
        <v>501.63328947539856</v>
      </c>
      <c r="AI9087">
        <v>532.23363237416652</v>
      </c>
      <c r="AJ9087">
        <v>738.66006205515077</v>
      </c>
      <c r="AK9087">
        <v>747.49385474092776</v>
      </c>
      <c r="AL9087">
        <v>913.45715768918285</v>
      </c>
      <c r="AX9087" s="248"/>
      <c r="AY9087" s="252"/>
    </row>
    <row r="9088" spans="30:51" x14ac:dyDescent="0.25">
      <c r="AD9088">
        <v>9074</v>
      </c>
      <c r="AE9088">
        <v>1774.8385135246999</v>
      </c>
      <c r="AF9088">
        <v>1661.0952143425711</v>
      </c>
      <c r="AG9088">
        <v>1118.7011189047212</v>
      </c>
      <c r="AH9088">
        <v>681.3694548341939</v>
      </c>
      <c r="AI9088">
        <v>869.09559167638827</v>
      </c>
      <c r="AJ9088">
        <v>614.53523963586611</v>
      </c>
      <c r="AK9088">
        <v>352.00919052102199</v>
      </c>
      <c r="AL9088">
        <v>708.93865501109428</v>
      </c>
      <c r="AX9088" s="248"/>
      <c r="AY9088" s="252"/>
    </row>
    <row r="9089" spans="30:51" x14ac:dyDescent="0.25">
      <c r="AD9089">
        <v>9075</v>
      </c>
      <c r="AE9089">
        <v>1320.9379620203729</v>
      </c>
      <c r="AF9089">
        <v>1385.0745935907007</v>
      </c>
      <c r="AG9089">
        <v>970.26171894104436</v>
      </c>
      <c r="AH9089">
        <v>533.8077860596145</v>
      </c>
      <c r="AI9089">
        <v>472.38534919673907</v>
      </c>
      <c r="AJ9089">
        <v>774.99995088634455</v>
      </c>
      <c r="AK9089">
        <v>889.97079482172796</v>
      </c>
      <c r="AL9089">
        <v>1027.6398186799802</v>
      </c>
      <c r="AX9089" s="248"/>
      <c r="AY9089" s="252"/>
    </row>
    <row r="9090" spans="30:51" x14ac:dyDescent="0.25">
      <c r="AD9090">
        <v>9076</v>
      </c>
      <c r="AE9090">
        <v>1702.0477425815257</v>
      </c>
      <c r="AF9090">
        <v>1707.8100302390483</v>
      </c>
      <c r="AG9090">
        <v>1471.7740990861821</v>
      </c>
      <c r="AH9090">
        <v>783.97925366127515</v>
      </c>
      <c r="AI9090">
        <v>735.96806220860367</v>
      </c>
      <c r="AJ9090">
        <v>823.09021385532617</v>
      </c>
      <c r="AK9090">
        <v>783.04814370842723</v>
      </c>
      <c r="AL9090">
        <v>540.85371164473509</v>
      </c>
      <c r="AX9090" s="248"/>
      <c r="AY9090" s="252"/>
    </row>
    <row r="9091" spans="30:51" x14ac:dyDescent="0.25">
      <c r="AD9091">
        <v>9077</v>
      </c>
      <c r="AE9091">
        <v>1415.3522715432052</v>
      </c>
      <c r="AF9091">
        <v>1780.684399508732</v>
      </c>
      <c r="AG9091">
        <v>901.71216887846481</v>
      </c>
      <c r="AH9091">
        <v>948.9078960091166</v>
      </c>
      <c r="AI9091">
        <v>688.93335536396467</v>
      </c>
      <c r="AJ9091">
        <v>1053.3731934506195</v>
      </c>
      <c r="AK9091">
        <v>907.62976995704582</v>
      </c>
      <c r="AL9091">
        <v>457.42294606559284</v>
      </c>
      <c r="AX9091" s="248"/>
      <c r="AY9091" s="252"/>
    </row>
    <row r="9092" spans="30:51" x14ac:dyDescent="0.25">
      <c r="AD9092">
        <v>9078</v>
      </c>
      <c r="AE9092">
        <v>1364.674431354993</v>
      </c>
      <c r="AF9092">
        <v>1979.4384670162215</v>
      </c>
      <c r="AG9092">
        <v>1118.2915579427665</v>
      </c>
      <c r="AH9092">
        <v>1283.0186897336121</v>
      </c>
      <c r="AI9092">
        <v>777.80446822451768</v>
      </c>
      <c r="AJ9092">
        <v>889.09315560661025</v>
      </c>
      <c r="AK9092">
        <v>483.22777953417426</v>
      </c>
      <c r="AL9092">
        <v>657.10751533725079</v>
      </c>
      <c r="AX9092" s="248"/>
      <c r="AY9092" s="252"/>
    </row>
    <row r="9093" spans="30:51" x14ac:dyDescent="0.25">
      <c r="AD9093">
        <v>9079</v>
      </c>
      <c r="AE9093">
        <v>984.94330104938001</v>
      </c>
      <c r="AF9093">
        <v>1591.1446271724808</v>
      </c>
      <c r="AG9093">
        <v>879.34945980629493</v>
      </c>
      <c r="AH9093">
        <v>708.68920793981215</v>
      </c>
      <c r="AI9093">
        <v>852.7506768176014</v>
      </c>
      <c r="AJ9093">
        <v>839.40691466519252</v>
      </c>
      <c r="AK9093">
        <v>719.23853859881274</v>
      </c>
      <c r="AL9093">
        <v>874.57480731199121</v>
      </c>
      <c r="AX9093" s="248"/>
      <c r="AY9093" s="252"/>
    </row>
    <row r="9094" spans="30:51" x14ac:dyDescent="0.25">
      <c r="AD9094">
        <v>9080</v>
      </c>
      <c r="AE9094">
        <v>1834.5991387953889</v>
      </c>
      <c r="AF9094">
        <v>1353.2689518270479</v>
      </c>
      <c r="AG9094">
        <v>983.91420641510149</v>
      </c>
      <c r="AH9094">
        <v>1013.7542112456032</v>
      </c>
      <c r="AI9094">
        <v>619.08597722998866</v>
      </c>
      <c r="AJ9094">
        <v>582.50141627481537</v>
      </c>
      <c r="AK9094">
        <v>613.96067453246417</v>
      </c>
      <c r="AL9094">
        <v>744.57253256931267</v>
      </c>
      <c r="AX9094" s="248"/>
      <c r="AY9094" s="252"/>
    </row>
    <row r="9095" spans="30:51" x14ac:dyDescent="0.25">
      <c r="AD9095">
        <v>9081</v>
      </c>
      <c r="AE9095">
        <v>1877.0250140354055</v>
      </c>
      <c r="AF9095">
        <v>1523.7397621580726</v>
      </c>
      <c r="AG9095">
        <v>1459.2348669864739</v>
      </c>
      <c r="AH9095">
        <v>958.32898951914945</v>
      </c>
      <c r="AI9095">
        <v>484.85555588605712</v>
      </c>
      <c r="AJ9095">
        <v>569.48517083430806</v>
      </c>
      <c r="AK9095">
        <v>669.80949060123316</v>
      </c>
      <c r="AL9095">
        <v>503.32473221613827</v>
      </c>
      <c r="AX9095" s="248"/>
      <c r="AY9095" s="252"/>
    </row>
    <row r="9096" spans="30:51" x14ac:dyDescent="0.25">
      <c r="AD9096">
        <v>9082</v>
      </c>
      <c r="AE9096">
        <v>1491.422157910031</v>
      </c>
      <c r="AF9096">
        <v>1961.6696795697094</v>
      </c>
      <c r="AG9096">
        <v>1042.4636965525024</v>
      </c>
      <c r="AH9096">
        <v>1108.1892858133776</v>
      </c>
      <c r="AI9096">
        <v>840.18624282444569</v>
      </c>
      <c r="AJ9096">
        <v>755.63741262077178</v>
      </c>
      <c r="AK9096">
        <v>882.29626977793748</v>
      </c>
      <c r="AL9096">
        <v>710.33884345096544</v>
      </c>
      <c r="AX9096" s="248"/>
      <c r="AY9096" s="252"/>
    </row>
    <row r="9097" spans="30:51" x14ac:dyDescent="0.25">
      <c r="AD9097">
        <v>9083</v>
      </c>
      <c r="AE9097">
        <v>1921.3116845697537</v>
      </c>
      <c r="AF9097">
        <v>1669.4513260037415</v>
      </c>
      <c r="AG9097">
        <v>1115.9030232059436</v>
      </c>
      <c r="AH9097">
        <v>995.88038208886894</v>
      </c>
      <c r="AI9097">
        <v>1155.7116023781373</v>
      </c>
      <c r="AJ9097">
        <v>570.67988656971715</v>
      </c>
      <c r="AK9097">
        <v>647.25091093294066</v>
      </c>
      <c r="AL9097">
        <v>571.31918021519562</v>
      </c>
      <c r="AX9097" s="248"/>
      <c r="AY9097" s="252"/>
    </row>
    <row r="9098" spans="30:51" x14ac:dyDescent="0.25">
      <c r="AD9098">
        <v>9084</v>
      </c>
      <c r="AE9098">
        <v>1482.1092101486279</v>
      </c>
      <c r="AF9098">
        <v>1715.7690357129845</v>
      </c>
      <c r="AG9098">
        <v>1058.4793311387443</v>
      </c>
      <c r="AH9098">
        <v>662.56042320865754</v>
      </c>
      <c r="AI9098">
        <v>763.40982068121866</v>
      </c>
      <c r="AJ9098">
        <v>688.34982137298039</v>
      </c>
      <c r="AK9098">
        <v>770.58907501209353</v>
      </c>
      <c r="AL9098">
        <v>602.20093480473861</v>
      </c>
      <c r="AX9098" s="248"/>
      <c r="AY9098" s="252"/>
    </row>
    <row r="9099" spans="30:51" x14ac:dyDescent="0.25">
      <c r="AD9099">
        <v>9085</v>
      </c>
      <c r="AE9099">
        <v>1490.4853042622362</v>
      </c>
      <c r="AF9099">
        <v>1812.302609173362</v>
      </c>
      <c r="AG9099">
        <v>1172.9967147355344</v>
      </c>
      <c r="AH9099">
        <v>1069.7260671213587</v>
      </c>
      <c r="AI9099">
        <v>449.3247258524176</v>
      </c>
      <c r="AJ9099">
        <v>880.28720077514822</v>
      </c>
      <c r="AK9099">
        <v>592.50049956474334</v>
      </c>
      <c r="AL9099">
        <v>611.61658530967702</v>
      </c>
      <c r="AX9099" s="248"/>
      <c r="AY9099" s="252"/>
    </row>
    <row r="9100" spans="30:51" x14ac:dyDescent="0.25">
      <c r="AD9100">
        <v>9086</v>
      </c>
      <c r="AE9100">
        <v>1726.2631307239553</v>
      </c>
      <c r="AF9100">
        <v>1784.5152390851435</v>
      </c>
      <c r="AG9100">
        <v>1153.1722855798785</v>
      </c>
      <c r="AH9100">
        <v>556.27326725864964</v>
      </c>
      <c r="AI9100">
        <v>515.02701945036881</v>
      </c>
      <c r="AJ9100">
        <v>411.38857212086378</v>
      </c>
      <c r="AK9100">
        <v>644.95368362717795</v>
      </c>
      <c r="AL9100">
        <v>608.18259207434585</v>
      </c>
      <c r="AX9100" s="248"/>
      <c r="AY9100" s="252"/>
    </row>
    <row r="9101" spans="30:51" x14ac:dyDescent="0.25">
      <c r="AD9101">
        <v>9087</v>
      </c>
      <c r="AE9101">
        <v>2102.9108183275275</v>
      </c>
      <c r="AF9101">
        <v>1490.6335046049112</v>
      </c>
      <c r="AG9101">
        <v>670.98910520158188</v>
      </c>
      <c r="AH9101">
        <v>694.21971333475449</v>
      </c>
      <c r="AI9101">
        <v>686.4776983304489</v>
      </c>
      <c r="AJ9101">
        <v>577.34249843859106</v>
      </c>
      <c r="AK9101">
        <v>588.31584608584694</v>
      </c>
      <c r="AL9101">
        <v>536.65178771410876</v>
      </c>
      <c r="AX9101" s="248"/>
      <c r="AY9101" s="252"/>
    </row>
    <row r="9102" spans="30:51" x14ac:dyDescent="0.25">
      <c r="AD9102">
        <v>9088</v>
      </c>
      <c r="AE9102">
        <v>1385.3893064834456</v>
      </c>
      <c r="AF9102">
        <v>1166.0742430961102</v>
      </c>
      <c r="AG9102">
        <v>927.05311108654496</v>
      </c>
      <c r="AH9102">
        <v>574.23321687427915</v>
      </c>
      <c r="AI9102">
        <v>488.44786183728729</v>
      </c>
      <c r="AJ9102">
        <v>707.51549029778027</v>
      </c>
      <c r="AK9102">
        <v>518.05822722339553</v>
      </c>
      <c r="AL9102">
        <v>1082.5545165101439</v>
      </c>
      <c r="AX9102" s="248"/>
      <c r="AY9102" s="252"/>
    </row>
    <row r="9103" spans="30:51" x14ac:dyDescent="0.25">
      <c r="AD9103">
        <v>9089</v>
      </c>
      <c r="AE9103">
        <v>1935.0721867229961</v>
      </c>
      <c r="AF9103">
        <v>1446.1771311896468</v>
      </c>
      <c r="AG9103">
        <v>708.0955676019862</v>
      </c>
      <c r="AH9103">
        <v>742.93280292397435</v>
      </c>
      <c r="AI9103">
        <v>231.81571113950389</v>
      </c>
      <c r="AJ9103">
        <v>431.69276074470366</v>
      </c>
      <c r="AK9103">
        <v>555.36639157997206</v>
      </c>
      <c r="AL9103">
        <v>742.15208593867919</v>
      </c>
      <c r="AX9103" s="248"/>
      <c r="AY9103" s="252"/>
    </row>
    <row r="9104" spans="30:51" x14ac:dyDescent="0.25">
      <c r="AD9104">
        <v>9090</v>
      </c>
      <c r="AE9104">
        <v>1846.3292137295516</v>
      </c>
      <c r="AF9104">
        <v>1657.865941248346</v>
      </c>
      <c r="AG9104">
        <v>937.98952232756005</v>
      </c>
      <c r="AH9104">
        <v>836.09456508312383</v>
      </c>
      <c r="AI9104">
        <v>507.3030288114569</v>
      </c>
      <c r="AJ9104">
        <v>1102.1231569181477</v>
      </c>
      <c r="AK9104">
        <v>822.75261672136253</v>
      </c>
      <c r="AL9104">
        <v>517.313022439463</v>
      </c>
      <c r="AX9104" s="248"/>
      <c r="AY9104" s="252"/>
    </row>
    <row r="9105" spans="30:51" x14ac:dyDescent="0.25">
      <c r="AD9105">
        <v>9091</v>
      </c>
      <c r="AE9105">
        <v>1481.9363009820945</v>
      </c>
      <c r="AF9105">
        <v>1574.8594721485977</v>
      </c>
      <c r="AG9105">
        <v>867.82320375418487</v>
      </c>
      <c r="AH9105">
        <v>1039.1794336417827</v>
      </c>
      <c r="AI9105">
        <v>1134.7496597380627</v>
      </c>
      <c r="AJ9105">
        <v>567.57364087361543</v>
      </c>
      <c r="AK9105">
        <v>573.44942975887261</v>
      </c>
      <c r="AL9105">
        <v>593.25527621745402</v>
      </c>
      <c r="AX9105" s="248"/>
      <c r="AY9105" s="252"/>
    </row>
    <row r="9106" spans="30:51" x14ac:dyDescent="0.25">
      <c r="AD9106">
        <v>9092</v>
      </c>
      <c r="AE9106">
        <v>1587.1176597316221</v>
      </c>
      <c r="AF9106">
        <v>1716.8824267691832</v>
      </c>
      <c r="AG9106">
        <v>1056.52996744355</v>
      </c>
      <c r="AH9106">
        <v>520.88688060862353</v>
      </c>
      <c r="AI9106">
        <v>380.42038104695325</v>
      </c>
      <c r="AJ9106">
        <v>456.17401613758568</v>
      </c>
      <c r="AK9106">
        <v>530.33484555364055</v>
      </c>
      <c r="AL9106">
        <v>573.18958187779913</v>
      </c>
      <c r="AX9106" s="248"/>
      <c r="AY9106" s="252"/>
    </row>
    <row r="9107" spans="30:51" x14ac:dyDescent="0.25">
      <c r="AD9107">
        <v>9093</v>
      </c>
      <c r="AE9107">
        <v>1293.539836958867</v>
      </c>
      <c r="AF9107">
        <v>1842.4856177233919</v>
      </c>
      <c r="AG9107">
        <v>822.87260193075963</v>
      </c>
      <c r="AH9107">
        <v>852.58573115529123</v>
      </c>
      <c r="AI9107">
        <v>1467.6807220108021</v>
      </c>
      <c r="AJ9107">
        <v>651.687315271937</v>
      </c>
      <c r="AK9107">
        <v>395.58508561800636</v>
      </c>
      <c r="AL9107">
        <v>1067.5624901247479</v>
      </c>
      <c r="AX9107" s="248"/>
      <c r="AY9107" s="252"/>
    </row>
    <row r="9108" spans="30:51" x14ac:dyDescent="0.25">
      <c r="AD9108">
        <v>9094</v>
      </c>
      <c r="AE9108">
        <v>1719.2396989839199</v>
      </c>
      <c r="AF9108">
        <v>1325.8664958252575</v>
      </c>
      <c r="AG9108">
        <v>908.78197636468508</v>
      </c>
      <c r="AH9108">
        <v>833.67655012605974</v>
      </c>
      <c r="AI9108">
        <v>633.44584964066064</v>
      </c>
      <c r="AJ9108">
        <v>883.52579633749349</v>
      </c>
      <c r="AK9108">
        <v>522.6570002616628</v>
      </c>
      <c r="AL9108">
        <v>783.30366772877937</v>
      </c>
      <c r="AX9108" s="248"/>
      <c r="AY9108" s="252"/>
    </row>
    <row r="9109" spans="30:51" x14ac:dyDescent="0.25">
      <c r="AD9109">
        <v>9095</v>
      </c>
      <c r="AE9109">
        <v>1479.8805895559112</v>
      </c>
      <c r="AF9109">
        <v>1338.1281186762708</v>
      </c>
      <c r="AG9109">
        <v>1034.5150030249422</v>
      </c>
      <c r="AH9109">
        <v>1053.1606275452846</v>
      </c>
      <c r="AI9109">
        <v>616.38586482364303</v>
      </c>
      <c r="AJ9109">
        <v>557.16066313732699</v>
      </c>
      <c r="AK9109">
        <v>552.24456430045961</v>
      </c>
      <c r="AL9109">
        <v>705.3556896379763</v>
      </c>
      <c r="AX9109" s="248"/>
      <c r="AY9109" s="252"/>
    </row>
    <row r="9110" spans="30:51" x14ac:dyDescent="0.25">
      <c r="AD9110">
        <v>9096</v>
      </c>
      <c r="AE9110">
        <v>1530.7264021239969</v>
      </c>
      <c r="AF9110">
        <v>1482.6188098821094</v>
      </c>
      <c r="AG9110">
        <v>1117.4167395580953</v>
      </c>
      <c r="AH9110">
        <v>625.56309127537634</v>
      </c>
      <c r="AI9110">
        <v>487.16364087839833</v>
      </c>
      <c r="AJ9110">
        <v>164.46005129373361</v>
      </c>
      <c r="AK9110">
        <v>834.36930050510239</v>
      </c>
      <c r="AL9110">
        <v>718.22971135827027</v>
      </c>
      <c r="AX9110" s="248"/>
      <c r="AY9110" s="252"/>
    </row>
    <row r="9111" spans="30:51" x14ac:dyDescent="0.25">
      <c r="AD9111">
        <v>9097</v>
      </c>
      <c r="AE9111">
        <v>1915.0454621534559</v>
      </c>
      <c r="AF9111">
        <v>1904.6416032749014</v>
      </c>
      <c r="AG9111">
        <v>1115.8181816810222</v>
      </c>
      <c r="AH9111">
        <v>937.12022291367748</v>
      </c>
      <c r="AI9111">
        <v>665.17176090148337</v>
      </c>
      <c r="AJ9111">
        <v>922.45408542437417</v>
      </c>
      <c r="AK9111">
        <v>641.90627236302475</v>
      </c>
      <c r="AL9111">
        <v>942.52762773015979</v>
      </c>
      <c r="AX9111" s="248"/>
      <c r="AY9111" s="252"/>
    </row>
    <row r="9112" spans="30:51" x14ac:dyDescent="0.25">
      <c r="AD9112">
        <v>9098</v>
      </c>
      <c r="AE9112">
        <v>1729.0358792713905</v>
      </c>
      <c r="AF9112">
        <v>1427.7250132217337</v>
      </c>
      <c r="AG9112">
        <v>884.40895552303982</v>
      </c>
      <c r="AH9112">
        <v>800.03816572692745</v>
      </c>
      <c r="AI9112">
        <v>821.20269470942935</v>
      </c>
      <c r="AJ9112">
        <v>434.88434475915324</v>
      </c>
      <c r="AK9112">
        <v>686.68965068338048</v>
      </c>
      <c r="AL9112">
        <v>664.79498059384343</v>
      </c>
      <c r="AX9112" s="248"/>
      <c r="AY9112" s="252"/>
    </row>
    <row r="9113" spans="30:51" x14ac:dyDescent="0.25">
      <c r="AD9113">
        <v>9099</v>
      </c>
      <c r="AE9113">
        <v>1421.4225736097651</v>
      </c>
      <c r="AF9113">
        <v>1767.8848565868625</v>
      </c>
      <c r="AG9113">
        <v>1205.3180976402555</v>
      </c>
      <c r="AH9113">
        <v>571.70199507762914</v>
      </c>
      <c r="AI9113">
        <v>752.68700613800206</v>
      </c>
      <c r="AJ9113">
        <v>396.28574175181438</v>
      </c>
      <c r="AK9113">
        <v>638.27162167217148</v>
      </c>
      <c r="AL9113">
        <v>680.98058299955369</v>
      </c>
      <c r="AX9113" s="248"/>
      <c r="AY9113" s="252"/>
    </row>
    <row r="9114" spans="30:51" x14ac:dyDescent="0.25">
      <c r="AD9114">
        <v>9100</v>
      </c>
      <c r="AE9114">
        <v>1672.8259725938051</v>
      </c>
      <c r="AF9114">
        <v>1222.3438148907337</v>
      </c>
      <c r="AG9114">
        <v>978.58714610611526</v>
      </c>
      <c r="AH9114">
        <v>805.07265520287194</v>
      </c>
      <c r="AI9114">
        <v>651.23905805870504</v>
      </c>
      <c r="AJ9114">
        <v>862.1111160320246</v>
      </c>
      <c r="AK9114">
        <v>785.21809108018385</v>
      </c>
      <c r="AL9114">
        <v>779.00435682325667</v>
      </c>
      <c r="AX9114" s="248"/>
      <c r="AY9114" s="252"/>
    </row>
    <row r="9115" spans="30:51" x14ac:dyDescent="0.25">
      <c r="AD9115">
        <v>9101</v>
      </c>
      <c r="AE9115">
        <v>1682.9988040135017</v>
      </c>
      <c r="AF9115">
        <v>1872.161753686044</v>
      </c>
      <c r="AG9115">
        <v>1061.3607047395253</v>
      </c>
      <c r="AH9115">
        <v>829.50097965447969</v>
      </c>
      <c r="AI9115">
        <v>708.25767512899336</v>
      </c>
      <c r="AJ9115">
        <v>620.20484766154277</v>
      </c>
      <c r="AK9115">
        <v>887.7953330312447</v>
      </c>
      <c r="AL9115">
        <v>531.99706965881694</v>
      </c>
      <c r="AX9115" s="248"/>
      <c r="AY9115" s="252"/>
    </row>
    <row r="9116" spans="30:51" x14ac:dyDescent="0.25">
      <c r="AD9116">
        <v>9102</v>
      </c>
      <c r="AE9116">
        <v>1599.0499802091581</v>
      </c>
      <c r="AF9116">
        <v>1525.6253312696094</v>
      </c>
      <c r="AG9116">
        <v>705.17883258622737</v>
      </c>
      <c r="AH9116">
        <v>823.30803070862282</v>
      </c>
      <c r="AI9116">
        <v>567.33995959067011</v>
      </c>
      <c r="AJ9116">
        <v>640.52066032963376</v>
      </c>
      <c r="AK9116">
        <v>459.55231723918882</v>
      </c>
      <c r="AL9116">
        <v>438.85076334863163</v>
      </c>
      <c r="AX9116" s="248"/>
      <c r="AY9116" s="252"/>
    </row>
    <row r="9117" spans="30:51" x14ac:dyDescent="0.25">
      <c r="AD9117">
        <v>9103</v>
      </c>
      <c r="AE9117">
        <v>1954.9462569597467</v>
      </c>
      <c r="AF9117">
        <v>1739.3805197321954</v>
      </c>
      <c r="AG9117">
        <v>935.40659072006906</v>
      </c>
      <c r="AH9117">
        <v>636.12809409041972</v>
      </c>
      <c r="AI9117">
        <v>1194.6608717696729</v>
      </c>
      <c r="AJ9117">
        <v>610.77056823857515</v>
      </c>
      <c r="AK9117">
        <v>875.73929662941214</v>
      </c>
      <c r="AL9117">
        <v>524.58458060828252</v>
      </c>
      <c r="AX9117" s="248"/>
      <c r="AY9117" s="252"/>
    </row>
    <row r="9118" spans="30:51" x14ac:dyDescent="0.25">
      <c r="AD9118">
        <v>9104</v>
      </c>
      <c r="AE9118">
        <v>1902.1890503201212</v>
      </c>
      <c r="AF9118">
        <v>1401.5893915785696</v>
      </c>
      <c r="AG9118">
        <v>1023.918917906391</v>
      </c>
      <c r="AH9118">
        <v>678.67137777362973</v>
      </c>
      <c r="AI9118">
        <v>606.34893885766473</v>
      </c>
      <c r="AJ9118">
        <v>745.64841322436735</v>
      </c>
      <c r="AK9118">
        <v>616.01365653652033</v>
      </c>
      <c r="AL9118">
        <v>773.9617085036241</v>
      </c>
      <c r="AX9118" s="248"/>
      <c r="AY9118" s="252"/>
    </row>
    <row r="9119" spans="30:51" x14ac:dyDescent="0.25">
      <c r="AD9119">
        <v>9105</v>
      </c>
      <c r="AE9119">
        <v>1578.4704370098111</v>
      </c>
      <c r="AF9119">
        <v>1415.1517921621451</v>
      </c>
      <c r="AG9119">
        <v>592.88080250882729</v>
      </c>
      <c r="AH9119">
        <v>638.92860273475787</v>
      </c>
      <c r="AI9119">
        <v>799.82271115078186</v>
      </c>
      <c r="AJ9119">
        <v>639.07095580913995</v>
      </c>
      <c r="AK9119">
        <v>941.50760025452985</v>
      </c>
      <c r="AL9119">
        <v>922.74307133874595</v>
      </c>
      <c r="AX9119" s="248"/>
      <c r="AY9119" s="252"/>
    </row>
    <row r="9120" spans="30:51" x14ac:dyDescent="0.25">
      <c r="AD9120">
        <v>9106</v>
      </c>
      <c r="AE9120">
        <v>1322.6244069939771</v>
      </c>
      <c r="AF9120">
        <v>1239.0161825579578</v>
      </c>
      <c r="AG9120">
        <v>1003.3513506021593</v>
      </c>
      <c r="AH9120">
        <v>867.79002172991602</v>
      </c>
      <c r="AI9120">
        <v>829.83294929585918</v>
      </c>
      <c r="AJ9120">
        <v>832.5049449858659</v>
      </c>
      <c r="AK9120">
        <v>823.07140828225897</v>
      </c>
      <c r="AL9120">
        <v>1074.6631281586381</v>
      </c>
      <c r="AX9120" s="248"/>
      <c r="AY9120" s="252"/>
    </row>
    <row r="9121" spans="30:51" x14ac:dyDescent="0.25">
      <c r="AD9121">
        <v>9107</v>
      </c>
      <c r="AE9121">
        <v>1913.181321028706</v>
      </c>
      <c r="AF9121">
        <v>1343.7965610771676</v>
      </c>
      <c r="AG9121">
        <v>1326.5056746377372</v>
      </c>
      <c r="AH9121">
        <v>1087.1501574085382</v>
      </c>
      <c r="AI9121">
        <v>438.90459028639651</v>
      </c>
      <c r="AJ9121">
        <v>753.86792792835502</v>
      </c>
      <c r="AK9121">
        <v>382.92849486779596</v>
      </c>
      <c r="AL9121">
        <v>729.5897664132516</v>
      </c>
      <c r="AX9121" s="248"/>
      <c r="AY9121" s="252"/>
    </row>
    <row r="9122" spans="30:51" x14ac:dyDescent="0.25">
      <c r="AD9122">
        <v>9108</v>
      </c>
      <c r="AE9122">
        <v>1411.364354951769</v>
      </c>
      <c r="AF9122">
        <v>1183.3212315718388</v>
      </c>
      <c r="AG9122">
        <v>1015.5860595741503</v>
      </c>
      <c r="AH9122">
        <v>711.61326838427385</v>
      </c>
      <c r="AI9122">
        <v>630.42779803601979</v>
      </c>
      <c r="AJ9122">
        <v>831.84764933599809</v>
      </c>
      <c r="AK9122">
        <v>514.68944986417557</v>
      </c>
      <c r="AL9122">
        <v>496.59198669570833</v>
      </c>
      <c r="AX9122" s="248"/>
      <c r="AY9122" s="252"/>
    </row>
    <row r="9123" spans="30:51" x14ac:dyDescent="0.25">
      <c r="AD9123">
        <v>9109</v>
      </c>
      <c r="AE9123">
        <v>1536.3019257424535</v>
      </c>
      <c r="AF9123">
        <v>1489.4708317395614</v>
      </c>
      <c r="AG9123">
        <v>752.50673025639162</v>
      </c>
      <c r="AH9123">
        <v>706.3539312783721</v>
      </c>
      <c r="AI9123">
        <v>718.80292839352353</v>
      </c>
      <c r="AJ9123">
        <v>856.20679680402657</v>
      </c>
      <c r="AK9123">
        <v>756.88098316103446</v>
      </c>
      <c r="AL9123">
        <v>933.22230968659221</v>
      </c>
      <c r="AX9123" s="248"/>
      <c r="AY9123" s="252"/>
    </row>
    <row r="9124" spans="30:51" x14ac:dyDescent="0.25">
      <c r="AD9124">
        <v>9110</v>
      </c>
      <c r="AE9124">
        <v>1796.6045536168408</v>
      </c>
      <c r="AF9124">
        <v>1642.5281791614839</v>
      </c>
      <c r="AG9124">
        <v>1483.6264697560023</v>
      </c>
      <c r="AH9124">
        <v>729.92793250048555</v>
      </c>
      <c r="AI9124">
        <v>858.93594382721699</v>
      </c>
      <c r="AJ9124">
        <v>723.25624966321334</v>
      </c>
      <c r="AK9124">
        <v>619.22163401033049</v>
      </c>
      <c r="AL9124">
        <v>606.79141717907748</v>
      </c>
      <c r="AX9124" s="248"/>
      <c r="AY9124" s="252"/>
    </row>
    <row r="9125" spans="30:51" x14ac:dyDescent="0.25">
      <c r="AD9125">
        <v>9111</v>
      </c>
      <c r="AE9125">
        <v>1974.9419180395221</v>
      </c>
      <c r="AF9125">
        <v>1255.7222256977518</v>
      </c>
      <c r="AG9125">
        <v>965.98397606853518</v>
      </c>
      <c r="AH9125">
        <v>1150.1158954062671</v>
      </c>
      <c r="AI9125">
        <v>766.76528271917414</v>
      </c>
      <c r="AJ9125">
        <v>619.12768494586749</v>
      </c>
      <c r="AK9125">
        <v>640.66908154171574</v>
      </c>
      <c r="AL9125">
        <v>487.76267481868206</v>
      </c>
      <c r="AX9125" s="248"/>
      <c r="AY9125" s="252"/>
    </row>
    <row r="9126" spans="30:51" x14ac:dyDescent="0.25">
      <c r="AD9126">
        <v>9112</v>
      </c>
      <c r="AE9126">
        <v>1988.6460491390642</v>
      </c>
      <c r="AF9126">
        <v>1402.0446835392354</v>
      </c>
      <c r="AG9126">
        <v>812.6025295752554</v>
      </c>
      <c r="AH9126">
        <v>813.61700064080878</v>
      </c>
      <c r="AI9126">
        <v>516.13873767717905</v>
      </c>
      <c r="AJ9126">
        <v>363.06363566315031</v>
      </c>
      <c r="AK9126">
        <v>916.8832366952023</v>
      </c>
      <c r="AL9126">
        <v>547.58664095889378</v>
      </c>
      <c r="AX9126" s="248"/>
      <c r="AY9126" s="252"/>
    </row>
    <row r="9127" spans="30:51" x14ac:dyDescent="0.25">
      <c r="AD9127">
        <v>9113</v>
      </c>
      <c r="AE9127">
        <v>1695.0865813257628</v>
      </c>
      <c r="AF9127">
        <v>2164.0184731548306</v>
      </c>
      <c r="AG9127">
        <v>830.90982327377117</v>
      </c>
      <c r="AH9127">
        <v>800.00339415817166</v>
      </c>
      <c r="AI9127">
        <v>557.7907494361848</v>
      </c>
      <c r="AJ9127">
        <v>473.1984951472063</v>
      </c>
      <c r="AK9127">
        <v>569.48387690276206</v>
      </c>
      <c r="AL9127">
        <v>617.84418677340568</v>
      </c>
      <c r="AX9127" s="248"/>
      <c r="AY9127" s="252"/>
    </row>
    <row r="9128" spans="30:51" x14ac:dyDescent="0.25">
      <c r="AD9128">
        <v>9114</v>
      </c>
      <c r="AE9128">
        <v>1735.426846791252</v>
      </c>
      <c r="AF9128">
        <v>1744.7809526079734</v>
      </c>
      <c r="AG9128">
        <v>1441.3784666654099</v>
      </c>
      <c r="AH9128">
        <v>710.8921778686356</v>
      </c>
      <c r="AI9128">
        <v>730.03982476606416</v>
      </c>
      <c r="AJ9128">
        <v>701.70625561279417</v>
      </c>
      <c r="AK9128">
        <v>444.73770491590062</v>
      </c>
      <c r="AL9128">
        <v>579.25180107817232</v>
      </c>
      <c r="AX9128" s="248"/>
      <c r="AY9128" s="252"/>
    </row>
    <row r="9129" spans="30:51" x14ac:dyDescent="0.25">
      <c r="AD9129">
        <v>9115</v>
      </c>
      <c r="AE9129">
        <v>2111.8850684740078</v>
      </c>
      <c r="AF9129">
        <v>1728.797032403897</v>
      </c>
      <c r="AG9129">
        <v>824.92259333990569</v>
      </c>
      <c r="AH9129">
        <v>779.48773795101511</v>
      </c>
      <c r="AI9129">
        <v>551.6207693706458</v>
      </c>
      <c r="AJ9129">
        <v>912.62140496303607</v>
      </c>
      <c r="AK9129">
        <v>676.40927576506965</v>
      </c>
      <c r="AL9129">
        <v>457.26541729328073</v>
      </c>
      <c r="AX9129" s="248"/>
      <c r="AY9129" s="252"/>
    </row>
    <row r="9130" spans="30:51" x14ac:dyDescent="0.25">
      <c r="AD9130">
        <v>9116</v>
      </c>
      <c r="AE9130">
        <v>1320.9683316577709</v>
      </c>
      <c r="AF9130">
        <v>1783.3745672961268</v>
      </c>
      <c r="AG9130">
        <v>1078.3281203125921</v>
      </c>
      <c r="AH9130">
        <v>1055.1473646493228</v>
      </c>
      <c r="AI9130">
        <v>586.36649239344229</v>
      </c>
      <c r="AJ9130">
        <v>820.58628623400568</v>
      </c>
      <c r="AK9130">
        <v>770.90947035689646</v>
      </c>
      <c r="AL9130">
        <v>387.91465403778079</v>
      </c>
      <c r="AX9130" s="248"/>
      <c r="AY9130" s="252"/>
    </row>
    <row r="9131" spans="30:51" x14ac:dyDescent="0.25">
      <c r="AD9131">
        <v>9117</v>
      </c>
      <c r="AE9131">
        <v>1621.0557337692135</v>
      </c>
      <c r="AF9131">
        <v>1626.8585615903362</v>
      </c>
      <c r="AG9131">
        <v>969.72465177981394</v>
      </c>
      <c r="AH9131">
        <v>820.46345938480158</v>
      </c>
      <c r="AI9131">
        <v>789.58622308510098</v>
      </c>
      <c r="AJ9131">
        <v>569.55802401543588</v>
      </c>
      <c r="AK9131">
        <v>752.25809179471821</v>
      </c>
      <c r="AL9131">
        <v>710.48862716650058</v>
      </c>
      <c r="AX9131" s="248"/>
      <c r="AY9131" s="252"/>
    </row>
    <row r="9132" spans="30:51" x14ac:dyDescent="0.25">
      <c r="AD9132">
        <v>9118</v>
      </c>
      <c r="AE9132">
        <v>1598.3913966824134</v>
      </c>
      <c r="AF9132">
        <v>1126.661094223301</v>
      </c>
      <c r="AG9132">
        <v>1116.9857830516808</v>
      </c>
      <c r="AH9132">
        <v>649.48431740847559</v>
      </c>
      <c r="AI9132">
        <v>336.34045145959959</v>
      </c>
      <c r="AJ9132">
        <v>778.15480786119565</v>
      </c>
      <c r="AK9132">
        <v>823.87297421635344</v>
      </c>
      <c r="AL9132">
        <v>902.91945769529229</v>
      </c>
      <c r="AX9132" s="248"/>
      <c r="AY9132" s="252"/>
    </row>
    <row r="9133" spans="30:51" x14ac:dyDescent="0.25">
      <c r="AD9133">
        <v>9119</v>
      </c>
      <c r="AE9133">
        <v>1619.0230431597299</v>
      </c>
      <c r="AF9133">
        <v>1814.4348812015053</v>
      </c>
      <c r="AG9133">
        <v>780.50553830316426</v>
      </c>
      <c r="AH9133">
        <v>832.28598940988991</v>
      </c>
      <c r="AI9133">
        <v>563.40532910415004</v>
      </c>
      <c r="AJ9133">
        <v>649.3062143371842</v>
      </c>
      <c r="AK9133">
        <v>612.18467737393075</v>
      </c>
      <c r="AL9133">
        <v>574.42705912234533</v>
      </c>
      <c r="AX9133" s="248"/>
      <c r="AY9133" s="252"/>
    </row>
    <row r="9134" spans="30:51" x14ac:dyDescent="0.25">
      <c r="AD9134">
        <v>9120</v>
      </c>
      <c r="AE9134">
        <v>1600.2787877390369</v>
      </c>
      <c r="AF9134">
        <v>1643.0422815796267</v>
      </c>
      <c r="AG9134">
        <v>872.8865072108407</v>
      </c>
      <c r="AH9134">
        <v>741.89440478383005</v>
      </c>
      <c r="AI9134">
        <v>466.61903427482002</v>
      </c>
      <c r="AJ9134">
        <v>653.51582902686721</v>
      </c>
      <c r="AK9134">
        <v>566.98391434798987</v>
      </c>
      <c r="AL9134">
        <v>797.19241436888387</v>
      </c>
      <c r="AX9134" s="248"/>
      <c r="AY9134" s="252"/>
    </row>
    <row r="9135" spans="30:51" x14ac:dyDescent="0.25">
      <c r="AD9135">
        <v>9121</v>
      </c>
      <c r="AE9135">
        <v>1484.4417168601258</v>
      </c>
      <c r="AF9135">
        <v>1505.6071935760183</v>
      </c>
      <c r="AG9135">
        <v>1248.9194962082336</v>
      </c>
      <c r="AH9135">
        <v>897.09551854906658</v>
      </c>
      <c r="AI9135">
        <v>617.55681311666171</v>
      </c>
      <c r="AJ9135">
        <v>793.60858752371519</v>
      </c>
      <c r="AK9135">
        <v>519.52329157555369</v>
      </c>
      <c r="AL9135">
        <v>557.96553829983725</v>
      </c>
      <c r="AX9135" s="248"/>
      <c r="AY9135" s="252"/>
    </row>
    <row r="9136" spans="30:51" x14ac:dyDescent="0.25">
      <c r="AD9136">
        <v>9122</v>
      </c>
      <c r="AE9136">
        <v>1853.1423815355988</v>
      </c>
      <c r="AF9136">
        <v>1622.9514345079151</v>
      </c>
      <c r="AG9136">
        <v>819.90614492622637</v>
      </c>
      <c r="AH9136">
        <v>853.23931087461813</v>
      </c>
      <c r="AI9136">
        <v>298.4289635262279</v>
      </c>
      <c r="AJ9136">
        <v>516.76918871107671</v>
      </c>
      <c r="AK9136">
        <v>467.3002571999674</v>
      </c>
      <c r="AL9136">
        <v>923.07916600890258</v>
      </c>
      <c r="AX9136" s="248"/>
      <c r="AY9136" s="252"/>
    </row>
    <row r="9137" spans="30:51" x14ac:dyDescent="0.25">
      <c r="AD9137">
        <v>9123</v>
      </c>
      <c r="AE9137">
        <v>1401.1922674079096</v>
      </c>
      <c r="AF9137">
        <v>2083.0433398043401</v>
      </c>
      <c r="AG9137">
        <v>793.6114592430431</v>
      </c>
      <c r="AH9137">
        <v>679.50420516775227</v>
      </c>
      <c r="AI9137">
        <v>441.21328614768743</v>
      </c>
      <c r="AJ9137">
        <v>646.08075238977585</v>
      </c>
      <c r="AK9137">
        <v>350.26352463272167</v>
      </c>
      <c r="AL9137">
        <v>586.34389705057583</v>
      </c>
      <c r="AX9137" s="248"/>
      <c r="AY9137" s="252"/>
    </row>
    <row r="9138" spans="30:51" x14ac:dyDescent="0.25">
      <c r="AD9138">
        <v>9124</v>
      </c>
      <c r="AE9138">
        <v>1675.0531674165281</v>
      </c>
      <c r="AF9138">
        <v>1415.5031496338283</v>
      </c>
      <c r="AG9138">
        <v>706.72781780784112</v>
      </c>
      <c r="AH9138">
        <v>712.49419581326606</v>
      </c>
      <c r="AI9138">
        <v>673.55966244105548</v>
      </c>
      <c r="AJ9138">
        <v>646.78032774595385</v>
      </c>
      <c r="AK9138">
        <v>441.27456367838499</v>
      </c>
      <c r="AL9138">
        <v>662.65682112771697</v>
      </c>
      <c r="AX9138" s="248"/>
      <c r="AY9138" s="252"/>
    </row>
    <row r="9139" spans="30:51" x14ac:dyDescent="0.25">
      <c r="AD9139">
        <v>9125</v>
      </c>
      <c r="AE9139">
        <v>1802.8842890305596</v>
      </c>
      <c r="AF9139">
        <v>1659.3026353764585</v>
      </c>
      <c r="AG9139">
        <v>832.71634923790111</v>
      </c>
      <c r="AH9139">
        <v>813.83444019327817</v>
      </c>
      <c r="AI9139">
        <v>806.0647001850283</v>
      </c>
      <c r="AJ9139">
        <v>834.73976816649042</v>
      </c>
      <c r="AK9139">
        <v>568.26854483902935</v>
      </c>
      <c r="AL9139">
        <v>1115.5206865030348</v>
      </c>
      <c r="AX9139" s="248"/>
      <c r="AY9139" s="252"/>
    </row>
    <row r="9140" spans="30:51" x14ac:dyDescent="0.25">
      <c r="AD9140">
        <v>9126</v>
      </c>
      <c r="AE9140">
        <v>1355.7464594106891</v>
      </c>
      <c r="AF9140">
        <v>1784.1036140707977</v>
      </c>
      <c r="AG9140">
        <v>1551.2857117258986</v>
      </c>
      <c r="AH9140">
        <v>491.22805537879481</v>
      </c>
      <c r="AI9140">
        <v>619.47093741320828</v>
      </c>
      <c r="AJ9140">
        <v>600.30520683834482</v>
      </c>
      <c r="AK9140">
        <v>419.52262477973431</v>
      </c>
      <c r="AL9140">
        <v>1052.268143326557</v>
      </c>
      <c r="AX9140" s="248"/>
      <c r="AY9140" s="252"/>
    </row>
    <row r="9141" spans="30:51" x14ac:dyDescent="0.25">
      <c r="AD9141">
        <v>9127</v>
      </c>
      <c r="AE9141">
        <v>1551.9810609805131</v>
      </c>
      <c r="AF9141">
        <v>1463.3236996107848</v>
      </c>
      <c r="AG9141">
        <v>1502.0080706084714</v>
      </c>
      <c r="AH9141">
        <v>758.13629081771853</v>
      </c>
      <c r="AI9141">
        <v>658.61236021981642</v>
      </c>
      <c r="AJ9141">
        <v>811.25854461596919</v>
      </c>
      <c r="AK9141">
        <v>571.82571777651208</v>
      </c>
      <c r="AL9141">
        <v>601.89039013203501</v>
      </c>
      <c r="AX9141" s="248"/>
      <c r="AY9141" s="252"/>
    </row>
    <row r="9142" spans="30:51" x14ac:dyDescent="0.25">
      <c r="AD9142">
        <v>9128</v>
      </c>
      <c r="AE9142">
        <v>1560.2122040148495</v>
      </c>
      <c r="AF9142">
        <v>1098.4539412321592</v>
      </c>
      <c r="AG9142">
        <v>1034.6585422907467</v>
      </c>
      <c r="AH9142">
        <v>1111.5699997874128</v>
      </c>
      <c r="AI9142">
        <v>703.61367761094516</v>
      </c>
      <c r="AJ9142">
        <v>817.05022176536488</v>
      </c>
      <c r="AK9142">
        <v>434.48762119459332</v>
      </c>
      <c r="AL9142">
        <v>930.21873104840324</v>
      </c>
      <c r="AX9142" s="248"/>
      <c r="AY9142" s="252"/>
    </row>
    <row r="9143" spans="30:51" x14ac:dyDescent="0.25">
      <c r="AD9143">
        <v>9129</v>
      </c>
      <c r="AE9143">
        <v>1419.8128813955889</v>
      </c>
      <c r="AF9143">
        <v>1455.7735050198314</v>
      </c>
      <c r="AG9143">
        <v>901.23053934097481</v>
      </c>
      <c r="AH9143">
        <v>971.45801923378349</v>
      </c>
      <c r="AI9143">
        <v>754.90085654094423</v>
      </c>
      <c r="AJ9143">
        <v>676.60942506023082</v>
      </c>
      <c r="AK9143">
        <v>656.55977637301487</v>
      </c>
      <c r="AL9143">
        <v>533.41907752296322</v>
      </c>
      <c r="AX9143" s="248"/>
      <c r="AY9143" s="252"/>
    </row>
    <row r="9144" spans="30:51" x14ac:dyDescent="0.25">
      <c r="AD9144">
        <v>9130</v>
      </c>
      <c r="AE9144">
        <v>1450.5090180640327</v>
      </c>
      <c r="AF9144">
        <v>1854.8449309039254</v>
      </c>
      <c r="AG9144">
        <v>1025.2328758109913</v>
      </c>
      <c r="AH9144">
        <v>544.8063710728859</v>
      </c>
      <c r="AI9144">
        <v>553.15871309854879</v>
      </c>
      <c r="AJ9144">
        <v>650.03486349981301</v>
      </c>
      <c r="AK9144">
        <v>838.96455426443504</v>
      </c>
      <c r="AL9144">
        <v>490.63410354020181</v>
      </c>
      <c r="AX9144" s="248"/>
      <c r="AY9144" s="252"/>
    </row>
    <row r="9145" spans="30:51" x14ac:dyDescent="0.25">
      <c r="AD9145">
        <v>9131</v>
      </c>
      <c r="AE9145">
        <v>1307.7185460121364</v>
      </c>
      <c r="AF9145">
        <v>1567.1454733956459</v>
      </c>
      <c r="AG9145">
        <v>941.361146805678</v>
      </c>
      <c r="AH9145">
        <v>621.3195575443724</v>
      </c>
      <c r="AI9145">
        <v>652.57086632827236</v>
      </c>
      <c r="AJ9145">
        <v>330.48906111390716</v>
      </c>
      <c r="AK9145">
        <v>510.31654534449314</v>
      </c>
      <c r="AL9145">
        <v>940.88057824983866</v>
      </c>
      <c r="AX9145" s="248"/>
      <c r="AY9145" s="252"/>
    </row>
    <row r="9146" spans="30:51" x14ac:dyDescent="0.25">
      <c r="AD9146">
        <v>9132</v>
      </c>
      <c r="AE9146">
        <v>1726.3146921526759</v>
      </c>
      <c r="AF9146">
        <v>1784.230249791111</v>
      </c>
      <c r="AG9146">
        <v>916.15879364025523</v>
      </c>
      <c r="AH9146">
        <v>840.60013701753883</v>
      </c>
      <c r="AI9146">
        <v>683.33698369842534</v>
      </c>
      <c r="AJ9146">
        <v>683.66943441012882</v>
      </c>
      <c r="AK9146">
        <v>576.10182405793171</v>
      </c>
      <c r="AL9146">
        <v>404.63624539627892</v>
      </c>
      <c r="AX9146" s="248"/>
      <c r="AY9146" s="252"/>
    </row>
    <row r="9147" spans="30:51" x14ac:dyDescent="0.25">
      <c r="AD9147">
        <v>9133</v>
      </c>
      <c r="AE9147">
        <v>1244.6881484531636</v>
      </c>
      <c r="AF9147">
        <v>1518.4601520800243</v>
      </c>
      <c r="AG9147">
        <v>899.44394513217026</v>
      </c>
      <c r="AH9147">
        <v>808.84493561619058</v>
      </c>
      <c r="AI9147">
        <v>802.70556090787318</v>
      </c>
      <c r="AJ9147">
        <v>510.70116959751726</v>
      </c>
      <c r="AK9147">
        <v>697.1165487743848</v>
      </c>
      <c r="AL9147">
        <v>455.68542020437656</v>
      </c>
      <c r="AX9147" s="248"/>
      <c r="AY9147" s="252"/>
    </row>
    <row r="9148" spans="30:51" x14ac:dyDescent="0.25">
      <c r="AD9148">
        <v>9134</v>
      </c>
      <c r="AE9148">
        <v>1505.5490650526094</v>
      </c>
      <c r="AF9148">
        <v>1528.327378812578</v>
      </c>
      <c r="AG9148">
        <v>1217.7695878026316</v>
      </c>
      <c r="AH9148">
        <v>573.75105372363021</v>
      </c>
      <c r="AI9148">
        <v>723.8112118940179</v>
      </c>
      <c r="AJ9148">
        <v>852.81484053492943</v>
      </c>
      <c r="AK9148">
        <v>439.39611622798191</v>
      </c>
      <c r="AL9148">
        <v>484.25314057927449</v>
      </c>
      <c r="AX9148" s="248"/>
      <c r="AY9148" s="252"/>
    </row>
    <row r="9149" spans="30:51" x14ac:dyDescent="0.25">
      <c r="AD9149">
        <v>9135</v>
      </c>
      <c r="AE9149">
        <v>2066.9282811218359</v>
      </c>
      <c r="AF9149">
        <v>1883.4459866912334</v>
      </c>
      <c r="AG9149">
        <v>1107.6938215491955</v>
      </c>
      <c r="AH9149">
        <v>653.40963738897722</v>
      </c>
      <c r="AI9149">
        <v>839.95698647030758</v>
      </c>
      <c r="AJ9149">
        <v>455.84565204676238</v>
      </c>
      <c r="AK9149">
        <v>756.28303830653294</v>
      </c>
      <c r="AL9149">
        <v>938.11548265852196</v>
      </c>
      <c r="AX9149" s="248"/>
      <c r="AY9149" s="252"/>
    </row>
    <row r="9150" spans="30:51" x14ac:dyDescent="0.25">
      <c r="AD9150">
        <v>9136</v>
      </c>
      <c r="AE9150">
        <v>1158.662506505294</v>
      </c>
      <c r="AF9150">
        <v>1500.6554747591194</v>
      </c>
      <c r="AG9150">
        <v>1311.6569315316169</v>
      </c>
      <c r="AH9150">
        <v>665.36545508315635</v>
      </c>
      <c r="AI9150">
        <v>456.56945691135866</v>
      </c>
      <c r="AJ9150">
        <v>607.03773271199157</v>
      </c>
      <c r="AK9150">
        <v>433.91090182596997</v>
      </c>
      <c r="AL9150">
        <v>459.7672898524641</v>
      </c>
      <c r="AX9150" s="248"/>
      <c r="AY9150" s="252"/>
    </row>
    <row r="9151" spans="30:51" x14ac:dyDescent="0.25">
      <c r="AD9151">
        <v>9137</v>
      </c>
      <c r="AE9151">
        <v>1869.6090132057179</v>
      </c>
      <c r="AF9151">
        <v>1367.2808331850774</v>
      </c>
      <c r="AG9151">
        <v>641.01777299396076</v>
      </c>
      <c r="AH9151">
        <v>847.73325983743939</v>
      </c>
      <c r="AI9151">
        <v>484.95376357794589</v>
      </c>
      <c r="AJ9151">
        <v>772.58206225712149</v>
      </c>
      <c r="AK9151">
        <v>459.66013828041594</v>
      </c>
      <c r="AL9151">
        <v>621.19282853527966</v>
      </c>
      <c r="AX9151" s="248"/>
      <c r="AY9151" s="252"/>
    </row>
    <row r="9152" spans="30:51" x14ac:dyDescent="0.25">
      <c r="AD9152">
        <v>9138</v>
      </c>
      <c r="AE9152">
        <v>1448.4394278076672</v>
      </c>
      <c r="AF9152">
        <v>1614.5536705904833</v>
      </c>
      <c r="AG9152">
        <v>1033.6783000598214</v>
      </c>
      <c r="AH9152">
        <v>870.72184505712744</v>
      </c>
      <c r="AI9152">
        <v>983.49940424772353</v>
      </c>
      <c r="AJ9152">
        <v>503.52941593731873</v>
      </c>
      <c r="AK9152">
        <v>1326.1061567118306</v>
      </c>
      <c r="AL9152">
        <v>631.34749813088035</v>
      </c>
      <c r="AX9152" s="248"/>
      <c r="AY9152" s="252"/>
    </row>
    <row r="9153" spans="30:51" x14ac:dyDescent="0.25">
      <c r="AD9153">
        <v>9139</v>
      </c>
      <c r="AE9153">
        <v>1525.9844887024447</v>
      </c>
      <c r="AF9153">
        <v>1539.9950930916057</v>
      </c>
      <c r="AG9153">
        <v>1223.4582039050035</v>
      </c>
      <c r="AH9153">
        <v>884.95468351877412</v>
      </c>
      <c r="AI9153">
        <v>607.12037149698483</v>
      </c>
      <c r="AJ9153">
        <v>573.26330532141583</v>
      </c>
      <c r="AK9153">
        <v>559.47692653633828</v>
      </c>
      <c r="AL9153">
        <v>733.70731200249429</v>
      </c>
      <c r="AX9153" s="248"/>
      <c r="AY9153" s="252"/>
    </row>
    <row r="9154" spans="30:51" x14ac:dyDescent="0.25">
      <c r="AD9154">
        <v>9140</v>
      </c>
      <c r="AE9154">
        <v>1811.2372288295273</v>
      </c>
      <c r="AF9154">
        <v>1211.4276640113933</v>
      </c>
      <c r="AG9154">
        <v>988.39380275771009</v>
      </c>
      <c r="AH9154">
        <v>962.93868103252339</v>
      </c>
      <c r="AI9154">
        <v>613.49402114848567</v>
      </c>
      <c r="AJ9154">
        <v>393.49859385454619</v>
      </c>
      <c r="AK9154">
        <v>925.79288103908368</v>
      </c>
      <c r="AL9154">
        <v>723.32643502460212</v>
      </c>
      <c r="AX9154" s="248"/>
      <c r="AY9154" s="252"/>
    </row>
    <row r="9155" spans="30:51" x14ac:dyDescent="0.25">
      <c r="AD9155">
        <v>9141</v>
      </c>
      <c r="AE9155">
        <v>1936.6118152771801</v>
      </c>
      <c r="AF9155">
        <v>1724.5924789839382</v>
      </c>
      <c r="AG9155">
        <v>1170.2550745710871</v>
      </c>
      <c r="AH9155">
        <v>558.40274828650365</v>
      </c>
      <c r="AI9155">
        <v>657.77180778489367</v>
      </c>
      <c r="AJ9155">
        <v>620.37144422150936</v>
      </c>
      <c r="AK9155">
        <v>584.48784927782856</v>
      </c>
      <c r="AL9155">
        <v>1128.1763264677256</v>
      </c>
      <c r="AX9155" s="248"/>
      <c r="AY9155" s="252"/>
    </row>
    <row r="9156" spans="30:51" x14ac:dyDescent="0.25">
      <c r="AD9156">
        <v>9142</v>
      </c>
      <c r="AE9156">
        <v>1441.0893317033583</v>
      </c>
      <c r="AF9156">
        <v>1744.0308848260477</v>
      </c>
      <c r="AG9156">
        <v>1205.7240438606279</v>
      </c>
      <c r="AH9156">
        <v>905.47128117791533</v>
      </c>
      <c r="AI9156">
        <v>779.31402675321146</v>
      </c>
      <c r="AJ9156">
        <v>891.57620517913119</v>
      </c>
      <c r="AK9156">
        <v>868.83174563716204</v>
      </c>
      <c r="AL9156">
        <v>579.75305764344955</v>
      </c>
      <c r="AX9156" s="248"/>
      <c r="AY9156" s="252"/>
    </row>
    <row r="9157" spans="30:51" x14ac:dyDescent="0.25">
      <c r="AD9157">
        <v>9143</v>
      </c>
      <c r="AE9157">
        <v>1672.7139702841419</v>
      </c>
      <c r="AF9157">
        <v>1742.8125098363994</v>
      </c>
      <c r="AG9157">
        <v>948.51846439987298</v>
      </c>
      <c r="AH9157">
        <v>887.01356837931962</v>
      </c>
      <c r="AI9157">
        <v>878.59308497479026</v>
      </c>
      <c r="AJ9157">
        <v>247.78972926684108</v>
      </c>
      <c r="AK9157">
        <v>393.75521952359293</v>
      </c>
      <c r="AL9157">
        <v>1038.0824577736564</v>
      </c>
      <c r="AX9157" s="248"/>
      <c r="AY9157" s="252"/>
    </row>
    <row r="9158" spans="30:51" x14ac:dyDescent="0.25">
      <c r="AD9158">
        <v>9144</v>
      </c>
      <c r="AE9158">
        <v>1472.2455479288433</v>
      </c>
      <c r="AF9158">
        <v>1698.0812920227022</v>
      </c>
      <c r="AG9158">
        <v>914.98640670107807</v>
      </c>
      <c r="AH9158">
        <v>852.35256249311169</v>
      </c>
      <c r="AI9158">
        <v>736.32137406599134</v>
      </c>
      <c r="AJ9158">
        <v>624.00781600652545</v>
      </c>
      <c r="AK9158">
        <v>440.87700428254948</v>
      </c>
      <c r="AL9158">
        <v>655.25419715410533</v>
      </c>
      <c r="AX9158" s="248"/>
      <c r="AY9158" s="252"/>
    </row>
    <row r="9159" spans="30:51" x14ac:dyDescent="0.25">
      <c r="AD9159">
        <v>9145</v>
      </c>
      <c r="AE9159">
        <v>1359.2577662862552</v>
      </c>
      <c r="AF9159">
        <v>1208.216297665901</v>
      </c>
      <c r="AG9159">
        <v>784.35636132646277</v>
      </c>
      <c r="AH9159">
        <v>979.38366742899893</v>
      </c>
      <c r="AI9159">
        <v>693.4487019007986</v>
      </c>
      <c r="AJ9159">
        <v>512.34052122591049</v>
      </c>
      <c r="AK9159">
        <v>410.84522452129193</v>
      </c>
      <c r="AL9159">
        <v>785.73654598268411</v>
      </c>
      <c r="AX9159" s="248"/>
      <c r="AY9159" s="252"/>
    </row>
    <row r="9160" spans="30:51" x14ac:dyDescent="0.25">
      <c r="AD9160">
        <v>9146</v>
      </c>
      <c r="AE9160">
        <v>1478.5048375871474</v>
      </c>
      <c r="AF9160">
        <v>1404.232415074674</v>
      </c>
      <c r="AG9160">
        <v>1500.3051325630561</v>
      </c>
      <c r="AH9160">
        <v>722.80414062176555</v>
      </c>
      <c r="AI9160">
        <v>619.79419210777246</v>
      </c>
      <c r="AJ9160">
        <v>589.57849189877675</v>
      </c>
      <c r="AK9160">
        <v>522.30243410737444</v>
      </c>
      <c r="AL9160">
        <v>812.72672288013155</v>
      </c>
      <c r="AX9160" s="248"/>
      <c r="AY9160" s="252"/>
    </row>
    <row r="9161" spans="30:51" x14ac:dyDescent="0.25">
      <c r="AD9161">
        <v>9147</v>
      </c>
      <c r="AE9161">
        <v>1949.6466619218845</v>
      </c>
      <c r="AF9161">
        <v>1379.707488966033</v>
      </c>
      <c r="AG9161">
        <v>1156.5936303451756</v>
      </c>
      <c r="AH9161">
        <v>875.40085825695633</v>
      </c>
      <c r="AI9161">
        <v>452.80350168723896</v>
      </c>
      <c r="AJ9161">
        <v>695.25141606210605</v>
      </c>
      <c r="AK9161">
        <v>901.15119305601672</v>
      </c>
      <c r="AL9161">
        <v>549.45607692514284</v>
      </c>
      <c r="AX9161" s="248"/>
      <c r="AY9161" s="252"/>
    </row>
    <row r="9162" spans="30:51" x14ac:dyDescent="0.25">
      <c r="AD9162">
        <v>9148</v>
      </c>
      <c r="AE9162">
        <v>1134.6084640411641</v>
      </c>
      <c r="AF9162">
        <v>1445.3312590317742</v>
      </c>
      <c r="AG9162">
        <v>708.62018150315396</v>
      </c>
      <c r="AH9162">
        <v>941.91869841734569</v>
      </c>
      <c r="AI9162">
        <v>901.39110985745583</v>
      </c>
      <c r="AJ9162">
        <v>751.07391688291727</v>
      </c>
      <c r="AK9162">
        <v>430.34883457915294</v>
      </c>
      <c r="AL9162">
        <v>542.13768080920715</v>
      </c>
      <c r="AX9162" s="248"/>
      <c r="AY9162" s="252"/>
    </row>
    <row r="9163" spans="30:51" x14ac:dyDescent="0.25">
      <c r="AD9163">
        <v>9149</v>
      </c>
      <c r="AE9163">
        <v>1436.6357682508774</v>
      </c>
      <c r="AF9163">
        <v>1643.3549416926544</v>
      </c>
      <c r="AG9163">
        <v>1410.3293219935235</v>
      </c>
      <c r="AH9163">
        <v>905.84069035006587</v>
      </c>
      <c r="AI9163">
        <v>667.45610592638127</v>
      </c>
      <c r="AJ9163">
        <v>920.29272259246613</v>
      </c>
      <c r="AK9163">
        <v>832.85088392407602</v>
      </c>
      <c r="AL9163">
        <v>797.39621121298387</v>
      </c>
      <c r="AX9163" s="248"/>
      <c r="AY9163" s="252"/>
    </row>
    <row r="9164" spans="30:51" x14ac:dyDescent="0.25">
      <c r="AD9164">
        <v>9150</v>
      </c>
      <c r="AE9164">
        <v>1425.8650293005924</v>
      </c>
      <c r="AF9164">
        <v>1194.0664124602799</v>
      </c>
      <c r="AG9164">
        <v>863.94991856377021</v>
      </c>
      <c r="AH9164">
        <v>669.53222203067935</v>
      </c>
      <c r="AI9164">
        <v>558.17460302064615</v>
      </c>
      <c r="AJ9164">
        <v>316.66621210918117</v>
      </c>
      <c r="AK9164">
        <v>825.66717121825582</v>
      </c>
      <c r="AL9164">
        <v>820.9476707754975</v>
      </c>
      <c r="AX9164" s="248"/>
      <c r="AY9164" s="252"/>
    </row>
    <row r="9165" spans="30:51" x14ac:dyDescent="0.25">
      <c r="AD9165">
        <v>9151</v>
      </c>
      <c r="AE9165">
        <v>1489.1707110616694</v>
      </c>
      <c r="AF9165">
        <v>1628.1915499033025</v>
      </c>
      <c r="AG9165">
        <v>1112.5973974502117</v>
      </c>
      <c r="AH9165">
        <v>597.91038096698037</v>
      </c>
      <c r="AI9165">
        <v>712.85365394000473</v>
      </c>
      <c r="AJ9165">
        <v>709.54087121133557</v>
      </c>
      <c r="AK9165">
        <v>454.11102310975127</v>
      </c>
      <c r="AL9165">
        <v>399.23301979151682</v>
      </c>
      <c r="AX9165" s="248"/>
      <c r="AY9165" s="252"/>
    </row>
    <row r="9166" spans="30:51" x14ac:dyDescent="0.25">
      <c r="AD9166">
        <v>9152</v>
      </c>
      <c r="AE9166">
        <v>1769.0335491020282</v>
      </c>
      <c r="AF9166">
        <v>1494.7834846014186</v>
      </c>
      <c r="AG9166">
        <v>1046.8167068485841</v>
      </c>
      <c r="AH9166">
        <v>707.65305514380475</v>
      </c>
      <c r="AI9166">
        <v>831.36666604691095</v>
      </c>
      <c r="AJ9166">
        <v>687.99522613661725</v>
      </c>
      <c r="AK9166">
        <v>406.87135181745521</v>
      </c>
      <c r="AL9166">
        <v>569.07604325103887</v>
      </c>
      <c r="AX9166" s="248"/>
      <c r="AY9166" s="252"/>
    </row>
    <row r="9167" spans="30:51" x14ac:dyDescent="0.25">
      <c r="AD9167">
        <v>9153</v>
      </c>
      <c r="AE9167">
        <v>1628.2108773148873</v>
      </c>
      <c r="AF9167">
        <v>1939.6667356529856</v>
      </c>
      <c r="AG9167">
        <v>941.95682083436941</v>
      </c>
      <c r="AH9167">
        <v>873.46041069054786</v>
      </c>
      <c r="AI9167">
        <v>845.54410949423084</v>
      </c>
      <c r="AJ9167">
        <v>582.47686856031862</v>
      </c>
      <c r="AK9167">
        <v>793.4292592260158</v>
      </c>
      <c r="AL9167">
        <v>500.4701185727194</v>
      </c>
      <c r="AX9167" s="248"/>
      <c r="AY9167" s="252"/>
    </row>
    <row r="9168" spans="30:51" x14ac:dyDescent="0.25">
      <c r="AD9168">
        <v>9154</v>
      </c>
      <c r="AE9168">
        <v>1304.9363729676575</v>
      </c>
      <c r="AF9168">
        <v>1400.4068588506038</v>
      </c>
      <c r="AG9168">
        <v>939.0843869890507</v>
      </c>
      <c r="AH9168">
        <v>789.43678683210862</v>
      </c>
      <c r="AI9168">
        <v>440.52706278994935</v>
      </c>
      <c r="AJ9168">
        <v>569.61325675321473</v>
      </c>
      <c r="AK9168">
        <v>487.06611419357694</v>
      </c>
      <c r="AL9168">
        <v>1046.4482675542356</v>
      </c>
      <c r="AX9168" s="248"/>
      <c r="AY9168" s="252"/>
    </row>
    <row r="9169" spans="30:51" x14ac:dyDescent="0.25">
      <c r="AD9169">
        <v>9155</v>
      </c>
      <c r="AE9169">
        <v>1858.4407396918207</v>
      </c>
      <c r="AF9169">
        <v>1485.8951599986099</v>
      </c>
      <c r="AG9169">
        <v>1033.9801813195224</v>
      </c>
      <c r="AH9169">
        <v>985.34426391104728</v>
      </c>
      <c r="AI9169">
        <v>564.93677405758262</v>
      </c>
      <c r="AJ9169">
        <v>790.27923818098373</v>
      </c>
      <c r="AK9169">
        <v>573.31423354161325</v>
      </c>
      <c r="AL9169">
        <v>972.31437895602687</v>
      </c>
      <c r="AX9169" s="248"/>
      <c r="AY9169" s="252"/>
    </row>
    <row r="9170" spans="30:51" x14ac:dyDescent="0.25">
      <c r="AD9170">
        <v>9156</v>
      </c>
      <c r="AE9170">
        <v>1550.88460197005</v>
      </c>
      <c r="AF9170">
        <v>1128.4848455881402</v>
      </c>
      <c r="AG9170">
        <v>981.38562451114058</v>
      </c>
      <c r="AH9170">
        <v>771.36178374144106</v>
      </c>
      <c r="AI9170">
        <v>656.34657205499047</v>
      </c>
      <c r="AJ9170">
        <v>775.64056145024836</v>
      </c>
      <c r="AK9170">
        <v>657.2986536153935</v>
      </c>
      <c r="AL9170">
        <v>621.66638714217163</v>
      </c>
      <c r="AX9170" s="248"/>
      <c r="AY9170" s="252"/>
    </row>
    <row r="9171" spans="30:51" x14ac:dyDescent="0.25">
      <c r="AD9171">
        <v>9157</v>
      </c>
      <c r="AE9171">
        <v>1767.4768503271812</v>
      </c>
      <c r="AF9171">
        <v>1502.575136454353</v>
      </c>
      <c r="AG9171">
        <v>1064.5552447496987</v>
      </c>
      <c r="AH9171">
        <v>802.71968482812326</v>
      </c>
      <c r="AI9171">
        <v>904.10844869110906</v>
      </c>
      <c r="AJ9171">
        <v>580.61769236828263</v>
      </c>
      <c r="AK9171">
        <v>770.700845028549</v>
      </c>
      <c r="AL9171">
        <v>373.27009253942117</v>
      </c>
      <c r="AX9171" s="248"/>
      <c r="AY9171" s="252"/>
    </row>
    <row r="9172" spans="30:51" x14ac:dyDescent="0.25">
      <c r="AD9172">
        <v>9158</v>
      </c>
      <c r="AE9172">
        <v>1360.8725070511559</v>
      </c>
      <c r="AF9172">
        <v>1635.1241705255954</v>
      </c>
      <c r="AG9172">
        <v>749.48545507052825</v>
      </c>
      <c r="AH9172">
        <v>709.8253743738486</v>
      </c>
      <c r="AI9172">
        <v>1074.0557765085553</v>
      </c>
      <c r="AJ9172">
        <v>518.60140209553128</v>
      </c>
      <c r="AK9172">
        <v>657.68611035634524</v>
      </c>
      <c r="AL9172">
        <v>326.19197674657028</v>
      </c>
      <c r="AX9172" s="248"/>
      <c r="AY9172" s="252"/>
    </row>
    <row r="9173" spans="30:51" x14ac:dyDescent="0.25">
      <c r="AD9173">
        <v>9159</v>
      </c>
      <c r="AE9173">
        <v>2085.3908337116413</v>
      </c>
      <c r="AF9173">
        <v>2738.2555964237895</v>
      </c>
      <c r="AG9173">
        <v>830.02862873020729</v>
      </c>
      <c r="AH9173">
        <v>952.83591406172332</v>
      </c>
      <c r="AI9173">
        <v>1200.8692557441216</v>
      </c>
      <c r="AJ9173">
        <v>666.18944066313873</v>
      </c>
      <c r="AK9173">
        <v>396.5732252108142</v>
      </c>
      <c r="AL9173">
        <v>338.65781187287871</v>
      </c>
      <c r="AX9173" s="248"/>
      <c r="AY9173" s="252"/>
    </row>
    <row r="9174" spans="30:51" x14ac:dyDescent="0.25">
      <c r="AD9174">
        <v>9160</v>
      </c>
      <c r="AE9174">
        <v>1602.2334890726938</v>
      </c>
      <c r="AF9174">
        <v>1545.6208513206427</v>
      </c>
      <c r="AG9174">
        <v>816.69493843674024</v>
      </c>
      <c r="AH9174">
        <v>853.05365167143998</v>
      </c>
      <c r="AI9174">
        <v>666.7650781944244</v>
      </c>
      <c r="AJ9174">
        <v>802.094932555436</v>
      </c>
      <c r="AK9174">
        <v>1432.4490752770687</v>
      </c>
      <c r="AL9174">
        <v>523.75168606562556</v>
      </c>
      <c r="AX9174" s="248"/>
      <c r="AY9174" s="252"/>
    </row>
    <row r="9175" spans="30:51" x14ac:dyDescent="0.25">
      <c r="AD9175">
        <v>9161</v>
      </c>
      <c r="AE9175">
        <v>1418.69821746455</v>
      </c>
      <c r="AF9175">
        <v>1730.974635182783</v>
      </c>
      <c r="AG9175">
        <v>847.87735400902125</v>
      </c>
      <c r="AH9175">
        <v>879.45310622751867</v>
      </c>
      <c r="AI9175">
        <v>983.44798927299871</v>
      </c>
      <c r="AJ9175">
        <v>510.98860965246172</v>
      </c>
      <c r="AK9175">
        <v>724.1740805981018</v>
      </c>
      <c r="AL9175">
        <v>415.70829981747755</v>
      </c>
      <c r="AX9175" s="248"/>
      <c r="AY9175" s="252"/>
    </row>
    <row r="9176" spans="30:51" x14ac:dyDescent="0.25">
      <c r="AD9176">
        <v>9162</v>
      </c>
      <c r="AE9176">
        <v>1543.8119214903631</v>
      </c>
      <c r="AF9176">
        <v>1406.8941051268473</v>
      </c>
      <c r="AG9176">
        <v>894.07289201127719</v>
      </c>
      <c r="AH9176">
        <v>749.77688247418382</v>
      </c>
      <c r="AI9176">
        <v>705.58521010175286</v>
      </c>
      <c r="AJ9176">
        <v>552.8660384605646</v>
      </c>
      <c r="AK9176">
        <v>681.11841644544506</v>
      </c>
      <c r="AL9176">
        <v>823.60858299622976</v>
      </c>
      <c r="AX9176" s="248"/>
      <c r="AY9176" s="252"/>
    </row>
    <row r="9177" spans="30:51" x14ac:dyDescent="0.25">
      <c r="AD9177">
        <v>9163</v>
      </c>
      <c r="AE9177">
        <v>1632.504274927524</v>
      </c>
      <c r="AF9177">
        <v>1597.3515951915003</v>
      </c>
      <c r="AG9177">
        <v>1001.3352691047023</v>
      </c>
      <c r="AH9177">
        <v>780.51834364494766</v>
      </c>
      <c r="AI9177">
        <v>577.49487947147804</v>
      </c>
      <c r="AJ9177">
        <v>967.57181770173861</v>
      </c>
      <c r="AK9177">
        <v>676.57898532090167</v>
      </c>
      <c r="AL9177">
        <v>676.69701143740917</v>
      </c>
      <c r="AX9177" s="248"/>
      <c r="AY9177" s="252"/>
    </row>
    <row r="9178" spans="30:51" x14ac:dyDescent="0.25">
      <c r="AD9178">
        <v>9164</v>
      </c>
      <c r="AE9178">
        <v>1389.2439106976294</v>
      </c>
      <c r="AF9178">
        <v>1380.8800365859083</v>
      </c>
      <c r="AG9178">
        <v>949.92202027798726</v>
      </c>
      <c r="AH9178">
        <v>682.1875745695454</v>
      </c>
      <c r="AI9178">
        <v>668.20659524142536</v>
      </c>
      <c r="AJ9178">
        <v>586.51460568269817</v>
      </c>
      <c r="AK9178">
        <v>782.59321800792964</v>
      </c>
      <c r="AL9178">
        <v>343.52634508148009</v>
      </c>
      <c r="AX9178" s="248"/>
      <c r="AY9178" s="252"/>
    </row>
    <row r="9179" spans="30:51" x14ac:dyDescent="0.25">
      <c r="AD9179">
        <v>9165</v>
      </c>
      <c r="AE9179">
        <v>1136.1980924010775</v>
      </c>
      <c r="AF9179">
        <v>1548.3012330545732</v>
      </c>
      <c r="AG9179">
        <v>1194.6283393834326</v>
      </c>
      <c r="AH9179">
        <v>662.83403776141483</v>
      </c>
      <c r="AI9179">
        <v>440.50811030106183</v>
      </c>
      <c r="AJ9179">
        <v>550.03769852619257</v>
      </c>
      <c r="AK9179">
        <v>498.2392279102495</v>
      </c>
      <c r="AL9179">
        <v>819.65794459830954</v>
      </c>
      <c r="AX9179" s="248"/>
      <c r="AY9179" s="252"/>
    </row>
    <row r="9180" spans="30:51" x14ac:dyDescent="0.25">
      <c r="AD9180">
        <v>9166</v>
      </c>
      <c r="AE9180">
        <v>1738.3533859831841</v>
      </c>
      <c r="AF9180">
        <v>1596.3452097745505</v>
      </c>
      <c r="AG9180">
        <v>796.35386888466257</v>
      </c>
      <c r="AH9180">
        <v>827.21478867024712</v>
      </c>
      <c r="AI9180">
        <v>904.67241372932335</v>
      </c>
      <c r="AJ9180">
        <v>858.09833534331858</v>
      </c>
      <c r="AK9180">
        <v>994.3473457466921</v>
      </c>
      <c r="AL9180">
        <v>589.2786591754201</v>
      </c>
      <c r="AX9180" s="248"/>
      <c r="AY9180" s="252"/>
    </row>
    <row r="9181" spans="30:51" x14ac:dyDescent="0.25">
      <c r="AD9181">
        <v>9167</v>
      </c>
      <c r="AE9181">
        <v>1547.9487802161266</v>
      </c>
      <c r="AF9181">
        <v>1748.3603163364978</v>
      </c>
      <c r="AG9181">
        <v>877.11211082966452</v>
      </c>
      <c r="AH9181">
        <v>969.33039226769063</v>
      </c>
      <c r="AI9181">
        <v>323.6839309725442</v>
      </c>
      <c r="AJ9181">
        <v>529.04964072182304</v>
      </c>
      <c r="AK9181">
        <v>639.07117100804771</v>
      </c>
      <c r="AL9181">
        <v>467.64595888127258</v>
      </c>
      <c r="AX9181" s="248"/>
      <c r="AY9181" s="252"/>
    </row>
    <row r="9182" spans="30:51" x14ac:dyDescent="0.25">
      <c r="AD9182">
        <v>9168</v>
      </c>
      <c r="AE9182">
        <v>1743.9139170641961</v>
      </c>
      <c r="AF9182">
        <v>1188.7063826752387</v>
      </c>
      <c r="AG9182">
        <v>880.67743410509888</v>
      </c>
      <c r="AH9182">
        <v>479.57303430139098</v>
      </c>
      <c r="AI9182">
        <v>1018.7286288163627</v>
      </c>
      <c r="AJ9182">
        <v>794.85905869857106</v>
      </c>
      <c r="AK9182">
        <v>822.97151341902452</v>
      </c>
      <c r="AL9182">
        <v>383.82088521132471</v>
      </c>
      <c r="AX9182" s="248"/>
      <c r="AY9182" s="252"/>
    </row>
    <row r="9183" spans="30:51" x14ac:dyDescent="0.25">
      <c r="AD9183">
        <v>9169</v>
      </c>
      <c r="AE9183">
        <v>1319.5881201240695</v>
      </c>
      <c r="AF9183">
        <v>1536.4298090622656</v>
      </c>
      <c r="AG9183">
        <v>1134.61259577491</v>
      </c>
      <c r="AH9183">
        <v>527.71304452846744</v>
      </c>
      <c r="AI9183">
        <v>639.60838277808921</v>
      </c>
      <c r="AJ9183">
        <v>1200.1342397473186</v>
      </c>
      <c r="AK9183">
        <v>750.15010595861645</v>
      </c>
      <c r="AL9183">
        <v>506.62758953225892</v>
      </c>
      <c r="AX9183" s="248"/>
      <c r="AY9183" s="252"/>
    </row>
    <row r="9184" spans="30:51" x14ac:dyDescent="0.25">
      <c r="AD9184">
        <v>9170</v>
      </c>
      <c r="AE9184">
        <v>1674.0035915679714</v>
      </c>
      <c r="AF9184">
        <v>1462.9967197455308</v>
      </c>
      <c r="AG9184">
        <v>965.14136738875072</v>
      </c>
      <c r="AH9184">
        <v>819.17351959944506</v>
      </c>
      <c r="AI9184">
        <v>496.82367296941101</v>
      </c>
      <c r="AJ9184">
        <v>605.32772825212226</v>
      </c>
      <c r="AK9184">
        <v>564.34013673045843</v>
      </c>
      <c r="AL9184">
        <v>535.13488640800995</v>
      </c>
      <c r="AX9184" s="248"/>
      <c r="AY9184" s="252"/>
    </row>
    <row r="9185" spans="30:51" x14ac:dyDescent="0.25">
      <c r="AD9185">
        <v>9171</v>
      </c>
      <c r="AE9185">
        <v>1692.7041060380811</v>
      </c>
      <c r="AF9185">
        <v>2033.629152218786</v>
      </c>
      <c r="AG9185">
        <v>821.6065220472417</v>
      </c>
      <c r="AH9185">
        <v>574.83205936555032</v>
      </c>
      <c r="AI9185">
        <v>639.70845793791034</v>
      </c>
      <c r="AJ9185">
        <v>595.88277488451649</v>
      </c>
      <c r="AK9185">
        <v>919.05313156273314</v>
      </c>
      <c r="AL9185">
        <v>442.86934144323789</v>
      </c>
      <c r="AX9185" s="248"/>
      <c r="AY9185" s="252"/>
    </row>
    <row r="9186" spans="30:51" x14ac:dyDescent="0.25">
      <c r="AD9186">
        <v>9172</v>
      </c>
      <c r="AE9186">
        <v>2443.1311281747508</v>
      </c>
      <c r="AF9186">
        <v>1751.1897151328189</v>
      </c>
      <c r="AG9186">
        <v>894.35917065697868</v>
      </c>
      <c r="AH9186">
        <v>693.43451552659803</v>
      </c>
      <c r="AI9186">
        <v>992.58702829906576</v>
      </c>
      <c r="AJ9186">
        <v>828.23770654247051</v>
      </c>
      <c r="AK9186">
        <v>597.12441945947785</v>
      </c>
      <c r="AL9186">
        <v>505.71823823287718</v>
      </c>
      <c r="AX9186" s="248"/>
      <c r="AY9186" s="252"/>
    </row>
    <row r="9187" spans="30:51" x14ac:dyDescent="0.25">
      <c r="AD9187">
        <v>9173</v>
      </c>
      <c r="AE9187">
        <v>1892.9974921118876</v>
      </c>
      <c r="AF9187">
        <v>1768.266544162834</v>
      </c>
      <c r="AG9187">
        <v>1101.6235953767878</v>
      </c>
      <c r="AH9187">
        <v>773.61985168257218</v>
      </c>
      <c r="AI9187">
        <v>807.59995077997007</v>
      </c>
      <c r="AJ9187">
        <v>490.3674160088849</v>
      </c>
      <c r="AK9187">
        <v>668.76853340274567</v>
      </c>
      <c r="AL9187">
        <v>923.70358404302829</v>
      </c>
      <c r="AX9187" s="248"/>
      <c r="AY9187" s="252"/>
    </row>
    <row r="9188" spans="30:51" x14ac:dyDescent="0.25">
      <c r="AD9188">
        <v>9174</v>
      </c>
      <c r="AE9188">
        <v>1774.8644327539837</v>
      </c>
      <c r="AF9188">
        <v>1395.1333095760419</v>
      </c>
      <c r="AG9188">
        <v>1094.6527291540688</v>
      </c>
      <c r="AH9188">
        <v>630.62661414158424</v>
      </c>
      <c r="AI9188">
        <v>622.23268284839048</v>
      </c>
      <c r="AJ9188">
        <v>598.58394161894876</v>
      </c>
      <c r="AK9188">
        <v>1123.4759709134023</v>
      </c>
      <c r="AL9188">
        <v>730.05925237362317</v>
      </c>
      <c r="AX9188" s="248"/>
      <c r="AY9188" s="252"/>
    </row>
    <row r="9189" spans="30:51" x14ac:dyDescent="0.25">
      <c r="AD9189">
        <v>9175</v>
      </c>
      <c r="AE9189">
        <v>1256.8021630914236</v>
      </c>
      <c r="AF9189">
        <v>1292.9210623454092</v>
      </c>
      <c r="AG9189">
        <v>1020.2995614929363</v>
      </c>
      <c r="AH9189">
        <v>675.70907967138919</v>
      </c>
      <c r="AI9189">
        <v>372.63544893664977</v>
      </c>
      <c r="AJ9189">
        <v>518.53797136753224</v>
      </c>
      <c r="AK9189">
        <v>716.07619687379088</v>
      </c>
      <c r="AL9189">
        <v>876.49192735064901</v>
      </c>
      <c r="AX9189" s="248"/>
      <c r="AY9189" s="252"/>
    </row>
    <row r="9190" spans="30:51" x14ac:dyDescent="0.25">
      <c r="AD9190">
        <v>9176</v>
      </c>
      <c r="AE9190">
        <v>2145.0640258763924</v>
      </c>
      <c r="AF9190">
        <v>1518.030914397468</v>
      </c>
      <c r="AG9190">
        <v>1024.6086918764304</v>
      </c>
      <c r="AH9190">
        <v>691.7116999496975</v>
      </c>
      <c r="AI9190">
        <v>638.71474279277834</v>
      </c>
      <c r="AJ9190">
        <v>655.26578621903377</v>
      </c>
      <c r="AK9190">
        <v>518.14325114838221</v>
      </c>
      <c r="AL9190">
        <v>908.87801632520416</v>
      </c>
      <c r="AX9190" s="248"/>
      <c r="AY9190" s="252"/>
    </row>
    <row r="9191" spans="30:51" x14ac:dyDescent="0.25">
      <c r="AD9191">
        <v>9177</v>
      </c>
      <c r="AE9191">
        <v>1354.8707642540185</v>
      </c>
      <c r="AF9191">
        <v>1592.6971968748062</v>
      </c>
      <c r="AG9191">
        <v>919.89205024797582</v>
      </c>
      <c r="AH9191">
        <v>792.92311972346056</v>
      </c>
      <c r="AI9191">
        <v>802.43511221165579</v>
      </c>
      <c r="AJ9191">
        <v>794.1483616281256</v>
      </c>
      <c r="AK9191">
        <v>828.27427512460213</v>
      </c>
      <c r="AL9191">
        <v>409.9395597152494</v>
      </c>
      <c r="AX9191" s="248"/>
      <c r="AY9191" s="252"/>
    </row>
    <row r="9192" spans="30:51" x14ac:dyDescent="0.25">
      <c r="AD9192">
        <v>9178</v>
      </c>
      <c r="AE9192">
        <v>1196.2358535651488</v>
      </c>
      <c r="AF9192">
        <v>1708.7393132985499</v>
      </c>
      <c r="AG9192">
        <v>1115.805804419479</v>
      </c>
      <c r="AH9192">
        <v>657.37233068500734</v>
      </c>
      <c r="AI9192">
        <v>698.28623087040535</v>
      </c>
      <c r="AJ9192">
        <v>922.6121687105167</v>
      </c>
      <c r="AK9192">
        <v>912.49625387077265</v>
      </c>
      <c r="AL9192">
        <v>617.36871550905551</v>
      </c>
      <c r="AX9192" s="248"/>
      <c r="AY9192" s="252"/>
    </row>
    <row r="9193" spans="30:51" x14ac:dyDescent="0.25">
      <c r="AD9193">
        <v>9179</v>
      </c>
      <c r="AE9193">
        <v>2085.8938817138587</v>
      </c>
      <c r="AF9193">
        <v>1328.2183515583577</v>
      </c>
      <c r="AG9193">
        <v>1211.6093680917393</v>
      </c>
      <c r="AH9193">
        <v>819.69987951678399</v>
      </c>
      <c r="AI9193">
        <v>535.6984825282276</v>
      </c>
      <c r="AJ9193">
        <v>1001.419690303743</v>
      </c>
      <c r="AK9193">
        <v>816.4733698697446</v>
      </c>
      <c r="AL9193">
        <v>575.76118500708117</v>
      </c>
      <c r="AX9193" s="248"/>
      <c r="AY9193" s="252"/>
    </row>
    <row r="9194" spans="30:51" x14ac:dyDescent="0.25">
      <c r="AD9194">
        <v>9180</v>
      </c>
      <c r="AE9194">
        <v>1369.1756255503562</v>
      </c>
      <c r="AF9194">
        <v>1389.5567262313934</v>
      </c>
      <c r="AG9194">
        <v>1216.9486213074338</v>
      </c>
      <c r="AH9194">
        <v>474.94062841089658</v>
      </c>
      <c r="AI9194">
        <v>710.68077482309991</v>
      </c>
      <c r="AJ9194">
        <v>802.94703067722526</v>
      </c>
      <c r="AK9194">
        <v>374.8536975650473</v>
      </c>
      <c r="AL9194">
        <v>764.6355247820502</v>
      </c>
      <c r="AX9194" s="248"/>
      <c r="AY9194" s="252"/>
    </row>
    <row r="9195" spans="30:51" x14ac:dyDescent="0.25">
      <c r="AD9195">
        <v>9181</v>
      </c>
      <c r="AE9195">
        <v>1324.9621141273801</v>
      </c>
      <c r="AF9195">
        <v>1801.324405714724</v>
      </c>
      <c r="AG9195">
        <v>1079.2856915364541</v>
      </c>
      <c r="AH9195">
        <v>585.18001540868909</v>
      </c>
      <c r="AI9195">
        <v>812.56548919090892</v>
      </c>
      <c r="AJ9195">
        <v>907.15845463617427</v>
      </c>
      <c r="AK9195">
        <v>650.68242353913786</v>
      </c>
      <c r="AL9195">
        <v>471.58887878729848</v>
      </c>
      <c r="AX9195" s="248"/>
      <c r="AY9195" s="252"/>
    </row>
    <row r="9196" spans="30:51" x14ac:dyDescent="0.25">
      <c r="AD9196">
        <v>9182</v>
      </c>
      <c r="AE9196">
        <v>1430.8601464010867</v>
      </c>
      <c r="AF9196">
        <v>1588.5280325018607</v>
      </c>
      <c r="AG9196">
        <v>1299.994159194759</v>
      </c>
      <c r="AH9196">
        <v>813.01270888209092</v>
      </c>
      <c r="AI9196">
        <v>744.34822071916074</v>
      </c>
      <c r="AJ9196">
        <v>555.18956310528563</v>
      </c>
      <c r="AK9196">
        <v>861.8655565994269</v>
      </c>
      <c r="AL9196">
        <v>616.17395581659457</v>
      </c>
      <c r="AX9196" s="248"/>
      <c r="AY9196" s="252"/>
    </row>
    <row r="9197" spans="30:51" x14ac:dyDescent="0.25">
      <c r="AD9197">
        <v>9183</v>
      </c>
      <c r="AE9197">
        <v>1242.2379840991568</v>
      </c>
      <c r="AF9197">
        <v>1672.1509048040598</v>
      </c>
      <c r="AG9197">
        <v>864.19511357566148</v>
      </c>
      <c r="AH9197">
        <v>468.31038098997305</v>
      </c>
      <c r="AI9197">
        <v>667.67004908661181</v>
      </c>
      <c r="AJ9197">
        <v>542.5744727383244</v>
      </c>
      <c r="AK9197">
        <v>1005.2862876526044</v>
      </c>
      <c r="AL9197">
        <v>1072.9537624529862</v>
      </c>
      <c r="AX9197" s="248"/>
      <c r="AY9197" s="252"/>
    </row>
    <row r="9198" spans="30:51" x14ac:dyDescent="0.25">
      <c r="AD9198">
        <v>9184</v>
      </c>
      <c r="AE9198">
        <v>1573.6940848609552</v>
      </c>
      <c r="AF9198">
        <v>1521.5885198105138</v>
      </c>
      <c r="AG9198">
        <v>1043.2596968286527</v>
      </c>
      <c r="AH9198">
        <v>766.18862288114224</v>
      </c>
      <c r="AI9198">
        <v>641.64810838861138</v>
      </c>
      <c r="AJ9198">
        <v>695.20360451384261</v>
      </c>
      <c r="AK9198">
        <v>428.21136645102007</v>
      </c>
      <c r="AL9198">
        <v>558.66091507477779</v>
      </c>
      <c r="AX9198" s="248"/>
      <c r="AY9198" s="252"/>
    </row>
    <row r="9199" spans="30:51" x14ac:dyDescent="0.25">
      <c r="AD9199">
        <v>9185</v>
      </c>
      <c r="AE9199">
        <v>1574.3606981850617</v>
      </c>
      <c r="AF9199">
        <v>2414.3718354988014</v>
      </c>
      <c r="AG9199">
        <v>760.1544745567877</v>
      </c>
      <c r="AH9199">
        <v>636.38144933979868</v>
      </c>
      <c r="AI9199">
        <v>868.84186904516378</v>
      </c>
      <c r="AJ9199">
        <v>724.45903154836526</v>
      </c>
      <c r="AK9199">
        <v>796.64606743638205</v>
      </c>
      <c r="AL9199">
        <v>586.91270199620931</v>
      </c>
      <c r="AX9199" s="248"/>
      <c r="AY9199" s="252"/>
    </row>
    <row r="9200" spans="30:51" x14ac:dyDescent="0.25">
      <c r="AD9200">
        <v>9186</v>
      </c>
      <c r="AE9200">
        <v>1632.9095407960499</v>
      </c>
      <c r="AF9200">
        <v>1597.6988888505957</v>
      </c>
      <c r="AG9200">
        <v>1206.7563917468549</v>
      </c>
      <c r="AH9200">
        <v>654.34512666359819</v>
      </c>
      <c r="AI9200">
        <v>407.29789852824956</v>
      </c>
      <c r="AJ9200">
        <v>1128.9661812293368</v>
      </c>
      <c r="AK9200">
        <v>709.70600744712772</v>
      </c>
      <c r="AL9200">
        <v>987.61921351347064</v>
      </c>
      <c r="AX9200" s="248"/>
      <c r="AY9200" s="252"/>
    </row>
    <row r="9201" spans="30:51" x14ac:dyDescent="0.25">
      <c r="AD9201">
        <v>9187</v>
      </c>
      <c r="AE9201">
        <v>1990.6704450123768</v>
      </c>
      <c r="AF9201">
        <v>1955.2094734790953</v>
      </c>
      <c r="AG9201">
        <v>782.93058570829817</v>
      </c>
      <c r="AH9201">
        <v>969.02270451246113</v>
      </c>
      <c r="AI9201">
        <v>556.2729391286457</v>
      </c>
      <c r="AJ9201">
        <v>508.04567337931428</v>
      </c>
      <c r="AK9201">
        <v>634.36531531092601</v>
      </c>
      <c r="AL9201">
        <v>541.40026143311161</v>
      </c>
      <c r="AX9201" s="248"/>
      <c r="AY9201" s="252"/>
    </row>
    <row r="9202" spans="30:51" x14ac:dyDescent="0.25">
      <c r="AD9202">
        <v>9188</v>
      </c>
      <c r="AE9202">
        <v>1621.1450772911435</v>
      </c>
      <c r="AF9202">
        <v>1078.3280699708789</v>
      </c>
      <c r="AG9202">
        <v>978.38006940487901</v>
      </c>
      <c r="AH9202">
        <v>761.2684176129884</v>
      </c>
      <c r="AI9202">
        <v>872.57876810237315</v>
      </c>
      <c r="AJ9202">
        <v>545.7087556879427</v>
      </c>
      <c r="AK9202">
        <v>818.99902072965585</v>
      </c>
      <c r="AL9202">
        <v>611.99217767811786</v>
      </c>
      <c r="AX9202" s="248"/>
      <c r="AY9202" s="252"/>
    </row>
    <row r="9203" spans="30:51" x14ac:dyDescent="0.25">
      <c r="AD9203">
        <v>9189</v>
      </c>
      <c r="AE9203">
        <v>1534.0401746782222</v>
      </c>
      <c r="AF9203">
        <v>1500.459589618137</v>
      </c>
      <c r="AG9203">
        <v>871.39223161170844</v>
      </c>
      <c r="AH9203">
        <v>823.35286471813674</v>
      </c>
      <c r="AI9203">
        <v>533.86353938885679</v>
      </c>
      <c r="AJ9203">
        <v>682.69143414929692</v>
      </c>
      <c r="AK9203">
        <v>583.19117810096714</v>
      </c>
      <c r="AL9203">
        <v>892.98648512586419</v>
      </c>
      <c r="AX9203" s="248"/>
      <c r="AY9203" s="252"/>
    </row>
    <row r="9204" spans="30:51" x14ac:dyDescent="0.25">
      <c r="AD9204">
        <v>9190</v>
      </c>
      <c r="AE9204">
        <v>1303.0058022182398</v>
      </c>
      <c r="AF9204">
        <v>1535.3182497196653</v>
      </c>
      <c r="AG9204">
        <v>1100.2683082724163</v>
      </c>
      <c r="AH9204">
        <v>1116.3557659810992</v>
      </c>
      <c r="AI9204">
        <v>983.45987368635701</v>
      </c>
      <c r="AJ9204">
        <v>962.37600610048662</v>
      </c>
      <c r="AK9204">
        <v>527.87743218647142</v>
      </c>
      <c r="AL9204">
        <v>611.88145119732144</v>
      </c>
      <c r="AX9204" s="248"/>
      <c r="AY9204" s="252"/>
    </row>
    <row r="9205" spans="30:51" x14ac:dyDescent="0.25">
      <c r="AD9205">
        <v>9191</v>
      </c>
      <c r="AE9205">
        <v>1460.2284912723794</v>
      </c>
      <c r="AF9205">
        <v>1386.7960861926119</v>
      </c>
      <c r="AG9205">
        <v>988.28631536392913</v>
      </c>
      <c r="AH9205">
        <v>1262.2460652670984</v>
      </c>
      <c r="AI9205">
        <v>806.64706787632099</v>
      </c>
      <c r="AJ9205">
        <v>1106.0555555163426</v>
      </c>
      <c r="AK9205">
        <v>618.57180325865784</v>
      </c>
      <c r="AL9205">
        <v>487.65742120303804</v>
      </c>
      <c r="AX9205" s="248"/>
      <c r="AY9205" s="252"/>
    </row>
    <row r="9206" spans="30:51" x14ac:dyDescent="0.25">
      <c r="AD9206">
        <v>9192</v>
      </c>
      <c r="AE9206">
        <v>1410.2838826020952</v>
      </c>
      <c r="AF9206">
        <v>1470.7818183338234</v>
      </c>
      <c r="AG9206">
        <v>922.28289060634188</v>
      </c>
      <c r="AH9206">
        <v>805.49843502402518</v>
      </c>
      <c r="AI9206">
        <v>501.79776732828077</v>
      </c>
      <c r="AJ9206">
        <v>615.32154004982601</v>
      </c>
      <c r="AK9206">
        <v>1057.9451845837589</v>
      </c>
      <c r="AL9206">
        <v>537.57170297123002</v>
      </c>
      <c r="AX9206" s="248"/>
      <c r="AY9206" s="252"/>
    </row>
    <row r="9207" spans="30:51" x14ac:dyDescent="0.25">
      <c r="AD9207">
        <v>9193</v>
      </c>
      <c r="AE9207">
        <v>1605.4112837744503</v>
      </c>
      <c r="AF9207">
        <v>1506.5001359307157</v>
      </c>
      <c r="AG9207">
        <v>1200.0625661059519</v>
      </c>
      <c r="AH9207">
        <v>642.65125035255346</v>
      </c>
      <c r="AI9207">
        <v>849.02267662644056</v>
      </c>
      <c r="AJ9207">
        <v>880.00237937883344</v>
      </c>
      <c r="AK9207">
        <v>779.75789685205564</v>
      </c>
      <c r="AL9207">
        <v>896.37307395513881</v>
      </c>
      <c r="AX9207" s="248"/>
      <c r="AY9207" s="252"/>
    </row>
    <row r="9208" spans="30:51" x14ac:dyDescent="0.25">
      <c r="AD9208">
        <v>9194</v>
      </c>
      <c r="AE9208">
        <v>1610.5131777382753</v>
      </c>
      <c r="AF9208">
        <v>1785.1722900877708</v>
      </c>
      <c r="AG9208">
        <v>1241.8698221555132</v>
      </c>
      <c r="AH9208">
        <v>765.26998545338654</v>
      </c>
      <c r="AI9208">
        <v>861.706850667563</v>
      </c>
      <c r="AJ9208">
        <v>744.87315625924703</v>
      </c>
      <c r="AK9208">
        <v>856.56380030787284</v>
      </c>
      <c r="AL9208">
        <v>353.18474022590465</v>
      </c>
      <c r="AX9208" s="248"/>
      <c r="AY9208" s="252"/>
    </row>
    <row r="9209" spans="30:51" x14ac:dyDescent="0.25">
      <c r="AD9209">
        <v>9195</v>
      </c>
      <c r="AE9209">
        <v>1664.9235443654227</v>
      </c>
      <c r="AF9209">
        <v>1497.4923088780313</v>
      </c>
      <c r="AG9209">
        <v>909.53979848408801</v>
      </c>
      <c r="AH9209">
        <v>665.51691092262593</v>
      </c>
      <c r="AI9209">
        <v>569.97326269295945</v>
      </c>
      <c r="AJ9209">
        <v>755.81066908521234</v>
      </c>
      <c r="AK9209">
        <v>602.90742786767385</v>
      </c>
      <c r="AL9209">
        <v>536.60494668604747</v>
      </c>
      <c r="AX9209" s="248"/>
      <c r="AY9209" s="252"/>
    </row>
    <row r="9210" spans="30:51" x14ac:dyDescent="0.25">
      <c r="AD9210">
        <v>9196</v>
      </c>
      <c r="AE9210">
        <v>1600.7949227168747</v>
      </c>
      <c r="AF9210">
        <v>1504.9532871632844</v>
      </c>
      <c r="AG9210">
        <v>1228.9339004660128</v>
      </c>
      <c r="AH9210">
        <v>363.85284919085575</v>
      </c>
      <c r="AI9210">
        <v>670.81239372194113</v>
      </c>
      <c r="AJ9210">
        <v>754.26841708766756</v>
      </c>
      <c r="AK9210">
        <v>1453.2383937054144</v>
      </c>
      <c r="AL9210">
        <v>504.24389781916926</v>
      </c>
      <c r="AX9210" s="248"/>
      <c r="AY9210" s="252"/>
    </row>
    <row r="9211" spans="30:51" x14ac:dyDescent="0.25">
      <c r="AD9211">
        <v>9197</v>
      </c>
      <c r="AE9211">
        <v>1789.917266030373</v>
      </c>
      <c r="AF9211">
        <v>1555.3485751126443</v>
      </c>
      <c r="AG9211">
        <v>916.2008827009513</v>
      </c>
      <c r="AH9211">
        <v>653.1777614052246</v>
      </c>
      <c r="AI9211">
        <v>790.32461628540466</v>
      </c>
      <c r="AJ9211">
        <v>615.01621814028408</v>
      </c>
      <c r="AK9211">
        <v>982.99901814345253</v>
      </c>
      <c r="AL9211">
        <v>461.07509529378939</v>
      </c>
      <c r="AX9211" s="248"/>
      <c r="AY9211" s="252"/>
    </row>
    <row r="9212" spans="30:51" x14ac:dyDescent="0.25">
      <c r="AD9212">
        <v>9198</v>
      </c>
      <c r="AE9212">
        <v>1164.6643952320501</v>
      </c>
      <c r="AF9212">
        <v>1788.5001744826873</v>
      </c>
      <c r="AG9212">
        <v>1093.7514784100604</v>
      </c>
      <c r="AH9212">
        <v>944.6832746073386</v>
      </c>
      <c r="AI9212">
        <v>598.75150758828772</v>
      </c>
      <c r="AJ9212">
        <v>820.83326699292741</v>
      </c>
      <c r="AK9212">
        <v>854.10049428020125</v>
      </c>
      <c r="AL9212">
        <v>742.17398109989551</v>
      </c>
      <c r="AX9212" s="248"/>
      <c r="AY9212" s="252"/>
    </row>
    <row r="9213" spans="30:51" x14ac:dyDescent="0.25">
      <c r="AD9213">
        <v>9199</v>
      </c>
      <c r="AE9213">
        <v>1461.9998739490056</v>
      </c>
      <c r="AF9213">
        <v>1425.6258860332773</v>
      </c>
      <c r="AG9213">
        <v>1068.2279021010047</v>
      </c>
      <c r="AH9213">
        <v>573.42279317616908</v>
      </c>
      <c r="AI9213">
        <v>404.56283713743335</v>
      </c>
      <c r="AJ9213">
        <v>532.80924916372123</v>
      </c>
      <c r="AK9213">
        <v>1080.4542348550312</v>
      </c>
      <c r="AL9213">
        <v>515.0642579833634</v>
      </c>
      <c r="AX9213" s="248"/>
      <c r="AY9213" s="252"/>
    </row>
    <row r="9214" spans="30:51" x14ac:dyDescent="0.25">
      <c r="AD9214">
        <v>9200</v>
      </c>
      <c r="AE9214">
        <v>1711.0335423259407</v>
      </c>
      <c r="AF9214">
        <v>1964.986755126183</v>
      </c>
      <c r="AG9214">
        <v>876.84886910565592</v>
      </c>
      <c r="AH9214">
        <v>681.12570468388299</v>
      </c>
      <c r="AI9214">
        <v>567.07830813974329</v>
      </c>
      <c r="AJ9214">
        <v>845.23618501922579</v>
      </c>
      <c r="AK9214">
        <v>584.52697499530791</v>
      </c>
      <c r="AL9214">
        <v>593.63349054179287</v>
      </c>
      <c r="AX9214" s="248"/>
      <c r="AY9214" s="252"/>
    </row>
    <row r="9215" spans="30:51" x14ac:dyDescent="0.25">
      <c r="AD9215">
        <v>9201</v>
      </c>
      <c r="AE9215">
        <v>1854.9116856864421</v>
      </c>
      <c r="AF9215">
        <v>1313.3839465534211</v>
      </c>
      <c r="AG9215">
        <v>860.9478129341901</v>
      </c>
      <c r="AH9215">
        <v>945.88838701122245</v>
      </c>
      <c r="AI9215">
        <v>731.77360172537533</v>
      </c>
      <c r="AJ9215">
        <v>573.40168066324179</v>
      </c>
      <c r="AK9215">
        <v>664.88452756212564</v>
      </c>
      <c r="AL9215">
        <v>763.16567822227489</v>
      </c>
      <c r="AX9215" s="248"/>
      <c r="AY9215" s="252"/>
    </row>
    <row r="9216" spans="30:51" x14ac:dyDescent="0.25">
      <c r="AD9216">
        <v>9202</v>
      </c>
      <c r="AE9216">
        <v>1521.7051804420494</v>
      </c>
      <c r="AF9216">
        <v>1456.9905124553193</v>
      </c>
      <c r="AG9216">
        <v>1213.7197217952746</v>
      </c>
      <c r="AH9216">
        <v>855.79787760142017</v>
      </c>
      <c r="AI9216">
        <v>615.12208623916104</v>
      </c>
      <c r="AJ9216">
        <v>672.71207743647051</v>
      </c>
      <c r="AK9216">
        <v>813.71763320697141</v>
      </c>
      <c r="AL9216">
        <v>862.35560907337322</v>
      </c>
      <c r="AX9216" s="248"/>
      <c r="AY9216" s="252"/>
    </row>
    <row r="9217" spans="30:51" x14ac:dyDescent="0.25">
      <c r="AD9217">
        <v>9203</v>
      </c>
      <c r="AE9217">
        <v>1159.392739065629</v>
      </c>
      <c r="AF9217">
        <v>1772.4204825282404</v>
      </c>
      <c r="AG9217">
        <v>1029.3346360338796</v>
      </c>
      <c r="AH9217">
        <v>688.67499005752984</v>
      </c>
      <c r="AI9217">
        <v>581.9115923099381</v>
      </c>
      <c r="AJ9217">
        <v>486.87003724692715</v>
      </c>
      <c r="AK9217">
        <v>498.76397010875155</v>
      </c>
      <c r="AL9217">
        <v>279.03938251071736</v>
      </c>
      <c r="AX9217" s="248"/>
      <c r="AY9217" s="252"/>
    </row>
    <row r="9218" spans="30:51" x14ac:dyDescent="0.25">
      <c r="AD9218">
        <v>9204</v>
      </c>
      <c r="AE9218">
        <v>1407.6521289001701</v>
      </c>
      <c r="AF9218">
        <v>1679.4128294211459</v>
      </c>
      <c r="AG9218">
        <v>1344.7977970403522</v>
      </c>
      <c r="AH9218">
        <v>693.68116186863608</v>
      </c>
      <c r="AI9218">
        <v>541.81372343111093</v>
      </c>
      <c r="AJ9218">
        <v>262.30859397120287</v>
      </c>
      <c r="AK9218">
        <v>639.79357158959692</v>
      </c>
      <c r="AL9218">
        <v>1332.2657013560131</v>
      </c>
      <c r="AX9218" s="248"/>
      <c r="AY9218" s="252"/>
    </row>
    <row r="9219" spans="30:51" x14ac:dyDescent="0.25">
      <c r="AD9219">
        <v>9205</v>
      </c>
      <c r="AE9219">
        <v>1592.2105959872656</v>
      </c>
      <c r="AF9219">
        <v>1657.210367730137</v>
      </c>
      <c r="AG9219">
        <v>1238.3008683246262</v>
      </c>
      <c r="AH9219">
        <v>738.04067086519012</v>
      </c>
      <c r="AI9219">
        <v>426.93816943840972</v>
      </c>
      <c r="AJ9219">
        <v>879.51358534982455</v>
      </c>
      <c r="AK9219">
        <v>633.1025590950926</v>
      </c>
      <c r="AL9219">
        <v>739.30330303839287</v>
      </c>
      <c r="AX9219" s="248"/>
      <c r="AY9219" s="252"/>
    </row>
    <row r="9220" spans="30:51" x14ac:dyDescent="0.25">
      <c r="AD9220">
        <v>9206</v>
      </c>
      <c r="AE9220">
        <v>1571.0466244198287</v>
      </c>
      <c r="AF9220">
        <v>1714.7421954191518</v>
      </c>
      <c r="AG9220">
        <v>1193.2265683097135</v>
      </c>
      <c r="AH9220">
        <v>853.76624419391408</v>
      </c>
      <c r="AI9220">
        <v>598.55181913371803</v>
      </c>
      <c r="AJ9220">
        <v>525.48855464434848</v>
      </c>
      <c r="AK9220">
        <v>653.53625026137752</v>
      </c>
      <c r="AL9220">
        <v>600.27887800808912</v>
      </c>
      <c r="AX9220" s="248"/>
      <c r="AY9220" s="252"/>
    </row>
    <row r="9221" spans="30:51" x14ac:dyDescent="0.25">
      <c r="AD9221">
        <v>9207</v>
      </c>
      <c r="AE9221">
        <v>1620.0053146760606</v>
      </c>
      <c r="AF9221">
        <v>1634.3107815839303</v>
      </c>
      <c r="AG9221">
        <v>1162.4068825583533</v>
      </c>
      <c r="AH9221">
        <v>824.10436003468214</v>
      </c>
      <c r="AI9221">
        <v>691.59604034362906</v>
      </c>
      <c r="AJ9221">
        <v>560.90603627557562</v>
      </c>
      <c r="AK9221">
        <v>982.47985906812266</v>
      </c>
      <c r="AL9221">
        <v>409.51126660191301</v>
      </c>
      <c r="AX9221" s="248"/>
      <c r="AY9221" s="252"/>
    </row>
    <row r="9222" spans="30:51" x14ac:dyDescent="0.25">
      <c r="AD9222">
        <v>9208</v>
      </c>
      <c r="AE9222">
        <v>1263.1216115702512</v>
      </c>
      <c r="AF9222">
        <v>1671.5606025375434</v>
      </c>
      <c r="AG9222">
        <v>657.31656917712132</v>
      </c>
      <c r="AH9222">
        <v>948.43040155915094</v>
      </c>
      <c r="AI9222">
        <v>701.53841946489308</v>
      </c>
      <c r="AJ9222">
        <v>374.31341423017619</v>
      </c>
      <c r="AK9222">
        <v>726.61305271727997</v>
      </c>
      <c r="AL9222">
        <v>575.98516290353984</v>
      </c>
      <c r="AX9222" s="248"/>
      <c r="AY9222" s="252"/>
    </row>
    <row r="9223" spans="30:51" x14ac:dyDescent="0.25">
      <c r="AD9223">
        <v>9209</v>
      </c>
      <c r="AE9223">
        <v>1649.9720890909052</v>
      </c>
      <c r="AF9223">
        <v>1475.3045328092655</v>
      </c>
      <c r="AG9223">
        <v>845.70162824965075</v>
      </c>
      <c r="AH9223">
        <v>802.57032064967029</v>
      </c>
      <c r="AI9223">
        <v>1019.444809135731</v>
      </c>
      <c r="AJ9223">
        <v>569.09009245021127</v>
      </c>
      <c r="AK9223">
        <v>509.25974415935144</v>
      </c>
      <c r="AL9223">
        <v>572.35584266025262</v>
      </c>
      <c r="AX9223" s="248"/>
      <c r="AY9223" s="252"/>
    </row>
    <row r="9224" spans="30:51" x14ac:dyDescent="0.25">
      <c r="AD9224">
        <v>9210</v>
      </c>
      <c r="AE9224">
        <v>1832.016541002959</v>
      </c>
      <c r="AF9224">
        <v>1644.0853598194403</v>
      </c>
      <c r="AG9224">
        <v>1588.151569720424</v>
      </c>
      <c r="AH9224">
        <v>1147.5374275233323</v>
      </c>
      <c r="AI9224">
        <v>497.83994972415212</v>
      </c>
      <c r="AJ9224">
        <v>447.98067802264404</v>
      </c>
      <c r="AK9224">
        <v>773.56161108388278</v>
      </c>
      <c r="AL9224">
        <v>818.54270184106929</v>
      </c>
      <c r="AX9224" s="248"/>
      <c r="AY9224" s="252"/>
    </row>
    <row r="9225" spans="30:51" x14ac:dyDescent="0.25">
      <c r="AD9225">
        <v>9211</v>
      </c>
      <c r="AE9225">
        <v>1374.1881449537871</v>
      </c>
      <c r="AF9225">
        <v>1694.4293123984523</v>
      </c>
      <c r="AG9225">
        <v>1299.0359213562433</v>
      </c>
      <c r="AH9225">
        <v>1046.8511870272628</v>
      </c>
      <c r="AI9225">
        <v>816.99599811410246</v>
      </c>
      <c r="AJ9225">
        <v>392.12905599583394</v>
      </c>
      <c r="AK9225">
        <v>749.31675155473658</v>
      </c>
      <c r="AL9225">
        <v>499.00535795729763</v>
      </c>
      <c r="AX9225" s="248"/>
      <c r="AY9225" s="252"/>
    </row>
    <row r="9226" spans="30:51" x14ac:dyDescent="0.25">
      <c r="AD9226">
        <v>9212</v>
      </c>
      <c r="AE9226">
        <v>1079.9958241797881</v>
      </c>
      <c r="AF9226">
        <v>1742.7492101341027</v>
      </c>
      <c r="AG9226">
        <v>989.55158218102838</v>
      </c>
      <c r="AH9226">
        <v>755.47790261986256</v>
      </c>
      <c r="AI9226">
        <v>379.7246410939901</v>
      </c>
      <c r="AJ9226">
        <v>931.68357815036109</v>
      </c>
      <c r="AK9226">
        <v>554.06543073515002</v>
      </c>
      <c r="AL9226">
        <v>629.53600554335833</v>
      </c>
      <c r="AX9226" s="248"/>
      <c r="AY9226" s="252"/>
    </row>
    <row r="9227" spans="30:51" x14ac:dyDescent="0.25">
      <c r="AD9227">
        <v>9213</v>
      </c>
      <c r="AE9227">
        <v>1542.6430404838145</v>
      </c>
      <c r="AF9227">
        <v>1235.8729448191152</v>
      </c>
      <c r="AG9227">
        <v>1342.4338659406919</v>
      </c>
      <c r="AH9227">
        <v>896.66090037556046</v>
      </c>
      <c r="AI9227">
        <v>551.7567623777561</v>
      </c>
      <c r="AJ9227">
        <v>553.12193342769945</v>
      </c>
      <c r="AK9227">
        <v>569.29562104170088</v>
      </c>
      <c r="AL9227">
        <v>627.23302606467973</v>
      </c>
      <c r="AX9227" s="248"/>
      <c r="AY9227" s="252"/>
    </row>
    <row r="9228" spans="30:51" x14ac:dyDescent="0.25">
      <c r="AD9228">
        <v>9214</v>
      </c>
      <c r="AE9228">
        <v>1226.8304252493401</v>
      </c>
      <c r="AF9228">
        <v>1203.5649953069108</v>
      </c>
      <c r="AG9228">
        <v>1303.3084691621787</v>
      </c>
      <c r="AH9228">
        <v>976.01396774492741</v>
      </c>
      <c r="AI9228">
        <v>805.10053009883552</v>
      </c>
      <c r="AJ9228">
        <v>921.92619316141906</v>
      </c>
      <c r="AK9228">
        <v>801.08342598606305</v>
      </c>
      <c r="AL9228">
        <v>589.30825413861669</v>
      </c>
      <c r="AX9228" s="248"/>
      <c r="AY9228" s="252"/>
    </row>
    <row r="9229" spans="30:51" x14ac:dyDescent="0.25">
      <c r="AD9229">
        <v>9215</v>
      </c>
      <c r="AE9229">
        <v>1210.7116699139619</v>
      </c>
      <c r="AF9229">
        <v>1119.1173028563935</v>
      </c>
      <c r="AG9229">
        <v>1228.699929916263</v>
      </c>
      <c r="AH9229">
        <v>795.00304562479823</v>
      </c>
      <c r="AI9229">
        <v>593.74635463777099</v>
      </c>
      <c r="AJ9229">
        <v>622.6494222613843</v>
      </c>
      <c r="AK9229">
        <v>870.90124505260235</v>
      </c>
      <c r="AL9229">
        <v>545.22826177208287</v>
      </c>
      <c r="AX9229" s="248"/>
      <c r="AY9229" s="252"/>
    </row>
    <row r="9230" spans="30:51" x14ac:dyDescent="0.25">
      <c r="AD9230">
        <v>9216</v>
      </c>
      <c r="AE9230">
        <v>1622.3035888784855</v>
      </c>
      <c r="AF9230">
        <v>1759.6685325159583</v>
      </c>
      <c r="AG9230">
        <v>697.7308225436268</v>
      </c>
      <c r="AH9230">
        <v>879.05043358596799</v>
      </c>
      <c r="AI9230">
        <v>426.00583408797087</v>
      </c>
      <c r="AJ9230">
        <v>434.19658265569393</v>
      </c>
      <c r="AK9230">
        <v>852.48295918293559</v>
      </c>
      <c r="AL9230">
        <v>548.98004147669803</v>
      </c>
      <c r="AX9230" s="248"/>
      <c r="AY9230" s="252"/>
    </row>
    <row r="9231" spans="30:51" x14ac:dyDescent="0.25">
      <c r="AD9231">
        <v>9217</v>
      </c>
      <c r="AE9231">
        <v>1536.7824982002085</v>
      </c>
      <c r="AF9231">
        <v>1163.3092511736686</v>
      </c>
      <c r="AG9231">
        <v>819.60714419809904</v>
      </c>
      <c r="AH9231">
        <v>967.16693468036192</v>
      </c>
      <c r="AI9231">
        <v>571.86762985740359</v>
      </c>
      <c r="AJ9231">
        <v>520.00360545552667</v>
      </c>
      <c r="AK9231">
        <v>463.82520466799917</v>
      </c>
      <c r="AL9231">
        <v>578.41916926211934</v>
      </c>
      <c r="AX9231" s="248"/>
      <c r="AY9231" s="252"/>
    </row>
    <row r="9232" spans="30:51" x14ac:dyDescent="0.25">
      <c r="AD9232">
        <v>9218</v>
      </c>
      <c r="AE9232">
        <v>1920.7296202361263</v>
      </c>
      <c r="AF9232">
        <v>1584.5289476337566</v>
      </c>
      <c r="AG9232">
        <v>808.48188033488623</v>
      </c>
      <c r="AH9232">
        <v>1107.2897154442769</v>
      </c>
      <c r="AI9232">
        <v>474.76480939537538</v>
      </c>
      <c r="AJ9232">
        <v>348.98902112067731</v>
      </c>
      <c r="AK9232">
        <v>913.54260869751818</v>
      </c>
      <c r="AL9232">
        <v>682.93531606823115</v>
      </c>
      <c r="AX9232" s="248"/>
      <c r="AY9232" s="252"/>
    </row>
    <row r="9233" spans="30:51" x14ac:dyDescent="0.25">
      <c r="AD9233">
        <v>9219</v>
      </c>
      <c r="AE9233">
        <v>1118.5426412619297</v>
      </c>
      <c r="AF9233">
        <v>1471.7135466362292</v>
      </c>
      <c r="AG9233">
        <v>788.48305693646103</v>
      </c>
      <c r="AH9233">
        <v>743.45694712491002</v>
      </c>
      <c r="AI9233">
        <v>509.41246893148355</v>
      </c>
      <c r="AJ9233">
        <v>809.16458724337167</v>
      </c>
      <c r="AK9233">
        <v>503.77128254805677</v>
      </c>
      <c r="AL9233">
        <v>554.22721361358322</v>
      </c>
      <c r="AX9233" s="248"/>
      <c r="AY9233" s="252"/>
    </row>
    <row r="9234" spans="30:51" x14ac:dyDescent="0.25">
      <c r="AD9234">
        <v>9220</v>
      </c>
      <c r="AE9234">
        <v>2063.8797696931233</v>
      </c>
      <c r="AF9234">
        <v>1632.1097859428764</v>
      </c>
      <c r="AG9234">
        <v>989.07330909329482</v>
      </c>
      <c r="AH9234">
        <v>570.62887516842864</v>
      </c>
      <c r="AI9234">
        <v>591.73931472415757</v>
      </c>
      <c r="AJ9234">
        <v>726.97348707098229</v>
      </c>
      <c r="AK9234">
        <v>671.25083170457674</v>
      </c>
      <c r="AL9234">
        <v>612.49010493401818</v>
      </c>
      <c r="AX9234" s="248"/>
      <c r="AY9234" s="252"/>
    </row>
    <row r="9235" spans="30:51" x14ac:dyDescent="0.25">
      <c r="AD9235">
        <v>9221</v>
      </c>
      <c r="AE9235">
        <v>1105.0602177729249</v>
      </c>
      <c r="AF9235">
        <v>1603.5572379705982</v>
      </c>
      <c r="AG9235">
        <v>1267.2918685479497</v>
      </c>
      <c r="AH9235">
        <v>738.16442085872472</v>
      </c>
      <c r="AI9235">
        <v>549.4125658683796</v>
      </c>
      <c r="AJ9235">
        <v>770.26432360404783</v>
      </c>
      <c r="AK9235">
        <v>690.50864028916112</v>
      </c>
      <c r="AL9235">
        <v>692.75787493249481</v>
      </c>
      <c r="AX9235" s="248"/>
      <c r="AY9235" s="252"/>
    </row>
    <row r="9236" spans="30:51" x14ac:dyDescent="0.25">
      <c r="AD9236">
        <v>9222</v>
      </c>
      <c r="AE9236">
        <v>1762.1948850034205</v>
      </c>
      <c r="AF9236">
        <v>2101.4036578236355</v>
      </c>
      <c r="AG9236">
        <v>687.54549815948724</v>
      </c>
      <c r="AH9236">
        <v>907.21691722046376</v>
      </c>
      <c r="AI9236">
        <v>727.96657167883859</v>
      </c>
      <c r="AJ9236">
        <v>809.98033073610395</v>
      </c>
      <c r="AK9236">
        <v>476.56663822643179</v>
      </c>
      <c r="AL9236">
        <v>937.91741543212902</v>
      </c>
      <c r="AX9236" s="248"/>
      <c r="AY9236" s="252"/>
    </row>
    <row r="9237" spans="30:51" x14ac:dyDescent="0.25">
      <c r="AD9237">
        <v>9223</v>
      </c>
      <c r="AE9237">
        <v>1344.6637912833783</v>
      </c>
      <c r="AF9237">
        <v>1317.7886472076975</v>
      </c>
      <c r="AG9237">
        <v>1212.0451473596224</v>
      </c>
      <c r="AH9237">
        <v>516.29760695042251</v>
      </c>
      <c r="AI9237">
        <v>623.75917984711282</v>
      </c>
      <c r="AJ9237">
        <v>717.24223427689844</v>
      </c>
      <c r="AK9237">
        <v>928.33973230811648</v>
      </c>
      <c r="AL9237">
        <v>576.8548099988019</v>
      </c>
      <c r="AX9237" s="248"/>
      <c r="AY9237" s="252"/>
    </row>
    <row r="9238" spans="30:51" x14ac:dyDescent="0.25">
      <c r="AD9238">
        <v>9224</v>
      </c>
      <c r="AE9238">
        <v>1186.0410967487505</v>
      </c>
      <c r="AF9238">
        <v>2021.1310938988513</v>
      </c>
      <c r="AG9238">
        <v>1003.5263989962552</v>
      </c>
      <c r="AH9238">
        <v>905.71771217807611</v>
      </c>
      <c r="AI9238">
        <v>382.44351674535426</v>
      </c>
      <c r="AJ9238">
        <v>641.72046225055772</v>
      </c>
      <c r="AK9238">
        <v>1022.0079839578095</v>
      </c>
      <c r="AL9238">
        <v>880.25576322007271</v>
      </c>
      <c r="AX9238" s="248"/>
      <c r="AY9238" s="252"/>
    </row>
    <row r="9239" spans="30:51" x14ac:dyDescent="0.25">
      <c r="AD9239">
        <v>9225</v>
      </c>
      <c r="AE9239">
        <v>1761.9885722363922</v>
      </c>
      <c r="AF9239">
        <v>1598.7523435416724</v>
      </c>
      <c r="AG9239">
        <v>1107.7884188670071</v>
      </c>
      <c r="AH9239">
        <v>696.56963934803332</v>
      </c>
      <c r="AI9239">
        <v>368.60094917527624</v>
      </c>
      <c r="AJ9239">
        <v>979.73294557012412</v>
      </c>
      <c r="AK9239">
        <v>421.61703708949915</v>
      </c>
      <c r="AL9239">
        <v>928.37402644900874</v>
      </c>
      <c r="AX9239" s="248"/>
      <c r="AY9239" s="252"/>
    </row>
    <row r="9240" spans="30:51" x14ac:dyDescent="0.25">
      <c r="AD9240">
        <v>9226</v>
      </c>
      <c r="AE9240">
        <v>1614.3889120816407</v>
      </c>
      <c r="AF9240">
        <v>1376.2523117007186</v>
      </c>
      <c r="AG9240">
        <v>813.99889285682821</v>
      </c>
      <c r="AH9240">
        <v>788.78269138200449</v>
      </c>
      <c r="AI9240">
        <v>1028.4093577034914</v>
      </c>
      <c r="AJ9240">
        <v>690.302292043335</v>
      </c>
      <c r="AK9240">
        <v>326.93905751180409</v>
      </c>
      <c r="AL9240">
        <v>810.47779655666</v>
      </c>
      <c r="AX9240" s="248"/>
      <c r="AY9240" s="252"/>
    </row>
    <row r="9241" spans="30:51" x14ac:dyDescent="0.25">
      <c r="AD9241">
        <v>9227</v>
      </c>
      <c r="AE9241">
        <v>1377.0682517254495</v>
      </c>
      <c r="AF9241">
        <v>1302.095107236124</v>
      </c>
      <c r="AG9241">
        <v>1044.3938126070391</v>
      </c>
      <c r="AH9241">
        <v>741.8135090013609</v>
      </c>
      <c r="AI9241">
        <v>786.56805107801972</v>
      </c>
      <c r="AJ9241">
        <v>780.03908262927166</v>
      </c>
      <c r="AK9241">
        <v>906.65525682909993</v>
      </c>
      <c r="AL9241">
        <v>531.6918571111479</v>
      </c>
      <c r="AX9241" s="248"/>
      <c r="AY9241" s="252"/>
    </row>
    <row r="9242" spans="30:51" x14ac:dyDescent="0.25">
      <c r="AD9242">
        <v>9228</v>
      </c>
      <c r="AE9242">
        <v>1734.2069442817708</v>
      </c>
      <c r="AF9242">
        <v>1451.3054816224721</v>
      </c>
      <c r="AG9242">
        <v>1219.1112377460765</v>
      </c>
      <c r="AH9242">
        <v>1073.3049460261348</v>
      </c>
      <c r="AI9242">
        <v>820.91865646590759</v>
      </c>
      <c r="AJ9242">
        <v>514.08755926519734</v>
      </c>
      <c r="AK9242">
        <v>629.00256653645681</v>
      </c>
      <c r="AL9242">
        <v>519.86610807492934</v>
      </c>
      <c r="AX9242" s="248"/>
      <c r="AY9242" s="252"/>
    </row>
    <row r="9243" spans="30:51" x14ac:dyDescent="0.25">
      <c r="AD9243">
        <v>9229</v>
      </c>
      <c r="AE9243">
        <v>1700.708683727185</v>
      </c>
      <c r="AF9243">
        <v>1290.0832784094189</v>
      </c>
      <c r="AG9243">
        <v>1026.5213586455345</v>
      </c>
      <c r="AH9243">
        <v>774.46370943259967</v>
      </c>
      <c r="AI9243">
        <v>1000.2374017141278</v>
      </c>
      <c r="AJ9243">
        <v>917.81249156817375</v>
      </c>
      <c r="AK9243">
        <v>617.85592221912009</v>
      </c>
      <c r="AL9243">
        <v>546.06550249984662</v>
      </c>
      <c r="AX9243" s="248"/>
      <c r="AY9243" s="252"/>
    </row>
    <row r="9244" spans="30:51" x14ac:dyDescent="0.25">
      <c r="AD9244">
        <v>9230</v>
      </c>
      <c r="AE9244">
        <v>1816.8134619291241</v>
      </c>
      <c r="AF9244">
        <v>1376.9809280954412</v>
      </c>
      <c r="AG9244">
        <v>728.34288792046732</v>
      </c>
      <c r="AH9244">
        <v>835.20898721574281</v>
      </c>
      <c r="AI9244">
        <v>386.71360209405407</v>
      </c>
      <c r="AJ9244">
        <v>520.95672547779668</v>
      </c>
      <c r="AK9244">
        <v>528.36583428506208</v>
      </c>
      <c r="AL9244">
        <v>465.94364775609762</v>
      </c>
      <c r="AX9244" s="248"/>
      <c r="AY9244" s="252"/>
    </row>
    <row r="9245" spans="30:51" x14ac:dyDescent="0.25">
      <c r="AD9245">
        <v>9231</v>
      </c>
      <c r="AE9245">
        <v>1324.5802564048263</v>
      </c>
      <c r="AF9245">
        <v>1862.6343979425396</v>
      </c>
      <c r="AG9245">
        <v>1069.531054480899</v>
      </c>
      <c r="AH9245">
        <v>699.90946622674937</v>
      </c>
      <c r="AI9245">
        <v>557.73019778790047</v>
      </c>
      <c r="AJ9245">
        <v>1122.3753695333996</v>
      </c>
      <c r="AK9245">
        <v>616.99655229812038</v>
      </c>
      <c r="AL9245">
        <v>800.24235730524038</v>
      </c>
      <c r="AX9245" s="248"/>
      <c r="AY9245" s="252"/>
    </row>
    <row r="9246" spans="30:51" x14ac:dyDescent="0.25">
      <c r="AD9246">
        <v>9232</v>
      </c>
      <c r="AE9246">
        <v>1762.0237044480746</v>
      </c>
      <c r="AF9246">
        <v>1402.9389837228596</v>
      </c>
      <c r="AG9246">
        <v>1037.371658910243</v>
      </c>
      <c r="AH9246">
        <v>1310.9794997432962</v>
      </c>
      <c r="AI9246">
        <v>487.36084753773281</v>
      </c>
      <c r="AJ9246">
        <v>845.83268473118574</v>
      </c>
      <c r="AK9246">
        <v>567.02356585589644</v>
      </c>
      <c r="AL9246">
        <v>557.90109635210581</v>
      </c>
      <c r="AX9246" s="248"/>
      <c r="AY9246" s="252"/>
    </row>
    <row r="9247" spans="30:51" x14ac:dyDescent="0.25">
      <c r="AD9247">
        <v>9233</v>
      </c>
      <c r="AE9247">
        <v>1353.8702148470925</v>
      </c>
      <c r="AF9247">
        <v>1469.8428853732614</v>
      </c>
      <c r="AG9247">
        <v>1021.6021585166377</v>
      </c>
      <c r="AH9247">
        <v>621.25797299405565</v>
      </c>
      <c r="AI9247">
        <v>431.88810282526106</v>
      </c>
      <c r="AJ9247">
        <v>690.41115414905141</v>
      </c>
      <c r="AK9247">
        <v>474.35137169496568</v>
      </c>
      <c r="AL9247">
        <v>469.08060908012635</v>
      </c>
      <c r="AX9247" s="248"/>
      <c r="AY9247" s="252"/>
    </row>
    <row r="9248" spans="30:51" x14ac:dyDescent="0.25">
      <c r="AD9248">
        <v>9234</v>
      </c>
      <c r="AE9248">
        <v>1415.3760151329543</v>
      </c>
      <c r="AF9248">
        <v>1343.3391869620082</v>
      </c>
      <c r="AG9248">
        <v>995.56390925574499</v>
      </c>
      <c r="AH9248">
        <v>1101.5086442383949</v>
      </c>
      <c r="AI9248">
        <v>1106.7862504737068</v>
      </c>
      <c r="AJ9248">
        <v>751.29061639196289</v>
      </c>
      <c r="AK9248">
        <v>464.84028043592969</v>
      </c>
      <c r="AL9248">
        <v>833.05304556630972</v>
      </c>
      <c r="AX9248" s="248"/>
      <c r="AY9248" s="252"/>
    </row>
    <row r="9249" spans="30:51" x14ac:dyDescent="0.25">
      <c r="AD9249">
        <v>9235</v>
      </c>
      <c r="AE9249">
        <v>2008.0816376900443</v>
      </c>
      <c r="AF9249">
        <v>1574.4659988603228</v>
      </c>
      <c r="AG9249">
        <v>1214.6206669174753</v>
      </c>
      <c r="AH9249">
        <v>1041.9877499570341</v>
      </c>
      <c r="AI9249">
        <v>730.10505852956135</v>
      </c>
      <c r="AJ9249">
        <v>605.88573379114928</v>
      </c>
      <c r="AK9249">
        <v>715.01773748618575</v>
      </c>
      <c r="AL9249">
        <v>657.08904446508211</v>
      </c>
      <c r="AX9249" s="248"/>
      <c r="AY9249" s="252"/>
    </row>
    <row r="9250" spans="30:51" x14ac:dyDescent="0.25">
      <c r="AD9250">
        <v>9236</v>
      </c>
      <c r="AE9250">
        <v>1758.095309660257</v>
      </c>
      <c r="AF9250">
        <v>1544.7430155251193</v>
      </c>
      <c r="AG9250">
        <v>851.27872772009096</v>
      </c>
      <c r="AH9250">
        <v>846.62806615411705</v>
      </c>
      <c r="AI9250">
        <v>792.32332824832577</v>
      </c>
      <c r="AJ9250">
        <v>677.60185313117177</v>
      </c>
      <c r="AK9250">
        <v>431.77854905438329</v>
      </c>
      <c r="AL9250">
        <v>754.90914794477453</v>
      </c>
      <c r="AX9250" s="248"/>
      <c r="AY9250" s="252"/>
    </row>
    <row r="9251" spans="30:51" x14ac:dyDescent="0.25">
      <c r="AD9251">
        <v>9237</v>
      </c>
      <c r="AE9251">
        <v>1654.663731571389</v>
      </c>
      <c r="AF9251">
        <v>1657.8721949022793</v>
      </c>
      <c r="AG9251">
        <v>993.57280011755392</v>
      </c>
      <c r="AH9251">
        <v>570.62351763987658</v>
      </c>
      <c r="AI9251">
        <v>447.04322964358141</v>
      </c>
      <c r="AJ9251">
        <v>794.83894451903893</v>
      </c>
      <c r="AK9251">
        <v>1080.7223479356765</v>
      </c>
      <c r="AL9251">
        <v>647.55832303988359</v>
      </c>
      <c r="AX9251" s="248"/>
      <c r="AY9251" s="252"/>
    </row>
    <row r="9252" spans="30:51" x14ac:dyDescent="0.25">
      <c r="AD9252">
        <v>9238</v>
      </c>
      <c r="AE9252">
        <v>1288.9593381325817</v>
      </c>
      <c r="AF9252">
        <v>1851.1588840170516</v>
      </c>
      <c r="AG9252">
        <v>1415.3067974008729</v>
      </c>
      <c r="AH9252">
        <v>830.33143083516484</v>
      </c>
      <c r="AI9252">
        <v>779.91324920171451</v>
      </c>
      <c r="AJ9252">
        <v>1126.1207820068703</v>
      </c>
      <c r="AK9252">
        <v>712.00938185753569</v>
      </c>
      <c r="AL9252">
        <v>697.05639121026252</v>
      </c>
      <c r="AX9252" s="248"/>
      <c r="AY9252" s="252"/>
    </row>
    <row r="9253" spans="30:51" x14ac:dyDescent="0.25">
      <c r="AD9253">
        <v>9239</v>
      </c>
      <c r="AE9253">
        <v>1323.1099987272908</v>
      </c>
      <c r="AF9253">
        <v>1685.9897239645591</v>
      </c>
      <c r="AG9253">
        <v>1018.098945590393</v>
      </c>
      <c r="AH9253">
        <v>961.51159054121797</v>
      </c>
      <c r="AI9253">
        <v>558.61753849142349</v>
      </c>
      <c r="AJ9253">
        <v>1091.8073427526476</v>
      </c>
      <c r="AK9253">
        <v>988.8422509406837</v>
      </c>
      <c r="AL9253">
        <v>678.3169680232927</v>
      </c>
      <c r="AX9253" s="248"/>
      <c r="AY9253" s="252"/>
    </row>
    <row r="9254" spans="30:51" x14ac:dyDescent="0.25">
      <c r="AD9254">
        <v>9240</v>
      </c>
      <c r="AE9254">
        <v>1886.0281908880077</v>
      </c>
      <c r="AF9254">
        <v>1673.3486688902908</v>
      </c>
      <c r="AG9254">
        <v>738.70717010938642</v>
      </c>
      <c r="AH9254">
        <v>1098.2316344799349</v>
      </c>
      <c r="AI9254">
        <v>422.75058475593039</v>
      </c>
      <c r="AJ9254">
        <v>484.95641485013766</v>
      </c>
      <c r="AK9254">
        <v>553.23977003320897</v>
      </c>
      <c r="AL9254">
        <v>444.59803806489424</v>
      </c>
      <c r="AX9254" s="248"/>
      <c r="AY9254" s="252"/>
    </row>
    <row r="9255" spans="30:51" x14ac:dyDescent="0.25">
      <c r="AD9255">
        <v>9241</v>
      </c>
      <c r="AE9255">
        <v>1503.3280103562086</v>
      </c>
      <c r="AF9255">
        <v>1486.8100989300863</v>
      </c>
      <c r="AG9255">
        <v>918.49492837845378</v>
      </c>
      <c r="AH9255">
        <v>795.82888147125846</v>
      </c>
      <c r="AI9255">
        <v>406.10695141824669</v>
      </c>
      <c r="AJ9255">
        <v>583.78923919321755</v>
      </c>
      <c r="AK9255">
        <v>421.81938764524438</v>
      </c>
      <c r="AL9255">
        <v>797.78372949304071</v>
      </c>
      <c r="AX9255" s="248"/>
      <c r="AY9255" s="252"/>
    </row>
    <row r="9256" spans="30:51" x14ac:dyDescent="0.25">
      <c r="AD9256">
        <v>9242</v>
      </c>
      <c r="AE9256">
        <v>1447.8440978268443</v>
      </c>
      <c r="AF9256">
        <v>1549.8905666575374</v>
      </c>
      <c r="AG9256">
        <v>757.69007006265338</v>
      </c>
      <c r="AH9256">
        <v>659.73272746188991</v>
      </c>
      <c r="AI9256">
        <v>546.51403696249326</v>
      </c>
      <c r="AJ9256">
        <v>748.93612072675728</v>
      </c>
      <c r="AK9256">
        <v>849.9446398535689</v>
      </c>
      <c r="AL9256">
        <v>644.84927568392231</v>
      </c>
      <c r="AX9256" s="248"/>
      <c r="AY9256" s="252"/>
    </row>
    <row r="9257" spans="30:51" x14ac:dyDescent="0.25">
      <c r="AD9257">
        <v>9243</v>
      </c>
      <c r="AE9257">
        <v>1441.7684428834414</v>
      </c>
      <c r="AF9257">
        <v>1495.0265700448608</v>
      </c>
      <c r="AG9257">
        <v>940.62065580168496</v>
      </c>
      <c r="AH9257">
        <v>731.9089252808227</v>
      </c>
      <c r="AI9257">
        <v>1003.41861646556</v>
      </c>
      <c r="AJ9257">
        <v>407.34229263175899</v>
      </c>
      <c r="AK9257">
        <v>535.13380872445373</v>
      </c>
      <c r="AL9257">
        <v>767.83482789878508</v>
      </c>
      <c r="AX9257" s="248"/>
      <c r="AY9257" s="252"/>
    </row>
    <row r="9258" spans="30:51" x14ac:dyDescent="0.25">
      <c r="AD9258">
        <v>9244</v>
      </c>
      <c r="AE9258">
        <v>1470.0054380414749</v>
      </c>
      <c r="AF9258">
        <v>2023.4250174862859</v>
      </c>
      <c r="AG9258">
        <v>1002.0952075107928</v>
      </c>
      <c r="AH9258">
        <v>848.39864676560114</v>
      </c>
      <c r="AI9258">
        <v>689.33847118985295</v>
      </c>
      <c r="AJ9258">
        <v>717.47304149714353</v>
      </c>
      <c r="AK9258">
        <v>513.89568378808508</v>
      </c>
      <c r="AL9258">
        <v>715.11009697326153</v>
      </c>
      <c r="AX9258" s="248"/>
      <c r="AY9258" s="252"/>
    </row>
    <row r="9259" spans="30:51" x14ac:dyDescent="0.25">
      <c r="AD9259">
        <v>9245</v>
      </c>
      <c r="AE9259">
        <v>2132.0323697562253</v>
      </c>
      <c r="AF9259">
        <v>1225.7739376968075</v>
      </c>
      <c r="AG9259">
        <v>969.50217387945611</v>
      </c>
      <c r="AH9259">
        <v>645.78005367508138</v>
      </c>
      <c r="AI9259">
        <v>496.85768515584323</v>
      </c>
      <c r="AJ9259">
        <v>544.26033419272744</v>
      </c>
      <c r="AK9259">
        <v>636.02961641405557</v>
      </c>
      <c r="AL9259">
        <v>391.68854135528034</v>
      </c>
      <c r="AX9259" s="248"/>
      <c r="AY9259" s="252"/>
    </row>
    <row r="9260" spans="30:51" x14ac:dyDescent="0.25">
      <c r="AD9260">
        <v>9246</v>
      </c>
      <c r="AE9260">
        <v>1375.0092050189385</v>
      </c>
      <c r="AF9260">
        <v>1613.7946476975619</v>
      </c>
      <c r="AG9260">
        <v>872.91533564423867</v>
      </c>
      <c r="AH9260">
        <v>814.83920750819755</v>
      </c>
      <c r="AI9260">
        <v>556.05642079087886</v>
      </c>
      <c r="AJ9260">
        <v>645.38184996521477</v>
      </c>
      <c r="AK9260">
        <v>582.55087152366605</v>
      </c>
      <c r="AL9260">
        <v>405.31075570728848</v>
      </c>
      <c r="AX9260" s="248"/>
      <c r="AY9260" s="252"/>
    </row>
    <row r="9261" spans="30:51" x14ac:dyDescent="0.25">
      <c r="AD9261">
        <v>9247</v>
      </c>
      <c r="AE9261">
        <v>1623.577731649739</v>
      </c>
      <c r="AF9261">
        <v>1634.9077027975165</v>
      </c>
      <c r="AG9261">
        <v>838.63127847224268</v>
      </c>
      <c r="AH9261">
        <v>1005.8160229946947</v>
      </c>
      <c r="AI9261">
        <v>603.47905210457247</v>
      </c>
      <c r="AJ9261">
        <v>623.29251533268257</v>
      </c>
      <c r="AK9261">
        <v>844.72649079632208</v>
      </c>
      <c r="AL9261">
        <v>629.35876002952023</v>
      </c>
      <c r="AX9261" s="248"/>
      <c r="AY9261" s="252"/>
    </row>
    <row r="9262" spans="30:51" x14ac:dyDescent="0.25">
      <c r="AD9262">
        <v>9248</v>
      </c>
      <c r="AE9262">
        <v>1650.1605874349489</v>
      </c>
      <c r="AF9262">
        <v>2078.4456763125327</v>
      </c>
      <c r="AG9262">
        <v>993.69356581425461</v>
      </c>
      <c r="AH9262">
        <v>737.93059682009311</v>
      </c>
      <c r="AI9262">
        <v>604.57034566052653</v>
      </c>
      <c r="AJ9262">
        <v>620.40205725419673</v>
      </c>
      <c r="AK9262">
        <v>969.12300850259942</v>
      </c>
      <c r="AL9262">
        <v>382.82980289408368</v>
      </c>
      <c r="AX9262" s="248"/>
      <c r="AY9262" s="252"/>
    </row>
    <row r="9263" spans="30:51" x14ac:dyDescent="0.25">
      <c r="AD9263">
        <v>9249</v>
      </c>
      <c r="AE9263">
        <v>1759.9999333528922</v>
      </c>
      <c r="AF9263">
        <v>1404.6734627012338</v>
      </c>
      <c r="AG9263">
        <v>1161.0987695161627</v>
      </c>
      <c r="AH9263">
        <v>654.86917936000282</v>
      </c>
      <c r="AI9263">
        <v>811.02045394117795</v>
      </c>
      <c r="AJ9263">
        <v>1051.1098065763049</v>
      </c>
      <c r="AK9263">
        <v>983.5403241833128</v>
      </c>
      <c r="AL9263">
        <v>870.92201792759147</v>
      </c>
      <c r="AX9263" s="248"/>
      <c r="AY9263" s="252"/>
    </row>
    <row r="9264" spans="30:51" x14ac:dyDescent="0.25">
      <c r="AD9264">
        <v>9250</v>
      </c>
      <c r="AE9264">
        <v>1848.2904742538813</v>
      </c>
      <c r="AF9264">
        <v>1619.8438470411731</v>
      </c>
      <c r="AG9264">
        <v>1198.6286324692585</v>
      </c>
      <c r="AH9264">
        <v>987.59332506536362</v>
      </c>
      <c r="AI9264">
        <v>760.78228731218974</v>
      </c>
      <c r="AJ9264">
        <v>580.98421320230307</v>
      </c>
      <c r="AK9264">
        <v>1237.9547211249635</v>
      </c>
      <c r="AL9264">
        <v>752.13626874847034</v>
      </c>
      <c r="AX9264" s="248"/>
      <c r="AY9264" s="252"/>
    </row>
    <row r="9265" spans="30:51" x14ac:dyDescent="0.25">
      <c r="AD9265">
        <v>9251</v>
      </c>
      <c r="AE9265">
        <v>2200.6469903428952</v>
      </c>
      <c r="AF9265">
        <v>1868.4741846097884</v>
      </c>
      <c r="AG9265">
        <v>1317.5905324952744</v>
      </c>
      <c r="AH9265">
        <v>693.28588482174587</v>
      </c>
      <c r="AI9265">
        <v>993.28732719955201</v>
      </c>
      <c r="AJ9265">
        <v>1053.858333187301</v>
      </c>
      <c r="AK9265">
        <v>779.76417824926875</v>
      </c>
      <c r="AL9265">
        <v>508.68066590162931</v>
      </c>
      <c r="AX9265" s="248"/>
      <c r="AY9265" s="252"/>
    </row>
    <row r="9266" spans="30:51" x14ac:dyDescent="0.25">
      <c r="AD9266">
        <v>9252</v>
      </c>
      <c r="AE9266">
        <v>1970.4426712387667</v>
      </c>
      <c r="AF9266">
        <v>1446.8931516279399</v>
      </c>
      <c r="AG9266">
        <v>1038.5052636994371</v>
      </c>
      <c r="AH9266">
        <v>508.20797392509718</v>
      </c>
      <c r="AI9266">
        <v>516.16491223588855</v>
      </c>
      <c r="AJ9266">
        <v>549.65915870513004</v>
      </c>
      <c r="AK9266">
        <v>820.37205244759843</v>
      </c>
      <c r="AL9266">
        <v>319.03335414566618</v>
      </c>
      <c r="AX9266" s="248"/>
      <c r="AY9266" s="252"/>
    </row>
    <row r="9267" spans="30:51" x14ac:dyDescent="0.25">
      <c r="AD9267">
        <v>9253</v>
      </c>
      <c r="AE9267">
        <v>1183.1634029174052</v>
      </c>
      <c r="AF9267">
        <v>1470.4814705541799</v>
      </c>
      <c r="AG9267">
        <v>899.02480921587903</v>
      </c>
      <c r="AH9267">
        <v>616.86483875646206</v>
      </c>
      <c r="AI9267">
        <v>612.38246362596828</v>
      </c>
      <c r="AJ9267">
        <v>643.93440533465468</v>
      </c>
      <c r="AK9267">
        <v>556.83021815810605</v>
      </c>
      <c r="AL9267">
        <v>516.24108001239381</v>
      </c>
      <c r="AX9267" s="248"/>
      <c r="AY9267" s="252"/>
    </row>
    <row r="9268" spans="30:51" x14ac:dyDescent="0.25">
      <c r="AD9268">
        <v>9254</v>
      </c>
      <c r="AE9268">
        <v>1883.5602050425819</v>
      </c>
      <c r="AF9268">
        <v>1679.2637175147588</v>
      </c>
      <c r="AG9268">
        <v>842.94073166955286</v>
      </c>
      <c r="AH9268">
        <v>592.0041306004631</v>
      </c>
      <c r="AI9268">
        <v>646.47864340538274</v>
      </c>
      <c r="AJ9268">
        <v>802.02923906834781</v>
      </c>
      <c r="AK9268">
        <v>624.85630382450313</v>
      </c>
      <c r="AL9268">
        <v>856.14886137704514</v>
      </c>
      <c r="AX9268" s="248"/>
      <c r="AY9268" s="252"/>
    </row>
    <row r="9269" spans="30:51" x14ac:dyDescent="0.25">
      <c r="AD9269">
        <v>9255</v>
      </c>
      <c r="AE9269">
        <v>928.19653287596611</v>
      </c>
      <c r="AF9269">
        <v>2343.6314174077229</v>
      </c>
      <c r="AG9269">
        <v>1275.1677124960006</v>
      </c>
      <c r="AH9269">
        <v>881.48531033918891</v>
      </c>
      <c r="AI9269">
        <v>681.51940652712369</v>
      </c>
      <c r="AJ9269">
        <v>652.55782447840204</v>
      </c>
      <c r="AK9269">
        <v>979.84814004936527</v>
      </c>
      <c r="AL9269">
        <v>793.90505610248181</v>
      </c>
      <c r="AX9269" s="248"/>
      <c r="AY9269" s="252"/>
    </row>
    <row r="9270" spans="30:51" x14ac:dyDescent="0.25">
      <c r="AD9270">
        <v>9256</v>
      </c>
      <c r="AE9270">
        <v>1671.8902601456489</v>
      </c>
      <c r="AF9270">
        <v>1663.7950544716209</v>
      </c>
      <c r="AG9270">
        <v>669.3717065620051</v>
      </c>
      <c r="AH9270">
        <v>1107.3565149385995</v>
      </c>
      <c r="AI9270">
        <v>921.65550222820809</v>
      </c>
      <c r="AJ9270">
        <v>591.49421941093192</v>
      </c>
      <c r="AK9270">
        <v>691.26386428139699</v>
      </c>
      <c r="AL9270">
        <v>430.19283032704607</v>
      </c>
      <c r="AX9270" s="248"/>
      <c r="AY9270" s="252"/>
    </row>
    <row r="9271" spans="30:51" x14ac:dyDescent="0.25">
      <c r="AD9271">
        <v>9257</v>
      </c>
      <c r="AE9271">
        <v>2125.982779730999</v>
      </c>
      <c r="AF9271">
        <v>1931.8760852954167</v>
      </c>
      <c r="AG9271">
        <v>1116.0495040962878</v>
      </c>
      <c r="AH9271">
        <v>839.70663306654296</v>
      </c>
      <c r="AI9271">
        <v>797.95937617693619</v>
      </c>
      <c r="AJ9271">
        <v>404.21006849282867</v>
      </c>
      <c r="AK9271">
        <v>509.32936739974878</v>
      </c>
      <c r="AL9271">
        <v>797.10685981304664</v>
      </c>
      <c r="AX9271" s="248"/>
      <c r="AY9271" s="252"/>
    </row>
    <row r="9272" spans="30:51" x14ac:dyDescent="0.25">
      <c r="AD9272">
        <v>9258</v>
      </c>
      <c r="AE9272">
        <v>1818.0826906887378</v>
      </c>
      <c r="AF9272">
        <v>2038.1867867293031</v>
      </c>
      <c r="AG9272">
        <v>1126.2146287360792</v>
      </c>
      <c r="AH9272">
        <v>678.00081719123523</v>
      </c>
      <c r="AI9272">
        <v>353.08307895841892</v>
      </c>
      <c r="AJ9272">
        <v>863.10496279229983</v>
      </c>
      <c r="AK9272">
        <v>593.73640415466321</v>
      </c>
      <c r="AL9272">
        <v>586.83573832926618</v>
      </c>
      <c r="AX9272" s="248"/>
      <c r="AY9272" s="252"/>
    </row>
    <row r="9273" spans="30:51" x14ac:dyDescent="0.25">
      <c r="AD9273">
        <v>9259</v>
      </c>
      <c r="AE9273">
        <v>1325.3316692972896</v>
      </c>
      <c r="AF9273">
        <v>1737.7114258535175</v>
      </c>
      <c r="AG9273">
        <v>961.13474208424395</v>
      </c>
      <c r="AH9273">
        <v>665.89913325613327</v>
      </c>
      <c r="AI9273">
        <v>515.16482155333688</v>
      </c>
      <c r="AJ9273">
        <v>415.44540748779878</v>
      </c>
      <c r="AK9273">
        <v>400.7168258288267</v>
      </c>
      <c r="AL9273">
        <v>543.83437788441722</v>
      </c>
      <c r="AX9273" s="248"/>
      <c r="AY9273" s="252"/>
    </row>
    <row r="9274" spans="30:51" x14ac:dyDescent="0.25">
      <c r="AD9274">
        <v>9260</v>
      </c>
      <c r="AE9274">
        <v>1559.8502613213623</v>
      </c>
      <c r="AF9274">
        <v>1935.9197156040134</v>
      </c>
      <c r="AG9274">
        <v>977.4611489874851</v>
      </c>
      <c r="AH9274">
        <v>749.57378156001005</v>
      </c>
      <c r="AI9274">
        <v>487.83950820307678</v>
      </c>
      <c r="AJ9274">
        <v>365.05293136697895</v>
      </c>
      <c r="AK9274">
        <v>723.95527009205694</v>
      </c>
      <c r="AL9274">
        <v>645.78042909000419</v>
      </c>
      <c r="AX9274" s="248"/>
      <c r="AY9274" s="252"/>
    </row>
    <row r="9275" spans="30:51" x14ac:dyDescent="0.25">
      <c r="AD9275">
        <v>9261</v>
      </c>
      <c r="AE9275">
        <v>1578.9373647252969</v>
      </c>
      <c r="AF9275">
        <v>2260.6254389928654</v>
      </c>
      <c r="AG9275">
        <v>958.06230217398684</v>
      </c>
      <c r="AH9275">
        <v>660.65434474742381</v>
      </c>
      <c r="AI9275">
        <v>479.78041864532202</v>
      </c>
      <c r="AJ9275">
        <v>380.60041723324224</v>
      </c>
      <c r="AK9275">
        <v>573.38693094563268</v>
      </c>
      <c r="AL9275">
        <v>733.3715997451817</v>
      </c>
      <c r="AX9275" s="248"/>
      <c r="AY9275" s="252"/>
    </row>
    <row r="9276" spans="30:51" x14ac:dyDescent="0.25">
      <c r="AD9276">
        <v>9262</v>
      </c>
      <c r="AE9276">
        <v>1458.1172872296393</v>
      </c>
      <c r="AF9276">
        <v>1382.9582566129043</v>
      </c>
      <c r="AG9276">
        <v>973.69023293691635</v>
      </c>
      <c r="AH9276">
        <v>1237.2809051134127</v>
      </c>
      <c r="AI9276">
        <v>578.72193028521713</v>
      </c>
      <c r="AJ9276">
        <v>562.60808525328548</v>
      </c>
      <c r="AK9276">
        <v>693.29855678682873</v>
      </c>
      <c r="AL9276">
        <v>527.80695770801606</v>
      </c>
      <c r="AX9276" s="248"/>
      <c r="AY9276" s="252"/>
    </row>
    <row r="9277" spans="30:51" x14ac:dyDescent="0.25">
      <c r="AD9277">
        <v>9263</v>
      </c>
      <c r="AE9277">
        <v>1467.025657721214</v>
      </c>
      <c r="AF9277">
        <v>1607.9869908179987</v>
      </c>
      <c r="AG9277">
        <v>1081.6975916770159</v>
      </c>
      <c r="AH9277">
        <v>874.49592600837286</v>
      </c>
      <c r="AI9277">
        <v>602.47153676911967</v>
      </c>
      <c r="AJ9277">
        <v>970.19144400880816</v>
      </c>
      <c r="AK9277">
        <v>678.26091552358866</v>
      </c>
      <c r="AL9277">
        <v>454.19404293777717</v>
      </c>
      <c r="AX9277" s="248"/>
      <c r="AY9277" s="252"/>
    </row>
    <row r="9278" spans="30:51" x14ac:dyDescent="0.25">
      <c r="AD9278">
        <v>9264</v>
      </c>
      <c r="AE9278">
        <v>1868.8552933459255</v>
      </c>
      <c r="AF9278">
        <v>1243.511051254573</v>
      </c>
      <c r="AG9278">
        <v>991.69942350461747</v>
      </c>
      <c r="AH9278">
        <v>788.38348497508787</v>
      </c>
      <c r="AI9278">
        <v>551.66958146220918</v>
      </c>
      <c r="AJ9278">
        <v>784.94189613570518</v>
      </c>
      <c r="AK9278">
        <v>446.22265418990378</v>
      </c>
      <c r="AL9278">
        <v>478.68043445059266</v>
      </c>
      <c r="AX9278" s="248"/>
      <c r="AY9278" s="252"/>
    </row>
    <row r="9279" spans="30:51" x14ac:dyDescent="0.25">
      <c r="AD9279">
        <v>9265</v>
      </c>
      <c r="AE9279">
        <v>1647.2632439313775</v>
      </c>
      <c r="AF9279">
        <v>1748.6282893148277</v>
      </c>
      <c r="AG9279">
        <v>1069.6505939699252</v>
      </c>
      <c r="AH9279">
        <v>812.49390935576582</v>
      </c>
      <c r="AI9279">
        <v>531.56424078137172</v>
      </c>
      <c r="AJ9279">
        <v>557.66424360265307</v>
      </c>
      <c r="AK9279">
        <v>969.39128754826993</v>
      </c>
      <c r="AL9279">
        <v>759.81385396107351</v>
      </c>
      <c r="AX9279" s="248"/>
      <c r="AY9279" s="252"/>
    </row>
    <row r="9280" spans="30:51" x14ac:dyDescent="0.25">
      <c r="AD9280">
        <v>9266</v>
      </c>
      <c r="AE9280">
        <v>1372.5435249323457</v>
      </c>
      <c r="AF9280">
        <v>1241.7409688077478</v>
      </c>
      <c r="AG9280">
        <v>932.40521404518518</v>
      </c>
      <c r="AH9280">
        <v>962.50758893900365</v>
      </c>
      <c r="AI9280">
        <v>634.3669877829708</v>
      </c>
      <c r="AJ9280">
        <v>640.00554999045812</v>
      </c>
      <c r="AK9280">
        <v>575.86604928935731</v>
      </c>
      <c r="AL9280">
        <v>716.23191968905462</v>
      </c>
      <c r="AX9280" s="248"/>
      <c r="AY9280" s="252"/>
    </row>
    <row r="9281" spans="30:51" x14ac:dyDescent="0.25">
      <c r="AD9281">
        <v>9267</v>
      </c>
      <c r="AE9281">
        <v>1648.4031589859678</v>
      </c>
      <c r="AF9281">
        <v>1686.7725341753151</v>
      </c>
      <c r="AG9281">
        <v>948.45399247295086</v>
      </c>
      <c r="AH9281">
        <v>864.13044416583762</v>
      </c>
      <c r="AI9281">
        <v>659.50140576916169</v>
      </c>
      <c r="AJ9281">
        <v>364.68253839538966</v>
      </c>
      <c r="AK9281">
        <v>889.413236635879</v>
      </c>
      <c r="AL9281">
        <v>591.8539165942168</v>
      </c>
      <c r="AX9281" s="248"/>
      <c r="AY9281" s="252"/>
    </row>
    <row r="9282" spans="30:51" x14ac:dyDescent="0.25">
      <c r="AD9282">
        <v>9268</v>
      </c>
      <c r="AE9282">
        <v>1735.5838482259155</v>
      </c>
      <c r="AF9282">
        <v>1748.0078449636644</v>
      </c>
      <c r="AG9282">
        <v>879.61519911377127</v>
      </c>
      <c r="AH9282">
        <v>356.07058129699476</v>
      </c>
      <c r="AI9282">
        <v>915.3764111612719</v>
      </c>
      <c r="AJ9282">
        <v>389.10218101107341</v>
      </c>
      <c r="AK9282">
        <v>718.95157168876574</v>
      </c>
      <c r="AL9282">
        <v>327.36987345098692</v>
      </c>
      <c r="AX9282" s="248"/>
      <c r="AY9282" s="252"/>
    </row>
    <row r="9283" spans="30:51" x14ac:dyDescent="0.25">
      <c r="AD9283">
        <v>9269</v>
      </c>
      <c r="AE9283">
        <v>1646.7510585965153</v>
      </c>
      <c r="AF9283">
        <v>1257.1123121446856</v>
      </c>
      <c r="AG9283">
        <v>1293.4697652884333</v>
      </c>
      <c r="AH9283">
        <v>764.26499812389363</v>
      </c>
      <c r="AI9283">
        <v>841.82330746122193</v>
      </c>
      <c r="AJ9283">
        <v>625.08777810014863</v>
      </c>
      <c r="AK9283">
        <v>641.88245937993861</v>
      </c>
      <c r="AL9283">
        <v>652.06586116415701</v>
      </c>
      <c r="AX9283" s="248"/>
      <c r="AY9283" s="252"/>
    </row>
    <row r="9284" spans="30:51" x14ac:dyDescent="0.25">
      <c r="AD9284">
        <v>9270</v>
      </c>
      <c r="AE9284">
        <v>1707.5590162770811</v>
      </c>
      <c r="AF9284">
        <v>1461.4222308842222</v>
      </c>
      <c r="AG9284">
        <v>1558.73413014211</v>
      </c>
      <c r="AH9284">
        <v>873.25537155807979</v>
      </c>
      <c r="AI9284">
        <v>709.94850807231796</v>
      </c>
      <c r="AJ9284">
        <v>751.58279326533363</v>
      </c>
      <c r="AK9284">
        <v>752.24872759750997</v>
      </c>
      <c r="AL9284">
        <v>497.53139137391469</v>
      </c>
      <c r="AX9284" s="248"/>
      <c r="AY9284" s="252"/>
    </row>
    <row r="9285" spans="30:51" x14ac:dyDescent="0.25">
      <c r="AD9285">
        <v>9271</v>
      </c>
      <c r="AE9285">
        <v>1439.9885147116254</v>
      </c>
      <c r="AF9285">
        <v>1388.6707519320582</v>
      </c>
      <c r="AG9285">
        <v>1198.9951422109957</v>
      </c>
      <c r="AH9285">
        <v>636.48810959256662</v>
      </c>
      <c r="AI9285">
        <v>754.61786910298247</v>
      </c>
      <c r="AJ9285">
        <v>675.40521060400624</v>
      </c>
      <c r="AK9285">
        <v>705.53572461220926</v>
      </c>
      <c r="AL9285">
        <v>315.97088394352903</v>
      </c>
      <c r="AX9285" s="248"/>
      <c r="AY9285" s="252"/>
    </row>
    <row r="9286" spans="30:51" x14ac:dyDescent="0.25">
      <c r="AD9286">
        <v>9272</v>
      </c>
      <c r="AE9286">
        <v>1440.6659745392703</v>
      </c>
      <c r="AF9286">
        <v>1211.8285410429339</v>
      </c>
      <c r="AG9286">
        <v>735.95106249570665</v>
      </c>
      <c r="AH9286">
        <v>820.33564650080336</v>
      </c>
      <c r="AI9286">
        <v>727.95422702196277</v>
      </c>
      <c r="AJ9286">
        <v>301.86726563283344</v>
      </c>
      <c r="AK9286">
        <v>705.7103752704985</v>
      </c>
      <c r="AL9286">
        <v>733.60712558356897</v>
      </c>
      <c r="AX9286" s="248"/>
      <c r="AY9286" s="252"/>
    </row>
    <row r="9287" spans="30:51" x14ac:dyDescent="0.25">
      <c r="AD9287">
        <v>9273</v>
      </c>
      <c r="AE9287">
        <v>1669.4515466241482</v>
      </c>
      <c r="AF9287">
        <v>1917.0248332857345</v>
      </c>
      <c r="AG9287">
        <v>1351.051997558759</v>
      </c>
      <c r="AH9287">
        <v>844.88352728733344</v>
      </c>
      <c r="AI9287">
        <v>460.36326901209117</v>
      </c>
      <c r="AJ9287">
        <v>871.16592156224965</v>
      </c>
      <c r="AK9287">
        <v>959.35992402807369</v>
      </c>
      <c r="AL9287">
        <v>510.02210773914442</v>
      </c>
      <c r="AX9287" s="248"/>
      <c r="AY9287" s="252"/>
    </row>
    <row r="9288" spans="30:51" x14ac:dyDescent="0.25">
      <c r="AD9288">
        <v>9274</v>
      </c>
      <c r="AE9288">
        <v>1539.8291397135345</v>
      </c>
      <c r="AF9288">
        <v>1430.8059793323266</v>
      </c>
      <c r="AG9288">
        <v>903.0053072211897</v>
      </c>
      <c r="AH9288">
        <v>997.91220914073938</v>
      </c>
      <c r="AI9288">
        <v>822.12251204549159</v>
      </c>
      <c r="AJ9288">
        <v>477.86939375756776</v>
      </c>
      <c r="AK9288">
        <v>885.47728436874968</v>
      </c>
      <c r="AL9288">
        <v>782.00226230291378</v>
      </c>
      <c r="AX9288" s="248"/>
      <c r="AY9288" s="252"/>
    </row>
    <row r="9289" spans="30:51" x14ac:dyDescent="0.25">
      <c r="AD9289">
        <v>9275</v>
      </c>
      <c r="AE9289">
        <v>2056.2455386014108</v>
      </c>
      <c r="AF9289">
        <v>1893.6241392874999</v>
      </c>
      <c r="AG9289">
        <v>1136.5081819777806</v>
      </c>
      <c r="AH9289">
        <v>641.04100981620059</v>
      </c>
      <c r="AI9289">
        <v>727.63442805863053</v>
      </c>
      <c r="AJ9289">
        <v>1003.3993848479615</v>
      </c>
      <c r="AK9289">
        <v>473.41095052899851</v>
      </c>
      <c r="AL9289">
        <v>527.55068916698963</v>
      </c>
      <c r="AX9289" s="248"/>
      <c r="AY9289" s="252"/>
    </row>
    <row r="9290" spans="30:51" x14ac:dyDescent="0.25">
      <c r="AD9290">
        <v>9276</v>
      </c>
      <c r="AE9290">
        <v>1631.03299816259</v>
      </c>
      <c r="AF9290">
        <v>1593.8397936730746</v>
      </c>
      <c r="AG9290">
        <v>885.28985426544648</v>
      </c>
      <c r="AH9290">
        <v>760.49595076154606</v>
      </c>
      <c r="AI9290">
        <v>859.33116298273796</v>
      </c>
      <c r="AJ9290">
        <v>721.53404439531573</v>
      </c>
      <c r="AK9290">
        <v>483.53502925407827</v>
      </c>
      <c r="AL9290">
        <v>526.98356917204876</v>
      </c>
      <c r="AX9290" s="248"/>
      <c r="AY9290" s="252"/>
    </row>
    <row r="9291" spans="30:51" x14ac:dyDescent="0.25">
      <c r="AD9291">
        <v>9277</v>
      </c>
      <c r="AE9291">
        <v>2269.1919823648236</v>
      </c>
      <c r="AF9291">
        <v>1644.5229498564406</v>
      </c>
      <c r="AG9291">
        <v>921.56424830357332</v>
      </c>
      <c r="AH9291">
        <v>745.56888827245393</v>
      </c>
      <c r="AI9291">
        <v>850.93176133485554</v>
      </c>
      <c r="AJ9291">
        <v>553.58662015958032</v>
      </c>
      <c r="AK9291">
        <v>675.63288929231521</v>
      </c>
      <c r="AL9291">
        <v>766.26828665643654</v>
      </c>
      <c r="AX9291" s="248"/>
      <c r="AY9291" s="252"/>
    </row>
    <row r="9292" spans="30:51" x14ac:dyDescent="0.25">
      <c r="AD9292">
        <v>9278</v>
      </c>
      <c r="AE9292">
        <v>1241.8217740545747</v>
      </c>
      <c r="AF9292">
        <v>1551.3273635445369</v>
      </c>
      <c r="AG9292">
        <v>1352.5673345125308</v>
      </c>
      <c r="AH9292">
        <v>878.37182384857249</v>
      </c>
      <c r="AI9292">
        <v>523.49751493747442</v>
      </c>
      <c r="AJ9292">
        <v>506.34269440404194</v>
      </c>
      <c r="AK9292">
        <v>539.93152731851683</v>
      </c>
      <c r="AL9292">
        <v>1053.6891910031441</v>
      </c>
      <c r="AX9292" s="248"/>
      <c r="AY9292" s="252"/>
    </row>
    <row r="9293" spans="30:51" x14ac:dyDescent="0.25">
      <c r="AD9293">
        <v>9279</v>
      </c>
      <c r="AE9293">
        <v>2254.8636199094103</v>
      </c>
      <c r="AF9293">
        <v>1364.2726200166885</v>
      </c>
      <c r="AG9293">
        <v>1129.5477565079859</v>
      </c>
      <c r="AH9293">
        <v>650.8724098124743</v>
      </c>
      <c r="AI9293">
        <v>597.63546195996696</v>
      </c>
      <c r="AJ9293">
        <v>634.90546396624234</v>
      </c>
      <c r="AK9293">
        <v>555.61999504338405</v>
      </c>
      <c r="AL9293">
        <v>626.30485990000238</v>
      </c>
      <c r="AX9293" s="248"/>
      <c r="AY9293" s="252"/>
    </row>
    <row r="9294" spans="30:51" x14ac:dyDescent="0.25">
      <c r="AD9294">
        <v>9280</v>
      </c>
      <c r="AE9294">
        <v>1290.2328332215347</v>
      </c>
      <c r="AF9294">
        <v>1754.3962323425985</v>
      </c>
      <c r="AG9294">
        <v>1261.6378773947865</v>
      </c>
      <c r="AH9294">
        <v>754.98031159716948</v>
      </c>
      <c r="AI9294">
        <v>947.51832713298847</v>
      </c>
      <c r="AJ9294">
        <v>487.33932115969844</v>
      </c>
      <c r="AK9294">
        <v>914.22799557178314</v>
      </c>
      <c r="AL9294">
        <v>688.47482136117958</v>
      </c>
      <c r="AX9294" s="248"/>
      <c r="AY9294" s="252"/>
    </row>
    <row r="9295" spans="30:51" x14ac:dyDescent="0.25">
      <c r="AD9295">
        <v>9281</v>
      </c>
      <c r="AE9295">
        <v>2030.0734337679719</v>
      </c>
      <c r="AF9295">
        <v>1818.8992818347397</v>
      </c>
      <c r="AG9295">
        <v>823.3309252025133</v>
      </c>
      <c r="AH9295">
        <v>1101.5942283285315</v>
      </c>
      <c r="AI9295">
        <v>736.23423861873357</v>
      </c>
      <c r="AJ9295">
        <v>299.9975924795699</v>
      </c>
      <c r="AK9295">
        <v>695.52462819190589</v>
      </c>
      <c r="AL9295">
        <v>853.93910798830632</v>
      </c>
      <c r="AX9295" s="248"/>
      <c r="AY9295" s="252"/>
    </row>
    <row r="9296" spans="30:51" x14ac:dyDescent="0.25">
      <c r="AD9296">
        <v>9282</v>
      </c>
      <c r="AE9296">
        <v>1915.0956317691312</v>
      </c>
      <c r="AF9296">
        <v>1282.9804942989069</v>
      </c>
      <c r="AG9296">
        <v>863.47495793975793</v>
      </c>
      <c r="AH9296">
        <v>836.21149462094183</v>
      </c>
      <c r="AI9296">
        <v>327.43968689207873</v>
      </c>
      <c r="AJ9296">
        <v>626.74241288504436</v>
      </c>
      <c r="AK9296">
        <v>838.14506441038634</v>
      </c>
      <c r="AL9296">
        <v>550.46453301456143</v>
      </c>
      <c r="AX9296" s="248"/>
      <c r="AY9296" s="252"/>
    </row>
    <row r="9297" spans="30:51" x14ac:dyDescent="0.25">
      <c r="AD9297">
        <v>9283</v>
      </c>
      <c r="AE9297">
        <v>1130.7362768242949</v>
      </c>
      <c r="AF9297">
        <v>1979.7150570146189</v>
      </c>
      <c r="AG9297">
        <v>1036.5502507415451</v>
      </c>
      <c r="AH9297">
        <v>873.99202201810101</v>
      </c>
      <c r="AI9297">
        <v>760.79362384334263</v>
      </c>
      <c r="AJ9297">
        <v>498.74249653687247</v>
      </c>
      <c r="AK9297">
        <v>574.30668675141305</v>
      </c>
      <c r="AL9297">
        <v>488.22427948470693</v>
      </c>
      <c r="AX9297" s="248"/>
      <c r="AY9297" s="252"/>
    </row>
    <row r="9298" spans="30:51" x14ac:dyDescent="0.25">
      <c r="AD9298">
        <v>9284</v>
      </c>
      <c r="AE9298">
        <v>1361.5118689395249</v>
      </c>
      <c r="AF9298">
        <v>1319.1721039295078</v>
      </c>
      <c r="AG9298">
        <v>1363.1987421408624</v>
      </c>
      <c r="AH9298">
        <v>962.59200420454954</v>
      </c>
      <c r="AI9298">
        <v>580.66575788460455</v>
      </c>
      <c r="AJ9298">
        <v>849.2623020685844</v>
      </c>
      <c r="AK9298">
        <v>523.53460141606388</v>
      </c>
      <c r="AL9298">
        <v>655.34205765291267</v>
      </c>
      <c r="AX9298" s="248"/>
      <c r="AY9298" s="252"/>
    </row>
    <row r="9299" spans="30:51" x14ac:dyDescent="0.25">
      <c r="AD9299">
        <v>9285</v>
      </c>
      <c r="AE9299">
        <v>1332.5134862629839</v>
      </c>
      <c r="AF9299">
        <v>1492.7928068183458</v>
      </c>
      <c r="AG9299">
        <v>1344.0745043259856</v>
      </c>
      <c r="AH9299">
        <v>801.88544200912463</v>
      </c>
      <c r="AI9299">
        <v>906.8653440588165</v>
      </c>
      <c r="AJ9299">
        <v>1180.083332589862</v>
      </c>
      <c r="AK9299">
        <v>485.97373487697377</v>
      </c>
      <c r="AL9299">
        <v>533.91181385526954</v>
      </c>
      <c r="AX9299" s="248"/>
      <c r="AY9299" s="252"/>
    </row>
    <row r="9300" spans="30:51" x14ac:dyDescent="0.25">
      <c r="AD9300">
        <v>9286</v>
      </c>
      <c r="AE9300">
        <v>1644.6261626450203</v>
      </c>
      <c r="AF9300">
        <v>1390.2678291996272</v>
      </c>
      <c r="AG9300">
        <v>692.20150623686413</v>
      </c>
      <c r="AH9300">
        <v>478.2657434443513</v>
      </c>
      <c r="AI9300">
        <v>576.30629805578405</v>
      </c>
      <c r="AJ9300">
        <v>364.85415101441652</v>
      </c>
      <c r="AK9300">
        <v>594.64168020154204</v>
      </c>
      <c r="AL9300">
        <v>952.65961554569571</v>
      </c>
      <c r="AX9300" s="248"/>
      <c r="AY9300" s="252"/>
    </row>
    <row r="9301" spans="30:51" x14ac:dyDescent="0.25">
      <c r="AD9301">
        <v>9287</v>
      </c>
      <c r="AE9301">
        <v>1607.5721167549275</v>
      </c>
      <c r="AF9301">
        <v>1245.0627902613594</v>
      </c>
      <c r="AG9301">
        <v>1013.4902357581022</v>
      </c>
      <c r="AH9301">
        <v>817.73811367821395</v>
      </c>
      <c r="AI9301">
        <v>818.43907127864054</v>
      </c>
      <c r="AJ9301">
        <v>715.39851893049308</v>
      </c>
      <c r="AK9301">
        <v>436.84194991222029</v>
      </c>
      <c r="AL9301">
        <v>357.58379226008714</v>
      </c>
      <c r="AX9301" s="248"/>
      <c r="AY9301" s="252"/>
    </row>
    <row r="9302" spans="30:51" x14ac:dyDescent="0.25">
      <c r="AD9302">
        <v>9288</v>
      </c>
      <c r="AE9302">
        <v>1343.9510702524481</v>
      </c>
      <c r="AF9302">
        <v>1710.016599450887</v>
      </c>
      <c r="AG9302">
        <v>1019.1857332036088</v>
      </c>
      <c r="AH9302">
        <v>693.00045334723984</v>
      </c>
      <c r="AI9302">
        <v>470.19666412655971</v>
      </c>
      <c r="AJ9302">
        <v>697.98322923137107</v>
      </c>
      <c r="AK9302">
        <v>874.08924291679523</v>
      </c>
      <c r="AL9302">
        <v>520.73604885406667</v>
      </c>
      <c r="AX9302" s="248"/>
      <c r="AY9302" s="252"/>
    </row>
    <row r="9303" spans="30:51" x14ac:dyDescent="0.25">
      <c r="AD9303">
        <v>9289</v>
      </c>
      <c r="AE9303">
        <v>1549.7110206876805</v>
      </c>
      <c r="AF9303">
        <v>1347.6346666905829</v>
      </c>
      <c r="AG9303">
        <v>1244.5451820141006</v>
      </c>
      <c r="AH9303">
        <v>1144.8832145850643</v>
      </c>
      <c r="AI9303">
        <v>316.3910867161905</v>
      </c>
      <c r="AJ9303">
        <v>744.72997354334279</v>
      </c>
      <c r="AK9303">
        <v>556.19756164496073</v>
      </c>
      <c r="AL9303">
        <v>759.69259566798041</v>
      </c>
      <c r="AX9303" s="248"/>
      <c r="AY9303" s="252"/>
    </row>
    <row r="9304" spans="30:51" x14ac:dyDescent="0.25">
      <c r="AD9304">
        <v>9290</v>
      </c>
      <c r="AE9304">
        <v>1309.8989660023722</v>
      </c>
      <c r="AF9304">
        <v>1582.8832156051769</v>
      </c>
      <c r="AG9304">
        <v>863.83035485047685</v>
      </c>
      <c r="AH9304">
        <v>556.91673684975399</v>
      </c>
      <c r="AI9304">
        <v>619.09332301490281</v>
      </c>
      <c r="AJ9304">
        <v>499.09643966233051</v>
      </c>
      <c r="AK9304">
        <v>1009.6416854958458</v>
      </c>
      <c r="AL9304">
        <v>659.59934277862146</v>
      </c>
      <c r="AX9304" s="248"/>
      <c r="AY9304" s="252"/>
    </row>
    <row r="9305" spans="30:51" x14ac:dyDescent="0.25">
      <c r="AD9305">
        <v>9291</v>
      </c>
      <c r="AE9305">
        <v>992.79733140485587</v>
      </c>
      <c r="AF9305">
        <v>1768.119028920536</v>
      </c>
      <c r="AG9305">
        <v>822.05631055385015</v>
      </c>
      <c r="AH9305">
        <v>725.28932402885266</v>
      </c>
      <c r="AI9305">
        <v>585.47319532397637</v>
      </c>
      <c r="AJ9305">
        <v>655.61180936439644</v>
      </c>
      <c r="AK9305">
        <v>954.9112180023152</v>
      </c>
      <c r="AL9305">
        <v>579.1867478139178</v>
      </c>
      <c r="AX9305" s="248"/>
      <c r="AY9305" s="252"/>
    </row>
    <row r="9306" spans="30:51" x14ac:dyDescent="0.25">
      <c r="AD9306">
        <v>9292</v>
      </c>
      <c r="AE9306">
        <v>1720.827516985287</v>
      </c>
      <c r="AF9306">
        <v>1387.9432781944531</v>
      </c>
      <c r="AG9306">
        <v>810.28677619882978</v>
      </c>
      <c r="AH9306">
        <v>838.60073149282471</v>
      </c>
      <c r="AI9306">
        <v>776.89542068959338</v>
      </c>
      <c r="AJ9306">
        <v>837.31873379378521</v>
      </c>
      <c r="AK9306">
        <v>695.97724772830452</v>
      </c>
      <c r="AL9306">
        <v>478.23118999051087</v>
      </c>
      <c r="AX9306" s="248"/>
      <c r="AY9306" s="252"/>
    </row>
    <row r="9307" spans="30:51" x14ac:dyDescent="0.25">
      <c r="AD9307">
        <v>9293</v>
      </c>
      <c r="AE9307">
        <v>1555.3318446392125</v>
      </c>
      <c r="AF9307">
        <v>1781.1393848120729</v>
      </c>
      <c r="AG9307">
        <v>767.12190750417085</v>
      </c>
      <c r="AH9307">
        <v>579.6855470145947</v>
      </c>
      <c r="AI9307">
        <v>673.31842260798578</v>
      </c>
      <c r="AJ9307">
        <v>1082.1519529993382</v>
      </c>
      <c r="AK9307">
        <v>554.82052959439761</v>
      </c>
      <c r="AL9307">
        <v>492.43870336558456</v>
      </c>
      <c r="AX9307" s="248"/>
      <c r="AY9307" s="252"/>
    </row>
    <row r="9308" spans="30:51" x14ac:dyDescent="0.25">
      <c r="AD9308">
        <v>9294</v>
      </c>
      <c r="AE9308">
        <v>1737.7648806745858</v>
      </c>
      <c r="AF9308">
        <v>1395.3312837727021</v>
      </c>
      <c r="AG9308">
        <v>1140.6197095054242</v>
      </c>
      <c r="AH9308">
        <v>779.34297131914923</v>
      </c>
      <c r="AI9308">
        <v>489.26957501451415</v>
      </c>
      <c r="AJ9308">
        <v>812.8624187658512</v>
      </c>
      <c r="AK9308">
        <v>712.99760243601816</v>
      </c>
      <c r="AL9308">
        <v>619.98002675826206</v>
      </c>
      <c r="AX9308" s="248"/>
      <c r="AY9308" s="252"/>
    </row>
    <row r="9309" spans="30:51" x14ac:dyDescent="0.25">
      <c r="AD9309">
        <v>9295</v>
      </c>
      <c r="AE9309">
        <v>1435.3531342875622</v>
      </c>
      <c r="AF9309">
        <v>1448.9998666620911</v>
      </c>
      <c r="AG9309">
        <v>1072.5253951254281</v>
      </c>
      <c r="AH9309">
        <v>784.55110952101472</v>
      </c>
      <c r="AI9309">
        <v>800.02454694963728</v>
      </c>
      <c r="AJ9309">
        <v>541.89366239414881</v>
      </c>
      <c r="AK9309">
        <v>653.16828109194296</v>
      </c>
      <c r="AL9309">
        <v>236.34623467616512</v>
      </c>
      <c r="AX9309" s="248"/>
      <c r="AY9309" s="252"/>
    </row>
    <row r="9310" spans="30:51" x14ac:dyDescent="0.25">
      <c r="AD9310">
        <v>9296</v>
      </c>
      <c r="AE9310">
        <v>1143.7120094131151</v>
      </c>
      <c r="AF9310">
        <v>1644.126884941596</v>
      </c>
      <c r="AG9310">
        <v>1197.9185580345202</v>
      </c>
      <c r="AH9310">
        <v>560.54762647641837</v>
      </c>
      <c r="AI9310">
        <v>1001.539304505746</v>
      </c>
      <c r="AJ9310">
        <v>548.14256146946047</v>
      </c>
      <c r="AK9310">
        <v>605.69121030922656</v>
      </c>
      <c r="AL9310">
        <v>666.97483603489559</v>
      </c>
      <c r="AX9310" s="248"/>
      <c r="AY9310" s="252"/>
    </row>
    <row r="9311" spans="30:51" x14ac:dyDescent="0.25">
      <c r="AD9311">
        <v>9297</v>
      </c>
      <c r="AE9311">
        <v>1565.3353549011294</v>
      </c>
      <c r="AF9311">
        <v>2068.4206706451691</v>
      </c>
      <c r="AG9311">
        <v>846.45039115435827</v>
      </c>
      <c r="AH9311">
        <v>854.61111915815695</v>
      </c>
      <c r="AI9311">
        <v>842.72208953744644</v>
      </c>
      <c r="AJ9311">
        <v>396.21480531687268</v>
      </c>
      <c r="AK9311">
        <v>454.17270905939222</v>
      </c>
      <c r="AL9311">
        <v>788.70915859667616</v>
      </c>
      <c r="AX9311" s="248"/>
      <c r="AY9311" s="252"/>
    </row>
    <row r="9312" spans="30:51" x14ac:dyDescent="0.25">
      <c r="AD9312">
        <v>9298</v>
      </c>
      <c r="AE9312">
        <v>1736.3206407739656</v>
      </c>
      <c r="AF9312">
        <v>1244.1673193992854</v>
      </c>
      <c r="AG9312">
        <v>1233.0626057239908</v>
      </c>
      <c r="AH9312">
        <v>560.79338981141757</v>
      </c>
      <c r="AI9312">
        <v>509.51833386170057</v>
      </c>
      <c r="AJ9312">
        <v>502.50826695570754</v>
      </c>
      <c r="AK9312">
        <v>758.64750431506968</v>
      </c>
      <c r="AL9312">
        <v>614.98588798003266</v>
      </c>
      <c r="AX9312" s="248"/>
      <c r="AY9312" s="252"/>
    </row>
    <row r="9313" spans="30:51" x14ac:dyDescent="0.25">
      <c r="AD9313">
        <v>9299</v>
      </c>
      <c r="AE9313">
        <v>1137.5469406860125</v>
      </c>
      <c r="AF9313">
        <v>1466.7572687361351</v>
      </c>
      <c r="AG9313">
        <v>1143.6994064738951</v>
      </c>
      <c r="AH9313">
        <v>876.22571903955873</v>
      </c>
      <c r="AI9313">
        <v>613.9061914480726</v>
      </c>
      <c r="AJ9313">
        <v>952.17404844522866</v>
      </c>
      <c r="AK9313">
        <v>453.73238245239759</v>
      </c>
      <c r="AL9313">
        <v>510.30894450204255</v>
      </c>
      <c r="AX9313" s="248"/>
      <c r="AY9313" s="252"/>
    </row>
    <row r="9314" spans="30:51" x14ac:dyDescent="0.25">
      <c r="AD9314">
        <v>9300</v>
      </c>
      <c r="AE9314">
        <v>1536.6064028217584</v>
      </c>
      <c r="AF9314">
        <v>1606.1696355439046</v>
      </c>
      <c r="AG9314">
        <v>1237.5472306531669</v>
      </c>
      <c r="AH9314">
        <v>692.82230907899736</v>
      </c>
      <c r="AI9314">
        <v>862.67911246945391</v>
      </c>
      <c r="AJ9314">
        <v>984.47965032720299</v>
      </c>
      <c r="AK9314">
        <v>678.55959793123441</v>
      </c>
      <c r="AL9314">
        <v>841.25730048789796</v>
      </c>
      <c r="AX9314" s="248"/>
      <c r="AY9314" s="252"/>
    </row>
    <row r="9315" spans="30:51" x14ac:dyDescent="0.25">
      <c r="AD9315">
        <v>9301</v>
      </c>
      <c r="AE9315">
        <v>1403.0348836322482</v>
      </c>
      <c r="AF9315">
        <v>1256.2727391659339</v>
      </c>
      <c r="AG9315">
        <v>1159.7622313121697</v>
      </c>
      <c r="AH9315">
        <v>818.92182627114937</v>
      </c>
      <c r="AI9315">
        <v>639.15036625233824</v>
      </c>
      <c r="AJ9315">
        <v>714.86372347794986</v>
      </c>
      <c r="AK9315">
        <v>671.66081675863802</v>
      </c>
      <c r="AL9315">
        <v>541.24417385639617</v>
      </c>
      <c r="AX9315" s="248"/>
      <c r="AY9315" s="252"/>
    </row>
    <row r="9316" spans="30:51" x14ac:dyDescent="0.25">
      <c r="AD9316">
        <v>9302</v>
      </c>
      <c r="AE9316">
        <v>1802.0807127671524</v>
      </c>
      <c r="AF9316">
        <v>2112.2064553048153</v>
      </c>
      <c r="AG9316">
        <v>1283.6589580064881</v>
      </c>
      <c r="AH9316">
        <v>849.09051218231832</v>
      </c>
      <c r="AI9316">
        <v>1125.0236303835475</v>
      </c>
      <c r="AJ9316">
        <v>499.6365612039807</v>
      </c>
      <c r="AK9316">
        <v>624.87913554921602</v>
      </c>
      <c r="AL9316">
        <v>947.61238860040885</v>
      </c>
      <c r="AX9316" s="248"/>
      <c r="AY9316" s="252"/>
    </row>
    <row r="9317" spans="30:51" x14ac:dyDescent="0.25">
      <c r="AD9317">
        <v>9303</v>
      </c>
      <c r="AE9317">
        <v>2308.4355853028965</v>
      </c>
      <c r="AF9317">
        <v>1503.8420739693104</v>
      </c>
      <c r="AG9317">
        <v>1095.6926670099488</v>
      </c>
      <c r="AH9317">
        <v>723.48330436677031</v>
      </c>
      <c r="AI9317">
        <v>570.21422775979875</v>
      </c>
      <c r="AJ9317">
        <v>525.8097125149618</v>
      </c>
      <c r="AK9317">
        <v>858.35711445443667</v>
      </c>
      <c r="AL9317">
        <v>794.69829273408595</v>
      </c>
      <c r="AX9317" s="248"/>
      <c r="AY9317" s="252"/>
    </row>
    <row r="9318" spans="30:51" x14ac:dyDescent="0.25">
      <c r="AD9318">
        <v>9304</v>
      </c>
      <c r="AE9318">
        <v>1578.9686207895536</v>
      </c>
      <c r="AF9318">
        <v>1311.5869330661931</v>
      </c>
      <c r="AG9318">
        <v>618.46321836478103</v>
      </c>
      <c r="AH9318">
        <v>841.00028838102185</v>
      </c>
      <c r="AI9318">
        <v>531.4037115481467</v>
      </c>
      <c r="AJ9318">
        <v>610.64409497560973</v>
      </c>
      <c r="AK9318">
        <v>440.25663389238935</v>
      </c>
      <c r="AL9318">
        <v>590.8690528818521</v>
      </c>
      <c r="AX9318" s="248"/>
      <c r="AY9318" s="252"/>
    </row>
    <row r="9319" spans="30:51" x14ac:dyDescent="0.25">
      <c r="AD9319">
        <v>9305</v>
      </c>
      <c r="AE9319">
        <v>1308.1568038914959</v>
      </c>
      <c r="AF9319">
        <v>2075.4477856400804</v>
      </c>
      <c r="AG9319">
        <v>906.47045940577812</v>
      </c>
      <c r="AH9319">
        <v>784.85266531661205</v>
      </c>
      <c r="AI9319">
        <v>774.08146091664139</v>
      </c>
      <c r="AJ9319">
        <v>544.98011085900396</v>
      </c>
      <c r="AK9319">
        <v>481.51554208181989</v>
      </c>
      <c r="AL9319">
        <v>683.79256961494946</v>
      </c>
      <c r="AX9319" s="248"/>
      <c r="AY9319" s="252"/>
    </row>
    <row r="9320" spans="30:51" x14ac:dyDescent="0.25">
      <c r="AD9320">
        <v>9306</v>
      </c>
      <c r="AE9320">
        <v>1609.6995069092814</v>
      </c>
      <c r="AF9320">
        <v>1350.5236253070361</v>
      </c>
      <c r="AG9320">
        <v>835.7039123797507</v>
      </c>
      <c r="AH9320">
        <v>678.19195315481636</v>
      </c>
      <c r="AI9320">
        <v>659.39387044979662</v>
      </c>
      <c r="AJ9320">
        <v>859.08296385368192</v>
      </c>
      <c r="AK9320">
        <v>576.56646778688196</v>
      </c>
      <c r="AL9320">
        <v>497.24451988956969</v>
      </c>
      <c r="AX9320" s="248"/>
      <c r="AY9320" s="252"/>
    </row>
    <row r="9321" spans="30:51" x14ac:dyDescent="0.25">
      <c r="AD9321">
        <v>9307</v>
      </c>
      <c r="AE9321">
        <v>1923.4305628186014</v>
      </c>
      <c r="AF9321">
        <v>1601.9553426138516</v>
      </c>
      <c r="AG9321">
        <v>1073.8591605440811</v>
      </c>
      <c r="AH9321">
        <v>1016.0540606462969</v>
      </c>
      <c r="AI9321">
        <v>482.51852497171069</v>
      </c>
      <c r="AJ9321">
        <v>484.21330414320596</v>
      </c>
      <c r="AK9321">
        <v>935.71778087232633</v>
      </c>
      <c r="AL9321">
        <v>836.82553583513118</v>
      </c>
      <c r="AX9321" s="248"/>
      <c r="AY9321" s="252"/>
    </row>
    <row r="9322" spans="30:51" x14ac:dyDescent="0.25">
      <c r="AD9322">
        <v>9308</v>
      </c>
      <c r="AE9322">
        <v>1849.1580211190194</v>
      </c>
      <c r="AF9322">
        <v>2159.7194370923421</v>
      </c>
      <c r="AG9322">
        <v>903.96091492786263</v>
      </c>
      <c r="AH9322">
        <v>1017.3038508955946</v>
      </c>
      <c r="AI9322">
        <v>552.85281243977386</v>
      </c>
      <c r="AJ9322">
        <v>667.71090667292901</v>
      </c>
      <c r="AK9322">
        <v>781.43131272509163</v>
      </c>
      <c r="AL9322">
        <v>751.83841946757025</v>
      </c>
      <c r="AX9322" s="248"/>
      <c r="AY9322" s="252"/>
    </row>
    <row r="9323" spans="30:51" x14ac:dyDescent="0.25">
      <c r="AD9323">
        <v>9309</v>
      </c>
      <c r="AE9323">
        <v>1665.0930398853784</v>
      </c>
      <c r="AF9323">
        <v>1205.0787412510522</v>
      </c>
      <c r="AG9323">
        <v>1083.9213881795349</v>
      </c>
      <c r="AH9323">
        <v>686.98714848747034</v>
      </c>
      <c r="AI9323">
        <v>732.08356184558193</v>
      </c>
      <c r="AJ9323">
        <v>683.49932827173473</v>
      </c>
      <c r="AK9323">
        <v>739.29128766126905</v>
      </c>
      <c r="AL9323">
        <v>870.28927342491886</v>
      </c>
      <c r="AX9323" s="248"/>
      <c r="AY9323" s="252"/>
    </row>
    <row r="9324" spans="30:51" x14ac:dyDescent="0.25">
      <c r="AD9324">
        <v>9310</v>
      </c>
      <c r="AE9324">
        <v>1822.9626758450358</v>
      </c>
      <c r="AF9324">
        <v>1663.5019410740051</v>
      </c>
      <c r="AG9324">
        <v>844.21308375843478</v>
      </c>
      <c r="AH9324">
        <v>1197.7455322617811</v>
      </c>
      <c r="AI9324">
        <v>839.35618457162218</v>
      </c>
      <c r="AJ9324">
        <v>657.45918786798734</v>
      </c>
      <c r="AK9324">
        <v>886.73121495811699</v>
      </c>
      <c r="AL9324">
        <v>603.17188819351213</v>
      </c>
      <c r="AX9324" s="248"/>
      <c r="AY9324" s="252"/>
    </row>
    <row r="9325" spans="30:51" x14ac:dyDescent="0.25">
      <c r="AD9325">
        <v>9311</v>
      </c>
      <c r="AE9325">
        <v>1186.8579797317414</v>
      </c>
      <c r="AF9325">
        <v>1578.8153580952799</v>
      </c>
      <c r="AG9325">
        <v>852.52348411882099</v>
      </c>
      <c r="AH9325">
        <v>705.24798984342226</v>
      </c>
      <c r="AI9325">
        <v>759.13313053971638</v>
      </c>
      <c r="AJ9325">
        <v>620.43341804358647</v>
      </c>
      <c r="AK9325">
        <v>802.15988019326164</v>
      </c>
      <c r="AL9325">
        <v>791.33965794767801</v>
      </c>
      <c r="AX9325" s="248"/>
      <c r="AY9325" s="252"/>
    </row>
    <row r="9326" spans="30:51" x14ac:dyDescent="0.25">
      <c r="AD9326">
        <v>9312</v>
      </c>
      <c r="AE9326">
        <v>2068.8932192122188</v>
      </c>
      <c r="AF9326">
        <v>1331.5885399204494</v>
      </c>
      <c r="AG9326">
        <v>1447.5010071515057</v>
      </c>
      <c r="AH9326">
        <v>915.41584897386224</v>
      </c>
      <c r="AI9326">
        <v>750.73632163768002</v>
      </c>
      <c r="AJ9326">
        <v>674.91612987278961</v>
      </c>
      <c r="AK9326">
        <v>897.37668419632314</v>
      </c>
      <c r="AL9326">
        <v>558.40530592038635</v>
      </c>
      <c r="AX9326" s="248"/>
      <c r="AY9326" s="252"/>
    </row>
    <row r="9327" spans="30:51" x14ac:dyDescent="0.25">
      <c r="AD9327">
        <v>9313</v>
      </c>
      <c r="AE9327">
        <v>1727.6749118399966</v>
      </c>
      <c r="AF9327">
        <v>1394.3231650656253</v>
      </c>
      <c r="AG9327">
        <v>1204.8722715014846</v>
      </c>
      <c r="AH9327">
        <v>891.37051950022658</v>
      </c>
      <c r="AI9327">
        <v>608.88513495397513</v>
      </c>
      <c r="AJ9327">
        <v>621.35630167084685</v>
      </c>
      <c r="AK9327">
        <v>689.06906625245415</v>
      </c>
      <c r="AL9327">
        <v>454.73924542859504</v>
      </c>
      <c r="AX9327" s="248"/>
      <c r="AY9327" s="252"/>
    </row>
    <row r="9328" spans="30:51" x14ac:dyDescent="0.25">
      <c r="AD9328">
        <v>9314</v>
      </c>
      <c r="AE9328">
        <v>1563.2612809563784</v>
      </c>
      <c r="AF9328">
        <v>1892.6286648679879</v>
      </c>
      <c r="AG9328">
        <v>1006.052015362824</v>
      </c>
      <c r="AH9328">
        <v>905.82800213750875</v>
      </c>
      <c r="AI9328">
        <v>804.78198520293995</v>
      </c>
      <c r="AJ9328">
        <v>405.16041989274208</v>
      </c>
      <c r="AK9328">
        <v>740.00713003654948</v>
      </c>
      <c r="AL9328">
        <v>565.91449115306887</v>
      </c>
      <c r="AX9328" s="248"/>
      <c r="AY9328" s="252"/>
    </row>
    <row r="9329" spans="30:51" x14ac:dyDescent="0.25">
      <c r="AD9329">
        <v>9315</v>
      </c>
      <c r="AE9329">
        <v>1753.4970116508889</v>
      </c>
      <c r="AF9329">
        <v>1855.9984410511724</v>
      </c>
      <c r="AG9329">
        <v>1249.1734811680246</v>
      </c>
      <c r="AH9329">
        <v>808.18207723150601</v>
      </c>
      <c r="AI9329">
        <v>466.84278526793537</v>
      </c>
      <c r="AJ9329">
        <v>600.29210090738889</v>
      </c>
      <c r="AK9329">
        <v>600.38936152545182</v>
      </c>
      <c r="AL9329">
        <v>537.4888738260413</v>
      </c>
      <c r="AX9329" s="248"/>
      <c r="AY9329" s="252"/>
    </row>
    <row r="9330" spans="30:51" x14ac:dyDescent="0.25">
      <c r="AD9330">
        <v>9316</v>
      </c>
      <c r="AE9330">
        <v>1114.7226635498305</v>
      </c>
      <c r="AF9330">
        <v>1464.0686840430499</v>
      </c>
      <c r="AG9330">
        <v>1052.4281789957961</v>
      </c>
      <c r="AH9330">
        <v>524.05921167917506</v>
      </c>
      <c r="AI9330">
        <v>536.70003440121445</v>
      </c>
      <c r="AJ9330">
        <v>1393.4433870181945</v>
      </c>
      <c r="AK9330">
        <v>550.39601188177744</v>
      </c>
      <c r="AL9330">
        <v>617.26351562817467</v>
      </c>
      <c r="AX9330" s="248"/>
      <c r="AY9330" s="252"/>
    </row>
    <row r="9331" spans="30:51" x14ac:dyDescent="0.25">
      <c r="AD9331">
        <v>9317</v>
      </c>
      <c r="AE9331">
        <v>1327.4802131799706</v>
      </c>
      <c r="AF9331">
        <v>1904.2278468616619</v>
      </c>
      <c r="AG9331">
        <v>938.33351441309242</v>
      </c>
      <c r="AH9331">
        <v>756.88171817035391</v>
      </c>
      <c r="AI9331">
        <v>300.98240052100948</v>
      </c>
      <c r="AJ9331">
        <v>748.04000856233699</v>
      </c>
      <c r="AK9331">
        <v>518.34815859429023</v>
      </c>
      <c r="AL9331">
        <v>827.41946062832403</v>
      </c>
      <c r="AX9331" s="248"/>
      <c r="AY9331" s="252"/>
    </row>
    <row r="9332" spans="30:51" x14ac:dyDescent="0.25">
      <c r="AD9332">
        <v>9318</v>
      </c>
      <c r="AE9332">
        <v>1614.7637521706993</v>
      </c>
      <c r="AF9332">
        <v>1464.4389359089064</v>
      </c>
      <c r="AG9332">
        <v>948.08720736231112</v>
      </c>
      <c r="AH9332">
        <v>730.43947478726454</v>
      </c>
      <c r="AI9332">
        <v>784.2821191597634</v>
      </c>
      <c r="AJ9332">
        <v>672.40550267985145</v>
      </c>
      <c r="AK9332">
        <v>615.99453366441401</v>
      </c>
      <c r="AL9332">
        <v>668.90364149647235</v>
      </c>
      <c r="AX9332" s="248"/>
      <c r="AY9332" s="252"/>
    </row>
    <row r="9333" spans="30:51" x14ac:dyDescent="0.25">
      <c r="AD9333">
        <v>9319</v>
      </c>
      <c r="AE9333">
        <v>2023.2571999526385</v>
      </c>
      <c r="AF9333">
        <v>1491.2794388101265</v>
      </c>
      <c r="AG9333">
        <v>1030.4951017505657</v>
      </c>
      <c r="AH9333">
        <v>779.42151815036448</v>
      </c>
      <c r="AI9333">
        <v>508.78607114793181</v>
      </c>
      <c r="AJ9333">
        <v>622.65580070913961</v>
      </c>
      <c r="AK9333">
        <v>552.41912031508991</v>
      </c>
      <c r="AL9333">
        <v>676.46667499595492</v>
      </c>
      <c r="AX9333" s="248"/>
      <c r="AY9333" s="252"/>
    </row>
    <row r="9334" spans="30:51" x14ac:dyDescent="0.25">
      <c r="AD9334">
        <v>9320</v>
      </c>
      <c r="AE9334">
        <v>2013.781631126468</v>
      </c>
      <c r="AF9334">
        <v>1516.0012921075586</v>
      </c>
      <c r="AG9334">
        <v>985.01084808033318</v>
      </c>
      <c r="AH9334">
        <v>664.55123175144854</v>
      </c>
      <c r="AI9334">
        <v>902.68132653257999</v>
      </c>
      <c r="AJ9334">
        <v>530.52205453739157</v>
      </c>
      <c r="AK9334">
        <v>803.17371118433527</v>
      </c>
      <c r="AL9334">
        <v>658.69336676065006</v>
      </c>
      <c r="AX9334" s="248"/>
      <c r="AY9334" s="252"/>
    </row>
    <row r="9335" spans="30:51" x14ac:dyDescent="0.25">
      <c r="AD9335">
        <v>9321</v>
      </c>
      <c r="AE9335">
        <v>1516.2140792634395</v>
      </c>
      <c r="AF9335">
        <v>1636.9223220099598</v>
      </c>
      <c r="AG9335">
        <v>933.02421552737042</v>
      </c>
      <c r="AH9335">
        <v>820.00090806860965</v>
      </c>
      <c r="AI9335">
        <v>754.04427593290791</v>
      </c>
      <c r="AJ9335">
        <v>603.11735183231531</v>
      </c>
      <c r="AK9335">
        <v>753.11681846714998</v>
      </c>
      <c r="AL9335">
        <v>607.8656151983505</v>
      </c>
      <c r="AX9335" s="248"/>
      <c r="AY9335" s="252"/>
    </row>
    <row r="9336" spans="30:51" x14ac:dyDescent="0.25">
      <c r="AD9336">
        <v>9322</v>
      </c>
      <c r="AE9336">
        <v>1422.2824902527461</v>
      </c>
      <c r="AF9336">
        <v>1837.2579272073469</v>
      </c>
      <c r="AG9336">
        <v>917.04946832548239</v>
      </c>
      <c r="AH9336">
        <v>792.63299894330669</v>
      </c>
      <c r="AI9336">
        <v>764.96956330358171</v>
      </c>
      <c r="AJ9336">
        <v>764.26140950246076</v>
      </c>
      <c r="AK9336">
        <v>634.07960584374052</v>
      </c>
      <c r="AL9336">
        <v>1061.8146314703285</v>
      </c>
      <c r="AX9336" s="248"/>
      <c r="AY9336" s="252"/>
    </row>
    <row r="9337" spans="30:51" x14ac:dyDescent="0.25">
      <c r="AD9337">
        <v>9323</v>
      </c>
      <c r="AE9337">
        <v>2107.7894876986475</v>
      </c>
      <c r="AF9337">
        <v>1446.1793565107414</v>
      </c>
      <c r="AG9337">
        <v>906.64896360686896</v>
      </c>
      <c r="AH9337">
        <v>639.62928778270339</v>
      </c>
      <c r="AI9337">
        <v>869.13269866732651</v>
      </c>
      <c r="AJ9337">
        <v>701.24953934239727</v>
      </c>
      <c r="AK9337">
        <v>997.4569176758605</v>
      </c>
      <c r="AL9337">
        <v>754.70162531279618</v>
      </c>
      <c r="AX9337" s="248"/>
      <c r="AY9337" s="252"/>
    </row>
    <row r="9338" spans="30:51" x14ac:dyDescent="0.25">
      <c r="AD9338">
        <v>9324</v>
      </c>
      <c r="AE9338">
        <v>2047.1761992532615</v>
      </c>
      <c r="AF9338">
        <v>1579.9517958312997</v>
      </c>
      <c r="AG9338">
        <v>876.42648234657395</v>
      </c>
      <c r="AH9338">
        <v>823.39333678350476</v>
      </c>
      <c r="AI9338">
        <v>817.83950786129276</v>
      </c>
      <c r="AJ9338">
        <v>542.00434866657702</v>
      </c>
      <c r="AK9338">
        <v>515.230319881387</v>
      </c>
      <c r="AL9338">
        <v>1021.4599456517179</v>
      </c>
      <c r="AX9338" s="248"/>
      <c r="AY9338" s="252"/>
    </row>
    <row r="9339" spans="30:51" x14ac:dyDescent="0.25">
      <c r="AD9339">
        <v>9325</v>
      </c>
      <c r="AE9339">
        <v>1340.992515680372</v>
      </c>
      <c r="AF9339">
        <v>1515.7982908979054</v>
      </c>
      <c r="AG9339">
        <v>851.24317071316068</v>
      </c>
      <c r="AH9339">
        <v>688.9329998298482</v>
      </c>
      <c r="AI9339">
        <v>734.07007457653231</v>
      </c>
      <c r="AJ9339">
        <v>811.20827419172338</v>
      </c>
      <c r="AK9339">
        <v>979.78392712091795</v>
      </c>
      <c r="AL9339">
        <v>1082.6777549610608</v>
      </c>
      <c r="AX9339" s="248"/>
      <c r="AY9339" s="252"/>
    </row>
    <row r="9340" spans="30:51" x14ac:dyDescent="0.25">
      <c r="AD9340">
        <v>9326</v>
      </c>
      <c r="AE9340">
        <v>1281.0504675555585</v>
      </c>
      <c r="AF9340">
        <v>1524.6681600097054</v>
      </c>
      <c r="AG9340">
        <v>917.15952135057228</v>
      </c>
      <c r="AH9340">
        <v>857.12003657494938</v>
      </c>
      <c r="AI9340">
        <v>670.58484716026408</v>
      </c>
      <c r="AJ9340">
        <v>902.45394090659659</v>
      </c>
      <c r="AK9340">
        <v>406.57290403706133</v>
      </c>
      <c r="AL9340">
        <v>460.89198245223884</v>
      </c>
      <c r="AX9340" s="248"/>
      <c r="AY9340" s="252"/>
    </row>
    <row r="9341" spans="30:51" x14ac:dyDescent="0.25">
      <c r="AD9341">
        <v>9327</v>
      </c>
      <c r="AE9341">
        <v>1240.4736771455418</v>
      </c>
      <c r="AF9341">
        <v>1408.2433187092827</v>
      </c>
      <c r="AG9341">
        <v>757.00121306748508</v>
      </c>
      <c r="AH9341">
        <v>1320.3462643373082</v>
      </c>
      <c r="AI9341">
        <v>408.85075477095916</v>
      </c>
      <c r="AJ9341">
        <v>795.6349846878669</v>
      </c>
      <c r="AK9341">
        <v>463.34595868263364</v>
      </c>
      <c r="AL9341">
        <v>494.35346143581091</v>
      </c>
      <c r="AX9341" s="248"/>
      <c r="AY9341" s="252"/>
    </row>
    <row r="9342" spans="30:51" x14ac:dyDescent="0.25">
      <c r="AD9342">
        <v>9328</v>
      </c>
      <c r="AE9342">
        <v>1353.5228347486241</v>
      </c>
      <c r="AF9342">
        <v>1772.2796354495724</v>
      </c>
      <c r="AG9342">
        <v>801.34682104357307</v>
      </c>
      <c r="AH9342">
        <v>846.18695065483575</v>
      </c>
      <c r="AI9342">
        <v>489.0473418195445</v>
      </c>
      <c r="AJ9342">
        <v>550.9558254520548</v>
      </c>
      <c r="AK9342">
        <v>586.07096164751454</v>
      </c>
      <c r="AL9342">
        <v>688.09414887380728</v>
      </c>
      <c r="AX9342" s="248"/>
      <c r="AY9342" s="252"/>
    </row>
    <row r="9343" spans="30:51" x14ac:dyDescent="0.25">
      <c r="AD9343">
        <v>9329</v>
      </c>
      <c r="AE9343">
        <v>1481.1580889037191</v>
      </c>
      <c r="AF9343">
        <v>1681.7690959040037</v>
      </c>
      <c r="AG9343">
        <v>1189.7212690440326</v>
      </c>
      <c r="AH9343">
        <v>687.51339553789489</v>
      </c>
      <c r="AI9343">
        <v>744.17441938984712</v>
      </c>
      <c r="AJ9343">
        <v>690.56872694517244</v>
      </c>
      <c r="AK9343">
        <v>1032.5335709560445</v>
      </c>
      <c r="AL9343">
        <v>757.5448648020041</v>
      </c>
      <c r="AX9343" s="248"/>
      <c r="AY9343" s="252"/>
    </row>
    <row r="9344" spans="30:51" x14ac:dyDescent="0.25">
      <c r="AD9344">
        <v>9330</v>
      </c>
      <c r="AE9344">
        <v>1423.9873910744614</v>
      </c>
      <c r="AF9344">
        <v>1631.116262150377</v>
      </c>
      <c r="AG9344">
        <v>677.22204078141999</v>
      </c>
      <c r="AH9344">
        <v>739.62141362521209</v>
      </c>
      <c r="AI9344">
        <v>534.19937924559179</v>
      </c>
      <c r="AJ9344">
        <v>907.67603404116153</v>
      </c>
      <c r="AK9344">
        <v>656.27815098331212</v>
      </c>
      <c r="AL9344">
        <v>971.56755873118232</v>
      </c>
      <c r="AX9344" s="248"/>
      <c r="AY9344" s="252"/>
    </row>
    <row r="9345" spans="30:51" x14ac:dyDescent="0.25">
      <c r="AD9345">
        <v>9331</v>
      </c>
      <c r="AE9345">
        <v>1799.2509686509825</v>
      </c>
      <c r="AF9345">
        <v>1808.2590287639464</v>
      </c>
      <c r="AG9345">
        <v>1314.6345195475583</v>
      </c>
      <c r="AH9345">
        <v>1109.8875875700155</v>
      </c>
      <c r="AI9345">
        <v>457.22449338515202</v>
      </c>
      <c r="AJ9345">
        <v>1062.685855654973</v>
      </c>
      <c r="AK9345">
        <v>689.95990147174314</v>
      </c>
      <c r="AL9345">
        <v>714.84956334019535</v>
      </c>
      <c r="AX9345" s="248"/>
      <c r="AY9345" s="252"/>
    </row>
    <row r="9346" spans="30:51" x14ac:dyDescent="0.25">
      <c r="AD9346">
        <v>9332</v>
      </c>
      <c r="AE9346">
        <v>2201.4773947756566</v>
      </c>
      <c r="AF9346">
        <v>1812.6774012421738</v>
      </c>
      <c r="AG9346">
        <v>1124.4111432493298</v>
      </c>
      <c r="AH9346">
        <v>902.95221743619118</v>
      </c>
      <c r="AI9346">
        <v>552.5620255165104</v>
      </c>
      <c r="AJ9346">
        <v>551.23394222491333</v>
      </c>
      <c r="AK9346">
        <v>785.09544896534453</v>
      </c>
      <c r="AL9346">
        <v>652.63918322914947</v>
      </c>
      <c r="AX9346" s="248"/>
      <c r="AY9346" s="252"/>
    </row>
    <row r="9347" spans="30:51" x14ac:dyDescent="0.25">
      <c r="AD9347">
        <v>9333</v>
      </c>
      <c r="AE9347">
        <v>1656.6516385329637</v>
      </c>
      <c r="AF9347">
        <v>1691.2922993274246</v>
      </c>
      <c r="AG9347">
        <v>1155.1158380813999</v>
      </c>
      <c r="AH9347">
        <v>906.1339011860664</v>
      </c>
      <c r="AI9347">
        <v>585.08130112648621</v>
      </c>
      <c r="AJ9347">
        <v>556.76085124394547</v>
      </c>
      <c r="AK9347">
        <v>943.6641579046734</v>
      </c>
      <c r="AL9347">
        <v>878.44037137984981</v>
      </c>
      <c r="AX9347" s="248"/>
      <c r="AY9347" s="252"/>
    </row>
    <row r="9348" spans="30:51" x14ac:dyDescent="0.25">
      <c r="AD9348">
        <v>9334</v>
      </c>
      <c r="AE9348">
        <v>1547.4479246323563</v>
      </c>
      <c r="AF9348">
        <v>1671.8731275865425</v>
      </c>
      <c r="AG9348">
        <v>1085.2747680762509</v>
      </c>
      <c r="AH9348">
        <v>729.34621427061961</v>
      </c>
      <c r="AI9348">
        <v>673.61643752779401</v>
      </c>
      <c r="AJ9348">
        <v>578.41017599473946</v>
      </c>
      <c r="AK9348">
        <v>630.05636079826786</v>
      </c>
      <c r="AL9348">
        <v>736.05028909179225</v>
      </c>
      <c r="AX9348" s="248"/>
      <c r="AY9348" s="252"/>
    </row>
    <row r="9349" spans="30:51" x14ac:dyDescent="0.25">
      <c r="AD9349">
        <v>9335</v>
      </c>
      <c r="AE9349">
        <v>1443.8933970998085</v>
      </c>
      <c r="AF9349">
        <v>1965.888512899644</v>
      </c>
      <c r="AG9349">
        <v>1240.581256005875</v>
      </c>
      <c r="AH9349">
        <v>739.37806511300619</v>
      </c>
      <c r="AI9349">
        <v>535.73493182272523</v>
      </c>
      <c r="AJ9349">
        <v>444.72763512471249</v>
      </c>
      <c r="AK9349">
        <v>528.62556536636032</v>
      </c>
      <c r="AL9349">
        <v>831.2654136040054</v>
      </c>
      <c r="AX9349" s="248"/>
      <c r="AY9349" s="252"/>
    </row>
    <row r="9350" spans="30:51" x14ac:dyDescent="0.25">
      <c r="AD9350">
        <v>9336</v>
      </c>
      <c r="AE9350">
        <v>1567.359598303153</v>
      </c>
      <c r="AF9350">
        <v>1361.7074590462546</v>
      </c>
      <c r="AG9350">
        <v>1163.2462645178944</v>
      </c>
      <c r="AH9350">
        <v>678.71071934418399</v>
      </c>
      <c r="AI9350">
        <v>643.08995854162083</v>
      </c>
      <c r="AJ9350">
        <v>878.35790196495918</v>
      </c>
      <c r="AK9350">
        <v>735.48642459873088</v>
      </c>
      <c r="AL9350">
        <v>411.37211580737539</v>
      </c>
      <c r="AX9350" s="248"/>
      <c r="AY9350" s="252"/>
    </row>
    <row r="9351" spans="30:51" x14ac:dyDescent="0.25">
      <c r="AD9351">
        <v>9337</v>
      </c>
      <c r="AE9351">
        <v>959.43089170004214</v>
      </c>
      <c r="AF9351">
        <v>1621.7874278723384</v>
      </c>
      <c r="AG9351">
        <v>1322.9148211900974</v>
      </c>
      <c r="AH9351">
        <v>862.42818767671906</v>
      </c>
      <c r="AI9351">
        <v>889.26063402728039</v>
      </c>
      <c r="AJ9351">
        <v>530.27548861473315</v>
      </c>
      <c r="AK9351">
        <v>628.39797358494161</v>
      </c>
      <c r="AL9351">
        <v>577.82225812031731</v>
      </c>
      <c r="AX9351" s="248"/>
      <c r="AY9351" s="252"/>
    </row>
    <row r="9352" spans="30:51" x14ac:dyDescent="0.25">
      <c r="AD9352">
        <v>9338</v>
      </c>
      <c r="AE9352">
        <v>1634.8260902419083</v>
      </c>
      <c r="AF9352">
        <v>1737.3237797255965</v>
      </c>
      <c r="AG9352">
        <v>959.71688185333528</v>
      </c>
      <c r="AH9352">
        <v>825.17940187994748</v>
      </c>
      <c r="AI9352">
        <v>603.9995199932041</v>
      </c>
      <c r="AJ9352">
        <v>574.39448708091368</v>
      </c>
      <c r="AK9352">
        <v>365.0375195142658</v>
      </c>
      <c r="AL9352">
        <v>576.19981933346833</v>
      </c>
      <c r="AX9352" s="248"/>
      <c r="AY9352" s="252"/>
    </row>
    <row r="9353" spans="30:51" x14ac:dyDescent="0.25">
      <c r="AD9353">
        <v>9339</v>
      </c>
      <c r="AE9353">
        <v>1549.5695647342143</v>
      </c>
      <c r="AF9353">
        <v>1426.7336558318643</v>
      </c>
      <c r="AG9353">
        <v>921.53910404724218</v>
      </c>
      <c r="AH9353">
        <v>691.05310423238575</v>
      </c>
      <c r="AI9353">
        <v>671.03603323280413</v>
      </c>
      <c r="AJ9353">
        <v>878.92663667141369</v>
      </c>
      <c r="AK9353">
        <v>759.71888917271895</v>
      </c>
      <c r="AL9353">
        <v>629.37168418976489</v>
      </c>
      <c r="AX9353" s="248"/>
      <c r="AY9353" s="252"/>
    </row>
    <row r="9354" spans="30:51" x14ac:dyDescent="0.25">
      <c r="AD9354">
        <v>9340</v>
      </c>
      <c r="AE9354">
        <v>1543.5367155653958</v>
      </c>
      <c r="AF9354">
        <v>1056.1827517419647</v>
      </c>
      <c r="AG9354">
        <v>972.75425383916854</v>
      </c>
      <c r="AH9354">
        <v>1089.9063932784129</v>
      </c>
      <c r="AI9354">
        <v>528.22832530286337</v>
      </c>
      <c r="AJ9354">
        <v>686.44024461794231</v>
      </c>
      <c r="AK9354">
        <v>754.84662296746785</v>
      </c>
      <c r="AL9354">
        <v>801.52778255790076</v>
      </c>
      <c r="AX9354" s="248"/>
      <c r="AY9354" s="252"/>
    </row>
    <row r="9355" spans="30:51" x14ac:dyDescent="0.25">
      <c r="AD9355">
        <v>9341</v>
      </c>
      <c r="AE9355">
        <v>1445.650995546873</v>
      </c>
      <c r="AF9355">
        <v>1844.047056126275</v>
      </c>
      <c r="AG9355">
        <v>869.03363929098327</v>
      </c>
      <c r="AH9355">
        <v>1031.8701497184188</v>
      </c>
      <c r="AI9355">
        <v>840.406178849345</v>
      </c>
      <c r="AJ9355">
        <v>777.55709271465298</v>
      </c>
      <c r="AK9355">
        <v>836.27300550313839</v>
      </c>
      <c r="AL9355">
        <v>715.03126060906675</v>
      </c>
      <c r="AX9355" s="248"/>
      <c r="AY9355" s="252"/>
    </row>
    <row r="9356" spans="30:51" x14ac:dyDescent="0.25">
      <c r="AD9356">
        <v>9342</v>
      </c>
      <c r="AE9356">
        <v>2084.7705604009434</v>
      </c>
      <c r="AF9356">
        <v>2433.9333519889456</v>
      </c>
      <c r="AG9356">
        <v>1324.348033980169</v>
      </c>
      <c r="AH9356">
        <v>919.74521880629891</v>
      </c>
      <c r="AI9356">
        <v>727.79116068811493</v>
      </c>
      <c r="AJ9356">
        <v>680.23417465266323</v>
      </c>
      <c r="AK9356">
        <v>841.64223690887775</v>
      </c>
      <c r="AL9356">
        <v>376.00334595326655</v>
      </c>
      <c r="AX9356" s="248"/>
      <c r="AY9356" s="252"/>
    </row>
    <row r="9357" spans="30:51" x14ac:dyDescent="0.25">
      <c r="AD9357">
        <v>9343</v>
      </c>
      <c r="AE9357">
        <v>1415.0266998418733</v>
      </c>
      <c r="AF9357">
        <v>1304.7250829776694</v>
      </c>
      <c r="AG9357">
        <v>961.91062288234514</v>
      </c>
      <c r="AH9357">
        <v>902.00828836879236</v>
      </c>
      <c r="AI9357">
        <v>619.81296353709081</v>
      </c>
      <c r="AJ9357">
        <v>951.5435059368981</v>
      </c>
      <c r="AK9357">
        <v>564.69389055079762</v>
      </c>
      <c r="AL9357">
        <v>771.45820428243701</v>
      </c>
      <c r="AX9357" s="248"/>
      <c r="AY9357" s="252"/>
    </row>
    <row r="9358" spans="30:51" x14ac:dyDescent="0.25">
      <c r="AD9358">
        <v>9344</v>
      </c>
      <c r="AE9358">
        <v>1566.7554616114985</v>
      </c>
      <c r="AF9358">
        <v>1929.9556769871799</v>
      </c>
      <c r="AG9358">
        <v>944.69640181416071</v>
      </c>
      <c r="AH9358">
        <v>802.16184826837355</v>
      </c>
      <c r="AI9358">
        <v>1039.8463865435956</v>
      </c>
      <c r="AJ9358">
        <v>715.17083911931695</v>
      </c>
      <c r="AK9358">
        <v>813.04613518577776</v>
      </c>
      <c r="AL9358">
        <v>394.91951000167569</v>
      </c>
      <c r="AX9358" s="248"/>
      <c r="AY9358" s="252"/>
    </row>
    <row r="9359" spans="30:51" x14ac:dyDescent="0.25">
      <c r="AD9359">
        <v>9345</v>
      </c>
      <c r="AE9359">
        <v>1492.3383081895943</v>
      </c>
      <c r="AF9359">
        <v>1898.4659551311322</v>
      </c>
      <c r="AG9359">
        <v>964.16834630852145</v>
      </c>
      <c r="AH9359">
        <v>563.31783263439479</v>
      </c>
      <c r="AI9359">
        <v>700.04188254199426</v>
      </c>
      <c r="AJ9359">
        <v>567.45972387435688</v>
      </c>
      <c r="AK9359">
        <v>269.04440634389761</v>
      </c>
      <c r="AL9359">
        <v>738.2007440643755</v>
      </c>
      <c r="AX9359" s="248"/>
      <c r="AY9359" s="252"/>
    </row>
    <row r="9360" spans="30:51" x14ac:dyDescent="0.25">
      <c r="AD9360">
        <v>9346</v>
      </c>
      <c r="AE9360">
        <v>1534.4098736779251</v>
      </c>
      <c r="AF9360">
        <v>1492.3546115052975</v>
      </c>
      <c r="AG9360">
        <v>877.19112689912129</v>
      </c>
      <c r="AH9360">
        <v>629.96787921731948</v>
      </c>
      <c r="AI9360">
        <v>664.67682955214116</v>
      </c>
      <c r="AJ9360">
        <v>499.10486554290162</v>
      </c>
      <c r="AK9360">
        <v>600.58187085589179</v>
      </c>
      <c r="AL9360">
        <v>322.56138050151469</v>
      </c>
      <c r="AX9360" s="248"/>
      <c r="AY9360" s="252"/>
    </row>
    <row r="9361" spans="30:51" x14ac:dyDescent="0.25">
      <c r="AD9361">
        <v>9347</v>
      </c>
      <c r="AE9361">
        <v>1788.6678646366167</v>
      </c>
      <c r="AF9361">
        <v>1506.7571506749416</v>
      </c>
      <c r="AG9361">
        <v>1086.0051518195139</v>
      </c>
      <c r="AH9361">
        <v>725.83326731526631</v>
      </c>
      <c r="AI9361">
        <v>277.81408894992546</v>
      </c>
      <c r="AJ9361">
        <v>515.37740460499958</v>
      </c>
      <c r="AK9361">
        <v>595.36849915958248</v>
      </c>
      <c r="AL9361">
        <v>489.9409945103863</v>
      </c>
      <c r="AX9361" s="248"/>
      <c r="AY9361" s="252"/>
    </row>
    <row r="9362" spans="30:51" x14ac:dyDescent="0.25">
      <c r="AD9362">
        <v>9348</v>
      </c>
      <c r="AE9362">
        <v>1568.3583338485334</v>
      </c>
      <c r="AF9362">
        <v>1684.8475135279205</v>
      </c>
      <c r="AG9362">
        <v>942.7213659103661</v>
      </c>
      <c r="AH9362">
        <v>701.1992728997941</v>
      </c>
      <c r="AI9362">
        <v>979.90773082038561</v>
      </c>
      <c r="AJ9362">
        <v>350.94172545538618</v>
      </c>
      <c r="AK9362">
        <v>1118.3160481700816</v>
      </c>
      <c r="AL9362">
        <v>513.37514803728857</v>
      </c>
      <c r="AX9362" s="248"/>
      <c r="AY9362" s="252"/>
    </row>
    <row r="9363" spans="30:51" x14ac:dyDescent="0.25">
      <c r="AD9363">
        <v>9349</v>
      </c>
      <c r="AE9363">
        <v>1896.4095339944752</v>
      </c>
      <c r="AF9363">
        <v>1911.862240533148</v>
      </c>
      <c r="AG9363">
        <v>956.62565244904886</v>
      </c>
      <c r="AH9363">
        <v>793.93575416750434</v>
      </c>
      <c r="AI9363">
        <v>731.73430039715663</v>
      </c>
      <c r="AJ9363">
        <v>748.05751206280615</v>
      </c>
      <c r="AK9363">
        <v>1243.1522720627863</v>
      </c>
      <c r="AL9363">
        <v>582.11531761345077</v>
      </c>
      <c r="AX9363" s="248"/>
      <c r="AY9363" s="252"/>
    </row>
    <row r="9364" spans="30:51" x14ac:dyDescent="0.25">
      <c r="AD9364">
        <v>9350</v>
      </c>
      <c r="AE9364">
        <v>1282.8664779809271</v>
      </c>
      <c r="AF9364">
        <v>1784.7813617108231</v>
      </c>
      <c r="AG9364">
        <v>1037.9495970486689</v>
      </c>
      <c r="AH9364">
        <v>766.39800469132661</v>
      </c>
      <c r="AI9364">
        <v>753.99634573681124</v>
      </c>
      <c r="AJ9364">
        <v>1028.7755693287029</v>
      </c>
      <c r="AK9364">
        <v>635.33345336849402</v>
      </c>
      <c r="AL9364">
        <v>955.71949360313613</v>
      </c>
      <c r="AX9364" s="248"/>
      <c r="AY9364" s="252"/>
    </row>
    <row r="9365" spans="30:51" x14ac:dyDescent="0.25">
      <c r="AD9365">
        <v>9351</v>
      </c>
      <c r="AE9365">
        <v>1567.6622911183345</v>
      </c>
      <c r="AF9365">
        <v>1745.6067577005153</v>
      </c>
      <c r="AG9365">
        <v>889.56542182697876</v>
      </c>
      <c r="AH9365">
        <v>775.98828631798915</v>
      </c>
      <c r="AI9365">
        <v>644.18870687555454</v>
      </c>
      <c r="AJ9365">
        <v>904.91507871083581</v>
      </c>
      <c r="AK9365">
        <v>587.53781327828881</v>
      </c>
      <c r="AL9365">
        <v>618.92282275724619</v>
      </c>
      <c r="AX9365" s="248"/>
      <c r="AY9365" s="252"/>
    </row>
    <row r="9366" spans="30:51" x14ac:dyDescent="0.25">
      <c r="AD9366">
        <v>9352</v>
      </c>
      <c r="AE9366">
        <v>1335.8249547503135</v>
      </c>
      <c r="AF9366">
        <v>2057.8236691565271</v>
      </c>
      <c r="AG9366">
        <v>1207.1362088423593</v>
      </c>
      <c r="AH9366">
        <v>870.17930898756822</v>
      </c>
      <c r="AI9366">
        <v>792.2635677217869</v>
      </c>
      <c r="AJ9366">
        <v>911.27334545967551</v>
      </c>
      <c r="AK9366">
        <v>767.42430481194765</v>
      </c>
      <c r="AL9366">
        <v>680.54289170133893</v>
      </c>
      <c r="AX9366" s="248"/>
      <c r="AY9366" s="252"/>
    </row>
    <row r="9367" spans="30:51" x14ac:dyDescent="0.25">
      <c r="AD9367">
        <v>9353</v>
      </c>
      <c r="AE9367">
        <v>1594.6874846227697</v>
      </c>
      <c r="AF9367">
        <v>1742.3499680719617</v>
      </c>
      <c r="AG9367">
        <v>1209.9350938877842</v>
      </c>
      <c r="AH9367">
        <v>574.59065770162397</v>
      </c>
      <c r="AI9367">
        <v>428.6123926930311</v>
      </c>
      <c r="AJ9367">
        <v>941.95740744833108</v>
      </c>
      <c r="AK9367">
        <v>1060.3666569822085</v>
      </c>
      <c r="AL9367">
        <v>706.14927257739134</v>
      </c>
      <c r="AX9367" s="248"/>
      <c r="AY9367" s="252"/>
    </row>
    <row r="9368" spans="30:51" x14ac:dyDescent="0.25">
      <c r="AD9368">
        <v>9354</v>
      </c>
      <c r="AE9368">
        <v>1502.6829961203257</v>
      </c>
      <c r="AF9368">
        <v>1334.6446355217986</v>
      </c>
      <c r="AG9368">
        <v>1102.2280959184516</v>
      </c>
      <c r="AH9368">
        <v>737.78100376886596</v>
      </c>
      <c r="AI9368">
        <v>888.36531940413852</v>
      </c>
      <c r="AJ9368">
        <v>624.00220011173406</v>
      </c>
      <c r="AK9368">
        <v>682.92228122892084</v>
      </c>
      <c r="AL9368">
        <v>684.96733510397439</v>
      </c>
      <c r="AX9368" s="248"/>
      <c r="AY9368" s="252"/>
    </row>
    <row r="9369" spans="30:51" x14ac:dyDescent="0.25">
      <c r="AD9369">
        <v>9355</v>
      </c>
      <c r="AE9369">
        <v>1979.5873425585019</v>
      </c>
      <c r="AF9369">
        <v>1656.0124249745986</v>
      </c>
      <c r="AG9369">
        <v>947.82051483149223</v>
      </c>
      <c r="AH9369">
        <v>603.50742403273034</v>
      </c>
      <c r="AI9369">
        <v>707.91277028309787</v>
      </c>
      <c r="AJ9369">
        <v>469.63504025142794</v>
      </c>
      <c r="AK9369">
        <v>706.04448305030769</v>
      </c>
      <c r="AL9369">
        <v>1097.6212023396104</v>
      </c>
      <c r="AX9369" s="248"/>
      <c r="AY9369" s="252"/>
    </row>
    <row r="9370" spans="30:51" x14ac:dyDescent="0.25">
      <c r="AD9370">
        <v>9356</v>
      </c>
      <c r="AE9370">
        <v>2179.0629352336623</v>
      </c>
      <c r="AF9370">
        <v>1561.3185112820038</v>
      </c>
      <c r="AG9370">
        <v>865.79197715190503</v>
      </c>
      <c r="AH9370">
        <v>717.5769293679474</v>
      </c>
      <c r="AI9370">
        <v>322.39569402041178</v>
      </c>
      <c r="AJ9370">
        <v>961.33303191227708</v>
      </c>
      <c r="AK9370">
        <v>699.34328941840363</v>
      </c>
      <c r="AL9370">
        <v>1182.882954334772</v>
      </c>
      <c r="AX9370" s="248"/>
      <c r="AY9370" s="252"/>
    </row>
    <row r="9371" spans="30:51" x14ac:dyDescent="0.25">
      <c r="AD9371">
        <v>9357</v>
      </c>
      <c r="AE9371">
        <v>1452.7746648425971</v>
      </c>
      <c r="AF9371">
        <v>1552.402439802911</v>
      </c>
      <c r="AG9371">
        <v>804.76963857066085</v>
      </c>
      <c r="AH9371">
        <v>788.47307150445693</v>
      </c>
      <c r="AI9371">
        <v>850.73917031140479</v>
      </c>
      <c r="AJ9371">
        <v>659.91281831765934</v>
      </c>
      <c r="AK9371">
        <v>594.87482908769789</v>
      </c>
      <c r="AL9371">
        <v>826.489694559452</v>
      </c>
      <c r="AX9371" s="248"/>
      <c r="AY9371" s="252"/>
    </row>
    <row r="9372" spans="30:51" x14ac:dyDescent="0.25">
      <c r="AD9372">
        <v>9358</v>
      </c>
      <c r="AE9372">
        <v>1398.3115414515232</v>
      </c>
      <c r="AF9372">
        <v>1351.566921526764</v>
      </c>
      <c r="AG9372">
        <v>998.18848282596241</v>
      </c>
      <c r="AH9372">
        <v>1074.6712383999698</v>
      </c>
      <c r="AI9372">
        <v>461.61998768919239</v>
      </c>
      <c r="AJ9372">
        <v>810.18472990728685</v>
      </c>
      <c r="AK9372">
        <v>371.52834743553717</v>
      </c>
      <c r="AL9372">
        <v>911.07705938609752</v>
      </c>
      <c r="AX9372" s="248"/>
      <c r="AY9372" s="252"/>
    </row>
    <row r="9373" spans="30:51" x14ac:dyDescent="0.25">
      <c r="AD9373">
        <v>9359</v>
      </c>
      <c r="AE9373">
        <v>1608.4189791824138</v>
      </c>
      <c r="AF9373">
        <v>1745.2903118044032</v>
      </c>
      <c r="AG9373">
        <v>1100.5757415221701</v>
      </c>
      <c r="AH9373">
        <v>796.17567885432823</v>
      </c>
      <c r="AI9373">
        <v>861.50203020929064</v>
      </c>
      <c r="AJ9373">
        <v>585.19279684444587</v>
      </c>
      <c r="AK9373">
        <v>493.03623062749591</v>
      </c>
      <c r="AL9373">
        <v>726.46697963560825</v>
      </c>
      <c r="AX9373" s="248"/>
      <c r="AY9373" s="252"/>
    </row>
    <row r="9374" spans="30:51" x14ac:dyDescent="0.25">
      <c r="AD9374">
        <v>9360</v>
      </c>
      <c r="AE9374">
        <v>1384.6609179584157</v>
      </c>
      <c r="AF9374">
        <v>1462.5027347273353</v>
      </c>
      <c r="AG9374">
        <v>852.20892956315924</v>
      </c>
      <c r="AH9374">
        <v>602.22109902061777</v>
      </c>
      <c r="AI9374">
        <v>1031.5041841882576</v>
      </c>
      <c r="AJ9374">
        <v>855.99695373348777</v>
      </c>
      <c r="AK9374">
        <v>442.48234970218084</v>
      </c>
      <c r="AL9374">
        <v>770.19746842623044</v>
      </c>
      <c r="AX9374" s="248"/>
      <c r="AY9374" s="252"/>
    </row>
    <row r="9375" spans="30:51" x14ac:dyDescent="0.25">
      <c r="AD9375">
        <v>9361</v>
      </c>
      <c r="AE9375">
        <v>2302.0173083530349</v>
      </c>
      <c r="AF9375">
        <v>1492.2047452973889</v>
      </c>
      <c r="AG9375">
        <v>990.58077522502401</v>
      </c>
      <c r="AH9375">
        <v>740.87314994960366</v>
      </c>
      <c r="AI9375">
        <v>974.44725547420694</v>
      </c>
      <c r="AJ9375">
        <v>1055.510512006912</v>
      </c>
      <c r="AK9375">
        <v>558.98617536590666</v>
      </c>
      <c r="AL9375">
        <v>650.79379327591585</v>
      </c>
      <c r="AX9375" s="248"/>
      <c r="AY9375" s="252"/>
    </row>
    <row r="9376" spans="30:51" x14ac:dyDescent="0.25">
      <c r="AD9376">
        <v>9362</v>
      </c>
      <c r="AE9376">
        <v>1261.3444087837242</v>
      </c>
      <c r="AF9376">
        <v>1424.4154127398665</v>
      </c>
      <c r="AG9376">
        <v>1038.7770635305046</v>
      </c>
      <c r="AH9376">
        <v>582.22664647057172</v>
      </c>
      <c r="AI9376">
        <v>515.96372414648431</v>
      </c>
      <c r="AJ9376">
        <v>449.85114411598084</v>
      </c>
      <c r="AK9376">
        <v>722.87659408719992</v>
      </c>
      <c r="AL9376">
        <v>1086.0347354968046</v>
      </c>
      <c r="AX9376" s="248"/>
      <c r="AY9376" s="252"/>
    </row>
    <row r="9377" spans="30:51" x14ac:dyDescent="0.25">
      <c r="AD9377">
        <v>9363</v>
      </c>
      <c r="AE9377">
        <v>1773.6786969282348</v>
      </c>
      <c r="AF9377">
        <v>1763.2286198243223</v>
      </c>
      <c r="AG9377">
        <v>743.49974488656005</v>
      </c>
      <c r="AH9377">
        <v>742.31528080992553</v>
      </c>
      <c r="AI9377">
        <v>680.99628022707236</v>
      </c>
      <c r="AJ9377">
        <v>422.55215651307435</v>
      </c>
      <c r="AK9377">
        <v>487.60576655121019</v>
      </c>
      <c r="AL9377">
        <v>717.14655619528742</v>
      </c>
      <c r="AX9377" s="248"/>
      <c r="AY9377" s="252"/>
    </row>
    <row r="9378" spans="30:51" x14ac:dyDescent="0.25">
      <c r="AD9378">
        <v>9364</v>
      </c>
      <c r="AE9378">
        <v>1269.0305170755066</v>
      </c>
      <c r="AF9378">
        <v>1835.9087323666608</v>
      </c>
      <c r="AG9378">
        <v>1080.616157987107</v>
      </c>
      <c r="AH9378">
        <v>869.6004993258025</v>
      </c>
      <c r="AI9378">
        <v>676.40338167632603</v>
      </c>
      <c r="AJ9378">
        <v>416.17196020801896</v>
      </c>
      <c r="AK9378">
        <v>682.45586839336124</v>
      </c>
      <c r="AL9378">
        <v>661.2666160542808</v>
      </c>
      <c r="AX9378" s="248"/>
      <c r="AY9378" s="252"/>
    </row>
    <row r="9379" spans="30:51" x14ac:dyDescent="0.25">
      <c r="AD9379">
        <v>9365</v>
      </c>
      <c r="AE9379">
        <v>1754.1372431224258</v>
      </c>
      <c r="AF9379">
        <v>1659.5531292641283</v>
      </c>
      <c r="AG9379">
        <v>774.70848868407029</v>
      </c>
      <c r="AH9379">
        <v>943.7401013806699</v>
      </c>
      <c r="AI9379">
        <v>542.9024169710467</v>
      </c>
      <c r="AJ9379">
        <v>368.76131886839914</v>
      </c>
      <c r="AK9379">
        <v>885.58391504152723</v>
      </c>
      <c r="AL9379">
        <v>848.88196831293999</v>
      </c>
      <c r="AX9379" s="248"/>
      <c r="AY9379" s="252"/>
    </row>
    <row r="9380" spans="30:51" x14ac:dyDescent="0.25">
      <c r="AD9380">
        <v>9366</v>
      </c>
      <c r="AE9380">
        <v>1828.2798835591216</v>
      </c>
      <c r="AF9380">
        <v>1292.6482878749644</v>
      </c>
      <c r="AG9380">
        <v>679.24861745456849</v>
      </c>
      <c r="AH9380">
        <v>902.40482690651822</v>
      </c>
      <c r="AI9380">
        <v>483.61656367760327</v>
      </c>
      <c r="AJ9380">
        <v>536.06076805643409</v>
      </c>
      <c r="AK9380">
        <v>464.4529426216489</v>
      </c>
      <c r="AL9380">
        <v>361.76870874096988</v>
      </c>
      <c r="AX9380" s="248"/>
      <c r="AY9380" s="252"/>
    </row>
    <row r="9381" spans="30:51" x14ac:dyDescent="0.25">
      <c r="AD9381">
        <v>9367</v>
      </c>
      <c r="AE9381">
        <v>2001.5313753131891</v>
      </c>
      <c r="AF9381">
        <v>1562.1342189851171</v>
      </c>
      <c r="AG9381">
        <v>1147.7963665197603</v>
      </c>
      <c r="AH9381">
        <v>987.03776109799503</v>
      </c>
      <c r="AI9381">
        <v>619.65866247032955</v>
      </c>
      <c r="AJ9381">
        <v>585.83388352770305</v>
      </c>
      <c r="AK9381">
        <v>379.26458112702568</v>
      </c>
      <c r="AL9381">
        <v>730.1646902846303</v>
      </c>
      <c r="AX9381" s="248"/>
      <c r="AY9381" s="252"/>
    </row>
    <row r="9382" spans="30:51" x14ac:dyDescent="0.25">
      <c r="AD9382">
        <v>9368</v>
      </c>
      <c r="AE9382">
        <v>1637.9712898633907</v>
      </c>
      <c r="AF9382">
        <v>1433.8639005021498</v>
      </c>
      <c r="AG9382">
        <v>834.15047726189516</v>
      </c>
      <c r="AH9382">
        <v>583.96707938659767</v>
      </c>
      <c r="AI9382">
        <v>607.0861776635569</v>
      </c>
      <c r="AJ9382">
        <v>631.47042268456698</v>
      </c>
      <c r="AK9382">
        <v>867.4065627605728</v>
      </c>
      <c r="AL9382">
        <v>463.95951376980247</v>
      </c>
      <c r="AX9382" s="248"/>
      <c r="AY9382" s="252"/>
    </row>
    <row r="9383" spans="30:51" x14ac:dyDescent="0.25">
      <c r="AD9383">
        <v>9369</v>
      </c>
      <c r="AE9383">
        <v>1694.6092928573464</v>
      </c>
      <c r="AF9383">
        <v>1204.92455713922</v>
      </c>
      <c r="AG9383">
        <v>706.83499552156582</v>
      </c>
      <c r="AH9383">
        <v>927.97110821305512</v>
      </c>
      <c r="AI9383">
        <v>620.62347413547661</v>
      </c>
      <c r="AJ9383">
        <v>566.43001002211304</v>
      </c>
      <c r="AK9383">
        <v>772.47028023083908</v>
      </c>
      <c r="AL9383">
        <v>623.88459370672763</v>
      </c>
      <c r="AX9383" s="248"/>
      <c r="AY9383" s="252"/>
    </row>
    <row r="9384" spans="30:51" x14ac:dyDescent="0.25">
      <c r="AD9384">
        <v>9370</v>
      </c>
      <c r="AE9384">
        <v>1896.0026688727889</v>
      </c>
      <c r="AF9384">
        <v>1052.9378965378467</v>
      </c>
      <c r="AG9384">
        <v>1023.1163862134332</v>
      </c>
      <c r="AH9384">
        <v>562.86549795966016</v>
      </c>
      <c r="AI9384">
        <v>925.71355225761863</v>
      </c>
      <c r="AJ9384">
        <v>382.68488056462178</v>
      </c>
      <c r="AK9384">
        <v>446.68974193433701</v>
      </c>
      <c r="AL9384">
        <v>911.32054927402328</v>
      </c>
      <c r="AX9384" s="248"/>
      <c r="AY9384" s="252"/>
    </row>
    <row r="9385" spans="30:51" x14ac:dyDescent="0.25">
      <c r="AD9385">
        <v>9371</v>
      </c>
      <c r="AE9385">
        <v>2218.7462379620747</v>
      </c>
      <c r="AF9385">
        <v>1585.0637845160111</v>
      </c>
      <c r="AG9385">
        <v>861.85040699251249</v>
      </c>
      <c r="AH9385">
        <v>1256.6236441583233</v>
      </c>
      <c r="AI9385">
        <v>937.2766550241729</v>
      </c>
      <c r="AJ9385">
        <v>398.87608610673544</v>
      </c>
      <c r="AK9385">
        <v>756.68050841539639</v>
      </c>
      <c r="AL9385">
        <v>574.35257042200476</v>
      </c>
      <c r="AX9385" s="248"/>
      <c r="AY9385" s="252"/>
    </row>
    <row r="9386" spans="30:51" x14ac:dyDescent="0.25">
      <c r="AD9386">
        <v>9372</v>
      </c>
      <c r="AE9386">
        <v>1567.2786453168469</v>
      </c>
      <c r="AF9386">
        <v>2526.1750356880329</v>
      </c>
      <c r="AG9386">
        <v>996.83142212667872</v>
      </c>
      <c r="AH9386">
        <v>809.52498906932374</v>
      </c>
      <c r="AI9386">
        <v>1025.3507601684098</v>
      </c>
      <c r="AJ9386">
        <v>584.35772870895948</v>
      </c>
      <c r="AK9386">
        <v>734.50505313090412</v>
      </c>
      <c r="AL9386">
        <v>586.86859231749804</v>
      </c>
      <c r="AX9386" s="248"/>
      <c r="AY9386" s="252"/>
    </row>
    <row r="9387" spans="30:51" x14ac:dyDescent="0.25">
      <c r="AD9387">
        <v>9373</v>
      </c>
      <c r="AE9387">
        <v>1544.0977070138865</v>
      </c>
      <c r="AF9387">
        <v>1383.2890342362618</v>
      </c>
      <c r="AG9387">
        <v>1190.775054336093</v>
      </c>
      <c r="AH9387">
        <v>625.4128808239243</v>
      </c>
      <c r="AI9387">
        <v>498.00280229509872</v>
      </c>
      <c r="AJ9387">
        <v>653.00253989088105</v>
      </c>
      <c r="AK9387">
        <v>816.50407075856515</v>
      </c>
      <c r="AL9387">
        <v>592.32255845666236</v>
      </c>
      <c r="AX9387" s="248"/>
      <c r="AY9387" s="252"/>
    </row>
    <row r="9388" spans="30:51" x14ac:dyDescent="0.25">
      <c r="AD9388">
        <v>9374</v>
      </c>
      <c r="AE9388">
        <v>1640.2917100393618</v>
      </c>
      <c r="AF9388">
        <v>1344.135364592634</v>
      </c>
      <c r="AG9388">
        <v>1224.1771667831094</v>
      </c>
      <c r="AH9388">
        <v>858.77951651866795</v>
      </c>
      <c r="AI9388">
        <v>898.08006562148751</v>
      </c>
      <c r="AJ9388">
        <v>615.84430394570836</v>
      </c>
      <c r="AK9388">
        <v>455.27473559291263</v>
      </c>
      <c r="AL9388">
        <v>1367.9435220341554</v>
      </c>
      <c r="AX9388" s="248"/>
      <c r="AY9388" s="252"/>
    </row>
    <row r="9389" spans="30:51" x14ac:dyDescent="0.25">
      <c r="AD9389">
        <v>9375</v>
      </c>
      <c r="AE9389">
        <v>1429.0218602413945</v>
      </c>
      <c r="AF9389">
        <v>2053.6475588895992</v>
      </c>
      <c r="AG9389">
        <v>1622.5476547408964</v>
      </c>
      <c r="AH9389">
        <v>679.51617008387132</v>
      </c>
      <c r="AI9389">
        <v>697.33513313617527</v>
      </c>
      <c r="AJ9389">
        <v>326.79348476495608</v>
      </c>
      <c r="AK9389">
        <v>795.29093196277961</v>
      </c>
      <c r="AL9389">
        <v>503.54288462095514</v>
      </c>
      <c r="AX9389" s="248"/>
      <c r="AY9389" s="252"/>
    </row>
    <row r="9390" spans="30:51" x14ac:dyDescent="0.25">
      <c r="AD9390">
        <v>9376</v>
      </c>
      <c r="AE9390">
        <v>1537.9147309114423</v>
      </c>
      <c r="AF9390">
        <v>1472.7491641733836</v>
      </c>
      <c r="AG9390">
        <v>1236.9736113902773</v>
      </c>
      <c r="AH9390">
        <v>638.41972617273927</v>
      </c>
      <c r="AI9390">
        <v>239.51811659462192</v>
      </c>
      <c r="AJ9390">
        <v>496.24075899781576</v>
      </c>
      <c r="AK9390">
        <v>790.23467896648071</v>
      </c>
      <c r="AL9390">
        <v>693.65356393233685</v>
      </c>
      <c r="AX9390" s="248"/>
      <c r="AY9390" s="252"/>
    </row>
    <row r="9391" spans="30:51" x14ac:dyDescent="0.25">
      <c r="AD9391">
        <v>9377</v>
      </c>
      <c r="AE9391">
        <v>1993.6385563128456</v>
      </c>
      <c r="AF9391">
        <v>980.26818217979587</v>
      </c>
      <c r="AG9391">
        <v>1063.680958077005</v>
      </c>
      <c r="AH9391">
        <v>673.96876174929844</v>
      </c>
      <c r="AI9391">
        <v>558.60552736462807</v>
      </c>
      <c r="AJ9391">
        <v>544.41087429105005</v>
      </c>
      <c r="AK9391">
        <v>733.05981140669883</v>
      </c>
      <c r="AL9391">
        <v>517.89931225439204</v>
      </c>
      <c r="AX9391" s="248"/>
      <c r="AY9391" s="252"/>
    </row>
    <row r="9392" spans="30:51" x14ac:dyDescent="0.25">
      <c r="AD9392">
        <v>9378</v>
      </c>
      <c r="AE9392">
        <v>1535.7071821643706</v>
      </c>
      <c r="AF9392">
        <v>1793.4419105567254</v>
      </c>
      <c r="AG9392">
        <v>1127.5222951627484</v>
      </c>
      <c r="AH9392">
        <v>697.47429529147826</v>
      </c>
      <c r="AI9392">
        <v>447.90861859940577</v>
      </c>
      <c r="AJ9392">
        <v>346.50121172530061</v>
      </c>
      <c r="AK9392">
        <v>905.69577169252216</v>
      </c>
      <c r="AL9392">
        <v>862.34340312109225</v>
      </c>
      <c r="AX9392" s="248"/>
      <c r="AY9392" s="252"/>
    </row>
    <row r="9393" spans="30:51" x14ac:dyDescent="0.25">
      <c r="AD9393">
        <v>9379</v>
      </c>
      <c r="AE9393">
        <v>2084.1005575219301</v>
      </c>
      <c r="AF9393">
        <v>1551.5706961162498</v>
      </c>
      <c r="AG9393">
        <v>1056.1514972255657</v>
      </c>
      <c r="AH9393">
        <v>715.42663148823419</v>
      </c>
      <c r="AI9393">
        <v>535.22217798923703</v>
      </c>
      <c r="AJ9393">
        <v>1104.2777348319544</v>
      </c>
      <c r="AK9393">
        <v>699.59118674518129</v>
      </c>
      <c r="AL9393">
        <v>1044.0873464582019</v>
      </c>
      <c r="AX9393" s="248"/>
      <c r="AY9393" s="252"/>
    </row>
    <row r="9394" spans="30:51" x14ac:dyDescent="0.25">
      <c r="AD9394">
        <v>9380</v>
      </c>
      <c r="AE9394">
        <v>1558.0029354164835</v>
      </c>
      <c r="AF9394">
        <v>1609.3579928006286</v>
      </c>
      <c r="AG9394">
        <v>1108.7320532428403</v>
      </c>
      <c r="AH9394">
        <v>1010.3458003019189</v>
      </c>
      <c r="AI9394">
        <v>657.4456249528339</v>
      </c>
      <c r="AJ9394">
        <v>791.64119745090125</v>
      </c>
      <c r="AK9394">
        <v>676.85850908654174</v>
      </c>
      <c r="AL9394">
        <v>454.18386393464289</v>
      </c>
      <c r="AX9394" s="248"/>
      <c r="AY9394" s="252"/>
    </row>
    <row r="9395" spans="30:51" x14ac:dyDescent="0.25">
      <c r="AD9395">
        <v>9381</v>
      </c>
      <c r="AE9395">
        <v>1755.7363397656941</v>
      </c>
      <c r="AF9395">
        <v>1652.1377124299261</v>
      </c>
      <c r="AG9395">
        <v>1063.9435207483202</v>
      </c>
      <c r="AH9395">
        <v>657.71239852825727</v>
      </c>
      <c r="AI9395">
        <v>620.49569023795368</v>
      </c>
      <c r="AJ9395">
        <v>966.76773731402636</v>
      </c>
      <c r="AK9395">
        <v>637.14163247550175</v>
      </c>
      <c r="AL9395">
        <v>522.73730194853624</v>
      </c>
      <c r="AX9395" s="248"/>
      <c r="AY9395" s="252"/>
    </row>
    <row r="9396" spans="30:51" x14ac:dyDescent="0.25">
      <c r="AD9396">
        <v>9382</v>
      </c>
      <c r="AE9396">
        <v>1249.5970607376646</v>
      </c>
      <c r="AF9396">
        <v>1581.2364667394122</v>
      </c>
      <c r="AG9396">
        <v>1188.6390698641956</v>
      </c>
      <c r="AH9396">
        <v>689.57465303690117</v>
      </c>
      <c r="AI9396">
        <v>973.59854069072071</v>
      </c>
      <c r="AJ9396">
        <v>894.15041667366472</v>
      </c>
      <c r="AK9396">
        <v>297.89347863525393</v>
      </c>
      <c r="AL9396">
        <v>441.69076257229079</v>
      </c>
      <c r="AX9396" s="248"/>
      <c r="AY9396" s="252"/>
    </row>
    <row r="9397" spans="30:51" x14ac:dyDescent="0.25">
      <c r="AD9397">
        <v>9383</v>
      </c>
      <c r="AE9397">
        <v>1287.9077389980498</v>
      </c>
      <c r="AF9397">
        <v>1218.541225745807</v>
      </c>
      <c r="AG9397">
        <v>1294.6791889961823</v>
      </c>
      <c r="AH9397">
        <v>842.5584367623976</v>
      </c>
      <c r="AI9397">
        <v>326.8405893561557</v>
      </c>
      <c r="AJ9397">
        <v>801.53502348001643</v>
      </c>
      <c r="AK9397">
        <v>670.85650562642286</v>
      </c>
      <c r="AL9397">
        <v>436.04922286392252</v>
      </c>
      <c r="AX9397" s="248"/>
      <c r="AY9397" s="252"/>
    </row>
    <row r="9398" spans="30:51" x14ac:dyDescent="0.25">
      <c r="AD9398">
        <v>9384</v>
      </c>
      <c r="AE9398">
        <v>1579.5497468462363</v>
      </c>
      <c r="AF9398">
        <v>1629.1612109397875</v>
      </c>
      <c r="AG9398">
        <v>855.68085676990881</v>
      </c>
      <c r="AH9398">
        <v>968.69341738990261</v>
      </c>
      <c r="AI9398">
        <v>1155.7378228029011</v>
      </c>
      <c r="AJ9398">
        <v>631.43616962516671</v>
      </c>
      <c r="AK9398">
        <v>399.058652039256</v>
      </c>
      <c r="AL9398">
        <v>535.13853706549094</v>
      </c>
      <c r="AX9398" s="248"/>
      <c r="AY9398" s="252"/>
    </row>
    <row r="9399" spans="30:51" x14ac:dyDescent="0.25">
      <c r="AD9399">
        <v>9385</v>
      </c>
      <c r="AE9399">
        <v>1625.3642365135347</v>
      </c>
      <c r="AF9399">
        <v>1980.9467842816111</v>
      </c>
      <c r="AG9399">
        <v>815.33302224922977</v>
      </c>
      <c r="AH9399">
        <v>830.84661208611033</v>
      </c>
      <c r="AI9399">
        <v>958.86524030506507</v>
      </c>
      <c r="AJ9399">
        <v>1001.8300788879292</v>
      </c>
      <c r="AK9399">
        <v>402.41402102039848</v>
      </c>
      <c r="AL9399">
        <v>752.96882022613477</v>
      </c>
      <c r="AX9399" s="248"/>
      <c r="AY9399" s="252"/>
    </row>
    <row r="9400" spans="30:51" x14ac:dyDescent="0.25">
      <c r="AD9400">
        <v>9386</v>
      </c>
      <c r="AE9400">
        <v>1619.4191234836521</v>
      </c>
      <c r="AF9400">
        <v>1236.5654870328488</v>
      </c>
      <c r="AG9400">
        <v>844.04904218562626</v>
      </c>
      <c r="AH9400">
        <v>590.98386780567205</v>
      </c>
      <c r="AI9400">
        <v>665.36693193276642</v>
      </c>
      <c r="AJ9400">
        <v>494.34714417778315</v>
      </c>
      <c r="AK9400">
        <v>674.75691694257898</v>
      </c>
      <c r="AL9400">
        <v>628.09219449886939</v>
      </c>
      <c r="AX9400" s="248"/>
      <c r="AY9400" s="252"/>
    </row>
    <row r="9401" spans="30:51" x14ac:dyDescent="0.25">
      <c r="AD9401">
        <v>9387</v>
      </c>
      <c r="AE9401">
        <v>2063.1094164204142</v>
      </c>
      <c r="AF9401">
        <v>1970.4920730172212</v>
      </c>
      <c r="AG9401">
        <v>912.38217485923576</v>
      </c>
      <c r="AH9401">
        <v>936.90109958633866</v>
      </c>
      <c r="AI9401">
        <v>746.38084377160226</v>
      </c>
      <c r="AJ9401">
        <v>713.55518184081507</v>
      </c>
      <c r="AK9401">
        <v>651.24499731288552</v>
      </c>
      <c r="AL9401">
        <v>881.05467943129236</v>
      </c>
      <c r="AX9401" s="248"/>
      <c r="AY9401" s="252"/>
    </row>
    <row r="9402" spans="30:51" x14ac:dyDescent="0.25">
      <c r="AD9402">
        <v>9388</v>
      </c>
      <c r="AE9402">
        <v>1350.3092255707611</v>
      </c>
      <c r="AF9402">
        <v>1776.8689924655937</v>
      </c>
      <c r="AG9402">
        <v>1437.2526384887876</v>
      </c>
      <c r="AH9402">
        <v>837.69692908944478</v>
      </c>
      <c r="AI9402">
        <v>736.82732772127338</v>
      </c>
      <c r="AJ9402">
        <v>500.6942477985765</v>
      </c>
      <c r="AK9402">
        <v>582.08857892182255</v>
      </c>
      <c r="AL9402">
        <v>686.67129848308855</v>
      </c>
      <c r="AX9402" s="248"/>
      <c r="AY9402" s="252"/>
    </row>
    <row r="9403" spans="30:51" x14ac:dyDescent="0.25">
      <c r="AD9403">
        <v>9389</v>
      </c>
      <c r="AE9403">
        <v>1311.3754644237324</v>
      </c>
      <c r="AF9403">
        <v>1759.8277803118631</v>
      </c>
      <c r="AG9403">
        <v>1050.1590689760956</v>
      </c>
      <c r="AH9403">
        <v>703.28882438802054</v>
      </c>
      <c r="AI9403">
        <v>767.35882866339011</v>
      </c>
      <c r="AJ9403">
        <v>663.67165779399841</v>
      </c>
      <c r="AK9403">
        <v>553.52038183116474</v>
      </c>
      <c r="AL9403">
        <v>628.83341427261155</v>
      </c>
      <c r="AX9403" s="248"/>
      <c r="AY9403" s="252"/>
    </row>
    <row r="9404" spans="30:51" x14ac:dyDescent="0.25">
      <c r="AD9404">
        <v>9390</v>
      </c>
      <c r="AE9404">
        <v>1552.6769946911691</v>
      </c>
      <c r="AF9404">
        <v>1590.2019969788262</v>
      </c>
      <c r="AG9404">
        <v>861.63780201834459</v>
      </c>
      <c r="AH9404">
        <v>1161.204165189369</v>
      </c>
      <c r="AI9404">
        <v>550.05147390444461</v>
      </c>
      <c r="AJ9404">
        <v>574.79580200153737</v>
      </c>
      <c r="AK9404">
        <v>610.39171361174999</v>
      </c>
      <c r="AL9404">
        <v>591.87385261488339</v>
      </c>
      <c r="AX9404" s="248"/>
      <c r="AY9404" s="252"/>
    </row>
    <row r="9405" spans="30:51" x14ac:dyDescent="0.25">
      <c r="AD9405">
        <v>9391</v>
      </c>
      <c r="AE9405">
        <v>1706.927694639005</v>
      </c>
      <c r="AF9405">
        <v>1299.7414890615228</v>
      </c>
      <c r="AG9405">
        <v>1245.5330744349706</v>
      </c>
      <c r="AH9405">
        <v>651.00756145547484</v>
      </c>
      <c r="AI9405">
        <v>721.16880458095238</v>
      </c>
      <c r="AJ9405">
        <v>523.67989981088294</v>
      </c>
      <c r="AK9405">
        <v>530.54285460550477</v>
      </c>
      <c r="AL9405">
        <v>632.47789228621946</v>
      </c>
      <c r="AX9405" s="248"/>
      <c r="AY9405" s="252"/>
    </row>
    <row r="9406" spans="30:51" x14ac:dyDescent="0.25">
      <c r="AD9406">
        <v>9392</v>
      </c>
      <c r="AE9406">
        <v>1526.8151433834744</v>
      </c>
      <c r="AF9406">
        <v>1413.9858061704515</v>
      </c>
      <c r="AG9406">
        <v>1246.245641975858</v>
      </c>
      <c r="AH9406">
        <v>770.3983996228086</v>
      </c>
      <c r="AI9406">
        <v>667.91385863087612</v>
      </c>
      <c r="AJ9406">
        <v>812.49693137684176</v>
      </c>
      <c r="AK9406">
        <v>533.93869245703229</v>
      </c>
      <c r="AL9406">
        <v>819.97324627715034</v>
      </c>
      <c r="AX9406" s="248"/>
      <c r="AY9406" s="252"/>
    </row>
    <row r="9407" spans="30:51" x14ac:dyDescent="0.25">
      <c r="AD9407">
        <v>9393</v>
      </c>
      <c r="AE9407">
        <v>1582.7942992098892</v>
      </c>
      <c r="AF9407">
        <v>1962.328069465286</v>
      </c>
      <c r="AG9407">
        <v>765.74274245740799</v>
      </c>
      <c r="AH9407">
        <v>870.52645446580493</v>
      </c>
      <c r="AI9407">
        <v>731.91795304925711</v>
      </c>
      <c r="AJ9407">
        <v>607.64123446922486</v>
      </c>
      <c r="AK9407">
        <v>526.36812213810038</v>
      </c>
      <c r="AL9407">
        <v>690.02634615080694</v>
      </c>
      <c r="AX9407" s="248"/>
      <c r="AY9407" s="252"/>
    </row>
    <row r="9408" spans="30:51" x14ac:dyDescent="0.25">
      <c r="AD9408">
        <v>9394</v>
      </c>
      <c r="AE9408">
        <v>1065.7197465543456</v>
      </c>
      <c r="AF9408">
        <v>1681.3590959756445</v>
      </c>
      <c r="AG9408">
        <v>1399.9170027400385</v>
      </c>
      <c r="AH9408">
        <v>763.70299276190519</v>
      </c>
      <c r="AI9408">
        <v>879.16576960898692</v>
      </c>
      <c r="AJ9408">
        <v>607.93286263917355</v>
      </c>
      <c r="AK9408">
        <v>507.29737004794987</v>
      </c>
      <c r="AL9408">
        <v>469.87712993570369</v>
      </c>
      <c r="AX9408" s="248"/>
      <c r="AY9408" s="252"/>
    </row>
    <row r="9409" spans="30:51" x14ac:dyDescent="0.25">
      <c r="AD9409">
        <v>9395</v>
      </c>
      <c r="AE9409">
        <v>1803.6414125204474</v>
      </c>
      <c r="AF9409">
        <v>1440.7903997604672</v>
      </c>
      <c r="AG9409">
        <v>1196.3161411923641</v>
      </c>
      <c r="AH9409">
        <v>591.59078977600007</v>
      </c>
      <c r="AI9409">
        <v>531.01602607306438</v>
      </c>
      <c r="AJ9409">
        <v>385.64963992296435</v>
      </c>
      <c r="AK9409">
        <v>133.01336917027416</v>
      </c>
      <c r="AL9409">
        <v>934.07915075710889</v>
      </c>
      <c r="AX9409" s="248"/>
      <c r="AY9409" s="252"/>
    </row>
    <row r="9410" spans="30:51" x14ac:dyDescent="0.25">
      <c r="AD9410">
        <v>9396</v>
      </c>
      <c r="AE9410">
        <v>1525.3653205000876</v>
      </c>
      <c r="AF9410">
        <v>1398.2858770716412</v>
      </c>
      <c r="AG9410">
        <v>1187.267824684491</v>
      </c>
      <c r="AH9410">
        <v>855.87109657634642</v>
      </c>
      <c r="AI9410">
        <v>687.85404452200385</v>
      </c>
      <c r="AJ9410">
        <v>932.49760786296019</v>
      </c>
      <c r="AK9410">
        <v>869.3463178089778</v>
      </c>
      <c r="AL9410">
        <v>788.2094565202683</v>
      </c>
      <c r="AX9410" s="248"/>
      <c r="AY9410" s="252"/>
    </row>
    <row r="9411" spans="30:51" x14ac:dyDescent="0.25">
      <c r="AD9411">
        <v>9397</v>
      </c>
      <c r="AE9411">
        <v>987.79802931797167</v>
      </c>
      <c r="AF9411">
        <v>2037.7233272387925</v>
      </c>
      <c r="AG9411">
        <v>941.65939178668611</v>
      </c>
      <c r="AH9411">
        <v>827.88090115691762</v>
      </c>
      <c r="AI9411">
        <v>368.95870624220817</v>
      </c>
      <c r="AJ9411">
        <v>691.12486817307069</v>
      </c>
      <c r="AK9411">
        <v>403.97708155558701</v>
      </c>
      <c r="AL9411">
        <v>682.55257268254843</v>
      </c>
      <c r="AX9411" s="248"/>
      <c r="AY9411" s="252"/>
    </row>
    <row r="9412" spans="30:51" x14ac:dyDescent="0.25">
      <c r="AD9412">
        <v>9398</v>
      </c>
      <c r="AE9412">
        <v>1773.0437866682205</v>
      </c>
      <c r="AF9412">
        <v>1717.8280800819462</v>
      </c>
      <c r="AG9412">
        <v>1070.0672122754411</v>
      </c>
      <c r="AH9412">
        <v>739.72267316698014</v>
      </c>
      <c r="AI9412">
        <v>688.39581992678063</v>
      </c>
      <c r="AJ9412">
        <v>545.3499557178568</v>
      </c>
      <c r="AK9412">
        <v>513.8603733479315</v>
      </c>
      <c r="AL9412">
        <v>513.05152503379611</v>
      </c>
      <c r="AX9412" s="248"/>
      <c r="AY9412" s="252"/>
    </row>
    <row r="9413" spans="30:51" x14ac:dyDescent="0.25">
      <c r="AD9413">
        <v>9399</v>
      </c>
      <c r="AE9413">
        <v>1230.9241671870143</v>
      </c>
      <c r="AF9413">
        <v>1583.5219333491459</v>
      </c>
      <c r="AG9413">
        <v>673.55768551742653</v>
      </c>
      <c r="AH9413">
        <v>692.85677338215157</v>
      </c>
      <c r="AI9413">
        <v>751.32666207432294</v>
      </c>
      <c r="AJ9413">
        <v>982.53323258239516</v>
      </c>
      <c r="AK9413">
        <v>599.90196727186799</v>
      </c>
      <c r="AL9413">
        <v>586.12626649200593</v>
      </c>
      <c r="AX9413" s="248"/>
      <c r="AY9413" s="252"/>
    </row>
    <row r="9414" spans="30:51" x14ac:dyDescent="0.25">
      <c r="AD9414">
        <v>9400</v>
      </c>
      <c r="AE9414">
        <v>1197.0465257594474</v>
      </c>
      <c r="AF9414">
        <v>1902.5315219691645</v>
      </c>
      <c r="AG9414">
        <v>887.55477811043738</v>
      </c>
      <c r="AH9414">
        <v>916.43090576095585</v>
      </c>
      <c r="AI9414">
        <v>817.56057792648085</v>
      </c>
      <c r="AJ9414">
        <v>1119.3996459953105</v>
      </c>
      <c r="AK9414">
        <v>542.17876057176238</v>
      </c>
      <c r="AL9414">
        <v>770.75969932600549</v>
      </c>
      <c r="AX9414" s="248"/>
      <c r="AY9414" s="252"/>
    </row>
    <row r="9415" spans="30:51" x14ac:dyDescent="0.25">
      <c r="AD9415">
        <v>9401</v>
      </c>
      <c r="AE9415">
        <v>1603.6420533158569</v>
      </c>
      <c r="AF9415">
        <v>1397.9750613737665</v>
      </c>
      <c r="AG9415">
        <v>1120.3174222003643</v>
      </c>
      <c r="AH9415">
        <v>596.96751174528208</v>
      </c>
      <c r="AI9415">
        <v>813.70918947993732</v>
      </c>
      <c r="AJ9415">
        <v>507.36129244957169</v>
      </c>
      <c r="AK9415">
        <v>1057.31343579901</v>
      </c>
      <c r="AL9415">
        <v>691.5401278403441</v>
      </c>
      <c r="AX9415" s="248"/>
      <c r="AY9415" s="252"/>
    </row>
    <row r="9416" spans="30:51" x14ac:dyDescent="0.25">
      <c r="AD9416">
        <v>9402</v>
      </c>
      <c r="AE9416">
        <v>1341.5657138503118</v>
      </c>
      <c r="AF9416">
        <v>1834.6889604570626</v>
      </c>
      <c r="AG9416">
        <v>723.10230188966875</v>
      </c>
      <c r="AH9416">
        <v>612.90129209603288</v>
      </c>
      <c r="AI9416">
        <v>1453.8860647979691</v>
      </c>
      <c r="AJ9416">
        <v>433.34856322390908</v>
      </c>
      <c r="AK9416">
        <v>620.42795365183065</v>
      </c>
      <c r="AL9416">
        <v>480.34044235292959</v>
      </c>
      <c r="AX9416" s="248"/>
      <c r="AY9416" s="252"/>
    </row>
    <row r="9417" spans="30:51" x14ac:dyDescent="0.25">
      <c r="AD9417">
        <v>9403</v>
      </c>
      <c r="AE9417">
        <v>1108.4980852639719</v>
      </c>
      <c r="AF9417">
        <v>1168.2054818898582</v>
      </c>
      <c r="AG9417">
        <v>1190.7350554508439</v>
      </c>
      <c r="AH9417">
        <v>550.64698199498673</v>
      </c>
      <c r="AI9417">
        <v>544.65361243467919</v>
      </c>
      <c r="AJ9417">
        <v>822.82599354987701</v>
      </c>
      <c r="AK9417">
        <v>608.87285067087214</v>
      </c>
      <c r="AL9417">
        <v>482.09728391469082</v>
      </c>
      <c r="AX9417" s="248"/>
      <c r="AY9417" s="252"/>
    </row>
    <row r="9418" spans="30:51" x14ac:dyDescent="0.25">
      <c r="AD9418">
        <v>9404</v>
      </c>
      <c r="AE9418">
        <v>1539.0052008407761</v>
      </c>
      <c r="AF9418">
        <v>2194.6081376375942</v>
      </c>
      <c r="AG9418">
        <v>1366.9661236590073</v>
      </c>
      <c r="AH9418">
        <v>809.09063810280156</v>
      </c>
      <c r="AI9418">
        <v>787.58730737599456</v>
      </c>
      <c r="AJ9418">
        <v>1265.2855182288331</v>
      </c>
      <c r="AK9418">
        <v>1259.6523446406425</v>
      </c>
      <c r="AL9418">
        <v>429.08180101263684</v>
      </c>
      <c r="AX9418" s="248"/>
      <c r="AY9418" s="252"/>
    </row>
    <row r="9419" spans="30:51" x14ac:dyDescent="0.25">
      <c r="AD9419">
        <v>9405</v>
      </c>
      <c r="AE9419">
        <v>1887.4019246671521</v>
      </c>
      <c r="AF9419">
        <v>2137.3580674041546</v>
      </c>
      <c r="AG9419">
        <v>959.49315876656328</v>
      </c>
      <c r="AH9419">
        <v>900.31407000256706</v>
      </c>
      <c r="AI9419">
        <v>702.15155749564428</v>
      </c>
      <c r="AJ9419">
        <v>363.7369143734856</v>
      </c>
      <c r="AK9419">
        <v>502.13110374667502</v>
      </c>
      <c r="AL9419">
        <v>650.49338803628757</v>
      </c>
      <c r="AX9419" s="248"/>
      <c r="AY9419" s="252"/>
    </row>
    <row r="9420" spans="30:51" x14ac:dyDescent="0.25">
      <c r="AD9420">
        <v>9406</v>
      </c>
      <c r="AE9420">
        <v>1593.9927576972455</v>
      </c>
      <c r="AF9420">
        <v>2004.4279419957697</v>
      </c>
      <c r="AG9420">
        <v>1162.780815924554</v>
      </c>
      <c r="AH9420">
        <v>599.69460117183178</v>
      </c>
      <c r="AI9420">
        <v>519.94098886390486</v>
      </c>
      <c r="AJ9420">
        <v>586.30266411418552</v>
      </c>
      <c r="AK9420">
        <v>794.30866716970229</v>
      </c>
      <c r="AL9420">
        <v>822.34451643243426</v>
      </c>
      <c r="AX9420" s="248"/>
      <c r="AY9420" s="252"/>
    </row>
    <row r="9421" spans="30:51" x14ac:dyDescent="0.25">
      <c r="AD9421">
        <v>9407</v>
      </c>
      <c r="AE9421">
        <v>1733.0069174554123</v>
      </c>
      <c r="AF9421">
        <v>1867.3124165357126</v>
      </c>
      <c r="AG9421">
        <v>1032.0068935602353</v>
      </c>
      <c r="AH9421">
        <v>713.47397611791939</v>
      </c>
      <c r="AI9421">
        <v>658.3338175652309</v>
      </c>
      <c r="AJ9421">
        <v>607.34833945565367</v>
      </c>
      <c r="AK9421">
        <v>771.4413807823064</v>
      </c>
      <c r="AL9421">
        <v>771.13893161943338</v>
      </c>
      <c r="AX9421" s="248"/>
      <c r="AY9421" s="252"/>
    </row>
    <row r="9422" spans="30:51" x14ac:dyDescent="0.25">
      <c r="AD9422">
        <v>9408</v>
      </c>
      <c r="AE9422">
        <v>2031.0989602623752</v>
      </c>
      <c r="AF9422">
        <v>1849.0200512198498</v>
      </c>
      <c r="AG9422">
        <v>1060.0785745637147</v>
      </c>
      <c r="AH9422">
        <v>884.92012617092155</v>
      </c>
      <c r="AI9422">
        <v>426.02286942736237</v>
      </c>
      <c r="AJ9422">
        <v>632.2377422503248</v>
      </c>
      <c r="AK9422">
        <v>592.46783050332419</v>
      </c>
      <c r="AL9422">
        <v>546.67668380570808</v>
      </c>
      <c r="AX9422" s="248"/>
      <c r="AY9422" s="252"/>
    </row>
    <row r="9423" spans="30:51" x14ac:dyDescent="0.25">
      <c r="AD9423">
        <v>9409</v>
      </c>
      <c r="AE9423">
        <v>1452.340455930572</v>
      </c>
      <c r="AF9423">
        <v>1427.8518698080466</v>
      </c>
      <c r="AG9423">
        <v>1164.3094193738357</v>
      </c>
      <c r="AH9423">
        <v>1129.0044969486125</v>
      </c>
      <c r="AI9423">
        <v>727.90278449429798</v>
      </c>
      <c r="AJ9423">
        <v>411.86419536007253</v>
      </c>
      <c r="AK9423">
        <v>507.33600112208069</v>
      </c>
      <c r="AL9423">
        <v>495.79877042814962</v>
      </c>
      <c r="AX9423" s="248"/>
      <c r="AY9423" s="252"/>
    </row>
    <row r="9424" spans="30:51" x14ac:dyDescent="0.25">
      <c r="AD9424">
        <v>9410</v>
      </c>
      <c r="AE9424">
        <v>1926.1887229833151</v>
      </c>
      <c r="AF9424">
        <v>1403.2700160212694</v>
      </c>
      <c r="AG9424">
        <v>957.51875346540544</v>
      </c>
      <c r="AH9424">
        <v>992.55503125961184</v>
      </c>
      <c r="AI9424">
        <v>453.170701290203</v>
      </c>
      <c r="AJ9424">
        <v>294.45642470616917</v>
      </c>
      <c r="AK9424">
        <v>945.95906260835091</v>
      </c>
      <c r="AL9424">
        <v>706.29260622661639</v>
      </c>
      <c r="AX9424" s="248"/>
      <c r="AY9424" s="252"/>
    </row>
    <row r="9425" spans="30:51" x14ac:dyDescent="0.25">
      <c r="AD9425">
        <v>9411</v>
      </c>
      <c r="AE9425">
        <v>1675.3471577160581</v>
      </c>
      <c r="AF9425">
        <v>1372.3735983503241</v>
      </c>
      <c r="AG9425">
        <v>935.5748968505311</v>
      </c>
      <c r="AH9425">
        <v>1062.3441931927077</v>
      </c>
      <c r="AI9425">
        <v>569.78533397009676</v>
      </c>
      <c r="AJ9425">
        <v>549.01568651736034</v>
      </c>
      <c r="AK9425">
        <v>694.54141564549889</v>
      </c>
      <c r="AL9425">
        <v>630.66956077540453</v>
      </c>
      <c r="AX9425" s="248"/>
      <c r="AY9425" s="252"/>
    </row>
    <row r="9426" spans="30:51" x14ac:dyDescent="0.25">
      <c r="AD9426">
        <v>9412</v>
      </c>
      <c r="AE9426">
        <v>1506.3096541096852</v>
      </c>
      <c r="AF9426">
        <v>1467.6385391665622</v>
      </c>
      <c r="AG9426">
        <v>1131.0995566958436</v>
      </c>
      <c r="AH9426">
        <v>659.73219099268704</v>
      </c>
      <c r="AI9426">
        <v>415.74522150129201</v>
      </c>
      <c r="AJ9426">
        <v>491.22573622537743</v>
      </c>
      <c r="AK9426">
        <v>925.31997474345258</v>
      </c>
      <c r="AL9426">
        <v>604.10267596690994</v>
      </c>
      <c r="AX9426" s="248"/>
      <c r="AY9426" s="252"/>
    </row>
    <row r="9427" spans="30:51" x14ac:dyDescent="0.25">
      <c r="AD9427">
        <v>9413</v>
      </c>
      <c r="AE9427">
        <v>1325.5816962017734</v>
      </c>
      <c r="AF9427">
        <v>1111.5163960972041</v>
      </c>
      <c r="AG9427">
        <v>1197.6113028576133</v>
      </c>
      <c r="AH9427">
        <v>840.5754303346489</v>
      </c>
      <c r="AI9427">
        <v>1286.6047137729063</v>
      </c>
      <c r="AJ9427">
        <v>397.06571269942623</v>
      </c>
      <c r="AK9427">
        <v>456.2870963564086</v>
      </c>
      <c r="AL9427">
        <v>1274.1671478375345</v>
      </c>
      <c r="AX9427" s="248"/>
      <c r="AY9427" s="252"/>
    </row>
    <row r="9428" spans="30:51" x14ac:dyDescent="0.25">
      <c r="AD9428">
        <v>9414</v>
      </c>
      <c r="AE9428">
        <v>1823.8219669854279</v>
      </c>
      <c r="AF9428">
        <v>1913.3362648318512</v>
      </c>
      <c r="AG9428">
        <v>692.71446288983975</v>
      </c>
      <c r="AH9428">
        <v>946.50644304609739</v>
      </c>
      <c r="AI9428">
        <v>537.77185367569484</v>
      </c>
      <c r="AJ9428">
        <v>461.25860974059981</v>
      </c>
      <c r="AK9428">
        <v>517.2951929501196</v>
      </c>
      <c r="AL9428">
        <v>688.9799713070031</v>
      </c>
      <c r="AX9428" s="248"/>
      <c r="AY9428" s="252"/>
    </row>
    <row r="9429" spans="30:51" x14ac:dyDescent="0.25">
      <c r="AD9429">
        <v>9415</v>
      </c>
      <c r="AE9429">
        <v>1736.2612835798091</v>
      </c>
      <c r="AF9429">
        <v>1128.0264222969226</v>
      </c>
      <c r="AG9429">
        <v>1338.730103394229</v>
      </c>
      <c r="AH9429">
        <v>588.13313399459958</v>
      </c>
      <c r="AI9429">
        <v>733.14518791445494</v>
      </c>
      <c r="AJ9429">
        <v>607.93438693000871</v>
      </c>
      <c r="AK9429">
        <v>416.36209593551314</v>
      </c>
      <c r="AL9429">
        <v>662.40904165099096</v>
      </c>
      <c r="AX9429" s="248"/>
      <c r="AY9429" s="252"/>
    </row>
    <row r="9430" spans="30:51" x14ac:dyDescent="0.25">
      <c r="AD9430">
        <v>9416</v>
      </c>
      <c r="AE9430">
        <v>1291.6911183000279</v>
      </c>
      <c r="AF9430">
        <v>1739.6526289531812</v>
      </c>
      <c r="AG9430">
        <v>1198.0265915601194</v>
      </c>
      <c r="AH9430">
        <v>701.02730737976526</v>
      </c>
      <c r="AI9430">
        <v>474.25222663928201</v>
      </c>
      <c r="AJ9430">
        <v>720.58932687254196</v>
      </c>
      <c r="AK9430">
        <v>665.5946238739898</v>
      </c>
      <c r="AL9430">
        <v>465.7083577072392</v>
      </c>
      <c r="AX9430" s="248"/>
      <c r="AY9430" s="252"/>
    </row>
    <row r="9431" spans="30:51" x14ac:dyDescent="0.25">
      <c r="AD9431">
        <v>9417</v>
      </c>
      <c r="AE9431">
        <v>1725.5909977924991</v>
      </c>
      <c r="AF9431">
        <v>1864.2071009546708</v>
      </c>
      <c r="AG9431">
        <v>1133.085242269259</v>
      </c>
      <c r="AH9431">
        <v>779.12399804327367</v>
      </c>
      <c r="AI9431">
        <v>525.16019550509509</v>
      </c>
      <c r="AJ9431">
        <v>523.16899939222515</v>
      </c>
      <c r="AK9431">
        <v>344.72841406678629</v>
      </c>
      <c r="AL9431">
        <v>431.71391274915158</v>
      </c>
      <c r="AX9431" s="248"/>
      <c r="AY9431" s="252"/>
    </row>
    <row r="9432" spans="30:51" x14ac:dyDescent="0.25">
      <c r="AD9432">
        <v>9418</v>
      </c>
      <c r="AE9432">
        <v>1331.4015422972298</v>
      </c>
      <c r="AF9432">
        <v>2067.5532068119173</v>
      </c>
      <c r="AG9432">
        <v>739.25910949071067</v>
      </c>
      <c r="AH9432">
        <v>613.33732801038366</v>
      </c>
      <c r="AI9432">
        <v>844.81870320941493</v>
      </c>
      <c r="AJ9432">
        <v>879.81351272657525</v>
      </c>
      <c r="AK9432">
        <v>409.10111610651722</v>
      </c>
      <c r="AL9432">
        <v>451.1486411523934</v>
      </c>
      <c r="AX9432" s="248"/>
      <c r="AY9432" s="252"/>
    </row>
    <row r="9433" spans="30:51" x14ac:dyDescent="0.25">
      <c r="AD9433">
        <v>9419</v>
      </c>
      <c r="AE9433">
        <v>1236.4656754447519</v>
      </c>
      <c r="AF9433">
        <v>1850.2291222881545</v>
      </c>
      <c r="AG9433">
        <v>814.60001534431103</v>
      </c>
      <c r="AH9433">
        <v>997.98338343313071</v>
      </c>
      <c r="AI9433">
        <v>643.46684884212368</v>
      </c>
      <c r="AJ9433">
        <v>526.15940952620247</v>
      </c>
      <c r="AK9433">
        <v>620.28292913289386</v>
      </c>
      <c r="AL9433">
        <v>544.93734258374423</v>
      </c>
      <c r="AX9433" s="248"/>
      <c r="AY9433" s="252"/>
    </row>
    <row r="9434" spans="30:51" x14ac:dyDescent="0.25">
      <c r="AD9434">
        <v>9420</v>
      </c>
      <c r="AE9434">
        <v>1640.4893737009154</v>
      </c>
      <c r="AF9434">
        <v>1419.9010771524838</v>
      </c>
      <c r="AG9434">
        <v>979.50239556177451</v>
      </c>
      <c r="AH9434">
        <v>1662.8896707351739</v>
      </c>
      <c r="AI9434">
        <v>879.94646449410004</v>
      </c>
      <c r="AJ9434">
        <v>753.74251538490171</v>
      </c>
      <c r="AK9434">
        <v>488.94474627644098</v>
      </c>
      <c r="AL9434">
        <v>598.0452047284731</v>
      </c>
      <c r="AX9434" s="248"/>
      <c r="AY9434" s="252"/>
    </row>
    <row r="9435" spans="30:51" x14ac:dyDescent="0.25">
      <c r="AD9435">
        <v>9421</v>
      </c>
      <c r="AE9435">
        <v>1795.5567629001109</v>
      </c>
      <c r="AF9435">
        <v>1213.4907246883122</v>
      </c>
      <c r="AG9435">
        <v>1386.1145414552502</v>
      </c>
      <c r="AH9435">
        <v>758.40915166822379</v>
      </c>
      <c r="AI9435">
        <v>683.14382756568375</v>
      </c>
      <c r="AJ9435">
        <v>897.36151571041967</v>
      </c>
      <c r="AK9435">
        <v>657.29707551478361</v>
      </c>
      <c r="AL9435">
        <v>709.71636900429701</v>
      </c>
      <c r="AX9435" s="248"/>
      <c r="AY9435" s="252"/>
    </row>
    <row r="9436" spans="30:51" x14ac:dyDescent="0.25">
      <c r="AD9436">
        <v>9422</v>
      </c>
      <c r="AE9436">
        <v>1345.6725424291899</v>
      </c>
      <c r="AF9436">
        <v>1306.929981661732</v>
      </c>
      <c r="AG9436">
        <v>1117.0119069869024</v>
      </c>
      <c r="AH9436">
        <v>581.12965994473825</v>
      </c>
      <c r="AI9436">
        <v>694.31386468704204</v>
      </c>
      <c r="AJ9436">
        <v>443.31590253810742</v>
      </c>
      <c r="AK9436">
        <v>794.76594715699639</v>
      </c>
      <c r="AL9436">
        <v>864.26755067923966</v>
      </c>
      <c r="AX9436" s="248"/>
      <c r="AY9436" s="252"/>
    </row>
    <row r="9437" spans="30:51" x14ac:dyDescent="0.25">
      <c r="AD9437">
        <v>9423</v>
      </c>
      <c r="AE9437">
        <v>1588.1847196011058</v>
      </c>
      <c r="AF9437">
        <v>1619.1693075299772</v>
      </c>
      <c r="AG9437">
        <v>1143.3509330333191</v>
      </c>
      <c r="AH9437">
        <v>970.1699345977097</v>
      </c>
      <c r="AI9437">
        <v>669.471566052458</v>
      </c>
      <c r="AJ9437">
        <v>561.11578305242085</v>
      </c>
      <c r="AK9437">
        <v>1054.2326439339672</v>
      </c>
      <c r="AL9437">
        <v>915.20513509058355</v>
      </c>
      <c r="AX9437" s="248"/>
      <c r="AY9437" s="252"/>
    </row>
    <row r="9438" spans="30:51" x14ac:dyDescent="0.25">
      <c r="AD9438">
        <v>9424</v>
      </c>
      <c r="AE9438">
        <v>1204.8947402706449</v>
      </c>
      <c r="AF9438">
        <v>1161.4494832074015</v>
      </c>
      <c r="AG9438">
        <v>1259.8652111034885</v>
      </c>
      <c r="AH9438">
        <v>798.10615081944366</v>
      </c>
      <c r="AI9438">
        <v>667.06870429464732</v>
      </c>
      <c r="AJ9438">
        <v>436.28505075730311</v>
      </c>
      <c r="AK9438">
        <v>557.67034973386342</v>
      </c>
      <c r="AL9438">
        <v>917.36453956225205</v>
      </c>
      <c r="AX9438" s="248"/>
      <c r="AY9438" s="252"/>
    </row>
    <row r="9439" spans="30:51" x14ac:dyDescent="0.25">
      <c r="AD9439">
        <v>9425</v>
      </c>
      <c r="AE9439">
        <v>1883.4681234773311</v>
      </c>
      <c r="AF9439">
        <v>1128.5244472812558</v>
      </c>
      <c r="AG9439">
        <v>1241.6561646553373</v>
      </c>
      <c r="AH9439">
        <v>832.76965384407981</v>
      </c>
      <c r="AI9439">
        <v>728.79554106978094</v>
      </c>
      <c r="AJ9439">
        <v>518.83409319827058</v>
      </c>
      <c r="AK9439">
        <v>514.34735800442536</v>
      </c>
      <c r="AL9439">
        <v>590.21284506790983</v>
      </c>
      <c r="AX9439" s="248"/>
      <c r="AY9439" s="252"/>
    </row>
    <row r="9440" spans="30:51" x14ac:dyDescent="0.25">
      <c r="AD9440">
        <v>9426</v>
      </c>
      <c r="AE9440">
        <v>1324.1850498593126</v>
      </c>
      <c r="AF9440">
        <v>1556.117126288555</v>
      </c>
      <c r="AG9440">
        <v>978.93853694761185</v>
      </c>
      <c r="AH9440">
        <v>983.76049345882097</v>
      </c>
      <c r="AI9440">
        <v>955.02078565896613</v>
      </c>
      <c r="AJ9440">
        <v>673.77024157520873</v>
      </c>
      <c r="AK9440">
        <v>569.19606721751552</v>
      </c>
      <c r="AL9440">
        <v>571.72071549677685</v>
      </c>
      <c r="AX9440" s="248"/>
      <c r="AY9440" s="252"/>
    </row>
    <row r="9441" spans="30:51" x14ac:dyDescent="0.25">
      <c r="AD9441">
        <v>9427</v>
      </c>
      <c r="AE9441">
        <v>1992.7880314850397</v>
      </c>
      <c r="AF9441">
        <v>1574.5466159892144</v>
      </c>
      <c r="AG9441">
        <v>594.45940978570195</v>
      </c>
      <c r="AH9441">
        <v>796.44582854883822</v>
      </c>
      <c r="AI9441">
        <v>386.7807858369444</v>
      </c>
      <c r="AJ9441">
        <v>760.57275878447967</v>
      </c>
      <c r="AK9441">
        <v>484.513008757401</v>
      </c>
      <c r="AL9441">
        <v>639.71744365201437</v>
      </c>
      <c r="AX9441" s="248"/>
      <c r="AY9441" s="252"/>
    </row>
    <row r="9442" spans="30:51" x14ac:dyDescent="0.25">
      <c r="AD9442">
        <v>9428</v>
      </c>
      <c r="AE9442">
        <v>1785.1076614712642</v>
      </c>
      <c r="AF9442">
        <v>1353.7007715477721</v>
      </c>
      <c r="AG9442">
        <v>947.05293077429974</v>
      </c>
      <c r="AH9442">
        <v>634.73004948772552</v>
      </c>
      <c r="AI9442">
        <v>818.88698574853277</v>
      </c>
      <c r="AJ9442">
        <v>1149.3084422504896</v>
      </c>
      <c r="AK9442">
        <v>789.71303708273854</v>
      </c>
      <c r="AL9442">
        <v>835.49292552279428</v>
      </c>
      <c r="AX9442" s="248"/>
      <c r="AY9442" s="252"/>
    </row>
    <row r="9443" spans="30:51" x14ac:dyDescent="0.25">
      <c r="AD9443">
        <v>9429</v>
      </c>
      <c r="AE9443">
        <v>1250.1132299992707</v>
      </c>
      <c r="AF9443">
        <v>2015.6667763340661</v>
      </c>
      <c r="AG9443">
        <v>1493.6331798258129</v>
      </c>
      <c r="AH9443">
        <v>882.70746849831869</v>
      </c>
      <c r="AI9443">
        <v>596.44069417318963</v>
      </c>
      <c r="AJ9443">
        <v>623.94311078642158</v>
      </c>
      <c r="AK9443">
        <v>715.26820178912499</v>
      </c>
      <c r="AL9443">
        <v>508.6579582055997</v>
      </c>
      <c r="AX9443" s="248"/>
      <c r="AY9443" s="252"/>
    </row>
    <row r="9444" spans="30:51" x14ac:dyDescent="0.25">
      <c r="AD9444">
        <v>9430</v>
      </c>
      <c r="AE9444">
        <v>1192.6162857649758</v>
      </c>
      <c r="AF9444">
        <v>1800.1977743789396</v>
      </c>
      <c r="AG9444">
        <v>982.37975633419535</v>
      </c>
      <c r="AH9444">
        <v>953.46743455733758</v>
      </c>
      <c r="AI9444">
        <v>651.16979181663032</v>
      </c>
      <c r="AJ9444">
        <v>873.01493825525938</v>
      </c>
      <c r="AK9444">
        <v>723.91809326237262</v>
      </c>
      <c r="AL9444">
        <v>462.48224297687091</v>
      </c>
      <c r="AX9444" s="248"/>
      <c r="AY9444" s="252"/>
    </row>
    <row r="9445" spans="30:51" x14ac:dyDescent="0.25">
      <c r="AD9445">
        <v>9431</v>
      </c>
      <c r="AE9445">
        <v>1708.6497538734225</v>
      </c>
      <c r="AF9445">
        <v>1695.5205503662773</v>
      </c>
      <c r="AG9445">
        <v>761.27536664174625</v>
      </c>
      <c r="AH9445">
        <v>445.19878498547553</v>
      </c>
      <c r="AI9445">
        <v>565.07734716368611</v>
      </c>
      <c r="AJ9445">
        <v>857.75003456033733</v>
      </c>
      <c r="AK9445">
        <v>749.49611395734337</v>
      </c>
      <c r="AL9445">
        <v>656.74597638951559</v>
      </c>
      <c r="AX9445" s="248"/>
      <c r="AY9445" s="252"/>
    </row>
    <row r="9446" spans="30:51" x14ac:dyDescent="0.25">
      <c r="AD9446">
        <v>9432</v>
      </c>
      <c r="AE9446">
        <v>1850.446728515481</v>
      </c>
      <c r="AF9446">
        <v>1238.8453262712483</v>
      </c>
      <c r="AG9446">
        <v>810.70777653719983</v>
      </c>
      <c r="AH9446">
        <v>791.94925960097692</v>
      </c>
      <c r="AI9446">
        <v>468.74112043811243</v>
      </c>
      <c r="AJ9446">
        <v>488.29848733674538</v>
      </c>
      <c r="AK9446">
        <v>536.60316585381554</v>
      </c>
      <c r="AL9446">
        <v>898.4674082969633</v>
      </c>
      <c r="AX9446" s="248"/>
      <c r="AY9446" s="252"/>
    </row>
    <row r="9447" spans="30:51" x14ac:dyDescent="0.25">
      <c r="AD9447">
        <v>9433</v>
      </c>
      <c r="AE9447">
        <v>1567.6938470405908</v>
      </c>
      <c r="AF9447">
        <v>1212.174799007706</v>
      </c>
      <c r="AG9447">
        <v>1061.8143652864139</v>
      </c>
      <c r="AH9447">
        <v>676.33353073060232</v>
      </c>
      <c r="AI9447">
        <v>335.31109422624536</v>
      </c>
      <c r="AJ9447">
        <v>698.77905538629852</v>
      </c>
      <c r="AK9447">
        <v>421.61833178535534</v>
      </c>
      <c r="AL9447">
        <v>739.30177259573043</v>
      </c>
      <c r="AX9447" s="248"/>
      <c r="AY9447" s="252"/>
    </row>
    <row r="9448" spans="30:51" x14ac:dyDescent="0.25">
      <c r="AD9448">
        <v>9434</v>
      </c>
      <c r="AE9448">
        <v>1587.5040263597502</v>
      </c>
      <c r="AF9448">
        <v>1193.1602891879891</v>
      </c>
      <c r="AG9448">
        <v>761.89309522153053</v>
      </c>
      <c r="AH9448">
        <v>648.33413554284652</v>
      </c>
      <c r="AI9448">
        <v>394.74112493991663</v>
      </c>
      <c r="AJ9448">
        <v>373.69147892070168</v>
      </c>
      <c r="AK9448">
        <v>1000.5893338905187</v>
      </c>
      <c r="AL9448">
        <v>571.58773004804459</v>
      </c>
      <c r="AX9448" s="248"/>
      <c r="AY9448" s="252"/>
    </row>
    <row r="9449" spans="30:51" x14ac:dyDescent="0.25">
      <c r="AD9449">
        <v>9435</v>
      </c>
      <c r="AE9449">
        <v>1863.9578967910288</v>
      </c>
      <c r="AF9449">
        <v>1473.5156767740059</v>
      </c>
      <c r="AG9449">
        <v>1103.5955752838936</v>
      </c>
      <c r="AH9449">
        <v>991.17764073994522</v>
      </c>
      <c r="AI9449">
        <v>526.08094268265677</v>
      </c>
      <c r="AJ9449">
        <v>373.06700792313643</v>
      </c>
      <c r="AK9449">
        <v>1038.1348883353094</v>
      </c>
      <c r="AL9449">
        <v>755.81907820425909</v>
      </c>
      <c r="AX9449" s="248"/>
      <c r="AY9449" s="252"/>
    </row>
    <row r="9450" spans="30:51" x14ac:dyDescent="0.25">
      <c r="AD9450">
        <v>9436</v>
      </c>
      <c r="AE9450">
        <v>1972.0800619781653</v>
      </c>
      <c r="AF9450">
        <v>1182.3022329828359</v>
      </c>
      <c r="AG9450">
        <v>1165.2025652723644</v>
      </c>
      <c r="AH9450">
        <v>753.08716868363649</v>
      </c>
      <c r="AI9450">
        <v>705.40076827997609</v>
      </c>
      <c r="AJ9450">
        <v>720.33282519535055</v>
      </c>
      <c r="AK9450">
        <v>737.08988307038089</v>
      </c>
      <c r="AL9450">
        <v>901.92398757394881</v>
      </c>
      <c r="AX9450" s="248"/>
      <c r="AY9450" s="252"/>
    </row>
    <row r="9451" spans="30:51" x14ac:dyDescent="0.25">
      <c r="AD9451">
        <v>9437</v>
      </c>
      <c r="AE9451">
        <v>1403.2591197886416</v>
      </c>
      <c r="AF9451">
        <v>1484.8303993705604</v>
      </c>
      <c r="AG9451">
        <v>1264.4032264614802</v>
      </c>
      <c r="AH9451">
        <v>1165.8540072582916</v>
      </c>
      <c r="AI9451">
        <v>546.19800773288853</v>
      </c>
      <c r="AJ9451">
        <v>454.88382385147725</v>
      </c>
      <c r="AK9451">
        <v>909.59601121177207</v>
      </c>
      <c r="AL9451">
        <v>844.18404705979913</v>
      </c>
      <c r="AX9451" s="248"/>
      <c r="AY9451" s="252"/>
    </row>
    <row r="9452" spans="30:51" x14ac:dyDescent="0.25">
      <c r="AD9452">
        <v>9438</v>
      </c>
      <c r="AE9452">
        <v>1837.4669175380948</v>
      </c>
      <c r="AF9452">
        <v>1464.8122445423314</v>
      </c>
      <c r="AG9452">
        <v>1038.2344690813416</v>
      </c>
      <c r="AH9452">
        <v>638.95780612301235</v>
      </c>
      <c r="AI9452">
        <v>318.87880746238562</v>
      </c>
      <c r="AJ9452">
        <v>578.78380515797471</v>
      </c>
      <c r="AK9452">
        <v>846.22722575579746</v>
      </c>
      <c r="AL9452">
        <v>492.54036728080598</v>
      </c>
      <c r="AX9452" s="248"/>
      <c r="AY9452" s="252"/>
    </row>
    <row r="9453" spans="30:51" x14ac:dyDescent="0.25">
      <c r="AD9453">
        <v>9439</v>
      </c>
      <c r="AE9453">
        <v>1149.1690797297838</v>
      </c>
      <c r="AF9453">
        <v>1623.4864650721609</v>
      </c>
      <c r="AG9453">
        <v>1232.2949930659495</v>
      </c>
      <c r="AH9453">
        <v>592.14395015935577</v>
      </c>
      <c r="AI9453">
        <v>893.19433830206719</v>
      </c>
      <c r="AJ9453">
        <v>818.86005744988506</v>
      </c>
      <c r="AK9453">
        <v>895.27062669961254</v>
      </c>
      <c r="AL9453">
        <v>612.99732561685619</v>
      </c>
      <c r="AX9453" s="248"/>
      <c r="AY9453" s="252"/>
    </row>
    <row r="9454" spans="30:51" x14ac:dyDescent="0.25">
      <c r="AD9454">
        <v>9440</v>
      </c>
      <c r="AE9454">
        <v>1632.4534237581397</v>
      </c>
      <c r="AF9454">
        <v>1545.6372012780439</v>
      </c>
      <c r="AG9454">
        <v>1021.7239683850549</v>
      </c>
      <c r="AH9454">
        <v>745.45406120730536</v>
      </c>
      <c r="AI9454">
        <v>654.53060107699855</v>
      </c>
      <c r="AJ9454">
        <v>694.54990243150883</v>
      </c>
      <c r="AK9454">
        <v>391.37488028930954</v>
      </c>
      <c r="AL9454">
        <v>707.53611392338189</v>
      </c>
      <c r="AX9454" s="248"/>
      <c r="AY9454" s="252"/>
    </row>
    <row r="9455" spans="30:51" x14ac:dyDescent="0.25">
      <c r="AD9455">
        <v>9441</v>
      </c>
      <c r="AE9455">
        <v>1133.6123216470723</v>
      </c>
      <c r="AF9455">
        <v>1622.6367973179165</v>
      </c>
      <c r="AG9455">
        <v>1216.777513978511</v>
      </c>
      <c r="AH9455">
        <v>706.19502822073844</v>
      </c>
      <c r="AI9455">
        <v>722.84001097742134</v>
      </c>
      <c r="AJ9455">
        <v>600.59619276025262</v>
      </c>
      <c r="AK9455">
        <v>858.05492463753944</v>
      </c>
      <c r="AL9455">
        <v>826.58618197073872</v>
      </c>
      <c r="AX9455" s="248"/>
      <c r="AY9455" s="252"/>
    </row>
    <row r="9456" spans="30:51" x14ac:dyDescent="0.25">
      <c r="AD9456">
        <v>9442</v>
      </c>
      <c r="AE9456">
        <v>1831.7614283832554</v>
      </c>
      <c r="AF9456">
        <v>1525.5672222731537</v>
      </c>
      <c r="AG9456">
        <v>1110.490286967382</v>
      </c>
      <c r="AH9456">
        <v>457.08191955362156</v>
      </c>
      <c r="AI9456">
        <v>852.98795804365568</v>
      </c>
      <c r="AJ9456">
        <v>916.40917645682873</v>
      </c>
      <c r="AK9456">
        <v>466.84140841787581</v>
      </c>
      <c r="AL9456">
        <v>829.70934357625561</v>
      </c>
      <c r="AX9456" s="248"/>
      <c r="AY9456" s="252"/>
    </row>
    <row r="9457" spans="30:51" x14ac:dyDescent="0.25">
      <c r="AD9457">
        <v>9443</v>
      </c>
      <c r="AE9457">
        <v>1608.0673397720448</v>
      </c>
      <c r="AF9457">
        <v>1685.4275002546945</v>
      </c>
      <c r="AG9457">
        <v>937.75254112586299</v>
      </c>
      <c r="AH9457">
        <v>778.36739472761815</v>
      </c>
      <c r="AI9457">
        <v>779.78531101101373</v>
      </c>
      <c r="AJ9457">
        <v>531.91794744410231</v>
      </c>
      <c r="AK9457">
        <v>701.66786011102272</v>
      </c>
      <c r="AL9457">
        <v>386.03300002139054</v>
      </c>
      <c r="AX9457" s="248"/>
      <c r="AY9457" s="252"/>
    </row>
    <row r="9458" spans="30:51" x14ac:dyDescent="0.25">
      <c r="AD9458">
        <v>9444</v>
      </c>
      <c r="AE9458">
        <v>1748.5778923793978</v>
      </c>
      <c r="AF9458">
        <v>1809.5884864538077</v>
      </c>
      <c r="AG9458">
        <v>934.81601041138651</v>
      </c>
      <c r="AH9458">
        <v>500.92591738383408</v>
      </c>
      <c r="AI9458">
        <v>654.52998996603651</v>
      </c>
      <c r="AJ9458">
        <v>617.68297406779584</v>
      </c>
      <c r="AK9458">
        <v>973.21026406551869</v>
      </c>
      <c r="AL9458">
        <v>632.55667941882086</v>
      </c>
      <c r="AX9458" s="248"/>
      <c r="AY9458" s="252"/>
    </row>
    <row r="9459" spans="30:51" x14ac:dyDescent="0.25">
      <c r="AD9459">
        <v>9445</v>
      </c>
      <c r="AE9459">
        <v>1303.3369069375476</v>
      </c>
      <c r="AF9459">
        <v>1502.3541118132982</v>
      </c>
      <c r="AG9459">
        <v>869.21526888319943</v>
      </c>
      <c r="AH9459">
        <v>701.267316175833</v>
      </c>
      <c r="AI9459">
        <v>653.79877282139478</v>
      </c>
      <c r="AJ9459">
        <v>717.58423392285465</v>
      </c>
      <c r="AK9459">
        <v>366.93787899294267</v>
      </c>
      <c r="AL9459">
        <v>403.69961257562341</v>
      </c>
      <c r="AX9459" s="248"/>
      <c r="AY9459" s="252"/>
    </row>
    <row r="9460" spans="30:51" x14ac:dyDescent="0.25">
      <c r="AD9460">
        <v>9446</v>
      </c>
      <c r="AE9460">
        <v>2017.8607392738677</v>
      </c>
      <c r="AF9460">
        <v>1660.9815436719566</v>
      </c>
      <c r="AG9460">
        <v>770.34436865334544</v>
      </c>
      <c r="AH9460">
        <v>802.86415375285878</v>
      </c>
      <c r="AI9460">
        <v>526.62965188674684</v>
      </c>
      <c r="AJ9460">
        <v>541.58018660919583</v>
      </c>
      <c r="AK9460">
        <v>783.63361205364481</v>
      </c>
      <c r="AL9460">
        <v>611.64915930592792</v>
      </c>
      <c r="AX9460" s="248"/>
      <c r="AY9460" s="252"/>
    </row>
    <row r="9461" spans="30:51" x14ac:dyDescent="0.25">
      <c r="AD9461">
        <v>9447</v>
      </c>
      <c r="AE9461">
        <v>1642.0267661306752</v>
      </c>
      <c r="AF9461">
        <v>1902.6261863508103</v>
      </c>
      <c r="AG9461">
        <v>1481.4083938773865</v>
      </c>
      <c r="AH9461">
        <v>768.56404934514171</v>
      </c>
      <c r="AI9461">
        <v>958.21204979884294</v>
      </c>
      <c r="AJ9461">
        <v>748.78363766784662</v>
      </c>
      <c r="AK9461">
        <v>645.96563985165267</v>
      </c>
      <c r="AL9461">
        <v>731.31805935096008</v>
      </c>
      <c r="AX9461" s="248"/>
      <c r="AY9461" s="252"/>
    </row>
    <row r="9462" spans="30:51" x14ac:dyDescent="0.25">
      <c r="AD9462">
        <v>9448</v>
      </c>
      <c r="AE9462">
        <v>1652.1498573009321</v>
      </c>
      <c r="AF9462">
        <v>1700.7507670304303</v>
      </c>
      <c r="AG9462">
        <v>1165.5001651851012</v>
      </c>
      <c r="AH9462">
        <v>482.24401549220465</v>
      </c>
      <c r="AI9462">
        <v>644.50358054072399</v>
      </c>
      <c r="AJ9462">
        <v>508.18401448961072</v>
      </c>
      <c r="AK9462">
        <v>281.40743662117927</v>
      </c>
      <c r="AL9462">
        <v>398.67088500907118</v>
      </c>
      <c r="AX9462" s="248"/>
      <c r="AY9462" s="252"/>
    </row>
    <row r="9463" spans="30:51" x14ac:dyDescent="0.25">
      <c r="AD9463">
        <v>9449</v>
      </c>
      <c r="AE9463">
        <v>1611.4671701148955</v>
      </c>
      <c r="AF9463">
        <v>1972.7099718337936</v>
      </c>
      <c r="AG9463">
        <v>1057.821382557649</v>
      </c>
      <c r="AH9463">
        <v>945.53744182331866</v>
      </c>
      <c r="AI9463">
        <v>653.12669072101494</v>
      </c>
      <c r="AJ9463">
        <v>715.76614804433461</v>
      </c>
      <c r="AK9463">
        <v>903.79573315659593</v>
      </c>
      <c r="AL9463">
        <v>669.31303819948903</v>
      </c>
      <c r="AX9463" s="248"/>
      <c r="AY9463" s="252"/>
    </row>
    <row r="9464" spans="30:51" x14ac:dyDescent="0.25">
      <c r="AD9464">
        <v>9450</v>
      </c>
      <c r="AE9464">
        <v>1450.5590730856657</v>
      </c>
      <c r="AF9464">
        <v>1875.4974507639554</v>
      </c>
      <c r="AG9464">
        <v>856.7982216207896</v>
      </c>
      <c r="AH9464">
        <v>474.03753959156944</v>
      </c>
      <c r="AI9464">
        <v>594.60249654280767</v>
      </c>
      <c r="AJ9464">
        <v>764.73364552020905</v>
      </c>
      <c r="AK9464">
        <v>624.59222058461057</v>
      </c>
      <c r="AL9464">
        <v>785.59555774968499</v>
      </c>
      <c r="AX9464" s="248"/>
      <c r="AY9464" s="252"/>
    </row>
    <row r="9465" spans="30:51" x14ac:dyDescent="0.25">
      <c r="AD9465">
        <v>9451</v>
      </c>
      <c r="AE9465">
        <v>1479.5718131179046</v>
      </c>
      <c r="AF9465">
        <v>1413.8555962792277</v>
      </c>
      <c r="AG9465">
        <v>880.60275348331447</v>
      </c>
      <c r="AH9465">
        <v>738.59281726018094</v>
      </c>
      <c r="AI9465">
        <v>834.44882684185211</v>
      </c>
      <c r="AJ9465">
        <v>728.59752305529287</v>
      </c>
      <c r="AK9465">
        <v>966.29822776200899</v>
      </c>
      <c r="AL9465">
        <v>957.43187285337467</v>
      </c>
      <c r="AX9465" s="248"/>
      <c r="AY9465" s="252"/>
    </row>
    <row r="9466" spans="30:51" x14ac:dyDescent="0.25">
      <c r="AD9466">
        <v>9452</v>
      </c>
      <c r="AE9466">
        <v>1472.1898949806332</v>
      </c>
      <c r="AF9466">
        <v>1410.2018667346629</v>
      </c>
      <c r="AG9466">
        <v>876.40259458963385</v>
      </c>
      <c r="AH9466">
        <v>900.02643202843137</v>
      </c>
      <c r="AI9466">
        <v>811.03190679247621</v>
      </c>
      <c r="AJ9466">
        <v>670.20453971850225</v>
      </c>
      <c r="AK9466">
        <v>950.92654889387018</v>
      </c>
      <c r="AL9466">
        <v>757.97142168680591</v>
      </c>
      <c r="AX9466" s="248"/>
      <c r="AY9466" s="252"/>
    </row>
    <row r="9467" spans="30:51" x14ac:dyDescent="0.25">
      <c r="AD9467">
        <v>9453</v>
      </c>
      <c r="AE9467">
        <v>1365.9164817842923</v>
      </c>
      <c r="AF9467">
        <v>1552.0411079252601</v>
      </c>
      <c r="AG9467">
        <v>1262.680488461554</v>
      </c>
      <c r="AH9467">
        <v>1056.6851416573754</v>
      </c>
      <c r="AI9467">
        <v>290.87685985075507</v>
      </c>
      <c r="AJ9467">
        <v>681.72120868124318</v>
      </c>
      <c r="AK9467">
        <v>417.21270142218123</v>
      </c>
      <c r="AL9467">
        <v>809.37155901478695</v>
      </c>
      <c r="AX9467" s="248"/>
      <c r="AY9467" s="252"/>
    </row>
    <row r="9468" spans="30:51" x14ac:dyDescent="0.25">
      <c r="AD9468">
        <v>9454</v>
      </c>
      <c r="AE9468">
        <v>1266.2652043036353</v>
      </c>
      <c r="AF9468">
        <v>1405.8425454299586</v>
      </c>
      <c r="AG9468">
        <v>937.93134424370191</v>
      </c>
      <c r="AH9468">
        <v>764.11637173559825</v>
      </c>
      <c r="AI9468">
        <v>520.85901818400623</v>
      </c>
      <c r="AJ9468">
        <v>600.571217567188</v>
      </c>
      <c r="AK9468">
        <v>911.93642831082889</v>
      </c>
      <c r="AL9468">
        <v>338.43812102977938</v>
      </c>
      <c r="AX9468" s="248"/>
      <c r="AY9468" s="252"/>
    </row>
    <row r="9469" spans="30:51" x14ac:dyDescent="0.25">
      <c r="AD9469">
        <v>9455</v>
      </c>
      <c r="AE9469">
        <v>1601.8082442279451</v>
      </c>
      <c r="AF9469">
        <v>1660.7437295277771</v>
      </c>
      <c r="AG9469">
        <v>840.91116405572939</v>
      </c>
      <c r="AH9469">
        <v>941.01631476382215</v>
      </c>
      <c r="AI9469">
        <v>481.84625270385703</v>
      </c>
      <c r="AJ9469">
        <v>848.15265811578547</v>
      </c>
      <c r="AK9469">
        <v>829.34552960449048</v>
      </c>
      <c r="AL9469">
        <v>510.19426402767272</v>
      </c>
      <c r="AX9469" s="248"/>
      <c r="AY9469" s="252"/>
    </row>
    <row r="9470" spans="30:51" x14ac:dyDescent="0.25">
      <c r="AD9470">
        <v>9456</v>
      </c>
      <c r="AE9470">
        <v>915.36908503018708</v>
      </c>
      <c r="AF9470">
        <v>1828.9835716163432</v>
      </c>
      <c r="AG9470">
        <v>1010.9129752405779</v>
      </c>
      <c r="AH9470">
        <v>836.2910039115618</v>
      </c>
      <c r="AI9470">
        <v>768.87084236231772</v>
      </c>
      <c r="AJ9470">
        <v>507.67476486440671</v>
      </c>
      <c r="AK9470">
        <v>497.53509567021382</v>
      </c>
      <c r="AL9470">
        <v>579.22767179672894</v>
      </c>
      <c r="AX9470" s="248"/>
      <c r="AY9470" s="252"/>
    </row>
    <row r="9471" spans="30:51" x14ac:dyDescent="0.25">
      <c r="AD9471">
        <v>9457</v>
      </c>
      <c r="AE9471">
        <v>1865.6812377626879</v>
      </c>
      <c r="AF9471">
        <v>942.01072528068312</v>
      </c>
      <c r="AG9471">
        <v>902.73795466811578</v>
      </c>
      <c r="AH9471">
        <v>776.03281256688149</v>
      </c>
      <c r="AI9471">
        <v>513.57883108640658</v>
      </c>
      <c r="AJ9471">
        <v>605.06707927462469</v>
      </c>
      <c r="AK9471">
        <v>692.56995457777407</v>
      </c>
      <c r="AL9471">
        <v>640.36887365109192</v>
      </c>
      <c r="AX9471" s="248"/>
      <c r="AY9471" s="252"/>
    </row>
    <row r="9472" spans="30:51" x14ac:dyDescent="0.25">
      <c r="AD9472">
        <v>9458</v>
      </c>
      <c r="AE9472">
        <v>1229.7920281975235</v>
      </c>
      <c r="AF9472">
        <v>1548.5907500579178</v>
      </c>
      <c r="AG9472">
        <v>1421.1026950774972</v>
      </c>
      <c r="AH9472">
        <v>633.7267563372111</v>
      </c>
      <c r="AI9472">
        <v>656.54225010113805</v>
      </c>
      <c r="AJ9472">
        <v>600.40549983047322</v>
      </c>
      <c r="AK9472">
        <v>768.23921017704936</v>
      </c>
      <c r="AL9472">
        <v>825.40333424146775</v>
      </c>
      <c r="AX9472" s="248"/>
      <c r="AY9472" s="252"/>
    </row>
    <row r="9473" spans="30:51" x14ac:dyDescent="0.25">
      <c r="AD9473">
        <v>9459</v>
      </c>
      <c r="AE9473">
        <v>1387.6576669100168</v>
      </c>
      <c r="AF9473">
        <v>1321.925985274836</v>
      </c>
      <c r="AG9473">
        <v>1526.9380219335126</v>
      </c>
      <c r="AH9473">
        <v>592.57965614615671</v>
      </c>
      <c r="AI9473">
        <v>511.74769182444641</v>
      </c>
      <c r="AJ9473">
        <v>463.05547213031434</v>
      </c>
      <c r="AK9473">
        <v>913.59723783679249</v>
      </c>
      <c r="AL9473">
        <v>584.9997845425894</v>
      </c>
      <c r="AX9473" s="248"/>
      <c r="AY9473" s="252"/>
    </row>
    <row r="9474" spans="30:51" x14ac:dyDescent="0.25">
      <c r="AD9474">
        <v>9460</v>
      </c>
      <c r="AE9474">
        <v>1606.9271295506271</v>
      </c>
      <c r="AF9474">
        <v>1665.9188992517702</v>
      </c>
      <c r="AG9474">
        <v>871.04135135425383</v>
      </c>
      <c r="AH9474">
        <v>1127.0171982671607</v>
      </c>
      <c r="AI9474">
        <v>483.44644042467553</v>
      </c>
      <c r="AJ9474">
        <v>595.93481587105566</v>
      </c>
      <c r="AK9474">
        <v>795.3887900189394</v>
      </c>
      <c r="AL9474">
        <v>681.91122766287333</v>
      </c>
      <c r="AX9474" s="248"/>
      <c r="AY9474" s="252"/>
    </row>
    <row r="9475" spans="30:51" x14ac:dyDescent="0.25">
      <c r="AD9475">
        <v>9461</v>
      </c>
      <c r="AE9475">
        <v>1695.4906212313176</v>
      </c>
      <c r="AF9475">
        <v>1924.6321923577527</v>
      </c>
      <c r="AG9475">
        <v>858.62182412662514</v>
      </c>
      <c r="AH9475">
        <v>579.46219607304693</v>
      </c>
      <c r="AI9475">
        <v>678.63611290215158</v>
      </c>
      <c r="AJ9475">
        <v>567.82578370168869</v>
      </c>
      <c r="AK9475">
        <v>657.41208269865797</v>
      </c>
      <c r="AL9475">
        <v>402.98547914261667</v>
      </c>
      <c r="AX9475" s="248"/>
      <c r="AY9475" s="252"/>
    </row>
    <row r="9476" spans="30:51" x14ac:dyDescent="0.25">
      <c r="AD9476">
        <v>9462</v>
      </c>
      <c r="AE9476">
        <v>1644.5044160251064</v>
      </c>
      <c r="AF9476">
        <v>1987.8268566526663</v>
      </c>
      <c r="AG9476">
        <v>1202.463584514677</v>
      </c>
      <c r="AH9476">
        <v>593.25802546445789</v>
      </c>
      <c r="AI9476">
        <v>711.70053897438834</v>
      </c>
      <c r="AJ9476">
        <v>819.68856664424789</v>
      </c>
      <c r="AK9476">
        <v>723.69247227217784</v>
      </c>
      <c r="AL9476">
        <v>637.31531104321084</v>
      </c>
      <c r="AX9476" s="248"/>
      <c r="AY9476" s="252"/>
    </row>
    <row r="9477" spans="30:51" x14ac:dyDescent="0.25">
      <c r="AD9477">
        <v>9463</v>
      </c>
      <c r="AE9477">
        <v>1407.5593775209709</v>
      </c>
      <c r="AF9477">
        <v>1877.1426563021892</v>
      </c>
      <c r="AG9477">
        <v>1049.3444446637684</v>
      </c>
      <c r="AH9477">
        <v>722.43374818347411</v>
      </c>
      <c r="AI9477">
        <v>600.41266234568843</v>
      </c>
      <c r="AJ9477">
        <v>852.12233770065905</v>
      </c>
      <c r="AK9477">
        <v>561.40623963283917</v>
      </c>
      <c r="AL9477">
        <v>643.42181280342584</v>
      </c>
      <c r="AX9477" s="248"/>
      <c r="AY9477" s="252"/>
    </row>
    <row r="9478" spans="30:51" x14ac:dyDescent="0.25">
      <c r="AD9478">
        <v>9464</v>
      </c>
      <c r="AE9478">
        <v>1695.0572194552303</v>
      </c>
      <c r="AF9478">
        <v>1458.2597903035426</v>
      </c>
      <c r="AG9478">
        <v>1381.26651322561</v>
      </c>
      <c r="AH9478">
        <v>1081.2899540403316</v>
      </c>
      <c r="AI9478">
        <v>634.93811389745395</v>
      </c>
      <c r="AJ9478">
        <v>635.77005225890775</v>
      </c>
      <c r="AK9478">
        <v>638.1306971498891</v>
      </c>
      <c r="AL9478">
        <v>347.45473541146566</v>
      </c>
      <c r="AX9478" s="248"/>
      <c r="AY9478" s="252"/>
    </row>
    <row r="9479" spans="30:51" x14ac:dyDescent="0.25">
      <c r="AD9479">
        <v>9465</v>
      </c>
      <c r="AE9479">
        <v>1453.8542849603366</v>
      </c>
      <c r="AF9479">
        <v>1330.2514684709245</v>
      </c>
      <c r="AG9479">
        <v>1068.1781033906332</v>
      </c>
      <c r="AH9479">
        <v>1030.4120441226871</v>
      </c>
      <c r="AI9479">
        <v>656.66382715273301</v>
      </c>
      <c r="AJ9479">
        <v>452.12982318803608</v>
      </c>
      <c r="AK9479">
        <v>899.59849245330429</v>
      </c>
      <c r="AL9479">
        <v>662.81840960043064</v>
      </c>
      <c r="AX9479" s="248"/>
      <c r="AY9479" s="252"/>
    </row>
    <row r="9480" spans="30:51" x14ac:dyDescent="0.25">
      <c r="AD9480">
        <v>9466</v>
      </c>
      <c r="AE9480">
        <v>1714.4170591249838</v>
      </c>
      <c r="AF9480">
        <v>1750.8328361589747</v>
      </c>
      <c r="AG9480">
        <v>669.92298617134759</v>
      </c>
      <c r="AH9480">
        <v>979.73180434635378</v>
      </c>
      <c r="AI9480">
        <v>614.09247451744591</v>
      </c>
      <c r="AJ9480">
        <v>866.54192961392675</v>
      </c>
      <c r="AK9480">
        <v>835.23817410088213</v>
      </c>
      <c r="AL9480">
        <v>592.84129831912446</v>
      </c>
      <c r="AX9480" s="248"/>
      <c r="AY9480" s="252"/>
    </row>
    <row r="9481" spans="30:51" x14ac:dyDescent="0.25">
      <c r="AD9481">
        <v>9467</v>
      </c>
      <c r="AE9481">
        <v>1978.8731559043704</v>
      </c>
      <c r="AF9481">
        <v>1560.9957426953506</v>
      </c>
      <c r="AG9481">
        <v>1027.430859192842</v>
      </c>
      <c r="AH9481">
        <v>770.51212648838305</v>
      </c>
      <c r="AI9481">
        <v>206.92448007393389</v>
      </c>
      <c r="AJ9481">
        <v>440.62600569161776</v>
      </c>
      <c r="AK9481">
        <v>465.40068623328659</v>
      </c>
      <c r="AL9481">
        <v>355.69923980270556</v>
      </c>
      <c r="AX9481" s="248"/>
      <c r="AY9481" s="252"/>
    </row>
    <row r="9482" spans="30:51" x14ac:dyDescent="0.25">
      <c r="AD9482">
        <v>9468</v>
      </c>
      <c r="AE9482">
        <v>2468.5319838078267</v>
      </c>
      <c r="AF9482">
        <v>1487.7380703160347</v>
      </c>
      <c r="AG9482">
        <v>759.43150302937261</v>
      </c>
      <c r="AH9482">
        <v>940.78675235423839</v>
      </c>
      <c r="AI9482">
        <v>511.73853479028605</v>
      </c>
      <c r="AJ9482">
        <v>610.65339965686303</v>
      </c>
      <c r="AK9482">
        <v>904.26121735160723</v>
      </c>
      <c r="AL9482">
        <v>723.8192769818387</v>
      </c>
      <c r="AX9482" s="248"/>
      <c r="AY9482" s="252"/>
    </row>
    <row r="9483" spans="30:51" x14ac:dyDescent="0.25">
      <c r="AD9483">
        <v>9469</v>
      </c>
      <c r="AE9483">
        <v>1970.486773619883</v>
      </c>
      <c r="AF9483">
        <v>1700.676900527023</v>
      </c>
      <c r="AG9483">
        <v>1005.2107924715042</v>
      </c>
      <c r="AH9483">
        <v>568.86883426701468</v>
      </c>
      <c r="AI9483">
        <v>785.76073743940094</v>
      </c>
      <c r="AJ9483">
        <v>467.5340803339169</v>
      </c>
      <c r="AK9483">
        <v>781.06587918055357</v>
      </c>
      <c r="AL9483">
        <v>623.59798718421052</v>
      </c>
      <c r="AX9483" s="248"/>
      <c r="AY9483" s="252"/>
    </row>
    <row r="9484" spans="30:51" x14ac:dyDescent="0.25">
      <c r="AD9484">
        <v>9470</v>
      </c>
      <c r="AE9484">
        <v>1507.6558308760327</v>
      </c>
      <c r="AF9484">
        <v>1873.3400533881168</v>
      </c>
      <c r="AG9484">
        <v>589.86915790482635</v>
      </c>
      <c r="AH9484">
        <v>552.14269630052797</v>
      </c>
      <c r="AI9484">
        <v>630.15450665562457</v>
      </c>
      <c r="AJ9484">
        <v>663.92397787333516</v>
      </c>
      <c r="AK9484">
        <v>501.58647652780473</v>
      </c>
      <c r="AL9484">
        <v>685.11764393118426</v>
      </c>
      <c r="AX9484" s="248"/>
      <c r="AY9484" s="252"/>
    </row>
    <row r="9485" spans="30:51" x14ac:dyDescent="0.25">
      <c r="AD9485">
        <v>9471</v>
      </c>
      <c r="AE9485">
        <v>1523.3555097725562</v>
      </c>
      <c r="AF9485">
        <v>2227.362558452764</v>
      </c>
      <c r="AG9485">
        <v>877.19262821815141</v>
      </c>
      <c r="AH9485">
        <v>640.81446103369603</v>
      </c>
      <c r="AI9485">
        <v>633.05340564916685</v>
      </c>
      <c r="AJ9485">
        <v>533.44457127457395</v>
      </c>
      <c r="AK9485">
        <v>760.87172217612306</v>
      </c>
      <c r="AL9485">
        <v>594.98723079374327</v>
      </c>
      <c r="AX9485" s="248"/>
      <c r="AY9485" s="252"/>
    </row>
    <row r="9486" spans="30:51" x14ac:dyDescent="0.25">
      <c r="AD9486">
        <v>9472</v>
      </c>
      <c r="AE9486">
        <v>1799.5665982499638</v>
      </c>
      <c r="AF9486">
        <v>1669.1919912210985</v>
      </c>
      <c r="AG9486">
        <v>970.42798407069199</v>
      </c>
      <c r="AH9486">
        <v>745.8214325132127</v>
      </c>
      <c r="AI9486">
        <v>532.23855359545837</v>
      </c>
      <c r="AJ9486">
        <v>669.35355556385036</v>
      </c>
      <c r="AK9486">
        <v>815.39076978583284</v>
      </c>
      <c r="AL9486">
        <v>838.17312184313766</v>
      </c>
      <c r="AX9486" s="248"/>
      <c r="AY9486" s="252"/>
    </row>
    <row r="9487" spans="30:51" x14ac:dyDescent="0.25">
      <c r="AD9487">
        <v>9473</v>
      </c>
      <c r="AE9487">
        <v>1420.6248393624278</v>
      </c>
      <c r="AF9487">
        <v>1485.6181613533488</v>
      </c>
      <c r="AG9487">
        <v>928.05161793553179</v>
      </c>
      <c r="AH9487">
        <v>909.04727369577233</v>
      </c>
      <c r="AI9487">
        <v>843.24704690446549</v>
      </c>
      <c r="AJ9487">
        <v>712.63439122861632</v>
      </c>
      <c r="AK9487">
        <v>635.23431556228024</v>
      </c>
      <c r="AL9487">
        <v>705.09799855400661</v>
      </c>
      <c r="AX9487" s="248"/>
      <c r="AY9487" s="252"/>
    </row>
    <row r="9488" spans="30:51" x14ac:dyDescent="0.25">
      <c r="AD9488">
        <v>9474</v>
      </c>
      <c r="AE9488">
        <v>1540.2684214709752</v>
      </c>
      <c r="AF9488">
        <v>2047.942459096801</v>
      </c>
      <c r="AG9488">
        <v>1343.6371560634213</v>
      </c>
      <c r="AH9488">
        <v>851.41671770593734</v>
      </c>
      <c r="AI9488">
        <v>835.19804451870505</v>
      </c>
      <c r="AJ9488">
        <v>1032.8502065236228</v>
      </c>
      <c r="AK9488">
        <v>455.61537749985303</v>
      </c>
      <c r="AL9488">
        <v>610.88345012721743</v>
      </c>
      <c r="AX9488" s="248"/>
      <c r="AY9488" s="252"/>
    </row>
    <row r="9489" spans="30:51" x14ac:dyDescent="0.25">
      <c r="AD9489">
        <v>9475</v>
      </c>
      <c r="AE9489">
        <v>1450.6421030363761</v>
      </c>
      <c r="AF9489">
        <v>1945.2032889347452</v>
      </c>
      <c r="AG9489">
        <v>1036.5236044245889</v>
      </c>
      <c r="AH9489">
        <v>710.61605546786859</v>
      </c>
      <c r="AI9489">
        <v>573.70278859916516</v>
      </c>
      <c r="AJ9489">
        <v>378.49668958734742</v>
      </c>
      <c r="AK9489">
        <v>604.81741696298002</v>
      </c>
      <c r="AL9489">
        <v>686.52030755565511</v>
      </c>
      <c r="AX9489" s="248"/>
      <c r="AY9489" s="252"/>
    </row>
    <row r="9490" spans="30:51" x14ac:dyDescent="0.25">
      <c r="AD9490">
        <v>9476</v>
      </c>
      <c r="AE9490">
        <v>1940.2054954187579</v>
      </c>
      <c r="AF9490">
        <v>1516.7153562871024</v>
      </c>
      <c r="AG9490">
        <v>842.57219550964089</v>
      </c>
      <c r="AH9490">
        <v>619.96040793980694</v>
      </c>
      <c r="AI9490">
        <v>641.01119339388833</v>
      </c>
      <c r="AJ9490">
        <v>376.10025785511209</v>
      </c>
      <c r="AK9490">
        <v>708.45195613138696</v>
      </c>
      <c r="AL9490">
        <v>838.80010818917026</v>
      </c>
      <c r="AX9490" s="248"/>
      <c r="AY9490" s="252"/>
    </row>
    <row r="9491" spans="30:51" x14ac:dyDescent="0.25">
      <c r="AD9491">
        <v>9477</v>
      </c>
      <c r="AE9491">
        <v>1501.8186033351967</v>
      </c>
      <c r="AF9491">
        <v>1530.3590177684669</v>
      </c>
      <c r="AG9491">
        <v>1149.9236751662415</v>
      </c>
      <c r="AH9491">
        <v>642.1580081950101</v>
      </c>
      <c r="AI9491">
        <v>642.58457853942514</v>
      </c>
      <c r="AJ9491">
        <v>778.85833574847447</v>
      </c>
      <c r="AK9491">
        <v>945.1257782751677</v>
      </c>
      <c r="AL9491">
        <v>605.35283152777515</v>
      </c>
      <c r="AX9491" s="248"/>
      <c r="AY9491" s="252"/>
    </row>
    <row r="9492" spans="30:51" x14ac:dyDescent="0.25">
      <c r="AD9492">
        <v>9478</v>
      </c>
      <c r="AE9492">
        <v>1455.4410411629547</v>
      </c>
      <c r="AF9492">
        <v>1637.8855023497115</v>
      </c>
      <c r="AG9492">
        <v>993.82763240421389</v>
      </c>
      <c r="AH9492">
        <v>793.16458964066135</v>
      </c>
      <c r="AI9492">
        <v>491.47743449176312</v>
      </c>
      <c r="AJ9492">
        <v>1056.9260832207167</v>
      </c>
      <c r="AK9492">
        <v>857.89862526203331</v>
      </c>
      <c r="AL9492">
        <v>922.8501632322143</v>
      </c>
      <c r="AX9492" s="248"/>
      <c r="AY9492" s="252"/>
    </row>
    <row r="9493" spans="30:51" x14ac:dyDescent="0.25">
      <c r="AD9493">
        <v>9479</v>
      </c>
      <c r="AE9493">
        <v>1292.6872066141691</v>
      </c>
      <c r="AF9493">
        <v>1445.2831894671153</v>
      </c>
      <c r="AG9493">
        <v>948.75537263605952</v>
      </c>
      <c r="AH9493">
        <v>460.76999257213163</v>
      </c>
      <c r="AI9493">
        <v>630.26538205983763</v>
      </c>
      <c r="AJ9493">
        <v>624.82622648551705</v>
      </c>
      <c r="AK9493">
        <v>596.19533043978072</v>
      </c>
      <c r="AL9493">
        <v>646.78136355181437</v>
      </c>
      <c r="AX9493" s="248"/>
      <c r="AY9493" s="252"/>
    </row>
    <row r="9494" spans="30:51" x14ac:dyDescent="0.25">
      <c r="AD9494">
        <v>9480</v>
      </c>
      <c r="AE9494">
        <v>1462.7270848774617</v>
      </c>
      <c r="AF9494">
        <v>1519.3899540639093</v>
      </c>
      <c r="AG9494">
        <v>1147.9653905422099</v>
      </c>
      <c r="AH9494">
        <v>641.4489069370494</v>
      </c>
      <c r="AI9494">
        <v>696.70569633226501</v>
      </c>
      <c r="AJ9494">
        <v>493.61666203911278</v>
      </c>
      <c r="AK9494">
        <v>884.57059621418114</v>
      </c>
      <c r="AL9494">
        <v>857.81029885254884</v>
      </c>
      <c r="AX9494" s="248"/>
      <c r="AY9494" s="252"/>
    </row>
    <row r="9495" spans="30:51" x14ac:dyDescent="0.25">
      <c r="AD9495">
        <v>9481</v>
      </c>
      <c r="AE9495">
        <v>2015.6969613846518</v>
      </c>
      <c r="AF9495">
        <v>1502.4707398519972</v>
      </c>
      <c r="AG9495">
        <v>1121.1890799037224</v>
      </c>
      <c r="AH9495">
        <v>761.87313716390167</v>
      </c>
      <c r="AI9495">
        <v>798.1338874571793</v>
      </c>
      <c r="AJ9495">
        <v>700.71480687225915</v>
      </c>
      <c r="AK9495">
        <v>535.64104670484471</v>
      </c>
      <c r="AL9495">
        <v>794.28770419168779</v>
      </c>
      <c r="AX9495" s="248"/>
      <c r="AY9495" s="252"/>
    </row>
    <row r="9496" spans="30:51" x14ac:dyDescent="0.25">
      <c r="AD9496">
        <v>9482</v>
      </c>
      <c r="AE9496">
        <v>1295.9190834855569</v>
      </c>
      <c r="AF9496">
        <v>1663.3414871999378</v>
      </c>
      <c r="AG9496">
        <v>1291.1133826427308</v>
      </c>
      <c r="AH9496">
        <v>594.48198556056445</v>
      </c>
      <c r="AI9496">
        <v>958.29680948407031</v>
      </c>
      <c r="AJ9496">
        <v>778.42891637432638</v>
      </c>
      <c r="AK9496">
        <v>690.91574041688807</v>
      </c>
      <c r="AL9496">
        <v>848.42505113075299</v>
      </c>
      <c r="AX9496" s="248"/>
      <c r="AY9496" s="252"/>
    </row>
    <row r="9497" spans="30:51" x14ac:dyDescent="0.25">
      <c r="AD9497">
        <v>9483</v>
      </c>
      <c r="AE9497">
        <v>1451.5198404293885</v>
      </c>
      <c r="AF9497">
        <v>1318.8628518283372</v>
      </c>
      <c r="AG9497">
        <v>1315.0143549180359</v>
      </c>
      <c r="AH9497">
        <v>845.78342110571805</v>
      </c>
      <c r="AI9497">
        <v>616.71465353527947</v>
      </c>
      <c r="AJ9497">
        <v>515.13568005305774</v>
      </c>
      <c r="AK9497">
        <v>426.0286006740385</v>
      </c>
      <c r="AL9497">
        <v>509.98500873370767</v>
      </c>
      <c r="AX9497" s="248"/>
      <c r="AY9497" s="252"/>
    </row>
    <row r="9498" spans="30:51" x14ac:dyDescent="0.25">
      <c r="AD9498">
        <v>9484</v>
      </c>
      <c r="AE9498">
        <v>1996.8018126537229</v>
      </c>
      <c r="AF9498">
        <v>1346.1128878515528</v>
      </c>
      <c r="AG9498">
        <v>1305.4424483102239</v>
      </c>
      <c r="AH9498">
        <v>1027.645107005759</v>
      </c>
      <c r="AI9498">
        <v>802.73680257115996</v>
      </c>
      <c r="AJ9498">
        <v>523.57121770331912</v>
      </c>
      <c r="AK9498">
        <v>641.68166059992222</v>
      </c>
      <c r="AL9498">
        <v>496.93585685641966</v>
      </c>
      <c r="AX9498" s="248"/>
      <c r="AY9498" s="252"/>
    </row>
    <row r="9499" spans="30:51" x14ac:dyDescent="0.25">
      <c r="AD9499">
        <v>9485</v>
      </c>
      <c r="AE9499">
        <v>1278.4632267926945</v>
      </c>
      <c r="AF9499">
        <v>1555.4157067729539</v>
      </c>
      <c r="AG9499">
        <v>989.58143197164668</v>
      </c>
      <c r="AH9499">
        <v>985.16204044546168</v>
      </c>
      <c r="AI9499">
        <v>455.85185067324676</v>
      </c>
      <c r="AJ9499">
        <v>529.72248998653492</v>
      </c>
      <c r="AK9499">
        <v>725.83799722272204</v>
      </c>
      <c r="AL9499">
        <v>534.49780533102705</v>
      </c>
      <c r="AX9499" s="248"/>
      <c r="AY9499" s="252"/>
    </row>
    <row r="9500" spans="30:51" x14ac:dyDescent="0.25">
      <c r="AD9500">
        <v>9486</v>
      </c>
      <c r="AE9500">
        <v>1692.0307699182611</v>
      </c>
      <c r="AF9500">
        <v>1750.7367924373916</v>
      </c>
      <c r="AG9500">
        <v>1339.5229927607168</v>
      </c>
      <c r="AH9500">
        <v>735.87310768309578</v>
      </c>
      <c r="AI9500">
        <v>561.91162773846236</v>
      </c>
      <c r="AJ9500">
        <v>462.55267912459635</v>
      </c>
      <c r="AK9500">
        <v>484.90181181484888</v>
      </c>
      <c r="AL9500">
        <v>591.33366190490278</v>
      </c>
      <c r="AX9500" s="248"/>
      <c r="AY9500" s="252"/>
    </row>
    <row r="9501" spans="30:51" x14ac:dyDescent="0.25">
      <c r="AD9501">
        <v>9487</v>
      </c>
      <c r="AE9501">
        <v>1476.9943023042192</v>
      </c>
      <c r="AF9501">
        <v>1511.0007100164084</v>
      </c>
      <c r="AG9501">
        <v>836.253073067581</v>
      </c>
      <c r="AH9501">
        <v>697.16083855244176</v>
      </c>
      <c r="AI9501">
        <v>607.58099410935597</v>
      </c>
      <c r="AJ9501">
        <v>482.65678868333885</v>
      </c>
      <c r="AK9501">
        <v>326.1735202726141</v>
      </c>
      <c r="AL9501">
        <v>840.05892179873877</v>
      </c>
      <c r="AX9501" s="248"/>
      <c r="AY9501" s="252"/>
    </row>
    <row r="9502" spans="30:51" x14ac:dyDescent="0.25">
      <c r="AD9502">
        <v>9488</v>
      </c>
      <c r="AE9502">
        <v>1376.6110723602999</v>
      </c>
      <c r="AF9502">
        <v>1647.9587640131033</v>
      </c>
      <c r="AG9502">
        <v>1258.8320160218627</v>
      </c>
      <c r="AH9502">
        <v>500.03577759154575</v>
      </c>
      <c r="AI9502">
        <v>479.95098000931648</v>
      </c>
      <c r="AJ9502">
        <v>504.37472314465617</v>
      </c>
      <c r="AK9502">
        <v>682.63818417700088</v>
      </c>
      <c r="AL9502">
        <v>667.64709881759268</v>
      </c>
      <c r="AX9502" s="248"/>
      <c r="AY9502" s="252"/>
    </row>
    <row r="9503" spans="30:51" x14ac:dyDescent="0.25">
      <c r="AD9503">
        <v>9489</v>
      </c>
      <c r="AE9503">
        <v>1684.7764520917012</v>
      </c>
      <c r="AF9503">
        <v>2414.9973321950943</v>
      </c>
      <c r="AG9503">
        <v>1064.1393250324707</v>
      </c>
      <c r="AH9503">
        <v>638.8672815897163</v>
      </c>
      <c r="AI9503">
        <v>706.18580905783585</v>
      </c>
      <c r="AJ9503">
        <v>649.1395012814454</v>
      </c>
      <c r="AK9503">
        <v>898.22000823568578</v>
      </c>
      <c r="AL9503">
        <v>408.53713533352072</v>
      </c>
      <c r="AX9503" s="248"/>
      <c r="AY9503" s="252"/>
    </row>
    <row r="9504" spans="30:51" x14ac:dyDescent="0.25">
      <c r="AD9504">
        <v>9490</v>
      </c>
      <c r="AE9504">
        <v>1762.2495545600145</v>
      </c>
      <c r="AF9504">
        <v>1245.173664745992</v>
      </c>
      <c r="AG9504">
        <v>978.35523861708907</v>
      </c>
      <c r="AH9504">
        <v>905.57754312351824</v>
      </c>
      <c r="AI9504">
        <v>837.0713070784609</v>
      </c>
      <c r="AJ9504">
        <v>411.10231821658994</v>
      </c>
      <c r="AK9504">
        <v>999.35157771534273</v>
      </c>
      <c r="AL9504">
        <v>440.7195437776187</v>
      </c>
      <c r="AX9504" s="248"/>
      <c r="AY9504" s="252"/>
    </row>
    <row r="9505" spans="30:51" x14ac:dyDescent="0.25">
      <c r="AD9505">
        <v>9491</v>
      </c>
      <c r="AE9505">
        <v>1218.5660787888926</v>
      </c>
      <c r="AF9505">
        <v>1590.5688882746074</v>
      </c>
      <c r="AG9505">
        <v>830.6437667991396</v>
      </c>
      <c r="AH9505">
        <v>683.73655689000248</v>
      </c>
      <c r="AI9505">
        <v>839.11689011379644</v>
      </c>
      <c r="AJ9505">
        <v>692.4907691442902</v>
      </c>
      <c r="AK9505">
        <v>470.73709227644537</v>
      </c>
      <c r="AL9505">
        <v>265.64455931398436</v>
      </c>
      <c r="AX9505" s="248"/>
      <c r="AY9505" s="252"/>
    </row>
    <row r="9506" spans="30:51" x14ac:dyDescent="0.25">
      <c r="AD9506">
        <v>9492</v>
      </c>
      <c r="AE9506">
        <v>1303.1994417375854</v>
      </c>
      <c r="AF9506">
        <v>1210.7070800660349</v>
      </c>
      <c r="AG9506">
        <v>1270.2493765603419</v>
      </c>
      <c r="AH9506">
        <v>715.90782143702677</v>
      </c>
      <c r="AI9506">
        <v>1091.0617193268154</v>
      </c>
      <c r="AJ9506">
        <v>823.73244706872811</v>
      </c>
      <c r="AK9506">
        <v>549.08112661748578</v>
      </c>
      <c r="AL9506">
        <v>596.2912954899939</v>
      </c>
      <c r="AX9506" s="248"/>
      <c r="AY9506" s="252"/>
    </row>
    <row r="9507" spans="30:51" x14ac:dyDescent="0.25">
      <c r="AD9507">
        <v>9493</v>
      </c>
      <c r="AE9507">
        <v>1405.612942698607</v>
      </c>
      <c r="AF9507">
        <v>1529.8633701180047</v>
      </c>
      <c r="AG9507">
        <v>926.15498949305243</v>
      </c>
      <c r="AH9507">
        <v>1064.923100315048</v>
      </c>
      <c r="AI9507">
        <v>658.3319184795339</v>
      </c>
      <c r="AJ9507">
        <v>846.90094480368532</v>
      </c>
      <c r="AK9507">
        <v>909.98926678357589</v>
      </c>
      <c r="AL9507">
        <v>609.73755649207578</v>
      </c>
      <c r="AX9507" s="248"/>
      <c r="AY9507" s="252"/>
    </row>
    <row r="9508" spans="30:51" x14ac:dyDescent="0.25">
      <c r="AD9508">
        <v>9494</v>
      </c>
      <c r="AE9508">
        <v>1406.3397541686595</v>
      </c>
      <c r="AF9508">
        <v>1535.8214810208306</v>
      </c>
      <c r="AG9508">
        <v>687.41741166268241</v>
      </c>
      <c r="AH9508">
        <v>595.0836487357044</v>
      </c>
      <c r="AI9508">
        <v>359.26876729989226</v>
      </c>
      <c r="AJ9508">
        <v>535.63109660455314</v>
      </c>
      <c r="AK9508">
        <v>647.03403738074076</v>
      </c>
      <c r="AL9508">
        <v>574.85618667520816</v>
      </c>
      <c r="AX9508" s="248"/>
      <c r="AY9508" s="252"/>
    </row>
    <row r="9509" spans="30:51" x14ac:dyDescent="0.25">
      <c r="AD9509">
        <v>9495</v>
      </c>
      <c r="AE9509">
        <v>1890.4226166642047</v>
      </c>
      <c r="AF9509">
        <v>1482.6604455232291</v>
      </c>
      <c r="AG9509">
        <v>958.54171902538803</v>
      </c>
      <c r="AH9509">
        <v>964.72916097417556</v>
      </c>
      <c r="AI9509">
        <v>683.60322186651433</v>
      </c>
      <c r="AJ9509">
        <v>341.8021715246831</v>
      </c>
      <c r="AK9509">
        <v>492.48372791392319</v>
      </c>
      <c r="AL9509">
        <v>459.35989377906066</v>
      </c>
      <c r="AX9509" s="248"/>
      <c r="AY9509" s="252"/>
    </row>
    <row r="9510" spans="30:51" x14ac:dyDescent="0.25">
      <c r="AD9510">
        <v>9496</v>
      </c>
      <c r="AE9510">
        <v>1908.6680575542773</v>
      </c>
      <c r="AF9510">
        <v>1873.2928220168214</v>
      </c>
      <c r="AG9510">
        <v>926.64603683255882</v>
      </c>
      <c r="AH9510">
        <v>496.72421175731</v>
      </c>
      <c r="AI9510">
        <v>734.36904127034279</v>
      </c>
      <c r="AJ9510">
        <v>802.23683417645327</v>
      </c>
      <c r="AK9510">
        <v>484.54550898745856</v>
      </c>
      <c r="AL9510">
        <v>765.03536834752708</v>
      </c>
      <c r="AX9510" s="248"/>
      <c r="AY9510" s="252"/>
    </row>
    <row r="9511" spans="30:51" x14ac:dyDescent="0.25">
      <c r="AD9511">
        <v>9497</v>
      </c>
      <c r="AE9511">
        <v>2044.4831273153086</v>
      </c>
      <c r="AF9511">
        <v>1873.8588103058287</v>
      </c>
      <c r="AG9511">
        <v>1156.2429990070814</v>
      </c>
      <c r="AH9511">
        <v>1144.1497071162316</v>
      </c>
      <c r="AI9511">
        <v>700.55496350715657</v>
      </c>
      <c r="AJ9511">
        <v>540.83930514802705</v>
      </c>
      <c r="AK9511">
        <v>561.55264238793757</v>
      </c>
      <c r="AL9511">
        <v>982.74404516982827</v>
      </c>
      <c r="AX9511" s="248"/>
      <c r="AY9511" s="252"/>
    </row>
    <row r="9512" spans="30:51" x14ac:dyDescent="0.25">
      <c r="AD9512">
        <v>9498</v>
      </c>
      <c r="AE9512">
        <v>1810.3769171257895</v>
      </c>
      <c r="AF9512">
        <v>1629.7895856086266</v>
      </c>
      <c r="AG9512">
        <v>1065.9569824131036</v>
      </c>
      <c r="AH9512">
        <v>829.24839575397323</v>
      </c>
      <c r="AI9512">
        <v>554.95007137340235</v>
      </c>
      <c r="AJ9512">
        <v>399.36918875977568</v>
      </c>
      <c r="AK9512">
        <v>381.07566317638759</v>
      </c>
      <c r="AL9512">
        <v>731.11510284021324</v>
      </c>
      <c r="AX9512" s="248"/>
      <c r="AY9512" s="252"/>
    </row>
    <row r="9513" spans="30:51" x14ac:dyDescent="0.25">
      <c r="AD9513">
        <v>9499</v>
      </c>
      <c r="AE9513">
        <v>1497.8786618390945</v>
      </c>
      <c r="AF9513">
        <v>1779.7014408924608</v>
      </c>
      <c r="AG9513">
        <v>869.53635168855533</v>
      </c>
      <c r="AH9513">
        <v>869.77033492774535</v>
      </c>
      <c r="AI9513">
        <v>710.64905322911386</v>
      </c>
      <c r="AJ9513">
        <v>1154.2841579707224</v>
      </c>
      <c r="AK9513">
        <v>541.24049590417189</v>
      </c>
      <c r="AL9513">
        <v>736.91449075712273</v>
      </c>
      <c r="AX9513" s="248"/>
      <c r="AY9513" s="252"/>
    </row>
    <row r="9514" spans="30:51" x14ac:dyDescent="0.25">
      <c r="AD9514">
        <v>9500</v>
      </c>
      <c r="AE9514">
        <v>1990.8300054470169</v>
      </c>
      <c r="AF9514">
        <v>1543.5935942844656</v>
      </c>
      <c r="AG9514">
        <v>1079.5482557575806</v>
      </c>
      <c r="AH9514">
        <v>873.26308119449652</v>
      </c>
      <c r="AI9514">
        <v>493.48611133636967</v>
      </c>
      <c r="AJ9514">
        <v>844.1197873152455</v>
      </c>
      <c r="AK9514">
        <v>273.8476950187557</v>
      </c>
      <c r="AL9514">
        <v>684.5513662362581</v>
      </c>
      <c r="AX9514" s="248"/>
      <c r="AY9514" s="252"/>
    </row>
    <row r="9515" spans="30:51" x14ac:dyDescent="0.25">
      <c r="AD9515">
        <v>9501</v>
      </c>
      <c r="AE9515">
        <v>1117.6476394816741</v>
      </c>
      <c r="AF9515">
        <v>1581.0123307197596</v>
      </c>
      <c r="AG9515">
        <v>980.73537924578625</v>
      </c>
      <c r="AH9515">
        <v>792.61993943529546</v>
      </c>
      <c r="AI9515">
        <v>510.97398889570661</v>
      </c>
      <c r="AJ9515">
        <v>574.91829751127864</v>
      </c>
      <c r="AK9515">
        <v>832.75889887952849</v>
      </c>
      <c r="AL9515">
        <v>443.86042703532337</v>
      </c>
      <c r="AX9515" s="248"/>
      <c r="AY9515" s="252"/>
    </row>
    <row r="9516" spans="30:51" x14ac:dyDescent="0.25">
      <c r="AD9516">
        <v>9502</v>
      </c>
      <c r="AE9516">
        <v>1532.520325699797</v>
      </c>
      <c r="AF9516">
        <v>1312.2363950397003</v>
      </c>
      <c r="AG9516">
        <v>921.50177616530959</v>
      </c>
      <c r="AH9516">
        <v>762.18104614743982</v>
      </c>
      <c r="AI9516">
        <v>420.17432581672688</v>
      </c>
      <c r="AJ9516">
        <v>524.08709942104747</v>
      </c>
      <c r="AK9516">
        <v>742.39409656792293</v>
      </c>
      <c r="AL9516">
        <v>703.0156266153873</v>
      </c>
      <c r="AX9516" s="248"/>
      <c r="AY9516" s="252"/>
    </row>
    <row r="9517" spans="30:51" x14ac:dyDescent="0.25">
      <c r="AD9517">
        <v>9503</v>
      </c>
      <c r="AE9517">
        <v>1450.2877131993605</v>
      </c>
      <c r="AF9517">
        <v>1958.4548790940555</v>
      </c>
      <c r="AG9517">
        <v>1022.5736638030658</v>
      </c>
      <c r="AH9517">
        <v>940.93881997022822</v>
      </c>
      <c r="AI9517">
        <v>726.35109226845657</v>
      </c>
      <c r="AJ9517">
        <v>457.15503081332321</v>
      </c>
      <c r="AK9517">
        <v>750.56484257093871</v>
      </c>
      <c r="AL9517">
        <v>444.46215813297141</v>
      </c>
      <c r="AX9517" s="248"/>
      <c r="AY9517" s="252"/>
    </row>
    <row r="9518" spans="30:51" x14ac:dyDescent="0.25">
      <c r="AD9518">
        <v>9504</v>
      </c>
      <c r="AE9518">
        <v>2032.038202275965</v>
      </c>
      <c r="AF9518">
        <v>1830.1749019817719</v>
      </c>
      <c r="AG9518">
        <v>1049.4297082314542</v>
      </c>
      <c r="AH9518">
        <v>511.11575159069162</v>
      </c>
      <c r="AI9518">
        <v>594.42896066832782</v>
      </c>
      <c r="AJ9518">
        <v>650.2857810130381</v>
      </c>
      <c r="AK9518">
        <v>544.54033419386303</v>
      </c>
      <c r="AL9518">
        <v>528.79356760063456</v>
      </c>
      <c r="AX9518" s="248"/>
      <c r="AY9518" s="252"/>
    </row>
    <row r="9519" spans="30:51" x14ac:dyDescent="0.25">
      <c r="AD9519">
        <v>9505</v>
      </c>
      <c r="AE9519">
        <v>1856.085209751654</v>
      </c>
      <c r="AF9519">
        <v>1452.0460426212426</v>
      </c>
      <c r="AG9519">
        <v>1021.0821554182176</v>
      </c>
      <c r="AH9519">
        <v>848.99389954104879</v>
      </c>
      <c r="AI9519">
        <v>800.71339536061123</v>
      </c>
      <c r="AJ9519">
        <v>906.41262578364456</v>
      </c>
      <c r="AK9519">
        <v>754.47973696874931</v>
      </c>
      <c r="AL9519">
        <v>529.95621336867134</v>
      </c>
      <c r="AX9519" s="248"/>
      <c r="AY9519" s="252"/>
    </row>
    <row r="9520" spans="30:51" x14ac:dyDescent="0.25">
      <c r="AD9520">
        <v>9506</v>
      </c>
      <c r="AE9520">
        <v>1837.5448279362395</v>
      </c>
      <c r="AF9520">
        <v>1674.1932647108088</v>
      </c>
      <c r="AG9520">
        <v>1027.9860078150966</v>
      </c>
      <c r="AH9520">
        <v>617.03378860789996</v>
      </c>
      <c r="AI9520">
        <v>1134.0230519853969</v>
      </c>
      <c r="AJ9520">
        <v>446.51717044450936</v>
      </c>
      <c r="AK9520">
        <v>749.59595247150037</v>
      </c>
      <c r="AL9520">
        <v>478.22907537297453</v>
      </c>
      <c r="AX9520" s="248"/>
      <c r="AY9520" s="252"/>
    </row>
    <row r="9521" spans="30:51" x14ac:dyDescent="0.25">
      <c r="AD9521">
        <v>9507</v>
      </c>
      <c r="AE9521">
        <v>1778.833924353459</v>
      </c>
      <c r="AF9521">
        <v>1563.4373949523012</v>
      </c>
      <c r="AG9521">
        <v>933.17713616700757</v>
      </c>
      <c r="AH9521">
        <v>810.1080007871501</v>
      </c>
      <c r="AI9521">
        <v>741.64034901876084</v>
      </c>
      <c r="AJ9521">
        <v>957.39682982513568</v>
      </c>
      <c r="AK9521">
        <v>613.57192735530566</v>
      </c>
      <c r="AL9521">
        <v>950.30571137903303</v>
      </c>
      <c r="AX9521" s="248"/>
      <c r="AY9521" s="252"/>
    </row>
    <row r="9522" spans="30:51" x14ac:dyDescent="0.25">
      <c r="AD9522">
        <v>9508</v>
      </c>
      <c r="AE9522">
        <v>1569.2440276007205</v>
      </c>
      <c r="AF9522">
        <v>1354.7528739263387</v>
      </c>
      <c r="AG9522">
        <v>977.88655373472886</v>
      </c>
      <c r="AH9522">
        <v>762.58352392383358</v>
      </c>
      <c r="AI9522">
        <v>479.08826192930485</v>
      </c>
      <c r="AJ9522">
        <v>731.1505376642765</v>
      </c>
      <c r="AK9522">
        <v>426.51201352435623</v>
      </c>
      <c r="AL9522">
        <v>713.58439940034941</v>
      </c>
      <c r="AX9522" s="248"/>
      <c r="AY9522" s="252"/>
    </row>
    <row r="9523" spans="30:51" x14ac:dyDescent="0.25">
      <c r="AD9523">
        <v>9509</v>
      </c>
      <c r="AE9523">
        <v>1723.2513785278379</v>
      </c>
      <c r="AF9523">
        <v>1874.3996498715871</v>
      </c>
      <c r="AG9523">
        <v>1124.2294734275138</v>
      </c>
      <c r="AH9523">
        <v>900.96791360301029</v>
      </c>
      <c r="AI9523">
        <v>830.09981417093513</v>
      </c>
      <c r="AJ9523">
        <v>590.69616727655341</v>
      </c>
      <c r="AK9523">
        <v>715.75260139629836</v>
      </c>
      <c r="AL9523">
        <v>639.06722692826918</v>
      </c>
      <c r="AX9523" s="248"/>
      <c r="AY9523" s="252"/>
    </row>
    <row r="9524" spans="30:51" x14ac:dyDescent="0.25">
      <c r="AD9524">
        <v>9510</v>
      </c>
      <c r="AE9524">
        <v>1413.2148602508851</v>
      </c>
      <c r="AF9524">
        <v>1793.0595236276426</v>
      </c>
      <c r="AG9524">
        <v>921.31993281808809</v>
      </c>
      <c r="AH9524">
        <v>760.42798542051764</v>
      </c>
      <c r="AI9524">
        <v>837.82477160201017</v>
      </c>
      <c r="AJ9524">
        <v>358.78145004043938</v>
      </c>
      <c r="AK9524">
        <v>724.38717622379841</v>
      </c>
      <c r="AL9524">
        <v>875.62425458696555</v>
      </c>
      <c r="AX9524" s="248"/>
      <c r="AY9524" s="252"/>
    </row>
    <row r="9525" spans="30:51" x14ac:dyDescent="0.25">
      <c r="AD9525">
        <v>9511</v>
      </c>
      <c r="AE9525">
        <v>1278.5139125738206</v>
      </c>
      <c r="AF9525">
        <v>1314.882591320667</v>
      </c>
      <c r="AG9525">
        <v>1284.9651712884151</v>
      </c>
      <c r="AH9525">
        <v>677.53583481201258</v>
      </c>
      <c r="AI9525">
        <v>361.46453178977265</v>
      </c>
      <c r="AJ9525">
        <v>638.56349170770818</v>
      </c>
      <c r="AK9525">
        <v>365.77772158877826</v>
      </c>
      <c r="AL9525">
        <v>1392.4516191444777</v>
      </c>
      <c r="AX9525" s="248"/>
      <c r="AY9525" s="252"/>
    </row>
    <row r="9526" spans="30:51" x14ac:dyDescent="0.25">
      <c r="AD9526">
        <v>9512</v>
      </c>
      <c r="AE9526">
        <v>1510.1347812946046</v>
      </c>
      <c r="AF9526">
        <v>1843.1293229337823</v>
      </c>
      <c r="AG9526">
        <v>840.38426709973123</v>
      </c>
      <c r="AH9526">
        <v>648.65481429863314</v>
      </c>
      <c r="AI9526">
        <v>1248.4995070439033</v>
      </c>
      <c r="AJ9526">
        <v>669.6937743286303</v>
      </c>
      <c r="AK9526">
        <v>404.78611929962102</v>
      </c>
      <c r="AL9526">
        <v>882.64687055244144</v>
      </c>
      <c r="AX9526" s="248"/>
      <c r="AY9526" s="252"/>
    </row>
    <row r="9527" spans="30:51" x14ac:dyDescent="0.25">
      <c r="AD9527">
        <v>9513</v>
      </c>
      <c r="AE9527">
        <v>1920.6001443154537</v>
      </c>
      <c r="AF9527">
        <v>1572.4854809568178</v>
      </c>
      <c r="AG9527">
        <v>1003.9973519502903</v>
      </c>
      <c r="AH9527">
        <v>820.96926867546176</v>
      </c>
      <c r="AI9527">
        <v>654.38281748706652</v>
      </c>
      <c r="AJ9527">
        <v>471.7191589032883</v>
      </c>
      <c r="AK9527">
        <v>911.27200590912776</v>
      </c>
      <c r="AL9527">
        <v>591.97285138627922</v>
      </c>
      <c r="AX9527" s="248"/>
      <c r="AY9527" s="252"/>
    </row>
    <row r="9528" spans="30:51" x14ac:dyDescent="0.25">
      <c r="AD9528">
        <v>9514</v>
      </c>
      <c r="AE9528">
        <v>1963.4474735219446</v>
      </c>
      <c r="AF9528">
        <v>1072.2270683940505</v>
      </c>
      <c r="AG9528">
        <v>952.3826717922617</v>
      </c>
      <c r="AH9528">
        <v>865.64058221004973</v>
      </c>
      <c r="AI9528">
        <v>784.35787687667869</v>
      </c>
      <c r="AJ9528">
        <v>453.20631541303271</v>
      </c>
      <c r="AK9528">
        <v>457.77858614006306</v>
      </c>
      <c r="AL9528">
        <v>692.95813686890017</v>
      </c>
      <c r="AX9528" s="248"/>
      <c r="AY9528" s="252"/>
    </row>
    <row r="9529" spans="30:51" x14ac:dyDescent="0.25">
      <c r="AD9529">
        <v>9515</v>
      </c>
      <c r="AE9529">
        <v>1467.3240966789836</v>
      </c>
      <c r="AF9529">
        <v>1557.5996271330077</v>
      </c>
      <c r="AG9529">
        <v>1095.3752896121484</v>
      </c>
      <c r="AH9529">
        <v>802.46478068295812</v>
      </c>
      <c r="AI9529">
        <v>637.85691282686946</v>
      </c>
      <c r="AJ9529">
        <v>657.91622004597662</v>
      </c>
      <c r="AK9529">
        <v>619.83430941700942</v>
      </c>
      <c r="AL9529">
        <v>366.47700028908594</v>
      </c>
      <c r="AX9529" s="248"/>
      <c r="AY9529" s="252"/>
    </row>
    <row r="9530" spans="30:51" x14ac:dyDescent="0.25">
      <c r="AD9530">
        <v>9516</v>
      </c>
      <c r="AE9530">
        <v>1538.2210887368076</v>
      </c>
      <c r="AF9530">
        <v>1857.0020578858202</v>
      </c>
      <c r="AG9530">
        <v>986.82982482708383</v>
      </c>
      <c r="AH9530">
        <v>587.56366166562486</v>
      </c>
      <c r="AI9530">
        <v>829.31226901993341</v>
      </c>
      <c r="AJ9530">
        <v>735.97813627252776</v>
      </c>
      <c r="AK9530">
        <v>448.2852742259364</v>
      </c>
      <c r="AL9530">
        <v>851.70320332099413</v>
      </c>
      <c r="AX9530" s="248"/>
      <c r="AY9530" s="252"/>
    </row>
    <row r="9531" spans="30:51" x14ac:dyDescent="0.25">
      <c r="AD9531">
        <v>9517</v>
      </c>
      <c r="AE9531">
        <v>1714.8821816042469</v>
      </c>
      <c r="AF9531">
        <v>1593.2957650104004</v>
      </c>
      <c r="AG9531">
        <v>1266.0574046297218</v>
      </c>
      <c r="AH9531">
        <v>733.3596789649979</v>
      </c>
      <c r="AI9531">
        <v>513.6153955744212</v>
      </c>
      <c r="AJ9531">
        <v>1058.2972575058839</v>
      </c>
      <c r="AK9531">
        <v>894.29622864830094</v>
      </c>
      <c r="AL9531">
        <v>797.39170183481383</v>
      </c>
      <c r="AX9531" s="248"/>
      <c r="AY9531" s="252"/>
    </row>
    <row r="9532" spans="30:51" x14ac:dyDescent="0.25">
      <c r="AD9532">
        <v>9518</v>
      </c>
      <c r="AE9532">
        <v>1852.664143794419</v>
      </c>
      <c r="AF9532">
        <v>1201.2963009815603</v>
      </c>
      <c r="AG9532">
        <v>1097.6575984976162</v>
      </c>
      <c r="AH9532">
        <v>490.42391763371438</v>
      </c>
      <c r="AI9532">
        <v>479.35361117902676</v>
      </c>
      <c r="AJ9532">
        <v>699.42114087560594</v>
      </c>
      <c r="AK9532">
        <v>697.42992313382786</v>
      </c>
      <c r="AL9532">
        <v>1295.6540302916471</v>
      </c>
      <c r="AX9532" s="248"/>
      <c r="AY9532" s="252"/>
    </row>
    <row r="9533" spans="30:51" x14ac:dyDescent="0.25">
      <c r="AD9533">
        <v>9519</v>
      </c>
      <c r="AE9533">
        <v>1161.3492419039408</v>
      </c>
      <c r="AF9533">
        <v>1788.2325979697903</v>
      </c>
      <c r="AG9533">
        <v>727.37639958113709</v>
      </c>
      <c r="AH9533">
        <v>1209.9069015993648</v>
      </c>
      <c r="AI9533">
        <v>388.0964099693212</v>
      </c>
      <c r="AJ9533">
        <v>753.67555291714211</v>
      </c>
      <c r="AK9533">
        <v>884.14834389783925</v>
      </c>
      <c r="AL9533">
        <v>382.39258992249967</v>
      </c>
      <c r="AX9533" s="248"/>
      <c r="AY9533" s="252"/>
    </row>
    <row r="9534" spans="30:51" x14ac:dyDescent="0.25">
      <c r="AD9534">
        <v>9520</v>
      </c>
      <c r="AE9534">
        <v>1294.1099645760446</v>
      </c>
      <c r="AF9534">
        <v>2195.0587501766872</v>
      </c>
      <c r="AG9534">
        <v>693.39277865931308</v>
      </c>
      <c r="AH9534">
        <v>797.35137242963549</v>
      </c>
      <c r="AI9534">
        <v>753.56704051740758</v>
      </c>
      <c r="AJ9534">
        <v>739.11335978234501</v>
      </c>
      <c r="AK9534">
        <v>724.02139824067433</v>
      </c>
      <c r="AL9534">
        <v>452.84093588567237</v>
      </c>
      <c r="AX9534" s="248"/>
      <c r="AY9534" s="252"/>
    </row>
    <row r="9535" spans="30:51" x14ac:dyDescent="0.25">
      <c r="AD9535">
        <v>9521</v>
      </c>
      <c r="AE9535">
        <v>1870.2322881343125</v>
      </c>
      <c r="AF9535">
        <v>1529.6590325565264</v>
      </c>
      <c r="AG9535">
        <v>1105.6564133445627</v>
      </c>
      <c r="AH9535">
        <v>781.68893370869694</v>
      </c>
      <c r="AI9535">
        <v>530.94138127032875</v>
      </c>
      <c r="AJ9535">
        <v>634.35167748626543</v>
      </c>
      <c r="AK9535">
        <v>705.39358048181396</v>
      </c>
      <c r="AL9535">
        <v>436.94399213784516</v>
      </c>
      <c r="AX9535" s="248"/>
      <c r="AY9535" s="252"/>
    </row>
    <row r="9536" spans="30:51" x14ac:dyDescent="0.25">
      <c r="AD9536">
        <v>9522</v>
      </c>
      <c r="AE9536">
        <v>1418.4566747981949</v>
      </c>
      <c r="AF9536">
        <v>1611.1642814080808</v>
      </c>
      <c r="AG9536">
        <v>882.61170124546197</v>
      </c>
      <c r="AH9536">
        <v>770.68101796426981</v>
      </c>
      <c r="AI9536">
        <v>487.22213697235247</v>
      </c>
      <c r="AJ9536">
        <v>613.58842910765043</v>
      </c>
      <c r="AK9536">
        <v>935.5640053372997</v>
      </c>
      <c r="AL9536">
        <v>483.65460639331292</v>
      </c>
      <c r="AX9536" s="248"/>
      <c r="AY9536" s="252"/>
    </row>
    <row r="9537" spans="30:51" x14ac:dyDescent="0.25">
      <c r="AD9537">
        <v>9523</v>
      </c>
      <c r="AE9537">
        <v>2173.3707736020147</v>
      </c>
      <c r="AF9537">
        <v>1240.1474500070201</v>
      </c>
      <c r="AG9537">
        <v>748.32395693165086</v>
      </c>
      <c r="AH9537">
        <v>722.16083262776397</v>
      </c>
      <c r="AI9537">
        <v>658.44855402828296</v>
      </c>
      <c r="AJ9537">
        <v>400.01833216471988</v>
      </c>
      <c r="AK9537">
        <v>660.8956351901287</v>
      </c>
      <c r="AL9537">
        <v>511.10060621262693</v>
      </c>
      <c r="AX9537" s="248"/>
      <c r="AY9537" s="252"/>
    </row>
    <row r="9538" spans="30:51" x14ac:dyDescent="0.25">
      <c r="AD9538">
        <v>9524</v>
      </c>
      <c r="AE9538">
        <v>1407.2844896320967</v>
      </c>
      <c r="AF9538">
        <v>1722.167111645449</v>
      </c>
      <c r="AG9538">
        <v>885.97402315076829</v>
      </c>
      <c r="AH9538">
        <v>821.65469317087104</v>
      </c>
      <c r="AI9538">
        <v>494.80226279248132</v>
      </c>
      <c r="AJ9538">
        <v>726.09641715209693</v>
      </c>
      <c r="AK9538">
        <v>637.60255914658569</v>
      </c>
      <c r="AL9538">
        <v>675.3299020703023</v>
      </c>
      <c r="AX9538" s="248"/>
      <c r="AY9538" s="252"/>
    </row>
    <row r="9539" spans="30:51" x14ac:dyDescent="0.25">
      <c r="AD9539">
        <v>9525</v>
      </c>
      <c r="AE9539">
        <v>1997.8464817675119</v>
      </c>
      <c r="AF9539">
        <v>1759.0633229106038</v>
      </c>
      <c r="AG9539">
        <v>1083.4117419904103</v>
      </c>
      <c r="AH9539">
        <v>1021.8152127171006</v>
      </c>
      <c r="AI9539">
        <v>857.09664453036385</v>
      </c>
      <c r="AJ9539">
        <v>528.40940781702284</v>
      </c>
      <c r="AK9539">
        <v>834.51770917330646</v>
      </c>
      <c r="AL9539">
        <v>481.43617883855279</v>
      </c>
      <c r="AX9539" s="248"/>
      <c r="AY9539" s="252"/>
    </row>
    <row r="9540" spans="30:51" x14ac:dyDescent="0.25">
      <c r="AD9540">
        <v>9526</v>
      </c>
      <c r="AE9540">
        <v>1300.1916178738063</v>
      </c>
      <c r="AF9540">
        <v>1849.3388902142808</v>
      </c>
      <c r="AG9540">
        <v>642.91101224227225</v>
      </c>
      <c r="AH9540">
        <v>782.33188057837936</v>
      </c>
      <c r="AI9540">
        <v>716.11062476505799</v>
      </c>
      <c r="AJ9540">
        <v>952.27105916441565</v>
      </c>
      <c r="AK9540">
        <v>357.7917102237742</v>
      </c>
      <c r="AL9540">
        <v>533.55408561772879</v>
      </c>
      <c r="AX9540" s="248"/>
      <c r="AY9540" s="252"/>
    </row>
    <row r="9541" spans="30:51" x14ac:dyDescent="0.25">
      <c r="AD9541">
        <v>9527</v>
      </c>
      <c r="AE9541">
        <v>1802.2852737079038</v>
      </c>
      <c r="AF9541">
        <v>1612.6276674399965</v>
      </c>
      <c r="AG9541">
        <v>1431.5712548089477</v>
      </c>
      <c r="AH9541">
        <v>851.87715698846318</v>
      </c>
      <c r="AI9541">
        <v>806.77651237894554</v>
      </c>
      <c r="AJ9541">
        <v>514.274390420195</v>
      </c>
      <c r="AK9541">
        <v>772.28426031640356</v>
      </c>
      <c r="AL9541">
        <v>618.13865146387263</v>
      </c>
      <c r="AX9541" s="248"/>
      <c r="AY9541" s="252"/>
    </row>
    <row r="9542" spans="30:51" x14ac:dyDescent="0.25">
      <c r="AD9542">
        <v>9528</v>
      </c>
      <c r="AE9542">
        <v>1526.9954066276471</v>
      </c>
      <c r="AF9542">
        <v>1601.2893419180984</v>
      </c>
      <c r="AG9542">
        <v>879.96018715356854</v>
      </c>
      <c r="AH9542">
        <v>804.68115850792799</v>
      </c>
      <c r="AI9542">
        <v>841.0240614472782</v>
      </c>
      <c r="AJ9542">
        <v>602.05635150949877</v>
      </c>
      <c r="AK9542">
        <v>454.80606736209336</v>
      </c>
      <c r="AL9542">
        <v>388.30171427692153</v>
      </c>
      <c r="AX9542" s="248"/>
      <c r="AY9542" s="252"/>
    </row>
    <row r="9543" spans="30:51" x14ac:dyDescent="0.25">
      <c r="AD9543">
        <v>9529</v>
      </c>
      <c r="AE9543">
        <v>1317.8445174531357</v>
      </c>
      <c r="AF9543">
        <v>1337.9906564750413</v>
      </c>
      <c r="AG9543">
        <v>975.00537115814018</v>
      </c>
      <c r="AH9543">
        <v>832.12879495545576</v>
      </c>
      <c r="AI9543">
        <v>811.94917682174082</v>
      </c>
      <c r="AJ9543">
        <v>619.20677226429814</v>
      </c>
      <c r="AK9543">
        <v>1253.3039400304001</v>
      </c>
      <c r="AL9543">
        <v>899.40166719389413</v>
      </c>
      <c r="AX9543" s="248"/>
      <c r="AY9543" s="252"/>
    </row>
    <row r="9544" spans="30:51" x14ac:dyDescent="0.25">
      <c r="AD9544">
        <v>9530</v>
      </c>
      <c r="AE9544">
        <v>1476.1406156506971</v>
      </c>
      <c r="AF9544">
        <v>1428.8044207326193</v>
      </c>
      <c r="AG9544">
        <v>1093.1586179706919</v>
      </c>
      <c r="AH9544">
        <v>814.97056030215981</v>
      </c>
      <c r="AI9544">
        <v>801.52324122560981</v>
      </c>
      <c r="AJ9544">
        <v>627.75353630108998</v>
      </c>
      <c r="AK9544">
        <v>589.12025337443788</v>
      </c>
      <c r="AL9544">
        <v>594.68910639525006</v>
      </c>
      <c r="AX9544" s="248"/>
      <c r="AY9544" s="252"/>
    </row>
    <row r="9545" spans="30:51" x14ac:dyDescent="0.25">
      <c r="AD9545">
        <v>9531</v>
      </c>
      <c r="AE9545">
        <v>1607.7605173875211</v>
      </c>
      <c r="AF9545">
        <v>1491.6794733317504</v>
      </c>
      <c r="AG9545">
        <v>796.72872291893361</v>
      </c>
      <c r="AH9545">
        <v>957.46990420963971</v>
      </c>
      <c r="AI9545">
        <v>569.07004189727888</v>
      </c>
      <c r="AJ9545">
        <v>830.22570112539688</v>
      </c>
      <c r="AK9545">
        <v>794.86247935696633</v>
      </c>
      <c r="AL9545">
        <v>544.3446004059906</v>
      </c>
      <c r="AX9545" s="248"/>
      <c r="AY9545" s="252"/>
    </row>
    <row r="9546" spans="30:51" x14ac:dyDescent="0.25">
      <c r="AD9546">
        <v>9532</v>
      </c>
      <c r="AE9546">
        <v>2069.8227835135062</v>
      </c>
      <c r="AF9546">
        <v>1156.3822573101925</v>
      </c>
      <c r="AG9546">
        <v>850.71759995415323</v>
      </c>
      <c r="AH9546">
        <v>1211.3993096914053</v>
      </c>
      <c r="AI9546">
        <v>704.0339504029422</v>
      </c>
      <c r="AJ9546">
        <v>541.34819430495816</v>
      </c>
      <c r="AK9546">
        <v>522.94448118992386</v>
      </c>
      <c r="AL9546">
        <v>916.87131588677141</v>
      </c>
      <c r="AX9546" s="248"/>
      <c r="AY9546" s="252"/>
    </row>
    <row r="9547" spans="30:51" x14ac:dyDescent="0.25">
      <c r="AD9547">
        <v>9533</v>
      </c>
      <c r="AE9547">
        <v>1283.8572280936432</v>
      </c>
      <c r="AF9547">
        <v>1384.9371518104267</v>
      </c>
      <c r="AG9547">
        <v>961.54326458654987</v>
      </c>
      <c r="AH9547">
        <v>895.7516516318035</v>
      </c>
      <c r="AI9547">
        <v>911.13109933191038</v>
      </c>
      <c r="AJ9547">
        <v>741.75954773589967</v>
      </c>
      <c r="AK9547">
        <v>835.81640164986538</v>
      </c>
      <c r="AL9547">
        <v>1040.911972665197</v>
      </c>
      <c r="AX9547" s="248"/>
      <c r="AY9547" s="252"/>
    </row>
    <row r="9548" spans="30:51" x14ac:dyDescent="0.25">
      <c r="AD9548">
        <v>9534</v>
      </c>
      <c r="AE9548">
        <v>2072.895246709867</v>
      </c>
      <c r="AF9548">
        <v>1417.6797237860903</v>
      </c>
      <c r="AG9548">
        <v>1075.4339942262454</v>
      </c>
      <c r="AH9548">
        <v>754.95547334681191</v>
      </c>
      <c r="AI9548">
        <v>385.40103445495254</v>
      </c>
      <c r="AJ9548">
        <v>413.28044051733843</v>
      </c>
      <c r="AK9548">
        <v>696.30055335677071</v>
      </c>
      <c r="AL9548">
        <v>247.74394366352334</v>
      </c>
      <c r="AX9548" s="248"/>
      <c r="AY9548" s="252"/>
    </row>
    <row r="9549" spans="30:51" x14ac:dyDescent="0.25">
      <c r="AD9549">
        <v>9535</v>
      </c>
      <c r="AE9549">
        <v>1803.8267267573801</v>
      </c>
      <c r="AF9549">
        <v>1401.0573553037252</v>
      </c>
      <c r="AG9549">
        <v>804.44923639607032</v>
      </c>
      <c r="AH9549">
        <v>771.51082467425772</v>
      </c>
      <c r="AI9549">
        <v>571.24223011523043</v>
      </c>
      <c r="AJ9549">
        <v>548.74635963627259</v>
      </c>
      <c r="AK9549">
        <v>880.34270291270707</v>
      </c>
      <c r="AL9549">
        <v>1106.0534291233855</v>
      </c>
      <c r="AX9549" s="248"/>
      <c r="AY9549" s="252"/>
    </row>
    <row r="9550" spans="30:51" x14ac:dyDescent="0.25">
      <c r="AD9550">
        <v>9536</v>
      </c>
      <c r="AE9550">
        <v>2242.1139842937732</v>
      </c>
      <c r="AF9550">
        <v>1762.4114186017971</v>
      </c>
      <c r="AG9550">
        <v>1181.1100769834256</v>
      </c>
      <c r="AH9550">
        <v>596.16812087053006</v>
      </c>
      <c r="AI9550">
        <v>434.36899951021144</v>
      </c>
      <c r="AJ9550">
        <v>555.60158705003107</v>
      </c>
      <c r="AK9550">
        <v>623.82111037396976</v>
      </c>
      <c r="AL9550">
        <v>469.69160643961897</v>
      </c>
      <c r="AX9550" s="248"/>
      <c r="AY9550" s="252"/>
    </row>
    <row r="9551" spans="30:51" x14ac:dyDescent="0.25">
      <c r="AD9551">
        <v>9537</v>
      </c>
      <c r="AE9551">
        <v>1788.9525723091729</v>
      </c>
      <c r="AF9551">
        <v>1487.8255546942903</v>
      </c>
      <c r="AG9551">
        <v>1100.3218740895343</v>
      </c>
      <c r="AH9551">
        <v>892.81355759457858</v>
      </c>
      <c r="AI9551">
        <v>872.17185168916149</v>
      </c>
      <c r="AJ9551">
        <v>603.589661570933</v>
      </c>
      <c r="AK9551">
        <v>679.84939856692995</v>
      </c>
      <c r="AL9551">
        <v>213.79846870370073</v>
      </c>
      <c r="AX9551" s="248"/>
      <c r="AY9551" s="252"/>
    </row>
    <row r="9552" spans="30:51" x14ac:dyDescent="0.25">
      <c r="AD9552">
        <v>9538</v>
      </c>
      <c r="AE9552">
        <v>1816.2570993913391</v>
      </c>
      <c r="AF9552">
        <v>1525.2918895895336</v>
      </c>
      <c r="AG9552">
        <v>1458.0716091135023</v>
      </c>
      <c r="AH9552">
        <v>580.55985389174793</v>
      </c>
      <c r="AI9552">
        <v>676.13993893338147</v>
      </c>
      <c r="AJ9552">
        <v>740.6867039823087</v>
      </c>
      <c r="AK9552">
        <v>442.94912898595703</v>
      </c>
      <c r="AL9552">
        <v>465.8747166004008</v>
      </c>
      <c r="AX9552" s="248"/>
      <c r="AY9552" s="252"/>
    </row>
    <row r="9553" spans="30:51" x14ac:dyDescent="0.25">
      <c r="AD9553">
        <v>9539</v>
      </c>
      <c r="AE9553">
        <v>1568.1162940351744</v>
      </c>
      <c r="AF9553">
        <v>1109.1713599444497</v>
      </c>
      <c r="AG9553">
        <v>1089.1657291637609</v>
      </c>
      <c r="AH9553">
        <v>676.31237038013342</v>
      </c>
      <c r="AI9553">
        <v>574.60275074840126</v>
      </c>
      <c r="AJ9553">
        <v>443.39354424076959</v>
      </c>
      <c r="AK9553">
        <v>489.66438855899321</v>
      </c>
      <c r="AL9553">
        <v>680.34101293539265</v>
      </c>
      <c r="AX9553" s="248"/>
      <c r="AY9553" s="252"/>
    </row>
    <row r="9554" spans="30:51" x14ac:dyDescent="0.25">
      <c r="AD9554">
        <v>9540</v>
      </c>
      <c r="AE9554">
        <v>1487.9361686110747</v>
      </c>
      <c r="AF9554">
        <v>1451.1983026301546</v>
      </c>
      <c r="AG9554">
        <v>766.11776451330411</v>
      </c>
      <c r="AH9554">
        <v>734.30809455458325</v>
      </c>
      <c r="AI9554">
        <v>438.27821846649124</v>
      </c>
      <c r="AJ9554">
        <v>619.60443010047356</v>
      </c>
      <c r="AK9554">
        <v>721.57146431611204</v>
      </c>
      <c r="AL9554">
        <v>355.77921842897217</v>
      </c>
      <c r="AX9554" s="248"/>
      <c r="AY9554" s="252"/>
    </row>
    <row r="9555" spans="30:51" x14ac:dyDescent="0.25">
      <c r="AD9555">
        <v>9541</v>
      </c>
      <c r="AE9555">
        <v>1546.6085070359238</v>
      </c>
      <c r="AF9555">
        <v>1613.0359683047636</v>
      </c>
      <c r="AG9555">
        <v>804.53791953905784</v>
      </c>
      <c r="AH9555">
        <v>749.72482746115247</v>
      </c>
      <c r="AI9555">
        <v>509.08963796013393</v>
      </c>
      <c r="AJ9555">
        <v>682.91750885167335</v>
      </c>
      <c r="AK9555">
        <v>887.6357870608017</v>
      </c>
      <c r="AL9555">
        <v>816.95716062637757</v>
      </c>
      <c r="AX9555" s="248"/>
      <c r="AY9555" s="252"/>
    </row>
    <row r="9556" spans="30:51" x14ac:dyDescent="0.25">
      <c r="AD9556">
        <v>9542</v>
      </c>
      <c r="AE9556">
        <v>1475.2964318549896</v>
      </c>
      <c r="AF9556">
        <v>1553.32167430137</v>
      </c>
      <c r="AG9556">
        <v>777.03267131114353</v>
      </c>
      <c r="AH9556">
        <v>845.69489662875696</v>
      </c>
      <c r="AI9556">
        <v>530.91904070276553</v>
      </c>
      <c r="AJ9556">
        <v>701.08592914300141</v>
      </c>
      <c r="AK9556">
        <v>365.46765691468005</v>
      </c>
      <c r="AL9556">
        <v>926.89043618817311</v>
      </c>
      <c r="AX9556" s="248"/>
      <c r="AY9556" s="252"/>
    </row>
    <row r="9557" spans="30:51" x14ac:dyDescent="0.25">
      <c r="AD9557">
        <v>9543</v>
      </c>
      <c r="AE9557">
        <v>1595.9030074189584</v>
      </c>
      <c r="AF9557">
        <v>998.74608618827551</v>
      </c>
      <c r="AG9557">
        <v>1230.077076837922</v>
      </c>
      <c r="AH9557">
        <v>601.83556060290744</v>
      </c>
      <c r="AI9557">
        <v>538.05839373309448</v>
      </c>
      <c r="AJ9557">
        <v>534.67421722299969</v>
      </c>
      <c r="AK9557">
        <v>909.38323503671745</v>
      </c>
      <c r="AL9557">
        <v>591.97187282200503</v>
      </c>
      <c r="AX9557" s="248"/>
      <c r="AY9557" s="252"/>
    </row>
    <row r="9558" spans="30:51" x14ac:dyDescent="0.25">
      <c r="AD9558">
        <v>9544</v>
      </c>
      <c r="AE9558">
        <v>1403.5043925966388</v>
      </c>
      <c r="AF9558">
        <v>1625.7606626247084</v>
      </c>
      <c r="AG9558">
        <v>765.32716771501987</v>
      </c>
      <c r="AH9558">
        <v>540.71552640952075</v>
      </c>
      <c r="AI9558">
        <v>470.27312003582091</v>
      </c>
      <c r="AJ9558">
        <v>1070.3419671477832</v>
      </c>
      <c r="AK9558">
        <v>925.30656850805531</v>
      </c>
      <c r="AL9558">
        <v>944.8127782922727</v>
      </c>
      <c r="AX9558" s="248"/>
      <c r="AY9558" s="252"/>
    </row>
    <row r="9559" spans="30:51" x14ac:dyDescent="0.25">
      <c r="AD9559">
        <v>9545</v>
      </c>
      <c r="AE9559">
        <v>1593.3583913390567</v>
      </c>
      <c r="AF9559">
        <v>1701.4237759341145</v>
      </c>
      <c r="AG9559">
        <v>615.7874239241479</v>
      </c>
      <c r="AH9559">
        <v>1025.1632510574113</v>
      </c>
      <c r="AI9559">
        <v>856.07708694264409</v>
      </c>
      <c r="AJ9559">
        <v>720.59030406414217</v>
      </c>
      <c r="AK9559">
        <v>655.61386983912462</v>
      </c>
      <c r="AL9559">
        <v>522.14238410854387</v>
      </c>
      <c r="AX9559" s="248"/>
      <c r="AY9559" s="252"/>
    </row>
    <row r="9560" spans="30:51" x14ac:dyDescent="0.25">
      <c r="AD9560">
        <v>9546</v>
      </c>
      <c r="AE9560">
        <v>1156.6638053041679</v>
      </c>
      <c r="AF9560">
        <v>1426.4927903479836</v>
      </c>
      <c r="AG9560">
        <v>942.44449372010422</v>
      </c>
      <c r="AH9560">
        <v>570.61397276950902</v>
      </c>
      <c r="AI9560">
        <v>679.22429931380452</v>
      </c>
      <c r="AJ9560">
        <v>633.02843236361593</v>
      </c>
      <c r="AK9560">
        <v>852.26537953730895</v>
      </c>
      <c r="AL9560">
        <v>605.45759576512319</v>
      </c>
      <c r="AX9560" s="248"/>
      <c r="AY9560" s="252"/>
    </row>
    <row r="9561" spans="30:51" x14ac:dyDescent="0.25">
      <c r="AD9561">
        <v>9547</v>
      </c>
      <c r="AE9561">
        <v>1824.5783144746465</v>
      </c>
      <c r="AF9561">
        <v>1833.0606626675426</v>
      </c>
      <c r="AG9561">
        <v>985.80035887721954</v>
      </c>
      <c r="AH9561">
        <v>700.13071810879524</v>
      </c>
      <c r="AI9561">
        <v>766.90995203014677</v>
      </c>
      <c r="AJ9561">
        <v>385.95927945276384</v>
      </c>
      <c r="AK9561">
        <v>437.82262082895625</v>
      </c>
      <c r="AL9561">
        <v>283.13762290900428</v>
      </c>
      <c r="AX9561" s="248"/>
      <c r="AY9561" s="252"/>
    </row>
    <row r="9562" spans="30:51" x14ac:dyDescent="0.25">
      <c r="AD9562">
        <v>9548</v>
      </c>
      <c r="AE9562">
        <v>1767.7601032008251</v>
      </c>
      <c r="AF9562">
        <v>1970.2467831240879</v>
      </c>
      <c r="AG9562">
        <v>1021.5789647400334</v>
      </c>
      <c r="AH9562">
        <v>821.04113597205924</v>
      </c>
      <c r="AI9562">
        <v>1006.19717247433</v>
      </c>
      <c r="AJ9562">
        <v>590.08563500980677</v>
      </c>
      <c r="AK9562">
        <v>1135.7644792295589</v>
      </c>
      <c r="AL9562">
        <v>665.13294087345821</v>
      </c>
      <c r="AX9562" s="248"/>
      <c r="AY9562" s="252"/>
    </row>
    <row r="9563" spans="30:51" x14ac:dyDescent="0.25">
      <c r="AD9563">
        <v>9549</v>
      </c>
      <c r="AE9563">
        <v>1513.021821655198</v>
      </c>
      <c r="AF9563">
        <v>1990.0865350279589</v>
      </c>
      <c r="AG9563">
        <v>1330.4881036758161</v>
      </c>
      <c r="AH9563">
        <v>869.71378992049904</v>
      </c>
      <c r="AI9563">
        <v>684.34436148636416</v>
      </c>
      <c r="AJ9563">
        <v>456.89045518761674</v>
      </c>
      <c r="AK9563">
        <v>762.04657415440033</v>
      </c>
      <c r="AL9563">
        <v>860.47953441672792</v>
      </c>
      <c r="AX9563" s="248"/>
      <c r="AY9563" s="252"/>
    </row>
    <row r="9564" spans="30:51" x14ac:dyDescent="0.25">
      <c r="AD9564">
        <v>9550</v>
      </c>
      <c r="AE9564">
        <v>1870.8669179413653</v>
      </c>
      <c r="AF9564">
        <v>1594.3334290312916</v>
      </c>
      <c r="AG9564">
        <v>945.2169279521263</v>
      </c>
      <c r="AH9564">
        <v>1137.6991934730349</v>
      </c>
      <c r="AI9564">
        <v>612.51975570606169</v>
      </c>
      <c r="AJ9564">
        <v>493.62927627452495</v>
      </c>
      <c r="AK9564">
        <v>611.33224105043996</v>
      </c>
      <c r="AL9564">
        <v>766.51239826310302</v>
      </c>
      <c r="AX9564" s="248"/>
      <c r="AY9564" s="252"/>
    </row>
    <row r="9565" spans="30:51" x14ac:dyDescent="0.25">
      <c r="AD9565">
        <v>9551</v>
      </c>
      <c r="AE9565">
        <v>1760.0753997813504</v>
      </c>
      <c r="AF9565">
        <v>1408.0395302236459</v>
      </c>
      <c r="AG9565">
        <v>890.08223172098144</v>
      </c>
      <c r="AH9565">
        <v>1192.5671775382623</v>
      </c>
      <c r="AI9565">
        <v>849.00239449880905</v>
      </c>
      <c r="AJ9565">
        <v>1077.3539337758991</v>
      </c>
      <c r="AK9565">
        <v>745.85960920955574</v>
      </c>
      <c r="AL9565">
        <v>607.44332226112579</v>
      </c>
      <c r="AX9565" s="248"/>
      <c r="AY9565" s="252"/>
    </row>
    <row r="9566" spans="30:51" x14ac:dyDescent="0.25">
      <c r="AD9566">
        <v>9552</v>
      </c>
      <c r="AE9566">
        <v>1432.8038783288985</v>
      </c>
      <c r="AF9566">
        <v>1876.7738064792038</v>
      </c>
      <c r="AG9566">
        <v>848.42728296262226</v>
      </c>
      <c r="AH9566">
        <v>1158.4088505046263</v>
      </c>
      <c r="AI9566">
        <v>935.34494748182772</v>
      </c>
      <c r="AJ9566">
        <v>600.69423756219601</v>
      </c>
      <c r="AK9566">
        <v>709.47105387509089</v>
      </c>
      <c r="AL9566">
        <v>898.34490437876309</v>
      </c>
      <c r="AX9566" s="248"/>
      <c r="AY9566" s="252"/>
    </row>
    <row r="9567" spans="30:51" x14ac:dyDescent="0.25">
      <c r="AD9567">
        <v>9553</v>
      </c>
      <c r="AE9567">
        <v>1083.2687444941405</v>
      </c>
      <c r="AF9567">
        <v>1723.0184410957011</v>
      </c>
      <c r="AG9567">
        <v>965.37904246611549</v>
      </c>
      <c r="AH9567">
        <v>1210.0326404125365</v>
      </c>
      <c r="AI9567">
        <v>785.69432115269535</v>
      </c>
      <c r="AJ9567">
        <v>656.99972661748359</v>
      </c>
      <c r="AK9567">
        <v>372.91309984092783</v>
      </c>
      <c r="AL9567">
        <v>798.82621616159645</v>
      </c>
      <c r="AX9567" s="248"/>
      <c r="AY9567" s="252"/>
    </row>
    <row r="9568" spans="30:51" x14ac:dyDescent="0.25">
      <c r="AD9568">
        <v>9554</v>
      </c>
      <c r="AE9568">
        <v>1788.7994600930465</v>
      </c>
      <c r="AF9568">
        <v>1260.0294009852626</v>
      </c>
      <c r="AG9568">
        <v>905.79458716601403</v>
      </c>
      <c r="AH9568">
        <v>651.5292485941095</v>
      </c>
      <c r="AI9568">
        <v>1138.3953078782176</v>
      </c>
      <c r="AJ9568">
        <v>503.44815668445318</v>
      </c>
      <c r="AK9568">
        <v>607.78770062061676</v>
      </c>
      <c r="AL9568">
        <v>534.71831228878716</v>
      </c>
      <c r="AX9568" s="248"/>
      <c r="AY9568" s="252"/>
    </row>
    <row r="9569" spans="30:51" x14ac:dyDescent="0.25">
      <c r="AD9569">
        <v>9555</v>
      </c>
      <c r="AE9569">
        <v>1956.8107017422985</v>
      </c>
      <c r="AF9569">
        <v>1347.4018548887959</v>
      </c>
      <c r="AG9569">
        <v>878.80311359985581</v>
      </c>
      <c r="AH9569">
        <v>658.77078141870686</v>
      </c>
      <c r="AI9569">
        <v>777.36195106348168</v>
      </c>
      <c r="AJ9569">
        <v>858.51786732892356</v>
      </c>
      <c r="AK9569">
        <v>336.42486219911228</v>
      </c>
      <c r="AL9569">
        <v>505.23668659504324</v>
      </c>
      <c r="AX9569" s="248"/>
      <c r="AY9569" s="252"/>
    </row>
    <row r="9570" spans="30:51" x14ac:dyDescent="0.25">
      <c r="AD9570">
        <v>9556</v>
      </c>
      <c r="AE9570">
        <v>1772.8766315139903</v>
      </c>
      <c r="AF9570">
        <v>1855.234055004863</v>
      </c>
      <c r="AG9570">
        <v>730.00466028557139</v>
      </c>
      <c r="AH9570">
        <v>657.66790097239993</v>
      </c>
      <c r="AI9570">
        <v>457.64905603568695</v>
      </c>
      <c r="AJ9570">
        <v>469.2317261301107</v>
      </c>
      <c r="AK9570">
        <v>585.36979539975482</v>
      </c>
      <c r="AL9570">
        <v>498.79559077679198</v>
      </c>
      <c r="AX9570" s="248"/>
      <c r="AY9570" s="252"/>
    </row>
    <row r="9571" spans="30:51" x14ac:dyDescent="0.25">
      <c r="AD9571">
        <v>9557</v>
      </c>
      <c r="AE9571">
        <v>1433.8346249181793</v>
      </c>
      <c r="AF9571">
        <v>1935.1757662536811</v>
      </c>
      <c r="AG9571">
        <v>1281.911922971924</v>
      </c>
      <c r="AH9571">
        <v>769.46576881676026</v>
      </c>
      <c r="AI9571">
        <v>742.64477482957591</v>
      </c>
      <c r="AJ9571">
        <v>818.45191342417661</v>
      </c>
      <c r="AK9571">
        <v>348.57423081572199</v>
      </c>
      <c r="AL9571">
        <v>786.8251341737722</v>
      </c>
      <c r="AX9571" s="248"/>
      <c r="AY9571" s="252"/>
    </row>
    <row r="9572" spans="30:51" x14ac:dyDescent="0.25">
      <c r="AD9572">
        <v>9558</v>
      </c>
      <c r="AE9572">
        <v>1632.481293579357</v>
      </c>
      <c r="AF9572">
        <v>1819.1085176657082</v>
      </c>
      <c r="AG9572">
        <v>1007.7524231647028</v>
      </c>
      <c r="AH9572">
        <v>1230.5928146150234</v>
      </c>
      <c r="AI9572">
        <v>692.43986143742541</v>
      </c>
      <c r="AJ9572">
        <v>1291.0478658103771</v>
      </c>
      <c r="AK9572">
        <v>592.28006548744793</v>
      </c>
      <c r="AL9572">
        <v>577.5389564220136</v>
      </c>
      <c r="AX9572" s="248"/>
      <c r="AY9572" s="252"/>
    </row>
    <row r="9573" spans="30:51" x14ac:dyDescent="0.25">
      <c r="AD9573">
        <v>9559</v>
      </c>
      <c r="AE9573">
        <v>1481.4682775155927</v>
      </c>
      <c r="AF9573">
        <v>2045.5748772601792</v>
      </c>
      <c r="AG9573">
        <v>1028.6505569911869</v>
      </c>
      <c r="AH9573">
        <v>1139.696528934458</v>
      </c>
      <c r="AI9573">
        <v>522.72960447539549</v>
      </c>
      <c r="AJ9573">
        <v>966.36651645375002</v>
      </c>
      <c r="AK9573">
        <v>1023.4919842673637</v>
      </c>
      <c r="AL9573">
        <v>730.36719927226318</v>
      </c>
      <c r="AX9573" s="248"/>
      <c r="AY9573" s="252"/>
    </row>
    <row r="9574" spans="30:51" x14ac:dyDescent="0.25">
      <c r="AD9574">
        <v>9560</v>
      </c>
      <c r="AE9574">
        <v>1379.1236995697932</v>
      </c>
      <c r="AF9574">
        <v>1388.2037740461635</v>
      </c>
      <c r="AG9574">
        <v>949.05703155229344</v>
      </c>
      <c r="AH9574">
        <v>929.74880273811539</v>
      </c>
      <c r="AI9574">
        <v>1026.7218916206537</v>
      </c>
      <c r="AJ9574">
        <v>643.51939446766414</v>
      </c>
      <c r="AK9574">
        <v>582.83120637665763</v>
      </c>
      <c r="AL9574">
        <v>794.96930200006648</v>
      </c>
      <c r="AX9574" s="248"/>
      <c r="AY9574" s="252"/>
    </row>
    <row r="9575" spans="30:51" x14ac:dyDescent="0.25">
      <c r="AD9575">
        <v>9561</v>
      </c>
      <c r="AE9575">
        <v>1169.2416909225451</v>
      </c>
      <c r="AF9575">
        <v>2048.3273676712306</v>
      </c>
      <c r="AG9575">
        <v>898.31737044617444</v>
      </c>
      <c r="AH9575">
        <v>875.34491488943297</v>
      </c>
      <c r="AI9575">
        <v>600.13232901581284</v>
      </c>
      <c r="AJ9575">
        <v>735.13991061640024</v>
      </c>
      <c r="AK9575">
        <v>615.22781322113474</v>
      </c>
      <c r="AL9575">
        <v>683.41873557193139</v>
      </c>
      <c r="AX9575" s="248"/>
      <c r="AY9575" s="252"/>
    </row>
    <row r="9576" spans="30:51" x14ac:dyDescent="0.25">
      <c r="AD9576">
        <v>9562</v>
      </c>
      <c r="AE9576">
        <v>1761.7074432945424</v>
      </c>
      <c r="AF9576">
        <v>1849.6179663963235</v>
      </c>
      <c r="AG9576">
        <v>966.38365948756268</v>
      </c>
      <c r="AH9576">
        <v>540.08192983242748</v>
      </c>
      <c r="AI9576">
        <v>900.35681447661682</v>
      </c>
      <c r="AJ9576">
        <v>596.36255515382618</v>
      </c>
      <c r="AK9576">
        <v>411.50739019571688</v>
      </c>
      <c r="AL9576">
        <v>468.34141472144734</v>
      </c>
      <c r="AX9576" s="248"/>
      <c r="AY9576" s="252"/>
    </row>
    <row r="9577" spans="30:51" x14ac:dyDescent="0.25">
      <c r="AD9577">
        <v>9563</v>
      </c>
      <c r="AE9577">
        <v>1793.8788465214052</v>
      </c>
      <c r="AF9577">
        <v>2239.2519765735078</v>
      </c>
      <c r="AG9577">
        <v>1115.296843047078</v>
      </c>
      <c r="AH9577">
        <v>763.21521931368216</v>
      </c>
      <c r="AI9577">
        <v>579.26105253963055</v>
      </c>
      <c r="AJ9577">
        <v>617.20862962195292</v>
      </c>
      <c r="AK9577">
        <v>537.96235992562129</v>
      </c>
      <c r="AL9577">
        <v>940.31391940196681</v>
      </c>
      <c r="AX9577" s="248"/>
      <c r="AY9577" s="252"/>
    </row>
    <row r="9578" spans="30:51" x14ac:dyDescent="0.25">
      <c r="AD9578">
        <v>9564</v>
      </c>
      <c r="AE9578">
        <v>1959.2979301760088</v>
      </c>
      <c r="AF9578">
        <v>1221.0384211564931</v>
      </c>
      <c r="AG9578">
        <v>1295.7929957106144</v>
      </c>
      <c r="AH9578">
        <v>941.81277062684876</v>
      </c>
      <c r="AI9578">
        <v>622.63059045603381</v>
      </c>
      <c r="AJ9578">
        <v>746.32658743225466</v>
      </c>
      <c r="AK9578">
        <v>698.735698835118</v>
      </c>
      <c r="AL9578">
        <v>512.81202922677676</v>
      </c>
      <c r="AX9578" s="248"/>
      <c r="AY9578" s="252"/>
    </row>
    <row r="9579" spans="30:51" x14ac:dyDescent="0.25">
      <c r="AD9579">
        <v>9565</v>
      </c>
      <c r="AE9579">
        <v>1759.8934755450248</v>
      </c>
      <c r="AF9579">
        <v>1809.4834299438139</v>
      </c>
      <c r="AG9579">
        <v>952.88527898762186</v>
      </c>
      <c r="AH9579">
        <v>715.74566949537268</v>
      </c>
      <c r="AI9579">
        <v>549.98042035661933</v>
      </c>
      <c r="AJ9579">
        <v>604.65159238073363</v>
      </c>
      <c r="AK9579">
        <v>411.56228303280818</v>
      </c>
      <c r="AL9579">
        <v>1083.3819279066777</v>
      </c>
      <c r="AX9579" s="248"/>
      <c r="AY9579" s="252"/>
    </row>
    <row r="9580" spans="30:51" x14ac:dyDescent="0.25">
      <c r="AD9580">
        <v>9566</v>
      </c>
      <c r="AE9580">
        <v>1780.834764958548</v>
      </c>
      <c r="AF9580">
        <v>1617.1703295917046</v>
      </c>
      <c r="AG9580">
        <v>1255.9649844055748</v>
      </c>
      <c r="AH9580">
        <v>920.81368619651812</v>
      </c>
      <c r="AI9580">
        <v>771.55930322987967</v>
      </c>
      <c r="AJ9580">
        <v>706.3934436341118</v>
      </c>
      <c r="AK9580">
        <v>694.56769227515531</v>
      </c>
      <c r="AL9580">
        <v>477.87699075333398</v>
      </c>
      <c r="AX9580" s="248"/>
      <c r="AY9580" s="252"/>
    </row>
    <row r="9581" spans="30:51" x14ac:dyDescent="0.25">
      <c r="AD9581">
        <v>9567</v>
      </c>
      <c r="AE9581">
        <v>1621.1329793678985</v>
      </c>
      <c r="AF9581">
        <v>1394.1519635109039</v>
      </c>
      <c r="AG9581">
        <v>738.23377720890016</v>
      </c>
      <c r="AH9581">
        <v>730.4043492234091</v>
      </c>
      <c r="AI9581">
        <v>585.55234713507082</v>
      </c>
      <c r="AJ9581">
        <v>616.82311819386405</v>
      </c>
      <c r="AK9581">
        <v>579.46436042207563</v>
      </c>
      <c r="AL9581">
        <v>776.45110776012291</v>
      </c>
      <c r="AX9581" s="248"/>
      <c r="AY9581" s="252"/>
    </row>
    <row r="9582" spans="30:51" x14ac:dyDescent="0.25">
      <c r="AD9582">
        <v>9568</v>
      </c>
      <c r="AE9582">
        <v>1238.5584228433013</v>
      </c>
      <c r="AF9582">
        <v>1427.9781875275287</v>
      </c>
      <c r="AG9582">
        <v>1028.8443759067034</v>
      </c>
      <c r="AH9582">
        <v>751.1515939872902</v>
      </c>
      <c r="AI9582">
        <v>1016.1078529507679</v>
      </c>
      <c r="AJ9582">
        <v>616.54333901142058</v>
      </c>
      <c r="AK9582">
        <v>914.87845712251305</v>
      </c>
      <c r="AL9582">
        <v>521.72598580210729</v>
      </c>
      <c r="AX9582" s="248"/>
      <c r="AY9582" s="252"/>
    </row>
    <row r="9583" spans="30:51" x14ac:dyDescent="0.25">
      <c r="AD9583">
        <v>9569</v>
      </c>
      <c r="AE9583">
        <v>1723.1360903751352</v>
      </c>
      <c r="AF9583">
        <v>1969.8700494440891</v>
      </c>
      <c r="AG9583">
        <v>850.0440289713016</v>
      </c>
      <c r="AH9583">
        <v>705.62738366388055</v>
      </c>
      <c r="AI9583">
        <v>959.49619861737733</v>
      </c>
      <c r="AJ9583">
        <v>565.50200359384235</v>
      </c>
      <c r="AK9583">
        <v>627.35417607960005</v>
      </c>
      <c r="AL9583">
        <v>726.46772526704399</v>
      </c>
      <c r="AX9583" s="248"/>
      <c r="AY9583" s="252"/>
    </row>
    <row r="9584" spans="30:51" x14ac:dyDescent="0.25">
      <c r="AD9584">
        <v>9570</v>
      </c>
      <c r="AE9584">
        <v>1731.3190402367984</v>
      </c>
      <c r="AF9584">
        <v>1493.0977610494722</v>
      </c>
      <c r="AG9584">
        <v>1060.0984267912347</v>
      </c>
      <c r="AH9584">
        <v>1022.6786984177234</v>
      </c>
      <c r="AI9584">
        <v>574.71980600497727</v>
      </c>
      <c r="AJ9584">
        <v>460.44675243471011</v>
      </c>
      <c r="AK9584">
        <v>832.19048704860541</v>
      </c>
      <c r="AL9584">
        <v>909.99163498975872</v>
      </c>
      <c r="AX9584" s="248"/>
      <c r="AY9584" s="252"/>
    </row>
    <row r="9585" spans="30:51" x14ac:dyDescent="0.25">
      <c r="AD9585">
        <v>9571</v>
      </c>
      <c r="AE9585">
        <v>1694.0514908906271</v>
      </c>
      <c r="AF9585">
        <v>1407.1443978419597</v>
      </c>
      <c r="AG9585">
        <v>1011.7602013026059</v>
      </c>
      <c r="AH9585">
        <v>553.6766209916043</v>
      </c>
      <c r="AI9585">
        <v>587.20174507335014</v>
      </c>
      <c r="AJ9585">
        <v>520.96345412742619</v>
      </c>
      <c r="AK9585">
        <v>1268.1560109309009</v>
      </c>
      <c r="AL9585">
        <v>443.81815048239707</v>
      </c>
      <c r="AX9585" s="248"/>
      <c r="AY9585" s="252"/>
    </row>
    <row r="9586" spans="30:51" x14ac:dyDescent="0.25">
      <c r="AD9586">
        <v>9572</v>
      </c>
      <c r="AE9586">
        <v>1701.3627424753263</v>
      </c>
      <c r="AF9586">
        <v>1579.3783044984502</v>
      </c>
      <c r="AG9586">
        <v>688.63050979348679</v>
      </c>
      <c r="AH9586">
        <v>746.98341975996175</v>
      </c>
      <c r="AI9586">
        <v>572.13421011968683</v>
      </c>
      <c r="AJ9586">
        <v>712.67097062993707</v>
      </c>
      <c r="AK9586">
        <v>599.17912963091476</v>
      </c>
      <c r="AL9586">
        <v>586.8008818457505</v>
      </c>
      <c r="AX9586" s="248"/>
      <c r="AY9586" s="252"/>
    </row>
    <row r="9587" spans="30:51" x14ac:dyDescent="0.25">
      <c r="AD9587">
        <v>9573</v>
      </c>
      <c r="AE9587">
        <v>1161.3362910241908</v>
      </c>
      <c r="AF9587">
        <v>1758.225005917745</v>
      </c>
      <c r="AG9587">
        <v>1330.5585266970886</v>
      </c>
      <c r="AH9587">
        <v>919.29192428142346</v>
      </c>
      <c r="AI9587">
        <v>880.3239096758482</v>
      </c>
      <c r="AJ9587">
        <v>204.4103371333014</v>
      </c>
      <c r="AK9587">
        <v>467.68739030977042</v>
      </c>
      <c r="AL9587">
        <v>526.95682419826676</v>
      </c>
      <c r="AX9587" s="248"/>
      <c r="AY9587" s="252"/>
    </row>
    <row r="9588" spans="30:51" x14ac:dyDescent="0.25">
      <c r="AD9588">
        <v>9574</v>
      </c>
      <c r="AE9588">
        <v>1340.404739011193</v>
      </c>
      <c r="AF9588">
        <v>1412.525086122474</v>
      </c>
      <c r="AG9588">
        <v>869.95753186343904</v>
      </c>
      <c r="AH9588">
        <v>950.05840262965796</v>
      </c>
      <c r="AI9588">
        <v>668.56772056498846</v>
      </c>
      <c r="AJ9588">
        <v>538.95628897895756</v>
      </c>
      <c r="AK9588">
        <v>1105.258430674701</v>
      </c>
      <c r="AL9588">
        <v>778.44981508137528</v>
      </c>
      <c r="AX9588" s="248"/>
      <c r="AY9588" s="252"/>
    </row>
    <row r="9589" spans="30:51" x14ac:dyDescent="0.25">
      <c r="AD9589">
        <v>9575</v>
      </c>
      <c r="AE9589">
        <v>1915.8846667086341</v>
      </c>
      <c r="AF9589">
        <v>1991.3008276627825</v>
      </c>
      <c r="AG9589">
        <v>1052.8894422465753</v>
      </c>
      <c r="AH9589">
        <v>1013.0881116861192</v>
      </c>
      <c r="AI9589">
        <v>854.31863578315392</v>
      </c>
      <c r="AJ9589">
        <v>635.61027759960405</v>
      </c>
      <c r="AK9589">
        <v>413.66664875750018</v>
      </c>
      <c r="AL9589">
        <v>510.14955296309893</v>
      </c>
      <c r="AX9589" s="248"/>
      <c r="AY9589" s="252"/>
    </row>
    <row r="9590" spans="30:51" x14ac:dyDescent="0.25">
      <c r="AD9590">
        <v>9576</v>
      </c>
      <c r="AE9590">
        <v>2221.8526929376453</v>
      </c>
      <c r="AF9590">
        <v>1567.0958048210437</v>
      </c>
      <c r="AG9590">
        <v>1248.9684880869415</v>
      </c>
      <c r="AH9590">
        <v>768.04247449786953</v>
      </c>
      <c r="AI9590">
        <v>615.13229237997859</v>
      </c>
      <c r="AJ9590">
        <v>589.21854170233712</v>
      </c>
      <c r="AK9590">
        <v>525.29072197142409</v>
      </c>
      <c r="AL9590">
        <v>676.40612361215926</v>
      </c>
      <c r="AX9590" s="248"/>
      <c r="AY9590" s="252"/>
    </row>
    <row r="9591" spans="30:51" x14ac:dyDescent="0.25">
      <c r="AD9591">
        <v>9577</v>
      </c>
      <c r="AE9591">
        <v>1802.264123571616</v>
      </c>
      <c r="AF9591">
        <v>1767.722231056086</v>
      </c>
      <c r="AG9591">
        <v>1277.2997286320474</v>
      </c>
      <c r="AH9591">
        <v>1040.4713304912882</v>
      </c>
      <c r="AI9591">
        <v>996.69939275103661</v>
      </c>
      <c r="AJ9591">
        <v>446.36757961244086</v>
      </c>
      <c r="AK9591">
        <v>836.94636760872413</v>
      </c>
      <c r="AL9591">
        <v>536.49656525403077</v>
      </c>
      <c r="AX9591" s="248"/>
      <c r="AY9591" s="252"/>
    </row>
    <row r="9592" spans="30:51" x14ac:dyDescent="0.25">
      <c r="AD9592">
        <v>9578</v>
      </c>
      <c r="AE9592">
        <v>1626.5066968653571</v>
      </c>
      <c r="AF9592">
        <v>1065.9582784500969</v>
      </c>
      <c r="AG9592">
        <v>780.50986160135039</v>
      </c>
      <c r="AH9592">
        <v>1060.2881473505793</v>
      </c>
      <c r="AI9592">
        <v>981.69448078337018</v>
      </c>
      <c r="AJ9592">
        <v>758.11198747702588</v>
      </c>
      <c r="AK9592">
        <v>415.96773753824203</v>
      </c>
      <c r="AL9592">
        <v>553.2747059093067</v>
      </c>
      <c r="AX9592" s="248"/>
      <c r="AY9592" s="252"/>
    </row>
    <row r="9593" spans="30:51" x14ac:dyDescent="0.25">
      <c r="AD9593">
        <v>9579</v>
      </c>
      <c r="AE9593">
        <v>1653.7363883735823</v>
      </c>
      <c r="AF9593">
        <v>1810.1220184284496</v>
      </c>
      <c r="AG9593">
        <v>1418.3870740181601</v>
      </c>
      <c r="AH9593">
        <v>594.1159286884224</v>
      </c>
      <c r="AI9593">
        <v>679.12797035583878</v>
      </c>
      <c r="AJ9593">
        <v>821.86359931444065</v>
      </c>
      <c r="AK9593">
        <v>505.98733809814667</v>
      </c>
      <c r="AL9593">
        <v>724.5318012660465</v>
      </c>
      <c r="AX9593" s="248"/>
      <c r="AY9593" s="252"/>
    </row>
    <row r="9594" spans="30:51" x14ac:dyDescent="0.25">
      <c r="AD9594">
        <v>9580</v>
      </c>
      <c r="AE9594">
        <v>1150.2219328571218</v>
      </c>
      <c r="AF9594">
        <v>1586.8640691627961</v>
      </c>
      <c r="AG9594">
        <v>1223.4682186680748</v>
      </c>
      <c r="AH9594">
        <v>744.64799325060699</v>
      </c>
      <c r="AI9594">
        <v>522.62684730477372</v>
      </c>
      <c r="AJ9594">
        <v>773.0497208731033</v>
      </c>
      <c r="AK9594">
        <v>554.4688052838485</v>
      </c>
      <c r="AL9594">
        <v>923.6821653076239</v>
      </c>
      <c r="AX9594" s="248"/>
      <c r="AY9594" s="252"/>
    </row>
    <row r="9595" spans="30:51" x14ac:dyDescent="0.25">
      <c r="AD9595">
        <v>9581</v>
      </c>
      <c r="AE9595">
        <v>1420.697262817356</v>
      </c>
      <c r="AF9595">
        <v>1524.5442329612492</v>
      </c>
      <c r="AG9595">
        <v>812.14966687252604</v>
      </c>
      <c r="AH9595">
        <v>763.65573043664415</v>
      </c>
      <c r="AI9595">
        <v>694.38426826257955</v>
      </c>
      <c r="AJ9595">
        <v>638.11236275005353</v>
      </c>
      <c r="AK9595">
        <v>521.69148401644986</v>
      </c>
      <c r="AL9595">
        <v>524.83754932109912</v>
      </c>
      <c r="AX9595" s="248"/>
      <c r="AY9595" s="252"/>
    </row>
    <row r="9596" spans="30:51" x14ac:dyDescent="0.25">
      <c r="AD9596">
        <v>9582</v>
      </c>
      <c r="AE9596">
        <v>1946.4812994024371</v>
      </c>
      <c r="AF9596">
        <v>1833.7694720477937</v>
      </c>
      <c r="AG9596">
        <v>995.376739449551</v>
      </c>
      <c r="AH9596">
        <v>397.03308138883148</v>
      </c>
      <c r="AI9596">
        <v>545.24456963493662</v>
      </c>
      <c r="AJ9596">
        <v>819.52203901533358</v>
      </c>
      <c r="AK9596">
        <v>421.92247106366347</v>
      </c>
      <c r="AL9596">
        <v>703.02445171275986</v>
      </c>
      <c r="AX9596" s="248"/>
      <c r="AY9596" s="252"/>
    </row>
    <row r="9597" spans="30:51" x14ac:dyDescent="0.25">
      <c r="AD9597">
        <v>9583</v>
      </c>
      <c r="AE9597">
        <v>1491.9510962952681</v>
      </c>
      <c r="AF9597">
        <v>1560.4453182019579</v>
      </c>
      <c r="AG9597">
        <v>1158.3736649536504</v>
      </c>
      <c r="AH9597">
        <v>847.50711264124072</v>
      </c>
      <c r="AI9597">
        <v>593.05851351967499</v>
      </c>
      <c r="AJ9597">
        <v>434.07070487719363</v>
      </c>
      <c r="AK9597">
        <v>836.9689167516558</v>
      </c>
      <c r="AL9597">
        <v>772.44353409278722</v>
      </c>
      <c r="AX9597" s="248"/>
      <c r="AY9597" s="252"/>
    </row>
    <row r="9598" spans="30:51" x14ac:dyDescent="0.25">
      <c r="AD9598">
        <v>9584</v>
      </c>
      <c r="AE9598">
        <v>2013.380019216188</v>
      </c>
      <c r="AF9598">
        <v>1685.4545896399993</v>
      </c>
      <c r="AG9598">
        <v>1247.1631806639932</v>
      </c>
      <c r="AH9598">
        <v>829.5059234898979</v>
      </c>
      <c r="AI9598">
        <v>328.49760259550231</v>
      </c>
      <c r="AJ9598">
        <v>546.45042139505381</v>
      </c>
      <c r="AK9598">
        <v>568.62486447124422</v>
      </c>
      <c r="AL9598">
        <v>605.54701489224783</v>
      </c>
      <c r="AX9598" s="248"/>
      <c r="AY9598" s="252"/>
    </row>
    <row r="9599" spans="30:51" x14ac:dyDescent="0.25">
      <c r="AD9599">
        <v>9585</v>
      </c>
      <c r="AE9599">
        <v>1478.459136676061</v>
      </c>
      <c r="AF9599">
        <v>1379.2216876975679</v>
      </c>
      <c r="AG9599">
        <v>956.05311436434022</v>
      </c>
      <c r="AH9599">
        <v>560.91973886409278</v>
      </c>
      <c r="AI9599">
        <v>504.39561495211569</v>
      </c>
      <c r="AJ9599">
        <v>689.80804890815307</v>
      </c>
      <c r="AK9599">
        <v>746.06934776986759</v>
      </c>
      <c r="AL9599">
        <v>659.71636747276068</v>
      </c>
      <c r="AX9599" s="248"/>
      <c r="AY9599" s="252"/>
    </row>
    <row r="9600" spans="30:51" x14ac:dyDescent="0.25">
      <c r="AD9600">
        <v>9586</v>
      </c>
      <c r="AE9600">
        <v>2222.1178477738795</v>
      </c>
      <c r="AF9600">
        <v>1678.7017514885863</v>
      </c>
      <c r="AG9600">
        <v>1079.7671713251343</v>
      </c>
      <c r="AH9600">
        <v>865.87551237562195</v>
      </c>
      <c r="AI9600">
        <v>676.96878617411505</v>
      </c>
      <c r="AJ9600">
        <v>1013.0544828336749</v>
      </c>
      <c r="AK9600">
        <v>549.06260083322047</v>
      </c>
      <c r="AL9600">
        <v>659.2414697953883</v>
      </c>
      <c r="AX9600" s="248"/>
      <c r="AY9600" s="252"/>
    </row>
    <row r="9601" spans="30:51" x14ac:dyDescent="0.25">
      <c r="AD9601">
        <v>9587</v>
      </c>
      <c r="AE9601">
        <v>1455.8027583691628</v>
      </c>
      <c r="AF9601">
        <v>1801.9233555843973</v>
      </c>
      <c r="AG9601">
        <v>1048.908543315612</v>
      </c>
      <c r="AH9601">
        <v>813.58462373762256</v>
      </c>
      <c r="AI9601">
        <v>615.58773354502</v>
      </c>
      <c r="AJ9601">
        <v>956.86645102617604</v>
      </c>
      <c r="AK9601">
        <v>419.70656493519914</v>
      </c>
      <c r="AL9601">
        <v>539.52446844829342</v>
      </c>
      <c r="AX9601" s="248"/>
      <c r="AY9601" s="252"/>
    </row>
    <row r="9602" spans="30:51" x14ac:dyDescent="0.25">
      <c r="AD9602">
        <v>9588</v>
      </c>
      <c r="AE9602">
        <v>1886.7619984564649</v>
      </c>
      <c r="AF9602">
        <v>1894.5682562381385</v>
      </c>
      <c r="AG9602">
        <v>916.08483564197695</v>
      </c>
      <c r="AH9602">
        <v>1092.2353491660465</v>
      </c>
      <c r="AI9602">
        <v>764.26147434146515</v>
      </c>
      <c r="AJ9602">
        <v>706.44445962226291</v>
      </c>
      <c r="AK9602">
        <v>677.33732118648186</v>
      </c>
      <c r="AL9602">
        <v>857.26430260672919</v>
      </c>
      <c r="AX9602" s="248"/>
      <c r="AY9602" s="252"/>
    </row>
    <row r="9603" spans="30:51" x14ac:dyDescent="0.25">
      <c r="AD9603">
        <v>9589</v>
      </c>
      <c r="AE9603">
        <v>2011.4535245149086</v>
      </c>
      <c r="AF9603">
        <v>1939.6205122940964</v>
      </c>
      <c r="AG9603">
        <v>1389.1998793654418</v>
      </c>
      <c r="AH9603">
        <v>924.52633078859969</v>
      </c>
      <c r="AI9603">
        <v>441.06613401511351</v>
      </c>
      <c r="AJ9603">
        <v>479.20309652215354</v>
      </c>
      <c r="AK9603">
        <v>512.98921971661616</v>
      </c>
      <c r="AL9603">
        <v>644.15404733048672</v>
      </c>
      <c r="AX9603" s="248"/>
      <c r="AY9603" s="252"/>
    </row>
    <row r="9604" spans="30:51" x14ac:dyDescent="0.25">
      <c r="AD9604">
        <v>9590</v>
      </c>
      <c r="AE9604">
        <v>1712.4159702155737</v>
      </c>
      <c r="AF9604">
        <v>1377.7457410315787</v>
      </c>
      <c r="AG9604">
        <v>959.74137847542693</v>
      </c>
      <c r="AH9604">
        <v>413.28638550890366</v>
      </c>
      <c r="AI9604">
        <v>849.53280522009163</v>
      </c>
      <c r="AJ9604">
        <v>554.00932627534496</v>
      </c>
      <c r="AK9604">
        <v>519.48526525769148</v>
      </c>
      <c r="AL9604">
        <v>761.14751386933995</v>
      </c>
      <c r="AX9604" s="248"/>
      <c r="AY9604" s="252"/>
    </row>
    <row r="9605" spans="30:51" x14ac:dyDescent="0.25">
      <c r="AD9605">
        <v>9591</v>
      </c>
      <c r="AE9605">
        <v>1250.1456380318825</v>
      </c>
      <c r="AF9605">
        <v>1314.6274135234228</v>
      </c>
      <c r="AG9605">
        <v>902.38521786211641</v>
      </c>
      <c r="AH9605">
        <v>531.07587860418482</v>
      </c>
      <c r="AI9605">
        <v>535.41015450173165</v>
      </c>
      <c r="AJ9605">
        <v>752.1538193789288</v>
      </c>
      <c r="AK9605">
        <v>695.9097235296872</v>
      </c>
      <c r="AL9605">
        <v>402.47118932845444</v>
      </c>
      <c r="AX9605" s="248"/>
      <c r="AY9605" s="252"/>
    </row>
    <row r="9606" spans="30:51" x14ac:dyDescent="0.25">
      <c r="AD9606">
        <v>9592</v>
      </c>
      <c r="AE9606">
        <v>1471.4154307770882</v>
      </c>
      <c r="AF9606">
        <v>1881.2671768370915</v>
      </c>
      <c r="AG9606">
        <v>1076.9479623789816</v>
      </c>
      <c r="AH9606">
        <v>668.79032790782662</v>
      </c>
      <c r="AI9606">
        <v>672.65512591401512</v>
      </c>
      <c r="AJ9606">
        <v>423.51445954074308</v>
      </c>
      <c r="AK9606">
        <v>538.94540103480665</v>
      </c>
      <c r="AL9606">
        <v>759.50085054626652</v>
      </c>
      <c r="AX9606" s="248"/>
      <c r="AY9606" s="252"/>
    </row>
    <row r="9607" spans="30:51" x14ac:dyDescent="0.25">
      <c r="AD9607">
        <v>9593</v>
      </c>
      <c r="AE9607">
        <v>2076.2465217312529</v>
      </c>
      <c r="AF9607">
        <v>1610.9106866929847</v>
      </c>
      <c r="AG9607">
        <v>1171.1650083391614</v>
      </c>
      <c r="AH9607">
        <v>659.16431205409094</v>
      </c>
      <c r="AI9607">
        <v>770.2571324860013</v>
      </c>
      <c r="AJ9607">
        <v>474.84791863640874</v>
      </c>
      <c r="AK9607">
        <v>688.6037232495861</v>
      </c>
      <c r="AL9607">
        <v>557.24350130131859</v>
      </c>
      <c r="AX9607" s="248"/>
      <c r="AY9607" s="252"/>
    </row>
    <row r="9608" spans="30:51" x14ac:dyDescent="0.25">
      <c r="AD9608">
        <v>9594</v>
      </c>
      <c r="AE9608">
        <v>1333.933523137327</v>
      </c>
      <c r="AF9608">
        <v>1891.2380507527901</v>
      </c>
      <c r="AG9608">
        <v>1278.0283354145367</v>
      </c>
      <c r="AH9608">
        <v>730.41418959417319</v>
      </c>
      <c r="AI9608">
        <v>444.01468462491141</v>
      </c>
      <c r="AJ9608">
        <v>729.93937442469451</v>
      </c>
      <c r="AK9608">
        <v>618.37727610751017</v>
      </c>
      <c r="AL9608">
        <v>651.62853941940443</v>
      </c>
      <c r="AX9608" s="248"/>
      <c r="AY9608" s="252"/>
    </row>
    <row r="9609" spans="30:51" x14ac:dyDescent="0.25">
      <c r="AD9609">
        <v>9595</v>
      </c>
      <c r="AE9609">
        <v>1924.4359988941951</v>
      </c>
      <c r="AF9609">
        <v>1277.987485131006</v>
      </c>
      <c r="AG9609">
        <v>930.37744620658339</v>
      </c>
      <c r="AH9609">
        <v>598.59274798593503</v>
      </c>
      <c r="AI9609">
        <v>704.77959435252023</v>
      </c>
      <c r="AJ9609">
        <v>701.70054219107931</v>
      </c>
      <c r="AK9609">
        <v>566.40353158663891</v>
      </c>
      <c r="AL9609">
        <v>764.87364205845847</v>
      </c>
      <c r="AX9609" s="248"/>
      <c r="AY9609" s="252"/>
    </row>
    <row r="9610" spans="30:51" x14ac:dyDescent="0.25">
      <c r="AD9610">
        <v>9596</v>
      </c>
      <c r="AE9610">
        <v>1387.4472802827463</v>
      </c>
      <c r="AF9610">
        <v>1384.0155241944494</v>
      </c>
      <c r="AG9610">
        <v>953.57783080525439</v>
      </c>
      <c r="AH9610">
        <v>900.07985319935676</v>
      </c>
      <c r="AI9610">
        <v>952.05053166205016</v>
      </c>
      <c r="AJ9610">
        <v>732.0262191061654</v>
      </c>
      <c r="AK9610">
        <v>735.28490063784989</v>
      </c>
      <c r="AL9610">
        <v>1082.7879913386239</v>
      </c>
      <c r="AX9610" s="248"/>
      <c r="AY9610" s="252"/>
    </row>
    <row r="9611" spans="30:51" x14ac:dyDescent="0.25">
      <c r="AD9611">
        <v>9597</v>
      </c>
      <c r="AE9611">
        <v>1380.3114323492837</v>
      </c>
      <c r="AF9611">
        <v>1842.9999348256042</v>
      </c>
      <c r="AG9611">
        <v>1045.7431278666654</v>
      </c>
      <c r="AH9611">
        <v>735.30422537532581</v>
      </c>
      <c r="AI9611">
        <v>1006.3102598122683</v>
      </c>
      <c r="AJ9611">
        <v>1062.9678039920516</v>
      </c>
      <c r="AK9611">
        <v>473.61500541449715</v>
      </c>
      <c r="AL9611">
        <v>863.58926992203465</v>
      </c>
      <c r="AX9611" s="248"/>
      <c r="AY9611" s="252"/>
    </row>
    <row r="9612" spans="30:51" x14ac:dyDescent="0.25">
      <c r="AD9612">
        <v>9598</v>
      </c>
      <c r="AE9612">
        <v>1290.762271188923</v>
      </c>
      <c r="AF9612">
        <v>2578.5649233879258</v>
      </c>
      <c r="AG9612">
        <v>869.82416142195245</v>
      </c>
      <c r="AH9612">
        <v>598.41159049437272</v>
      </c>
      <c r="AI9612">
        <v>579.20600057092815</v>
      </c>
      <c r="AJ9612">
        <v>564.37483973953783</v>
      </c>
      <c r="AK9612">
        <v>461.71955200792166</v>
      </c>
      <c r="AL9612">
        <v>628.95373055280186</v>
      </c>
      <c r="AX9612" s="248"/>
      <c r="AY9612" s="252"/>
    </row>
    <row r="9613" spans="30:51" x14ac:dyDescent="0.25">
      <c r="AD9613">
        <v>9599</v>
      </c>
      <c r="AE9613">
        <v>2129.847435306096</v>
      </c>
      <c r="AF9613">
        <v>1726.7486938023731</v>
      </c>
      <c r="AG9613">
        <v>1328.5675488887232</v>
      </c>
      <c r="AH9613">
        <v>746.58947597555607</v>
      </c>
      <c r="AI9613">
        <v>554.44167306754537</v>
      </c>
      <c r="AJ9613">
        <v>685.59677490261356</v>
      </c>
      <c r="AK9613">
        <v>418.87337681614008</v>
      </c>
      <c r="AL9613">
        <v>656.83918515135929</v>
      </c>
      <c r="AX9613" s="248"/>
      <c r="AY9613" s="252"/>
    </row>
    <row r="9614" spans="30:51" x14ac:dyDescent="0.25">
      <c r="AD9614">
        <v>9600</v>
      </c>
      <c r="AE9614">
        <v>1720.5215791199694</v>
      </c>
      <c r="AF9614">
        <v>1337.9744476720143</v>
      </c>
      <c r="AG9614">
        <v>943.06223771352484</v>
      </c>
      <c r="AH9614">
        <v>555.41152358582667</v>
      </c>
      <c r="AI9614">
        <v>559.72804257086523</v>
      </c>
      <c r="AJ9614">
        <v>1008.3359174277995</v>
      </c>
      <c r="AK9614">
        <v>758.08802059718482</v>
      </c>
      <c r="AL9614">
        <v>1168.6679003379568</v>
      </c>
      <c r="AX9614" s="248"/>
      <c r="AY9614" s="252"/>
    </row>
    <row r="9615" spans="30:51" x14ac:dyDescent="0.25">
      <c r="AD9615">
        <v>9601</v>
      </c>
      <c r="AE9615">
        <v>1693.4541893445373</v>
      </c>
      <c r="AF9615">
        <v>1118.6999548560348</v>
      </c>
      <c r="AG9615">
        <v>1114.9717064162405</v>
      </c>
      <c r="AH9615">
        <v>740.80609324531872</v>
      </c>
      <c r="AI9615">
        <v>907.60079058129054</v>
      </c>
      <c r="AJ9615">
        <v>866.35353534588126</v>
      </c>
      <c r="AK9615">
        <v>601.59927765980819</v>
      </c>
      <c r="AL9615">
        <v>353.21867889317139</v>
      </c>
      <c r="AX9615" s="248"/>
      <c r="AY9615" s="252"/>
    </row>
    <row r="9616" spans="30:51" x14ac:dyDescent="0.25">
      <c r="AD9616">
        <v>9602</v>
      </c>
      <c r="AE9616">
        <v>1784.4920363219235</v>
      </c>
      <c r="AF9616">
        <v>1395.3860332446152</v>
      </c>
      <c r="AG9616">
        <v>838.50664566336809</v>
      </c>
      <c r="AH9616">
        <v>658.75410711063432</v>
      </c>
      <c r="AI9616">
        <v>469.12279152748846</v>
      </c>
      <c r="AJ9616">
        <v>745.30943839121971</v>
      </c>
      <c r="AK9616">
        <v>717.18751563498245</v>
      </c>
      <c r="AL9616">
        <v>422.0483617076701</v>
      </c>
      <c r="AX9616" s="248"/>
      <c r="AY9616" s="252"/>
    </row>
    <row r="9617" spans="30:51" x14ac:dyDescent="0.25">
      <c r="AD9617">
        <v>9603</v>
      </c>
      <c r="AE9617">
        <v>1652.9600139438958</v>
      </c>
      <c r="AF9617">
        <v>1283.9663916748032</v>
      </c>
      <c r="AG9617">
        <v>1011.3724013928086</v>
      </c>
      <c r="AH9617">
        <v>531.02632668213585</v>
      </c>
      <c r="AI9617">
        <v>1287.0673302525176</v>
      </c>
      <c r="AJ9617">
        <v>738.64526430966657</v>
      </c>
      <c r="AK9617">
        <v>496.95839893412744</v>
      </c>
      <c r="AL9617">
        <v>757.44393958660066</v>
      </c>
      <c r="AX9617" s="248"/>
      <c r="AY9617" s="252"/>
    </row>
    <row r="9618" spans="30:51" x14ac:dyDescent="0.25">
      <c r="AD9618">
        <v>9604</v>
      </c>
      <c r="AE9618">
        <v>1449.2581963068392</v>
      </c>
      <c r="AF9618">
        <v>2258.1336423442772</v>
      </c>
      <c r="AG9618">
        <v>1274.1213519353685</v>
      </c>
      <c r="AH9618">
        <v>740.70318439771791</v>
      </c>
      <c r="AI9618">
        <v>796.70095336582051</v>
      </c>
      <c r="AJ9618">
        <v>570.44021950981664</v>
      </c>
      <c r="AK9618">
        <v>423.01511151871415</v>
      </c>
      <c r="AL9618">
        <v>464.14531424936808</v>
      </c>
      <c r="AX9618" s="248"/>
      <c r="AY9618" s="252"/>
    </row>
    <row r="9619" spans="30:51" x14ac:dyDescent="0.25">
      <c r="AD9619">
        <v>9605</v>
      </c>
      <c r="AE9619">
        <v>1963.0908399779287</v>
      </c>
      <c r="AF9619">
        <v>1066.5353758081724</v>
      </c>
      <c r="AG9619">
        <v>1244.6081085993897</v>
      </c>
      <c r="AH9619">
        <v>1138.9539861651663</v>
      </c>
      <c r="AI9619">
        <v>914.65233790432762</v>
      </c>
      <c r="AJ9619">
        <v>1166.8643919844894</v>
      </c>
      <c r="AK9619">
        <v>510.56761174507506</v>
      </c>
      <c r="AL9619">
        <v>467.96014404089101</v>
      </c>
      <c r="AX9619" s="248"/>
      <c r="AY9619" s="252"/>
    </row>
    <row r="9620" spans="30:51" x14ac:dyDescent="0.25">
      <c r="AD9620">
        <v>9606</v>
      </c>
      <c r="AE9620">
        <v>1350.8887255378036</v>
      </c>
      <c r="AF9620">
        <v>1685.016906246763</v>
      </c>
      <c r="AG9620">
        <v>1077.6065448515815</v>
      </c>
      <c r="AH9620">
        <v>822.07205745816941</v>
      </c>
      <c r="AI9620">
        <v>1013.6640537768844</v>
      </c>
      <c r="AJ9620">
        <v>627.26248588694693</v>
      </c>
      <c r="AK9620">
        <v>555.91582302651898</v>
      </c>
      <c r="AL9620">
        <v>323.51910462463081</v>
      </c>
      <c r="AX9620" s="248"/>
      <c r="AY9620" s="252"/>
    </row>
    <row r="9621" spans="30:51" x14ac:dyDescent="0.25">
      <c r="AD9621">
        <v>9607</v>
      </c>
      <c r="AE9621">
        <v>1788.7829170935806</v>
      </c>
      <c r="AF9621">
        <v>2021.1072622337979</v>
      </c>
      <c r="AG9621">
        <v>1002.8350180162827</v>
      </c>
      <c r="AH9621">
        <v>678.89608641424991</v>
      </c>
      <c r="AI9621">
        <v>457.83909157896926</v>
      </c>
      <c r="AJ9621">
        <v>540.04688091881007</v>
      </c>
      <c r="AK9621">
        <v>700.8972354816874</v>
      </c>
      <c r="AL9621">
        <v>664.97807057377941</v>
      </c>
      <c r="AX9621" s="248"/>
      <c r="AY9621" s="252"/>
    </row>
    <row r="9622" spans="30:51" x14ac:dyDescent="0.25">
      <c r="AD9622">
        <v>9608</v>
      </c>
      <c r="AE9622">
        <v>1397.0924694513569</v>
      </c>
      <c r="AF9622">
        <v>1403.8733667126676</v>
      </c>
      <c r="AG9622">
        <v>1081.2752915800386</v>
      </c>
      <c r="AH9622">
        <v>1028.8961134071988</v>
      </c>
      <c r="AI9622">
        <v>603.68249434528491</v>
      </c>
      <c r="AJ9622">
        <v>546.57557780473667</v>
      </c>
      <c r="AK9622">
        <v>530.94246389639591</v>
      </c>
      <c r="AL9622">
        <v>921.81319936020282</v>
      </c>
      <c r="AX9622" s="248"/>
      <c r="AY9622" s="252"/>
    </row>
    <row r="9623" spans="30:51" x14ac:dyDescent="0.25">
      <c r="AD9623">
        <v>9609</v>
      </c>
      <c r="AE9623">
        <v>1690.1069950189535</v>
      </c>
      <c r="AF9623">
        <v>1812.3985192533073</v>
      </c>
      <c r="AG9623">
        <v>1294.0389737275641</v>
      </c>
      <c r="AH9623">
        <v>595.68037764286112</v>
      </c>
      <c r="AI9623">
        <v>587.38431018136419</v>
      </c>
      <c r="AJ9623">
        <v>809.59404321370505</v>
      </c>
      <c r="AK9623">
        <v>855.37730540326652</v>
      </c>
      <c r="AL9623">
        <v>961.39446058602971</v>
      </c>
      <c r="AX9623" s="248"/>
      <c r="AY9623" s="252"/>
    </row>
    <row r="9624" spans="30:51" x14ac:dyDescent="0.25">
      <c r="AD9624">
        <v>9610</v>
      </c>
      <c r="AE9624">
        <v>1888.3205103739069</v>
      </c>
      <c r="AF9624">
        <v>1536.5495742642445</v>
      </c>
      <c r="AG9624">
        <v>866.81708220757423</v>
      </c>
      <c r="AH9624">
        <v>758.18266999981006</v>
      </c>
      <c r="AI9624">
        <v>715.81453044170144</v>
      </c>
      <c r="AJ9624">
        <v>526.05311809114289</v>
      </c>
      <c r="AK9624">
        <v>603.2474753026072</v>
      </c>
      <c r="AL9624">
        <v>400.4230224913486</v>
      </c>
      <c r="AX9624" s="248"/>
      <c r="AY9624" s="252"/>
    </row>
    <row r="9625" spans="30:51" x14ac:dyDescent="0.25">
      <c r="AD9625">
        <v>9611</v>
      </c>
      <c r="AE9625">
        <v>1227.3003318872359</v>
      </c>
      <c r="AF9625">
        <v>1742.8833263680051</v>
      </c>
      <c r="AG9625">
        <v>1001.6245607857626</v>
      </c>
      <c r="AH9625">
        <v>830.18695532133393</v>
      </c>
      <c r="AI9625">
        <v>725.69825571311867</v>
      </c>
      <c r="AJ9625">
        <v>500.12634061164562</v>
      </c>
      <c r="AK9625">
        <v>650.26994095379087</v>
      </c>
      <c r="AL9625">
        <v>648.40571521996458</v>
      </c>
      <c r="AX9625" s="248"/>
      <c r="AY9625" s="252"/>
    </row>
    <row r="9626" spans="30:51" x14ac:dyDescent="0.25">
      <c r="AD9626">
        <v>9612</v>
      </c>
      <c r="AE9626">
        <v>1382.9500991936843</v>
      </c>
      <c r="AF9626">
        <v>2214.3469541074446</v>
      </c>
      <c r="AG9626">
        <v>915.43334330679056</v>
      </c>
      <c r="AH9626">
        <v>626.12069240542507</v>
      </c>
      <c r="AI9626">
        <v>542.19374706465146</v>
      </c>
      <c r="AJ9626">
        <v>524.91599637665968</v>
      </c>
      <c r="AK9626">
        <v>803.05305340186987</v>
      </c>
      <c r="AL9626">
        <v>1235.9299401106548</v>
      </c>
      <c r="AX9626" s="248"/>
      <c r="AY9626" s="252"/>
    </row>
    <row r="9627" spans="30:51" x14ac:dyDescent="0.25">
      <c r="AD9627">
        <v>9613</v>
      </c>
      <c r="AE9627">
        <v>1624.8168949707624</v>
      </c>
      <c r="AF9627">
        <v>1659.6772241421986</v>
      </c>
      <c r="AG9627">
        <v>1093.0613772229319</v>
      </c>
      <c r="AH9627">
        <v>884.85931855101421</v>
      </c>
      <c r="AI9627">
        <v>1024.1758386324486</v>
      </c>
      <c r="AJ9627">
        <v>742.90377444571936</v>
      </c>
      <c r="AK9627">
        <v>704.09552545214763</v>
      </c>
      <c r="AL9627">
        <v>850.56049014440123</v>
      </c>
      <c r="AX9627" s="248"/>
      <c r="AY9627" s="252"/>
    </row>
    <row r="9628" spans="30:51" x14ac:dyDescent="0.25">
      <c r="AD9628">
        <v>9614</v>
      </c>
      <c r="AE9628">
        <v>1845.8847517452284</v>
      </c>
      <c r="AF9628">
        <v>1625.5889742978811</v>
      </c>
      <c r="AG9628">
        <v>1023.3808511122213</v>
      </c>
      <c r="AH9628">
        <v>896.97716770023567</v>
      </c>
      <c r="AI9628">
        <v>874.20011404154945</v>
      </c>
      <c r="AJ9628">
        <v>892.60688616179323</v>
      </c>
      <c r="AK9628">
        <v>536.99762568352753</v>
      </c>
      <c r="AL9628">
        <v>656.67424091112264</v>
      </c>
      <c r="AX9628" s="248"/>
      <c r="AY9628" s="252"/>
    </row>
    <row r="9629" spans="30:51" x14ac:dyDescent="0.25">
      <c r="AD9629">
        <v>9615</v>
      </c>
      <c r="AE9629">
        <v>1680.3913223785542</v>
      </c>
      <c r="AF9629">
        <v>1936.3217255178615</v>
      </c>
      <c r="AG9629">
        <v>808.35413528636275</v>
      </c>
      <c r="AH9629">
        <v>593.50951455617803</v>
      </c>
      <c r="AI9629">
        <v>623.6442430740799</v>
      </c>
      <c r="AJ9629">
        <v>482.47540594107249</v>
      </c>
      <c r="AK9629">
        <v>896.53127005444912</v>
      </c>
      <c r="AL9629">
        <v>554.6758006619184</v>
      </c>
      <c r="AX9629" s="248"/>
      <c r="AY9629" s="252"/>
    </row>
    <row r="9630" spans="30:51" x14ac:dyDescent="0.25">
      <c r="AD9630">
        <v>9616</v>
      </c>
      <c r="AE9630">
        <v>1617.041019965076</v>
      </c>
      <c r="AF9630">
        <v>1502.2909552039273</v>
      </c>
      <c r="AG9630">
        <v>1097.8370096633967</v>
      </c>
      <c r="AH9630">
        <v>803.08247587514552</v>
      </c>
      <c r="AI9630">
        <v>693.09778232788392</v>
      </c>
      <c r="AJ9630">
        <v>656.53965896062482</v>
      </c>
      <c r="AK9630">
        <v>730.99123703292071</v>
      </c>
      <c r="AL9630">
        <v>849.49618054632515</v>
      </c>
      <c r="AX9630" s="248"/>
      <c r="AY9630" s="252"/>
    </row>
    <row r="9631" spans="30:51" x14ac:dyDescent="0.25">
      <c r="AD9631">
        <v>9617</v>
      </c>
      <c r="AE9631">
        <v>1434.8277136528641</v>
      </c>
      <c r="AF9631">
        <v>1191.3756470165968</v>
      </c>
      <c r="AG9631">
        <v>1155.8303670358544</v>
      </c>
      <c r="AH9631">
        <v>1164.2056260861439</v>
      </c>
      <c r="AI9631">
        <v>651.87382550927543</v>
      </c>
      <c r="AJ9631">
        <v>690.66299081251793</v>
      </c>
      <c r="AK9631">
        <v>886.95428426390959</v>
      </c>
      <c r="AL9631">
        <v>620.81458953623485</v>
      </c>
      <c r="AX9631" s="248"/>
      <c r="AY9631" s="252"/>
    </row>
    <row r="9632" spans="30:51" x14ac:dyDescent="0.25">
      <c r="AD9632">
        <v>9618</v>
      </c>
      <c r="AE9632">
        <v>1578.0882509993462</v>
      </c>
      <c r="AF9632">
        <v>2074.8757855899576</v>
      </c>
      <c r="AG9632">
        <v>903.35855866506176</v>
      </c>
      <c r="AH9632">
        <v>675.42117917338328</v>
      </c>
      <c r="AI9632">
        <v>1155.1082810171356</v>
      </c>
      <c r="AJ9632">
        <v>807.95811565019312</v>
      </c>
      <c r="AK9632">
        <v>574.1779605079488</v>
      </c>
      <c r="AL9632">
        <v>513.36800197413584</v>
      </c>
      <c r="AX9632" s="248"/>
      <c r="AY9632" s="252"/>
    </row>
    <row r="9633" spans="30:51" x14ac:dyDescent="0.25">
      <c r="AD9633">
        <v>9619</v>
      </c>
      <c r="AE9633">
        <v>1544.4611572605168</v>
      </c>
      <c r="AF9633">
        <v>1672.8135181188218</v>
      </c>
      <c r="AG9633">
        <v>1300.4816130348172</v>
      </c>
      <c r="AH9633">
        <v>673.69488463004905</v>
      </c>
      <c r="AI9633">
        <v>832.20962278423281</v>
      </c>
      <c r="AJ9633">
        <v>712.57625799254299</v>
      </c>
      <c r="AK9633">
        <v>601.22187850192961</v>
      </c>
      <c r="AL9633">
        <v>387.56148404938602</v>
      </c>
      <c r="AX9633" s="248"/>
      <c r="AY9633" s="252"/>
    </row>
    <row r="9634" spans="30:51" x14ac:dyDescent="0.25">
      <c r="AD9634">
        <v>9620</v>
      </c>
      <c r="AE9634">
        <v>1600.6934209914953</v>
      </c>
      <c r="AF9634">
        <v>1829.0653079987214</v>
      </c>
      <c r="AG9634">
        <v>1084.4978357050807</v>
      </c>
      <c r="AH9634">
        <v>626.20159564768232</v>
      </c>
      <c r="AI9634">
        <v>776.25400811383952</v>
      </c>
      <c r="AJ9634">
        <v>1022.6840961978343</v>
      </c>
      <c r="AK9634">
        <v>517.1567458261411</v>
      </c>
      <c r="AL9634">
        <v>621.81919094900968</v>
      </c>
      <c r="AX9634" s="248"/>
      <c r="AY9634" s="252"/>
    </row>
    <row r="9635" spans="30:51" x14ac:dyDescent="0.25">
      <c r="AD9635">
        <v>9621</v>
      </c>
      <c r="AE9635">
        <v>1850.6616873133657</v>
      </c>
      <c r="AF9635">
        <v>1108.9047826149445</v>
      </c>
      <c r="AG9635">
        <v>834.15669416238211</v>
      </c>
      <c r="AH9635">
        <v>669.44426181112203</v>
      </c>
      <c r="AI9635">
        <v>580.21187943141615</v>
      </c>
      <c r="AJ9635">
        <v>566.45883947726406</v>
      </c>
      <c r="AK9635">
        <v>687.98092383898177</v>
      </c>
      <c r="AL9635">
        <v>573.3706464470356</v>
      </c>
      <c r="AX9635" s="248"/>
      <c r="AY9635" s="252"/>
    </row>
    <row r="9636" spans="30:51" x14ac:dyDescent="0.25">
      <c r="AD9636">
        <v>9622</v>
      </c>
      <c r="AE9636">
        <v>2112.7100413873377</v>
      </c>
      <c r="AF9636">
        <v>1814.477141593899</v>
      </c>
      <c r="AG9636">
        <v>1107.2290390374167</v>
      </c>
      <c r="AH9636">
        <v>727.17137515947547</v>
      </c>
      <c r="AI9636">
        <v>491.81087547601629</v>
      </c>
      <c r="AJ9636">
        <v>752.38775939026743</v>
      </c>
      <c r="AK9636">
        <v>329.89096179089915</v>
      </c>
      <c r="AL9636">
        <v>600.78976579433311</v>
      </c>
      <c r="AX9636" s="248"/>
      <c r="AY9636" s="252"/>
    </row>
    <row r="9637" spans="30:51" x14ac:dyDescent="0.25">
      <c r="AD9637">
        <v>9623</v>
      </c>
      <c r="AE9637">
        <v>2017.4426337086716</v>
      </c>
      <c r="AF9637">
        <v>1710.0492742880817</v>
      </c>
      <c r="AG9637">
        <v>1721.0483686987836</v>
      </c>
      <c r="AH9637">
        <v>853.41026741043333</v>
      </c>
      <c r="AI9637">
        <v>881.36520761460065</v>
      </c>
      <c r="AJ9637">
        <v>538.83462961120358</v>
      </c>
      <c r="AK9637">
        <v>365.88997361690656</v>
      </c>
      <c r="AL9637">
        <v>413.38005240639455</v>
      </c>
      <c r="AX9637" s="248"/>
      <c r="AY9637" s="252"/>
    </row>
    <row r="9638" spans="30:51" x14ac:dyDescent="0.25">
      <c r="AD9638">
        <v>9624</v>
      </c>
      <c r="AE9638">
        <v>1446.7540136783164</v>
      </c>
      <c r="AF9638">
        <v>1589.7946009071015</v>
      </c>
      <c r="AG9638">
        <v>1379.5843354017416</v>
      </c>
      <c r="AH9638">
        <v>1043.8916861426671</v>
      </c>
      <c r="AI9638">
        <v>615.08359852925776</v>
      </c>
      <c r="AJ9638">
        <v>1356.7313216755178</v>
      </c>
      <c r="AK9638">
        <v>910.846813530703</v>
      </c>
      <c r="AL9638">
        <v>701.74268945207609</v>
      </c>
      <c r="AX9638" s="248"/>
      <c r="AY9638" s="252"/>
    </row>
    <row r="9639" spans="30:51" x14ac:dyDescent="0.25">
      <c r="AD9639">
        <v>9625</v>
      </c>
      <c r="AE9639">
        <v>1358.1842247585412</v>
      </c>
      <c r="AF9639">
        <v>1654.1451939645067</v>
      </c>
      <c r="AG9639">
        <v>1107.2333545065042</v>
      </c>
      <c r="AH9639">
        <v>1240.1808016053401</v>
      </c>
      <c r="AI9639">
        <v>597.11181189309821</v>
      </c>
      <c r="AJ9639">
        <v>793.63585902036311</v>
      </c>
      <c r="AK9639">
        <v>633.35771636522941</v>
      </c>
      <c r="AL9639">
        <v>858.09415877464448</v>
      </c>
      <c r="AX9639" s="248"/>
      <c r="AY9639" s="252"/>
    </row>
    <row r="9640" spans="30:51" x14ac:dyDescent="0.25">
      <c r="AD9640">
        <v>9626</v>
      </c>
      <c r="AE9640">
        <v>1480.4059571452694</v>
      </c>
      <c r="AF9640">
        <v>1825.0876045091991</v>
      </c>
      <c r="AG9640">
        <v>1068.9202317664272</v>
      </c>
      <c r="AH9640">
        <v>769.01656238894975</v>
      </c>
      <c r="AI9640">
        <v>425.85633525942137</v>
      </c>
      <c r="AJ9640">
        <v>727.54761660978943</v>
      </c>
      <c r="AK9640">
        <v>659.56753398969738</v>
      </c>
      <c r="AL9640">
        <v>906.88375231499617</v>
      </c>
      <c r="AX9640" s="248"/>
      <c r="AY9640" s="252"/>
    </row>
    <row r="9641" spans="30:51" x14ac:dyDescent="0.25">
      <c r="AD9641">
        <v>9627</v>
      </c>
      <c r="AE9641">
        <v>778.56789710756243</v>
      </c>
      <c r="AF9641">
        <v>1874.5614955027179</v>
      </c>
      <c r="AG9641">
        <v>613.80291210769997</v>
      </c>
      <c r="AH9641">
        <v>809.90060593513317</v>
      </c>
      <c r="AI9641">
        <v>766.93702708322928</v>
      </c>
      <c r="AJ9641">
        <v>617.94949035772788</v>
      </c>
      <c r="AK9641">
        <v>602.98008821184214</v>
      </c>
      <c r="AL9641">
        <v>608.74345026078186</v>
      </c>
      <c r="AX9641" s="248"/>
      <c r="AY9641" s="252"/>
    </row>
    <row r="9642" spans="30:51" x14ac:dyDescent="0.25">
      <c r="AD9642">
        <v>9628</v>
      </c>
      <c r="AE9642">
        <v>1375.5245267479586</v>
      </c>
      <c r="AF9642">
        <v>1648.6151826632204</v>
      </c>
      <c r="AG9642">
        <v>1027.8899521966689</v>
      </c>
      <c r="AH9642">
        <v>933.20301819385679</v>
      </c>
      <c r="AI9642">
        <v>698.55815498938023</v>
      </c>
      <c r="AJ9642">
        <v>428.34212267042079</v>
      </c>
      <c r="AK9642">
        <v>634.88770963953471</v>
      </c>
      <c r="AL9642">
        <v>214.63053216480614</v>
      </c>
      <c r="AX9642" s="248"/>
      <c r="AY9642" s="252"/>
    </row>
    <row r="9643" spans="30:51" x14ac:dyDescent="0.25">
      <c r="AD9643">
        <v>9629</v>
      </c>
      <c r="AE9643">
        <v>1582.7733481348221</v>
      </c>
      <c r="AF9643">
        <v>1402.1772155093508</v>
      </c>
      <c r="AG9643">
        <v>804.01353343113897</v>
      </c>
      <c r="AH9643">
        <v>701.70921597170513</v>
      </c>
      <c r="AI9643">
        <v>921.12447288539579</v>
      </c>
      <c r="AJ9643">
        <v>1149.2660337611817</v>
      </c>
      <c r="AK9643">
        <v>702.5434888711186</v>
      </c>
      <c r="AL9643">
        <v>729.79880488044046</v>
      </c>
      <c r="AX9643" s="248"/>
      <c r="AY9643" s="252"/>
    </row>
    <row r="9644" spans="30:51" x14ac:dyDescent="0.25">
      <c r="AD9644">
        <v>9630</v>
      </c>
      <c r="AE9644">
        <v>1992.0015614564109</v>
      </c>
      <c r="AF9644">
        <v>1208.7684840522886</v>
      </c>
      <c r="AG9644">
        <v>878.55334736383725</v>
      </c>
      <c r="AH9644">
        <v>1217.3570541100635</v>
      </c>
      <c r="AI9644">
        <v>423.21145228740482</v>
      </c>
      <c r="AJ9644">
        <v>1111.9180835888069</v>
      </c>
      <c r="AK9644">
        <v>703.67794911890746</v>
      </c>
      <c r="AL9644">
        <v>642.90249096119658</v>
      </c>
      <c r="AX9644" s="248"/>
      <c r="AY9644" s="252"/>
    </row>
    <row r="9645" spans="30:51" x14ac:dyDescent="0.25">
      <c r="AD9645">
        <v>9631</v>
      </c>
      <c r="AE9645">
        <v>1633.1251666955823</v>
      </c>
      <c r="AF9645">
        <v>1609.9336262675715</v>
      </c>
      <c r="AG9645">
        <v>1301.7267072502275</v>
      </c>
      <c r="AH9645">
        <v>767.77325655469258</v>
      </c>
      <c r="AI9645">
        <v>697.17320636025249</v>
      </c>
      <c r="AJ9645">
        <v>520.7155793638259</v>
      </c>
      <c r="AK9645">
        <v>349.60505897967118</v>
      </c>
      <c r="AL9645">
        <v>998.00375124001494</v>
      </c>
      <c r="AX9645" s="248"/>
      <c r="AY9645" s="252"/>
    </row>
    <row r="9646" spans="30:51" x14ac:dyDescent="0.25">
      <c r="AD9646">
        <v>9632</v>
      </c>
      <c r="AE9646">
        <v>1781.5260822101941</v>
      </c>
      <c r="AF9646">
        <v>1693.7619576210377</v>
      </c>
      <c r="AG9646">
        <v>1326.2362006270441</v>
      </c>
      <c r="AH9646">
        <v>725.43926844166469</v>
      </c>
      <c r="AI9646">
        <v>606.47967072619974</v>
      </c>
      <c r="AJ9646">
        <v>660.06644649279121</v>
      </c>
      <c r="AK9646">
        <v>386.7391135854491</v>
      </c>
      <c r="AL9646">
        <v>656.09982266694499</v>
      </c>
      <c r="AX9646" s="248"/>
      <c r="AY9646" s="252"/>
    </row>
    <row r="9647" spans="30:51" x14ac:dyDescent="0.25">
      <c r="AD9647">
        <v>9633</v>
      </c>
      <c r="AE9647">
        <v>1602.1476018283738</v>
      </c>
      <c r="AF9647">
        <v>1346.0405605433943</v>
      </c>
      <c r="AG9647">
        <v>1184.0421822223841</v>
      </c>
      <c r="AH9647">
        <v>1103.6017328188977</v>
      </c>
      <c r="AI9647">
        <v>931.58897063971983</v>
      </c>
      <c r="AJ9647">
        <v>628.5148917774834</v>
      </c>
      <c r="AK9647">
        <v>1050.742166018448</v>
      </c>
      <c r="AL9647">
        <v>767.07580665334149</v>
      </c>
      <c r="AX9647" s="248"/>
      <c r="AY9647" s="252"/>
    </row>
    <row r="9648" spans="30:51" x14ac:dyDescent="0.25">
      <c r="AD9648">
        <v>9634</v>
      </c>
      <c r="AE9648">
        <v>1951.977982252552</v>
      </c>
      <c r="AF9648">
        <v>1561.4754290417545</v>
      </c>
      <c r="AG9648">
        <v>1180.8337122753069</v>
      </c>
      <c r="AH9648">
        <v>728.05784182924742</v>
      </c>
      <c r="AI9648">
        <v>845.0644711192972</v>
      </c>
      <c r="AJ9648">
        <v>503.96542180870654</v>
      </c>
      <c r="AK9648">
        <v>657.81262462823611</v>
      </c>
      <c r="AL9648">
        <v>679.14031581231313</v>
      </c>
      <c r="AX9648" s="248"/>
      <c r="AY9648" s="252"/>
    </row>
    <row r="9649" spans="30:51" x14ac:dyDescent="0.25">
      <c r="AD9649">
        <v>9635</v>
      </c>
      <c r="AE9649">
        <v>1690.9818999073209</v>
      </c>
      <c r="AF9649">
        <v>1655.7783547625186</v>
      </c>
      <c r="AG9649">
        <v>704.58522130202368</v>
      </c>
      <c r="AH9649">
        <v>954.72100168885095</v>
      </c>
      <c r="AI9649">
        <v>638.38327803761604</v>
      </c>
      <c r="AJ9649">
        <v>872.18378915381584</v>
      </c>
      <c r="AK9649">
        <v>760.3161730973178</v>
      </c>
      <c r="AL9649">
        <v>628.69040358319376</v>
      </c>
      <c r="AX9649" s="248"/>
      <c r="AY9649" s="252"/>
    </row>
    <row r="9650" spans="30:51" x14ac:dyDescent="0.25">
      <c r="AD9650">
        <v>9636</v>
      </c>
      <c r="AE9650">
        <v>1533.2307998603924</v>
      </c>
      <c r="AF9650">
        <v>1437.654534989822</v>
      </c>
      <c r="AG9650">
        <v>1213.2223374648481</v>
      </c>
      <c r="AH9650">
        <v>721.8842417298564</v>
      </c>
      <c r="AI9650">
        <v>468.72860101582739</v>
      </c>
      <c r="AJ9650">
        <v>562.49618465563117</v>
      </c>
      <c r="AK9650">
        <v>617.90074825995418</v>
      </c>
      <c r="AL9650">
        <v>643.76580388333628</v>
      </c>
      <c r="AX9650" s="248"/>
      <c r="AY9650" s="252"/>
    </row>
    <row r="9651" spans="30:51" x14ac:dyDescent="0.25">
      <c r="AD9651">
        <v>9637</v>
      </c>
      <c r="AE9651">
        <v>1528.670063559078</v>
      </c>
      <c r="AF9651">
        <v>1298.0151232234496</v>
      </c>
      <c r="AG9651">
        <v>1397.2718237278741</v>
      </c>
      <c r="AH9651">
        <v>860.58054436917337</v>
      </c>
      <c r="AI9651">
        <v>707.65020249558404</v>
      </c>
      <c r="AJ9651">
        <v>685.88916878394241</v>
      </c>
      <c r="AK9651">
        <v>633.33927442430058</v>
      </c>
      <c r="AL9651">
        <v>620.66497287378195</v>
      </c>
      <c r="AX9651" s="248"/>
      <c r="AY9651" s="252"/>
    </row>
    <row r="9652" spans="30:51" x14ac:dyDescent="0.25">
      <c r="AD9652">
        <v>9638</v>
      </c>
      <c r="AE9652">
        <v>2154.6472115321958</v>
      </c>
      <c r="AF9652">
        <v>1947.0977585746141</v>
      </c>
      <c r="AG9652">
        <v>945.37078969153401</v>
      </c>
      <c r="AH9652">
        <v>855.06620123099106</v>
      </c>
      <c r="AI9652">
        <v>510.70320695987982</v>
      </c>
      <c r="AJ9652">
        <v>555.24179440856676</v>
      </c>
      <c r="AK9652">
        <v>531.96571898215132</v>
      </c>
      <c r="AL9652">
        <v>665.91027588207953</v>
      </c>
      <c r="AX9652" s="248"/>
      <c r="AY9652" s="252"/>
    </row>
    <row r="9653" spans="30:51" x14ac:dyDescent="0.25">
      <c r="AD9653">
        <v>9639</v>
      </c>
      <c r="AE9653">
        <v>1799.9911611332632</v>
      </c>
      <c r="AF9653">
        <v>1631.8224317499983</v>
      </c>
      <c r="AG9653">
        <v>1129.7760016995369</v>
      </c>
      <c r="AH9653">
        <v>484.4200427826911</v>
      </c>
      <c r="AI9653">
        <v>850.48044571108574</v>
      </c>
      <c r="AJ9653">
        <v>546.89654124681169</v>
      </c>
      <c r="AK9653">
        <v>1004.7907071592621</v>
      </c>
      <c r="AL9653">
        <v>576.72932536550047</v>
      </c>
      <c r="AX9653" s="248"/>
      <c r="AY9653" s="252"/>
    </row>
    <row r="9654" spans="30:51" x14ac:dyDescent="0.25">
      <c r="AD9654">
        <v>9640</v>
      </c>
      <c r="AE9654">
        <v>1780.8329895150607</v>
      </c>
      <c r="AF9654">
        <v>1333.872559724346</v>
      </c>
      <c r="AG9654">
        <v>1274.1367489177796</v>
      </c>
      <c r="AH9654">
        <v>823.84832203458211</v>
      </c>
      <c r="AI9654">
        <v>516.54652751431036</v>
      </c>
      <c r="AJ9654">
        <v>886.26833717677255</v>
      </c>
      <c r="AK9654">
        <v>678.42294025738875</v>
      </c>
      <c r="AL9654">
        <v>676.96538449619618</v>
      </c>
      <c r="AX9654" s="248"/>
      <c r="AY9654" s="252"/>
    </row>
    <row r="9655" spans="30:51" x14ac:dyDescent="0.25">
      <c r="AD9655">
        <v>9641</v>
      </c>
      <c r="AE9655">
        <v>2107.7884410354432</v>
      </c>
      <c r="AF9655">
        <v>1364.1011100756266</v>
      </c>
      <c r="AG9655">
        <v>665.0246692749871</v>
      </c>
      <c r="AH9655">
        <v>619.82638967094999</v>
      </c>
      <c r="AI9655">
        <v>591.88416777906843</v>
      </c>
      <c r="AJ9655">
        <v>761.04227373465164</v>
      </c>
      <c r="AK9655">
        <v>1085.9229579217495</v>
      </c>
      <c r="AL9655">
        <v>612.58779181422642</v>
      </c>
      <c r="AX9655" s="248"/>
      <c r="AY9655" s="252"/>
    </row>
    <row r="9656" spans="30:51" x14ac:dyDescent="0.25">
      <c r="AD9656">
        <v>9642</v>
      </c>
      <c r="AE9656">
        <v>1629.6986022419669</v>
      </c>
      <c r="AF9656">
        <v>1782.3235208432832</v>
      </c>
      <c r="AG9656">
        <v>1081.4137718288607</v>
      </c>
      <c r="AH9656">
        <v>1052.9379005297405</v>
      </c>
      <c r="AI9656">
        <v>481.78452752401029</v>
      </c>
      <c r="AJ9656">
        <v>581.40426335684469</v>
      </c>
      <c r="AK9656">
        <v>1022.4001851707121</v>
      </c>
      <c r="AL9656">
        <v>822.63936533618357</v>
      </c>
      <c r="AX9656" s="248"/>
      <c r="AY9656" s="252"/>
    </row>
    <row r="9657" spans="30:51" x14ac:dyDescent="0.25">
      <c r="AD9657">
        <v>9643</v>
      </c>
      <c r="AE9657">
        <v>1825.3816667263766</v>
      </c>
      <c r="AF9657">
        <v>1617.5949611177193</v>
      </c>
      <c r="AG9657">
        <v>809.86296553955958</v>
      </c>
      <c r="AH9657">
        <v>956.91895622333504</v>
      </c>
      <c r="AI9657">
        <v>492.92965896401444</v>
      </c>
      <c r="AJ9657">
        <v>597.70754653071538</v>
      </c>
      <c r="AK9657">
        <v>987.57600753188649</v>
      </c>
      <c r="AL9657">
        <v>492.43805541833348</v>
      </c>
      <c r="AX9657" s="248"/>
      <c r="AY9657" s="252"/>
    </row>
    <row r="9658" spans="30:51" x14ac:dyDescent="0.25">
      <c r="AD9658">
        <v>9644</v>
      </c>
      <c r="AE9658">
        <v>1902.7829227222194</v>
      </c>
      <c r="AF9658">
        <v>1674.548322042413</v>
      </c>
      <c r="AG9658">
        <v>1144.5304615506693</v>
      </c>
      <c r="AH9658">
        <v>591.3845007156375</v>
      </c>
      <c r="AI9658">
        <v>654.19939625113557</v>
      </c>
      <c r="AJ9658">
        <v>659.32918284609343</v>
      </c>
      <c r="AK9658">
        <v>722.10340008521996</v>
      </c>
      <c r="AL9658">
        <v>605.34335654386371</v>
      </c>
      <c r="AX9658" s="248"/>
      <c r="AY9658" s="252"/>
    </row>
    <row r="9659" spans="30:51" x14ac:dyDescent="0.25">
      <c r="AD9659">
        <v>9645</v>
      </c>
      <c r="AE9659">
        <v>1661.6231353000139</v>
      </c>
      <c r="AF9659">
        <v>1317.6887659618835</v>
      </c>
      <c r="AG9659">
        <v>951.12510962832653</v>
      </c>
      <c r="AH9659">
        <v>802.56043062255037</v>
      </c>
      <c r="AI9659">
        <v>419.63573315941483</v>
      </c>
      <c r="AJ9659">
        <v>827.51092856503647</v>
      </c>
      <c r="AK9659">
        <v>621.66612757071107</v>
      </c>
      <c r="AL9659">
        <v>854.71094955374156</v>
      </c>
      <c r="AX9659" s="248"/>
      <c r="AY9659" s="252"/>
    </row>
    <row r="9660" spans="30:51" x14ac:dyDescent="0.25">
      <c r="AD9660">
        <v>9646</v>
      </c>
      <c r="AE9660">
        <v>1235.5097641940047</v>
      </c>
      <c r="AF9660">
        <v>2124.9843078882195</v>
      </c>
      <c r="AG9660">
        <v>711.13890617833431</v>
      </c>
      <c r="AH9660">
        <v>1157.7555870321257</v>
      </c>
      <c r="AI9660">
        <v>487.12861745791355</v>
      </c>
      <c r="AJ9660">
        <v>559.87126486186071</v>
      </c>
      <c r="AK9660">
        <v>654.63235889417922</v>
      </c>
      <c r="AL9660">
        <v>597.4963262511377</v>
      </c>
      <c r="AX9660" s="248"/>
      <c r="AY9660" s="252"/>
    </row>
    <row r="9661" spans="30:51" x14ac:dyDescent="0.25">
      <c r="AD9661">
        <v>9647</v>
      </c>
      <c r="AE9661">
        <v>1624.5316833974675</v>
      </c>
      <c r="AF9661">
        <v>1934.8831082732859</v>
      </c>
      <c r="AG9661">
        <v>940.44921590426191</v>
      </c>
      <c r="AH9661">
        <v>734.33033528506053</v>
      </c>
      <c r="AI9661">
        <v>969.33386246553187</v>
      </c>
      <c r="AJ9661">
        <v>794.48799262069338</v>
      </c>
      <c r="AK9661">
        <v>849.23645795651282</v>
      </c>
      <c r="AL9661">
        <v>810.32898088143645</v>
      </c>
      <c r="AX9661" s="248"/>
      <c r="AY9661" s="252"/>
    </row>
    <row r="9662" spans="30:51" x14ac:dyDescent="0.25">
      <c r="AD9662">
        <v>9648</v>
      </c>
      <c r="AE9662">
        <v>1529.9110531580714</v>
      </c>
      <c r="AF9662">
        <v>1669.3003308903917</v>
      </c>
      <c r="AG9662">
        <v>1355.2224812530728</v>
      </c>
      <c r="AH9662">
        <v>698.93198704265956</v>
      </c>
      <c r="AI9662">
        <v>375.3217378112634</v>
      </c>
      <c r="AJ9662">
        <v>867.97488836053503</v>
      </c>
      <c r="AK9662">
        <v>743.09956099394265</v>
      </c>
      <c r="AL9662">
        <v>734.72971737190448</v>
      </c>
      <c r="AX9662" s="248"/>
      <c r="AY9662" s="252"/>
    </row>
    <row r="9663" spans="30:51" x14ac:dyDescent="0.25">
      <c r="AD9663">
        <v>9649</v>
      </c>
      <c r="AE9663">
        <v>1285.4591850460938</v>
      </c>
      <c r="AF9663">
        <v>1861.464291423209</v>
      </c>
      <c r="AG9663">
        <v>1043.1004441664004</v>
      </c>
      <c r="AH9663">
        <v>743.19292481063087</v>
      </c>
      <c r="AI9663">
        <v>585.01342687883948</v>
      </c>
      <c r="AJ9663">
        <v>597.30587113532079</v>
      </c>
      <c r="AK9663">
        <v>629.65496031934197</v>
      </c>
      <c r="AL9663">
        <v>614.22620258821939</v>
      </c>
      <c r="AX9663" s="248"/>
      <c r="AY9663" s="252"/>
    </row>
    <row r="9664" spans="30:51" x14ac:dyDescent="0.25">
      <c r="AD9664">
        <v>9650</v>
      </c>
      <c r="AE9664">
        <v>1262.3752624355341</v>
      </c>
      <c r="AF9664">
        <v>1691.1457347888352</v>
      </c>
      <c r="AG9664">
        <v>1172.7730696205988</v>
      </c>
      <c r="AH9664">
        <v>413.42225650736185</v>
      </c>
      <c r="AI9664">
        <v>790.95721105042878</v>
      </c>
      <c r="AJ9664">
        <v>687.6903124812975</v>
      </c>
      <c r="AK9664">
        <v>606.77116770006546</v>
      </c>
      <c r="AL9664">
        <v>918.78865178943556</v>
      </c>
      <c r="AX9664" s="248"/>
      <c r="AY9664" s="252"/>
    </row>
    <row r="9665" spans="30:51" x14ac:dyDescent="0.25">
      <c r="AD9665">
        <v>9651</v>
      </c>
      <c r="AE9665">
        <v>1450.8041275033522</v>
      </c>
      <c r="AF9665">
        <v>1510.5478261679946</v>
      </c>
      <c r="AG9665">
        <v>938.05879293338228</v>
      </c>
      <c r="AH9665">
        <v>553.23559310938356</v>
      </c>
      <c r="AI9665">
        <v>538.30712449249143</v>
      </c>
      <c r="AJ9665">
        <v>814.82408916215843</v>
      </c>
      <c r="AK9665">
        <v>338.58377231951027</v>
      </c>
      <c r="AL9665">
        <v>846.20543978454293</v>
      </c>
      <c r="AX9665" s="248"/>
      <c r="AY9665" s="252"/>
    </row>
    <row r="9666" spans="30:51" x14ac:dyDescent="0.25">
      <c r="AD9666">
        <v>9652</v>
      </c>
      <c r="AE9666">
        <v>1908.8388491840601</v>
      </c>
      <c r="AF9666">
        <v>1152.2277416490431</v>
      </c>
      <c r="AG9666">
        <v>962.7398632117015</v>
      </c>
      <c r="AH9666">
        <v>702.37869083679834</v>
      </c>
      <c r="AI9666">
        <v>517.96196324538687</v>
      </c>
      <c r="AJ9666">
        <v>608.60020256375105</v>
      </c>
      <c r="AK9666">
        <v>531.49242092626002</v>
      </c>
      <c r="AL9666">
        <v>656.4259573726805</v>
      </c>
      <c r="AX9666" s="248"/>
      <c r="AY9666" s="252"/>
    </row>
    <row r="9667" spans="30:51" x14ac:dyDescent="0.25">
      <c r="AD9667">
        <v>9653</v>
      </c>
      <c r="AE9667">
        <v>1692.7264428787394</v>
      </c>
      <c r="AF9667">
        <v>1595.0876638271957</v>
      </c>
      <c r="AG9667">
        <v>746.27261134113166</v>
      </c>
      <c r="AH9667">
        <v>409.29718771165568</v>
      </c>
      <c r="AI9667">
        <v>469.73478701860461</v>
      </c>
      <c r="AJ9667">
        <v>483.52877440633438</v>
      </c>
      <c r="AK9667">
        <v>538.55067038915195</v>
      </c>
      <c r="AL9667">
        <v>893.2409137616977</v>
      </c>
      <c r="AX9667" s="248"/>
      <c r="AY9667" s="252"/>
    </row>
    <row r="9668" spans="30:51" x14ac:dyDescent="0.25">
      <c r="AD9668">
        <v>9654</v>
      </c>
      <c r="AE9668">
        <v>1345.0271769540968</v>
      </c>
      <c r="AF9668">
        <v>1559.4480471763898</v>
      </c>
      <c r="AG9668">
        <v>954.08289247165635</v>
      </c>
      <c r="AH9668">
        <v>855.99818102574159</v>
      </c>
      <c r="AI9668">
        <v>631.46777605411239</v>
      </c>
      <c r="AJ9668">
        <v>798.8037005230151</v>
      </c>
      <c r="AK9668">
        <v>1006.6146540486636</v>
      </c>
      <c r="AL9668">
        <v>1624.7918896317099</v>
      </c>
      <c r="AX9668" s="248"/>
      <c r="AY9668" s="252"/>
    </row>
    <row r="9669" spans="30:51" x14ac:dyDescent="0.25">
      <c r="AD9669">
        <v>9655</v>
      </c>
      <c r="AE9669">
        <v>1627.3723935230059</v>
      </c>
      <c r="AF9669">
        <v>1558.8885482912856</v>
      </c>
      <c r="AG9669">
        <v>1701.1902123215978</v>
      </c>
      <c r="AH9669">
        <v>947.02280001021688</v>
      </c>
      <c r="AI9669">
        <v>737.36250747002919</v>
      </c>
      <c r="AJ9669">
        <v>515.09754080222717</v>
      </c>
      <c r="AK9669">
        <v>482.75308220978712</v>
      </c>
      <c r="AL9669">
        <v>489.6489726283296</v>
      </c>
      <c r="AX9669" s="248"/>
      <c r="AY9669" s="252"/>
    </row>
    <row r="9670" spans="30:51" x14ac:dyDescent="0.25">
      <c r="AD9670">
        <v>9656</v>
      </c>
      <c r="AE9670">
        <v>1768.1559996377873</v>
      </c>
      <c r="AF9670">
        <v>1393.8617365085922</v>
      </c>
      <c r="AG9670">
        <v>1264.7228442706632</v>
      </c>
      <c r="AH9670">
        <v>932.22766525574025</v>
      </c>
      <c r="AI9670">
        <v>563.58106688230896</v>
      </c>
      <c r="AJ9670">
        <v>704.84113851560267</v>
      </c>
      <c r="AK9670">
        <v>553.62699525411631</v>
      </c>
      <c r="AL9670">
        <v>556.00939780605563</v>
      </c>
      <c r="AX9670" s="248"/>
      <c r="AY9670" s="252"/>
    </row>
    <row r="9671" spans="30:51" x14ac:dyDescent="0.25">
      <c r="AD9671">
        <v>9657</v>
      </c>
      <c r="AE9671">
        <v>1451.8179481550276</v>
      </c>
      <c r="AF9671">
        <v>1726.368403699767</v>
      </c>
      <c r="AG9671">
        <v>1020.2143626376536</v>
      </c>
      <c r="AH9671">
        <v>810.85927936172664</v>
      </c>
      <c r="AI9671">
        <v>729.37886066425347</v>
      </c>
      <c r="AJ9671">
        <v>1097.1449462084727</v>
      </c>
      <c r="AK9671">
        <v>605.81895811400693</v>
      </c>
      <c r="AL9671">
        <v>702.31343844501737</v>
      </c>
      <c r="AX9671" s="248"/>
      <c r="AY9671" s="252"/>
    </row>
    <row r="9672" spans="30:51" x14ac:dyDescent="0.25">
      <c r="AD9672">
        <v>9658</v>
      </c>
      <c r="AE9672">
        <v>1712.069896769153</v>
      </c>
      <c r="AF9672">
        <v>2111.4187920235127</v>
      </c>
      <c r="AG9672">
        <v>888.74279928477245</v>
      </c>
      <c r="AH9672">
        <v>853.495890603215</v>
      </c>
      <c r="AI9672">
        <v>678.12804401530627</v>
      </c>
      <c r="AJ9672">
        <v>562.8436953406424</v>
      </c>
      <c r="AK9672">
        <v>739.03526906781872</v>
      </c>
      <c r="AL9672">
        <v>612.53565473635979</v>
      </c>
      <c r="AX9672" s="248"/>
      <c r="AY9672" s="252"/>
    </row>
    <row r="9673" spans="30:51" x14ac:dyDescent="0.25">
      <c r="AD9673">
        <v>9659</v>
      </c>
      <c r="AE9673">
        <v>2616.693172843994</v>
      </c>
      <c r="AF9673">
        <v>1601.6234373894465</v>
      </c>
      <c r="AG9673">
        <v>924.91572880901617</v>
      </c>
      <c r="AH9673">
        <v>810.76266928483778</v>
      </c>
      <c r="AI9673">
        <v>672.30136309727561</v>
      </c>
      <c r="AJ9673">
        <v>553.07045470778826</v>
      </c>
      <c r="AK9673">
        <v>552.49920665380091</v>
      </c>
      <c r="AL9673">
        <v>671.65153059869533</v>
      </c>
      <c r="AX9673" s="248"/>
      <c r="AY9673" s="252"/>
    </row>
    <row r="9674" spans="30:51" x14ac:dyDescent="0.25">
      <c r="AD9674">
        <v>9660</v>
      </c>
      <c r="AE9674">
        <v>1563.2569381441472</v>
      </c>
      <c r="AF9674">
        <v>1940.1782444758917</v>
      </c>
      <c r="AG9674">
        <v>1057.9955024280757</v>
      </c>
      <c r="AH9674">
        <v>934.17735054252296</v>
      </c>
      <c r="AI9674">
        <v>453.46059201858287</v>
      </c>
      <c r="AJ9674">
        <v>882.17361527616799</v>
      </c>
      <c r="AK9674">
        <v>416.42810291430806</v>
      </c>
      <c r="AL9674">
        <v>520.21738680205783</v>
      </c>
      <c r="AX9674" s="248"/>
      <c r="AY9674" s="252"/>
    </row>
    <row r="9675" spans="30:51" x14ac:dyDescent="0.25">
      <c r="AD9675">
        <v>9661</v>
      </c>
      <c r="AE9675">
        <v>2017.221249057689</v>
      </c>
      <c r="AF9675">
        <v>1363.305419293172</v>
      </c>
      <c r="AG9675">
        <v>1478.7050838774585</v>
      </c>
      <c r="AH9675">
        <v>717.45288520185466</v>
      </c>
      <c r="AI9675">
        <v>529.52271212582218</v>
      </c>
      <c r="AJ9675">
        <v>1010.3115221017745</v>
      </c>
      <c r="AK9675">
        <v>585.29281821040536</v>
      </c>
      <c r="AL9675">
        <v>693.99282399877598</v>
      </c>
      <c r="AX9675" s="248"/>
      <c r="AY9675" s="252"/>
    </row>
    <row r="9676" spans="30:51" x14ac:dyDescent="0.25">
      <c r="AD9676">
        <v>9662</v>
      </c>
      <c r="AE9676">
        <v>1715.0716036371136</v>
      </c>
      <c r="AF9676">
        <v>1651.121335361476</v>
      </c>
      <c r="AG9676">
        <v>583.48944975462939</v>
      </c>
      <c r="AH9676">
        <v>810.57072702061669</v>
      </c>
      <c r="AI9676">
        <v>366.28974782726726</v>
      </c>
      <c r="AJ9676">
        <v>683.144329587892</v>
      </c>
      <c r="AK9676">
        <v>456.35554419962693</v>
      </c>
      <c r="AL9676">
        <v>545.54970595017119</v>
      </c>
      <c r="AX9676" s="248"/>
      <c r="AY9676" s="252"/>
    </row>
    <row r="9677" spans="30:51" x14ac:dyDescent="0.25">
      <c r="AD9677">
        <v>9663</v>
      </c>
      <c r="AE9677">
        <v>2077.2896574231695</v>
      </c>
      <c r="AF9677">
        <v>2056.2117592149743</v>
      </c>
      <c r="AG9677">
        <v>935.54863179003371</v>
      </c>
      <c r="AH9677">
        <v>795.91005653584466</v>
      </c>
      <c r="AI9677">
        <v>759.99749641741005</v>
      </c>
      <c r="AJ9677">
        <v>737.86555233069976</v>
      </c>
      <c r="AK9677">
        <v>586.89048258678667</v>
      </c>
      <c r="AL9677">
        <v>872.89866687313656</v>
      </c>
      <c r="AX9677" s="248"/>
      <c r="AY9677" s="252"/>
    </row>
    <row r="9678" spans="30:51" x14ac:dyDescent="0.25">
      <c r="AD9678">
        <v>9664</v>
      </c>
      <c r="AE9678">
        <v>1688.2250526916446</v>
      </c>
      <c r="AF9678">
        <v>1580.7644552742049</v>
      </c>
      <c r="AG9678">
        <v>1059.9796526020368</v>
      </c>
      <c r="AH9678">
        <v>853.37610959494987</v>
      </c>
      <c r="AI9678">
        <v>1207.2417978434091</v>
      </c>
      <c r="AJ9678">
        <v>798.60002561038834</v>
      </c>
      <c r="AK9678">
        <v>425.14950791753421</v>
      </c>
      <c r="AL9678">
        <v>617.01888385008692</v>
      </c>
      <c r="AX9678" s="248"/>
      <c r="AY9678" s="252"/>
    </row>
    <row r="9679" spans="30:51" x14ac:dyDescent="0.25">
      <c r="AD9679">
        <v>9665</v>
      </c>
      <c r="AE9679">
        <v>1781.3045516305656</v>
      </c>
      <c r="AF9679">
        <v>2493.0618543087539</v>
      </c>
      <c r="AG9679">
        <v>1172.9450040678489</v>
      </c>
      <c r="AH9679">
        <v>607.75785051540925</v>
      </c>
      <c r="AI9679">
        <v>588.99082590805415</v>
      </c>
      <c r="AJ9679">
        <v>602.86867457115966</v>
      </c>
      <c r="AK9679">
        <v>389.79487639922871</v>
      </c>
      <c r="AL9679">
        <v>669.69529029680734</v>
      </c>
      <c r="AX9679" s="248"/>
      <c r="AY9679" s="252"/>
    </row>
    <row r="9680" spans="30:51" x14ac:dyDescent="0.25">
      <c r="AD9680">
        <v>9666</v>
      </c>
      <c r="AE9680">
        <v>1538.0586210662213</v>
      </c>
      <c r="AF9680">
        <v>2012.4606579229207</v>
      </c>
      <c r="AG9680">
        <v>822.63837939044151</v>
      </c>
      <c r="AH9680">
        <v>845.51697069961153</v>
      </c>
      <c r="AI9680">
        <v>724.7476958380812</v>
      </c>
      <c r="AJ9680">
        <v>763.62438371534097</v>
      </c>
      <c r="AK9680">
        <v>440.60182684998529</v>
      </c>
      <c r="AL9680">
        <v>545.84231085496435</v>
      </c>
      <c r="AX9680" s="248"/>
      <c r="AY9680" s="252"/>
    </row>
    <row r="9681" spans="30:51" x14ac:dyDescent="0.25">
      <c r="AD9681">
        <v>9667</v>
      </c>
      <c r="AE9681">
        <v>1711.3345621334374</v>
      </c>
      <c r="AF9681">
        <v>1676.3707553531672</v>
      </c>
      <c r="AG9681">
        <v>1123.068707688049</v>
      </c>
      <c r="AH9681">
        <v>979.43033737528413</v>
      </c>
      <c r="AI9681">
        <v>400.93297182338478</v>
      </c>
      <c r="AJ9681">
        <v>658.27292754175244</v>
      </c>
      <c r="AK9681">
        <v>831.44102727288112</v>
      </c>
      <c r="AL9681">
        <v>908.00801738631981</v>
      </c>
      <c r="AX9681" s="248"/>
      <c r="AY9681" s="252"/>
    </row>
    <row r="9682" spans="30:51" x14ac:dyDescent="0.25">
      <c r="AD9682">
        <v>9668</v>
      </c>
      <c r="AE9682">
        <v>1760.9054460194893</v>
      </c>
      <c r="AF9682">
        <v>1877.6563577505003</v>
      </c>
      <c r="AG9682">
        <v>1040.7378570240635</v>
      </c>
      <c r="AH9682">
        <v>645.1052115742325</v>
      </c>
      <c r="AI9682">
        <v>1132.7101124364908</v>
      </c>
      <c r="AJ9682">
        <v>801.70066427233246</v>
      </c>
      <c r="AK9682">
        <v>905.93836084815462</v>
      </c>
      <c r="AL9682">
        <v>982.65657636016704</v>
      </c>
      <c r="AX9682" s="248"/>
      <c r="AY9682" s="252"/>
    </row>
    <row r="9683" spans="30:51" x14ac:dyDescent="0.25">
      <c r="AD9683">
        <v>9669</v>
      </c>
      <c r="AE9683">
        <v>1434.9991448313945</v>
      </c>
      <c r="AF9683">
        <v>1916.3203194251237</v>
      </c>
      <c r="AG9683">
        <v>1065.0506834595474</v>
      </c>
      <c r="AH9683">
        <v>839.36355777643973</v>
      </c>
      <c r="AI9683">
        <v>483.39730695539384</v>
      </c>
      <c r="AJ9683">
        <v>733.51930605237544</v>
      </c>
      <c r="AK9683">
        <v>496.72130733002848</v>
      </c>
      <c r="AL9683">
        <v>635.97336407227363</v>
      </c>
      <c r="AX9683" s="248"/>
      <c r="AY9683" s="252"/>
    </row>
    <row r="9684" spans="30:51" x14ac:dyDescent="0.25">
      <c r="AD9684">
        <v>9670</v>
      </c>
      <c r="AE9684">
        <v>1270.5142688757196</v>
      </c>
      <c r="AF9684">
        <v>1788.1075822009452</v>
      </c>
      <c r="AG9684">
        <v>1045.9336699353028</v>
      </c>
      <c r="AH9684">
        <v>625.26267947911924</v>
      </c>
      <c r="AI9684">
        <v>803.61892470778616</v>
      </c>
      <c r="AJ9684">
        <v>434.3564609673399</v>
      </c>
      <c r="AK9684">
        <v>714.34770081724332</v>
      </c>
      <c r="AL9684">
        <v>889.00185325051916</v>
      </c>
      <c r="AX9684" s="248"/>
      <c r="AY9684" s="252"/>
    </row>
    <row r="9685" spans="30:51" x14ac:dyDescent="0.25">
      <c r="AD9685">
        <v>9671</v>
      </c>
      <c r="AE9685">
        <v>1872.4093285867298</v>
      </c>
      <c r="AF9685">
        <v>1822.0499159396454</v>
      </c>
      <c r="AG9685">
        <v>1262.4912222387011</v>
      </c>
      <c r="AH9685">
        <v>776.92158731378174</v>
      </c>
      <c r="AI9685">
        <v>842.72861988746888</v>
      </c>
      <c r="AJ9685">
        <v>486.66543621089863</v>
      </c>
      <c r="AK9685">
        <v>521.46227632781984</v>
      </c>
      <c r="AL9685">
        <v>509.59176888441704</v>
      </c>
      <c r="AX9685" s="248"/>
      <c r="AY9685" s="252"/>
    </row>
    <row r="9686" spans="30:51" x14ac:dyDescent="0.25">
      <c r="AD9686">
        <v>9672</v>
      </c>
      <c r="AE9686">
        <v>1486.2842935350614</v>
      </c>
      <c r="AF9686">
        <v>2004.3168485103433</v>
      </c>
      <c r="AG9686">
        <v>869.26973722427363</v>
      </c>
      <c r="AH9686">
        <v>748.15802662748001</v>
      </c>
      <c r="AI9686">
        <v>651.32486202940186</v>
      </c>
      <c r="AJ9686">
        <v>273.087376887299</v>
      </c>
      <c r="AK9686">
        <v>423.39350212866697</v>
      </c>
      <c r="AL9686">
        <v>631.22071907540908</v>
      </c>
      <c r="AX9686" s="248"/>
      <c r="AY9686" s="252"/>
    </row>
    <row r="9687" spans="30:51" x14ac:dyDescent="0.25">
      <c r="AD9687">
        <v>9673</v>
      </c>
      <c r="AE9687">
        <v>1594.3509689922812</v>
      </c>
      <c r="AF9687">
        <v>2021.359610738351</v>
      </c>
      <c r="AG9687">
        <v>1560.1679163715448</v>
      </c>
      <c r="AH9687">
        <v>642.20524455613224</v>
      </c>
      <c r="AI9687">
        <v>707.28269775027945</v>
      </c>
      <c r="AJ9687">
        <v>610.28645674418317</v>
      </c>
      <c r="AK9687">
        <v>1004.8346614809063</v>
      </c>
      <c r="AL9687">
        <v>615.68296632334182</v>
      </c>
      <c r="AX9687" s="248"/>
      <c r="AY9687" s="252"/>
    </row>
    <row r="9688" spans="30:51" x14ac:dyDescent="0.25">
      <c r="AD9688">
        <v>9674</v>
      </c>
      <c r="AE9688">
        <v>2070.5398948203119</v>
      </c>
      <c r="AF9688">
        <v>1394.3960353906118</v>
      </c>
      <c r="AG9688">
        <v>1164.8956363393029</v>
      </c>
      <c r="AH9688">
        <v>477.72822648094495</v>
      </c>
      <c r="AI9688">
        <v>773.20235447322978</v>
      </c>
      <c r="AJ9688">
        <v>643.67965695741009</v>
      </c>
      <c r="AK9688">
        <v>1078.8013366087912</v>
      </c>
      <c r="AL9688">
        <v>485.03925255933859</v>
      </c>
      <c r="AX9688" s="248"/>
      <c r="AY9688" s="252"/>
    </row>
    <row r="9689" spans="30:51" x14ac:dyDescent="0.25">
      <c r="AD9689">
        <v>9675</v>
      </c>
      <c r="AE9689">
        <v>1468.3293632743921</v>
      </c>
      <c r="AF9689">
        <v>1302.295202888939</v>
      </c>
      <c r="AG9689">
        <v>1166.0545493333066</v>
      </c>
      <c r="AH9689">
        <v>828.28499449915557</v>
      </c>
      <c r="AI9689">
        <v>673.20133936942352</v>
      </c>
      <c r="AJ9689">
        <v>373.68016945130603</v>
      </c>
      <c r="AK9689">
        <v>629.75977711991561</v>
      </c>
      <c r="AL9689">
        <v>597.27214479512975</v>
      </c>
      <c r="AX9689" s="248"/>
      <c r="AY9689" s="252"/>
    </row>
    <row r="9690" spans="30:51" x14ac:dyDescent="0.25">
      <c r="AD9690">
        <v>9676</v>
      </c>
      <c r="AE9690">
        <v>1655.0362624376794</v>
      </c>
      <c r="AF9690">
        <v>1737.6895737868765</v>
      </c>
      <c r="AG9690">
        <v>1111.217998222475</v>
      </c>
      <c r="AH9690">
        <v>633.8709573416204</v>
      </c>
      <c r="AI9690">
        <v>601.11463698781415</v>
      </c>
      <c r="AJ9690">
        <v>762.42443987705497</v>
      </c>
      <c r="AK9690">
        <v>432.49213411835842</v>
      </c>
      <c r="AL9690">
        <v>616.72742393579972</v>
      </c>
      <c r="AX9690" s="248"/>
      <c r="AY9690" s="252"/>
    </row>
    <row r="9691" spans="30:51" x14ac:dyDescent="0.25">
      <c r="AD9691">
        <v>9677</v>
      </c>
      <c r="AE9691">
        <v>1707.9578142098874</v>
      </c>
      <c r="AF9691">
        <v>1253.2467447362396</v>
      </c>
      <c r="AG9691">
        <v>1185.7745412576382</v>
      </c>
      <c r="AH9691">
        <v>722.30275002440953</v>
      </c>
      <c r="AI9691">
        <v>816.53030184680517</v>
      </c>
      <c r="AJ9691">
        <v>633.75112128484682</v>
      </c>
      <c r="AK9691">
        <v>635.05059108219348</v>
      </c>
      <c r="AL9691">
        <v>867.14566458619129</v>
      </c>
      <c r="AX9691" s="248"/>
      <c r="AY9691" s="252"/>
    </row>
    <row r="9692" spans="30:51" x14ac:dyDescent="0.25">
      <c r="AD9692">
        <v>9678</v>
      </c>
      <c r="AE9692">
        <v>995.40192251787016</v>
      </c>
      <c r="AF9692">
        <v>1408.1036422523553</v>
      </c>
      <c r="AG9692">
        <v>787.67174572871022</v>
      </c>
      <c r="AH9692">
        <v>634.81842274106543</v>
      </c>
      <c r="AI9692">
        <v>465.06673832690302</v>
      </c>
      <c r="AJ9692">
        <v>699.42804383524663</v>
      </c>
      <c r="AK9692">
        <v>800.08951297947522</v>
      </c>
      <c r="AL9692">
        <v>668.84072207729992</v>
      </c>
      <c r="AX9692" s="248"/>
      <c r="AY9692" s="252"/>
    </row>
    <row r="9693" spans="30:51" x14ac:dyDescent="0.25">
      <c r="AD9693">
        <v>9679</v>
      </c>
      <c r="AE9693">
        <v>1949.7512680752343</v>
      </c>
      <c r="AF9693">
        <v>1528.0394607689338</v>
      </c>
      <c r="AG9693">
        <v>865.33402505855133</v>
      </c>
      <c r="AH9693">
        <v>769.12806649119591</v>
      </c>
      <c r="AI9693">
        <v>653.69309174324576</v>
      </c>
      <c r="AJ9693">
        <v>843.41319743751819</v>
      </c>
      <c r="AK9693">
        <v>479.88495277034599</v>
      </c>
      <c r="AL9693">
        <v>885.46998908087642</v>
      </c>
      <c r="AX9693" s="248"/>
      <c r="AY9693" s="252"/>
    </row>
    <row r="9694" spans="30:51" x14ac:dyDescent="0.25">
      <c r="AD9694">
        <v>9680</v>
      </c>
      <c r="AE9694">
        <v>1057.5192213446605</v>
      </c>
      <c r="AF9694">
        <v>1597.2330978874515</v>
      </c>
      <c r="AG9694">
        <v>915.09408605543967</v>
      </c>
      <c r="AH9694">
        <v>707.64474488717974</v>
      </c>
      <c r="AI9694">
        <v>610.14799693284795</v>
      </c>
      <c r="AJ9694">
        <v>712.51992562882629</v>
      </c>
      <c r="AK9694">
        <v>435.78285462680992</v>
      </c>
      <c r="AL9694">
        <v>830.14528930923223</v>
      </c>
      <c r="AX9694" s="248"/>
      <c r="AY9694" s="252"/>
    </row>
    <row r="9695" spans="30:51" x14ac:dyDescent="0.25">
      <c r="AD9695">
        <v>9681</v>
      </c>
      <c r="AE9695">
        <v>1993.6960378419719</v>
      </c>
      <c r="AF9695">
        <v>1715.717120485288</v>
      </c>
      <c r="AG9695">
        <v>867.38790859387598</v>
      </c>
      <c r="AH9695">
        <v>627.02676799312485</v>
      </c>
      <c r="AI9695">
        <v>414.18937349545251</v>
      </c>
      <c r="AJ9695">
        <v>476.88486203749721</v>
      </c>
      <c r="AK9695">
        <v>654.19759378678202</v>
      </c>
      <c r="AL9695">
        <v>180.42974990021202</v>
      </c>
      <c r="AX9695" s="248"/>
      <c r="AY9695" s="252"/>
    </row>
    <row r="9696" spans="30:51" x14ac:dyDescent="0.25">
      <c r="AD9696">
        <v>9682</v>
      </c>
      <c r="AE9696">
        <v>1781.1940898264102</v>
      </c>
      <c r="AF9696">
        <v>1798.2823154672515</v>
      </c>
      <c r="AG9696">
        <v>826.98314276600354</v>
      </c>
      <c r="AH9696">
        <v>1043.2799991716274</v>
      </c>
      <c r="AI9696">
        <v>624.74838906659761</v>
      </c>
      <c r="AJ9696">
        <v>391.185970572136</v>
      </c>
      <c r="AK9696">
        <v>553.2277258660115</v>
      </c>
      <c r="AL9696">
        <v>742.48824684749115</v>
      </c>
      <c r="AX9696" s="248"/>
      <c r="AY9696" s="252"/>
    </row>
    <row r="9697" spans="30:51" x14ac:dyDescent="0.25">
      <c r="AD9697">
        <v>9683</v>
      </c>
      <c r="AE9697">
        <v>1899.1128118114734</v>
      </c>
      <c r="AF9697">
        <v>1623.8451427415953</v>
      </c>
      <c r="AG9697">
        <v>1124.8026020559068</v>
      </c>
      <c r="AH9697">
        <v>764.57786831751605</v>
      </c>
      <c r="AI9697">
        <v>571.72524608492859</v>
      </c>
      <c r="AJ9697">
        <v>796.65979931398465</v>
      </c>
      <c r="AK9697">
        <v>692.33923495520048</v>
      </c>
      <c r="AL9697">
        <v>729.81761867551461</v>
      </c>
      <c r="AX9697" s="248"/>
      <c r="AY9697" s="252"/>
    </row>
    <row r="9698" spans="30:51" x14ac:dyDescent="0.25">
      <c r="AD9698">
        <v>9684</v>
      </c>
      <c r="AE9698">
        <v>1761.2474940648804</v>
      </c>
      <c r="AF9698">
        <v>1917.9022889129947</v>
      </c>
      <c r="AG9698">
        <v>867.31833857386391</v>
      </c>
      <c r="AH9698">
        <v>579.83416580237986</v>
      </c>
      <c r="AI9698">
        <v>702.56386247200726</v>
      </c>
      <c r="AJ9698">
        <v>649.59032062799554</v>
      </c>
      <c r="AK9698">
        <v>584.11904774240725</v>
      </c>
      <c r="AL9698">
        <v>798.42452591160838</v>
      </c>
      <c r="AX9698" s="248"/>
      <c r="AY9698" s="252"/>
    </row>
    <row r="9699" spans="30:51" x14ac:dyDescent="0.25">
      <c r="AD9699">
        <v>9685</v>
      </c>
      <c r="AE9699">
        <v>1397.4172219894372</v>
      </c>
      <c r="AF9699">
        <v>1712.5611422792465</v>
      </c>
      <c r="AG9699">
        <v>1169.0566667399462</v>
      </c>
      <c r="AH9699">
        <v>774.4937944596968</v>
      </c>
      <c r="AI9699">
        <v>767.12297278497977</v>
      </c>
      <c r="AJ9699">
        <v>1085.7812846444072</v>
      </c>
      <c r="AK9699">
        <v>266.45954970070585</v>
      </c>
      <c r="AL9699">
        <v>553.63923060911293</v>
      </c>
      <c r="AX9699" s="248"/>
      <c r="AY9699" s="252"/>
    </row>
    <row r="9700" spans="30:51" x14ac:dyDescent="0.25">
      <c r="AD9700">
        <v>9686</v>
      </c>
      <c r="AE9700">
        <v>1406.1363232534345</v>
      </c>
      <c r="AF9700">
        <v>1454.1633548572017</v>
      </c>
      <c r="AG9700">
        <v>851.52637538387921</v>
      </c>
      <c r="AH9700">
        <v>863.13895087858612</v>
      </c>
      <c r="AI9700">
        <v>523.42618109004763</v>
      </c>
      <c r="AJ9700">
        <v>792.4856345408748</v>
      </c>
      <c r="AK9700">
        <v>415.02433703474298</v>
      </c>
      <c r="AL9700">
        <v>568.17876440742134</v>
      </c>
      <c r="AX9700" s="248"/>
      <c r="AY9700" s="252"/>
    </row>
    <row r="9701" spans="30:51" x14ac:dyDescent="0.25">
      <c r="AD9701">
        <v>9687</v>
      </c>
      <c r="AE9701">
        <v>1559.1868704081839</v>
      </c>
      <c r="AF9701">
        <v>1747.6046031753226</v>
      </c>
      <c r="AG9701">
        <v>948.34943172694261</v>
      </c>
      <c r="AH9701">
        <v>734.44915749391953</v>
      </c>
      <c r="AI9701">
        <v>231.86814159821245</v>
      </c>
      <c r="AJ9701">
        <v>702.31425094420558</v>
      </c>
      <c r="AK9701">
        <v>953.44294638447684</v>
      </c>
      <c r="AL9701">
        <v>701.33295629340455</v>
      </c>
      <c r="AX9701" s="248"/>
      <c r="AY9701" s="252"/>
    </row>
    <row r="9702" spans="30:51" x14ac:dyDescent="0.25">
      <c r="AD9702">
        <v>9688</v>
      </c>
      <c r="AE9702">
        <v>1572.9758558215563</v>
      </c>
      <c r="AF9702">
        <v>1808.6104850360416</v>
      </c>
      <c r="AG9702">
        <v>1097.8861640939713</v>
      </c>
      <c r="AH9702">
        <v>511.07985096623781</v>
      </c>
      <c r="AI9702">
        <v>731.35121420151734</v>
      </c>
      <c r="AJ9702">
        <v>854.30837578863088</v>
      </c>
      <c r="AK9702">
        <v>375.19021405694281</v>
      </c>
      <c r="AL9702">
        <v>433.50508323451737</v>
      </c>
      <c r="AX9702" s="248"/>
      <c r="AY9702" s="252"/>
    </row>
    <row r="9703" spans="30:51" x14ac:dyDescent="0.25">
      <c r="AD9703">
        <v>9689</v>
      </c>
      <c r="AE9703">
        <v>1650.3546749619381</v>
      </c>
      <c r="AF9703">
        <v>1330.5572955935736</v>
      </c>
      <c r="AG9703">
        <v>823.78293041847678</v>
      </c>
      <c r="AH9703">
        <v>636.52340233946666</v>
      </c>
      <c r="AI9703">
        <v>536.497078990923</v>
      </c>
      <c r="AJ9703">
        <v>735.91645339419654</v>
      </c>
      <c r="AK9703">
        <v>512.93268894719654</v>
      </c>
      <c r="AL9703">
        <v>643.98590832336174</v>
      </c>
      <c r="AX9703" s="248"/>
      <c r="AY9703" s="252"/>
    </row>
    <row r="9704" spans="30:51" x14ac:dyDescent="0.25">
      <c r="AD9704">
        <v>9690</v>
      </c>
      <c r="AE9704">
        <v>1910.4681732455506</v>
      </c>
      <c r="AF9704">
        <v>1829.5044415063087</v>
      </c>
      <c r="AG9704">
        <v>942.72481403527524</v>
      </c>
      <c r="AH9704">
        <v>816.59721476876939</v>
      </c>
      <c r="AI9704">
        <v>671.54601653046939</v>
      </c>
      <c r="AJ9704">
        <v>727.45767324608482</v>
      </c>
      <c r="AK9704">
        <v>498.92581469773916</v>
      </c>
      <c r="AL9704">
        <v>514.74971373452854</v>
      </c>
      <c r="AX9704" s="248"/>
      <c r="AY9704" s="252"/>
    </row>
    <row r="9705" spans="30:51" x14ac:dyDescent="0.25">
      <c r="AD9705">
        <v>9691</v>
      </c>
      <c r="AE9705">
        <v>1508.9908165793468</v>
      </c>
      <c r="AF9705">
        <v>1633.0558526290406</v>
      </c>
      <c r="AG9705">
        <v>1023.3947176855322</v>
      </c>
      <c r="AH9705">
        <v>585.24665860298126</v>
      </c>
      <c r="AI9705">
        <v>625.11715252305521</v>
      </c>
      <c r="AJ9705">
        <v>765.53876469807255</v>
      </c>
      <c r="AK9705">
        <v>372.86710766629778</v>
      </c>
      <c r="AL9705">
        <v>682.87957151804505</v>
      </c>
      <c r="AX9705" s="248"/>
      <c r="AY9705" s="252"/>
    </row>
    <row r="9706" spans="30:51" x14ac:dyDescent="0.25">
      <c r="AD9706">
        <v>9692</v>
      </c>
      <c r="AE9706">
        <v>1856.8236347332329</v>
      </c>
      <c r="AF9706">
        <v>1603.1926507133426</v>
      </c>
      <c r="AG9706">
        <v>1044.3234770244867</v>
      </c>
      <c r="AH9706">
        <v>889.71002925067296</v>
      </c>
      <c r="AI9706">
        <v>605.99670252751275</v>
      </c>
      <c r="AJ9706">
        <v>999.28508499502414</v>
      </c>
      <c r="AK9706">
        <v>352.41918140837186</v>
      </c>
      <c r="AL9706">
        <v>692.86650318292618</v>
      </c>
      <c r="AX9706" s="248"/>
      <c r="AY9706" s="252"/>
    </row>
    <row r="9707" spans="30:51" x14ac:dyDescent="0.25">
      <c r="AD9707">
        <v>9693</v>
      </c>
      <c r="AE9707">
        <v>1957.2368976836719</v>
      </c>
      <c r="AF9707">
        <v>1491.0831544487423</v>
      </c>
      <c r="AG9707">
        <v>1394.1645544122</v>
      </c>
      <c r="AH9707">
        <v>749.84064545915385</v>
      </c>
      <c r="AI9707">
        <v>1271.9288744922719</v>
      </c>
      <c r="AJ9707">
        <v>603.31892675923734</v>
      </c>
      <c r="AK9707">
        <v>627.63932472879912</v>
      </c>
      <c r="AL9707">
        <v>536.85780754630025</v>
      </c>
      <c r="AX9707" s="248"/>
      <c r="AY9707" s="252"/>
    </row>
    <row r="9708" spans="30:51" x14ac:dyDescent="0.25">
      <c r="AD9708">
        <v>9694</v>
      </c>
      <c r="AE9708">
        <v>2177.7175913239707</v>
      </c>
      <c r="AF9708">
        <v>1937.9765552156055</v>
      </c>
      <c r="AG9708">
        <v>923.65320858887742</v>
      </c>
      <c r="AH9708">
        <v>936.16456033584109</v>
      </c>
      <c r="AI9708">
        <v>712.00440802133141</v>
      </c>
      <c r="AJ9708">
        <v>645.05300643238752</v>
      </c>
      <c r="AK9708">
        <v>499.65268413286958</v>
      </c>
      <c r="AL9708">
        <v>885.57913747842963</v>
      </c>
      <c r="AX9708" s="248"/>
      <c r="AY9708" s="252"/>
    </row>
    <row r="9709" spans="30:51" x14ac:dyDescent="0.25">
      <c r="AD9709">
        <v>9695</v>
      </c>
      <c r="AE9709">
        <v>999.24412053672881</v>
      </c>
      <c r="AF9709">
        <v>1810.5927893754047</v>
      </c>
      <c r="AG9709">
        <v>1144.6003100757637</v>
      </c>
      <c r="AH9709">
        <v>764.41493910115662</v>
      </c>
      <c r="AI9709">
        <v>891.15165725138525</v>
      </c>
      <c r="AJ9709">
        <v>828.90022452539142</v>
      </c>
      <c r="AK9709">
        <v>637.19933117302446</v>
      </c>
      <c r="AL9709">
        <v>552.29581516749647</v>
      </c>
      <c r="AX9709" s="248"/>
      <c r="AY9709" s="252"/>
    </row>
    <row r="9710" spans="30:51" x14ac:dyDescent="0.25">
      <c r="AD9710">
        <v>9696</v>
      </c>
      <c r="AE9710">
        <v>1303.0995968353373</v>
      </c>
      <c r="AF9710">
        <v>2106.2857814538215</v>
      </c>
      <c r="AG9710">
        <v>751.98763725187689</v>
      </c>
      <c r="AH9710">
        <v>856.4128833674099</v>
      </c>
      <c r="AI9710">
        <v>827.78768440610179</v>
      </c>
      <c r="AJ9710">
        <v>670.71979408512993</v>
      </c>
      <c r="AK9710">
        <v>812.78073952660361</v>
      </c>
      <c r="AL9710">
        <v>406.32751566395814</v>
      </c>
      <c r="AX9710" s="248"/>
      <c r="AY9710" s="252"/>
    </row>
    <row r="9711" spans="30:51" x14ac:dyDescent="0.25">
      <c r="AD9711">
        <v>9697</v>
      </c>
      <c r="AE9711">
        <v>1419.8892039582497</v>
      </c>
      <c r="AF9711">
        <v>1575.3357506395439</v>
      </c>
      <c r="AG9711">
        <v>1436.4620706995393</v>
      </c>
      <c r="AH9711">
        <v>613.37426972636285</v>
      </c>
      <c r="AI9711">
        <v>660.50130961143361</v>
      </c>
      <c r="AJ9711">
        <v>939.99314674817913</v>
      </c>
      <c r="AK9711">
        <v>778.40693735327272</v>
      </c>
      <c r="AL9711">
        <v>1053.3838541047494</v>
      </c>
      <c r="AX9711" s="248"/>
      <c r="AY9711" s="252"/>
    </row>
    <row r="9712" spans="30:51" x14ac:dyDescent="0.25">
      <c r="AD9712">
        <v>9698</v>
      </c>
      <c r="AE9712">
        <v>1933.3320979388795</v>
      </c>
      <c r="AF9712">
        <v>1836.1959755158114</v>
      </c>
      <c r="AG9712">
        <v>965.14346038718213</v>
      </c>
      <c r="AH9712">
        <v>633.45456658244143</v>
      </c>
      <c r="AI9712">
        <v>573.96769044214011</v>
      </c>
      <c r="AJ9712">
        <v>1076.4752422399019</v>
      </c>
      <c r="AK9712">
        <v>678.72926372235725</v>
      </c>
      <c r="AL9712">
        <v>741.58229602222593</v>
      </c>
      <c r="AX9712" s="248"/>
      <c r="AY9712" s="252"/>
    </row>
    <row r="9713" spans="30:51" x14ac:dyDescent="0.25">
      <c r="AD9713">
        <v>9699</v>
      </c>
      <c r="AE9713">
        <v>2214.55114398562</v>
      </c>
      <c r="AF9713">
        <v>1607.3225067881033</v>
      </c>
      <c r="AG9713">
        <v>888.37079225425464</v>
      </c>
      <c r="AH9713">
        <v>805.99028852584672</v>
      </c>
      <c r="AI9713">
        <v>1106.180006196133</v>
      </c>
      <c r="AJ9713">
        <v>695.25031491098321</v>
      </c>
      <c r="AK9713">
        <v>602.56529866185338</v>
      </c>
      <c r="AL9713">
        <v>746.66309090627874</v>
      </c>
      <c r="AX9713" s="248"/>
      <c r="AY9713" s="252"/>
    </row>
    <row r="9714" spans="30:51" x14ac:dyDescent="0.25">
      <c r="AD9714">
        <v>9700</v>
      </c>
      <c r="AE9714">
        <v>1177.4140578285414</v>
      </c>
      <c r="AF9714">
        <v>2174.6161669210287</v>
      </c>
      <c r="AG9714">
        <v>1210.7018341983655</v>
      </c>
      <c r="AH9714">
        <v>804.09498599887593</v>
      </c>
      <c r="AI9714">
        <v>722.18330849593099</v>
      </c>
      <c r="AJ9714">
        <v>546.65241557342688</v>
      </c>
      <c r="AK9714">
        <v>527.52846144842601</v>
      </c>
      <c r="AL9714">
        <v>546.06483241982403</v>
      </c>
      <c r="AX9714" s="248"/>
      <c r="AY9714" s="252"/>
    </row>
    <row r="9715" spans="30:51" x14ac:dyDescent="0.25">
      <c r="AD9715">
        <v>9701</v>
      </c>
      <c r="AE9715">
        <v>1893.8349101847771</v>
      </c>
      <c r="AF9715">
        <v>1547.2775246261499</v>
      </c>
      <c r="AG9715">
        <v>983.48224537924659</v>
      </c>
      <c r="AH9715">
        <v>924.51321259896781</v>
      </c>
      <c r="AI9715">
        <v>932.11100984310258</v>
      </c>
      <c r="AJ9715">
        <v>706.12101484404025</v>
      </c>
      <c r="AK9715">
        <v>644.29659663103871</v>
      </c>
      <c r="AL9715">
        <v>761.82986508450222</v>
      </c>
      <c r="AX9715" s="248"/>
      <c r="AY9715" s="252"/>
    </row>
    <row r="9716" spans="30:51" x14ac:dyDescent="0.25">
      <c r="AD9716">
        <v>9702</v>
      </c>
      <c r="AE9716">
        <v>1373.8838556991436</v>
      </c>
      <c r="AF9716">
        <v>1731.0784495700718</v>
      </c>
      <c r="AG9716">
        <v>936.78512418779678</v>
      </c>
      <c r="AH9716">
        <v>906.00510426690175</v>
      </c>
      <c r="AI9716">
        <v>706.22521327199968</v>
      </c>
      <c r="AJ9716">
        <v>524.41807724417106</v>
      </c>
      <c r="AK9716">
        <v>413.76117754829932</v>
      </c>
      <c r="AL9716">
        <v>689.98526232306074</v>
      </c>
      <c r="AX9716" s="248"/>
      <c r="AY9716" s="252"/>
    </row>
    <row r="9717" spans="30:51" x14ac:dyDescent="0.25">
      <c r="AD9717">
        <v>9703</v>
      </c>
      <c r="AE9717">
        <v>1432.250802709922</v>
      </c>
      <c r="AF9717">
        <v>1979.9949096763335</v>
      </c>
      <c r="AG9717">
        <v>959.51356100992598</v>
      </c>
      <c r="AH9717">
        <v>642.89901133379135</v>
      </c>
      <c r="AI9717">
        <v>657.25038222440958</v>
      </c>
      <c r="AJ9717">
        <v>857.44158899844297</v>
      </c>
      <c r="AK9717">
        <v>599.41905431041278</v>
      </c>
      <c r="AL9717">
        <v>625.80601986956015</v>
      </c>
      <c r="AX9717" s="248"/>
      <c r="AY9717" s="252"/>
    </row>
    <row r="9718" spans="30:51" x14ac:dyDescent="0.25">
      <c r="AD9718">
        <v>9704</v>
      </c>
      <c r="AE9718">
        <v>1665.32380665645</v>
      </c>
      <c r="AF9718">
        <v>1527.090107148465</v>
      </c>
      <c r="AG9718">
        <v>1107.9311443639451</v>
      </c>
      <c r="AH9718">
        <v>745.32425584957673</v>
      </c>
      <c r="AI9718">
        <v>659.16126138078698</v>
      </c>
      <c r="AJ9718">
        <v>597.61734547809215</v>
      </c>
      <c r="AK9718">
        <v>571.58850961057317</v>
      </c>
      <c r="AL9718">
        <v>1027.8342552371375</v>
      </c>
      <c r="AX9718" s="248"/>
      <c r="AY9718" s="252"/>
    </row>
    <row r="9719" spans="30:51" x14ac:dyDescent="0.25">
      <c r="AD9719">
        <v>9705</v>
      </c>
      <c r="AE9719">
        <v>1656.1055341448809</v>
      </c>
      <c r="AF9719">
        <v>1594.8495925535403</v>
      </c>
      <c r="AG9719">
        <v>1148.7525447136336</v>
      </c>
      <c r="AH9719">
        <v>743.19039485025269</v>
      </c>
      <c r="AI9719">
        <v>833.59578385997384</v>
      </c>
      <c r="AJ9719">
        <v>1105.9283123132434</v>
      </c>
      <c r="AK9719">
        <v>396.12534690293529</v>
      </c>
      <c r="AL9719">
        <v>600.24808087267616</v>
      </c>
      <c r="AX9719" s="248"/>
      <c r="AY9719" s="252"/>
    </row>
    <row r="9720" spans="30:51" x14ac:dyDescent="0.25">
      <c r="AD9720">
        <v>9706</v>
      </c>
      <c r="AE9720">
        <v>1561.1303665678604</v>
      </c>
      <c r="AF9720">
        <v>1687.1574636823393</v>
      </c>
      <c r="AG9720">
        <v>899.52446737642094</v>
      </c>
      <c r="AH9720">
        <v>737.58556769565496</v>
      </c>
      <c r="AI9720">
        <v>540.64997678441932</v>
      </c>
      <c r="AJ9720">
        <v>379.324358907619</v>
      </c>
      <c r="AK9720">
        <v>575.57069698175951</v>
      </c>
      <c r="AL9720">
        <v>593.49274318243386</v>
      </c>
      <c r="AX9720" s="248"/>
      <c r="AY9720" s="252"/>
    </row>
    <row r="9721" spans="30:51" x14ac:dyDescent="0.25">
      <c r="AD9721">
        <v>9707</v>
      </c>
      <c r="AE9721">
        <v>1236.406832609342</v>
      </c>
      <c r="AF9721">
        <v>1296.4687627989906</v>
      </c>
      <c r="AG9721">
        <v>977.55115221473625</v>
      </c>
      <c r="AH9721">
        <v>1017.5396855600488</v>
      </c>
      <c r="AI9721">
        <v>451.659487157039</v>
      </c>
      <c r="AJ9721">
        <v>516.35470622576224</v>
      </c>
      <c r="AK9721">
        <v>665.67437360996928</v>
      </c>
      <c r="AL9721">
        <v>889.38616849464415</v>
      </c>
      <c r="AX9721" s="248"/>
      <c r="AY9721" s="252"/>
    </row>
    <row r="9722" spans="30:51" x14ac:dyDescent="0.25">
      <c r="AD9722">
        <v>9708</v>
      </c>
      <c r="AE9722">
        <v>2196.5227290670687</v>
      </c>
      <c r="AF9722">
        <v>1250.0392655246551</v>
      </c>
      <c r="AG9722">
        <v>945.65815826952007</v>
      </c>
      <c r="AH9722">
        <v>813.39780167574258</v>
      </c>
      <c r="AI9722">
        <v>383.85881331842279</v>
      </c>
      <c r="AJ9722">
        <v>931.7502754599426</v>
      </c>
      <c r="AK9722">
        <v>565.8735180607149</v>
      </c>
      <c r="AL9722">
        <v>526.63975061982296</v>
      </c>
      <c r="AX9722" s="248"/>
      <c r="AY9722" s="252"/>
    </row>
    <row r="9723" spans="30:51" x14ac:dyDescent="0.25">
      <c r="AD9723">
        <v>9709</v>
      </c>
      <c r="AE9723">
        <v>2333.2743480891031</v>
      </c>
      <c r="AF9723">
        <v>1299.573232163058</v>
      </c>
      <c r="AG9723">
        <v>965.03019967956948</v>
      </c>
      <c r="AH9723">
        <v>685.49971689619747</v>
      </c>
      <c r="AI9723">
        <v>560.12178668133151</v>
      </c>
      <c r="AJ9723">
        <v>601.85308020519972</v>
      </c>
      <c r="AK9723">
        <v>620.8195986929436</v>
      </c>
      <c r="AL9723">
        <v>686.5548207972804</v>
      </c>
      <c r="AX9723" s="248"/>
      <c r="AY9723" s="252"/>
    </row>
    <row r="9724" spans="30:51" x14ac:dyDescent="0.25">
      <c r="AD9724">
        <v>9710</v>
      </c>
      <c r="AE9724">
        <v>1594.8934720555824</v>
      </c>
      <c r="AF9724">
        <v>1625.3315812163992</v>
      </c>
      <c r="AG9724">
        <v>571.56826560655145</v>
      </c>
      <c r="AH9724">
        <v>941.19554477049974</v>
      </c>
      <c r="AI9724">
        <v>434.51615430173672</v>
      </c>
      <c r="AJ9724">
        <v>880.17503422836103</v>
      </c>
      <c r="AK9724">
        <v>895.59116536457213</v>
      </c>
      <c r="AL9724">
        <v>671.27344166328339</v>
      </c>
      <c r="AX9724" s="248"/>
      <c r="AY9724" s="252"/>
    </row>
    <row r="9725" spans="30:51" x14ac:dyDescent="0.25">
      <c r="AD9725">
        <v>9711</v>
      </c>
      <c r="AE9725">
        <v>1629.6938846938942</v>
      </c>
      <c r="AF9725">
        <v>1428.7544576276721</v>
      </c>
      <c r="AG9725">
        <v>918.46989893059663</v>
      </c>
      <c r="AH9725">
        <v>863.08575546251859</v>
      </c>
      <c r="AI9725">
        <v>509.2281221898395</v>
      </c>
      <c r="AJ9725">
        <v>767.67989566459755</v>
      </c>
      <c r="AK9725">
        <v>1187.8910305175496</v>
      </c>
      <c r="AL9725">
        <v>375.05926011871611</v>
      </c>
      <c r="AX9725" s="248"/>
      <c r="AY9725" s="252"/>
    </row>
    <row r="9726" spans="30:51" x14ac:dyDescent="0.25">
      <c r="AD9726">
        <v>9712</v>
      </c>
      <c r="AE9726">
        <v>1911.9664886895766</v>
      </c>
      <c r="AF9726">
        <v>2187.3062646622902</v>
      </c>
      <c r="AG9726">
        <v>894.00686568938784</v>
      </c>
      <c r="AH9726">
        <v>624.64939271220737</v>
      </c>
      <c r="AI9726">
        <v>602.05096217838388</v>
      </c>
      <c r="AJ9726">
        <v>1165.6495746306302</v>
      </c>
      <c r="AK9726">
        <v>498.98523027240333</v>
      </c>
      <c r="AL9726">
        <v>435.62476178203224</v>
      </c>
      <c r="AX9726" s="248"/>
      <c r="AY9726" s="252"/>
    </row>
    <row r="9727" spans="30:51" x14ac:dyDescent="0.25">
      <c r="AD9727">
        <v>9713</v>
      </c>
      <c r="AE9727">
        <v>1441.5157348648795</v>
      </c>
      <c r="AF9727">
        <v>1896.4123956365927</v>
      </c>
      <c r="AG9727">
        <v>943.47831274070859</v>
      </c>
      <c r="AH9727">
        <v>755.70936514870414</v>
      </c>
      <c r="AI9727">
        <v>557.59783942819411</v>
      </c>
      <c r="AJ9727">
        <v>580.66821494745022</v>
      </c>
      <c r="AK9727">
        <v>848.01009821499099</v>
      </c>
      <c r="AL9727">
        <v>576.95803787269574</v>
      </c>
      <c r="AX9727" s="248"/>
      <c r="AY9727" s="252"/>
    </row>
    <row r="9728" spans="30:51" x14ac:dyDescent="0.25">
      <c r="AD9728">
        <v>9714</v>
      </c>
      <c r="AE9728">
        <v>1673.5504754509418</v>
      </c>
      <c r="AF9728">
        <v>1572.3490863261643</v>
      </c>
      <c r="AG9728">
        <v>1197.9640926650125</v>
      </c>
      <c r="AH9728">
        <v>749.68536264017075</v>
      </c>
      <c r="AI9728">
        <v>242.86181229519099</v>
      </c>
      <c r="AJ9728">
        <v>721.32318714631833</v>
      </c>
      <c r="AK9728">
        <v>643.22450462732809</v>
      </c>
      <c r="AL9728">
        <v>546.35568871738099</v>
      </c>
      <c r="AX9728" s="248"/>
      <c r="AY9728" s="252"/>
    </row>
    <row r="9729" spans="30:51" x14ac:dyDescent="0.25">
      <c r="AD9729">
        <v>9715</v>
      </c>
      <c r="AE9729">
        <v>1626.8430982187531</v>
      </c>
      <c r="AF9729">
        <v>1427.2034493820147</v>
      </c>
      <c r="AG9729">
        <v>939.81480050173172</v>
      </c>
      <c r="AH9729">
        <v>831.4860434207219</v>
      </c>
      <c r="AI9729">
        <v>968.24742925684177</v>
      </c>
      <c r="AJ9729">
        <v>427.56737955975683</v>
      </c>
      <c r="AK9729">
        <v>490.51742326444958</v>
      </c>
      <c r="AL9729">
        <v>585.32735200604907</v>
      </c>
      <c r="AX9729" s="248"/>
      <c r="AY9729" s="252"/>
    </row>
    <row r="9730" spans="30:51" x14ac:dyDescent="0.25">
      <c r="AD9730">
        <v>9716</v>
      </c>
      <c r="AE9730">
        <v>1951.0224754724695</v>
      </c>
      <c r="AF9730">
        <v>1484.6001938153674</v>
      </c>
      <c r="AG9730">
        <v>991.78976300088266</v>
      </c>
      <c r="AH9730">
        <v>805.7424434964787</v>
      </c>
      <c r="AI9730">
        <v>816.11920230103044</v>
      </c>
      <c r="AJ9730">
        <v>673.65878157722977</v>
      </c>
      <c r="AK9730">
        <v>544.75552836242741</v>
      </c>
      <c r="AL9730">
        <v>762.39020245094525</v>
      </c>
      <c r="AX9730" s="248"/>
      <c r="AY9730" s="252"/>
    </row>
    <row r="9731" spans="30:51" x14ac:dyDescent="0.25">
      <c r="AD9731">
        <v>9717</v>
      </c>
      <c r="AE9731">
        <v>1732.3398562981897</v>
      </c>
      <c r="AF9731">
        <v>1596.1207959291278</v>
      </c>
      <c r="AG9731">
        <v>1072.0718926431907</v>
      </c>
      <c r="AH9731">
        <v>780.49456286517011</v>
      </c>
      <c r="AI9731">
        <v>765.29257851129114</v>
      </c>
      <c r="AJ9731">
        <v>485.45789745484689</v>
      </c>
      <c r="AK9731">
        <v>447.36566270668385</v>
      </c>
      <c r="AL9731">
        <v>678.64393863932469</v>
      </c>
      <c r="AX9731" s="248"/>
      <c r="AY9731" s="252"/>
    </row>
    <row r="9732" spans="30:51" x14ac:dyDescent="0.25">
      <c r="AD9732">
        <v>9718</v>
      </c>
      <c r="AE9732">
        <v>1754.4937835340902</v>
      </c>
      <c r="AF9732">
        <v>1565.5099808550422</v>
      </c>
      <c r="AG9732">
        <v>1116.8725973259163</v>
      </c>
      <c r="AH9732">
        <v>787.38567548116646</v>
      </c>
      <c r="AI9732">
        <v>674.50577361710407</v>
      </c>
      <c r="AJ9732">
        <v>1164.09639723543</v>
      </c>
      <c r="AK9732">
        <v>616.45520805524154</v>
      </c>
      <c r="AL9732">
        <v>679.75222698908101</v>
      </c>
      <c r="AX9732" s="248"/>
      <c r="AY9732" s="252"/>
    </row>
    <row r="9733" spans="30:51" x14ac:dyDescent="0.25">
      <c r="AD9733">
        <v>9719</v>
      </c>
      <c r="AE9733">
        <v>1771.9530330410857</v>
      </c>
      <c r="AF9733">
        <v>1562.2138054072723</v>
      </c>
      <c r="AG9733">
        <v>964.083700410029</v>
      </c>
      <c r="AH9733">
        <v>539.86037520878017</v>
      </c>
      <c r="AI9733">
        <v>784.0674443858793</v>
      </c>
      <c r="AJ9733">
        <v>550.17222851673705</v>
      </c>
      <c r="AK9733">
        <v>468.26990866829613</v>
      </c>
      <c r="AL9733">
        <v>852.68814592528361</v>
      </c>
      <c r="AX9733" s="248"/>
      <c r="AY9733" s="252"/>
    </row>
    <row r="9734" spans="30:51" x14ac:dyDescent="0.25">
      <c r="AD9734">
        <v>9720</v>
      </c>
      <c r="AE9734">
        <v>1908.3589658164419</v>
      </c>
      <c r="AF9734">
        <v>1818.9638965977324</v>
      </c>
      <c r="AG9734">
        <v>949.50528326102653</v>
      </c>
      <c r="AH9734">
        <v>759.28541203125133</v>
      </c>
      <c r="AI9734">
        <v>817.13209282747675</v>
      </c>
      <c r="AJ9734">
        <v>522.2422743897389</v>
      </c>
      <c r="AK9734">
        <v>929.14401251583683</v>
      </c>
      <c r="AL9734">
        <v>798.60298717928913</v>
      </c>
      <c r="AX9734" s="248"/>
      <c r="AY9734" s="252"/>
    </row>
    <row r="9735" spans="30:51" x14ac:dyDescent="0.25">
      <c r="AD9735">
        <v>9721</v>
      </c>
      <c r="AE9735">
        <v>1245.8080101783296</v>
      </c>
      <c r="AF9735">
        <v>1436.8809296414022</v>
      </c>
      <c r="AG9735">
        <v>833.08138337903335</v>
      </c>
      <c r="AH9735">
        <v>556.94963738510148</v>
      </c>
      <c r="AI9735">
        <v>555.47885796255935</v>
      </c>
      <c r="AJ9735">
        <v>687.078769604679</v>
      </c>
      <c r="AK9735">
        <v>493.77456534255634</v>
      </c>
      <c r="AL9735">
        <v>649.60183012813116</v>
      </c>
      <c r="AX9735" s="248"/>
      <c r="AY9735" s="252"/>
    </row>
    <row r="9736" spans="30:51" x14ac:dyDescent="0.25">
      <c r="AD9736">
        <v>9722</v>
      </c>
      <c r="AE9736">
        <v>1465.0734713142342</v>
      </c>
      <c r="AF9736">
        <v>1614.899350143718</v>
      </c>
      <c r="AG9736">
        <v>1156.5472058274286</v>
      </c>
      <c r="AH9736">
        <v>586.84550904659181</v>
      </c>
      <c r="AI9736">
        <v>514.02827665255722</v>
      </c>
      <c r="AJ9736">
        <v>622.38954271941645</v>
      </c>
      <c r="AK9736">
        <v>797.50868562642631</v>
      </c>
      <c r="AL9736">
        <v>888.35350270359015</v>
      </c>
      <c r="AX9736" s="248"/>
      <c r="AY9736" s="252"/>
    </row>
    <row r="9737" spans="30:51" x14ac:dyDescent="0.25">
      <c r="AD9737">
        <v>9723</v>
      </c>
      <c r="AE9737">
        <v>1553.9520110557089</v>
      </c>
      <c r="AF9737">
        <v>1774.297674411436</v>
      </c>
      <c r="AG9737">
        <v>1053.2720163123349</v>
      </c>
      <c r="AH9737">
        <v>650.79772081168483</v>
      </c>
      <c r="AI9737">
        <v>746.72702082086107</v>
      </c>
      <c r="AJ9737">
        <v>890.2541761870641</v>
      </c>
      <c r="AK9737">
        <v>298.22670009860991</v>
      </c>
      <c r="AL9737">
        <v>742.4814975398458</v>
      </c>
      <c r="AX9737" s="248"/>
      <c r="AY9737" s="252"/>
    </row>
    <row r="9738" spans="30:51" x14ac:dyDescent="0.25">
      <c r="AD9738">
        <v>9724</v>
      </c>
      <c r="AE9738">
        <v>1772.0790320422952</v>
      </c>
      <c r="AF9738">
        <v>1169.229705570689</v>
      </c>
      <c r="AG9738">
        <v>909.51246065691817</v>
      </c>
      <c r="AH9738">
        <v>922.62683269405443</v>
      </c>
      <c r="AI9738">
        <v>429.3031011166027</v>
      </c>
      <c r="AJ9738">
        <v>548.2428774562519</v>
      </c>
      <c r="AK9738">
        <v>746.18834804897119</v>
      </c>
      <c r="AL9738">
        <v>553.58983812595284</v>
      </c>
      <c r="AX9738" s="248"/>
      <c r="AY9738" s="252"/>
    </row>
    <row r="9739" spans="30:51" x14ac:dyDescent="0.25">
      <c r="AD9739">
        <v>9725</v>
      </c>
      <c r="AE9739">
        <v>1400.0535168967558</v>
      </c>
      <c r="AF9739">
        <v>1374.125745954781</v>
      </c>
      <c r="AG9739">
        <v>1008.6406486313851</v>
      </c>
      <c r="AH9739">
        <v>731.4756104879383</v>
      </c>
      <c r="AI9739">
        <v>812.21198504326378</v>
      </c>
      <c r="AJ9739">
        <v>753.23477430991898</v>
      </c>
      <c r="AK9739">
        <v>647.71043905917884</v>
      </c>
      <c r="AL9739">
        <v>795.38739901446672</v>
      </c>
      <c r="AX9739" s="248"/>
      <c r="AY9739" s="252"/>
    </row>
    <row r="9740" spans="30:51" x14ac:dyDescent="0.25">
      <c r="AD9740">
        <v>9726</v>
      </c>
      <c r="AE9740">
        <v>1574.953236352253</v>
      </c>
      <c r="AF9740">
        <v>1470.8453526763064</v>
      </c>
      <c r="AG9740">
        <v>1404.7032801541252</v>
      </c>
      <c r="AH9740">
        <v>684.6348366447736</v>
      </c>
      <c r="AI9740">
        <v>735.49536372206705</v>
      </c>
      <c r="AJ9740">
        <v>591.57279858776519</v>
      </c>
      <c r="AK9740">
        <v>799.09444779633532</v>
      </c>
      <c r="AL9740">
        <v>853.17343215636868</v>
      </c>
      <c r="AX9740" s="248"/>
      <c r="AY9740" s="252"/>
    </row>
    <row r="9741" spans="30:51" x14ac:dyDescent="0.25">
      <c r="AD9741">
        <v>9727</v>
      </c>
      <c r="AE9741">
        <v>1843.4069292353352</v>
      </c>
      <c r="AF9741">
        <v>1607.4683228639258</v>
      </c>
      <c r="AG9741">
        <v>1163.6698767822963</v>
      </c>
      <c r="AH9741">
        <v>856.82769722886997</v>
      </c>
      <c r="AI9741">
        <v>669.50170487249136</v>
      </c>
      <c r="AJ9741">
        <v>563.24918552141048</v>
      </c>
      <c r="AK9741">
        <v>608.46595407080622</v>
      </c>
      <c r="AL9741">
        <v>808.62701356591015</v>
      </c>
      <c r="AX9741" s="248"/>
      <c r="AY9741" s="252"/>
    </row>
    <row r="9742" spans="30:51" x14ac:dyDescent="0.25">
      <c r="AD9742">
        <v>9728</v>
      </c>
      <c r="AE9742">
        <v>2111.5371270526962</v>
      </c>
      <c r="AF9742">
        <v>1688.1867960993163</v>
      </c>
      <c r="AG9742">
        <v>972.33172200213107</v>
      </c>
      <c r="AH9742">
        <v>965.5397845482471</v>
      </c>
      <c r="AI9742">
        <v>1132.6056296215302</v>
      </c>
      <c r="AJ9742">
        <v>605.55273419022478</v>
      </c>
      <c r="AK9742">
        <v>630.34821856762983</v>
      </c>
      <c r="AL9742">
        <v>565.44865552182773</v>
      </c>
      <c r="AX9742" s="248"/>
      <c r="AY9742" s="252"/>
    </row>
    <row r="9743" spans="30:51" x14ac:dyDescent="0.25">
      <c r="AD9743">
        <v>9729</v>
      </c>
      <c r="AE9743">
        <v>1822.3503670548139</v>
      </c>
      <c r="AF9743">
        <v>1438.9230575760414</v>
      </c>
      <c r="AG9743">
        <v>837.62768435455337</v>
      </c>
      <c r="AH9743">
        <v>630.44705226358099</v>
      </c>
      <c r="AI9743">
        <v>546.29416661533298</v>
      </c>
      <c r="AJ9743">
        <v>425.60460626974663</v>
      </c>
      <c r="AK9743">
        <v>463.52832391661138</v>
      </c>
      <c r="AL9743">
        <v>560.5002008268583</v>
      </c>
      <c r="AX9743" s="248"/>
      <c r="AY9743" s="252"/>
    </row>
    <row r="9744" spans="30:51" x14ac:dyDescent="0.25">
      <c r="AD9744">
        <v>9730</v>
      </c>
      <c r="AE9744">
        <v>1400.4826707402538</v>
      </c>
      <c r="AF9744">
        <v>1747.7221570649363</v>
      </c>
      <c r="AG9744">
        <v>1161.6967408365597</v>
      </c>
      <c r="AH9744">
        <v>862.41302735512431</v>
      </c>
      <c r="AI9744">
        <v>896.73583355050835</v>
      </c>
      <c r="AJ9744">
        <v>755.29267781041654</v>
      </c>
      <c r="AK9744">
        <v>582.70731007440429</v>
      </c>
      <c r="AL9744">
        <v>700.6761364192555</v>
      </c>
      <c r="AX9744" s="248"/>
      <c r="AY9744" s="252"/>
    </row>
    <row r="9745" spans="30:51" x14ac:dyDescent="0.25">
      <c r="AD9745">
        <v>9731</v>
      </c>
      <c r="AE9745">
        <v>1428.2248050205196</v>
      </c>
      <c r="AF9745">
        <v>2535.8264913754033</v>
      </c>
      <c r="AG9745">
        <v>934.75911588690997</v>
      </c>
      <c r="AH9745">
        <v>858.83239141321462</v>
      </c>
      <c r="AI9745">
        <v>867.26930627659374</v>
      </c>
      <c r="AJ9745">
        <v>699.99186325301332</v>
      </c>
      <c r="AK9745">
        <v>818.1372809414172</v>
      </c>
      <c r="AL9745">
        <v>752.64201080732255</v>
      </c>
      <c r="AX9745" s="248"/>
      <c r="AY9745" s="252"/>
    </row>
    <row r="9746" spans="30:51" x14ac:dyDescent="0.25">
      <c r="AD9746">
        <v>9732</v>
      </c>
      <c r="AE9746">
        <v>1657.3491211813339</v>
      </c>
      <c r="AF9746">
        <v>1765.3179753450156</v>
      </c>
      <c r="AG9746">
        <v>835.89233265494022</v>
      </c>
      <c r="AH9746">
        <v>629.03698455116432</v>
      </c>
      <c r="AI9746">
        <v>769.358546750389</v>
      </c>
      <c r="AJ9746">
        <v>682.4660441464348</v>
      </c>
      <c r="AK9746">
        <v>611.99374616476098</v>
      </c>
      <c r="AL9746">
        <v>731.13234132364198</v>
      </c>
      <c r="AX9746" s="248"/>
      <c r="AY9746" s="252"/>
    </row>
    <row r="9747" spans="30:51" x14ac:dyDescent="0.25">
      <c r="AD9747">
        <v>9733</v>
      </c>
      <c r="AE9747">
        <v>1245.0109814384905</v>
      </c>
      <c r="AF9747">
        <v>1635.9916831426265</v>
      </c>
      <c r="AG9747">
        <v>1226.1137221759782</v>
      </c>
      <c r="AH9747">
        <v>760.54833102333373</v>
      </c>
      <c r="AI9747">
        <v>476.29663983833893</v>
      </c>
      <c r="AJ9747">
        <v>773.19179956013022</v>
      </c>
      <c r="AK9747">
        <v>1044.4152177468707</v>
      </c>
      <c r="AL9747">
        <v>1141.6017828346662</v>
      </c>
      <c r="AX9747" s="248"/>
      <c r="AY9747" s="252"/>
    </row>
    <row r="9748" spans="30:51" x14ac:dyDescent="0.25">
      <c r="AD9748">
        <v>9734</v>
      </c>
      <c r="AE9748">
        <v>1201.3005062126281</v>
      </c>
      <c r="AF9748">
        <v>1385.159894627428</v>
      </c>
      <c r="AG9748">
        <v>815.24977756535293</v>
      </c>
      <c r="AH9748">
        <v>909.36554953741961</v>
      </c>
      <c r="AI9748">
        <v>651.82193395148306</v>
      </c>
      <c r="AJ9748">
        <v>679.41631433208784</v>
      </c>
      <c r="AK9748">
        <v>815.34663170685201</v>
      </c>
      <c r="AL9748">
        <v>556.26024758104802</v>
      </c>
      <c r="AX9748" s="248"/>
      <c r="AY9748" s="252"/>
    </row>
    <row r="9749" spans="30:51" x14ac:dyDescent="0.25">
      <c r="AD9749">
        <v>9735</v>
      </c>
      <c r="AE9749">
        <v>1557.7839712983834</v>
      </c>
      <c r="AF9749">
        <v>1575.6399919603875</v>
      </c>
      <c r="AG9749">
        <v>999.94036361901408</v>
      </c>
      <c r="AH9749">
        <v>514.33450255469984</v>
      </c>
      <c r="AI9749">
        <v>580.97326137554944</v>
      </c>
      <c r="AJ9749">
        <v>728.48964739794542</v>
      </c>
      <c r="AK9749">
        <v>741.4048430620411</v>
      </c>
      <c r="AL9749">
        <v>684.38218382396735</v>
      </c>
      <c r="AX9749" s="248"/>
      <c r="AY9749" s="252"/>
    </row>
    <row r="9750" spans="30:51" x14ac:dyDescent="0.25">
      <c r="AD9750">
        <v>9736</v>
      </c>
      <c r="AE9750">
        <v>1514.6875000843766</v>
      </c>
      <c r="AF9750">
        <v>2200.170595627249</v>
      </c>
      <c r="AG9750">
        <v>1449.6675359899032</v>
      </c>
      <c r="AH9750">
        <v>650.09397083368231</v>
      </c>
      <c r="AI9750">
        <v>576.87765738063615</v>
      </c>
      <c r="AJ9750">
        <v>638.26610369236209</v>
      </c>
      <c r="AK9750">
        <v>564.22164490040768</v>
      </c>
      <c r="AL9750">
        <v>209.60228609046439</v>
      </c>
      <c r="AX9750" s="248"/>
      <c r="AY9750" s="252"/>
    </row>
    <row r="9751" spans="30:51" x14ac:dyDescent="0.25">
      <c r="AD9751">
        <v>9737</v>
      </c>
      <c r="AE9751">
        <v>1299.9740270485599</v>
      </c>
      <c r="AF9751">
        <v>1474.8314961814572</v>
      </c>
      <c r="AG9751">
        <v>827.55542261130017</v>
      </c>
      <c r="AH9751">
        <v>632.73643626160674</v>
      </c>
      <c r="AI9751">
        <v>694.94490049386638</v>
      </c>
      <c r="AJ9751">
        <v>611.98111642978324</v>
      </c>
      <c r="AK9751">
        <v>768.82482162958786</v>
      </c>
      <c r="AL9751">
        <v>614.3238270606322</v>
      </c>
      <c r="AX9751" s="248"/>
      <c r="AY9751" s="252"/>
    </row>
    <row r="9752" spans="30:51" x14ac:dyDescent="0.25">
      <c r="AD9752">
        <v>9738</v>
      </c>
      <c r="AE9752">
        <v>1707.2217901256968</v>
      </c>
      <c r="AF9752">
        <v>1747.190446572215</v>
      </c>
      <c r="AG9752">
        <v>1225.6373691186375</v>
      </c>
      <c r="AH9752">
        <v>539.66482752035813</v>
      </c>
      <c r="AI9752">
        <v>685.11689947196567</v>
      </c>
      <c r="AJ9752">
        <v>620.50802171489772</v>
      </c>
      <c r="AK9752">
        <v>673.5884067928863</v>
      </c>
      <c r="AL9752">
        <v>817.35593263327758</v>
      </c>
      <c r="AX9752" s="248"/>
      <c r="AY9752" s="252"/>
    </row>
    <row r="9753" spans="30:51" x14ac:dyDescent="0.25">
      <c r="AD9753">
        <v>9739</v>
      </c>
      <c r="AE9753">
        <v>2082.5737485659761</v>
      </c>
      <c r="AF9753">
        <v>1499.9481789266392</v>
      </c>
      <c r="AG9753">
        <v>1025.8469091861575</v>
      </c>
      <c r="AH9753">
        <v>748.42846004963803</v>
      </c>
      <c r="AI9753">
        <v>905.78231690043469</v>
      </c>
      <c r="AJ9753">
        <v>510.71054251681073</v>
      </c>
      <c r="AK9753">
        <v>698.47063553484691</v>
      </c>
      <c r="AL9753">
        <v>784.58077746424613</v>
      </c>
      <c r="AX9753" s="248"/>
      <c r="AY9753" s="252"/>
    </row>
    <row r="9754" spans="30:51" x14ac:dyDescent="0.25">
      <c r="AD9754">
        <v>9740</v>
      </c>
      <c r="AE9754">
        <v>1914.4885159049513</v>
      </c>
      <c r="AF9754">
        <v>1455.6299320180244</v>
      </c>
      <c r="AG9754">
        <v>922.60231521918558</v>
      </c>
      <c r="AH9754">
        <v>600.69831396400446</v>
      </c>
      <c r="AI9754">
        <v>792.35557566996272</v>
      </c>
      <c r="AJ9754">
        <v>486.75554166957329</v>
      </c>
      <c r="AK9754">
        <v>822.56518360889118</v>
      </c>
      <c r="AL9754">
        <v>866.70029536820243</v>
      </c>
      <c r="AX9754" s="248"/>
      <c r="AY9754" s="252"/>
    </row>
    <row r="9755" spans="30:51" x14ac:dyDescent="0.25">
      <c r="AD9755">
        <v>9741</v>
      </c>
      <c r="AE9755">
        <v>1927.1329464814205</v>
      </c>
      <c r="AF9755">
        <v>1459.2065491281169</v>
      </c>
      <c r="AG9755">
        <v>767.54023847889198</v>
      </c>
      <c r="AH9755">
        <v>1122.3009314620858</v>
      </c>
      <c r="AI9755">
        <v>840.68444839758149</v>
      </c>
      <c r="AJ9755">
        <v>778.15681196179139</v>
      </c>
      <c r="AK9755">
        <v>579.14559976352643</v>
      </c>
      <c r="AL9755">
        <v>544.73836562427437</v>
      </c>
      <c r="AX9755" s="248"/>
      <c r="AY9755" s="252"/>
    </row>
    <row r="9756" spans="30:51" x14ac:dyDescent="0.25">
      <c r="AD9756">
        <v>9742</v>
      </c>
      <c r="AE9756">
        <v>1335.9485491208604</v>
      </c>
      <c r="AF9756">
        <v>1709.153482725075</v>
      </c>
      <c r="AG9756">
        <v>1290.5512302664793</v>
      </c>
      <c r="AH9756">
        <v>727.30699698362207</v>
      </c>
      <c r="AI9756">
        <v>569.86400370029639</v>
      </c>
      <c r="AJ9756">
        <v>627.55740116151469</v>
      </c>
      <c r="AK9756">
        <v>1234.2685708651463</v>
      </c>
      <c r="AL9756">
        <v>616.86711342452327</v>
      </c>
      <c r="AX9756" s="248"/>
      <c r="AY9756" s="252"/>
    </row>
    <row r="9757" spans="30:51" x14ac:dyDescent="0.25">
      <c r="AD9757">
        <v>9743</v>
      </c>
      <c r="AE9757">
        <v>1730.4062791313243</v>
      </c>
      <c r="AF9757">
        <v>1647.1514789125881</v>
      </c>
      <c r="AG9757">
        <v>1370.5138575178316</v>
      </c>
      <c r="AH9757">
        <v>1301.9276622898665</v>
      </c>
      <c r="AI9757">
        <v>1100.732290993798</v>
      </c>
      <c r="AJ9757">
        <v>502.66642157117565</v>
      </c>
      <c r="AK9757">
        <v>624.81786760470425</v>
      </c>
      <c r="AL9757">
        <v>632.66362361178733</v>
      </c>
      <c r="AX9757" s="248"/>
      <c r="AY9757" s="252"/>
    </row>
    <row r="9758" spans="30:51" x14ac:dyDescent="0.25">
      <c r="AD9758">
        <v>9744</v>
      </c>
      <c r="AE9758">
        <v>1538.2860355480661</v>
      </c>
      <c r="AF9758">
        <v>1127.5385915469708</v>
      </c>
      <c r="AG9758">
        <v>922.33773883027607</v>
      </c>
      <c r="AH9758">
        <v>797.20076185868174</v>
      </c>
      <c r="AI9758">
        <v>775.04374417562178</v>
      </c>
      <c r="AJ9758">
        <v>669.18741698055112</v>
      </c>
      <c r="AK9758">
        <v>647.75012440913588</v>
      </c>
      <c r="AL9758">
        <v>704.17050114517053</v>
      </c>
      <c r="AX9758" s="248"/>
      <c r="AY9758" s="252"/>
    </row>
    <row r="9759" spans="30:51" x14ac:dyDescent="0.25">
      <c r="AD9759">
        <v>9745</v>
      </c>
      <c r="AE9759">
        <v>1608.3651509975709</v>
      </c>
      <c r="AF9759">
        <v>1650.7433816544003</v>
      </c>
      <c r="AG9759">
        <v>1018.4655928340146</v>
      </c>
      <c r="AH9759">
        <v>688.66930320095844</v>
      </c>
      <c r="AI9759">
        <v>600.97071590324276</v>
      </c>
      <c r="AJ9759">
        <v>614.18629274454133</v>
      </c>
      <c r="AK9759">
        <v>566.65335673936193</v>
      </c>
      <c r="AL9759">
        <v>850.50309096505066</v>
      </c>
      <c r="AX9759" s="248"/>
      <c r="AY9759" s="252"/>
    </row>
    <row r="9760" spans="30:51" x14ac:dyDescent="0.25">
      <c r="AD9760">
        <v>9746</v>
      </c>
      <c r="AE9760">
        <v>1533.5564628439911</v>
      </c>
      <c r="AF9760">
        <v>1460.9944391245863</v>
      </c>
      <c r="AG9760">
        <v>1173.3471022368628</v>
      </c>
      <c r="AH9760">
        <v>902.52445674828516</v>
      </c>
      <c r="AI9760">
        <v>468.98963811375421</v>
      </c>
      <c r="AJ9760">
        <v>722.99714378023384</v>
      </c>
      <c r="AK9760">
        <v>635.57084232265038</v>
      </c>
      <c r="AL9760">
        <v>825.62311763295463</v>
      </c>
      <c r="AX9760" s="248"/>
      <c r="AY9760" s="252"/>
    </row>
    <row r="9761" spans="30:51" x14ac:dyDescent="0.25">
      <c r="AD9761">
        <v>9747</v>
      </c>
      <c r="AE9761">
        <v>1706.7883326554488</v>
      </c>
      <c r="AF9761">
        <v>1440.6096851558416</v>
      </c>
      <c r="AG9761">
        <v>1204.7826854554783</v>
      </c>
      <c r="AH9761">
        <v>812.13260188912921</v>
      </c>
      <c r="AI9761">
        <v>615.47655844831104</v>
      </c>
      <c r="AJ9761">
        <v>737.66275156905886</v>
      </c>
      <c r="AK9761">
        <v>971.60473304959237</v>
      </c>
      <c r="AL9761">
        <v>726.63773498098317</v>
      </c>
      <c r="AX9761" s="248"/>
      <c r="AY9761" s="252"/>
    </row>
    <row r="9762" spans="30:51" x14ac:dyDescent="0.25">
      <c r="AD9762">
        <v>9748</v>
      </c>
      <c r="AE9762">
        <v>1486.4996306441985</v>
      </c>
      <c r="AF9762">
        <v>1815.1069919338058</v>
      </c>
      <c r="AG9762">
        <v>1229.4098092854106</v>
      </c>
      <c r="AH9762">
        <v>913.80965028923913</v>
      </c>
      <c r="AI9762">
        <v>663.83899371985649</v>
      </c>
      <c r="AJ9762">
        <v>685.63075960670074</v>
      </c>
      <c r="AK9762">
        <v>868.31038090314723</v>
      </c>
      <c r="AL9762">
        <v>697.53809258868068</v>
      </c>
      <c r="AX9762" s="248"/>
      <c r="AY9762" s="252"/>
    </row>
    <row r="9763" spans="30:51" x14ac:dyDescent="0.25">
      <c r="AD9763">
        <v>9749</v>
      </c>
      <c r="AE9763">
        <v>1639.6348978602655</v>
      </c>
      <c r="AF9763">
        <v>1613.8510100682331</v>
      </c>
      <c r="AG9763">
        <v>986.56569688206514</v>
      </c>
      <c r="AH9763">
        <v>902.97509620243773</v>
      </c>
      <c r="AI9763">
        <v>737.97714472246673</v>
      </c>
      <c r="AJ9763">
        <v>870.84543141761583</v>
      </c>
      <c r="AK9763">
        <v>369.5045245498066</v>
      </c>
      <c r="AL9763">
        <v>858.06858832554053</v>
      </c>
      <c r="AX9763" s="248"/>
      <c r="AY9763" s="252"/>
    </row>
    <row r="9764" spans="30:51" x14ac:dyDescent="0.25">
      <c r="AD9764">
        <v>9750</v>
      </c>
      <c r="AE9764">
        <v>1572.1820912556914</v>
      </c>
      <c r="AF9764">
        <v>1471.506391010221</v>
      </c>
      <c r="AG9764">
        <v>960.77244835107786</v>
      </c>
      <c r="AH9764">
        <v>712.43536254125854</v>
      </c>
      <c r="AI9764">
        <v>714.16797701327653</v>
      </c>
      <c r="AJ9764">
        <v>384.03392552249557</v>
      </c>
      <c r="AK9764">
        <v>945.39083145260815</v>
      </c>
      <c r="AL9764">
        <v>967.24415922518051</v>
      </c>
      <c r="AX9764" s="248"/>
      <c r="AY9764" s="252"/>
    </row>
    <row r="9765" spans="30:51" x14ac:dyDescent="0.25">
      <c r="AD9765">
        <v>9751</v>
      </c>
      <c r="AE9765">
        <v>1963.8525284243656</v>
      </c>
      <c r="AF9765">
        <v>1163.8621493232579</v>
      </c>
      <c r="AG9765">
        <v>1270.5081031354471</v>
      </c>
      <c r="AH9765">
        <v>610.17444709803783</v>
      </c>
      <c r="AI9765">
        <v>600.41754616009109</v>
      </c>
      <c r="AJ9765">
        <v>411.13908747197462</v>
      </c>
      <c r="AK9765">
        <v>364.06277812343831</v>
      </c>
      <c r="AL9765">
        <v>761.09395154034723</v>
      </c>
      <c r="AX9765" s="248"/>
      <c r="AY9765" s="252"/>
    </row>
    <row r="9766" spans="30:51" x14ac:dyDescent="0.25">
      <c r="AD9766">
        <v>9752</v>
      </c>
      <c r="AE9766">
        <v>1585.7959676732939</v>
      </c>
      <c r="AF9766">
        <v>1644.0449912080526</v>
      </c>
      <c r="AG9766">
        <v>919.81398103170795</v>
      </c>
      <c r="AH9766">
        <v>873.06437417199891</v>
      </c>
      <c r="AI9766">
        <v>193.52439291166809</v>
      </c>
      <c r="AJ9766">
        <v>680.134732059209</v>
      </c>
      <c r="AK9766">
        <v>782.26387072970374</v>
      </c>
      <c r="AL9766">
        <v>821.80609051143779</v>
      </c>
      <c r="AX9766" s="248"/>
      <c r="AY9766" s="252"/>
    </row>
    <row r="9767" spans="30:51" x14ac:dyDescent="0.25">
      <c r="AD9767">
        <v>9753</v>
      </c>
      <c r="AE9767">
        <v>1304.1111576015585</v>
      </c>
      <c r="AF9767">
        <v>1709.6165656125099</v>
      </c>
      <c r="AG9767">
        <v>856.07422736814704</v>
      </c>
      <c r="AH9767">
        <v>873.05410298197285</v>
      </c>
      <c r="AI9767">
        <v>488.25929229016731</v>
      </c>
      <c r="AJ9767">
        <v>754.59500499449996</v>
      </c>
      <c r="AK9767">
        <v>475.27529832839042</v>
      </c>
      <c r="AL9767">
        <v>252.79095450530377</v>
      </c>
      <c r="AX9767" s="248"/>
      <c r="AY9767" s="252"/>
    </row>
    <row r="9768" spans="30:51" x14ac:dyDescent="0.25">
      <c r="AD9768">
        <v>9754</v>
      </c>
      <c r="AE9768">
        <v>1359.9506128444282</v>
      </c>
      <c r="AF9768">
        <v>1923.6313068178042</v>
      </c>
      <c r="AG9768">
        <v>1466.2035883634812</v>
      </c>
      <c r="AH9768">
        <v>465.3097330632072</v>
      </c>
      <c r="AI9768">
        <v>385.2495164125724</v>
      </c>
      <c r="AJ9768">
        <v>618.27210005201493</v>
      </c>
      <c r="AK9768">
        <v>581.12446745134559</v>
      </c>
      <c r="AL9768">
        <v>435.25001385963009</v>
      </c>
      <c r="AX9768" s="248"/>
      <c r="AY9768" s="252"/>
    </row>
    <row r="9769" spans="30:51" x14ac:dyDescent="0.25">
      <c r="AD9769">
        <v>9755</v>
      </c>
      <c r="AE9769">
        <v>1596.828038054834</v>
      </c>
      <c r="AF9769">
        <v>1936.9067638563788</v>
      </c>
      <c r="AG9769">
        <v>1476.5071290840369</v>
      </c>
      <c r="AH9769">
        <v>549.63712695590868</v>
      </c>
      <c r="AI9769">
        <v>382.0633285451147</v>
      </c>
      <c r="AJ9769">
        <v>677.34233630740391</v>
      </c>
      <c r="AK9769">
        <v>555.86540254059855</v>
      </c>
      <c r="AL9769">
        <v>966.62405221165102</v>
      </c>
      <c r="AX9769" s="248"/>
      <c r="AY9769" s="252"/>
    </row>
    <row r="9770" spans="30:51" x14ac:dyDescent="0.25">
      <c r="AD9770">
        <v>9756</v>
      </c>
      <c r="AE9770">
        <v>1679.321137351058</v>
      </c>
      <c r="AF9770">
        <v>1865.619440434142</v>
      </c>
      <c r="AG9770">
        <v>936.06157253857634</v>
      </c>
      <c r="AH9770">
        <v>391.92970654126975</v>
      </c>
      <c r="AI9770">
        <v>729.26846348760387</v>
      </c>
      <c r="AJ9770">
        <v>788.23935171024436</v>
      </c>
      <c r="AK9770">
        <v>477.19978103624533</v>
      </c>
      <c r="AL9770">
        <v>483.72349867150672</v>
      </c>
      <c r="AX9770" s="248"/>
      <c r="AY9770" s="252"/>
    </row>
    <row r="9771" spans="30:51" x14ac:dyDescent="0.25">
      <c r="AD9771">
        <v>9757</v>
      </c>
      <c r="AE9771">
        <v>1572.5902997495884</v>
      </c>
      <c r="AF9771">
        <v>1795.0569397263196</v>
      </c>
      <c r="AG9771">
        <v>1066.4237749889787</v>
      </c>
      <c r="AH9771">
        <v>865.82160635492562</v>
      </c>
      <c r="AI9771">
        <v>821.11660085872518</v>
      </c>
      <c r="AJ9771">
        <v>533.39014310553978</v>
      </c>
      <c r="AK9771">
        <v>472.95868459689734</v>
      </c>
      <c r="AL9771">
        <v>356.70844919263072</v>
      </c>
      <c r="AX9771" s="248"/>
      <c r="AY9771" s="252"/>
    </row>
    <row r="9772" spans="30:51" x14ac:dyDescent="0.25">
      <c r="AD9772">
        <v>9758</v>
      </c>
      <c r="AE9772">
        <v>1629.8864858701966</v>
      </c>
      <c r="AF9772">
        <v>1681.0994806767183</v>
      </c>
      <c r="AG9772">
        <v>836.88802825712526</v>
      </c>
      <c r="AH9772">
        <v>938.77847950597527</v>
      </c>
      <c r="AI9772">
        <v>728.39183526139232</v>
      </c>
      <c r="AJ9772">
        <v>621.7666989570846</v>
      </c>
      <c r="AK9772">
        <v>742.0987078953367</v>
      </c>
      <c r="AL9772">
        <v>655.01554140950975</v>
      </c>
      <c r="AX9772" s="248"/>
      <c r="AY9772" s="252"/>
    </row>
    <row r="9773" spans="30:51" x14ac:dyDescent="0.25">
      <c r="AD9773">
        <v>9759</v>
      </c>
      <c r="AE9773">
        <v>2331.2464062833246</v>
      </c>
      <c r="AF9773">
        <v>1738.3085355405829</v>
      </c>
      <c r="AG9773">
        <v>961.50281489113945</v>
      </c>
      <c r="AH9773">
        <v>540.06402602236938</v>
      </c>
      <c r="AI9773">
        <v>892.32720249319175</v>
      </c>
      <c r="AJ9773">
        <v>527.39735626093966</v>
      </c>
      <c r="AK9773">
        <v>672.24001337609025</v>
      </c>
      <c r="AL9773">
        <v>599.13078898526965</v>
      </c>
      <c r="AX9773" s="248"/>
      <c r="AY9773" s="252"/>
    </row>
    <row r="9774" spans="30:51" x14ac:dyDescent="0.25">
      <c r="AD9774">
        <v>9760</v>
      </c>
      <c r="AE9774">
        <v>1432.2837172616132</v>
      </c>
      <c r="AF9774">
        <v>1894.517542531773</v>
      </c>
      <c r="AG9774">
        <v>876.91827641841383</v>
      </c>
      <c r="AH9774">
        <v>738.80161284017163</v>
      </c>
      <c r="AI9774">
        <v>656.9840936542497</v>
      </c>
      <c r="AJ9774">
        <v>538.78532055684616</v>
      </c>
      <c r="AK9774">
        <v>520.33730814896921</v>
      </c>
      <c r="AL9774">
        <v>632.29286185628075</v>
      </c>
      <c r="AX9774" s="248"/>
      <c r="AY9774" s="252"/>
    </row>
    <row r="9775" spans="30:51" x14ac:dyDescent="0.25">
      <c r="AD9775">
        <v>9761</v>
      </c>
      <c r="AE9775">
        <v>1330.0129548721388</v>
      </c>
      <c r="AF9775">
        <v>1926.9908508687677</v>
      </c>
      <c r="AG9775">
        <v>931.20874233751147</v>
      </c>
      <c r="AH9775">
        <v>949.47948201494296</v>
      </c>
      <c r="AI9775">
        <v>1161.5355355936274</v>
      </c>
      <c r="AJ9775">
        <v>855.5978992138389</v>
      </c>
      <c r="AK9775">
        <v>707.32010986342482</v>
      </c>
      <c r="AL9775">
        <v>504.49061804266586</v>
      </c>
      <c r="AX9775" s="248"/>
      <c r="AY9775" s="252"/>
    </row>
    <row r="9776" spans="30:51" x14ac:dyDescent="0.25">
      <c r="AD9776">
        <v>9762</v>
      </c>
      <c r="AE9776">
        <v>2063.1240014981686</v>
      </c>
      <c r="AF9776">
        <v>1787.9262547272665</v>
      </c>
      <c r="AG9776">
        <v>1102.641610473527</v>
      </c>
      <c r="AH9776">
        <v>592.48258287675048</v>
      </c>
      <c r="AI9776">
        <v>458.89883394897413</v>
      </c>
      <c r="AJ9776">
        <v>685.17118379703993</v>
      </c>
      <c r="AK9776">
        <v>636.57501652649194</v>
      </c>
      <c r="AL9776">
        <v>752.51363335674819</v>
      </c>
      <c r="AX9776" s="248"/>
      <c r="AY9776" s="252"/>
    </row>
    <row r="9777" spans="30:51" x14ac:dyDescent="0.25">
      <c r="AD9777">
        <v>9763</v>
      </c>
      <c r="AE9777">
        <v>2129.024287911514</v>
      </c>
      <c r="AF9777">
        <v>1641.2378003012041</v>
      </c>
      <c r="AG9777">
        <v>976.62573591849923</v>
      </c>
      <c r="AH9777">
        <v>715.53155644764172</v>
      </c>
      <c r="AI9777">
        <v>1014.7735945373238</v>
      </c>
      <c r="AJ9777">
        <v>1315.2147060245809</v>
      </c>
      <c r="AK9777">
        <v>603.54765745542738</v>
      </c>
      <c r="AL9777">
        <v>396.42443427407272</v>
      </c>
      <c r="AX9777" s="248"/>
      <c r="AY9777" s="252"/>
    </row>
    <row r="9778" spans="30:51" x14ac:dyDescent="0.25">
      <c r="AD9778">
        <v>9764</v>
      </c>
      <c r="AE9778">
        <v>2081.3996791191812</v>
      </c>
      <c r="AF9778">
        <v>1709.4263676324576</v>
      </c>
      <c r="AG9778">
        <v>824.97566302103201</v>
      </c>
      <c r="AH9778">
        <v>769.44788686729748</v>
      </c>
      <c r="AI9778">
        <v>946.85604949503363</v>
      </c>
      <c r="AJ9778">
        <v>727.2132281893397</v>
      </c>
      <c r="AK9778">
        <v>633.52901237554602</v>
      </c>
      <c r="AL9778">
        <v>806.85688888935385</v>
      </c>
      <c r="AX9778" s="248"/>
      <c r="AY9778" s="252"/>
    </row>
    <row r="9779" spans="30:51" x14ac:dyDescent="0.25">
      <c r="AD9779">
        <v>9765</v>
      </c>
      <c r="AE9779">
        <v>1273.0281551879248</v>
      </c>
      <c r="AF9779">
        <v>1426.3467353846847</v>
      </c>
      <c r="AG9779">
        <v>1391.40099459773</v>
      </c>
      <c r="AH9779">
        <v>897.35935949203213</v>
      </c>
      <c r="AI9779">
        <v>850.50754071146127</v>
      </c>
      <c r="AJ9779">
        <v>492.11535487310118</v>
      </c>
      <c r="AK9779">
        <v>539.96395666856438</v>
      </c>
      <c r="AL9779">
        <v>699.92541636146314</v>
      </c>
      <c r="AX9779" s="248"/>
      <c r="AY9779" s="252"/>
    </row>
    <row r="9780" spans="30:51" x14ac:dyDescent="0.25">
      <c r="AD9780">
        <v>9766</v>
      </c>
      <c r="AE9780">
        <v>1364.7663676115137</v>
      </c>
      <c r="AF9780">
        <v>1372.89563164022</v>
      </c>
      <c r="AG9780">
        <v>980.41543267608483</v>
      </c>
      <c r="AH9780">
        <v>778.81833594723116</v>
      </c>
      <c r="AI9780">
        <v>630.29927827326287</v>
      </c>
      <c r="AJ9780">
        <v>532.60580806063922</v>
      </c>
      <c r="AK9780">
        <v>756.323102649004</v>
      </c>
      <c r="AL9780">
        <v>448.12662159608033</v>
      </c>
      <c r="AX9780" s="248"/>
      <c r="AY9780" s="252"/>
    </row>
    <row r="9781" spans="30:51" x14ac:dyDescent="0.25">
      <c r="AD9781">
        <v>9767</v>
      </c>
      <c r="AE9781">
        <v>1474.9027477236152</v>
      </c>
      <c r="AF9781">
        <v>1727.264834997095</v>
      </c>
      <c r="AG9781">
        <v>1050.492415791648</v>
      </c>
      <c r="AH9781">
        <v>802.60769971131765</v>
      </c>
      <c r="AI9781">
        <v>507.38488502517328</v>
      </c>
      <c r="AJ9781">
        <v>754.28870210661671</v>
      </c>
      <c r="AK9781">
        <v>639.36111236635145</v>
      </c>
      <c r="AL9781">
        <v>589.62570347686597</v>
      </c>
      <c r="AX9781" s="248"/>
      <c r="AY9781" s="252"/>
    </row>
    <row r="9782" spans="30:51" x14ac:dyDescent="0.25">
      <c r="AD9782">
        <v>9768</v>
      </c>
      <c r="AE9782">
        <v>1656.7412378331742</v>
      </c>
      <c r="AF9782">
        <v>1919.7551472906459</v>
      </c>
      <c r="AG9782">
        <v>692.51091192900208</v>
      </c>
      <c r="AH9782">
        <v>794.5637366237122</v>
      </c>
      <c r="AI9782">
        <v>869.50048786469188</v>
      </c>
      <c r="AJ9782">
        <v>554.17976233126603</v>
      </c>
      <c r="AK9782">
        <v>658.31297542923517</v>
      </c>
      <c r="AL9782">
        <v>576.71305661508961</v>
      </c>
      <c r="AX9782" s="248"/>
      <c r="AY9782" s="252"/>
    </row>
    <row r="9783" spans="30:51" x14ac:dyDescent="0.25">
      <c r="AD9783">
        <v>9769</v>
      </c>
      <c r="AE9783">
        <v>1485.5483323061919</v>
      </c>
      <c r="AF9783">
        <v>1786.4914294107591</v>
      </c>
      <c r="AG9783">
        <v>966.70083496035238</v>
      </c>
      <c r="AH9783">
        <v>571.869437013729</v>
      </c>
      <c r="AI9783">
        <v>877.02021951504241</v>
      </c>
      <c r="AJ9783">
        <v>462.95934451060509</v>
      </c>
      <c r="AK9783">
        <v>528.08938586702175</v>
      </c>
      <c r="AL9783">
        <v>830.08958083676259</v>
      </c>
      <c r="AX9783" s="248"/>
      <c r="AY9783" s="252"/>
    </row>
    <row r="9784" spans="30:51" x14ac:dyDescent="0.25">
      <c r="AD9784">
        <v>9770</v>
      </c>
      <c r="AE9784">
        <v>1569.1957635525528</v>
      </c>
      <c r="AF9784">
        <v>1433.7523587680491</v>
      </c>
      <c r="AG9784">
        <v>925.16863808389098</v>
      </c>
      <c r="AH9784">
        <v>593.35694872316049</v>
      </c>
      <c r="AI9784">
        <v>940.38787400231058</v>
      </c>
      <c r="AJ9784">
        <v>573.84961321483979</v>
      </c>
      <c r="AK9784">
        <v>563.4085120617184</v>
      </c>
      <c r="AL9784">
        <v>682.82073762081222</v>
      </c>
      <c r="AX9784" s="248"/>
      <c r="AY9784" s="252"/>
    </row>
    <row r="9785" spans="30:51" x14ac:dyDescent="0.25">
      <c r="AD9785">
        <v>9771</v>
      </c>
      <c r="AE9785">
        <v>1450.9374132338435</v>
      </c>
      <c r="AF9785">
        <v>977.23769060774089</v>
      </c>
      <c r="AG9785">
        <v>1307.343583720186</v>
      </c>
      <c r="AH9785">
        <v>974.81470157578781</v>
      </c>
      <c r="AI9785">
        <v>727.59865471394914</v>
      </c>
      <c r="AJ9785">
        <v>653.91847180902278</v>
      </c>
      <c r="AK9785">
        <v>915.84549515634785</v>
      </c>
      <c r="AL9785">
        <v>652.70539981638524</v>
      </c>
      <c r="AX9785" s="248"/>
      <c r="AY9785" s="252"/>
    </row>
    <row r="9786" spans="30:51" x14ac:dyDescent="0.25">
      <c r="AD9786">
        <v>9772</v>
      </c>
      <c r="AE9786">
        <v>2192.839604008127</v>
      </c>
      <c r="AF9786">
        <v>1612.2090937096975</v>
      </c>
      <c r="AG9786">
        <v>802.04696740912038</v>
      </c>
      <c r="AH9786">
        <v>920.54840218364109</v>
      </c>
      <c r="AI9786">
        <v>455.77814746938589</v>
      </c>
      <c r="AJ9786">
        <v>687.20517832124563</v>
      </c>
      <c r="AK9786">
        <v>394.75409583782977</v>
      </c>
      <c r="AL9786">
        <v>765.42916231045399</v>
      </c>
      <c r="AX9786" s="248"/>
      <c r="AY9786" s="252"/>
    </row>
    <row r="9787" spans="30:51" x14ac:dyDescent="0.25">
      <c r="AD9787">
        <v>9773</v>
      </c>
      <c r="AE9787">
        <v>1678.7051629062075</v>
      </c>
      <c r="AF9787">
        <v>1657.565283479028</v>
      </c>
      <c r="AG9787">
        <v>977.63827490834649</v>
      </c>
      <c r="AH9787">
        <v>920.80253420991903</v>
      </c>
      <c r="AI9787">
        <v>681.12278681372322</v>
      </c>
      <c r="AJ9787">
        <v>729.73338059974776</v>
      </c>
      <c r="AK9787">
        <v>542.02602793014603</v>
      </c>
      <c r="AL9787">
        <v>364.95962667687638</v>
      </c>
      <c r="AX9787" s="248"/>
      <c r="AY9787" s="252"/>
    </row>
    <row r="9788" spans="30:51" x14ac:dyDescent="0.25">
      <c r="AD9788">
        <v>9774</v>
      </c>
      <c r="AE9788">
        <v>1917.8243563887161</v>
      </c>
      <c r="AF9788">
        <v>1560.9485585730961</v>
      </c>
      <c r="AG9788">
        <v>667.26751814225145</v>
      </c>
      <c r="AH9788">
        <v>814.80366519811139</v>
      </c>
      <c r="AI9788">
        <v>557.61524996292724</v>
      </c>
      <c r="AJ9788">
        <v>909.55277467842518</v>
      </c>
      <c r="AK9788">
        <v>684.5141627564883</v>
      </c>
      <c r="AL9788">
        <v>515.06331044463229</v>
      </c>
      <c r="AX9788" s="248"/>
      <c r="AY9788" s="252"/>
    </row>
    <row r="9789" spans="30:51" x14ac:dyDescent="0.25">
      <c r="AD9789">
        <v>9775</v>
      </c>
      <c r="AE9789">
        <v>1856.8336504359495</v>
      </c>
      <c r="AF9789">
        <v>2151.1304963872385</v>
      </c>
      <c r="AG9789">
        <v>883.64694149009301</v>
      </c>
      <c r="AH9789">
        <v>836.43094057187022</v>
      </c>
      <c r="AI9789">
        <v>610.07848357278431</v>
      </c>
      <c r="AJ9789">
        <v>760.73986172977447</v>
      </c>
      <c r="AK9789">
        <v>556.83205119866363</v>
      </c>
      <c r="AL9789">
        <v>669.58383994923463</v>
      </c>
      <c r="AX9789" s="248"/>
      <c r="AY9789" s="252"/>
    </row>
    <row r="9790" spans="30:51" x14ac:dyDescent="0.25">
      <c r="AD9790">
        <v>9776</v>
      </c>
      <c r="AE9790">
        <v>1227.2381780404748</v>
      </c>
      <c r="AF9790">
        <v>1490.4616488698293</v>
      </c>
      <c r="AG9790">
        <v>1219.0404652110258</v>
      </c>
      <c r="AH9790">
        <v>1044.1209787605981</v>
      </c>
      <c r="AI9790">
        <v>854.56829684091235</v>
      </c>
      <c r="AJ9790">
        <v>825.63763799896174</v>
      </c>
      <c r="AK9790">
        <v>525.59709205279694</v>
      </c>
      <c r="AL9790">
        <v>964.25372534386395</v>
      </c>
      <c r="AX9790" s="248"/>
      <c r="AY9790" s="252"/>
    </row>
    <row r="9791" spans="30:51" x14ac:dyDescent="0.25">
      <c r="AD9791">
        <v>9777</v>
      </c>
      <c r="AE9791">
        <v>2011.3483176071081</v>
      </c>
      <c r="AF9791">
        <v>1790.895654038949</v>
      </c>
      <c r="AG9791">
        <v>1246.3792451904833</v>
      </c>
      <c r="AH9791">
        <v>786.89923313060399</v>
      </c>
      <c r="AI9791">
        <v>931.56782200629982</v>
      </c>
      <c r="AJ9791">
        <v>779.69743376710869</v>
      </c>
      <c r="AK9791">
        <v>684.16593882353459</v>
      </c>
      <c r="AL9791">
        <v>666.6105332865892</v>
      </c>
      <c r="AX9791" s="248"/>
      <c r="AY9791" s="252"/>
    </row>
    <row r="9792" spans="30:51" x14ac:dyDescent="0.25">
      <c r="AD9792">
        <v>9778</v>
      </c>
      <c r="AE9792">
        <v>1713.837992557279</v>
      </c>
      <c r="AF9792">
        <v>1421.307043031502</v>
      </c>
      <c r="AG9792">
        <v>791.21003899381162</v>
      </c>
      <c r="AH9792">
        <v>645.85850521391103</v>
      </c>
      <c r="AI9792">
        <v>616.36366267027665</v>
      </c>
      <c r="AJ9792">
        <v>465.91394109865962</v>
      </c>
      <c r="AK9792">
        <v>538.18223259311571</v>
      </c>
      <c r="AL9792">
        <v>787.42222476572897</v>
      </c>
      <c r="AX9792" s="248"/>
      <c r="AY9792" s="252"/>
    </row>
    <row r="9793" spans="30:51" x14ac:dyDescent="0.25">
      <c r="AD9793">
        <v>9779</v>
      </c>
      <c r="AE9793">
        <v>1847.5448612374084</v>
      </c>
      <c r="AF9793">
        <v>2266.0516602718808</v>
      </c>
      <c r="AG9793">
        <v>749.36662628311797</v>
      </c>
      <c r="AH9793">
        <v>878.80501908611018</v>
      </c>
      <c r="AI9793">
        <v>816.40182003458938</v>
      </c>
      <c r="AJ9793">
        <v>355.63507081738749</v>
      </c>
      <c r="AK9793">
        <v>694.60372657204402</v>
      </c>
      <c r="AL9793">
        <v>837.85391571269622</v>
      </c>
      <c r="AX9793" s="248"/>
      <c r="AY9793" s="252"/>
    </row>
    <row r="9794" spans="30:51" x14ac:dyDescent="0.25">
      <c r="AD9794">
        <v>9780</v>
      </c>
      <c r="AE9794">
        <v>1745.9315277488658</v>
      </c>
      <c r="AF9794">
        <v>1573.3717116888347</v>
      </c>
      <c r="AG9794">
        <v>807.45409055976336</v>
      </c>
      <c r="AH9794">
        <v>786.92049195377774</v>
      </c>
      <c r="AI9794">
        <v>640.86960158695615</v>
      </c>
      <c r="AJ9794">
        <v>827.79902407331042</v>
      </c>
      <c r="AK9794">
        <v>775.44556750661013</v>
      </c>
      <c r="AL9794">
        <v>822.87778465982933</v>
      </c>
      <c r="AX9794" s="248"/>
      <c r="AY9794" s="252"/>
    </row>
    <row r="9795" spans="30:51" x14ac:dyDescent="0.25">
      <c r="AD9795">
        <v>9781</v>
      </c>
      <c r="AE9795">
        <v>1318.6024249641446</v>
      </c>
      <c r="AF9795">
        <v>1591.1520351383176</v>
      </c>
      <c r="AG9795">
        <v>1074.5439761505306</v>
      </c>
      <c r="AH9795">
        <v>613.81801410915932</v>
      </c>
      <c r="AI9795">
        <v>612.55409332807403</v>
      </c>
      <c r="AJ9795">
        <v>1223.2090444749731</v>
      </c>
      <c r="AK9795">
        <v>465.254544591463</v>
      </c>
      <c r="AL9795">
        <v>764.63840378958957</v>
      </c>
      <c r="AX9795" s="248"/>
      <c r="AY9795" s="252"/>
    </row>
    <row r="9796" spans="30:51" x14ac:dyDescent="0.25">
      <c r="AD9796">
        <v>9782</v>
      </c>
      <c r="AE9796">
        <v>1589.4545132062922</v>
      </c>
      <c r="AF9796">
        <v>1840.7483143068657</v>
      </c>
      <c r="AG9796">
        <v>1106.8893186141104</v>
      </c>
      <c r="AH9796">
        <v>525.62228335476289</v>
      </c>
      <c r="AI9796">
        <v>603.08133249545017</v>
      </c>
      <c r="AJ9796">
        <v>547.83237904701468</v>
      </c>
      <c r="AK9796">
        <v>936.58169781505433</v>
      </c>
      <c r="AL9796">
        <v>636.28709286104549</v>
      </c>
      <c r="AX9796" s="248"/>
      <c r="AY9796" s="252"/>
    </row>
    <row r="9797" spans="30:51" x14ac:dyDescent="0.25">
      <c r="AD9797">
        <v>9783</v>
      </c>
      <c r="AE9797">
        <v>1282.2375201734856</v>
      </c>
      <c r="AF9797">
        <v>1998.4050962424701</v>
      </c>
      <c r="AG9797">
        <v>845.25529450571673</v>
      </c>
      <c r="AH9797">
        <v>666.88271967627691</v>
      </c>
      <c r="AI9797">
        <v>679.80709297333146</v>
      </c>
      <c r="AJ9797">
        <v>683.50017196078807</v>
      </c>
      <c r="AK9797">
        <v>654.55229102503347</v>
      </c>
      <c r="AL9797">
        <v>700.79531966808963</v>
      </c>
      <c r="AX9797" s="248"/>
      <c r="AY9797" s="252"/>
    </row>
    <row r="9798" spans="30:51" x14ac:dyDescent="0.25">
      <c r="AD9798">
        <v>9784</v>
      </c>
      <c r="AE9798">
        <v>2028.2386839166716</v>
      </c>
      <c r="AF9798">
        <v>1526.1835608030146</v>
      </c>
      <c r="AG9798">
        <v>1418.2041273425905</v>
      </c>
      <c r="AH9798">
        <v>521.07920865839128</v>
      </c>
      <c r="AI9798">
        <v>1273.035127231866</v>
      </c>
      <c r="AJ9798">
        <v>959.17338820876489</v>
      </c>
      <c r="AK9798">
        <v>664.75325313928181</v>
      </c>
      <c r="AL9798">
        <v>379.64900368224357</v>
      </c>
      <c r="AX9798" s="248"/>
      <c r="AY9798" s="252"/>
    </row>
    <row r="9799" spans="30:51" x14ac:dyDescent="0.25">
      <c r="AD9799">
        <v>9785</v>
      </c>
      <c r="AE9799">
        <v>1946.250341695529</v>
      </c>
      <c r="AF9799">
        <v>1759.5012685990137</v>
      </c>
      <c r="AG9799">
        <v>996.68593061251886</v>
      </c>
      <c r="AH9799">
        <v>596.89914272133774</v>
      </c>
      <c r="AI9799">
        <v>855.03696877873119</v>
      </c>
      <c r="AJ9799">
        <v>869.79484099877686</v>
      </c>
      <c r="AK9799">
        <v>716.72895944023401</v>
      </c>
      <c r="AL9799">
        <v>833.27384341495076</v>
      </c>
      <c r="AX9799" s="248"/>
      <c r="AY9799" s="252"/>
    </row>
    <row r="9800" spans="30:51" x14ac:dyDescent="0.25">
      <c r="AD9800">
        <v>9786</v>
      </c>
      <c r="AE9800">
        <v>1294.001004364475</v>
      </c>
      <c r="AF9800">
        <v>1486.0687437588156</v>
      </c>
      <c r="AG9800">
        <v>815.06816250461031</v>
      </c>
      <c r="AH9800">
        <v>1147.1606371054245</v>
      </c>
      <c r="AI9800">
        <v>681.72309827467677</v>
      </c>
      <c r="AJ9800">
        <v>488.13545144482396</v>
      </c>
      <c r="AK9800">
        <v>577.65711313230054</v>
      </c>
      <c r="AL9800">
        <v>601.97426207439423</v>
      </c>
      <c r="AX9800" s="248"/>
      <c r="AY9800" s="252"/>
    </row>
    <row r="9801" spans="30:51" x14ac:dyDescent="0.25">
      <c r="AD9801">
        <v>9787</v>
      </c>
      <c r="AE9801">
        <v>1158.4251490365627</v>
      </c>
      <c r="AF9801">
        <v>1428.1049793254354</v>
      </c>
      <c r="AG9801">
        <v>778.29077186777567</v>
      </c>
      <c r="AH9801">
        <v>780.92195201980303</v>
      </c>
      <c r="AI9801">
        <v>719.40752128845759</v>
      </c>
      <c r="AJ9801">
        <v>782.95290339213079</v>
      </c>
      <c r="AK9801">
        <v>740.52000792358581</v>
      </c>
      <c r="AL9801">
        <v>802.25177996776665</v>
      </c>
      <c r="AX9801" s="248"/>
      <c r="AY9801" s="252"/>
    </row>
    <row r="9802" spans="30:51" x14ac:dyDescent="0.25">
      <c r="AD9802">
        <v>9788</v>
      </c>
      <c r="AE9802">
        <v>1678.3618707929154</v>
      </c>
      <c r="AF9802">
        <v>1577.164938703198</v>
      </c>
      <c r="AG9802">
        <v>951.99715030822131</v>
      </c>
      <c r="AH9802">
        <v>757.29491888071107</v>
      </c>
      <c r="AI9802">
        <v>1080.2138628880978</v>
      </c>
      <c r="AJ9802">
        <v>487.85324795029874</v>
      </c>
      <c r="AK9802">
        <v>992.03767064244937</v>
      </c>
      <c r="AL9802">
        <v>688.40880759867127</v>
      </c>
      <c r="AX9802" s="248"/>
      <c r="AY9802" s="252"/>
    </row>
    <row r="9803" spans="30:51" x14ac:dyDescent="0.25">
      <c r="AD9803">
        <v>9789</v>
      </c>
      <c r="AE9803">
        <v>1445.4935484643529</v>
      </c>
      <c r="AF9803">
        <v>1368.4662799927473</v>
      </c>
      <c r="AG9803">
        <v>846.07266854496402</v>
      </c>
      <c r="AH9803">
        <v>781.30924025866784</v>
      </c>
      <c r="AI9803">
        <v>540.84299398268126</v>
      </c>
      <c r="AJ9803">
        <v>779.96318807906391</v>
      </c>
      <c r="AK9803">
        <v>888.4119978095589</v>
      </c>
      <c r="AL9803">
        <v>832.03550644686698</v>
      </c>
      <c r="AX9803" s="248"/>
      <c r="AY9803" s="252"/>
    </row>
    <row r="9804" spans="30:51" x14ac:dyDescent="0.25">
      <c r="AD9804">
        <v>9790</v>
      </c>
      <c r="AE9804">
        <v>1692.2288012875233</v>
      </c>
      <c r="AF9804">
        <v>1506.192457429561</v>
      </c>
      <c r="AG9804">
        <v>996.74455269247596</v>
      </c>
      <c r="AH9804">
        <v>847.34351114197364</v>
      </c>
      <c r="AI9804">
        <v>606.97405072149786</v>
      </c>
      <c r="AJ9804">
        <v>762.08477075453493</v>
      </c>
      <c r="AK9804">
        <v>713.14427330278522</v>
      </c>
      <c r="AL9804">
        <v>790.0518851264801</v>
      </c>
      <c r="AX9804" s="248"/>
      <c r="AY9804" s="252"/>
    </row>
    <row r="9805" spans="30:51" x14ac:dyDescent="0.25">
      <c r="AD9805">
        <v>9791</v>
      </c>
      <c r="AE9805">
        <v>1260.3235439559785</v>
      </c>
      <c r="AF9805">
        <v>1199.6115591267185</v>
      </c>
      <c r="AG9805">
        <v>1053.3868100884404</v>
      </c>
      <c r="AH9805">
        <v>731.70752167985063</v>
      </c>
      <c r="AI9805">
        <v>569.24517299630395</v>
      </c>
      <c r="AJ9805">
        <v>1110.6064858478585</v>
      </c>
      <c r="AK9805">
        <v>836.56582009674639</v>
      </c>
      <c r="AL9805">
        <v>775.03752097421307</v>
      </c>
      <c r="AX9805" s="248"/>
      <c r="AY9805" s="252"/>
    </row>
    <row r="9806" spans="30:51" x14ac:dyDescent="0.25">
      <c r="AD9806">
        <v>9792</v>
      </c>
      <c r="AE9806">
        <v>1651.8848093957831</v>
      </c>
      <c r="AF9806">
        <v>1466.5006880731194</v>
      </c>
      <c r="AG9806">
        <v>952.38540573210662</v>
      </c>
      <c r="AH9806">
        <v>895.78723887184799</v>
      </c>
      <c r="AI9806">
        <v>740.15122255860831</v>
      </c>
      <c r="AJ9806">
        <v>659.9385711968655</v>
      </c>
      <c r="AK9806">
        <v>586.60536920594188</v>
      </c>
      <c r="AL9806">
        <v>525.4778851775136</v>
      </c>
      <c r="AX9806" s="248"/>
      <c r="AY9806" s="252"/>
    </row>
    <row r="9807" spans="30:51" x14ac:dyDescent="0.25">
      <c r="AD9807">
        <v>9793</v>
      </c>
      <c r="AE9807">
        <v>1626.6992157765721</v>
      </c>
      <c r="AF9807">
        <v>2024.9946749994715</v>
      </c>
      <c r="AG9807">
        <v>1143.4604101458501</v>
      </c>
      <c r="AH9807">
        <v>1022.7386954344335</v>
      </c>
      <c r="AI9807">
        <v>450.31164481686892</v>
      </c>
      <c r="AJ9807">
        <v>682.36676120628408</v>
      </c>
      <c r="AK9807">
        <v>963.23492343550686</v>
      </c>
      <c r="AL9807">
        <v>582.37954962832532</v>
      </c>
      <c r="AX9807" s="248"/>
      <c r="AY9807" s="252"/>
    </row>
    <row r="9808" spans="30:51" x14ac:dyDescent="0.25">
      <c r="AD9808">
        <v>9794</v>
      </c>
      <c r="AE9808">
        <v>1511.3317605889911</v>
      </c>
      <c r="AF9808">
        <v>1296.4207855692048</v>
      </c>
      <c r="AG9808">
        <v>1201.804868063841</v>
      </c>
      <c r="AH9808">
        <v>799.94258245395565</v>
      </c>
      <c r="AI9808">
        <v>650.71257386703428</v>
      </c>
      <c r="AJ9808">
        <v>563.95183164223602</v>
      </c>
      <c r="AK9808">
        <v>592.50435831902416</v>
      </c>
      <c r="AL9808">
        <v>738.40312749378529</v>
      </c>
      <c r="AX9808" s="248"/>
      <c r="AY9808" s="252"/>
    </row>
    <row r="9809" spans="30:51" x14ac:dyDescent="0.25">
      <c r="AD9809">
        <v>9795</v>
      </c>
      <c r="AE9809">
        <v>1946.1683578861703</v>
      </c>
      <c r="AF9809">
        <v>1115.6941838170437</v>
      </c>
      <c r="AG9809">
        <v>868.09678731587655</v>
      </c>
      <c r="AH9809">
        <v>968.13199543667645</v>
      </c>
      <c r="AI9809">
        <v>442.73203546495074</v>
      </c>
      <c r="AJ9809">
        <v>862.7977195654031</v>
      </c>
      <c r="AK9809">
        <v>510.39219060126123</v>
      </c>
      <c r="AL9809">
        <v>687.60730005585913</v>
      </c>
      <c r="AX9809" s="248"/>
      <c r="AY9809" s="252"/>
    </row>
    <row r="9810" spans="30:51" x14ac:dyDescent="0.25">
      <c r="AD9810">
        <v>9796</v>
      </c>
      <c r="AE9810">
        <v>1457.0275052061256</v>
      </c>
      <c r="AF9810">
        <v>1511.3313854092914</v>
      </c>
      <c r="AG9810">
        <v>957.39350717730235</v>
      </c>
      <c r="AH9810">
        <v>981.43389618296601</v>
      </c>
      <c r="AI9810">
        <v>975.60884148612001</v>
      </c>
      <c r="AJ9810">
        <v>439.15532162511448</v>
      </c>
      <c r="AK9810">
        <v>820.57354063879575</v>
      </c>
      <c r="AL9810">
        <v>818.96373073874565</v>
      </c>
      <c r="AX9810" s="248"/>
      <c r="AY9810" s="252"/>
    </row>
    <row r="9811" spans="30:51" x14ac:dyDescent="0.25">
      <c r="AD9811">
        <v>9797</v>
      </c>
      <c r="AE9811">
        <v>1696.6853501747928</v>
      </c>
      <c r="AF9811">
        <v>1350.4134977550207</v>
      </c>
      <c r="AG9811">
        <v>1218.5683878577181</v>
      </c>
      <c r="AH9811">
        <v>935.77481964074184</v>
      </c>
      <c r="AI9811">
        <v>512.80595939897853</v>
      </c>
      <c r="AJ9811">
        <v>983.15837117816977</v>
      </c>
      <c r="AK9811">
        <v>779.57413641774428</v>
      </c>
      <c r="AL9811">
        <v>897.11938646529211</v>
      </c>
      <c r="AX9811" s="248"/>
      <c r="AY9811" s="252"/>
    </row>
    <row r="9812" spans="30:51" x14ac:dyDescent="0.25">
      <c r="AD9812">
        <v>9798</v>
      </c>
      <c r="AE9812">
        <v>1181.0443808734003</v>
      </c>
      <c r="AF9812">
        <v>2266.0933533223865</v>
      </c>
      <c r="AG9812">
        <v>826.73112126547335</v>
      </c>
      <c r="AH9812">
        <v>668.43830316408912</v>
      </c>
      <c r="AI9812">
        <v>574.65441775760701</v>
      </c>
      <c r="AJ9812">
        <v>603.07455677263533</v>
      </c>
      <c r="AK9812">
        <v>761.383354903758</v>
      </c>
      <c r="AL9812">
        <v>679.3470827327626</v>
      </c>
      <c r="AX9812" s="248"/>
      <c r="AY9812" s="252"/>
    </row>
    <row r="9813" spans="30:51" x14ac:dyDescent="0.25">
      <c r="AD9813">
        <v>9799</v>
      </c>
      <c r="AE9813">
        <v>1776.3464776485257</v>
      </c>
      <c r="AF9813">
        <v>1460.6920838573751</v>
      </c>
      <c r="AG9813">
        <v>1100.2987196506283</v>
      </c>
      <c r="AH9813">
        <v>1204.8590384733304</v>
      </c>
      <c r="AI9813">
        <v>816.97560534020988</v>
      </c>
      <c r="AJ9813">
        <v>484.29268592416418</v>
      </c>
      <c r="AK9813">
        <v>707.75710527843262</v>
      </c>
      <c r="AL9813">
        <v>622.20739215135632</v>
      </c>
      <c r="AX9813" s="248"/>
      <c r="AY9813" s="252"/>
    </row>
    <row r="9814" spans="30:51" x14ac:dyDescent="0.25">
      <c r="AD9814">
        <v>9800</v>
      </c>
      <c r="AE9814">
        <v>1355.3140332398673</v>
      </c>
      <c r="AF9814">
        <v>1507.7624195011708</v>
      </c>
      <c r="AG9814">
        <v>775.18665161737488</v>
      </c>
      <c r="AH9814">
        <v>891.71551164699849</v>
      </c>
      <c r="AI9814">
        <v>892.19785100730462</v>
      </c>
      <c r="AJ9814">
        <v>592.02936708532195</v>
      </c>
      <c r="AK9814">
        <v>614.32016254002872</v>
      </c>
      <c r="AL9814">
        <v>728.16375292080863</v>
      </c>
      <c r="AX9814" s="248"/>
      <c r="AY9814" s="252"/>
    </row>
    <row r="9815" spans="30:51" x14ac:dyDescent="0.25">
      <c r="AD9815">
        <v>9801</v>
      </c>
      <c r="AE9815">
        <v>1846.9518392960294</v>
      </c>
      <c r="AF9815">
        <v>1610.9413885619206</v>
      </c>
      <c r="AG9815">
        <v>848.98734720842629</v>
      </c>
      <c r="AH9815">
        <v>1176.7576122089952</v>
      </c>
      <c r="AI9815">
        <v>846.16763143636808</v>
      </c>
      <c r="AJ9815">
        <v>508.3349008970718</v>
      </c>
      <c r="AK9815">
        <v>568.85777663021167</v>
      </c>
      <c r="AL9815">
        <v>1184.9247039948452</v>
      </c>
      <c r="AX9815" s="248"/>
      <c r="AY9815" s="252"/>
    </row>
    <row r="9816" spans="30:51" x14ac:dyDescent="0.25">
      <c r="AD9816">
        <v>9802</v>
      </c>
      <c r="AE9816">
        <v>2004.1866133806752</v>
      </c>
      <c r="AF9816">
        <v>1568.3042988061975</v>
      </c>
      <c r="AG9816">
        <v>1046.4006049714342</v>
      </c>
      <c r="AH9816">
        <v>795.43368517755562</v>
      </c>
      <c r="AI9816">
        <v>658.43910991534949</v>
      </c>
      <c r="AJ9816">
        <v>378.52309647524982</v>
      </c>
      <c r="AK9816">
        <v>628.81269389312592</v>
      </c>
      <c r="AL9816">
        <v>697.28891709884579</v>
      </c>
      <c r="AX9816" s="248"/>
      <c r="AY9816" s="252"/>
    </row>
    <row r="9817" spans="30:51" x14ac:dyDescent="0.25">
      <c r="AD9817">
        <v>9803</v>
      </c>
      <c r="AE9817">
        <v>1581.8829517133854</v>
      </c>
      <c r="AF9817">
        <v>1837.0319021274515</v>
      </c>
      <c r="AG9817">
        <v>1131.6715750632477</v>
      </c>
      <c r="AH9817">
        <v>893.11960003309957</v>
      </c>
      <c r="AI9817">
        <v>498.28008119936175</v>
      </c>
      <c r="AJ9817">
        <v>872.37495905930768</v>
      </c>
      <c r="AK9817">
        <v>644.97609192679954</v>
      </c>
      <c r="AL9817">
        <v>574.89670214202954</v>
      </c>
      <c r="AX9817" s="248"/>
      <c r="AY9817" s="252"/>
    </row>
    <row r="9818" spans="30:51" x14ac:dyDescent="0.25">
      <c r="AD9818">
        <v>9804</v>
      </c>
      <c r="AE9818">
        <v>1437.3498719129857</v>
      </c>
      <c r="AF9818">
        <v>1863.300647522844</v>
      </c>
      <c r="AG9818">
        <v>762.46703887520482</v>
      </c>
      <c r="AH9818">
        <v>701.46200351150037</v>
      </c>
      <c r="AI9818">
        <v>449.46724411016589</v>
      </c>
      <c r="AJ9818">
        <v>526.52392093487913</v>
      </c>
      <c r="AK9818">
        <v>889.29708194386046</v>
      </c>
      <c r="AL9818">
        <v>613.17983605340305</v>
      </c>
      <c r="AX9818" s="248"/>
      <c r="AY9818" s="252"/>
    </row>
    <row r="9819" spans="30:51" x14ac:dyDescent="0.25">
      <c r="AD9819">
        <v>9805</v>
      </c>
      <c r="AE9819">
        <v>1474.4627041953775</v>
      </c>
      <c r="AF9819">
        <v>1566.457554518594</v>
      </c>
      <c r="AG9819">
        <v>701.4658934308161</v>
      </c>
      <c r="AH9819">
        <v>675.44860062100736</v>
      </c>
      <c r="AI9819">
        <v>717.14525936755103</v>
      </c>
      <c r="AJ9819">
        <v>462.56953040188404</v>
      </c>
      <c r="AK9819">
        <v>536.34068508921996</v>
      </c>
      <c r="AL9819">
        <v>677.56027924684884</v>
      </c>
      <c r="AX9819" s="248"/>
      <c r="AY9819" s="252"/>
    </row>
    <row r="9820" spans="30:51" x14ac:dyDescent="0.25">
      <c r="AD9820">
        <v>9806</v>
      </c>
      <c r="AE9820">
        <v>1115.6218426654768</v>
      </c>
      <c r="AF9820">
        <v>1758.9560235111883</v>
      </c>
      <c r="AG9820">
        <v>662.1294915293845</v>
      </c>
      <c r="AH9820">
        <v>729.35363979544593</v>
      </c>
      <c r="AI9820">
        <v>617.41639488779845</v>
      </c>
      <c r="AJ9820">
        <v>940.21317617815043</v>
      </c>
      <c r="AK9820">
        <v>678.16734012509244</v>
      </c>
      <c r="AL9820">
        <v>764.49674926416651</v>
      </c>
      <c r="AX9820" s="248"/>
      <c r="AY9820" s="252"/>
    </row>
    <row r="9821" spans="30:51" x14ac:dyDescent="0.25">
      <c r="AD9821">
        <v>9807</v>
      </c>
      <c r="AE9821">
        <v>1436.4918514099816</v>
      </c>
      <c r="AF9821">
        <v>1783.382827690986</v>
      </c>
      <c r="AG9821">
        <v>1065.7736329192337</v>
      </c>
      <c r="AH9821">
        <v>785.54693522432331</v>
      </c>
      <c r="AI9821">
        <v>817.29668067907255</v>
      </c>
      <c r="AJ9821">
        <v>702.13117101534704</v>
      </c>
      <c r="AK9821">
        <v>897.10709847441262</v>
      </c>
      <c r="AL9821">
        <v>385.06821061398699</v>
      </c>
      <c r="AX9821" s="248"/>
      <c r="AY9821" s="252"/>
    </row>
    <row r="9822" spans="30:51" x14ac:dyDescent="0.25">
      <c r="AD9822">
        <v>9808</v>
      </c>
      <c r="AE9822">
        <v>1813.9227243691737</v>
      </c>
      <c r="AF9822">
        <v>1617.7972766382147</v>
      </c>
      <c r="AG9822">
        <v>1011.3946725695265</v>
      </c>
      <c r="AH9822">
        <v>725.32027788652647</v>
      </c>
      <c r="AI9822">
        <v>832.9632044806383</v>
      </c>
      <c r="AJ9822">
        <v>678.87289427341625</v>
      </c>
      <c r="AK9822">
        <v>569.79810903685302</v>
      </c>
      <c r="AL9822">
        <v>598.45165982978892</v>
      </c>
      <c r="AX9822" s="248"/>
      <c r="AY9822" s="252"/>
    </row>
    <row r="9823" spans="30:51" x14ac:dyDescent="0.25">
      <c r="AD9823">
        <v>9809</v>
      </c>
      <c r="AE9823">
        <v>1989.682694711978</v>
      </c>
      <c r="AF9823">
        <v>1435.531726859562</v>
      </c>
      <c r="AG9823">
        <v>745.67867596366932</v>
      </c>
      <c r="AH9823">
        <v>405.76336488721495</v>
      </c>
      <c r="AI9823">
        <v>509.51472531781036</v>
      </c>
      <c r="AJ9823">
        <v>806.13321695499701</v>
      </c>
      <c r="AK9823">
        <v>1016.3815095447086</v>
      </c>
      <c r="AL9823">
        <v>795.50839474361669</v>
      </c>
      <c r="AX9823" s="248"/>
      <c r="AY9823" s="252"/>
    </row>
    <row r="9824" spans="30:51" x14ac:dyDescent="0.25">
      <c r="AD9824">
        <v>9810</v>
      </c>
      <c r="AE9824">
        <v>1382.8363931921917</v>
      </c>
      <c r="AF9824">
        <v>1257.9477809060836</v>
      </c>
      <c r="AG9824">
        <v>802.30216296482467</v>
      </c>
      <c r="AH9824">
        <v>779.02542179952604</v>
      </c>
      <c r="AI9824">
        <v>682.05398632438778</v>
      </c>
      <c r="AJ9824">
        <v>697.93579352985626</v>
      </c>
      <c r="AK9824">
        <v>481.98093693887057</v>
      </c>
      <c r="AL9824">
        <v>625.10257336858331</v>
      </c>
      <c r="AX9824" s="248"/>
      <c r="AY9824" s="252"/>
    </row>
    <row r="9825" spans="30:51" x14ac:dyDescent="0.25">
      <c r="AD9825">
        <v>9811</v>
      </c>
      <c r="AE9825">
        <v>1475.770526799387</v>
      </c>
      <c r="AF9825">
        <v>1821.9411400761091</v>
      </c>
      <c r="AG9825">
        <v>897.85994219003146</v>
      </c>
      <c r="AH9825">
        <v>808.78548236940992</v>
      </c>
      <c r="AI9825">
        <v>832.39714283372132</v>
      </c>
      <c r="AJ9825">
        <v>651.62476958289687</v>
      </c>
      <c r="AK9825">
        <v>671.31694148708516</v>
      </c>
      <c r="AL9825">
        <v>411.79808355822922</v>
      </c>
      <c r="AX9825" s="248"/>
      <c r="AY9825" s="252"/>
    </row>
    <row r="9826" spans="30:51" x14ac:dyDescent="0.25">
      <c r="AD9826">
        <v>9812</v>
      </c>
      <c r="AE9826">
        <v>1342.3066114447213</v>
      </c>
      <c r="AF9826">
        <v>1482.6093402008275</v>
      </c>
      <c r="AG9826">
        <v>1021.8711845940634</v>
      </c>
      <c r="AH9826">
        <v>766.75234811166047</v>
      </c>
      <c r="AI9826">
        <v>789.16751974375688</v>
      </c>
      <c r="AJ9826">
        <v>565.2936799341112</v>
      </c>
      <c r="AK9826">
        <v>625.84989164227977</v>
      </c>
      <c r="AL9826">
        <v>596.7027242841516</v>
      </c>
      <c r="AX9826" s="248"/>
      <c r="AY9826" s="252"/>
    </row>
    <row r="9827" spans="30:51" x14ac:dyDescent="0.25">
      <c r="AD9827">
        <v>9813</v>
      </c>
      <c r="AE9827">
        <v>1713.6844689177055</v>
      </c>
      <c r="AF9827">
        <v>1323.2017623336046</v>
      </c>
      <c r="AG9827">
        <v>1335.2720865486892</v>
      </c>
      <c r="AH9827">
        <v>576.94286590572608</v>
      </c>
      <c r="AI9827">
        <v>565.04074968501482</v>
      </c>
      <c r="AJ9827">
        <v>570.84293154208717</v>
      </c>
      <c r="AK9827">
        <v>475.94317602818387</v>
      </c>
      <c r="AL9827">
        <v>600.852454791833</v>
      </c>
      <c r="AX9827" s="248"/>
      <c r="AY9827" s="252"/>
    </row>
    <row r="9828" spans="30:51" x14ac:dyDescent="0.25">
      <c r="AD9828">
        <v>9814</v>
      </c>
      <c r="AE9828">
        <v>1725.9392454247038</v>
      </c>
      <c r="AF9828">
        <v>1588.5114494060708</v>
      </c>
      <c r="AG9828">
        <v>980.58375554912845</v>
      </c>
      <c r="AH9828">
        <v>737.06137079308519</v>
      </c>
      <c r="AI9828">
        <v>770.23014720107835</v>
      </c>
      <c r="AJ9828">
        <v>642.37659990685938</v>
      </c>
      <c r="AK9828">
        <v>835.33449953885508</v>
      </c>
      <c r="AL9828">
        <v>619.93350132677028</v>
      </c>
      <c r="AX9828" s="248"/>
      <c r="AY9828" s="252"/>
    </row>
    <row r="9829" spans="30:51" x14ac:dyDescent="0.25">
      <c r="AD9829">
        <v>9815</v>
      </c>
      <c r="AE9829">
        <v>1485.9837201983441</v>
      </c>
      <c r="AF9829">
        <v>1784.346014703473</v>
      </c>
      <c r="AG9829">
        <v>816.43217035887881</v>
      </c>
      <c r="AH9829">
        <v>619.26076878147705</v>
      </c>
      <c r="AI9829">
        <v>743.34872435971113</v>
      </c>
      <c r="AJ9829">
        <v>553.54701735062872</v>
      </c>
      <c r="AK9829">
        <v>535.79848552211672</v>
      </c>
      <c r="AL9829">
        <v>748.20463399595189</v>
      </c>
      <c r="AX9829" s="248"/>
      <c r="AY9829" s="252"/>
    </row>
    <row r="9830" spans="30:51" x14ac:dyDescent="0.25">
      <c r="AD9830">
        <v>9816</v>
      </c>
      <c r="AE9830">
        <v>1798.9428359311023</v>
      </c>
      <c r="AF9830">
        <v>1670.4119562173339</v>
      </c>
      <c r="AG9830">
        <v>1044.2767206647109</v>
      </c>
      <c r="AH9830">
        <v>808.51995936699177</v>
      </c>
      <c r="AI9830">
        <v>560.87565641669346</v>
      </c>
      <c r="AJ9830">
        <v>590.79053300617738</v>
      </c>
      <c r="AK9830">
        <v>581.11321482151391</v>
      </c>
      <c r="AL9830">
        <v>656.18249092923452</v>
      </c>
      <c r="AX9830" s="248"/>
      <c r="AY9830" s="252"/>
    </row>
    <row r="9831" spans="30:51" x14ac:dyDescent="0.25">
      <c r="AD9831">
        <v>9817</v>
      </c>
      <c r="AE9831">
        <v>1614.5666927950667</v>
      </c>
      <c r="AF9831">
        <v>1607.379780621894</v>
      </c>
      <c r="AG9831">
        <v>1228.2458170901743</v>
      </c>
      <c r="AH9831">
        <v>587.9832552058906</v>
      </c>
      <c r="AI9831">
        <v>683.66892743711173</v>
      </c>
      <c r="AJ9831">
        <v>442.41187834096388</v>
      </c>
      <c r="AK9831">
        <v>751.18847342412732</v>
      </c>
      <c r="AL9831">
        <v>545.5344814455932</v>
      </c>
      <c r="AX9831" s="248"/>
      <c r="AY9831" s="252"/>
    </row>
    <row r="9832" spans="30:51" x14ac:dyDescent="0.25">
      <c r="AD9832">
        <v>9818</v>
      </c>
      <c r="AE9832">
        <v>1611.3946739983921</v>
      </c>
      <c r="AF9832">
        <v>1620.9930233826885</v>
      </c>
      <c r="AG9832">
        <v>1028.7363171591503</v>
      </c>
      <c r="AH9832">
        <v>839.64315986625445</v>
      </c>
      <c r="AI9832">
        <v>807.14001445742315</v>
      </c>
      <c r="AJ9832">
        <v>949.88741304141695</v>
      </c>
      <c r="AK9832">
        <v>586.13942138840321</v>
      </c>
      <c r="AL9832">
        <v>914.69610286393345</v>
      </c>
      <c r="AX9832" s="248"/>
      <c r="AY9832" s="252"/>
    </row>
    <row r="9833" spans="30:51" x14ac:dyDescent="0.25">
      <c r="AD9833">
        <v>9819</v>
      </c>
      <c r="AE9833">
        <v>1623.8535606181708</v>
      </c>
      <c r="AF9833">
        <v>1452.3093484892445</v>
      </c>
      <c r="AG9833">
        <v>906.89972484976738</v>
      </c>
      <c r="AH9833">
        <v>531.63883183357484</v>
      </c>
      <c r="AI9833">
        <v>618.39817962138568</v>
      </c>
      <c r="AJ9833">
        <v>949.32000547355005</v>
      </c>
      <c r="AK9833">
        <v>309.13639674428538</v>
      </c>
      <c r="AL9833">
        <v>468.89535827809891</v>
      </c>
      <c r="AX9833" s="248"/>
      <c r="AY9833" s="252"/>
    </row>
    <row r="9834" spans="30:51" x14ac:dyDescent="0.25">
      <c r="AD9834">
        <v>9820</v>
      </c>
      <c r="AE9834">
        <v>1469.9938852007749</v>
      </c>
      <c r="AF9834">
        <v>1581.0264236308581</v>
      </c>
      <c r="AG9834">
        <v>1122.6867046974496</v>
      </c>
      <c r="AH9834">
        <v>786.21210482364484</v>
      </c>
      <c r="AI9834">
        <v>529.65189181593416</v>
      </c>
      <c r="AJ9834">
        <v>343.57524659058976</v>
      </c>
      <c r="AK9834">
        <v>789.85364193368673</v>
      </c>
      <c r="AL9834">
        <v>628.99808690689838</v>
      </c>
      <c r="AX9834" s="248"/>
      <c r="AY9834" s="252"/>
    </row>
    <row r="9835" spans="30:51" x14ac:dyDescent="0.25">
      <c r="AD9835">
        <v>9821</v>
      </c>
      <c r="AE9835">
        <v>1683.0236810732997</v>
      </c>
      <c r="AF9835">
        <v>1893.9502276094543</v>
      </c>
      <c r="AG9835">
        <v>735.29863691843866</v>
      </c>
      <c r="AH9835">
        <v>875.75769341943681</v>
      </c>
      <c r="AI9835">
        <v>934.52579323018824</v>
      </c>
      <c r="AJ9835">
        <v>917.73125675665403</v>
      </c>
      <c r="AK9835">
        <v>863.50457100261951</v>
      </c>
      <c r="AL9835">
        <v>639.61144040093859</v>
      </c>
      <c r="AX9835" s="248"/>
      <c r="AY9835" s="252"/>
    </row>
    <row r="9836" spans="30:51" x14ac:dyDescent="0.25">
      <c r="AD9836">
        <v>9822</v>
      </c>
      <c r="AE9836">
        <v>1596.0791031968324</v>
      </c>
      <c r="AF9836">
        <v>2124.1769219940575</v>
      </c>
      <c r="AG9836">
        <v>1202.2916521165612</v>
      </c>
      <c r="AH9836">
        <v>1041.9968897403332</v>
      </c>
      <c r="AI9836">
        <v>581.47491028579952</v>
      </c>
      <c r="AJ9836">
        <v>565.48439236739137</v>
      </c>
      <c r="AK9836">
        <v>430.49949079938665</v>
      </c>
      <c r="AL9836">
        <v>647.82439800360976</v>
      </c>
      <c r="AX9836" s="248"/>
      <c r="AY9836" s="252"/>
    </row>
    <row r="9837" spans="30:51" x14ac:dyDescent="0.25">
      <c r="AD9837">
        <v>9823</v>
      </c>
      <c r="AE9837">
        <v>1804.0133812414506</v>
      </c>
      <c r="AF9837">
        <v>1276.3963683872284</v>
      </c>
      <c r="AG9837">
        <v>958.21388644602837</v>
      </c>
      <c r="AH9837">
        <v>545.68083373782861</v>
      </c>
      <c r="AI9837">
        <v>839.64794137256115</v>
      </c>
      <c r="AJ9837">
        <v>857.86969610957158</v>
      </c>
      <c r="AK9837">
        <v>559.01173167828972</v>
      </c>
      <c r="AL9837">
        <v>367.22717364244244</v>
      </c>
      <c r="AX9837" s="248"/>
      <c r="AY9837" s="252"/>
    </row>
    <row r="9838" spans="30:51" x14ac:dyDescent="0.25">
      <c r="AD9838">
        <v>9824</v>
      </c>
      <c r="AE9838">
        <v>1366.2046574890569</v>
      </c>
      <c r="AF9838">
        <v>1654.6283022703444</v>
      </c>
      <c r="AG9838">
        <v>1109.3760678226347</v>
      </c>
      <c r="AH9838">
        <v>802.14079868769556</v>
      </c>
      <c r="AI9838">
        <v>1030.6220832214731</v>
      </c>
      <c r="AJ9838">
        <v>627.56214705124205</v>
      </c>
      <c r="AK9838">
        <v>611.48060977535783</v>
      </c>
      <c r="AL9838">
        <v>641.82885915859924</v>
      </c>
      <c r="AX9838" s="248"/>
      <c r="AY9838" s="252"/>
    </row>
    <row r="9839" spans="30:51" x14ac:dyDescent="0.25">
      <c r="AD9839">
        <v>9825</v>
      </c>
      <c r="AE9839">
        <v>1878.1584709872368</v>
      </c>
      <c r="AF9839">
        <v>1609.8963670130011</v>
      </c>
      <c r="AG9839">
        <v>1268.5863910962585</v>
      </c>
      <c r="AH9839">
        <v>662.06996942466606</v>
      </c>
      <c r="AI9839">
        <v>679.98256003753295</v>
      </c>
      <c r="AJ9839">
        <v>372.27524087980066</v>
      </c>
      <c r="AK9839">
        <v>332.88154751220918</v>
      </c>
      <c r="AL9839">
        <v>516.77773878978621</v>
      </c>
      <c r="AX9839" s="248"/>
      <c r="AY9839" s="252"/>
    </row>
    <row r="9840" spans="30:51" x14ac:dyDescent="0.25">
      <c r="AD9840">
        <v>9826</v>
      </c>
      <c r="AE9840">
        <v>1701.5135475893217</v>
      </c>
      <c r="AF9840">
        <v>1578.963833499334</v>
      </c>
      <c r="AG9840">
        <v>1103.4956144695602</v>
      </c>
      <c r="AH9840">
        <v>1003.9762985860871</v>
      </c>
      <c r="AI9840">
        <v>349.1009524495388</v>
      </c>
      <c r="AJ9840">
        <v>986.88407864945157</v>
      </c>
      <c r="AK9840">
        <v>710.77106389290259</v>
      </c>
      <c r="AL9840">
        <v>875.1297578698244</v>
      </c>
      <c r="AX9840" s="248"/>
      <c r="AY9840" s="252"/>
    </row>
    <row r="9841" spans="30:51" x14ac:dyDescent="0.25">
      <c r="AD9841">
        <v>9827</v>
      </c>
      <c r="AE9841">
        <v>1621.2146115566886</v>
      </c>
      <c r="AF9841">
        <v>1818.1282044763295</v>
      </c>
      <c r="AG9841">
        <v>913.51570372254719</v>
      </c>
      <c r="AH9841">
        <v>712.36086889834758</v>
      </c>
      <c r="AI9841">
        <v>784.79165117479431</v>
      </c>
      <c r="AJ9841">
        <v>772.73544537616783</v>
      </c>
      <c r="AK9841">
        <v>1021.3159298830408</v>
      </c>
      <c r="AL9841">
        <v>617.72747411955868</v>
      </c>
      <c r="AX9841" s="248"/>
      <c r="AY9841" s="252"/>
    </row>
    <row r="9842" spans="30:51" x14ac:dyDescent="0.25">
      <c r="AD9842">
        <v>9828</v>
      </c>
      <c r="AE9842">
        <v>1800.2410989185305</v>
      </c>
      <c r="AF9842">
        <v>1524.410533441217</v>
      </c>
      <c r="AG9842">
        <v>1302.9337868343807</v>
      </c>
      <c r="AH9842">
        <v>584.43917123500569</v>
      </c>
      <c r="AI9842">
        <v>773.79630284909285</v>
      </c>
      <c r="AJ9842">
        <v>657.19705603355146</v>
      </c>
      <c r="AK9842">
        <v>334.03544516243039</v>
      </c>
      <c r="AL9842">
        <v>888.60749742590235</v>
      </c>
      <c r="AX9842" s="248"/>
      <c r="AY9842" s="252"/>
    </row>
    <row r="9843" spans="30:51" x14ac:dyDescent="0.25">
      <c r="AD9843">
        <v>9829</v>
      </c>
      <c r="AE9843">
        <v>1197.1391011503244</v>
      </c>
      <c r="AF9843">
        <v>1941.8354609639641</v>
      </c>
      <c r="AG9843">
        <v>627.92080198035796</v>
      </c>
      <c r="AH9843">
        <v>752.38533008629031</v>
      </c>
      <c r="AI9843">
        <v>498.43033332919953</v>
      </c>
      <c r="AJ9843">
        <v>850.36255759841856</v>
      </c>
      <c r="AK9843">
        <v>886.90580510787595</v>
      </c>
      <c r="AL9843">
        <v>494.79453983150688</v>
      </c>
      <c r="AX9843" s="248"/>
      <c r="AY9843" s="252"/>
    </row>
    <row r="9844" spans="30:51" x14ac:dyDescent="0.25">
      <c r="AD9844">
        <v>9830</v>
      </c>
      <c r="AE9844">
        <v>1671.4673329061025</v>
      </c>
      <c r="AF9844">
        <v>1411.7570863328301</v>
      </c>
      <c r="AG9844">
        <v>1131.9088506533253</v>
      </c>
      <c r="AH9844">
        <v>466.83965962104361</v>
      </c>
      <c r="AI9844">
        <v>860.94726854720784</v>
      </c>
      <c r="AJ9844">
        <v>492.35424282367217</v>
      </c>
      <c r="AK9844">
        <v>660.20222876779258</v>
      </c>
      <c r="AL9844">
        <v>735.35619436739967</v>
      </c>
      <c r="AX9844" s="248"/>
      <c r="AY9844" s="252"/>
    </row>
    <row r="9845" spans="30:51" x14ac:dyDescent="0.25">
      <c r="AD9845">
        <v>9831</v>
      </c>
      <c r="AE9845">
        <v>1528.5589801555664</v>
      </c>
      <c r="AF9845">
        <v>1694.2465043118648</v>
      </c>
      <c r="AG9845">
        <v>998.98379909230357</v>
      </c>
      <c r="AH9845">
        <v>693.52425315431378</v>
      </c>
      <c r="AI9845">
        <v>1008.4567861271546</v>
      </c>
      <c r="AJ9845">
        <v>721.11193783007343</v>
      </c>
      <c r="AK9845">
        <v>406.99287686677809</v>
      </c>
      <c r="AL9845">
        <v>443.140949392788</v>
      </c>
      <c r="AX9845" s="248"/>
      <c r="AY9845" s="252"/>
    </row>
    <row r="9846" spans="30:51" x14ac:dyDescent="0.25">
      <c r="AD9846">
        <v>9832</v>
      </c>
      <c r="AE9846">
        <v>1698.9010067199767</v>
      </c>
      <c r="AF9846">
        <v>1666.879560529926</v>
      </c>
      <c r="AG9846">
        <v>1212.9311545309988</v>
      </c>
      <c r="AH9846">
        <v>693.7319465043264</v>
      </c>
      <c r="AI9846">
        <v>1069.3391076073067</v>
      </c>
      <c r="AJ9846">
        <v>517.15366199060247</v>
      </c>
      <c r="AK9846">
        <v>393.28533657152201</v>
      </c>
      <c r="AL9846">
        <v>683.34181912674455</v>
      </c>
      <c r="AX9846" s="248"/>
      <c r="AY9846" s="252"/>
    </row>
    <row r="9847" spans="30:51" x14ac:dyDescent="0.25">
      <c r="AD9847">
        <v>9833</v>
      </c>
      <c r="AE9847">
        <v>1546.9244580201866</v>
      </c>
      <c r="AF9847">
        <v>1321.7940493212377</v>
      </c>
      <c r="AG9847">
        <v>1203.4526108350001</v>
      </c>
      <c r="AH9847">
        <v>729.06761656958076</v>
      </c>
      <c r="AI9847">
        <v>495.04446889414425</v>
      </c>
      <c r="AJ9847">
        <v>964.11705783625405</v>
      </c>
      <c r="AK9847">
        <v>522.76889621011208</v>
      </c>
      <c r="AL9847">
        <v>682.53906017194026</v>
      </c>
      <c r="AX9847" s="248"/>
      <c r="AY9847" s="252"/>
    </row>
    <row r="9848" spans="30:51" x14ac:dyDescent="0.25">
      <c r="AD9848">
        <v>9834</v>
      </c>
      <c r="AE9848">
        <v>1851.4805780958893</v>
      </c>
      <c r="AF9848">
        <v>1777.618314892432</v>
      </c>
      <c r="AG9848">
        <v>729.76391612377233</v>
      </c>
      <c r="AH9848">
        <v>687.75263251652336</v>
      </c>
      <c r="AI9848">
        <v>699.01875353813477</v>
      </c>
      <c r="AJ9848">
        <v>569.09082506880191</v>
      </c>
      <c r="AK9848">
        <v>687.00002670459139</v>
      </c>
      <c r="AL9848">
        <v>683.99878963187098</v>
      </c>
      <c r="AX9848" s="248"/>
      <c r="AY9848" s="252"/>
    </row>
    <row r="9849" spans="30:51" x14ac:dyDescent="0.25">
      <c r="AD9849">
        <v>9835</v>
      </c>
      <c r="AE9849">
        <v>1263.115469104682</v>
      </c>
      <c r="AF9849">
        <v>1857.3986378304335</v>
      </c>
      <c r="AG9849">
        <v>915.61066362286147</v>
      </c>
      <c r="AH9849">
        <v>717.01355912046495</v>
      </c>
      <c r="AI9849">
        <v>1250.2996867015238</v>
      </c>
      <c r="AJ9849">
        <v>854.77465884419473</v>
      </c>
      <c r="AK9849">
        <v>690.88450261885816</v>
      </c>
      <c r="AL9849">
        <v>1161.1076898011463</v>
      </c>
      <c r="AX9849" s="248"/>
      <c r="AY9849" s="252"/>
    </row>
    <row r="9850" spans="30:51" x14ac:dyDescent="0.25">
      <c r="AD9850">
        <v>9836</v>
      </c>
      <c r="AE9850">
        <v>1450.0287402639528</v>
      </c>
      <c r="AF9850">
        <v>1748.3992307891269</v>
      </c>
      <c r="AG9850">
        <v>1110.7485813332744</v>
      </c>
      <c r="AH9850">
        <v>585.41659243427671</v>
      </c>
      <c r="AI9850">
        <v>1081.0018622684088</v>
      </c>
      <c r="AJ9850">
        <v>681.65898138689727</v>
      </c>
      <c r="AK9850">
        <v>607.1849503059907</v>
      </c>
      <c r="AL9850">
        <v>579.28804343704223</v>
      </c>
      <c r="AX9850" s="248"/>
      <c r="AY9850" s="252"/>
    </row>
    <row r="9851" spans="30:51" x14ac:dyDescent="0.25">
      <c r="AD9851">
        <v>9837</v>
      </c>
      <c r="AE9851">
        <v>1543.4047799744812</v>
      </c>
      <c r="AF9851">
        <v>1427.0370524764273</v>
      </c>
      <c r="AG9851">
        <v>1028.4675044487644</v>
      </c>
      <c r="AH9851">
        <v>654.74436614337117</v>
      </c>
      <c r="AI9851">
        <v>285.39227160795224</v>
      </c>
      <c r="AJ9851">
        <v>1024.4946700203377</v>
      </c>
      <c r="AK9851">
        <v>700.18242696869038</v>
      </c>
      <c r="AL9851">
        <v>591.42072542064238</v>
      </c>
      <c r="AX9851" s="248"/>
      <c r="AY9851" s="252"/>
    </row>
    <row r="9852" spans="30:51" x14ac:dyDescent="0.25">
      <c r="AD9852">
        <v>9838</v>
      </c>
      <c r="AE9852">
        <v>1117.1556088313848</v>
      </c>
      <c r="AF9852">
        <v>2359.8475351913485</v>
      </c>
      <c r="AG9852">
        <v>1155.0155739209813</v>
      </c>
      <c r="AH9852">
        <v>616.77611152528584</v>
      </c>
      <c r="AI9852">
        <v>412.66535879150473</v>
      </c>
      <c r="AJ9852">
        <v>1279.7532402611457</v>
      </c>
      <c r="AK9852">
        <v>839.10786925342097</v>
      </c>
      <c r="AL9852">
        <v>590.5463818646308</v>
      </c>
      <c r="AX9852" s="248"/>
      <c r="AY9852" s="252"/>
    </row>
    <row r="9853" spans="30:51" x14ac:dyDescent="0.25">
      <c r="AD9853">
        <v>9839</v>
      </c>
      <c r="AE9853">
        <v>1637.4446810489426</v>
      </c>
      <c r="AF9853">
        <v>1279.2245354540637</v>
      </c>
      <c r="AG9853">
        <v>1383.2564033298897</v>
      </c>
      <c r="AH9853">
        <v>553.07537300315278</v>
      </c>
      <c r="AI9853">
        <v>480.2950781877488</v>
      </c>
      <c r="AJ9853">
        <v>808.85042408941285</v>
      </c>
      <c r="AK9853">
        <v>1003.3969215571029</v>
      </c>
      <c r="AL9853">
        <v>985.50821951766784</v>
      </c>
      <c r="AX9853" s="248"/>
      <c r="AY9853" s="252"/>
    </row>
    <row r="9854" spans="30:51" x14ac:dyDescent="0.25">
      <c r="AD9854">
        <v>9840</v>
      </c>
      <c r="AE9854">
        <v>1491.3696703064647</v>
      </c>
      <c r="AF9854">
        <v>1789.9732333359043</v>
      </c>
      <c r="AG9854">
        <v>1278.5703389754726</v>
      </c>
      <c r="AH9854">
        <v>825.91735281244951</v>
      </c>
      <c r="AI9854">
        <v>669.62472574288665</v>
      </c>
      <c r="AJ9854">
        <v>514.78379389774943</v>
      </c>
      <c r="AK9854">
        <v>665.16255236104564</v>
      </c>
      <c r="AL9854">
        <v>877.04846028245242</v>
      </c>
      <c r="AX9854" s="248"/>
      <c r="AY9854" s="252"/>
    </row>
    <row r="9855" spans="30:51" x14ac:dyDescent="0.25">
      <c r="AD9855">
        <v>9841</v>
      </c>
      <c r="AE9855">
        <v>1693.5724556245718</v>
      </c>
      <c r="AF9855">
        <v>1646.8988534218042</v>
      </c>
      <c r="AG9855">
        <v>815.04041945164329</v>
      </c>
      <c r="AH9855">
        <v>578.58743557397929</v>
      </c>
      <c r="AI9855">
        <v>997.36584694757016</v>
      </c>
      <c r="AJ9855">
        <v>616.8835321699172</v>
      </c>
      <c r="AK9855">
        <v>995.73455749876143</v>
      </c>
      <c r="AL9855">
        <v>923.70743138389207</v>
      </c>
      <c r="AX9855" s="248"/>
      <c r="AY9855" s="252"/>
    </row>
    <row r="9856" spans="30:51" x14ac:dyDescent="0.25">
      <c r="AD9856">
        <v>9842</v>
      </c>
      <c r="AE9856">
        <v>1784.5573347128734</v>
      </c>
      <c r="AF9856">
        <v>1685.5309805670317</v>
      </c>
      <c r="AG9856">
        <v>647.26298683721734</v>
      </c>
      <c r="AH9856">
        <v>754.83700736344736</v>
      </c>
      <c r="AI9856">
        <v>645.87367723984107</v>
      </c>
      <c r="AJ9856">
        <v>446.83752369883501</v>
      </c>
      <c r="AK9856">
        <v>667.85308247346597</v>
      </c>
      <c r="AL9856">
        <v>551.48773423211696</v>
      </c>
      <c r="AX9856" s="248"/>
      <c r="AY9856" s="252"/>
    </row>
    <row r="9857" spans="30:51" x14ac:dyDescent="0.25">
      <c r="AD9857">
        <v>9843</v>
      </c>
      <c r="AE9857">
        <v>1751.8313099856546</v>
      </c>
      <c r="AF9857">
        <v>1335.8780824466307</v>
      </c>
      <c r="AG9857">
        <v>1155.4163442974721</v>
      </c>
      <c r="AH9857">
        <v>727.88843792032333</v>
      </c>
      <c r="AI9857">
        <v>713.23225426677072</v>
      </c>
      <c r="AJ9857">
        <v>736.84436209846535</v>
      </c>
      <c r="AK9857">
        <v>243.64293247133304</v>
      </c>
      <c r="AL9857">
        <v>481.00405847629975</v>
      </c>
      <c r="AX9857" s="248"/>
      <c r="AY9857" s="252"/>
    </row>
    <row r="9858" spans="30:51" x14ac:dyDescent="0.25">
      <c r="AD9858">
        <v>9844</v>
      </c>
      <c r="AE9858">
        <v>1649.1714144986943</v>
      </c>
      <c r="AF9858">
        <v>1415.9529639883108</v>
      </c>
      <c r="AG9858">
        <v>689.3485835117084</v>
      </c>
      <c r="AH9858">
        <v>910.3469270060699</v>
      </c>
      <c r="AI9858">
        <v>580.99161710430701</v>
      </c>
      <c r="AJ9858">
        <v>557.40745226612376</v>
      </c>
      <c r="AK9858">
        <v>610.34416143356907</v>
      </c>
      <c r="AL9858">
        <v>380.41814907397418</v>
      </c>
      <c r="AX9858" s="248"/>
      <c r="AY9858" s="252"/>
    </row>
    <row r="9859" spans="30:51" x14ac:dyDescent="0.25">
      <c r="AD9859">
        <v>9845</v>
      </c>
      <c r="AE9859">
        <v>1449.5993806507538</v>
      </c>
      <c r="AF9859">
        <v>1107.8775308804939</v>
      </c>
      <c r="AG9859">
        <v>1046.6720515670368</v>
      </c>
      <c r="AH9859">
        <v>582.64978031422561</v>
      </c>
      <c r="AI9859">
        <v>1045.4589277737862</v>
      </c>
      <c r="AJ9859">
        <v>1242.1585290332682</v>
      </c>
      <c r="AK9859">
        <v>730.78785174864947</v>
      </c>
      <c r="AL9859">
        <v>348.51300889386175</v>
      </c>
      <c r="AX9859" s="248"/>
      <c r="AY9859" s="252"/>
    </row>
    <row r="9860" spans="30:51" x14ac:dyDescent="0.25">
      <c r="AD9860">
        <v>9846</v>
      </c>
      <c r="AE9860">
        <v>1554.0352618680163</v>
      </c>
      <c r="AF9860">
        <v>1791.3568646477595</v>
      </c>
      <c r="AG9860">
        <v>846.8380672633748</v>
      </c>
      <c r="AH9860">
        <v>789.47878154222155</v>
      </c>
      <c r="AI9860">
        <v>917.30670209690834</v>
      </c>
      <c r="AJ9860">
        <v>730.53638842420605</v>
      </c>
      <c r="AK9860">
        <v>605.36672830664224</v>
      </c>
      <c r="AL9860">
        <v>897.40179086724129</v>
      </c>
      <c r="AX9860" s="248"/>
      <c r="AY9860" s="252"/>
    </row>
    <row r="9861" spans="30:51" x14ac:dyDescent="0.25">
      <c r="AD9861">
        <v>9847</v>
      </c>
      <c r="AE9861">
        <v>1386.9123785659604</v>
      </c>
      <c r="AF9861">
        <v>1346.2816844393974</v>
      </c>
      <c r="AG9861">
        <v>880.26266131472607</v>
      </c>
      <c r="AH9861">
        <v>606.34826895919309</v>
      </c>
      <c r="AI9861">
        <v>228.9437603016396</v>
      </c>
      <c r="AJ9861">
        <v>1115.2396420661032</v>
      </c>
      <c r="AK9861">
        <v>738.88284467424319</v>
      </c>
      <c r="AL9861">
        <v>524.21045294001544</v>
      </c>
      <c r="AX9861" s="248"/>
      <c r="AY9861" s="252"/>
    </row>
    <row r="9862" spans="30:51" x14ac:dyDescent="0.25">
      <c r="AD9862">
        <v>9848</v>
      </c>
      <c r="AE9862">
        <v>1452.5060569884736</v>
      </c>
      <c r="AF9862">
        <v>1367.6687333043583</v>
      </c>
      <c r="AG9862">
        <v>985.01226438854235</v>
      </c>
      <c r="AH9862">
        <v>918.85360109598946</v>
      </c>
      <c r="AI9862">
        <v>705.18668822832569</v>
      </c>
      <c r="AJ9862">
        <v>523.88047031606106</v>
      </c>
      <c r="AK9862">
        <v>741.17853042262504</v>
      </c>
      <c r="AL9862">
        <v>740.92896857784422</v>
      </c>
      <c r="AX9862" s="248"/>
      <c r="AY9862" s="252"/>
    </row>
    <row r="9863" spans="30:51" x14ac:dyDescent="0.25">
      <c r="AD9863">
        <v>9849</v>
      </c>
      <c r="AE9863">
        <v>1341.5619740386264</v>
      </c>
      <c r="AF9863">
        <v>2004.6683707874049</v>
      </c>
      <c r="AG9863">
        <v>1050.0436641683086</v>
      </c>
      <c r="AH9863">
        <v>900.46241070795986</v>
      </c>
      <c r="AI9863">
        <v>658.63188477897381</v>
      </c>
      <c r="AJ9863">
        <v>719.72528631912178</v>
      </c>
      <c r="AK9863">
        <v>617.78323893610605</v>
      </c>
      <c r="AL9863">
        <v>698.99475378418799</v>
      </c>
      <c r="AX9863" s="248"/>
      <c r="AY9863" s="252"/>
    </row>
    <row r="9864" spans="30:51" x14ac:dyDescent="0.25">
      <c r="AD9864">
        <v>9850</v>
      </c>
      <c r="AE9864">
        <v>1607.5723309726523</v>
      </c>
      <c r="AF9864">
        <v>1892.7955081982918</v>
      </c>
      <c r="AG9864">
        <v>861.40583606583766</v>
      </c>
      <c r="AH9864">
        <v>695.79455835541808</v>
      </c>
      <c r="AI9864">
        <v>614.28795013127899</v>
      </c>
      <c r="AJ9864">
        <v>706.51747682916141</v>
      </c>
      <c r="AK9864">
        <v>687.24539588677044</v>
      </c>
      <c r="AL9864">
        <v>420.33053351748299</v>
      </c>
      <c r="AX9864" s="248"/>
      <c r="AY9864" s="252"/>
    </row>
    <row r="9865" spans="30:51" x14ac:dyDescent="0.25">
      <c r="AD9865">
        <v>9851</v>
      </c>
      <c r="AE9865">
        <v>1439.0019463072204</v>
      </c>
      <c r="AF9865">
        <v>2125.747730448591</v>
      </c>
      <c r="AG9865">
        <v>895.65896616011253</v>
      </c>
      <c r="AH9865">
        <v>1039.0876591763613</v>
      </c>
      <c r="AI9865">
        <v>971.44628445871967</v>
      </c>
      <c r="AJ9865">
        <v>496.38775285210119</v>
      </c>
      <c r="AK9865">
        <v>381.16049040952328</v>
      </c>
      <c r="AL9865">
        <v>565.11674062971451</v>
      </c>
      <c r="AX9865" s="248"/>
      <c r="AY9865" s="252"/>
    </row>
    <row r="9866" spans="30:51" x14ac:dyDescent="0.25">
      <c r="AD9866">
        <v>9852</v>
      </c>
      <c r="AE9866">
        <v>1050.9312622164882</v>
      </c>
      <c r="AF9866">
        <v>1377.9539762695265</v>
      </c>
      <c r="AG9866">
        <v>886.85595681618713</v>
      </c>
      <c r="AH9866">
        <v>1236.4187696855195</v>
      </c>
      <c r="AI9866">
        <v>492.78089182236988</v>
      </c>
      <c r="AJ9866">
        <v>888.07282887267161</v>
      </c>
      <c r="AK9866">
        <v>1098.3424518862544</v>
      </c>
      <c r="AL9866">
        <v>374.92983822103156</v>
      </c>
      <c r="AX9866" s="248"/>
      <c r="AY9866" s="252"/>
    </row>
    <row r="9867" spans="30:51" x14ac:dyDescent="0.25">
      <c r="AD9867">
        <v>9853</v>
      </c>
      <c r="AE9867">
        <v>1170.061388352332</v>
      </c>
      <c r="AF9867">
        <v>1503.1156525278391</v>
      </c>
      <c r="AG9867">
        <v>930.28310958613838</v>
      </c>
      <c r="AH9867">
        <v>977.72040886140428</v>
      </c>
      <c r="AI9867">
        <v>657.83498294523133</v>
      </c>
      <c r="AJ9867">
        <v>704.54129143240107</v>
      </c>
      <c r="AK9867">
        <v>801.33715426187962</v>
      </c>
      <c r="AL9867">
        <v>692.55578502361345</v>
      </c>
      <c r="AX9867" s="248"/>
      <c r="AY9867" s="252"/>
    </row>
    <row r="9868" spans="30:51" x14ac:dyDescent="0.25">
      <c r="AD9868">
        <v>9854</v>
      </c>
      <c r="AE9868">
        <v>1331.3069120662715</v>
      </c>
      <c r="AF9868">
        <v>1640.1754719163221</v>
      </c>
      <c r="AG9868">
        <v>1057.7007686957354</v>
      </c>
      <c r="AH9868">
        <v>583.06247881708259</v>
      </c>
      <c r="AI9868">
        <v>578.82496247462007</v>
      </c>
      <c r="AJ9868">
        <v>942.66560507351903</v>
      </c>
      <c r="AK9868">
        <v>674.7788453344134</v>
      </c>
      <c r="AL9868">
        <v>826.1047635688119</v>
      </c>
      <c r="AX9868" s="248"/>
      <c r="AY9868" s="252"/>
    </row>
    <row r="9869" spans="30:51" x14ac:dyDescent="0.25">
      <c r="AD9869">
        <v>9855</v>
      </c>
      <c r="AE9869">
        <v>1774.6940055552282</v>
      </c>
      <c r="AF9869">
        <v>1279.178360058045</v>
      </c>
      <c r="AG9869">
        <v>864.372664345624</v>
      </c>
      <c r="AH9869">
        <v>797.01702355589578</v>
      </c>
      <c r="AI9869">
        <v>865.44144039112712</v>
      </c>
      <c r="AJ9869">
        <v>286.62332773578873</v>
      </c>
      <c r="AK9869">
        <v>540.53470043991524</v>
      </c>
      <c r="AL9869">
        <v>478.52140817744714</v>
      </c>
      <c r="AX9869" s="248"/>
      <c r="AY9869" s="252"/>
    </row>
    <row r="9870" spans="30:51" x14ac:dyDescent="0.25">
      <c r="AD9870">
        <v>9856</v>
      </c>
      <c r="AE9870">
        <v>1051.1296379163089</v>
      </c>
      <c r="AF9870">
        <v>1653.4080843917804</v>
      </c>
      <c r="AG9870">
        <v>1053.2415625276226</v>
      </c>
      <c r="AH9870">
        <v>691.605853971334</v>
      </c>
      <c r="AI9870">
        <v>314.38764292048336</v>
      </c>
      <c r="AJ9870">
        <v>583.73820896324219</v>
      </c>
      <c r="AK9870">
        <v>570.73281684999392</v>
      </c>
      <c r="AL9870">
        <v>719.84587063842275</v>
      </c>
      <c r="AX9870" s="248"/>
      <c r="AY9870" s="252"/>
    </row>
    <row r="9871" spans="30:51" x14ac:dyDescent="0.25">
      <c r="AD9871">
        <v>9857</v>
      </c>
      <c r="AE9871">
        <v>2247.1771988203518</v>
      </c>
      <c r="AF9871">
        <v>1558.3386671902017</v>
      </c>
      <c r="AG9871">
        <v>1120.5584596391489</v>
      </c>
      <c r="AH9871">
        <v>624.18313584818065</v>
      </c>
      <c r="AI9871">
        <v>801.65402035883881</v>
      </c>
      <c r="AJ9871">
        <v>851.29266610797424</v>
      </c>
      <c r="AK9871">
        <v>495.05425398501734</v>
      </c>
      <c r="AL9871">
        <v>420.86601066703349</v>
      </c>
      <c r="AX9871" s="248"/>
      <c r="AY9871" s="252"/>
    </row>
    <row r="9872" spans="30:51" x14ac:dyDescent="0.25">
      <c r="AD9872">
        <v>9858</v>
      </c>
      <c r="AE9872">
        <v>1800.8000192350928</v>
      </c>
      <c r="AF9872">
        <v>1898.7370883193025</v>
      </c>
      <c r="AG9872">
        <v>884.88896604554452</v>
      </c>
      <c r="AH9872">
        <v>556.40222590320263</v>
      </c>
      <c r="AI9872">
        <v>710.71282591848819</v>
      </c>
      <c r="AJ9872">
        <v>942.52703947514317</v>
      </c>
      <c r="AK9872">
        <v>468.4394540788258</v>
      </c>
      <c r="AL9872">
        <v>854.71851073814344</v>
      </c>
      <c r="AX9872" s="248"/>
      <c r="AY9872" s="252"/>
    </row>
    <row r="9873" spans="30:51" x14ac:dyDescent="0.25">
      <c r="AD9873">
        <v>9859</v>
      </c>
      <c r="AE9873">
        <v>1460.7044396207468</v>
      </c>
      <c r="AF9873">
        <v>1445.7808361050959</v>
      </c>
      <c r="AG9873">
        <v>965.70686681195104</v>
      </c>
      <c r="AH9873">
        <v>735.69553468310846</v>
      </c>
      <c r="AI9873">
        <v>786.91661226897827</v>
      </c>
      <c r="AJ9873">
        <v>667.18669404980164</v>
      </c>
      <c r="AK9873">
        <v>956.12299253263336</v>
      </c>
      <c r="AL9873">
        <v>187.57099748779586</v>
      </c>
      <c r="AX9873" s="248"/>
      <c r="AY9873" s="252"/>
    </row>
    <row r="9874" spans="30:51" x14ac:dyDescent="0.25">
      <c r="AD9874">
        <v>9860</v>
      </c>
      <c r="AE9874">
        <v>1626.6529023994563</v>
      </c>
      <c r="AF9874">
        <v>1492.6392643755291</v>
      </c>
      <c r="AG9874">
        <v>740.87649132824276</v>
      </c>
      <c r="AH9874">
        <v>709.61392263173809</v>
      </c>
      <c r="AI9874">
        <v>764.6552513594504</v>
      </c>
      <c r="AJ9874">
        <v>787.3863221037177</v>
      </c>
      <c r="AK9874">
        <v>526.56873216371969</v>
      </c>
      <c r="AL9874">
        <v>617.02534869367639</v>
      </c>
      <c r="AX9874" s="248"/>
      <c r="AY9874" s="252"/>
    </row>
    <row r="9875" spans="30:51" x14ac:dyDescent="0.25">
      <c r="AD9875">
        <v>9861</v>
      </c>
      <c r="AE9875">
        <v>1475.864291129913</v>
      </c>
      <c r="AF9875">
        <v>1055.4815764234813</v>
      </c>
      <c r="AG9875">
        <v>1143.394609223926</v>
      </c>
      <c r="AH9875">
        <v>912.32722713834119</v>
      </c>
      <c r="AI9875">
        <v>615.19085397352751</v>
      </c>
      <c r="AJ9875">
        <v>524.97262022334917</v>
      </c>
      <c r="AK9875">
        <v>649.88659421707393</v>
      </c>
      <c r="AL9875">
        <v>898.0522108162952</v>
      </c>
      <c r="AX9875" s="248"/>
      <c r="AY9875" s="252"/>
    </row>
    <row r="9876" spans="30:51" x14ac:dyDescent="0.25">
      <c r="AD9876">
        <v>9862</v>
      </c>
      <c r="AE9876">
        <v>1450.36181141823</v>
      </c>
      <c r="AF9876">
        <v>1531.5608306921406</v>
      </c>
      <c r="AG9876">
        <v>1178.7283089085254</v>
      </c>
      <c r="AH9876">
        <v>636.38238504583876</v>
      </c>
      <c r="AI9876">
        <v>747.28148670644111</v>
      </c>
      <c r="AJ9876">
        <v>423.93298670644958</v>
      </c>
      <c r="AK9876">
        <v>908.75104831689771</v>
      </c>
      <c r="AL9876">
        <v>647.40337806472382</v>
      </c>
      <c r="AX9876" s="248"/>
      <c r="AY9876" s="252"/>
    </row>
    <row r="9877" spans="30:51" x14ac:dyDescent="0.25">
      <c r="AD9877">
        <v>9863</v>
      </c>
      <c r="AE9877">
        <v>1329.0393263310743</v>
      </c>
      <c r="AF9877">
        <v>1672.317872512042</v>
      </c>
      <c r="AG9877">
        <v>733.64490124298516</v>
      </c>
      <c r="AH9877">
        <v>906.06851770614571</v>
      </c>
      <c r="AI9877">
        <v>751.68252800044547</v>
      </c>
      <c r="AJ9877">
        <v>828.13066351629493</v>
      </c>
      <c r="AK9877">
        <v>779.16136505157635</v>
      </c>
      <c r="AL9877">
        <v>1044.4654420241991</v>
      </c>
      <c r="AX9877" s="248"/>
      <c r="AY9877" s="252"/>
    </row>
    <row r="9878" spans="30:51" x14ac:dyDescent="0.25">
      <c r="AD9878">
        <v>9864</v>
      </c>
      <c r="AE9878">
        <v>1232.7823197067069</v>
      </c>
      <c r="AF9878">
        <v>1627.8278433926018</v>
      </c>
      <c r="AG9878">
        <v>994.87004889903096</v>
      </c>
      <c r="AH9878">
        <v>992.02291384115392</v>
      </c>
      <c r="AI9878">
        <v>370.53547686624916</v>
      </c>
      <c r="AJ9878">
        <v>595.72189476505901</v>
      </c>
      <c r="AK9878">
        <v>191.95198059622149</v>
      </c>
      <c r="AL9878">
        <v>717.97291743270557</v>
      </c>
      <c r="AX9878" s="248"/>
      <c r="AY9878" s="252"/>
    </row>
    <row r="9879" spans="30:51" x14ac:dyDescent="0.25">
      <c r="AD9879">
        <v>9865</v>
      </c>
      <c r="AE9879">
        <v>1700.2401495000577</v>
      </c>
      <c r="AF9879">
        <v>1816.3880845601711</v>
      </c>
      <c r="AG9879">
        <v>907.36888988187411</v>
      </c>
      <c r="AH9879">
        <v>575.56142507035656</v>
      </c>
      <c r="AI9879">
        <v>426.65587016636016</v>
      </c>
      <c r="AJ9879">
        <v>496.45284979912185</v>
      </c>
      <c r="AK9879">
        <v>397.2011715389408</v>
      </c>
      <c r="AL9879">
        <v>574.61389672324026</v>
      </c>
      <c r="AX9879" s="248"/>
      <c r="AY9879" s="252"/>
    </row>
    <row r="9880" spans="30:51" x14ac:dyDescent="0.25">
      <c r="AD9880">
        <v>9866</v>
      </c>
      <c r="AE9880">
        <v>1784.8896968518432</v>
      </c>
      <c r="AF9880">
        <v>1667.3976794871271</v>
      </c>
      <c r="AG9880">
        <v>1197.2286219584373</v>
      </c>
      <c r="AH9880">
        <v>703.54683708316418</v>
      </c>
      <c r="AI9880">
        <v>479.42629217126807</v>
      </c>
      <c r="AJ9880">
        <v>515.06906013095659</v>
      </c>
      <c r="AK9880">
        <v>502.30463675158444</v>
      </c>
      <c r="AL9880">
        <v>364.81654209386221</v>
      </c>
      <c r="AX9880" s="248"/>
      <c r="AY9880" s="252"/>
    </row>
    <row r="9881" spans="30:51" x14ac:dyDescent="0.25">
      <c r="AD9881">
        <v>9867</v>
      </c>
      <c r="AE9881">
        <v>1831.0457867808959</v>
      </c>
      <c r="AF9881">
        <v>1382.2917735896553</v>
      </c>
      <c r="AG9881">
        <v>1109.9184519531564</v>
      </c>
      <c r="AH9881">
        <v>812.36223721999227</v>
      </c>
      <c r="AI9881">
        <v>813.97139097478737</v>
      </c>
      <c r="AJ9881">
        <v>704.79194271068616</v>
      </c>
      <c r="AK9881">
        <v>590.51071632445155</v>
      </c>
      <c r="AL9881">
        <v>983.99276130428007</v>
      </c>
      <c r="AX9881" s="248"/>
      <c r="AY9881" s="252"/>
    </row>
    <row r="9882" spans="30:51" x14ac:dyDescent="0.25">
      <c r="AD9882">
        <v>9868</v>
      </c>
      <c r="AE9882">
        <v>1428.1491109692661</v>
      </c>
      <c r="AF9882">
        <v>1384.5753572528245</v>
      </c>
      <c r="AG9882">
        <v>762.42344089784046</v>
      </c>
      <c r="AH9882">
        <v>747.07056022116114</v>
      </c>
      <c r="AI9882">
        <v>364.12853187976827</v>
      </c>
      <c r="AJ9882">
        <v>736.47934713415782</v>
      </c>
      <c r="AK9882">
        <v>595.10643654421142</v>
      </c>
      <c r="AL9882">
        <v>885.70511956875498</v>
      </c>
      <c r="AX9882" s="248"/>
      <c r="AY9882" s="252"/>
    </row>
    <row r="9883" spans="30:51" x14ac:dyDescent="0.25">
      <c r="AD9883">
        <v>9869</v>
      </c>
      <c r="AE9883">
        <v>1853.5459466180989</v>
      </c>
      <c r="AF9883">
        <v>1588.6724280160547</v>
      </c>
      <c r="AG9883">
        <v>937.45720954749777</v>
      </c>
      <c r="AH9883">
        <v>698.9505194089495</v>
      </c>
      <c r="AI9883">
        <v>470.04879261728365</v>
      </c>
      <c r="AJ9883">
        <v>714.85007670153277</v>
      </c>
      <c r="AK9883">
        <v>853.71148349127407</v>
      </c>
      <c r="AL9883">
        <v>753.32311206554891</v>
      </c>
      <c r="AX9883" s="248"/>
      <c r="AY9883" s="252"/>
    </row>
    <row r="9884" spans="30:51" x14ac:dyDescent="0.25">
      <c r="AD9884">
        <v>9870</v>
      </c>
      <c r="AE9884">
        <v>1502.2297904000634</v>
      </c>
      <c r="AF9884">
        <v>1627.811250041673</v>
      </c>
      <c r="AG9884">
        <v>836.18435632378203</v>
      </c>
      <c r="AH9884">
        <v>959.28073733016731</v>
      </c>
      <c r="AI9884">
        <v>477.61519504481231</v>
      </c>
      <c r="AJ9884">
        <v>675.92713864912525</v>
      </c>
      <c r="AK9884">
        <v>1280.9102093165054</v>
      </c>
      <c r="AL9884">
        <v>568.19884258572972</v>
      </c>
      <c r="AX9884" s="248"/>
      <c r="AY9884" s="252"/>
    </row>
    <row r="9885" spans="30:51" x14ac:dyDescent="0.25">
      <c r="AD9885">
        <v>9871</v>
      </c>
      <c r="AE9885">
        <v>1450.3525999144529</v>
      </c>
      <c r="AF9885">
        <v>1543.7757566323589</v>
      </c>
      <c r="AG9885">
        <v>1256.4924262032446</v>
      </c>
      <c r="AH9885">
        <v>538.4211415097833</v>
      </c>
      <c r="AI9885">
        <v>876.65060895394413</v>
      </c>
      <c r="AJ9885">
        <v>778.61540112787691</v>
      </c>
      <c r="AK9885">
        <v>556.57768580389347</v>
      </c>
      <c r="AL9885">
        <v>620.93296447350326</v>
      </c>
      <c r="AX9885" s="248"/>
      <c r="AY9885" s="252"/>
    </row>
    <row r="9886" spans="30:51" x14ac:dyDescent="0.25">
      <c r="AD9886">
        <v>9872</v>
      </c>
      <c r="AE9886">
        <v>2225.9141468790635</v>
      </c>
      <c r="AF9886">
        <v>1739.2557830076071</v>
      </c>
      <c r="AG9886">
        <v>993.3656715309703</v>
      </c>
      <c r="AH9886">
        <v>891.11804577008286</v>
      </c>
      <c r="AI9886">
        <v>522.22036587369757</v>
      </c>
      <c r="AJ9886">
        <v>495.08016191323122</v>
      </c>
      <c r="AK9886">
        <v>876.93499895754985</v>
      </c>
      <c r="AL9886">
        <v>736.81236923702727</v>
      </c>
      <c r="AX9886" s="248"/>
      <c r="AY9886" s="252"/>
    </row>
    <row r="9887" spans="30:51" x14ac:dyDescent="0.25">
      <c r="AD9887">
        <v>9873</v>
      </c>
      <c r="AE9887">
        <v>1806.8498253684907</v>
      </c>
      <c r="AF9887">
        <v>1130.5949018870524</v>
      </c>
      <c r="AG9887">
        <v>1073.3657151815062</v>
      </c>
      <c r="AH9887">
        <v>679.15180540398705</v>
      </c>
      <c r="AI9887">
        <v>665.08521516184419</v>
      </c>
      <c r="AJ9887">
        <v>710.38071091574216</v>
      </c>
      <c r="AK9887">
        <v>478.8057943957574</v>
      </c>
      <c r="AL9887">
        <v>709.76250986421246</v>
      </c>
      <c r="AX9887" s="248"/>
      <c r="AY9887" s="252"/>
    </row>
    <row r="9888" spans="30:51" x14ac:dyDescent="0.25">
      <c r="AD9888">
        <v>9874</v>
      </c>
      <c r="AE9888">
        <v>1546.6838203918487</v>
      </c>
      <c r="AF9888">
        <v>1906.4610301754196</v>
      </c>
      <c r="AG9888">
        <v>859.00606227056903</v>
      </c>
      <c r="AH9888">
        <v>735.19809167064386</v>
      </c>
      <c r="AI9888">
        <v>859.28837528824874</v>
      </c>
      <c r="AJ9888">
        <v>792.99981485052444</v>
      </c>
      <c r="AK9888">
        <v>752.26927237903828</v>
      </c>
      <c r="AL9888">
        <v>775.68630741812149</v>
      </c>
      <c r="AX9888" s="248"/>
      <c r="AY9888" s="252"/>
    </row>
    <row r="9889" spans="30:51" x14ac:dyDescent="0.25">
      <c r="AD9889">
        <v>9875</v>
      </c>
      <c r="AE9889">
        <v>1956.8666782033949</v>
      </c>
      <c r="AF9889">
        <v>1882.6413930462381</v>
      </c>
      <c r="AG9889">
        <v>692.14510703827773</v>
      </c>
      <c r="AH9889">
        <v>837.17480978441858</v>
      </c>
      <c r="AI9889">
        <v>619.31331144239869</v>
      </c>
      <c r="AJ9889">
        <v>482.18585833597587</v>
      </c>
      <c r="AK9889">
        <v>577.07427799705647</v>
      </c>
      <c r="AL9889">
        <v>529.33054788552113</v>
      </c>
      <c r="AX9889" s="248"/>
      <c r="AY9889" s="252"/>
    </row>
    <row r="9890" spans="30:51" x14ac:dyDescent="0.25">
      <c r="AD9890">
        <v>9876</v>
      </c>
      <c r="AE9890">
        <v>1388.2154042243249</v>
      </c>
      <c r="AF9890">
        <v>1678.5449866157755</v>
      </c>
      <c r="AG9890">
        <v>781.46471622940953</v>
      </c>
      <c r="AH9890">
        <v>513.02350681376367</v>
      </c>
      <c r="AI9890">
        <v>376.23446251767007</v>
      </c>
      <c r="AJ9890">
        <v>549.48409138956492</v>
      </c>
      <c r="AK9890">
        <v>1010.5485688798381</v>
      </c>
      <c r="AL9890">
        <v>792.96908829526978</v>
      </c>
      <c r="AX9890" s="248"/>
      <c r="AY9890" s="252"/>
    </row>
    <row r="9891" spans="30:51" x14ac:dyDescent="0.25">
      <c r="AD9891">
        <v>9877</v>
      </c>
      <c r="AE9891">
        <v>1337.8329155297324</v>
      </c>
      <c r="AF9891">
        <v>1565.0391794925802</v>
      </c>
      <c r="AG9891">
        <v>883.77345323243549</v>
      </c>
      <c r="AH9891">
        <v>872.76951997462561</v>
      </c>
      <c r="AI9891">
        <v>439.02465049003217</v>
      </c>
      <c r="AJ9891">
        <v>1025.0878125563304</v>
      </c>
      <c r="AK9891">
        <v>770.97082743237286</v>
      </c>
      <c r="AL9891">
        <v>1089.2465474990836</v>
      </c>
      <c r="AX9891" s="248"/>
      <c r="AY9891" s="252"/>
    </row>
    <row r="9892" spans="30:51" x14ac:dyDescent="0.25">
      <c r="AD9892">
        <v>9878</v>
      </c>
      <c r="AE9892">
        <v>1752.0373211688625</v>
      </c>
      <c r="AF9892">
        <v>1562.9860377818929</v>
      </c>
      <c r="AG9892">
        <v>895.19703767899443</v>
      </c>
      <c r="AH9892">
        <v>1029.3381899945989</v>
      </c>
      <c r="AI9892">
        <v>762.15705703970571</v>
      </c>
      <c r="AJ9892">
        <v>340.05016553071403</v>
      </c>
      <c r="AK9892">
        <v>832.04637884465751</v>
      </c>
      <c r="AL9892">
        <v>917.91039610876101</v>
      </c>
      <c r="AX9892" s="248"/>
      <c r="AY9892" s="252"/>
    </row>
    <row r="9893" spans="30:51" x14ac:dyDescent="0.25">
      <c r="AD9893">
        <v>9879</v>
      </c>
      <c r="AE9893">
        <v>1374.7301458137786</v>
      </c>
      <c r="AF9893">
        <v>1212.9932374417062</v>
      </c>
      <c r="AG9893">
        <v>1169.0899392930139</v>
      </c>
      <c r="AH9893">
        <v>972.83731695361041</v>
      </c>
      <c r="AI9893">
        <v>646.19766591133327</v>
      </c>
      <c r="AJ9893">
        <v>493.25552891468692</v>
      </c>
      <c r="AK9893">
        <v>686.42450346685712</v>
      </c>
      <c r="AL9893">
        <v>660.77901105594003</v>
      </c>
      <c r="AX9893" s="248"/>
      <c r="AY9893" s="252"/>
    </row>
    <row r="9894" spans="30:51" x14ac:dyDescent="0.25">
      <c r="AD9894">
        <v>9880</v>
      </c>
      <c r="AE9894">
        <v>1338.0482089014049</v>
      </c>
      <c r="AF9894">
        <v>1868.5865127016255</v>
      </c>
      <c r="AG9894">
        <v>1413.1501103362402</v>
      </c>
      <c r="AH9894">
        <v>708.10062384698517</v>
      </c>
      <c r="AI9894">
        <v>892.2361280874203</v>
      </c>
      <c r="AJ9894">
        <v>367.05003891909735</v>
      </c>
      <c r="AK9894">
        <v>872.51343981314892</v>
      </c>
      <c r="AL9894">
        <v>595.79580872249778</v>
      </c>
      <c r="AX9894" s="248"/>
      <c r="AY9894" s="252"/>
    </row>
    <row r="9895" spans="30:51" x14ac:dyDescent="0.25">
      <c r="AD9895">
        <v>9881</v>
      </c>
      <c r="AE9895">
        <v>1294.1799693244502</v>
      </c>
      <c r="AF9895">
        <v>1482.2573393389014</v>
      </c>
      <c r="AG9895">
        <v>697.02530822668564</v>
      </c>
      <c r="AH9895">
        <v>672.76919556571204</v>
      </c>
      <c r="AI9895">
        <v>834.22504363856206</v>
      </c>
      <c r="AJ9895">
        <v>1108.0915354081071</v>
      </c>
      <c r="AK9895">
        <v>382.48623106588468</v>
      </c>
      <c r="AL9895">
        <v>641.12868702390938</v>
      </c>
      <c r="AX9895" s="248"/>
      <c r="AY9895" s="252"/>
    </row>
    <row r="9896" spans="30:51" x14ac:dyDescent="0.25">
      <c r="AD9896">
        <v>9882</v>
      </c>
      <c r="AE9896">
        <v>1659.1473386954694</v>
      </c>
      <c r="AF9896">
        <v>1894.3486542122394</v>
      </c>
      <c r="AG9896">
        <v>981.75804209379055</v>
      </c>
      <c r="AH9896">
        <v>974.73955119491404</v>
      </c>
      <c r="AI9896">
        <v>702.57667868233602</v>
      </c>
      <c r="AJ9896">
        <v>604.85642793746842</v>
      </c>
      <c r="AK9896">
        <v>485.39868183269488</v>
      </c>
      <c r="AL9896">
        <v>689.87424898534641</v>
      </c>
      <c r="AX9896" s="248"/>
      <c r="AY9896" s="252"/>
    </row>
    <row r="9897" spans="30:51" x14ac:dyDescent="0.25">
      <c r="AD9897">
        <v>9883</v>
      </c>
      <c r="AE9897">
        <v>2107.019434687641</v>
      </c>
      <c r="AF9897">
        <v>1582.7675754317754</v>
      </c>
      <c r="AG9897">
        <v>1181.3364558069211</v>
      </c>
      <c r="AH9897">
        <v>574.76415330904229</v>
      </c>
      <c r="AI9897">
        <v>834.82064878445442</v>
      </c>
      <c r="AJ9897">
        <v>498.48697293273187</v>
      </c>
      <c r="AK9897">
        <v>610.98542054190227</v>
      </c>
      <c r="AL9897">
        <v>826.77164404735754</v>
      </c>
      <c r="AX9897" s="248"/>
      <c r="AY9897" s="252"/>
    </row>
    <row r="9898" spans="30:51" x14ac:dyDescent="0.25">
      <c r="AD9898">
        <v>9884</v>
      </c>
      <c r="AE9898">
        <v>1906.7210768420659</v>
      </c>
      <c r="AF9898">
        <v>1827.233062000555</v>
      </c>
      <c r="AG9898">
        <v>1219.2732259123832</v>
      </c>
      <c r="AH9898">
        <v>953.22141330222496</v>
      </c>
      <c r="AI9898">
        <v>462.30504598756932</v>
      </c>
      <c r="AJ9898">
        <v>400.08045103798361</v>
      </c>
      <c r="AK9898">
        <v>526.26396872160797</v>
      </c>
      <c r="AL9898">
        <v>739.22096691588445</v>
      </c>
      <c r="AX9898" s="248"/>
      <c r="AY9898" s="252"/>
    </row>
    <row r="9899" spans="30:51" x14ac:dyDescent="0.25">
      <c r="AD9899">
        <v>9885</v>
      </c>
      <c r="AE9899">
        <v>2072.3198457804087</v>
      </c>
      <c r="AF9899">
        <v>1109.9346066432081</v>
      </c>
      <c r="AG9899">
        <v>966.59936134388795</v>
      </c>
      <c r="AH9899">
        <v>507.08319819365443</v>
      </c>
      <c r="AI9899">
        <v>1318.3844702024248</v>
      </c>
      <c r="AJ9899">
        <v>620.50508655644308</v>
      </c>
      <c r="AK9899">
        <v>579.67399159214051</v>
      </c>
      <c r="AL9899">
        <v>628.33907994264064</v>
      </c>
      <c r="AX9899" s="248"/>
      <c r="AY9899" s="252"/>
    </row>
    <row r="9900" spans="30:51" x14ac:dyDescent="0.25">
      <c r="AD9900">
        <v>9886</v>
      </c>
      <c r="AE9900">
        <v>1347.3721306545881</v>
      </c>
      <c r="AF9900">
        <v>1111.6867307322013</v>
      </c>
      <c r="AG9900">
        <v>1221.6910867532379</v>
      </c>
      <c r="AH9900">
        <v>658.80339061863287</v>
      </c>
      <c r="AI9900">
        <v>580.78374097644007</v>
      </c>
      <c r="AJ9900">
        <v>704.74644762041385</v>
      </c>
      <c r="AK9900">
        <v>666.16033213989363</v>
      </c>
      <c r="AL9900">
        <v>328.57701228968597</v>
      </c>
      <c r="AX9900" s="248"/>
      <c r="AY9900" s="252"/>
    </row>
    <row r="9901" spans="30:51" x14ac:dyDescent="0.25">
      <c r="AD9901">
        <v>9887</v>
      </c>
      <c r="AE9901">
        <v>1833.0799158385046</v>
      </c>
      <c r="AF9901">
        <v>1524.2562784579504</v>
      </c>
      <c r="AG9901">
        <v>921.45195248139919</v>
      </c>
      <c r="AH9901">
        <v>862.19798967482438</v>
      </c>
      <c r="AI9901">
        <v>1043.1613302150215</v>
      </c>
      <c r="AJ9901">
        <v>536.3401989491482</v>
      </c>
      <c r="AK9901">
        <v>517.46122363872996</v>
      </c>
      <c r="AL9901">
        <v>752.41047499540718</v>
      </c>
      <c r="AX9901" s="248"/>
      <c r="AY9901" s="252"/>
    </row>
    <row r="9902" spans="30:51" x14ac:dyDescent="0.25">
      <c r="AD9902">
        <v>9888</v>
      </c>
      <c r="AE9902">
        <v>1834.3723094855045</v>
      </c>
      <c r="AF9902">
        <v>1122.7940390611163</v>
      </c>
      <c r="AG9902">
        <v>1207.5247908738093</v>
      </c>
      <c r="AH9902">
        <v>842.6368598446544</v>
      </c>
      <c r="AI9902">
        <v>616.11541037299219</v>
      </c>
      <c r="AJ9902">
        <v>530.37518839746861</v>
      </c>
      <c r="AK9902">
        <v>877.61152074816619</v>
      </c>
      <c r="AL9902">
        <v>676.11541233867445</v>
      </c>
      <c r="AX9902" s="248"/>
      <c r="AY9902" s="252"/>
    </row>
    <row r="9903" spans="30:51" x14ac:dyDescent="0.25">
      <c r="AD9903">
        <v>9889</v>
      </c>
      <c r="AE9903">
        <v>1635.7208789029605</v>
      </c>
      <c r="AF9903">
        <v>1696.7185222263824</v>
      </c>
      <c r="AG9903">
        <v>1497.9254447589974</v>
      </c>
      <c r="AH9903">
        <v>855.72988942287634</v>
      </c>
      <c r="AI9903">
        <v>481.86722575397971</v>
      </c>
      <c r="AJ9903">
        <v>615.02356207310004</v>
      </c>
      <c r="AK9903">
        <v>524.22079574216536</v>
      </c>
      <c r="AL9903">
        <v>545.23953860348172</v>
      </c>
      <c r="AX9903" s="248"/>
      <c r="AY9903" s="252"/>
    </row>
    <row r="9904" spans="30:51" x14ac:dyDescent="0.25">
      <c r="AD9904">
        <v>9890</v>
      </c>
      <c r="AE9904">
        <v>1798.3889479516426</v>
      </c>
      <c r="AF9904">
        <v>1394.9851275390452</v>
      </c>
      <c r="AG9904">
        <v>840.46370704611252</v>
      </c>
      <c r="AH9904">
        <v>1056.9635714404071</v>
      </c>
      <c r="AI9904">
        <v>401.48018406939087</v>
      </c>
      <c r="AJ9904">
        <v>459.76216797959239</v>
      </c>
      <c r="AK9904">
        <v>789.65002737713939</v>
      </c>
      <c r="AL9904">
        <v>627.70545670662477</v>
      </c>
      <c r="AX9904" s="248"/>
      <c r="AY9904" s="252"/>
    </row>
    <row r="9905" spans="30:51" x14ac:dyDescent="0.25">
      <c r="AD9905">
        <v>9891</v>
      </c>
      <c r="AE9905">
        <v>1585.91998134238</v>
      </c>
      <c r="AF9905">
        <v>1716.6963828998328</v>
      </c>
      <c r="AG9905">
        <v>1085.754275330911</v>
      </c>
      <c r="AH9905">
        <v>820.42250013628131</v>
      </c>
      <c r="AI9905">
        <v>670.10365696683027</v>
      </c>
      <c r="AJ9905">
        <v>549.55336073947751</v>
      </c>
      <c r="AK9905">
        <v>589.20510890630658</v>
      </c>
      <c r="AL9905">
        <v>994.69418752304352</v>
      </c>
      <c r="AX9905" s="248"/>
      <c r="AY9905" s="252"/>
    </row>
    <row r="9906" spans="30:51" x14ac:dyDescent="0.25">
      <c r="AD9906">
        <v>9892</v>
      </c>
      <c r="AE9906">
        <v>1421.8380576597592</v>
      </c>
      <c r="AF9906">
        <v>1455.8957731548444</v>
      </c>
      <c r="AG9906">
        <v>745.06258062487314</v>
      </c>
      <c r="AH9906">
        <v>536.12790783069102</v>
      </c>
      <c r="AI9906">
        <v>554.20803634468632</v>
      </c>
      <c r="AJ9906">
        <v>703.1179547735702</v>
      </c>
      <c r="AK9906">
        <v>458.56803803631402</v>
      </c>
      <c r="AL9906">
        <v>710.28905442848577</v>
      </c>
      <c r="AX9906" s="248"/>
      <c r="AY9906" s="252"/>
    </row>
    <row r="9907" spans="30:51" x14ac:dyDescent="0.25">
      <c r="AD9907">
        <v>9893</v>
      </c>
      <c r="AE9907">
        <v>1593.413552416996</v>
      </c>
      <c r="AF9907">
        <v>1349.2600620205812</v>
      </c>
      <c r="AG9907">
        <v>1461.2482533861516</v>
      </c>
      <c r="AH9907">
        <v>744.53669515625211</v>
      </c>
      <c r="AI9907">
        <v>884.37100340812549</v>
      </c>
      <c r="AJ9907">
        <v>573.07229615400183</v>
      </c>
      <c r="AK9907">
        <v>678.572610431778</v>
      </c>
      <c r="AL9907">
        <v>621.27522561748424</v>
      </c>
      <c r="AX9907" s="248"/>
      <c r="AY9907" s="252"/>
    </row>
    <row r="9908" spans="30:51" x14ac:dyDescent="0.25">
      <c r="AD9908">
        <v>9894</v>
      </c>
      <c r="AE9908">
        <v>1539.8754684132566</v>
      </c>
      <c r="AF9908">
        <v>1846.2459983080314</v>
      </c>
      <c r="AG9908">
        <v>870.74668889447116</v>
      </c>
      <c r="AH9908">
        <v>740.08803959365844</v>
      </c>
      <c r="AI9908">
        <v>556.68543781192352</v>
      </c>
      <c r="AJ9908">
        <v>528.03338639202752</v>
      </c>
      <c r="AK9908">
        <v>548.45096993737138</v>
      </c>
      <c r="AL9908">
        <v>568.0820879859657</v>
      </c>
      <c r="AX9908" s="248"/>
      <c r="AY9908" s="252"/>
    </row>
    <row r="9909" spans="30:51" x14ac:dyDescent="0.25">
      <c r="AD9909">
        <v>9895</v>
      </c>
      <c r="AE9909">
        <v>1455.1655017847381</v>
      </c>
      <c r="AF9909">
        <v>1649.0410394219507</v>
      </c>
      <c r="AG9909">
        <v>958.86667594486289</v>
      </c>
      <c r="AH9909">
        <v>435.25903246755547</v>
      </c>
      <c r="AI9909">
        <v>739.40067365703794</v>
      </c>
      <c r="AJ9909">
        <v>834.00956033238549</v>
      </c>
      <c r="AK9909">
        <v>525.95470514067711</v>
      </c>
      <c r="AL9909">
        <v>679.17905472113478</v>
      </c>
      <c r="AX9909" s="248"/>
      <c r="AY9909" s="252"/>
    </row>
    <row r="9910" spans="30:51" x14ac:dyDescent="0.25">
      <c r="AD9910">
        <v>9896</v>
      </c>
      <c r="AE9910">
        <v>1541.4874598965121</v>
      </c>
      <c r="AF9910">
        <v>1473.3874802924865</v>
      </c>
      <c r="AG9910">
        <v>1068.4153679368169</v>
      </c>
      <c r="AH9910">
        <v>841.30310874061593</v>
      </c>
      <c r="AI9910">
        <v>706.53596423186355</v>
      </c>
      <c r="AJ9910">
        <v>679.71297663393113</v>
      </c>
      <c r="AK9910">
        <v>947.94917517327872</v>
      </c>
      <c r="AL9910">
        <v>523.40127387681014</v>
      </c>
      <c r="AX9910" s="248"/>
      <c r="AY9910" s="252"/>
    </row>
    <row r="9911" spans="30:51" x14ac:dyDescent="0.25">
      <c r="AD9911">
        <v>9897</v>
      </c>
      <c r="AE9911">
        <v>1677.0154819798124</v>
      </c>
      <c r="AF9911">
        <v>1455.1603281016833</v>
      </c>
      <c r="AG9911">
        <v>978.26117124292773</v>
      </c>
      <c r="AH9911">
        <v>664.53741456922239</v>
      </c>
      <c r="AI9911">
        <v>604.0880868284296</v>
      </c>
      <c r="AJ9911">
        <v>763.82112895383796</v>
      </c>
      <c r="AK9911">
        <v>667.83985797869991</v>
      </c>
      <c r="AL9911">
        <v>804.29995035228762</v>
      </c>
      <c r="AX9911" s="248"/>
      <c r="AY9911" s="252"/>
    </row>
    <row r="9912" spans="30:51" x14ac:dyDescent="0.25">
      <c r="AD9912">
        <v>9898</v>
      </c>
      <c r="AE9912">
        <v>1117.5929986502056</v>
      </c>
      <c r="AF9912">
        <v>1454.4028179258607</v>
      </c>
      <c r="AG9912">
        <v>1071.4481370988717</v>
      </c>
      <c r="AH9912">
        <v>772.67212436817726</v>
      </c>
      <c r="AI9912">
        <v>686.79471632345644</v>
      </c>
      <c r="AJ9912">
        <v>553.98693556514036</v>
      </c>
      <c r="AK9912">
        <v>642.07337255754487</v>
      </c>
      <c r="AL9912">
        <v>666.41153026379652</v>
      </c>
      <c r="AX9912" s="248"/>
      <c r="AY9912" s="252"/>
    </row>
    <row r="9913" spans="30:51" x14ac:dyDescent="0.25">
      <c r="AD9913">
        <v>9899</v>
      </c>
      <c r="AE9913">
        <v>1717.5099418083471</v>
      </c>
      <c r="AF9913">
        <v>2088.2592442128184</v>
      </c>
      <c r="AG9913">
        <v>1043.7112064632815</v>
      </c>
      <c r="AH9913">
        <v>528.87989184239746</v>
      </c>
      <c r="AI9913">
        <v>509.06019889307345</v>
      </c>
      <c r="AJ9913">
        <v>658.15566618661069</v>
      </c>
      <c r="AK9913">
        <v>500.13235413601137</v>
      </c>
      <c r="AL9913">
        <v>800.66277630647323</v>
      </c>
      <c r="AX9913" s="248"/>
      <c r="AY9913" s="252"/>
    </row>
    <row r="9914" spans="30:51" x14ac:dyDescent="0.25">
      <c r="AD9914">
        <v>9900</v>
      </c>
      <c r="AE9914">
        <v>1343.8384388124618</v>
      </c>
      <c r="AF9914">
        <v>1620.3854842653486</v>
      </c>
      <c r="AG9914">
        <v>679.14553222584118</v>
      </c>
      <c r="AH9914">
        <v>684.89091250267313</v>
      </c>
      <c r="AI9914">
        <v>841.05301467163974</v>
      </c>
      <c r="AJ9914">
        <v>352.26590986777455</v>
      </c>
      <c r="AK9914">
        <v>697.28336953288647</v>
      </c>
      <c r="AL9914">
        <v>858.75260500628372</v>
      </c>
      <c r="AX9914" s="248"/>
      <c r="AY9914" s="252"/>
    </row>
    <row r="9915" spans="30:51" x14ac:dyDescent="0.25">
      <c r="AD9915">
        <v>9901</v>
      </c>
      <c r="AE9915">
        <v>1990.3980018482198</v>
      </c>
      <c r="AF9915">
        <v>2061.3261113447966</v>
      </c>
      <c r="AG9915">
        <v>1023.3597066324189</v>
      </c>
      <c r="AH9915">
        <v>911.28097303701054</v>
      </c>
      <c r="AI9915">
        <v>787.67951663720874</v>
      </c>
      <c r="AJ9915">
        <v>717.96099823311386</v>
      </c>
      <c r="AK9915">
        <v>717.7238830102367</v>
      </c>
      <c r="AL9915">
        <v>847.75009105684671</v>
      </c>
      <c r="AX9915" s="248"/>
      <c r="AY9915" s="252"/>
    </row>
    <row r="9916" spans="30:51" x14ac:dyDescent="0.25">
      <c r="AD9916">
        <v>9902</v>
      </c>
      <c r="AE9916">
        <v>1564.4501363508621</v>
      </c>
      <c r="AF9916">
        <v>1410.7580848551233</v>
      </c>
      <c r="AG9916">
        <v>1339.3103786458012</v>
      </c>
      <c r="AH9916">
        <v>1062.9746012519192</v>
      </c>
      <c r="AI9916">
        <v>944.43266147975169</v>
      </c>
      <c r="AJ9916">
        <v>475.48462527226621</v>
      </c>
      <c r="AK9916">
        <v>617.26079483705337</v>
      </c>
      <c r="AL9916">
        <v>857.68703565217561</v>
      </c>
      <c r="AX9916" s="248"/>
      <c r="AY9916" s="252"/>
    </row>
    <row r="9917" spans="30:51" x14ac:dyDescent="0.25">
      <c r="AD9917">
        <v>9903</v>
      </c>
      <c r="AE9917">
        <v>1450.3700180074059</v>
      </c>
      <c r="AF9917">
        <v>2111.5695523903983</v>
      </c>
      <c r="AG9917">
        <v>1186.0304418871331</v>
      </c>
      <c r="AH9917">
        <v>796.12116472608398</v>
      </c>
      <c r="AI9917">
        <v>657.88188072669675</v>
      </c>
      <c r="AJ9917">
        <v>603.90707829023222</v>
      </c>
      <c r="AK9917">
        <v>579.46574921117281</v>
      </c>
      <c r="AL9917">
        <v>564.71495173804146</v>
      </c>
      <c r="AX9917" s="248"/>
      <c r="AY9917" s="252"/>
    </row>
    <row r="9918" spans="30:51" x14ac:dyDescent="0.25">
      <c r="AD9918">
        <v>9904</v>
      </c>
      <c r="AE9918">
        <v>1395.8100821746118</v>
      </c>
      <c r="AF9918">
        <v>1794.8509049983716</v>
      </c>
      <c r="AG9918">
        <v>1145.244964926811</v>
      </c>
      <c r="AH9918">
        <v>686.6925554939171</v>
      </c>
      <c r="AI9918">
        <v>776.75912498713512</v>
      </c>
      <c r="AJ9918">
        <v>512.5832756985335</v>
      </c>
      <c r="AK9918">
        <v>423.78978198658649</v>
      </c>
      <c r="AL9918">
        <v>533.73860595113308</v>
      </c>
      <c r="AX9918" s="248"/>
      <c r="AY9918" s="252"/>
    </row>
    <row r="9919" spans="30:51" x14ac:dyDescent="0.25">
      <c r="AD9919">
        <v>9905</v>
      </c>
      <c r="AE9919">
        <v>1243.2151076627431</v>
      </c>
      <c r="AF9919">
        <v>1518.9251288696969</v>
      </c>
      <c r="AG9919">
        <v>827.85479811732773</v>
      </c>
      <c r="AH9919">
        <v>944.49309301957373</v>
      </c>
      <c r="AI9919">
        <v>724.3114325229642</v>
      </c>
      <c r="AJ9919">
        <v>690.95434853965219</v>
      </c>
      <c r="AK9919">
        <v>495.81794241018952</v>
      </c>
      <c r="AL9919">
        <v>538.91655862849177</v>
      </c>
      <c r="AX9919" s="248"/>
      <c r="AY9919" s="252"/>
    </row>
    <row r="9920" spans="30:51" x14ac:dyDescent="0.25">
      <c r="AD9920">
        <v>9906</v>
      </c>
      <c r="AE9920">
        <v>1239.632151912484</v>
      </c>
      <c r="AF9920">
        <v>1613.321131962563</v>
      </c>
      <c r="AG9920">
        <v>954.88017959616354</v>
      </c>
      <c r="AH9920">
        <v>865.86142418140628</v>
      </c>
      <c r="AI9920">
        <v>601.95175190117527</v>
      </c>
      <c r="AJ9920">
        <v>487.96652022963656</v>
      </c>
      <c r="AK9920">
        <v>508.39895030270566</v>
      </c>
      <c r="AL9920">
        <v>252.83969347405497</v>
      </c>
      <c r="AX9920" s="248"/>
      <c r="AY9920" s="252"/>
    </row>
    <row r="9921" spans="30:51" x14ac:dyDescent="0.25">
      <c r="AD9921">
        <v>9907</v>
      </c>
      <c r="AE9921">
        <v>1041.8748866032945</v>
      </c>
      <c r="AF9921">
        <v>1588.1665000168121</v>
      </c>
      <c r="AG9921">
        <v>1650.5759706282604</v>
      </c>
      <c r="AH9921">
        <v>862.76635983727112</v>
      </c>
      <c r="AI9921">
        <v>527.60665232602514</v>
      </c>
      <c r="AJ9921">
        <v>760.61563627645126</v>
      </c>
      <c r="AK9921">
        <v>982.05288330998019</v>
      </c>
      <c r="AL9921">
        <v>1056.6994956422386</v>
      </c>
      <c r="AX9921" s="248"/>
      <c r="AY9921" s="252"/>
    </row>
    <row r="9922" spans="30:51" x14ac:dyDescent="0.25">
      <c r="AD9922">
        <v>9908</v>
      </c>
      <c r="AE9922">
        <v>1846.7298740244389</v>
      </c>
      <c r="AF9922">
        <v>1168.5176661515125</v>
      </c>
      <c r="AG9922">
        <v>866.37035466943507</v>
      </c>
      <c r="AH9922">
        <v>920.02483076404621</v>
      </c>
      <c r="AI9922">
        <v>1035.321651224453</v>
      </c>
      <c r="AJ9922">
        <v>520.54398781064117</v>
      </c>
      <c r="AK9922">
        <v>753.58739422038684</v>
      </c>
      <c r="AL9922">
        <v>992.32641776974265</v>
      </c>
      <c r="AX9922" s="248"/>
      <c r="AY9922" s="252"/>
    </row>
    <row r="9923" spans="30:51" x14ac:dyDescent="0.25">
      <c r="AD9923">
        <v>9909</v>
      </c>
      <c r="AE9923">
        <v>1431.1302773899413</v>
      </c>
      <c r="AF9923">
        <v>1869.9678945056173</v>
      </c>
      <c r="AG9923">
        <v>1087.5389364875971</v>
      </c>
      <c r="AH9923">
        <v>680.72883237790631</v>
      </c>
      <c r="AI9923">
        <v>635.53349254600323</v>
      </c>
      <c r="AJ9923">
        <v>716.23307506084689</v>
      </c>
      <c r="AK9923">
        <v>538.93724762658439</v>
      </c>
      <c r="AL9923">
        <v>324.34274136172888</v>
      </c>
      <c r="AX9923" s="248"/>
      <c r="AY9923" s="252"/>
    </row>
    <row r="9924" spans="30:51" x14ac:dyDescent="0.25">
      <c r="AD9924">
        <v>9910</v>
      </c>
      <c r="AE9924">
        <v>1280.6145727405392</v>
      </c>
      <c r="AF9924">
        <v>1708.9514764006512</v>
      </c>
      <c r="AG9924">
        <v>1142.5392594330847</v>
      </c>
      <c r="AH9924">
        <v>693.28214845482978</v>
      </c>
      <c r="AI9924">
        <v>407.66333535888708</v>
      </c>
      <c r="AJ9924">
        <v>647.23196528418566</v>
      </c>
      <c r="AK9924">
        <v>780.46945404449286</v>
      </c>
      <c r="AL9924">
        <v>493.53563871454139</v>
      </c>
      <c r="AX9924" s="248"/>
      <c r="AY9924" s="252"/>
    </row>
    <row r="9925" spans="30:51" x14ac:dyDescent="0.25">
      <c r="AD9925">
        <v>9911</v>
      </c>
      <c r="AE9925">
        <v>1567.3536415133394</v>
      </c>
      <c r="AF9925">
        <v>1748.625258951434</v>
      </c>
      <c r="AG9925">
        <v>1341.5580099743695</v>
      </c>
      <c r="AH9925">
        <v>750.30385598069597</v>
      </c>
      <c r="AI9925">
        <v>506.52438262223154</v>
      </c>
      <c r="AJ9925">
        <v>531.11249121562412</v>
      </c>
      <c r="AK9925">
        <v>674.38628555980097</v>
      </c>
      <c r="AL9925">
        <v>872.14407521481132</v>
      </c>
      <c r="AX9925" s="248"/>
      <c r="AY9925" s="252"/>
    </row>
    <row r="9926" spans="30:51" x14ac:dyDescent="0.25">
      <c r="AD9926">
        <v>9912</v>
      </c>
      <c r="AE9926">
        <v>1633.6259565210305</v>
      </c>
      <c r="AF9926">
        <v>1632.1843904732089</v>
      </c>
      <c r="AG9926">
        <v>1064.2974329000228</v>
      </c>
      <c r="AH9926">
        <v>863.24103995621476</v>
      </c>
      <c r="AI9926">
        <v>765.35448883770027</v>
      </c>
      <c r="AJ9926">
        <v>995.31861068382955</v>
      </c>
      <c r="AK9926">
        <v>576.5403881937342</v>
      </c>
      <c r="AL9926">
        <v>732.34782337509318</v>
      </c>
      <c r="AX9926" s="248"/>
      <c r="AY9926" s="252"/>
    </row>
    <row r="9927" spans="30:51" x14ac:dyDescent="0.25">
      <c r="AD9927">
        <v>9913</v>
      </c>
      <c r="AE9927">
        <v>2087.7267329182214</v>
      </c>
      <c r="AF9927">
        <v>1693.2805427196497</v>
      </c>
      <c r="AG9927">
        <v>1172.4816184523552</v>
      </c>
      <c r="AH9927">
        <v>704.94871213347403</v>
      </c>
      <c r="AI9927">
        <v>1015.188375828573</v>
      </c>
      <c r="AJ9927">
        <v>711.51540673717136</v>
      </c>
      <c r="AK9927">
        <v>377.63241510825333</v>
      </c>
      <c r="AL9927">
        <v>383.79131665782648</v>
      </c>
      <c r="AX9927" s="248"/>
      <c r="AY9927" s="252"/>
    </row>
    <row r="9928" spans="30:51" x14ac:dyDescent="0.25">
      <c r="AD9928">
        <v>9914</v>
      </c>
      <c r="AE9928">
        <v>1763.6116256703392</v>
      </c>
      <c r="AF9928">
        <v>1659.4031569824679</v>
      </c>
      <c r="AG9928">
        <v>885.25195962667385</v>
      </c>
      <c r="AH9928">
        <v>1012.7955543065655</v>
      </c>
      <c r="AI9928">
        <v>619.53566855034308</v>
      </c>
      <c r="AJ9928">
        <v>523.49465368690812</v>
      </c>
      <c r="AK9928">
        <v>1245.0757100446017</v>
      </c>
      <c r="AL9928">
        <v>714.39961915526192</v>
      </c>
      <c r="AX9928" s="248"/>
      <c r="AY9928" s="252"/>
    </row>
    <row r="9929" spans="30:51" x14ac:dyDescent="0.25">
      <c r="AD9929">
        <v>9915</v>
      </c>
      <c r="AE9929">
        <v>1405.7265959680099</v>
      </c>
      <c r="AF9929">
        <v>2044.6966786413273</v>
      </c>
      <c r="AG9929">
        <v>1098.0648673876478</v>
      </c>
      <c r="AH9929">
        <v>817.65300490207017</v>
      </c>
      <c r="AI9929">
        <v>726.28518254872233</v>
      </c>
      <c r="AJ9929">
        <v>540.50209816395272</v>
      </c>
      <c r="AK9929">
        <v>881.68520484197279</v>
      </c>
      <c r="AL9929">
        <v>811.1146782294669</v>
      </c>
      <c r="AX9929" s="248"/>
      <c r="AY9929" s="252"/>
    </row>
    <row r="9930" spans="30:51" x14ac:dyDescent="0.25">
      <c r="AD9930">
        <v>9916</v>
      </c>
      <c r="AE9930">
        <v>1557.2502923194293</v>
      </c>
      <c r="AF9930">
        <v>2015.4984536026689</v>
      </c>
      <c r="AG9930">
        <v>899.3558948388752</v>
      </c>
      <c r="AH9930">
        <v>717.64591016748363</v>
      </c>
      <c r="AI9930">
        <v>838.3616726834739</v>
      </c>
      <c r="AJ9930">
        <v>671.11496466340463</v>
      </c>
      <c r="AK9930">
        <v>445.03069627287982</v>
      </c>
      <c r="AL9930">
        <v>596.56188904904275</v>
      </c>
      <c r="AX9930" s="248"/>
      <c r="AY9930" s="252"/>
    </row>
    <row r="9931" spans="30:51" x14ac:dyDescent="0.25">
      <c r="AD9931">
        <v>9917</v>
      </c>
      <c r="AE9931">
        <v>1881.2568747486046</v>
      </c>
      <c r="AF9931">
        <v>1706.5496944670458</v>
      </c>
      <c r="AG9931">
        <v>1001.0560678849204</v>
      </c>
      <c r="AH9931">
        <v>808.8976693021026</v>
      </c>
      <c r="AI9931">
        <v>1106.7590602353926</v>
      </c>
      <c r="AJ9931">
        <v>530.83090981708301</v>
      </c>
      <c r="AK9931">
        <v>337.93037573076469</v>
      </c>
      <c r="AL9931">
        <v>722.64945008026075</v>
      </c>
      <c r="AX9931" s="248"/>
      <c r="AY9931" s="252"/>
    </row>
    <row r="9932" spans="30:51" x14ac:dyDescent="0.25">
      <c r="AD9932">
        <v>9918</v>
      </c>
      <c r="AE9932">
        <v>1494.9764470988907</v>
      </c>
      <c r="AF9932">
        <v>1497.8375426639629</v>
      </c>
      <c r="AG9932">
        <v>1329.0084300625444</v>
      </c>
      <c r="AH9932">
        <v>631.36250118976841</v>
      </c>
      <c r="AI9932">
        <v>647.14889024111847</v>
      </c>
      <c r="AJ9932">
        <v>654.55314549483228</v>
      </c>
      <c r="AK9932">
        <v>730.57452397005</v>
      </c>
      <c r="AL9932">
        <v>353.41779697930554</v>
      </c>
      <c r="AX9932" s="248"/>
      <c r="AY9932" s="252"/>
    </row>
    <row r="9933" spans="30:51" x14ac:dyDescent="0.25">
      <c r="AD9933">
        <v>9919</v>
      </c>
      <c r="AE9933">
        <v>1389.5865609504813</v>
      </c>
      <c r="AF9933">
        <v>1380.4910841247274</v>
      </c>
      <c r="AG9933">
        <v>775.3597549559945</v>
      </c>
      <c r="AH9933">
        <v>912.16653627376866</v>
      </c>
      <c r="AI9933">
        <v>233.92471760112633</v>
      </c>
      <c r="AJ9933">
        <v>804.8260923920659</v>
      </c>
      <c r="AK9933">
        <v>209.18486688739412</v>
      </c>
      <c r="AL9933">
        <v>1177.9842039329003</v>
      </c>
      <c r="AX9933" s="248"/>
      <c r="AY9933" s="252"/>
    </row>
    <row r="9934" spans="30:51" x14ac:dyDescent="0.25">
      <c r="AD9934">
        <v>9920</v>
      </c>
      <c r="AE9934">
        <v>1459.1507823764155</v>
      </c>
      <c r="AF9934">
        <v>1608.6629192964424</v>
      </c>
      <c r="AG9934">
        <v>1035.0502536856682</v>
      </c>
      <c r="AH9934">
        <v>1106.9553648597002</v>
      </c>
      <c r="AI9934">
        <v>542.7588741278804</v>
      </c>
      <c r="AJ9934">
        <v>596.43793619485302</v>
      </c>
      <c r="AK9934">
        <v>811.92989422123139</v>
      </c>
      <c r="AL9934">
        <v>491.0977121783061</v>
      </c>
      <c r="AX9934" s="248"/>
      <c r="AY9934" s="252"/>
    </row>
    <row r="9935" spans="30:51" x14ac:dyDescent="0.25">
      <c r="AD9935">
        <v>9921</v>
      </c>
      <c r="AE9935">
        <v>2358.5390346974468</v>
      </c>
      <c r="AF9935">
        <v>1431.0107434175302</v>
      </c>
      <c r="AG9935">
        <v>1073.3647825109849</v>
      </c>
      <c r="AH9935">
        <v>519.74340605929979</v>
      </c>
      <c r="AI9935">
        <v>581.9887827997851</v>
      </c>
      <c r="AJ9935">
        <v>537.75146921502369</v>
      </c>
      <c r="AK9935">
        <v>851.77830458291578</v>
      </c>
      <c r="AL9935">
        <v>674.10417226915956</v>
      </c>
      <c r="AX9935" s="248"/>
      <c r="AY9935" s="252"/>
    </row>
    <row r="9936" spans="30:51" x14ac:dyDescent="0.25">
      <c r="AD9936">
        <v>9922</v>
      </c>
      <c r="AE9936">
        <v>1303.9448753465081</v>
      </c>
      <c r="AF9936">
        <v>1441.3387089610326</v>
      </c>
      <c r="AG9936">
        <v>863.17972252002312</v>
      </c>
      <c r="AH9936">
        <v>550.72591881483913</v>
      </c>
      <c r="AI9936">
        <v>445.3444942610692</v>
      </c>
      <c r="AJ9936">
        <v>896.94173814250826</v>
      </c>
      <c r="AK9936">
        <v>625.59100674073807</v>
      </c>
      <c r="AL9936">
        <v>794.26662426659561</v>
      </c>
      <c r="AX9936" s="248"/>
      <c r="AY9936" s="252"/>
    </row>
    <row r="9937" spans="30:51" x14ac:dyDescent="0.25">
      <c r="AD9937">
        <v>9923</v>
      </c>
      <c r="AE9937">
        <v>1182.5231974578883</v>
      </c>
      <c r="AF9937">
        <v>1600.5119075551481</v>
      </c>
      <c r="AG9937">
        <v>1169.8235499355203</v>
      </c>
      <c r="AH9937">
        <v>936.38952665057252</v>
      </c>
      <c r="AI9937">
        <v>824.23632003897342</v>
      </c>
      <c r="AJ9937">
        <v>591.71671826875991</v>
      </c>
      <c r="AK9937">
        <v>587.90280219959709</v>
      </c>
      <c r="AL9937">
        <v>697.18966874386615</v>
      </c>
      <c r="AX9937" s="248"/>
      <c r="AY9937" s="252"/>
    </row>
    <row r="9938" spans="30:51" x14ac:dyDescent="0.25">
      <c r="AD9938">
        <v>9924</v>
      </c>
      <c r="AE9938">
        <v>1937.7269378135395</v>
      </c>
      <c r="AF9938">
        <v>1207.1713572113449</v>
      </c>
      <c r="AG9938">
        <v>894.52246456709815</v>
      </c>
      <c r="AH9938">
        <v>773.85088310890842</v>
      </c>
      <c r="AI9938">
        <v>614.2341623371899</v>
      </c>
      <c r="AJ9938">
        <v>636.26563943756821</v>
      </c>
      <c r="AK9938">
        <v>798.24772477769193</v>
      </c>
      <c r="AL9938">
        <v>945.83754119520609</v>
      </c>
      <c r="AX9938" s="248"/>
      <c r="AY9938" s="252"/>
    </row>
    <row r="9939" spans="30:51" x14ac:dyDescent="0.25">
      <c r="AD9939">
        <v>9925</v>
      </c>
      <c r="AE9939">
        <v>1935.1405162761225</v>
      </c>
      <c r="AF9939">
        <v>1364.0498083045372</v>
      </c>
      <c r="AG9939">
        <v>926.00963054901649</v>
      </c>
      <c r="AH9939">
        <v>623.95810574846166</v>
      </c>
      <c r="AI9939">
        <v>769.03956501870744</v>
      </c>
      <c r="AJ9939">
        <v>440.8266643331973</v>
      </c>
      <c r="AK9939">
        <v>670.4967314711248</v>
      </c>
      <c r="AL9939">
        <v>604.22486196908301</v>
      </c>
      <c r="AX9939" s="248"/>
      <c r="AY9939" s="252"/>
    </row>
    <row r="9940" spans="30:51" x14ac:dyDescent="0.25">
      <c r="AD9940">
        <v>9926</v>
      </c>
      <c r="AE9940">
        <v>1457.2769629288241</v>
      </c>
      <c r="AF9940">
        <v>1270.0561758681647</v>
      </c>
      <c r="AG9940">
        <v>1030.5973188788071</v>
      </c>
      <c r="AH9940">
        <v>746.91881546291484</v>
      </c>
      <c r="AI9940">
        <v>655.91047920490723</v>
      </c>
      <c r="AJ9940">
        <v>805.06375057939101</v>
      </c>
      <c r="AK9940">
        <v>462.69200886019189</v>
      </c>
      <c r="AL9940">
        <v>362.0087736424282</v>
      </c>
      <c r="AX9940" s="248"/>
      <c r="AY9940" s="252"/>
    </row>
    <row r="9941" spans="30:51" x14ac:dyDescent="0.25">
      <c r="AD9941">
        <v>9927</v>
      </c>
      <c r="AE9941">
        <v>1395.953044867885</v>
      </c>
      <c r="AF9941">
        <v>1467.2151338598619</v>
      </c>
      <c r="AG9941">
        <v>1119.3822491807186</v>
      </c>
      <c r="AH9941">
        <v>583.28368617474689</v>
      </c>
      <c r="AI9941">
        <v>587.05753662963434</v>
      </c>
      <c r="AJ9941">
        <v>625.92264189804882</v>
      </c>
      <c r="AK9941">
        <v>503.26898770827484</v>
      </c>
      <c r="AL9941">
        <v>688.09808460785041</v>
      </c>
      <c r="AX9941" s="248"/>
      <c r="AY9941" s="252"/>
    </row>
    <row r="9942" spans="30:51" x14ac:dyDescent="0.25">
      <c r="AD9942">
        <v>9928</v>
      </c>
      <c r="AE9942">
        <v>1603.2185462874027</v>
      </c>
      <c r="AF9942">
        <v>1244.9460568250679</v>
      </c>
      <c r="AG9942">
        <v>1648.2619329218162</v>
      </c>
      <c r="AH9942">
        <v>867.6883871366357</v>
      </c>
      <c r="AI9942">
        <v>519.09451540970304</v>
      </c>
      <c r="AJ9942">
        <v>911.56955880054488</v>
      </c>
      <c r="AK9942">
        <v>660.57473742834588</v>
      </c>
      <c r="AL9942">
        <v>660.67592691753066</v>
      </c>
      <c r="AX9942" s="248"/>
      <c r="AY9942" s="252"/>
    </row>
    <row r="9943" spans="30:51" x14ac:dyDescent="0.25">
      <c r="AD9943">
        <v>9929</v>
      </c>
      <c r="AE9943">
        <v>1909.5560811214841</v>
      </c>
      <c r="AF9943">
        <v>1268.7814375686728</v>
      </c>
      <c r="AG9943">
        <v>933.38530527383512</v>
      </c>
      <c r="AH9943">
        <v>851.80551771827311</v>
      </c>
      <c r="AI9943">
        <v>973.81273735305058</v>
      </c>
      <c r="AJ9943">
        <v>544.55010556318064</v>
      </c>
      <c r="AK9943">
        <v>587.35629633543294</v>
      </c>
      <c r="AL9943">
        <v>621.64429761355473</v>
      </c>
      <c r="AX9943" s="248"/>
      <c r="AY9943" s="252"/>
    </row>
    <row r="9944" spans="30:51" x14ac:dyDescent="0.25">
      <c r="AD9944">
        <v>9930</v>
      </c>
      <c r="AE9944">
        <v>1917.9786433221607</v>
      </c>
      <c r="AF9944">
        <v>1661.7423462126139</v>
      </c>
      <c r="AG9944">
        <v>969.01945643483532</v>
      </c>
      <c r="AH9944">
        <v>1226.4614875142865</v>
      </c>
      <c r="AI9944">
        <v>455.21724327390325</v>
      </c>
      <c r="AJ9944">
        <v>429.18428344600659</v>
      </c>
      <c r="AK9944">
        <v>778.39751479825281</v>
      </c>
      <c r="AL9944">
        <v>704.47427595894067</v>
      </c>
      <c r="AX9944" s="248"/>
      <c r="AY9944" s="252"/>
    </row>
    <row r="9945" spans="30:51" x14ac:dyDescent="0.25">
      <c r="AD9945">
        <v>9931</v>
      </c>
      <c r="AE9945">
        <v>2019.2395351873251</v>
      </c>
      <c r="AF9945">
        <v>1463.4163304157478</v>
      </c>
      <c r="AG9945">
        <v>1201.5332516388737</v>
      </c>
      <c r="AH9945">
        <v>613.45954383812818</v>
      </c>
      <c r="AI9945">
        <v>239.35765215731345</v>
      </c>
      <c r="AJ9945">
        <v>558.4295457648409</v>
      </c>
      <c r="AK9945">
        <v>704.20082320339395</v>
      </c>
      <c r="AL9945">
        <v>752.58102740961385</v>
      </c>
      <c r="AX9945" s="248"/>
      <c r="AY9945" s="252"/>
    </row>
    <row r="9946" spans="30:51" x14ac:dyDescent="0.25">
      <c r="AD9946">
        <v>9932</v>
      </c>
      <c r="AE9946">
        <v>1666.6883885346456</v>
      </c>
      <c r="AF9946">
        <v>1516.9399317418047</v>
      </c>
      <c r="AG9946">
        <v>1012.2128747431793</v>
      </c>
      <c r="AH9946">
        <v>449.09622788405153</v>
      </c>
      <c r="AI9946">
        <v>728.85790466896628</v>
      </c>
      <c r="AJ9946">
        <v>557.61825388236457</v>
      </c>
      <c r="AK9946">
        <v>778.37244389790158</v>
      </c>
      <c r="AL9946">
        <v>748.12859681771602</v>
      </c>
      <c r="AX9946" s="248"/>
      <c r="AY9946" s="252"/>
    </row>
    <row r="9947" spans="30:51" x14ac:dyDescent="0.25">
      <c r="AD9947">
        <v>9933</v>
      </c>
      <c r="AE9947">
        <v>2010.2043799203288</v>
      </c>
      <c r="AF9947">
        <v>1582.6115397965134</v>
      </c>
      <c r="AG9947">
        <v>851.20699686625994</v>
      </c>
      <c r="AH9947">
        <v>641.26711040181613</v>
      </c>
      <c r="AI9947">
        <v>585.52951945428867</v>
      </c>
      <c r="AJ9947">
        <v>763.92145847091035</v>
      </c>
      <c r="AK9947">
        <v>385.73669390311363</v>
      </c>
      <c r="AL9947">
        <v>884.65283216538808</v>
      </c>
      <c r="AX9947" s="248"/>
      <c r="AY9947" s="252"/>
    </row>
    <row r="9948" spans="30:51" x14ac:dyDescent="0.25">
      <c r="AD9948">
        <v>9934</v>
      </c>
      <c r="AE9948">
        <v>1824.5221373170584</v>
      </c>
      <c r="AF9948">
        <v>1557.9749468336204</v>
      </c>
      <c r="AG9948">
        <v>1000.9202561058992</v>
      </c>
      <c r="AH9948">
        <v>625.71224667999934</v>
      </c>
      <c r="AI9948">
        <v>557.48050406850666</v>
      </c>
      <c r="AJ9948">
        <v>370.86815028096896</v>
      </c>
      <c r="AK9948">
        <v>687.81581799107607</v>
      </c>
      <c r="AL9948">
        <v>514.46599783363865</v>
      </c>
      <c r="AX9948" s="248"/>
      <c r="AY9948" s="252"/>
    </row>
    <row r="9949" spans="30:51" x14ac:dyDescent="0.25">
      <c r="AD9949">
        <v>9935</v>
      </c>
      <c r="AE9949">
        <v>1173.3665813925954</v>
      </c>
      <c r="AF9949">
        <v>2128.742668442484</v>
      </c>
      <c r="AG9949">
        <v>1209.3656893581976</v>
      </c>
      <c r="AH9949">
        <v>1026.6004295271823</v>
      </c>
      <c r="AI9949">
        <v>728.97931185055199</v>
      </c>
      <c r="AJ9949">
        <v>558.06309639625033</v>
      </c>
      <c r="AK9949">
        <v>421.34711180955662</v>
      </c>
      <c r="AL9949">
        <v>482.22899995073448</v>
      </c>
      <c r="AX9949" s="248"/>
      <c r="AY9949" s="252"/>
    </row>
    <row r="9950" spans="30:51" x14ac:dyDescent="0.25">
      <c r="AD9950">
        <v>9936</v>
      </c>
      <c r="AE9950">
        <v>1161.0449251017826</v>
      </c>
      <c r="AF9950">
        <v>1613.796199210854</v>
      </c>
      <c r="AG9950">
        <v>1075.7420212405825</v>
      </c>
      <c r="AH9950">
        <v>850.85164462518924</v>
      </c>
      <c r="AI9950">
        <v>977.92549902985422</v>
      </c>
      <c r="AJ9950">
        <v>550.64934668675767</v>
      </c>
      <c r="AK9950">
        <v>603.79954331378644</v>
      </c>
      <c r="AL9950">
        <v>1113.2339461146521</v>
      </c>
      <c r="AX9950" s="248"/>
      <c r="AY9950" s="252"/>
    </row>
    <row r="9951" spans="30:51" x14ac:dyDescent="0.25">
      <c r="AD9951">
        <v>9937</v>
      </c>
      <c r="AE9951">
        <v>1360.3421580224644</v>
      </c>
      <c r="AF9951">
        <v>1810.3806383169028</v>
      </c>
      <c r="AG9951">
        <v>915.65182439879618</v>
      </c>
      <c r="AH9951">
        <v>465.39986746309631</v>
      </c>
      <c r="AI9951">
        <v>736.10554796330041</v>
      </c>
      <c r="AJ9951">
        <v>412.99157110048327</v>
      </c>
      <c r="AK9951">
        <v>749.15993343711602</v>
      </c>
      <c r="AL9951">
        <v>508.28864251911523</v>
      </c>
      <c r="AX9951" s="248"/>
      <c r="AY9951" s="252"/>
    </row>
    <row r="9952" spans="30:51" x14ac:dyDescent="0.25">
      <c r="AD9952">
        <v>9938</v>
      </c>
      <c r="AE9952">
        <v>1529.7369626891054</v>
      </c>
      <c r="AF9952">
        <v>1627.2463714160831</v>
      </c>
      <c r="AG9952">
        <v>1108.8004941760921</v>
      </c>
      <c r="AH9952">
        <v>681.45332804580914</v>
      </c>
      <c r="AI9952">
        <v>529.07877288898499</v>
      </c>
      <c r="AJ9952">
        <v>682.88119203888914</v>
      </c>
      <c r="AK9952">
        <v>606.54538687603531</v>
      </c>
      <c r="AL9952">
        <v>1016.8277855507118</v>
      </c>
      <c r="AX9952" s="248"/>
      <c r="AY9952" s="252"/>
    </row>
    <row r="9953" spans="30:51" x14ac:dyDescent="0.25">
      <c r="AD9953">
        <v>9939</v>
      </c>
      <c r="AE9953">
        <v>1530.4703843813804</v>
      </c>
      <c r="AF9953">
        <v>1430.7507356877632</v>
      </c>
      <c r="AG9953">
        <v>695.11048062714895</v>
      </c>
      <c r="AH9953">
        <v>604.45723755586914</v>
      </c>
      <c r="AI9953">
        <v>927.59064266917744</v>
      </c>
      <c r="AJ9953">
        <v>717.01199498220308</v>
      </c>
      <c r="AK9953">
        <v>684.00049330776153</v>
      </c>
      <c r="AL9953">
        <v>671.65112509677533</v>
      </c>
      <c r="AX9953" s="248"/>
      <c r="AY9953" s="252"/>
    </row>
    <row r="9954" spans="30:51" x14ac:dyDescent="0.25">
      <c r="AD9954">
        <v>9940</v>
      </c>
      <c r="AE9954">
        <v>1754.8632122406489</v>
      </c>
      <c r="AF9954">
        <v>1258.3141205042107</v>
      </c>
      <c r="AG9954">
        <v>769.21231385043211</v>
      </c>
      <c r="AH9954">
        <v>805.32496698925161</v>
      </c>
      <c r="AI9954">
        <v>299.63522199595866</v>
      </c>
      <c r="AJ9954">
        <v>904.60807040336158</v>
      </c>
      <c r="AK9954">
        <v>556.04336120866117</v>
      </c>
      <c r="AL9954">
        <v>703.84627110747306</v>
      </c>
      <c r="AX9954" s="248"/>
      <c r="AY9954" s="252"/>
    </row>
    <row r="9955" spans="30:51" x14ac:dyDescent="0.25">
      <c r="AD9955">
        <v>9941</v>
      </c>
      <c r="AE9955">
        <v>1815.595326353716</v>
      </c>
      <c r="AF9955">
        <v>1549.8656876277309</v>
      </c>
      <c r="AG9955">
        <v>777.44813259192824</v>
      </c>
      <c r="AH9955">
        <v>521.43126023018669</v>
      </c>
      <c r="AI9955">
        <v>519.63844537131229</v>
      </c>
      <c r="AJ9955">
        <v>771.24470697097706</v>
      </c>
      <c r="AK9955">
        <v>654.05485886362749</v>
      </c>
      <c r="AL9955">
        <v>972.80255154334031</v>
      </c>
      <c r="AX9955" s="248"/>
      <c r="AY9955" s="252"/>
    </row>
    <row r="9956" spans="30:51" x14ac:dyDescent="0.25">
      <c r="AD9956">
        <v>9942</v>
      </c>
      <c r="AE9956">
        <v>1726.9225267988515</v>
      </c>
      <c r="AF9956">
        <v>1878.3894388590306</v>
      </c>
      <c r="AG9956">
        <v>984.33567359327765</v>
      </c>
      <c r="AH9956">
        <v>794.6883752470867</v>
      </c>
      <c r="AI9956">
        <v>656.28510605239421</v>
      </c>
      <c r="AJ9956">
        <v>574.35258044532975</v>
      </c>
      <c r="AK9956">
        <v>753.39500988289467</v>
      </c>
      <c r="AL9956">
        <v>776.74174880388625</v>
      </c>
      <c r="AX9956" s="248"/>
      <c r="AY9956" s="252"/>
    </row>
    <row r="9957" spans="30:51" x14ac:dyDescent="0.25">
      <c r="AD9957">
        <v>9943</v>
      </c>
      <c r="AE9957">
        <v>1683.6520175034993</v>
      </c>
      <c r="AF9957">
        <v>1646.5966281260044</v>
      </c>
      <c r="AG9957">
        <v>924.92189385020879</v>
      </c>
      <c r="AH9957">
        <v>773.78093529878561</v>
      </c>
      <c r="AI9957">
        <v>674.26950255634574</v>
      </c>
      <c r="AJ9957">
        <v>664.20983382491909</v>
      </c>
      <c r="AK9957">
        <v>608.60724766989347</v>
      </c>
      <c r="AL9957">
        <v>761.66972114697728</v>
      </c>
      <c r="AX9957" s="248"/>
      <c r="AY9957" s="252"/>
    </row>
    <row r="9958" spans="30:51" x14ac:dyDescent="0.25">
      <c r="AD9958">
        <v>9944</v>
      </c>
      <c r="AE9958">
        <v>1575.88801249683</v>
      </c>
      <c r="AF9958">
        <v>1279.8951538308495</v>
      </c>
      <c r="AG9958">
        <v>887.89222615497965</v>
      </c>
      <c r="AH9958">
        <v>784.01082505554427</v>
      </c>
      <c r="AI9958">
        <v>197.43785130027052</v>
      </c>
      <c r="AJ9958">
        <v>577.37675539459747</v>
      </c>
      <c r="AK9958">
        <v>1041.7133979406087</v>
      </c>
      <c r="AL9958">
        <v>761.99272613959124</v>
      </c>
      <c r="AX9958" s="248"/>
      <c r="AY9958" s="252"/>
    </row>
    <row r="9959" spans="30:51" x14ac:dyDescent="0.25">
      <c r="AD9959">
        <v>9945</v>
      </c>
      <c r="AE9959">
        <v>1552.7477702690924</v>
      </c>
      <c r="AF9959">
        <v>1887.7708210584562</v>
      </c>
      <c r="AG9959">
        <v>871.26115468363946</v>
      </c>
      <c r="AH9959">
        <v>992.6395575179522</v>
      </c>
      <c r="AI9959">
        <v>872.73857610342236</v>
      </c>
      <c r="AJ9959">
        <v>813.06748676121583</v>
      </c>
      <c r="AK9959">
        <v>476.602193219887</v>
      </c>
      <c r="AL9959">
        <v>592.55776307323913</v>
      </c>
      <c r="AX9959" s="248"/>
      <c r="AY9959" s="252"/>
    </row>
    <row r="9960" spans="30:51" x14ac:dyDescent="0.25">
      <c r="AD9960">
        <v>9946</v>
      </c>
      <c r="AE9960">
        <v>1643.0108455009197</v>
      </c>
      <c r="AF9960">
        <v>1747.7487819696125</v>
      </c>
      <c r="AG9960">
        <v>1006.711709382786</v>
      </c>
      <c r="AH9960">
        <v>882.45283398870606</v>
      </c>
      <c r="AI9960">
        <v>742.34485704305723</v>
      </c>
      <c r="AJ9960">
        <v>364.40478534598839</v>
      </c>
      <c r="AK9960">
        <v>594.96424329542788</v>
      </c>
      <c r="AL9960">
        <v>1057.2350426405692</v>
      </c>
      <c r="AX9960" s="248"/>
      <c r="AY9960" s="252"/>
    </row>
    <row r="9961" spans="30:51" x14ac:dyDescent="0.25">
      <c r="AD9961">
        <v>9947</v>
      </c>
      <c r="AE9961">
        <v>1545.6814910409041</v>
      </c>
      <c r="AF9961">
        <v>976.74584445540131</v>
      </c>
      <c r="AG9961">
        <v>730.15788867167907</v>
      </c>
      <c r="AH9961">
        <v>727.95261716764685</v>
      </c>
      <c r="AI9961">
        <v>924.99245929448989</v>
      </c>
      <c r="AJ9961">
        <v>660.87539263411725</v>
      </c>
      <c r="AK9961">
        <v>699.69124964569824</v>
      </c>
      <c r="AL9961">
        <v>556.25344115828022</v>
      </c>
      <c r="AX9961" s="248"/>
      <c r="AY9961" s="252"/>
    </row>
    <row r="9962" spans="30:51" x14ac:dyDescent="0.25">
      <c r="AD9962">
        <v>9948</v>
      </c>
      <c r="AE9962">
        <v>1986.7445108551146</v>
      </c>
      <c r="AF9962">
        <v>1448.3581709440955</v>
      </c>
      <c r="AG9962">
        <v>784.14094382960354</v>
      </c>
      <c r="AH9962">
        <v>612.40038718749429</v>
      </c>
      <c r="AI9962">
        <v>559.52829180565311</v>
      </c>
      <c r="AJ9962">
        <v>923.2358504426287</v>
      </c>
      <c r="AK9962">
        <v>573.87338671770669</v>
      </c>
      <c r="AL9962">
        <v>513.92539549730941</v>
      </c>
      <c r="AX9962" s="248"/>
      <c r="AY9962" s="252"/>
    </row>
    <row r="9963" spans="30:51" x14ac:dyDescent="0.25">
      <c r="AD9963">
        <v>9949</v>
      </c>
      <c r="AE9963">
        <v>1388.1154615028854</v>
      </c>
      <c r="AF9963">
        <v>1630.0602411445475</v>
      </c>
      <c r="AG9963">
        <v>809.84730369212502</v>
      </c>
      <c r="AH9963">
        <v>696.09502276460626</v>
      </c>
      <c r="AI9963">
        <v>703.79752752603395</v>
      </c>
      <c r="AJ9963">
        <v>313.05378780823781</v>
      </c>
      <c r="AK9963">
        <v>666.82428381101681</v>
      </c>
      <c r="AL9963">
        <v>648.8005087429882</v>
      </c>
      <c r="AX9963" s="248"/>
      <c r="AY9963" s="252"/>
    </row>
    <row r="9964" spans="30:51" x14ac:dyDescent="0.25">
      <c r="AD9964">
        <v>9950</v>
      </c>
      <c r="AE9964">
        <v>1438.617849211128</v>
      </c>
      <c r="AF9964">
        <v>1347.7841282554105</v>
      </c>
      <c r="AG9964">
        <v>713.73239247352808</v>
      </c>
      <c r="AH9964">
        <v>950.82034532321234</v>
      </c>
      <c r="AI9964">
        <v>968.60296271288894</v>
      </c>
      <c r="AJ9964">
        <v>846.61980249822432</v>
      </c>
      <c r="AK9964">
        <v>590.52670207217966</v>
      </c>
      <c r="AL9964">
        <v>885.49575010759418</v>
      </c>
      <c r="AX9964" s="248"/>
      <c r="AY9964" s="252"/>
    </row>
    <row r="9965" spans="30:51" x14ac:dyDescent="0.25">
      <c r="AD9965">
        <v>9951</v>
      </c>
      <c r="AE9965">
        <v>1270.9511614457019</v>
      </c>
      <c r="AF9965">
        <v>1529.8321954386913</v>
      </c>
      <c r="AG9965">
        <v>1037.3689121967222</v>
      </c>
      <c r="AH9965">
        <v>617.79472059988029</v>
      </c>
      <c r="AI9965">
        <v>848.5669199773414</v>
      </c>
      <c r="AJ9965">
        <v>460.95445337680201</v>
      </c>
      <c r="AK9965">
        <v>658.9681392617199</v>
      </c>
      <c r="AL9965">
        <v>719.198795341253</v>
      </c>
      <c r="AX9965" s="248"/>
      <c r="AY9965" s="252"/>
    </row>
    <row r="9966" spans="30:51" x14ac:dyDescent="0.25">
      <c r="AD9966">
        <v>9952</v>
      </c>
      <c r="AE9966">
        <v>1648.8059943291128</v>
      </c>
      <c r="AF9966">
        <v>1849.1586742080196</v>
      </c>
      <c r="AG9966">
        <v>1522.3281251182261</v>
      </c>
      <c r="AH9966">
        <v>1100.5195512272458</v>
      </c>
      <c r="AI9966">
        <v>749.12379444228998</v>
      </c>
      <c r="AJ9966">
        <v>669.00177466329001</v>
      </c>
      <c r="AK9966">
        <v>579.87477948991375</v>
      </c>
      <c r="AL9966">
        <v>275.29625055124774</v>
      </c>
      <c r="AX9966" s="248"/>
      <c r="AY9966" s="252"/>
    </row>
    <row r="9967" spans="30:51" x14ac:dyDescent="0.25">
      <c r="AD9967">
        <v>9953</v>
      </c>
      <c r="AE9967">
        <v>1694.0093325119233</v>
      </c>
      <c r="AF9967">
        <v>1440.3074237746728</v>
      </c>
      <c r="AG9967">
        <v>1466.1759028389147</v>
      </c>
      <c r="AH9967">
        <v>773.88898643789412</v>
      </c>
      <c r="AI9967">
        <v>728.71828261629321</v>
      </c>
      <c r="AJ9967">
        <v>313.12590392313967</v>
      </c>
      <c r="AK9967">
        <v>1026.9034279491113</v>
      </c>
      <c r="AL9967">
        <v>1035.2565807963888</v>
      </c>
      <c r="AX9967" s="248"/>
      <c r="AY9967" s="252"/>
    </row>
    <row r="9968" spans="30:51" x14ac:dyDescent="0.25">
      <c r="AD9968">
        <v>9954</v>
      </c>
      <c r="AE9968">
        <v>1452.2566252720123</v>
      </c>
      <c r="AF9968">
        <v>1218.4496169003639</v>
      </c>
      <c r="AG9968">
        <v>1241.0470000826713</v>
      </c>
      <c r="AH9968">
        <v>745.2508432747519</v>
      </c>
      <c r="AI9968">
        <v>597.25534157094467</v>
      </c>
      <c r="AJ9968">
        <v>970.02666892767934</v>
      </c>
      <c r="AK9968">
        <v>953.13891673120952</v>
      </c>
      <c r="AL9968">
        <v>783.63514814280302</v>
      </c>
      <c r="AX9968" s="248"/>
      <c r="AY9968" s="252"/>
    </row>
    <row r="9969" spans="30:51" x14ac:dyDescent="0.25">
      <c r="AD9969">
        <v>9955</v>
      </c>
      <c r="AE9969">
        <v>1263.3114315839948</v>
      </c>
      <c r="AF9969">
        <v>855.88965838991749</v>
      </c>
      <c r="AG9969">
        <v>1075.7775982348571</v>
      </c>
      <c r="AH9969">
        <v>977.44799797867961</v>
      </c>
      <c r="AI9969">
        <v>478.14374400930035</v>
      </c>
      <c r="AJ9969">
        <v>916.76901186562725</v>
      </c>
      <c r="AK9969">
        <v>437.02033751077397</v>
      </c>
      <c r="AL9969">
        <v>633.90261617518695</v>
      </c>
      <c r="AX9969" s="248"/>
      <c r="AY9969" s="252"/>
    </row>
    <row r="9970" spans="30:51" x14ac:dyDescent="0.25">
      <c r="AD9970">
        <v>9956</v>
      </c>
      <c r="AE9970">
        <v>1768.922943219884</v>
      </c>
      <c r="AF9970">
        <v>1667.5613490911439</v>
      </c>
      <c r="AG9970">
        <v>1113.0270632477755</v>
      </c>
      <c r="AH9970">
        <v>875.4059085225399</v>
      </c>
      <c r="AI9970">
        <v>911.96683578701754</v>
      </c>
      <c r="AJ9970">
        <v>662.29560120232657</v>
      </c>
      <c r="AK9970">
        <v>911.54924101587517</v>
      </c>
      <c r="AL9970">
        <v>725.04317461236246</v>
      </c>
      <c r="AX9970" s="248"/>
      <c r="AY9970" s="252"/>
    </row>
    <row r="9971" spans="30:51" x14ac:dyDescent="0.25">
      <c r="AD9971">
        <v>9957</v>
      </c>
      <c r="AE9971">
        <v>1837.7250103398947</v>
      </c>
      <c r="AF9971">
        <v>1280.9289113590191</v>
      </c>
      <c r="AG9971">
        <v>899.92646936913843</v>
      </c>
      <c r="AH9971">
        <v>783.55489121721666</v>
      </c>
      <c r="AI9971">
        <v>928.70138345187843</v>
      </c>
      <c r="AJ9971">
        <v>820.70594074543612</v>
      </c>
      <c r="AK9971">
        <v>463.84600409793234</v>
      </c>
      <c r="AL9971">
        <v>923.67998213428859</v>
      </c>
      <c r="AX9971" s="248"/>
      <c r="AY9971" s="252"/>
    </row>
    <row r="9972" spans="30:51" x14ac:dyDescent="0.25">
      <c r="AD9972">
        <v>9958</v>
      </c>
      <c r="AE9972">
        <v>2242.1899969336678</v>
      </c>
      <c r="AF9972">
        <v>1659.2245433828577</v>
      </c>
      <c r="AG9972">
        <v>967.89081094126641</v>
      </c>
      <c r="AH9972">
        <v>647.51884436000023</v>
      </c>
      <c r="AI9972">
        <v>578.80880994623544</v>
      </c>
      <c r="AJ9972">
        <v>675.57245151426514</v>
      </c>
      <c r="AK9972">
        <v>698.40732698260695</v>
      </c>
      <c r="AL9972">
        <v>1021.4777982299414</v>
      </c>
      <c r="AX9972" s="248"/>
      <c r="AY9972" s="252"/>
    </row>
    <row r="9973" spans="30:51" x14ac:dyDescent="0.25">
      <c r="AD9973">
        <v>9959</v>
      </c>
      <c r="AE9973">
        <v>1707.083746504464</v>
      </c>
      <c r="AF9973">
        <v>1471.4841790221521</v>
      </c>
      <c r="AG9973">
        <v>1606.3801133772847</v>
      </c>
      <c r="AH9973">
        <v>521.3772241195295</v>
      </c>
      <c r="AI9973">
        <v>1060.494443771418</v>
      </c>
      <c r="AJ9973">
        <v>641.9163954521747</v>
      </c>
      <c r="AK9973">
        <v>957.01331357245579</v>
      </c>
      <c r="AL9973">
        <v>854.70596187232547</v>
      </c>
      <c r="AX9973" s="248"/>
      <c r="AY9973" s="252"/>
    </row>
    <row r="9974" spans="30:51" x14ac:dyDescent="0.25">
      <c r="AD9974">
        <v>9960</v>
      </c>
      <c r="AE9974">
        <v>1432.7160945087926</v>
      </c>
      <c r="AF9974">
        <v>1493.7576585144704</v>
      </c>
      <c r="AG9974">
        <v>1401.9382120612054</v>
      </c>
      <c r="AH9974">
        <v>856.11962624898149</v>
      </c>
      <c r="AI9974">
        <v>1065.6282091761443</v>
      </c>
      <c r="AJ9974">
        <v>520.93492957713443</v>
      </c>
      <c r="AK9974">
        <v>598.65347532964961</v>
      </c>
      <c r="AL9974">
        <v>785.83360769098306</v>
      </c>
      <c r="AX9974" s="248"/>
      <c r="AY9974" s="252"/>
    </row>
    <row r="9975" spans="30:51" x14ac:dyDescent="0.25">
      <c r="AD9975">
        <v>9961</v>
      </c>
      <c r="AE9975">
        <v>1733.1468434522224</v>
      </c>
      <c r="AF9975">
        <v>1270.3935852705795</v>
      </c>
      <c r="AG9975">
        <v>862.0278478089283</v>
      </c>
      <c r="AH9975">
        <v>695.38785455804816</v>
      </c>
      <c r="AI9975">
        <v>711.52534912859278</v>
      </c>
      <c r="AJ9975">
        <v>809.94002345745014</v>
      </c>
      <c r="AK9975">
        <v>799.45854825733045</v>
      </c>
      <c r="AL9975">
        <v>738.98354253341495</v>
      </c>
      <c r="AX9975" s="248"/>
      <c r="AY9975" s="252"/>
    </row>
    <row r="9976" spans="30:51" x14ac:dyDescent="0.25">
      <c r="AD9976">
        <v>9962</v>
      </c>
      <c r="AE9976">
        <v>1195.18097822956</v>
      </c>
      <c r="AF9976">
        <v>1875.5834864847895</v>
      </c>
      <c r="AG9976">
        <v>1162.602011422558</v>
      </c>
      <c r="AH9976">
        <v>736.9657339075261</v>
      </c>
      <c r="AI9976">
        <v>573.64665383390468</v>
      </c>
      <c r="AJ9976">
        <v>642.02404739241842</v>
      </c>
      <c r="AK9976">
        <v>547.8923056689431</v>
      </c>
      <c r="AL9976">
        <v>902.53871002608844</v>
      </c>
      <c r="AX9976" s="248"/>
      <c r="AY9976" s="252"/>
    </row>
    <row r="9977" spans="30:51" x14ac:dyDescent="0.25">
      <c r="AD9977">
        <v>9963</v>
      </c>
      <c r="AE9977">
        <v>1235.4554449458331</v>
      </c>
      <c r="AF9977">
        <v>1118.9571551175111</v>
      </c>
      <c r="AG9977">
        <v>1151.9673160994037</v>
      </c>
      <c r="AH9977">
        <v>895.06412106043285</v>
      </c>
      <c r="AI9977">
        <v>614.81671231340772</v>
      </c>
      <c r="AJ9977">
        <v>647.10814624571435</v>
      </c>
      <c r="AK9977">
        <v>703.19982329410902</v>
      </c>
      <c r="AL9977">
        <v>791.41840878106086</v>
      </c>
      <c r="AX9977" s="248"/>
      <c r="AY9977" s="252"/>
    </row>
    <row r="9978" spans="30:51" x14ac:dyDescent="0.25">
      <c r="AD9978">
        <v>9964</v>
      </c>
      <c r="AE9978">
        <v>1612.3081982397116</v>
      </c>
      <c r="AF9978">
        <v>2053.8809422567429</v>
      </c>
      <c r="AG9978">
        <v>657.49724675672633</v>
      </c>
      <c r="AH9978">
        <v>847.11317400213034</v>
      </c>
      <c r="AI9978">
        <v>568.21771907705136</v>
      </c>
      <c r="AJ9978">
        <v>1047.2735602267057</v>
      </c>
      <c r="AK9978">
        <v>640.07734205517488</v>
      </c>
      <c r="AL9978">
        <v>709.82811451962368</v>
      </c>
      <c r="AX9978" s="248"/>
      <c r="AY9978" s="252"/>
    </row>
    <row r="9979" spans="30:51" x14ac:dyDescent="0.25">
      <c r="AD9979">
        <v>9965</v>
      </c>
      <c r="AE9979">
        <v>1673.4293119424942</v>
      </c>
      <c r="AF9979">
        <v>1271.2650281566989</v>
      </c>
      <c r="AG9979">
        <v>1403.6701967259003</v>
      </c>
      <c r="AH9979">
        <v>732.29983921463588</v>
      </c>
      <c r="AI9979">
        <v>701.3502006079957</v>
      </c>
      <c r="AJ9979">
        <v>302.89777294216037</v>
      </c>
      <c r="AK9979">
        <v>566.61417017908786</v>
      </c>
      <c r="AL9979">
        <v>542.5011038251032</v>
      </c>
      <c r="AX9979" s="248"/>
      <c r="AY9979" s="252"/>
    </row>
    <row r="9980" spans="30:51" x14ac:dyDescent="0.25">
      <c r="AD9980">
        <v>9966</v>
      </c>
      <c r="AE9980">
        <v>1627.4910064935857</v>
      </c>
      <c r="AF9980">
        <v>1597.961483723026</v>
      </c>
      <c r="AG9980">
        <v>931.1787488184882</v>
      </c>
      <c r="AH9980">
        <v>1139.6990110151364</v>
      </c>
      <c r="AI9980">
        <v>541.27074380718375</v>
      </c>
      <c r="AJ9980">
        <v>655.99162589071341</v>
      </c>
      <c r="AK9980">
        <v>633.96456400673571</v>
      </c>
      <c r="AL9980">
        <v>564.49387705527511</v>
      </c>
      <c r="AX9980" s="248"/>
      <c r="AY9980" s="252"/>
    </row>
    <row r="9981" spans="30:51" x14ac:dyDescent="0.25">
      <c r="AD9981">
        <v>9967</v>
      </c>
      <c r="AE9981">
        <v>1538.5190376991277</v>
      </c>
      <c r="AF9981">
        <v>1453.4470137482595</v>
      </c>
      <c r="AG9981">
        <v>1357.7107488048766</v>
      </c>
      <c r="AH9981">
        <v>475.01400609148641</v>
      </c>
      <c r="AI9981">
        <v>601.26940445029959</v>
      </c>
      <c r="AJ9981">
        <v>834.28834247509531</v>
      </c>
      <c r="AK9981">
        <v>142.81528425811655</v>
      </c>
      <c r="AL9981">
        <v>452.13222369494804</v>
      </c>
      <c r="AX9981" s="248"/>
      <c r="AY9981" s="252"/>
    </row>
    <row r="9982" spans="30:51" x14ac:dyDescent="0.25">
      <c r="AD9982">
        <v>9968</v>
      </c>
      <c r="AE9982">
        <v>1368.9981296406772</v>
      </c>
      <c r="AF9982">
        <v>1303.8555723182703</v>
      </c>
      <c r="AG9982">
        <v>1030.3773936516773</v>
      </c>
      <c r="AH9982">
        <v>1116.0059202063624</v>
      </c>
      <c r="AI9982">
        <v>863.5611409866749</v>
      </c>
      <c r="AJ9982">
        <v>419.76612012493956</v>
      </c>
      <c r="AK9982">
        <v>613.86687636643785</v>
      </c>
      <c r="AL9982">
        <v>1115.1221647370917</v>
      </c>
      <c r="AX9982" s="248"/>
      <c r="AY9982" s="252"/>
    </row>
    <row r="9983" spans="30:51" x14ac:dyDescent="0.25">
      <c r="AD9983">
        <v>9969</v>
      </c>
      <c r="AE9983">
        <v>1795.1835158738761</v>
      </c>
      <c r="AF9983">
        <v>1861.9518255964574</v>
      </c>
      <c r="AG9983">
        <v>789.64615125591808</v>
      </c>
      <c r="AH9983">
        <v>591.20354916035899</v>
      </c>
      <c r="AI9983">
        <v>706.60483563284538</v>
      </c>
      <c r="AJ9983">
        <v>546.37711852670918</v>
      </c>
      <c r="AK9983">
        <v>825.54148439118353</v>
      </c>
      <c r="AL9983">
        <v>1138.5747494469665</v>
      </c>
      <c r="AX9983" s="248"/>
      <c r="AY9983" s="252"/>
    </row>
    <row r="9984" spans="30:51" x14ac:dyDescent="0.25">
      <c r="AD9984">
        <v>9970</v>
      </c>
      <c r="AE9984">
        <v>1302.7029397980818</v>
      </c>
      <c r="AF9984">
        <v>1296.5713143287005</v>
      </c>
      <c r="AG9984">
        <v>1297.9117253676668</v>
      </c>
      <c r="AH9984">
        <v>996.72582334441256</v>
      </c>
      <c r="AI9984">
        <v>908.20228309991626</v>
      </c>
      <c r="AJ9984">
        <v>580.93691262358084</v>
      </c>
      <c r="AK9984">
        <v>629.80929375184473</v>
      </c>
      <c r="AL9984">
        <v>789.83497065504264</v>
      </c>
      <c r="AX9984" s="248"/>
      <c r="AY9984" s="252"/>
    </row>
    <row r="9985" spans="30:51" x14ac:dyDescent="0.25">
      <c r="AD9985">
        <v>9971</v>
      </c>
      <c r="AE9985">
        <v>1526.0026660494073</v>
      </c>
      <c r="AF9985">
        <v>1220.7496012511212</v>
      </c>
      <c r="AG9985">
        <v>1260.0459565385506</v>
      </c>
      <c r="AH9985">
        <v>714.85914143328341</v>
      </c>
      <c r="AI9985">
        <v>1069.9648510249851</v>
      </c>
      <c r="AJ9985">
        <v>737.38600053560492</v>
      </c>
      <c r="AK9985">
        <v>661.6409023164581</v>
      </c>
      <c r="AL9985">
        <v>458.70887512744497</v>
      </c>
      <c r="AX9985" s="248"/>
      <c r="AY9985" s="252"/>
    </row>
    <row r="9986" spans="30:51" x14ac:dyDescent="0.25">
      <c r="AD9986">
        <v>9972</v>
      </c>
      <c r="AE9986">
        <v>1569.6843162339794</v>
      </c>
      <c r="AF9986">
        <v>1761.6479895216382</v>
      </c>
      <c r="AG9986">
        <v>1177.1898688835943</v>
      </c>
      <c r="AH9986">
        <v>690.83822680023968</v>
      </c>
      <c r="AI9986">
        <v>650.71079117018519</v>
      </c>
      <c r="AJ9986">
        <v>497.36204863572004</v>
      </c>
      <c r="AK9986">
        <v>608.79101246194136</v>
      </c>
      <c r="AL9986">
        <v>400.42359786500242</v>
      </c>
      <c r="AX9986" s="248"/>
      <c r="AY9986" s="252"/>
    </row>
    <row r="9987" spans="30:51" x14ac:dyDescent="0.25">
      <c r="AD9987">
        <v>9973</v>
      </c>
      <c r="AE9987">
        <v>1685.1907825907174</v>
      </c>
      <c r="AF9987">
        <v>1425.1212407982143</v>
      </c>
      <c r="AG9987">
        <v>977.61738548203607</v>
      </c>
      <c r="AH9987">
        <v>710.07494764744592</v>
      </c>
      <c r="AI9987">
        <v>577.77148725335849</v>
      </c>
      <c r="AJ9987">
        <v>791.13772897261811</v>
      </c>
      <c r="AK9987">
        <v>592.47574064651792</v>
      </c>
      <c r="AL9987">
        <v>701.92374807545571</v>
      </c>
      <c r="AX9987" s="248"/>
      <c r="AY9987" s="252"/>
    </row>
    <row r="9988" spans="30:51" x14ac:dyDescent="0.25">
      <c r="AD9988">
        <v>9974</v>
      </c>
      <c r="AE9988">
        <v>1926.2840443841772</v>
      </c>
      <c r="AF9988">
        <v>1440.6474962208085</v>
      </c>
      <c r="AG9988">
        <v>997.026027969285</v>
      </c>
      <c r="AH9988">
        <v>841.88694248196327</v>
      </c>
      <c r="AI9988">
        <v>998.37704436800095</v>
      </c>
      <c r="AJ9988">
        <v>468.16385972392942</v>
      </c>
      <c r="AK9988">
        <v>611.3077431133313</v>
      </c>
      <c r="AL9988">
        <v>629.88482969685356</v>
      </c>
      <c r="AX9988" s="248"/>
      <c r="AY9988" s="252"/>
    </row>
    <row r="9989" spans="30:51" x14ac:dyDescent="0.25">
      <c r="AD9989">
        <v>9975</v>
      </c>
      <c r="AE9989">
        <v>1859.1999718522063</v>
      </c>
      <c r="AF9989">
        <v>1661.0887463746224</v>
      </c>
      <c r="AG9989">
        <v>714.34431892733119</v>
      </c>
      <c r="AH9989">
        <v>655.9370721167702</v>
      </c>
      <c r="AI9989">
        <v>674.31219455819974</v>
      </c>
      <c r="AJ9989">
        <v>841.67761849877274</v>
      </c>
      <c r="AK9989">
        <v>986.54649337294518</v>
      </c>
      <c r="AL9989">
        <v>747.32669025717769</v>
      </c>
      <c r="AX9989" s="248"/>
      <c r="AY9989" s="252"/>
    </row>
    <row r="9990" spans="30:51" x14ac:dyDescent="0.25">
      <c r="AD9990">
        <v>9976</v>
      </c>
      <c r="AE9990">
        <v>1543.7322121957309</v>
      </c>
      <c r="AF9990">
        <v>1220.4339280475415</v>
      </c>
      <c r="AG9990">
        <v>1248.6402054339637</v>
      </c>
      <c r="AH9990">
        <v>916.97735920147147</v>
      </c>
      <c r="AI9990">
        <v>675.4537456985795</v>
      </c>
      <c r="AJ9990">
        <v>836.91790418315361</v>
      </c>
      <c r="AK9990">
        <v>626.12548453699515</v>
      </c>
      <c r="AL9990">
        <v>895.27165262542212</v>
      </c>
      <c r="AX9990" s="248"/>
      <c r="AY9990" s="252"/>
    </row>
    <row r="9991" spans="30:51" x14ac:dyDescent="0.25">
      <c r="AD9991">
        <v>9977</v>
      </c>
      <c r="AE9991">
        <v>1464.9461299967684</v>
      </c>
      <c r="AF9991">
        <v>1700.0319248446508</v>
      </c>
      <c r="AG9991">
        <v>1101.0581624288282</v>
      </c>
      <c r="AH9991">
        <v>845.20239816008279</v>
      </c>
      <c r="AI9991">
        <v>935.7769036519951</v>
      </c>
      <c r="AJ9991">
        <v>649.50990448280686</v>
      </c>
      <c r="AK9991">
        <v>274.08987236552741</v>
      </c>
      <c r="AL9991">
        <v>523.41970713178682</v>
      </c>
      <c r="AX9991" s="248"/>
      <c r="AY9991" s="252"/>
    </row>
    <row r="9992" spans="30:51" x14ac:dyDescent="0.25">
      <c r="AD9992">
        <v>9978</v>
      </c>
      <c r="AE9992">
        <v>1368.6577519075599</v>
      </c>
      <c r="AF9992">
        <v>1918.6981888982214</v>
      </c>
      <c r="AG9992">
        <v>1213.4184474368053</v>
      </c>
      <c r="AH9992">
        <v>609.40874483712787</v>
      </c>
      <c r="AI9992">
        <v>892.1912935957846</v>
      </c>
      <c r="AJ9992">
        <v>1042.2203343952547</v>
      </c>
      <c r="AK9992">
        <v>691.5525104944893</v>
      </c>
      <c r="AL9992">
        <v>709.0683192563497</v>
      </c>
      <c r="AX9992" s="248"/>
      <c r="AY9992" s="252"/>
    </row>
    <row r="9993" spans="30:51" x14ac:dyDescent="0.25">
      <c r="AD9993">
        <v>9979</v>
      </c>
      <c r="AE9993">
        <v>1557.6585827373779</v>
      </c>
      <c r="AF9993">
        <v>1360.7449277534481</v>
      </c>
      <c r="AG9993">
        <v>1097.4747919716415</v>
      </c>
      <c r="AH9993">
        <v>816.08520962245234</v>
      </c>
      <c r="AI9993">
        <v>534.26426100346646</v>
      </c>
      <c r="AJ9993">
        <v>323.95458627196666</v>
      </c>
      <c r="AK9993">
        <v>505.01211934554419</v>
      </c>
      <c r="AL9993">
        <v>1209.3990391251205</v>
      </c>
      <c r="AX9993" s="248"/>
      <c r="AY9993" s="252"/>
    </row>
    <row r="9994" spans="30:51" x14ac:dyDescent="0.25">
      <c r="AD9994">
        <v>9980</v>
      </c>
      <c r="AE9994">
        <v>1495.971736372569</v>
      </c>
      <c r="AF9994">
        <v>1526.8287286285631</v>
      </c>
      <c r="AG9994">
        <v>1090.7184519903012</v>
      </c>
      <c r="AH9994">
        <v>502.1045710307252</v>
      </c>
      <c r="AI9994">
        <v>661.13464985883013</v>
      </c>
      <c r="AJ9994">
        <v>664.57702829500215</v>
      </c>
      <c r="AK9994">
        <v>586.04275425741707</v>
      </c>
      <c r="AL9994">
        <v>639.83573433621041</v>
      </c>
      <c r="AX9994" s="248"/>
      <c r="AY9994" s="252"/>
    </row>
    <row r="9995" spans="30:51" x14ac:dyDescent="0.25">
      <c r="AD9995">
        <v>9981</v>
      </c>
      <c r="AE9995">
        <v>1460.5976706940237</v>
      </c>
      <c r="AF9995">
        <v>1235.6406287512405</v>
      </c>
      <c r="AG9995">
        <v>1033.7639673565855</v>
      </c>
      <c r="AH9995">
        <v>531.03827637116649</v>
      </c>
      <c r="AI9995">
        <v>731.65947648951737</v>
      </c>
      <c r="AJ9995">
        <v>494.44866880589677</v>
      </c>
      <c r="AK9995">
        <v>1198.4534895437635</v>
      </c>
      <c r="AL9995">
        <v>1225.0251253786382</v>
      </c>
      <c r="AX9995" s="248"/>
      <c r="AY9995" s="252"/>
    </row>
    <row r="9996" spans="30:51" x14ac:dyDescent="0.25">
      <c r="AD9996">
        <v>9982</v>
      </c>
      <c r="AE9996">
        <v>1391.4727353110397</v>
      </c>
      <c r="AF9996">
        <v>1562.6671630567173</v>
      </c>
      <c r="AG9996">
        <v>1499.0426493260989</v>
      </c>
      <c r="AH9996">
        <v>650.71784658882643</v>
      </c>
      <c r="AI9996">
        <v>600.37020054020797</v>
      </c>
      <c r="AJ9996">
        <v>664.30833199165022</v>
      </c>
      <c r="AK9996">
        <v>519.12997277866975</v>
      </c>
      <c r="AL9996">
        <v>390.13935261136538</v>
      </c>
      <c r="AX9996" s="248"/>
      <c r="AY9996" s="252"/>
    </row>
    <row r="9997" spans="30:51" x14ac:dyDescent="0.25">
      <c r="AD9997">
        <v>9983</v>
      </c>
      <c r="AE9997">
        <v>1305.439030932919</v>
      </c>
      <c r="AF9997">
        <v>1255.6353798029966</v>
      </c>
      <c r="AG9997">
        <v>1116.4955458136315</v>
      </c>
      <c r="AH9997">
        <v>393.14318009096883</v>
      </c>
      <c r="AI9997">
        <v>944.83665174403563</v>
      </c>
      <c r="AJ9997">
        <v>413.96331933433908</v>
      </c>
      <c r="AK9997">
        <v>638.70517786302116</v>
      </c>
      <c r="AL9997">
        <v>831.98322860972837</v>
      </c>
      <c r="AX9997" s="248"/>
      <c r="AY9997" s="252"/>
    </row>
    <row r="9998" spans="30:51" x14ac:dyDescent="0.25">
      <c r="AD9998">
        <v>9984</v>
      </c>
      <c r="AE9998">
        <v>1599.8180469770248</v>
      </c>
      <c r="AF9998">
        <v>1475.7098891837145</v>
      </c>
      <c r="AG9998">
        <v>1127.0697088364045</v>
      </c>
      <c r="AH9998">
        <v>718.65591117292524</v>
      </c>
      <c r="AI9998">
        <v>810.50200143858547</v>
      </c>
      <c r="AJ9998">
        <v>675.49415957188546</v>
      </c>
      <c r="AK9998">
        <v>949.51435049384645</v>
      </c>
      <c r="AL9998">
        <v>441.29599031739912</v>
      </c>
      <c r="AX9998" s="248"/>
      <c r="AY9998" s="252"/>
    </row>
    <row r="9999" spans="30:51" x14ac:dyDescent="0.25">
      <c r="AD9999">
        <v>9985</v>
      </c>
      <c r="AE9999">
        <v>1702.8303308968857</v>
      </c>
      <c r="AF9999">
        <v>1994.3820605389669</v>
      </c>
      <c r="AG9999">
        <v>968.81368051446475</v>
      </c>
      <c r="AH9999">
        <v>839.63512631037327</v>
      </c>
      <c r="AI9999">
        <v>625.80625553790981</v>
      </c>
      <c r="AJ9999">
        <v>508.55467876489564</v>
      </c>
      <c r="AK9999">
        <v>1116.191987838569</v>
      </c>
      <c r="AL9999">
        <v>497.63497683549724</v>
      </c>
      <c r="AX9999" s="248"/>
      <c r="AY9999" s="252"/>
    </row>
    <row r="10000" spans="30:51" x14ac:dyDescent="0.25">
      <c r="AD10000">
        <v>9986</v>
      </c>
      <c r="AE10000">
        <v>1572.1807800742558</v>
      </c>
      <c r="AF10000">
        <v>1554.0741368127735</v>
      </c>
      <c r="AG10000">
        <v>1043.7921057373555</v>
      </c>
      <c r="AH10000">
        <v>619.50839655990922</v>
      </c>
      <c r="AI10000">
        <v>604.46384164252163</v>
      </c>
      <c r="AJ10000">
        <v>493.60042396340788</v>
      </c>
      <c r="AK10000">
        <v>715.83266673078583</v>
      </c>
      <c r="AL10000">
        <v>539.61908420833663</v>
      </c>
      <c r="AX10000" s="248"/>
      <c r="AY10000" s="252"/>
    </row>
    <row r="10001" spans="30:51" x14ac:dyDescent="0.25">
      <c r="AD10001">
        <v>9987</v>
      </c>
      <c r="AE10001">
        <v>2018.9252466983451</v>
      </c>
      <c r="AF10001">
        <v>1276.1561285530224</v>
      </c>
      <c r="AG10001">
        <v>1151.5411844744269</v>
      </c>
      <c r="AH10001">
        <v>731.41098083883855</v>
      </c>
      <c r="AI10001">
        <v>800.54380895560325</v>
      </c>
      <c r="AJ10001">
        <v>934.04523565350962</v>
      </c>
      <c r="AK10001">
        <v>667.86402513640496</v>
      </c>
      <c r="AL10001">
        <v>309.77002923533263</v>
      </c>
      <c r="AX10001" s="248"/>
      <c r="AY10001" s="252"/>
    </row>
    <row r="10002" spans="30:51" x14ac:dyDescent="0.25">
      <c r="AD10002">
        <v>9988</v>
      </c>
      <c r="AE10002">
        <v>1357.702236220372</v>
      </c>
      <c r="AF10002">
        <v>1436.749998515005</v>
      </c>
      <c r="AG10002">
        <v>1051.9168908400741</v>
      </c>
      <c r="AH10002">
        <v>1051.5988699286365</v>
      </c>
      <c r="AI10002">
        <v>1004.4791665475821</v>
      </c>
      <c r="AJ10002">
        <v>641.90665623764198</v>
      </c>
      <c r="AK10002">
        <v>582.08727495065364</v>
      </c>
      <c r="AL10002">
        <v>718.03664994696021</v>
      </c>
      <c r="AX10002" s="248"/>
      <c r="AY10002" s="252"/>
    </row>
    <row r="10003" spans="30:51" x14ac:dyDescent="0.25">
      <c r="AD10003">
        <v>9989</v>
      </c>
      <c r="AE10003">
        <v>1720.8720916448756</v>
      </c>
      <c r="AF10003">
        <v>1754.499161277696</v>
      </c>
      <c r="AG10003">
        <v>1043.1051252535567</v>
      </c>
      <c r="AH10003">
        <v>962.05994342897918</v>
      </c>
      <c r="AI10003">
        <v>574.4885603773381</v>
      </c>
      <c r="AJ10003">
        <v>765.02511255100262</v>
      </c>
      <c r="AK10003">
        <v>618.85783893596567</v>
      </c>
      <c r="AL10003">
        <v>464.9014618200078</v>
      </c>
      <c r="AX10003" s="248"/>
      <c r="AY10003" s="252"/>
    </row>
    <row r="10004" spans="30:51" x14ac:dyDescent="0.25">
      <c r="AD10004">
        <v>9990</v>
      </c>
      <c r="AE10004">
        <v>1573.6918601733846</v>
      </c>
      <c r="AF10004">
        <v>1671.4456723612566</v>
      </c>
      <c r="AG10004">
        <v>956.51386355420436</v>
      </c>
      <c r="AH10004">
        <v>704.57962730879638</v>
      </c>
      <c r="AI10004">
        <v>1136.3239551175307</v>
      </c>
      <c r="AJ10004">
        <v>945.29156264307562</v>
      </c>
      <c r="AK10004">
        <v>610.84413529446283</v>
      </c>
      <c r="AL10004">
        <v>457.04245940466831</v>
      </c>
      <c r="AX10004" s="248"/>
      <c r="AY10004" s="252"/>
    </row>
    <row r="10005" spans="30:51" x14ac:dyDescent="0.25">
      <c r="AD10005">
        <v>9991</v>
      </c>
      <c r="AE10005">
        <v>1101.0206435813234</v>
      </c>
      <c r="AF10005">
        <v>1787.9983243965676</v>
      </c>
      <c r="AG10005">
        <v>1026.4289681715859</v>
      </c>
      <c r="AH10005">
        <v>649.1805407906445</v>
      </c>
      <c r="AI10005">
        <v>754.39252600098075</v>
      </c>
      <c r="AJ10005">
        <v>575.88411159347709</v>
      </c>
      <c r="AK10005">
        <v>686.38744570733115</v>
      </c>
      <c r="AL10005">
        <v>775.70088849311367</v>
      </c>
      <c r="AX10005" s="248"/>
      <c r="AY10005" s="252"/>
    </row>
    <row r="10006" spans="30:51" x14ac:dyDescent="0.25">
      <c r="AD10006">
        <v>9992</v>
      </c>
      <c r="AE10006">
        <v>1901.3743941884495</v>
      </c>
      <c r="AF10006">
        <v>1238.9838672091817</v>
      </c>
      <c r="AG10006">
        <v>1106.0522762082701</v>
      </c>
      <c r="AH10006">
        <v>799.82192687168163</v>
      </c>
      <c r="AI10006">
        <v>846.40057279436542</v>
      </c>
      <c r="AJ10006">
        <v>538.38040069346539</v>
      </c>
      <c r="AK10006">
        <v>690.36476203453367</v>
      </c>
      <c r="AL10006">
        <v>608.47138073780366</v>
      </c>
      <c r="AX10006" s="248"/>
      <c r="AY10006" s="252"/>
    </row>
    <row r="10007" spans="30:51" x14ac:dyDescent="0.25">
      <c r="AD10007">
        <v>9993</v>
      </c>
      <c r="AE10007">
        <v>1444.6639084637384</v>
      </c>
      <c r="AF10007">
        <v>1668.2568702148142</v>
      </c>
      <c r="AG10007">
        <v>1248.2965988174039</v>
      </c>
      <c r="AH10007">
        <v>610.24196306371709</v>
      </c>
      <c r="AI10007">
        <v>577.35414440808677</v>
      </c>
      <c r="AJ10007">
        <v>501.34470290789761</v>
      </c>
      <c r="AK10007">
        <v>1038.3596348948765</v>
      </c>
      <c r="AL10007">
        <v>474.5206551631851</v>
      </c>
      <c r="AX10007" s="248"/>
      <c r="AY10007" s="252"/>
    </row>
    <row r="10008" spans="30:51" x14ac:dyDescent="0.25">
      <c r="AD10008">
        <v>9994</v>
      </c>
      <c r="AE10008">
        <v>1337.2304031049337</v>
      </c>
      <c r="AF10008">
        <v>1417.8568232176699</v>
      </c>
      <c r="AG10008">
        <v>1230.4106713983065</v>
      </c>
      <c r="AH10008">
        <v>902.40241392236976</v>
      </c>
      <c r="AI10008">
        <v>379.05340924503173</v>
      </c>
      <c r="AJ10008">
        <v>537.89180607847948</v>
      </c>
      <c r="AK10008">
        <v>512.33998573064935</v>
      </c>
      <c r="AL10008">
        <v>639.51941093167443</v>
      </c>
      <c r="AX10008" s="248"/>
      <c r="AY10008" s="252"/>
    </row>
    <row r="10009" spans="30:51" x14ac:dyDescent="0.25">
      <c r="AD10009">
        <v>9995</v>
      </c>
      <c r="AE10009">
        <v>1605.6007552778401</v>
      </c>
      <c r="AF10009">
        <v>1767.34682317647</v>
      </c>
      <c r="AG10009">
        <v>1146.205842901576</v>
      </c>
      <c r="AH10009">
        <v>938.61375316244255</v>
      </c>
      <c r="AI10009">
        <v>910.0715451349937</v>
      </c>
      <c r="AJ10009">
        <v>1121.5463176757873</v>
      </c>
      <c r="AK10009">
        <v>754.00294646996826</v>
      </c>
      <c r="AL10009">
        <v>467.75358089325397</v>
      </c>
      <c r="AX10009" s="248"/>
      <c r="AY10009" s="252"/>
    </row>
    <row r="10010" spans="30:51" x14ac:dyDescent="0.25">
      <c r="AD10010">
        <v>9996</v>
      </c>
      <c r="AE10010">
        <v>1671.1316237455721</v>
      </c>
      <c r="AF10010">
        <v>1531.8201800319532</v>
      </c>
      <c r="AG10010">
        <v>990.50362648235716</v>
      </c>
      <c r="AH10010">
        <v>522.14117366909034</v>
      </c>
      <c r="AI10010">
        <v>457.44066366934828</v>
      </c>
      <c r="AJ10010">
        <v>724.30395889448732</v>
      </c>
      <c r="AK10010">
        <v>762.64831470171714</v>
      </c>
      <c r="AL10010">
        <v>489.56976020954346</v>
      </c>
      <c r="AX10010" s="248"/>
      <c r="AY10010" s="252"/>
    </row>
    <row r="10011" spans="30:51" x14ac:dyDescent="0.25">
      <c r="AD10011">
        <v>9997</v>
      </c>
      <c r="AE10011">
        <v>2475.982724799142</v>
      </c>
      <c r="AF10011">
        <v>1607.3318576413794</v>
      </c>
      <c r="AG10011">
        <v>1113.2493897678951</v>
      </c>
      <c r="AH10011">
        <v>728.15980874396018</v>
      </c>
      <c r="AI10011">
        <v>494.05153908614443</v>
      </c>
      <c r="AJ10011">
        <v>719.68401025637627</v>
      </c>
      <c r="AK10011">
        <v>894.70707831656409</v>
      </c>
      <c r="AL10011">
        <v>771.39071251731707</v>
      </c>
      <c r="AX10011" s="248"/>
      <c r="AY10011" s="252"/>
    </row>
    <row r="10012" spans="30:51" x14ac:dyDescent="0.25">
      <c r="AD10012">
        <v>9998</v>
      </c>
      <c r="AE10012">
        <v>1556.9894349173906</v>
      </c>
      <c r="AF10012">
        <v>1728.6059623358024</v>
      </c>
      <c r="AG10012">
        <v>803.70017436137732</v>
      </c>
      <c r="AH10012">
        <v>664.40959967713684</v>
      </c>
      <c r="AI10012">
        <v>556.89953752134068</v>
      </c>
      <c r="AJ10012">
        <v>486.57080504684558</v>
      </c>
      <c r="AK10012">
        <v>962.39305154088686</v>
      </c>
      <c r="AL10012">
        <v>1036.9027343366952</v>
      </c>
      <c r="AX10012" s="248"/>
      <c r="AY10012" s="252"/>
    </row>
    <row r="10013" spans="30:51" x14ac:dyDescent="0.25">
      <c r="AD10013">
        <v>9999</v>
      </c>
      <c r="AE10013">
        <v>1213.9203683868179</v>
      </c>
      <c r="AF10013">
        <v>1711.0624845650202</v>
      </c>
      <c r="AG10013">
        <v>1009.1852589424942</v>
      </c>
      <c r="AH10013">
        <v>813.30610335341294</v>
      </c>
      <c r="AI10013">
        <v>812.40668432225357</v>
      </c>
      <c r="AJ10013">
        <v>829.99791432255643</v>
      </c>
      <c r="AK10013">
        <v>440.09006383117946</v>
      </c>
      <c r="AL10013">
        <v>583.72984516464271</v>
      </c>
      <c r="AX10013" s="248"/>
      <c r="AY10013" s="252"/>
    </row>
    <row r="10014" spans="30:51" x14ac:dyDescent="0.25">
      <c r="AD10014">
        <v>10000</v>
      </c>
      <c r="AE10014">
        <v>1606.456028815624</v>
      </c>
      <c r="AF10014">
        <v>1567.7958631351244</v>
      </c>
      <c r="AG10014">
        <v>910.5068416307704</v>
      </c>
      <c r="AH10014">
        <v>861.83106053870949</v>
      </c>
      <c r="AI10014">
        <v>542.29286656168949</v>
      </c>
      <c r="AJ10014">
        <v>605.27332336390486</v>
      </c>
      <c r="AK10014">
        <v>401.16014528396357</v>
      </c>
      <c r="AL10014">
        <v>433.95337354935077</v>
      </c>
      <c r="AX10014" s="248"/>
      <c r="AY10014" s="252"/>
    </row>
  </sheetData>
  <mergeCells count="15">
    <mergeCell ref="V2:X2"/>
    <mergeCell ref="Y2:AF2"/>
    <mergeCell ref="N2:U2"/>
    <mergeCell ref="E3:G3"/>
    <mergeCell ref="H3:J3"/>
    <mergeCell ref="K3:M3"/>
    <mergeCell ref="N3:O3"/>
    <mergeCell ref="P3:Q3"/>
    <mergeCell ref="E2:G2"/>
    <mergeCell ref="H2:M2"/>
    <mergeCell ref="G23:H23"/>
    <mergeCell ref="I23:J23"/>
    <mergeCell ref="K23:L23"/>
    <mergeCell ref="M23:N23"/>
    <mergeCell ref="AO3:AR3"/>
  </mergeCells>
  <phoneticPr fontId="6" type="noConversion"/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F70"/>
  <sheetViews>
    <sheetView zoomScale="70" zoomScaleNormal="70" workbookViewId="0">
      <selection activeCell="C5" sqref="C5"/>
    </sheetView>
  </sheetViews>
  <sheetFormatPr defaultColWidth="10.5" defaultRowHeight="15" x14ac:dyDescent="0.25"/>
  <cols>
    <col min="1" max="1" width="12.625" style="29" customWidth="1"/>
    <col min="2" max="3" width="13.75" style="29" customWidth="1"/>
    <col min="4" max="4" width="10.5" style="29"/>
    <col min="5" max="5" width="13.25" style="29" customWidth="1"/>
    <col min="6" max="16384" width="10.5" style="29"/>
  </cols>
  <sheetData>
    <row r="2" spans="1:32" ht="26.25" x14ac:dyDescent="0.4">
      <c r="B2" s="310" t="s">
        <v>3</v>
      </c>
      <c r="C2" s="311"/>
      <c r="D2" s="312"/>
      <c r="E2" s="30"/>
      <c r="F2" s="30"/>
      <c r="G2" s="30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2"/>
      <c r="Z2" s="32"/>
      <c r="AA2" s="32"/>
      <c r="AB2" s="32"/>
      <c r="AC2" s="32"/>
      <c r="AD2" s="32"/>
      <c r="AE2" s="32"/>
      <c r="AF2" s="32"/>
    </row>
    <row r="3" spans="1:32" ht="18.75" x14ac:dyDescent="0.3">
      <c r="B3" s="313" t="s">
        <v>11</v>
      </c>
      <c r="C3" s="314"/>
      <c r="D3" s="315"/>
      <c r="E3" s="316"/>
      <c r="F3" s="316"/>
      <c r="G3" s="316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2"/>
      <c r="Z3" s="32"/>
      <c r="AA3" s="32"/>
      <c r="AB3" s="32"/>
      <c r="AC3" s="32"/>
      <c r="AD3" s="32"/>
      <c r="AE3" s="32"/>
      <c r="AF3" s="32"/>
    </row>
    <row r="4" spans="1:32" x14ac:dyDescent="0.25">
      <c r="B4" s="71" t="s">
        <v>15</v>
      </c>
      <c r="C4" s="72" t="s">
        <v>16</v>
      </c>
      <c r="D4" s="73" t="s">
        <v>17</v>
      </c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6"/>
      <c r="Z4" s="36"/>
      <c r="AA4" s="36"/>
      <c r="AB4" s="36"/>
      <c r="AC4" s="36"/>
      <c r="AD4" s="36"/>
      <c r="AE4" s="36"/>
      <c r="AF4" s="36"/>
    </row>
    <row r="5" spans="1:32" x14ac:dyDescent="0.25">
      <c r="A5" s="37" t="s">
        <v>18</v>
      </c>
      <c r="B5" s="33">
        <f>MODEL!E5</f>
        <v>0.75</v>
      </c>
      <c r="C5" s="34">
        <f>MODEL!F5</f>
        <v>1.5</v>
      </c>
      <c r="D5" s="35">
        <f>AVERAGE(B5:C5)</f>
        <v>1.125</v>
      </c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6"/>
      <c r="Z5" s="36"/>
      <c r="AA5" s="36"/>
      <c r="AB5" s="36"/>
      <c r="AC5" s="36"/>
      <c r="AD5" s="36"/>
      <c r="AE5" s="36"/>
      <c r="AF5" s="36"/>
    </row>
    <row r="6" spans="1:32" x14ac:dyDescent="0.25">
      <c r="A6" s="37" t="s">
        <v>19</v>
      </c>
      <c r="B6" s="33">
        <f>MODEL!E6</f>
        <v>0.75</v>
      </c>
      <c r="C6" s="34">
        <f>MODEL!F6</f>
        <v>1.5</v>
      </c>
      <c r="D6" s="35">
        <f t="shared" ref="D6:D11" si="0">AVERAGE(B6:C6)</f>
        <v>1.125</v>
      </c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6"/>
      <c r="Z6" s="36"/>
      <c r="AA6" s="36"/>
      <c r="AB6" s="36"/>
      <c r="AC6" s="36"/>
      <c r="AD6" s="36"/>
      <c r="AE6" s="36"/>
      <c r="AF6" s="36"/>
    </row>
    <row r="7" spans="1:32" x14ac:dyDescent="0.25">
      <c r="A7" s="38" t="s">
        <v>20</v>
      </c>
      <c r="B7" s="33">
        <f>MODEL!E7</f>
        <v>0.75</v>
      </c>
      <c r="C7" s="34">
        <f>MODEL!F7</f>
        <v>1.5</v>
      </c>
      <c r="D7" s="35">
        <f t="shared" si="0"/>
        <v>1.125</v>
      </c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6"/>
      <c r="Z7" s="36"/>
      <c r="AA7" s="36"/>
      <c r="AB7" s="36"/>
      <c r="AC7" s="36"/>
      <c r="AD7" s="36"/>
      <c r="AE7" s="36"/>
      <c r="AF7" s="36"/>
    </row>
    <row r="8" spans="1:32" x14ac:dyDescent="0.25">
      <c r="A8" s="38" t="s">
        <v>21</v>
      </c>
      <c r="B8" s="33">
        <f>MODEL!E8</f>
        <v>0.75</v>
      </c>
      <c r="C8" s="34">
        <f>MODEL!F8</f>
        <v>1.5</v>
      </c>
      <c r="D8" s="35">
        <f t="shared" si="0"/>
        <v>1.125</v>
      </c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6"/>
      <c r="Z8" s="36"/>
      <c r="AA8" s="36"/>
      <c r="AB8" s="36"/>
      <c r="AC8" s="36"/>
      <c r="AD8" s="36"/>
      <c r="AE8" s="36"/>
      <c r="AF8" s="36"/>
    </row>
    <row r="9" spans="1:32" x14ac:dyDescent="0.25">
      <c r="A9" s="39" t="s">
        <v>22</v>
      </c>
      <c r="B9" s="33">
        <f>MODEL!E9</f>
        <v>0.75</v>
      </c>
      <c r="C9" s="34">
        <f>MODEL!F9</f>
        <v>1.5</v>
      </c>
      <c r="D9" s="35">
        <f t="shared" si="0"/>
        <v>1.125</v>
      </c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6"/>
      <c r="Z9" s="36"/>
      <c r="AA9" s="36"/>
      <c r="AB9" s="36"/>
      <c r="AC9" s="36"/>
      <c r="AD9" s="36"/>
      <c r="AE9" s="36"/>
      <c r="AF9" s="36"/>
    </row>
    <row r="10" spans="1:32" x14ac:dyDescent="0.25">
      <c r="A10" s="39" t="s">
        <v>23</v>
      </c>
      <c r="B10" s="33">
        <f>MODEL!E10</f>
        <v>0.75</v>
      </c>
      <c r="C10" s="34">
        <f>MODEL!F10</f>
        <v>1.5</v>
      </c>
      <c r="D10" s="35">
        <f t="shared" si="0"/>
        <v>1.125</v>
      </c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6"/>
      <c r="Z10" s="36"/>
      <c r="AA10" s="36"/>
      <c r="AB10" s="36"/>
      <c r="AC10" s="36"/>
      <c r="AD10" s="36"/>
      <c r="AE10" s="36"/>
      <c r="AF10" s="36"/>
    </row>
    <row r="11" spans="1:32" ht="15.75" thickBot="1" x14ac:dyDescent="0.3">
      <c r="A11" s="40" t="s">
        <v>24</v>
      </c>
      <c r="B11" s="33">
        <f>MODEL!E11</f>
        <v>0.75</v>
      </c>
      <c r="C11" s="34">
        <f>MODEL!F11</f>
        <v>1.5</v>
      </c>
      <c r="D11" s="35">
        <f t="shared" si="0"/>
        <v>1.125</v>
      </c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6"/>
      <c r="Z11" s="36"/>
      <c r="AA11" s="36"/>
      <c r="AB11" s="36"/>
      <c r="AC11" s="36"/>
      <c r="AD11" s="36"/>
      <c r="AE11" s="36"/>
      <c r="AF11" s="36"/>
    </row>
    <row r="12" spans="1:32" x14ac:dyDescent="0.25"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</row>
    <row r="13" spans="1:32" x14ac:dyDescent="0.25">
      <c r="A13" s="44" t="s">
        <v>48</v>
      </c>
      <c r="B13" s="29">
        <f>(C5-B5)/6</f>
        <v>0.125</v>
      </c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</row>
    <row r="14" spans="1:32" x14ac:dyDescent="0.25">
      <c r="A14" s="29" t="str">
        <f>[1]MCS_TP!C18</f>
        <v>4σ</v>
      </c>
      <c r="E14" s="44" t="s">
        <v>48</v>
      </c>
      <c r="F14" s="29">
        <f>(C9-B9)/6</f>
        <v>0.125</v>
      </c>
    </row>
    <row r="15" spans="1:32" x14ac:dyDescent="0.25">
      <c r="A15" s="29" t="s">
        <v>76</v>
      </c>
      <c r="B15" s="29">
        <f>(B13*6)/50</f>
        <v>1.4999999999999999E-2</v>
      </c>
      <c r="E15" s="29" t="str">
        <f>[1]MCS_WS!$C$18</f>
        <v>4σ</v>
      </c>
    </row>
    <row r="16" spans="1:32" x14ac:dyDescent="0.25">
      <c r="A16" s="29" t="s">
        <v>77</v>
      </c>
      <c r="B16" s="29">
        <f>B14*8/50</f>
        <v>0</v>
      </c>
      <c r="E16" s="29" t="s">
        <v>76</v>
      </c>
      <c r="F16" s="29">
        <f>(F14*6)/50</f>
        <v>1.4999999999999999E-2</v>
      </c>
    </row>
    <row r="17" spans="2:7" x14ac:dyDescent="0.25">
      <c r="E17" s="29" t="s">
        <v>77</v>
      </c>
      <c r="F17" s="29">
        <f>F15*8/50</f>
        <v>0</v>
      </c>
    </row>
    <row r="18" spans="2:7" x14ac:dyDescent="0.25">
      <c r="B18" s="29" t="s">
        <v>78</v>
      </c>
    </row>
    <row r="19" spans="2:7" x14ac:dyDescent="0.25">
      <c r="B19" s="29">
        <f>B5</f>
        <v>0.75</v>
      </c>
      <c r="C19" s="29">
        <f t="shared" ref="C19:C69" si="1">_xlfn.NORM.DIST(B19,$D$5,$B$13,FALSE)</f>
        <v>3.545478729550406E-2</v>
      </c>
      <c r="F19" s="29" t="s">
        <v>78</v>
      </c>
      <c r="G19" s="29" t="s">
        <v>79</v>
      </c>
    </row>
    <row r="20" spans="2:7" x14ac:dyDescent="0.25">
      <c r="B20" s="29">
        <f>B19+$B$15</f>
        <v>0.76500000000000001</v>
      </c>
      <c r="C20" s="29">
        <f t="shared" si="1"/>
        <v>5.045381117012742E-2</v>
      </c>
      <c r="F20" s="29">
        <f>B9</f>
        <v>0.75</v>
      </c>
      <c r="G20" s="29">
        <f t="shared" ref="G20:G70" si="2">_xlfn.NORM.DIST(F20,$D$9,$F$14,FALSE)</f>
        <v>3.545478729550406E-2</v>
      </c>
    </row>
    <row r="21" spans="2:7" x14ac:dyDescent="0.25">
      <c r="B21" s="29">
        <f t="shared" ref="B21:B69" si="3">B20+$B$15</f>
        <v>0.78</v>
      </c>
      <c r="C21" s="29">
        <f t="shared" si="1"/>
        <v>7.0771635185897852E-2</v>
      </c>
      <c r="F21" s="29">
        <f t="shared" ref="F21:F70" si="4">F20+$F$16</f>
        <v>0.76500000000000001</v>
      </c>
      <c r="G21" s="29">
        <f t="shared" si="2"/>
        <v>5.045381117012742E-2</v>
      </c>
    </row>
    <row r="22" spans="2:7" x14ac:dyDescent="0.25">
      <c r="B22" s="29">
        <f t="shared" si="3"/>
        <v>0.79500000000000004</v>
      </c>
      <c r="C22" s="29">
        <f t="shared" si="1"/>
        <v>9.7852210810223897E-2</v>
      </c>
      <c r="F22" s="29">
        <f t="shared" si="4"/>
        <v>0.78</v>
      </c>
      <c r="G22" s="29">
        <f t="shared" si="2"/>
        <v>7.0771635185897852E-2</v>
      </c>
    </row>
    <row r="23" spans="2:7" x14ac:dyDescent="0.25">
      <c r="B23" s="29">
        <f t="shared" si="3"/>
        <v>0.81</v>
      </c>
      <c r="C23" s="29">
        <f t="shared" si="1"/>
        <v>0.13336080669904862</v>
      </c>
      <c r="F23" s="29">
        <f t="shared" si="4"/>
        <v>0.79500000000000004</v>
      </c>
      <c r="G23" s="29">
        <f t="shared" si="2"/>
        <v>9.7852210810223897E-2</v>
      </c>
    </row>
    <row r="24" spans="2:7" x14ac:dyDescent="0.25">
      <c r="B24" s="29">
        <f t="shared" si="3"/>
        <v>0.82500000000000007</v>
      </c>
      <c r="C24" s="29">
        <f t="shared" si="1"/>
        <v>0.17915624235874344</v>
      </c>
      <c r="F24" s="29">
        <f t="shared" si="4"/>
        <v>0.81</v>
      </c>
      <c r="G24" s="29">
        <f t="shared" si="2"/>
        <v>0.13336080669904862</v>
      </c>
    </row>
    <row r="25" spans="2:7" x14ac:dyDescent="0.25">
      <c r="B25" s="29">
        <f t="shared" si="3"/>
        <v>0.84000000000000008</v>
      </c>
      <c r="C25" s="29">
        <f t="shared" si="1"/>
        <v>0.23723667877873053</v>
      </c>
      <c r="F25" s="29">
        <f t="shared" si="4"/>
        <v>0.82500000000000007</v>
      </c>
      <c r="G25" s="29">
        <f t="shared" si="2"/>
        <v>0.17915624235874344</v>
      </c>
    </row>
    <row r="26" spans="2:7" x14ac:dyDescent="0.25">
      <c r="B26" s="29">
        <f t="shared" si="3"/>
        <v>0.85500000000000009</v>
      </c>
      <c r="C26" s="29">
        <f t="shared" si="1"/>
        <v>0.30965484917964542</v>
      </c>
      <c r="F26" s="29">
        <f t="shared" si="4"/>
        <v>0.84000000000000008</v>
      </c>
      <c r="G26" s="29">
        <f t="shared" si="2"/>
        <v>0.23723667877873053</v>
      </c>
    </row>
    <row r="27" spans="2:7" x14ac:dyDescent="0.25">
      <c r="B27" s="29">
        <f t="shared" si="3"/>
        <v>0.87000000000000011</v>
      </c>
      <c r="C27" s="29">
        <f t="shared" si="1"/>
        <v>0.39840070188056687</v>
      </c>
      <c r="F27" s="29">
        <f t="shared" si="4"/>
        <v>0.85500000000000009</v>
      </c>
      <c r="G27" s="29">
        <f t="shared" si="2"/>
        <v>0.30965484917964542</v>
      </c>
    </row>
    <row r="28" spans="2:7" x14ac:dyDescent="0.25">
      <c r="B28" s="29">
        <f t="shared" si="3"/>
        <v>0.88500000000000012</v>
      </c>
      <c r="C28" s="29">
        <f t="shared" si="1"/>
        <v>0.50525249148159013</v>
      </c>
      <c r="F28" s="29">
        <f t="shared" si="4"/>
        <v>0.87000000000000011</v>
      </c>
      <c r="G28" s="29">
        <f t="shared" si="2"/>
        <v>0.39840070188056687</v>
      </c>
    </row>
    <row r="29" spans="2:7" x14ac:dyDescent="0.25">
      <c r="B29" s="29">
        <f t="shared" si="3"/>
        <v>0.90000000000000013</v>
      </c>
      <c r="C29" s="29">
        <f t="shared" si="1"/>
        <v>0.63160126640715442</v>
      </c>
      <c r="F29" s="29">
        <f t="shared" si="4"/>
        <v>0.88500000000000012</v>
      </c>
      <c r="G29" s="29">
        <f t="shared" si="2"/>
        <v>0.50525249148159013</v>
      </c>
    </row>
    <row r="30" spans="2:7" x14ac:dyDescent="0.25">
      <c r="B30" s="29">
        <f t="shared" si="3"/>
        <v>0.91500000000000015</v>
      </c>
      <c r="C30" s="29">
        <f t="shared" si="1"/>
        <v>0.77825815465174153</v>
      </c>
      <c r="F30" s="29">
        <f t="shared" si="4"/>
        <v>0.90000000000000013</v>
      </c>
      <c r="G30" s="29">
        <f t="shared" si="2"/>
        <v>0.63160126640715442</v>
      </c>
    </row>
    <row r="31" spans="2:7" x14ac:dyDescent="0.25">
      <c r="B31" s="29">
        <f t="shared" si="3"/>
        <v>0.93000000000000016</v>
      </c>
      <c r="C31" s="29">
        <f t="shared" si="1"/>
        <v>0.94525836047666012</v>
      </c>
      <c r="F31" s="29">
        <f t="shared" si="4"/>
        <v>0.91500000000000015</v>
      </c>
      <c r="G31" s="29">
        <f t="shared" si="2"/>
        <v>0.77825815465174153</v>
      </c>
    </row>
    <row r="32" spans="2:7" x14ac:dyDescent="0.25">
      <c r="B32" s="29">
        <f t="shared" si="3"/>
        <v>0.94500000000000017</v>
      </c>
      <c r="C32" s="29">
        <f t="shared" si="1"/>
        <v>1.1316797217987127</v>
      </c>
      <c r="F32" s="29">
        <f t="shared" si="4"/>
        <v>0.93000000000000016</v>
      </c>
      <c r="G32" s="29">
        <f t="shared" si="2"/>
        <v>0.94525836047666012</v>
      </c>
    </row>
    <row r="33" spans="2:7" x14ac:dyDescent="0.25">
      <c r="B33" s="29">
        <f t="shared" si="3"/>
        <v>0.96000000000000019</v>
      </c>
      <c r="C33" s="29">
        <f t="shared" si="1"/>
        <v>1.3354963339337134</v>
      </c>
      <c r="F33" s="29">
        <f t="shared" si="4"/>
        <v>0.94500000000000017</v>
      </c>
      <c r="G33" s="29">
        <f t="shared" si="2"/>
        <v>1.1316797217987127</v>
      </c>
    </row>
    <row r="34" spans="2:7" x14ac:dyDescent="0.25">
      <c r="B34" s="29">
        <f t="shared" si="3"/>
        <v>0.9750000000000002</v>
      </c>
      <c r="C34" s="29">
        <f t="shared" si="1"/>
        <v>1.5534884398657065</v>
      </c>
      <c r="F34" s="29">
        <f t="shared" si="4"/>
        <v>0.96000000000000019</v>
      </c>
      <c r="G34" s="29">
        <f t="shared" si="2"/>
        <v>1.3354963339337134</v>
      </c>
    </row>
    <row r="35" spans="2:7" x14ac:dyDescent="0.25">
      <c r="B35" s="29">
        <f t="shared" si="3"/>
        <v>0.99000000000000021</v>
      </c>
      <c r="C35" s="29">
        <f t="shared" si="1"/>
        <v>1.7812279900140924</v>
      </c>
      <c r="F35" s="29">
        <f t="shared" si="4"/>
        <v>0.9750000000000002</v>
      </c>
      <c r="G35" s="29">
        <f t="shared" si="2"/>
        <v>1.5534884398657065</v>
      </c>
    </row>
    <row r="36" spans="2:7" x14ac:dyDescent="0.25">
      <c r="B36" s="29">
        <f t="shared" si="3"/>
        <v>1.0050000000000001</v>
      </c>
      <c r="C36" s="29">
        <f t="shared" si="1"/>
        <v>2.0131547287849387</v>
      </c>
      <c r="F36" s="29">
        <f t="shared" si="4"/>
        <v>0.99000000000000021</v>
      </c>
      <c r="G36" s="29">
        <f t="shared" si="2"/>
        <v>1.7812279900140924</v>
      </c>
    </row>
    <row r="37" spans="2:7" x14ac:dyDescent="0.25">
      <c r="B37" s="29">
        <f t="shared" si="3"/>
        <v>1.02</v>
      </c>
      <c r="C37" s="29">
        <f t="shared" si="1"/>
        <v>2.242750486716965</v>
      </c>
      <c r="F37" s="29">
        <f t="shared" si="4"/>
        <v>1.0050000000000001</v>
      </c>
      <c r="G37" s="29">
        <f t="shared" si="2"/>
        <v>2.0131547287849387</v>
      </c>
    </row>
    <row r="38" spans="2:7" x14ac:dyDescent="0.25">
      <c r="B38" s="29">
        <f t="shared" si="3"/>
        <v>1.0349999999999999</v>
      </c>
      <c r="C38" s="29">
        <f t="shared" si="1"/>
        <v>2.4628100837588223</v>
      </c>
      <c r="F38" s="29">
        <f t="shared" si="4"/>
        <v>1.02</v>
      </c>
      <c r="G38" s="29">
        <f t="shared" si="2"/>
        <v>2.242750486716965</v>
      </c>
    </row>
    <row r="39" spans="2:7" x14ac:dyDescent="0.25">
      <c r="B39" s="29">
        <f t="shared" si="3"/>
        <v>1.0499999999999998</v>
      </c>
      <c r="C39" s="29">
        <f t="shared" si="1"/>
        <v>2.6657968231343951</v>
      </c>
      <c r="F39" s="29">
        <f t="shared" si="4"/>
        <v>1.0349999999999999</v>
      </c>
      <c r="G39" s="29">
        <f t="shared" si="2"/>
        <v>2.4628100837588223</v>
      </c>
    </row>
    <row r="40" spans="2:7" x14ac:dyDescent="0.25">
      <c r="B40" s="29">
        <f t="shared" si="3"/>
        <v>1.0649999999999997</v>
      </c>
      <c r="C40" s="29">
        <f t="shared" si="1"/>
        <v>2.8442602280479736</v>
      </c>
      <c r="F40" s="29">
        <f t="shared" si="4"/>
        <v>1.0499999999999998</v>
      </c>
      <c r="G40" s="29">
        <f t="shared" si="2"/>
        <v>2.6657968231343951</v>
      </c>
    </row>
    <row r="41" spans="2:7" x14ac:dyDescent="0.25">
      <c r="B41" s="29">
        <f t="shared" si="3"/>
        <v>1.0799999999999996</v>
      </c>
      <c r="C41" s="29">
        <f t="shared" si="1"/>
        <v>2.9912848429850238</v>
      </c>
      <c r="F41" s="29">
        <f t="shared" si="4"/>
        <v>1.0649999999999997</v>
      </c>
      <c r="G41" s="29">
        <f t="shared" si="2"/>
        <v>2.8442602280479736</v>
      </c>
    </row>
    <row r="42" spans="2:7" x14ac:dyDescent="0.25">
      <c r="B42" s="29">
        <f t="shared" si="3"/>
        <v>1.0949999999999995</v>
      </c>
      <c r="C42" s="29">
        <f t="shared" si="1"/>
        <v>3.1009329210001106</v>
      </c>
      <c r="F42" s="29">
        <f t="shared" si="4"/>
        <v>1.0799999999999996</v>
      </c>
      <c r="G42" s="29">
        <f t="shared" si="2"/>
        <v>2.9912848429850238</v>
      </c>
    </row>
    <row r="43" spans="2:7" x14ac:dyDescent="0.25">
      <c r="B43" s="29">
        <f t="shared" si="3"/>
        <v>1.1099999999999994</v>
      </c>
      <c r="C43" s="29">
        <f t="shared" si="1"/>
        <v>3.168641694349247</v>
      </c>
      <c r="F43" s="29">
        <f t="shared" si="4"/>
        <v>1.0949999999999995</v>
      </c>
      <c r="G43" s="29">
        <f t="shared" si="2"/>
        <v>3.1009329210001106</v>
      </c>
    </row>
    <row r="44" spans="2:7" x14ac:dyDescent="0.25">
      <c r="B44" s="29">
        <f t="shared" si="3"/>
        <v>1.1249999999999993</v>
      </c>
      <c r="C44" s="29">
        <f t="shared" si="1"/>
        <v>3.1915382432114616</v>
      </c>
      <c r="F44" s="29">
        <f t="shared" si="4"/>
        <v>1.1099999999999994</v>
      </c>
      <c r="G44" s="29">
        <f t="shared" si="2"/>
        <v>3.168641694349247</v>
      </c>
    </row>
    <row r="45" spans="2:7" x14ac:dyDescent="0.25">
      <c r="B45" s="29">
        <f t="shared" si="3"/>
        <v>1.1399999999999992</v>
      </c>
      <c r="C45" s="29">
        <f t="shared" si="1"/>
        <v>3.168641694349251</v>
      </c>
      <c r="F45" s="29">
        <f t="shared" si="4"/>
        <v>1.1249999999999993</v>
      </c>
      <c r="G45" s="29">
        <f t="shared" si="2"/>
        <v>3.1915382432114616</v>
      </c>
    </row>
    <row r="46" spans="2:7" x14ac:dyDescent="0.25">
      <c r="B46" s="29">
        <f t="shared" si="3"/>
        <v>1.1549999999999991</v>
      </c>
      <c r="C46" s="29">
        <f t="shared" si="1"/>
        <v>3.1009329210001182</v>
      </c>
      <c r="F46" s="29">
        <f t="shared" si="4"/>
        <v>1.1399999999999992</v>
      </c>
      <c r="G46" s="29">
        <f t="shared" si="2"/>
        <v>3.168641694349251</v>
      </c>
    </row>
    <row r="47" spans="2:7" x14ac:dyDescent="0.25">
      <c r="B47" s="29">
        <f t="shared" si="3"/>
        <v>1.169999999999999</v>
      </c>
      <c r="C47" s="29">
        <f t="shared" si="1"/>
        <v>2.9912848429850354</v>
      </c>
      <c r="F47" s="29">
        <f t="shared" si="4"/>
        <v>1.1549999999999991</v>
      </c>
      <c r="G47" s="29">
        <f t="shared" si="2"/>
        <v>3.1009329210001182</v>
      </c>
    </row>
    <row r="48" spans="2:7" x14ac:dyDescent="0.25">
      <c r="B48" s="29">
        <f t="shared" si="3"/>
        <v>1.1849999999999989</v>
      </c>
      <c r="C48" s="29">
        <f t="shared" si="1"/>
        <v>2.8442602280479883</v>
      </c>
      <c r="F48" s="29">
        <f t="shared" si="4"/>
        <v>1.169999999999999</v>
      </c>
      <c r="G48" s="29">
        <f t="shared" si="2"/>
        <v>2.9912848429850354</v>
      </c>
    </row>
    <row r="49" spans="2:7" x14ac:dyDescent="0.25">
      <c r="B49" s="29">
        <f t="shared" si="3"/>
        <v>1.1999999999999988</v>
      </c>
      <c r="C49" s="29">
        <f t="shared" si="1"/>
        <v>2.665796823134412</v>
      </c>
      <c r="F49" s="29">
        <f t="shared" si="4"/>
        <v>1.1849999999999989</v>
      </c>
      <c r="G49" s="29">
        <f t="shared" si="2"/>
        <v>2.8442602280479883</v>
      </c>
    </row>
    <row r="50" spans="2:7" x14ac:dyDescent="0.25">
      <c r="B50" s="29">
        <f t="shared" si="3"/>
        <v>1.2149999999999987</v>
      </c>
      <c r="C50" s="29">
        <f t="shared" si="1"/>
        <v>2.4628100837588414</v>
      </c>
      <c r="F50" s="29">
        <f t="shared" si="4"/>
        <v>1.1999999999999988</v>
      </c>
      <c r="G50" s="29">
        <f t="shared" si="2"/>
        <v>2.665796823134412</v>
      </c>
    </row>
    <row r="51" spans="2:7" x14ac:dyDescent="0.25">
      <c r="B51" s="29">
        <f t="shared" si="3"/>
        <v>1.2299999999999986</v>
      </c>
      <c r="C51" s="29">
        <f t="shared" si="1"/>
        <v>2.242750486716985</v>
      </c>
      <c r="F51" s="29">
        <f t="shared" si="4"/>
        <v>1.2149999999999987</v>
      </c>
      <c r="G51" s="29">
        <f t="shared" si="2"/>
        <v>2.4628100837588414</v>
      </c>
    </row>
    <row r="52" spans="2:7" x14ac:dyDescent="0.25">
      <c r="B52" s="29">
        <f t="shared" si="3"/>
        <v>1.2449999999999986</v>
      </c>
      <c r="C52" s="29">
        <f t="shared" si="1"/>
        <v>2.0131547287849596</v>
      </c>
      <c r="F52" s="29">
        <f t="shared" si="4"/>
        <v>1.2299999999999986</v>
      </c>
      <c r="G52" s="29">
        <f t="shared" si="2"/>
        <v>2.242750486716985</v>
      </c>
    </row>
    <row r="53" spans="2:7" x14ac:dyDescent="0.25">
      <c r="B53" s="29">
        <f t="shared" si="3"/>
        <v>1.2599999999999985</v>
      </c>
      <c r="C53" s="29">
        <f t="shared" si="1"/>
        <v>1.7812279900141128</v>
      </c>
      <c r="F53" s="29">
        <f t="shared" si="4"/>
        <v>1.2449999999999986</v>
      </c>
      <c r="G53" s="29">
        <f t="shared" si="2"/>
        <v>2.0131547287849596</v>
      </c>
    </row>
    <row r="54" spans="2:7" x14ac:dyDescent="0.25">
      <c r="B54" s="29">
        <f t="shared" si="3"/>
        <v>1.2749999999999984</v>
      </c>
      <c r="C54" s="29">
        <f t="shared" si="1"/>
        <v>1.5534884398657283</v>
      </c>
      <c r="F54" s="29">
        <f t="shared" si="4"/>
        <v>1.2599999999999985</v>
      </c>
      <c r="G54" s="29">
        <f t="shared" si="2"/>
        <v>1.7812279900141128</v>
      </c>
    </row>
    <row r="55" spans="2:7" x14ac:dyDescent="0.25">
      <c r="B55" s="29">
        <f t="shared" si="3"/>
        <v>1.2899999999999983</v>
      </c>
      <c r="C55" s="29">
        <f t="shared" si="1"/>
        <v>1.3354963339337351</v>
      </c>
      <c r="F55" s="29">
        <f t="shared" si="4"/>
        <v>1.2749999999999984</v>
      </c>
      <c r="G55" s="29">
        <f t="shared" si="2"/>
        <v>1.5534884398657283</v>
      </c>
    </row>
    <row r="56" spans="2:7" x14ac:dyDescent="0.25">
      <c r="B56" s="29">
        <f t="shared" si="3"/>
        <v>1.3049999999999982</v>
      </c>
      <c r="C56" s="29">
        <f t="shared" si="1"/>
        <v>1.1316797217987342</v>
      </c>
      <c r="F56" s="29">
        <f t="shared" si="4"/>
        <v>1.2899999999999983</v>
      </c>
      <c r="G56" s="29">
        <f t="shared" si="2"/>
        <v>1.3354963339337351</v>
      </c>
    </row>
    <row r="57" spans="2:7" x14ac:dyDescent="0.25">
      <c r="B57" s="29">
        <f t="shared" si="3"/>
        <v>1.3199999999999981</v>
      </c>
      <c r="C57" s="29">
        <f t="shared" si="1"/>
        <v>0.94525836047668099</v>
      </c>
      <c r="F57" s="29">
        <f t="shared" si="4"/>
        <v>1.3049999999999982</v>
      </c>
      <c r="G57" s="29">
        <f t="shared" si="2"/>
        <v>1.1316797217987342</v>
      </c>
    </row>
    <row r="58" spans="2:7" x14ac:dyDescent="0.25">
      <c r="B58" s="29">
        <f t="shared" si="3"/>
        <v>1.334999999999998</v>
      </c>
      <c r="C58" s="29">
        <f t="shared" si="1"/>
        <v>0.77825815465176118</v>
      </c>
      <c r="F58" s="29">
        <f t="shared" si="4"/>
        <v>1.3199999999999981</v>
      </c>
      <c r="G58" s="29">
        <f t="shared" si="2"/>
        <v>0.94525836047668099</v>
      </c>
    </row>
    <row r="59" spans="2:7" x14ac:dyDescent="0.25">
      <c r="B59" s="29">
        <f t="shared" si="3"/>
        <v>1.3499999999999979</v>
      </c>
      <c r="C59" s="29">
        <f t="shared" si="1"/>
        <v>0.63160126640717273</v>
      </c>
      <c r="F59" s="29">
        <f t="shared" si="4"/>
        <v>1.334999999999998</v>
      </c>
      <c r="G59" s="29">
        <f t="shared" si="2"/>
        <v>0.77825815465176118</v>
      </c>
    </row>
    <row r="60" spans="2:7" x14ac:dyDescent="0.25">
      <c r="B60" s="29">
        <f t="shared" si="3"/>
        <v>1.3649999999999978</v>
      </c>
      <c r="C60" s="29">
        <f t="shared" si="1"/>
        <v>0.50525249148160645</v>
      </c>
      <c r="F60" s="29">
        <f t="shared" si="4"/>
        <v>1.3499999999999979</v>
      </c>
      <c r="G60" s="29">
        <f t="shared" si="2"/>
        <v>0.63160126640717273</v>
      </c>
    </row>
    <row r="61" spans="2:7" x14ac:dyDescent="0.25">
      <c r="B61" s="29">
        <f t="shared" si="3"/>
        <v>1.3799999999999977</v>
      </c>
      <c r="C61" s="29">
        <f t="shared" si="1"/>
        <v>0.39840070188058119</v>
      </c>
      <c r="F61" s="29">
        <f t="shared" si="4"/>
        <v>1.3649999999999978</v>
      </c>
      <c r="G61" s="29">
        <f t="shared" si="2"/>
        <v>0.50525249148160645</v>
      </c>
    </row>
    <row r="62" spans="2:7" x14ac:dyDescent="0.25">
      <c r="B62" s="29">
        <f t="shared" si="3"/>
        <v>1.3949999999999976</v>
      </c>
      <c r="C62" s="29">
        <f t="shared" si="1"/>
        <v>0.30965484917965791</v>
      </c>
      <c r="F62" s="29">
        <f t="shared" si="4"/>
        <v>1.3799999999999977</v>
      </c>
      <c r="G62" s="29">
        <f t="shared" si="2"/>
        <v>0.39840070188058119</v>
      </c>
    </row>
    <row r="63" spans="2:7" x14ac:dyDescent="0.25">
      <c r="B63" s="29">
        <f t="shared" si="3"/>
        <v>1.4099999999999975</v>
      </c>
      <c r="C63" s="29">
        <f t="shared" si="1"/>
        <v>0.23723667877874108</v>
      </c>
      <c r="F63" s="29">
        <f t="shared" si="4"/>
        <v>1.3949999999999976</v>
      </c>
      <c r="G63" s="29">
        <f t="shared" si="2"/>
        <v>0.30965484917965791</v>
      </c>
    </row>
    <row r="64" spans="2:7" x14ac:dyDescent="0.25">
      <c r="B64" s="29">
        <f t="shared" si="3"/>
        <v>1.4249999999999974</v>
      </c>
      <c r="C64" s="29">
        <f t="shared" si="1"/>
        <v>0.17915624235875219</v>
      </c>
      <c r="F64" s="29">
        <f t="shared" si="4"/>
        <v>1.4099999999999975</v>
      </c>
      <c r="G64" s="29">
        <f t="shared" si="2"/>
        <v>0.23723667877874108</v>
      </c>
    </row>
    <row r="65" spans="2:7" x14ac:dyDescent="0.25">
      <c r="B65" s="29">
        <f t="shared" si="3"/>
        <v>1.4399999999999973</v>
      </c>
      <c r="C65" s="29">
        <f t="shared" si="1"/>
        <v>0.13336080669905581</v>
      </c>
      <c r="F65" s="29">
        <f t="shared" si="4"/>
        <v>1.4249999999999974</v>
      </c>
      <c r="G65" s="29">
        <f t="shared" si="2"/>
        <v>0.17915624235875219</v>
      </c>
    </row>
    <row r="66" spans="2:7" x14ac:dyDescent="0.25">
      <c r="B66" s="29">
        <f t="shared" si="3"/>
        <v>1.4549999999999972</v>
      </c>
      <c r="C66" s="29">
        <f t="shared" si="1"/>
        <v>9.7852210810229642E-2</v>
      </c>
      <c r="F66" s="29">
        <f t="shared" si="4"/>
        <v>1.4399999999999973</v>
      </c>
      <c r="G66" s="29">
        <f t="shared" si="2"/>
        <v>0.13336080669905581</v>
      </c>
    </row>
    <row r="67" spans="2:7" x14ac:dyDescent="0.25">
      <c r="B67" s="29">
        <f t="shared" si="3"/>
        <v>1.4699999999999971</v>
      </c>
      <c r="C67" s="29">
        <f t="shared" si="1"/>
        <v>7.0771635185902335E-2</v>
      </c>
      <c r="F67" s="29">
        <f t="shared" si="4"/>
        <v>1.4549999999999972</v>
      </c>
      <c r="G67" s="29">
        <f t="shared" si="2"/>
        <v>9.7852210810229642E-2</v>
      </c>
    </row>
    <row r="68" spans="2:7" x14ac:dyDescent="0.25">
      <c r="B68" s="29">
        <f t="shared" si="3"/>
        <v>1.484999999999997</v>
      </c>
      <c r="C68" s="29">
        <f t="shared" si="1"/>
        <v>5.0453811170130917E-2</v>
      </c>
      <c r="F68" s="29">
        <f t="shared" si="4"/>
        <v>1.4699999999999971</v>
      </c>
      <c r="G68" s="29">
        <f t="shared" si="2"/>
        <v>7.0771635185902335E-2</v>
      </c>
    </row>
    <row r="69" spans="2:7" x14ac:dyDescent="0.25">
      <c r="B69" s="29">
        <f t="shared" si="3"/>
        <v>1.4999999999999969</v>
      </c>
      <c r="C69" s="29">
        <f t="shared" si="1"/>
        <v>3.5454787295506704E-2</v>
      </c>
      <c r="F69" s="29">
        <f t="shared" si="4"/>
        <v>1.484999999999997</v>
      </c>
      <c r="G69" s="29">
        <f t="shared" si="2"/>
        <v>5.0453811170130917E-2</v>
      </c>
    </row>
    <row r="70" spans="2:7" x14ac:dyDescent="0.25">
      <c r="F70" s="29">
        <f t="shared" si="4"/>
        <v>1.4999999999999969</v>
      </c>
      <c r="G70" s="29">
        <f t="shared" si="2"/>
        <v>3.5454787295506704E-2</v>
      </c>
    </row>
  </sheetData>
  <mergeCells count="3">
    <mergeCell ref="B2:D2"/>
    <mergeCell ref="B3:D3"/>
    <mergeCell ref="E3:G3"/>
  </mergeCells>
  <conditionalFormatting sqref="B19:B6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0:F70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E70"/>
  <sheetViews>
    <sheetView zoomScale="55" zoomScaleNormal="55" workbookViewId="0">
      <selection activeCell="AD19" sqref="AD19:AD69"/>
    </sheetView>
  </sheetViews>
  <sheetFormatPr defaultColWidth="10.5" defaultRowHeight="15" x14ac:dyDescent="0.25"/>
  <cols>
    <col min="1" max="2" width="10.125" style="29" bestFit="1" customWidth="1"/>
    <col min="3" max="3" width="11" style="29" bestFit="1" customWidth="1"/>
    <col min="4" max="4" width="15.125" style="29" customWidth="1"/>
    <col min="5" max="5" width="11" style="29" bestFit="1" customWidth="1"/>
    <col min="6" max="6" width="10.125" style="29" bestFit="1" customWidth="1"/>
    <col min="7" max="7" width="10.875" style="29" bestFit="1" customWidth="1"/>
    <col min="8" max="8" width="10.125" style="29" bestFit="1" customWidth="1"/>
    <col min="9" max="9" width="10.875" style="29" bestFit="1" customWidth="1"/>
    <col min="10" max="15" width="10.125" style="29" bestFit="1" customWidth="1"/>
    <col min="16" max="20" width="10.5" style="29"/>
    <col min="21" max="21" width="10.875" style="29" bestFit="1" customWidth="1"/>
    <col min="22" max="24" width="10.5" style="29"/>
    <col min="25" max="25" width="10.875" style="29" bestFit="1" customWidth="1"/>
    <col min="26" max="26" width="10.5" style="29"/>
    <col min="27" max="27" width="10.875" style="29" bestFit="1" customWidth="1"/>
    <col min="28" max="28" width="10.5" style="29"/>
    <col min="29" max="29" width="10.875" style="29" bestFit="1" customWidth="1"/>
    <col min="30" max="30" width="10.5" style="29"/>
    <col min="31" max="31" width="10.875" style="29" bestFit="1" customWidth="1"/>
    <col min="32" max="16384" width="10.5" style="29"/>
  </cols>
  <sheetData>
    <row r="2" spans="1:24" ht="26.25" x14ac:dyDescent="0.25">
      <c r="A2" s="317" t="str">
        <f>[1]Draft3!N37</f>
        <v>Water discharge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9"/>
      <c r="R2" s="319"/>
      <c r="S2" s="319"/>
      <c r="T2" s="320"/>
    </row>
    <row r="3" spans="1:24" ht="18.75" x14ac:dyDescent="0.3">
      <c r="A3" s="74"/>
      <c r="B3" s="322" t="str">
        <f>[1]Draft3!N38</f>
        <v>Qw, TP</v>
      </c>
      <c r="C3" s="322"/>
      <c r="D3" s="323"/>
      <c r="Q3" s="77"/>
      <c r="R3" s="324" t="str">
        <f>[1]Draft3!Q38</f>
        <v>Qw, WS</v>
      </c>
      <c r="S3" s="324"/>
      <c r="T3" s="325"/>
    </row>
    <row r="4" spans="1:24" x14ac:dyDescent="0.25">
      <c r="A4" s="74"/>
      <c r="B4" s="75" t="str">
        <f>[1]Draft3!N39</f>
        <v>min</v>
      </c>
      <c r="C4" s="75" t="str">
        <f>[1]Draft3!O39</f>
        <v>max</v>
      </c>
      <c r="D4" s="76" t="str">
        <f>[1]Draft3!P39</f>
        <v>mean</v>
      </c>
      <c r="Q4" s="74"/>
      <c r="R4" s="75" t="str">
        <f>[1]Draft3!Q39</f>
        <v>min</v>
      </c>
      <c r="S4" s="75" t="str">
        <f>[1]Draft3!R39</f>
        <v>max</v>
      </c>
      <c r="T4" s="76" t="str">
        <f>[1]Draft3!S39</f>
        <v>mean</v>
      </c>
    </row>
    <row r="5" spans="1:24" ht="15.75" x14ac:dyDescent="0.25">
      <c r="A5" s="33" t="s">
        <v>18</v>
      </c>
      <c r="B5" s="58">
        <f>MODEL!H5</f>
        <v>88.138787980857288</v>
      </c>
      <c r="C5" s="58">
        <f>MODEL!I5</f>
        <v>403.77140940737945</v>
      </c>
      <c r="D5" s="57">
        <f>AVERAGE(B5:C5)</f>
        <v>245.95509869411836</v>
      </c>
      <c r="Q5" s="33" t="s">
        <v>18</v>
      </c>
      <c r="R5" s="56">
        <f>MODEL!K5</f>
        <v>650.35556809884145</v>
      </c>
      <c r="S5" s="56">
        <f>MODEL!L5</f>
        <v>1124.5985396600015</v>
      </c>
      <c r="T5" s="55">
        <f>AVERAGE(R5:S5)</f>
        <v>887.47705387942142</v>
      </c>
    </row>
    <row r="6" spans="1:24" ht="15.75" x14ac:dyDescent="0.25">
      <c r="A6" s="33" t="s">
        <v>19</v>
      </c>
      <c r="B6" s="58">
        <f>MODEL!H6</f>
        <v>88.138787980857288</v>
      </c>
      <c r="C6" s="58">
        <f>MODEL!I6</f>
        <v>403.77140940737945</v>
      </c>
      <c r="D6" s="57">
        <f t="shared" ref="D6:D12" si="0">AVERAGE(B6:C6)</f>
        <v>245.95509869411836</v>
      </c>
      <c r="Q6" s="33" t="s">
        <v>19</v>
      </c>
      <c r="R6" s="56">
        <f>MODEL!K6</f>
        <v>650.35556809884145</v>
      </c>
      <c r="S6" s="56">
        <f>MODEL!L6</f>
        <v>1124.5985396600015</v>
      </c>
      <c r="T6" s="55">
        <f t="shared" ref="T6:T12" si="1">AVERAGE(R6:S6)</f>
        <v>887.47705387942142</v>
      </c>
    </row>
    <row r="7" spans="1:24" ht="15.75" x14ac:dyDescent="0.25">
      <c r="A7" s="33" t="s">
        <v>20</v>
      </c>
      <c r="B7" s="58">
        <f>MODEL!H7</f>
        <v>88.138787980857288</v>
      </c>
      <c r="C7" s="58">
        <f>MODEL!I7</f>
        <v>403.77140940737945</v>
      </c>
      <c r="D7" s="57">
        <f t="shared" si="0"/>
        <v>245.95509869411836</v>
      </c>
      <c r="Q7" s="33" t="s">
        <v>20</v>
      </c>
      <c r="R7" s="56">
        <f>MODEL!K7</f>
        <v>650.35556809884145</v>
      </c>
      <c r="S7" s="56">
        <f>MODEL!L7</f>
        <v>931.00982483860389</v>
      </c>
      <c r="T7" s="55">
        <f t="shared" si="1"/>
        <v>790.68269646872272</v>
      </c>
    </row>
    <row r="8" spans="1:24" ht="15.75" x14ac:dyDescent="0.25">
      <c r="A8" s="33" t="s">
        <v>21</v>
      </c>
      <c r="B8" s="58">
        <f>MODEL!H8</f>
        <v>88.138787980857288</v>
      </c>
      <c r="C8" s="58">
        <f>MODEL!I8</f>
        <v>403.77140940737945</v>
      </c>
      <c r="D8" s="57">
        <f t="shared" si="0"/>
        <v>245.95509869411836</v>
      </c>
      <c r="Q8" s="33" t="s">
        <v>21</v>
      </c>
      <c r="R8" s="56">
        <f>MODEL!K8</f>
        <v>429.72238837933367</v>
      </c>
      <c r="S8" s="56">
        <f>MODEL!L8</f>
        <v>931.00982483860389</v>
      </c>
      <c r="T8" s="55">
        <f t="shared" si="1"/>
        <v>680.36610660896872</v>
      </c>
    </row>
    <row r="9" spans="1:24" ht="15.75" x14ac:dyDescent="0.25">
      <c r="A9" s="33" t="s">
        <v>22</v>
      </c>
      <c r="B9" s="58">
        <f>MODEL!H9</f>
        <v>229.76013764427771</v>
      </c>
      <c r="C9" s="58">
        <f>MODEL!I9</f>
        <v>1054.999824371509</v>
      </c>
      <c r="D9" s="57">
        <f t="shared" si="0"/>
        <v>642.37998100789332</v>
      </c>
      <c r="Q9" s="33" t="s">
        <v>22</v>
      </c>
      <c r="R9" s="56">
        <f>MODEL!K9</f>
        <v>1122.9130007568792</v>
      </c>
      <c r="S9" s="56">
        <f>MODEL!L9</f>
        <v>2435.707120106053</v>
      </c>
      <c r="T9" s="55">
        <f t="shared" si="1"/>
        <v>1779.3100604314661</v>
      </c>
    </row>
    <row r="10" spans="1:24" ht="15.75" x14ac:dyDescent="0.25">
      <c r="A10" s="33" t="s">
        <v>23</v>
      </c>
      <c r="B10" s="58">
        <f>MODEL!H11</f>
        <v>229.76013764427771</v>
      </c>
      <c r="C10" s="58">
        <f>MODEL!I10</f>
        <v>1054.999824371509</v>
      </c>
      <c r="D10" s="57">
        <f t="shared" si="0"/>
        <v>642.37998100789332</v>
      </c>
      <c r="Q10" s="33" t="s">
        <v>23</v>
      </c>
      <c r="R10" s="56">
        <f>MODEL!K10</f>
        <v>1122.9130007568792</v>
      </c>
      <c r="S10" s="56">
        <f>MODEL!L10</f>
        <v>2435.707120106053</v>
      </c>
      <c r="T10" s="55">
        <f t="shared" si="1"/>
        <v>1779.3100604314661</v>
      </c>
    </row>
    <row r="11" spans="1:24" ht="15.75" x14ac:dyDescent="0.25">
      <c r="A11" s="41" t="s">
        <v>24</v>
      </c>
      <c r="B11" s="54">
        <f>MODEL!H12</f>
        <v>229.76013764427771</v>
      </c>
      <c r="C11" s="54">
        <f>MODEL!I11</f>
        <v>1054.999824371509</v>
      </c>
      <c r="D11" s="57">
        <f t="shared" si="0"/>
        <v>642.37998100789332</v>
      </c>
      <c r="Q11" s="41" t="s">
        <v>24</v>
      </c>
      <c r="R11" s="53">
        <f>MODEL!K11</f>
        <v>1122.9130007568792</v>
      </c>
      <c r="S11" s="53">
        <f>MODEL!L11</f>
        <v>2435.707120106053</v>
      </c>
      <c r="T11" s="55">
        <f t="shared" si="1"/>
        <v>1779.3100604314661</v>
      </c>
    </row>
    <row r="12" spans="1:24" ht="15.75" x14ac:dyDescent="0.25">
      <c r="A12" s="29" t="s">
        <v>72</v>
      </c>
      <c r="B12" s="59">
        <f>MODEL!H12</f>
        <v>229.76013764427771</v>
      </c>
      <c r="C12" s="59">
        <f>MODEL!I12</f>
        <v>1054.999824371509</v>
      </c>
      <c r="D12" s="57">
        <f t="shared" si="0"/>
        <v>642.37998100789332</v>
      </c>
      <c r="Q12" s="29" t="s">
        <v>72</v>
      </c>
      <c r="R12" s="59">
        <f>MODEL!K12</f>
        <v>1122.9130007568792</v>
      </c>
      <c r="S12" s="59">
        <f>MODEL!L12</f>
        <v>2435.707120106053</v>
      </c>
      <c r="T12" s="55">
        <f t="shared" si="1"/>
        <v>1779.3100604314661</v>
      </c>
    </row>
    <row r="14" spans="1:24" x14ac:dyDescent="0.25">
      <c r="A14" s="52"/>
      <c r="B14" s="51" t="str">
        <f>[1]MCS_TP!C9</f>
        <v>Induan, TP</v>
      </c>
      <c r="C14" s="51" t="str">
        <f>[1]MCS_TP!C40</f>
        <v>Olenekian</v>
      </c>
      <c r="D14" s="51" t="str">
        <f>[1]MCS_TP!C70</f>
        <v>Anisian</v>
      </c>
      <c r="E14" s="51" t="str">
        <f>[1]MCS_TP!C100</f>
        <v>Ladinian</v>
      </c>
      <c r="F14" s="51" t="str">
        <f>[1]MCS_TP!C131</f>
        <v>Carnian 1</v>
      </c>
      <c r="G14" s="51" t="str">
        <f>[1]MCS_TP!C162</f>
        <v>Carnian 2</v>
      </c>
      <c r="H14" s="50" t="str">
        <f>[1]MCS_TP!C193</f>
        <v>Carnian 3+4</v>
      </c>
      <c r="Q14" s="52"/>
      <c r="R14" s="51" t="s">
        <v>43</v>
      </c>
      <c r="S14" s="51" t="s">
        <v>62</v>
      </c>
      <c r="T14" s="51" t="s">
        <v>63</v>
      </c>
      <c r="U14" s="51" t="s">
        <v>64</v>
      </c>
      <c r="V14" s="51" t="s">
        <v>68</v>
      </c>
      <c r="W14" s="51" t="s">
        <v>69</v>
      </c>
      <c r="X14" s="50" t="s">
        <v>70</v>
      </c>
    </row>
    <row r="15" spans="1:24" x14ac:dyDescent="0.25">
      <c r="A15" s="33" t="str">
        <f>[1]MCS_TP!C17</f>
        <v>3σ</v>
      </c>
      <c r="B15" s="49">
        <f>(C5-B5)/6</f>
        <v>52.605436904420365</v>
      </c>
      <c r="C15" s="49">
        <f>(C6-B6)/6</f>
        <v>52.605436904420365</v>
      </c>
      <c r="D15" s="49">
        <f>(C7-B7)/6</f>
        <v>52.605436904420365</v>
      </c>
      <c r="E15" s="49">
        <f>(C8-B8)/6</f>
        <v>52.605436904420365</v>
      </c>
      <c r="F15" s="49">
        <f>(C9-B9)/6</f>
        <v>137.53994778787188</v>
      </c>
      <c r="G15" s="49">
        <f>(C10-B10)/6</f>
        <v>137.53994778787188</v>
      </c>
      <c r="H15" s="49">
        <f>(C11-B11)/6</f>
        <v>137.53994778787188</v>
      </c>
      <c r="Q15" s="33" t="str">
        <f>A15</f>
        <v>3σ</v>
      </c>
      <c r="R15" s="49">
        <f>(S5-R5)/6</f>
        <v>79.040495260193339</v>
      </c>
      <c r="S15" s="49">
        <f>(S6-R6)/6</f>
        <v>79.040495260193339</v>
      </c>
      <c r="T15" s="49">
        <f>(S7-R7)/6</f>
        <v>46.775709456627077</v>
      </c>
      <c r="U15" s="49">
        <f>(S8-R8)/6</f>
        <v>83.547906076545033</v>
      </c>
      <c r="V15" s="49">
        <f>(S9-R9)/6</f>
        <v>218.79901989152896</v>
      </c>
      <c r="W15" s="49">
        <f>(S10-R10)/6</f>
        <v>218.79901989152896</v>
      </c>
      <c r="X15" s="49">
        <f>(S11-R11)/6</f>
        <v>218.79901989152896</v>
      </c>
    </row>
    <row r="16" spans="1:24" x14ac:dyDescent="0.25">
      <c r="A16" s="41" t="s">
        <v>76</v>
      </c>
      <c r="B16" s="48">
        <f t="shared" ref="B16:H16" si="2">(B15*6)/50</f>
        <v>6.3126524285304439</v>
      </c>
      <c r="C16" s="42">
        <f t="shared" si="2"/>
        <v>6.3126524285304439</v>
      </c>
      <c r="D16" s="42">
        <f t="shared" si="2"/>
        <v>6.3126524285304439</v>
      </c>
      <c r="E16" s="42">
        <f t="shared" si="2"/>
        <v>6.3126524285304439</v>
      </c>
      <c r="F16" s="42">
        <f t="shared" si="2"/>
        <v>16.504793734544627</v>
      </c>
      <c r="G16" s="42">
        <f t="shared" si="2"/>
        <v>16.504793734544627</v>
      </c>
      <c r="H16" s="43">
        <f t="shared" si="2"/>
        <v>16.504793734544627</v>
      </c>
      <c r="Q16" s="41" t="s">
        <v>76</v>
      </c>
      <c r="R16" s="42">
        <f t="shared" ref="R16:X16" si="3">(R15*6)/50</f>
        <v>9.4848594312232013</v>
      </c>
      <c r="S16" s="42">
        <f t="shared" si="3"/>
        <v>9.4848594312232013</v>
      </c>
      <c r="T16" s="42">
        <f t="shared" si="3"/>
        <v>5.6130851347952486</v>
      </c>
      <c r="U16" s="42">
        <f t="shared" si="3"/>
        <v>10.025748729185404</v>
      </c>
      <c r="V16" s="42">
        <f t="shared" si="3"/>
        <v>26.255882386983476</v>
      </c>
      <c r="W16" s="42">
        <f t="shared" si="3"/>
        <v>26.255882386983476</v>
      </c>
      <c r="X16" s="43">
        <f t="shared" si="3"/>
        <v>26.255882386983476</v>
      </c>
    </row>
    <row r="18" spans="1:31" x14ac:dyDescent="0.25">
      <c r="B18" s="321" t="s">
        <v>43</v>
      </c>
      <c r="C18" s="321"/>
      <c r="D18" s="321" t="s">
        <v>92</v>
      </c>
      <c r="E18" s="321"/>
      <c r="F18" s="321" t="s">
        <v>91</v>
      </c>
      <c r="G18" s="321"/>
      <c r="H18" s="321" t="s">
        <v>90</v>
      </c>
      <c r="I18" s="321"/>
      <c r="J18" s="321" t="s">
        <v>89</v>
      </c>
      <c r="K18" s="321"/>
      <c r="L18" s="321" t="s">
        <v>88</v>
      </c>
      <c r="M18" s="321"/>
      <c r="N18" s="321" t="s">
        <v>87</v>
      </c>
      <c r="O18" s="321"/>
      <c r="R18" s="321" t="s">
        <v>42</v>
      </c>
      <c r="S18" s="321"/>
      <c r="T18" s="321" t="s">
        <v>86</v>
      </c>
      <c r="U18" s="321"/>
      <c r="V18" s="321" t="s">
        <v>85</v>
      </c>
      <c r="W18" s="321"/>
      <c r="X18" s="321" t="s">
        <v>84</v>
      </c>
      <c r="Y18" s="321"/>
      <c r="Z18" s="321" t="s">
        <v>83</v>
      </c>
      <c r="AA18" s="321"/>
      <c r="AB18" s="321" t="s">
        <v>82</v>
      </c>
      <c r="AC18" s="321"/>
      <c r="AD18" s="321" t="s">
        <v>81</v>
      </c>
      <c r="AE18" s="321"/>
    </row>
    <row r="19" spans="1:31" ht="30" x14ac:dyDescent="0.25">
      <c r="B19" s="47" t="s">
        <v>78</v>
      </c>
      <c r="C19" s="47" t="s">
        <v>80</v>
      </c>
      <c r="D19" s="47" t="s">
        <v>78</v>
      </c>
      <c r="E19" s="47" t="s">
        <v>80</v>
      </c>
      <c r="F19" s="47" t="s">
        <v>78</v>
      </c>
      <c r="G19" s="47" t="s">
        <v>80</v>
      </c>
      <c r="H19" s="47" t="s">
        <v>78</v>
      </c>
      <c r="I19" s="47" t="s">
        <v>80</v>
      </c>
      <c r="J19" s="47" t="s">
        <v>78</v>
      </c>
      <c r="K19" s="47" t="s">
        <v>80</v>
      </c>
      <c r="L19" s="47" t="s">
        <v>78</v>
      </c>
      <c r="M19" s="47" t="s">
        <v>80</v>
      </c>
      <c r="N19" s="47" t="s">
        <v>78</v>
      </c>
      <c r="O19" s="47" t="s">
        <v>80</v>
      </c>
      <c r="R19" s="47" t="s">
        <v>78</v>
      </c>
      <c r="S19" s="47" t="s">
        <v>80</v>
      </c>
      <c r="T19" s="47" t="s">
        <v>78</v>
      </c>
      <c r="U19" s="47" t="s">
        <v>80</v>
      </c>
      <c r="V19" s="47" t="s">
        <v>78</v>
      </c>
      <c r="W19" s="47" t="s">
        <v>80</v>
      </c>
      <c r="X19" s="47" t="s">
        <v>78</v>
      </c>
      <c r="Y19" s="47" t="s">
        <v>80</v>
      </c>
      <c r="Z19" s="47" t="s">
        <v>78</v>
      </c>
      <c r="AA19" s="47" t="s">
        <v>80</v>
      </c>
      <c r="AB19" s="47" t="s">
        <v>78</v>
      </c>
      <c r="AC19" s="47" t="s">
        <v>80</v>
      </c>
      <c r="AD19" s="47" t="s">
        <v>78</v>
      </c>
      <c r="AE19" s="47" t="s">
        <v>80</v>
      </c>
    </row>
    <row r="20" spans="1:31" x14ac:dyDescent="0.25">
      <c r="A20" s="29" t="s">
        <v>15</v>
      </c>
      <c r="B20" s="45">
        <f>B5</f>
        <v>88.138787980857288</v>
      </c>
      <c r="C20" s="29">
        <f t="shared" ref="C20:C51" si="4">_xlfn.NORM.DIST(B20,$D$5,$B$15,FALSE)</f>
        <v>8.4246965194687026E-5</v>
      </c>
      <c r="D20" s="45">
        <f>B6</f>
        <v>88.138787980857288</v>
      </c>
      <c r="E20" s="29">
        <f t="shared" ref="E20:E51" si="5">_xlfn.NORM.DIST(D20,$D$5,$B$15,FALSE)</f>
        <v>8.4246965194687026E-5</v>
      </c>
      <c r="F20" s="45">
        <f>B7</f>
        <v>88.138787980857288</v>
      </c>
      <c r="G20" s="46">
        <f t="shared" ref="G20:G51" si="6">_xlfn.NORM.DIST(F20,$D$7,$D$15,FALSE)</f>
        <v>8.4246965194687026E-5</v>
      </c>
      <c r="H20" s="45">
        <f>B8</f>
        <v>88.138787980857288</v>
      </c>
      <c r="I20" s="46">
        <f t="shared" ref="I20:I51" si="7">_xlfn.NORM.DIST(H20,$D$8,$E$15,FALSE)</f>
        <v>8.4246965194687026E-5</v>
      </c>
      <c r="J20" s="45">
        <f>B9</f>
        <v>229.76013764427771</v>
      </c>
      <c r="K20" s="46">
        <v>3.6727599999999997E-5</v>
      </c>
      <c r="L20" s="45">
        <f>B10</f>
        <v>229.76013764427771</v>
      </c>
      <c r="M20" s="46">
        <v>3.6727599999999997E-5</v>
      </c>
      <c r="N20" s="45">
        <f>B11</f>
        <v>229.76013764427771</v>
      </c>
      <c r="O20" s="46">
        <v>3.6727599999999997E-5</v>
      </c>
      <c r="Q20" s="29" t="s">
        <v>15</v>
      </c>
      <c r="R20" s="45">
        <f>R5</f>
        <v>650.35556809884145</v>
      </c>
      <c r="S20" s="29">
        <f t="shared" ref="S20:S51" si="8">_xlfn.NORM.DIST(R20,$T$5,$R$15,FALSE)</f>
        <v>5.6070605293512114E-5</v>
      </c>
      <c r="T20" s="45">
        <f>R6</f>
        <v>650.35556809884145</v>
      </c>
      <c r="U20" s="29">
        <f t="shared" ref="U20:U51" si="9">_xlfn.NORM.DIST(T20,$T$6,$S$15,FALSE)</f>
        <v>5.6070605293512114E-5</v>
      </c>
      <c r="V20" s="45">
        <f>R7</f>
        <v>650.35556809884145</v>
      </c>
      <c r="W20" s="29">
        <f t="shared" ref="W20:W51" si="10">_xlfn.NORM.DIST(V20,$T$7,$T$15,FALSE)</f>
        <v>9.4746791944383895E-5</v>
      </c>
      <c r="X20" s="45">
        <f>R8</f>
        <v>429.72238837933367</v>
      </c>
      <c r="Y20" s="29">
        <f t="shared" ref="Y20:Y51" si="11">_xlfn.NORM.DIST(X20,$T$8,$U$15,FALSE)</f>
        <v>5.3045595276530798E-5</v>
      </c>
      <c r="Z20" s="45">
        <f>R9</f>
        <v>1122.9130007568792</v>
      </c>
      <c r="AA20" s="29">
        <f t="shared" ref="AA20:AA51" si="12">_xlfn.NORM.DIST(Z20,$T$9,$V$15,FALSE)</f>
        <v>2.0255339416671633E-5</v>
      </c>
      <c r="AB20" s="45">
        <f>R10</f>
        <v>1122.9130007568792</v>
      </c>
      <c r="AC20" s="29">
        <f t="shared" ref="AC20:AC51" si="13">_xlfn.NORM.DIST(AB20,$T$10,$W$15,FALSE)</f>
        <v>2.0255339416671633E-5</v>
      </c>
      <c r="AD20" s="45">
        <f>R11</f>
        <v>1122.9130007568792</v>
      </c>
      <c r="AE20" s="29">
        <f t="shared" ref="AE20:AE51" si="14">_xlfn.NORM.DIST(AD20,$T$11,$X$15,FALSE)</f>
        <v>2.0255339416671633E-5</v>
      </c>
    </row>
    <row r="21" spans="1:31" x14ac:dyDescent="0.25">
      <c r="A21" s="29">
        <v>2</v>
      </c>
      <c r="B21" s="45">
        <f t="shared" ref="B21:B52" si="15">B20+$B$16</f>
        <v>94.451440409387729</v>
      </c>
      <c r="C21" s="29">
        <f t="shared" si="4"/>
        <v>1.1988734943357122E-4</v>
      </c>
      <c r="D21" s="45">
        <f t="shared" ref="D21:D52" si="16">D20+$C$16</f>
        <v>94.451440409387729</v>
      </c>
      <c r="E21" s="29">
        <f t="shared" si="5"/>
        <v>1.1988734943357122E-4</v>
      </c>
      <c r="F21" s="45">
        <f t="shared" ref="F21:F52" si="17">F20+$D$16</f>
        <v>94.451440409387729</v>
      </c>
      <c r="G21" s="46">
        <f t="shared" si="6"/>
        <v>1.1988734943357122E-4</v>
      </c>
      <c r="H21" s="45">
        <f t="shared" ref="H21:H52" si="18">H20+$E$16</f>
        <v>94.451440409387729</v>
      </c>
      <c r="I21" s="46">
        <f t="shared" si="7"/>
        <v>1.1988734943357122E-4</v>
      </c>
      <c r="J21" s="45">
        <f t="shared" ref="J21:J52" si="19">J20+$F$16</f>
        <v>246.26493137882233</v>
      </c>
      <c r="K21" s="46">
        <v>1.0000367276</v>
      </c>
      <c r="L21" s="45">
        <f t="shared" ref="L21:L52" si="20">L20+$F$16</f>
        <v>246.26493137882233</v>
      </c>
      <c r="M21" s="46">
        <v>1.0000367276</v>
      </c>
      <c r="N21" s="45">
        <f t="shared" ref="N21:N52" si="21">N20+$H$16</f>
        <v>246.26493137882233</v>
      </c>
      <c r="O21" s="46">
        <v>1.0000367276</v>
      </c>
      <c r="Q21" s="29">
        <v>2</v>
      </c>
      <c r="R21" s="45">
        <f t="shared" ref="R21:R52" si="22">R20+$R$16</f>
        <v>659.84042753006463</v>
      </c>
      <c r="S21" s="29">
        <f t="shared" si="8"/>
        <v>7.9791078933714066E-5</v>
      </c>
      <c r="T21" s="45">
        <f t="shared" ref="T21:T52" si="23">T20+$S$16</f>
        <v>659.84042753006463</v>
      </c>
      <c r="U21" s="29">
        <f t="shared" si="9"/>
        <v>7.9791078933714066E-5</v>
      </c>
      <c r="V21" s="45">
        <f t="shared" ref="V21:V52" si="24">V20+$T$16</f>
        <v>655.9686532336367</v>
      </c>
      <c r="W21" s="29">
        <f t="shared" si="10"/>
        <v>1.3482909119986395E-4</v>
      </c>
      <c r="X21" s="45">
        <f t="shared" ref="X21:X52" si="25">X20+$U$16</f>
        <v>439.74813710851907</v>
      </c>
      <c r="Y21" s="29">
        <f t="shared" si="11"/>
        <v>7.5486348999433142E-5</v>
      </c>
      <c r="Z21" s="45">
        <f t="shared" ref="Z21:Z52" si="26">Z20+$V$16</f>
        <v>1149.1688831438628</v>
      </c>
      <c r="AA21" s="29">
        <f t="shared" si="12"/>
        <v>2.8824289978047105E-5</v>
      </c>
      <c r="AB21" s="45">
        <f t="shared" ref="AB21:AB52" si="27">AB20+$W$16</f>
        <v>1149.1688831438628</v>
      </c>
      <c r="AC21" s="29">
        <f t="shared" si="13"/>
        <v>2.8824289978047105E-5</v>
      </c>
      <c r="AD21" s="45">
        <f t="shared" ref="AD21:AD52" si="28">AD20+$X$16</f>
        <v>1149.1688831438628</v>
      </c>
      <c r="AE21" s="29">
        <f t="shared" si="14"/>
        <v>2.8824289978047105E-5</v>
      </c>
    </row>
    <row r="22" spans="1:31" x14ac:dyDescent="0.25">
      <c r="A22" s="29">
        <v>3</v>
      </c>
      <c r="B22" s="45">
        <f t="shared" si="15"/>
        <v>100.76409283791817</v>
      </c>
      <c r="C22" s="29">
        <f t="shared" si="4"/>
        <v>1.6816616149981781E-4</v>
      </c>
      <c r="D22" s="45">
        <f t="shared" si="16"/>
        <v>100.76409283791817</v>
      </c>
      <c r="E22" s="29">
        <f t="shared" si="5"/>
        <v>1.6816616149981781E-4</v>
      </c>
      <c r="F22" s="45">
        <f t="shared" si="17"/>
        <v>100.76409283791817</v>
      </c>
      <c r="G22" s="46">
        <f t="shared" si="6"/>
        <v>1.6816616149981781E-4</v>
      </c>
      <c r="H22" s="45">
        <f t="shared" si="18"/>
        <v>100.76409283791817</v>
      </c>
      <c r="I22" s="46">
        <f t="shared" si="7"/>
        <v>1.6816616149981781E-4</v>
      </c>
      <c r="J22" s="45">
        <f t="shared" si="19"/>
        <v>262.76972511336697</v>
      </c>
      <c r="K22" s="46">
        <v>2.0000367276</v>
      </c>
      <c r="L22" s="45">
        <f t="shared" si="20"/>
        <v>262.76972511336697</v>
      </c>
      <c r="M22" s="46">
        <v>2.0000367276</v>
      </c>
      <c r="N22" s="45">
        <f t="shared" si="21"/>
        <v>262.76972511336697</v>
      </c>
      <c r="O22" s="46">
        <v>2.0000367276</v>
      </c>
      <c r="Q22" s="29">
        <v>3</v>
      </c>
      <c r="R22" s="45">
        <f t="shared" si="22"/>
        <v>669.32528696128782</v>
      </c>
      <c r="S22" s="29">
        <f t="shared" si="8"/>
        <v>1.1192306385626249E-4</v>
      </c>
      <c r="T22" s="45">
        <f t="shared" si="23"/>
        <v>669.32528696128782</v>
      </c>
      <c r="U22" s="29">
        <f t="shared" si="9"/>
        <v>1.1192306385626249E-4</v>
      </c>
      <c r="V22" s="45">
        <f t="shared" si="24"/>
        <v>661.58173836843196</v>
      </c>
      <c r="W22" s="29">
        <f t="shared" si="10"/>
        <v>1.891249646665458E-4</v>
      </c>
      <c r="X22" s="45">
        <f t="shared" si="25"/>
        <v>449.77388583770448</v>
      </c>
      <c r="Y22" s="29">
        <f t="shared" si="11"/>
        <v>1.0588481284177591E-4</v>
      </c>
      <c r="Z22" s="45">
        <f t="shared" si="26"/>
        <v>1175.4247655308463</v>
      </c>
      <c r="AA22" s="29">
        <f t="shared" si="12"/>
        <v>4.0431873975591523E-5</v>
      </c>
      <c r="AB22" s="45">
        <f t="shared" si="27"/>
        <v>1175.4247655308463</v>
      </c>
      <c r="AC22" s="29">
        <f t="shared" si="13"/>
        <v>4.0431873975591523E-5</v>
      </c>
      <c r="AD22" s="45">
        <f t="shared" si="28"/>
        <v>1175.4247655308463</v>
      </c>
      <c r="AE22" s="29">
        <f t="shared" si="14"/>
        <v>4.0431873975591523E-5</v>
      </c>
    </row>
    <row r="23" spans="1:31" x14ac:dyDescent="0.25">
      <c r="A23" s="29">
        <v>4</v>
      </c>
      <c r="B23" s="45">
        <f t="shared" si="15"/>
        <v>107.07674526644861</v>
      </c>
      <c r="C23" s="29">
        <f t="shared" si="4"/>
        <v>2.3251449034634235E-4</v>
      </c>
      <c r="D23" s="45">
        <f t="shared" si="16"/>
        <v>107.07674526644861</v>
      </c>
      <c r="E23" s="29">
        <f t="shared" si="5"/>
        <v>2.3251449034634235E-4</v>
      </c>
      <c r="F23" s="45">
        <f t="shared" si="17"/>
        <v>107.07674526644861</v>
      </c>
      <c r="G23" s="46">
        <f t="shared" si="6"/>
        <v>2.3251449034634235E-4</v>
      </c>
      <c r="H23" s="45">
        <f t="shared" si="18"/>
        <v>107.07674526644861</v>
      </c>
      <c r="I23" s="46">
        <f t="shared" si="7"/>
        <v>2.3251449034634235E-4</v>
      </c>
      <c r="J23" s="45">
        <f t="shared" si="19"/>
        <v>279.27451884791162</v>
      </c>
      <c r="K23" s="46">
        <v>3.0000367276</v>
      </c>
      <c r="L23" s="45">
        <f t="shared" si="20"/>
        <v>279.27451884791162</v>
      </c>
      <c r="M23" s="46">
        <v>3.0000367276</v>
      </c>
      <c r="N23" s="45">
        <f t="shared" si="21"/>
        <v>279.27451884791162</v>
      </c>
      <c r="O23" s="46">
        <v>3.0000367276</v>
      </c>
      <c r="Q23" s="29">
        <v>4</v>
      </c>
      <c r="R23" s="45">
        <f t="shared" si="22"/>
        <v>678.810146392511</v>
      </c>
      <c r="S23" s="29">
        <f t="shared" si="8"/>
        <v>1.5475012284542271E-4</v>
      </c>
      <c r="T23" s="45">
        <f t="shared" si="23"/>
        <v>678.810146392511</v>
      </c>
      <c r="U23" s="29">
        <f t="shared" si="9"/>
        <v>1.5475012284542271E-4</v>
      </c>
      <c r="V23" s="45">
        <f t="shared" si="24"/>
        <v>667.19482350322721</v>
      </c>
      <c r="W23" s="29">
        <f t="shared" si="10"/>
        <v>2.6149312310526634E-4</v>
      </c>
      <c r="X23" s="45">
        <f t="shared" si="25"/>
        <v>459.79963456688989</v>
      </c>
      <c r="Y23" s="29">
        <f t="shared" si="11"/>
        <v>1.4640135134053153E-4</v>
      </c>
      <c r="Z23" s="45">
        <f t="shared" si="26"/>
        <v>1201.6806479178299</v>
      </c>
      <c r="AA23" s="29">
        <f t="shared" si="12"/>
        <v>5.5903021674145853E-5</v>
      </c>
      <c r="AB23" s="45">
        <f t="shared" si="27"/>
        <v>1201.6806479178299</v>
      </c>
      <c r="AC23" s="29">
        <f t="shared" si="13"/>
        <v>5.5903021674145853E-5</v>
      </c>
      <c r="AD23" s="45">
        <f t="shared" si="28"/>
        <v>1201.6806479178299</v>
      </c>
      <c r="AE23" s="29">
        <f t="shared" si="14"/>
        <v>5.5903021674145853E-5</v>
      </c>
    </row>
    <row r="24" spans="1:31" x14ac:dyDescent="0.25">
      <c r="A24" s="29">
        <v>5</v>
      </c>
      <c r="B24" s="45">
        <f t="shared" si="15"/>
        <v>113.38939769497905</v>
      </c>
      <c r="C24" s="29">
        <f t="shared" si="4"/>
        <v>3.1688931445753829E-4</v>
      </c>
      <c r="D24" s="45">
        <f t="shared" si="16"/>
        <v>113.38939769497905</v>
      </c>
      <c r="E24" s="29">
        <f t="shared" si="5"/>
        <v>3.1688931445753829E-4</v>
      </c>
      <c r="F24" s="45">
        <f t="shared" si="17"/>
        <v>113.38939769497905</v>
      </c>
      <c r="G24" s="46">
        <f t="shared" si="6"/>
        <v>3.1688931445753829E-4</v>
      </c>
      <c r="H24" s="45">
        <f t="shared" si="18"/>
        <v>113.38939769497905</v>
      </c>
      <c r="I24" s="46">
        <f t="shared" si="7"/>
        <v>3.1688931445753829E-4</v>
      </c>
      <c r="J24" s="45">
        <f t="shared" si="19"/>
        <v>295.77931258245627</v>
      </c>
      <c r="K24" s="46">
        <v>4.0000367276000004</v>
      </c>
      <c r="L24" s="45">
        <f t="shared" si="20"/>
        <v>295.77931258245627</v>
      </c>
      <c r="M24" s="46">
        <v>4.0000367276000004</v>
      </c>
      <c r="N24" s="45">
        <f t="shared" si="21"/>
        <v>295.77931258245627</v>
      </c>
      <c r="O24" s="46">
        <v>4.0000367276000004</v>
      </c>
      <c r="Q24" s="29">
        <v>5</v>
      </c>
      <c r="R24" s="45">
        <f t="shared" si="22"/>
        <v>688.29500582373419</v>
      </c>
      <c r="S24" s="29">
        <f t="shared" si="8"/>
        <v>2.1090582469789399E-4</v>
      </c>
      <c r="T24" s="45">
        <f t="shared" si="23"/>
        <v>688.29500582373419</v>
      </c>
      <c r="U24" s="29">
        <f t="shared" si="9"/>
        <v>2.1090582469789399E-4</v>
      </c>
      <c r="V24" s="45">
        <f t="shared" si="24"/>
        <v>672.80790863802247</v>
      </c>
      <c r="W24" s="29">
        <f t="shared" si="10"/>
        <v>3.5638370921639248E-4</v>
      </c>
      <c r="X24" s="45">
        <f t="shared" si="25"/>
        <v>469.8253832960753</v>
      </c>
      <c r="Y24" s="29">
        <f t="shared" si="11"/>
        <v>1.9952745221535844E-4</v>
      </c>
      <c r="Z24" s="45">
        <f t="shared" si="26"/>
        <v>1227.9365303048135</v>
      </c>
      <c r="AA24" s="29">
        <f t="shared" si="12"/>
        <v>7.618910196967714E-5</v>
      </c>
      <c r="AB24" s="45">
        <f t="shared" si="27"/>
        <v>1227.9365303048135</v>
      </c>
      <c r="AC24" s="29">
        <f t="shared" si="13"/>
        <v>7.618910196967714E-5</v>
      </c>
      <c r="AD24" s="45">
        <f t="shared" si="28"/>
        <v>1227.9365303048135</v>
      </c>
      <c r="AE24" s="29">
        <f t="shared" si="14"/>
        <v>7.618910196967714E-5</v>
      </c>
    </row>
    <row r="25" spans="1:31" x14ac:dyDescent="0.25">
      <c r="A25" s="29">
        <v>6</v>
      </c>
      <c r="B25" s="45">
        <f t="shared" si="15"/>
        <v>119.70205012350949</v>
      </c>
      <c r="C25" s="29">
        <f t="shared" si="4"/>
        <v>4.2570752402516625E-4</v>
      </c>
      <c r="D25" s="45">
        <f t="shared" si="16"/>
        <v>119.70205012350949</v>
      </c>
      <c r="E25" s="29">
        <f t="shared" si="5"/>
        <v>4.2570752402516625E-4</v>
      </c>
      <c r="F25" s="45">
        <f t="shared" si="17"/>
        <v>119.70205012350949</v>
      </c>
      <c r="G25" s="46">
        <f t="shared" si="6"/>
        <v>4.2570752402516625E-4</v>
      </c>
      <c r="H25" s="45">
        <f t="shared" si="18"/>
        <v>119.70205012350949</v>
      </c>
      <c r="I25" s="46">
        <f t="shared" si="7"/>
        <v>4.2570752402516625E-4</v>
      </c>
      <c r="J25" s="45">
        <f t="shared" si="19"/>
        <v>312.28410631700092</v>
      </c>
      <c r="K25" s="46">
        <v>5.0000367276000004</v>
      </c>
      <c r="L25" s="45">
        <f t="shared" si="20"/>
        <v>312.28410631700092</v>
      </c>
      <c r="M25" s="46">
        <v>5.0000367276000004</v>
      </c>
      <c r="N25" s="45">
        <f t="shared" si="21"/>
        <v>312.28410631700092</v>
      </c>
      <c r="O25" s="46">
        <v>5.0000367276000004</v>
      </c>
      <c r="Q25" s="29">
        <v>6</v>
      </c>
      <c r="R25" s="45">
        <f t="shared" si="22"/>
        <v>697.77986525495737</v>
      </c>
      <c r="S25" s="29">
        <f t="shared" si="8"/>
        <v>2.8332983265251998E-4</v>
      </c>
      <c r="T25" s="45">
        <f t="shared" si="23"/>
        <v>697.77986525495737</v>
      </c>
      <c r="U25" s="29">
        <f t="shared" si="9"/>
        <v>2.8332983265251998E-4</v>
      </c>
      <c r="V25" s="45">
        <f t="shared" si="24"/>
        <v>678.42099377281772</v>
      </c>
      <c r="W25" s="29">
        <f t="shared" si="10"/>
        <v>4.7876409689965856E-4</v>
      </c>
      <c r="X25" s="45">
        <f t="shared" si="25"/>
        <v>479.85113202526071</v>
      </c>
      <c r="Y25" s="29">
        <f t="shared" si="11"/>
        <v>2.680441838282039E-4</v>
      </c>
      <c r="Z25" s="45">
        <f t="shared" si="26"/>
        <v>1254.192412691797</v>
      </c>
      <c r="AA25" s="29">
        <f t="shared" si="12"/>
        <v>1.0235205946509832E-4</v>
      </c>
      <c r="AB25" s="45">
        <f t="shared" si="27"/>
        <v>1254.192412691797</v>
      </c>
      <c r="AC25" s="29">
        <f t="shared" si="13"/>
        <v>1.0235205946509832E-4</v>
      </c>
      <c r="AD25" s="45">
        <f t="shared" si="28"/>
        <v>1254.192412691797</v>
      </c>
      <c r="AE25" s="29">
        <f t="shared" si="14"/>
        <v>1.0235205946509832E-4</v>
      </c>
    </row>
    <row r="26" spans="1:31" x14ac:dyDescent="0.25">
      <c r="A26" s="29">
        <v>7</v>
      </c>
      <c r="B26" s="45">
        <f t="shared" si="15"/>
        <v>126.01470255203994</v>
      </c>
      <c r="C26" s="29">
        <f t="shared" si="4"/>
        <v>5.6371710972044869E-4</v>
      </c>
      <c r="D26" s="45">
        <f t="shared" si="16"/>
        <v>126.01470255203994</v>
      </c>
      <c r="E26" s="29">
        <f t="shared" si="5"/>
        <v>5.6371710972044869E-4</v>
      </c>
      <c r="F26" s="45">
        <f t="shared" si="17"/>
        <v>126.01470255203994</v>
      </c>
      <c r="G26" s="46">
        <f t="shared" si="6"/>
        <v>5.6371710972044869E-4</v>
      </c>
      <c r="H26" s="45">
        <f t="shared" si="18"/>
        <v>126.01470255203994</v>
      </c>
      <c r="I26" s="46">
        <f t="shared" si="7"/>
        <v>5.6371710972044869E-4</v>
      </c>
      <c r="J26" s="45">
        <f t="shared" si="19"/>
        <v>328.78890005154557</v>
      </c>
      <c r="K26" s="46">
        <v>6.0000367276000004</v>
      </c>
      <c r="L26" s="45">
        <f t="shared" si="20"/>
        <v>328.78890005154557</v>
      </c>
      <c r="M26" s="46">
        <v>6.0000367276000004</v>
      </c>
      <c r="N26" s="45">
        <f t="shared" si="21"/>
        <v>328.78890005154557</v>
      </c>
      <c r="O26" s="46">
        <v>6.0000367276000004</v>
      </c>
      <c r="Q26" s="29">
        <v>7</v>
      </c>
      <c r="R26" s="45">
        <f t="shared" si="22"/>
        <v>707.26472468618056</v>
      </c>
      <c r="S26" s="29">
        <f t="shared" si="8"/>
        <v>3.7518217402005547E-4</v>
      </c>
      <c r="T26" s="45">
        <f t="shared" si="23"/>
        <v>707.26472468618056</v>
      </c>
      <c r="U26" s="29">
        <f t="shared" si="9"/>
        <v>3.7518217402005547E-4</v>
      </c>
      <c r="V26" s="45">
        <f t="shared" si="24"/>
        <v>684.03407890761298</v>
      </c>
      <c r="W26" s="29">
        <f t="shared" si="10"/>
        <v>6.3397402608801807E-4</v>
      </c>
      <c r="X26" s="45">
        <f t="shared" si="25"/>
        <v>489.87688075444612</v>
      </c>
      <c r="Y26" s="29">
        <f t="shared" si="11"/>
        <v>3.5494108996786069E-4</v>
      </c>
      <c r="Z26" s="45">
        <f t="shared" si="26"/>
        <v>1280.4482950787806</v>
      </c>
      <c r="AA26" s="29">
        <f t="shared" si="12"/>
        <v>1.3553344462896984E-4</v>
      </c>
      <c r="AB26" s="45">
        <f t="shared" si="27"/>
        <v>1280.4482950787806</v>
      </c>
      <c r="AC26" s="29">
        <f t="shared" si="13"/>
        <v>1.3553344462896984E-4</v>
      </c>
      <c r="AD26" s="45">
        <f t="shared" si="28"/>
        <v>1280.4482950787806</v>
      </c>
      <c r="AE26" s="29">
        <f t="shared" si="14"/>
        <v>1.3553344462896984E-4</v>
      </c>
    </row>
    <row r="27" spans="1:31" x14ac:dyDescent="0.25">
      <c r="A27" s="29">
        <v>8</v>
      </c>
      <c r="B27" s="45">
        <f t="shared" si="15"/>
        <v>132.32735498057039</v>
      </c>
      <c r="C27" s="29">
        <f t="shared" si="4"/>
        <v>7.3579573567239315E-4</v>
      </c>
      <c r="D27" s="45">
        <f t="shared" si="16"/>
        <v>132.32735498057039</v>
      </c>
      <c r="E27" s="29">
        <f t="shared" si="5"/>
        <v>7.3579573567239315E-4</v>
      </c>
      <c r="F27" s="45">
        <f t="shared" si="17"/>
        <v>132.32735498057039</v>
      </c>
      <c r="G27" s="46">
        <f t="shared" si="6"/>
        <v>7.3579573567239315E-4</v>
      </c>
      <c r="H27" s="45">
        <f t="shared" si="18"/>
        <v>132.32735498057039</v>
      </c>
      <c r="I27" s="46">
        <f t="shared" si="7"/>
        <v>7.3579573567239315E-4</v>
      </c>
      <c r="J27" s="45">
        <f t="shared" si="19"/>
        <v>345.29369378609022</v>
      </c>
      <c r="K27" s="46">
        <v>7.0000367276000004</v>
      </c>
      <c r="L27" s="45">
        <f t="shared" si="20"/>
        <v>345.29369378609022</v>
      </c>
      <c r="M27" s="46">
        <v>7.0000367276000004</v>
      </c>
      <c r="N27" s="45">
        <f t="shared" si="21"/>
        <v>345.29369378609022</v>
      </c>
      <c r="O27" s="46">
        <v>7.0000367276000004</v>
      </c>
      <c r="Q27" s="29">
        <v>8</v>
      </c>
      <c r="R27" s="45">
        <f t="shared" si="22"/>
        <v>716.74958411740374</v>
      </c>
      <c r="S27" s="29">
        <f t="shared" si="8"/>
        <v>4.8970918033896995E-4</v>
      </c>
      <c r="T27" s="45">
        <f t="shared" si="23"/>
        <v>716.74958411740374</v>
      </c>
      <c r="U27" s="29">
        <f t="shared" si="9"/>
        <v>4.8970918033896995E-4</v>
      </c>
      <c r="V27" s="45">
        <f t="shared" si="24"/>
        <v>689.64716404240824</v>
      </c>
      <c r="W27" s="29">
        <f t="shared" si="10"/>
        <v>8.2749907157146738E-4</v>
      </c>
      <c r="X27" s="45">
        <f t="shared" si="25"/>
        <v>499.90262948363153</v>
      </c>
      <c r="Y27" s="29">
        <f t="shared" si="11"/>
        <v>4.6328936253642528E-4</v>
      </c>
      <c r="Z27" s="45">
        <f t="shared" si="26"/>
        <v>1306.7041774657641</v>
      </c>
      <c r="AA27" s="29">
        <f t="shared" si="12"/>
        <v>1.769059850754588E-4</v>
      </c>
      <c r="AB27" s="45">
        <f t="shared" si="27"/>
        <v>1306.7041774657641</v>
      </c>
      <c r="AC27" s="29">
        <f t="shared" si="13"/>
        <v>1.769059850754588E-4</v>
      </c>
      <c r="AD27" s="45">
        <f t="shared" si="28"/>
        <v>1306.7041774657641</v>
      </c>
      <c r="AE27" s="29">
        <f t="shared" si="14"/>
        <v>1.769059850754588E-4</v>
      </c>
    </row>
    <row r="28" spans="1:31" x14ac:dyDescent="0.25">
      <c r="A28" s="29">
        <v>9</v>
      </c>
      <c r="B28" s="45">
        <f t="shared" si="15"/>
        <v>138.64000740910083</v>
      </c>
      <c r="C28" s="29">
        <f t="shared" si="4"/>
        <v>9.4667187776718527E-4</v>
      </c>
      <c r="D28" s="45">
        <f t="shared" si="16"/>
        <v>138.64000740910083</v>
      </c>
      <c r="E28" s="29">
        <f t="shared" si="5"/>
        <v>9.4667187776718527E-4</v>
      </c>
      <c r="F28" s="45">
        <f t="shared" si="17"/>
        <v>138.64000740910083</v>
      </c>
      <c r="G28" s="46">
        <f t="shared" si="6"/>
        <v>9.4667187776718527E-4</v>
      </c>
      <c r="H28" s="45">
        <f t="shared" si="18"/>
        <v>138.64000740910083</v>
      </c>
      <c r="I28" s="46">
        <f t="shared" si="7"/>
        <v>9.4667187776718527E-4</v>
      </c>
      <c r="J28" s="45">
        <f t="shared" si="19"/>
        <v>361.79848752063486</v>
      </c>
      <c r="K28" s="46">
        <v>8.0000367275999995</v>
      </c>
      <c r="L28" s="45">
        <f t="shared" si="20"/>
        <v>361.79848752063486</v>
      </c>
      <c r="M28" s="46">
        <v>8.0000367275999995</v>
      </c>
      <c r="N28" s="45">
        <f t="shared" si="21"/>
        <v>361.79848752063486</v>
      </c>
      <c r="O28" s="46">
        <v>8.0000367275999995</v>
      </c>
      <c r="Q28" s="29">
        <v>9</v>
      </c>
      <c r="R28" s="45">
        <f t="shared" si="22"/>
        <v>726.23444354862693</v>
      </c>
      <c r="S28" s="29">
        <f t="shared" si="8"/>
        <v>6.3005789084612663E-4</v>
      </c>
      <c r="T28" s="45">
        <f t="shared" si="23"/>
        <v>726.23444354862693</v>
      </c>
      <c r="U28" s="29">
        <f t="shared" si="9"/>
        <v>6.3005789084612663E-4</v>
      </c>
      <c r="V28" s="45">
        <f t="shared" si="24"/>
        <v>695.26024917720349</v>
      </c>
      <c r="W28" s="29">
        <f t="shared" si="10"/>
        <v>1.0646570263407348E-3</v>
      </c>
      <c r="X28" s="45">
        <f t="shared" si="25"/>
        <v>509.92837821281694</v>
      </c>
      <c r="Y28" s="29">
        <f t="shared" si="11"/>
        <v>5.9606625795558476E-4</v>
      </c>
      <c r="Z28" s="45">
        <f t="shared" si="26"/>
        <v>1332.9600598527477</v>
      </c>
      <c r="AA28" s="29">
        <f t="shared" si="12"/>
        <v>2.2760653937005658E-4</v>
      </c>
      <c r="AB28" s="45">
        <f t="shared" si="27"/>
        <v>1332.9600598527477</v>
      </c>
      <c r="AC28" s="29">
        <f t="shared" si="13"/>
        <v>2.2760653937005658E-4</v>
      </c>
      <c r="AD28" s="45">
        <f t="shared" si="28"/>
        <v>1332.9600598527477</v>
      </c>
      <c r="AE28" s="29">
        <f t="shared" si="14"/>
        <v>2.2760653937005658E-4</v>
      </c>
    </row>
    <row r="29" spans="1:31" x14ac:dyDescent="0.25">
      <c r="A29" s="29">
        <v>10</v>
      </c>
      <c r="B29" s="45">
        <f t="shared" si="15"/>
        <v>144.95265983763127</v>
      </c>
      <c r="C29" s="29">
        <f t="shared" si="4"/>
        <v>1.2005709894577783E-3</v>
      </c>
      <c r="D29" s="45">
        <f t="shared" si="16"/>
        <v>144.95265983763127</v>
      </c>
      <c r="E29" s="29">
        <f t="shared" si="5"/>
        <v>1.2005709894577783E-3</v>
      </c>
      <c r="F29" s="45">
        <f t="shared" si="17"/>
        <v>144.95265983763127</v>
      </c>
      <c r="G29" s="46">
        <f t="shared" si="6"/>
        <v>1.2005709894577783E-3</v>
      </c>
      <c r="H29" s="45">
        <f t="shared" si="18"/>
        <v>144.95265983763127</v>
      </c>
      <c r="I29" s="46">
        <f t="shared" si="7"/>
        <v>1.2005709894577783E-3</v>
      </c>
      <c r="J29" s="45">
        <f t="shared" si="19"/>
        <v>378.30328125517951</v>
      </c>
      <c r="K29" s="46">
        <v>9.0000367275999995</v>
      </c>
      <c r="L29" s="45">
        <f t="shared" si="20"/>
        <v>378.30328125517951</v>
      </c>
      <c r="M29" s="46">
        <v>9.0000367275999995</v>
      </c>
      <c r="N29" s="45">
        <f t="shared" si="21"/>
        <v>378.30328125517951</v>
      </c>
      <c r="O29" s="46">
        <v>9.0000367275999995</v>
      </c>
      <c r="Q29" s="29">
        <v>10</v>
      </c>
      <c r="R29" s="45">
        <f t="shared" si="22"/>
        <v>735.71930297985011</v>
      </c>
      <c r="S29" s="29">
        <f t="shared" si="8"/>
        <v>7.9904055797339665E-4</v>
      </c>
      <c r="T29" s="45">
        <f t="shared" si="23"/>
        <v>735.71930297985011</v>
      </c>
      <c r="U29" s="29">
        <f t="shared" si="9"/>
        <v>7.9904055797339665E-4</v>
      </c>
      <c r="V29" s="45">
        <f t="shared" si="24"/>
        <v>700.87333431199875</v>
      </c>
      <c r="W29" s="29">
        <f t="shared" si="10"/>
        <v>1.3501999685063203E-3</v>
      </c>
      <c r="X29" s="45">
        <f t="shared" si="25"/>
        <v>519.95412694200229</v>
      </c>
      <c r="Y29" s="29">
        <f t="shared" si="11"/>
        <v>7.5593230759530726E-4</v>
      </c>
      <c r="Z29" s="45">
        <f t="shared" si="26"/>
        <v>1359.2159422397312</v>
      </c>
      <c r="AA29" s="29">
        <f t="shared" si="12"/>
        <v>2.8865102534055822E-4</v>
      </c>
      <c r="AB29" s="45">
        <f t="shared" si="27"/>
        <v>1359.2159422397312</v>
      </c>
      <c r="AC29" s="29">
        <f t="shared" si="13"/>
        <v>2.8865102534055822E-4</v>
      </c>
      <c r="AD29" s="45">
        <f t="shared" si="28"/>
        <v>1359.2159422397312</v>
      </c>
      <c r="AE29" s="29">
        <f t="shared" si="14"/>
        <v>2.8865102534055822E-4</v>
      </c>
    </row>
    <row r="30" spans="1:31" x14ac:dyDescent="0.25">
      <c r="A30" s="29">
        <v>11</v>
      </c>
      <c r="B30" s="45">
        <f t="shared" si="15"/>
        <v>151.26531226616171</v>
      </c>
      <c r="C30" s="29">
        <f t="shared" si="4"/>
        <v>1.5007984525314362E-3</v>
      </c>
      <c r="D30" s="45">
        <f t="shared" si="16"/>
        <v>151.26531226616171</v>
      </c>
      <c r="E30" s="29">
        <f t="shared" si="5"/>
        <v>1.5007984525314362E-3</v>
      </c>
      <c r="F30" s="45">
        <f t="shared" si="17"/>
        <v>151.26531226616171</v>
      </c>
      <c r="G30" s="46">
        <f t="shared" si="6"/>
        <v>1.5007984525314362E-3</v>
      </c>
      <c r="H30" s="45">
        <f t="shared" si="18"/>
        <v>151.26531226616171</v>
      </c>
      <c r="I30" s="46">
        <f t="shared" si="7"/>
        <v>1.5007984525314362E-3</v>
      </c>
      <c r="J30" s="45">
        <f t="shared" si="19"/>
        <v>394.80807498972416</v>
      </c>
      <c r="K30" s="46">
        <v>10.0000367276</v>
      </c>
      <c r="L30" s="45">
        <f t="shared" si="20"/>
        <v>394.80807498972416</v>
      </c>
      <c r="M30" s="46">
        <v>10.0000367276</v>
      </c>
      <c r="N30" s="45">
        <f t="shared" si="21"/>
        <v>394.80807498972416</v>
      </c>
      <c r="O30" s="46">
        <v>10.0000367276</v>
      </c>
      <c r="Q30" s="29">
        <v>11</v>
      </c>
      <c r="R30" s="45">
        <f t="shared" si="22"/>
        <v>745.2041624110733</v>
      </c>
      <c r="S30" s="29">
        <f t="shared" si="8"/>
        <v>9.9885708004483027E-4</v>
      </c>
      <c r="T30" s="45">
        <f t="shared" si="23"/>
        <v>745.2041624110733</v>
      </c>
      <c r="U30" s="29">
        <f t="shared" si="9"/>
        <v>9.9885708004483027E-4</v>
      </c>
      <c r="V30" s="45">
        <f t="shared" si="24"/>
        <v>706.486419446794</v>
      </c>
      <c r="W30" s="29">
        <f t="shared" si="10"/>
        <v>1.6878452345891405E-3</v>
      </c>
      <c r="X30" s="45">
        <f t="shared" si="25"/>
        <v>529.97987567118764</v>
      </c>
      <c r="Y30" s="29">
        <f t="shared" si="11"/>
        <v>9.4496872523126374E-4</v>
      </c>
      <c r="Z30" s="45">
        <f t="shared" si="26"/>
        <v>1385.4718246267148</v>
      </c>
      <c r="AA30" s="29">
        <f t="shared" si="12"/>
        <v>3.608341497143577E-4</v>
      </c>
      <c r="AB30" s="45">
        <f t="shared" si="27"/>
        <v>1385.4718246267148</v>
      </c>
      <c r="AC30" s="29">
        <f t="shared" si="13"/>
        <v>3.608341497143577E-4</v>
      </c>
      <c r="AD30" s="45">
        <f t="shared" si="28"/>
        <v>1385.4718246267148</v>
      </c>
      <c r="AE30" s="29">
        <f t="shared" si="14"/>
        <v>3.608341497143577E-4</v>
      </c>
    </row>
    <row r="31" spans="1:31" x14ac:dyDescent="0.25">
      <c r="A31" s="29">
        <v>12</v>
      </c>
      <c r="B31" s="45">
        <f t="shared" si="15"/>
        <v>157.57796469469216</v>
      </c>
      <c r="C31" s="29">
        <f t="shared" si="4"/>
        <v>1.8492816533055541E-3</v>
      </c>
      <c r="D31" s="45">
        <f t="shared" si="16"/>
        <v>157.57796469469216</v>
      </c>
      <c r="E31" s="29">
        <f t="shared" si="5"/>
        <v>1.8492816533055541E-3</v>
      </c>
      <c r="F31" s="45">
        <f t="shared" si="17"/>
        <v>157.57796469469216</v>
      </c>
      <c r="G31" s="46">
        <f t="shared" si="6"/>
        <v>1.8492816533055541E-3</v>
      </c>
      <c r="H31" s="45">
        <f t="shared" si="18"/>
        <v>157.57796469469216</v>
      </c>
      <c r="I31" s="46">
        <f t="shared" si="7"/>
        <v>1.8492816533055541E-3</v>
      </c>
      <c r="J31" s="45">
        <f t="shared" si="19"/>
        <v>411.31286872426881</v>
      </c>
      <c r="K31" s="46">
        <v>11.0000367276</v>
      </c>
      <c r="L31" s="45">
        <f t="shared" si="20"/>
        <v>411.31286872426881</v>
      </c>
      <c r="M31" s="46">
        <v>11.0000367276</v>
      </c>
      <c r="N31" s="45">
        <f t="shared" si="21"/>
        <v>411.31286872426881</v>
      </c>
      <c r="O31" s="46">
        <v>11.0000367276</v>
      </c>
      <c r="Q31" s="29">
        <v>12</v>
      </c>
      <c r="R31" s="45">
        <f t="shared" si="22"/>
        <v>754.68902184229648</v>
      </c>
      <c r="S31" s="29">
        <f t="shared" si="8"/>
        <v>1.2307902298843629E-3</v>
      </c>
      <c r="T31" s="45">
        <f t="shared" si="23"/>
        <v>754.68902184229648</v>
      </c>
      <c r="U31" s="29">
        <f t="shared" si="9"/>
        <v>1.2307902298843629E-3</v>
      </c>
      <c r="V31" s="45">
        <f t="shared" si="24"/>
        <v>712.09950458158926</v>
      </c>
      <c r="W31" s="29">
        <f t="shared" si="10"/>
        <v>2.0797604239797336E-3</v>
      </c>
      <c r="X31" s="45">
        <f t="shared" si="25"/>
        <v>540.00562440037299</v>
      </c>
      <c r="Y31" s="29">
        <f t="shared" si="11"/>
        <v>1.164389078073832E-3</v>
      </c>
      <c r="Z31" s="45">
        <f t="shared" si="26"/>
        <v>1411.7277070136984</v>
      </c>
      <c r="AA31" s="29">
        <f t="shared" si="12"/>
        <v>4.446193103593265E-4</v>
      </c>
      <c r="AB31" s="45">
        <f t="shared" si="27"/>
        <v>1411.7277070136984</v>
      </c>
      <c r="AC31" s="29">
        <f t="shared" si="13"/>
        <v>4.446193103593265E-4</v>
      </c>
      <c r="AD31" s="45">
        <f t="shared" si="28"/>
        <v>1411.7277070136984</v>
      </c>
      <c r="AE31" s="29">
        <f t="shared" si="14"/>
        <v>4.446193103593265E-4</v>
      </c>
    </row>
    <row r="32" spans="1:31" x14ac:dyDescent="0.25">
      <c r="A32" s="29">
        <v>13</v>
      </c>
      <c r="B32" s="45">
        <f t="shared" si="15"/>
        <v>163.8906171232226</v>
      </c>
      <c r="C32" s="29">
        <f t="shared" si="4"/>
        <v>2.2461042434504274E-3</v>
      </c>
      <c r="D32" s="45">
        <f t="shared" si="16"/>
        <v>163.8906171232226</v>
      </c>
      <c r="E32" s="29">
        <f t="shared" si="5"/>
        <v>2.2461042434504274E-3</v>
      </c>
      <c r="F32" s="45">
        <f t="shared" si="17"/>
        <v>163.8906171232226</v>
      </c>
      <c r="G32" s="46">
        <f t="shared" si="6"/>
        <v>2.2461042434504274E-3</v>
      </c>
      <c r="H32" s="45">
        <f t="shared" si="18"/>
        <v>163.8906171232226</v>
      </c>
      <c r="I32" s="46">
        <f t="shared" si="7"/>
        <v>2.2461042434504274E-3</v>
      </c>
      <c r="J32" s="45">
        <f t="shared" si="19"/>
        <v>427.81766245881346</v>
      </c>
      <c r="K32" s="46">
        <v>12.0000367276</v>
      </c>
      <c r="L32" s="45">
        <f t="shared" si="20"/>
        <v>427.81766245881346</v>
      </c>
      <c r="M32" s="46">
        <v>12.0000367276</v>
      </c>
      <c r="N32" s="45">
        <f t="shared" si="21"/>
        <v>427.81766245881346</v>
      </c>
      <c r="O32" s="46">
        <v>12.0000367276</v>
      </c>
      <c r="Q32" s="29">
        <v>13</v>
      </c>
      <c r="R32" s="45">
        <f t="shared" si="22"/>
        <v>764.17388127351967</v>
      </c>
      <c r="S32" s="29">
        <f t="shared" si="8"/>
        <v>1.494895681898501E-3</v>
      </c>
      <c r="T32" s="45">
        <f t="shared" si="23"/>
        <v>764.17388127351967</v>
      </c>
      <c r="U32" s="29">
        <f t="shared" si="9"/>
        <v>1.494895681898501E-3</v>
      </c>
      <c r="V32" s="45">
        <f t="shared" si="24"/>
        <v>717.71258971638451</v>
      </c>
      <c r="W32" s="29">
        <f t="shared" si="10"/>
        <v>2.5260396139826402E-3</v>
      </c>
      <c r="X32" s="45">
        <f t="shared" si="25"/>
        <v>550.03137312955835</v>
      </c>
      <c r="Y32" s="29">
        <f t="shared" si="11"/>
        <v>1.4142460368944318E-3</v>
      </c>
      <c r="Z32" s="45">
        <f t="shared" si="26"/>
        <v>1437.9835894006819</v>
      </c>
      <c r="AA32" s="29">
        <f t="shared" si="12"/>
        <v>5.4002661948924786E-4</v>
      </c>
      <c r="AB32" s="45">
        <f t="shared" si="27"/>
        <v>1437.9835894006819</v>
      </c>
      <c r="AC32" s="29">
        <f t="shared" si="13"/>
        <v>5.4002661948924786E-4</v>
      </c>
      <c r="AD32" s="45">
        <f t="shared" si="28"/>
        <v>1437.9835894006819</v>
      </c>
      <c r="AE32" s="29">
        <f t="shared" si="14"/>
        <v>5.4002661948924786E-4</v>
      </c>
    </row>
    <row r="33" spans="1:31" x14ac:dyDescent="0.25">
      <c r="A33" s="29">
        <v>14</v>
      </c>
      <c r="B33" s="45">
        <f t="shared" si="15"/>
        <v>170.20326955175304</v>
      </c>
      <c r="C33" s="29">
        <f t="shared" si="4"/>
        <v>2.6890749996404287E-3</v>
      </c>
      <c r="D33" s="45">
        <f t="shared" si="16"/>
        <v>170.20326955175304</v>
      </c>
      <c r="E33" s="29">
        <f t="shared" si="5"/>
        <v>2.6890749996404287E-3</v>
      </c>
      <c r="F33" s="45">
        <f t="shared" si="17"/>
        <v>170.20326955175304</v>
      </c>
      <c r="G33" s="46">
        <f t="shared" si="6"/>
        <v>2.6890749996404287E-3</v>
      </c>
      <c r="H33" s="45">
        <f t="shared" si="18"/>
        <v>170.20326955175304</v>
      </c>
      <c r="I33" s="46">
        <f t="shared" si="7"/>
        <v>2.6890749996404287E-3</v>
      </c>
      <c r="J33" s="45">
        <f t="shared" si="19"/>
        <v>444.32245619335811</v>
      </c>
      <c r="K33" s="46">
        <v>13.0000367276</v>
      </c>
      <c r="L33" s="45">
        <f t="shared" si="20"/>
        <v>444.32245619335811</v>
      </c>
      <c r="M33" s="46">
        <v>13.0000367276</v>
      </c>
      <c r="N33" s="45">
        <f t="shared" si="21"/>
        <v>444.32245619335811</v>
      </c>
      <c r="O33" s="46">
        <v>13.0000367276</v>
      </c>
      <c r="Q33" s="29">
        <v>14</v>
      </c>
      <c r="R33" s="45">
        <f t="shared" si="22"/>
        <v>773.65874070474285</v>
      </c>
      <c r="S33" s="29">
        <f t="shared" si="8"/>
        <v>1.7897150664247035E-3</v>
      </c>
      <c r="T33" s="45">
        <f t="shared" si="23"/>
        <v>773.65874070474285</v>
      </c>
      <c r="U33" s="29">
        <f t="shared" si="9"/>
        <v>1.7897150664247035E-3</v>
      </c>
      <c r="V33" s="45">
        <f t="shared" si="24"/>
        <v>723.32567485117977</v>
      </c>
      <c r="W33" s="29">
        <f t="shared" si="10"/>
        <v>3.0242184857935317E-3</v>
      </c>
      <c r="X33" s="45">
        <f t="shared" si="25"/>
        <v>560.0571218587437</v>
      </c>
      <c r="Y33" s="29">
        <f t="shared" si="11"/>
        <v>1.6931599110962202E-3</v>
      </c>
      <c r="Z33" s="45">
        <f t="shared" si="26"/>
        <v>1464.2394717876655</v>
      </c>
      <c r="AA33" s="29">
        <f t="shared" si="12"/>
        <v>6.465292454005024E-4</v>
      </c>
      <c r="AB33" s="45">
        <f t="shared" si="27"/>
        <v>1464.2394717876655</v>
      </c>
      <c r="AC33" s="29">
        <f t="shared" si="13"/>
        <v>6.465292454005024E-4</v>
      </c>
      <c r="AD33" s="45">
        <f t="shared" si="28"/>
        <v>1464.2394717876655</v>
      </c>
      <c r="AE33" s="29">
        <f t="shared" si="14"/>
        <v>6.465292454005024E-4</v>
      </c>
    </row>
    <row r="34" spans="1:31" x14ac:dyDescent="0.25">
      <c r="A34" s="29">
        <v>15</v>
      </c>
      <c r="B34" s="45">
        <f t="shared" si="15"/>
        <v>176.51592198028348</v>
      </c>
      <c r="C34" s="29">
        <f t="shared" si="4"/>
        <v>3.1733800071848907E-3</v>
      </c>
      <c r="D34" s="45">
        <f t="shared" si="16"/>
        <v>176.51592198028348</v>
      </c>
      <c r="E34" s="29">
        <f t="shared" si="5"/>
        <v>3.1733800071848907E-3</v>
      </c>
      <c r="F34" s="45">
        <f t="shared" si="17"/>
        <v>176.51592198028348</v>
      </c>
      <c r="G34" s="46">
        <f t="shared" si="6"/>
        <v>3.1733800071848907E-3</v>
      </c>
      <c r="H34" s="45">
        <f t="shared" si="18"/>
        <v>176.51592198028348</v>
      </c>
      <c r="I34" s="46">
        <f t="shared" si="7"/>
        <v>3.1733800071848907E-3</v>
      </c>
      <c r="J34" s="45">
        <f t="shared" si="19"/>
        <v>460.82724992790276</v>
      </c>
      <c r="K34" s="46">
        <v>14.0000367276</v>
      </c>
      <c r="L34" s="45">
        <f t="shared" si="20"/>
        <v>460.82724992790276</v>
      </c>
      <c r="M34" s="46">
        <v>14.0000367276</v>
      </c>
      <c r="N34" s="45">
        <f t="shared" si="21"/>
        <v>460.82724992790276</v>
      </c>
      <c r="O34" s="46">
        <v>14.0000367276</v>
      </c>
      <c r="Q34" s="29">
        <v>15</v>
      </c>
      <c r="R34" s="45">
        <f t="shared" si="22"/>
        <v>783.14360013596604</v>
      </c>
      <c r="S34" s="29">
        <f t="shared" si="8"/>
        <v>2.1120444803916453E-3</v>
      </c>
      <c r="T34" s="45">
        <f t="shared" si="23"/>
        <v>783.14360013596604</v>
      </c>
      <c r="U34" s="29">
        <f t="shared" si="9"/>
        <v>2.1120444803916453E-3</v>
      </c>
      <c r="V34" s="45">
        <f t="shared" si="24"/>
        <v>728.93875998597503</v>
      </c>
      <c r="W34" s="29">
        <f t="shared" si="10"/>
        <v>3.5688831592497151E-3</v>
      </c>
      <c r="X34" s="45">
        <f t="shared" si="25"/>
        <v>570.08287058792905</v>
      </c>
      <c r="Y34" s="29">
        <f t="shared" si="11"/>
        <v>1.9980996482277919E-3</v>
      </c>
      <c r="Z34" s="45">
        <f t="shared" si="26"/>
        <v>1490.495354174649</v>
      </c>
      <c r="AA34" s="29">
        <f t="shared" si="12"/>
        <v>7.6296978763650361E-4</v>
      </c>
      <c r="AB34" s="45">
        <f t="shared" si="27"/>
        <v>1490.495354174649</v>
      </c>
      <c r="AC34" s="29">
        <f t="shared" si="13"/>
        <v>7.6296978763650361E-4</v>
      </c>
      <c r="AD34" s="45">
        <f t="shared" si="28"/>
        <v>1490.495354174649</v>
      </c>
      <c r="AE34" s="29">
        <f t="shared" si="14"/>
        <v>7.6296978763650361E-4</v>
      </c>
    </row>
    <row r="35" spans="1:31" x14ac:dyDescent="0.25">
      <c r="A35" s="29">
        <v>16</v>
      </c>
      <c r="B35" s="45">
        <f t="shared" si="15"/>
        <v>182.82857440881392</v>
      </c>
      <c r="C35" s="29">
        <f t="shared" si="4"/>
        <v>3.6913685430658549E-3</v>
      </c>
      <c r="D35" s="45">
        <f t="shared" si="16"/>
        <v>182.82857440881392</v>
      </c>
      <c r="E35" s="29">
        <f t="shared" si="5"/>
        <v>3.6913685430658549E-3</v>
      </c>
      <c r="F35" s="45">
        <f t="shared" si="17"/>
        <v>182.82857440881392</v>
      </c>
      <c r="G35" s="46">
        <f t="shared" si="6"/>
        <v>3.6913685430658549E-3</v>
      </c>
      <c r="H35" s="45">
        <f t="shared" si="18"/>
        <v>182.82857440881392</v>
      </c>
      <c r="I35" s="46">
        <f t="shared" si="7"/>
        <v>3.6913685430658549E-3</v>
      </c>
      <c r="J35" s="45">
        <f t="shared" si="19"/>
        <v>477.3320436624474</v>
      </c>
      <c r="K35" s="46">
        <v>15.0000367276</v>
      </c>
      <c r="L35" s="45">
        <f t="shared" si="20"/>
        <v>477.3320436624474</v>
      </c>
      <c r="M35" s="46">
        <v>15.0000367276</v>
      </c>
      <c r="N35" s="45">
        <f t="shared" si="21"/>
        <v>477.3320436624474</v>
      </c>
      <c r="O35" s="46">
        <v>15.0000367276</v>
      </c>
      <c r="Q35" s="29">
        <v>16</v>
      </c>
      <c r="R35" s="45">
        <f t="shared" si="22"/>
        <v>792.62845956718922</v>
      </c>
      <c r="S35" s="29">
        <f t="shared" si="8"/>
        <v>2.4567919816794099E-3</v>
      </c>
      <c r="T35" s="45">
        <f t="shared" si="23"/>
        <v>792.62845956718922</v>
      </c>
      <c r="U35" s="29">
        <f t="shared" si="9"/>
        <v>2.4567919816794099E-3</v>
      </c>
      <c r="V35" s="45">
        <f t="shared" si="24"/>
        <v>734.55184512077028</v>
      </c>
      <c r="W35" s="29">
        <f t="shared" si="10"/>
        <v>4.1514293901468834E-3</v>
      </c>
      <c r="X35" s="45">
        <f t="shared" si="25"/>
        <v>580.1086193171144</v>
      </c>
      <c r="Y35" s="29">
        <f t="shared" si="11"/>
        <v>2.3242480165248255E-3</v>
      </c>
      <c r="Z35" s="45">
        <f t="shared" si="26"/>
        <v>1516.7512365616326</v>
      </c>
      <c r="AA35" s="29">
        <f t="shared" si="12"/>
        <v>8.8750879724910675E-4</v>
      </c>
      <c r="AB35" s="45">
        <f t="shared" si="27"/>
        <v>1516.7512365616326</v>
      </c>
      <c r="AC35" s="29">
        <f t="shared" si="13"/>
        <v>8.8750879724910675E-4</v>
      </c>
      <c r="AD35" s="45">
        <f t="shared" si="28"/>
        <v>1516.7512365616326</v>
      </c>
      <c r="AE35" s="29">
        <f t="shared" si="14"/>
        <v>8.8750879724910675E-4</v>
      </c>
    </row>
    <row r="36" spans="1:31" x14ac:dyDescent="0.25">
      <c r="A36" s="29">
        <v>17</v>
      </c>
      <c r="B36" s="45">
        <f t="shared" si="15"/>
        <v>189.14122683734436</v>
      </c>
      <c r="C36" s="29">
        <f t="shared" si="4"/>
        <v>4.2325187633419671E-3</v>
      </c>
      <c r="D36" s="45">
        <f t="shared" si="16"/>
        <v>189.14122683734436</v>
      </c>
      <c r="E36" s="29">
        <f t="shared" si="5"/>
        <v>4.2325187633419671E-3</v>
      </c>
      <c r="F36" s="45">
        <f t="shared" si="17"/>
        <v>189.14122683734436</v>
      </c>
      <c r="G36" s="46">
        <f t="shared" si="6"/>
        <v>4.2325187633419671E-3</v>
      </c>
      <c r="H36" s="45">
        <f t="shared" si="18"/>
        <v>189.14122683734436</v>
      </c>
      <c r="I36" s="46">
        <f t="shared" si="7"/>
        <v>4.2325187633419671E-3</v>
      </c>
      <c r="J36" s="45">
        <f t="shared" si="19"/>
        <v>493.83683739699205</v>
      </c>
      <c r="K36" s="46">
        <v>16.000036727600001</v>
      </c>
      <c r="L36" s="45">
        <f t="shared" si="20"/>
        <v>493.83683739699205</v>
      </c>
      <c r="M36" s="46">
        <v>16.000036727600001</v>
      </c>
      <c r="N36" s="45">
        <f t="shared" si="21"/>
        <v>493.83683739699205</v>
      </c>
      <c r="O36" s="46">
        <v>16.000036727600001</v>
      </c>
      <c r="Q36" s="29">
        <v>17</v>
      </c>
      <c r="R36" s="45">
        <f t="shared" si="22"/>
        <v>802.11331899841241</v>
      </c>
      <c r="S36" s="29">
        <f t="shared" si="8"/>
        <v>2.8169547523558356E-3</v>
      </c>
      <c r="T36" s="45">
        <f t="shared" si="23"/>
        <v>802.11331899841241</v>
      </c>
      <c r="U36" s="29">
        <f t="shared" si="9"/>
        <v>2.8169547523558356E-3</v>
      </c>
      <c r="V36" s="45">
        <f t="shared" si="24"/>
        <v>740.16493025556554</v>
      </c>
      <c r="W36" s="29">
        <f t="shared" si="10"/>
        <v>4.7600239812122481E-3</v>
      </c>
      <c r="X36" s="45">
        <f t="shared" si="25"/>
        <v>590.13436804629976</v>
      </c>
      <c r="Y36" s="29">
        <f t="shared" si="11"/>
        <v>2.6649800001901812E-3</v>
      </c>
      <c r="Z36" s="45">
        <f t="shared" si="26"/>
        <v>1543.0071189486162</v>
      </c>
      <c r="AA36" s="29">
        <f t="shared" si="12"/>
        <v>1.0176165270856536E-3</v>
      </c>
      <c r="AB36" s="45">
        <f t="shared" si="27"/>
        <v>1543.0071189486162</v>
      </c>
      <c r="AC36" s="29">
        <f t="shared" si="13"/>
        <v>1.0176165270856536E-3</v>
      </c>
      <c r="AD36" s="45">
        <f t="shared" si="28"/>
        <v>1543.0071189486162</v>
      </c>
      <c r="AE36" s="29">
        <f t="shared" si="14"/>
        <v>1.0176165270856536E-3</v>
      </c>
    </row>
    <row r="37" spans="1:31" x14ac:dyDescent="0.25">
      <c r="A37" s="29">
        <v>18</v>
      </c>
      <c r="B37" s="45">
        <f t="shared" si="15"/>
        <v>195.4538792658748</v>
      </c>
      <c r="C37" s="29">
        <f t="shared" si="4"/>
        <v>4.7836184985086926E-3</v>
      </c>
      <c r="D37" s="45">
        <f t="shared" si="16"/>
        <v>195.4538792658748</v>
      </c>
      <c r="E37" s="29">
        <f t="shared" si="5"/>
        <v>4.7836184985086926E-3</v>
      </c>
      <c r="F37" s="45">
        <f t="shared" si="17"/>
        <v>195.4538792658748</v>
      </c>
      <c r="G37" s="46">
        <f t="shared" si="6"/>
        <v>4.7836184985086926E-3</v>
      </c>
      <c r="H37" s="45">
        <f t="shared" si="18"/>
        <v>195.4538792658748</v>
      </c>
      <c r="I37" s="46">
        <f t="shared" si="7"/>
        <v>4.7836184985086926E-3</v>
      </c>
      <c r="J37" s="45">
        <f t="shared" si="19"/>
        <v>510.3416311315367</v>
      </c>
      <c r="K37" s="46">
        <v>17.000036727600001</v>
      </c>
      <c r="L37" s="45">
        <f t="shared" si="20"/>
        <v>510.3416311315367</v>
      </c>
      <c r="M37" s="46">
        <v>17.000036727600001</v>
      </c>
      <c r="N37" s="45">
        <f t="shared" si="21"/>
        <v>510.3416311315367</v>
      </c>
      <c r="O37" s="46">
        <v>17.000036727600001</v>
      </c>
      <c r="Q37" s="29">
        <v>18</v>
      </c>
      <c r="R37" s="45">
        <f t="shared" si="22"/>
        <v>811.5981784296356</v>
      </c>
      <c r="S37" s="29">
        <f t="shared" si="8"/>
        <v>3.1837394271092131E-3</v>
      </c>
      <c r="T37" s="45">
        <f t="shared" si="23"/>
        <v>811.5981784296356</v>
      </c>
      <c r="U37" s="29">
        <f t="shared" si="9"/>
        <v>3.1837394271092131E-3</v>
      </c>
      <c r="V37" s="45">
        <f t="shared" si="24"/>
        <v>745.77801539036079</v>
      </c>
      <c r="W37" s="29">
        <f t="shared" si="10"/>
        <v>5.3798081102640555E-3</v>
      </c>
      <c r="X37" s="45">
        <f t="shared" si="25"/>
        <v>600.16011677548511</v>
      </c>
      <c r="Y37" s="29">
        <f t="shared" si="11"/>
        <v>3.0119766361058065E-3</v>
      </c>
      <c r="Z37" s="45">
        <f t="shared" si="26"/>
        <v>1569.2630013355997</v>
      </c>
      <c r="AA37" s="29">
        <f t="shared" si="12"/>
        <v>1.1501164000774454E-3</v>
      </c>
      <c r="AB37" s="45">
        <f t="shared" si="27"/>
        <v>1569.2630013355997</v>
      </c>
      <c r="AC37" s="29">
        <f t="shared" si="13"/>
        <v>1.1501164000774454E-3</v>
      </c>
      <c r="AD37" s="45">
        <f t="shared" si="28"/>
        <v>1569.2630013355997</v>
      </c>
      <c r="AE37" s="29">
        <f t="shared" si="14"/>
        <v>1.1501164000774454E-3</v>
      </c>
    </row>
    <row r="38" spans="1:31" x14ac:dyDescent="0.25">
      <c r="A38" s="29">
        <v>19</v>
      </c>
      <c r="B38" s="45">
        <f t="shared" si="15"/>
        <v>201.76653169440524</v>
      </c>
      <c r="C38" s="29">
        <f t="shared" si="4"/>
        <v>5.3291794030526076E-3</v>
      </c>
      <c r="D38" s="45">
        <f t="shared" si="16"/>
        <v>201.76653169440524</v>
      </c>
      <c r="E38" s="29">
        <f t="shared" si="5"/>
        <v>5.3291794030526076E-3</v>
      </c>
      <c r="F38" s="45">
        <f t="shared" si="17"/>
        <v>201.76653169440524</v>
      </c>
      <c r="G38" s="46">
        <f t="shared" si="6"/>
        <v>5.3291794030526076E-3</v>
      </c>
      <c r="H38" s="45">
        <f t="shared" si="18"/>
        <v>201.76653169440524</v>
      </c>
      <c r="I38" s="46">
        <f t="shared" si="7"/>
        <v>5.3291794030526076E-3</v>
      </c>
      <c r="J38" s="45">
        <f t="shared" si="19"/>
        <v>526.84642486608129</v>
      </c>
      <c r="K38" s="46">
        <v>18.000036727600001</v>
      </c>
      <c r="L38" s="45">
        <f t="shared" si="20"/>
        <v>526.84642486608129</v>
      </c>
      <c r="M38" s="46">
        <v>18.000036727600001</v>
      </c>
      <c r="N38" s="45">
        <f t="shared" si="21"/>
        <v>526.84642486608129</v>
      </c>
      <c r="O38" s="46">
        <v>18.000036727600001</v>
      </c>
      <c r="Q38" s="29">
        <v>19</v>
      </c>
      <c r="R38" s="45">
        <f t="shared" si="22"/>
        <v>821.08303786085878</v>
      </c>
      <c r="S38" s="29">
        <f t="shared" si="8"/>
        <v>3.5468377306690237E-3</v>
      </c>
      <c r="T38" s="45">
        <f t="shared" si="23"/>
        <v>821.08303786085878</v>
      </c>
      <c r="U38" s="29">
        <f t="shared" si="9"/>
        <v>3.5468377306690237E-3</v>
      </c>
      <c r="V38" s="45">
        <f t="shared" si="24"/>
        <v>751.39110052515605</v>
      </c>
      <c r="W38" s="29">
        <f t="shared" si="10"/>
        <v>5.9933630958515036E-3</v>
      </c>
      <c r="X38" s="45">
        <f t="shared" si="25"/>
        <v>610.18586550467046</v>
      </c>
      <c r="Y38" s="29">
        <f t="shared" si="11"/>
        <v>3.3554857806103915E-3</v>
      </c>
      <c r="Z38" s="45">
        <f t="shared" si="26"/>
        <v>1595.5188837225833</v>
      </c>
      <c r="AA38" s="29">
        <f t="shared" si="12"/>
        <v>1.2812845824382781E-3</v>
      </c>
      <c r="AB38" s="45">
        <f t="shared" si="27"/>
        <v>1595.5188837225833</v>
      </c>
      <c r="AC38" s="29">
        <f t="shared" si="13"/>
        <v>1.2812845824382781E-3</v>
      </c>
      <c r="AD38" s="45">
        <f t="shared" si="28"/>
        <v>1595.5188837225833</v>
      </c>
      <c r="AE38" s="29">
        <f t="shared" si="14"/>
        <v>1.2812845824382781E-3</v>
      </c>
    </row>
    <row r="39" spans="1:31" x14ac:dyDescent="0.25">
      <c r="A39" s="29">
        <v>20</v>
      </c>
      <c r="B39" s="45">
        <f t="shared" si="15"/>
        <v>208.07918412293569</v>
      </c>
      <c r="C39" s="29">
        <f t="shared" si="4"/>
        <v>5.8520806704674393E-3</v>
      </c>
      <c r="D39" s="45">
        <f t="shared" si="16"/>
        <v>208.07918412293569</v>
      </c>
      <c r="E39" s="29">
        <f t="shared" si="5"/>
        <v>5.8520806704674393E-3</v>
      </c>
      <c r="F39" s="45">
        <f t="shared" si="17"/>
        <v>208.07918412293569</v>
      </c>
      <c r="G39" s="46">
        <f t="shared" si="6"/>
        <v>5.8520806704674393E-3</v>
      </c>
      <c r="H39" s="45">
        <f t="shared" si="18"/>
        <v>208.07918412293569</v>
      </c>
      <c r="I39" s="46">
        <f t="shared" si="7"/>
        <v>5.8520806704674393E-3</v>
      </c>
      <c r="J39" s="45">
        <f t="shared" si="19"/>
        <v>543.35121860062588</v>
      </c>
      <c r="K39" s="46">
        <v>19.000036727600001</v>
      </c>
      <c r="L39" s="45">
        <f t="shared" si="20"/>
        <v>543.35121860062588</v>
      </c>
      <c r="M39" s="46">
        <v>19.000036727600001</v>
      </c>
      <c r="N39" s="45">
        <f t="shared" si="21"/>
        <v>543.35121860062588</v>
      </c>
      <c r="O39" s="46">
        <v>19.000036727600001</v>
      </c>
      <c r="Q39" s="29">
        <v>20</v>
      </c>
      <c r="R39" s="45">
        <f t="shared" si="22"/>
        <v>830.56789729208197</v>
      </c>
      <c r="S39" s="29">
        <f t="shared" si="8"/>
        <v>3.894854902622218E-3</v>
      </c>
      <c r="T39" s="45">
        <f t="shared" si="23"/>
        <v>830.56789729208197</v>
      </c>
      <c r="U39" s="29">
        <f t="shared" si="9"/>
        <v>3.894854902622218E-3</v>
      </c>
      <c r="V39" s="45">
        <f t="shared" si="24"/>
        <v>757.0041856599513</v>
      </c>
      <c r="W39" s="29">
        <f t="shared" si="10"/>
        <v>6.5814343394472574E-3</v>
      </c>
      <c r="X39" s="45">
        <f t="shared" si="25"/>
        <v>620.21161423385581</v>
      </c>
      <c r="Y39" s="29">
        <f t="shared" si="11"/>
        <v>3.6847274207902239E-3</v>
      </c>
      <c r="Z39" s="45">
        <f t="shared" si="26"/>
        <v>1621.7747661095668</v>
      </c>
      <c r="AA39" s="29">
        <f t="shared" si="12"/>
        <v>1.4070047508552542E-3</v>
      </c>
      <c r="AB39" s="45">
        <f t="shared" si="27"/>
        <v>1621.7747661095668</v>
      </c>
      <c r="AC39" s="29">
        <f t="shared" si="13"/>
        <v>1.4070047508552542E-3</v>
      </c>
      <c r="AD39" s="45">
        <f t="shared" si="28"/>
        <v>1621.7747661095668</v>
      </c>
      <c r="AE39" s="29">
        <f t="shared" si="14"/>
        <v>1.4070047508552542E-3</v>
      </c>
    </row>
    <row r="40" spans="1:31" x14ac:dyDescent="0.25">
      <c r="A40" s="29">
        <v>21</v>
      </c>
      <c r="B40" s="45">
        <f t="shared" si="15"/>
        <v>214.39183655146613</v>
      </c>
      <c r="C40" s="29">
        <f t="shared" si="4"/>
        <v>6.3344137507543299E-3</v>
      </c>
      <c r="D40" s="45">
        <f t="shared" si="16"/>
        <v>214.39183655146613</v>
      </c>
      <c r="E40" s="29">
        <f t="shared" si="5"/>
        <v>6.3344137507543299E-3</v>
      </c>
      <c r="F40" s="45">
        <f t="shared" si="17"/>
        <v>214.39183655146613</v>
      </c>
      <c r="G40" s="46">
        <f t="shared" si="6"/>
        <v>6.3344137507543299E-3</v>
      </c>
      <c r="H40" s="45">
        <f t="shared" si="18"/>
        <v>214.39183655146613</v>
      </c>
      <c r="I40" s="46">
        <f t="shared" si="7"/>
        <v>6.3344137507543299E-3</v>
      </c>
      <c r="J40" s="45">
        <f t="shared" si="19"/>
        <v>559.85601233517048</v>
      </c>
      <c r="K40" s="46">
        <v>20.000036727600001</v>
      </c>
      <c r="L40" s="45">
        <f t="shared" si="20"/>
        <v>559.85601233517048</v>
      </c>
      <c r="M40" s="46">
        <v>20.000036727600001</v>
      </c>
      <c r="N40" s="45">
        <f t="shared" si="21"/>
        <v>559.85601233517048</v>
      </c>
      <c r="O40" s="46">
        <v>20.000036727600001</v>
      </c>
      <c r="Q40" s="29">
        <v>21</v>
      </c>
      <c r="R40" s="45">
        <f t="shared" si="22"/>
        <v>840.05275672330515</v>
      </c>
      <c r="S40" s="29">
        <f t="shared" si="8"/>
        <v>4.2158718995226078E-3</v>
      </c>
      <c r="T40" s="45">
        <f t="shared" si="23"/>
        <v>840.05275672330515</v>
      </c>
      <c r="U40" s="29">
        <f t="shared" si="9"/>
        <v>4.2158718995226078E-3</v>
      </c>
      <c r="V40" s="45">
        <f t="shared" si="24"/>
        <v>762.61727079474656</v>
      </c>
      <c r="W40" s="29">
        <f t="shared" si="10"/>
        <v>7.1238813213679543E-3</v>
      </c>
      <c r="X40" s="45">
        <f t="shared" si="25"/>
        <v>630.23736296304116</v>
      </c>
      <c r="Y40" s="29">
        <f t="shared" si="11"/>
        <v>3.9884255457761468E-3</v>
      </c>
      <c r="Z40" s="45">
        <f t="shared" si="26"/>
        <v>1648.0306484965504</v>
      </c>
      <c r="AA40" s="29">
        <f t="shared" si="12"/>
        <v>1.5229711863288941E-3</v>
      </c>
      <c r="AB40" s="45">
        <f t="shared" si="27"/>
        <v>1648.0306484965504</v>
      </c>
      <c r="AC40" s="29">
        <f t="shared" si="13"/>
        <v>1.5229711863288941E-3</v>
      </c>
      <c r="AD40" s="45">
        <f t="shared" si="28"/>
        <v>1648.0306484965504</v>
      </c>
      <c r="AE40" s="29">
        <f t="shared" si="14"/>
        <v>1.5229711863288941E-3</v>
      </c>
    </row>
    <row r="41" spans="1:31" x14ac:dyDescent="0.25">
      <c r="A41" s="29">
        <v>22</v>
      </c>
      <c r="B41" s="45">
        <f t="shared" si="15"/>
        <v>220.70448897999657</v>
      </c>
      <c r="C41" s="29">
        <f t="shared" si="4"/>
        <v>6.7584749681286671E-3</v>
      </c>
      <c r="D41" s="45">
        <f t="shared" si="16"/>
        <v>220.70448897999657</v>
      </c>
      <c r="E41" s="29">
        <f t="shared" si="5"/>
        <v>6.7584749681286671E-3</v>
      </c>
      <c r="F41" s="45">
        <f t="shared" si="17"/>
        <v>220.70448897999657</v>
      </c>
      <c r="G41" s="46">
        <f t="shared" si="6"/>
        <v>6.7584749681286671E-3</v>
      </c>
      <c r="H41" s="45">
        <f t="shared" si="18"/>
        <v>220.70448897999657</v>
      </c>
      <c r="I41" s="46">
        <f t="shared" si="7"/>
        <v>6.7584749681286671E-3</v>
      </c>
      <c r="J41" s="45">
        <f t="shared" si="19"/>
        <v>576.36080606971507</v>
      </c>
      <c r="K41" s="46">
        <v>21.000036727600001</v>
      </c>
      <c r="L41" s="45">
        <f t="shared" si="20"/>
        <v>576.36080606971507</v>
      </c>
      <c r="M41" s="46">
        <v>21.000036727600001</v>
      </c>
      <c r="N41" s="45">
        <f t="shared" si="21"/>
        <v>576.36080606971507</v>
      </c>
      <c r="O41" s="46">
        <v>21.000036727600001</v>
      </c>
      <c r="Q41" s="29">
        <v>22</v>
      </c>
      <c r="R41" s="45">
        <f t="shared" si="22"/>
        <v>849.53761615452834</v>
      </c>
      <c r="S41" s="29">
        <f t="shared" si="8"/>
        <v>4.4981060320487525E-3</v>
      </c>
      <c r="T41" s="45">
        <f t="shared" si="23"/>
        <v>849.53761615452834</v>
      </c>
      <c r="U41" s="29">
        <f t="shared" si="9"/>
        <v>4.4981060320487525E-3</v>
      </c>
      <c r="V41" s="45">
        <f t="shared" si="24"/>
        <v>768.23035592954182</v>
      </c>
      <c r="W41" s="29">
        <f t="shared" si="10"/>
        <v>7.6007939299277995E-3</v>
      </c>
      <c r="X41" s="45">
        <f t="shared" si="25"/>
        <v>640.26311169222652</v>
      </c>
      <c r="Y41" s="29">
        <f t="shared" si="11"/>
        <v>4.2554331425166255E-3</v>
      </c>
      <c r="Z41" s="45">
        <f t="shared" si="26"/>
        <v>1674.2865308835339</v>
      </c>
      <c r="AA41" s="29">
        <f t="shared" si="12"/>
        <v>1.6249274273817864E-3</v>
      </c>
      <c r="AB41" s="45">
        <f t="shared" si="27"/>
        <v>1674.2865308835339</v>
      </c>
      <c r="AC41" s="29">
        <f t="shared" si="13"/>
        <v>1.6249274273817864E-3</v>
      </c>
      <c r="AD41" s="45">
        <f t="shared" si="28"/>
        <v>1674.2865308835339</v>
      </c>
      <c r="AE41" s="29">
        <f t="shared" si="14"/>
        <v>1.6249274273817864E-3</v>
      </c>
    </row>
    <row r="42" spans="1:31" x14ac:dyDescent="0.25">
      <c r="A42" s="29">
        <v>23</v>
      </c>
      <c r="B42" s="45">
        <f t="shared" si="15"/>
        <v>227.01714140852701</v>
      </c>
      <c r="C42" s="29">
        <f t="shared" si="4"/>
        <v>7.1078319538053136E-3</v>
      </c>
      <c r="D42" s="45">
        <f t="shared" si="16"/>
        <v>227.01714140852701</v>
      </c>
      <c r="E42" s="29">
        <f t="shared" si="5"/>
        <v>7.1078319538053136E-3</v>
      </c>
      <c r="F42" s="45">
        <f t="shared" si="17"/>
        <v>227.01714140852701</v>
      </c>
      <c r="G42" s="46">
        <f t="shared" si="6"/>
        <v>7.1078319538053136E-3</v>
      </c>
      <c r="H42" s="45">
        <f t="shared" si="18"/>
        <v>227.01714140852701</v>
      </c>
      <c r="I42" s="46">
        <f t="shared" si="7"/>
        <v>7.1078319538053136E-3</v>
      </c>
      <c r="J42" s="45">
        <f t="shared" si="19"/>
        <v>592.86559980425966</v>
      </c>
      <c r="K42" s="46">
        <v>22.000036727600001</v>
      </c>
      <c r="L42" s="45">
        <f t="shared" si="20"/>
        <v>592.86559980425966</v>
      </c>
      <c r="M42" s="46">
        <v>22.000036727600001</v>
      </c>
      <c r="N42" s="45">
        <f t="shared" si="21"/>
        <v>592.86559980425966</v>
      </c>
      <c r="O42" s="46">
        <v>22.000036727600001</v>
      </c>
      <c r="Q42" s="29">
        <v>23</v>
      </c>
      <c r="R42" s="45">
        <f t="shared" si="22"/>
        <v>859.02247558575152</v>
      </c>
      <c r="S42" s="29">
        <f t="shared" si="8"/>
        <v>4.7306207298202256E-3</v>
      </c>
      <c r="T42" s="45">
        <f t="shared" si="23"/>
        <v>859.02247558575152</v>
      </c>
      <c r="U42" s="29">
        <f t="shared" si="9"/>
        <v>4.7306207298202256E-3</v>
      </c>
      <c r="V42" s="45">
        <f t="shared" si="24"/>
        <v>773.84344106433707</v>
      </c>
      <c r="W42" s="29">
        <f t="shared" si="10"/>
        <v>7.9936918053554809E-3</v>
      </c>
      <c r="X42" s="45">
        <f t="shared" si="25"/>
        <v>650.28886042141187</v>
      </c>
      <c r="Y42" s="29">
        <f t="shared" si="11"/>
        <v>4.4754036687712729E-3</v>
      </c>
      <c r="Z42" s="45">
        <f t="shared" si="26"/>
        <v>1700.5424132705175</v>
      </c>
      <c r="AA42" s="29">
        <f t="shared" si="12"/>
        <v>1.7089226704877294E-3</v>
      </c>
      <c r="AB42" s="45">
        <f t="shared" si="27"/>
        <v>1700.5424132705175</v>
      </c>
      <c r="AC42" s="29">
        <f t="shared" si="13"/>
        <v>1.7089226704877294E-3</v>
      </c>
      <c r="AD42" s="45">
        <f t="shared" si="28"/>
        <v>1700.5424132705175</v>
      </c>
      <c r="AE42" s="29">
        <f t="shared" si="14"/>
        <v>1.7089226704877294E-3</v>
      </c>
    </row>
    <row r="43" spans="1:31" x14ac:dyDescent="0.25">
      <c r="A43" s="29">
        <v>24</v>
      </c>
      <c r="B43" s="45">
        <f t="shared" si="15"/>
        <v>233.32979383705745</v>
      </c>
      <c r="C43" s="29">
        <f t="shared" si="4"/>
        <v>7.3683755507872829E-3</v>
      </c>
      <c r="D43" s="45">
        <f t="shared" si="16"/>
        <v>233.32979383705745</v>
      </c>
      <c r="E43" s="29">
        <f t="shared" si="5"/>
        <v>7.3683755507872829E-3</v>
      </c>
      <c r="F43" s="45">
        <f t="shared" si="17"/>
        <v>233.32979383705745</v>
      </c>
      <c r="G43" s="46">
        <f t="shared" si="6"/>
        <v>7.3683755507872829E-3</v>
      </c>
      <c r="H43" s="45">
        <f t="shared" si="18"/>
        <v>233.32979383705745</v>
      </c>
      <c r="I43" s="46">
        <f t="shared" si="7"/>
        <v>7.3683755507872829E-3</v>
      </c>
      <c r="J43" s="45">
        <f t="shared" si="19"/>
        <v>609.37039353880425</v>
      </c>
      <c r="K43" s="46">
        <v>23.000036727600001</v>
      </c>
      <c r="L43" s="45">
        <f t="shared" si="20"/>
        <v>609.37039353880425</v>
      </c>
      <c r="M43" s="46">
        <v>23.000036727600001</v>
      </c>
      <c r="N43" s="45">
        <f t="shared" si="21"/>
        <v>609.37039353880425</v>
      </c>
      <c r="O43" s="46">
        <v>23.000036727600001</v>
      </c>
      <c r="Q43" s="29">
        <v>24</v>
      </c>
      <c r="R43" s="45">
        <f t="shared" si="22"/>
        <v>868.50733501697471</v>
      </c>
      <c r="S43" s="29">
        <f t="shared" si="8"/>
        <v>4.9040256370992998E-3</v>
      </c>
      <c r="T43" s="45">
        <f t="shared" si="23"/>
        <v>868.50733501697471</v>
      </c>
      <c r="U43" s="29">
        <f t="shared" si="9"/>
        <v>4.9040256370992998E-3</v>
      </c>
      <c r="V43" s="45">
        <f t="shared" si="24"/>
        <v>779.45652619913233</v>
      </c>
      <c r="W43" s="29">
        <f t="shared" si="10"/>
        <v>8.2867073450683428E-3</v>
      </c>
      <c r="X43" s="45">
        <f t="shared" si="25"/>
        <v>660.31460915059722</v>
      </c>
      <c r="Y43" s="29">
        <f t="shared" si="11"/>
        <v>4.6394533786386725E-3</v>
      </c>
      <c r="Z43" s="45">
        <f t="shared" si="26"/>
        <v>1726.7982956575011</v>
      </c>
      <c r="AA43" s="29">
        <f t="shared" si="12"/>
        <v>1.7715646775619857E-3</v>
      </c>
      <c r="AB43" s="45">
        <f t="shared" si="27"/>
        <v>1726.7982956575011</v>
      </c>
      <c r="AC43" s="29">
        <f t="shared" si="13"/>
        <v>1.7715646775619857E-3</v>
      </c>
      <c r="AD43" s="45">
        <f t="shared" si="28"/>
        <v>1726.7982956575011</v>
      </c>
      <c r="AE43" s="29">
        <f t="shared" si="14"/>
        <v>1.7715646775619857E-3</v>
      </c>
    </row>
    <row r="44" spans="1:31" x14ac:dyDescent="0.25">
      <c r="A44" s="29">
        <v>25</v>
      </c>
      <c r="B44" s="45">
        <f t="shared" si="15"/>
        <v>239.64244626558789</v>
      </c>
      <c r="C44" s="29">
        <f t="shared" si="4"/>
        <v>7.5292638004946207E-3</v>
      </c>
      <c r="D44" s="45">
        <f t="shared" si="16"/>
        <v>239.64244626558789</v>
      </c>
      <c r="E44" s="29">
        <f t="shared" si="5"/>
        <v>7.5292638004946207E-3</v>
      </c>
      <c r="F44" s="45">
        <f t="shared" si="17"/>
        <v>239.64244626558789</v>
      </c>
      <c r="G44" s="46">
        <f t="shared" si="6"/>
        <v>7.5292638004946207E-3</v>
      </c>
      <c r="H44" s="45">
        <f t="shared" si="18"/>
        <v>239.64244626558789</v>
      </c>
      <c r="I44" s="46">
        <f t="shared" si="7"/>
        <v>7.5292638004946207E-3</v>
      </c>
      <c r="J44" s="45">
        <f t="shared" si="19"/>
        <v>625.87518727334884</v>
      </c>
      <c r="K44" s="46">
        <v>24.000036727600001</v>
      </c>
      <c r="L44" s="45">
        <f t="shared" si="20"/>
        <v>625.87518727334884</v>
      </c>
      <c r="M44" s="46">
        <v>24.000036727600001</v>
      </c>
      <c r="N44" s="45">
        <f t="shared" si="21"/>
        <v>625.87518727334884</v>
      </c>
      <c r="O44" s="46">
        <v>24.000036727600001</v>
      </c>
      <c r="Q44" s="29">
        <v>25</v>
      </c>
      <c r="R44" s="45">
        <f t="shared" si="22"/>
        <v>877.99219444819789</v>
      </c>
      <c r="S44" s="29">
        <f t="shared" si="8"/>
        <v>5.0111048835131886E-3</v>
      </c>
      <c r="T44" s="45">
        <f t="shared" si="23"/>
        <v>877.99219444819789</v>
      </c>
      <c r="U44" s="29">
        <f t="shared" si="9"/>
        <v>5.0111048835131886E-3</v>
      </c>
      <c r="V44" s="45">
        <f t="shared" si="24"/>
        <v>785.06961133392758</v>
      </c>
      <c r="W44" s="29">
        <f t="shared" si="10"/>
        <v>8.4676473407832072E-3</v>
      </c>
      <c r="X44" s="45">
        <f t="shared" si="25"/>
        <v>670.34035787978257</v>
      </c>
      <c r="Y44" s="29">
        <f t="shared" si="11"/>
        <v>4.7407556980635082E-3</v>
      </c>
      <c r="Z44" s="45">
        <f t="shared" si="26"/>
        <v>1753.0541780444846</v>
      </c>
      <c r="AA44" s="29">
        <f t="shared" si="12"/>
        <v>1.8102467368913073E-3</v>
      </c>
      <c r="AB44" s="45">
        <f t="shared" si="27"/>
        <v>1753.0541780444846</v>
      </c>
      <c r="AC44" s="29">
        <f t="shared" si="13"/>
        <v>1.8102467368913073E-3</v>
      </c>
      <c r="AD44" s="45">
        <f t="shared" si="28"/>
        <v>1753.0541780444846</v>
      </c>
      <c r="AE44" s="29">
        <f t="shared" si="14"/>
        <v>1.8102467368913073E-3</v>
      </c>
    </row>
    <row r="45" spans="1:31" x14ac:dyDescent="0.25">
      <c r="A45" s="29">
        <v>26</v>
      </c>
      <c r="B45" s="45">
        <f t="shared" si="15"/>
        <v>245.95509869411833</v>
      </c>
      <c r="C45" s="29">
        <f t="shared" si="4"/>
        <v>7.5836701276006339E-3</v>
      </c>
      <c r="D45" s="45">
        <f t="shared" si="16"/>
        <v>245.95509869411833</v>
      </c>
      <c r="E45" s="29">
        <f t="shared" si="5"/>
        <v>7.5836701276006339E-3</v>
      </c>
      <c r="F45" s="45">
        <f t="shared" si="17"/>
        <v>245.95509869411833</v>
      </c>
      <c r="G45" s="46">
        <f t="shared" si="6"/>
        <v>7.5836701276006339E-3</v>
      </c>
      <c r="H45" s="45">
        <f t="shared" si="18"/>
        <v>245.95509869411833</v>
      </c>
      <c r="I45" s="46">
        <f t="shared" si="7"/>
        <v>7.5836701276006339E-3</v>
      </c>
      <c r="J45" s="45">
        <f t="shared" si="19"/>
        <v>642.37998100789343</v>
      </c>
      <c r="K45" s="46">
        <v>25.000036727600001</v>
      </c>
      <c r="L45" s="45">
        <f t="shared" si="20"/>
        <v>642.37998100789343</v>
      </c>
      <c r="M45" s="46">
        <v>25.000036727600001</v>
      </c>
      <c r="N45" s="45">
        <f t="shared" si="21"/>
        <v>642.37998100789343</v>
      </c>
      <c r="O45" s="46">
        <v>25.000036727600001</v>
      </c>
      <c r="Q45" s="29">
        <v>26</v>
      </c>
      <c r="R45" s="45">
        <f t="shared" si="22"/>
        <v>887.47705387942108</v>
      </c>
      <c r="S45" s="29">
        <f t="shared" si="8"/>
        <v>5.0473150388058042E-3</v>
      </c>
      <c r="T45" s="45">
        <f t="shared" si="23"/>
        <v>887.47705387942108</v>
      </c>
      <c r="U45" s="29">
        <f t="shared" si="9"/>
        <v>5.0473150388058042E-3</v>
      </c>
      <c r="V45" s="45">
        <f t="shared" si="24"/>
        <v>790.68269646872284</v>
      </c>
      <c r="W45" s="29">
        <f t="shared" si="10"/>
        <v>8.5288344107608497E-3</v>
      </c>
      <c r="X45" s="45">
        <f t="shared" si="25"/>
        <v>680.36610660896793</v>
      </c>
      <c r="Y45" s="29">
        <f t="shared" si="11"/>
        <v>4.7750123149218034E-3</v>
      </c>
      <c r="Z45" s="45">
        <f t="shared" si="26"/>
        <v>1779.3100604314682</v>
      </c>
      <c r="AA45" s="29">
        <f t="shared" si="12"/>
        <v>1.8233275478071655E-3</v>
      </c>
      <c r="AB45" s="45">
        <f t="shared" si="27"/>
        <v>1779.3100604314682</v>
      </c>
      <c r="AC45" s="29">
        <f t="shared" si="13"/>
        <v>1.8233275478071655E-3</v>
      </c>
      <c r="AD45" s="45">
        <f t="shared" si="28"/>
        <v>1779.3100604314682</v>
      </c>
      <c r="AE45" s="29">
        <f t="shared" si="14"/>
        <v>1.8233275478071655E-3</v>
      </c>
    </row>
    <row r="46" spans="1:31" x14ac:dyDescent="0.25">
      <c r="A46" s="29">
        <v>27</v>
      </c>
      <c r="B46" s="45">
        <f t="shared" si="15"/>
        <v>252.26775112264878</v>
      </c>
      <c r="C46" s="29">
        <f t="shared" si="4"/>
        <v>7.5292638004946216E-3</v>
      </c>
      <c r="D46" s="45">
        <f t="shared" si="16"/>
        <v>252.26775112264878</v>
      </c>
      <c r="E46" s="29">
        <f t="shared" si="5"/>
        <v>7.5292638004946216E-3</v>
      </c>
      <c r="F46" s="45">
        <f t="shared" si="17"/>
        <v>252.26775112264878</v>
      </c>
      <c r="G46" s="46">
        <f t="shared" si="6"/>
        <v>7.5292638004946216E-3</v>
      </c>
      <c r="H46" s="45">
        <f t="shared" si="18"/>
        <v>252.26775112264878</v>
      </c>
      <c r="I46" s="46">
        <f t="shared" si="7"/>
        <v>7.5292638004946216E-3</v>
      </c>
      <c r="J46" s="45">
        <f t="shared" si="19"/>
        <v>658.88477474243803</v>
      </c>
      <c r="K46" s="46">
        <v>26.000036727600001</v>
      </c>
      <c r="L46" s="45">
        <f t="shared" si="20"/>
        <v>658.88477474243803</v>
      </c>
      <c r="M46" s="46">
        <v>26.000036727600001</v>
      </c>
      <c r="N46" s="45">
        <f t="shared" si="21"/>
        <v>658.88477474243803</v>
      </c>
      <c r="O46" s="46">
        <v>26.000036727600001</v>
      </c>
      <c r="Q46" s="29">
        <v>27</v>
      </c>
      <c r="R46" s="45">
        <f t="shared" si="22"/>
        <v>896.96191331064426</v>
      </c>
      <c r="S46" s="29">
        <f t="shared" si="8"/>
        <v>5.0111048835131938E-3</v>
      </c>
      <c r="T46" s="45">
        <f t="shared" si="23"/>
        <v>896.96191331064426</v>
      </c>
      <c r="U46" s="29">
        <f t="shared" si="9"/>
        <v>5.0111048835131938E-3</v>
      </c>
      <c r="V46" s="45">
        <f t="shared" si="24"/>
        <v>796.29578160351809</v>
      </c>
      <c r="W46" s="29">
        <f t="shared" si="10"/>
        <v>8.467647340783202E-3</v>
      </c>
      <c r="X46" s="45">
        <f t="shared" si="25"/>
        <v>690.39185533815328</v>
      </c>
      <c r="Y46" s="29">
        <f t="shared" si="11"/>
        <v>4.7407556980635195E-3</v>
      </c>
      <c r="Z46" s="45">
        <f t="shared" si="26"/>
        <v>1805.5659428184517</v>
      </c>
      <c r="AA46" s="29">
        <f t="shared" si="12"/>
        <v>1.8102467368913031E-3</v>
      </c>
      <c r="AB46" s="45">
        <f t="shared" si="27"/>
        <v>1805.5659428184517</v>
      </c>
      <c r="AC46" s="29">
        <f t="shared" si="13"/>
        <v>1.8102467368913031E-3</v>
      </c>
      <c r="AD46" s="45">
        <f t="shared" si="28"/>
        <v>1805.5659428184517</v>
      </c>
      <c r="AE46" s="29">
        <f t="shared" si="14"/>
        <v>1.8102467368913031E-3</v>
      </c>
    </row>
    <row r="47" spans="1:31" x14ac:dyDescent="0.25">
      <c r="A47" s="29">
        <v>28</v>
      </c>
      <c r="B47" s="45">
        <f t="shared" si="15"/>
        <v>258.58040355117924</v>
      </c>
      <c r="C47" s="29">
        <f t="shared" si="4"/>
        <v>7.3683755507872846E-3</v>
      </c>
      <c r="D47" s="45">
        <f t="shared" si="16"/>
        <v>258.58040355117924</v>
      </c>
      <c r="E47" s="29">
        <f t="shared" si="5"/>
        <v>7.3683755507872846E-3</v>
      </c>
      <c r="F47" s="45">
        <f t="shared" si="17"/>
        <v>258.58040355117924</v>
      </c>
      <c r="G47" s="46">
        <f t="shared" si="6"/>
        <v>7.3683755507872846E-3</v>
      </c>
      <c r="H47" s="45">
        <f t="shared" si="18"/>
        <v>258.58040355117924</v>
      </c>
      <c r="I47" s="46">
        <f t="shared" si="7"/>
        <v>7.3683755507872846E-3</v>
      </c>
      <c r="J47" s="45">
        <f t="shared" si="19"/>
        <v>675.38956847698262</v>
      </c>
      <c r="K47" s="46">
        <v>27.000036727600001</v>
      </c>
      <c r="L47" s="45">
        <f t="shared" si="20"/>
        <v>675.38956847698262</v>
      </c>
      <c r="M47" s="46">
        <v>27.000036727600001</v>
      </c>
      <c r="N47" s="45">
        <f t="shared" si="21"/>
        <v>675.38956847698262</v>
      </c>
      <c r="O47" s="46">
        <v>27.000036727600001</v>
      </c>
      <c r="Q47" s="29">
        <v>28</v>
      </c>
      <c r="R47" s="45">
        <f t="shared" si="22"/>
        <v>906.44677274186745</v>
      </c>
      <c r="S47" s="29">
        <f t="shared" si="8"/>
        <v>4.9040256370993093E-3</v>
      </c>
      <c r="T47" s="45">
        <f t="shared" si="23"/>
        <v>906.44677274186745</v>
      </c>
      <c r="U47" s="29">
        <f t="shared" si="9"/>
        <v>4.9040256370993093E-3</v>
      </c>
      <c r="V47" s="45">
        <f t="shared" si="24"/>
        <v>801.90886673831335</v>
      </c>
      <c r="W47" s="29">
        <f t="shared" si="10"/>
        <v>8.2867073450683341E-3</v>
      </c>
      <c r="X47" s="45">
        <f t="shared" si="25"/>
        <v>700.41760406733863</v>
      </c>
      <c r="Y47" s="29">
        <f t="shared" si="11"/>
        <v>4.6394533786386942E-3</v>
      </c>
      <c r="Z47" s="45">
        <f t="shared" si="26"/>
        <v>1831.8218252054353</v>
      </c>
      <c r="AA47" s="29">
        <f t="shared" si="12"/>
        <v>1.7715646775619774E-3</v>
      </c>
      <c r="AB47" s="45">
        <f t="shared" si="27"/>
        <v>1831.8218252054353</v>
      </c>
      <c r="AC47" s="29">
        <f t="shared" si="13"/>
        <v>1.7715646775619774E-3</v>
      </c>
      <c r="AD47" s="45">
        <f t="shared" si="28"/>
        <v>1831.8218252054353</v>
      </c>
      <c r="AE47" s="29">
        <f t="shared" si="14"/>
        <v>1.7715646775619774E-3</v>
      </c>
    </row>
    <row r="48" spans="1:31" x14ac:dyDescent="0.25">
      <c r="A48" s="29">
        <v>29</v>
      </c>
      <c r="B48" s="45">
        <f t="shared" si="15"/>
        <v>264.89305597970969</v>
      </c>
      <c r="C48" s="29">
        <f t="shared" si="4"/>
        <v>7.1078319538053145E-3</v>
      </c>
      <c r="D48" s="45">
        <f t="shared" si="16"/>
        <v>264.89305597970969</v>
      </c>
      <c r="E48" s="29">
        <f t="shared" si="5"/>
        <v>7.1078319538053145E-3</v>
      </c>
      <c r="F48" s="45">
        <f t="shared" si="17"/>
        <v>264.89305597970969</v>
      </c>
      <c r="G48" s="46">
        <f t="shared" si="6"/>
        <v>7.1078319538053145E-3</v>
      </c>
      <c r="H48" s="45">
        <f t="shared" si="18"/>
        <v>264.89305597970969</v>
      </c>
      <c r="I48" s="46">
        <f t="shared" si="7"/>
        <v>7.1078319538053145E-3</v>
      </c>
      <c r="J48" s="45">
        <f t="shared" si="19"/>
        <v>691.89436221152721</v>
      </c>
      <c r="K48" s="46">
        <v>28.000036727600001</v>
      </c>
      <c r="L48" s="45">
        <f t="shared" si="20"/>
        <v>691.89436221152721</v>
      </c>
      <c r="M48" s="46">
        <v>28.000036727600001</v>
      </c>
      <c r="N48" s="45">
        <f t="shared" si="21"/>
        <v>691.89436221152721</v>
      </c>
      <c r="O48" s="46">
        <v>28.000036727600001</v>
      </c>
      <c r="Q48" s="29">
        <v>29</v>
      </c>
      <c r="R48" s="45">
        <f t="shared" si="22"/>
        <v>915.93163217309063</v>
      </c>
      <c r="S48" s="29">
        <f t="shared" si="8"/>
        <v>4.7306207298202394E-3</v>
      </c>
      <c r="T48" s="45">
        <f t="shared" si="23"/>
        <v>915.93163217309063</v>
      </c>
      <c r="U48" s="29">
        <f t="shared" si="9"/>
        <v>4.7306207298202394E-3</v>
      </c>
      <c r="V48" s="45">
        <f t="shared" si="24"/>
        <v>807.52195187310861</v>
      </c>
      <c r="W48" s="29">
        <f t="shared" si="10"/>
        <v>7.9936918053554653E-3</v>
      </c>
      <c r="X48" s="45">
        <f t="shared" si="25"/>
        <v>710.44335279652398</v>
      </c>
      <c r="Y48" s="29">
        <f t="shared" si="11"/>
        <v>4.4754036687713033E-3</v>
      </c>
      <c r="Z48" s="45">
        <f t="shared" si="26"/>
        <v>1858.0777075924188</v>
      </c>
      <c r="AA48" s="29">
        <f t="shared" si="12"/>
        <v>1.708922670487718E-3</v>
      </c>
      <c r="AB48" s="45">
        <f t="shared" si="27"/>
        <v>1858.0777075924188</v>
      </c>
      <c r="AC48" s="29">
        <f t="shared" si="13"/>
        <v>1.708922670487718E-3</v>
      </c>
      <c r="AD48" s="45">
        <f t="shared" si="28"/>
        <v>1858.0777075924188</v>
      </c>
      <c r="AE48" s="29">
        <f t="shared" si="14"/>
        <v>1.708922670487718E-3</v>
      </c>
    </row>
    <row r="49" spans="1:31" x14ac:dyDescent="0.25">
      <c r="A49" s="29">
        <v>30</v>
      </c>
      <c r="B49" s="45">
        <f t="shared" si="15"/>
        <v>271.20570840824013</v>
      </c>
      <c r="C49" s="29">
        <f t="shared" si="4"/>
        <v>6.7584749681286688E-3</v>
      </c>
      <c r="D49" s="45">
        <f t="shared" si="16"/>
        <v>271.20570840824013</v>
      </c>
      <c r="E49" s="29">
        <f t="shared" si="5"/>
        <v>6.7584749681286688E-3</v>
      </c>
      <c r="F49" s="45">
        <f t="shared" si="17"/>
        <v>271.20570840824013</v>
      </c>
      <c r="G49" s="46">
        <f t="shared" si="6"/>
        <v>6.7584749681286688E-3</v>
      </c>
      <c r="H49" s="45">
        <f t="shared" si="18"/>
        <v>271.20570840824013</v>
      </c>
      <c r="I49" s="46">
        <f t="shared" si="7"/>
        <v>6.7584749681286688E-3</v>
      </c>
      <c r="J49" s="45">
        <f t="shared" si="19"/>
        <v>708.3991559460718</v>
      </c>
      <c r="K49" s="46">
        <v>29.000036727600001</v>
      </c>
      <c r="L49" s="45">
        <f t="shared" si="20"/>
        <v>708.3991559460718</v>
      </c>
      <c r="M49" s="46">
        <v>29.000036727600001</v>
      </c>
      <c r="N49" s="45">
        <f t="shared" si="21"/>
        <v>708.3991559460718</v>
      </c>
      <c r="O49" s="46">
        <v>29.000036727600001</v>
      </c>
      <c r="Q49" s="29">
        <v>30</v>
      </c>
      <c r="R49" s="45">
        <f t="shared" si="22"/>
        <v>925.41649160431382</v>
      </c>
      <c r="S49" s="29">
        <f t="shared" si="8"/>
        <v>4.4981060320487707E-3</v>
      </c>
      <c r="T49" s="45">
        <f t="shared" si="23"/>
        <v>925.41649160431382</v>
      </c>
      <c r="U49" s="29">
        <f t="shared" si="9"/>
        <v>4.4981060320487707E-3</v>
      </c>
      <c r="V49" s="45">
        <f t="shared" si="24"/>
        <v>813.13503700790386</v>
      </c>
      <c r="W49" s="29">
        <f t="shared" si="10"/>
        <v>7.6007939299277821E-3</v>
      </c>
      <c r="X49" s="45">
        <f t="shared" si="25"/>
        <v>720.46910152570933</v>
      </c>
      <c r="Y49" s="29">
        <f t="shared" si="11"/>
        <v>4.2554331425166646E-3</v>
      </c>
      <c r="Z49" s="45">
        <f t="shared" si="26"/>
        <v>1884.3335899794024</v>
      </c>
      <c r="AA49" s="29">
        <f t="shared" si="12"/>
        <v>1.6249274273817719E-3</v>
      </c>
      <c r="AB49" s="45">
        <f t="shared" si="27"/>
        <v>1884.3335899794024</v>
      </c>
      <c r="AC49" s="29">
        <f t="shared" si="13"/>
        <v>1.6249274273817719E-3</v>
      </c>
      <c r="AD49" s="45">
        <f t="shared" si="28"/>
        <v>1884.3335899794024</v>
      </c>
      <c r="AE49" s="29">
        <f t="shared" si="14"/>
        <v>1.6249274273817719E-3</v>
      </c>
    </row>
    <row r="50" spans="1:31" x14ac:dyDescent="0.25">
      <c r="A50" s="29">
        <v>31</v>
      </c>
      <c r="B50" s="45">
        <f t="shared" si="15"/>
        <v>277.51836083677057</v>
      </c>
      <c r="C50" s="29">
        <f t="shared" si="4"/>
        <v>6.3344137507543308E-3</v>
      </c>
      <c r="D50" s="45">
        <f t="shared" si="16"/>
        <v>277.51836083677057</v>
      </c>
      <c r="E50" s="29">
        <f t="shared" si="5"/>
        <v>6.3344137507543308E-3</v>
      </c>
      <c r="F50" s="45">
        <f t="shared" si="17"/>
        <v>277.51836083677057</v>
      </c>
      <c r="G50" s="46">
        <f t="shared" si="6"/>
        <v>6.3344137507543308E-3</v>
      </c>
      <c r="H50" s="45">
        <f t="shared" si="18"/>
        <v>277.51836083677057</v>
      </c>
      <c r="I50" s="46">
        <f t="shared" si="7"/>
        <v>6.3344137507543308E-3</v>
      </c>
      <c r="J50" s="45">
        <f t="shared" si="19"/>
        <v>724.90394968061639</v>
      </c>
      <c r="K50" s="46">
        <v>30.000036727600001</v>
      </c>
      <c r="L50" s="45">
        <f t="shared" si="20"/>
        <v>724.90394968061639</v>
      </c>
      <c r="M50" s="46">
        <v>30.000036727600001</v>
      </c>
      <c r="N50" s="45">
        <f t="shared" si="21"/>
        <v>724.90394968061639</v>
      </c>
      <c r="O50" s="46">
        <v>30.000036727600001</v>
      </c>
      <c r="Q50" s="29">
        <v>31</v>
      </c>
      <c r="R50" s="45">
        <f t="shared" si="22"/>
        <v>934.901351035537</v>
      </c>
      <c r="S50" s="29">
        <f t="shared" si="8"/>
        <v>4.2158718995226295E-3</v>
      </c>
      <c r="T50" s="45">
        <f t="shared" si="23"/>
        <v>934.901351035537</v>
      </c>
      <c r="U50" s="29">
        <f t="shared" si="9"/>
        <v>4.2158718995226295E-3</v>
      </c>
      <c r="V50" s="45">
        <f t="shared" si="24"/>
        <v>818.74812214269912</v>
      </c>
      <c r="W50" s="29">
        <f t="shared" si="10"/>
        <v>7.1238813213679326E-3</v>
      </c>
      <c r="X50" s="45">
        <f t="shared" si="25"/>
        <v>730.49485025489469</v>
      </c>
      <c r="Y50" s="29">
        <f t="shared" si="11"/>
        <v>3.9884255457761928E-3</v>
      </c>
      <c r="Z50" s="45">
        <f t="shared" si="26"/>
        <v>1910.589472366386</v>
      </c>
      <c r="AA50" s="29">
        <f t="shared" si="12"/>
        <v>1.5229711863288769E-3</v>
      </c>
      <c r="AB50" s="45">
        <f t="shared" si="27"/>
        <v>1910.589472366386</v>
      </c>
      <c r="AC50" s="29">
        <f t="shared" si="13"/>
        <v>1.5229711863288769E-3</v>
      </c>
      <c r="AD50" s="45">
        <f t="shared" si="28"/>
        <v>1910.589472366386</v>
      </c>
      <c r="AE50" s="29">
        <f t="shared" si="14"/>
        <v>1.5229711863288769E-3</v>
      </c>
    </row>
    <row r="51" spans="1:31" x14ac:dyDescent="0.25">
      <c r="A51" s="29">
        <v>32</v>
      </c>
      <c r="B51" s="45">
        <f t="shared" si="15"/>
        <v>283.83101326530101</v>
      </c>
      <c r="C51" s="29">
        <f t="shared" si="4"/>
        <v>5.8520806704674411E-3</v>
      </c>
      <c r="D51" s="45">
        <f t="shared" si="16"/>
        <v>283.83101326530101</v>
      </c>
      <c r="E51" s="29">
        <f t="shared" si="5"/>
        <v>5.8520806704674411E-3</v>
      </c>
      <c r="F51" s="45">
        <f t="shared" si="17"/>
        <v>283.83101326530101</v>
      </c>
      <c r="G51" s="46">
        <f t="shared" si="6"/>
        <v>5.8520806704674411E-3</v>
      </c>
      <c r="H51" s="45">
        <f t="shared" si="18"/>
        <v>283.83101326530101</v>
      </c>
      <c r="I51" s="46">
        <f t="shared" si="7"/>
        <v>5.8520806704674411E-3</v>
      </c>
      <c r="J51" s="45">
        <f t="shared" si="19"/>
        <v>741.40874341516098</v>
      </c>
      <c r="K51" s="46">
        <v>31.000036727600001</v>
      </c>
      <c r="L51" s="45">
        <f t="shared" si="20"/>
        <v>741.40874341516098</v>
      </c>
      <c r="M51" s="46">
        <v>31.000036727600001</v>
      </c>
      <c r="N51" s="45">
        <f t="shared" si="21"/>
        <v>741.40874341516098</v>
      </c>
      <c r="O51" s="46">
        <v>31.000036727600001</v>
      </c>
      <c r="Q51" s="29">
        <v>32</v>
      </c>
      <c r="R51" s="45">
        <f t="shared" si="22"/>
        <v>944.38621046676019</v>
      </c>
      <c r="S51" s="29">
        <f t="shared" si="8"/>
        <v>3.8948549026222427E-3</v>
      </c>
      <c r="T51" s="45">
        <f t="shared" si="23"/>
        <v>944.38621046676019</v>
      </c>
      <c r="U51" s="29">
        <f t="shared" si="9"/>
        <v>3.8948549026222427E-3</v>
      </c>
      <c r="V51" s="45">
        <f t="shared" si="24"/>
        <v>824.36120727749437</v>
      </c>
      <c r="W51" s="29">
        <f t="shared" si="10"/>
        <v>6.5814343394472357E-3</v>
      </c>
      <c r="X51" s="45">
        <f t="shared" si="25"/>
        <v>740.52059898408004</v>
      </c>
      <c r="Y51" s="29">
        <f t="shared" si="11"/>
        <v>3.6847274207902742E-3</v>
      </c>
      <c r="Z51" s="45">
        <f t="shared" si="26"/>
        <v>1936.8453547533695</v>
      </c>
      <c r="AA51" s="29">
        <f t="shared" si="12"/>
        <v>1.4070047508552353E-3</v>
      </c>
      <c r="AB51" s="45">
        <f t="shared" si="27"/>
        <v>1936.8453547533695</v>
      </c>
      <c r="AC51" s="29">
        <f t="shared" si="13"/>
        <v>1.4070047508552353E-3</v>
      </c>
      <c r="AD51" s="45">
        <f t="shared" si="28"/>
        <v>1936.8453547533695</v>
      </c>
      <c r="AE51" s="29">
        <f t="shared" si="14"/>
        <v>1.4070047508552353E-3</v>
      </c>
    </row>
    <row r="52" spans="1:31" x14ac:dyDescent="0.25">
      <c r="A52" s="29">
        <v>33</v>
      </c>
      <c r="B52" s="45">
        <f t="shared" si="15"/>
        <v>290.14366569383145</v>
      </c>
      <c r="C52" s="29">
        <f t="shared" ref="C52:C70" si="29">_xlfn.NORM.DIST(B52,$D$5,$B$15,FALSE)</f>
        <v>5.3291794030526094E-3</v>
      </c>
      <c r="D52" s="45">
        <f t="shared" si="16"/>
        <v>290.14366569383145</v>
      </c>
      <c r="E52" s="29">
        <f t="shared" ref="E52:E70" si="30">_xlfn.NORM.DIST(D52,$D$5,$B$15,FALSE)</f>
        <v>5.3291794030526094E-3</v>
      </c>
      <c r="F52" s="45">
        <f t="shared" si="17"/>
        <v>290.14366569383145</v>
      </c>
      <c r="G52" s="46">
        <f t="shared" ref="G52:G70" si="31">_xlfn.NORM.DIST(F52,$D$7,$D$15,FALSE)</f>
        <v>5.3291794030526094E-3</v>
      </c>
      <c r="H52" s="45">
        <f t="shared" si="18"/>
        <v>290.14366569383145</v>
      </c>
      <c r="I52" s="46">
        <f t="shared" ref="I52:I70" si="32">_xlfn.NORM.DIST(H52,$D$8,$E$15,FALSE)</f>
        <v>5.3291794030526094E-3</v>
      </c>
      <c r="J52" s="45">
        <f t="shared" si="19"/>
        <v>757.91353714970558</v>
      </c>
      <c r="K52" s="46">
        <v>32.000036727599998</v>
      </c>
      <c r="L52" s="45">
        <f t="shared" si="20"/>
        <v>757.91353714970558</v>
      </c>
      <c r="M52" s="46">
        <v>32.000036727599998</v>
      </c>
      <c r="N52" s="45">
        <f t="shared" si="21"/>
        <v>757.91353714970558</v>
      </c>
      <c r="O52" s="46">
        <v>32.000036727599998</v>
      </c>
      <c r="Q52" s="29">
        <v>33</v>
      </c>
      <c r="R52" s="45">
        <f t="shared" si="22"/>
        <v>953.87106989798338</v>
      </c>
      <c r="S52" s="29">
        <f t="shared" ref="S52:S70" si="33">_xlfn.NORM.DIST(R52,$T$5,$R$15,FALSE)</f>
        <v>3.5468377306690493E-3</v>
      </c>
      <c r="T52" s="45">
        <f t="shared" si="23"/>
        <v>953.87106989798338</v>
      </c>
      <c r="U52" s="29">
        <f t="shared" ref="U52:U70" si="34">_xlfn.NORM.DIST(T52,$T$6,$S$15,FALSE)</f>
        <v>3.5468377306690493E-3</v>
      </c>
      <c r="V52" s="45">
        <f t="shared" si="24"/>
        <v>829.97429241228963</v>
      </c>
      <c r="W52" s="29">
        <f t="shared" ref="W52:W70" si="35">_xlfn.NORM.DIST(V52,$T$7,$T$15,FALSE)</f>
        <v>5.9933630958514793E-3</v>
      </c>
      <c r="X52" s="45">
        <f t="shared" si="25"/>
        <v>750.54634771326539</v>
      </c>
      <c r="Y52" s="29">
        <f t="shared" ref="Y52:Y70" si="36">_xlfn.NORM.DIST(X52,$T$8,$U$15,FALSE)</f>
        <v>3.3554857806104448E-3</v>
      </c>
      <c r="Z52" s="45">
        <f t="shared" si="26"/>
        <v>1963.1012371403531</v>
      </c>
      <c r="AA52" s="29">
        <f t="shared" ref="AA52:AA70" si="37">_xlfn.NORM.DIST(Z52,$T$9,$V$15,FALSE)</f>
        <v>1.2812845824382579E-3</v>
      </c>
      <c r="AB52" s="45">
        <f t="shared" si="27"/>
        <v>1963.1012371403531</v>
      </c>
      <c r="AC52" s="29">
        <f t="shared" ref="AC52:AC70" si="38">_xlfn.NORM.DIST(AB52,$T$10,$W$15,FALSE)</f>
        <v>1.2812845824382579E-3</v>
      </c>
      <c r="AD52" s="45">
        <f t="shared" si="28"/>
        <v>1963.1012371403531</v>
      </c>
      <c r="AE52" s="29">
        <f t="shared" ref="AE52:AE70" si="39">_xlfn.NORM.DIST(AD52,$T$11,$X$15,FALSE)</f>
        <v>1.2812845824382579E-3</v>
      </c>
    </row>
    <row r="53" spans="1:31" x14ac:dyDescent="0.25">
      <c r="A53" s="29">
        <v>34</v>
      </c>
      <c r="B53" s="45">
        <f t="shared" ref="B53:B70" si="40">B52+$B$16</f>
        <v>296.45631812236189</v>
      </c>
      <c r="C53" s="29">
        <f t="shared" si="29"/>
        <v>4.7836184985086934E-3</v>
      </c>
      <c r="D53" s="45">
        <f t="shared" ref="D53:D70" si="41">D52+$C$16</f>
        <v>296.45631812236189</v>
      </c>
      <c r="E53" s="29">
        <f t="shared" si="30"/>
        <v>4.7836184985086934E-3</v>
      </c>
      <c r="F53" s="45">
        <f t="shared" ref="F53:F70" si="42">F52+$D$16</f>
        <v>296.45631812236189</v>
      </c>
      <c r="G53" s="46">
        <f t="shared" si="31"/>
        <v>4.7836184985086934E-3</v>
      </c>
      <c r="H53" s="45">
        <f t="shared" ref="H53:H70" si="43">H52+$E$16</f>
        <v>296.45631812236189</v>
      </c>
      <c r="I53" s="46">
        <f t="shared" si="32"/>
        <v>4.7836184985086934E-3</v>
      </c>
      <c r="J53" s="45">
        <f t="shared" ref="J53:J70" si="44">J52+$F$16</f>
        <v>774.41833088425017</v>
      </c>
      <c r="K53" s="46">
        <v>33.000036727599998</v>
      </c>
      <c r="L53" s="45">
        <f t="shared" ref="L53:L70" si="45">L52+$F$16</f>
        <v>774.41833088425017</v>
      </c>
      <c r="M53" s="46">
        <v>33.000036727599998</v>
      </c>
      <c r="N53" s="45">
        <f t="shared" ref="N53:N70" si="46">N52+$H$16</f>
        <v>774.41833088425017</v>
      </c>
      <c r="O53" s="46">
        <v>33.000036727599998</v>
      </c>
      <c r="Q53" s="29">
        <v>34</v>
      </c>
      <c r="R53" s="45">
        <f t="shared" ref="R53:R70" si="47">R52+$R$16</f>
        <v>963.35592932920656</v>
      </c>
      <c r="S53" s="29">
        <f t="shared" si="33"/>
        <v>3.1837394271092404E-3</v>
      </c>
      <c r="T53" s="45">
        <f t="shared" ref="T53:T70" si="48">T52+$S$16</f>
        <v>963.35592932920656</v>
      </c>
      <c r="U53" s="29">
        <f t="shared" si="34"/>
        <v>3.1837394271092404E-3</v>
      </c>
      <c r="V53" s="45">
        <f t="shared" ref="V53:V70" si="49">V52+$T$16</f>
        <v>835.58737754708488</v>
      </c>
      <c r="W53" s="29">
        <f t="shared" si="35"/>
        <v>5.3798081102640304E-3</v>
      </c>
      <c r="X53" s="45">
        <f t="shared" ref="X53:X70" si="50">X52+$U$16</f>
        <v>760.57209644245074</v>
      </c>
      <c r="Y53" s="29">
        <f t="shared" si="36"/>
        <v>3.011976636105862E-3</v>
      </c>
      <c r="Z53" s="45">
        <f t="shared" ref="Z53:Z70" si="51">Z52+$V$16</f>
        <v>1989.3571195273366</v>
      </c>
      <c r="AA53" s="29">
        <f t="shared" si="37"/>
        <v>1.1501164000774246E-3</v>
      </c>
      <c r="AB53" s="45">
        <f t="shared" ref="AB53:AB70" si="52">AB52+$W$16</f>
        <v>1989.3571195273366</v>
      </c>
      <c r="AC53" s="29">
        <f t="shared" si="38"/>
        <v>1.1501164000774246E-3</v>
      </c>
      <c r="AD53" s="45">
        <f t="shared" ref="AD53:AD70" si="53">AD52+$X$16</f>
        <v>1989.3571195273366</v>
      </c>
      <c r="AE53" s="29">
        <f t="shared" si="39"/>
        <v>1.1501164000774246E-3</v>
      </c>
    </row>
    <row r="54" spans="1:31" x14ac:dyDescent="0.25">
      <c r="A54" s="29">
        <v>35</v>
      </c>
      <c r="B54" s="45">
        <f t="shared" si="40"/>
        <v>302.76897055089233</v>
      </c>
      <c r="C54" s="29">
        <f t="shared" si="29"/>
        <v>4.232518763341968E-3</v>
      </c>
      <c r="D54" s="45">
        <f t="shared" si="41"/>
        <v>302.76897055089233</v>
      </c>
      <c r="E54" s="29">
        <f t="shared" si="30"/>
        <v>4.232518763341968E-3</v>
      </c>
      <c r="F54" s="45">
        <f t="shared" si="42"/>
        <v>302.76897055089233</v>
      </c>
      <c r="G54" s="46">
        <f t="shared" si="31"/>
        <v>4.232518763341968E-3</v>
      </c>
      <c r="H54" s="45">
        <f t="shared" si="43"/>
        <v>302.76897055089233</v>
      </c>
      <c r="I54" s="46">
        <f t="shared" si="32"/>
        <v>4.232518763341968E-3</v>
      </c>
      <c r="J54" s="45">
        <f t="shared" si="44"/>
        <v>790.92312461879476</v>
      </c>
      <c r="K54" s="46">
        <v>34.000036727599998</v>
      </c>
      <c r="L54" s="45">
        <f t="shared" si="45"/>
        <v>790.92312461879476</v>
      </c>
      <c r="M54" s="46">
        <v>34.000036727599998</v>
      </c>
      <c r="N54" s="45">
        <f t="shared" si="46"/>
        <v>790.92312461879476</v>
      </c>
      <c r="O54" s="46">
        <v>34.000036727599998</v>
      </c>
      <c r="Q54" s="29">
        <v>35</v>
      </c>
      <c r="R54" s="45">
        <f t="shared" si="47"/>
        <v>972.84078876042975</v>
      </c>
      <c r="S54" s="29">
        <f t="shared" si="33"/>
        <v>2.8169547523558616E-3</v>
      </c>
      <c r="T54" s="45">
        <f t="shared" si="48"/>
        <v>972.84078876042975</v>
      </c>
      <c r="U54" s="29">
        <f t="shared" si="34"/>
        <v>2.8169547523558616E-3</v>
      </c>
      <c r="V54" s="45">
        <f t="shared" si="49"/>
        <v>841.20046268188014</v>
      </c>
      <c r="W54" s="29">
        <f t="shared" si="35"/>
        <v>4.760023981212223E-3</v>
      </c>
      <c r="X54" s="45">
        <f t="shared" si="50"/>
        <v>770.5978451716361</v>
      </c>
      <c r="Y54" s="29">
        <f t="shared" si="36"/>
        <v>2.6649800001902358E-3</v>
      </c>
      <c r="Z54" s="45">
        <f t="shared" si="51"/>
        <v>2015.6130019143202</v>
      </c>
      <c r="AA54" s="29">
        <f t="shared" si="37"/>
        <v>1.0176165270856332E-3</v>
      </c>
      <c r="AB54" s="45">
        <f t="shared" si="52"/>
        <v>2015.6130019143202</v>
      </c>
      <c r="AC54" s="29">
        <f t="shared" si="38"/>
        <v>1.0176165270856332E-3</v>
      </c>
      <c r="AD54" s="45">
        <f t="shared" si="53"/>
        <v>2015.6130019143202</v>
      </c>
      <c r="AE54" s="29">
        <f t="shared" si="39"/>
        <v>1.0176165270856332E-3</v>
      </c>
    </row>
    <row r="55" spans="1:31" x14ac:dyDescent="0.25">
      <c r="A55" s="29">
        <v>36</v>
      </c>
      <c r="B55" s="45">
        <f t="shared" si="40"/>
        <v>309.08162297942278</v>
      </c>
      <c r="C55" s="29">
        <f t="shared" si="29"/>
        <v>3.6913685430658566E-3</v>
      </c>
      <c r="D55" s="45">
        <f t="shared" si="41"/>
        <v>309.08162297942278</v>
      </c>
      <c r="E55" s="29">
        <f t="shared" si="30"/>
        <v>3.6913685430658566E-3</v>
      </c>
      <c r="F55" s="45">
        <f t="shared" si="42"/>
        <v>309.08162297942278</v>
      </c>
      <c r="G55" s="46">
        <f t="shared" si="31"/>
        <v>3.6913685430658566E-3</v>
      </c>
      <c r="H55" s="45">
        <f t="shared" si="43"/>
        <v>309.08162297942278</v>
      </c>
      <c r="I55" s="46">
        <f t="shared" si="32"/>
        <v>3.6913685430658566E-3</v>
      </c>
      <c r="J55" s="45">
        <f t="shared" si="44"/>
        <v>807.42791835333935</v>
      </c>
      <c r="K55" s="46">
        <v>35.000036727599998</v>
      </c>
      <c r="L55" s="45">
        <f t="shared" si="45"/>
        <v>807.42791835333935</v>
      </c>
      <c r="M55" s="46">
        <v>35.000036727599998</v>
      </c>
      <c r="N55" s="45">
        <f t="shared" si="46"/>
        <v>807.42791835333935</v>
      </c>
      <c r="O55" s="46">
        <v>35.000036727599998</v>
      </c>
      <c r="Q55" s="29">
        <v>36</v>
      </c>
      <c r="R55" s="45">
        <f t="shared" si="47"/>
        <v>982.32564819165293</v>
      </c>
      <c r="S55" s="29">
        <f t="shared" si="33"/>
        <v>2.4567919816794351E-3</v>
      </c>
      <c r="T55" s="45">
        <f t="shared" si="48"/>
        <v>982.32564819165293</v>
      </c>
      <c r="U55" s="29">
        <f t="shared" si="34"/>
        <v>2.4567919816794351E-3</v>
      </c>
      <c r="V55" s="45">
        <f t="shared" si="49"/>
        <v>846.8135478166754</v>
      </c>
      <c r="W55" s="29">
        <f t="shared" si="35"/>
        <v>4.15142939014686E-3</v>
      </c>
      <c r="X55" s="45">
        <f t="shared" si="50"/>
        <v>780.62359390082145</v>
      </c>
      <c r="Y55" s="29">
        <f t="shared" si="36"/>
        <v>2.3242480165248788E-3</v>
      </c>
      <c r="Z55" s="45">
        <f t="shared" si="51"/>
        <v>2041.8688843013038</v>
      </c>
      <c r="AA55" s="29">
        <f t="shared" si="37"/>
        <v>8.8750879724908702E-4</v>
      </c>
      <c r="AB55" s="45">
        <f t="shared" si="52"/>
        <v>2041.8688843013038</v>
      </c>
      <c r="AC55" s="29">
        <f t="shared" si="38"/>
        <v>8.8750879724908702E-4</v>
      </c>
      <c r="AD55" s="45">
        <f t="shared" si="53"/>
        <v>2041.8688843013038</v>
      </c>
      <c r="AE55" s="29">
        <f t="shared" si="39"/>
        <v>8.8750879724908702E-4</v>
      </c>
    </row>
    <row r="56" spans="1:31" x14ac:dyDescent="0.25">
      <c r="A56" s="29">
        <v>37</v>
      </c>
      <c r="B56" s="45">
        <f t="shared" si="40"/>
        <v>315.39427540795322</v>
      </c>
      <c r="C56" s="29">
        <f t="shared" si="29"/>
        <v>3.1733800071848937E-3</v>
      </c>
      <c r="D56" s="45">
        <f t="shared" si="41"/>
        <v>315.39427540795322</v>
      </c>
      <c r="E56" s="29">
        <f t="shared" si="30"/>
        <v>3.1733800071848937E-3</v>
      </c>
      <c r="F56" s="45">
        <f t="shared" si="42"/>
        <v>315.39427540795322</v>
      </c>
      <c r="G56" s="46">
        <f t="shared" si="31"/>
        <v>3.1733800071848937E-3</v>
      </c>
      <c r="H56" s="45">
        <f t="shared" si="43"/>
        <v>315.39427540795322</v>
      </c>
      <c r="I56" s="46">
        <f t="shared" si="32"/>
        <v>3.1733800071848937E-3</v>
      </c>
      <c r="J56" s="45">
        <f t="shared" si="44"/>
        <v>823.93271208788394</v>
      </c>
      <c r="K56" s="46">
        <v>36.000036727599998</v>
      </c>
      <c r="L56" s="45">
        <f t="shared" si="45"/>
        <v>823.93271208788394</v>
      </c>
      <c r="M56" s="46">
        <v>36.000036727599998</v>
      </c>
      <c r="N56" s="45">
        <f t="shared" si="46"/>
        <v>823.93271208788394</v>
      </c>
      <c r="O56" s="46">
        <v>36.000036727599998</v>
      </c>
      <c r="Q56" s="29">
        <v>37</v>
      </c>
      <c r="R56" s="45">
        <f t="shared" si="47"/>
        <v>991.81050762287612</v>
      </c>
      <c r="S56" s="29">
        <f t="shared" si="33"/>
        <v>2.1120444803916691E-3</v>
      </c>
      <c r="T56" s="45">
        <f t="shared" si="48"/>
        <v>991.81050762287612</v>
      </c>
      <c r="U56" s="29">
        <f t="shared" si="34"/>
        <v>2.1120444803916691E-3</v>
      </c>
      <c r="V56" s="45">
        <f t="shared" si="49"/>
        <v>852.42663295147065</v>
      </c>
      <c r="W56" s="29">
        <f t="shared" si="35"/>
        <v>3.5688831592496926E-3</v>
      </c>
      <c r="X56" s="45">
        <f t="shared" si="50"/>
        <v>790.6493426300068</v>
      </c>
      <c r="Y56" s="29">
        <f t="shared" si="36"/>
        <v>1.9980996482278418E-3</v>
      </c>
      <c r="Z56" s="45">
        <f t="shared" si="51"/>
        <v>2068.1247666882873</v>
      </c>
      <c r="AA56" s="29">
        <f t="shared" si="37"/>
        <v>7.6296978763648463E-4</v>
      </c>
      <c r="AB56" s="45">
        <f t="shared" si="52"/>
        <v>2068.1247666882873</v>
      </c>
      <c r="AC56" s="29">
        <f t="shared" si="38"/>
        <v>7.6296978763648463E-4</v>
      </c>
      <c r="AD56" s="45">
        <f t="shared" si="53"/>
        <v>2068.1247666882873</v>
      </c>
      <c r="AE56" s="29">
        <f t="shared" si="39"/>
        <v>7.6296978763648463E-4</v>
      </c>
    </row>
    <row r="57" spans="1:31" x14ac:dyDescent="0.25">
      <c r="A57" s="29">
        <v>38</v>
      </c>
      <c r="B57" s="45">
        <f t="shared" si="40"/>
        <v>321.70692783648366</v>
      </c>
      <c r="C57" s="29">
        <f t="shared" si="29"/>
        <v>2.6890749996404308E-3</v>
      </c>
      <c r="D57" s="45">
        <f t="shared" si="41"/>
        <v>321.70692783648366</v>
      </c>
      <c r="E57" s="29">
        <f t="shared" si="30"/>
        <v>2.6890749996404308E-3</v>
      </c>
      <c r="F57" s="45">
        <f t="shared" si="42"/>
        <v>321.70692783648366</v>
      </c>
      <c r="G57" s="46">
        <f t="shared" si="31"/>
        <v>2.6890749996404308E-3</v>
      </c>
      <c r="H57" s="45">
        <f t="shared" si="43"/>
        <v>321.70692783648366</v>
      </c>
      <c r="I57" s="46">
        <f t="shared" si="32"/>
        <v>2.6890749996404308E-3</v>
      </c>
      <c r="J57" s="45">
        <f t="shared" si="44"/>
        <v>840.43750582242853</v>
      </c>
      <c r="K57" s="46">
        <v>37.000036727599998</v>
      </c>
      <c r="L57" s="45">
        <f t="shared" si="45"/>
        <v>840.43750582242853</v>
      </c>
      <c r="M57" s="46">
        <v>37.000036727599998</v>
      </c>
      <c r="N57" s="45">
        <f t="shared" si="46"/>
        <v>840.43750582242853</v>
      </c>
      <c r="O57" s="46">
        <v>37.000036727599998</v>
      </c>
      <c r="Q57" s="29">
        <v>38</v>
      </c>
      <c r="R57" s="45">
        <f t="shared" si="47"/>
        <v>1001.2953670540993</v>
      </c>
      <c r="S57" s="29">
        <f t="shared" si="33"/>
        <v>1.7897150664247256E-3</v>
      </c>
      <c r="T57" s="45">
        <f t="shared" si="48"/>
        <v>1001.2953670540993</v>
      </c>
      <c r="U57" s="29">
        <f t="shared" si="34"/>
        <v>1.7897150664247256E-3</v>
      </c>
      <c r="V57" s="45">
        <f t="shared" si="49"/>
        <v>858.03971808626591</v>
      </c>
      <c r="W57" s="29">
        <f t="shared" si="35"/>
        <v>3.0242184857935108E-3</v>
      </c>
      <c r="X57" s="45">
        <f t="shared" si="50"/>
        <v>800.67509135919215</v>
      </c>
      <c r="Y57" s="29">
        <f t="shared" si="36"/>
        <v>1.6931599110962669E-3</v>
      </c>
      <c r="Z57" s="45">
        <f t="shared" si="51"/>
        <v>2094.3806490752709</v>
      </c>
      <c r="AA57" s="29">
        <f t="shared" si="37"/>
        <v>6.4652924540048505E-4</v>
      </c>
      <c r="AB57" s="45">
        <f t="shared" si="52"/>
        <v>2094.3806490752709</v>
      </c>
      <c r="AC57" s="29">
        <f t="shared" si="38"/>
        <v>6.4652924540048505E-4</v>
      </c>
      <c r="AD57" s="45">
        <f t="shared" si="53"/>
        <v>2094.3806490752709</v>
      </c>
      <c r="AE57" s="29">
        <f t="shared" si="39"/>
        <v>6.4652924540048505E-4</v>
      </c>
    </row>
    <row r="58" spans="1:31" x14ac:dyDescent="0.25">
      <c r="A58" s="29">
        <v>39</v>
      </c>
      <c r="B58" s="45">
        <f t="shared" si="40"/>
        <v>328.0195802650141</v>
      </c>
      <c r="C58" s="29">
        <f t="shared" si="29"/>
        <v>2.2461042434504292E-3</v>
      </c>
      <c r="D58" s="45">
        <f t="shared" si="41"/>
        <v>328.0195802650141</v>
      </c>
      <c r="E58" s="29">
        <f t="shared" si="30"/>
        <v>2.2461042434504292E-3</v>
      </c>
      <c r="F58" s="45">
        <f t="shared" si="42"/>
        <v>328.0195802650141</v>
      </c>
      <c r="G58" s="46">
        <f t="shared" si="31"/>
        <v>2.2461042434504292E-3</v>
      </c>
      <c r="H58" s="45">
        <f t="shared" si="43"/>
        <v>328.0195802650141</v>
      </c>
      <c r="I58" s="46">
        <f t="shared" si="32"/>
        <v>2.2461042434504292E-3</v>
      </c>
      <c r="J58" s="45">
        <f t="shared" si="44"/>
        <v>856.94229955697313</v>
      </c>
      <c r="K58" s="46">
        <v>38.000036727599998</v>
      </c>
      <c r="L58" s="45">
        <f t="shared" si="45"/>
        <v>856.94229955697313</v>
      </c>
      <c r="M58" s="46">
        <v>38.000036727599998</v>
      </c>
      <c r="N58" s="45">
        <f t="shared" si="46"/>
        <v>856.94229955697313</v>
      </c>
      <c r="O58" s="46">
        <v>38.000036727599998</v>
      </c>
      <c r="Q58" s="29">
        <v>39</v>
      </c>
      <c r="R58" s="45">
        <f t="shared" si="47"/>
        <v>1010.7802264853225</v>
      </c>
      <c r="S58" s="29">
        <f t="shared" si="33"/>
        <v>1.4948956818985209E-3</v>
      </c>
      <c r="T58" s="45">
        <f t="shared" si="48"/>
        <v>1010.7802264853225</v>
      </c>
      <c r="U58" s="29">
        <f t="shared" si="34"/>
        <v>1.4948956818985209E-3</v>
      </c>
      <c r="V58" s="45">
        <f t="shared" si="49"/>
        <v>863.65280322106116</v>
      </c>
      <c r="W58" s="29">
        <f t="shared" si="35"/>
        <v>2.5260396139826211E-3</v>
      </c>
      <c r="X58" s="45">
        <f t="shared" si="50"/>
        <v>810.7008400883775</v>
      </c>
      <c r="Y58" s="29">
        <f t="shared" si="36"/>
        <v>1.4142460368944732E-3</v>
      </c>
      <c r="Z58" s="45">
        <f t="shared" si="51"/>
        <v>2120.6365314622544</v>
      </c>
      <c r="AA58" s="29">
        <f t="shared" si="37"/>
        <v>5.4002661948923225E-4</v>
      </c>
      <c r="AB58" s="45">
        <f t="shared" si="52"/>
        <v>2120.6365314622544</v>
      </c>
      <c r="AC58" s="29">
        <f t="shared" si="38"/>
        <v>5.4002661948923225E-4</v>
      </c>
      <c r="AD58" s="45">
        <f t="shared" si="53"/>
        <v>2120.6365314622544</v>
      </c>
      <c r="AE58" s="29">
        <f t="shared" si="39"/>
        <v>5.4002661948923225E-4</v>
      </c>
    </row>
    <row r="59" spans="1:31" x14ac:dyDescent="0.25">
      <c r="A59" s="29">
        <v>40</v>
      </c>
      <c r="B59" s="45">
        <f t="shared" si="40"/>
        <v>334.33223269354454</v>
      </c>
      <c r="C59" s="29">
        <f t="shared" si="29"/>
        <v>1.8492816533055563E-3</v>
      </c>
      <c r="D59" s="45">
        <f t="shared" si="41"/>
        <v>334.33223269354454</v>
      </c>
      <c r="E59" s="29">
        <f t="shared" si="30"/>
        <v>1.8492816533055563E-3</v>
      </c>
      <c r="F59" s="45">
        <f t="shared" si="42"/>
        <v>334.33223269354454</v>
      </c>
      <c r="G59" s="46">
        <f t="shared" si="31"/>
        <v>1.8492816533055563E-3</v>
      </c>
      <c r="H59" s="45">
        <f t="shared" si="43"/>
        <v>334.33223269354454</v>
      </c>
      <c r="I59" s="46">
        <f t="shared" si="32"/>
        <v>1.8492816533055563E-3</v>
      </c>
      <c r="J59" s="45">
        <f t="shared" si="44"/>
        <v>873.44709329151772</v>
      </c>
      <c r="K59" s="46">
        <v>39.000036727599998</v>
      </c>
      <c r="L59" s="45">
        <f t="shared" si="45"/>
        <v>873.44709329151772</v>
      </c>
      <c r="M59" s="46">
        <v>39.000036727599998</v>
      </c>
      <c r="N59" s="45">
        <f t="shared" si="46"/>
        <v>873.44709329151772</v>
      </c>
      <c r="O59" s="46">
        <v>39.000036727599998</v>
      </c>
      <c r="Q59" s="29">
        <v>40</v>
      </c>
      <c r="R59" s="45">
        <f t="shared" si="47"/>
        <v>1020.2650859165457</v>
      </c>
      <c r="S59" s="29">
        <f t="shared" si="33"/>
        <v>1.2307902298843805E-3</v>
      </c>
      <c r="T59" s="45">
        <f t="shared" si="48"/>
        <v>1020.2650859165457</v>
      </c>
      <c r="U59" s="29">
        <f t="shared" si="34"/>
        <v>1.2307902298843805E-3</v>
      </c>
      <c r="V59" s="45">
        <f t="shared" si="49"/>
        <v>869.26588835585642</v>
      </c>
      <c r="W59" s="29">
        <f t="shared" si="35"/>
        <v>2.0797604239797167E-3</v>
      </c>
      <c r="X59" s="45">
        <f t="shared" si="50"/>
        <v>820.72658881756286</v>
      </c>
      <c r="Y59" s="29">
        <f t="shared" si="36"/>
        <v>1.164389078073869E-3</v>
      </c>
      <c r="Z59" s="45">
        <f t="shared" si="51"/>
        <v>2146.892413849238</v>
      </c>
      <c r="AA59" s="29">
        <f t="shared" si="37"/>
        <v>4.4461931035931257E-4</v>
      </c>
      <c r="AB59" s="45">
        <f t="shared" si="52"/>
        <v>2146.892413849238</v>
      </c>
      <c r="AC59" s="29">
        <f t="shared" si="38"/>
        <v>4.4461931035931257E-4</v>
      </c>
      <c r="AD59" s="45">
        <f t="shared" si="53"/>
        <v>2146.892413849238</v>
      </c>
      <c r="AE59" s="29">
        <f t="shared" si="39"/>
        <v>4.4461931035931257E-4</v>
      </c>
    </row>
    <row r="60" spans="1:31" x14ac:dyDescent="0.25">
      <c r="A60" s="29">
        <v>41</v>
      </c>
      <c r="B60" s="45">
        <f t="shared" si="40"/>
        <v>340.64488512207498</v>
      </c>
      <c r="C60" s="29">
        <f t="shared" si="29"/>
        <v>1.5007984525314377E-3</v>
      </c>
      <c r="D60" s="45">
        <f t="shared" si="41"/>
        <v>340.64488512207498</v>
      </c>
      <c r="E60" s="29">
        <f t="shared" si="30"/>
        <v>1.5007984525314377E-3</v>
      </c>
      <c r="F60" s="45">
        <f t="shared" si="42"/>
        <v>340.64488512207498</v>
      </c>
      <c r="G60" s="46">
        <f t="shared" si="31"/>
        <v>1.5007984525314377E-3</v>
      </c>
      <c r="H60" s="45">
        <f t="shared" si="43"/>
        <v>340.64488512207498</v>
      </c>
      <c r="I60" s="46">
        <f t="shared" si="32"/>
        <v>1.5007984525314377E-3</v>
      </c>
      <c r="J60" s="45">
        <f t="shared" si="44"/>
        <v>889.95188702606231</v>
      </c>
      <c r="K60" s="46">
        <v>40.000036727599998</v>
      </c>
      <c r="L60" s="45">
        <f t="shared" si="45"/>
        <v>889.95188702606231</v>
      </c>
      <c r="M60" s="46">
        <v>40.000036727599998</v>
      </c>
      <c r="N60" s="45">
        <f t="shared" si="46"/>
        <v>889.95188702606231</v>
      </c>
      <c r="O60" s="46">
        <v>40.000036727599998</v>
      </c>
      <c r="Q60" s="29">
        <v>41</v>
      </c>
      <c r="R60" s="45">
        <f t="shared" si="47"/>
        <v>1029.749945347769</v>
      </c>
      <c r="S60" s="29">
        <f t="shared" si="33"/>
        <v>9.9885708004484306E-4</v>
      </c>
      <c r="T60" s="45">
        <f t="shared" si="48"/>
        <v>1029.749945347769</v>
      </c>
      <c r="U60" s="29">
        <f t="shared" si="34"/>
        <v>9.9885708004484306E-4</v>
      </c>
      <c r="V60" s="45">
        <f t="shared" si="49"/>
        <v>874.87897349065167</v>
      </c>
      <c r="W60" s="29">
        <f t="shared" si="35"/>
        <v>1.6878452345891258E-3</v>
      </c>
      <c r="X60" s="45">
        <f t="shared" si="50"/>
        <v>830.75233754674821</v>
      </c>
      <c r="Y60" s="29">
        <f t="shared" si="36"/>
        <v>9.4496872523129626E-4</v>
      </c>
      <c r="Z60" s="45">
        <f t="shared" si="51"/>
        <v>2173.1482962362215</v>
      </c>
      <c r="AA60" s="29">
        <f t="shared" si="37"/>
        <v>3.6083414971434545E-4</v>
      </c>
      <c r="AB60" s="45">
        <f t="shared" si="52"/>
        <v>2173.1482962362215</v>
      </c>
      <c r="AC60" s="29">
        <f t="shared" si="38"/>
        <v>3.6083414971434545E-4</v>
      </c>
      <c r="AD60" s="45">
        <f t="shared" si="53"/>
        <v>2173.1482962362215</v>
      </c>
      <c r="AE60" s="29">
        <f t="shared" si="39"/>
        <v>3.6083414971434545E-4</v>
      </c>
    </row>
    <row r="61" spans="1:31" x14ac:dyDescent="0.25">
      <c r="A61" s="29">
        <v>42</v>
      </c>
      <c r="B61" s="45">
        <f t="shared" si="40"/>
        <v>346.95753755060542</v>
      </c>
      <c r="C61" s="29">
        <f t="shared" si="29"/>
        <v>1.2005709894577791E-3</v>
      </c>
      <c r="D61" s="45">
        <f t="shared" si="41"/>
        <v>346.95753755060542</v>
      </c>
      <c r="E61" s="29">
        <f t="shared" si="30"/>
        <v>1.2005709894577791E-3</v>
      </c>
      <c r="F61" s="45">
        <f t="shared" si="42"/>
        <v>346.95753755060542</v>
      </c>
      <c r="G61" s="46">
        <f t="shared" si="31"/>
        <v>1.2005709894577791E-3</v>
      </c>
      <c r="H61" s="45">
        <f t="shared" si="43"/>
        <v>346.95753755060542</v>
      </c>
      <c r="I61" s="46">
        <f t="shared" si="32"/>
        <v>1.2005709894577791E-3</v>
      </c>
      <c r="J61" s="45">
        <f t="shared" si="44"/>
        <v>906.4566807606069</v>
      </c>
      <c r="K61" s="46">
        <v>41.000036727599998</v>
      </c>
      <c r="L61" s="45">
        <f t="shared" si="45"/>
        <v>906.4566807606069</v>
      </c>
      <c r="M61" s="46">
        <v>41.000036727599998</v>
      </c>
      <c r="N61" s="45">
        <f t="shared" si="46"/>
        <v>906.4566807606069</v>
      </c>
      <c r="O61" s="46">
        <v>41.000036727599998</v>
      </c>
      <c r="Q61" s="29">
        <v>42</v>
      </c>
      <c r="R61" s="45">
        <f t="shared" si="47"/>
        <v>1039.2348047789922</v>
      </c>
      <c r="S61" s="29">
        <f t="shared" si="33"/>
        <v>7.9904055797340771E-4</v>
      </c>
      <c r="T61" s="45">
        <f t="shared" si="48"/>
        <v>1039.2348047789922</v>
      </c>
      <c r="U61" s="29">
        <f t="shared" si="34"/>
        <v>7.9904055797340771E-4</v>
      </c>
      <c r="V61" s="45">
        <f t="shared" si="49"/>
        <v>880.49205862544693</v>
      </c>
      <c r="W61" s="29">
        <f t="shared" si="35"/>
        <v>1.350199968506308E-3</v>
      </c>
      <c r="X61" s="45">
        <f t="shared" si="50"/>
        <v>840.77808627593356</v>
      </c>
      <c r="Y61" s="29">
        <f t="shared" si="36"/>
        <v>7.559323075953349E-4</v>
      </c>
      <c r="Z61" s="45">
        <f t="shared" si="51"/>
        <v>2199.4041786232051</v>
      </c>
      <c r="AA61" s="29">
        <f t="shared" si="37"/>
        <v>2.8865102534054792E-4</v>
      </c>
      <c r="AB61" s="45">
        <f t="shared" si="52"/>
        <v>2199.4041786232051</v>
      </c>
      <c r="AC61" s="29">
        <f t="shared" si="38"/>
        <v>2.8865102534054792E-4</v>
      </c>
      <c r="AD61" s="45">
        <f t="shared" si="53"/>
        <v>2199.4041786232051</v>
      </c>
      <c r="AE61" s="29">
        <f t="shared" si="39"/>
        <v>2.8865102534054792E-4</v>
      </c>
    </row>
    <row r="62" spans="1:31" x14ac:dyDescent="0.25">
      <c r="A62" s="29">
        <v>43</v>
      </c>
      <c r="B62" s="45">
        <f t="shared" si="40"/>
        <v>353.27018997913586</v>
      </c>
      <c r="C62" s="29">
        <f t="shared" si="29"/>
        <v>9.4667187776718614E-4</v>
      </c>
      <c r="D62" s="45">
        <f t="shared" si="41"/>
        <v>353.27018997913586</v>
      </c>
      <c r="E62" s="29">
        <f t="shared" si="30"/>
        <v>9.4667187776718614E-4</v>
      </c>
      <c r="F62" s="45">
        <f t="shared" si="42"/>
        <v>353.27018997913586</v>
      </c>
      <c r="G62" s="46">
        <f t="shared" si="31"/>
        <v>9.4667187776718614E-4</v>
      </c>
      <c r="H62" s="45">
        <f t="shared" si="43"/>
        <v>353.27018997913586</v>
      </c>
      <c r="I62" s="46">
        <f t="shared" si="32"/>
        <v>9.4667187776718614E-4</v>
      </c>
      <c r="J62" s="45">
        <f t="shared" si="44"/>
        <v>922.96147449515149</v>
      </c>
      <c r="K62" s="46">
        <v>42.000036727599998</v>
      </c>
      <c r="L62" s="45">
        <f t="shared" si="45"/>
        <v>922.96147449515149</v>
      </c>
      <c r="M62" s="46">
        <v>42.000036727599998</v>
      </c>
      <c r="N62" s="45">
        <f t="shared" si="46"/>
        <v>922.96147449515149</v>
      </c>
      <c r="O62" s="46">
        <v>42.000036727599998</v>
      </c>
      <c r="Q62" s="29">
        <v>43</v>
      </c>
      <c r="R62" s="45">
        <f t="shared" si="47"/>
        <v>1048.7196642102153</v>
      </c>
      <c r="S62" s="29">
        <f t="shared" si="33"/>
        <v>6.3005789084613552E-4</v>
      </c>
      <c r="T62" s="45">
        <f t="shared" si="48"/>
        <v>1048.7196642102153</v>
      </c>
      <c r="U62" s="29">
        <f t="shared" si="34"/>
        <v>6.3005789084613552E-4</v>
      </c>
      <c r="V62" s="45">
        <f t="shared" si="49"/>
        <v>886.10514376024219</v>
      </c>
      <c r="W62" s="29">
        <f t="shared" si="35"/>
        <v>1.064657026340724E-3</v>
      </c>
      <c r="X62" s="45">
        <f t="shared" si="50"/>
        <v>850.80383500511891</v>
      </c>
      <c r="Y62" s="29">
        <f t="shared" si="36"/>
        <v>5.9606625795560807E-4</v>
      </c>
      <c r="Z62" s="45">
        <f t="shared" si="51"/>
        <v>2225.6600610101887</v>
      </c>
      <c r="AA62" s="29">
        <f t="shared" si="37"/>
        <v>2.2760653937004766E-4</v>
      </c>
      <c r="AB62" s="45">
        <f t="shared" si="52"/>
        <v>2225.6600610101887</v>
      </c>
      <c r="AC62" s="29">
        <f t="shared" si="38"/>
        <v>2.2760653937004766E-4</v>
      </c>
      <c r="AD62" s="45">
        <f t="shared" si="53"/>
        <v>2225.6600610101887</v>
      </c>
      <c r="AE62" s="29">
        <f t="shared" si="39"/>
        <v>2.2760653937004766E-4</v>
      </c>
    </row>
    <row r="63" spans="1:31" x14ac:dyDescent="0.25">
      <c r="A63" s="29">
        <v>44</v>
      </c>
      <c r="B63" s="45">
        <f t="shared" si="40"/>
        <v>359.58284240766631</v>
      </c>
      <c r="C63" s="29">
        <f t="shared" si="29"/>
        <v>7.3579573567239391E-4</v>
      </c>
      <c r="D63" s="45">
        <f t="shared" si="41"/>
        <v>359.58284240766631</v>
      </c>
      <c r="E63" s="29">
        <f t="shared" si="30"/>
        <v>7.3579573567239391E-4</v>
      </c>
      <c r="F63" s="45">
        <f t="shared" si="42"/>
        <v>359.58284240766631</v>
      </c>
      <c r="G63" s="46">
        <f t="shared" si="31"/>
        <v>7.3579573567239391E-4</v>
      </c>
      <c r="H63" s="45">
        <f t="shared" si="43"/>
        <v>359.58284240766631</v>
      </c>
      <c r="I63" s="46">
        <f t="shared" si="32"/>
        <v>7.3579573567239391E-4</v>
      </c>
      <c r="J63" s="45">
        <f t="shared" si="44"/>
        <v>939.46626822969608</v>
      </c>
      <c r="K63" s="46">
        <v>43.000036727599998</v>
      </c>
      <c r="L63" s="45">
        <f t="shared" si="45"/>
        <v>939.46626822969608</v>
      </c>
      <c r="M63" s="46">
        <v>43.000036727599998</v>
      </c>
      <c r="N63" s="45">
        <f t="shared" si="46"/>
        <v>939.46626822969608</v>
      </c>
      <c r="O63" s="46">
        <v>43.000036727599998</v>
      </c>
      <c r="Q63" s="29">
        <v>44</v>
      </c>
      <c r="R63" s="45">
        <f t="shared" si="47"/>
        <v>1058.2045236414385</v>
      </c>
      <c r="S63" s="29">
        <f t="shared" si="33"/>
        <v>4.8970918033897808E-4</v>
      </c>
      <c r="T63" s="45">
        <f t="shared" si="48"/>
        <v>1058.2045236414385</v>
      </c>
      <c r="U63" s="29">
        <f t="shared" si="34"/>
        <v>4.8970918033897808E-4</v>
      </c>
      <c r="V63" s="45">
        <f t="shared" si="49"/>
        <v>891.71822889503744</v>
      </c>
      <c r="W63" s="29">
        <f t="shared" si="35"/>
        <v>8.2749907157145849E-4</v>
      </c>
      <c r="X63" s="45">
        <f t="shared" si="50"/>
        <v>860.82958373430426</v>
      </c>
      <c r="Y63" s="29">
        <f t="shared" si="36"/>
        <v>4.6328936253644518E-4</v>
      </c>
      <c r="Z63" s="45">
        <f t="shared" si="51"/>
        <v>2251.9159433971722</v>
      </c>
      <c r="AA63" s="29">
        <f t="shared" si="37"/>
        <v>1.7690598507545164E-4</v>
      </c>
      <c r="AB63" s="45">
        <f t="shared" si="52"/>
        <v>2251.9159433971722</v>
      </c>
      <c r="AC63" s="29">
        <f t="shared" si="38"/>
        <v>1.7690598507545164E-4</v>
      </c>
      <c r="AD63" s="45">
        <f t="shared" si="53"/>
        <v>2251.9159433971722</v>
      </c>
      <c r="AE63" s="29">
        <f t="shared" si="39"/>
        <v>1.7690598507545164E-4</v>
      </c>
    </row>
    <row r="64" spans="1:31" x14ac:dyDescent="0.25">
      <c r="A64" s="29">
        <v>45</v>
      </c>
      <c r="B64" s="45">
        <f t="shared" si="40"/>
        <v>365.89549483619675</v>
      </c>
      <c r="C64" s="29">
        <f t="shared" si="29"/>
        <v>5.6371710972044999E-4</v>
      </c>
      <c r="D64" s="45">
        <f t="shared" si="41"/>
        <v>365.89549483619675</v>
      </c>
      <c r="E64" s="29">
        <f t="shared" si="30"/>
        <v>5.6371710972044999E-4</v>
      </c>
      <c r="F64" s="45">
        <f t="shared" si="42"/>
        <v>365.89549483619675</v>
      </c>
      <c r="G64" s="46">
        <f t="shared" si="31"/>
        <v>5.6371710972044999E-4</v>
      </c>
      <c r="H64" s="45">
        <f t="shared" si="43"/>
        <v>365.89549483619675</v>
      </c>
      <c r="I64" s="46">
        <f t="shared" si="32"/>
        <v>5.6371710972044999E-4</v>
      </c>
      <c r="J64" s="45">
        <f t="shared" si="44"/>
        <v>955.97106196424068</v>
      </c>
      <c r="K64" s="46">
        <v>44.000036727599998</v>
      </c>
      <c r="L64" s="45">
        <f t="shared" si="45"/>
        <v>955.97106196424068</v>
      </c>
      <c r="M64" s="46">
        <v>44.000036727599998</v>
      </c>
      <c r="N64" s="45">
        <f t="shared" si="46"/>
        <v>955.97106196424068</v>
      </c>
      <c r="O64" s="46">
        <v>44.000036727599998</v>
      </c>
      <c r="Q64" s="29">
        <v>45</v>
      </c>
      <c r="R64" s="45">
        <f t="shared" si="47"/>
        <v>1067.6893830726617</v>
      </c>
      <c r="S64" s="29">
        <f t="shared" si="33"/>
        <v>3.7518217402006144E-4</v>
      </c>
      <c r="T64" s="45">
        <f t="shared" si="48"/>
        <v>1067.6893830726617</v>
      </c>
      <c r="U64" s="29">
        <f t="shared" si="34"/>
        <v>3.7518217402006144E-4</v>
      </c>
      <c r="V64" s="45">
        <f t="shared" si="49"/>
        <v>897.3313140298327</v>
      </c>
      <c r="W64" s="29">
        <f t="shared" si="35"/>
        <v>6.3397402608801113E-4</v>
      </c>
      <c r="X64" s="45">
        <f t="shared" si="50"/>
        <v>870.85533246348962</v>
      </c>
      <c r="Y64" s="29">
        <f t="shared" si="36"/>
        <v>3.549410899678769E-4</v>
      </c>
      <c r="Z64" s="45">
        <f t="shared" si="51"/>
        <v>2278.1718257841558</v>
      </c>
      <c r="AA64" s="29">
        <f t="shared" si="37"/>
        <v>1.3553344462896409E-4</v>
      </c>
      <c r="AB64" s="45">
        <f t="shared" si="52"/>
        <v>2278.1718257841558</v>
      </c>
      <c r="AC64" s="29">
        <f t="shared" si="38"/>
        <v>1.3553344462896409E-4</v>
      </c>
      <c r="AD64" s="45">
        <f t="shared" si="53"/>
        <v>2278.1718257841558</v>
      </c>
      <c r="AE64" s="29">
        <f t="shared" si="39"/>
        <v>1.3553344462896409E-4</v>
      </c>
    </row>
    <row r="65" spans="1:31" x14ac:dyDescent="0.25">
      <c r="A65" s="29">
        <v>46</v>
      </c>
      <c r="B65" s="45">
        <f t="shared" si="40"/>
        <v>372.20814726472719</v>
      </c>
      <c r="C65" s="29">
        <f t="shared" si="29"/>
        <v>4.2570752402516722E-4</v>
      </c>
      <c r="D65" s="45">
        <f t="shared" si="41"/>
        <v>372.20814726472719</v>
      </c>
      <c r="E65" s="29">
        <f t="shared" si="30"/>
        <v>4.2570752402516722E-4</v>
      </c>
      <c r="F65" s="45">
        <f t="shared" si="42"/>
        <v>372.20814726472719</v>
      </c>
      <c r="G65" s="46">
        <f t="shared" si="31"/>
        <v>4.2570752402516722E-4</v>
      </c>
      <c r="H65" s="45">
        <f t="shared" si="43"/>
        <v>372.20814726472719</v>
      </c>
      <c r="I65" s="46">
        <f t="shared" si="32"/>
        <v>4.2570752402516722E-4</v>
      </c>
      <c r="J65" s="45">
        <f t="shared" si="44"/>
        <v>972.47585569878527</v>
      </c>
      <c r="K65" s="46">
        <v>45.000036727599998</v>
      </c>
      <c r="L65" s="45">
        <f t="shared" si="45"/>
        <v>972.47585569878527</v>
      </c>
      <c r="M65" s="46">
        <v>45.000036727599998</v>
      </c>
      <c r="N65" s="45">
        <f t="shared" si="46"/>
        <v>972.47585569878527</v>
      </c>
      <c r="O65" s="46">
        <v>45.000036727599998</v>
      </c>
      <c r="Q65" s="29">
        <v>46</v>
      </c>
      <c r="R65" s="45">
        <f t="shared" si="47"/>
        <v>1077.1742425038849</v>
      </c>
      <c r="S65" s="29">
        <f t="shared" si="33"/>
        <v>2.8332983265252481E-4</v>
      </c>
      <c r="T65" s="45">
        <f t="shared" si="48"/>
        <v>1077.1742425038849</v>
      </c>
      <c r="U65" s="29">
        <f t="shared" si="34"/>
        <v>2.8332983265252481E-4</v>
      </c>
      <c r="V65" s="45">
        <f t="shared" si="49"/>
        <v>902.94439916462795</v>
      </c>
      <c r="W65" s="29">
        <f t="shared" si="35"/>
        <v>4.7876409689965281E-4</v>
      </c>
      <c r="X65" s="45">
        <f t="shared" si="50"/>
        <v>880.88108119267497</v>
      </c>
      <c r="Y65" s="29">
        <f t="shared" si="36"/>
        <v>2.6804418382821735E-4</v>
      </c>
      <c r="Z65" s="45">
        <f t="shared" si="51"/>
        <v>2304.4277081711393</v>
      </c>
      <c r="AA65" s="29">
        <f t="shared" si="37"/>
        <v>1.0235205946509371E-4</v>
      </c>
      <c r="AB65" s="45">
        <f t="shared" si="52"/>
        <v>2304.4277081711393</v>
      </c>
      <c r="AC65" s="29">
        <f t="shared" si="38"/>
        <v>1.0235205946509371E-4</v>
      </c>
      <c r="AD65" s="45">
        <f t="shared" si="53"/>
        <v>2304.4277081711393</v>
      </c>
      <c r="AE65" s="29">
        <f t="shared" si="39"/>
        <v>1.0235205946509371E-4</v>
      </c>
    </row>
    <row r="66" spans="1:31" x14ac:dyDescent="0.25">
      <c r="A66" s="29">
        <v>47</v>
      </c>
      <c r="B66" s="45">
        <f t="shared" si="40"/>
        <v>378.52079969325763</v>
      </c>
      <c r="C66" s="29">
        <f t="shared" si="29"/>
        <v>3.1688931445753905E-4</v>
      </c>
      <c r="D66" s="45">
        <f t="shared" si="41"/>
        <v>378.52079969325763</v>
      </c>
      <c r="E66" s="29">
        <f t="shared" si="30"/>
        <v>3.1688931445753905E-4</v>
      </c>
      <c r="F66" s="45">
        <f t="shared" si="42"/>
        <v>378.52079969325763</v>
      </c>
      <c r="G66" s="46">
        <f t="shared" si="31"/>
        <v>3.1688931445753905E-4</v>
      </c>
      <c r="H66" s="45">
        <f t="shared" si="43"/>
        <v>378.52079969325763</v>
      </c>
      <c r="I66" s="46">
        <f t="shared" si="32"/>
        <v>3.1688931445753905E-4</v>
      </c>
      <c r="J66" s="45">
        <f t="shared" si="44"/>
        <v>988.98064943332986</v>
      </c>
      <c r="K66" s="46">
        <v>46.000036727599998</v>
      </c>
      <c r="L66" s="45">
        <f t="shared" si="45"/>
        <v>988.98064943332986</v>
      </c>
      <c r="M66" s="46">
        <v>46.000036727599998</v>
      </c>
      <c r="N66" s="45">
        <f t="shared" si="46"/>
        <v>988.98064943332986</v>
      </c>
      <c r="O66" s="46">
        <v>46.000036727599998</v>
      </c>
      <c r="Q66" s="29">
        <v>47</v>
      </c>
      <c r="R66" s="45">
        <f t="shared" si="47"/>
        <v>1086.6591019351081</v>
      </c>
      <c r="S66" s="29">
        <f t="shared" si="33"/>
        <v>2.1090582469789784E-4</v>
      </c>
      <c r="T66" s="45">
        <f t="shared" si="48"/>
        <v>1086.6591019351081</v>
      </c>
      <c r="U66" s="29">
        <f t="shared" si="34"/>
        <v>2.1090582469789784E-4</v>
      </c>
      <c r="V66" s="45">
        <f t="shared" si="49"/>
        <v>908.55748429942321</v>
      </c>
      <c r="W66" s="29">
        <f t="shared" si="35"/>
        <v>3.5638370921638803E-4</v>
      </c>
      <c r="X66" s="45">
        <f t="shared" si="50"/>
        <v>890.90682992186032</v>
      </c>
      <c r="Y66" s="29">
        <f t="shared" si="36"/>
        <v>1.9952745221536944E-4</v>
      </c>
      <c r="Z66" s="45">
        <f t="shared" si="51"/>
        <v>2330.6835905581229</v>
      </c>
      <c r="AA66" s="29">
        <f t="shared" si="37"/>
        <v>7.6189101969673548E-5</v>
      </c>
      <c r="AB66" s="45">
        <f t="shared" si="52"/>
        <v>2330.6835905581229</v>
      </c>
      <c r="AC66" s="29">
        <f t="shared" si="38"/>
        <v>7.6189101969673548E-5</v>
      </c>
      <c r="AD66" s="45">
        <f t="shared" si="53"/>
        <v>2330.6835905581229</v>
      </c>
      <c r="AE66" s="29">
        <f t="shared" si="39"/>
        <v>7.6189101969673548E-5</v>
      </c>
    </row>
    <row r="67" spans="1:31" x14ac:dyDescent="0.25">
      <c r="A67" s="29">
        <v>48</v>
      </c>
      <c r="B67" s="45">
        <f t="shared" si="40"/>
        <v>384.83345212178807</v>
      </c>
      <c r="C67" s="29">
        <f t="shared" si="29"/>
        <v>2.3251449034634316E-4</v>
      </c>
      <c r="D67" s="45">
        <f t="shared" si="41"/>
        <v>384.83345212178807</v>
      </c>
      <c r="E67" s="29">
        <f t="shared" si="30"/>
        <v>2.3251449034634316E-4</v>
      </c>
      <c r="F67" s="45">
        <f t="shared" si="42"/>
        <v>384.83345212178807</v>
      </c>
      <c r="G67" s="46">
        <f t="shared" si="31"/>
        <v>2.3251449034634316E-4</v>
      </c>
      <c r="H67" s="45">
        <f t="shared" si="43"/>
        <v>384.83345212178807</v>
      </c>
      <c r="I67" s="46">
        <f t="shared" si="32"/>
        <v>2.3251449034634316E-4</v>
      </c>
      <c r="J67" s="45">
        <f t="shared" si="44"/>
        <v>1005.4854431678745</v>
      </c>
      <c r="K67" s="46">
        <v>47.000036727599998</v>
      </c>
      <c r="L67" s="45">
        <f t="shared" si="45"/>
        <v>1005.4854431678745</v>
      </c>
      <c r="M67" s="46">
        <v>47.000036727599998</v>
      </c>
      <c r="N67" s="45">
        <f t="shared" si="46"/>
        <v>1005.4854431678745</v>
      </c>
      <c r="O67" s="46">
        <v>47.000036727599998</v>
      </c>
      <c r="Q67" s="29">
        <v>48</v>
      </c>
      <c r="R67" s="45">
        <f t="shared" si="47"/>
        <v>1096.1439613663313</v>
      </c>
      <c r="S67" s="29">
        <f t="shared" si="33"/>
        <v>1.5475012284542561E-4</v>
      </c>
      <c r="T67" s="45">
        <f t="shared" si="48"/>
        <v>1096.1439613663313</v>
      </c>
      <c r="U67" s="29">
        <f t="shared" si="34"/>
        <v>1.5475012284542561E-4</v>
      </c>
      <c r="V67" s="45">
        <f t="shared" si="49"/>
        <v>914.17056943421846</v>
      </c>
      <c r="W67" s="29">
        <f t="shared" si="35"/>
        <v>2.6149312310526292E-4</v>
      </c>
      <c r="X67" s="45">
        <f t="shared" si="50"/>
        <v>900.93257865104567</v>
      </c>
      <c r="Y67" s="29">
        <f t="shared" si="36"/>
        <v>1.464013513405401E-4</v>
      </c>
      <c r="Z67" s="45">
        <f t="shared" si="51"/>
        <v>2356.9394729451064</v>
      </c>
      <c r="AA67" s="29">
        <f t="shared" si="37"/>
        <v>5.5903021674143034E-5</v>
      </c>
      <c r="AB67" s="45">
        <f t="shared" si="52"/>
        <v>2356.9394729451064</v>
      </c>
      <c r="AC67" s="29">
        <f t="shared" si="38"/>
        <v>5.5903021674143034E-5</v>
      </c>
      <c r="AD67" s="45">
        <f t="shared" si="53"/>
        <v>2356.9394729451064</v>
      </c>
      <c r="AE67" s="29">
        <f t="shared" si="39"/>
        <v>5.5903021674143034E-5</v>
      </c>
    </row>
    <row r="68" spans="1:31" x14ac:dyDescent="0.25">
      <c r="A68" s="29">
        <v>49</v>
      </c>
      <c r="B68" s="45">
        <f t="shared" si="40"/>
        <v>391.14610455031851</v>
      </c>
      <c r="C68" s="29">
        <f t="shared" si="29"/>
        <v>1.6816616149981819E-4</v>
      </c>
      <c r="D68" s="45">
        <f t="shared" si="41"/>
        <v>391.14610455031851</v>
      </c>
      <c r="E68" s="29">
        <f t="shared" si="30"/>
        <v>1.6816616149981819E-4</v>
      </c>
      <c r="F68" s="45">
        <f t="shared" si="42"/>
        <v>391.14610455031851</v>
      </c>
      <c r="G68" s="46">
        <f t="shared" si="31"/>
        <v>1.6816616149981819E-4</v>
      </c>
      <c r="H68" s="45">
        <f t="shared" si="43"/>
        <v>391.14610455031851</v>
      </c>
      <c r="I68" s="46">
        <f t="shared" si="32"/>
        <v>1.6816616149981819E-4</v>
      </c>
      <c r="J68" s="45">
        <f t="shared" si="44"/>
        <v>1021.990236902419</v>
      </c>
      <c r="K68" s="46">
        <v>48.000036727599998</v>
      </c>
      <c r="L68" s="45">
        <f t="shared" si="45"/>
        <v>1021.990236902419</v>
      </c>
      <c r="M68" s="46">
        <v>48.000036727599998</v>
      </c>
      <c r="N68" s="45">
        <f t="shared" si="46"/>
        <v>1021.990236902419</v>
      </c>
      <c r="O68" s="46">
        <v>48.000036727599998</v>
      </c>
      <c r="Q68" s="29">
        <v>49</v>
      </c>
      <c r="R68" s="45">
        <f t="shared" si="47"/>
        <v>1105.6288207975545</v>
      </c>
      <c r="S68" s="29">
        <f t="shared" si="33"/>
        <v>1.1192306385626467E-4</v>
      </c>
      <c r="T68" s="45">
        <f t="shared" si="48"/>
        <v>1105.6288207975545</v>
      </c>
      <c r="U68" s="29">
        <f t="shared" si="34"/>
        <v>1.1192306385626467E-4</v>
      </c>
      <c r="V68" s="45">
        <f t="shared" si="49"/>
        <v>919.78365456901372</v>
      </c>
      <c r="W68" s="29">
        <f t="shared" si="35"/>
        <v>1.8912496466654327E-4</v>
      </c>
      <c r="X68" s="45">
        <f t="shared" si="50"/>
        <v>910.95832738023103</v>
      </c>
      <c r="Y68" s="29">
        <f t="shared" si="36"/>
        <v>1.0588481284178264E-4</v>
      </c>
      <c r="Z68" s="45">
        <f t="shared" si="51"/>
        <v>2383.19535533209</v>
      </c>
      <c r="AA68" s="29">
        <f t="shared" si="37"/>
        <v>4.0431873975589443E-5</v>
      </c>
      <c r="AB68" s="45">
        <f t="shared" si="52"/>
        <v>2383.19535533209</v>
      </c>
      <c r="AC68" s="29">
        <f t="shared" si="38"/>
        <v>4.0431873975589443E-5</v>
      </c>
      <c r="AD68" s="45">
        <f t="shared" si="53"/>
        <v>2383.19535533209</v>
      </c>
      <c r="AE68" s="29">
        <f t="shared" si="39"/>
        <v>4.0431873975589443E-5</v>
      </c>
    </row>
    <row r="69" spans="1:31" x14ac:dyDescent="0.25">
      <c r="A69" s="29">
        <v>50</v>
      </c>
      <c r="B69" s="45">
        <f t="shared" si="40"/>
        <v>397.45875697884895</v>
      </c>
      <c r="C69" s="29">
        <f t="shared" si="29"/>
        <v>1.1988734943357157E-4</v>
      </c>
      <c r="D69" s="45">
        <f t="shared" si="41"/>
        <v>397.45875697884895</v>
      </c>
      <c r="E69" s="29">
        <f t="shared" si="30"/>
        <v>1.1988734943357157E-4</v>
      </c>
      <c r="F69" s="45">
        <f t="shared" si="42"/>
        <v>397.45875697884895</v>
      </c>
      <c r="G69" s="46">
        <f t="shared" si="31"/>
        <v>1.1988734943357157E-4</v>
      </c>
      <c r="H69" s="45">
        <f t="shared" si="43"/>
        <v>397.45875697884895</v>
      </c>
      <c r="I69" s="46">
        <f t="shared" si="32"/>
        <v>1.1988734943357157E-4</v>
      </c>
      <c r="J69" s="45">
        <f t="shared" si="44"/>
        <v>1038.4950306369637</v>
      </c>
      <c r="K69" s="46">
        <v>49.000036727599998</v>
      </c>
      <c r="L69" s="45">
        <f t="shared" si="45"/>
        <v>1038.4950306369637</v>
      </c>
      <c r="M69" s="46">
        <v>49.000036727599998</v>
      </c>
      <c r="N69" s="45">
        <f t="shared" si="46"/>
        <v>1038.4950306369637</v>
      </c>
      <c r="O69" s="46">
        <v>49.000036727599998</v>
      </c>
      <c r="Q69" s="29">
        <v>50</v>
      </c>
      <c r="R69" s="45">
        <f t="shared" si="47"/>
        <v>1115.1136802287776</v>
      </c>
      <c r="S69" s="29">
        <f t="shared" si="33"/>
        <v>7.9791078933715706E-5</v>
      </c>
      <c r="T69" s="45">
        <f t="shared" si="48"/>
        <v>1115.1136802287776</v>
      </c>
      <c r="U69" s="29">
        <f t="shared" si="34"/>
        <v>7.9791078933715706E-5</v>
      </c>
      <c r="V69" s="45">
        <f t="shared" si="49"/>
        <v>925.39673970380898</v>
      </c>
      <c r="W69" s="29">
        <f t="shared" si="35"/>
        <v>1.3482909119986205E-4</v>
      </c>
      <c r="X69" s="45">
        <f t="shared" si="50"/>
        <v>920.98407610941638</v>
      </c>
      <c r="Y69" s="29">
        <f t="shared" si="36"/>
        <v>7.5486348999438305E-5</v>
      </c>
      <c r="Z69" s="45">
        <f t="shared" si="51"/>
        <v>2409.4512377190736</v>
      </c>
      <c r="AA69" s="29">
        <f t="shared" si="37"/>
        <v>2.8824289978045574E-5</v>
      </c>
      <c r="AB69" s="45">
        <f t="shared" si="52"/>
        <v>2409.4512377190736</v>
      </c>
      <c r="AC69" s="29">
        <f t="shared" si="38"/>
        <v>2.8824289978045574E-5</v>
      </c>
      <c r="AD69" s="45">
        <f t="shared" si="53"/>
        <v>2409.4512377190736</v>
      </c>
      <c r="AE69" s="29">
        <f t="shared" si="39"/>
        <v>2.8824289978045574E-5</v>
      </c>
    </row>
    <row r="70" spans="1:31" x14ac:dyDescent="0.25">
      <c r="A70" s="29">
        <v>51</v>
      </c>
      <c r="B70" s="45">
        <f t="shared" si="40"/>
        <v>403.77140940737939</v>
      </c>
      <c r="C70" s="29">
        <f t="shared" si="29"/>
        <v>8.4246965194687337E-5</v>
      </c>
      <c r="D70" s="45">
        <f t="shared" si="41"/>
        <v>403.77140940737939</v>
      </c>
      <c r="E70" s="29">
        <f t="shared" si="30"/>
        <v>8.4246965194687337E-5</v>
      </c>
      <c r="F70" s="45">
        <f t="shared" si="42"/>
        <v>403.77140940737939</v>
      </c>
      <c r="G70" s="46">
        <f t="shared" si="31"/>
        <v>8.4246965194687337E-5</v>
      </c>
      <c r="H70" s="45">
        <f t="shared" si="43"/>
        <v>403.77140940737939</v>
      </c>
      <c r="I70" s="46">
        <f t="shared" si="32"/>
        <v>8.4246965194687337E-5</v>
      </c>
      <c r="J70" s="45">
        <f t="shared" si="44"/>
        <v>1054.9998243715083</v>
      </c>
      <c r="K70" s="46">
        <v>50.000036727599998</v>
      </c>
      <c r="L70" s="45">
        <f t="shared" si="45"/>
        <v>1054.9998243715083</v>
      </c>
      <c r="M70" s="46">
        <v>50.000036727599998</v>
      </c>
      <c r="N70" s="45">
        <f t="shared" si="46"/>
        <v>1054.9998243715083</v>
      </c>
      <c r="O70" s="46">
        <v>50.000036727599998</v>
      </c>
      <c r="Q70" s="29">
        <v>51</v>
      </c>
      <c r="R70" s="45">
        <f t="shared" si="47"/>
        <v>1124.5985396600008</v>
      </c>
      <c r="S70" s="29">
        <f t="shared" si="33"/>
        <v>5.60706052935133E-5</v>
      </c>
      <c r="T70" s="45">
        <f t="shared" si="48"/>
        <v>1124.5985396600008</v>
      </c>
      <c r="U70" s="29">
        <f t="shared" si="34"/>
        <v>5.60706052935133E-5</v>
      </c>
      <c r="V70" s="45">
        <f t="shared" si="49"/>
        <v>931.00982483860423</v>
      </c>
      <c r="W70" s="29">
        <f t="shared" si="35"/>
        <v>9.4746791944382458E-5</v>
      </c>
      <c r="X70" s="45">
        <f t="shared" si="50"/>
        <v>931.00982483860173</v>
      </c>
      <c r="Y70" s="29">
        <f t="shared" si="36"/>
        <v>5.304559527653466E-5</v>
      </c>
      <c r="Z70" s="45">
        <f t="shared" si="51"/>
        <v>2435.7071201060571</v>
      </c>
      <c r="AA70" s="29">
        <f t="shared" si="37"/>
        <v>2.0255339416670502E-5</v>
      </c>
      <c r="AB70" s="45">
        <f t="shared" si="52"/>
        <v>2435.7071201060571</v>
      </c>
      <c r="AC70" s="29">
        <f t="shared" si="38"/>
        <v>2.0255339416670502E-5</v>
      </c>
      <c r="AD70" s="45">
        <f t="shared" si="53"/>
        <v>2435.7071201060571</v>
      </c>
      <c r="AE70" s="29">
        <f t="shared" si="39"/>
        <v>2.0255339416670502E-5</v>
      </c>
    </row>
  </sheetData>
  <mergeCells count="17">
    <mergeCell ref="V18:W18"/>
    <mergeCell ref="X18:Y18"/>
    <mergeCell ref="Z18:AA18"/>
    <mergeCell ref="AB18:AC18"/>
    <mergeCell ref="AD18:AE18"/>
    <mergeCell ref="A2:T2"/>
    <mergeCell ref="H18:I18"/>
    <mergeCell ref="J18:K18"/>
    <mergeCell ref="L18:M18"/>
    <mergeCell ref="N18:O18"/>
    <mergeCell ref="R18:S18"/>
    <mergeCell ref="T18:U18"/>
    <mergeCell ref="B3:D3"/>
    <mergeCell ref="R3:T3"/>
    <mergeCell ref="B18:C18"/>
    <mergeCell ref="D18:E18"/>
    <mergeCell ref="F18:G18"/>
  </mergeCells>
  <conditionalFormatting sqref="B20:C70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0:E70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0:G70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0:O70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0:S70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20:T70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0:V70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0:X70 Z20:Z70 AB20:AB70 AD20:AD70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0:U70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20:W70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20:Y7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20:AA70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0:AC7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20:AE7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E78"/>
  <sheetViews>
    <sheetView topLeftCell="A11" zoomScale="40" zoomScaleNormal="40" workbookViewId="0">
      <selection activeCell="N14" sqref="N14"/>
    </sheetView>
  </sheetViews>
  <sheetFormatPr defaultColWidth="10.5" defaultRowHeight="15.75" x14ac:dyDescent="0.25"/>
  <cols>
    <col min="1" max="1" width="10.5" style="29"/>
    <col min="2" max="2" width="13.75" style="63" customWidth="1"/>
    <col min="3" max="3" width="22.875" style="64" customWidth="1"/>
    <col min="4" max="4" width="13.5" style="63" customWidth="1"/>
    <col min="5" max="5" width="13.75" style="63" customWidth="1"/>
    <col min="6" max="6" width="11.875" style="29" customWidth="1"/>
    <col min="7" max="7" width="10.875" style="29" bestFit="1" customWidth="1"/>
    <col min="8" max="8" width="11.875" style="29" customWidth="1"/>
    <col min="9" max="9" width="13.25" style="29" customWidth="1"/>
    <col min="10" max="10" width="13.75" style="29" customWidth="1"/>
    <col min="11" max="11" width="10.875" style="29" bestFit="1" customWidth="1"/>
    <col min="12" max="12" width="11" style="29" customWidth="1"/>
    <col min="13" max="13" width="10.875" style="29" bestFit="1" customWidth="1"/>
    <col min="14" max="14" width="12.625" style="29" customWidth="1"/>
    <col min="15" max="15" width="10.875" style="29" bestFit="1" customWidth="1"/>
    <col min="16" max="17" width="10.5" style="29"/>
    <col min="18" max="18" width="15.625" style="29" customWidth="1"/>
    <col min="19" max="19" width="21.125" style="29" customWidth="1"/>
    <col min="20" max="20" width="13.5" style="29" customWidth="1"/>
    <col min="21" max="21" width="11.75" style="29" bestFit="1" customWidth="1"/>
    <col min="22" max="22" width="12.375" style="29" customWidth="1"/>
    <col min="23" max="23" width="10.5" style="29"/>
    <col min="24" max="24" width="16.875" style="29" customWidth="1"/>
    <col min="25" max="25" width="11.25" style="29" bestFit="1" customWidth="1"/>
    <col min="26" max="26" width="13.25" style="29" bestFit="1" customWidth="1"/>
    <col min="27" max="27" width="10.5" style="29"/>
    <col min="28" max="28" width="13.25" style="29" bestFit="1" customWidth="1"/>
    <col min="29" max="29" width="10.5" style="29"/>
    <col min="30" max="30" width="13.25" style="29" bestFit="1" customWidth="1"/>
    <col min="31" max="16384" width="10.5" style="29"/>
  </cols>
  <sheetData>
    <row r="3" spans="1:24" ht="26.25" x14ac:dyDescent="0.4">
      <c r="A3" s="326" t="str">
        <f>[1]Draft3!T37</f>
        <v>Catchment Area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</row>
    <row r="4" spans="1:24" x14ac:dyDescent="0.25">
      <c r="A4" s="85"/>
      <c r="B4" s="327" t="str">
        <f>[1]Draft3!T38</f>
        <v>A km2, Timan-Pechora</v>
      </c>
      <c r="C4" s="327"/>
      <c r="S4" s="328" t="str">
        <f>[1]Draft3!V38</f>
        <v>A km2, West-Siberia</v>
      </c>
      <c r="T4" s="328"/>
      <c r="U4" s="328"/>
      <c r="V4" s="328"/>
      <c r="W4" s="328"/>
      <c r="X4" s="328"/>
    </row>
    <row r="5" spans="1:24" x14ac:dyDescent="0.25">
      <c r="A5" s="85"/>
      <c r="B5" s="86" t="str">
        <f>[1]Draft3!T39</f>
        <v>P10</v>
      </c>
      <c r="C5" s="87" t="str">
        <f>[1]Draft3!U39</f>
        <v>P90</v>
      </c>
      <c r="S5" s="86" t="str">
        <f>[1]Draft3!V39</f>
        <v>P10</v>
      </c>
      <c r="T5" s="86" t="str">
        <f>[1]Draft3!W39</f>
        <v>P90</v>
      </c>
      <c r="U5" s="85" t="str">
        <f>[1]Draft3!X39</f>
        <v>WS</v>
      </c>
      <c r="V5" s="85" t="str">
        <f>[1]Draft3!Y39</f>
        <v>TAIMYR</v>
      </c>
      <c r="W5" s="85" t="str">
        <f>[1]Draft3!Z39</f>
        <v>EAST SIBERIA</v>
      </c>
      <c r="X5" s="85" t="str">
        <f>[1]Draft3!AA39</f>
        <v>ALTAY</v>
      </c>
    </row>
    <row r="6" spans="1:24" x14ac:dyDescent="0.25">
      <c r="A6" s="52" t="s">
        <v>18</v>
      </c>
      <c r="B6" s="78">
        <f>MODEL!N5</f>
        <v>560000</v>
      </c>
      <c r="C6" s="78">
        <f>MODEL!O5</f>
        <v>2636319.0733865299</v>
      </c>
      <c r="D6" s="78"/>
      <c r="E6" s="78"/>
      <c r="F6" s="45"/>
      <c r="S6" s="78">
        <f>MODEL!P5</f>
        <v>4282743</v>
      </c>
      <c r="T6" s="78">
        <f>MODEL!Q5</f>
        <v>7478762.8603739301</v>
      </c>
      <c r="U6" s="45">
        <f>MODEL!R5</f>
        <v>3944959</v>
      </c>
      <c r="V6" s="45">
        <f>MODEL!S5</f>
        <v>337784</v>
      </c>
      <c r="W6" s="45">
        <f>MODEL!T5</f>
        <v>1027475</v>
      </c>
      <c r="X6" s="45">
        <f>MODEL!U5</f>
        <v>2816968</v>
      </c>
    </row>
    <row r="7" spans="1:24" x14ac:dyDescent="0.25">
      <c r="A7" s="33" t="s">
        <v>19</v>
      </c>
      <c r="B7" s="78">
        <f>MODEL!N6</f>
        <v>560000</v>
      </c>
      <c r="C7" s="78">
        <f>MODEL!O6</f>
        <v>2636319.0733865299</v>
      </c>
      <c r="D7" s="78"/>
      <c r="E7" s="78"/>
      <c r="F7" s="45"/>
      <c r="S7" s="78">
        <f>MODEL!P6</f>
        <v>4282743</v>
      </c>
      <c r="T7" s="78">
        <f>MODEL!Q6</f>
        <v>7478762.8603739301</v>
      </c>
      <c r="U7" s="45">
        <f>MODEL!R6</f>
        <v>3944959</v>
      </c>
      <c r="V7" s="45">
        <f>MODEL!S6</f>
        <v>337784</v>
      </c>
      <c r="W7" s="45">
        <f>MODEL!T6</f>
        <v>1027475</v>
      </c>
      <c r="X7" s="45">
        <f>MODEL!U6</f>
        <v>2816968</v>
      </c>
    </row>
    <row r="8" spans="1:24" x14ac:dyDescent="0.25">
      <c r="A8" s="33" t="s">
        <v>20</v>
      </c>
      <c r="B8" s="78">
        <f>MODEL!N7</f>
        <v>560000</v>
      </c>
      <c r="C8" s="79">
        <f>MODEL!O7</f>
        <v>2636319.0733865299</v>
      </c>
      <c r="D8" s="78"/>
      <c r="E8" s="78"/>
      <c r="F8" s="45"/>
      <c r="S8" s="78">
        <f>MODEL!P7</f>
        <v>4282743</v>
      </c>
      <c r="T8" s="78">
        <f>MODEL!Q7</f>
        <v>6170447.7800000003</v>
      </c>
      <c r="U8" s="45">
        <f>MODEL!R7</f>
        <v>3944959</v>
      </c>
      <c r="V8" s="45">
        <f>MODEL!S7</f>
        <v>337784</v>
      </c>
      <c r="W8" s="45">
        <f>MODEL!T7</f>
        <v>1027475</v>
      </c>
      <c r="X8" s="45">
        <f>MODEL!U7</f>
        <v>2816968</v>
      </c>
    </row>
    <row r="9" spans="1:24" x14ac:dyDescent="0.25">
      <c r="A9" s="33" t="s">
        <v>21</v>
      </c>
      <c r="B9" s="78">
        <f>MODEL!N8</f>
        <v>560000</v>
      </c>
      <c r="C9" s="78">
        <f>MODEL!O8</f>
        <v>2636319.0733865299</v>
      </c>
      <c r="D9" s="78"/>
      <c r="E9" s="78"/>
      <c r="F9" s="45"/>
      <c r="S9" s="78">
        <f>MODEL!P8</f>
        <v>2808892</v>
      </c>
      <c r="T9" s="78">
        <f>MODEL!Q8</f>
        <v>6170447.7800000003</v>
      </c>
      <c r="U9" s="45">
        <f>MODEL!R8</f>
        <v>2640000</v>
      </c>
      <c r="V9" s="45">
        <f>MODEL!S8</f>
        <v>168892</v>
      </c>
      <c r="W9" s="82">
        <f>MODEL!T8</f>
        <v>1027475</v>
      </c>
      <c r="X9" s="45">
        <f>MODEL!U8</f>
        <v>2816968</v>
      </c>
    </row>
    <row r="10" spans="1:24" x14ac:dyDescent="0.25">
      <c r="A10" s="33" t="s">
        <v>22</v>
      </c>
      <c r="B10" s="78">
        <f>MODEL!N9</f>
        <v>560000</v>
      </c>
      <c r="C10" s="78">
        <f>MODEL!O9</f>
        <v>2636319.0733865299</v>
      </c>
      <c r="D10" s="78"/>
      <c r="E10" s="78"/>
      <c r="F10" s="45"/>
      <c r="S10" s="78">
        <f>MODEL!P9</f>
        <v>2808892</v>
      </c>
      <c r="T10" s="78">
        <f>MODEL!Q9</f>
        <v>6170447.7800000003</v>
      </c>
      <c r="U10" s="45">
        <f>MODEL!R9</f>
        <v>2640000</v>
      </c>
      <c r="V10" s="45">
        <f>MODEL!S9</f>
        <v>168892</v>
      </c>
      <c r="W10" s="45">
        <f>MODEL!T9</f>
        <v>1027475</v>
      </c>
      <c r="X10" s="45">
        <f>MODEL!U9</f>
        <v>2816968</v>
      </c>
    </row>
    <row r="11" spans="1:24" x14ac:dyDescent="0.25">
      <c r="A11" s="33" t="s">
        <v>23</v>
      </c>
      <c r="B11" s="78">
        <f>MODEL!N10</f>
        <v>560000</v>
      </c>
      <c r="C11" s="78">
        <f>MODEL!O10</f>
        <v>2636319.0733865299</v>
      </c>
      <c r="D11" s="78"/>
      <c r="E11" s="78"/>
      <c r="F11" s="45"/>
      <c r="S11" s="78">
        <f>MODEL!P10</f>
        <v>2808892</v>
      </c>
      <c r="T11" s="78">
        <f>MODEL!Q10</f>
        <v>6170447.7800000003</v>
      </c>
      <c r="U11" s="45">
        <f>MODEL!R10</f>
        <v>2640000</v>
      </c>
      <c r="V11" s="45">
        <f>MODEL!S10</f>
        <v>168892</v>
      </c>
      <c r="W11" s="45">
        <f>MODEL!T10</f>
        <v>1027475</v>
      </c>
      <c r="X11" s="45">
        <f>MODEL!U10</f>
        <v>2816968</v>
      </c>
    </row>
    <row r="12" spans="1:24" x14ac:dyDescent="0.25">
      <c r="A12" s="41" t="s">
        <v>24</v>
      </c>
      <c r="B12" s="78">
        <f>MODEL!N11</f>
        <v>560000</v>
      </c>
      <c r="C12" s="78">
        <f>MODEL!O11</f>
        <v>2636319.0733865299</v>
      </c>
      <c r="D12" s="78"/>
      <c r="E12" s="78"/>
      <c r="F12" s="45"/>
      <c r="S12" s="78">
        <f>MODEL!P11</f>
        <v>2808892</v>
      </c>
      <c r="T12" s="78">
        <f>MODEL!Q11</f>
        <v>6170447.7800000003</v>
      </c>
      <c r="U12" s="45">
        <f>MODEL!R11</f>
        <v>2640000</v>
      </c>
      <c r="V12" s="45">
        <f>MODEL!S11</f>
        <v>168892</v>
      </c>
      <c r="W12" s="45">
        <f>MODEL!T11</f>
        <v>1027475</v>
      </c>
      <c r="X12" s="45">
        <f>MODEL!U11</f>
        <v>2816968</v>
      </c>
    </row>
    <row r="13" spans="1:24" x14ac:dyDescent="0.25">
      <c r="A13" s="29" t="s">
        <v>72</v>
      </c>
      <c r="B13" s="78">
        <f>MODEL!N12</f>
        <v>560000</v>
      </c>
      <c r="C13" s="78">
        <f>MODEL!O12</f>
        <v>2636319.0733865299</v>
      </c>
      <c r="D13" s="78"/>
      <c r="E13" s="78"/>
      <c r="F13" s="45"/>
      <c r="S13" s="78">
        <f>MODEL!P12</f>
        <v>2808892</v>
      </c>
      <c r="T13" s="78">
        <f>MODEL!Q12</f>
        <v>6170447.7800000003</v>
      </c>
      <c r="U13" s="45">
        <f>MODEL!R12</f>
        <v>2640000</v>
      </c>
      <c r="V13" s="45">
        <f>MODEL!S12</f>
        <v>168892</v>
      </c>
      <c r="W13" s="45">
        <f>MODEL!T12</f>
        <v>1027475</v>
      </c>
      <c r="X13" s="45">
        <f>MODEL!U12</f>
        <v>2816968</v>
      </c>
    </row>
    <row r="14" spans="1:24" x14ac:dyDescent="0.25">
      <c r="B14" s="78"/>
      <c r="C14" s="78"/>
      <c r="D14" s="78"/>
      <c r="E14" s="78"/>
      <c r="F14" s="45"/>
      <c r="S14" s="45"/>
      <c r="T14" s="45"/>
      <c r="U14" s="45"/>
      <c r="V14" s="45"/>
      <c r="W14" s="45"/>
      <c r="X14" s="45"/>
    </row>
    <row r="15" spans="1:24" x14ac:dyDescent="0.25">
      <c r="B15" s="78"/>
      <c r="C15" s="78"/>
      <c r="D15" s="78"/>
      <c r="E15" s="78"/>
      <c r="F15" s="45"/>
      <c r="S15" s="78"/>
      <c r="T15" s="78"/>
      <c r="U15" s="78"/>
      <c r="V15" s="78"/>
      <c r="W15" s="45"/>
      <c r="X15" s="45"/>
    </row>
    <row r="16" spans="1:24" x14ac:dyDescent="0.25">
      <c r="B16" s="78" t="s">
        <v>15</v>
      </c>
      <c r="C16" s="78" t="s">
        <v>16</v>
      </c>
      <c r="D16" s="78" t="s">
        <v>17</v>
      </c>
      <c r="E16" s="80" t="s">
        <v>48</v>
      </c>
      <c r="F16" s="81" t="s">
        <v>76</v>
      </c>
      <c r="S16" s="78" t="s">
        <v>15</v>
      </c>
      <c r="T16" s="78" t="s">
        <v>16</v>
      </c>
      <c r="U16" s="78" t="s">
        <v>17</v>
      </c>
      <c r="V16" s="80" t="s">
        <v>48</v>
      </c>
      <c r="W16" s="81" t="s">
        <v>76</v>
      </c>
      <c r="X16" s="45"/>
    </row>
    <row r="17" spans="1:31" x14ac:dyDescent="0.25">
      <c r="A17" s="29" t="str">
        <f t="shared" ref="A17:C23" si="0">A6</f>
        <v>Havert</v>
      </c>
      <c r="B17" s="78">
        <f t="shared" si="0"/>
        <v>560000</v>
      </c>
      <c r="C17" s="78">
        <f t="shared" si="0"/>
        <v>2636319.0733865299</v>
      </c>
      <c r="D17" s="78">
        <f t="shared" ref="D17:D24" si="1">AVERAGE(B17:C17)</f>
        <v>1598159.536693265</v>
      </c>
      <c r="E17" s="78">
        <f>(C17-B17)/6</f>
        <v>346053.17889775499</v>
      </c>
      <c r="F17" s="45">
        <f t="shared" ref="F17:F24" si="2">E17*6/50</f>
        <v>41526.3814677306</v>
      </c>
      <c r="R17" s="29">
        <f t="shared" ref="R17:T23" si="3">R6</f>
        <v>0</v>
      </c>
      <c r="S17" s="78">
        <f t="shared" si="3"/>
        <v>4282743</v>
      </c>
      <c r="T17" s="78">
        <f t="shared" si="3"/>
        <v>7478762.8603739301</v>
      </c>
      <c r="U17" s="45">
        <f t="shared" ref="U17:U23" si="4">AVERAGE(S17:T17)</f>
        <v>5880752.9301869646</v>
      </c>
      <c r="V17" s="45">
        <f t="shared" ref="V17:V23" si="5">(T17-S17)/6</f>
        <v>532669.97672898835</v>
      </c>
      <c r="W17" s="45">
        <f t="shared" ref="W17:W23" si="6">V17*6/50</f>
        <v>63920.3972074786</v>
      </c>
      <c r="X17" s="45"/>
    </row>
    <row r="18" spans="1:31" x14ac:dyDescent="0.25">
      <c r="A18" s="29" t="str">
        <f t="shared" si="0"/>
        <v>Klappmyss</v>
      </c>
      <c r="B18" s="78">
        <f t="shared" si="0"/>
        <v>560000</v>
      </c>
      <c r="C18" s="78">
        <f t="shared" si="0"/>
        <v>2636319.0733865299</v>
      </c>
      <c r="D18" s="78">
        <f t="shared" si="1"/>
        <v>1598159.536693265</v>
      </c>
      <c r="E18" s="78">
        <f t="shared" ref="E18:E24" si="7">(C18-B18)/6</f>
        <v>346053.17889775499</v>
      </c>
      <c r="F18" s="45">
        <f t="shared" si="2"/>
        <v>41526.3814677306</v>
      </c>
      <c r="R18" s="29">
        <f t="shared" si="3"/>
        <v>0</v>
      </c>
      <c r="S18" s="78">
        <f t="shared" si="3"/>
        <v>4282743</v>
      </c>
      <c r="T18" s="78">
        <f t="shared" si="3"/>
        <v>7478762.8603739301</v>
      </c>
      <c r="U18" s="45">
        <f t="shared" si="4"/>
        <v>5880752.9301869646</v>
      </c>
      <c r="V18" s="45">
        <f t="shared" si="5"/>
        <v>532669.97672898835</v>
      </c>
      <c r="W18" s="45">
        <f t="shared" si="6"/>
        <v>63920.3972074786</v>
      </c>
      <c r="X18" s="45"/>
    </row>
    <row r="19" spans="1:31" x14ac:dyDescent="0.25">
      <c r="A19" s="29" t="str">
        <f t="shared" si="0"/>
        <v>Kobbe</v>
      </c>
      <c r="B19" s="78">
        <f t="shared" si="0"/>
        <v>560000</v>
      </c>
      <c r="C19" s="78">
        <f t="shared" si="0"/>
        <v>2636319.0733865299</v>
      </c>
      <c r="D19" s="78">
        <f t="shared" si="1"/>
        <v>1598159.536693265</v>
      </c>
      <c r="E19" s="78">
        <f t="shared" si="7"/>
        <v>346053.17889775499</v>
      </c>
      <c r="F19" s="45">
        <f t="shared" si="2"/>
        <v>41526.3814677306</v>
      </c>
      <c r="R19" s="29">
        <f t="shared" si="3"/>
        <v>0</v>
      </c>
      <c r="S19" s="78">
        <f t="shared" si="3"/>
        <v>4282743</v>
      </c>
      <c r="T19" s="78">
        <f t="shared" si="3"/>
        <v>6170447.7800000003</v>
      </c>
      <c r="U19" s="45">
        <f t="shared" si="4"/>
        <v>5226595.3900000006</v>
      </c>
      <c r="V19" s="45">
        <f t="shared" si="5"/>
        <v>314617.46333333338</v>
      </c>
      <c r="W19" s="45">
        <f t="shared" si="6"/>
        <v>37754.095600000008</v>
      </c>
      <c r="X19" s="45"/>
    </row>
    <row r="20" spans="1:31" x14ac:dyDescent="0.25">
      <c r="A20" s="29" t="str">
        <f t="shared" si="0"/>
        <v>L1</v>
      </c>
      <c r="B20" s="78">
        <f t="shared" si="0"/>
        <v>560000</v>
      </c>
      <c r="C20" s="78">
        <f t="shared" si="0"/>
        <v>2636319.0733865299</v>
      </c>
      <c r="D20" s="78">
        <f t="shared" si="1"/>
        <v>1598159.536693265</v>
      </c>
      <c r="E20" s="78">
        <f t="shared" si="7"/>
        <v>346053.17889775499</v>
      </c>
      <c r="F20" s="45">
        <f t="shared" si="2"/>
        <v>41526.3814677306</v>
      </c>
      <c r="R20" s="29">
        <f t="shared" si="3"/>
        <v>0</v>
      </c>
      <c r="S20" s="78">
        <f t="shared" si="3"/>
        <v>2808892</v>
      </c>
      <c r="T20" s="78">
        <f t="shared" si="3"/>
        <v>6170447.7800000003</v>
      </c>
      <c r="U20" s="45">
        <f t="shared" si="4"/>
        <v>4489669.8900000006</v>
      </c>
      <c r="V20" s="45">
        <f t="shared" si="5"/>
        <v>560259.29666666675</v>
      </c>
      <c r="W20" s="45">
        <f t="shared" si="6"/>
        <v>67231.115600000005</v>
      </c>
      <c r="X20" s="45"/>
    </row>
    <row r="21" spans="1:31" x14ac:dyDescent="0.25">
      <c r="A21" s="29" t="str">
        <f t="shared" si="0"/>
        <v>C1</v>
      </c>
      <c r="B21" s="78">
        <f t="shared" si="0"/>
        <v>560000</v>
      </c>
      <c r="C21" s="78">
        <f t="shared" si="0"/>
        <v>2636319.0733865299</v>
      </c>
      <c r="D21" s="78">
        <f t="shared" si="1"/>
        <v>1598159.536693265</v>
      </c>
      <c r="E21" s="78">
        <f t="shared" si="7"/>
        <v>346053.17889775499</v>
      </c>
      <c r="F21" s="45">
        <f t="shared" si="2"/>
        <v>41526.3814677306</v>
      </c>
      <c r="R21" s="29">
        <f t="shared" si="3"/>
        <v>0</v>
      </c>
      <c r="S21" s="78">
        <f t="shared" si="3"/>
        <v>2808892</v>
      </c>
      <c r="T21" s="78">
        <f t="shared" si="3"/>
        <v>6170447.7800000003</v>
      </c>
      <c r="U21" s="45">
        <f t="shared" si="4"/>
        <v>4489669.8900000006</v>
      </c>
      <c r="V21" s="45">
        <f t="shared" si="5"/>
        <v>560259.29666666675</v>
      </c>
      <c r="W21" s="45">
        <f t="shared" si="6"/>
        <v>67231.115600000005</v>
      </c>
      <c r="X21" s="45"/>
    </row>
    <row r="22" spans="1:31" x14ac:dyDescent="0.25">
      <c r="A22" s="29" t="str">
        <f t="shared" si="0"/>
        <v>C2</v>
      </c>
      <c r="B22" s="78">
        <f t="shared" si="0"/>
        <v>560000</v>
      </c>
      <c r="C22" s="78">
        <f t="shared" si="0"/>
        <v>2636319.0733865299</v>
      </c>
      <c r="D22" s="78">
        <f t="shared" si="1"/>
        <v>1598159.536693265</v>
      </c>
      <c r="E22" s="78">
        <f t="shared" si="7"/>
        <v>346053.17889775499</v>
      </c>
      <c r="F22" s="45">
        <f t="shared" si="2"/>
        <v>41526.3814677306</v>
      </c>
      <c r="R22" s="29">
        <f t="shared" si="3"/>
        <v>0</v>
      </c>
      <c r="S22" s="78">
        <f t="shared" si="3"/>
        <v>2808892</v>
      </c>
      <c r="T22" s="78">
        <f t="shared" si="3"/>
        <v>6170447.7800000003</v>
      </c>
      <c r="U22" s="45">
        <f t="shared" si="4"/>
        <v>4489669.8900000006</v>
      </c>
      <c r="V22" s="45">
        <f t="shared" si="5"/>
        <v>560259.29666666675</v>
      </c>
      <c r="W22" s="45">
        <f t="shared" si="6"/>
        <v>67231.115600000005</v>
      </c>
      <c r="X22" s="45"/>
    </row>
    <row r="23" spans="1:31" x14ac:dyDescent="0.25">
      <c r="A23" s="29" t="str">
        <f t="shared" si="0"/>
        <v>C3+4</v>
      </c>
      <c r="B23" s="78">
        <f t="shared" si="0"/>
        <v>560000</v>
      </c>
      <c r="C23" s="78">
        <f t="shared" si="0"/>
        <v>2636319.0733865299</v>
      </c>
      <c r="D23" s="78">
        <f t="shared" si="1"/>
        <v>1598159.536693265</v>
      </c>
      <c r="E23" s="78">
        <f t="shared" si="7"/>
        <v>346053.17889775499</v>
      </c>
      <c r="F23" s="45">
        <f t="shared" si="2"/>
        <v>41526.3814677306</v>
      </c>
      <c r="R23" s="29">
        <f t="shared" si="3"/>
        <v>0</v>
      </c>
      <c r="S23" s="78">
        <f t="shared" si="3"/>
        <v>2808892</v>
      </c>
      <c r="T23" s="78">
        <f t="shared" si="3"/>
        <v>6170447.7800000003</v>
      </c>
      <c r="U23" s="45">
        <f t="shared" si="4"/>
        <v>4489669.8900000006</v>
      </c>
      <c r="V23" s="45">
        <f t="shared" si="5"/>
        <v>560259.29666666675</v>
      </c>
      <c r="W23" s="45">
        <f t="shared" si="6"/>
        <v>67231.115600000005</v>
      </c>
      <c r="X23" s="45"/>
    </row>
    <row r="24" spans="1:31" x14ac:dyDescent="0.25">
      <c r="A24" s="29" t="s">
        <v>72</v>
      </c>
      <c r="B24" s="78">
        <f>B13</f>
        <v>560000</v>
      </c>
      <c r="C24" s="78">
        <f>C13</f>
        <v>2636319.0733865299</v>
      </c>
      <c r="D24" s="78">
        <f t="shared" si="1"/>
        <v>1598159.536693265</v>
      </c>
      <c r="E24" s="78">
        <f t="shared" si="7"/>
        <v>346053.17889775499</v>
      </c>
      <c r="F24" s="45">
        <f t="shared" si="2"/>
        <v>41526.3814677306</v>
      </c>
    </row>
    <row r="26" spans="1:31" x14ac:dyDescent="0.25">
      <c r="B26" s="329" t="s">
        <v>43</v>
      </c>
      <c r="C26" s="329"/>
      <c r="D26" s="329" t="s">
        <v>92</v>
      </c>
      <c r="E26" s="329"/>
      <c r="F26" s="321" t="s">
        <v>91</v>
      </c>
      <c r="G26" s="321"/>
      <c r="H26" s="321" t="s">
        <v>90</v>
      </c>
      <c r="I26" s="321"/>
      <c r="J26" s="321" t="s">
        <v>89</v>
      </c>
      <c r="K26" s="321"/>
      <c r="L26" s="321" t="s">
        <v>88</v>
      </c>
      <c r="M26" s="321"/>
      <c r="N26" s="321" t="s">
        <v>87</v>
      </c>
      <c r="O26" s="321"/>
      <c r="R26" s="321" t="s">
        <v>42</v>
      </c>
      <c r="S26" s="321"/>
      <c r="T26" s="321" t="s">
        <v>86</v>
      </c>
      <c r="U26" s="321"/>
      <c r="V26" s="321" t="s">
        <v>85</v>
      </c>
      <c r="W26" s="321"/>
      <c r="X26" s="321" t="s">
        <v>84</v>
      </c>
      <c r="Y26" s="321"/>
      <c r="Z26" s="321" t="s">
        <v>83</v>
      </c>
      <c r="AA26" s="321"/>
      <c r="AB26" s="321" t="s">
        <v>82</v>
      </c>
      <c r="AC26" s="321"/>
      <c r="AD26" s="321" t="s">
        <v>81</v>
      </c>
      <c r="AE26" s="321"/>
    </row>
    <row r="27" spans="1:31" ht="31.5" x14ac:dyDescent="0.25">
      <c r="B27" s="65" t="s">
        <v>78</v>
      </c>
      <c r="C27" s="66" t="s">
        <v>80</v>
      </c>
      <c r="D27" s="65" t="s">
        <v>78</v>
      </c>
      <c r="E27" s="65" t="s">
        <v>80</v>
      </c>
      <c r="F27" s="47" t="s">
        <v>78</v>
      </c>
      <c r="G27" s="47" t="s">
        <v>80</v>
      </c>
      <c r="H27" s="47" t="s">
        <v>78</v>
      </c>
      <c r="I27" s="47" t="s">
        <v>80</v>
      </c>
      <c r="J27" s="47" t="s">
        <v>78</v>
      </c>
      <c r="K27" s="47" t="s">
        <v>80</v>
      </c>
      <c r="L27" s="47" t="s">
        <v>78</v>
      </c>
      <c r="M27" s="47" t="s">
        <v>80</v>
      </c>
      <c r="N27" s="47" t="s">
        <v>78</v>
      </c>
      <c r="O27" s="47" t="s">
        <v>80</v>
      </c>
      <c r="R27" s="47" t="s">
        <v>78</v>
      </c>
      <c r="S27" s="47" t="s">
        <v>80</v>
      </c>
      <c r="T27" s="47" t="s">
        <v>78</v>
      </c>
      <c r="U27" s="47" t="s">
        <v>80</v>
      </c>
      <c r="V27" s="47" t="s">
        <v>78</v>
      </c>
      <c r="W27" s="47" t="s">
        <v>80</v>
      </c>
      <c r="X27" s="47" t="s">
        <v>78</v>
      </c>
      <c r="Y27" s="47" t="s">
        <v>80</v>
      </c>
      <c r="Z27" s="47" t="s">
        <v>78</v>
      </c>
      <c r="AA27" s="47" t="s">
        <v>80</v>
      </c>
      <c r="AB27" s="47" t="s">
        <v>78</v>
      </c>
      <c r="AC27" s="47" t="s">
        <v>80</v>
      </c>
      <c r="AD27" s="47" t="s">
        <v>78</v>
      </c>
      <c r="AE27" s="47" t="s">
        <v>80</v>
      </c>
    </row>
    <row r="28" spans="1:31" x14ac:dyDescent="0.25">
      <c r="A28" s="29" t="s">
        <v>15</v>
      </c>
      <c r="B28" s="63">
        <f>B17</f>
        <v>560000</v>
      </c>
      <c r="C28" s="64">
        <f t="shared" ref="C28:C59" si="8">_xlfn.NORM.DIST(B28,$D$17,$E$17,FALSE)</f>
        <v>1.2806842075701442E-8</v>
      </c>
      <c r="D28" s="63">
        <f>B18</f>
        <v>560000</v>
      </c>
      <c r="E28" s="63">
        <f t="shared" ref="E28:E59" si="9">_xlfn.NORM.DIST(D28,$D$18,$E$18,FALSE)</f>
        <v>1.2806842075701442E-8</v>
      </c>
      <c r="F28" s="29">
        <f>B19</f>
        <v>560000</v>
      </c>
      <c r="G28" s="29">
        <f t="shared" ref="G28:G59" si="10">_xlfn.NORM.DIST(F28,$D$19,$E$19,FALSE)</f>
        <v>1.2806842075701442E-8</v>
      </c>
      <c r="H28" s="29">
        <f>B20</f>
        <v>560000</v>
      </c>
      <c r="I28" s="29">
        <f t="shared" ref="I28:I59" si="11">_xlfn.NORM.DIST(H28,$D$20,$E$20,FALSE)</f>
        <v>1.2806842075701442E-8</v>
      </c>
      <c r="J28" s="29">
        <f>B21</f>
        <v>560000</v>
      </c>
      <c r="K28" s="29">
        <f t="shared" ref="K28:K59" si="12">_xlfn.NORM.DIST(J28,$D$21,$E$21,FALSE)</f>
        <v>1.2806842075701442E-8</v>
      </c>
      <c r="L28" s="29">
        <f>B22</f>
        <v>560000</v>
      </c>
      <c r="M28" s="29">
        <f t="shared" ref="M28:M59" si="13">_xlfn.NORM.DIST(L28,$D$22,$E$22,FALSE)</f>
        <v>1.2806842075701442E-8</v>
      </c>
      <c r="N28" s="29">
        <f>B23</f>
        <v>560000</v>
      </c>
      <c r="O28" s="29">
        <f t="shared" ref="O28:O59" si="14">_xlfn.NORM.DIST(N28,$D$23,$E$23,FALSE)</f>
        <v>1.2806842075701442E-8</v>
      </c>
      <c r="Q28" s="29" t="s">
        <v>15</v>
      </c>
      <c r="R28" s="59">
        <f>S17</f>
        <v>4282743</v>
      </c>
      <c r="S28" s="29">
        <f t="shared" ref="S28:S59" si="15">_xlfn.NORM.DIST(R28,$U$17,$V$17,FALSE)</f>
        <v>8.3200642152821254E-9</v>
      </c>
      <c r="T28" s="59">
        <f>S18</f>
        <v>4282743</v>
      </c>
      <c r="U28" s="29">
        <f t="shared" ref="U28:U78" si="16">_xlfn.NORM.DIST(T28,$U$17,$V$17,FALSE)</f>
        <v>8.3200642152821254E-9</v>
      </c>
      <c r="V28" s="59">
        <f>S19</f>
        <v>4282743</v>
      </c>
      <c r="W28" s="29">
        <f t="shared" ref="W28:W78" si="17">_xlfn.NORM.DIST(V28,$U$17,$V$17,FALSE)</f>
        <v>8.3200642152821254E-9</v>
      </c>
      <c r="X28" s="59">
        <f>S20</f>
        <v>2808892</v>
      </c>
      <c r="Y28" s="29">
        <f t="shared" ref="Y28:Y59" si="18">_xlfn.NORM.DIST(X28,$U$20,$V$20,FALSE)</f>
        <v>7.9103522927791475E-9</v>
      </c>
      <c r="Z28" s="59">
        <f>S21</f>
        <v>2808892</v>
      </c>
      <c r="AA28" s="29">
        <f t="shared" ref="AA28:AA78" si="19">_xlfn.NORM.DIST(Z28,$U$20,$V$20,FALSE)</f>
        <v>7.9103522927791475E-9</v>
      </c>
      <c r="AB28" s="59">
        <f>S22</f>
        <v>2808892</v>
      </c>
      <c r="AC28" s="29">
        <f t="shared" ref="AC28:AC78" si="20">_xlfn.NORM.DIST(AB28,$U$20,$V$20,FALSE)</f>
        <v>7.9103522927791475E-9</v>
      </c>
      <c r="AD28" s="59">
        <f>S23</f>
        <v>2808892</v>
      </c>
      <c r="AE28" s="29">
        <f t="shared" ref="AE28:AE78" si="21">_xlfn.NORM.DIST(AD28,$U$20,$V$20,FALSE)</f>
        <v>7.9103522927791475E-9</v>
      </c>
    </row>
    <row r="29" spans="1:31" x14ac:dyDescent="0.25">
      <c r="A29" s="29">
        <v>2</v>
      </c>
      <c r="B29" s="63">
        <f t="shared" ref="B29:B60" si="22">B28+$F$17</f>
        <v>601526.38146773062</v>
      </c>
      <c r="C29" s="64">
        <f t="shared" si="8"/>
        <v>1.8224731864489863E-8</v>
      </c>
      <c r="D29" s="63">
        <f t="shared" ref="D29:D60" si="23">D28+$F$18</f>
        <v>601526.38146773062</v>
      </c>
      <c r="E29" s="63">
        <f t="shared" si="9"/>
        <v>1.8224731864489863E-8</v>
      </c>
      <c r="F29" s="59">
        <f t="shared" ref="F29:F60" si="24">F28+$F$19</f>
        <v>601526.38146773062</v>
      </c>
      <c r="G29" s="29">
        <f t="shared" si="10"/>
        <v>1.8224731864489863E-8</v>
      </c>
      <c r="H29" s="59">
        <f t="shared" ref="H29:H60" si="25">H28+$F$20</f>
        <v>601526.38146773062</v>
      </c>
      <c r="I29" s="29">
        <f t="shared" si="11"/>
        <v>1.8224731864489863E-8</v>
      </c>
      <c r="J29" s="59">
        <f t="shared" ref="J29:J60" si="26">J28+$F$21</f>
        <v>601526.38146773062</v>
      </c>
      <c r="K29" s="29">
        <f t="shared" si="12"/>
        <v>1.8224731864489863E-8</v>
      </c>
      <c r="L29" s="59">
        <f t="shared" ref="L29:L60" si="27">L28+$F$22</f>
        <v>601526.38146773062</v>
      </c>
      <c r="M29" s="29">
        <f t="shared" si="13"/>
        <v>1.8224731864489863E-8</v>
      </c>
      <c r="N29" s="59">
        <f t="shared" ref="N29:N60" si="28">N28+$F$23</f>
        <v>601526.38146773062</v>
      </c>
      <c r="O29" s="29">
        <f t="shared" si="14"/>
        <v>1.8224731864489863E-8</v>
      </c>
      <c r="Q29" s="29">
        <v>2</v>
      </c>
      <c r="R29" s="59">
        <f t="shared" ref="R29:T60" si="29">R28+$W$17</f>
        <v>4346663.397207479</v>
      </c>
      <c r="S29" s="29">
        <f t="shared" si="15"/>
        <v>1.1839838308504264E-8</v>
      </c>
      <c r="T29" s="59">
        <f t="shared" si="29"/>
        <v>4346663.397207479</v>
      </c>
      <c r="U29" s="29">
        <f t="shared" si="16"/>
        <v>1.1839838308504264E-8</v>
      </c>
      <c r="V29" s="59">
        <f t="shared" ref="V29" si="30">V28+$W$17</f>
        <v>4346663.397207479</v>
      </c>
      <c r="W29" s="29">
        <f t="shared" si="17"/>
        <v>1.1839838308504264E-8</v>
      </c>
      <c r="X29" s="59">
        <f t="shared" ref="X29:Z60" si="31">X28+$W$20</f>
        <v>2876123.1156000001</v>
      </c>
      <c r="Y29" s="29">
        <f t="shared" si="18"/>
        <v>1.1256799188855204E-8</v>
      </c>
      <c r="Z29" s="59">
        <f t="shared" si="31"/>
        <v>2876123.1156000001</v>
      </c>
      <c r="AA29" s="29">
        <f t="shared" si="19"/>
        <v>1.1256799188855204E-8</v>
      </c>
      <c r="AB29" s="59">
        <f t="shared" ref="AB29" si="32">AB28+$W$20</f>
        <v>2876123.1156000001</v>
      </c>
      <c r="AC29" s="29">
        <f t="shared" si="20"/>
        <v>1.1256799188855204E-8</v>
      </c>
      <c r="AD29" s="59">
        <f t="shared" ref="AD29" si="33">AD28+$W$20</f>
        <v>2876123.1156000001</v>
      </c>
      <c r="AE29" s="29">
        <f t="shared" si="21"/>
        <v>1.1256799188855204E-8</v>
      </c>
    </row>
    <row r="30" spans="1:31" x14ac:dyDescent="0.25">
      <c r="A30" s="29">
        <v>3</v>
      </c>
      <c r="B30" s="63">
        <f t="shared" si="22"/>
        <v>643052.76293546124</v>
      </c>
      <c r="C30" s="64">
        <f t="shared" si="8"/>
        <v>2.556385820935056E-8</v>
      </c>
      <c r="D30" s="63">
        <f t="shared" si="23"/>
        <v>643052.76293546124</v>
      </c>
      <c r="E30" s="63">
        <f t="shared" si="9"/>
        <v>2.556385820935056E-8</v>
      </c>
      <c r="F30" s="59">
        <f t="shared" si="24"/>
        <v>643052.76293546124</v>
      </c>
      <c r="G30" s="29">
        <f t="shared" si="10"/>
        <v>2.556385820935056E-8</v>
      </c>
      <c r="H30" s="59">
        <f t="shared" si="25"/>
        <v>643052.76293546124</v>
      </c>
      <c r="I30" s="29">
        <f t="shared" si="11"/>
        <v>2.556385820935056E-8</v>
      </c>
      <c r="J30" s="59">
        <f t="shared" si="26"/>
        <v>643052.76293546124</v>
      </c>
      <c r="K30" s="29">
        <f t="shared" si="12"/>
        <v>2.556385820935056E-8</v>
      </c>
      <c r="L30" s="59">
        <f t="shared" si="27"/>
        <v>643052.76293546124</v>
      </c>
      <c r="M30" s="29">
        <f t="shared" si="13"/>
        <v>2.556385820935056E-8</v>
      </c>
      <c r="N30" s="59">
        <f t="shared" si="28"/>
        <v>643052.76293546124</v>
      </c>
      <c r="O30" s="29">
        <f t="shared" si="14"/>
        <v>2.556385820935056E-8</v>
      </c>
      <c r="Q30" s="29">
        <v>3</v>
      </c>
      <c r="R30" s="59">
        <f t="shared" si="29"/>
        <v>4410583.794414958</v>
      </c>
      <c r="S30" s="29">
        <f t="shared" si="15"/>
        <v>1.6607758621128709E-8</v>
      </c>
      <c r="T30" s="59">
        <f t="shared" si="29"/>
        <v>4410583.794414958</v>
      </c>
      <c r="U30" s="29">
        <f t="shared" si="16"/>
        <v>1.6607758621128709E-8</v>
      </c>
      <c r="V30" s="59">
        <f t="shared" ref="V30" si="34">V29+$W$17</f>
        <v>4410583.794414958</v>
      </c>
      <c r="W30" s="29">
        <f t="shared" si="17"/>
        <v>1.6607758621128709E-8</v>
      </c>
      <c r="X30" s="59">
        <f t="shared" si="31"/>
        <v>2943354.2312000003</v>
      </c>
      <c r="Y30" s="29">
        <f t="shared" si="18"/>
        <v>1.5789928789884102E-8</v>
      </c>
      <c r="Z30" s="59">
        <f t="shared" si="31"/>
        <v>2943354.2312000003</v>
      </c>
      <c r="AA30" s="29">
        <f t="shared" si="19"/>
        <v>1.5789928789884102E-8</v>
      </c>
      <c r="AB30" s="59">
        <f t="shared" ref="AB30" si="35">AB29+$W$20</f>
        <v>2943354.2312000003</v>
      </c>
      <c r="AC30" s="29">
        <f t="shared" si="20"/>
        <v>1.5789928789884102E-8</v>
      </c>
      <c r="AD30" s="59">
        <f t="shared" ref="AD30" si="36">AD29+$W$20</f>
        <v>2943354.2312000003</v>
      </c>
      <c r="AE30" s="29">
        <f t="shared" si="21"/>
        <v>1.5789928789884102E-8</v>
      </c>
    </row>
    <row r="31" spans="1:31" x14ac:dyDescent="0.25">
      <c r="A31" s="29">
        <v>4</v>
      </c>
      <c r="B31" s="63">
        <f t="shared" si="22"/>
        <v>684579.14440319187</v>
      </c>
      <c r="C31" s="64">
        <f t="shared" si="8"/>
        <v>3.5345799712742759E-8</v>
      </c>
      <c r="D31" s="63">
        <f t="shared" si="23"/>
        <v>684579.14440319187</v>
      </c>
      <c r="E31" s="63">
        <f t="shared" si="9"/>
        <v>3.5345799712742759E-8</v>
      </c>
      <c r="F31" s="59">
        <f t="shared" si="24"/>
        <v>684579.14440319187</v>
      </c>
      <c r="G31" s="29">
        <f t="shared" si="10"/>
        <v>3.5345799712742759E-8</v>
      </c>
      <c r="H31" s="59">
        <f t="shared" si="25"/>
        <v>684579.14440319187</v>
      </c>
      <c r="I31" s="29">
        <f t="shared" si="11"/>
        <v>3.5345799712742759E-8</v>
      </c>
      <c r="J31" s="59">
        <f t="shared" si="26"/>
        <v>684579.14440319187</v>
      </c>
      <c r="K31" s="29">
        <f t="shared" si="12"/>
        <v>3.5345799712742759E-8</v>
      </c>
      <c r="L31" s="59">
        <f t="shared" si="27"/>
        <v>684579.14440319187</v>
      </c>
      <c r="M31" s="29">
        <f t="shared" si="13"/>
        <v>3.5345799712742759E-8</v>
      </c>
      <c r="N31" s="59">
        <f t="shared" si="28"/>
        <v>684579.14440319187</v>
      </c>
      <c r="O31" s="29">
        <f t="shared" si="14"/>
        <v>3.5345799712742759E-8</v>
      </c>
      <c r="Q31" s="29">
        <v>4</v>
      </c>
      <c r="R31" s="59">
        <f t="shared" si="29"/>
        <v>4474504.191622437</v>
      </c>
      <c r="S31" s="29">
        <f t="shared" si="15"/>
        <v>2.2962672734793958E-8</v>
      </c>
      <c r="T31" s="59">
        <f t="shared" si="29"/>
        <v>4474504.191622437</v>
      </c>
      <c r="U31" s="29">
        <f t="shared" si="16"/>
        <v>2.2962672734793958E-8</v>
      </c>
      <c r="V31" s="59">
        <f t="shared" ref="V31" si="37">V30+$W$17</f>
        <v>4474504.191622437</v>
      </c>
      <c r="W31" s="29">
        <f t="shared" si="17"/>
        <v>2.2962672734793958E-8</v>
      </c>
      <c r="X31" s="59">
        <f t="shared" si="31"/>
        <v>3010585.3468000004</v>
      </c>
      <c r="Y31" s="29">
        <f t="shared" si="18"/>
        <v>2.1831902520941603E-8</v>
      </c>
      <c r="Z31" s="59">
        <f t="shared" si="31"/>
        <v>3010585.3468000004</v>
      </c>
      <c r="AA31" s="29">
        <f t="shared" si="19"/>
        <v>2.1831902520941603E-8</v>
      </c>
      <c r="AB31" s="59">
        <f t="shared" ref="AB31" si="38">AB30+$W$20</f>
        <v>3010585.3468000004</v>
      </c>
      <c r="AC31" s="29">
        <f t="shared" si="20"/>
        <v>2.1831902520941603E-8</v>
      </c>
      <c r="AD31" s="59">
        <f t="shared" ref="AD31" si="39">AD30+$W$20</f>
        <v>3010585.3468000004</v>
      </c>
      <c r="AE31" s="29">
        <f t="shared" si="21"/>
        <v>2.1831902520941603E-8</v>
      </c>
    </row>
    <row r="32" spans="1:31" x14ac:dyDescent="0.25">
      <c r="A32" s="29">
        <v>5</v>
      </c>
      <c r="B32" s="63">
        <f t="shared" si="22"/>
        <v>726105.52587092249</v>
      </c>
      <c r="C32" s="64">
        <f t="shared" si="8"/>
        <v>4.8172078321830507E-8</v>
      </c>
      <c r="D32" s="63">
        <f t="shared" si="23"/>
        <v>726105.52587092249</v>
      </c>
      <c r="E32" s="63">
        <f t="shared" si="9"/>
        <v>4.8172078321830507E-8</v>
      </c>
      <c r="F32" s="59">
        <f t="shared" si="24"/>
        <v>726105.52587092249</v>
      </c>
      <c r="G32" s="29">
        <f t="shared" si="10"/>
        <v>4.8172078321830507E-8</v>
      </c>
      <c r="H32" s="59">
        <f t="shared" si="25"/>
        <v>726105.52587092249</v>
      </c>
      <c r="I32" s="29">
        <f t="shared" si="11"/>
        <v>4.8172078321830507E-8</v>
      </c>
      <c r="J32" s="59">
        <f t="shared" si="26"/>
        <v>726105.52587092249</v>
      </c>
      <c r="K32" s="29">
        <f t="shared" si="12"/>
        <v>4.8172078321830507E-8</v>
      </c>
      <c r="L32" s="59">
        <f t="shared" si="27"/>
        <v>726105.52587092249</v>
      </c>
      <c r="M32" s="29">
        <f t="shared" si="13"/>
        <v>4.8172078321830507E-8</v>
      </c>
      <c r="N32" s="59">
        <f t="shared" si="28"/>
        <v>726105.52587092249</v>
      </c>
      <c r="O32" s="29">
        <f t="shared" si="14"/>
        <v>4.8172078321830507E-8</v>
      </c>
      <c r="Q32" s="29">
        <v>5</v>
      </c>
      <c r="R32" s="59">
        <f t="shared" si="29"/>
        <v>4538424.588829916</v>
      </c>
      <c r="S32" s="29">
        <f t="shared" si="15"/>
        <v>3.1295364044635533E-8</v>
      </c>
      <c r="T32" s="59">
        <f t="shared" si="29"/>
        <v>4538424.588829916</v>
      </c>
      <c r="U32" s="29">
        <f t="shared" si="16"/>
        <v>3.1295364044635533E-8</v>
      </c>
      <c r="V32" s="59">
        <f t="shared" ref="V32" si="40">V31+$W$17</f>
        <v>4538424.588829916</v>
      </c>
      <c r="W32" s="29">
        <f t="shared" si="17"/>
        <v>3.1295364044635533E-8</v>
      </c>
      <c r="X32" s="59">
        <f t="shared" si="31"/>
        <v>3077816.4624000005</v>
      </c>
      <c r="Y32" s="29">
        <f t="shared" si="18"/>
        <v>2.9754260101638547E-8</v>
      </c>
      <c r="Z32" s="59">
        <f t="shared" si="31"/>
        <v>3077816.4624000005</v>
      </c>
      <c r="AA32" s="29">
        <f t="shared" si="19"/>
        <v>2.9754260101638547E-8</v>
      </c>
      <c r="AB32" s="59">
        <f t="shared" ref="AB32" si="41">AB31+$W$20</f>
        <v>3077816.4624000005</v>
      </c>
      <c r="AC32" s="29">
        <f t="shared" si="20"/>
        <v>2.9754260101638547E-8</v>
      </c>
      <c r="AD32" s="59">
        <f t="shared" ref="AD32" si="42">AD31+$W$20</f>
        <v>3077816.4624000005</v>
      </c>
      <c r="AE32" s="29">
        <f t="shared" si="21"/>
        <v>2.9754260101638547E-8</v>
      </c>
    </row>
    <row r="33" spans="1:31" x14ac:dyDescent="0.25">
      <c r="A33" s="29">
        <v>6</v>
      </c>
      <c r="B33" s="63">
        <f t="shared" si="22"/>
        <v>767631.90733865311</v>
      </c>
      <c r="C33" s="64">
        <f t="shared" si="8"/>
        <v>6.471412967848976E-8</v>
      </c>
      <c r="D33" s="63">
        <f t="shared" si="23"/>
        <v>767631.90733865311</v>
      </c>
      <c r="E33" s="63">
        <f t="shared" si="9"/>
        <v>6.471412967848976E-8</v>
      </c>
      <c r="F33" s="59">
        <f t="shared" si="24"/>
        <v>767631.90733865311</v>
      </c>
      <c r="G33" s="29">
        <f t="shared" si="10"/>
        <v>6.471412967848976E-8</v>
      </c>
      <c r="H33" s="59">
        <f t="shared" si="25"/>
        <v>767631.90733865311</v>
      </c>
      <c r="I33" s="29">
        <f t="shared" si="11"/>
        <v>6.471412967848976E-8</v>
      </c>
      <c r="J33" s="59">
        <f t="shared" si="26"/>
        <v>767631.90733865311</v>
      </c>
      <c r="K33" s="29">
        <f t="shared" si="12"/>
        <v>6.471412967848976E-8</v>
      </c>
      <c r="L33" s="59">
        <f t="shared" si="27"/>
        <v>767631.90733865311</v>
      </c>
      <c r="M33" s="29">
        <f t="shared" si="13"/>
        <v>6.471412967848976E-8</v>
      </c>
      <c r="N33" s="59">
        <f t="shared" si="28"/>
        <v>767631.90733865311</v>
      </c>
      <c r="O33" s="29">
        <f t="shared" si="14"/>
        <v>6.471412967848976E-8</v>
      </c>
      <c r="Q33" s="29">
        <v>6</v>
      </c>
      <c r="R33" s="59">
        <f t="shared" si="29"/>
        <v>4602344.986037395</v>
      </c>
      <c r="S33" s="29">
        <f t="shared" si="15"/>
        <v>4.2042035919432005E-8</v>
      </c>
      <c r="T33" s="59">
        <f t="shared" si="29"/>
        <v>4602344.986037395</v>
      </c>
      <c r="U33" s="29">
        <f t="shared" si="16"/>
        <v>4.2042035919432005E-8</v>
      </c>
      <c r="V33" s="59">
        <f t="shared" ref="V33" si="43">V32+$W$17</f>
        <v>4602344.986037395</v>
      </c>
      <c r="W33" s="29">
        <f t="shared" si="17"/>
        <v>4.2042035919432005E-8</v>
      </c>
      <c r="X33" s="59">
        <f t="shared" si="31"/>
        <v>3145047.5780000007</v>
      </c>
      <c r="Y33" s="29">
        <f t="shared" si="18"/>
        <v>3.9971724571251222E-8</v>
      </c>
      <c r="Z33" s="59">
        <f t="shared" si="31"/>
        <v>3145047.5780000007</v>
      </c>
      <c r="AA33" s="29">
        <f t="shared" si="19"/>
        <v>3.9971724571251222E-8</v>
      </c>
      <c r="AB33" s="59">
        <f t="shared" ref="AB33" si="44">AB32+$W$20</f>
        <v>3145047.5780000007</v>
      </c>
      <c r="AC33" s="29">
        <f t="shared" si="20"/>
        <v>3.9971724571251222E-8</v>
      </c>
      <c r="AD33" s="59">
        <f t="shared" ref="AD33" si="45">AD32+$W$20</f>
        <v>3145047.5780000007</v>
      </c>
      <c r="AE33" s="29">
        <f t="shared" si="21"/>
        <v>3.9971724571251222E-8</v>
      </c>
    </row>
    <row r="34" spans="1:31" x14ac:dyDescent="0.25">
      <c r="A34" s="29">
        <v>7</v>
      </c>
      <c r="B34" s="63">
        <f t="shared" si="22"/>
        <v>809158.28880638373</v>
      </c>
      <c r="C34" s="64">
        <f t="shared" si="8"/>
        <v>8.5693721819856577E-8</v>
      </c>
      <c r="D34" s="63">
        <f t="shared" si="23"/>
        <v>809158.28880638373</v>
      </c>
      <c r="E34" s="63">
        <f t="shared" si="9"/>
        <v>8.5693721819856577E-8</v>
      </c>
      <c r="F34" s="59">
        <f t="shared" si="24"/>
        <v>809158.28880638373</v>
      </c>
      <c r="G34" s="29">
        <f t="shared" si="10"/>
        <v>8.5693721819856577E-8</v>
      </c>
      <c r="H34" s="59">
        <f t="shared" si="25"/>
        <v>809158.28880638373</v>
      </c>
      <c r="I34" s="29">
        <f t="shared" si="11"/>
        <v>8.5693721819856577E-8</v>
      </c>
      <c r="J34" s="59">
        <f t="shared" si="26"/>
        <v>809158.28880638373</v>
      </c>
      <c r="K34" s="29">
        <f t="shared" si="12"/>
        <v>8.5693721819856577E-8</v>
      </c>
      <c r="L34" s="59">
        <f t="shared" si="27"/>
        <v>809158.28880638373</v>
      </c>
      <c r="M34" s="29">
        <f t="shared" si="13"/>
        <v>8.5693721819856577E-8</v>
      </c>
      <c r="N34" s="59">
        <f t="shared" si="28"/>
        <v>809158.28880638373</v>
      </c>
      <c r="O34" s="29">
        <f t="shared" si="14"/>
        <v>8.5693721819856577E-8</v>
      </c>
      <c r="Q34" s="29">
        <v>7</v>
      </c>
      <c r="R34" s="59">
        <f t="shared" si="29"/>
        <v>4666265.383244874</v>
      </c>
      <c r="S34" s="29">
        <f t="shared" si="15"/>
        <v>5.5671590558649528E-8</v>
      </c>
      <c r="T34" s="59">
        <f t="shared" si="29"/>
        <v>4666265.383244874</v>
      </c>
      <c r="U34" s="29">
        <f t="shared" si="16"/>
        <v>5.5671590558649528E-8</v>
      </c>
      <c r="V34" s="59">
        <f t="shared" ref="V34" si="46">V33+$W$17</f>
        <v>4666265.383244874</v>
      </c>
      <c r="W34" s="29">
        <f t="shared" si="17"/>
        <v>5.5671590558649528E-8</v>
      </c>
      <c r="X34" s="59">
        <f t="shared" si="31"/>
        <v>3212278.6936000008</v>
      </c>
      <c r="Y34" s="29">
        <f t="shared" si="18"/>
        <v>5.2930107583711695E-8</v>
      </c>
      <c r="Z34" s="59">
        <f t="shared" si="31"/>
        <v>3212278.6936000008</v>
      </c>
      <c r="AA34" s="29">
        <f t="shared" si="19"/>
        <v>5.2930107583711695E-8</v>
      </c>
      <c r="AB34" s="59">
        <f t="shared" ref="AB34" si="47">AB33+$W$20</f>
        <v>3212278.6936000008</v>
      </c>
      <c r="AC34" s="29">
        <f t="shared" si="20"/>
        <v>5.2930107583711695E-8</v>
      </c>
      <c r="AD34" s="59">
        <f t="shared" ref="AD34" si="48">AD33+$W$20</f>
        <v>3212278.6936000008</v>
      </c>
      <c r="AE34" s="29">
        <f t="shared" si="21"/>
        <v>5.2930107583711695E-8</v>
      </c>
    </row>
    <row r="35" spans="1:31" x14ac:dyDescent="0.25">
      <c r="A35" s="29">
        <v>8</v>
      </c>
      <c r="B35" s="63">
        <f t="shared" si="22"/>
        <v>850684.67027411435</v>
      </c>
      <c r="C35" s="64">
        <f t="shared" si="8"/>
        <v>1.1185233515479998E-7</v>
      </c>
      <c r="D35" s="63">
        <f t="shared" si="23"/>
        <v>850684.67027411435</v>
      </c>
      <c r="E35" s="63">
        <f t="shared" si="9"/>
        <v>1.1185233515479998E-7</v>
      </c>
      <c r="F35" s="59">
        <f t="shared" si="24"/>
        <v>850684.67027411435</v>
      </c>
      <c r="G35" s="29">
        <f t="shared" si="10"/>
        <v>1.1185233515479998E-7</v>
      </c>
      <c r="H35" s="59">
        <f t="shared" si="25"/>
        <v>850684.67027411435</v>
      </c>
      <c r="I35" s="29">
        <f t="shared" si="11"/>
        <v>1.1185233515479998E-7</v>
      </c>
      <c r="J35" s="59">
        <f t="shared" si="26"/>
        <v>850684.67027411435</v>
      </c>
      <c r="K35" s="29">
        <f t="shared" si="12"/>
        <v>1.1185233515479998E-7</v>
      </c>
      <c r="L35" s="59">
        <f t="shared" si="27"/>
        <v>850684.67027411435</v>
      </c>
      <c r="M35" s="29">
        <f t="shared" si="13"/>
        <v>1.1185233515479998E-7</v>
      </c>
      <c r="N35" s="59">
        <f t="shared" si="28"/>
        <v>850684.67027411435</v>
      </c>
      <c r="O35" s="29">
        <f t="shared" si="14"/>
        <v>1.1185233515479998E-7</v>
      </c>
      <c r="Q35" s="29">
        <v>8</v>
      </c>
      <c r="R35" s="59">
        <f t="shared" si="29"/>
        <v>4730185.7804523529</v>
      </c>
      <c r="S35" s="29">
        <f t="shared" si="15"/>
        <v>7.266573645683317E-8</v>
      </c>
      <c r="T35" s="59">
        <f t="shared" si="29"/>
        <v>4730185.7804523529</v>
      </c>
      <c r="U35" s="29">
        <f t="shared" si="16"/>
        <v>7.266573645683317E-8</v>
      </c>
      <c r="V35" s="59">
        <f t="shared" ref="V35" si="49">V34+$W$17</f>
        <v>4730185.7804523529</v>
      </c>
      <c r="W35" s="29">
        <f t="shared" si="17"/>
        <v>7.266573645683317E-8</v>
      </c>
      <c r="X35" s="59">
        <f t="shared" si="31"/>
        <v>3279509.8092000009</v>
      </c>
      <c r="Y35" s="29">
        <f t="shared" si="18"/>
        <v>6.9087396456867373E-8</v>
      </c>
      <c r="Z35" s="59">
        <f t="shared" si="31"/>
        <v>3279509.8092000009</v>
      </c>
      <c r="AA35" s="29">
        <f t="shared" si="19"/>
        <v>6.9087396456867373E-8</v>
      </c>
      <c r="AB35" s="59">
        <f t="shared" ref="AB35" si="50">AB34+$W$20</f>
        <v>3279509.8092000009</v>
      </c>
      <c r="AC35" s="29">
        <f t="shared" si="20"/>
        <v>6.9087396456867373E-8</v>
      </c>
      <c r="AD35" s="59">
        <f t="shared" ref="AD35" si="51">AD34+$W$20</f>
        <v>3279509.8092000009</v>
      </c>
      <c r="AE35" s="29">
        <f t="shared" si="21"/>
        <v>6.9087396456867373E-8</v>
      </c>
    </row>
    <row r="36" spans="1:31" x14ac:dyDescent="0.25">
      <c r="A36" s="29">
        <v>9</v>
      </c>
      <c r="B36" s="63">
        <f t="shared" si="22"/>
        <v>892211.05174184497</v>
      </c>
      <c r="C36" s="64">
        <f t="shared" si="8"/>
        <v>1.4390877117122155E-7</v>
      </c>
      <c r="D36" s="63">
        <f t="shared" si="23"/>
        <v>892211.05174184497</v>
      </c>
      <c r="E36" s="63">
        <f t="shared" si="9"/>
        <v>1.4390877117122155E-7</v>
      </c>
      <c r="F36" s="59">
        <f t="shared" si="24"/>
        <v>892211.05174184497</v>
      </c>
      <c r="G36" s="29">
        <f t="shared" si="10"/>
        <v>1.4390877117122155E-7</v>
      </c>
      <c r="H36" s="59">
        <f t="shared" si="25"/>
        <v>892211.05174184497</v>
      </c>
      <c r="I36" s="29">
        <f t="shared" si="11"/>
        <v>1.4390877117122155E-7</v>
      </c>
      <c r="J36" s="59">
        <f t="shared" si="26"/>
        <v>892211.05174184497</v>
      </c>
      <c r="K36" s="29">
        <f t="shared" si="12"/>
        <v>1.4390877117122155E-7</v>
      </c>
      <c r="L36" s="59">
        <f t="shared" si="27"/>
        <v>892211.05174184497</v>
      </c>
      <c r="M36" s="29">
        <f t="shared" si="13"/>
        <v>1.4390877117122155E-7</v>
      </c>
      <c r="N36" s="59">
        <f t="shared" si="28"/>
        <v>892211.05174184497</v>
      </c>
      <c r="O36" s="29">
        <f t="shared" si="14"/>
        <v>1.4390877117122155E-7</v>
      </c>
      <c r="Q36" s="29">
        <v>9</v>
      </c>
      <c r="R36" s="59">
        <f t="shared" si="29"/>
        <v>4794106.1776598319</v>
      </c>
      <c r="S36" s="29">
        <f t="shared" si="15"/>
        <v>9.3491448571746151E-8</v>
      </c>
      <c r="T36" s="59">
        <f t="shared" si="29"/>
        <v>4794106.1776598319</v>
      </c>
      <c r="U36" s="29">
        <f t="shared" si="16"/>
        <v>9.3491448571746151E-8</v>
      </c>
      <c r="V36" s="59">
        <f t="shared" ref="V36" si="52">V35+$W$17</f>
        <v>4794106.1776598319</v>
      </c>
      <c r="W36" s="29">
        <f t="shared" si="17"/>
        <v>9.3491448571746151E-8</v>
      </c>
      <c r="X36" s="59">
        <f t="shared" si="31"/>
        <v>3346740.9248000011</v>
      </c>
      <c r="Y36" s="29">
        <f t="shared" si="18"/>
        <v>8.8887570507732404E-8</v>
      </c>
      <c r="Z36" s="59">
        <f t="shared" si="31"/>
        <v>3346740.9248000011</v>
      </c>
      <c r="AA36" s="29">
        <f t="shared" si="19"/>
        <v>8.8887570507732404E-8</v>
      </c>
      <c r="AB36" s="59">
        <f t="shared" ref="AB36" si="53">AB35+$W$20</f>
        <v>3346740.9248000011</v>
      </c>
      <c r="AC36" s="29">
        <f t="shared" si="20"/>
        <v>8.8887570507732404E-8</v>
      </c>
      <c r="AD36" s="59">
        <f t="shared" ref="AD36" si="54">AD35+$W$20</f>
        <v>3346740.9248000011</v>
      </c>
      <c r="AE36" s="29">
        <f t="shared" si="21"/>
        <v>8.8887570507732404E-8</v>
      </c>
    </row>
    <row r="37" spans="1:31" x14ac:dyDescent="0.25">
      <c r="A37" s="29">
        <v>10</v>
      </c>
      <c r="B37" s="63">
        <f t="shared" si="22"/>
        <v>933737.4332095756</v>
      </c>
      <c r="C37" s="64">
        <f t="shared" si="8"/>
        <v>1.8250536416502325E-7</v>
      </c>
      <c r="D37" s="63">
        <f t="shared" si="23"/>
        <v>933737.4332095756</v>
      </c>
      <c r="E37" s="63">
        <f t="shared" si="9"/>
        <v>1.8250536416502325E-7</v>
      </c>
      <c r="F37" s="59">
        <f t="shared" si="24"/>
        <v>933737.4332095756</v>
      </c>
      <c r="G37" s="29">
        <f t="shared" si="10"/>
        <v>1.8250536416502325E-7</v>
      </c>
      <c r="H37" s="59">
        <f t="shared" si="25"/>
        <v>933737.4332095756</v>
      </c>
      <c r="I37" s="29">
        <f t="shared" si="11"/>
        <v>1.8250536416502325E-7</v>
      </c>
      <c r="J37" s="59">
        <f t="shared" si="26"/>
        <v>933737.4332095756</v>
      </c>
      <c r="K37" s="29">
        <f t="shared" si="12"/>
        <v>1.8250536416502325E-7</v>
      </c>
      <c r="L37" s="59">
        <f t="shared" si="27"/>
        <v>933737.4332095756</v>
      </c>
      <c r="M37" s="29">
        <f t="shared" si="13"/>
        <v>1.8250536416502325E-7</v>
      </c>
      <c r="N37" s="59">
        <f t="shared" si="28"/>
        <v>933737.4332095756</v>
      </c>
      <c r="O37" s="29">
        <f t="shared" si="14"/>
        <v>1.8250536416502325E-7</v>
      </c>
      <c r="Q37" s="29">
        <v>10</v>
      </c>
      <c r="R37" s="59">
        <f t="shared" si="29"/>
        <v>4858026.5748673109</v>
      </c>
      <c r="S37" s="29">
        <f t="shared" si="15"/>
        <v>1.1856602435720218E-7</v>
      </c>
      <c r="T37" s="59">
        <f t="shared" si="29"/>
        <v>4858026.5748673109</v>
      </c>
      <c r="U37" s="29">
        <f t="shared" si="16"/>
        <v>1.1856602435720218E-7</v>
      </c>
      <c r="V37" s="59">
        <f t="shared" ref="V37" si="55">V36+$W$17</f>
        <v>4858026.5748673109</v>
      </c>
      <c r="W37" s="29">
        <f t="shared" si="17"/>
        <v>1.1856602435720218E-7</v>
      </c>
      <c r="X37" s="59">
        <f t="shared" si="31"/>
        <v>3413972.0404000012</v>
      </c>
      <c r="Y37" s="29">
        <f t="shared" si="18"/>
        <v>1.1272737786049556E-7</v>
      </c>
      <c r="Z37" s="59">
        <f t="shared" si="31"/>
        <v>3413972.0404000012</v>
      </c>
      <c r="AA37" s="29">
        <f t="shared" si="19"/>
        <v>1.1272737786049556E-7</v>
      </c>
      <c r="AB37" s="59">
        <f t="shared" ref="AB37" si="56">AB36+$W$20</f>
        <v>3413972.0404000012</v>
      </c>
      <c r="AC37" s="29">
        <f t="shared" si="20"/>
        <v>1.1272737786049556E-7</v>
      </c>
      <c r="AD37" s="59">
        <f t="shared" ref="AD37" si="57">AD36+$W$20</f>
        <v>3413972.0404000012</v>
      </c>
      <c r="AE37" s="29">
        <f t="shared" si="21"/>
        <v>1.1272737786049556E-7</v>
      </c>
    </row>
    <row r="38" spans="1:31" x14ac:dyDescent="0.25">
      <c r="A38" s="29">
        <v>11</v>
      </c>
      <c r="B38" s="63">
        <f t="shared" si="22"/>
        <v>975263.81467730622</v>
      </c>
      <c r="C38" s="64">
        <f t="shared" si="8"/>
        <v>2.2814458330469753E-7</v>
      </c>
      <c r="D38" s="63">
        <f t="shared" si="23"/>
        <v>975263.81467730622</v>
      </c>
      <c r="E38" s="63">
        <f t="shared" si="9"/>
        <v>2.2814458330469753E-7</v>
      </c>
      <c r="F38" s="59">
        <f t="shared" si="24"/>
        <v>975263.81467730622</v>
      </c>
      <c r="G38" s="29">
        <f t="shared" si="10"/>
        <v>2.2814458330469753E-7</v>
      </c>
      <c r="H38" s="59">
        <f t="shared" si="25"/>
        <v>975263.81467730622</v>
      </c>
      <c r="I38" s="29">
        <f t="shared" si="11"/>
        <v>2.2814458330469753E-7</v>
      </c>
      <c r="J38" s="59">
        <f t="shared" si="26"/>
        <v>975263.81467730622</v>
      </c>
      <c r="K38" s="29">
        <f t="shared" si="12"/>
        <v>2.2814458330469753E-7</v>
      </c>
      <c r="L38" s="59">
        <f t="shared" si="27"/>
        <v>975263.81467730622</v>
      </c>
      <c r="M38" s="29">
        <f t="shared" si="13"/>
        <v>2.2814458330469753E-7</v>
      </c>
      <c r="N38" s="59">
        <f t="shared" si="28"/>
        <v>975263.81467730622</v>
      </c>
      <c r="O38" s="29">
        <f t="shared" si="14"/>
        <v>2.2814458330469753E-7</v>
      </c>
      <c r="Q38" s="29">
        <v>11</v>
      </c>
      <c r="R38" s="59">
        <f t="shared" si="29"/>
        <v>4921946.9720747899</v>
      </c>
      <c r="S38" s="29">
        <f t="shared" si="15"/>
        <v>1.4821589680295338E-7</v>
      </c>
      <c r="T38" s="59">
        <f t="shared" si="29"/>
        <v>4921946.9720747899</v>
      </c>
      <c r="U38" s="29">
        <f t="shared" si="16"/>
        <v>1.4821589680295338E-7</v>
      </c>
      <c r="V38" s="59">
        <f t="shared" ref="V38" si="58">V37+$W$17</f>
        <v>4921946.9720747899</v>
      </c>
      <c r="W38" s="29">
        <f t="shared" si="17"/>
        <v>1.4821589680295338E-7</v>
      </c>
      <c r="X38" s="59">
        <f t="shared" si="31"/>
        <v>3481203.1560000014</v>
      </c>
      <c r="Y38" s="29">
        <f t="shared" si="18"/>
        <v>1.4091717669054006E-7</v>
      </c>
      <c r="Z38" s="59">
        <f t="shared" si="31"/>
        <v>3481203.1560000014</v>
      </c>
      <c r="AA38" s="29">
        <f t="shared" si="19"/>
        <v>1.4091717669054006E-7</v>
      </c>
      <c r="AB38" s="59">
        <f t="shared" ref="AB38" si="59">AB37+$W$20</f>
        <v>3481203.1560000014</v>
      </c>
      <c r="AC38" s="29">
        <f t="shared" si="20"/>
        <v>1.4091717669054006E-7</v>
      </c>
      <c r="AD38" s="59">
        <f t="shared" ref="AD38" si="60">AD37+$W$20</f>
        <v>3481203.1560000014</v>
      </c>
      <c r="AE38" s="29">
        <f t="shared" si="21"/>
        <v>1.4091717669054006E-7</v>
      </c>
    </row>
    <row r="39" spans="1:31" x14ac:dyDescent="0.25">
      <c r="A39" s="29">
        <v>12</v>
      </c>
      <c r="B39" s="63">
        <f t="shared" si="22"/>
        <v>1016790.1961450368</v>
      </c>
      <c r="C39" s="64">
        <f t="shared" si="8"/>
        <v>2.8111942112865455E-7</v>
      </c>
      <c r="D39" s="63">
        <f t="shared" si="23"/>
        <v>1016790.1961450368</v>
      </c>
      <c r="E39" s="63">
        <f t="shared" si="9"/>
        <v>2.8111942112865455E-7</v>
      </c>
      <c r="F39" s="59">
        <f t="shared" si="24"/>
        <v>1016790.1961450368</v>
      </c>
      <c r="G39" s="29">
        <f t="shared" si="10"/>
        <v>2.8111942112865455E-7</v>
      </c>
      <c r="H39" s="59">
        <f t="shared" si="25"/>
        <v>1016790.1961450368</v>
      </c>
      <c r="I39" s="29">
        <f t="shared" si="11"/>
        <v>2.8111942112865455E-7</v>
      </c>
      <c r="J39" s="59">
        <f t="shared" si="26"/>
        <v>1016790.1961450368</v>
      </c>
      <c r="K39" s="29">
        <f t="shared" si="12"/>
        <v>2.8111942112865455E-7</v>
      </c>
      <c r="L39" s="59">
        <f t="shared" si="27"/>
        <v>1016790.1961450368</v>
      </c>
      <c r="M39" s="29">
        <f t="shared" si="13"/>
        <v>2.8111942112865455E-7</v>
      </c>
      <c r="N39" s="59">
        <f t="shared" si="28"/>
        <v>1016790.1961450368</v>
      </c>
      <c r="O39" s="29">
        <f t="shared" si="14"/>
        <v>2.8111942112865455E-7</v>
      </c>
      <c r="Q39" s="29">
        <v>12</v>
      </c>
      <c r="R39" s="59">
        <f t="shared" si="29"/>
        <v>4985867.3692822689</v>
      </c>
      <c r="S39" s="29">
        <f t="shared" si="15"/>
        <v>1.8263141078244814E-7</v>
      </c>
      <c r="T39" s="59">
        <f t="shared" si="29"/>
        <v>4985867.3692822689</v>
      </c>
      <c r="U39" s="29">
        <f t="shared" si="16"/>
        <v>1.8263141078244814E-7</v>
      </c>
      <c r="V39" s="59">
        <f t="shared" ref="V39" si="61">V38+$W$17</f>
        <v>4985867.3692822689</v>
      </c>
      <c r="W39" s="29">
        <f t="shared" si="17"/>
        <v>1.8263141078244814E-7</v>
      </c>
      <c r="X39" s="59">
        <f t="shared" si="31"/>
        <v>3548434.2716000015</v>
      </c>
      <c r="Y39" s="29">
        <f t="shared" si="18"/>
        <v>1.7363793855855838E-7</v>
      </c>
      <c r="Z39" s="59">
        <f t="shared" si="31"/>
        <v>3548434.2716000015</v>
      </c>
      <c r="AA39" s="29">
        <f t="shared" si="19"/>
        <v>1.7363793855855838E-7</v>
      </c>
      <c r="AB39" s="59">
        <f t="shared" ref="AB39" si="62">AB38+$W$20</f>
        <v>3548434.2716000015</v>
      </c>
      <c r="AC39" s="29">
        <f t="shared" si="20"/>
        <v>1.7363793855855838E-7</v>
      </c>
      <c r="AD39" s="59">
        <f t="shared" ref="AD39" si="63">AD38+$W$20</f>
        <v>3548434.2716000015</v>
      </c>
      <c r="AE39" s="29">
        <f t="shared" si="21"/>
        <v>1.7363793855855838E-7</v>
      </c>
    </row>
    <row r="40" spans="1:31" x14ac:dyDescent="0.25">
      <c r="A40" s="29">
        <v>13</v>
      </c>
      <c r="B40" s="63">
        <f t="shared" si="22"/>
        <v>1058316.5776127675</v>
      </c>
      <c r="C40" s="64">
        <f t="shared" si="8"/>
        <v>3.4144259398493558E-7</v>
      </c>
      <c r="D40" s="63">
        <f t="shared" si="23"/>
        <v>1058316.5776127675</v>
      </c>
      <c r="E40" s="63">
        <f t="shared" si="9"/>
        <v>3.4144259398493558E-7</v>
      </c>
      <c r="F40" s="59">
        <f t="shared" si="24"/>
        <v>1058316.5776127675</v>
      </c>
      <c r="G40" s="29">
        <f t="shared" si="10"/>
        <v>3.4144259398493558E-7</v>
      </c>
      <c r="H40" s="59">
        <f t="shared" si="25"/>
        <v>1058316.5776127675</v>
      </c>
      <c r="I40" s="29">
        <f t="shared" si="11"/>
        <v>3.4144259398493558E-7</v>
      </c>
      <c r="J40" s="59">
        <f t="shared" si="26"/>
        <v>1058316.5776127675</v>
      </c>
      <c r="K40" s="29">
        <f t="shared" si="12"/>
        <v>3.4144259398493558E-7</v>
      </c>
      <c r="L40" s="59">
        <f t="shared" si="27"/>
        <v>1058316.5776127675</v>
      </c>
      <c r="M40" s="29">
        <f t="shared" si="13"/>
        <v>3.4144259398493558E-7</v>
      </c>
      <c r="N40" s="59">
        <f t="shared" si="28"/>
        <v>1058316.5776127675</v>
      </c>
      <c r="O40" s="29">
        <f t="shared" si="14"/>
        <v>3.4144259398493558E-7</v>
      </c>
      <c r="Q40" s="29">
        <v>13</v>
      </c>
      <c r="R40" s="59">
        <f t="shared" si="29"/>
        <v>5049787.7664897479</v>
      </c>
      <c r="S40" s="29">
        <f t="shared" si="15"/>
        <v>2.2182082756975078E-7</v>
      </c>
      <c r="T40" s="59">
        <f t="shared" si="29"/>
        <v>5049787.7664897479</v>
      </c>
      <c r="U40" s="29">
        <f t="shared" si="16"/>
        <v>2.2182082756975078E-7</v>
      </c>
      <c r="V40" s="59">
        <f t="shared" ref="V40" si="64">V39+$W$17</f>
        <v>5049787.7664897479</v>
      </c>
      <c r="W40" s="29">
        <f t="shared" si="17"/>
        <v>2.2182082756975078E-7</v>
      </c>
      <c r="X40" s="59">
        <f t="shared" si="31"/>
        <v>3615665.3872000016</v>
      </c>
      <c r="Y40" s="29">
        <f t="shared" si="18"/>
        <v>2.1089751792174515E-7</v>
      </c>
      <c r="Z40" s="59">
        <f t="shared" si="31"/>
        <v>3615665.3872000016</v>
      </c>
      <c r="AA40" s="29">
        <f t="shared" si="19"/>
        <v>2.1089751792174515E-7</v>
      </c>
      <c r="AB40" s="59">
        <f t="shared" ref="AB40" si="65">AB39+$W$20</f>
        <v>3615665.3872000016</v>
      </c>
      <c r="AC40" s="29">
        <f t="shared" si="20"/>
        <v>2.1089751792174515E-7</v>
      </c>
      <c r="AD40" s="59">
        <f t="shared" ref="AD40" si="66">AD39+$W$20</f>
        <v>3615665.3872000016</v>
      </c>
      <c r="AE40" s="29">
        <f t="shared" si="21"/>
        <v>2.1089751792174515E-7</v>
      </c>
    </row>
    <row r="41" spans="1:31" x14ac:dyDescent="0.25">
      <c r="A41" s="29">
        <v>14</v>
      </c>
      <c r="B41" s="63">
        <f t="shared" si="22"/>
        <v>1099842.959080498</v>
      </c>
      <c r="C41" s="64">
        <f t="shared" si="8"/>
        <v>4.0878100202811521E-7</v>
      </c>
      <c r="D41" s="63">
        <f t="shared" si="23"/>
        <v>1099842.959080498</v>
      </c>
      <c r="E41" s="63">
        <f t="shared" si="9"/>
        <v>4.0878100202811521E-7</v>
      </c>
      <c r="F41" s="59">
        <f t="shared" si="24"/>
        <v>1099842.959080498</v>
      </c>
      <c r="G41" s="29">
        <f t="shared" si="10"/>
        <v>4.0878100202811521E-7</v>
      </c>
      <c r="H41" s="59">
        <f t="shared" si="25"/>
        <v>1099842.959080498</v>
      </c>
      <c r="I41" s="29">
        <f t="shared" si="11"/>
        <v>4.0878100202811521E-7</v>
      </c>
      <c r="J41" s="59">
        <f t="shared" si="26"/>
        <v>1099842.959080498</v>
      </c>
      <c r="K41" s="29">
        <f t="shared" si="12"/>
        <v>4.0878100202811521E-7</v>
      </c>
      <c r="L41" s="59">
        <f t="shared" si="27"/>
        <v>1099842.959080498</v>
      </c>
      <c r="M41" s="29">
        <f t="shared" si="13"/>
        <v>4.0878100202811521E-7</v>
      </c>
      <c r="N41" s="59">
        <f t="shared" si="28"/>
        <v>1099842.959080498</v>
      </c>
      <c r="O41" s="29">
        <f t="shared" si="14"/>
        <v>4.0878100202811521E-7</v>
      </c>
      <c r="Q41" s="29">
        <v>14</v>
      </c>
      <c r="R41" s="59">
        <f t="shared" si="29"/>
        <v>5113708.1636972269</v>
      </c>
      <c r="S41" s="29">
        <f t="shared" si="15"/>
        <v>2.6556774626855475E-7</v>
      </c>
      <c r="T41" s="59">
        <f t="shared" si="29"/>
        <v>5113708.1636972269</v>
      </c>
      <c r="U41" s="29">
        <f t="shared" si="16"/>
        <v>2.6556774626855475E-7</v>
      </c>
      <c r="V41" s="59">
        <f t="shared" ref="V41" si="67">V40+$W$17</f>
        <v>5113708.1636972269</v>
      </c>
      <c r="W41" s="29">
        <f t="shared" si="17"/>
        <v>2.6556774626855475E-7</v>
      </c>
      <c r="X41" s="59">
        <f t="shared" si="31"/>
        <v>3682896.5028000018</v>
      </c>
      <c r="Y41" s="29">
        <f t="shared" si="18"/>
        <v>2.5249017029520638E-7</v>
      </c>
      <c r="Z41" s="59">
        <f t="shared" si="31"/>
        <v>3682896.5028000018</v>
      </c>
      <c r="AA41" s="29">
        <f t="shared" si="19"/>
        <v>2.5249017029520638E-7</v>
      </c>
      <c r="AB41" s="59">
        <f t="shared" ref="AB41" si="68">AB40+$W$20</f>
        <v>3682896.5028000018</v>
      </c>
      <c r="AC41" s="29">
        <f t="shared" si="20"/>
        <v>2.5249017029520638E-7</v>
      </c>
      <c r="AD41" s="59">
        <f t="shared" ref="AD41" si="69">AD40+$W$20</f>
        <v>3682896.5028000018</v>
      </c>
      <c r="AE41" s="29">
        <f t="shared" si="21"/>
        <v>2.5249017029520638E-7</v>
      </c>
    </row>
    <row r="42" spans="1:31" x14ac:dyDescent="0.25">
      <c r="A42" s="29">
        <v>15</v>
      </c>
      <c r="B42" s="63">
        <f t="shared" si="22"/>
        <v>1141369.3405482285</v>
      </c>
      <c r="C42" s="64">
        <f t="shared" si="8"/>
        <v>4.8240285575020576E-7</v>
      </c>
      <c r="D42" s="63">
        <f t="shared" si="23"/>
        <v>1141369.3405482285</v>
      </c>
      <c r="E42" s="63">
        <f t="shared" si="9"/>
        <v>4.8240285575020576E-7</v>
      </c>
      <c r="F42" s="59">
        <f t="shared" si="24"/>
        <v>1141369.3405482285</v>
      </c>
      <c r="G42" s="29">
        <f t="shared" si="10"/>
        <v>4.8240285575020576E-7</v>
      </c>
      <c r="H42" s="59">
        <f t="shared" si="25"/>
        <v>1141369.3405482285</v>
      </c>
      <c r="I42" s="29">
        <f t="shared" si="11"/>
        <v>4.8240285575020576E-7</v>
      </c>
      <c r="J42" s="59">
        <f t="shared" si="26"/>
        <v>1141369.3405482285</v>
      </c>
      <c r="K42" s="29">
        <f t="shared" si="12"/>
        <v>4.8240285575020576E-7</v>
      </c>
      <c r="L42" s="59">
        <f t="shared" si="27"/>
        <v>1141369.3405482285</v>
      </c>
      <c r="M42" s="29">
        <f t="shared" si="13"/>
        <v>4.8240285575020576E-7</v>
      </c>
      <c r="N42" s="59">
        <f t="shared" si="28"/>
        <v>1141369.3405482285</v>
      </c>
      <c r="O42" s="29">
        <f t="shared" si="14"/>
        <v>4.8240285575020576E-7</v>
      </c>
      <c r="Q42" s="29">
        <v>15</v>
      </c>
      <c r="R42" s="59">
        <f t="shared" si="29"/>
        <v>5177628.5609047059</v>
      </c>
      <c r="S42" s="29">
        <f t="shared" si="15"/>
        <v>3.1339675415318275E-7</v>
      </c>
      <c r="T42" s="59">
        <f t="shared" si="29"/>
        <v>5177628.5609047059</v>
      </c>
      <c r="U42" s="29">
        <f t="shared" si="16"/>
        <v>3.1339675415318275E-7</v>
      </c>
      <c r="V42" s="59">
        <f t="shared" ref="V42" si="70">V41+$W$17</f>
        <v>5177628.5609047059</v>
      </c>
      <c r="W42" s="29">
        <f t="shared" si="17"/>
        <v>3.1339675415318275E-7</v>
      </c>
      <c r="X42" s="59">
        <f t="shared" si="31"/>
        <v>3750127.6184000019</v>
      </c>
      <c r="Y42" s="29">
        <f t="shared" si="18"/>
        <v>2.9796389410211913E-7</v>
      </c>
      <c r="Z42" s="59">
        <f t="shared" si="31"/>
        <v>3750127.6184000019</v>
      </c>
      <c r="AA42" s="29">
        <f t="shared" si="19"/>
        <v>2.9796389410211913E-7</v>
      </c>
      <c r="AB42" s="59">
        <f t="shared" ref="AB42" si="71">AB41+$W$20</f>
        <v>3750127.6184000019</v>
      </c>
      <c r="AC42" s="29">
        <f t="shared" si="20"/>
        <v>2.9796389410211913E-7</v>
      </c>
      <c r="AD42" s="59">
        <f t="shared" ref="AD42" si="72">AD41+$W$20</f>
        <v>3750127.6184000019</v>
      </c>
      <c r="AE42" s="29">
        <f t="shared" si="21"/>
        <v>2.9796389410211913E-7</v>
      </c>
    </row>
    <row r="43" spans="1:31" x14ac:dyDescent="0.25">
      <c r="A43" s="29">
        <v>16</v>
      </c>
      <c r="B43" s="63">
        <f t="shared" si="22"/>
        <v>1182895.722015959</v>
      </c>
      <c r="C43" s="64">
        <f t="shared" si="8"/>
        <v>5.6114512688983926E-7</v>
      </c>
      <c r="D43" s="63">
        <f t="shared" si="23"/>
        <v>1182895.722015959</v>
      </c>
      <c r="E43" s="63">
        <f t="shared" si="9"/>
        <v>5.6114512688983926E-7</v>
      </c>
      <c r="F43" s="59">
        <f t="shared" si="24"/>
        <v>1182895.722015959</v>
      </c>
      <c r="G43" s="29">
        <f t="shared" si="10"/>
        <v>5.6114512688983926E-7</v>
      </c>
      <c r="H43" s="59">
        <f t="shared" si="25"/>
        <v>1182895.722015959</v>
      </c>
      <c r="I43" s="29">
        <f t="shared" si="11"/>
        <v>5.6114512688983926E-7</v>
      </c>
      <c r="J43" s="59">
        <f t="shared" si="26"/>
        <v>1182895.722015959</v>
      </c>
      <c r="K43" s="29">
        <f t="shared" si="12"/>
        <v>5.6114512688983926E-7</v>
      </c>
      <c r="L43" s="59">
        <f t="shared" si="27"/>
        <v>1182895.722015959</v>
      </c>
      <c r="M43" s="29">
        <f t="shared" si="13"/>
        <v>5.6114512688983926E-7</v>
      </c>
      <c r="N43" s="59">
        <f t="shared" si="28"/>
        <v>1182895.722015959</v>
      </c>
      <c r="O43" s="29">
        <f t="shared" si="14"/>
        <v>5.6114512688983926E-7</v>
      </c>
      <c r="Q43" s="29">
        <v>16</v>
      </c>
      <c r="R43" s="59">
        <f t="shared" si="29"/>
        <v>5241548.9581121849</v>
      </c>
      <c r="S43" s="29">
        <f t="shared" si="15"/>
        <v>3.6455228089946135E-7</v>
      </c>
      <c r="T43" s="59">
        <f t="shared" si="29"/>
        <v>5241548.9581121849</v>
      </c>
      <c r="U43" s="29">
        <f t="shared" si="16"/>
        <v>3.6455228089946135E-7</v>
      </c>
      <c r="V43" s="59">
        <f t="shared" ref="V43" si="73">V42+$W$17</f>
        <v>5241548.9581121849</v>
      </c>
      <c r="W43" s="29">
        <f t="shared" si="17"/>
        <v>3.6455228089946135E-7</v>
      </c>
      <c r="X43" s="59">
        <f t="shared" si="31"/>
        <v>3817358.734000002</v>
      </c>
      <c r="Y43" s="29">
        <f t="shared" si="18"/>
        <v>3.4660032620350608E-7</v>
      </c>
      <c r="Z43" s="59">
        <f t="shared" si="31"/>
        <v>3817358.734000002</v>
      </c>
      <c r="AA43" s="29">
        <f t="shared" si="19"/>
        <v>3.4660032620350608E-7</v>
      </c>
      <c r="AB43" s="59">
        <f t="shared" ref="AB43" si="74">AB42+$W$20</f>
        <v>3817358.734000002</v>
      </c>
      <c r="AC43" s="29">
        <f t="shared" si="20"/>
        <v>3.4660032620350608E-7</v>
      </c>
      <c r="AD43" s="59">
        <f t="shared" ref="AD43" si="75">AD42+$W$20</f>
        <v>3817358.734000002</v>
      </c>
      <c r="AE43" s="29">
        <f t="shared" si="21"/>
        <v>3.4660032620350608E-7</v>
      </c>
    </row>
    <row r="44" spans="1:31" x14ac:dyDescent="0.25">
      <c r="A44" s="29">
        <v>17</v>
      </c>
      <c r="B44" s="63">
        <f t="shared" si="22"/>
        <v>1224422.1034836895</v>
      </c>
      <c r="C44" s="64">
        <f t="shared" si="8"/>
        <v>6.4340833238681612E-7</v>
      </c>
      <c r="D44" s="63">
        <f t="shared" si="23"/>
        <v>1224422.1034836895</v>
      </c>
      <c r="E44" s="63">
        <f t="shared" si="9"/>
        <v>6.4340833238681612E-7</v>
      </c>
      <c r="F44" s="59">
        <f t="shared" si="24"/>
        <v>1224422.1034836895</v>
      </c>
      <c r="G44" s="29">
        <f t="shared" si="10"/>
        <v>6.4340833238681612E-7</v>
      </c>
      <c r="H44" s="59">
        <f t="shared" si="25"/>
        <v>1224422.1034836895</v>
      </c>
      <c r="I44" s="29">
        <f t="shared" si="11"/>
        <v>6.4340833238681612E-7</v>
      </c>
      <c r="J44" s="59">
        <f t="shared" si="26"/>
        <v>1224422.1034836895</v>
      </c>
      <c r="K44" s="29">
        <f t="shared" si="12"/>
        <v>6.4340833238681612E-7</v>
      </c>
      <c r="L44" s="59">
        <f t="shared" si="27"/>
        <v>1224422.1034836895</v>
      </c>
      <c r="M44" s="29">
        <f t="shared" si="13"/>
        <v>6.4340833238681612E-7</v>
      </c>
      <c r="N44" s="59">
        <f t="shared" si="28"/>
        <v>1224422.1034836895</v>
      </c>
      <c r="O44" s="29">
        <f t="shared" si="14"/>
        <v>6.4340833238681612E-7</v>
      </c>
      <c r="Q44" s="29">
        <v>17</v>
      </c>
      <c r="R44" s="59">
        <f t="shared" si="29"/>
        <v>5305469.3553196639</v>
      </c>
      <c r="S44" s="29">
        <f t="shared" si="15"/>
        <v>4.179952099403675E-7</v>
      </c>
      <c r="T44" s="59">
        <f t="shared" si="29"/>
        <v>5305469.3553196639</v>
      </c>
      <c r="U44" s="29">
        <f t="shared" si="16"/>
        <v>4.179952099403675E-7</v>
      </c>
      <c r="V44" s="59">
        <f t="shared" ref="V44" si="76">V43+$W$17</f>
        <v>5305469.3553196639</v>
      </c>
      <c r="W44" s="29">
        <f t="shared" si="17"/>
        <v>4.179952099403675E-7</v>
      </c>
      <c r="X44" s="59">
        <f t="shared" si="31"/>
        <v>3884589.8496000022</v>
      </c>
      <c r="Y44" s="29">
        <f t="shared" si="18"/>
        <v>3.9741152012374793E-7</v>
      </c>
      <c r="Z44" s="59">
        <f t="shared" si="31"/>
        <v>3884589.8496000022</v>
      </c>
      <c r="AA44" s="29">
        <f t="shared" si="19"/>
        <v>3.9741152012374793E-7</v>
      </c>
      <c r="AB44" s="59">
        <f t="shared" ref="AB44" si="77">AB43+$W$20</f>
        <v>3884589.8496000022</v>
      </c>
      <c r="AC44" s="29">
        <f t="shared" si="20"/>
        <v>3.9741152012374793E-7</v>
      </c>
      <c r="AD44" s="59">
        <f t="shared" ref="AD44" si="78">AD43+$W$20</f>
        <v>3884589.8496000022</v>
      </c>
      <c r="AE44" s="29">
        <f t="shared" si="21"/>
        <v>3.9741152012374793E-7</v>
      </c>
    </row>
    <row r="45" spans="1:31" x14ac:dyDescent="0.25">
      <c r="A45" s="29">
        <v>18</v>
      </c>
      <c r="B45" s="63">
        <f t="shared" si="22"/>
        <v>1265948.48495142</v>
      </c>
      <c r="C45" s="64">
        <f t="shared" si="8"/>
        <v>7.2718401807390399E-7</v>
      </c>
      <c r="D45" s="63">
        <f t="shared" si="23"/>
        <v>1265948.48495142</v>
      </c>
      <c r="E45" s="63">
        <f t="shared" si="9"/>
        <v>7.2718401807390399E-7</v>
      </c>
      <c r="F45" s="59">
        <f t="shared" si="24"/>
        <v>1265948.48495142</v>
      </c>
      <c r="G45" s="29">
        <f t="shared" si="10"/>
        <v>7.2718401807390399E-7</v>
      </c>
      <c r="H45" s="59">
        <f t="shared" si="25"/>
        <v>1265948.48495142</v>
      </c>
      <c r="I45" s="29">
        <f t="shared" si="11"/>
        <v>7.2718401807390399E-7</v>
      </c>
      <c r="J45" s="59">
        <f t="shared" si="26"/>
        <v>1265948.48495142</v>
      </c>
      <c r="K45" s="29">
        <f t="shared" si="12"/>
        <v>7.2718401807390399E-7</v>
      </c>
      <c r="L45" s="59">
        <f t="shared" si="27"/>
        <v>1265948.48495142</v>
      </c>
      <c r="M45" s="29">
        <f t="shared" si="13"/>
        <v>7.2718401807390399E-7</v>
      </c>
      <c r="N45" s="59">
        <f t="shared" si="28"/>
        <v>1265948.48495142</v>
      </c>
      <c r="O45" s="29">
        <f t="shared" si="14"/>
        <v>7.2718401807390399E-7</v>
      </c>
      <c r="Q45" s="29">
        <v>18</v>
      </c>
      <c r="R45" s="59">
        <f t="shared" si="29"/>
        <v>5369389.7525271429</v>
      </c>
      <c r="S45" s="29">
        <f t="shared" si="15"/>
        <v>4.7242073345941897E-7</v>
      </c>
      <c r="T45" s="59">
        <f t="shared" si="29"/>
        <v>5369389.7525271429</v>
      </c>
      <c r="U45" s="29">
        <f t="shared" si="16"/>
        <v>4.7242073345941897E-7</v>
      </c>
      <c r="V45" s="59">
        <f t="shared" ref="V45" si="79">V44+$W$17</f>
        <v>5369389.7525271429</v>
      </c>
      <c r="W45" s="29">
        <f t="shared" si="17"/>
        <v>4.7242073345941897E-7</v>
      </c>
      <c r="X45" s="59">
        <f t="shared" si="31"/>
        <v>3951820.9652000023</v>
      </c>
      <c r="Y45" s="29">
        <f t="shared" si="18"/>
        <v>4.4915692179551077E-7</v>
      </c>
      <c r="Z45" s="59">
        <f t="shared" si="31"/>
        <v>3951820.9652000023</v>
      </c>
      <c r="AA45" s="29">
        <f t="shared" si="19"/>
        <v>4.4915692179551077E-7</v>
      </c>
      <c r="AB45" s="59">
        <f t="shared" ref="AB45" si="80">AB44+$W$20</f>
        <v>3951820.9652000023</v>
      </c>
      <c r="AC45" s="29">
        <f t="shared" si="20"/>
        <v>4.4915692179551077E-7</v>
      </c>
      <c r="AD45" s="59">
        <f t="shared" ref="AD45" si="81">AD44+$W$20</f>
        <v>3951820.9652000023</v>
      </c>
      <c r="AE45" s="29">
        <f t="shared" si="21"/>
        <v>4.4915692179551077E-7</v>
      </c>
    </row>
    <row r="46" spans="1:31" x14ac:dyDescent="0.25">
      <c r="A46" s="29">
        <v>19</v>
      </c>
      <c r="B46" s="63">
        <f t="shared" si="22"/>
        <v>1307474.8664191505</v>
      </c>
      <c r="C46" s="64">
        <f t="shared" si="8"/>
        <v>8.1011771581630479E-7</v>
      </c>
      <c r="D46" s="63">
        <f t="shared" si="23"/>
        <v>1307474.8664191505</v>
      </c>
      <c r="E46" s="63">
        <f t="shared" si="9"/>
        <v>8.1011771581630479E-7</v>
      </c>
      <c r="F46" s="59">
        <f t="shared" si="24"/>
        <v>1307474.8664191505</v>
      </c>
      <c r="G46" s="29">
        <f t="shared" si="10"/>
        <v>8.1011771581630479E-7</v>
      </c>
      <c r="H46" s="59">
        <f t="shared" si="25"/>
        <v>1307474.8664191505</v>
      </c>
      <c r="I46" s="29">
        <f t="shared" si="11"/>
        <v>8.1011771581630479E-7</v>
      </c>
      <c r="J46" s="59">
        <f t="shared" si="26"/>
        <v>1307474.8664191505</v>
      </c>
      <c r="K46" s="29">
        <f t="shared" si="12"/>
        <v>8.1011771581630479E-7</v>
      </c>
      <c r="L46" s="59">
        <f t="shared" si="27"/>
        <v>1307474.8664191505</v>
      </c>
      <c r="M46" s="29">
        <f t="shared" si="13"/>
        <v>8.1011771581630479E-7</v>
      </c>
      <c r="N46" s="59">
        <f t="shared" si="28"/>
        <v>1307474.8664191505</v>
      </c>
      <c r="O46" s="29">
        <f t="shared" si="14"/>
        <v>8.1011771581630479E-7</v>
      </c>
      <c r="Q46" s="29">
        <v>19</v>
      </c>
      <c r="R46" s="59">
        <f t="shared" si="29"/>
        <v>5433310.1497346219</v>
      </c>
      <c r="S46" s="29">
        <f t="shared" si="15"/>
        <v>5.2629925298428657E-7</v>
      </c>
      <c r="T46" s="59">
        <f t="shared" si="29"/>
        <v>5433310.1497346219</v>
      </c>
      <c r="U46" s="29">
        <f t="shared" si="16"/>
        <v>5.2629925298428657E-7</v>
      </c>
      <c r="V46" s="59">
        <f t="shared" ref="V46" si="82">V45+$W$17</f>
        <v>5433310.1497346219</v>
      </c>
      <c r="W46" s="29">
        <f t="shared" si="17"/>
        <v>5.2629925298428657E-7</v>
      </c>
      <c r="X46" s="59">
        <f t="shared" si="31"/>
        <v>4019052.0808000024</v>
      </c>
      <c r="Y46" s="29">
        <f t="shared" si="18"/>
        <v>5.0038225605101459E-7</v>
      </c>
      <c r="Z46" s="59">
        <f t="shared" si="31"/>
        <v>4019052.0808000024</v>
      </c>
      <c r="AA46" s="29">
        <f t="shared" si="19"/>
        <v>5.0038225605101459E-7</v>
      </c>
      <c r="AB46" s="59">
        <f t="shared" ref="AB46" si="83">AB45+$W$20</f>
        <v>4019052.0808000024</v>
      </c>
      <c r="AC46" s="29">
        <f t="shared" si="20"/>
        <v>5.0038225605101459E-7</v>
      </c>
      <c r="AD46" s="59">
        <f t="shared" ref="AD46" si="84">AD45+$W$20</f>
        <v>4019052.0808000024</v>
      </c>
      <c r="AE46" s="29">
        <f t="shared" si="21"/>
        <v>5.0038225605101459E-7</v>
      </c>
    </row>
    <row r="47" spans="1:31" x14ac:dyDescent="0.25">
      <c r="A47" s="29">
        <v>20</v>
      </c>
      <c r="B47" s="63">
        <f t="shared" si="22"/>
        <v>1349001.247886881</v>
      </c>
      <c r="C47" s="64">
        <f t="shared" si="8"/>
        <v>8.8960679815286574E-7</v>
      </c>
      <c r="D47" s="63">
        <f t="shared" si="23"/>
        <v>1349001.247886881</v>
      </c>
      <c r="E47" s="63">
        <f t="shared" si="9"/>
        <v>8.8960679815286574E-7</v>
      </c>
      <c r="F47" s="59">
        <f t="shared" si="24"/>
        <v>1349001.247886881</v>
      </c>
      <c r="G47" s="29">
        <f t="shared" si="10"/>
        <v>8.8960679815286574E-7</v>
      </c>
      <c r="H47" s="59">
        <f t="shared" si="25"/>
        <v>1349001.247886881</v>
      </c>
      <c r="I47" s="29">
        <f t="shared" si="11"/>
        <v>8.8960679815286574E-7</v>
      </c>
      <c r="J47" s="59">
        <f t="shared" si="26"/>
        <v>1349001.247886881</v>
      </c>
      <c r="K47" s="29">
        <f t="shared" si="12"/>
        <v>8.8960679815286574E-7</v>
      </c>
      <c r="L47" s="59">
        <f t="shared" si="27"/>
        <v>1349001.247886881</v>
      </c>
      <c r="M47" s="29">
        <f t="shared" si="13"/>
        <v>8.8960679815286574E-7</v>
      </c>
      <c r="N47" s="59">
        <f t="shared" si="28"/>
        <v>1349001.247886881</v>
      </c>
      <c r="O47" s="29">
        <f t="shared" si="14"/>
        <v>8.8960679815286574E-7</v>
      </c>
      <c r="Q47" s="29">
        <v>20</v>
      </c>
      <c r="R47" s="59">
        <f t="shared" si="29"/>
        <v>5497230.5469421009</v>
      </c>
      <c r="S47" s="29">
        <f t="shared" si="15"/>
        <v>5.7793995141288905E-7</v>
      </c>
      <c r="T47" s="59">
        <f t="shared" si="29"/>
        <v>5497230.5469421009</v>
      </c>
      <c r="U47" s="29">
        <f t="shared" si="16"/>
        <v>5.7793995141288905E-7</v>
      </c>
      <c r="V47" s="59">
        <f t="shared" ref="V47" si="85">V46+$W$17</f>
        <v>5497230.5469421009</v>
      </c>
      <c r="W47" s="29">
        <f t="shared" si="17"/>
        <v>5.7793995141288905E-7</v>
      </c>
      <c r="X47" s="59">
        <f t="shared" si="31"/>
        <v>4086283.1964000026</v>
      </c>
      <c r="Y47" s="29">
        <f t="shared" si="18"/>
        <v>5.4947996811735849E-7</v>
      </c>
      <c r="Z47" s="59">
        <f t="shared" si="31"/>
        <v>4086283.1964000026</v>
      </c>
      <c r="AA47" s="29">
        <f t="shared" si="19"/>
        <v>5.4947996811735849E-7</v>
      </c>
      <c r="AB47" s="59">
        <f t="shared" ref="AB47" si="86">AB46+$W$20</f>
        <v>4086283.1964000026</v>
      </c>
      <c r="AC47" s="29">
        <f t="shared" si="20"/>
        <v>5.4947996811735849E-7</v>
      </c>
      <c r="AD47" s="59">
        <f t="shared" ref="AD47" si="87">AD46+$W$20</f>
        <v>4086283.1964000026</v>
      </c>
      <c r="AE47" s="29">
        <f t="shared" si="21"/>
        <v>5.4947996811735849E-7</v>
      </c>
    </row>
    <row r="48" spans="1:31" x14ac:dyDescent="0.25">
      <c r="A48" s="29">
        <v>21</v>
      </c>
      <c r="B48" s="63">
        <f t="shared" si="22"/>
        <v>1390527.6293546115</v>
      </c>
      <c r="C48" s="64">
        <f t="shared" si="8"/>
        <v>9.6292888842455652E-7</v>
      </c>
      <c r="D48" s="63">
        <f t="shared" si="23"/>
        <v>1390527.6293546115</v>
      </c>
      <c r="E48" s="63">
        <f t="shared" si="9"/>
        <v>9.6292888842455652E-7</v>
      </c>
      <c r="F48" s="59">
        <f t="shared" si="24"/>
        <v>1390527.6293546115</v>
      </c>
      <c r="G48" s="29">
        <f t="shared" si="10"/>
        <v>9.6292888842455652E-7</v>
      </c>
      <c r="H48" s="59">
        <f t="shared" si="25"/>
        <v>1390527.6293546115</v>
      </c>
      <c r="I48" s="29">
        <f t="shared" si="11"/>
        <v>9.6292888842455652E-7</v>
      </c>
      <c r="J48" s="59">
        <f t="shared" si="26"/>
        <v>1390527.6293546115</v>
      </c>
      <c r="K48" s="29">
        <f t="shared" si="12"/>
        <v>9.6292888842455652E-7</v>
      </c>
      <c r="L48" s="59">
        <f t="shared" si="27"/>
        <v>1390527.6293546115</v>
      </c>
      <c r="M48" s="29">
        <f t="shared" si="13"/>
        <v>9.6292888842455652E-7</v>
      </c>
      <c r="N48" s="59">
        <f t="shared" si="28"/>
        <v>1390527.6293546115</v>
      </c>
      <c r="O48" s="29">
        <f t="shared" si="14"/>
        <v>9.6292888842455652E-7</v>
      </c>
      <c r="Q48" s="29">
        <v>21</v>
      </c>
      <c r="R48" s="59">
        <f t="shared" si="29"/>
        <v>5561150.9441495799</v>
      </c>
      <c r="S48" s="29">
        <f t="shared" si="15"/>
        <v>6.2557421564861468E-7</v>
      </c>
      <c r="T48" s="59">
        <f t="shared" si="29"/>
        <v>5561150.9441495799</v>
      </c>
      <c r="U48" s="29">
        <f t="shared" si="16"/>
        <v>6.2557421564861468E-7</v>
      </c>
      <c r="V48" s="59">
        <f t="shared" ref="V48" si="88">V47+$W$17</f>
        <v>5561150.9441495799</v>
      </c>
      <c r="W48" s="29">
        <f t="shared" si="17"/>
        <v>6.2557421564861468E-7</v>
      </c>
      <c r="X48" s="59">
        <f t="shared" si="31"/>
        <v>4153514.3120000027</v>
      </c>
      <c r="Y48" s="29">
        <f t="shared" si="18"/>
        <v>5.9476853820072628E-7</v>
      </c>
      <c r="Z48" s="59">
        <f t="shared" si="31"/>
        <v>4153514.3120000027</v>
      </c>
      <c r="AA48" s="29">
        <f t="shared" si="19"/>
        <v>5.9476853820072628E-7</v>
      </c>
      <c r="AB48" s="59">
        <f t="shared" ref="AB48" si="89">AB47+$W$20</f>
        <v>4153514.3120000027</v>
      </c>
      <c r="AC48" s="29">
        <f t="shared" si="20"/>
        <v>5.9476853820072628E-7</v>
      </c>
      <c r="AD48" s="59">
        <f t="shared" ref="AD48" si="90">AD47+$W$20</f>
        <v>4153514.3120000027</v>
      </c>
      <c r="AE48" s="29">
        <f t="shared" si="21"/>
        <v>5.9476853820072628E-7</v>
      </c>
    </row>
    <row r="49" spans="1:31" x14ac:dyDescent="0.25">
      <c r="A49" s="29">
        <v>22</v>
      </c>
      <c r="B49" s="63">
        <f t="shared" si="22"/>
        <v>1432054.010822342</v>
      </c>
      <c r="C49" s="64">
        <f t="shared" si="8"/>
        <v>1.0273927540224753E-6</v>
      </c>
      <c r="D49" s="63">
        <f t="shared" si="23"/>
        <v>1432054.010822342</v>
      </c>
      <c r="E49" s="63">
        <f t="shared" si="9"/>
        <v>1.0273927540224753E-6</v>
      </c>
      <c r="F49" s="59">
        <f t="shared" si="24"/>
        <v>1432054.010822342</v>
      </c>
      <c r="G49" s="29">
        <f t="shared" si="10"/>
        <v>1.0273927540224753E-6</v>
      </c>
      <c r="H49" s="59">
        <f t="shared" si="25"/>
        <v>1432054.010822342</v>
      </c>
      <c r="I49" s="29">
        <f t="shared" si="11"/>
        <v>1.0273927540224753E-6</v>
      </c>
      <c r="J49" s="59">
        <f t="shared" si="26"/>
        <v>1432054.010822342</v>
      </c>
      <c r="K49" s="29">
        <f t="shared" si="12"/>
        <v>1.0273927540224753E-6</v>
      </c>
      <c r="L49" s="59">
        <f t="shared" si="27"/>
        <v>1432054.010822342</v>
      </c>
      <c r="M49" s="29">
        <f t="shared" si="13"/>
        <v>1.0273927540224753E-6</v>
      </c>
      <c r="N49" s="59">
        <f t="shared" si="28"/>
        <v>1432054.010822342</v>
      </c>
      <c r="O49" s="29">
        <f t="shared" si="14"/>
        <v>1.0273927540224753E-6</v>
      </c>
      <c r="Q49" s="29">
        <v>22</v>
      </c>
      <c r="R49" s="59">
        <f t="shared" si="29"/>
        <v>5625071.3413570588</v>
      </c>
      <c r="S49" s="29">
        <f t="shared" si="15"/>
        <v>6.6745366556840434E-7</v>
      </c>
      <c r="T49" s="59">
        <f t="shared" si="29"/>
        <v>5625071.3413570588</v>
      </c>
      <c r="U49" s="29">
        <f t="shared" si="16"/>
        <v>6.6745366556840434E-7</v>
      </c>
      <c r="V49" s="59">
        <f t="shared" ref="V49" si="91">V48+$W$17</f>
        <v>5625071.3413570588</v>
      </c>
      <c r="W49" s="29">
        <f t="shared" si="17"/>
        <v>6.6745366556840434E-7</v>
      </c>
      <c r="X49" s="59">
        <f t="shared" si="31"/>
        <v>4220745.4276000028</v>
      </c>
      <c r="Y49" s="29">
        <f t="shared" si="18"/>
        <v>6.3458568313151307E-7</v>
      </c>
      <c r="Z49" s="59">
        <f t="shared" si="31"/>
        <v>4220745.4276000028</v>
      </c>
      <c r="AA49" s="29">
        <f t="shared" si="19"/>
        <v>6.3458568313151307E-7</v>
      </c>
      <c r="AB49" s="59">
        <f t="shared" ref="AB49" si="92">AB48+$W$20</f>
        <v>4220745.4276000028</v>
      </c>
      <c r="AC49" s="29">
        <f t="shared" si="20"/>
        <v>6.3458568313151307E-7</v>
      </c>
      <c r="AD49" s="59">
        <f t="shared" ref="AD49" si="93">AD48+$W$20</f>
        <v>4220745.4276000028</v>
      </c>
      <c r="AE49" s="29">
        <f t="shared" si="21"/>
        <v>6.3458568313151307E-7</v>
      </c>
    </row>
    <row r="50" spans="1:31" x14ac:dyDescent="0.25">
      <c r="A50" s="29">
        <v>23</v>
      </c>
      <c r="B50" s="63">
        <f t="shared" si="22"/>
        <v>1473580.3922900725</v>
      </c>
      <c r="C50" s="64">
        <f t="shared" si="8"/>
        <v>1.0805004206697489E-6</v>
      </c>
      <c r="D50" s="63">
        <f t="shared" si="23"/>
        <v>1473580.3922900725</v>
      </c>
      <c r="E50" s="63">
        <f t="shared" si="9"/>
        <v>1.0805004206697489E-6</v>
      </c>
      <c r="F50" s="59">
        <f t="shared" si="24"/>
        <v>1473580.3922900725</v>
      </c>
      <c r="G50" s="29">
        <f t="shared" si="10"/>
        <v>1.0805004206697489E-6</v>
      </c>
      <c r="H50" s="59">
        <f t="shared" si="25"/>
        <v>1473580.3922900725</v>
      </c>
      <c r="I50" s="29">
        <f t="shared" si="11"/>
        <v>1.0805004206697489E-6</v>
      </c>
      <c r="J50" s="59">
        <f t="shared" si="26"/>
        <v>1473580.3922900725</v>
      </c>
      <c r="K50" s="29">
        <f t="shared" si="12"/>
        <v>1.0805004206697489E-6</v>
      </c>
      <c r="L50" s="59">
        <f t="shared" si="27"/>
        <v>1473580.3922900725</v>
      </c>
      <c r="M50" s="29">
        <f t="shared" si="13"/>
        <v>1.0805004206697489E-6</v>
      </c>
      <c r="N50" s="59">
        <f t="shared" si="28"/>
        <v>1473580.3922900725</v>
      </c>
      <c r="O50" s="29">
        <f t="shared" si="14"/>
        <v>1.0805004206697489E-6</v>
      </c>
      <c r="Q50" s="29">
        <v>23</v>
      </c>
      <c r="R50" s="59">
        <f t="shared" si="29"/>
        <v>5688991.7385645378</v>
      </c>
      <c r="S50" s="29">
        <f t="shared" si="15"/>
        <v>7.0195547282246916E-7</v>
      </c>
      <c r="T50" s="59">
        <f t="shared" si="29"/>
        <v>5688991.7385645378</v>
      </c>
      <c r="U50" s="29">
        <f t="shared" si="16"/>
        <v>7.0195547282246916E-7</v>
      </c>
      <c r="V50" s="59">
        <f t="shared" ref="V50" si="94">V49+$W$17</f>
        <v>5688991.7385645378</v>
      </c>
      <c r="W50" s="29">
        <f t="shared" si="17"/>
        <v>7.0195547282246916E-7</v>
      </c>
      <c r="X50" s="59">
        <f t="shared" si="31"/>
        <v>4287976.543200003</v>
      </c>
      <c r="Y50" s="29">
        <f t="shared" si="18"/>
        <v>6.6738848886177737E-7</v>
      </c>
      <c r="Z50" s="59">
        <f t="shared" si="31"/>
        <v>4287976.543200003</v>
      </c>
      <c r="AA50" s="29">
        <f t="shared" si="19"/>
        <v>6.6738848886177737E-7</v>
      </c>
      <c r="AB50" s="59">
        <f t="shared" ref="AB50" si="95">AB49+$W$20</f>
        <v>4287976.543200003</v>
      </c>
      <c r="AC50" s="29">
        <f t="shared" si="20"/>
        <v>6.6738848886177737E-7</v>
      </c>
      <c r="AD50" s="59">
        <f t="shared" ref="AD50" si="96">AD49+$W$20</f>
        <v>4287976.543200003</v>
      </c>
      <c r="AE50" s="29">
        <f t="shared" si="21"/>
        <v>6.6738848886177737E-7</v>
      </c>
    </row>
    <row r="51" spans="1:31" x14ac:dyDescent="0.25">
      <c r="A51" s="29">
        <v>24</v>
      </c>
      <c r="B51" s="63">
        <f t="shared" si="22"/>
        <v>1515106.773757803</v>
      </c>
      <c r="C51" s="64">
        <f t="shared" si="8"/>
        <v>1.1201070782231978E-6</v>
      </c>
      <c r="D51" s="63">
        <f t="shared" si="23"/>
        <v>1515106.773757803</v>
      </c>
      <c r="E51" s="63">
        <f t="shared" si="9"/>
        <v>1.1201070782231978E-6</v>
      </c>
      <c r="F51" s="59">
        <f t="shared" si="24"/>
        <v>1515106.773757803</v>
      </c>
      <c r="G51" s="29">
        <f t="shared" si="10"/>
        <v>1.1201070782231978E-6</v>
      </c>
      <c r="H51" s="59">
        <f t="shared" si="25"/>
        <v>1515106.773757803</v>
      </c>
      <c r="I51" s="29">
        <f t="shared" si="11"/>
        <v>1.1201070782231978E-6</v>
      </c>
      <c r="J51" s="59">
        <f t="shared" si="26"/>
        <v>1515106.773757803</v>
      </c>
      <c r="K51" s="29">
        <f t="shared" si="12"/>
        <v>1.1201070782231978E-6</v>
      </c>
      <c r="L51" s="59">
        <f t="shared" si="27"/>
        <v>1515106.773757803</v>
      </c>
      <c r="M51" s="29">
        <f t="shared" si="13"/>
        <v>1.1201070782231978E-6</v>
      </c>
      <c r="N51" s="59">
        <f t="shared" si="28"/>
        <v>1515106.773757803</v>
      </c>
      <c r="O51" s="29">
        <f t="shared" si="14"/>
        <v>1.1201070782231978E-6</v>
      </c>
      <c r="Q51" s="29">
        <v>24</v>
      </c>
      <c r="R51" s="59">
        <f t="shared" si="29"/>
        <v>5752912.1357720168</v>
      </c>
      <c r="S51" s="29">
        <f t="shared" si="15"/>
        <v>7.2768624487771206E-7</v>
      </c>
      <c r="T51" s="59">
        <f t="shared" si="29"/>
        <v>5752912.1357720168</v>
      </c>
      <c r="U51" s="29">
        <f t="shared" si="16"/>
        <v>7.2768624487771206E-7</v>
      </c>
      <c r="V51" s="59">
        <f t="shared" ref="V51" si="97">V50+$W$17</f>
        <v>5752912.1357720168</v>
      </c>
      <c r="W51" s="29">
        <f t="shared" si="17"/>
        <v>7.2768624487771206E-7</v>
      </c>
      <c r="X51" s="59">
        <f t="shared" si="31"/>
        <v>4355207.6588000031</v>
      </c>
      <c r="Y51" s="29">
        <f t="shared" si="18"/>
        <v>6.9185217885930397E-7</v>
      </c>
      <c r="Z51" s="59">
        <f t="shared" si="31"/>
        <v>4355207.6588000031</v>
      </c>
      <c r="AA51" s="29">
        <f t="shared" si="19"/>
        <v>6.9185217885930397E-7</v>
      </c>
      <c r="AB51" s="59">
        <f t="shared" ref="AB51" si="98">AB50+$W$20</f>
        <v>4355207.6588000031</v>
      </c>
      <c r="AC51" s="29">
        <f t="shared" si="20"/>
        <v>6.9185217885930397E-7</v>
      </c>
      <c r="AD51" s="59">
        <f t="shared" ref="AD51" si="99">AD50+$W$20</f>
        <v>4355207.6588000031</v>
      </c>
      <c r="AE51" s="29">
        <f t="shared" si="21"/>
        <v>6.9185217885930397E-7</v>
      </c>
    </row>
    <row r="52" spans="1:31" x14ac:dyDescent="0.25">
      <c r="A52" s="29">
        <v>25</v>
      </c>
      <c r="B52" s="63">
        <f t="shared" si="22"/>
        <v>1556633.1552255335</v>
      </c>
      <c r="C52" s="64">
        <f t="shared" si="8"/>
        <v>1.1445645812451328E-6</v>
      </c>
      <c r="D52" s="63">
        <f t="shared" si="23"/>
        <v>1556633.1552255335</v>
      </c>
      <c r="E52" s="63">
        <f t="shared" si="9"/>
        <v>1.1445645812451328E-6</v>
      </c>
      <c r="F52" s="59">
        <f t="shared" si="24"/>
        <v>1556633.1552255335</v>
      </c>
      <c r="G52" s="29">
        <f t="shared" si="10"/>
        <v>1.1445645812451328E-6</v>
      </c>
      <c r="H52" s="59">
        <f t="shared" si="25"/>
        <v>1556633.1552255335</v>
      </c>
      <c r="I52" s="29">
        <f t="shared" si="11"/>
        <v>1.1445645812451328E-6</v>
      </c>
      <c r="J52" s="59">
        <f t="shared" si="26"/>
        <v>1556633.1552255335</v>
      </c>
      <c r="K52" s="29">
        <f t="shared" si="12"/>
        <v>1.1445645812451328E-6</v>
      </c>
      <c r="L52" s="59">
        <f t="shared" si="27"/>
        <v>1556633.1552255335</v>
      </c>
      <c r="M52" s="29">
        <f t="shared" si="13"/>
        <v>1.1445645812451328E-6</v>
      </c>
      <c r="N52" s="59">
        <f t="shared" si="28"/>
        <v>1556633.1552255335</v>
      </c>
      <c r="O52" s="29">
        <f t="shared" si="14"/>
        <v>1.1445645812451328E-6</v>
      </c>
      <c r="Q52" s="29">
        <v>25</v>
      </c>
      <c r="R52" s="59">
        <f t="shared" si="29"/>
        <v>5816832.5329794958</v>
      </c>
      <c r="S52" s="29">
        <f t="shared" si="15"/>
        <v>7.435752512764099E-7</v>
      </c>
      <c r="T52" s="59">
        <f t="shared" si="29"/>
        <v>5816832.5329794958</v>
      </c>
      <c r="U52" s="29">
        <f t="shared" si="16"/>
        <v>7.435752512764099E-7</v>
      </c>
      <c r="V52" s="59">
        <f t="shared" ref="V52" si="100">V51+$W$17</f>
        <v>5816832.5329794958</v>
      </c>
      <c r="W52" s="29">
        <f t="shared" si="17"/>
        <v>7.435752512764099E-7</v>
      </c>
      <c r="X52" s="59">
        <f t="shared" si="31"/>
        <v>4422438.7744000033</v>
      </c>
      <c r="Y52" s="29">
        <f t="shared" si="18"/>
        <v>7.0695874954719254E-7</v>
      </c>
      <c r="Z52" s="59">
        <f t="shared" si="31"/>
        <v>4422438.7744000033</v>
      </c>
      <c r="AA52" s="29">
        <f t="shared" si="19"/>
        <v>7.0695874954719254E-7</v>
      </c>
      <c r="AB52" s="59">
        <f t="shared" ref="AB52" si="101">AB51+$W$20</f>
        <v>4422438.7744000033</v>
      </c>
      <c r="AC52" s="29">
        <f t="shared" si="20"/>
        <v>7.0695874954719254E-7</v>
      </c>
      <c r="AD52" s="59">
        <f t="shared" ref="AD52" si="102">AD51+$W$20</f>
        <v>4422438.7744000033</v>
      </c>
      <c r="AE52" s="29">
        <f t="shared" si="21"/>
        <v>7.0695874954719254E-7</v>
      </c>
    </row>
    <row r="53" spans="1:31" x14ac:dyDescent="0.25">
      <c r="A53" s="29">
        <v>26</v>
      </c>
      <c r="B53" s="63">
        <f t="shared" si="22"/>
        <v>1598159.536693264</v>
      </c>
      <c r="C53" s="64">
        <f t="shared" si="8"/>
        <v>1.1528351846734642E-6</v>
      </c>
      <c r="D53" s="63">
        <f t="shared" si="23"/>
        <v>1598159.536693264</v>
      </c>
      <c r="E53" s="63">
        <f t="shared" si="9"/>
        <v>1.1528351846734642E-6</v>
      </c>
      <c r="F53" s="59">
        <f t="shared" si="24"/>
        <v>1598159.536693264</v>
      </c>
      <c r="G53" s="29">
        <f t="shared" si="10"/>
        <v>1.1528351846734642E-6</v>
      </c>
      <c r="H53" s="59">
        <f t="shared" si="25"/>
        <v>1598159.536693264</v>
      </c>
      <c r="I53" s="29">
        <f t="shared" si="11"/>
        <v>1.1528351846734642E-6</v>
      </c>
      <c r="J53" s="59">
        <f t="shared" si="26"/>
        <v>1598159.536693264</v>
      </c>
      <c r="K53" s="29">
        <f t="shared" si="12"/>
        <v>1.1528351846734642E-6</v>
      </c>
      <c r="L53" s="59">
        <f t="shared" si="27"/>
        <v>1598159.536693264</v>
      </c>
      <c r="M53" s="29">
        <f t="shared" si="13"/>
        <v>1.1528351846734642E-6</v>
      </c>
      <c r="N53" s="59">
        <f t="shared" si="28"/>
        <v>1598159.536693264</v>
      </c>
      <c r="O53" s="29">
        <f t="shared" si="14"/>
        <v>1.1528351846734642E-6</v>
      </c>
      <c r="Q53" s="29">
        <v>26</v>
      </c>
      <c r="R53" s="59">
        <f t="shared" si="29"/>
        <v>5880752.9301869748</v>
      </c>
      <c r="S53" s="29">
        <f t="shared" si="15"/>
        <v>7.4894831289582221E-7</v>
      </c>
      <c r="T53" s="59">
        <f t="shared" si="29"/>
        <v>5880752.9301869748</v>
      </c>
      <c r="U53" s="29">
        <f t="shared" si="16"/>
        <v>7.4894831289582221E-7</v>
      </c>
      <c r="V53" s="59">
        <f t="shared" ref="V53" si="103">V52+$W$17</f>
        <v>5880752.9301869748</v>
      </c>
      <c r="W53" s="29">
        <f t="shared" si="17"/>
        <v>7.4894831289582221E-7</v>
      </c>
      <c r="X53" s="59">
        <f t="shared" si="31"/>
        <v>4489669.8900000034</v>
      </c>
      <c r="Y53" s="29">
        <f t="shared" si="18"/>
        <v>7.1206722097248543E-7</v>
      </c>
      <c r="Z53" s="59">
        <f t="shared" si="31"/>
        <v>4489669.8900000034</v>
      </c>
      <c r="AA53" s="29">
        <f t="shared" si="19"/>
        <v>7.1206722097248543E-7</v>
      </c>
      <c r="AB53" s="59">
        <f t="shared" ref="AB53" si="104">AB52+$W$20</f>
        <v>4489669.8900000034</v>
      </c>
      <c r="AC53" s="29">
        <f t="shared" si="20"/>
        <v>7.1206722097248543E-7</v>
      </c>
      <c r="AD53" s="59">
        <f t="shared" ref="AD53" si="105">AD52+$W$20</f>
        <v>4489669.8900000034</v>
      </c>
      <c r="AE53" s="29">
        <f t="shared" si="21"/>
        <v>7.1206722097248543E-7</v>
      </c>
    </row>
    <row r="54" spans="1:31" x14ac:dyDescent="0.25">
      <c r="A54" s="29">
        <v>27</v>
      </c>
      <c r="B54" s="63">
        <f t="shared" si="22"/>
        <v>1639685.9181609945</v>
      </c>
      <c r="C54" s="64">
        <f t="shared" si="8"/>
        <v>1.1445645812451336E-6</v>
      </c>
      <c r="D54" s="63">
        <f t="shared" si="23"/>
        <v>1639685.9181609945</v>
      </c>
      <c r="E54" s="63">
        <f t="shared" si="9"/>
        <v>1.1445645812451336E-6</v>
      </c>
      <c r="F54" s="59">
        <f t="shared" si="24"/>
        <v>1639685.9181609945</v>
      </c>
      <c r="G54" s="29">
        <f t="shared" si="10"/>
        <v>1.1445645812451336E-6</v>
      </c>
      <c r="H54" s="59">
        <f t="shared" si="25"/>
        <v>1639685.9181609945</v>
      </c>
      <c r="I54" s="29">
        <f t="shared" si="11"/>
        <v>1.1445645812451336E-6</v>
      </c>
      <c r="J54" s="59">
        <f t="shared" si="26"/>
        <v>1639685.9181609945</v>
      </c>
      <c r="K54" s="29">
        <f t="shared" si="12"/>
        <v>1.1445645812451336E-6</v>
      </c>
      <c r="L54" s="59">
        <f t="shared" si="27"/>
        <v>1639685.9181609945</v>
      </c>
      <c r="M54" s="29">
        <f t="shared" si="13"/>
        <v>1.1445645812451336E-6</v>
      </c>
      <c r="N54" s="59">
        <f t="shared" si="28"/>
        <v>1639685.9181609945</v>
      </c>
      <c r="O54" s="29">
        <f t="shared" si="14"/>
        <v>1.1445645812451336E-6</v>
      </c>
      <c r="Q54" s="29">
        <v>27</v>
      </c>
      <c r="R54" s="59">
        <f t="shared" si="29"/>
        <v>5944673.3273944538</v>
      </c>
      <c r="S54" s="29">
        <f t="shared" si="15"/>
        <v>7.4357525127640651E-7</v>
      </c>
      <c r="T54" s="59">
        <f t="shared" si="29"/>
        <v>5944673.3273944538</v>
      </c>
      <c r="U54" s="29">
        <f t="shared" si="16"/>
        <v>7.4357525127640651E-7</v>
      </c>
      <c r="V54" s="59">
        <f t="shared" ref="V54" si="106">V53+$W$17</f>
        <v>5944673.3273944538</v>
      </c>
      <c r="W54" s="29">
        <f t="shared" si="17"/>
        <v>7.4357525127640651E-7</v>
      </c>
      <c r="X54" s="59">
        <f t="shared" si="31"/>
        <v>4556901.0056000035</v>
      </c>
      <c r="Y54" s="29">
        <f t="shared" si="18"/>
        <v>7.0695874954719169E-7</v>
      </c>
      <c r="Z54" s="59">
        <f t="shared" si="31"/>
        <v>4556901.0056000035</v>
      </c>
      <c r="AA54" s="29">
        <f t="shared" si="19"/>
        <v>7.0695874954719169E-7</v>
      </c>
      <c r="AB54" s="59">
        <f t="shared" ref="AB54" si="107">AB53+$W$20</f>
        <v>4556901.0056000035</v>
      </c>
      <c r="AC54" s="29">
        <f t="shared" si="20"/>
        <v>7.0695874954719169E-7</v>
      </c>
      <c r="AD54" s="59">
        <f t="shared" ref="AD54" si="108">AD53+$W$20</f>
        <v>4556901.0056000035</v>
      </c>
      <c r="AE54" s="29">
        <f t="shared" si="21"/>
        <v>7.0695874954719169E-7</v>
      </c>
    </row>
    <row r="55" spans="1:31" x14ac:dyDescent="0.25">
      <c r="A55" s="29">
        <v>28</v>
      </c>
      <c r="B55" s="63">
        <f t="shared" si="22"/>
        <v>1681212.299628725</v>
      </c>
      <c r="C55" s="64">
        <f t="shared" si="8"/>
        <v>1.1201070782231992E-6</v>
      </c>
      <c r="D55" s="63">
        <f t="shared" si="23"/>
        <v>1681212.299628725</v>
      </c>
      <c r="E55" s="63">
        <f t="shared" si="9"/>
        <v>1.1201070782231992E-6</v>
      </c>
      <c r="F55" s="59">
        <f t="shared" si="24"/>
        <v>1681212.299628725</v>
      </c>
      <c r="G55" s="29">
        <f t="shared" si="10"/>
        <v>1.1201070782231992E-6</v>
      </c>
      <c r="H55" s="59">
        <f t="shared" si="25"/>
        <v>1681212.299628725</v>
      </c>
      <c r="I55" s="29">
        <f t="shared" si="11"/>
        <v>1.1201070782231992E-6</v>
      </c>
      <c r="J55" s="59">
        <f t="shared" si="26"/>
        <v>1681212.299628725</v>
      </c>
      <c r="K55" s="29">
        <f t="shared" si="12"/>
        <v>1.1201070782231992E-6</v>
      </c>
      <c r="L55" s="59">
        <f t="shared" si="27"/>
        <v>1681212.299628725</v>
      </c>
      <c r="M55" s="29">
        <f t="shared" si="13"/>
        <v>1.1201070782231992E-6</v>
      </c>
      <c r="N55" s="59">
        <f t="shared" si="28"/>
        <v>1681212.299628725</v>
      </c>
      <c r="O55" s="29">
        <f t="shared" si="14"/>
        <v>1.1201070782231992E-6</v>
      </c>
      <c r="Q55" s="29">
        <v>28</v>
      </c>
      <c r="R55" s="59">
        <f t="shared" si="29"/>
        <v>6008593.7246019328</v>
      </c>
      <c r="S55" s="29">
        <f t="shared" si="15"/>
        <v>7.2768624487770529E-7</v>
      </c>
      <c r="T55" s="59">
        <f t="shared" si="29"/>
        <v>6008593.7246019328</v>
      </c>
      <c r="U55" s="29">
        <f t="shared" si="16"/>
        <v>7.2768624487770529E-7</v>
      </c>
      <c r="V55" s="59">
        <f t="shared" ref="V55" si="109">V54+$W$17</f>
        <v>6008593.7246019328</v>
      </c>
      <c r="W55" s="29">
        <f t="shared" si="17"/>
        <v>7.2768624487770529E-7</v>
      </c>
      <c r="X55" s="59">
        <f t="shared" si="31"/>
        <v>4624132.1212000037</v>
      </c>
      <c r="Y55" s="29">
        <f t="shared" si="18"/>
        <v>6.9185217885930228E-7</v>
      </c>
      <c r="Z55" s="59">
        <f t="shared" si="31"/>
        <v>4624132.1212000037</v>
      </c>
      <c r="AA55" s="29">
        <f t="shared" si="19"/>
        <v>6.9185217885930228E-7</v>
      </c>
      <c r="AB55" s="59">
        <f t="shared" ref="AB55" si="110">AB54+$W$20</f>
        <v>4624132.1212000037</v>
      </c>
      <c r="AC55" s="29">
        <f t="shared" si="20"/>
        <v>6.9185217885930228E-7</v>
      </c>
      <c r="AD55" s="59">
        <f t="shared" ref="AD55" si="111">AD54+$W$20</f>
        <v>4624132.1212000037</v>
      </c>
      <c r="AE55" s="29">
        <f t="shared" si="21"/>
        <v>6.9185217885930228E-7</v>
      </c>
    </row>
    <row r="56" spans="1:31" x14ac:dyDescent="0.25">
      <c r="A56" s="29">
        <v>29</v>
      </c>
      <c r="B56" s="63">
        <f t="shared" si="22"/>
        <v>1722738.6810964555</v>
      </c>
      <c r="C56" s="64">
        <f t="shared" si="8"/>
        <v>1.080500420669751E-6</v>
      </c>
      <c r="D56" s="63">
        <f t="shared" si="23"/>
        <v>1722738.6810964555</v>
      </c>
      <c r="E56" s="63">
        <f t="shared" si="9"/>
        <v>1.080500420669751E-6</v>
      </c>
      <c r="F56" s="59">
        <f t="shared" si="24"/>
        <v>1722738.6810964555</v>
      </c>
      <c r="G56" s="29">
        <f t="shared" si="10"/>
        <v>1.080500420669751E-6</v>
      </c>
      <c r="H56" s="59">
        <f t="shared" si="25"/>
        <v>1722738.6810964555</v>
      </c>
      <c r="I56" s="29">
        <f t="shared" si="11"/>
        <v>1.080500420669751E-6</v>
      </c>
      <c r="J56" s="59">
        <f t="shared" si="26"/>
        <v>1722738.6810964555</v>
      </c>
      <c r="K56" s="29">
        <f t="shared" si="12"/>
        <v>1.080500420669751E-6</v>
      </c>
      <c r="L56" s="59">
        <f t="shared" si="27"/>
        <v>1722738.6810964555</v>
      </c>
      <c r="M56" s="29">
        <f t="shared" si="13"/>
        <v>1.080500420669751E-6</v>
      </c>
      <c r="N56" s="59">
        <f t="shared" si="28"/>
        <v>1722738.6810964555</v>
      </c>
      <c r="O56" s="29">
        <f t="shared" si="14"/>
        <v>1.080500420669751E-6</v>
      </c>
      <c r="Q56" s="29">
        <v>29</v>
      </c>
      <c r="R56" s="59">
        <f t="shared" si="29"/>
        <v>6072514.1218094118</v>
      </c>
      <c r="S56" s="29">
        <f t="shared" si="15"/>
        <v>7.0195547282245952E-7</v>
      </c>
      <c r="T56" s="59">
        <f t="shared" si="29"/>
        <v>6072514.1218094118</v>
      </c>
      <c r="U56" s="29">
        <f t="shared" si="16"/>
        <v>7.0195547282245952E-7</v>
      </c>
      <c r="V56" s="59">
        <f t="shared" ref="V56" si="112">V55+$W$17</f>
        <v>6072514.1218094118</v>
      </c>
      <c r="W56" s="29">
        <f t="shared" si="17"/>
        <v>7.0195547282245952E-7</v>
      </c>
      <c r="X56" s="59">
        <f t="shared" si="31"/>
        <v>4691363.2368000038</v>
      </c>
      <c r="Y56" s="29">
        <f t="shared" si="18"/>
        <v>6.6738848886177494E-7</v>
      </c>
      <c r="Z56" s="59">
        <f t="shared" si="31"/>
        <v>4691363.2368000038</v>
      </c>
      <c r="AA56" s="29">
        <f t="shared" si="19"/>
        <v>6.6738848886177494E-7</v>
      </c>
      <c r="AB56" s="59">
        <f t="shared" ref="AB56" si="113">AB55+$W$20</f>
        <v>4691363.2368000038</v>
      </c>
      <c r="AC56" s="29">
        <f t="shared" si="20"/>
        <v>6.6738848886177494E-7</v>
      </c>
      <c r="AD56" s="59">
        <f t="shared" ref="AD56" si="114">AD55+$W$20</f>
        <v>4691363.2368000038</v>
      </c>
      <c r="AE56" s="29">
        <f t="shared" si="21"/>
        <v>6.6738848886177494E-7</v>
      </c>
    </row>
    <row r="57" spans="1:31" x14ac:dyDescent="0.25">
      <c r="A57" s="29">
        <v>30</v>
      </c>
      <c r="B57" s="63">
        <f t="shared" si="22"/>
        <v>1764265.0625641861</v>
      </c>
      <c r="C57" s="64">
        <f t="shared" si="8"/>
        <v>1.0273927540224778E-6</v>
      </c>
      <c r="D57" s="63">
        <f t="shared" si="23"/>
        <v>1764265.0625641861</v>
      </c>
      <c r="E57" s="63">
        <f t="shared" si="9"/>
        <v>1.0273927540224778E-6</v>
      </c>
      <c r="F57" s="59">
        <f t="shared" si="24"/>
        <v>1764265.0625641861</v>
      </c>
      <c r="G57" s="29">
        <f t="shared" si="10"/>
        <v>1.0273927540224778E-6</v>
      </c>
      <c r="H57" s="59">
        <f t="shared" si="25"/>
        <v>1764265.0625641861</v>
      </c>
      <c r="I57" s="29">
        <f t="shared" si="11"/>
        <v>1.0273927540224778E-6</v>
      </c>
      <c r="J57" s="59">
        <f t="shared" si="26"/>
        <v>1764265.0625641861</v>
      </c>
      <c r="K57" s="29">
        <f t="shared" si="12"/>
        <v>1.0273927540224778E-6</v>
      </c>
      <c r="L57" s="59">
        <f t="shared" si="27"/>
        <v>1764265.0625641861</v>
      </c>
      <c r="M57" s="29">
        <f t="shared" si="13"/>
        <v>1.0273927540224778E-6</v>
      </c>
      <c r="N57" s="59">
        <f t="shared" si="28"/>
        <v>1764265.0625641861</v>
      </c>
      <c r="O57" s="29">
        <f t="shared" si="14"/>
        <v>1.0273927540224778E-6</v>
      </c>
      <c r="Q57" s="29">
        <v>30</v>
      </c>
      <c r="R57" s="59">
        <f t="shared" si="29"/>
        <v>6136434.5190168908</v>
      </c>
      <c r="S57" s="29">
        <f t="shared" si="15"/>
        <v>6.6745366556839195E-7</v>
      </c>
      <c r="T57" s="59">
        <f t="shared" si="29"/>
        <v>6136434.5190168908</v>
      </c>
      <c r="U57" s="29">
        <f t="shared" si="16"/>
        <v>6.6745366556839195E-7</v>
      </c>
      <c r="V57" s="59">
        <f t="shared" ref="V57" si="115">V56+$W$17</f>
        <v>6136434.5190168908</v>
      </c>
      <c r="W57" s="29">
        <f t="shared" si="17"/>
        <v>6.6745366556839195E-7</v>
      </c>
      <c r="X57" s="59">
        <f t="shared" si="31"/>
        <v>4758594.3524000039</v>
      </c>
      <c r="Y57" s="29">
        <f t="shared" si="18"/>
        <v>6.345856831315101E-7</v>
      </c>
      <c r="Z57" s="59">
        <f t="shared" si="31"/>
        <v>4758594.3524000039</v>
      </c>
      <c r="AA57" s="29">
        <f t="shared" si="19"/>
        <v>6.345856831315101E-7</v>
      </c>
      <c r="AB57" s="59">
        <f t="shared" ref="AB57" si="116">AB56+$W$20</f>
        <v>4758594.3524000039</v>
      </c>
      <c r="AC57" s="29">
        <f t="shared" si="20"/>
        <v>6.345856831315101E-7</v>
      </c>
      <c r="AD57" s="59">
        <f t="shared" ref="AD57" si="117">AD56+$W$20</f>
        <v>4758594.3524000039</v>
      </c>
      <c r="AE57" s="29">
        <f t="shared" si="21"/>
        <v>6.345856831315101E-7</v>
      </c>
    </row>
    <row r="58" spans="1:31" x14ac:dyDescent="0.25">
      <c r="A58" s="29">
        <v>31</v>
      </c>
      <c r="B58" s="63">
        <f t="shared" si="22"/>
        <v>1805791.4440319166</v>
      </c>
      <c r="C58" s="64">
        <f t="shared" si="8"/>
        <v>9.6292888842455949E-7</v>
      </c>
      <c r="D58" s="63">
        <f t="shared" si="23"/>
        <v>1805791.4440319166</v>
      </c>
      <c r="E58" s="63">
        <f t="shared" si="9"/>
        <v>9.6292888842455949E-7</v>
      </c>
      <c r="F58" s="59">
        <f t="shared" si="24"/>
        <v>1805791.4440319166</v>
      </c>
      <c r="G58" s="29">
        <f t="shared" si="10"/>
        <v>9.6292888842455949E-7</v>
      </c>
      <c r="H58" s="59">
        <f t="shared" si="25"/>
        <v>1805791.4440319166</v>
      </c>
      <c r="I58" s="29">
        <f t="shared" si="11"/>
        <v>9.6292888842455949E-7</v>
      </c>
      <c r="J58" s="59">
        <f t="shared" si="26"/>
        <v>1805791.4440319166</v>
      </c>
      <c r="K58" s="29">
        <f t="shared" si="12"/>
        <v>9.6292888842455949E-7</v>
      </c>
      <c r="L58" s="59">
        <f t="shared" si="27"/>
        <v>1805791.4440319166</v>
      </c>
      <c r="M58" s="29">
        <f t="shared" si="13"/>
        <v>9.6292888842455949E-7</v>
      </c>
      <c r="N58" s="59">
        <f t="shared" si="28"/>
        <v>1805791.4440319166</v>
      </c>
      <c r="O58" s="29">
        <f t="shared" si="14"/>
        <v>9.6292888842455949E-7</v>
      </c>
      <c r="Q58" s="29">
        <v>31</v>
      </c>
      <c r="R58" s="59">
        <f t="shared" si="29"/>
        <v>6200354.9162243698</v>
      </c>
      <c r="S58" s="29">
        <f t="shared" si="15"/>
        <v>6.2557421564860029E-7</v>
      </c>
      <c r="T58" s="59">
        <f t="shared" si="29"/>
        <v>6200354.9162243698</v>
      </c>
      <c r="U58" s="29">
        <f t="shared" si="16"/>
        <v>6.2557421564860029E-7</v>
      </c>
      <c r="V58" s="59">
        <f t="shared" ref="V58" si="118">V57+$W$17</f>
        <v>6200354.9162243698</v>
      </c>
      <c r="W58" s="29">
        <f t="shared" si="17"/>
        <v>6.2557421564860029E-7</v>
      </c>
      <c r="X58" s="59">
        <f t="shared" si="31"/>
        <v>4825825.4680000041</v>
      </c>
      <c r="Y58" s="29">
        <f t="shared" si="18"/>
        <v>5.9476853820072279E-7</v>
      </c>
      <c r="Z58" s="59">
        <f t="shared" si="31"/>
        <v>4825825.4680000041</v>
      </c>
      <c r="AA58" s="29">
        <f t="shared" si="19"/>
        <v>5.9476853820072279E-7</v>
      </c>
      <c r="AB58" s="59">
        <f t="shared" ref="AB58" si="119">AB57+$W$20</f>
        <v>4825825.4680000041</v>
      </c>
      <c r="AC58" s="29">
        <f t="shared" si="20"/>
        <v>5.9476853820072279E-7</v>
      </c>
      <c r="AD58" s="59">
        <f t="shared" ref="AD58" si="120">AD57+$W$20</f>
        <v>4825825.4680000041</v>
      </c>
      <c r="AE58" s="29">
        <f t="shared" si="21"/>
        <v>5.9476853820072279E-7</v>
      </c>
    </row>
    <row r="59" spans="1:31" x14ac:dyDescent="0.25">
      <c r="A59" s="29">
        <v>32</v>
      </c>
      <c r="B59" s="63">
        <f t="shared" si="22"/>
        <v>1847317.8254996471</v>
      </c>
      <c r="C59" s="64">
        <f t="shared" si="8"/>
        <v>8.8960679815286934E-7</v>
      </c>
      <c r="D59" s="63">
        <f t="shared" si="23"/>
        <v>1847317.8254996471</v>
      </c>
      <c r="E59" s="63">
        <f t="shared" si="9"/>
        <v>8.8960679815286934E-7</v>
      </c>
      <c r="F59" s="59">
        <f t="shared" si="24"/>
        <v>1847317.8254996471</v>
      </c>
      <c r="G59" s="29">
        <f t="shared" si="10"/>
        <v>8.8960679815286934E-7</v>
      </c>
      <c r="H59" s="59">
        <f t="shared" si="25"/>
        <v>1847317.8254996471</v>
      </c>
      <c r="I59" s="29">
        <f t="shared" si="11"/>
        <v>8.8960679815286934E-7</v>
      </c>
      <c r="J59" s="59">
        <f t="shared" si="26"/>
        <v>1847317.8254996471</v>
      </c>
      <c r="K59" s="29">
        <f t="shared" si="12"/>
        <v>8.8960679815286934E-7</v>
      </c>
      <c r="L59" s="59">
        <f t="shared" si="27"/>
        <v>1847317.8254996471</v>
      </c>
      <c r="M59" s="29">
        <f t="shared" si="13"/>
        <v>8.8960679815286934E-7</v>
      </c>
      <c r="N59" s="59">
        <f t="shared" si="28"/>
        <v>1847317.8254996471</v>
      </c>
      <c r="O59" s="29">
        <f t="shared" si="14"/>
        <v>8.8960679815286934E-7</v>
      </c>
      <c r="Q59" s="29">
        <v>32</v>
      </c>
      <c r="R59" s="59">
        <f t="shared" si="29"/>
        <v>6264275.3134318488</v>
      </c>
      <c r="S59" s="29">
        <f t="shared" si="15"/>
        <v>5.7793995141287296E-7</v>
      </c>
      <c r="T59" s="59">
        <f t="shared" si="29"/>
        <v>6264275.3134318488</v>
      </c>
      <c r="U59" s="29">
        <f t="shared" si="16"/>
        <v>5.7793995141287296E-7</v>
      </c>
      <c r="V59" s="59">
        <f t="shared" ref="V59" si="121">V58+$W$17</f>
        <v>6264275.3134318488</v>
      </c>
      <c r="W59" s="29">
        <f t="shared" si="17"/>
        <v>5.7793995141287296E-7</v>
      </c>
      <c r="X59" s="59">
        <f t="shared" si="31"/>
        <v>4893056.5836000042</v>
      </c>
      <c r="Y59" s="29">
        <f t="shared" si="18"/>
        <v>5.4947996811735457E-7</v>
      </c>
      <c r="Z59" s="59">
        <f t="shared" si="31"/>
        <v>4893056.5836000042</v>
      </c>
      <c r="AA59" s="29">
        <f t="shared" si="19"/>
        <v>5.4947996811735457E-7</v>
      </c>
      <c r="AB59" s="59">
        <f t="shared" ref="AB59" si="122">AB58+$W$20</f>
        <v>4893056.5836000042</v>
      </c>
      <c r="AC59" s="29">
        <f t="shared" si="20"/>
        <v>5.4947996811735457E-7</v>
      </c>
      <c r="AD59" s="59">
        <f t="shared" ref="AD59" si="123">AD58+$W$20</f>
        <v>4893056.5836000042</v>
      </c>
      <c r="AE59" s="29">
        <f t="shared" si="21"/>
        <v>5.4947996811735457E-7</v>
      </c>
    </row>
    <row r="60" spans="1:31" x14ac:dyDescent="0.25">
      <c r="A60" s="29">
        <v>33</v>
      </c>
      <c r="B60" s="63">
        <f t="shared" si="22"/>
        <v>1888844.2069673776</v>
      </c>
      <c r="C60" s="64">
        <f t="shared" ref="C60:C78" si="124">_xlfn.NORM.DIST(B60,$D$17,$E$17,FALSE)</f>
        <v>8.101177158163085E-7</v>
      </c>
      <c r="D60" s="63">
        <f t="shared" si="23"/>
        <v>1888844.2069673776</v>
      </c>
      <c r="E60" s="63">
        <f t="shared" ref="E60:E78" si="125">_xlfn.NORM.DIST(D60,$D$18,$E$18,FALSE)</f>
        <v>8.101177158163085E-7</v>
      </c>
      <c r="F60" s="59">
        <f t="shared" si="24"/>
        <v>1888844.2069673776</v>
      </c>
      <c r="G60" s="29">
        <f t="shared" ref="G60:G78" si="126">_xlfn.NORM.DIST(F60,$D$19,$E$19,FALSE)</f>
        <v>8.101177158163085E-7</v>
      </c>
      <c r="H60" s="59">
        <f t="shared" si="25"/>
        <v>1888844.2069673776</v>
      </c>
      <c r="I60" s="29">
        <f t="shared" ref="I60:I78" si="127">_xlfn.NORM.DIST(H60,$D$20,$E$20,FALSE)</f>
        <v>8.101177158163085E-7</v>
      </c>
      <c r="J60" s="59">
        <f t="shared" si="26"/>
        <v>1888844.2069673776</v>
      </c>
      <c r="K60" s="29">
        <f t="shared" ref="K60:K78" si="128">_xlfn.NORM.DIST(J60,$D$21,$E$21,FALSE)</f>
        <v>8.101177158163085E-7</v>
      </c>
      <c r="L60" s="59">
        <f t="shared" si="27"/>
        <v>1888844.2069673776</v>
      </c>
      <c r="M60" s="29">
        <f t="shared" ref="M60:M78" si="129">_xlfn.NORM.DIST(L60,$D$22,$E$22,FALSE)</f>
        <v>8.101177158163085E-7</v>
      </c>
      <c r="N60" s="59">
        <f t="shared" si="28"/>
        <v>1888844.2069673776</v>
      </c>
      <c r="O60" s="29">
        <f t="shared" ref="O60:O78" si="130">_xlfn.NORM.DIST(N60,$D$23,$E$23,FALSE)</f>
        <v>8.101177158163085E-7</v>
      </c>
      <c r="Q60" s="29">
        <v>33</v>
      </c>
      <c r="R60" s="59">
        <f t="shared" si="29"/>
        <v>6328195.7106393278</v>
      </c>
      <c r="S60" s="29">
        <f t="shared" ref="S60:S78" si="131">_xlfn.NORM.DIST(R60,$U$17,$V$17,FALSE)</f>
        <v>5.2629925298426963E-7</v>
      </c>
      <c r="T60" s="59">
        <f t="shared" si="29"/>
        <v>6328195.7106393278</v>
      </c>
      <c r="U60" s="29">
        <f t="shared" si="16"/>
        <v>5.2629925298426963E-7</v>
      </c>
      <c r="V60" s="59">
        <f t="shared" ref="V60" si="132">V59+$W$17</f>
        <v>6328195.7106393278</v>
      </c>
      <c r="W60" s="29">
        <f t="shared" si="17"/>
        <v>5.2629925298426963E-7</v>
      </c>
      <c r="X60" s="59">
        <f t="shared" si="31"/>
        <v>4960287.6992000043</v>
      </c>
      <c r="Y60" s="29">
        <f t="shared" ref="Y60:Y78" si="133">_xlfn.NORM.DIST(X60,$U$20,$V$20,FALSE)</f>
        <v>5.0038225605101035E-7</v>
      </c>
      <c r="Z60" s="59">
        <f t="shared" si="31"/>
        <v>4960287.6992000043</v>
      </c>
      <c r="AA60" s="29">
        <f t="shared" si="19"/>
        <v>5.0038225605101035E-7</v>
      </c>
      <c r="AB60" s="59">
        <f t="shared" ref="AB60" si="134">AB59+$W$20</f>
        <v>4960287.6992000043</v>
      </c>
      <c r="AC60" s="29">
        <f t="shared" si="20"/>
        <v>5.0038225605101035E-7</v>
      </c>
      <c r="AD60" s="59">
        <f t="shared" ref="AD60" si="135">AD59+$W$20</f>
        <v>4960287.6992000043</v>
      </c>
      <c r="AE60" s="29">
        <f t="shared" si="21"/>
        <v>5.0038225605101035E-7</v>
      </c>
    </row>
    <row r="61" spans="1:31" x14ac:dyDescent="0.25">
      <c r="A61" s="29">
        <v>34</v>
      </c>
      <c r="B61" s="63">
        <f t="shared" ref="B61:B78" si="136">B60+$F$17</f>
        <v>1930370.5884351081</v>
      </c>
      <c r="C61" s="64">
        <f t="shared" si="124"/>
        <v>7.271840180739077E-7</v>
      </c>
      <c r="D61" s="63">
        <f t="shared" ref="D61:D78" si="137">D60+$F$18</f>
        <v>1930370.5884351081</v>
      </c>
      <c r="E61" s="63">
        <f t="shared" si="125"/>
        <v>7.271840180739077E-7</v>
      </c>
      <c r="F61" s="59">
        <f t="shared" ref="F61:F78" si="138">F60+$F$19</f>
        <v>1930370.5884351081</v>
      </c>
      <c r="G61" s="29">
        <f t="shared" si="126"/>
        <v>7.271840180739077E-7</v>
      </c>
      <c r="H61" s="59">
        <f t="shared" ref="H61:H78" si="139">H60+$F$20</f>
        <v>1930370.5884351081</v>
      </c>
      <c r="I61" s="29">
        <f t="shared" si="127"/>
        <v>7.271840180739077E-7</v>
      </c>
      <c r="J61" s="59">
        <f t="shared" ref="J61:J78" si="140">J60+$F$21</f>
        <v>1930370.5884351081</v>
      </c>
      <c r="K61" s="29">
        <f t="shared" si="128"/>
        <v>7.271840180739077E-7</v>
      </c>
      <c r="L61" s="59">
        <f t="shared" ref="L61:L78" si="141">L60+$F$22</f>
        <v>1930370.5884351081</v>
      </c>
      <c r="M61" s="29">
        <f t="shared" si="129"/>
        <v>7.271840180739077E-7</v>
      </c>
      <c r="N61" s="59">
        <f t="shared" ref="N61:N78" si="142">N60+$F$23</f>
        <v>1930370.5884351081</v>
      </c>
      <c r="O61" s="29">
        <f t="shared" si="130"/>
        <v>7.271840180739077E-7</v>
      </c>
      <c r="Q61" s="29">
        <v>34</v>
      </c>
      <c r="R61" s="59">
        <f t="shared" ref="R61:T78" si="143">R60+$W$17</f>
        <v>6392116.1078468068</v>
      </c>
      <c r="S61" s="29">
        <f t="shared" si="131"/>
        <v>4.7242073345940161E-7</v>
      </c>
      <c r="T61" s="59">
        <f t="shared" si="143"/>
        <v>6392116.1078468068</v>
      </c>
      <c r="U61" s="29">
        <f t="shared" si="16"/>
        <v>4.7242073345940161E-7</v>
      </c>
      <c r="V61" s="59">
        <f t="shared" ref="V61" si="144">V60+$W$17</f>
        <v>6392116.1078468068</v>
      </c>
      <c r="W61" s="29">
        <f t="shared" si="17"/>
        <v>4.7242073345940161E-7</v>
      </c>
      <c r="X61" s="59">
        <f t="shared" ref="X61:Z78" si="145">X60+$W$20</f>
        <v>5027518.8148000045</v>
      </c>
      <c r="Y61" s="29">
        <f t="shared" si="133"/>
        <v>4.4915692179550648E-7</v>
      </c>
      <c r="Z61" s="59">
        <f t="shared" si="145"/>
        <v>5027518.8148000045</v>
      </c>
      <c r="AA61" s="29">
        <f t="shared" si="19"/>
        <v>4.4915692179550648E-7</v>
      </c>
      <c r="AB61" s="59">
        <f t="shared" ref="AB61" si="146">AB60+$W$20</f>
        <v>5027518.8148000045</v>
      </c>
      <c r="AC61" s="29">
        <f t="shared" si="20"/>
        <v>4.4915692179550648E-7</v>
      </c>
      <c r="AD61" s="59">
        <f t="shared" ref="AD61" si="147">AD60+$W$20</f>
        <v>5027518.8148000045</v>
      </c>
      <c r="AE61" s="29">
        <f t="shared" si="21"/>
        <v>4.4915692179550648E-7</v>
      </c>
    </row>
    <row r="62" spans="1:31" x14ac:dyDescent="0.25">
      <c r="A62" s="29">
        <v>35</v>
      </c>
      <c r="B62" s="63">
        <f t="shared" si="136"/>
        <v>1971896.9699028386</v>
      </c>
      <c r="C62" s="64">
        <f t="shared" si="124"/>
        <v>6.4340833238681972E-7</v>
      </c>
      <c r="D62" s="63">
        <f t="shared" si="137"/>
        <v>1971896.9699028386</v>
      </c>
      <c r="E62" s="63">
        <f t="shared" si="125"/>
        <v>6.4340833238681972E-7</v>
      </c>
      <c r="F62" s="59">
        <f t="shared" si="138"/>
        <v>1971896.9699028386</v>
      </c>
      <c r="G62" s="29">
        <f t="shared" si="126"/>
        <v>6.4340833238681972E-7</v>
      </c>
      <c r="H62" s="59">
        <f t="shared" si="139"/>
        <v>1971896.9699028386</v>
      </c>
      <c r="I62" s="29">
        <f t="shared" si="127"/>
        <v>6.4340833238681972E-7</v>
      </c>
      <c r="J62" s="59">
        <f t="shared" si="140"/>
        <v>1971896.9699028386</v>
      </c>
      <c r="K62" s="29">
        <f t="shared" si="128"/>
        <v>6.4340833238681972E-7</v>
      </c>
      <c r="L62" s="59">
        <f t="shared" si="141"/>
        <v>1971896.9699028386</v>
      </c>
      <c r="M62" s="29">
        <f t="shared" si="129"/>
        <v>6.4340833238681972E-7</v>
      </c>
      <c r="N62" s="59">
        <f t="shared" si="142"/>
        <v>1971896.9699028386</v>
      </c>
      <c r="O62" s="29">
        <f t="shared" si="130"/>
        <v>6.4340833238681972E-7</v>
      </c>
      <c r="Q62" s="29">
        <v>35</v>
      </c>
      <c r="R62" s="59">
        <f t="shared" si="143"/>
        <v>6456036.5050542857</v>
      </c>
      <c r="S62" s="29">
        <f t="shared" si="131"/>
        <v>4.1799520994035019E-7</v>
      </c>
      <c r="T62" s="59">
        <f t="shared" si="143"/>
        <v>6456036.5050542857</v>
      </c>
      <c r="U62" s="29">
        <f t="shared" si="16"/>
        <v>4.1799520994035019E-7</v>
      </c>
      <c r="V62" s="59">
        <f t="shared" ref="V62" si="148">V61+$W$17</f>
        <v>6456036.5050542857</v>
      </c>
      <c r="W62" s="29">
        <f t="shared" si="17"/>
        <v>4.1799520994035019E-7</v>
      </c>
      <c r="X62" s="59">
        <f t="shared" si="145"/>
        <v>5094749.9304000046</v>
      </c>
      <c r="Y62" s="29">
        <f t="shared" si="133"/>
        <v>3.9741152012374354E-7</v>
      </c>
      <c r="Z62" s="59">
        <f t="shared" si="145"/>
        <v>5094749.9304000046</v>
      </c>
      <c r="AA62" s="29">
        <f t="shared" si="19"/>
        <v>3.9741152012374354E-7</v>
      </c>
      <c r="AB62" s="59">
        <f t="shared" ref="AB62" si="149">AB61+$W$20</f>
        <v>5094749.9304000046</v>
      </c>
      <c r="AC62" s="29">
        <f t="shared" si="20"/>
        <v>3.9741152012374354E-7</v>
      </c>
      <c r="AD62" s="59">
        <f t="shared" ref="AD62" si="150">AD61+$W$20</f>
        <v>5094749.9304000046</v>
      </c>
      <c r="AE62" s="29">
        <f t="shared" si="21"/>
        <v>3.9741152012374354E-7</v>
      </c>
    </row>
    <row r="63" spans="1:31" x14ac:dyDescent="0.25">
      <c r="A63" s="29">
        <v>36</v>
      </c>
      <c r="B63" s="63">
        <f t="shared" si="136"/>
        <v>2013423.3513705691</v>
      </c>
      <c r="C63" s="64">
        <f t="shared" si="124"/>
        <v>5.6114512688984286E-7</v>
      </c>
      <c r="D63" s="63">
        <f t="shared" si="137"/>
        <v>2013423.3513705691</v>
      </c>
      <c r="E63" s="63">
        <f t="shared" si="125"/>
        <v>5.6114512688984286E-7</v>
      </c>
      <c r="F63" s="59">
        <f t="shared" si="138"/>
        <v>2013423.3513705691</v>
      </c>
      <c r="G63" s="29">
        <f t="shared" si="126"/>
        <v>5.6114512688984286E-7</v>
      </c>
      <c r="H63" s="59">
        <f t="shared" si="139"/>
        <v>2013423.3513705691</v>
      </c>
      <c r="I63" s="29">
        <f t="shared" si="127"/>
        <v>5.6114512688984286E-7</v>
      </c>
      <c r="J63" s="59">
        <f t="shared" si="140"/>
        <v>2013423.3513705691</v>
      </c>
      <c r="K63" s="29">
        <f t="shared" si="128"/>
        <v>5.6114512688984286E-7</v>
      </c>
      <c r="L63" s="59">
        <f t="shared" si="141"/>
        <v>2013423.3513705691</v>
      </c>
      <c r="M63" s="29">
        <f t="shared" si="129"/>
        <v>5.6114512688984286E-7</v>
      </c>
      <c r="N63" s="59">
        <f t="shared" si="142"/>
        <v>2013423.3513705691</v>
      </c>
      <c r="O63" s="29">
        <f t="shared" si="130"/>
        <v>5.6114512688984286E-7</v>
      </c>
      <c r="Q63" s="29">
        <v>36</v>
      </c>
      <c r="R63" s="59">
        <f t="shared" si="143"/>
        <v>6519956.9022617647</v>
      </c>
      <c r="S63" s="29">
        <f t="shared" si="131"/>
        <v>3.6455228089944452E-7</v>
      </c>
      <c r="T63" s="59">
        <f t="shared" si="143"/>
        <v>6519956.9022617647</v>
      </c>
      <c r="U63" s="29">
        <f t="shared" si="16"/>
        <v>3.6455228089944452E-7</v>
      </c>
      <c r="V63" s="59">
        <f t="shared" ref="V63" si="151">V62+$W$17</f>
        <v>6519956.9022617647</v>
      </c>
      <c r="W63" s="29">
        <f t="shared" si="17"/>
        <v>3.6455228089944452E-7</v>
      </c>
      <c r="X63" s="59">
        <f t="shared" si="145"/>
        <v>5161981.0460000047</v>
      </c>
      <c r="Y63" s="29">
        <f t="shared" si="133"/>
        <v>3.466003262035019E-7</v>
      </c>
      <c r="Z63" s="59">
        <f t="shared" si="145"/>
        <v>5161981.0460000047</v>
      </c>
      <c r="AA63" s="29">
        <f t="shared" si="19"/>
        <v>3.466003262035019E-7</v>
      </c>
      <c r="AB63" s="59">
        <f t="shared" ref="AB63" si="152">AB62+$W$20</f>
        <v>5161981.0460000047</v>
      </c>
      <c r="AC63" s="29">
        <f t="shared" si="20"/>
        <v>3.466003262035019E-7</v>
      </c>
      <c r="AD63" s="59">
        <f t="shared" ref="AD63" si="153">AD62+$W$20</f>
        <v>5161981.0460000047</v>
      </c>
      <c r="AE63" s="29">
        <f t="shared" si="21"/>
        <v>3.466003262035019E-7</v>
      </c>
    </row>
    <row r="64" spans="1:31" x14ac:dyDescent="0.25">
      <c r="A64" s="29">
        <v>37</v>
      </c>
      <c r="B64" s="63">
        <f t="shared" si="136"/>
        <v>2054949.7328382996</v>
      </c>
      <c r="C64" s="64">
        <f t="shared" si="124"/>
        <v>4.8240285575020936E-7</v>
      </c>
      <c r="D64" s="63">
        <f t="shared" si="137"/>
        <v>2054949.7328382996</v>
      </c>
      <c r="E64" s="63">
        <f t="shared" si="125"/>
        <v>4.8240285575020936E-7</v>
      </c>
      <c r="F64" s="59">
        <f t="shared" si="138"/>
        <v>2054949.7328382996</v>
      </c>
      <c r="G64" s="29">
        <f t="shared" si="126"/>
        <v>4.8240285575020936E-7</v>
      </c>
      <c r="H64" s="59">
        <f t="shared" si="139"/>
        <v>2054949.7328382996</v>
      </c>
      <c r="I64" s="29">
        <f t="shared" si="127"/>
        <v>4.8240285575020936E-7</v>
      </c>
      <c r="J64" s="59">
        <f t="shared" si="140"/>
        <v>2054949.7328382996</v>
      </c>
      <c r="K64" s="29">
        <f t="shared" si="128"/>
        <v>4.8240285575020936E-7</v>
      </c>
      <c r="L64" s="59">
        <f t="shared" si="141"/>
        <v>2054949.7328382996</v>
      </c>
      <c r="M64" s="29">
        <f t="shared" si="129"/>
        <v>4.8240285575020936E-7</v>
      </c>
      <c r="N64" s="59">
        <f t="shared" si="142"/>
        <v>2054949.7328382996</v>
      </c>
      <c r="O64" s="29">
        <f t="shared" si="130"/>
        <v>4.8240285575020936E-7</v>
      </c>
      <c r="Q64" s="29">
        <v>37</v>
      </c>
      <c r="R64" s="59">
        <f t="shared" si="143"/>
        <v>6583877.2994692437</v>
      </c>
      <c r="S64" s="29">
        <f t="shared" si="131"/>
        <v>3.1339675415316671E-7</v>
      </c>
      <c r="T64" s="59">
        <f t="shared" si="143"/>
        <v>6583877.2994692437</v>
      </c>
      <c r="U64" s="29">
        <f t="shared" si="16"/>
        <v>3.1339675415316671E-7</v>
      </c>
      <c r="V64" s="59">
        <f t="shared" ref="V64" si="154">V63+$W$17</f>
        <v>6583877.2994692437</v>
      </c>
      <c r="W64" s="29">
        <f t="shared" si="17"/>
        <v>3.1339675415316671E-7</v>
      </c>
      <c r="X64" s="59">
        <f t="shared" si="145"/>
        <v>5229212.1616000049</v>
      </c>
      <c r="Y64" s="29">
        <f t="shared" si="133"/>
        <v>2.9796389410211516E-7</v>
      </c>
      <c r="Z64" s="59">
        <f t="shared" si="145"/>
        <v>5229212.1616000049</v>
      </c>
      <c r="AA64" s="29">
        <f t="shared" si="19"/>
        <v>2.9796389410211516E-7</v>
      </c>
      <c r="AB64" s="59">
        <f t="shared" ref="AB64" si="155">AB63+$W$20</f>
        <v>5229212.1616000049</v>
      </c>
      <c r="AC64" s="29">
        <f t="shared" si="20"/>
        <v>2.9796389410211516E-7</v>
      </c>
      <c r="AD64" s="59">
        <f t="shared" ref="AD64" si="156">AD63+$W$20</f>
        <v>5229212.1616000049</v>
      </c>
      <c r="AE64" s="29">
        <f t="shared" si="21"/>
        <v>2.9796389410211516E-7</v>
      </c>
    </row>
    <row r="65" spans="1:31" x14ac:dyDescent="0.25">
      <c r="A65" s="29">
        <v>38</v>
      </c>
      <c r="B65" s="63">
        <f t="shared" si="136"/>
        <v>2096476.1143060301</v>
      </c>
      <c r="C65" s="64">
        <f t="shared" si="124"/>
        <v>4.0878100202811834E-7</v>
      </c>
      <c r="D65" s="63">
        <f t="shared" si="137"/>
        <v>2096476.1143060301</v>
      </c>
      <c r="E65" s="63">
        <f t="shared" si="125"/>
        <v>4.0878100202811834E-7</v>
      </c>
      <c r="F65" s="59">
        <f t="shared" si="138"/>
        <v>2096476.1143060301</v>
      </c>
      <c r="G65" s="29">
        <f t="shared" si="126"/>
        <v>4.0878100202811834E-7</v>
      </c>
      <c r="H65" s="59">
        <f t="shared" si="139"/>
        <v>2096476.1143060301</v>
      </c>
      <c r="I65" s="29">
        <f t="shared" si="127"/>
        <v>4.0878100202811834E-7</v>
      </c>
      <c r="J65" s="59">
        <f t="shared" si="140"/>
        <v>2096476.1143060301</v>
      </c>
      <c r="K65" s="29">
        <f t="shared" si="128"/>
        <v>4.0878100202811834E-7</v>
      </c>
      <c r="L65" s="59">
        <f t="shared" si="141"/>
        <v>2096476.1143060301</v>
      </c>
      <c r="M65" s="29">
        <f t="shared" si="129"/>
        <v>4.0878100202811834E-7</v>
      </c>
      <c r="N65" s="59">
        <f t="shared" si="142"/>
        <v>2096476.1143060301</v>
      </c>
      <c r="O65" s="29">
        <f t="shared" si="130"/>
        <v>4.0878100202811834E-7</v>
      </c>
      <c r="Q65" s="29">
        <v>38</v>
      </c>
      <c r="R65" s="59">
        <f t="shared" si="143"/>
        <v>6647797.6966767227</v>
      </c>
      <c r="S65" s="29">
        <f t="shared" si="131"/>
        <v>2.6556774626853993E-7</v>
      </c>
      <c r="T65" s="59">
        <f t="shared" si="143"/>
        <v>6647797.6966767227</v>
      </c>
      <c r="U65" s="29">
        <f t="shared" si="16"/>
        <v>2.6556774626853993E-7</v>
      </c>
      <c r="V65" s="59">
        <f t="shared" ref="V65" si="157">V64+$W$17</f>
        <v>6647797.6966767227</v>
      </c>
      <c r="W65" s="29">
        <f t="shared" si="17"/>
        <v>2.6556774626853993E-7</v>
      </c>
      <c r="X65" s="59">
        <f t="shared" si="145"/>
        <v>5296443.277200005</v>
      </c>
      <c r="Y65" s="29">
        <f t="shared" si="133"/>
        <v>2.5249017029520278E-7</v>
      </c>
      <c r="Z65" s="59">
        <f t="shared" si="145"/>
        <v>5296443.277200005</v>
      </c>
      <c r="AA65" s="29">
        <f t="shared" si="19"/>
        <v>2.5249017029520278E-7</v>
      </c>
      <c r="AB65" s="59">
        <f t="shared" ref="AB65" si="158">AB64+$W$20</f>
        <v>5296443.277200005</v>
      </c>
      <c r="AC65" s="29">
        <f t="shared" si="20"/>
        <v>2.5249017029520278E-7</v>
      </c>
      <c r="AD65" s="59">
        <f t="shared" ref="AD65" si="159">AD64+$W$20</f>
        <v>5296443.277200005</v>
      </c>
      <c r="AE65" s="29">
        <f t="shared" si="21"/>
        <v>2.5249017029520278E-7</v>
      </c>
    </row>
    <row r="66" spans="1:31" x14ac:dyDescent="0.25">
      <c r="A66" s="29">
        <v>39</v>
      </c>
      <c r="B66" s="63">
        <f t="shared" si="136"/>
        <v>2138002.4957737606</v>
      </c>
      <c r="C66" s="64">
        <f t="shared" si="124"/>
        <v>3.4144259398493844E-7</v>
      </c>
      <c r="D66" s="63">
        <f t="shared" si="137"/>
        <v>2138002.4957737606</v>
      </c>
      <c r="E66" s="63">
        <f t="shared" si="125"/>
        <v>3.4144259398493844E-7</v>
      </c>
      <c r="F66" s="59">
        <f t="shared" si="138"/>
        <v>2138002.4957737606</v>
      </c>
      <c r="G66" s="29">
        <f t="shared" si="126"/>
        <v>3.4144259398493844E-7</v>
      </c>
      <c r="H66" s="59">
        <f t="shared" si="139"/>
        <v>2138002.4957737606</v>
      </c>
      <c r="I66" s="29">
        <f t="shared" si="127"/>
        <v>3.4144259398493844E-7</v>
      </c>
      <c r="J66" s="59">
        <f t="shared" si="140"/>
        <v>2138002.4957737606</v>
      </c>
      <c r="K66" s="29">
        <f t="shared" si="128"/>
        <v>3.4144259398493844E-7</v>
      </c>
      <c r="L66" s="59">
        <f t="shared" si="141"/>
        <v>2138002.4957737606</v>
      </c>
      <c r="M66" s="29">
        <f t="shared" si="129"/>
        <v>3.4144259398493844E-7</v>
      </c>
      <c r="N66" s="59">
        <f t="shared" si="142"/>
        <v>2138002.4957737606</v>
      </c>
      <c r="O66" s="29">
        <f t="shared" si="130"/>
        <v>3.4144259398493844E-7</v>
      </c>
      <c r="Q66" s="29">
        <v>39</v>
      </c>
      <c r="R66" s="59">
        <f t="shared" si="143"/>
        <v>6711718.0938842017</v>
      </c>
      <c r="S66" s="29">
        <f t="shared" si="131"/>
        <v>2.2182082756973746E-7</v>
      </c>
      <c r="T66" s="59">
        <f t="shared" si="143"/>
        <v>6711718.0938842017</v>
      </c>
      <c r="U66" s="29">
        <f t="shared" si="16"/>
        <v>2.2182082756973746E-7</v>
      </c>
      <c r="V66" s="59">
        <f t="shared" ref="V66" si="160">V65+$W$17</f>
        <v>6711718.0938842017</v>
      </c>
      <c r="W66" s="29">
        <f t="shared" si="17"/>
        <v>2.2182082756973746E-7</v>
      </c>
      <c r="X66" s="59">
        <f t="shared" si="145"/>
        <v>5363674.3928000052</v>
      </c>
      <c r="Y66" s="29">
        <f t="shared" si="133"/>
        <v>2.1089751792174187E-7</v>
      </c>
      <c r="Z66" s="59">
        <f t="shared" si="145"/>
        <v>5363674.3928000052</v>
      </c>
      <c r="AA66" s="29">
        <f t="shared" si="19"/>
        <v>2.1089751792174187E-7</v>
      </c>
      <c r="AB66" s="59">
        <f t="shared" ref="AB66" si="161">AB65+$W$20</f>
        <v>5363674.3928000052</v>
      </c>
      <c r="AC66" s="29">
        <f t="shared" si="20"/>
        <v>2.1089751792174187E-7</v>
      </c>
      <c r="AD66" s="59">
        <f t="shared" ref="AD66" si="162">AD65+$W$20</f>
        <v>5363674.3928000052</v>
      </c>
      <c r="AE66" s="29">
        <f t="shared" si="21"/>
        <v>2.1089751792174187E-7</v>
      </c>
    </row>
    <row r="67" spans="1:31" x14ac:dyDescent="0.25">
      <c r="A67" s="29">
        <v>40</v>
      </c>
      <c r="B67" s="63">
        <f t="shared" si="136"/>
        <v>2179528.8772414913</v>
      </c>
      <c r="C67" s="64">
        <f t="shared" si="124"/>
        <v>2.8111942112865693E-7</v>
      </c>
      <c r="D67" s="63">
        <f t="shared" si="137"/>
        <v>2179528.8772414913</v>
      </c>
      <c r="E67" s="63">
        <f t="shared" si="125"/>
        <v>2.8111942112865693E-7</v>
      </c>
      <c r="F67" s="59">
        <f t="shared" si="138"/>
        <v>2179528.8772414913</v>
      </c>
      <c r="G67" s="29">
        <f t="shared" si="126"/>
        <v>2.8111942112865693E-7</v>
      </c>
      <c r="H67" s="59">
        <f t="shared" si="139"/>
        <v>2179528.8772414913</v>
      </c>
      <c r="I67" s="29">
        <f t="shared" si="127"/>
        <v>2.8111942112865693E-7</v>
      </c>
      <c r="J67" s="59">
        <f t="shared" si="140"/>
        <v>2179528.8772414913</v>
      </c>
      <c r="K67" s="29">
        <f t="shared" si="128"/>
        <v>2.8111942112865693E-7</v>
      </c>
      <c r="L67" s="59">
        <f t="shared" si="141"/>
        <v>2179528.8772414913</v>
      </c>
      <c r="M67" s="29">
        <f t="shared" si="129"/>
        <v>2.8111942112865693E-7</v>
      </c>
      <c r="N67" s="59">
        <f t="shared" si="142"/>
        <v>2179528.8772414913</v>
      </c>
      <c r="O67" s="29">
        <f t="shared" si="130"/>
        <v>2.8111942112865693E-7</v>
      </c>
      <c r="Q67" s="29">
        <v>40</v>
      </c>
      <c r="R67" s="59">
        <f t="shared" si="143"/>
        <v>6775638.4910916807</v>
      </c>
      <c r="S67" s="29">
        <f t="shared" si="131"/>
        <v>1.8263141078243633E-7</v>
      </c>
      <c r="T67" s="59">
        <f t="shared" si="143"/>
        <v>6775638.4910916807</v>
      </c>
      <c r="U67" s="29">
        <f t="shared" si="16"/>
        <v>1.8263141078243633E-7</v>
      </c>
      <c r="V67" s="59">
        <f t="shared" ref="V67" si="163">V66+$W$17</f>
        <v>6775638.4910916807</v>
      </c>
      <c r="W67" s="29">
        <f t="shared" si="17"/>
        <v>1.8263141078243633E-7</v>
      </c>
      <c r="X67" s="59">
        <f t="shared" si="145"/>
        <v>5430905.5084000053</v>
      </c>
      <c r="Y67" s="29">
        <f t="shared" si="133"/>
        <v>1.7363793855855541E-7</v>
      </c>
      <c r="Z67" s="59">
        <f t="shared" si="145"/>
        <v>5430905.5084000053</v>
      </c>
      <c r="AA67" s="29">
        <f t="shared" si="19"/>
        <v>1.7363793855855541E-7</v>
      </c>
      <c r="AB67" s="59">
        <f t="shared" ref="AB67" si="164">AB66+$W$20</f>
        <v>5430905.5084000053</v>
      </c>
      <c r="AC67" s="29">
        <f t="shared" si="20"/>
        <v>1.7363793855855541E-7</v>
      </c>
      <c r="AD67" s="59">
        <f t="shared" ref="AD67" si="165">AD66+$W$20</f>
        <v>5430905.5084000053</v>
      </c>
      <c r="AE67" s="29">
        <f t="shared" si="21"/>
        <v>1.7363793855855541E-7</v>
      </c>
    </row>
    <row r="68" spans="1:31" x14ac:dyDescent="0.25">
      <c r="A68" s="29">
        <v>41</v>
      </c>
      <c r="B68" s="63">
        <f t="shared" si="136"/>
        <v>2221055.2587092221</v>
      </c>
      <c r="C68" s="64">
        <f t="shared" si="124"/>
        <v>2.2814458330469938E-7</v>
      </c>
      <c r="D68" s="63">
        <f t="shared" si="137"/>
        <v>2221055.2587092221</v>
      </c>
      <c r="E68" s="63">
        <f t="shared" si="125"/>
        <v>2.2814458330469938E-7</v>
      </c>
      <c r="F68" s="59">
        <f t="shared" si="138"/>
        <v>2221055.2587092221</v>
      </c>
      <c r="G68" s="29">
        <f t="shared" si="126"/>
        <v>2.2814458330469938E-7</v>
      </c>
      <c r="H68" s="59">
        <f t="shared" si="139"/>
        <v>2221055.2587092221</v>
      </c>
      <c r="I68" s="29">
        <f t="shared" si="127"/>
        <v>2.2814458330469938E-7</v>
      </c>
      <c r="J68" s="59">
        <f t="shared" si="140"/>
        <v>2221055.2587092221</v>
      </c>
      <c r="K68" s="29">
        <f t="shared" si="128"/>
        <v>2.2814458330469938E-7</v>
      </c>
      <c r="L68" s="59">
        <f t="shared" si="141"/>
        <v>2221055.2587092221</v>
      </c>
      <c r="M68" s="29">
        <f t="shared" si="129"/>
        <v>2.2814458330469938E-7</v>
      </c>
      <c r="N68" s="59">
        <f t="shared" si="142"/>
        <v>2221055.2587092221</v>
      </c>
      <c r="O68" s="29">
        <f t="shared" si="130"/>
        <v>2.2814458330469938E-7</v>
      </c>
      <c r="Q68" s="29">
        <v>41</v>
      </c>
      <c r="R68" s="59">
        <f t="shared" si="143"/>
        <v>6839558.8882991597</v>
      </c>
      <c r="S68" s="29">
        <f t="shared" si="131"/>
        <v>1.4821589680294314E-7</v>
      </c>
      <c r="T68" s="59">
        <f t="shared" si="143"/>
        <v>6839558.8882991597</v>
      </c>
      <c r="U68" s="29">
        <f t="shared" si="16"/>
        <v>1.4821589680294314E-7</v>
      </c>
      <c r="V68" s="59">
        <f t="shared" ref="V68" si="166">V67+$W$17</f>
        <v>6839558.8882991597</v>
      </c>
      <c r="W68" s="29">
        <f t="shared" si="17"/>
        <v>1.4821589680294314E-7</v>
      </c>
      <c r="X68" s="59">
        <f t="shared" si="145"/>
        <v>5498136.6240000054</v>
      </c>
      <c r="Y68" s="29">
        <f t="shared" si="133"/>
        <v>1.409171766905376E-7</v>
      </c>
      <c r="Z68" s="59">
        <f t="shared" si="145"/>
        <v>5498136.6240000054</v>
      </c>
      <c r="AA68" s="29">
        <f t="shared" si="19"/>
        <v>1.409171766905376E-7</v>
      </c>
      <c r="AB68" s="59">
        <f t="shared" ref="AB68" si="167">AB67+$W$20</f>
        <v>5498136.6240000054</v>
      </c>
      <c r="AC68" s="29">
        <f t="shared" si="20"/>
        <v>1.409171766905376E-7</v>
      </c>
      <c r="AD68" s="59">
        <f t="shared" ref="AD68" si="168">AD67+$W$20</f>
        <v>5498136.6240000054</v>
      </c>
      <c r="AE68" s="29">
        <f t="shared" si="21"/>
        <v>1.409171766905376E-7</v>
      </c>
    </row>
    <row r="69" spans="1:31" x14ac:dyDescent="0.25">
      <c r="A69" s="29">
        <v>42</v>
      </c>
      <c r="B69" s="63">
        <f t="shared" si="136"/>
        <v>2262581.6401769528</v>
      </c>
      <c r="C69" s="64">
        <f t="shared" si="124"/>
        <v>1.8250536416502481E-7</v>
      </c>
      <c r="D69" s="63">
        <f t="shared" si="137"/>
        <v>2262581.6401769528</v>
      </c>
      <c r="E69" s="63">
        <f t="shared" si="125"/>
        <v>1.8250536416502481E-7</v>
      </c>
      <c r="F69" s="59">
        <f t="shared" si="138"/>
        <v>2262581.6401769528</v>
      </c>
      <c r="G69" s="29">
        <f t="shared" si="126"/>
        <v>1.8250536416502481E-7</v>
      </c>
      <c r="H69" s="59">
        <f t="shared" si="139"/>
        <v>2262581.6401769528</v>
      </c>
      <c r="I69" s="29">
        <f t="shared" si="127"/>
        <v>1.8250536416502481E-7</v>
      </c>
      <c r="J69" s="59">
        <f t="shared" si="140"/>
        <v>2262581.6401769528</v>
      </c>
      <c r="K69" s="29">
        <f t="shared" si="128"/>
        <v>1.8250536416502481E-7</v>
      </c>
      <c r="L69" s="59">
        <f t="shared" si="141"/>
        <v>2262581.6401769528</v>
      </c>
      <c r="M69" s="29">
        <f t="shared" si="129"/>
        <v>1.8250536416502481E-7</v>
      </c>
      <c r="N69" s="59">
        <f t="shared" si="142"/>
        <v>2262581.6401769528</v>
      </c>
      <c r="O69" s="29">
        <f t="shared" si="130"/>
        <v>1.8250536416502481E-7</v>
      </c>
      <c r="Q69" s="29">
        <v>42</v>
      </c>
      <c r="R69" s="59">
        <f t="shared" si="143"/>
        <v>6903479.2855066387</v>
      </c>
      <c r="S69" s="29">
        <f t="shared" si="131"/>
        <v>1.1856602435719342E-7</v>
      </c>
      <c r="T69" s="59">
        <f t="shared" si="143"/>
        <v>6903479.2855066387</v>
      </c>
      <c r="U69" s="29">
        <f t="shared" si="16"/>
        <v>1.1856602435719342E-7</v>
      </c>
      <c r="V69" s="59">
        <f t="shared" ref="V69" si="169">V68+$W$17</f>
        <v>6903479.2855066387</v>
      </c>
      <c r="W69" s="29">
        <f t="shared" si="17"/>
        <v>1.1856602435719342E-7</v>
      </c>
      <c r="X69" s="59">
        <f t="shared" si="145"/>
        <v>5565367.7396000056</v>
      </c>
      <c r="Y69" s="29">
        <f t="shared" si="133"/>
        <v>1.127273778604934E-7</v>
      </c>
      <c r="Z69" s="59">
        <f t="shared" si="145"/>
        <v>5565367.7396000056</v>
      </c>
      <c r="AA69" s="29">
        <f t="shared" si="19"/>
        <v>1.127273778604934E-7</v>
      </c>
      <c r="AB69" s="59">
        <f t="shared" ref="AB69" si="170">AB68+$W$20</f>
        <v>5565367.7396000056</v>
      </c>
      <c r="AC69" s="29">
        <f t="shared" si="20"/>
        <v>1.127273778604934E-7</v>
      </c>
      <c r="AD69" s="59">
        <f t="shared" ref="AD69" si="171">AD68+$W$20</f>
        <v>5565367.7396000056</v>
      </c>
      <c r="AE69" s="29">
        <f t="shared" si="21"/>
        <v>1.127273778604934E-7</v>
      </c>
    </row>
    <row r="70" spans="1:31" x14ac:dyDescent="0.25">
      <c r="A70" s="29">
        <v>43</v>
      </c>
      <c r="B70" s="63">
        <f t="shared" si="136"/>
        <v>2304108.0216446836</v>
      </c>
      <c r="C70" s="64">
        <f t="shared" si="124"/>
        <v>1.4390877117122269E-7</v>
      </c>
      <c r="D70" s="63">
        <f t="shared" si="137"/>
        <v>2304108.0216446836</v>
      </c>
      <c r="E70" s="63">
        <f t="shared" si="125"/>
        <v>1.4390877117122269E-7</v>
      </c>
      <c r="F70" s="59">
        <f t="shared" si="138"/>
        <v>2304108.0216446836</v>
      </c>
      <c r="G70" s="29">
        <f t="shared" si="126"/>
        <v>1.4390877117122269E-7</v>
      </c>
      <c r="H70" s="59">
        <f t="shared" si="139"/>
        <v>2304108.0216446836</v>
      </c>
      <c r="I70" s="29">
        <f t="shared" si="127"/>
        <v>1.4390877117122269E-7</v>
      </c>
      <c r="J70" s="59">
        <f t="shared" si="140"/>
        <v>2304108.0216446836</v>
      </c>
      <c r="K70" s="29">
        <f t="shared" si="128"/>
        <v>1.4390877117122269E-7</v>
      </c>
      <c r="L70" s="59">
        <f t="shared" si="141"/>
        <v>2304108.0216446836</v>
      </c>
      <c r="M70" s="29">
        <f t="shared" si="129"/>
        <v>1.4390877117122269E-7</v>
      </c>
      <c r="N70" s="59">
        <f t="shared" si="142"/>
        <v>2304108.0216446836</v>
      </c>
      <c r="O70" s="29">
        <f t="shared" si="130"/>
        <v>1.4390877117122269E-7</v>
      </c>
      <c r="Q70" s="29">
        <v>43</v>
      </c>
      <c r="R70" s="59">
        <f t="shared" si="143"/>
        <v>6967399.6827141177</v>
      </c>
      <c r="S70" s="29">
        <f t="shared" si="131"/>
        <v>9.3491448571738885E-8</v>
      </c>
      <c r="T70" s="59">
        <f t="shared" si="143"/>
        <v>6967399.6827141177</v>
      </c>
      <c r="U70" s="29">
        <f t="shared" si="16"/>
        <v>9.3491448571738885E-8</v>
      </c>
      <c r="V70" s="59">
        <f t="shared" ref="V70" si="172">V69+$W$17</f>
        <v>6967399.6827141177</v>
      </c>
      <c r="W70" s="29">
        <f t="shared" si="17"/>
        <v>9.3491448571738885E-8</v>
      </c>
      <c r="X70" s="59">
        <f t="shared" si="145"/>
        <v>5632598.8552000057</v>
      </c>
      <c r="Y70" s="29">
        <f t="shared" si="133"/>
        <v>8.8887570507730551E-8</v>
      </c>
      <c r="Z70" s="59">
        <f t="shared" si="145"/>
        <v>5632598.8552000057</v>
      </c>
      <c r="AA70" s="29">
        <f t="shared" si="19"/>
        <v>8.8887570507730551E-8</v>
      </c>
      <c r="AB70" s="59">
        <f t="shared" ref="AB70" si="173">AB69+$W$20</f>
        <v>5632598.8552000057</v>
      </c>
      <c r="AC70" s="29">
        <f t="shared" si="20"/>
        <v>8.8887570507730551E-8</v>
      </c>
      <c r="AD70" s="59">
        <f t="shared" ref="AD70" si="174">AD69+$W$20</f>
        <v>5632598.8552000057</v>
      </c>
      <c r="AE70" s="29">
        <f t="shared" si="21"/>
        <v>8.8887570507730551E-8</v>
      </c>
    </row>
    <row r="71" spans="1:31" x14ac:dyDescent="0.25">
      <c r="A71" s="29">
        <v>44</v>
      </c>
      <c r="B71" s="63">
        <f t="shared" si="136"/>
        <v>2345634.4031124143</v>
      </c>
      <c r="C71" s="64">
        <f t="shared" si="124"/>
        <v>1.1185233515480092E-7</v>
      </c>
      <c r="D71" s="63">
        <f t="shared" si="137"/>
        <v>2345634.4031124143</v>
      </c>
      <c r="E71" s="63">
        <f t="shared" si="125"/>
        <v>1.1185233515480092E-7</v>
      </c>
      <c r="F71" s="59">
        <f t="shared" si="138"/>
        <v>2345634.4031124143</v>
      </c>
      <c r="G71" s="29">
        <f t="shared" si="126"/>
        <v>1.1185233515480092E-7</v>
      </c>
      <c r="H71" s="59">
        <f t="shared" si="139"/>
        <v>2345634.4031124143</v>
      </c>
      <c r="I71" s="29">
        <f t="shared" si="127"/>
        <v>1.1185233515480092E-7</v>
      </c>
      <c r="J71" s="59">
        <f t="shared" si="140"/>
        <v>2345634.4031124143</v>
      </c>
      <c r="K71" s="29">
        <f t="shared" si="128"/>
        <v>1.1185233515480092E-7</v>
      </c>
      <c r="L71" s="59">
        <f t="shared" si="141"/>
        <v>2345634.4031124143</v>
      </c>
      <c r="M71" s="29">
        <f t="shared" si="129"/>
        <v>1.1185233515480092E-7</v>
      </c>
      <c r="N71" s="59">
        <f t="shared" si="142"/>
        <v>2345634.4031124143</v>
      </c>
      <c r="O71" s="29">
        <f t="shared" si="130"/>
        <v>1.1185233515480092E-7</v>
      </c>
      <c r="Q71" s="29">
        <v>44</v>
      </c>
      <c r="R71" s="59">
        <f t="shared" si="143"/>
        <v>7031320.0799215967</v>
      </c>
      <c r="S71" s="29">
        <f t="shared" si="131"/>
        <v>7.2665736456827109E-8</v>
      </c>
      <c r="T71" s="59">
        <f t="shared" si="143"/>
        <v>7031320.0799215967</v>
      </c>
      <c r="U71" s="29">
        <f t="shared" si="16"/>
        <v>7.2665736456827109E-8</v>
      </c>
      <c r="V71" s="59">
        <f t="shared" ref="V71" si="175">V70+$W$17</f>
        <v>7031320.0799215967</v>
      </c>
      <c r="W71" s="29">
        <f t="shared" si="17"/>
        <v>7.2665736456827109E-8</v>
      </c>
      <c r="X71" s="59">
        <f t="shared" si="145"/>
        <v>5699829.9708000058</v>
      </c>
      <c r="Y71" s="29">
        <f t="shared" si="133"/>
        <v>6.908739645686593E-8</v>
      </c>
      <c r="Z71" s="59">
        <f t="shared" si="145"/>
        <v>5699829.9708000058</v>
      </c>
      <c r="AA71" s="29">
        <f t="shared" si="19"/>
        <v>6.908739645686593E-8</v>
      </c>
      <c r="AB71" s="59">
        <f t="shared" ref="AB71" si="176">AB70+$W$20</f>
        <v>5699829.9708000058</v>
      </c>
      <c r="AC71" s="29">
        <f t="shared" si="20"/>
        <v>6.908739645686593E-8</v>
      </c>
      <c r="AD71" s="59">
        <f t="shared" ref="AD71" si="177">AD70+$W$20</f>
        <v>5699829.9708000058</v>
      </c>
      <c r="AE71" s="29">
        <f t="shared" si="21"/>
        <v>6.908739645686593E-8</v>
      </c>
    </row>
    <row r="72" spans="1:31" x14ac:dyDescent="0.25">
      <c r="A72" s="29">
        <v>45</v>
      </c>
      <c r="B72" s="63">
        <f t="shared" si="136"/>
        <v>2387160.784580145</v>
      </c>
      <c r="C72" s="64">
        <f t="shared" si="124"/>
        <v>8.5693721819857291E-8</v>
      </c>
      <c r="D72" s="63">
        <f t="shared" si="137"/>
        <v>2387160.784580145</v>
      </c>
      <c r="E72" s="63">
        <f t="shared" si="125"/>
        <v>8.5693721819857291E-8</v>
      </c>
      <c r="F72" s="59">
        <f t="shared" si="138"/>
        <v>2387160.784580145</v>
      </c>
      <c r="G72" s="29">
        <f t="shared" si="126"/>
        <v>8.5693721819857291E-8</v>
      </c>
      <c r="H72" s="59">
        <f t="shared" si="139"/>
        <v>2387160.784580145</v>
      </c>
      <c r="I72" s="29">
        <f t="shared" si="127"/>
        <v>8.5693721819857291E-8</v>
      </c>
      <c r="J72" s="59">
        <f t="shared" si="140"/>
        <v>2387160.784580145</v>
      </c>
      <c r="K72" s="29">
        <f t="shared" si="128"/>
        <v>8.5693721819857291E-8</v>
      </c>
      <c r="L72" s="59">
        <f t="shared" si="141"/>
        <v>2387160.784580145</v>
      </c>
      <c r="M72" s="29">
        <f t="shared" si="129"/>
        <v>8.5693721819857291E-8</v>
      </c>
      <c r="N72" s="59">
        <f t="shared" si="142"/>
        <v>2387160.784580145</v>
      </c>
      <c r="O72" s="29">
        <f t="shared" si="130"/>
        <v>8.5693721819857291E-8</v>
      </c>
      <c r="Q72" s="29">
        <v>45</v>
      </c>
      <c r="R72" s="59">
        <f t="shared" si="143"/>
        <v>7095240.4771290757</v>
      </c>
      <c r="S72" s="29">
        <f t="shared" si="131"/>
        <v>5.5671590558644671E-8</v>
      </c>
      <c r="T72" s="59">
        <f t="shared" si="143"/>
        <v>7095240.4771290757</v>
      </c>
      <c r="U72" s="29">
        <f t="shared" si="16"/>
        <v>5.5671590558644671E-8</v>
      </c>
      <c r="V72" s="59">
        <f t="shared" ref="V72" si="178">V71+$W$17</f>
        <v>7095240.4771290757</v>
      </c>
      <c r="W72" s="29">
        <f t="shared" si="17"/>
        <v>5.5671590558644671E-8</v>
      </c>
      <c r="X72" s="59">
        <f t="shared" si="145"/>
        <v>5767061.086400006</v>
      </c>
      <c r="Y72" s="29">
        <f t="shared" si="133"/>
        <v>5.2930107583710523E-8</v>
      </c>
      <c r="Z72" s="59">
        <f t="shared" si="145"/>
        <v>5767061.086400006</v>
      </c>
      <c r="AA72" s="29">
        <f t="shared" si="19"/>
        <v>5.2930107583710523E-8</v>
      </c>
      <c r="AB72" s="59">
        <f t="shared" ref="AB72" si="179">AB71+$W$20</f>
        <v>5767061.086400006</v>
      </c>
      <c r="AC72" s="29">
        <f t="shared" si="20"/>
        <v>5.2930107583710523E-8</v>
      </c>
      <c r="AD72" s="59">
        <f t="shared" ref="AD72" si="180">AD71+$W$20</f>
        <v>5767061.086400006</v>
      </c>
      <c r="AE72" s="29">
        <f t="shared" si="21"/>
        <v>5.2930107583710523E-8</v>
      </c>
    </row>
    <row r="73" spans="1:31" x14ac:dyDescent="0.25">
      <c r="A73" s="29">
        <v>46</v>
      </c>
      <c r="B73" s="63">
        <f t="shared" si="136"/>
        <v>2428687.1660478758</v>
      </c>
      <c r="C73" s="64">
        <f t="shared" si="124"/>
        <v>6.4714129678490157E-8</v>
      </c>
      <c r="D73" s="63">
        <f t="shared" si="137"/>
        <v>2428687.1660478758</v>
      </c>
      <c r="E73" s="63">
        <f t="shared" si="125"/>
        <v>6.4714129678490157E-8</v>
      </c>
      <c r="F73" s="59">
        <f t="shared" si="138"/>
        <v>2428687.1660478758</v>
      </c>
      <c r="G73" s="29">
        <f t="shared" si="126"/>
        <v>6.4714129678490157E-8</v>
      </c>
      <c r="H73" s="59">
        <f t="shared" si="139"/>
        <v>2428687.1660478758</v>
      </c>
      <c r="I73" s="29">
        <f t="shared" si="127"/>
        <v>6.4714129678490157E-8</v>
      </c>
      <c r="J73" s="59">
        <f t="shared" si="140"/>
        <v>2428687.1660478758</v>
      </c>
      <c r="K73" s="29">
        <f t="shared" si="128"/>
        <v>6.4714129678490157E-8</v>
      </c>
      <c r="L73" s="59">
        <f t="shared" si="141"/>
        <v>2428687.1660478758</v>
      </c>
      <c r="M73" s="29">
        <f t="shared" si="129"/>
        <v>6.4714129678490157E-8</v>
      </c>
      <c r="N73" s="59">
        <f t="shared" si="142"/>
        <v>2428687.1660478758</v>
      </c>
      <c r="O73" s="29">
        <f t="shared" si="130"/>
        <v>6.4714129678490157E-8</v>
      </c>
      <c r="Q73" s="29">
        <v>46</v>
      </c>
      <c r="R73" s="59">
        <f t="shared" si="143"/>
        <v>7159160.8743365547</v>
      </c>
      <c r="S73" s="29">
        <f t="shared" si="131"/>
        <v>4.2042035919428107E-8</v>
      </c>
      <c r="T73" s="59">
        <f t="shared" si="143"/>
        <v>7159160.8743365547</v>
      </c>
      <c r="U73" s="29">
        <f t="shared" si="16"/>
        <v>4.2042035919428107E-8</v>
      </c>
      <c r="V73" s="59">
        <f t="shared" ref="V73" si="181">V72+$W$17</f>
        <v>7159160.8743365547</v>
      </c>
      <c r="W73" s="29">
        <f t="shared" si="17"/>
        <v>4.2042035919428107E-8</v>
      </c>
      <c r="X73" s="59">
        <f t="shared" si="145"/>
        <v>5834292.2020000061</v>
      </c>
      <c r="Y73" s="29">
        <f t="shared" si="133"/>
        <v>3.997172457125023E-8</v>
      </c>
      <c r="Z73" s="59">
        <f t="shared" si="145"/>
        <v>5834292.2020000061</v>
      </c>
      <c r="AA73" s="29">
        <f t="shared" si="19"/>
        <v>3.997172457125023E-8</v>
      </c>
      <c r="AB73" s="59">
        <f t="shared" ref="AB73" si="182">AB72+$W$20</f>
        <v>5834292.2020000061</v>
      </c>
      <c r="AC73" s="29">
        <f t="shared" si="20"/>
        <v>3.997172457125023E-8</v>
      </c>
      <c r="AD73" s="59">
        <f t="shared" ref="AD73" si="183">AD72+$W$20</f>
        <v>5834292.2020000061</v>
      </c>
      <c r="AE73" s="29">
        <f t="shared" si="21"/>
        <v>3.997172457125023E-8</v>
      </c>
    </row>
    <row r="74" spans="1:31" x14ac:dyDescent="0.25">
      <c r="A74" s="29">
        <v>47</v>
      </c>
      <c r="B74" s="63">
        <f t="shared" si="136"/>
        <v>2470213.5475156065</v>
      </c>
      <c r="C74" s="64">
        <f t="shared" si="124"/>
        <v>4.8172078321830838E-8</v>
      </c>
      <c r="D74" s="63">
        <f t="shared" si="137"/>
        <v>2470213.5475156065</v>
      </c>
      <c r="E74" s="63">
        <f t="shared" si="125"/>
        <v>4.8172078321830838E-8</v>
      </c>
      <c r="F74" s="59">
        <f t="shared" si="138"/>
        <v>2470213.5475156065</v>
      </c>
      <c r="G74" s="29">
        <f t="shared" si="126"/>
        <v>4.8172078321830838E-8</v>
      </c>
      <c r="H74" s="59">
        <f t="shared" si="139"/>
        <v>2470213.5475156065</v>
      </c>
      <c r="I74" s="29">
        <f t="shared" si="127"/>
        <v>4.8172078321830838E-8</v>
      </c>
      <c r="J74" s="59">
        <f t="shared" si="140"/>
        <v>2470213.5475156065</v>
      </c>
      <c r="K74" s="29">
        <f t="shared" si="128"/>
        <v>4.8172078321830838E-8</v>
      </c>
      <c r="L74" s="59">
        <f t="shared" si="141"/>
        <v>2470213.5475156065</v>
      </c>
      <c r="M74" s="29">
        <f t="shared" si="129"/>
        <v>4.8172078321830838E-8</v>
      </c>
      <c r="N74" s="59">
        <f t="shared" si="142"/>
        <v>2470213.5475156065</v>
      </c>
      <c r="O74" s="29">
        <f t="shared" si="130"/>
        <v>4.8172078321830838E-8</v>
      </c>
      <c r="Q74" s="29">
        <v>47</v>
      </c>
      <c r="R74" s="59">
        <f t="shared" si="143"/>
        <v>7223081.2715440337</v>
      </c>
      <c r="S74" s="29">
        <f t="shared" si="131"/>
        <v>3.1295364044632489E-8</v>
      </c>
      <c r="T74" s="59">
        <f t="shared" si="143"/>
        <v>7223081.2715440337</v>
      </c>
      <c r="U74" s="29">
        <f t="shared" si="16"/>
        <v>3.1295364044632489E-8</v>
      </c>
      <c r="V74" s="59">
        <f t="shared" ref="V74" si="184">V73+$W$17</f>
        <v>7223081.2715440337</v>
      </c>
      <c r="W74" s="29">
        <f t="shared" si="17"/>
        <v>3.1295364044632489E-8</v>
      </c>
      <c r="X74" s="59">
        <f t="shared" si="145"/>
        <v>5901523.3176000062</v>
      </c>
      <c r="Y74" s="29">
        <f t="shared" si="133"/>
        <v>2.9754260101637783E-8</v>
      </c>
      <c r="Z74" s="59">
        <f t="shared" si="145"/>
        <v>5901523.3176000062</v>
      </c>
      <c r="AA74" s="29">
        <f t="shared" si="19"/>
        <v>2.9754260101637783E-8</v>
      </c>
      <c r="AB74" s="59">
        <f t="shared" ref="AB74" si="185">AB73+$W$20</f>
        <v>5901523.3176000062</v>
      </c>
      <c r="AC74" s="29">
        <f t="shared" si="20"/>
        <v>2.9754260101637783E-8</v>
      </c>
      <c r="AD74" s="59">
        <f t="shared" ref="AD74" si="186">AD73+$W$20</f>
        <v>5901523.3176000062</v>
      </c>
      <c r="AE74" s="29">
        <f t="shared" si="21"/>
        <v>2.9754260101637783E-8</v>
      </c>
    </row>
    <row r="75" spans="1:31" x14ac:dyDescent="0.25">
      <c r="A75" s="29">
        <v>48</v>
      </c>
      <c r="B75" s="63">
        <f t="shared" si="136"/>
        <v>2511739.9289833372</v>
      </c>
      <c r="C75" s="64">
        <f t="shared" si="124"/>
        <v>3.5345799712742964E-8</v>
      </c>
      <c r="D75" s="63">
        <f t="shared" si="137"/>
        <v>2511739.9289833372</v>
      </c>
      <c r="E75" s="63">
        <f t="shared" si="125"/>
        <v>3.5345799712742964E-8</v>
      </c>
      <c r="F75" s="59">
        <f t="shared" si="138"/>
        <v>2511739.9289833372</v>
      </c>
      <c r="G75" s="29">
        <f t="shared" si="126"/>
        <v>3.5345799712742964E-8</v>
      </c>
      <c r="H75" s="59">
        <f t="shared" si="139"/>
        <v>2511739.9289833372</v>
      </c>
      <c r="I75" s="29">
        <f t="shared" si="127"/>
        <v>3.5345799712742964E-8</v>
      </c>
      <c r="J75" s="59">
        <f t="shared" si="140"/>
        <v>2511739.9289833372</v>
      </c>
      <c r="K75" s="29">
        <f t="shared" si="128"/>
        <v>3.5345799712742964E-8</v>
      </c>
      <c r="L75" s="59">
        <f t="shared" si="141"/>
        <v>2511739.9289833372</v>
      </c>
      <c r="M75" s="29">
        <f t="shared" si="129"/>
        <v>3.5345799712742964E-8</v>
      </c>
      <c r="N75" s="59">
        <f t="shared" si="142"/>
        <v>2511739.9289833372</v>
      </c>
      <c r="O75" s="29">
        <f t="shared" si="130"/>
        <v>3.5345799712742964E-8</v>
      </c>
      <c r="Q75" s="29">
        <v>48</v>
      </c>
      <c r="R75" s="59">
        <f t="shared" si="143"/>
        <v>7287001.6687515127</v>
      </c>
      <c r="S75" s="29">
        <f t="shared" si="131"/>
        <v>2.2962672734791635E-8</v>
      </c>
      <c r="T75" s="59">
        <f t="shared" si="143"/>
        <v>7287001.6687515127</v>
      </c>
      <c r="U75" s="29">
        <f t="shared" si="16"/>
        <v>2.2962672734791635E-8</v>
      </c>
      <c r="V75" s="59">
        <f t="shared" ref="V75" si="187">V74+$W$17</f>
        <v>7287001.6687515127</v>
      </c>
      <c r="W75" s="29">
        <f t="shared" si="17"/>
        <v>2.2962672734791635E-8</v>
      </c>
      <c r="X75" s="59">
        <f t="shared" si="145"/>
        <v>5968754.4332000064</v>
      </c>
      <c r="Y75" s="29">
        <f t="shared" si="133"/>
        <v>2.183190252094104E-8</v>
      </c>
      <c r="Z75" s="59">
        <f t="shared" si="145"/>
        <v>5968754.4332000064</v>
      </c>
      <c r="AA75" s="29">
        <f t="shared" si="19"/>
        <v>2.183190252094104E-8</v>
      </c>
      <c r="AB75" s="59">
        <f t="shared" ref="AB75" si="188">AB74+$W$20</f>
        <v>5968754.4332000064</v>
      </c>
      <c r="AC75" s="29">
        <f t="shared" si="20"/>
        <v>2.183190252094104E-8</v>
      </c>
      <c r="AD75" s="59">
        <f t="shared" ref="AD75" si="189">AD74+$W$20</f>
        <v>5968754.4332000064</v>
      </c>
      <c r="AE75" s="29">
        <f t="shared" si="21"/>
        <v>2.183190252094104E-8</v>
      </c>
    </row>
    <row r="76" spans="1:31" x14ac:dyDescent="0.25">
      <c r="A76" s="29">
        <v>49</v>
      </c>
      <c r="B76" s="63">
        <f t="shared" si="136"/>
        <v>2553266.310451068</v>
      </c>
      <c r="C76" s="64">
        <f t="shared" si="124"/>
        <v>2.5563858209350686E-8</v>
      </c>
      <c r="D76" s="63">
        <f t="shared" si="137"/>
        <v>2553266.310451068</v>
      </c>
      <c r="E76" s="63">
        <f t="shared" si="125"/>
        <v>2.5563858209350686E-8</v>
      </c>
      <c r="F76" s="59">
        <f t="shared" si="138"/>
        <v>2553266.310451068</v>
      </c>
      <c r="G76" s="29">
        <f t="shared" si="126"/>
        <v>2.5563858209350686E-8</v>
      </c>
      <c r="H76" s="59">
        <f t="shared" si="139"/>
        <v>2553266.310451068</v>
      </c>
      <c r="I76" s="29">
        <f t="shared" si="127"/>
        <v>2.5563858209350686E-8</v>
      </c>
      <c r="J76" s="59">
        <f t="shared" si="140"/>
        <v>2553266.310451068</v>
      </c>
      <c r="K76" s="29">
        <f t="shared" si="128"/>
        <v>2.5563858209350686E-8</v>
      </c>
      <c r="L76" s="59">
        <f t="shared" si="141"/>
        <v>2553266.310451068</v>
      </c>
      <c r="M76" s="29">
        <f t="shared" si="129"/>
        <v>2.5563858209350686E-8</v>
      </c>
      <c r="N76" s="59">
        <f t="shared" si="142"/>
        <v>2553266.310451068</v>
      </c>
      <c r="O76" s="29">
        <f t="shared" si="130"/>
        <v>2.5563858209350686E-8</v>
      </c>
      <c r="Q76" s="29">
        <v>49</v>
      </c>
      <c r="R76" s="59">
        <f t="shared" si="143"/>
        <v>7350922.0659589916</v>
      </c>
      <c r="S76" s="29">
        <f t="shared" si="131"/>
        <v>1.6607758621126932E-8</v>
      </c>
      <c r="T76" s="59">
        <f t="shared" si="143"/>
        <v>7350922.0659589916</v>
      </c>
      <c r="U76" s="29">
        <f t="shared" si="16"/>
        <v>1.6607758621126932E-8</v>
      </c>
      <c r="V76" s="59">
        <f t="shared" ref="V76" si="190">V75+$W$17</f>
        <v>7350922.0659589916</v>
      </c>
      <c r="W76" s="29">
        <f t="shared" si="17"/>
        <v>1.6607758621126932E-8</v>
      </c>
      <c r="X76" s="59">
        <f t="shared" si="145"/>
        <v>6035985.5488000065</v>
      </c>
      <c r="Y76" s="29">
        <f t="shared" si="133"/>
        <v>1.5789928789883675E-8</v>
      </c>
      <c r="Z76" s="59">
        <f t="shared" si="145"/>
        <v>6035985.5488000065</v>
      </c>
      <c r="AA76" s="29">
        <f t="shared" si="19"/>
        <v>1.5789928789883675E-8</v>
      </c>
      <c r="AB76" s="59">
        <f t="shared" ref="AB76" si="191">AB75+$W$20</f>
        <v>6035985.5488000065</v>
      </c>
      <c r="AC76" s="29">
        <f t="shared" si="20"/>
        <v>1.5789928789883675E-8</v>
      </c>
      <c r="AD76" s="59">
        <f t="shared" ref="AD76" si="192">AD75+$W$20</f>
        <v>6035985.5488000065</v>
      </c>
      <c r="AE76" s="29">
        <f t="shared" si="21"/>
        <v>1.5789928789883675E-8</v>
      </c>
    </row>
    <row r="77" spans="1:31" x14ac:dyDescent="0.25">
      <c r="A77" s="29">
        <v>50</v>
      </c>
      <c r="B77" s="63">
        <f t="shared" si="136"/>
        <v>2594792.6919187987</v>
      </c>
      <c r="C77" s="64">
        <f t="shared" si="124"/>
        <v>1.8224731864489965E-8</v>
      </c>
      <c r="D77" s="63">
        <f t="shared" si="137"/>
        <v>2594792.6919187987</v>
      </c>
      <c r="E77" s="63">
        <f t="shared" si="125"/>
        <v>1.8224731864489965E-8</v>
      </c>
      <c r="F77" s="59">
        <f t="shared" si="138"/>
        <v>2594792.6919187987</v>
      </c>
      <c r="G77" s="29">
        <f t="shared" si="126"/>
        <v>1.8224731864489965E-8</v>
      </c>
      <c r="H77" s="59">
        <f t="shared" si="139"/>
        <v>2594792.6919187987</v>
      </c>
      <c r="I77" s="29">
        <f t="shared" si="127"/>
        <v>1.8224731864489965E-8</v>
      </c>
      <c r="J77" s="59">
        <f t="shared" si="140"/>
        <v>2594792.6919187987</v>
      </c>
      <c r="K77" s="29">
        <f t="shared" si="128"/>
        <v>1.8224731864489965E-8</v>
      </c>
      <c r="L77" s="59">
        <f t="shared" si="141"/>
        <v>2594792.6919187987</v>
      </c>
      <c r="M77" s="29">
        <f t="shared" si="129"/>
        <v>1.8224731864489965E-8</v>
      </c>
      <c r="N77" s="59">
        <f t="shared" si="142"/>
        <v>2594792.6919187987</v>
      </c>
      <c r="O77" s="29">
        <f t="shared" si="130"/>
        <v>1.8224731864489965E-8</v>
      </c>
      <c r="Q77" s="29">
        <v>50</v>
      </c>
      <c r="R77" s="59">
        <f t="shared" si="143"/>
        <v>7414842.4631664706</v>
      </c>
      <c r="S77" s="29">
        <f t="shared" si="131"/>
        <v>1.1839838308502969E-8</v>
      </c>
      <c r="T77" s="59">
        <f t="shared" si="143"/>
        <v>7414842.4631664706</v>
      </c>
      <c r="U77" s="29">
        <f t="shared" si="16"/>
        <v>1.1839838308502969E-8</v>
      </c>
      <c r="V77" s="59">
        <f t="shared" ref="V77" si="193">V76+$W$17</f>
        <v>7414842.4631664706</v>
      </c>
      <c r="W77" s="29">
        <f t="shared" si="17"/>
        <v>1.1839838308502969E-8</v>
      </c>
      <c r="X77" s="59">
        <f t="shared" si="145"/>
        <v>6103216.6644000066</v>
      </c>
      <c r="Y77" s="29">
        <f t="shared" si="133"/>
        <v>1.1256799188854876E-8</v>
      </c>
      <c r="Z77" s="59">
        <f t="shared" si="145"/>
        <v>6103216.6644000066</v>
      </c>
      <c r="AA77" s="29">
        <f t="shared" si="19"/>
        <v>1.1256799188854876E-8</v>
      </c>
      <c r="AB77" s="59">
        <f t="shared" ref="AB77" si="194">AB76+$W$20</f>
        <v>6103216.6644000066</v>
      </c>
      <c r="AC77" s="29">
        <f t="shared" si="20"/>
        <v>1.1256799188854876E-8</v>
      </c>
      <c r="AD77" s="59">
        <f t="shared" ref="AD77" si="195">AD76+$W$20</f>
        <v>6103216.6644000066</v>
      </c>
      <c r="AE77" s="29">
        <f t="shared" si="21"/>
        <v>1.1256799188854876E-8</v>
      </c>
    </row>
    <row r="78" spans="1:31" x14ac:dyDescent="0.25">
      <c r="A78" s="29">
        <v>51</v>
      </c>
      <c r="B78" s="63">
        <f t="shared" si="136"/>
        <v>2636319.0733865295</v>
      </c>
      <c r="C78" s="64">
        <f t="shared" si="124"/>
        <v>1.280684207570149E-8</v>
      </c>
      <c r="D78" s="63">
        <f t="shared" si="137"/>
        <v>2636319.0733865295</v>
      </c>
      <c r="E78" s="63">
        <f t="shared" si="125"/>
        <v>1.280684207570149E-8</v>
      </c>
      <c r="F78" s="59">
        <f t="shared" si="138"/>
        <v>2636319.0733865295</v>
      </c>
      <c r="G78" s="29">
        <f t="shared" si="126"/>
        <v>1.280684207570149E-8</v>
      </c>
      <c r="H78" s="59">
        <f t="shared" si="139"/>
        <v>2636319.0733865295</v>
      </c>
      <c r="I78" s="29">
        <f t="shared" si="127"/>
        <v>1.280684207570149E-8</v>
      </c>
      <c r="J78" s="59">
        <f t="shared" si="140"/>
        <v>2636319.0733865295</v>
      </c>
      <c r="K78" s="29">
        <f t="shared" si="128"/>
        <v>1.280684207570149E-8</v>
      </c>
      <c r="L78" s="59">
        <f t="shared" si="141"/>
        <v>2636319.0733865295</v>
      </c>
      <c r="M78" s="29">
        <f t="shared" si="129"/>
        <v>1.280684207570149E-8</v>
      </c>
      <c r="N78" s="59">
        <f t="shared" si="142"/>
        <v>2636319.0733865295</v>
      </c>
      <c r="O78" s="29">
        <f t="shared" si="130"/>
        <v>1.280684207570149E-8</v>
      </c>
      <c r="Q78" s="29">
        <v>51</v>
      </c>
      <c r="R78" s="59">
        <f t="shared" si="143"/>
        <v>7478762.8603739496</v>
      </c>
      <c r="S78" s="29">
        <f t="shared" si="131"/>
        <v>8.3200642152811593E-9</v>
      </c>
      <c r="T78" s="59">
        <f t="shared" si="143"/>
        <v>7478762.8603739496</v>
      </c>
      <c r="U78" s="29">
        <f t="shared" si="16"/>
        <v>8.3200642152811593E-9</v>
      </c>
      <c r="V78" s="59">
        <f t="shared" ref="V78" si="196">V77+$W$17</f>
        <v>7478762.8603739496</v>
      </c>
      <c r="W78" s="29">
        <f t="shared" si="17"/>
        <v>8.3200642152811593E-9</v>
      </c>
      <c r="X78" s="59">
        <f t="shared" si="145"/>
        <v>6170447.7800000068</v>
      </c>
      <c r="Y78" s="29">
        <f t="shared" si="133"/>
        <v>7.9103522927789076E-9</v>
      </c>
      <c r="Z78" s="59">
        <f t="shared" si="145"/>
        <v>6170447.7800000068</v>
      </c>
      <c r="AA78" s="29">
        <f t="shared" si="19"/>
        <v>7.9103522927789076E-9</v>
      </c>
      <c r="AB78" s="59">
        <f t="shared" ref="AB78" si="197">AB77+$W$20</f>
        <v>6170447.7800000068</v>
      </c>
      <c r="AC78" s="29">
        <f t="shared" si="20"/>
        <v>7.9103522927789076E-9</v>
      </c>
      <c r="AD78" s="59">
        <f t="shared" ref="AD78" si="198">AD77+$W$20</f>
        <v>6170447.7800000068</v>
      </c>
      <c r="AE78" s="29">
        <f t="shared" si="21"/>
        <v>7.9103522927789076E-9</v>
      </c>
    </row>
  </sheetData>
  <mergeCells count="17">
    <mergeCell ref="H26:I26"/>
    <mergeCell ref="A3:X3"/>
    <mergeCell ref="X26:Y26"/>
    <mergeCell ref="Z26:AA26"/>
    <mergeCell ref="AB26:AC26"/>
    <mergeCell ref="B4:C4"/>
    <mergeCell ref="S4:X4"/>
    <mergeCell ref="B26:C26"/>
    <mergeCell ref="D26:E26"/>
    <mergeCell ref="F26:G26"/>
    <mergeCell ref="AD26:AE26"/>
    <mergeCell ref="J26:K26"/>
    <mergeCell ref="L26:M26"/>
    <mergeCell ref="N26:O26"/>
    <mergeCell ref="R26:S26"/>
    <mergeCell ref="T26:U26"/>
    <mergeCell ref="V26:W26"/>
  </mergeCells>
  <conditionalFormatting sqref="B28:O78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28:Y78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Z28:AA78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B28:AC78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D28:AE7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BK98"/>
  <sheetViews>
    <sheetView zoomScale="40" zoomScaleNormal="40" workbookViewId="0">
      <selection activeCell="B6" sqref="B6"/>
    </sheetView>
  </sheetViews>
  <sheetFormatPr defaultColWidth="10.5" defaultRowHeight="15" x14ac:dyDescent="0.25"/>
  <cols>
    <col min="1" max="5" width="10.5" style="29"/>
    <col min="6" max="6" width="12.625" style="29" customWidth="1"/>
    <col min="7" max="10" width="10.5" style="29"/>
    <col min="11" max="11" width="10.875" style="29" bestFit="1" customWidth="1"/>
    <col min="12" max="22" width="10.5" style="29"/>
    <col min="23" max="23" width="12.625" style="29" customWidth="1"/>
    <col min="24" max="38" width="10.5" style="29"/>
    <col min="39" max="39" width="10.875" style="29" bestFit="1" customWidth="1"/>
    <col min="40" max="42" width="10.5" style="29"/>
    <col min="43" max="43" width="10.875" style="29" bestFit="1" customWidth="1"/>
    <col min="44" max="54" width="10.5" style="29"/>
    <col min="55" max="55" width="10.875" style="29" bestFit="1" customWidth="1"/>
    <col min="56" max="56" width="10.5" style="29"/>
    <col min="57" max="57" width="10.875" style="29" bestFit="1" customWidth="1"/>
    <col min="58" max="58" width="10.5" style="29"/>
    <col min="59" max="59" width="10.875" style="29" bestFit="1" customWidth="1"/>
    <col min="60" max="60" width="10.5" style="29"/>
    <col min="61" max="61" width="10.875" style="29" bestFit="1" customWidth="1"/>
    <col min="62" max="16384" width="10.5" style="29"/>
  </cols>
  <sheetData>
    <row r="3" spans="1:51" ht="26.25" x14ac:dyDescent="0.4">
      <c r="B3" s="330" t="str">
        <f>[1]Draft3!AE37</f>
        <v>Relief:</v>
      </c>
      <c r="C3" s="330"/>
      <c r="D3" s="330"/>
      <c r="E3" s="330"/>
      <c r="F3" s="330"/>
      <c r="G3" s="330"/>
      <c r="H3" s="330"/>
      <c r="I3" s="330"/>
    </row>
    <row r="4" spans="1:51" ht="18.75" x14ac:dyDescent="0.3">
      <c r="B4" s="331" t="str">
        <f>[1]Draft3!AE38</f>
        <v>R km, Ural</v>
      </c>
      <c r="C4" s="331"/>
      <c r="D4" s="331" t="str">
        <f>[1]Draft3!AG38</f>
        <v>R km, WS+ES</v>
      </c>
      <c r="E4" s="331"/>
      <c r="F4" s="331" t="str">
        <f>[1]Draft3!AI38</f>
        <v>R km, CAOB</v>
      </c>
      <c r="G4" s="331"/>
      <c r="H4" s="331" t="str">
        <f>[1]Draft3!AK38</f>
        <v>R km, Taymir</v>
      </c>
      <c r="I4" s="331"/>
    </row>
    <row r="5" spans="1:51" x14ac:dyDescent="0.25">
      <c r="B5" s="91" t="str">
        <f>[1]Draft3!AE39</f>
        <v>min</v>
      </c>
      <c r="C5" s="91" t="str">
        <f>[1]Draft3!AF39</f>
        <v>max</v>
      </c>
      <c r="D5" s="91" t="str">
        <f>[1]Draft3!AG39</f>
        <v>min</v>
      </c>
      <c r="E5" s="91" t="str">
        <f>[1]Draft3!AH39</f>
        <v>max</v>
      </c>
      <c r="F5" s="91" t="str">
        <f>[1]Draft3!AI39</f>
        <v>min</v>
      </c>
      <c r="G5" s="91" t="str">
        <f>[1]Draft3!AJ39</f>
        <v>max</v>
      </c>
      <c r="H5" s="91" t="str">
        <f>[1]Draft3!AK39</f>
        <v>min</v>
      </c>
      <c r="I5" s="91" t="str">
        <f>[1]Draft3!AL39</f>
        <v>max</v>
      </c>
    </row>
    <row r="6" spans="1:51" x14ac:dyDescent="0.25">
      <c r="A6" s="33" t="s">
        <v>18</v>
      </c>
      <c r="B6" s="29">
        <f>MODEL!Y5</f>
        <v>2.5</v>
      </c>
      <c r="C6" s="29">
        <f>MODEL!Z5</f>
        <v>9</v>
      </c>
      <c r="D6" s="29">
        <f>MODEL!AA5</f>
        <v>0.5</v>
      </c>
      <c r="E6" s="29">
        <f>MODEL!AB5</f>
        <v>1.5</v>
      </c>
      <c r="F6" s="29">
        <f>MODEL!AC5</f>
        <v>3.5</v>
      </c>
      <c r="G6" s="29">
        <f>MODEL!AD5</f>
        <v>7</v>
      </c>
      <c r="H6" s="29">
        <f>MODEL!AE5</f>
        <v>0.5</v>
      </c>
      <c r="I6" s="29">
        <f>MODEL!AF5</f>
        <v>9</v>
      </c>
    </row>
    <row r="7" spans="1:51" x14ac:dyDescent="0.25">
      <c r="A7" s="33" t="s">
        <v>19</v>
      </c>
      <c r="B7" s="29">
        <f>MODEL!Y6</f>
        <v>2.5</v>
      </c>
      <c r="C7" s="29">
        <f>MODEL!Z6</f>
        <v>9</v>
      </c>
      <c r="D7" s="29">
        <f>MODEL!AA6</f>
        <v>0.5</v>
      </c>
      <c r="E7" s="29">
        <f>MODEL!AB6</f>
        <v>1.5</v>
      </c>
      <c r="F7" s="29">
        <f>MODEL!AC6</f>
        <v>3.5</v>
      </c>
      <c r="G7" s="29">
        <f>MODEL!AD6</f>
        <v>7</v>
      </c>
      <c r="H7" s="29">
        <f>MODEL!AE6</f>
        <v>0.5</v>
      </c>
      <c r="I7" s="29">
        <f>MODEL!AF6</f>
        <v>9</v>
      </c>
    </row>
    <row r="8" spans="1:51" x14ac:dyDescent="0.25">
      <c r="A8" s="33" t="s">
        <v>20</v>
      </c>
      <c r="B8" s="29">
        <f>MODEL!Y7</f>
        <v>1</v>
      </c>
      <c r="C8" s="29">
        <f>MODEL!Z7</f>
        <v>4.5</v>
      </c>
      <c r="D8" s="29">
        <f>MODEL!AA7</f>
        <v>0.5</v>
      </c>
      <c r="E8" s="29">
        <f>MODEL!AB7</f>
        <v>1.5</v>
      </c>
      <c r="F8" s="29">
        <f>MODEL!AC7</f>
        <v>3.5</v>
      </c>
      <c r="G8" s="29">
        <f>MODEL!AD7</f>
        <v>7</v>
      </c>
      <c r="H8" s="29">
        <f>MODEL!AE7</f>
        <v>0.5</v>
      </c>
      <c r="I8" s="29">
        <f>MODEL!AF7</f>
        <v>9</v>
      </c>
    </row>
    <row r="9" spans="1:51" x14ac:dyDescent="0.25">
      <c r="A9" s="33" t="s">
        <v>21</v>
      </c>
      <c r="B9" s="29">
        <f>MODEL!Y8</f>
        <v>1</v>
      </c>
      <c r="C9" s="29">
        <f>MODEL!Z8</f>
        <v>4.5</v>
      </c>
      <c r="D9" s="29">
        <f>MODEL!AA8</f>
        <v>0.5</v>
      </c>
      <c r="E9" s="29">
        <f>MODEL!AB8</f>
        <v>1.5</v>
      </c>
      <c r="F9" s="29">
        <f>MODEL!AC8</f>
        <v>3.5</v>
      </c>
      <c r="G9" s="29">
        <f>MODEL!AD8</f>
        <v>7</v>
      </c>
      <c r="H9" s="29">
        <f>MODEL!AE8</f>
        <v>0.5</v>
      </c>
      <c r="I9" s="29">
        <f>MODEL!AF8</f>
        <v>9</v>
      </c>
    </row>
    <row r="10" spans="1:51" x14ac:dyDescent="0.25">
      <c r="A10" s="33" t="s">
        <v>22</v>
      </c>
      <c r="B10" s="29">
        <f>MODEL!Y9</f>
        <v>2</v>
      </c>
      <c r="C10" s="29">
        <f>MODEL!Z9</f>
        <v>6</v>
      </c>
      <c r="D10" s="29">
        <f>MODEL!AA9</f>
        <v>0.5</v>
      </c>
      <c r="E10" s="29">
        <f>MODEL!AB9</f>
        <v>1.5</v>
      </c>
      <c r="F10" s="29">
        <f>MODEL!AC9</f>
        <v>3.5</v>
      </c>
      <c r="G10" s="29">
        <f>MODEL!AD9</f>
        <v>7</v>
      </c>
      <c r="H10" s="29">
        <f>MODEL!AE9</f>
        <v>0.5</v>
      </c>
      <c r="I10" s="29">
        <f>MODEL!AF9</f>
        <v>9</v>
      </c>
    </row>
    <row r="11" spans="1:51" x14ac:dyDescent="0.25">
      <c r="A11" s="33" t="s">
        <v>23</v>
      </c>
      <c r="B11" s="29">
        <f>MODEL!Y10</f>
        <v>2</v>
      </c>
      <c r="C11" s="29">
        <f>MODEL!Z10</f>
        <v>6</v>
      </c>
      <c r="D11" s="29">
        <f>MODEL!AA10</f>
        <v>0.5</v>
      </c>
      <c r="E11" s="29">
        <f>MODEL!AB10</f>
        <v>1.5</v>
      </c>
      <c r="F11" s="29">
        <f>MODEL!AC10</f>
        <v>3.5</v>
      </c>
      <c r="G11" s="29">
        <f>MODEL!AD10</f>
        <v>7</v>
      </c>
      <c r="H11" s="29">
        <f>MODEL!AE10</f>
        <v>0.5</v>
      </c>
      <c r="I11" s="29">
        <f>MODEL!AF10</f>
        <v>9</v>
      </c>
    </row>
    <row r="12" spans="1:51" x14ac:dyDescent="0.25">
      <c r="A12" s="41" t="s">
        <v>24</v>
      </c>
      <c r="B12" s="29">
        <f>MODEL!Y11</f>
        <v>2</v>
      </c>
      <c r="C12" s="29">
        <f>MODEL!Z11</f>
        <v>6</v>
      </c>
      <c r="D12" s="29">
        <f>MODEL!AA11</f>
        <v>0.5</v>
      </c>
      <c r="E12" s="29">
        <f>MODEL!AB11</f>
        <v>1.5</v>
      </c>
      <c r="F12" s="29">
        <f>MODEL!AC11</f>
        <v>3.5</v>
      </c>
      <c r="G12" s="29">
        <f>MODEL!AD11</f>
        <v>7</v>
      </c>
      <c r="H12" s="29">
        <f>MODEL!AE11</f>
        <v>0.5</v>
      </c>
      <c r="I12" s="29">
        <f>MODEL!AF11</f>
        <v>9</v>
      </c>
    </row>
    <row r="16" spans="1:51" ht="18.75" x14ac:dyDescent="0.3">
      <c r="B16" s="321" t="str">
        <f t="shared" ref="B16:B24" si="0">B4</f>
        <v>R km, Ural</v>
      </c>
      <c r="C16" s="321"/>
      <c r="R16" s="321" t="str">
        <f t="shared" ref="R16:R24" si="1">D4</f>
        <v>R km, WS+ES</v>
      </c>
      <c r="S16" s="321"/>
      <c r="AH16" s="321" t="str">
        <f t="shared" ref="AH16:AH24" si="2">F4</f>
        <v>R km, CAOB</v>
      </c>
      <c r="AI16" s="321"/>
      <c r="AX16" s="62" t="str">
        <f t="shared" ref="AX16:AX24" si="3">H4</f>
        <v>R km, Taymir</v>
      </c>
      <c r="AY16" s="62">
        <f t="shared" ref="AY16:AY24" si="4">I4</f>
        <v>0</v>
      </c>
    </row>
    <row r="17" spans="1:63" x14ac:dyDescent="0.25">
      <c r="B17" s="29" t="str">
        <f t="shared" si="0"/>
        <v>min</v>
      </c>
      <c r="C17" s="29" t="str">
        <f t="shared" ref="C17:C24" si="5">C5</f>
        <v>max</v>
      </c>
      <c r="D17" s="29" t="s">
        <v>59</v>
      </c>
      <c r="E17" s="33" t="s">
        <v>48</v>
      </c>
      <c r="F17" s="41" t="s">
        <v>76</v>
      </c>
      <c r="R17" s="29" t="str">
        <f t="shared" si="1"/>
        <v>min</v>
      </c>
      <c r="S17" s="29" t="str">
        <f t="shared" ref="S17:S24" si="6">E5</f>
        <v>max</v>
      </c>
      <c r="T17" s="29" t="s">
        <v>17</v>
      </c>
      <c r="U17" s="33" t="s">
        <v>48</v>
      </c>
      <c r="V17" s="33" t="s">
        <v>49</v>
      </c>
      <c r="W17" s="41" t="s">
        <v>76</v>
      </c>
      <c r="X17" s="41" t="s">
        <v>76</v>
      </c>
      <c r="AH17" s="29" t="str">
        <f t="shared" si="2"/>
        <v>min</v>
      </c>
      <c r="AI17" s="29" t="str">
        <f t="shared" ref="AI17:AI24" si="7">G5</f>
        <v>max</v>
      </c>
      <c r="AJ17" s="29" t="s">
        <v>17</v>
      </c>
      <c r="AK17" s="33" t="s">
        <v>48</v>
      </c>
      <c r="AL17" s="41" t="s">
        <v>76</v>
      </c>
      <c r="AN17" s="41"/>
      <c r="AX17" s="29" t="str">
        <f t="shared" si="3"/>
        <v>min</v>
      </c>
      <c r="AY17" s="29" t="str">
        <f t="shared" si="4"/>
        <v>max</v>
      </c>
      <c r="AZ17" s="29" t="s">
        <v>17</v>
      </c>
      <c r="BA17" s="33" t="s">
        <v>48</v>
      </c>
      <c r="BB17" s="41" t="s">
        <v>76</v>
      </c>
    </row>
    <row r="18" spans="1:63" x14ac:dyDescent="0.25">
      <c r="A18" s="33" t="s">
        <v>18</v>
      </c>
      <c r="B18" s="29">
        <f t="shared" si="0"/>
        <v>2.5</v>
      </c>
      <c r="C18" s="29">
        <f t="shared" si="5"/>
        <v>9</v>
      </c>
      <c r="D18" s="29">
        <f t="shared" ref="D18:D24" si="8">AVERAGE(B18:C18)</f>
        <v>5.75</v>
      </c>
      <c r="E18" s="61">
        <f t="shared" ref="E18:E24" si="9">(C18-B18)/6</f>
        <v>1.0833333333333333</v>
      </c>
      <c r="F18" s="60">
        <f t="shared" ref="F18:F24" si="10">(E18*6)/50</f>
        <v>0.13</v>
      </c>
      <c r="Q18" s="33" t="s">
        <v>18</v>
      </c>
      <c r="R18" s="29">
        <f t="shared" si="1"/>
        <v>0.5</v>
      </c>
      <c r="S18" s="29">
        <f t="shared" si="6"/>
        <v>1.5</v>
      </c>
      <c r="T18" s="29">
        <f t="shared" ref="T18:T24" si="11">AVERAGE(R18:S18)</f>
        <v>1</v>
      </c>
      <c r="U18" s="59">
        <f>[1]MCS_WS!H24</f>
        <v>0.16666666666666666</v>
      </c>
      <c r="W18" s="59">
        <f t="shared" ref="W18:W24" si="12">U18*6/50</f>
        <v>0.02</v>
      </c>
      <c r="AG18" s="33" t="s">
        <v>18</v>
      </c>
      <c r="AH18" s="29">
        <f t="shared" si="2"/>
        <v>3.5</v>
      </c>
      <c r="AI18" s="29">
        <f t="shared" si="7"/>
        <v>7</v>
      </c>
      <c r="AJ18" s="29">
        <f t="shared" ref="AJ18:AJ24" si="13">AVERAGE(AH18:AI18)</f>
        <v>5.25</v>
      </c>
      <c r="AK18" s="59">
        <f>[1]MCS_WS!N24</f>
        <v>0.58333333333333337</v>
      </c>
      <c r="AL18" s="59">
        <f t="shared" ref="AL18:AL24" si="14">AK18*6/50</f>
        <v>7.0000000000000007E-2</v>
      </c>
      <c r="AX18" s="29">
        <f t="shared" si="3"/>
        <v>0.5</v>
      </c>
      <c r="AY18" s="29">
        <f t="shared" si="4"/>
        <v>9</v>
      </c>
      <c r="AZ18" s="29">
        <f t="shared" ref="AZ18:AZ24" si="15">AVERAGE(AX18:AY18)</f>
        <v>4.75</v>
      </c>
      <c r="BA18" s="59">
        <f>[1]MCS_WS!J24</f>
        <v>1.4166666666666667</v>
      </c>
      <c r="BB18" s="59">
        <f t="shared" ref="BB18:BB24" si="16">BA18*5/50</f>
        <v>0.14166666666666669</v>
      </c>
    </row>
    <row r="19" spans="1:63" x14ac:dyDescent="0.25">
      <c r="A19" s="33" t="s">
        <v>19</v>
      </c>
      <c r="B19" s="29">
        <f t="shared" si="0"/>
        <v>2.5</v>
      </c>
      <c r="C19" s="29">
        <f t="shared" si="5"/>
        <v>9</v>
      </c>
      <c r="D19" s="29">
        <f t="shared" si="8"/>
        <v>5.75</v>
      </c>
      <c r="E19" s="61">
        <f t="shared" si="9"/>
        <v>1.0833333333333333</v>
      </c>
      <c r="F19" s="60">
        <f t="shared" si="10"/>
        <v>0.13</v>
      </c>
      <c r="Q19" s="33" t="s">
        <v>19</v>
      </c>
      <c r="R19" s="29">
        <f t="shared" si="1"/>
        <v>0.5</v>
      </c>
      <c r="S19" s="29">
        <f t="shared" si="6"/>
        <v>1.5</v>
      </c>
      <c r="T19" s="29">
        <f t="shared" si="11"/>
        <v>1</v>
      </c>
      <c r="U19" s="59">
        <f>[1]MCS_WS!H55</f>
        <v>0.16666666666666666</v>
      </c>
      <c r="W19" s="59">
        <f t="shared" si="12"/>
        <v>0.02</v>
      </c>
      <c r="AG19" s="33" t="s">
        <v>19</v>
      </c>
      <c r="AH19" s="29">
        <f t="shared" si="2"/>
        <v>3.5</v>
      </c>
      <c r="AI19" s="29">
        <f t="shared" si="7"/>
        <v>7</v>
      </c>
      <c r="AJ19" s="29">
        <f t="shared" si="13"/>
        <v>5.25</v>
      </c>
      <c r="AK19" s="59">
        <f>[1]MCS_WS!N55</f>
        <v>0.58333333333333337</v>
      </c>
      <c r="AL19" s="59">
        <f t="shared" si="14"/>
        <v>7.0000000000000007E-2</v>
      </c>
      <c r="AX19" s="29">
        <f t="shared" si="3"/>
        <v>0.5</v>
      </c>
      <c r="AY19" s="29">
        <f t="shared" si="4"/>
        <v>9</v>
      </c>
      <c r="AZ19" s="29">
        <f t="shared" si="15"/>
        <v>4.75</v>
      </c>
      <c r="BA19" s="59">
        <f>[1]MCS_WS!J55</f>
        <v>1.4166666666666667</v>
      </c>
      <c r="BB19" s="59">
        <f t="shared" si="16"/>
        <v>0.14166666666666669</v>
      </c>
    </row>
    <row r="20" spans="1:63" x14ac:dyDescent="0.25">
      <c r="A20" s="33" t="s">
        <v>20</v>
      </c>
      <c r="B20" s="29">
        <f t="shared" si="0"/>
        <v>1</v>
      </c>
      <c r="C20" s="29">
        <f t="shared" si="5"/>
        <v>4.5</v>
      </c>
      <c r="D20" s="29">
        <f t="shared" si="8"/>
        <v>2.75</v>
      </c>
      <c r="E20" s="61">
        <f t="shared" si="9"/>
        <v>0.58333333333333337</v>
      </c>
      <c r="F20" s="60">
        <f t="shared" si="10"/>
        <v>7.0000000000000007E-2</v>
      </c>
      <c r="Q20" s="33" t="s">
        <v>20</v>
      </c>
      <c r="R20" s="29">
        <f t="shared" si="1"/>
        <v>0.5</v>
      </c>
      <c r="S20" s="29">
        <f t="shared" si="6"/>
        <v>1.5</v>
      </c>
      <c r="T20" s="29">
        <f t="shared" si="11"/>
        <v>1</v>
      </c>
      <c r="U20" s="59">
        <f>[1]MCS_WS!H85</f>
        <v>0.16666666666666666</v>
      </c>
      <c r="W20" s="59">
        <f t="shared" si="12"/>
        <v>0.02</v>
      </c>
      <c r="AG20" s="33" t="s">
        <v>20</v>
      </c>
      <c r="AH20" s="29">
        <f t="shared" si="2"/>
        <v>3.5</v>
      </c>
      <c r="AI20" s="29">
        <f t="shared" si="7"/>
        <v>7</v>
      </c>
      <c r="AJ20" s="29">
        <f t="shared" si="13"/>
        <v>5.25</v>
      </c>
      <c r="AK20" s="59">
        <f>[1]MCS_WS!N85</f>
        <v>0.58333333333333337</v>
      </c>
      <c r="AL20" s="59">
        <f t="shared" si="14"/>
        <v>7.0000000000000007E-2</v>
      </c>
      <c r="AX20" s="29">
        <f t="shared" si="3"/>
        <v>0.5</v>
      </c>
      <c r="AY20" s="29">
        <f t="shared" si="4"/>
        <v>9</v>
      </c>
      <c r="AZ20" s="29">
        <f t="shared" si="15"/>
        <v>4.75</v>
      </c>
      <c r="BA20" s="59">
        <f>[1]MCS_WS!J85</f>
        <v>1.4166666666666667</v>
      </c>
      <c r="BB20" s="59">
        <f t="shared" si="16"/>
        <v>0.14166666666666669</v>
      </c>
    </row>
    <row r="21" spans="1:63" x14ac:dyDescent="0.25">
      <c r="A21" s="33" t="s">
        <v>21</v>
      </c>
      <c r="B21" s="29">
        <f t="shared" si="0"/>
        <v>1</v>
      </c>
      <c r="C21" s="29">
        <f t="shared" si="5"/>
        <v>4.5</v>
      </c>
      <c r="D21" s="29">
        <f t="shared" si="8"/>
        <v>2.75</v>
      </c>
      <c r="E21" s="61">
        <f t="shared" si="9"/>
        <v>0.58333333333333337</v>
      </c>
      <c r="F21" s="60">
        <f t="shared" si="10"/>
        <v>7.0000000000000007E-2</v>
      </c>
      <c r="Q21" s="33" t="s">
        <v>21</v>
      </c>
      <c r="R21" s="29">
        <f t="shared" si="1"/>
        <v>0.5</v>
      </c>
      <c r="S21" s="29">
        <f t="shared" si="6"/>
        <v>1.5</v>
      </c>
      <c r="T21" s="29">
        <f t="shared" si="11"/>
        <v>1</v>
      </c>
      <c r="U21" s="59">
        <f>[1]MCS_WS!H115</f>
        <v>0.16666666666666666</v>
      </c>
      <c r="V21" s="29">
        <f>[1]MCS_WS!H109</f>
        <v>0.125</v>
      </c>
      <c r="W21" s="59">
        <f t="shared" si="12"/>
        <v>0.02</v>
      </c>
      <c r="X21" s="29">
        <f>V21*8/50</f>
        <v>0.02</v>
      </c>
      <c r="AG21" s="33" t="s">
        <v>21</v>
      </c>
      <c r="AH21" s="29">
        <f t="shared" si="2"/>
        <v>3.5</v>
      </c>
      <c r="AI21" s="29">
        <f t="shared" si="7"/>
        <v>7</v>
      </c>
      <c r="AJ21" s="29">
        <f t="shared" si="13"/>
        <v>5.25</v>
      </c>
      <c r="AK21" s="59">
        <f>[1]MCS_WS!N115</f>
        <v>0.58333333333333337</v>
      </c>
      <c r="AL21" s="59">
        <f t="shared" si="14"/>
        <v>7.0000000000000007E-2</v>
      </c>
      <c r="AX21" s="29">
        <f t="shared" si="3"/>
        <v>0.5</v>
      </c>
      <c r="AY21" s="29">
        <f t="shared" si="4"/>
        <v>9</v>
      </c>
      <c r="AZ21" s="29">
        <f t="shared" si="15"/>
        <v>4.75</v>
      </c>
      <c r="BA21" s="59">
        <f>[1]MCS_WS!J115</f>
        <v>1.4166666666666667</v>
      </c>
      <c r="BB21" s="59">
        <f t="shared" si="16"/>
        <v>0.14166666666666669</v>
      </c>
    </row>
    <row r="22" spans="1:63" x14ac:dyDescent="0.25">
      <c r="A22" s="33" t="s">
        <v>22</v>
      </c>
      <c r="B22" s="29">
        <f t="shared" si="0"/>
        <v>2</v>
      </c>
      <c r="C22" s="29">
        <f t="shared" si="5"/>
        <v>6</v>
      </c>
      <c r="D22" s="29">
        <f t="shared" si="8"/>
        <v>4</v>
      </c>
      <c r="E22" s="61">
        <f t="shared" si="9"/>
        <v>0.66666666666666663</v>
      </c>
      <c r="F22" s="60">
        <f t="shared" si="10"/>
        <v>0.08</v>
      </c>
      <c r="Q22" s="33" t="s">
        <v>22</v>
      </c>
      <c r="R22" s="29">
        <f t="shared" si="1"/>
        <v>0.5</v>
      </c>
      <c r="S22" s="29">
        <f t="shared" si="6"/>
        <v>1.5</v>
      </c>
      <c r="T22" s="29">
        <f t="shared" si="11"/>
        <v>1</v>
      </c>
      <c r="U22" s="59">
        <f>[1]MCS_WS!H146</f>
        <v>0.16666666666666666</v>
      </c>
      <c r="V22" s="29">
        <f>[1]MCS_WS!H140</f>
        <v>0.125</v>
      </c>
      <c r="W22" s="59">
        <f t="shared" si="12"/>
        <v>0.02</v>
      </c>
      <c r="X22" s="29">
        <f>V22*8/50</f>
        <v>0.02</v>
      </c>
      <c r="AG22" s="33" t="s">
        <v>22</v>
      </c>
      <c r="AH22" s="29">
        <f t="shared" si="2"/>
        <v>3.5</v>
      </c>
      <c r="AI22" s="29">
        <f t="shared" si="7"/>
        <v>7</v>
      </c>
      <c r="AJ22" s="29">
        <f t="shared" si="13"/>
        <v>5.25</v>
      </c>
      <c r="AK22" s="59">
        <f>[1]MCS_WS!N146</f>
        <v>0.58333333333333337</v>
      </c>
      <c r="AL22" s="59">
        <f t="shared" si="14"/>
        <v>7.0000000000000007E-2</v>
      </c>
      <c r="AX22" s="29">
        <f t="shared" si="3"/>
        <v>0.5</v>
      </c>
      <c r="AY22" s="29">
        <f t="shared" si="4"/>
        <v>9</v>
      </c>
      <c r="AZ22" s="29">
        <f t="shared" si="15"/>
        <v>4.75</v>
      </c>
      <c r="BA22" s="59">
        <f>[1]MCS_WS!J146</f>
        <v>1.4166666666666667</v>
      </c>
      <c r="BB22" s="59">
        <f t="shared" si="16"/>
        <v>0.14166666666666669</v>
      </c>
    </row>
    <row r="23" spans="1:63" x14ac:dyDescent="0.25">
      <c r="A23" s="33" t="s">
        <v>23</v>
      </c>
      <c r="B23" s="29">
        <f t="shared" si="0"/>
        <v>2</v>
      </c>
      <c r="C23" s="29">
        <f t="shared" si="5"/>
        <v>6</v>
      </c>
      <c r="D23" s="29">
        <f t="shared" si="8"/>
        <v>4</v>
      </c>
      <c r="E23" s="61">
        <f t="shared" si="9"/>
        <v>0.66666666666666663</v>
      </c>
      <c r="F23" s="60">
        <f t="shared" si="10"/>
        <v>0.08</v>
      </c>
      <c r="Q23" s="33" t="s">
        <v>23</v>
      </c>
      <c r="R23" s="29">
        <f t="shared" si="1"/>
        <v>0.5</v>
      </c>
      <c r="S23" s="29">
        <f t="shared" si="6"/>
        <v>1.5</v>
      </c>
      <c r="T23" s="29">
        <f t="shared" si="11"/>
        <v>1</v>
      </c>
      <c r="U23" s="59">
        <f>[1]MCS_WS!H177</f>
        <v>0.16666666666666666</v>
      </c>
      <c r="V23" s="29">
        <f>[1]MCS_WS!H171</f>
        <v>0.125</v>
      </c>
      <c r="W23" s="59">
        <f t="shared" si="12"/>
        <v>0.02</v>
      </c>
      <c r="X23" s="29">
        <f>V23*8/50</f>
        <v>0.02</v>
      </c>
      <c r="AG23" s="33" t="s">
        <v>23</v>
      </c>
      <c r="AH23" s="29">
        <f t="shared" si="2"/>
        <v>3.5</v>
      </c>
      <c r="AI23" s="29">
        <f t="shared" si="7"/>
        <v>7</v>
      </c>
      <c r="AJ23" s="29">
        <f t="shared" si="13"/>
        <v>5.25</v>
      </c>
      <c r="AK23" s="59">
        <f>[1]MCS_WS!N177</f>
        <v>0.58333333333333337</v>
      </c>
      <c r="AL23" s="59">
        <f t="shared" si="14"/>
        <v>7.0000000000000007E-2</v>
      </c>
      <c r="AX23" s="29">
        <f t="shared" si="3"/>
        <v>0.5</v>
      </c>
      <c r="AY23" s="29">
        <f t="shared" si="4"/>
        <v>9</v>
      </c>
      <c r="AZ23" s="29">
        <f t="shared" si="15"/>
        <v>4.75</v>
      </c>
      <c r="BA23" s="59">
        <f>[1]MCS_WS!J177</f>
        <v>1.4166666666666667</v>
      </c>
      <c r="BB23" s="59">
        <f t="shared" si="16"/>
        <v>0.14166666666666669</v>
      </c>
    </row>
    <row r="24" spans="1:63" x14ac:dyDescent="0.25">
      <c r="A24" s="41" t="s">
        <v>24</v>
      </c>
      <c r="B24" s="29">
        <f t="shared" si="0"/>
        <v>2</v>
      </c>
      <c r="C24" s="29">
        <f t="shared" si="5"/>
        <v>6</v>
      </c>
      <c r="D24" s="29">
        <f t="shared" si="8"/>
        <v>4</v>
      </c>
      <c r="E24" s="61">
        <f t="shared" si="9"/>
        <v>0.66666666666666663</v>
      </c>
      <c r="F24" s="60">
        <f t="shared" si="10"/>
        <v>0.08</v>
      </c>
      <c r="Q24" s="41" t="s">
        <v>24</v>
      </c>
      <c r="R24" s="29">
        <f t="shared" si="1"/>
        <v>0.5</v>
      </c>
      <c r="S24" s="29">
        <f t="shared" si="6"/>
        <v>1.5</v>
      </c>
      <c r="T24" s="29">
        <f t="shared" si="11"/>
        <v>1</v>
      </c>
      <c r="U24" s="59">
        <f>[1]MCS_WS!H208</f>
        <v>0.16666666666666666</v>
      </c>
      <c r="V24" s="29">
        <f>[1]MCS_WS!H202</f>
        <v>0.125</v>
      </c>
      <c r="W24" s="59">
        <f t="shared" si="12"/>
        <v>0.02</v>
      </c>
      <c r="X24" s="29">
        <f>V24*8/50</f>
        <v>0.02</v>
      </c>
      <c r="AG24" s="41" t="s">
        <v>24</v>
      </c>
      <c r="AH24" s="29">
        <f t="shared" si="2"/>
        <v>3.5</v>
      </c>
      <c r="AI24" s="29">
        <f t="shared" si="7"/>
        <v>7</v>
      </c>
      <c r="AJ24" s="29">
        <f t="shared" si="13"/>
        <v>5.25</v>
      </c>
      <c r="AK24" s="59">
        <f>[1]MCS_WS!N208</f>
        <v>0.58333333333333337</v>
      </c>
      <c r="AL24" s="59">
        <f t="shared" si="14"/>
        <v>7.0000000000000007E-2</v>
      </c>
      <c r="AX24" s="29">
        <f t="shared" si="3"/>
        <v>0.5</v>
      </c>
      <c r="AY24" s="29">
        <f t="shared" si="4"/>
        <v>9</v>
      </c>
      <c r="AZ24" s="29">
        <f t="shared" si="15"/>
        <v>4.75</v>
      </c>
      <c r="BA24" s="59">
        <f>[1]MCS_WS!J208</f>
        <v>1.4166666666666667</v>
      </c>
      <c r="BB24" s="59">
        <f t="shared" si="16"/>
        <v>0.14166666666666669</v>
      </c>
    </row>
    <row r="26" spans="1:63" x14ac:dyDescent="0.25">
      <c r="B26" s="321" t="s">
        <v>120</v>
      </c>
      <c r="C26" s="321"/>
      <c r="D26" s="321" t="s">
        <v>119</v>
      </c>
      <c r="E26" s="321"/>
      <c r="F26" s="321" t="s">
        <v>118</v>
      </c>
      <c r="G26" s="321"/>
      <c r="H26" s="321" t="s">
        <v>117</v>
      </c>
      <c r="I26" s="321"/>
      <c r="J26" s="321" t="s">
        <v>116</v>
      </c>
      <c r="K26" s="321"/>
      <c r="L26" s="321" t="s">
        <v>115</v>
      </c>
      <c r="M26" s="321"/>
      <c r="N26" s="321" t="s">
        <v>114</v>
      </c>
      <c r="O26" s="321"/>
      <c r="R26" s="321" t="s">
        <v>113</v>
      </c>
      <c r="S26" s="321"/>
      <c r="T26" s="321" t="s">
        <v>112</v>
      </c>
      <c r="U26" s="321"/>
      <c r="V26" s="321" t="s">
        <v>111</v>
      </c>
      <c r="W26" s="321"/>
      <c r="X26" s="321" t="s">
        <v>110</v>
      </c>
      <c r="Y26" s="321"/>
      <c r="Z26" s="321" t="s">
        <v>109</v>
      </c>
      <c r="AA26" s="321"/>
      <c r="AB26" s="321" t="s">
        <v>108</v>
      </c>
      <c r="AC26" s="321"/>
      <c r="AD26" s="321" t="s">
        <v>107</v>
      </c>
      <c r="AE26" s="321"/>
      <c r="AH26" s="321" t="s">
        <v>106</v>
      </c>
      <c r="AI26" s="321"/>
      <c r="AJ26" s="321" t="s">
        <v>105</v>
      </c>
      <c r="AK26" s="321"/>
      <c r="AL26" s="321" t="s">
        <v>104</v>
      </c>
      <c r="AM26" s="321"/>
      <c r="AN26" s="321" t="s">
        <v>103</v>
      </c>
      <c r="AO26" s="321"/>
      <c r="AP26" s="321" t="s">
        <v>102</v>
      </c>
      <c r="AQ26" s="321"/>
      <c r="AR26" s="321" t="s">
        <v>101</v>
      </c>
      <c r="AS26" s="321"/>
      <c r="AT26" s="321" t="s">
        <v>100</v>
      </c>
      <c r="AU26" s="321"/>
      <c r="AX26" s="321" t="s">
        <v>99</v>
      </c>
      <c r="AY26" s="321"/>
      <c r="AZ26" s="321" t="s">
        <v>98</v>
      </c>
      <c r="BA26" s="321"/>
      <c r="BB26" s="321" t="s">
        <v>97</v>
      </c>
      <c r="BC26" s="321"/>
      <c r="BD26" s="321" t="s">
        <v>96</v>
      </c>
      <c r="BE26" s="321"/>
      <c r="BF26" s="321" t="s">
        <v>95</v>
      </c>
      <c r="BG26" s="321"/>
      <c r="BH26" s="321" t="s">
        <v>94</v>
      </c>
      <c r="BI26" s="321"/>
      <c r="BJ26" s="321" t="s">
        <v>93</v>
      </c>
      <c r="BK26" s="321"/>
    </row>
    <row r="27" spans="1:63" ht="30" x14ac:dyDescent="0.25">
      <c r="B27" s="47" t="s">
        <v>78</v>
      </c>
      <c r="C27" s="47" t="s">
        <v>80</v>
      </c>
      <c r="D27" s="47" t="s">
        <v>78</v>
      </c>
      <c r="E27" s="47" t="s">
        <v>80</v>
      </c>
      <c r="F27" s="47" t="s">
        <v>78</v>
      </c>
      <c r="G27" s="47" t="s">
        <v>80</v>
      </c>
      <c r="H27" s="47" t="s">
        <v>78</v>
      </c>
      <c r="I27" s="47" t="s">
        <v>80</v>
      </c>
      <c r="J27" s="47" t="s">
        <v>78</v>
      </c>
      <c r="K27" s="47" t="s">
        <v>80</v>
      </c>
      <c r="L27" s="47" t="s">
        <v>78</v>
      </c>
      <c r="M27" s="47" t="s">
        <v>80</v>
      </c>
      <c r="N27" s="47" t="s">
        <v>78</v>
      </c>
      <c r="O27" s="47" t="s">
        <v>80</v>
      </c>
      <c r="R27" s="47" t="s">
        <v>78</v>
      </c>
      <c r="S27" s="47" t="s">
        <v>80</v>
      </c>
      <c r="T27" s="47" t="s">
        <v>78</v>
      </c>
      <c r="U27" s="47" t="s">
        <v>80</v>
      </c>
      <c r="V27" s="47" t="s">
        <v>78</v>
      </c>
      <c r="W27" s="47" t="s">
        <v>80</v>
      </c>
      <c r="X27" s="47" t="s">
        <v>78</v>
      </c>
      <c r="Y27" s="47" t="s">
        <v>80</v>
      </c>
      <c r="Z27" s="47" t="s">
        <v>78</v>
      </c>
      <c r="AA27" s="47" t="s">
        <v>80</v>
      </c>
      <c r="AB27" s="47" t="s">
        <v>78</v>
      </c>
      <c r="AC27" s="47" t="s">
        <v>80</v>
      </c>
      <c r="AD27" s="47" t="s">
        <v>78</v>
      </c>
      <c r="AE27" s="47" t="s">
        <v>80</v>
      </c>
      <c r="AH27" s="47" t="s">
        <v>78</v>
      </c>
      <c r="AI27" s="47" t="s">
        <v>80</v>
      </c>
      <c r="AJ27" s="47" t="s">
        <v>78</v>
      </c>
      <c r="AK27" s="47" t="s">
        <v>80</v>
      </c>
      <c r="AL27" s="47" t="s">
        <v>78</v>
      </c>
      <c r="AM27" s="47" t="s">
        <v>80</v>
      </c>
      <c r="AN27" s="47" t="s">
        <v>78</v>
      </c>
      <c r="AO27" s="47" t="s">
        <v>80</v>
      </c>
      <c r="AP27" s="47" t="s">
        <v>78</v>
      </c>
      <c r="AQ27" s="47" t="s">
        <v>80</v>
      </c>
      <c r="AR27" s="47" t="s">
        <v>78</v>
      </c>
      <c r="AS27" s="47" t="s">
        <v>80</v>
      </c>
      <c r="AT27" s="47" t="s">
        <v>78</v>
      </c>
      <c r="AU27" s="47" t="s">
        <v>80</v>
      </c>
      <c r="AX27" s="47" t="s">
        <v>78</v>
      </c>
      <c r="AY27" s="47" t="s">
        <v>80</v>
      </c>
      <c r="AZ27" s="47" t="s">
        <v>78</v>
      </c>
      <c r="BA27" s="47" t="s">
        <v>80</v>
      </c>
      <c r="BB27" s="47" t="s">
        <v>78</v>
      </c>
      <c r="BC27" s="47" t="s">
        <v>80</v>
      </c>
      <c r="BD27" s="47" t="s">
        <v>78</v>
      </c>
      <c r="BE27" s="47" t="s">
        <v>80</v>
      </c>
      <c r="BF27" s="47" t="s">
        <v>78</v>
      </c>
      <c r="BG27" s="47" t="s">
        <v>80</v>
      </c>
      <c r="BH27" s="47" t="s">
        <v>78</v>
      </c>
      <c r="BI27" s="47" t="s">
        <v>80</v>
      </c>
      <c r="BJ27" s="47" t="s">
        <v>78</v>
      </c>
      <c r="BK27" s="47" t="s">
        <v>80</v>
      </c>
    </row>
    <row r="28" spans="1:63" x14ac:dyDescent="0.25">
      <c r="A28" s="29" t="s">
        <v>15</v>
      </c>
      <c r="B28" s="29">
        <f>B6</f>
        <v>2.5</v>
      </c>
      <c r="C28" s="29">
        <f t="shared" ref="C28:C59" si="17">_xlfn.NORM.DIST(B28,$D$18,$E$18,FALSE)</f>
        <v>4.0909369956350838E-3</v>
      </c>
      <c r="D28" s="29">
        <f>B7</f>
        <v>2.5</v>
      </c>
      <c r="E28" s="29">
        <f t="shared" ref="E28:E59" si="18">_xlfn.NORM.DIST(D28,$D$19,$E$19,FALSE)</f>
        <v>4.0909369956350838E-3</v>
      </c>
      <c r="F28" s="29">
        <f>B8</f>
        <v>1</v>
      </c>
      <c r="G28" s="29">
        <f t="shared" ref="G28:G59" si="19">_xlfn.NORM.DIST(F28,$D$20,$E$20,FALSE)</f>
        <v>7.5974544204651549E-3</v>
      </c>
      <c r="H28" s="29">
        <f>B9</f>
        <v>1</v>
      </c>
      <c r="I28" s="29">
        <f t="shared" ref="I28:I59" si="20">_xlfn.NORM.DIST(H28,$D$21,$E$21,FALSE)</f>
        <v>7.5974544204651549E-3</v>
      </c>
      <c r="J28" s="29">
        <f>B10</f>
        <v>2</v>
      </c>
      <c r="K28" s="29">
        <f t="shared" ref="K28:K59" si="21">_xlfn.NORM.DIST(J28,$D$22,$E$22,FALSE)</f>
        <v>6.6477726179070117E-3</v>
      </c>
      <c r="L28" s="29">
        <f>B11</f>
        <v>2</v>
      </c>
      <c r="M28" s="29">
        <f t="shared" ref="M28:M59" si="22">_xlfn.NORM.DIST(L28,$D$23,$E$23,FALSE)</f>
        <v>6.6477726179070117E-3</v>
      </c>
      <c r="N28" s="29">
        <f>B12</f>
        <v>2</v>
      </c>
      <c r="O28" s="29">
        <f t="shared" ref="O28:O59" si="23">_xlfn.NORM.DIST(N28,$D$24,$E$24,FALSE)</f>
        <v>6.6477726179070117E-3</v>
      </c>
      <c r="Q28" s="29" t="s">
        <v>15</v>
      </c>
      <c r="R28" s="29">
        <f>R18</f>
        <v>0.5</v>
      </c>
      <c r="S28" s="29">
        <f t="shared" ref="S28:S59" si="24">_xlfn.NORM.DIST(R28,$T$18,$U$18,FALSE)</f>
        <v>2.6591090471628047E-2</v>
      </c>
      <c r="T28" s="29">
        <f>R19</f>
        <v>0.5</v>
      </c>
      <c r="U28" s="29">
        <f t="shared" ref="U28:U59" si="25">_xlfn.NORM.DIST(T28,$T$19,$U$19,FALSE)</f>
        <v>2.6591090471628047E-2</v>
      </c>
      <c r="V28" s="29">
        <f>R20</f>
        <v>0.5</v>
      </c>
      <c r="W28" s="29">
        <f t="shared" ref="W28:W59" si="26">_xlfn.NORM.DIST(V28,$T$20,$U$20,FALSE)</f>
        <v>2.6591090471628047E-2</v>
      </c>
      <c r="X28" s="29">
        <f>R21</f>
        <v>0.5</v>
      </c>
      <c r="Y28" s="29">
        <f t="shared" ref="Y28:Y59" si="27">_xlfn.NORM.DIST(X28,$T$21,$V$21,FALSE)</f>
        <v>1.0706418061190829E-3</v>
      </c>
      <c r="Z28" s="29">
        <f>R22</f>
        <v>0.5</v>
      </c>
      <c r="AA28" s="29">
        <f t="shared" ref="AA28:AA59" si="28">_xlfn.NORM.DIST(Z28,$T$22,$U$22,FALSE)</f>
        <v>2.6591090471628047E-2</v>
      </c>
      <c r="AB28" s="29">
        <f>R23</f>
        <v>0.5</v>
      </c>
      <c r="AC28" s="29">
        <f t="shared" ref="AC28:AC59" si="29">_xlfn.NORM.DIST(AB28,$T$23,$U$23,FALSE)</f>
        <v>2.6591090471628047E-2</v>
      </c>
      <c r="AD28" s="29">
        <f>R24</f>
        <v>0.5</v>
      </c>
      <c r="AE28" s="29">
        <f t="shared" ref="AE28:AE59" si="30">_xlfn.NORM.DIST(AD28,$T$24,$U$24,FALSE)</f>
        <v>2.6591090471628047E-2</v>
      </c>
      <c r="AG28" s="29" t="s">
        <v>15</v>
      </c>
      <c r="AH28" s="29">
        <f>AH18</f>
        <v>3.5</v>
      </c>
      <c r="AI28" s="29">
        <f t="shared" ref="AI28:AI59" si="31">_xlfn.NORM.DIST(AH28,$AJ$18,$AK$18,FALSE)</f>
        <v>7.5974544204651549E-3</v>
      </c>
      <c r="AJ28" s="29">
        <f>AH19</f>
        <v>3.5</v>
      </c>
      <c r="AK28" s="29">
        <f t="shared" ref="AK28:AK59" si="32">_xlfn.NORM.DIST(AJ28,$AJ$19,$AK$19,FALSE)</f>
        <v>7.5974544204651549E-3</v>
      </c>
      <c r="AL28" s="29">
        <f>AH20</f>
        <v>3.5</v>
      </c>
      <c r="AM28" s="29">
        <f t="shared" ref="AM28:AM59" si="33">_xlfn.NORM.DIST(AL28,$AJ$20,$AK$20,FALSE)</f>
        <v>7.5974544204651549E-3</v>
      </c>
      <c r="AN28" s="29">
        <f>AH21</f>
        <v>3.5</v>
      </c>
      <c r="AO28" s="29">
        <f t="shared" ref="AO28:AO59" si="34">_xlfn.NORM.DIST(AN28,$AJ$21,$AK$21,FALSE)</f>
        <v>7.5974544204651549E-3</v>
      </c>
      <c r="AP28" s="29">
        <f>AH22</f>
        <v>3.5</v>
      </c>
      <c r="AQ28" s="29">
        <f t="shared" ref="AQ28:AQ59" si="35">_xlfn.NORM.DIST(AP28,$AJ$22,$AK$22,FALSE)</f>
        <v>7.5974544204651549E-3</v>
      </c>
      <c r="AR28" s="29">
        <f>AH23</f>
        <v>3.5</v>
      </c>
      <c r="AS28" s="29">
        <f t="shared" ref="AS28:AS59" si="36">_xlfn.NORM.DIST(AR28,$AJ$23,$AK$23,FALSE)</f>
        <v>7.5974544204651549E-3</v>
      </c>
      <c r="AT28" s="29">
        <f>AH24</f>
        <v>3.5</v>
      </c>
      <c r="AU28" s="29">
        <f t="shared" ref="AU28:AU59" si="37">_xlfn.NORM.DIST(AT28,$AJ$24,$AK$24,FALSE)</f>
        <v>7.5974544204651549E-3</v>
      </c>
      <c r="AW28" s="29" t="s">
        <v>15</v>
      </c>
      <c r="AX28" s="29">
        <f>AX18</f>
        <v>0.5</v>
      </c>
      <c r="AY28" s="29">
        <f t="shared" ref="AY28:AY59" si="38">_xlfn.NORM.DIST(AX28,$AZ$18,$BA$18,FALSE)</f>
        <v>3.1283635848974164E-3</v>
      </c>
      <c r="AZ28" s="29">
        <f>AX19</f>
        <v>0.5</v>
      </c>
      <c r="BA28" s="29">
        <f t="shared" ref="BA28:BA59" si="39">_xlfn.NORM.DIST(AZ28,$AZ$19,$BA$19,FALSE)</f>
        <v>3.1283635848974164E-3</v>
      </c>
      <c r="BB28" s="29">
        <f>AX20</f>
        <v>0.5</v>
      </c>
      <c r="BC28" s="29">
        <f t="shared" ref="BC28:BC59" si="40">_xlfn.NORM.DIST(BB28,$AZ$20,$BA$20,FALSE)</f>
        <v>3.1283635848974164E-3</v>
      </c>
      <c r="BD28" s="29">
        <f>AX21</f>
        <v>0.5</v>
      </c>
      <c r="BE28" s="29">
        <f t="shared" ref="BE28:BE59" si="41">_xlfn.NORM.DIST(BD28,$AZ$21,$BA$21,FALSE)</f>
        <v>3.1283635848974164E-3</v>
      </c>
      <c r="BF28" s="29">
        <f>AX22</f>
        <v>0.5</v>
      </c>
      <c r="BG28" s="29">
        <f t="shared" ref="BG28:BG59" si="42">_xlfn.NORM.DIST(BF28,$AZ$22,$BA$22,FALSE)</f>
        <v>3.1283635848974164E-3</v>
      </c>
      <c r="BH28" s="29">
        <f>AX23</f>
        <v>0.5</v>
      </c>
      <c r="BI28" s="29">
        <f t="shared" ref="BI28:BI59" si="43">_xlfn.NORM.DIST(BH28,$AZ$23,$BA$23,FALSE)</f>
        <v>3.1283635848974164E-3</v>
      </c>
      <c r="BJ28" s="29">
        <f>AX24</f>
        <v>0.5</v>
      </c>
      <c r="BK28" s="29">
        <f t="shared" ref="BK28:BK59" si="44">_xlfn.NORM.DIST(BJ28,$AZ$24,$BA$24,FALSE)</f>
        <v>3.1283635848974164E-3</v>
      </c>
    </row>
    <row r="29" spans="1:63" x14ac:dyDescent="0.25">
      <c r="A29" s="29">
        <v>2</v>
      </c>
      <c r="B29" s="59">
        <f t="shared" ref="B29:B60" si="45">B28+$F$18</f>
        <v>2.63</v>
      </c>
      <c r="C29" s="29">
        <f t="shared" si="17"/>
        <v>5.8215935965531583E-3</v>
      </c>
      <c r="D29" s="59">
        <f t="shared" ref="D29:D60" si="46">D28+$F$19</f>
        <v>2.63</v>
      </c>
      <c r="E29" s="29">
        <f t="shared" si="18"/>
        <v>5.8215935965531583E-3</v>
      </c>
      <c r="F29" s="59">
        <f t="shared" ref="F29:F60" si="47">F28+$F$20</f>
        <v>1.07</v>
      </c>
      <c r="G29" s="29">
        <f t="shared" si="19"/>
        <v>1.0811530965027303E-2</v>
      </c>
      <c r="H29" s="59">
        <f t="shared" ref="H29:H60" si="48">H28+$F$21</f>
        <v>1.07</v>
      </c>
      <c r="I29" s="29">
        <f t="shared" si="20"/>
        <v>1.0811530965027303E-2</v>
      </c>
      <c r="J29" s="59">
        <f t="shared" ref="J29:J60" si="49">J28+$F$22</f>
        <v>2.08</v>
      </c>
      <c r="K29" s="29">
        <f t="shared" si="21"/>
        <v>9.4600895943988909E-3</v>
      </c>
      <c r="L29" s="59">
        <f t="shared" ref="L29:L60" si="50">L28+$F$23</f>
        <v>2.08</v>
      </c>
      <c r="M29" s="29">
        <f t="shared" si="22"/>
        <v>9.4600895943988909E-3</v>
      </c>
      <c r="N29" s="59">
        <f t="shared" ref="N29:N60" si="51">N28+$F$24</f>
        <v>2.08</v>
      </c>
      <c r="O29" s="29">
        <f t="shared" si="23"/>
        <v>9.4600895943988909E-3</v>
      </c>
      <c r="Q29" s="29">
        <v>2</v>
      </c>
      <c r="R29" s="59">
        <f t="shared" ref="R29:R60" si="52">R28+$W$18</f>
        <v>0.52</v>
      </c>
      <c r="S29" s="29">
        <f t="shared" si="24"/>
        <v>3.7840358377595563E-2</v>
      </c>
      <c r="T29" s="59">
        <f t="shared" ref="T29:T60" si="53">T28+$W$19</f>
        <v>0.52</v>
      </c>
      <c r="U29" s="29">
        <f t="shared" si="25"/>
        <v>3.7840358377595563E-2</v>
      </c>
      <c r="V29" s="59">
        <f t="shared" ref="V29:V60" si="54">V28+$W$20</f>
        <v>0.52</v>
      </c>
      <c r="W29" s="29">
        <f t="shared" si="26"/>
        <v>3.7840358377595563E-2</v>
      </c>
      <c r="X29" s="59">
        <f t="shared" ref="X29:X60" si="55">X28+$X$21</f>
        <v>0.52</v>
      </c>
      <c r="Y29" s="29">
        <f t="shared" si="27"/>
        <v>2.004627559126886E-3</v>
      </c>
      <c r="Z29" s="59">
        <f t="shared" ref="Z29:Z60" si="56">Z28+$W$22</f>
        <v>0.52</v>
      </c>
      <c r="AA29" s="29">
        <f t="shared" si="28"/>
        <v>3.7840358377595563E-2</v>
      </c>
      <c r="AB29" s="59">
        <f t="shared" ref="AB29:AB60" si="57">AB28+$W$23</f>
        <v>0.52</v>
      </c>
      <c r="AC29" s="29">
        <f t="shared" si="29"/>
        <v>3.7840358377595563E-2</v>
      </c>
      <c r="AD29" s="59">
        <f t="shared" ref="AD29:AD60" si="58">AD28+$W$24</f>
        <v>0.52</v>
      </c>
      <c r="AE29" s="29">
        <f t="shared" si="30"/>
        <v>3.7840358377595563E-2</v>
      </c>
      <c r="AG29" s="29">
        <v>2</v>
      </c>
      <c r="AH29" s="59">
        <f t="shared" ref="AH29:AH60" si="59">AH28+$AL$18</f>
        <v>3.57</v>
      </c>
      <c r="AI29" s="29">
        <f t="shared" si="31"/>
        <v>1.0811530965027303E-2</v>
      </c>
      <c r="AJ29" s="59">
        <f t="shared" ref="AJ29:AJ60" si="60">AJ28+$AL$19</f>
        <v>3.57</v>
      </c>
      <c r="AK29" s="29">
        <f t="shared" si="32"/>
        <v>1.0811530965027303E-2</v>
      </c>
      <c r="AL29" s="59">
        <f t="shared" ref="AL29:AL60" si="61">AL28+$AL$20</f>
        <v>3.57</v>
      </c>
      <c r="AM29" s="29">
        <f t="shared" si="33"/>
        <v>1.0811530965027303E-2</v>
      </c>
      <c r="AN29" s="59">
        <f t="shared" ref="AN29:AN60" si="62">AN28+$AL$21</f>
        <v>3.57</v>
      </c>
      <c r="AO29" s="29">
        <f t="shared" si="34"/>
        <v>1.0811530965027303E-2</v>
      </c>
      <c r="AP29" s="59">
        <f t="shared" ref="AP29:AP60" si="63">AP28+$AL$22</f>
        <v>3.57</v>
      </c>
      <c r="AQ29" s="29">
        <f t="shared" si="35"/>
        <v>1.0811530965027303E-2</v>
      </c>
      <c r="AR29" s="59">
        <f t="shared" ref="AR29:AR60" si="64">AR28+$AL$23</f>
        <v>3.57</v>
      </c>
      <c r="AS29" s="29">
        <f t="shared" si="36"/>
        <v>1.0811530965027303E-2</v>
      </c>
      <c r="AT29" s="59">
        <f t="shared" ref="AT29:AT60" si="65">AT28+$AL$24</f>
        <v>3.57</v>
      </c>
      <c r="AU29" s="29">
        <f t="shared" si="37"/>
        <v>1.0811530965027303E-2</v>
      </c>
      <c r="AW29" s="29">
        <v>2</v>
      </c>
      <c r="AX29" s="59">
        <f t="shared" ref="AX29:AX60" si="66">AX28+$BB$18</f>
        <v>0.64166666666666672</v>
      </c>
      <c r="AY29" s="29">
        <f t="shared" si="38"/>
        <v>4.2017875904300141E-3</v>
      </c>
      <c r="AZ29" s="59">
        <f t="shared" ref="AZ29:AZ60" si="67">AZ28+$BB$19</f>
        <v>0.64166666666666672</v>
      </c>
      <c r="BA29" s="29">
        <f t="shared" si="39"/>
        <v>4.2017875904300141E-3</v>
      </c>
      <c r="BB29" s="59">
        <f t="shared" ref="BB29:BB60" si="68">BB28+$BB$20</f>
        <v>0.64166666666666672</v>
      </c>
      <c r="BC29" s="29">
        <f t="shared" si="40"/>
        <v>4.2017875904300141E-3</v>
      </c>
      <c r="BD29" s="59">
        <f t="shared" ref="BD29:BD60" si="69">BD28+$BB$21</f>
        <v>0.64166666666666672</v>
      </c>
      <c r="BE29" s="29">
        <f t="shared" si="41"/>
        <v>4.2017875904300141E-3</v>
      </c>
      <c r="BF29" s="59">
        <f t="shared" ref="BF29:BF60" si="70">BF28+$BB$22</f>
        <v>0.64166666666666672</v>
      </c>
      <c r="BG29" s="29">
        <f t="shared" si="42"/>
        <v>4.2017875904300141E-3</v>
      </c>
      <c r="BH29" s="59">
        <f t="shared" ref="BH29:BH60" si="71">BH28+$BB$23</f>
        <v>0.64166666666666672</v>
      </c>
      <c r="BI29" s="29">
        <f t="shared" si="43"/>
        <v>4.2017875904300141E-3</v>
      </c>
      <c r="BJ29" s="59">
        <f t="shared" ref="BJ29:BJ60" si="72">BJ28+$BB$24</f>
        <v>0.64166666666666672</v>
      </c>
      <c r="BK29" s="29">
        <f t="shared" si="44"/>
        <v>4.2017875904300141E-3</v>
      </c>
    </row>
    <row r="30" spans="1:63" x14ac:dyDescent="0.25">
      <c r="A30" s="29">
        <v>3</v>
      </c>
      <c r="B30" s="59">
        <f t="shared" si="45"/>
        <v>2.76</v>
      </c>
      <c r="C30" s="29">
        <f t="shared" si="17"/>
        <v>8.1659579060651254E-3</v>
      </c>
      <c r="D30" s="59">
        <f t="shared" si="46"/>
        <v>2.76</v>
      </c>
      <c r="E30" s="29">
        <f t="shared" si="18"/>
        <v>8.1659579060651254E-3</v>
      </c>
      <c r="F30" s="59">
        <f t="shared" si="47"/>
        <v>1.1400000000000001</v>
      </c>
      <c r="G30" s="29">
        <f t="shared" si="19"/>
        <v>1.5165350396978109E-2</v>
      </c>
      <c r="H30" s="59">
        <f t="shared" si="48"/>
        <v>1.1400000000000001</v>
      </c>
      <c r="I30" s="29">
        <f t="shared" si="20"/>
        <v>1.5165350396978109E-2</v>
      </c>
      <c r="J30" s="59">
        <f t="shared" si="49"/>
        <v>2.16</v>
      </c>
      <c r="K30" s="29">
        <f t="shared" si="21"/>
        <v>1.3269681597355849E-2</v>
      </c>
      <c r="L30" s="59">
        <f t="shared" si="50"/>
        <v>2.16</v>
      </c>
      <c r="M30" s="29">
        <f t="shared" si="22"/>
        <v>1.3269681597355849E-2</v>
      </c>
      <c r="N30" s="59">
        <f t="shared" si="51"/>
        <v>2.16</v>
      </c>
      <c r="O30" s="29">
        <f t="shared" si="23"/>
        <v>1.3269681597355849E-2</v>
      </c>
      <c r="Q30" s="29">
        <v>3</v>
      </c>
      <c r="R30" s="59">
        <f t="shared" si="52"/>
        <v>0.54</v>
      </c>
      <c r="S30" s="29">
        <f t="shared" si="24"/>
        <v>5.3078726389423396E-2</v>
      </c>
      <c r="T30" s="59">
        <f t="shared" si="53"/>
        <v>0.54</v>
      </c>
      <c r="U30" s="29">
        <f t="shared" si="25"/>
        <v>5.3078726389423396E-2</v>
      </c>
      <c r="V30" s="59">
        <f t="shared" si="54"/>
        <v>0.54</v>
      </c>
      <c r="W30" s="29">
        <f t="shared" si="26"/>
        <v>5.3078726389423396E-2</v>
      </c>
      <c r="X30" s="59">
        <f t="shared" si="55"/>
        <v>0.54</v>
      </c>
      <c r="Y30" s="29">
        <f t="shared" si="27"/>
        <v>3.6585185124788609E-3</v>
      </c>
      <c r="Z30" s="59">
        <f t="shared" si="56"/>
        <v>0.54</v>
      </c>
      <c r="AA30" s="29">
        <f t="shared" si="28"/>
        <v>5.3078726389423396E-2</v>
      </c>
      <c r="AB30" s="59">
        <f t="shared" si="57"/>
        <v>0.54</v>
      </c>
      <c r="AC30" s="29">
        <f t="shared" si="29"/>
        <v>5.3078726389423396E-2</v>
      </c>
      <c r="AD30" s="59">
        <f t="shared" si="58"/>
        <v>0.54</v>
      </c>
      <c r="AE30" s="29">
        <f t="shared" si="30"/>
        <v>5.3078726389423396E-2</v>
      </c>
      <c r="AG30" s="29">
        <v>3</v>
      </c>
      <c r="AH30" s="59">
        <f t="shared" si="59"/>
        <v>3.6399999999999997</v>
      </c>
      <c r="AI30" s="29">
        <f t="shared" si="31"/>
        <v>1.516535039697809E-2</v>
      </c>
      <c r="AJ30" s="59">
        <f t="shared" si="60"/>
        <v>3.6399999999999997</v>
      </c>
      <c r="AK30" s="29">
        <f t="shared" si="32"/>
        <v>1.516535039697809E-2</v>
      </c>
      <c r="AL30" s="59">
        <f t="shared" si="61"/>
        <v>3.6399999999999997</v>
      </c>
      <c r="AM30" s="29">
        <f t="shared" si="33"/>
        <v>1.516535039697809E-2</v>
      </c>
      <c r="AN30" s="59">
        <f t="shared" si="62"/>
        <v>3.6399999999999997</v>
      </c>
      <c r="AO30" s="29">
        <f t="shared" si="34"/>
        <v>1.516535039697809E-2</v>
      </c>
      <c r="AP30" s="59">
        <f t="shared" si="63"/>
        <v>3.6399999999999997</v>
      </c>
      <c r="AQ30" s="29">
        <f t="shared" si="35"/>
        <v>1.516535039697809E-2</v>
      </c>
      <c r="AR30" s="59">
        <f t="shared" si="64"/>
        <v>3.6399999999999997</v>
      </c>
      <c r="AS30" s="29">
        <f t="shared" si="36"/>
        <v>1.516535039697809E-2</v>
      </c>
      <c r="AT30" s="59">
        <f t="shared" si="65"/>
        <v>3.6399999999999997</v>
      </c>
      <c r="AU30" s="29">
        <f t="shared" si="37"/>
        <v>1.516535039697809E-2</v>
      </c>
      <c r="AW30" s="29">
        <v>3</v>
      </c>
      <c r="AX30" s="59">
        <f t="shared" si="66"/>
        <v>0.78333333333333344</v>
      </c>
      <c r="AY30" s="29">
        <f t="shared" si="38"/>
        <v>5.5873775879858598E-3</v>
      </c>
      <c r="AZ30" s="59">
        <f t="shared" si="67"/>
        <v>0.78333333333333344</v>
      </c>
      <c r="BA30" s="29">
        <f t="shared" si="39"/>
        <v>5.5873775879858598E-3</v>
      </c>
      <c r="BB30" s="59">
        <f t="shared" si="68"/>
        <v>0.78333333333333344</v>
      </c>
      <c r="BC30" s="29">
        <f t="shared" si="40"/>
        <v>5.5873775879858598E-3</v>
      </c>
      <c r="BD30" s="59">
        <f t="shared" si="69"/>
        <v>0.78333333333333344</v>
      </c>
      <c r="BE30" s="29">
        <f t="shared" si="41"/>
        <v>5.5873775879858598E-3</v>
      </c>
      <c r="BF30" s="59">
        <f t="shared" si="70"/>
        <v>0.78333333333333344</v>
      </c>
      <c r="BG30" s="29">
        <f t="shared" si="42"/>
        <v>5.5873775879858598E-3</v>
      </c>
      <c r="BH30" s="59">
        <f t="shared" si="71"/>
        <v>0.78333333333333344</v>
      </c>
      <c r="BI30" s="29">
        <f t="shared" si="43"/>
        <v>5.5873775879858598E-3</v>
      </c>
      <c r="BJ30" s="59">
        <f t="shared" si="72"/>
        <v>0.78333333333333344</v>
      </c>
      <c r="BK30" s="29">
        <f t="shared" si="44"/>
        <v>5.5873775879858598E-3</v>
      </c>
    </row>
    <row r="31" spans="1:63" x14ac:dyDescent="0.25">
      <c r="A31" s="29">
        <v>4</v>
      </c>
      <c r="B31" s="59">
        <f t="shared" si="45"/>
        <v>2.8899999999999997</v>
      </c>
      <c r="C31" s="29">
        <f t="shared" si="17"/>
        <v>1.1290639708871958E-2</v>
      </c>
      <c r="D31" s="59">
        <f t="shared" si="46"/>
        <v>2.8899999999999997</v>
      </c>
      <c r="E31" s="29">
        <f t="shared" si="18"/>
        <v>1.1290639708871958E-2</v>
      </c>
      <c r="F31" s="59">
        <f t="shared" si="47"/>
        <v>1.2100000000000002</v>
      </c>
      <c r="G31" s="29">
        <f t="shared" si="19"/>
        <v>2.0968330887905121E-2</v>
      </c>
      <c r="H31" s="59">
        <f t="shared" si="48"/>
        <v>1.2100000000000002</v>
      </c>
      <c r="I31" s="29">
        <f t="shared" si="20"/>
        <v>2.0968330887905121E-2</v>
      </c>
      <c r="J31" s="59">
        <f t="shared" si="49"/>
        <v>2.2400000000000002</v>
      </c>
      <c r="K31" s="29">
        <f t="shared" si="21"/>
        <v>1.8347289526916982E-2</v>
      </c>
      <c r="L31" s="59">
        <f t="shared" si="50"/>
        <v>2.2400000000000002</v>
      </c>
      <c r="M31" s="29">
        <f t="shared" si="22"/>
        <v>1.8347289526916982E-2</v>
      </c>
      <c r="N31" s="59">
        <f t="shared" si="51"/>
        <v>2.2400000000000002</v>
      </c>
      <c r="O31" s="29">
        <f t="shared" si="23"/>
        <v>1.8347289526916982E-2</v>
      </c>
      <c r="Q31" s="29">
        <v>4</v>
      </c>
      <c r="R31" s="59">
        <f t="shared" si="52"/>
        <v>0.56000000000000005</v>
      </c>
      <c r="S31" s="29">
        <f t="shared" si="24"/>
        <v>7.3389158107667926E-2</v>
      </c>
      <c r="T31" s="59">
        <f t="shared" si="53"/>
        <v>0.56000000000000005</v>
      </c>
      <c r="U31" s="29">
        <f t="shared" si="25"/>
        <v>7.3389158107667926E-2</v>
      </c>
      <c r="V31" s="59">
        <f t="shared" si="54"/>
        <v>0.56000000000000005</v>
      </c>
      <c r="W31" s="29">
        <f t="shared" si="26"/>
        <v>7.3389158107667926E-2</v>
      </c>
      <c r="X31" s="59">
        <f t="shared" si="55"/>
        <v>0.56000000000000005</v>
      </c>
      <c r="Y31" s="29">
        <f t="shared" si="27"/>
        <v>6.5081698486544734E-3</v>
      </c>
      <c r="Z31" s="59">
        <f t="shared" si="56"/>
        <v>0.56000000000000005</v>
      </c>
      <c r="AA31" s="29">
        <f t="shared" si="28"/>
        <v>7.3389158107667926E-2</v>
      </c>
      <c r="AB31" s="59">
        <f t="shared" si="57"/>
        <v>0.56000000000000005</v>
      </c>
      <c r="AC31" s="29">
        <f t="shared" si="29"/>
        <v>7.3389158107667926E-2</v>
      </c>
      <c r="AD31" s="59">
        <f t="shared" si="58"/>
        <v>0.56000000000000005</v>
      </c>
      <c r="AE31" s="29">
        <f t="shared" si="30"/>
        <v>7.3389158107667926E-2</v>
      </c>
      <c r="AG31" s="29">
        <v>4</v>
      </c>
      <c r="AH31" s="59">
        <f t="shared" si="59"/>
        <v>3.7099999999999995</v>
      </c>
      <c r="AI31" s="29">
        <f t="shared" si="31"/>
        <v>2.0968330887905062E-2</v>
      </c>
      <c r="AJ31" s="59">
        <f t="shared" si="60"/>
        <v>3.7099999999999995</v>
      </c>
      <c r="AK31" s="29">
        <f t="shared" si="32"/>
        <v>2.0968330887905062E-2</v>
      </c>
      <c r="AL31" s="59">
        <f t="shared" si="61"/>
        <v>3.7099999999999995</v>
      </c>
      <c r="AM31" s="29">
        <f t="shared" si="33"/>
        <v>2.0968330887905062E-2</v>
      </c>
      <c r="AN31" s="59">
        <f t="shared" si="62"/>
        <v>3.7099999999999995</v>
      </c>
      <c r="AO31" s="29">
        <f t="shared" si="34"/>
        <v>2.0968330887905062E-2</v>
      </c>
      <c r="AP31" s="59">
        <f t="shared" si="63"/>
        <v>3.7099999999999995</v>
      </c>
      <c r="AQ31" s="29">
        <f t="shared" si="35"/>
        <v>2.0968330887905062E-2</v>
      </c>
      <c r="AR31" s="59">
        <f t="shared" si="64"/>
        <v>3.7099999999999995</v>
      </c>
      <c r="AS31" s="29">
        <f t="shared" si="36"/>
        <v>2.0968330887905062E-2</v>
      </c>
      <c r="AT31" s="59">
        <f t="shared" si="65"/>
        <v>3.7099999999999995</v>
      </c>
      <c r="AU31" s="29">
        <f t="shared" si="37"/>
        <v>2.0968330887905062E-2</v>
      </c>
      <c r="AW31" s="29">
        <v>4</v>
      </c>
      <c r="AX31" s="59">
        <f t="shared" si="66"/>
        <v>0.92500000000000016</v>
      </c>
      <c r="AY31" s="29">
        <f t="shared" si="38"/>
        <v>7.3559539866512504E-3</v>
      </c>
      <c r="AZ31" s="59">
        <f t="shared" si="67"/>
        <v>0.92500000000000016</v>
      </c>
      <c r="BA31" s="29">
        <f t="shared" si="39"/>
        <v>7.3559539866512504E-3</v>
      </c>
      <c r="BB31" s="59">
        <f t="shared" si="68"/>
        <v>0.92500000000000016</v>
      </c>
      <c r="BC31" s="29">
        <f t="shared" si="40"/>
        <v>7.3559539866512504E-3</v>
      </c>
      <c r="BD31" s="59">
        <f t="shared" si="69"/>
        <v>0.92500000000000016</v>
      </c>
      <c r="BE31" s="29">
        <f t="shared" si="41"/>
        <v>7.3559539866512504E-3</v>
      </c>
      <c r="BF31" s="59">
        <f t="shared" si="70"/>
        <v>0.92500000000000016</v>
      </c>
      <c r="BG31" s="29">
        <f t="shared" si="42"/>
        <v>7.3559539866512504E-3</v>
      </c>
      <c r="BH31" s="59">
        <f t="shared" si="71"/>
        <v>0.92500000000000016</v>
      </c>
      <c r="BI31" s="29">
        <f t="shared" si="43"/>
        <v>7.3559539866512504E-3</v>
      </c>
      <c r="BJ31" s="59">
        <f t="shared" si="72"/>
        <v>0.92500000000000016</v>
      </c>
      <c r="BK31" s="29">
        <f t="shared" si="44"/>
        <v>7.3559539866512504E-3</v>
      </c>
    </row>
    <row r="32" spans="1:63" x14ac:dyDescent="0.25">
      <c r="A32" s="29">
        <v>5</v>
      </c>
      <c r="B32" s="59">
        <f t="shared" si="45"/>
        <v>3.0199999999999996</v>
      </c>
      <c r="C32" s="29">
        <f t="shared" si="17"/>
        <v>1.5387785388351732E-2</v>
      </c>
      <c r="D32" s="59">
        <f t="shared" si="46"/>
        <v>3.0199999999999996</v>
      </c>
      <c r="E32" s="29">
        <f t="shared" si="18"/>
        <v>1.5387785388351732E-2</v>
      </c>
      <c r="F32" s="59">
        <f t="shared" si="47"/>
        <v>1.2800000000000002</v>
      </c>
      <c r="G32" s="29">
        <f t="shared" si="19"/>
        <v>2.8577315721224704E-2</v>
      </c>
      <c r="H32" s="59">
        <f t="shared" si="48"/>
        <v>1.2800000000000002</v>
      </c>
      <c r="I32" s="29">
        <f t="shared" si="20"/>
        <v>2.8577315721224704E-2</v>
      </c>
      <c r="J32" s="59">
        <f t="shared" si="49"/>
        <v>2.3200000000000003</v>
      </c>
      <c r="K32" s="29">
        <f t="shared" si="21"/>
        <v>2.5005151256071619E-2</v>
      </c>
      <c r="L32" s="59">
        <f t="shared" si="50"/>
        <v>2.3200000000000003</v>
      </c>
      <c r="M32" s="29">
        <f t="shared" si="22"/>
        <v>2.5005151256071619E-2</v>
      </c>
      <c r="N32" s="59">
        <f t="shared" si="51"/>
        <v>2.3200000000000003</v>
      </c>
      <c r="O32" s="29">
        <f t="shared" si="23"/>
        <v>2.5005151256071619E-2</v>
      </c>
      <c r="Q32" s="29">
        <v>5</v>
      </c>
      <c r="R32" s="59">
        <f t="shared" si="52"/>
        <v>0.58000000000000007</v>
      </c>
      <c r="S32" s="29">
        <f t="shared" si="24"/>
        <v>0.10002060502428647</v>
      </c>
      <c r="T32" s="59">
        <f t="shared" si="53"/>
        <v>0.58000000000000007</v>
      </c>
      <c r="U32" s="29">
        <f t="shared" si="25"/>
        <v>0.10002060502428647</v>
      </c>
      <c r="V32" s="59">
        <f t="shared" si="54"/>
        <v>0.58000000000000007</v>
      </c>
      <c r="W32" s="29">
        <f t="shared" si="26"/>
        <v>0.10002060502428647</v>
      </c>
      <c r="X32" s="59">
        <f t="shared" si="55"/>
        <v>0.58000000000000007</v>
      </c>
      <c r="Y32" s="29">
        <f t="shared" si="27"/>
        <v>1.1284818055531089E-2</v>
      </c>
      <c r="Z32" s="59">
        <f t="shared" si="56"/>
        <v>0.58000000000000007</v>
      </c>
      <c r="AA32" s="29">
        <f t="shared" si="28"/>
        <v>0.10002060502428647</v>
      </c>
      <c r="AB32" s="59">
        <f t="shared" si="57"/>
        <v>0.58000000000000007</v>
      </c>
      <c r="AC32" s="29">
        <f t="shared" si="29"/>
        <v>0.10002060502428647</v>
      </c>
      <c r="AD32" s="59">
        <f t="shared" si="58"/>
        <v>0.58000000000000007</v>
      </c>
      <c r="AE32" s="29">
        <f t="shared" si="30"/>
        <v>0.10002060502428647</v>
      </c>
      <c r="AG32" s="29">
        <v>5</v>
      </c>
      <c r="AH32" s="59">
        <f t="shared" si="59"/>
        <v>3.7799999999999994</v>
      </c>
      <c r="AI32" s="29">
        <f t="shared" si="31"/>
        <v>2.8577315721224607E-2</v>
      </c>
      <c r="AJ32" s="59">
        <f t="shared" si="60"/>
        <v>3.7799999999999994</v>
      </c>
      <c r="AK32" s="29">
        <f t="shared" si="32"/>
        <v>2.8577315721224607E-2</v>
      </c>
      <c r="AL32" s="59">
        <f t="shared" si="61"/>
        <v>3.7799999999999994</v>
      </c>
      <c r="AM32" s="29">
        <f t="shared" si="33"/>
        <v>2.8577315721224607E-2</v>
      </c>
      <c r="AN32" s="59">
        <f t="shared" si="62"/>
        <v>3.7799999999999994</v>
      </c>
      <c r="AO32" s="29">
        <f t="shared" si="34"/>
        <v>2.8577315721224607E-2</v>
      </c>
      <c r="AP32" s="59">
        <f t="shared" si="63"/>
        <v>3.7799999999999994</v>
      </c>
      <c r="AQ32" s="29">
        <f t="shared" si="35"/>
        <v>2.8577315721224607E-2</v>
      </c>
      <c r="AR32" s="59">
        <f t="shared" si="64"/>
        <v>3.7799999999999994</v>
      </c>
      <c r="AS32" s="29">
        <f t="shared" si="36"/>
        <v>2.8577315721224607E-2</v>
      </c>
      <c r="AT32" s="59">
        <f t="shared" si="65"/>
        <v>3.7799999999999994</v>
      </c>
      <c r="AU32" s="29">
        <f t="shared" si="37"/>
        <v>2.8577315721224607E-2</v>
      </c>
      <c r="AW32" s="29">
        <v>5</v>
      </c>
      <c r="AX32" s="59">
        <f t="shared" si="66"/>
        <v>1.0666666666666669</v>
      </c>
      <c r="AY32" s="29">
        <f t="shared" si="38"/>
        <v>9.5879782826016214E-3</v>
      </c>
      <c r="AZ32" s="59">
        <f t="shared" si="67"/>
        <v>1.0666666666666669</v>
      </c>
      <c r="BA32" s="29">
        <f t="shared" si="39"/>
        <v>9.5879782826016214E-3</v>
      </c>
      <c r="BB32" s="59">
        <f t="shared" si="68"/>
        <v>1.0666666666666669</v>
      </c>
      <c r="BC32" s="29">
        <f t="shared" si="40"/>
        <v>9.5879782826016214E-3</v>
      </c>
      <c r="BD32" s="59">
        <f t="shared" si="69"/>
        <v>1.0666666666666669</v>
      </c>
      <c r="BE32" s="29">
        <f t="shared" si="41"/>
        <v>9.5879782826016214E-3</v>
      </c>
      <c r="BF32" s="59">
        <f t="shared" si="70"/>
        <v>1.0666666666666669</v>
      </c>
      <c r="BG32" s="29">
        <f t="shared" si="42"/>
        <v>9.5879782826016214E-3</v>
      </c>
      <c r="BH32" s="59">
        <f t="shared" si="71"/>
        <v>1.0666666666666669</v>
      </c>
      <c r="BI32" s="29">
        <f t="shared" si="43"/>
        <v>9.5879782826016214E-3</v>
      </c>
      <c r="BJ32" s="59">
        <f t="shared" si="72"/>
        <v>1.0666666666666669</v>
      </c>
      <c r="BK32" s="29">
        <f t="shared" si="44"/>
        <v>9.5879782826016214E-3</v>
      </c>
    </row>
    <row r="33" spans="1:63" x14ac:dyDescent="0.25">
      <c r="A33" s="29">
        <v>6</v>
      </c>
      <c r="B33" s="59">
        <f t="shared" si="45"/>
        <v>3.1499999999999995</v>
      </c>
      <c r="C33" s="29">
        <f t="shared" si="17"/>
        <v>2.0671874118316478E-2</v>
      </c>
      <c r="D33" s="59">
        <f t="shared" si="46"/>
        <v>3.1499999999999995</v>
      </c>
      <c r="E33" s="29">
        <f t="shared" si="18"/>
        <v>2.0671874118316478E-2</v>
      </c>
      <c r="F33" s="59">
        <f t="shared" si="47"/>
        <v>1.3500000000000003</v>
      </c>
      <c r="G33" s="29">
        <f t="shared" si="19"/>
        <v>3.8390623362587875E-2</v>
      </c>
      <c r="H33" s="59">
        <f t="shared" si="48"/>
        <v>1.3500000000000003</v>
      </c>
      <c r="I33" s="29">
        <f t="shared" si="20"/>
        <v>3.8390623362587875E-2</v>
      </c>
      <c r="J33" s="59">
        <f t="shared" si="49"/>
        <v>2.4000000000000004</v>
      </c>
      <c r="K33" s="29">
        <f t="shared" si="21"/>
        <v>3.3591795442264399E-2</v>
      </c>
      <c r="L33" s="59">
        <f t="shared" si="50"/>
        <v>2.4000000000000004</v>
      </c>
      <c r="M33" s="29">
        <f t="shared" si="22"/>
        <v>3.3591795442264399E-2</v>
      </c>
      <c r="N33" s="59">
        <f t="shared" si="51"/>
        <v>2.4000000000000004</v>
      </c>
      <c r="O33" s="29">
        <f t="shared" si="23"/>
        <v>3.3591795442264399E-2</v>
      </c>
      <c r="Q33" s="29">
        <v>6</v>
      </c>
      <c r="R33" s="59">
        <f t="shared" si="52"/>
        <v>0.60000000000000009</v>
      </c>
      <c r="S33" s="29">
        <f t="shared" si="24"/>
        <v>0.1343671817690576</v>
      </c>
      <c r="T33" s="59">
        <f t="shared" si="53"/>
        <v>0.60000000000000009</v>
      </c>
      <c r="U33" s="29">
        <f t="shared" si="25"/>
        <v>0.1343671817690576</v>
      </c>
      <c r="V33" s="59">
        <f t="shared" si="54"/>
        <v>0.60000000000000009</v>
      </c>
      <c r="W33" s="29">
        <f t="shared" si="26"/>
        <v>0.1343671817690576</v>
      </c>
      <c r="X33" s="59">
        <f t="shared" si="55"/>
        <v>0.60000000000000009</v>
      </c>
      <c r="Y33" s="29">
        <f t="shared" si="27"/>
        <v>1.9072705611718789E-2</v>
      </c>
      <c r="Z33" s="59">
        <f t="shared" si="56"/>
        <v>0.60000000000000009</v>
      </c>
      <c r="AA33" s="29">
        <f t="shared" si="28"/>
        <v>0.1343671817690576</v>
      </c>
      <c r="AB33" s="59">
        <f t="shared" si="57"/>
        <v>0.60000000000000009</v>
      </c>
      <c r="AC33" s="29">
        <f t="shared" si="29"/>
        <v>0.1343671817690576</v>
      </c>
      <c r="AD33" s="59">
        <f t="shared" si="58"/>
        <v>0.60000000000000009</v>
      </c>
      <c r="AE33" s="29">
        <f t="shared" si="30"/>
        <v>0.1343671817690576</v>
      </c>
      <c r="AG33" s="29">
        <v>6</v>
      </c>
      <c r="AH33" s="59">
        <f t="shared" si="59"/>
        <v>3.8499999999999992</v>
      </c>
      <c r="AI33" s="29">
        <f t="shared" si="31"/>
        <v>3.8390623362587702E-2</v>
      </c>
      <c r="AJ33" s="59">
        <f t="shared" si="60"/>
        <v>3.8499999999999992</v>
      </c>
      <c r="AK33" s="29">
        <f t="shared" si="32"/>
        <v>3.8390623362587702E-2</v>
      </c>
      <c r="AL33" s="59">
        <f t="shared" si="61"/>
        <v>3.8499999999999992</v>
      </c>
      <c r="AM33" s="29">
        <f t="shared" si="33"/>
        <v>3.8390623362587702E-2</v>
      </c>
      <c r="AN33" s="59">
        <f t="shared" si="62"/>
        <v>3.8499999999999992</v>
      </c>
      <c r="AO33" s="29">
        <f t="shared" si="34"/>
        <v>3.8390623362587702E-2</v>
      </c>
      <c r="AP33" s="59">
        <f t="shared" si="63"/>
        <v>3.8499999999999992</v>
      </c>
      <c r="AQ33" s="29">
        <f t="shared" si="35"/>
        <v>3.8390623362587702E-2</v>
      </c>
      <c r="AR33" s="59">
        <f t="shared" si="64"/>
        <v>3.8499999999999992</v>
      </c>
      <c r="AS33" s="29">
        <f t="shared" si="36"/>
        <v>3.8390623362587702E-2</v>
      </c>
      <c r="AT33" s="59">
        <f t="shared" si="65"/>
        <v>3.8499999999999992</v>
      </c>
      <c r="AU33" s="29">
        <f t="shared" si="37"/>
        <v>3.8390623362587702E-2</v>
      </c>
      <c r="AW33" s="29">
        <v>6</v>
      </c>
      <c r="AX33" s="59">
        <f t="shared" si="66"/>
        <v>1.2083333333333335</v>
      </c>
      <c r="AY33" s="29">
        <f t="shared" si="38"/>
        <v>1.2372917995460154E-2</v>
      </c>
      <c r="AZ33" s="59">
        <f t="shared" si="67"/>
        <v>1.2083333333333335</v>
      </c>
      <c r="BA33" s="29">
        <f t="shared" si="39"/>
        <v>1.2372917995460154E-2</v>
      </c>
      <c r="BB33" s="59">
        <f t="shared" si="68"/>
        <v>1.2083333333333335</v>
      </c>
      <c r="BC33" s="29">
        <f t="shared" si="40"/>
        <v>1.2372917995460154E-2</v>
      </c>
      <c r="BD33" s="59">
        <f t="shared" si="69"/>
        <v>1.2083333333333335</v>
      </c>
      <c r="BE33" s="29">
        <f t="shared" si="41"/>
        <v>1.2372917995460154E-2</v>
      </c>
      <c r="BF33" s="59">
        <f t="shared" si="70"/>
        <v>1.2083333333333335</v>
      </c>
      <c r="BG33" s="29">
        <f t="shared" si="42"/>
        <v>1.2372917995460154E-2</v>
      </c>
      <c r="BH33" s="59">
        <f t="shared" si="71"/>
        <v>1.2083333333333335</v>
      </c>
      <c r="BI33" s="29">
        <f t="shared" si="43"/>
        <v>1.2372917995460154E-2</v>
      </c>
      <c r="BJ33" s="59">
        <f t="shared" si="72"/>
        <v>1.2083333333333335</v>
      </c>
      <c r="BK33" s="29">
        <f t="shared" si="44"/>
        <v>1.2372917995460154E-2</v>
      </c>
    </row>
    <row r="34" spans="1:63" x14ac:dyDescent="0.25">
      <c r="A34" s="29">
        <v>7</v>
      </c>
      <c r="B34" s="59">
        <f t="shared" si="45"/>
        <v>3.2799999999999994</v>
      </c>
      <c r="C34" s="29">
        <f t="shared" si="17"/>
        <v>2.737346293600729E-2</v>
      </c>
      <c r="D34" s="59">
        <f t="shared" si="46"/>
        <v>3.2799999999999994</v>
      </c>
      <c r="E34" s="29">
        <f t="shared" si="18"/>
        <v>2.737346293600729E-2</v>
      </c>
      <c r="F34" s="59">
        <f t="shared" si="47"/>
        <v>1.4200000000000004</v>
      </c>
      <c r="G34" s="29">
        <f t="shared" si="19"/>
        <v>5.0836431166870824E-2</v>
      </c>
      <c r="H34" s="59">
        <f t="shared" si="48"/>
        <v>1.4200000000000004</v>
      </c>
      <c r="I34" s="29">
        <f t="shared" si="20"/>
        <v>5.0836431166870824E-2</v>
      </c>
      <c r="J34" s="59">
        <f t="shared" si="49"/>
        <v>2.4800000000000004</v>
      </c>
      <c r="K34" s="29">
        <f t="shared" si="21"/>
        <v>4.4481877271011973E-2</v>
      </c>
      <c r="L34" s="59">
        <f t="shared" si="50"/>
        <v>2.4800000000000004</v>
      </c>
      <c r="M34" s="29">
        <f t="shared" si="22"/>
        <v>4.4481877271011973E-2</v>
      </c>
      <c r="N34" s="59">
        <f t="shared" si="51"/>
        <v>2.4800000000000004</v>
      </c>
      <c r="O34" s="29">
        <f t="shared" si="23"/>
        <v>4.4481877271011973E-2</v>
      </c>
      <c r="Q34" s="29">
        <v>7</v>
      </c>
      <c r="R34" s="59">
        <f t="shared" si="52"/>
        <v>0.62000000000000011</v>
      </c>
      <c r="S34" s="29">
        <f t="shared" si="24"/>
        <v>0.17792750908404789</v>
      </c>
      <c r="T34" s="59">
        <f t="shared" si="53"/>
        <v>0.62000000000000011</v>
      </c>
      <c r="U34" s="29">
        <f t="shared" si="25"/>
        <v>0.17792750908404789</v>
      </c>
      <c r="V34" s="59">
        <f t="shared" si="54"/>
        <v>0.62000000000000011</v>
      </c>
      <c r="W34" s="29">
        <f t="shared" si="26"/>
        <v>0.17792750908404789</v>
      </c>
      <c r="X34" s="59">
        <f t="shared" si="55"/>
        <v>0.62000000000000011</v>
      </c>
      <c r="Y34" s="29">
        <f t="shared" si="27"/>
        <v>3.1420429031398314E-2</v>
      </c>
      <c r="Z34" s="59">
        <f t="shared" si="56"/>
        <v>0.62000000000000011</v>
      </c>
      <c r="AA34" s="29">
        <f t="shared" si="28"/>
        <v>0.17792750908404789</v>
      </c>
      <c r="AB34" s="59">
        <f t="shared" si="57"/>
        <v>0.62000000000000011</v>
      </c>
      <c r="AC34" s="29">
        <f t="shared" si="29"/>
        <v>0.17792750908404789</v>
      </c>
      <c r="AD34" s="59">
        <f t="shared" si="58"/>
        <v>0.62000000000000011</v>
      </c>
      <c r="AE34" s="29">
        <f t="shared" si="30"/>
        <v>0.17792750908404789</v>
      </c>
      <c r="AG34" s="29">
        <v>7</v>
      </c>
      <c r="AH34" s="59">
        <f t="shared" si="59"/>
        <v>3.919999999999999</v>
      </c>
      <c r="AI34" s="29">
        <f t="shared" si="31"/>
        <v>5.0836431166870553E-2</v>
      </c>
      <c r="AJ34" s="59">
        <f t="shared" si="60"/>
        <v>3.919999999999999</v>
      </c>
      <c r="AK34" s="29">
        <f t="shared" si="32"/>
        <v>5.0836431166870553E-2</v>
      </c>
      <c r="AL34" s="59">
        <f t="shared" si="61"/>
        <v>3.919999999999999</v>
      </c>
      <c r="AM34" s="29">
        <f t="shared" si="33"/>
        <v>5.0836431166870553E-2</v>
      </c>
      <c r="AN34" s="59">
        <f t="shared" si="62"/>
        <v>3.919999999999999</v>
      </c>
      <c r="AO34" s="29">
        <f t="shared" si="34"/>
        <v>5.0836431166870553E-2</v>
      </c>
      <c r="AP34" s="59">
        <f t="shared" si="63"/>
        <v>3.919999999999999</v>
      </c>
      <c r="AQ34" s="29">
        <f t="shared" si="35"/>
        <v>5.0836431166870553E-2</v>
      </c>
      <c r="AR34" s="59">
        <f t="shared" si="64"/>
        <v>3.919999999999999</v>
      </c>
      <c r="AS34" s="29">
        <f t="shared" si="36"/>
        <v>5.0836431166870553E-2</v>
      </c>
      <c r="AT34" s="59">
        <f t="shared" si="65"/>
        <v>3.919999999999999</v>
      </c>
      <c r="AU34" s="29">
        <f t="shared" si="37"/>
        <v>5.0836431166870553E-2</v>
      </c>
      <c r="AW34" s="29">
        <v>7</v>
      </c>
      <c r="AX34" s="59">
        <f t="shared" si="66"/>
        <v>1.35</v>
      </c>
      <c r="AY34" s="29">
        <f t="shared" si="38"/>
        <v>1.5807903737536162E-2</v>
      </c>
      <c r="AZ34" s="59">
        <f t="shared" si="67"/>
        <v>1.35</v>
      </c>
      <c r="BA34" s="29">
        <f t="shared" si="39"/>
        <v>1.5807903737536162E-2</v>
      </c>
      <c r="BB34" s="59">
        <f t="shared" si="68"/>
        <v>1.35</v>
      </c>
      <c r="BC34" s="29">
        <f t="shared" si="40"/>
        <v>1.5807903737536162E-2</v>
      </c>
      <c r="BD34" s="59">
        <f t="shared" si="69"/>
        <v>1.35</v>
      </c>
      <c r="BE34" s="29">
        <f t="shared" si="41"/>
        <v>1.5807903737536162E-2</v>
      </c>
      <c r="BF34" s="59">
        <f t="shared" si="70"/>
        <v>1.35</v>
      </c>
      <c r="BG34" s="29">
        <f t="shared" si="42"/>
        <v>1.5807903737536162E-2</v>
      </c>
      <c r="BH34" s="59">
        <f t="shared" si="71"/>
        <v>1.35</v>
      </c>
      <c r="BI34" s="29">
        <f t="shared" si="43"/>
        <v>1.5807903737536162E-2</v>
      </c>
      <c r="BJ34" s="59">
        <f t="shared" si="72"/>
        <v>1.35</v>
      </c>
      <c r="BK34" s="29">
        <f t="shared" si="44"/>
        <v>1.5807903737536162E-2</v>
      </c>
    </row>
    <row r="35" spans="1:63" x14ac:dyDescent="0.25">
      <c r="A35" s="29">
        <v>8</v>
      </c>
      <c r="B35" s="59">
        <f t="shared" si="45"/>
        <v>3.4099999999999993</v>
      </c>
      <c r="C35" s="29">
        <f t="shared" si="17"/>
        <v>3.5729405674574333E-2</v>
      </c>
      <c r="D35" s="59">
        <f t="shared" si="46"/>
        <v>3.4099999999999993</v>
      </c>
      <c r="E35" s="29">
        <f t="shared" si="18"/>
        <v>3.5729405674574333E-2</v>
      </c>
      <c r="F35" s="59">
        <f t="shared" si="47"/>
        <v>1.4900000000000004</v>
      </c>
      <c r="G35" s="29">
        <f t="shared" si="19"/>
        <v>6.6354610538495451E-2</v>
      </c>
      <c r="H35" s="59">
        <f t="shared" si="48"/>
        <v>1.4900000000000004</v>
      </c>
      <c r="I35" s="29">
        <f t="shared" si="20"/>
        <v>6.6354610538495451E-2</v>
      </c>
      <c r="J35" s="59">
        <f t="shared" si="49"/>
        <v>2.5600000000000005</v>
      </c>
      <c r="K35" s="29">
        <f t="shared" si="21"/>
        <v>5.8060284221183527E-2</v>
      </c>
      <c r="L35" s="59">
        <f t="shared" si="50"/>
        <v>2.5600000000000005</v>
      </c>
      <c r="M35" s="29">
        <f t="shared" si="22"/>
        <v>5.8060284221183527E-2</v>
      </c>
      <c r="N35" s="59">
        <f t="shared" si="51"/>
        <v>2.5600000000000005</v>
      </c>
      <c r="O35" s="29">
        <f t="shared" si="23"/>
        <v>5.8060284221183527E-2</v>
      </c>
      <c r="Q35" s="29">
        <v>8</v>
      </c>
      <c r="R35" s="59">
        <f t="shared" si="52"/>
        <v>0.64000000000000012</v>
      </c>
      <c r="S35" s="29">
        <f t="shared" si="24"/>
        <v>0.23224113688473411</v>
      </c>
      <c r="T35" s="59">
        <f t="shared" si="53"/>
        <v>0.64000000000000012</v>
      </c>
      <c r="U35" s="29">
        <f t="shared" si="25"/>
        <v>0.23224113688473411</v>
      </c>
      <c r="V35" s="59">
        <f t="shared" si="54"/>
        <v>0.64000000000000012</v>
      </c>
      <c r="W35" s="29">
        <f t="shared" si="26"/>
        <v>0.23224113688473411</v>
      </c>
      <c r="X35" s="59">
        <f t="shared" si="55"/>
        <v>0.64000000000000012</v>
      </c>
      <c r="Y35" s="29">
        <f t="shared" si="27"/>
        <v>5.0453811170127559E-2</v>
      </c>
      <c r="Z35" s="59">
        <f t="shared" si="56"/>
        <v>0.64000000000000012</v>
      </c>
      <c r="AA35" s="29">
        <f t="shared" si="28"/>
        <v>0.23224113688473411</v>
      </c>
      <c r="AB35" s="59">
        <f t="shared" si="57"/>
        <v>0.64000000000000012</v>
      </c>
      <c r="AC35" s="29">
        <f t="shared" si="29"/>
        <v>0.23224113688473411</v>
      </c>
      <c r="AD35" s="59">
        <f t="shared" si="58"/>
        <v>0.64000000000000012</v>
      </c>
      <c r="AE35" s="29">
        <f t="shared" si="30"/>
        <v>0.23224113688473411</v>
      </c>
      <c r="AG35" s="29">
        <v>8</v>
      </c>
      <c r="AH35" s="59">
        <f t="shared" si="59"/>
        <v>3.9899999999999989</v>
      </c>
      <c r="AI35" s="29">
        <f t="shared" si="31"/>
        <v>6.6354610538495062E-2</v>
      </c>
      <c r="AJ35" s="59">
        <f t="shared" si="60"/>
        <v>3.9899999999999989</v>
      </c>
      <c r="AK35" s="29">
        <f t="shared" si="32"/>
        <v>6.6354610538495062E-2</v>
      </c>
      <c r="AL35" s="59">
        <f t="shared" si="61"/>
        <v>3.9899999999999989</v>
      </c>
      <c r="AM35" s="29">
        <f t="shared" si="33"/>
        <v>6.6354610538495062E-2</v>
      </c>
      <c r="AN35" s="59">
        <f t="shared" si="62"/>
        <v>3.9899999999999989</v>
      </c>
      <c r="AO35" s="29">
        <f t="shared" si="34"/>
        <v>6.6354610538495062E-2</v>
      </c>
      <c r="AP35" s="59">
        <f t="shared" si="63"/>
        <v>3.9899999999999989</v>
      </c>
      <c r="AQ35" s="29">
        <f t="shared" si="35"/>
        <v>6.6354610538495062E-2</v>
      </c>
      <c r="AR35" s="59">
        <f t="shared" si="64"/>
        <v>3.9899999999999989</v>
      </c>
      <c r="AS35" s="29">
        <f t="shared" si="36"/>
        <v>6.6354610538495062E-2</v>
      </c>
      <c r="AT35" s="59">
        <f t="shared" si="65"/>
        <v>3.9899999999999989</v>
      </c>
      <c r="AU35" s="29">
        <f t="shared" si="37"/>
        <v>6.6354610538495062E-2</v>
      </c>
      <c r="AW35" s="29">
        <v>8</v>
      </c>
      <c r="AX35" s="59">
        <f t="shared" si="66"/>
        <v>1.4916666666666667</v>
      </c>
      <c r="AY35" s="29">
        <f t="shared" si="38"/>
        <v>1.9995556052894953E-2</v>
      </c>
      <c r="AZ35" s="59">
        <f t="shared" si="67"/>
        <v>1.4916666666666667</v>
      </c>
      <c r="BA35" s="29">
        <f t="shared" si="39"/>
        <v>1.9995556052894953E-2</v>
      </c>
      <c r="BB35" s="59">
        <f t="shared" si="68"/>
        <v>1.4916666666666667</v>
      </c>
      <c r="BC35" s="29">
        <f t="shared" si="40"/>
        <v>1.9995556052894953E-2</v>
      </c>
      <c r="BD35" s="59">
        <f t="shared" si="69"/>
        <v>1.4916666666666667</v>
      </c>
      <c r="BE35" s="29">
        <f t="shared" si="41"/>
        <v>1.9995556052894953E-2</v>
      </c>
      <c r="BF35" s="59">
        <f t="shared" si="70"/>
        <v>1.4916666666666667</v>
      </c>
      <c r="BG35" s="29">
        <f t="shared" si="42"/>
        <v>1.9995556052894953E-2</v>
      </c>
      <c r="BH35" s="59">
        <f t="shared" si="71"/>
        <v>1.4916666666666667</v>
      </c>
      <c r="BI35" s="29">
        <f t="shared" si="43"/>
        <v>1.9995556052894953E-2</v>
      </c>
      <c r="BJ35" s="59">
        <f t="shared" si="72"/>
        <v>1.4916666666666667</v>
      </c>
      <c r="BK35" s="29">
        <f t="shared" si="44"/>
        <v>1.9995556052894953E-2</v>
      </c>
    </row>
    <row r="36" spans="1:63" x14ac:dyDescent="0.25">
      <c r="A36" s="29">
        <v>9</v>
      </c>
      <c r="B36" s="59">
        <f t="shared" si="45"/>
        <v>3.5399999999999991</v>
      </c>
      <c r="C36" s="29">
        <f t="shared" si="17"/>
        <v>4.5969311755449868E-2</v>
      </c>
      <c r="D36" s="59">
        <f t="shared" si="46"/>
        <v>3.5399999999999991</v>
      </c>
      <c r="E36" s="29">
        <f t="shared" si="18"/>
        <v>4.5969311755449868E-2</v>
      </c>
      <c r="F36" s="59">
        <f t="shared" si="47"/>
        <v>1.5600000000000005</v>
      </c>
      <c r="G36" s="29">
        <f t="shared" si="19"/>
        <v>8.5371578974407183E-2</v>
      </c>
      <c r="H36" s="59">
        <f t="shared" si="48"/>
        <v>1.5600000000000005</v>
      </c>
      <c r="I36" s="29">
        <f t="shared" si="20"/>
        <v>8.5371578974407183E-2</v>
      </c>
      <c r="J36" s="59">
        <f t="shared" si="49"/>
        <v>2.6400000000000006</v>
      </c>
      <c r="K36" s="29">
        <f t="shared" si="21"/>
        <v>7.4700131602606287E-2</v>
      </c>
      <c r="L36" s="59">
        <f t="shared" si="50"/>
        <v>2.6400000000000006</v>
      </c>
      <c r="M36" s="29">
        <f t="shared" si="22"/>
        <v>7.4700131602606287E-2</v>
      </c>
      <c r="N36" s="59">
        <f t="shared" si="51"/>
        <v>2.6400000000000006</v>
      </c>
      <c r="O36" s="29">
        <f t="shared" si="23"/>
        <v>7.4700131602606287E-2</v>
      </c>
      <c r="Q36" s="29">
        <v>9</v>
      </c>
      <c r="R36" s="59">
        <f t="shared" si="52"/>
        <v>0.66000000000000014</v>
      </c>
      <c r="S36" s="29">
        <f t="shared" si="24"/>
        <v>0.29880052641042515</v>
      </c>
      <c r="T36" s="59">
        <f t="shared" si="53"/>
        <v>0.66000000000000014</v>
      </c>
      <c r="U36" s="29">
        <f t="shared" si="25"/>
        <v>0.29880052641042515</v>
      </c>
      <c r="V36" s="59">
        <f t="shared" si="54"/>
        <v>0.66000000000000014</v>
      </c>
      <c r="W36" s="29">
        <f t="shared" si="26"/>
        <v>0.29880052641042515</v>
      </c>
      <c r="X36" s="59">
        <f t="shared" si="55"/>
        <v>0.66000000000000014</v>
      </c>
      <c r="Y36" s="29">
        <f t="shared" si="27"/>
        <v>7.896923035800936E-2</v>
      </c>
      <c r="Z36" s="59">
        <f t="shared" si="56"/>
        <v>0.66000000000000014</v>
      </c>
      <c r="AA36" s="29">
        <f t="shared" si="28"/>
        <v>0.29880052641042515</v>
      </c>
      <c r="AB36" s="59">
        <f t="shared" si="57"/>
        <v>0.66000000000000014</v>
      </c>
      <c r="AC36" s="29">
        <f t="shared" si="29"/>
        <v>0.29880052641042515</v>
      </c>
      <c r="AD36" s="59">
        <f t="shared" si="58"/>
        <v>0.66000000000000014</v>
      </c>
      <c r="AE36" s="29">
        <f t="shared" si="30"/>
        <v>0.29880052641042515</v>
      </c>
      <c r="AG36" s="29">
        <v>9</v>
      </c>
      <c r="AH36" s="59">
        <f t="shared" si="59"/>
        <v>4.0599999999999987</v>
      </c>
      <c r="AI36" s="29">
        <f t="shared" si="31"/>
        <v>8.5371578974406656E-2</v>
      </c>
      <c r="AJ36" s="59">
        <f t="shared" si="60"/>
        <v>4.0599999999999987</v>
      </c>
      <c r="AK36" s="29">
        <f t="shared" si="32"/>
        <v>8.5371578974406656E-2</v>
      </c>
      <c r="AL36" s="59">
        <f t="shared" si="61"/>
        <v>4.0599999999999987</v>
      </c>
      <c r="AM36" s="29">
        <f t="shared" si="33"/>
        <v>8.5371578974406656E-2</v>
      </c>
      <c r="AN36" s="59">
        <f t="shared" si="62"/>
        <v>4.0599999999999987</v>
      </c>
      <c r="AO36" s="29">
        <f t="shared" si="34"/>
        <v>8.5371578974406656E-2</v>
      </c>
      <c r="AP36" s="59">
        <f t="shared" si="63"/>
        <v>4.0599999999999987</v>
      </c>
      <c r="AQ36" s="29">
        <f t="shared" si="35"/>
        <v>8.5371578974406656E-2</v>
      </c>
      <c r="AR36" s="59">
        <f t="shared" si="64"/>
        <v>4.0599999999999987</v>
      </c>
      <c r="AS36" s="29">
        <f t="shared" si="36"/>
        <v>8.5371578974406656E-2</v>
      </c>
      <c r="AT36" s="59">
        <f t="shared" si="65"/>
        <v>4.0599999999999987</v>
      </c>
      <c r="AU36" s="29">
        <f t="shared" si="37"/>
        <v>8.5371578974406656E-2</v>
      </c>
      <c r="AW36" s="29">
        <v>9</v>
      </c>
      <c r="AX36" s="59">
        <f t="shared" si="66"/>
        <v>1.6333333333333333</v>
      </c>
      <c r="AY36" s="29">
        <f t="shared" si="38"/>
        <v>2.5040889067928087E-2</v>
      </c>
      <c r="AZ36" s="59">
        <f t="shared" si="67"/>
        <v>1.6333333333333333</v>
      </c>
      <c r="BA36" s="29">
        <f t="shared" si="39"/>
        <v>2.5040889067928087E-2</v>
      </c>
      <c r="BB36" s="59">
        <f t="shared" si="68"/>
        <v>1.6333333333333333</v>
      </c>
      <c r="BC36" s="29">
        <f t="shared" si="40"/>
        <v>2.5040889067928087E-2</v>
      </c>
      <c r="BD36" s="59">
        <f t="shared" si="69"/>
        <v>1.6333333333333333</v>
      </c>
      <c r="BE36" s="29">
        <f t="shared" si="41"/>
        <v>2.5040889067928087E-2</v>
      </c>
      <c r="BF36" s="59">
        <f t="shared" si="70"/>
        <v>1.6333333333333333</v>
      </c>
      <c r="BG36" s="29">
        <f t="shared" si="42"/>
        <v>2.5040889067928087E-2</v>
      </c>
      <c r="BH36" s="59">
        <f t="shared" si="71"/>
        <v>1.6333333333333333</v>
      </c>
      <c r="BI36" s="29">
        <f t="shared" si="43"/>
        <v>2.5040889067928087E-2</v>
      </c>
      <c r="BJ36" s="59">
        <f t="shared" si="72"/>
        <v>1.6333333333333333</v>
      </c>
      <c r="BK36" s="29">
        <f t="shared" si="44"/>
        <v>2.5040889067928087E-2</v>
      </c>
    </row>
    <row r="37" spans="1:63" x14ac:dyDescent="0.25">
      <c r="A37" s="29">
        <v>10</v>
      </c>
      <c r="B37" s="59">
        <f t="shared" si="45"/>
        <v>3.669999999999999</v>
      </c>
      <c r="C37" s="29">
        <f t="shared" si="17"/>
        <v>5.829836440172171E-2</v>
      </c>
      <c r="D37" s="59">
        <f t="shared" si="46"/>
        <v>3.669999999999999</v>
      </c>
      <c r="E37" s="29">
        <f t="shared" si="18"/>
        <v>5.829836440172171E-2</v>
      </c>
      <c r="F37" s="59">
        <f t="shared" si="47"/>
        <v>1.6300000000000006</v>
      </c>
      <c r="G37" s="29">
        <f t="shared" si="19"/>
        <v>0.10826839103176933</v>
      </c>
      <c r="H37" s="59">
        <f t="shared" si="48"/>
        <v>1.6300000000000006</v>
      </c>
      <c r="I37" s="29">
        <f t="shared" si="20"/>
        <v>0.10826839103176933</v>
      </c>
      <c r="J37" s="59">
        <f t="shared" si="49"/>
        <v>2.7200000000000006</v>
      </c>
      <c r="K37" s="29">
        <f t="shared" si="21"/>
        <v>9.4734842152798149E-2</v>
      </c>
      <c r="L37" s="59">
        <f t="shared" si="50"/>
        <v>2.7200000000000006</v>
      </c>
      <c r="M37" s="29">
        <f t="shared" si="22"/>
        <v>9.4734842152798149E-2</v>
      </c>
      <c r="N37" s="59">
        <f t="shared" si="51"/>
        <v>2.7200000000000006</v>
      </c>
      <c r="O37" s="29">
        <f t="shared" si="23"/>
        <v>9.4734842152798149E-2</v>
      </c>
      <c r="Q37" s="29">
        <v>10</v>
      </c>
      <c r="R37" s="59">
        <f t="shared" si="52"/>
        <v>0.68000000000000016</v>
      </c>
      <c r="S37" s="29">
        <f t="shared" si="24"/>
        <v>0.3789393686111926</v>
      </c>
      <c r="T37" s="59">
        <f t="shared" si="53"/>
        <v>0.68000000000000016</v>
      </c>
      <c r="U37" s="29">
        <f t="shared" si="25"/>
        <v>0.3789393686111926</v>
      </c>
      <c r="V37" s="59">
        <f t="shared" si="54"/>
        <v>0.68000000000000016</v>
      </c>
      <c r="W37" s="29">
        <f t="shared" si="26"/>
        <v>0.3789393686111926</v>
      </c>
      <c r="X37" s="59">
        <f t="shared" si="55"/>
        <v>0.68000000000000016</v>
      </c>
      <c r="Y37" s="29">
        <f t="shared" si="27"/>
        <v>0.12047693061902004</v>
      </c>
      <c r="Z37" s="59">
        <f t="shared" si="56"/>
        <v>0.68000000000000016</v>
      </c>
      <c r="AA37" s="29">
        <f t="shared" si="28"/>
        <v>0.3789393686111926</v>
      </c>
      <c r="AB37" s="59">
        <f t="shared" si="57"/>
        <v>0.68000000000000016</v>
      </c>
      <c r="AC37" s="29">
        <f t="shared" si="29"/>
        <v>0.3789393686111926</v>
      </c>
      <c r="AD37" s="59">
        <f t="shared" si="58"/>
        <v>0.68000000000000016</v>
      </c>
      <c r="AE37" s="29">
        <f t="shared" si="30"/>
        <v>0.3789393686111926</v>
      </c>
      <c r="AG37" s="29">
        <v>10</v>
      </c>
      <c r="AH37" s="59">
        <f t="shared" si="59"/>
        <v>4.129999999999999</v>
      </c>
      <c r="AI37" s="29">
        <f t="shared" si="31"/>
        <v>0.1082683910317688</v>
      </c>
      <c r="AJ37" s="59">
        <f t="shared" si="60"/>
        <v>4.129999999999999</v>
      </c>
      <c r="AK37" s="29">
        <f t="shared" si="32"/>
        <v>0.1082683910317688</v>
      </c>
      <c r="AL37" s="59">
        <f t="shared" si="61"/>
        <v>4.129999999999999</v>
      </c>
      <c r="AM37" s="29">
        <f t="shared" si="33"/>
        <v>0.1082683910317688</v>
      </c>
      <c r="AN37" s="59">
        <f t="shared" si="62"/>
        <v>4.129999999999999</v>
      </c>
      <c r="AO37" s="29">
        <f t="shared" si="34"/>
        <v>0.1082683910317688</v>
      </c>
      <c r="AP37" s="59">
        <f t="shared" si="63"/>
        <v>4.129999999999999</v>
      </c>
      <c r="AQ37" s="29">
        <f t="shared" si="35"/>
        <v>0.1082683910317688</v>
      </c>
      <c r="AR37" s="59">
        <f t="shared" si="64"/>
        <v>4.129999999999999</v>
      </c>
      <c r="AS37" s="29">
        <f t="shared" si="36"/>
        <v>0.1082683910317688</v>
      </c>
      <c r="AT37" s="59">
        <f t="shared" si="65"/>
        <v>4.129999999999999</v>
      </c>
      <c r="AU37" s="29">
        <f t="shared" si="37"/>
        <v>0.1082683910317688</v>
      </c>
      <c r="AW37" s="29">
        <v>10</v>
      </c>
      <c r="AX37" s="59">
        <f t="shared" si="66"/>
        <v>1.7749999999999999</v>
      </c>
      <c r="AY37" s="29">
        <f t="shared" si="38"/>
        <v>3.1047244221478018E-2</v>
      </c>
      <c r="AZ37" s="59">
        <f t="shared" si="67"/>
        <v>1.7749999999999999</v>
      </c>
      <c r="BA37" s="29">
        <f t="shared" si="39"/>
        <v>3.1047244221478018E-2</v>
      </c>
      <c r="BB37" s="59">
        <f t="shared" si="68"/>
        <v>1.7749999999999999</v>
      </c>
      <c r="BC37" s="29">
        <f t="shared" si="40"/>
        <v>3.1047244221478018E-2</v>
      </c>
      <c r="BD37" s="59">
        <f t="shared" si="69"/>
        <v>1.7749999999999999</v>
      </c>
      <c r="BE37" s="29">
        <f t="shared" si="41"/>
        <v>3.1047244221478018E-2</v>
      </c>
      <c r="BF37" s="59">
        <f t="shared" si="70"/>
        <v>1.7749999999999999</v>
      </c>
      <c r="BG37" s="29">
        <f t="shared" si="42"/>
        <v>3.1047244221478018E-2</v>
      </c>
      <c r="BH37" s="59">
        <f t="shared" si="71"/>
        <v>1.7749999999999999</v>
      </c>
      <c r="BI37" s="29">
        <f t="shared" si="43"/>
        <v>3.1047244221478018E-2</v>
      </c>
      <c r="BJ37" s="59">
        <f t="shared" si="72"/>
        <v>1.7749999999999999</v>
      </c>
      <c r="BK37" s="29">
        <f t="shared" si="44"/>
        <v>3.1047244221478018E-2</v>
      </c>
    </row>
    <row r="38" spans="1:63" x14ac:dyDescent="0.25">
      <c r="A38" s="29">
        <v>11</v>
      </c>
      <c r="B38" s="59">
        <f t="shared" si="45"/>
        <v>3.7999999999999989</v>
      </c>
      <c r="C38" s="29">
        <f t="shared" si="17"/>
        <v>7.2877069200825234E-2</v>
      </c>
      <c r="D38" s="59">
        <f t="shared" si="46"/>
        <v>3.7999999999999989</v>
      </c>
      <c r="E38" s="29">
        <f t="shared" si="18"/>
        <v>7.2877069200825234E-2</v>
      </c>
      <c r="F38" s="59">
        <f t="shared" si="47"/>
        <v>1.7000000000000006</v>
      </c>
      <c r="G38" s="29">
        <f t="shared" si="19"/>
        <v>0.13534312851581887</v>
      </c>
      <c r="H38" s="59">
        <f t="shared" si="48"/>
        <v>1.7000000000000006</v>
      </c>
      <c r="I38" s="29">
        <f t="shared" si="20"/>
        <v>0.13534312851581887</v>
      </c>
      <c r="J38" s="59">
        <f t="shared" si="49"/>
        <v>2.8000000000000007</v>
      </c>
      <c r="K38" s="29">
        <f t="shared" si="21"/>
        <v>0.11842523745134147</v>
      </c>
      <c r="L38" s="59">
        <f t="shared" si="50"/>
        <v>2.8000000000000007</v>
      </c>
      <c r="M38" s="29">
        <f t="shared" si="22"/>
        <v>0.11842523745134147</v>
      </c>
      <c r="N38" s="59">
        <f t="shared" si="51"/>
        <v>2.8000000000000007</v>
      </c>
      <c r="O38" s="29">
        <f t="shared" si="23"/>
        <v>0.11842523745134147</v>
      </c>
      <c r="Q38" s="29">
        <v>11</v>
      </c>
      <c r="R38" s="59">
        <f t="shared" si="52"/>
        <v>0.70000000000000018</v>
      </c>
      <c r="S38" s="29">
        <f t="shared" si="24"/>
        <v>0.47370094980536587</v>
      </c>
      <c r="T38" s="59">
        <f t="shared" si="53"/>
        <v>0.70000000000000018</v>
      </c>
      <c r="U38" s="29">
        <f t="shared" si="25"/>
        <v>0.47370094980536587</v>
      </c>
      <c r="V38" s="59">
        <f t="shared" si="54"/>
        <v>0.70000000000000018</v>
      </c>
      <c r="W38" s="29">
        <f t="shared" si="26"/>
        <v>0.47370094980536587</v>
      </c>
      <c r="X38" s="59">
        <f t="shared" si="55"/>
        <v>0.70000000000000018</v>
      </c>
      <c r="Y38" s="29">
        <f t="shared" si="27"/>
        <v>0.17915624235874375</v>
      </c>
      <c r="Z38" s="59">
        <f t="shared" si="56"/>
        <v>0.70000000000000018</v>
      </c>
      <c r="AA38" s="29">
        <f t="shared" si="28"/>
        <v>0.47370094980536587</v>
      </c>
      <c r="AB38" s="59">
        <f t="shared" si="57"/>
        <v>0.70000000000000018</v>
      </c>
      <c r="AC38" s="29">
        <f t="shared" si="29"/>
        <v>0.47370094980536587</v>
      </c>
      <c r="AD38" s="59">
        <f t="shared" si="58"/>
        <v>0.70000000000000018</v>
      </c>
      <c r="AE38" s="29">
        <f t="shared" si="30"/>
        <v>0.47370094980536587</v>
      </c>
      <c r="AG38" s="29">
        <v>11</v>
      </c>
      <c r="AH38" s="59">
        <f t="shared" si="59"/>
        <v>4.1999999999999993</v>
      </c>
      <c r="AI38" s="29">
        <f t="shared" si="31"/>
        <v>0.13534312851581826</v>
      </c>
      <c r="AJ38" s="59">
        <f t="shared" si="60"/>
        <v>4.1999999999999993</v>
      </c>
      <c r="AK38" s="29">
        <f t="shared" si="32"/>
        <v>0.13534312851581826</v>
      </c>
      <c r="AL38" s="59">
        <f t="shared" si="61"/>
        <v>4.1999999999999993</v>
      </c>
      <c r="AM38" s="29">
        <f t="shared" si="33"/>
        <v>0.13534312851581826</v>
      </c>
      <c r="AN38" s="59">
        <f t="shared" si="62"/>
        <v>4.1999999999999993</v>
      </c>
      <c r="AO38" s="29">
        <f t="shared" si="34"/>
        <v>0.13534312851581826</v>
      </c>
      <c r="AP38" s="59">
        <f t="shared" si="63"/>
        <v>4.1999999999999993</v>
      </c>
      <c r="AQ38" s="29">
        <f t="shared" si="35"/>
        <v>0.13534312851581826</v>
      </c>
      <c r="AR38" s="59">
        <f t="shared" si="64"/>
        <v>4.1999999999999993</v>
      </c>
      <c r="AS38" s="29">
        <f t="shared" si="36"/>
        <v>0.13534312851581826</v>
      </c>
      <c r="AT38" s="59">
        <f t="shared" si="65"/>
        <v>4.1999999999999993</v>
      </c>
      <c r="AU38" s="29">
        <f t="shared" si="37"/>
        <v>0.13534312851581826</v>
      </c>
      <c r="AW38" s="29">
        <v>11</v>
      </c>
      <c r="AX38" s="59">
        <f t="shared" si="66"/>
        <v>1.9166666666666665</v>
      </c>
      <c r="AY38" s="29">
        <f t="shared" si="38"/>
        <v>3.8111270479897451E-2</v>
      </c>
      <c r="AZ38" s="59">
        <f t="shared" si="67"/>
        <v>1.9166666666666665</v>
      </c>
      <c r="BA38" s="29">
        <f t="shared" si="39"/>
        <v>3.8111270479897451E-2</v>
      </c>
      <c r="BB38" s="59">
        <f t="shared" si="68"/>
        <v>1.9166666666666665</v>
      </c>
      <c r="BC38" s="29">
        <f t="shared" si="40"/>
        <v>3.8111270479897451E-2</v>
      </c>
      <c r="BD38" s="59">
        <f t="shared" si="69"/>
        <v>1.9166666666666665</v>
      </c>
      <c r="BE38" s="29">
        <f t="shared" si="41"/>
        <v>3.8111270479897451E-2</v>
      </c>
      <c r="BF38" s="59">
        <f t="shared" si="70"/>
        <v>1.9166666666666665</v>
      </c>
      <c r="BG38" s="29">
        <f t="shared" si="42"/>
        <v>3.8111270479897451E-2</v>
      </c>
      <c r="BH38" s="59">
        <f t="shared" si="71"/>
        <v>1.9166666666666665</v>
      </c>
      <c r="BI38" s="29">
        <f t="shared" si="43"/>
        <v>3.8111270479897451E-2</v>
      </c>
      <c r="BJ38" s="59">
        <f t="shared" si="72"/>
        <v>1.9166666666666665</v>
      </c>
      <c r="BK38" s="29">
        <f t="shared" si="44"/>
        <v>3.8111270479897451E-2</v>
      </c>
    </row>
    <row r="39" spans="1:63" x14ac:dyDescent="0.25">
      <c r="A39" s="29">
        <v>12</v>
      </c>
      <c r="B39" s="59">
        <f t="shared" si="45"/>
        <v>3.9299999999999988</v>
      </c>
      <c r="C39" s="29">
        <f t="shared" si="17"/>
        <v>8.9799017844431339E-2</v>
      </c>
      <c r="D39" s="59">
        <f t="shared" si="46"/>
        <v>3.9299999999999988</v>
      </c>
      <c r="E39" s="29">
        <f t="shared" si="18"/>
        <v>8.9799017844431339E-2</v>
      </c>
      <c r="F39" s="59">
        <f t="shared" si="47"/>
        <v>1.7700000000000007</v>
      </c>
      <c r="G39" s="29">
        <f t="shared" si="19"/>
        <v>0.16676960456823031</v>
      </c>
      <c r="H39" s="59">
        <f t="shared" si="48"/>
        <v>1.7700000000000007</v>
      </c>
      <c r="I39" s="29">
        <f t="shared" si="20"/>
        <v>0.16676960456823031</v>
      </c>
      <c r="J39" s="59">
        <f t="shared" si="49"/>
        <v>2.8800000000000008</v>
      </c>
      <c r="K39" s="29">
        <f t="shared" si="21"/>
        <v>0.14592340399720155</v>
      </c>
      <c r="L39" s="59">
        <f t="shared" si="50"/>
        <v>2.8800000000000008</v>
      </c>
      <c r="M39" s="29">
        <f t="shared" si="22"/>
        <v>0.14592340399720155</v>
      </c>
      <c r="N39" s="59">
        <f t="shared" si="51"/>
        <v>2.8800000000000008</v>
      </c>
      <c r="O39" s="29">
        <f t="shared" si="23"/>
        <v>0.14592340399720155</v>
      </c>
      <c r="Q39" s="29">
        <v>12</v>
      </c>
      <c r="R39" s="59">
        <f t="shared" si="52"/>
        <v>0.7200000000000002</v>
      </c>
      <c r="S39" s="29">
        <f t="shared" si="24"/>
        <v>0.5836936159888062</v>
      </c>
      <c r="T39" s="59">
        <f t="shared" si="53"/>
        <v>0.7200000000000002</v>
      </c>
      <c r="U39" s="29">
        <f t="shared" si="25"/>
        <v>0.5836936159888062</v>
      </c>
      <c r="V39" s="59">
        <f t="shared" si="54"/>
        <v>0.7200000000000002</v>
      </c>
      <c r="W39" s="29">
        <f t="shared" si="26"/>
        <v>0.5836936159888062</v>
      </c>
      <c r="X39" s="59">
        <f t="shared" si="55"/>
        <v>0.7200000000000002</v>
      </c>
      <c r="Y39" s="29">
        <f t="shared" si="27"/>
        <v>0.25968212514958056</v>
      </c>
      <c r="Z39" s="59">
        <f t="shared" si="56"/>
        <v>0.7200000000000002</v>
      </c>
      <c r="AA39" s="29">
        <f t="shared" si="28"/>
        <v>0.5836936159888062</v>
      </c>
      <c r="AB39" s="59">
        <f t="shared" si="57"/>
        <v>0.7200000000000002</v>
      </c>
      <c r="AC39" s="29">
        <f t="shared" si="29"/>
        <v>0.5836936159888062</v>
      </c>
      <c r="AD39" s="59">
        <f t="shared" si="58"/>
        <v>0.7200000000000002</v>
      </c>
      <c r="AE39" s="29">
        <f t="shared" si="30"/>
        <v>0.5836936159888062</v>
      </c>
      <c r="AG39" s="29">
        <v>12</v>
      </c>
      <c r="AH39" s="59">
        <f t="shared" si="59"/>
        <v>4.2699999999999996</v>
      </c>
      <c r="AI39" s="29">
        <f t="shared" si="31"/>
        <v>0.16676960456822981</v>
      </c>
      <c r="AJ39" s="59">
        <f t="shared" si="60"/>
        <v>4.2699999999999996</v>
      </c>
      <c r="AK39" s="29">
        <f t="shared" si="32"/>
        <v>0.16676960456822981</v>
      </c>
      <c r="AL39" s="59">
        <f t="shared" si="61"/>
        <v>4.2699999999999996</v>
      </c>
      <c r="AM39" s="29">
        <f t="shared" si="33"/>
        <v>0.16676960456822981</v>
      </c>
      <c r="AN39" s="59">
        <f t="shared" si="62"/>
        <v>4.2699999999999996</v>
      </c>
      <c r="AO39" s="29">
        <f t="shared" si="34"/>
        <v>0.16676960456822981</v>
      </c>
      <c r="AP39" s="59">
        <f t="shared" si="63"/>
        <v>4.2699999999999996</v>
      </c>
      <c r="AQ39" s="29">
        <f t="shared" si="35"/>
        <v>0.16676960456822981</v>
      </c>
      <c r="AR39" s="59">
        <f t="shared" si="64"/>
        <v>4.2699999999999996</v>
      </c>
      <c r="AS39" s="29">
        <f t="shared" si="36"/>
        <v>0.16676960456822981</v>
      </c>
      <c r="AT39" s="59">
        <f t="shared" si="65"/>
        <v>4.2699999999999996</v>
      </c>
      <c r="AU39" s="29">
        <f t="shared" si="37"/>
        <v>0.16676960456822981</v>
      </c>
      <c r="AW39" s="29">
        <v>12</v>
      </c>
      <c r="AX39" s="59">
        <f t="shared" si="66"/>
        <v>2.0583333333333331</v>
      </c>
      <c r="AY39" s="29">
        <f t="shared" si="38"/>
        <v>4.6317045723301115E-2</v>
      </c>
      <c r="AZ39" s="59">
        <f t="shared" si="67"/>
        <v>2.0583333333333331</v>
      </c>
      <c r="BA39" s="29">
        <f t="shared" si="39"/>
        <v>4.6317045723301115E-2</v>
      </c>
      <c r="BB39" s="59">
        <f t="shared" si="68"/>
        <v>2.0583333333333331</v>
      </c>
      <c r="BC39" s="29">
        <f t="shared" si="40"/>
        <v>4.6317045723301115E-2</v>
      </c>
      <c r="BD39" s="59">
        <f t="shared" si="69"/>
        <v>2.0583333333333331</v>
      </c>
      <c r="BE39" s="29">
        <f t="shared" si="41"/>
        <v>4.6317045723301115E-2</v>
      </c>
      <c r="BF39" s="59">
        <f t="shared" si="70"/>
        <v>2.0583333333333331</v>
      </c>
      <c r="BG39" s="29">
        <f t="shared" si="42"/>
        <v>4.6317045723301115E-2</v>
      </c>
      <c r="BH39" s="59">
        <f t="shared" si="71"/>
        <v>2.0583333333333331</v>
      </c>
      <c r="BI39" s="29">
        <f t="shared" si="43"/>
        <v>4.6317045723301115E-2</v>
      </c>
      <c r="BJ39" s="59">
        <f t="shared" si="72"/>
        <v>2.0583333333333331</v>
      </c>
      <c r="BK39" s="29">
        <f t="shared" si="44"/>
        <v>4.6317045723301115E-2</v>
      </c>
    </row>
    <row r="40" spans="1:63" x14ac:dyDescent="0.25">
      <c r="A40" s="29">
        <v>13</v>
      </c>
      <c r="B40" s="59">
        <f t="shared" si="45"/>
        <v>4.0599999999999987</v>
      </c>
      <c r="C40" s="29">
        <f t="shared" si="17"/>
        <v>0.10906827236269111</v>
      </c>
      <c r="D40" s="59">
        <f t="shared" si="46"/>
        <v>4.0599999999999987</v>
      </c>
      <c r="E40" s="29">
        <f t="shared" si="18"/>
        <v>0.10906827236269111</v>
      </c>
      <c r="F40" s="59">
        <f t="shared" si="47"/>
        <v>1.8400000000000007</v>
      </c>
      <c r="G40" s="29">
        <f t="shared" si="19"/>
        <v>0.20255536295928431</v>
      </c>
      <c r="H40" s="59">
        <f t="shared" si="48"/>
        <v>1.8400000000000007</v>
      </c>
      <c r="I40" s="29">
        <f t="shared" si="20"/>
        <v>0.20255536295928431</v>
      </c>
      <c r="J40" s="59">
        <f t="shared" si="49"/>
        <v>2.9600000000000009</v>
      </c>
      <c r="K40" s="29">
        <f t="shared" si="21"/>
        <v>0.17723594258937378</v>
      </c>
      <c r="L40" s="59">
        <f t="shared" si="50"/>
        <v>2.9600000000000009</v>
      </c>
      <c r="M40" s="29">
        <f t="shared" si="22"/>
        <v>0.17723594258937378</v>
      </c>
      <c r="N40" s="59">
        <f t="shared" si="51"/>
        <v>2.9600000000000009</v>
      </c>
      <c r="O40" s="29">
        <f t="shared" si="23"/>
        <v>0.17723594258937378</v>
      </c>
      <c r="Q40" s="29">
        <v>13</v>
      </c>
      <c r="R40" s="59">
        <f t="shared" si="52"/>
        <v>0.74000000000000021</v>
      </c>
      <c r="S40" s="29">
        <f t="shared" si="24"/>
        <v>0.70894377035749512</v>
      </c>
      <c r="T40" s="59">
        <f t="shared" si="53"/>
        <v>0.74000000000000021</v>
      </c>
      <c r="U40" s="29">
        <f t="shared" si="25"/>
        <v>0.70894377035749512</v>
      </c>
      <c r="V40" s="59">
        <f t="shared" si="54"/>
        <v>0.74000000000000021</v>
      </c>
      <c r="W40" s="29">
        <f t="shared" si="26"/>
        <v>0.70894377035749512</v>
      </c>
      <c r="X40" s="59">
        <f t="shared" si="55"/>
        <v>0.74000000000000021</v>
      </c>
      <c r="Y40" s="29">
        <f t="shared" si="27"/>
        <v>0.3668886101684406</v>
      </c>
      <c r="Z40" s="59">
        <f t="shared" si="56"/>
        <v>0.74000000000000021</v>
      </c>
      <c r="AA40" s="29">
        <f t="shared" si="28"/>
        <v>0.70894377035749512</v>
      </c>
      <c r="AB40" s="59">
        <f t="shared" si="57"/>
        <v>0.74000000000000021</v>
      </c>
      <c r="AC40" s="29">
        <f t="shared" si="29"/>
        <v>0.70894377035749512</v>
      </c>
      <c r="AD40" s="59">
        <f t="shared" si="58"/>
        <v>0.74000000000000021</v>
      </c>
      <c r="AE40" s="29">
        <f t="shared" si="30"/>
        <v>0.70894377035749512</v>
      </c>
      <c r="AG40" s="29">
        <v>13</v>
      </c>
      <c r="AH40" s="59">
        <f t="shared" si="59"/>
        <v>4.34</v>
      </c>
      <c r="AI40" s="29">
        <f t="shared" si="31"/>
        <v>0.20255536295928386</v>
      </c>
      <c r="AJ40" s="59">
        <f t="shared" si="60"/>
        <v>4.34</v>
      </c>
      <c r="AK40" s="29">
        <f t="shared" si="32"/>
        <v>0.20255536295928386</v>
      </c>
      <c r="AL40" s="59">
        <f t="shared" si="61"/>
        <v>4.34</v>
      </c>
      <c r="AM40" s="29">
        <f t="shared" si="33"/>
        <v>0.20255536295928386</v>
      </c>
      <c r="AN40" s="59">
        <f t="shared" si="62"/>
        <v>4.34</v>
      </c>
      <c r="AO40" s="29">
        <f t="shared" si="34"/>
        <v>0.20255536295928386</v>
      </c>
      <c r="AP40" s="59">
        <f t="shared" si="63"/>
        <v>4.34</v>
      </c>
      <c r="AQ40" s="29">
        <f t="shared" si="35"/>
        <v>0.20255536295928386</v>
      </c>
      <c r="AR40" s="59">
        <f t="shared" si="64"/>
        <v>4.34</v>
      </c>
      <c r="AS40" s="29">
        <f t="shared" si="36"/>
        <v>0.20255536295928386</v>
      </c>
      <c r="AT40" s="59">
        <f t="shared" si="65"/>
        <v>4.34</v>
      </c>
      <c r="AU40" s="29">
        <f t="shared" si="37"/>
        <v>0.20255536295928386</v>
      </c>
      <c r="AW40" s="29">
        <v>13</v>
      </c>
      <c r="AX40" s="59">
        <f t="shared" si="66"/>
        <v>2.1999999999999997</v>
      </c>
      <c r="AY40" s="29">
        <f t="shared" si="38"/>
        <v>5.5729523506513522E-2</v>
      </c>
      <c r="AZ40" s="59">
        <f t="shared" si="67"/>
        <v>2.1999999999999997</v>
      </c>
      <c r="BA40" s="29">
        <f t="shared" si="39"/>
        <v>5.5729523506513522E-2</v>
      </c>
      <c r="BB40" s="59">
        <f t="shared" si="68"/>
        <v>2.1999999999999997</v>
      </c>
      <c r="BC40" s="29">
        <f t="shared" si="40"/>
        <v>5.5729523506513522E-2</v>
      </c>
      <c r="BD40" s="59">
        <f t="shared" si="69"/>
        <v>2.1999999999999997</v>
      </c>
      <c r="BE40" s="29">
        <f t="shared" si="41"/>
        <v>5.5729523506513522E-2</v>
      </c>
      <c r="BF40" s="59">
        <f t="shared" si="70"/>
        <v>2.1999999999999997</v>
      </c>
      <c r="BG40" s="29">
        <f t="shared" si="42"/>
        <v>5.5729523506513522E-2</v>
      </c>
      <c r="BH40" s="59">
        <f t="shared" si="71"/>
        <v>2.1999999999999997</v>
      </c>
      <c r="BI40" s="29">
        <f t="shared" si="43"/>
        <v>5.5729523506513522E-2</v>
      </c>
      <c r="BJ40" s="59">
        <f t="shared" si="72"/>
        <v>2.1999999999999997</v>
      </c>
      <c r="BK40" s="29">
        <f t="shared" si="44"/>
        <v>5.5729523506513522E-2</v>
      </c>
    </row>
    <row r="41" spans="1:63" x14ac:dyDescent="0.25">
      <c r="A41" s="29">
        <v>14</v>
      </c>
      <c r="B41" s="59">
        <f t="shared" si="45"/>
        <v>4.1899999999999986</v>
      </c>
      <c r="C41" s="29">
        <f t="shared" si="17"/>
        <v>0.13057842943831249</v>
      </c>
      <c r="D41" s="59">
        <f t="shared" si="46"/>
        <v>4.1899999999999986</v>
      </c>
      <c r="E41" s="29">
        <f t="shared" si="18"/>
        <v>0.13057842943831249</v>
      </c>
      <c r="F41" s="59">
        <f t="shared" si="47"/>
        <v>1.9100000000000008</v>
      </c>
      <c r="G41" s="29">
        <f t="shared" si="19"/>
        <v>0.24250279752829554</v>
      </c>
      <c r="H41" s="59">
        <f t="shared" si="48"/>
        <v>1.9100000000000008</v>
      </c>
      <c r="I41" s="29">
        <f t="shared" si="20"/>
        <v>0.24250279752829554</v>
      </c>
      <c r="J41" s="59">
        <f t="shared" si="49"/>
        <v>3.0400000000000009</v>
      </c>
      <c r="K41" s="29">
        <f t="shared" si="21"/>
        <v>0.21218994783725864</v>
      </c>
      <c r="L41" s="59">
        <f t="shared" si="50"/>
        <v>3.0400000000000009</v>
      </c>
      <c r="M41" s="29">
        <f t="shared" si="22"/>
        <v>0.21218994783725864</v>
      </c>
      <c r="N41" s="59">
        <f t="shared" si="51"/>
        <v>3.0400000000000009</v>
      </c>
      <c r="O41" s="29">
        <f t="shared" si="23"/>
        <v>0.21218994783725864</v>
      </c>
      <c r="Q41" s="29">
        <v>14</v>
      </c>
      <c r="R41" s="59">
        <f t="shared" si="52"/>
        <v>0.76000000000000023</v>
      </c>
      <c r="S41" s="29">
        <f t="shared" si="24"/>
        <v>0.84875979134903456</v>
      </c>
      <c r="T41" s="59">
        <f t="shared" si="53"/>
        <v>0.76000000000000023</v>
      </c>
      <c r="U41" s="29">
        <f t="shared" si="25"/>
        <v>0.84875979134903456</v>
      </c>
      <c r="V41" s="59">
        <f t="shared" si="54"/>
        <v>0.76000000000000023</v>
      </c>
      <c r="W41" s="29">
        <f t="shared" si="26"/>
        <v>0.84875979134903456</v>
      </c>
      <c r="X41" s="59">
        <f t="shared" si="55"/>
        <v>0.76000000000000023</v>
      </c>
      <c r="Y41" s="29">
        <f t="shared" si="27"/>
        <v>0.50525249148159102</v>
      </c>
      <c r="Z41" s="59">
        <f t="shared" si="56"/>
        <v>0.76000000000000023</v>
      </c>
      <c r="AA41" s="29">
        <f t="shared" si="28"/>
        <v>0.84875979134903456</v>
      </c>
      <c r="AB41" s="59">
        <f t="shared" si="57"/>
        <v>0.76000000000000023</v>
      </c>
      <c r="AC41" s="29">
        <f t="shared" si="29"/>
        <v>0.84875979134903456</v>
      </c>
      <c r="AD41" s="59">
        <f t="shared" si="58"/>
        <v>0.76000000000000023</v>
      </c>
      <c r="AE41" s="29">
        <f t="shared" si="30"/>
        <v>0.84875979134903456</v>
      </c>
      <c r="AG41" s="29">
        <v>14</v>
      </c>
      <c r="AH41" s="59">
        <f t="shared" si="59"/>
        <v>4.41</v>
      </c>
      <c r="AI41" s="29">
        <f t="shared" si="31"/>
        <v>0.24250279752829518</v>
      </c>
      <c r="AJ41" s="59">
        <f t="shared" si="60"/>
        <v>4.41</v>
      </c>
      <c r="AK41" s="29">
        <f t="shared" si="32"/>
        <v>0.24250279752829518</v>
      </c>
      <c r="AL41" s="59">
        <f t="shared" si="61"/>
        <v>4.41</v>
      </c>
      <c r="AM41" s="29">
        <f t="shared" si="33"/>
        <v>0.24250279752829518</v>
      </c>
      <c r="AN41" s="59">
        <f t="shared" si="62"/>
        <v>4.41</v>
      </c>
      <c r="AO41" s="29">
        <f t="shared" si="34"/>
        <v>0.24250279752829518</v>
      </c>
      <c r="AP41" s="59">
        <f t="shared" si="63"/>
        <v>4.41</v>
      </c>
      <c r="AQ41" s="29">
        <f t="shared" si="35"/>
        <v>0.24250279752829518</v>
      </c>
      <c r="AR41" s="59">
        <f t="shared" si="64"/>
        <v>4.41</v>
      </c>
      <c r="AS41" s="29">
        <f t="shared" si="36"/>
        <v>0.24250279752829518</v>
      </c>
      <c r="AT41" s="59">
        <f t="shared" si="65"/>
        <v>4.41</v>
      </c>
      <c r="AU41" s="29">
        <f t="shared" si="37"/>
        <v>0.24250279752829518</v>
      </c>
      <c r="AW41" s="29">
        <v>14</v>
      </c>
      <c r="AX41" s="59">
        <f t="shared" si="66"/>
        <v>2.3416666666666663</v>
      </c>
      <c r="AY41" s="29">
        <f t="shared" si="38"/>
        <v>6.6387584030743685E-2</v>
      </c>
      <c r="AZ41" s="59">
        <f t="shared" si="67"/>
        <v>2.3416666666666663</v>
      </c>
      <c r="BA41" s="29">
        <f t="shared" si="39"/>
        <v>6.6387584030743685E-2</v>
      </c>
      <c r="BB41" s="59">
        <f t="shared" si="68"/>
        <v>2.3416666666666663</v>
      </c>
      <c r="BC41" s="29">
        <f t="shared" si="40"/>
        <v>6.6387584030743685E-2</v>
      </c>
      <c r="BD41" s="59">
        <f t="shared" si="69"/>
        <v>2.3416666666666663</v>
      </c>
      <c r="BE41" s="29">
        <f t="shared" si="41"/>
        <v>6.6387584030743685E-2</v>
      </c>
      <c r="BF41" s="59">
        <f t="shared" si="70"/>
        <v>2.3416666666666663</v>
      </c>
      <c r="BG41" s="29">
        <f t="shared" si="42"/>
        <v>6.6387584030743685E-2</v>
      </c>
      <c r="BH41" s="59">
        <f t="shared" si="71"/>
        <v>2.3416666666666663</v>
      </c>
      <c r="BI41" s="29">
        <f t="shared" si="43"/>
        <v>6.6387584030743685E-2</v>
      </c>
      <c r="BJ41" s="59">
        <f t="shared" si="72"/>
        <v>2.3416666666666663</v>
      </c>
      <c r="BK41" s="29">
        <f t="shared" si="44"/>
        <v>6.6387584030743685E-2</v>
      </c>
    </row>
    <row r="42" spans="1:63" x14ac:dyDescent="0.25">
      <c r="A42" s="29">
        <v>15</v>
      </c>
      <c r="B42" s="59">
        <f t="shared" si="45"/>
        <v>4.3199999999999985</v>
      </c>
      <c r="C42" s="29">
        <f t="shared" si="17"/>
        <v>0.15409573083850481</v>
      </c>
      <c r="D42" s="59">
        <f t="shared" si="46"/>
        <v>4.3199999999999985</v>
      </c>
      <c r="E42" s="29">
        <f t="shared" si="18"/>
        <v>0.15409573083850481</v>
      </c>
      <c r="F42" s="59">
        <f t="shared" si="47"/>
        <v>1.9800000000000009</v>
      </c>
      <c r="G42" s="29">
        <f t="shared" si="19"/>
        <v>0.28617778584293857</v>
      </c>
      <c r="H42" s="59">
        <f t="shared" si="48"/>
        <v>1.9800000000000009</v>
      </c>
      <c r="I42" s="29">
        <f t="shared" si="20"/>
        <v>0.28617778584293857</v>
      </c>
      <c r="J42" s="59">
        <f t="shared" si="49"/>
        <v>3.120000000000001</v>
      </c>
      <c r="K42" s="29">
        <f t="shared" si="21"/>
        <v>0.25040556261257124</v>
      </c>
      <c r="L42" s="59">
        <f t="shared" si="50"/>
        <v>3.120000000000001</v>
      </c>
      <c r="M42" s="29">
        <f t="shared" si="22"/>
        <v>0.25040556261257124</v>
      </c>
      <c r="N42" s="59">
        <f t="shared" si="51"/>
        <v>3.120000000000001</v>
      </c>
      <c r="O42" s="29">
        <f t="shared" si="23"/>
        <v>0.25040556261257124</v>
      </c>
      <c r="Q42" s="29">
        <v>15</v>
      </c>
      <c r="R42" s="59">
        <f t="shared" si="52"/>
        <v>0.78000000000000025</v>
      </c>
      <c r="S42" s="29">
        <f t="shared" si="24"/>
        <v>1.001622250450285</v>
      </c>
      <c r="T42" s="59">
        <f t="shared" si="53"/>
        <v>0.78000000000000025</v>
      </c>
      <c r="U42" s="29">
        <f t="shared" si="25"/>
        <v>1.001622250450285</v>
      </c>
      <c r="V42" s="59">
        <f t="shared" si="54"/>
        <v>0.78000000000000025</v>
      </c>
      <c r="W42" s="29">
        <f t="shared" si="26"/>
        <v>1.001622250450285</v>
      </c>
      <c r="X42" s="59">
        <f t="shared" si="55"/>
        <v>0.78000000000000025</v>
      </c>
      <c r="Y42" s="29">
        <f t="shared" si="27"/>
        <v>0.67821089046418026</v>
      </c>
      <c r="Z42" s="59">
        <f t="shared" si="56"/>
        <v>0.78000000000000025</v>
      </c>
      <c r="AA42" s="29">
        <f t="shared" si="28"/>
        <v>1.001622250450285</v>
      </c>
      <c r="AB42" s="59">
        <f t="shared" si="57"/>
        <v>0.78000000000000025</v>
      </c>
      <c r="AC42" s="29">
        <f t="shared" si="29"/>
        <v>1.001622250450285</v>
      </c>
      <c r="AD42" s="59">
        <f t="shared" si="58"/>
        <v>0.78000000000000025</v>
      </c>
      <c r="AE42" s="29">
        <f t="shared" si="30"/>
        <v>1.001622250450285</v>
      </c>
      <c r="AG42" s="29">
        <v>15</v>
      </c>
      <c r="AH42" s="59">
        <f t="shared" si="59"/>
        <v>4.4800000000000004</v>
      </c>
      <c r="AI42" s="29">
        <f t="shared" si="31"/>
        <v>0.28617778584293829</v>
      </c>
      <c r="AJ42" s="59">
        <f t="shared" si="60"/>
        <v>4.4800000000000004</v>
      </c>
      <c r="AK42" s="29">
        <f t="shared" si="32"/>
        <v>0.28617778584293829</v>
      </c>
      <c r="AL42" s="59">
        <f t="shared" si="61"/>
        <v>4.4800000000000004</v>
      </c>
      <c r="AM42" s="29">
        <f t="shared" si="33"/>
        <v>0.28617778584293829</v>
      </c>
      <c r="AN42" s="59">
        <f t="shared" si="62"/>
        <v>4.4800000000000004</v>
      </c>
      <c r="AO42" s="29">
        <f t="shared" si="34"/>
        <v>0.28617778584293829</v>
      </c>
      <c r="AP42" s="59">
        <f t="shared" si="63"/>
        <v>4.4800000000000004</v>
      </c>
      <c r="AQ42" s="29">
        <f t="shared" si="35"/>
        <v>0.28617778584293829</v>
      </c>
      <c r="AR42" s="59">
        <f t="shared" si="64"/>
        <v>4.4800000000000004</v>
      </c>
      <c r="AS42" s="29">
        <f t="shared" si="36"/>
        <v>0.28617778584293829</v>
      </c>
      <c r="AT42" s="59">
        <f t="shared" si="65"/>
        <v>4.4800000000000004</v>
      </c>
      <c r="AU42" s="29">
        <f t="shared" si="37"/>
        <v>0.28617778584293829</v>
      </c>
      <c r="AW42" s="29">
        <v>15</v>
      </c>
      <c r="AX42" s="59">
        <f t="shared" si="66"/>
        <v>2.4833333333333329</v>
      </c>
      <c r="AY42" s="29">
        <f t="shared" si="38"/>
        <v>7.8297059773733316E-2</v>
      </c>
      <c r="AZ42" s="59">
        <f t="shared" si="67"/>
        <v>2.4833333333333329</v>
      </c>
      <c r="BA42" s="29">
        <f t="shared" si="39"/>
        <v>7.8297059773733316E-2</v>
      </c>
      <c r="BB42" s="59">
        <f t="shared" si="68"/>
        <v>2.4833333333333329</v>
      </c>
      <c r="BC42" s="29">
        <f t="shared" si="40"/>
        <v>7.8297059773733316E-2</v>
      </c>
      <c r="BD42" s="59">
        <f t="shared" si="69"/>
        <v>2.4833333333333329</v>
      </c>
      <c r="BE42" s="29">
        <f t="shared" si="41"/>
        <v>7.8297059773733316E-2</v>
      </c>
      <c r="BF42" s="59">
        <f t="shared" si="70"/>
        <v>2.4833333333333329</v>
      </c>
      <c r="BG42" s="29">
        <f t="shared" si="42"/>
        <v>7.8297059773733316E-2</v>
      </c>
      <c r="BH42" s="59">
        <f t="shared" si="71"/>
        <v>2.4833333333333329</v>
      </c>
      <c r="BI42" s="29">
        <f t="shared" si="43"/>
        <v>7.8297059773733316E-2</v>
      </c>
      <c r="BJ42" s="59">
        <f t="shared" si="72"/>
        <v>2.4833333333333329</v>
      </c>
      <c r="BK42" s="29">
        <f t="shared" si="44"/>
        <v>7.8297059773733316E-2</v>
      </c>
    </row>
    <row r="43" spans="1:63" x14ac:dyDescent="0.25">
      <c r="A43" s="29">
        <v>16</v>
      </c>
      <c r="B43" s="59">
        <f t="shared" si="45"/>
        <v>4.4499999999999984</v>
      </c>
      <c r="C43" s="29">
        <f t="shared" si="17"/>
        <v>0.17924866613835011</v>
      </c>
      <c r="D43" s="59">
        <f t="shared" si="46"/>
        <v>4.4499999999999984</v>
      </c>
      <c r="E43" s="29">
        <f t="shared" si="18"/>
        <v>0.17924866613835011</v>
      </c>
      <c r="F43" s="59">
        <f t="shared" si="47"/>
        <v>2.0500000000000007</v>
      </c>
      <c r="G43" s="29">
        <f t="shared" si="19"/>
        <v>0.33289037997122273</v>
      </c>
      <c r="H43" s="59">
        <f t="shared" si="48"/>
        <v>2.0500000000000007</v>
      </c>
      <c r="I43" s="29">
        <f t="shared" si="20"/>
        <v>0.33289037997122273</v>
      </c>
      <c r="J43" s="59">
        <f t="shared" si="49"/>
        <v>3.2000000000000011</v>
      </c>
      <c r="K43" s="29">
        <f t="shared" si="21"/>
        <v>0.29127908247482004</v>
      </c>
      <c r="L43" s="59">
        <f t="shared" si="50"/>
        <v>3.2000000000000011</v>
      </c>
      <c r="M43" s="29">
        <f t="shared" si="22"/>
        <v>0.29127908247482004</v>
      </c>
      <c r="N43" s="59">
        <f t="shared" si="51"/>
        <v>3.2000000000000011</v>
      </c>
      <c r="O43" s="29">
        <f t="shared" si="23"/>
        <v>0.29127908247482004</v>
      </c>
      <c r="Q43" s="29">
        <v>16</v>
      </c>
      <c r="R43" s="59">
        <f t="shared" si="52"/>
        <v>0.80000000000000027</v>
      </c>
      <c r="S43" s="29">
        <f t="shared" si="24"/>
        <v>1.1651163298992802</v>
      </c>
      <c r="T43" s="59">
        <f t="shared" si="53"/>
        <v>0.80000000000000027</v>
      </c>
      <c r="U43" s="29">
        <f t="shared" si="25"/>
        <v>1.1651163298992802</v>
      </c>
      <c r="V43" s="59">
        <f t="shared" si="54"/>
        <v>0.80000000000000027</v>
      </c>
      <c r="W43" s="29">
        <f t="shared" si="26"/>
        <v>1.1651163298992802</v>
      </c>
      <c r="X43" s="59">
        <f t="shared" si="55"/>
        <v>0.80000000000000027</v>
      </c>
      <c r="Y43" s="29">
        <f t="shared" si="27"/>
        <v>0.88736667743564734</v>
      </c>
      <c r="Z43" s="59">
        <f t="shared" si="56"/>
        <v>0.80000000000000027</v>
      </c>
      <c r="AA43" s="29">
        <f t="shared" si="28"/>
        <v>1.1651163298992802</v>
      </c>
      <c r="AB43" s="59">
        <f t="shared" si="57"/>
        <v>0.80000000000000027</v>
      </c>
      <c r="AC43" s="29">
        <f t="shared" si="29"/>
        <v>1.1651163298992802</v>
      </c>
      <c r="AD43" s="59">
        <f t="shared" si="58"/>
        <v>0.80000000000000027</v>
      </c>
      <c r="AE43" s="29">
        <f t="shared" si="30"/>
        <v>1.1651163298992802</v>
      </c>
      <c r="AG43" s="29">
        <v>16</v>
      </c>
      <c r="AH43" s="59">
        <f t="shared" si="59"/>
        <v>4.5500000000000007</v>
      </c>
      <c r="AI43" s="29">
        <f t="shared" si="31"/>
        <v>0.33289037997122273</v>
      </c>
      <c r="AJ43" s="59">
        <f t="shared" si="60"/>
        <v>4.5500000000000007</v>
      </c>
      <c r="AK43" s="29">
        <f t="shared" si="32"/>
        <v>0.33289037997122273</v>
      </c>
      <c r="AL43" s="59">
        <f t="shared" si="61"/>
        <v>4.5500000000000007</v>
      </c>
      <c r="AM43" s="29">
        <f t="shared" si="33"/>
        <v>0.33289037997122273</v>
      </c>
      <c r="AN43" s="59">
        <f t="shared" si="62"/>
        <v>4.5500000000000007</v>
      </c>
      <c r="AO43" s="29">
        <f t="shared" si="34"/>
        <v>0.33289037997122273</v>
      </c>
      <c r="AP43" s="59">
        <f t="shared" si="63"/>
        <v>4.5500000000000007</v>
      </c>
      <c r="AQ43" s="29">
        <f t="shared" si="35"/>
        <v>0.33289037997122273</v>
      </c>
      <c r="AR43" s="59">
        <f t="shared" si="64"/>
        <v>4.5500000000000007</v>
      </c>
      <c r="AS43" s="29">
        <f t="shared" si="36"/>
        <v>0.33289037997122273</v>
      </c>
      <c r="AT43" s="59">
        <f t="shared" si="65"/>
        <v>4.5500000000000007</v>
      </c>
      <c r="AU43" s="29">
        <f t="shared" si="37"/>
        <v>0.33289037997122273</v>
      </c>
      <c r="AW43" s="29">
        <v>16</v>
      </c>
      <c r="AX43" s="59">
        <f t="shared" si="66"/>
        <v>2.6249999999999996</v>
      </c>
      <c r="AY43" s="29">
        <f t="shared" si="38"/>
        <v>9.1424185175923531E-2</v>
      </c>
      <c r="AZ43" s="59">
        <f t="shared" si="67"/>
        <v>2.6249999999999996</v>
      </c>
      <c r="BA43" s="29">
        <f t="shared" si="39"/>
        <v>9.1424185175923531E-2</v>
      </c>
      <c r="BB43" s="59">
        <f t="shared" si="68"/>
        <v>2.6249999999999996</v>
      </c>
      <c r="BC43" s="29">
        <f t="shared" si="40"/>
        <v>9.1424185175923531E-2</v>
      </c>
      <c r="BD43" s="59">
        <f t="shared" si="69"/>
        <v>2.6249999999999996</v>
      </c>
      <c r="BE43" s="29">
        <f t="shared" si="41"/>
        <v>9.1424185175923531E-2</v>
      </c>
      <c r="BF43" s="59">
        <f t="shared" si="70"/>
        <v>2.6249999999999996</v>
      </c>
      <c r="BG43" s="29">
        <f t="shared" si="42"/>
        <v>9.1424185175923531E-2</v>
      </c>
      <c r="BH43" s="59">
        <f t="shared" si="71"/>
        <v>2.6249999999999996</v>
      </c>
      <c r="BI43" s="29">
        <f t="shared" si="43"/>
        <v>9.1424185175923531E-2</v>
      </c>
      <c r="BJ43" s="59">
        <f t="shared" si="72"/>
        <v>2.6249999999999996</v>
      </c>
      <c r="BK43" s="29">
        <f t="shared" si="44"/>
        <v>9.1424185175923531E-2</v>
      </c>
    </row>
    <row r="44" spans="1:63" x14ac:dyDescent="0.25">
      <c r="A44" s="29">
        <v>17</v>
      </c>
      <c r="B44" s="59">
        <f t="shared" si="45"/>
        <v>4.5799999999999983</v>
      </c>
      <c r="C44" s="29">
        <f t="shared" si="17"/>
        <v>0.20552630654008683</v>
      </c>
      <c r="D44" s="59">
        <f t="shared" si="46"/>
        <v>4.5799999999999983</v>
      </c>
      <c r="E44" s="29">
        <f t="shared" si="18"/>
        <v>0.20552630654008683</v>
      </c>
      <c r="F44" s="59">
        <f t="shared" si="47"/>
        <v>2.1200000000000006</v>
      </c>
      <c r="G44" s="29">
        <f t="shared" si="19"/>
        <v>0.38169171214587666</v>
      </c>
      <c r="H44" s="59">
        <f t="shared" si="48"/>
        <v>2.1200000000000006</v>
      </c>
      <c r="I44" s="29">
        <f t="shared" si="20"/>
        <v>0.38169171214587666</v>
      </c>
      <c r="J44" s="59">
        <f t="shared" si="49"/>
        <v>3.2800000000000011</v>
      </c>
      <c r="K44" s="29">
        <f t="shared" si="21"/>
        <v>0.33398024812764232</v>
      </c>
      <c r="L44" s="59">
        <f t="shared" si="50"/>
        <v>3.2800000000000011</v>
      </c>
      <c r="M44" s="29">
        <f t="shared" si="22"/>
        <v>0.33398024812764232</v>
      </c>
      <c r="N44" s="59">
        <f t="shared" si="51"/>
        <v>3.2800000000000011</v>
      </c>
      <c r="O44" s="29">
        <f t="shared" si="23"/>
        <v>0.33398024812764232</v>
      </c>
      <c r="Q44" s="29">
        <v>17</v>
      </c>
      <c r="R44" s="59">
        <f t="shared" si="52"/>
        <v>0.82000000000000028</v>
      </c>
      <c r="S44" s="29">
        <f t="shared" si="24"/>
        <v>1.3359209925105693</v>
      </c>
      <c r="T44" s="59">
        <f t="shared" si="53"/>
        <v>0.82000000000000028</v>
      </c>
      <c r="U44" s="29">
        <f t="shared" si="25"/>
        <v>1.3359209925105693</v>
      </c>
      <c r="V44" s="59">
        <f t="shared" si="54"/>
        <v>0.82000000000000028</v>
      </c>
      <c r="W44" s="29">
        <f t="shared" si="26"/>
        <v>1.3359209925105693</v>
      </c>
      <c r="X44" s="59">
        <f t="shared" si="55"/>
        <v>0.82000000000000028</v>
      </c>
      <c r="Y44" s="29">
        <f t="shared" si="27"/>
        <v>1.1316797217987138</v>
      </c>
      <c r="Z44" s="59">
        <f t="shared" si="56"/>
        <v>0.82000000000000028</v>
      </c>
      <c r="AA44" s="29">
        <f t="shared" si="28"/>
        <v>1.3359209925105693</v>
      </c>
      <c r="AB44" s="59">
        <f t="shared" si="57"/>
        <v>0.82000000000000028</v>
      </c>
      <c r="AC44" s="29">
        <f t="shared" si="29"/>
        <v>1.3359209925105693</v>
      </c>
      <c r="AD44" s="59">
        <f t="shared" si="58"/>
        <v>0.82000000000000028</v>
      </c>
      <c r="AE44" s="29">
        <f t="shared" si="30"/>
        <v>1.3359209925105693</v>
      </c>
      <c r="AG44" s="29">
        <v>17</v>
      </c>
      <c r="AH44" s="59">
        <f t="shared" si="59"/>
        <v>4.620000000000001</v>
      </c>
      <c r="AI44" s="29">
        <f t="shared" si="31"/>
        <v>0.38169171214587688</v>
      </c>
      <c r="AJ44" s="59">
        <f t="shared" si="60"/>
        <v>4.620000000000001</v>
      </c>
      <c r="AK44" s="29">
        <f t="shared" si="32"/>
        <v>0.38169171214587688</v>
      </c>
      <c r="AL44" s="59">
        <f t="shared" si="61"/>
        <v>4.620000000000001</v>
      </c>
      <c r="AM44" s="29">
        <f t="shared" si="33"/>
        <v>0.38169171214587688</v>
      </c>
      <c r="AN44" s="59">
        <f t="shared" si="62"/>
        <v>4.620000000000001</v>
      </c>
      <c r="AO44" s="29">
        <f t="shared" si="34"/>
        <v>0.38169171214587688</v>
      </c>
      <c r="AP44" s="59">
        <f t="shared" si="63"/>
        <v>4.620000000000001</v>
      </c>
      <c r="AQ44" s="29">
        <f t="shared" si="35"/>
        <v>0.38169171214587688</v>
      </c>
      <c r="AR44" s="59">
        <f t="shared" si="64"/>
        <v>4.620000000000001</v>
      </c>
      <c r="AS44" s="29">
        <f t="shared" si="36"/>
        <v>0.38169171214587688</v>
      </c>
      <c r="AT44" s="59">
        <f t="shared" si="65"/>
        <v>4.620000000000001</v>
      </c>
      <c r="AU44" s="29">
        <f t="shared" si="37"/>
        <v>0.38169171214587688</v>
      </c>
      <c r="AW44" s="29">
        <v>17</v>
      </c>
      <c r="AX44" s="59">
        <f t="shared" si="66"/>
        <v>2.7666666666666662</v>
      </c>
      <c r="AY44" s="29">
        <f t="shared" si="38"/>
        <v>0.10568997574287867</v>
      </c>
      <c r="AZ44" s="59">
        <f t="shared" si="67"/>
        <v>2.7666666666666662</v>
      </c>
      <c r="BA44" s="29">
        <f t="shared" si="39"/>
        <v>0.10568997574287867</v>
      </c>
      <c r="BB44" s="59">
        <f t="shared" si="68"/>
        <v>2.7666666666666662</v>
      </c>
      <c r="BC44" s="29">
        <f t="shared" si="40"/>
        <v>0.10568997574287867</v>
      </c>
      <c r="BD44" s="59">
        <f t="shared" si="69"/>
        <v>2.7666666666666662</v>
      </c>
      <c r="BE44" s="29">
        <f t="shared" si="41"/>
        <v>0.10568997574287867</v>
      </c>
      <c r="BF44" s="59">
        <f t="shared" si="70"/>
        <v>2.7666666666666662</v>
      </c>
      <c r="BG44" s="29">
        <f t="shared" si="42"/>
        <v>0.10568997574287867</v>
      </c>
      <c r="BH44" s="59">
        <f t="shared" si="71"/>
        <v>2.7666666666666662</v>
      </c>
      <c r="BI44" s="29">
        <f t="shared" si="43"/>
        <v>0.10568997574287867</v>
      </c>
      <c r="BJ44" s="59">
        <f t="shared" si="72"/>
        <v>2.7666666666666662</v>
      </c>
      <c r="BK44" s="29">
        <f t="shared" si="44"/>
        <v>0.10568997574287867</v>
      </c>
    </row>
    <row r="45" spans="1:63" x14ac:dyDescent="0.25">
      <c r="A45" s="29">
        <v>18</v>
      </c>
      <c r="B45" s="59">
        <f t="shared" si="45"/>
        <v>4.7099999999999982</v>
      </c>
      <c r="C45" s="29">
        <f t="shared" si="17"/>
        <v>0.23228708409056925</v>
      </c>
      <c r="D45" s="59">
        <f t="shared" si="46"/>
        <v>4.7099999999999982</v>
      </c>
      <c r="E45" s="29">
        <f t="shared" si="18"/>
        <v>0.23228708409056925</v>
      </c>
      <c r="F45" s="59">
        <f t="shared" si="47"/>
        <v>2.1900000000000004</v>
      </c>
      <c r="G45" s="29">
        <f t="shared" si="19"/>
        <v>0.43139029902534387</v>
      </c>
      <c r="H45" s="59">
        <f t="shared" si="48"/>
        <v>2.1900000000000004</v>
      </c>
      <c r="I45" s="29">
        <f t="shared" si="20"/>
        <v>0.43139029902534387</v>
      </c>
      <c r="J45" s="59">
        <f t="shared" si="49"/>
        <v>3.3600000000000012</v>
      </c>
      <c r="K45" s="29">
        <f t="shared" si="21"/>
        <v>0.37746651164717632</v>
      </c>
      <c r="L45" s="59">
        <f t="shared" si="50"/>
        <v>3.3600000000000012</v>
      </c>
      <c r="M45" s="29">
        <f t="shared" si="22"/>
        <v>0.37746651164717632</v>
      </c>
      <c r="N45" s="59">
        <f t="shared" si="51"/>
        <v>3.3600000000000012</v>
      </c>
      <c r="O45" s="29">
        <f t="shared" si="23"/>
        <v>0.37746651164717632</v>
      </c>
      <c r="Q45" s="29">
        <v>18</v>
      </c>
      <c r="R45" s="59">
        <f t="shared" si="52"/>
        <v>0.8400000000000003</v>
      </c>
      <c r="S45" s="29">
        <f t="shared" si="24"/>
        <v>1.5098660465887053</v>
      </c>
      <c r="T45" s="59">
        <f t="shared" si="53"/>
        <v>0.8400000000000003</v>
      </c>
      <c r="U45" s="29">
        <f t="shared" si="25"/>
        <v>1.5098660465887053</v>
      </c>
      <c r="V45" s="59">
        <f t="shared" si="54"/>
        <v>0.8400000000000003</v>
      </c>
      <c r="W45" s="29">
        <f t="shared" si="26"/>
        <v>1.5098660465887053</v>
      </c>
      <c r="X45" s="59">
        <f t="shared" si="55"/>
        <v>0.8400000000000003</v>
      </c>
      <c r="Y45" s="29">
        <f t="shared" si="27"/>
        <v>1.4067794423813031</v>
      </c>
      <c r="Z45" s="59">
        <f t="shared" si="56"/>
        <v>0.8400000000000003</v>
      </c>
      <c r="AA45" s="29">
        <f t="shared" si="28"/>
        <v>1.5098660465887053</v>
      </c>
      <c r="AB45" s="59">
        <f t="shared" si="57"/>
        <v>0.8400000000000003</v>
      </c>
      <c r="AC45" s="29">
        <f t="shared" si="29"/>
        <v>1.5098660465887053</v>
      </c>
      <c r="AD45" s="59">
        <f t="shared" si="58"/>
        <v>0.8400000000000003</v>
      </c>
      <c r="AE45" s="29">
        <f t="shared" si="30"/>
        <v>1.5098660465887053</v>
      </c>
      <c r="AG45" s="29">
        <v>18</v>
      </c>
      <c r="AH45" s="59">
        <f t="shared" si="59"/>
        <v>4.6900000000000013</v>
      </c>
      <c r="AI45" s="29">
        <f t="shared" si="31"/>
        <v>0.43139029902534454</v>
      </c>
      <c r="AJ45" s="59">
        <f t="shared" si="60"/>
        <v>4.6900000000000013</v>
      </c>
      <c r="AK45" s="29">
        <f t="shared" si="32"/>
        <v>0.43139029902534454</v>
      </c>
      <c r="AL45" s="59">
        <f t="shared" si="61"/>
        <v>4.6900000000000013</v>
      </c>
      <c r="AM45" s="29">
        <f t="shared" si="33"/>
        <v>0.43139029902534454</v>
      </c>
      <c r="AN45" s="59">
        <f t="shared" si="62"/>
        <v>4.6900000000000013</v>
      </c>
      <c r="AO45" s="29">
        <f t="shared" si="34"/>
        <v>0.43139029902534454</v>
      </c>
      <c r="AP45" s="59">
        <f t="shared" si="63"/>
        <v>4.6900000000000013</v>
      </c>
      <c r="AQ45" s="29">
        <f t="shared" si="35"/>
        <v>0.43139029902534454</v>
      </c>
      <c r="AR45" s="59">
        <f t="shared" si="64"/>
        <v>4.6900000000000013</v>
      </c>
      <c r="AS45" s="29">
        <f t="shared" si="36"/>
        <v>0.43139029902534454</v>
      </c>
      <c r="AT45" s="59">
        <f t="shared" si="65"/>
        <v>4.6900000000000013</v>
      </c>
      <c r="AU45" s="29">
        <f t="shared" si="37"/>
        <v>0.43139029902534454</v>
      </c>
      <c r="AW45" s="29">
        <v>18</v>
      </c>
      <c r="AX45" s="59">
        <f t="shared" si="66"/>
        <v>2.9083333333333328</v>
      </c>
      <c r="AY45" s="29">
        <f t="shared" si="38"/>
        <v>0.12096606497492281</v>
      </c>
      <c r="AZ45" s="59">
        <f t="shared" si="67"/>
        <v>2.9083333333333328</v>
      </c>
      <c r="BA45" s="29">
        <f t="shared" si="39"/>
        <v>0.12096606497492281</v>
      </c>
      <c r="BB45" s="59">
        <f t="shared" si="68"/>
        <v>2.9083333333333328</v>
      </c>
      <c r="BC45" s="29">
        <f t="shared" si="40"/>
        <v>0.12096606497492281</v>
      </c>
      <c r="BD45" s="59">
        <f t="shared" si="69"/>
        <v>2.9083333333333328</v>
      </c>
      <c r="BE45" s="29">
        <f t="shared" si="41"/>
        <v>0.12096606497492281</v>
      </c>
      <c r="BF45" s="59">
        <f t="shared" si="70"/>
        <v>2.9083333333333328</v>
      </c>
      <c r="BG45" s="29">
        <f t="shared" si="42"/>
        <v>0.12096606497492281</v>
      </c>
      <c r="BH45" s="59">
        <f t="shared" si="71"/>
        <v>2.9083333333333328</v>
      </c>
      <c r="BI45" s="29">
        <f t="shared" si="43"/>
        <v>0.12096606497492281</v>
      </c>
      <c r="BJ45" s="59">
        <f t="shared" si="72"/>
        <v>2.9083333333333328</v>
      </c>
      <c r="BK45" s="29">
        <f t="shared" si="44"/>
        <v>0.12096606497492281</v>
      </c>
    </row>
    <row r="46" spans="1:63" x14ac:dyDescent="0.25">
      <c r="A46" s="29">
        <v>19</v>
      </c>
      <c r="B46" s="59">
        <f t="shared" si="45"/>
        <v>4.8399999999999981</v>
      </c>
      <c r="C46" s="29">
        <f t="shared" si="17"/>
        <v>0.25877890231349554</v>
      </c>
      <c r="D46" s="59">
        <f t="shared" si="46"/>
        <v>4.8399999999999981</v>
      </c>
      <c r="E46" s="29">
        <f t="shared" si="18"/>
        <v>0.25877890231349554</v>
      </c>
      <c r="F46" s="59">
        <f t="shared" si="47"/>
        <v>2.2600000000000002</v>
      </c>
      <c r="G46" s="29">
        <f t="shared" si="19"/>
        <v>0.48058939001077833</v>
      </c>
      <c r="H46" s="59">
        <f t="shared" si="48"/>
        <v>2.2600000000000002</v>
      </c>
      <c r="I46" s="29">
        <f t="shared" si="20"/>
        <v>0.48058939001077833</v>
      </c>
      <c r="J46" s="59">
        <f t="shared" si="49"/>
        <v>3.4400000000000013</v>
      </c>
      <c r="K46" s="29">
        <f t="shared" si="21"/>
        <v>0.42051571625943152</v>
      </c>
      <c r="L46" s="59">
        <f t="shared" si="50"/>
        <v>3.4400000000000013</v>
      </c>
      <c r="M46" s="29">
        <f t="shared" si="22"/>
        <v>0.42051571625943152</v>
      </c>
      <c r="N46" s="59">
        <f t="shared" si="51"/>
        <v>3.4400000000000013</v>
      </c>
      <c r="O46" s="29">
        <f t="shared" si="23"/>
        <v>0.42051571625943152</v>
      </c>
      <c r="Q46" s="29">
        <v>19</v>
      </c>
      <c r="R46" s="59">
        <f t="shared" si="52"/>
        <v>0.86000000000000032</v>
      </c>
      <c r="S46" s="29">
        <f t="shared" si="24"/>
        <v>1.6820628650377261</v>
      </c>
      <c r="T46" s="59">
        <f t="shared" si="53"/>
        <v>0.86000000000000032</v>
      </c>
      <c r="U46" s="29">
        <f t="shared" si="25"/>
        <v>1.6820628650377261</v>
      </c>
      <c r="V46" s="59">
        <f t="shared" si="54"/>
        <v>0.86000000000000032</v>
      </c>
      <c r="W46" s="29">
        <f t="shared" si="26"/>
        <v>1.6820628650377261</v>
      </c>
      <c r="X46" s="59">
        <f t="shared" si="55"/>
        <v>0.86000000000000032</v>
      </c>
      <c r="Y46" s="29">
        <f t="shared" si="27"/>
        <v>1.704553174205748</v>
      </c>
      <c r="Z46" s="59">
        <f t="shared" si="56"/>
        <v>0.86000000000000032</v>
      </c>
      <c r="AA46" s="29">
        <f t="shared" si="28"/>
        <v>1.6820628650377261</v>
      </c>
      <c r="AB46" s="59">
        <f t="shared" si="57"/>
        <v>0.86000000000000032</v>
      </c>
      <c r="AC46" s="29">
        <f t="shared" si="29"/>
        <v>1.6820628650377261</v>
      </c>
      <c r="AD46" s="59">
        <f t="shared" si="58"/>
        <v>0.86000000000000032</v>
      </c>
      <c r="AE46" s="29">
        <f t="shared" si="30"/>
        <v>1.6820628650377261</v>
      </c>
      <c r="AG46" s="29">
        <v>19</v>
      </c>
      <c r="AH46" s="59">
        <f t="shared" si="59"/>
        <v>4.7600000000000016</v>
      </c>
      <c r="AI46" s="29">
        <f t="shared" si="31"/>
        <v>0.48058939001077922</v>
      </c>
      <c r="AJ46" s="59">
        <f t="shared" si="60"/>
        <v>4.7600000000000016</v>
      </c>
      <c r="AK46" s="29">
        <f t="shared" si="32"/>
        <v>0.48058939001077922</v>
      </c>
      <c r="AL46" s="59">
        <f t="shared" si="61"/>
        <v>4.7600000000000016</v>
      </c>
      <c r="AM46" s="29">
        <f t="shared" si="33"/>
        <v>0.48058939001077922</v>
      </c>
      <c r="AN46" s="59">
        <f t="shared" si="62"/>
        <v>4.7600000000000016</v>
      </c>
      <c r="AO46" s="29">
        <f t="shared" si="34"/>
        <v>0.48058939001077922</v>
      </c>
      <c r="AP46" s="59">
        <f t="shared" si="63"/>
        <v>4.7600000000000016</v>
      </c>
      <c r="AQ46" s="29">
        <f t="shared" si="35"/>
        <v>0.48058939001077922</v>
      </c>
      <c r="AR46" s="59">
        <f t="shared" si="64"/>
        <v>4.7600000000000016</v>
      </c>
      <c r="AS46" s="29">
        <f t="shared" si="36"/>
        <v>0.48058939001077922</v>
      </c>
      <c r="AT46" s="59">
        <f t="shared" si="65"/>
        <v>4.7600000000000016</v>
      </c>
      <c r="AU46" s="29">
        <f t="shared" si="37"/>
        <v>0.48058939001077922</v>
      </c>
      <c r="AW46" s="29">
        <v>19</v>
      </c>
      <c r="AX46" s="59">
        <f t="shared" si="66"/>
        <v>3.0499999999999994</v>
      </c>
      <c r="AY46" s="29">
        <f t="shared" si="38"/>
        <v>0.13707250939991494</v>
      </c>
      <c r="AZ46" s="59">
        <f t="shared" si="67"/>
        <v>3.0499999999999994</v>
      </c>
      <c r="BA46" s="29">
        <f t="shared" si="39"/>
        <v>0.13707250939991494</v>
      </c>
      <c r="BB46" s="59">
        <f t="shared" si="68"/>
        <v>3.0499999999999994</v>
      </c>
      <c r="BC46" s="29">
        <f t="shared" si="40"/>
        <v>0.13707250939991494</v>
      </c>
      <c r="BD46" s="59">
        <f t="shared" si="69"/>
        <v>3.0499999999999994</v>
      </c>
      <c r="BE46" s="29">
        <f t="shared" si="41"/>
        <v>0.13707250939991494</v>
      </c>
      <c r="BF46" s="59">
        <f t="shared" si="70"/>
        <v>3.0499999999999994</v>
      </c>
      <c r="BG46" s="29">
        <f t="shared" si="42"/>
        <v>0.13707250939991494</v>
      </c>
      <c r="BH46" s="59">
        <f t="shared" si="71"/>
        <v>3.0499999999999994</v>
      </c>
      <c r="BI46" s="29">
        <f t="shared" si="43"/>
        <v>0.13707250939991494</v>
      </c>
      <c r="BJ46" s="59">
        <f t="shared" si="72"/>
        <v>3.0499999999999994</v>
      </c>
      <c r="BK46" s="29">
        <f t="shared" si="44"/>
        <v>0.13707250939991494</v>
      </c>
    </row>
    <row r="47" spans="1:63" x14ac:dyDescent="0.25">
      <c r="A47" s="29">
        <v>20</v>
      </c>
      <c r="B47" s="59">
        <f t="shared" si="45"/>
        <v>4.969999999999998</v>
      </c>
      <c r="C47" s="29">
        <f t="shared" si="17"/>
        <v>0.28417039427986385</v>
      </c>
      <c r="D47" s="59">
        <f t="shared" si="46"/>
        <v>4.969999999999998</v>
      </c>
      <c r="E47" s="29">
        <f t="shared" si="18"/>
        <v>0.28417039427986385</v>
      </c>
      <c r="F47" s="59">
        <f t="shared" si="47"/>
        <v>2.33</v>
      </c>
      <c r="G47" s="29">
        <f t="shared" si="19"/>
        <v>0.52774501794831929</v>
      </c>
      <c r="H47" s="59">
        <f t="shared" si="48"/>
        <v>2.33</v>
      </c>
      <c r="I47" s="29">
        <f t="shared" si="20"/>
        <v>0.52774501794831929</v>
      </c>
      <c r="J47" s="59">
        <f t="shared" si="49"/>
        <v>3.5200000000000014</v>
      </c>
      <c r="K47" s="29">
        <f t="shared" si="21"/>
        <v>0.46177689070478012</v>
      </c>
      <c r="L47" s="59">
        <f t="shared" si="50"/>
        <v>3.5200000000000014</v>
      </c>
      <c r="M47" s="29">
        <f t="shared" si="22"/>
        <v>0.46177689070478012</v>
      </c>
      <c r="N47" s="59">
        <f t="shared" si="51"/>
        <v>3.5200000000000014</v>
      </c>
      <c r="O47" s="29">
        <f t="shared" si="23"/>
        <v>0.46177689070478012</v>
      </c>
      <c r="Q47" s="29">
        <v>20</v>
      </c>
      <c r="R47" s="59">
        <f t="shared" si="52"/>
        <v>0.88000000000000034</v>
      </c>
      <c r="S47" s="29">
        <f t="shared" si="24"/>
        <v>1.8471075628191205</v>
      </c>
      <c r="T47" s="59">
        <f t="shared" si="53"/>
        <v>0.88000000000000034</v>
      </c>
      <c r="U47" s="29">
        <f t="shared" si="25"/>
        <v>1.8471075628191205</v>
      </c>
      <c r="V47" s="59">
        <f t="shared" si="54"/>
        <v>0.88000000000000034</v>
      </c>
      <c r="W47" s="29">
        <f t="shared" si="26"/>
        <v>1.8471075628191205</v>
      </c>
      <c r="X47" s="59">
        <f t="shared" si="55"/>
        <v>0.88000000000000034</v>
      </c>
      <c r="Y47" s="29">
        <f t="shared" si="27"/>
        <v>2.0131547287849418</v>
      </c>
      <c r="Z47" s="59">
        <f t="shared" si="56"/>
        <v>0.88000000000000034</v>
      </c>
      <c r="AA47" s="29">
        <f t="shared" si="28"/>
        <v>1.8471075628191205</v>
      </c>
      <c r="AB47" s="59">
        <f t="shared" si="57"/>
        <v>0.88000000000000034</v>
      </c>
      <c r="AC47" s="29">
        <f t="shared" si="29"/>
        <v>1.8471075628191205</v>
      </c>
      <c r="AD47" s="59">
        <f t="shared" si="58"/>
        <v>0.88000000000000034</v>
      </c>
      <c r="AE47" s="29">
        <f t="shared" si="30"/>
        <v>1.8471075628191205</v>
      </c>
      <c r="AG47" s="29">
        <v>20</v>
      </c>
      <c r="AH47" s="59">
        <f t="shared" si="59"/>
        <v>4.8300000000000018</v>
      </c>
      <c r="AI47" s="29">
        <f t="shared" si="31"/>
        <v>0.52774501794832052</v>
      </c>
      <c r="AJ47" s="59">
        <f t="shared" si="60"/>
        <v>4.8300000000000018</v>
      </c>
      <c r="AK47" s="29">
        <f t="shared" si="32"/>
        <v>0.52774501794832052</v>
      </c>
      <c r="AL47" s="59">
        <f t="shared" si="61"/>
        <v>4.8300000000000018</v>
      </c>
      <c r="AM47" s="29">
        <f t="shared" si="33"/>
        <v>0.52774501794832052</v>
      </c>
      <c r="AN47" s="59">
        <f t="shared" si="62"/>
        <v>4.8300000000000018</v>
      </c>
      <c r="AO47" s="29">
        <f t="shared" si="34"/>
        <v>0.52774501794832052</v>
      </c>
      <c r="AP47" s="59">
        <f t="shared" si="63"/>
        <v>4.8300000000000018</v>
      </c>
      <c r="AQ47" s="29">
        <f t="shared" si="35"/>
        <v>0.52774501794832052</v>
      </c>
      <c r="AR47" s="59">
        <f t="shared" si="64"/>
        <v>4.8300000000000018</v>
      </c>
      <c r="AS47" s="29">
        <f t="shared" si="36"/>
        <v>0.52774501794832052</v>
      </c>
      <c r="AT47" s="59">
        <f t="shared" si="65"/>
        <v>4.8300000000000018</v>
      </c>
      <c r="AU47" s="29">
        <f t="shared" si="37"/>
        <v>0.52774501794832052</v>
      </c>
      <c r="AW47" s="29">
        <v>20</v>
      </c>
      <c r="AX47" s="59">
        <f t="shared" si="66"/>
        <v>3.191666666666666</v>
      </c>
      <c r="AY47" s="29">
        <f t="shared" si="38"/>
        <v>0.1537780073170944</v>
      </c>
      <c r="AZ47" s="59">
        <f t="shared" si="67"/>
        <v>3.191666666666666</v>
      </c>
      <c r="BA47" s="29">
        <f t="shared" si="39"/>
        <v>0.1537780073170944</v>
      </c>
      <c r="BB47" s="59">
        <f t="shared" si="68"/>
        <v>3.191666666666666</v>
      </c>
      <c r="BC47" s="29">
        <f t="shared" si="40"/>
        <v>0.1537780073170944</v>
      </c>
      <c r="BD47" s="59">
        <f t="shared" si="69"/>
        <v>3.191666666666666</v>
      </c>
      <c r="BE47" s="29">
        <f t="shared" si="41"/>
        <v>0.1537780073170944</v>
      </c>
      <c r="BF47" s="59">
        <f t="shared" si="70"/>
        <v>3.191666666666666</v>
      </c>
      <c r="BG47" s="29">
        <f t="shared" si="42"/>
        <v>0.1537780073170944</v>
      </c>
      <c r="BH47" s="59">
        <f t="shared" si="71"/>
        <v>3.191666666666666</v>
      </c>
      <c r="BI47" s="29">
        <f t="shared" si="43"/>
        <v>0.1537780073170944</v>
      </c>
      <c r="BJ47" s="59">
        <f t="shared" si="72"/>
        <v>3.191666666666666</v>
      </c>
      <c r="BK47" s="29">
        <f t="shared" si="44"/>
        <v>0.1537780073170944</v>
      </c>
    </row>
    <row r="48" spans="1:63" x14ac:dyDescent="0.25">
      <c r="A48" s="29">
        <v>21</v>
      </c>
      <c r="B48" s="59">
        <f t="shared" si="45"/>
        <v>5.0999999999999979</v>
      </c>
      <c r="C48" s="29">
        <f t="shared" si="17"/>
        <v>0.30759194113089167</v>
      </c>
      <c r="D48" s="59">
        <f t="shared" si="46"/>
        <v>5.0999999999999979</v>
      </c>
      <c r="E48" s="29">
        <f t="shared" si="18"/>
        <v>0.30759194113089167</v>
      </c>
      <c r="F48" s="59">
        <f t="shared" si="47"/>
        <v>2.4</v>
      </c>
      <c r="G48" s="29">
        <f t="shared" si="19"/>
        <v>0.57124217638594221</v>
      </c>
      <c r="H48" s="59">
        <f t="shared" si="48"/>
        <v>2.4</v>
      </c>
      <c r="I48" s="29">
        <f t="shared" si="20"/>
        <v>0.57124217638594221</v>
      </c>
      <c r="J48" s="59">
        <f t="shared" si="49"/>
        <v>3.6000000000000014</v>
      </c>
      <c r="K48" s="29">
        <f t="shared" si="21"/>
        <v>0.49983690433770017</v>
      </c>
      <c r="L48" s="59">
        <f t="shared" si="50"/>
        <v>3.6000000000000014</v>
      </c>
      <c r="M48" s="29">
        <f t="shared" si="22"/>
        <v>0.49983690433770017</v>
      </c>
      <c r="N48" s="59">
        <f t="shared" si="51"/>
        <v>3.6000000000000014</v>
      </c>
      <c r="O48" s="29">
        <f t="shared" si="23"/>
        <v>0.49983690433770017</v>
      </c>
      <c r="Q48" s="29">
        <v>21</v>
      </c>
      <c r="R48" s="59">
        <f t="shared" si="52"/>
        <v>0.90000000000000036</v>
      </c>
      <c r="S48" s="29">
        <f t="shared" si="24"/>
        <v>1.9993476173508007</v>
      </c>
      <c r="T48" s="59">
        <f t="shared" si="53"/>
        <v>0.90000000000000036</v>
      </c>
      <c r="U48" s="29">
        <f t="shared" si="25"/>
        <v>1.9993476173508007</v>
      </c>
      <c r="V48" s="59">
        <f t="shared" si="54"/>
        <v>0.90000000000000036</v>
      </c>
      <c r="W48" s="29">
        <f t="shared" si="26"/>
        <v>1.9993476173508007</v>
      </c>
      <c r="X48" s="59">
        <f t="shared" si="55"/>
        <v>0.90000000000000036</v>
      </c>
      <c r="Y48" s="29">
        <f t="shared" si="27"/>
        <v>2.3175324220918676</v>
      </c>
      <c r="Z48" s="59">
        <f t="shared" si="56"/>
        <v>0.90000000000000036</v>
      </c>
      <c r="AA48" s="29">
        <f t="shared" si="28"/>
        <v>1.9993476173508007</v>
      </c>
      <c r="AB48" s="59">
        <f t="shared" si="57"/>
        <v>0.90000000000000036</v>
      </c>
      <c r="AC48" s="29">
        <f t="shared" si="29"/>
        <v>1.9993476173508007</v>
      </c>
      <c r="AD48" s="59">
        <f t="shared" si="58"/>
        <v>0.90000000000000036</v>
      </c>
      <c r="AE48" s="29">
        <f t="shared" si="30"/>
        <v>1.9993476173508007</v>
      </c>
      <c r="AG48" s="29">
        <v>21</v>
      </c>
      <c r="AH48" s="59">
        <f t="shared" si="59"/>
        <v>4.9000000000000021</v>
      </c>
      <c r="AI48" s="29">
        <f t="shared" si="31"/>
        <v>0.57124217638594355</v>
      </c>
      <c r="AJ48" s="59">
        <f t="shared" si="60"/>
        <v>4.9000000000000021</v>
      </c>
      <c r="AK48" s="29">
        <f t="shared" si="32"/>
        <v>0.57124217638594355</v>
      </c>
      <c r="AL48" s="59">
        <f t="shared" si="61"/>
        <v>4.9000000000000021</v>
      </c>
      <c r="AM48" s="29">
        <f t="shared" si="33"/>
        <v>0.57124217638594355</v>
      </c>
      <c r="AN48" s="59">
        <f t="shared" si="62"/>
        <v>4.9000000000000021</v>
      </c>
      <c r="AO48" s="29">
        <f t="shared" si="34"/>
        <v>0.57124217638594355</v>
      </c>
      <c r="AP48" s="59">
        <f t="shared" si="63"/>
        <v>4.9000000000000021</v>
      </c>
      <c r="AQ48" s="29">
        <f t="shared" si="35"/>
        <v>0.57124217638594355</v>
      </c>
      <c r="AR48" s="59">
        <f t="shared" si="64"/>
        <v>4.9000000000000021</v>
      </c>
      <c r="AS48" s="29">
        <f t="shared" si="36"/>
        <v>0.57124217638594355</v>
      </c>
      <c r="AT48" s="59">
        <f t="shared" si="65"/>
        <v>4.9000000000000021</v>
      </c>
      <c r="AU48" s="29">
        <f t="shared" si="37"/>
        <v>0.57124217638594355</v>
      </c>
      <c r="AW48" s="29">
        <v>21</v>
      </c>
      <c r="AX48" s="59">
        <f t="shared" si="66"/>
        <v>3.3333333333333326</v>
      </c>
      <c r="AY48" s="29">
        <f t="shared" si="38"/>
        <v>0.17080286436645406</v>
      </c>
      <c r="AZ48" s="59">
        <f t="shared" si="67"/>
        <v>3.3333333333333326</v>
      </c>
      <c r="BA48" s="29">
        <f t="shared" si="39"/>
        <v>0.17080286436645406</v>
      </c>
      <c r="BB48" s="59">
        <f t="shared" si="68"/>
        <v>3.3333333333333326</v>
      </c>
      <c r="BC48" s="29">
        <f t="shared" si="40"/>
        <v>0.17080286436645406</v>
      </c>
      <c r="BD48" s="59">
        <f t="shared" si="69"/>
        <v>3.3333333333333326</v>
      </c>
      <c r="BE48" s="29">
        <f t="shared" si="41"/>
        <v>0.17080286436645406</v>
      </c>
      <c r="BF48" s="59">
        <f t="shared" si="70"/>
        <v>3.3333333333333326</v>
      </c>
      <c r="BG48" s="29">
        <f t="shared" si="42"/>
        <v>0.17080286436645406</v>
      </c>
      <c r="BH48" s="59">
        <f t="shared" si="71"/>
        <v>3.3333333333333326</v>
      </c>
      <c r="BI48" s="29">
        <f t="shared" si="43"/>
        <v>0.17080286436645406</v>
      </c>
      <c r="BJ48" s="59">
        <f t="shared" si="72"/>
        <v>3.3333333333333326</v>
      </c>
      <c r="BK48" s="29">
        <f t="shared" si="44"/>
        <v>0.17080286436645406</v>
      </c>
    </row>
    <row r="49" spans="1:63" x14ac:dyDescent="0.25">
      <c r="A49" s="29">
        <v>22</v>
      </c>
      <c r="B49" s="59">
        <f t="shared" si="45"/>
        <v>5.2299999999999978</v>
      </c>
      <c r="C49" s="29">
        <f t="shared" si="17"/>
        <v>0.32818387246707392</v>
      </c>
      <c r="D49" s="59">
        <f t="shared" si="46"/>
        <v>5.2299999999999978</v>
      </c>
      <c r="E49" s="29">
        <f t="shared" si="18"/>
        <v>0.32818387246707392</v>
      </c>
      <c r="F49" s="59">
        <f t="shared" si="47"/>
        <v>2.4699999999999998</v>
      </c>
      <c r="G49" s="29">
        <f t="shared" si="19"/>
        <v>0.60948433458170914</v>
      </c>
      <c r="H49" s="59">
        <f t="shared" si="48"/>
        <v>2.4699999999999998</v>
      </c>
      <c r="I49" s="29">
        <f t="shared" si="20"/>
        <v>0.60948433458170914</v>
      </c>
      <c r="J49" s="59">
        <f t="shared" si="49"/>
        <v>3.6800000000000015</v>
      </c>
      <c r="K49" s="29">
        <f t="shared" si="21"/>
        <v>0.53329879275899628</v>
      </c>
      <c r="L49" s="59">
        <f t="shared" si="50"/>
        <v>3.6800000000000015</v>
      </c>
      <c r="M49" s="29">
        <f t="shared" si="22"/>
        <v>0.53329879275899628</v>
      </c>
      <c r="N49" s="59">
        <f t="shared" si="51"/>
        <v>3.6800000000000015</v>
      </c>
      <c r="O49" s="29">
        <f t="shared" si="23"/>
        <v>0.53329879275899628</v>
      </c>
      <c r="Q49" s="29">
        <v>22</v>
      </c>
      <c r="R49" s="59">
        <f t="shared" si="52"/>
        <v>0.92000000000000037</v>
      </c>
      <c r="S49" s="29">
        <f t="shared" si="24"/>
        <v>2.1331951710359851</v>
      </c>
      <c r="T49" s="59">
        <f t="shared" si="53"/>
        <v>0.92000000000000037</v>
      </c>
      <c r="U49" s="29">
        <f t="shared" si="25"/>
        <v>2.1331951710359851</v>
      </c>
      <c r="V49" s="59">
        <f t="shared" si="54"/>
        <v>0.92000000000000037</v>
      </c>
      <c r="W49" s="29">
        <f t="shared" si="26"/>
        <v>2.1331951710359851</v>
      </c>
      <c r="X49" s="59">
        <f t="shared" si="55"/>
        <v>0.92000000000000037</v>
      </c>
      <c r="Y49" s="29">
        <f t="shared" si="27"/>
        <v>2.6004981126726623</v>
      </c>
      <c r="Z49" s="59">
        <f t="shared" si="56"/>
        <v>0.92000000000000037</v>
      </c>
      <c r="AA49" s="29">
        <f t="shared" si="28"/>
        <v>2.1331951710359851</v>
      </c>
      <c r="AB49" s="59">
        <f t="shared" si="57"/>
        <v>0.92000000000000037</v>
      </c>
      <c r="AC49" s="29">
        <f t="shared" si="29"/>
        <v>2.1331951710359851</v>
      </c>
      <c r="AD49" s="59">
        <f t="shared" si="58"/>
        <v>0.92000000000000037</v>
      </c>
      <c r="AE49" s="29">
        <f t="shared" si="30"/>
        <v>2.1331951710359851</v>
      </c>
      <c r="AG49" s="29">
        <v>22</v>
      </c>
      <c r="AH49" s="59">
        <f t="shared" si="59"/>
        <v>4.9700000000000024</v>
      </c>
      <c r="AI49" s="29">
        <f t="shared" si="31"/>
        <v>0.60948433458171059</v>
      </c>
      <c r="AJ49" s="59">
        <f t="shared" si="60"/>
        <v>4.9700000000000024</v>
      </c>
      <c r="AK49" s="29">
        <f t="shared" si="32"/>
        <v>0.60948433458171059</v>
      </c>
      <c r="AL49" s="59">
        <f t="shared" si="61"/>
        <v>4.9700000000000024</v>
      </c>
      <c r="AM49" s="29">
        <f t="shared" si="33"/>
        <v>0.60948433458171059</v>
      </c>
      <c r="AN49" s="59">
        <f t="shared" si="62"/>
        <v>4.9700000000000024</v>
      </c>
      <c r="AO49" s="29">
        <f t="shared" si="34"/>
        <v>0.60948433458171059</v>
      </c>
      <c r="AP49" s="59">
        <f t="shared" si="63"/>
        <v>4.9700000000000024</v>
      </c>
      <c r="AQ49" s="29">
        <f t="shared" si="35"/>
        <v>0.60948433458171059</v>
      </c>
      <c r="AR49" s="59">
        <f t="shared" si="64"/>
        <v>4.9700000000000024</v>
      </c>
      <c r="AS49" s="29">
        <f t="shared" si="36"/>
        <v>0.60948433458171059</v>
      </c>
      <c r="AT49" s="59">
        <f t="shared" si="65"/>
        <v>4.9700000000000024</v>
      </c>
      <c r="AU49" s="29">
        <f t="shared" si="37"/>
        <v>0.60948433458171059</v>
      </c>
      <c r="AW49" s="29">
        <v>22</v>
      </c>
      <c r="AX49" s="59">
        <f t="shared" si="66"/>
        <v>3.4749999999999992</v>
      </c>
      <c r="AY49" s="29">
        <f t="shared" si="38"/>
        <v>0.18782488228147393</v>
      </c>
      <c r="AZ49" s="59">
        <f t="shared" si="67"/>
        <v>3.4749999999999992</v>
      </c>
      <c r="BA49" s="29">
        <f t="shared" si="39"/>
        <v>0.18782488228147393</v>
      </c>
      <c r="BB49" s="59">
        <f t="shared" si="68"/>
        <v>3.4749999999999992</v>
      </c>
      <c r="BC49" s="29">
        <f t="shared" si="40"/>
        <v>0.18782488228147393</v>
      </c>
      <c r="BD49" s="59">
        <f t="shared" si="69"/>
        <v>3.4749999999999992</v>
      </c>
      <c r="BE49" s="29">
        <f t="shared" si="41"/>
        <v>0.18782488228147393</v>
      </c>
      <c r="BF49" s="59">
        <f t="shared" si="70"/>
        <v>3.4749999999999992</v>
      </c>
      <c r="BG49" s="29">
        <f t="shared" si="42"/>
        <v>0.18782488228147393</v>
      </c>
      <c r="BH49" s="59">
        <f t="shared" si="71"/>
        <v>3.4749999999999992</v>
      </c>
      <c r="BI49" s="29">
        <f t="shared" si="43"/>
        <v>0.18782488228147393</v>
      </c>
      <c r="BJ49" s="59">
        <f t="shared" si="72"/>
        <v>3.4749999999999992</v>
      </c>
      <c r="BK49" s="29">
        <f t="shared" si="44"/>
        <v>0.18782488228147393</v>
      </c>
    </row>
    <row r="50" spans="1:63" x14ac:dyDescent="0.25">
      <c r="A50" s="29">
        <v>23</v>
      </c>
      <c r="B50" s="59">
        <f t="shared" si="45"/>
        <v>5.3599999999999977</v>
      </c>
      <c r="C50" s="29">
        <f t="shared" si="17"/>
        <v>0.34514825111365671</v>
      </c>
      <c r="D50" s="59">
        <f t="shared" si="46"/>
        <v>5.3599999999999977</v>
      </c>
      <c r="E50" s="29">
        <f t="shared" si="18"/>
        <v>0.34514825111365671</v>
      </c>
      <c r="F50" s="59">
        <f t="shared" si="47"/>
        <v>2.5399999999999996</v>
      </c>
      <c r="G50" s="29">
        <f t="shared" si="19"/>
        <v>0.64098960921107706</v>
      </c>
      <c r="H50" s="59">
        <f t="shared" si="48"/>
        <v>2.5399999999999996</v>
      </c>
      <c r="I50" s="29">
        <f t="shared" si="20"/>
        <v>0.64098960921107706</v>
      </c>
      <c r="J50" s="59">
        <f t="shared" si="49"/>
        <v>3.7600000000000016</v>
      </c>
      <c r="K50" s="29">
        <f t="shared" si="21"/>
        <v>0.56086590805969305</v>
      </c>
      <c r="L50" s="59">
        <f t="shared" si="50"/>
        <v>3.7600000000000016</v>
      </c>
      <c r="M50" s="29">
        <f t="shared" si="22"/>
        <v>0.56086590805969305</v>
      </c>
      <c r="N50" s="59">
        <f t="shared" si="51"/>
        <v>3.7600000000000016</v>
      </c>
      <c r="O50" s="29">
        <f t="shared" si="23"/>
        <v>0.56086590805969305</v>
      </c>
      <c r="Q50" s="29">
        <v>23</v>
      </c>
      <c r="R50" s="59">
        <f t="shared" si="52"/>
        <v>0.94000000000000039</v>
      </c>
      <c r="S50" s="29">
        <f t="shared" si="24"/>
        <v>2.2434636322387722</v>
      </c>
      <c r="T50" s="59">
        <f t="shared" si="53"/>
        <v>0.94000000000000039</v>
      </c>
      <c r="U50" s="29">
        <f t="shared" si="25"/>
        <v>2.2434636322387722</v>
      </c>
      <c r="V50" s="59">
        <f t="shared" si="54"/>
        <v>0.94000000000000039</v>
      </c>
      <c r="W50" s="29">
        <f t="shared" si="26"/>
        <v>2.2434636322387722</v>
      </c>
      <c r="X50" s="59">
        <f t="shared" si="55"/>
        <v>0.94000000000000039</v>
      </c>
      <c r="Y50" s="29">
        <f t="shared" si="27"/>
        <v>2.8442602280479812</v>
      </c>
      <c r="Z50" s="59">
        <f t="shared" si="56"/>
        <v>0.94000000000000039</v>
      </c>
      <c r="AA50" s="29">
        <f t="shared" si="28"/>
        <v>2.2434636322387722</v>
      </c>
      <c r="AB50" s="59">
        <f t="shared" si="57"/>
        <v>0.94000000000000039</v>
      </c>
      <c r="AC50" s="29">
        <f t="shared" si="29"/>
        <v>2.2434636322387722</v>
      </c>
      <c r="AD50" s="59">
        <f t="shared" si="58"/>
        <v>0.94000000000000039</v>
      </c>
      <c r="AE50" s="29">
        <f t="shared" si="30"/>
        <v>2.2434636322387722</v>
      </c>
      <c r="AG50" s="29">
        <v>23</v>
      </c>
      <c r="AH50" s="59">
        <f t="shared" si="59"/>
        <v>5.0400000000000027</v>
      </c>
      <c r="AI50" s="29">
        <f t="shared" si="31"/>
        <v>0.64098960921107828</v>
      </c>
      <c r="AJ50" s="59">
        <f t="shared" si="60"/>
        <v>5.0400000000000027</v>
      </c>
      <c r="AK50" s="29">
        <f t="shared" si="32"/>
        <v>0.64098960921107828</v>
      </c>
      <c r="AL50" s="59">
        <f t="shared" si="61"/>
        <v>5.0400000000000027</v>
      </c>
      <c r="AM50" s="29">
        <f t="shared" si="33"/>
        <v>0.64098960921107828</v>
      </c>
      <c r="AN50" s="59">
        <f t="shared" si="62"/>
        <v>5.0400000000000027</v>
      </c>
      <c r="AO50" s="29">
        <f t="shared" si="34"/>
        <v>0.64098960921107828</v>
      </c>
      <c r="AP50" s="59">
        <f t="shared" si="63"/>
        <v>5.0400000000000027</v>
      </c>
      <c r="AQ50" s="29">
        <f t="shared" si="35"/>
        <v>0.64098960921107828</v>
      </c>
      <c r="AR50" s="59">
        <f t="shared" si="64"/>
        <v>5.0400000000000027</v>
      </c>
      <c r="AS50" s="29">
        <f t="shared" si="36"/>
        <v>0.64098960921107828</v>
      </c>
      <c r="AT50" s="59">
        <f t="shared" si="65"/>
        <v>5.0400000000000027</v>
      </c>
      <c r="AU50" s="29">
        <f t="shared" si="37"/>
        <v>0.64098960921107828</v>
      </c>
      <c r="AW50" s="29">
        <v>23</v>
      </c>
      <c r="AX50" s="59">
        <f t="shared" si="66"/>
        <v>3.6166666666666658</v>
      </c>
      <c r="AY50" s="29">
        <f t="shared" si="38"/>
        <v>0.20448815489045832</v>
      </c>
      <c r="AZ50" s="59">
        <f t="shared" si="67"/>
        <v>3.6166666666666658</v>
      </c>
      <c r="BA50" s="29">
        <f t="shared" si="39"/>
        <v>0.20448815489045832</v>
      </c>
      <c r="BB50" s="59">
        <f t="shared" si="68"/>
        <v>3.6166666666666658</v>
      </c>
      <c r="BC50" s="29">
        <f t="shared" si="40"/>
        <v>0.20448815489045832</v>
      </c>
      <c r="BD50" s="59">
        <f t="shared" si="69"/>
        <v>3.6166666666666658</v>
      </c>
      <c r="BE50" s="29">
        <f t="shared" si="41"/>
        <v>0.20448815489045832</v>
      </c>
      <c r="BF50" s="59">
        <f t="shared" si="70"/>
        <v>3.6166666666666658</v>
      </c>
      <c r="BG50" s="29">
        <f t="shared" si="42"/>
        <v>0.20448815489045832</v>
      </c>
      <c r="BH50" s="59">
        <f t="shared" si="71"/>
        <v>3.6166666666666658</v>
      </c>
      <c r="BI50" s="29">
        <f t="shared" si="43"/>
        <v>0.20448815489045832</v>
      </c>
      <c r="BJ50" s="59">
        <f t="shared" si="72"/>
        <v>3.6166666666666658</v>
      </c>
      <c r="BK50" s="29">
        <f t="shared" si="44"/>
        <v>0.20448815489045832</v>
      </c>
    </row>
    <row r="51" spans="1:63" x14ac:dyDescent="0.25">
      <c r="A51" s="29">
        <v>24</v>
      </c>
      <c r="B51" s="59">
        <f t="shared" si="45"/>
        <v>5.4899999999999975</v>
      </c>
      <c r="C51" s="29">
        <f t="shared" si="17"/>
        <v>0.35779995242308982</v>
      </c>
      <c r="D51" s="59">
        <f t="shared" si="46"/>
        <v>5.4899999999999975</v>
      </c>
      <c r="E51" s="29">
        <f t="shared" si="18"/>
        <v>0.35779995242308982</v>
      </c>
      <c r="F51" s="59">
        <f t="shared" si="47"/>
        <v>2.6099999999999994</v>
      </c>
      <c r="G51" s="29">
        <f t="shared" si="19"/>
        <v>0.6644856259285955</v>
      </c>
      <c r="H51" s="59">
        <f t="shared" si="48"/>
        <v>2.6099999999999994</v>
      </c>
      <c r="I51" s="29">
        <f t="shared" si="20"/>
        <v>0.6644856259285955</v>
      </c>
      <c r="J51" s="59">
        <f t="shared" si="49"/>
        <v>3.8400000000000016</v>
      </c>
      <c r="K51" s="29">
        <f t="shared" si="21"/>
        <v>0.58142492268752166</v>
      </c>
      <c r="L51" s="59">
        <f t="shared" si="50"/>
        <v>3.8400000000000016</v>
      </c>
      <c r="M51" s="29">
        <f t="shared" si="22"/>
        <v>0.58142492268752166</v>
      </c>
      <c r="N51" s="59">
        <f t="shared" si="51"/>
        <v>3.8400000000000016</v>
      </c>
      <c r="O51" s="29">
        <f t="shared" si="23"/>
        <v>0.58142492268752166</v>
      </c>
      <c r="Q51" s="29">
        <v>24</v>
      </c>
      <c r="R51" s="59">
        <f t="shared" si="52"/>
        <v>0.96000000000000041</v>
      </c>
      <c r="S51" s="29">
        <f t="shared" si="24"/>
        <v>2.3256996907500866</v>
      </c>
      <c r="T51" s="59">
        <f t="shared" si="53"/>
        <v>0.96000000000000041</v>
      </c>
      <c r="U51" s="29">
        <f t="shared" si="25"/>
        <v>2.3256996907500866</v>
      </c>
      <c r="V51" s="59">
        <f t="shared" si="54"/>
        <v>0.96000000000000041</v>
      </c>
      <c r="W51" s="29">
        <f t="shared" si="26"/>
        <v>2.3256996907500866</v>
      </c>
      <c r="X51" s="59">
        <f t="shared" si="55"/>
        <v>0.96000000000000041</v>
      </c>
      <c r="Y51" s="29">
        <f t="shared" si="27"/>
        <v>3.0322442092216169</v>
      </c>
      <c r="Z51" s="59">
        <f t="shared" si="56"/>
        <v>0.96000000000000041</v>
      </c>
      <c r="AA51" s="29">
        <f t="shared" si="28"/>
        <v>2.3256996907500866</v>
      </c>
      <c r="AB51" s="59">
        <f t="shared" si="57"/>
        <v>0.96000000000000041</v>
      </c>
      <c r="AC51" s="29">
        <f t="shared" si="29"/>
        <v>2.3256996907500866</v>
      </c>
      <c r="AD51" s="59">
        <f t="shared" si="58"/>
        <v>0.96000000000000041</v>
      </c>
      <c r="AE51" s="29">
        <f t="shared" si="30"/>
        <v>2.3256996907500866</v>
      </c>
      <c r="AG51" s="29">
        <v>24</v>
      </c>
      <c r="AH51" s="59">
        <f t="shared" si="59"/>
        <v>5.110000000000003</v>
      </c>
      <c r="AI51" s="29">
        <f t="shared" si="31"/>
        <v>0.6644856259285965</v>
      </c>
      <c r="AJ51" s="59">
        <f t="shared" si="60"/>
        <v>5.110000000000003</v>
      </c>
      <c r="AK51" s="29">
        <f t="shared" si="32"/>
        <v>0.6644856259285965</v>
      </c>
      <c r="AL51" s="59">
        <f t="shared" si="61"/>
        <v>5.110000000000003</v>
      </c>
      <c r="AM51" s="29">
        <f t="shared" si="33"/>
        <v>0.6644856259285965</v>
      </c>
      <c r="AN51" s="59">
        <f t="shared" si="62"/>
        <v>5.110000000000003</v>
      </c>
      <c r="AO51" s="29">
        <f t="shared" si="34"/>
        <v>0.6644856259285965</v>
      </c>
      <c r="AP51" s="59">
        <f t="shared" si="63"/>
        <v>5.110000000000003</v>
      </c>
      <c r="AQ51" s="29">
        <f t="shared" si="35"/>
        <v>0.6644856259285965</v>
      </c>
      <c r="AR51" s="59">
        <f t="shared" si="64"/>
        <v>5.110000000000003</v>
      </c>
      <c r="AS51" s="29">
        <f t="shared" si="36"/>
        <v>0.6644856259285965</v>
      </c>
      <c r="AT51" s="59">
        <f t="shared" si="65"/>
        <v>5.110000000000003</v>
      </c>
      <c r="AU51" s="29">
        <f t="shared" si="37"/>
        <v>0.6644856259285965</v>
      </c>
      <c r="AW51" s="29">
        <v>24</v>
      </c>
      <c r="AX51" s="59">
        <f t="shared" si="66"/>
        <v>3.7583333333333324</v>
      </c>
      <c r="AY51" s="29">
        <f t="shared" si="38"/>
        <v>0.22041454120006665</v>
      </c>
      <c r="AZ51" s="59">
        <f t="shared" si="67"/>
        <v>3.7583333333333324</v>
      </c>
      <c r="BA51" s="29">
        <f t="shared" si="39"/>
        <v>0.22041454120006665</v>
      </c>
      <c r="BB51" s="59">
        <f t="shared" si="68"/>
        <v>3.7583333333333324</v>
      </c>
      <c r="BC51" s="29">
        <f t="shared" si="40"/>
        <v>0.22041454120006665</v>
      </c>
      <c r="BD51" s="59">
        <f t="shared" si="69"/>
        <v>3.7583333333333324</v>
      </c>
      <c r="BE51" s="29">
        <f t="shared" si="41"/>
        <v>0.22041454120006665</v>
      </c>
      <c r="BF51" s="59">
        <f t="shared" si="70"/>
        <v>3.7583333333333324</v>
      </c>
      <c r="BG51" s="29">
        <f t="shared" si="42"/>
        <v>0.22041454120006665</v>
      </c>
      <c r="BH51" s="59">
        <f t="shared" si="71"/>
        <v>3.7583333333333324</v>
      </c>
      <c r="BI51" s="29">
        <f t="shared" si="43"/>
        <v>0.22041454120006665</v>
      </c>
      <c r="BJ51" s="59">
        <f t="shared" si="72"/>
        <v>3.7583333333333324</v>
      </c>
      <c r="BK51" s="29">
        <f t="shared" si="44"/>
        <v>0.22041454120006665</v>
      </c>
    </row>
    <row r="52" spans="1:63" x14ac:dyDescent="0.25">
      <c r="A52" s="29">
        <v>25</v>
      </c>
      <c r="B52" s="59">
        <f t="shared" si="45"/>
        <v>5.6199999999999974</v>
      </c>
      <c r="C52" s="29">
        <f t="shared" si="17"/>
        <v>0.36561250319414396</v>
      </c>
      <c r="D52" s="59">
        <f t="shared" si="46"/>
        <v>5.6199999999999974</v>
      </c>
      <c r="E52" s="29">
        <f t="shared" si="18"/>
        <v>0.36561250319414396</v>
      </c>
      <c r="F52" s="59">
        <f t="shared" si="47"/>
        <v>2.6799999999999993</v>
      </c>
      <c r="G52" s="29">
        <f t="shared" si="19"/>
        <v>0.67899464878912452</v>
      </c>
      <c r="H52" s="59">
        <f t="shared" si="48"/>
        <v>2.6799999999999993</v>
      </c>
      <c r="I52" s="29">
        <f t="shared" si="20"/>
        <v>0.67899464878912452</v>
      </c>
      <c r="J52" s="59">
        <f t="shared" si="49"/>
        <v>3.9200000000000017</v>
      </c>
      <c r="K52" s="29">
        <f t="shared" si="21"/>
        <v>0.59412031769048423</v>
      </c>
      <c r="L52" s="59">
        <f t="shared" si="50"/>
        <v>3.9200000000000017</v>
      </c>
      <c r="M52" s="29">
        <f t="shared" si="22"/>
        <v>0.59412031769048423</v>
      </c>
      <c r="N52" s="59">
        <f t="shared" si="51"/>
        <v>3.9200000000000017</v>
      </c>
      <c r="O52" s="29">
        <f t="shared" si="23"/>
        <v>0.59412031769048423</v>
      </c>
      <c r="Q52" s="29">
        <v>25</v>
      </c>
      <c r="R52" s="59">
        <f t="shared" si="52"/>
        <v>0.98000000000000043</v>
      </c>
      <c r="S52" s="29">
        <f t="shared" si="24"/>
        <v>2.3764812707619369</v>
      </c>
      <c r="T52" s="59">
        <f t="shared" si="53"/>
        <v>0.98000000000000043</v>
      </c>
      <c r="U52" s="29">
        <f t="shared" si="25"/>
        <v>2.3764812707619369</v>
      </c>
      <c r="V52" s="59">
        <f t="shared" si="54"/>
        <v>0.98000000000000043</v>
      </c>
      <c r="W52" s="29">
        <f t="shared" si="26"/>
        <v>2.3764812707619369</v>
      </c>
      <c r="X52" s="59">
        <f t="shared" si="55"/>
        <v>0.98000000000000043</v>
      </c>
      <c r="Y52" s="29">
        <f t="shared" si="27"/>
        <v>3.1509468925483284</v>
      </c>
      <c r="Z52" s="59">
        <f t="shared" si="56"/>
        <v>0.98000000000000043</v>
      </c>
      <c r="AA52" s="29">
        <f t="shared" si="28"/>
        <v>2.3764812707619369</v>
      </c>
      <c r="AB52" s="59">
        <f t="shared" si="57"/>
        <v>0.98000000000000043</v>
      </c>
      <c r="AC52" s="29">
        <f t="shared" si="29"/>
        <v>2.3764812707619369</v>
      </c>
      <c r="AD52" s="59">
        <f t="shared" si="58"/>
        <v>0.98000000000000043</v>
      </c>
      <c r="AE52" s="29">
        <f t="shared" si="30"/>
        <v>2.3764812707619369</v>
      </c>
      <c r="AG52" s="29">
        <v>25</v>
      </c>
      <c r="AH52" s="59">
        <f t="shared" si="59"/>
        <v>5.1800000000000033</v>
      </c>
      <c r="AI52" s="29">
        <f t="shared" si="31"/>
        <v>0.67899464878912519</v>
      </c>
      <c r="AJ52" s="59">
        <f t="shared" si="60"/>
        <v>5.1800000000000033</v>
      </c>
      <c r="AK52" s="29">
        <f t="shared" si="32"/>
        <v>0.67899464878912519</v>
      </c>
      <c r="AL52" s="59">
        <f t="shared" si="61"/>
        <v>5.1800000000000033</v>
      </c>
      <c r="AM52" s="29">
        <f t="shared" si="33"/>
        <v>0.67899464878912519</v>
      </c>
      <c r="AN52" s="59">
        <f t="shared" si="62"/>
        <v>5.1800000000000033</v>
      </c>
      <c r="AO52" s="29">
        <f t="shared" si="34"/>
        <v>0.67899464878912519</v>
      </c>
      <c r="AP52" s="59">
        <f t="shared" si="63"/>
        <v>5.1800000000000033</v>
      </c>
      <c r="AQ52" s="29">
        <f t="shared" si="35"/>
        <v>0.67899464878912519</v>
      </c>
      <c r="AR52" s="59">
        <f t="shared" si="64"/>
        <v>5.1800000000000033</v>
      </c>
      <c r="AS52" s="29">
        <f t="shared" si="36"/>
        <v>0.67899464878912519</v>
      </c>
      <c r="AT52" s="59">
        <f t="shared" si="65"/>
        <v>5.1800000000000033</v>
      </c>
      <c r="AU52" s="29">
        <f t="shared" si="37"/>
        <v>0.67899464878912519</v>
      </c>
      <c r="AW52" s="29">
        <v>25</v>
      </c>
      <c r="AX52" s="59">
        <f t="shared" si="66"/>
        <v>3.899999999999999</v>
      </c>
      <c r="AY52" s="29">
        <f t="shared" si="38"/>
        <v>0.23521736674715257</v>
      </c>
      <c r="AZ52" s="59">
        <f t="shared" si="67"/>
        <v>3.899999999999999</v>
      </c>
      <c r="BA52" s="29">
        <f t="shared" si="39"/>
        <v>0.23521736674715257</v>
      </c>
      <c r="BB52" s="59">
        <f t="shared" si="68"/>
        <v>3.899999999999999</v>
      </c>
      <c r="BC52" s="29">
        <f t="shared" si="40"/>
        <v>0.23521736674715257</v>
      </c>
      <c r="BD52" s="59">
        <f t="shared" si="69"/>
        <v>3.899999999999999</v>
      </c>
      <c r="BE52" s="29">
        <f t="shared" si="41"/>
        <v>0.23521736674715257</v>
      </c>
      <c r="BF52" s="59">
        <f t="shared" si="70"/>
        <v>3.899999999999999</v>
      </c>
      <c r="BG52" s="29">
        <f t="shared" si="42"/>
        <v>0.23521736674715257</v>
      </c>
      <c r="BH52" s="59">
        <f t="shared" si="71"/>
        <v>3.899999999999999</v>
      </c>
      <c r="BI52" s="29">
        <f t="shared" si="43"/>
        <v>0.23521736674715257</v>
      </c>
      <c r="BJ52" s="59">
        <f t="shared" si="72"/>
        <v>3.899999999999999</v>
      </c>
      <c r="BK52" s="29">
        <f t="shared" si="44"/>
        <v>0.23521736674715257</v>
      </c>
    </row>
    <row r="53" spans="1:63" x14ac:dyDescent="0.25">
      <c r="A53" s="29">
        <v>26</v>
      </c>
      <c r="B53" s="59">
        <f t="shared" si="45"/>
        <v>5.7499999999999973</v>
      </c>
      <c r="C53" s="29">
        <f t="shared" si="17"/>
        <v>0.3682544126782456</v>
      </c>
      <c r="D53" s="59">
        <f t="shared" si="46"/>
        <v>5.7499999999999973</v>
      </c>
      <c r="E53" s="29">
        <f t="shared" si="18"/>
        <v>0.3682544126782456</v>
      </c>
      <c r="F53" s="59">
        <f t="shared" si="47"/>
        <v>2.7499999999999991</v>
      </c>
      <c r="G53" s="29">
        <f t="shared" si="19"/>
        <v>0.68390105211674179</v>
      </c>
      <c r="H53" s="59">
        <f t="shared" si="48"/>
        <v>2.7499999999999991</v>
      </c>
      <c r="I53" s="29">
        <f t="shared" si="20"/>
        <v>0.68390105211674179</v>
      </c>
      <c r="J53" s="59">
        <f t="shared" si="49"/>
        <v>4.0000000000000018</v>
      </c>
      <c r="K53" s="29">
        <f t="shared" si="21"/>
        <v>0.59841342060214908</v>
      </c>
      <c r="L53" s="59">
        <f t="shared" si="50"/>
        <v>4.0000000000000018</v>
      </c>
      <c r="M53" s="29">
        <f t="shared" si="22"/>
        <v>0.59841342060214908</v>
      </c>
      <c r="N53" s="59">
        <f t="shared" si="51"/>
        <v>4.0000000000000018</v>
      </c>
      <c r="O53" s="29">
        <f t="shared" si="23"/>
        <v>0.59841342060214908</v>
      </c>
      <c r="Q53" s="29">
        <v>26</v>
      </c>
      <c r="R53" s="59">
        <f t="shared" si="52"/>
        <v>1.0000000000000004</v>
      </c>
      <c r="S53" s="29">
        <f t="shared" si="24"/>
        <v>2.3936536824085963</v>
      </c>
      <c r="T53" s="59">
        <f t="shared" si="53"/>
        <v>1.0000000000000004</v>
      </c>
      <c r="U53" s="29">
        <f t="shared" si="25"/>
        <v>2.3936536824085963</v>
      </c>
      <c r="V53" s="59">
        <f t="shared" si="54"/>
        <v>1.0000000000000004</v>
      </c>
      <c r="W53" s="29">
        <f t="shared" si="26"/>
        <v>2.3936536824085963</v>
      </c>
      <c r="X53" s="59">
        <f t="shared" si="55"/>
        <v>1.0000000000000004</v>
      </c>
      <c r="Y53" s="29">
        <f t="shared" si="27"/>
        <v>3.1915382432114616</v>
      </c>
      <c r="Z53" s="59">
        <f t="shared" si="56"/>
        <v>1.0000000000000004</v>
      </c>
      <c r="AA53" s="29">
        <f t="shared" si="28"/>
        <v>2.3936536824085963</v>
      </c>
      <c r="AB53" s="59">
        <f t="shared" si="57"/>
        <v>1.0000000000000004</v>
      </c>
      <c r="AC53" s="29">
        <f t="shared" si="29"/>
        <v>2.3936536824085963</v>
      </c>
      <c r="AD53" s="59">
        <f t="shared" si="58"/>
        <v>1.0000000000000004</v>
      </c>
      <c r="AE53" s="29">
        <f t="shared" si="30"/>
        <v>2.3936536824085963</v>
      </c>
      <c r="AG53" s="29">
        <v>26</v>
      </c>
      <c r="AH53" s="59">
        <f t="shared" si="59"/>
        <v>5.2500000000000036</v>
      </c>
      <c r="AI53" s="29">
        <f t="shared" si="31"/>
        <v>0.68390105211674179</v>
      </c>
      <c r="AJ53" s="59">
        <f t="shared" si="60"/>
        <v>5.2500000000000036</v>
      </c>
      <c r="AK53" s="29">
        <f t="shared" si="32"/>
        <v>0.68390105211674179</v>
      </c>
      <c r="AL53" s="59">
        <f t="shared" si="61"/>
        <v>5.2500000000000036</v>
      </c>
      <c r="AM53" s="29">
        <f t="shared" si="33"/>
        <v>0.68390105211674179</v>
      </c>
      <c r="AN53" s="59">
        <f t="shared" si="62"/>
        <v>5.2500000000000036</v>
      </c>
      <c r="AO53" s="29">
        <f t="shared" si="34"/>
        <v>0.68390105211674179</v>
      </c>
      <c r="AP53" s="59">
        <f t="shared" si="63"/>
        <v>5.2500000000000036</v>
      </c>
      <c r="AQ53" s="29">
        <f t="shared" si="35"/>
        <v>0.68390105211674179</v>
      </c>
      <c r="AR53" s="59">
        <f t="shared" si="64"/>
        <v>5.2500000000000036</v>
      </c>
      <c r="AS53" s="29">
        <f t="shared" si="36"/>
        <v>0.68390105211674179</v>
      </c>
      <c r="AT53" s="59">
        <f t="shared" si="65"/>
        <v>5.2500000000000036</v>
      </c>
      <c r="AU53" s="29">
        <f t="shared" si="37"/>
        <v>0.68390105211674179</v>
      </c>
      <c r="AW53" s="29">
        <v>26</v>
      </c>
      <c r="AX53" s="59">
        <f t="shared" si="66"/>
        <v>4.0416666666666661</v>
      </c>
      <c r="AY53" s="29">
        <f t="shared" si="38"/>
        <v>0.2485167012453878</v>
      </c>
      <c r="AZ53" s="59">
        <f t="shared" si="67"/>
        <v>4.0416666666666661</v>
      </c>
      <c r="BA53" s="29">
        <f t="shared" si="39"/>
        <v>0.2485167012453878</v>
      </c>
      <c r="BB53" s="59">
        <f t="shared" si="68"/>
        <v>4.0416666666666661</v>
      </c>
      <c r="BC53" s="29">
        <f t="shared" si="40"/>
        <v>0.2485167012453878</v>
      </c>
      <c r="BD53" s="59">
        <f t="shared" si="69"/>
        <v>4.0416666666666661</v>
      </c>
      <c r="BE53" s="29">
        <f t="shared" si="41"/>
        <v>0.2485167012453878</v>
      </c>
      <c r="BF53" s="59">
        <f t="shared" si="70"/>
        <v>4.0416666666666661</v>
      </c>
      <c r="BG53" s="29">
        <f t="shared" si="42"/>
        <v>0.2485167012453878</v>
      </c>
      <c r="BH53" s="59">
        <f t="shared" si="71"/>
        <v>4.0416666666666661</v>
      </c>
      <c r="BI53" s="29">
        <f t="shared" si="43"/>
        <v>0.2485167012453878</v>
      </c>
      <c r="BJ53" s="59">
        <f t="shared" si="72"/>
        <v>4.0416666666666661</v>
      </c>
      <c r="BK53" s="29">
        <f t="shared" si="44"/>
        <v>0.2485167012453878</v>
      </c>
    </row>
    <row r="54" spans="1:63" x14ac:dyDescent="0.25">
      <c r="A54" s="29">
        <v>27</v>
      </c>
      <c r="B54" s="59">
        <f t="shared" si="45"/>
        <v>5.8799999999999972</v>
      </c>
      <c r="C54" s="29">
        <f t="shared" si="17"/>
        <v>0.36561250319414418</v>
      </c>
      <c r="D54" s="59">
        <f t="shared" si="46"/>
        <v>5.8799999999999972</v>
      </c>
      <c r="E54" s="29">
        <f t="shared" si="18"/>
        <v>0.36561250319414418</v>
      </c>
      <c r="F54" s="59">
        <f t="shared" si="47"/>
        <v>2.819999999999999</v>
      </c>
      <c r="G54" s="29">
        <f t="shared" si="19"/>
        <v>0.67899464878912485</v>
      </c>
      <c r="H54" s="59">
        <f t="shared" si="48"/>
        <v>2.819999999999999</v>
      </c>
      <c r="I54" s="29">
        <f t="shared" si="20"/>
        <v>0.67899464878912485</v>
      </c>
      <c r="J54" s="59">
        <f t="shared" si="49"/>
        <v>4.0800000000000018</v>
      </c>
      <c r="K54" s="29">
        <f t="shared" si="21"/>
        <v>0.59412031769048401</v>
      </c>
      <c r="L54" s="59">
        <f t="shared" si="50"/>
        <v>4.0800000000000018</v>
      </c>
      <c r="M54" s="29">
        <f t="shared" si="22"/>
        <v>0.59412031769048401</v>
      </c>
      <c r="N54" s="59">
        <f t="shared" si="51"/>
        <v>4.0800000000000018</v>
      </c>
      <c r="O54" s="29">
        <f t="shared" si="23"/>
        <v>0.59412031769048401</v>
      </c>
      <c r="Q54" s="29">
        <v>27</v>
      </c>
      <c r="R54" s="59">
        <f t="shared" si="52"/>
        <v>1.0200000000000005</v>
      </c>
      <c r="S54" s="29">
        <f t="shared" si="24"/>
        <v>2.376481270761936</v>
      </c>
      <c r="T54" s="59">
        <f t="shared" si="53"/>
        <v>1.0200000000000005</v>
      </c>
      <c r="U54" s="29">
        <f t="shared" si="25"/>
        <v>2.376481270761936</v>
      </c>
      <c r="V54" s="59">
        <f t="shared" si="54"/>
        <v>1.0200000000000005</v>
      </c>
      <c r="W54" s="29">
        <f t="shared" si="26"/>
        <v>2.376481270761936</v>
      </c>
      <c r="X54" s="59">
        <f t="shared" si="55"/>
        <v>1.0200000000000005</v>
      </c>
      <c r="Y54" s="29">
        <f t="shared" si="27"/>
        <v>3.1509468925483248</v>
      </c>
      <c r="Z54" s="59">
        <f t="shared" si="56"/>
        <v>1.0200000000000005</v>
      </c>
      <c r="AA54" s="29">
        <f t="shared" si="28"/>
        <v>2.376481270761936</v>
      </c>
      <c r="AB54" s="59">
        <f t="shared" si="57"/>
        <v>1.0200000000000005</v>
      </c>
      <c r="AC54" s="29">
        <f t="shared" si="29"/>
        <v>2.376481270761936</v>
      </c>
      <c r="AD54" s="59">
        <f t="shared" si="58"/>
        <v>1.0200000000000005</v>
      </c>
      <c r="AE54" s="29">
        <f t="shared" si="30"/>
        <v>2.376481270761936</v>
      </c>
      <c r="AG54" s="29">
        <v>27</v>
      </c>
      <c r="AH54" s="59">
        <f t="shared" si="59"/>
        <v>5.3200000000000038</v>
      </c>
      <c r="AI54" s="29">
        <f t="shared" si="31"/>
        <v>0.67899464878912419</v>
      </c>
      <c r="AJ54" s="59">
        <f t="shared" si="60"/>
        <v>5.3200000000000038</v>
      </c>
      <c r="AK54" s="29">
        <f t="shared" si="32"/>
        <v>0.67899464878912419</v>
      </c>
      <c r="AL54" s="59">
        <f t="shared" si="61"/>
        <v>5.3200000000000038</v>
      </c>
      <c r="AM54" s="29">
        <f t="shared" si="33"/>
        <v>0.67899464878912419</v>
      </c>
      <c r="AN54" s="59">
        <f t="shared" si="62"/>
        <v>5.3200000000000038</v>
      </c>
      <c r="AO54" s="29">
        <f t="shared" si="34"/>
        <v>0.67899464878912419</v>
      </c>
      <c r="AP54" s="59">
        <f t="shared" si="63"/>
        <v>5.3200000000000038</v>
      </c>
      <c r="AQ54" s="29">
        <f t="shared" si="35"/>
        <v>0.67899464878912419</v>
      </c>
      <c r="AR54" s="59">
        <f t="shared" si="64"/>
        <v>5.3200000000000038</v>
      </c>
      <c r="AS54" s="29">
        <f t="shared" si="36"/>
        <v>0.67899464878912419</v>
      </c>
      <c r="AT54" s="59">
        <f t="shared" si="65"/>
        <v>5.3200000000000038</v>
      </c>
      <c r="AU54" s="29">
        <f t="shared" si="37"/>
        <v>0.67899464878912419</v>
      </c>
      <c r="AW54" s="29">
        <v>27</v>
      </c>
      <c r="AX54" s="59">
        <f t="shared" si="66"/>
        <v>4.1833333333333327</v>
      </c>
      <c r="AY54" s="29">
        <f t="shared" si="38"/>
        <v>0.25995539315528698</v>
      </c>
      <c r="AZ54" s="59">
        <f t="shared" si="67"/>
        <v>4.1833333333333327</v>
      </c>
      <c r="BA54" s="29">
        <f t="shared" si="39"/>
        <v>0.25995539315528698</v>
      </c>
      <c r="BB54" s="59">
        <f t="shared" si="68"/>
        <v>4.1833333333333327</v>
      </c>
      <c r="BC54" s="29">
        <f t="shared" si="40"/>
        <v>0.25995539315528698</v>
      </c>
      <c r="BD54" s="59">
        <f t="shared" si="69"/>
        <v>4.1833333333333327</v>
      </c>
      <c r="BE54" s="29">
        <f t="shared" si="41"/>
        <v>0.25995539315528698</v>
      </c>
      <c r="BF54" s="59">
        <f t="shared" si="70"/>
        <v>4.1833333333333327</v>
      </c>
      <c r="BG54" s="29">
        <f t="shared" si="42"/>
        <v>0.25995539315528698</v>
      </c>
      <c r="BH54" s="59">
        <f t="shared" si="71"/>
        <v>4.1833333333333327</v>
      </c>
      <c r="BI54" s="29">
        <f t="shared" si="43"/>
        <v>0.25995539315528698</v>
      </c>
      <c r="BJ54" s="59">
        <f t="shared" si="72"/>
        <v>4.1833333333333327</v>
      </c>
      <c r="BK54" s="29">
        <f t="shared" si="44"/>
        <v>0.25995539315528698</v>
      </c>
    </row>
    <row r="55" spans="1:63" x14ac:dyDescent="0.25">
      <c r="A55" s="29">
        <v>28</v>
      </c>
      <c r="B55" s="59">
        <f t="shared" si="45"/>
        <v>6.0099999999999971</v>
      </c>
      <c r="C55" s="29">
        <f t="shared" si="17"/>
        <v>0.35779995242309021</v>
      </c>
      <c r="D55" s="59">
        <f t="shared" si="46"/>
        <v>6.0099999999999971</v>
      </c>
      <c r="E55" s="29">
        <f t="shared" si="18"/>
        <v>0.35779995242309021</v>
      </c>
      <c r="F55" s="59">
        <f t="shared" si="47"/>
        <v>2.8899999999999988</v>
      </c>
      <c r="G55" s="29">
        <f t="shared" si="19"/>
        <v>0.66448562592859595</v>
      </c>
      <c r="H55" s="59">
        <f t="shared" si="48"/>
        <v>2.8899999999999988</v>
      </c>
      <c r="I55" s="29">
        <f t="shared" si="20"/>
        <v>0.66448562592859595</v>
      </c>
      <c r="J55" s="59">
        <f t="shared" si="49"/>
        <v>4.1600000000000019</v>
      </c>
      <c r="K55" s="29">
        <f t="shared" si="21"/>
        <v>0.58142492268752088</v>
      </c>
      <c r="L55" s="59">
        <f t="shared" si="50"/>
        <v>4.1600000000000019</v>
      </c>
      <c r="M55" s="29">
        <f t="shared" si="22"/>
        <v>0.58142492268752088</v>
      </c>
      <c r="N55" s="59">
        <f t="shared" si="51"/>
        <v>4.1600000000000019</v>
      </c>
      <c r="O55" s="29">
        <f t="shared" si="23"/>
        <v>0.58142492268752088</v>
      </c>
      <c r="Q55" s="29">
        <v>28</v>
      </c>
      <c r="R55" s="59">
        <f t="shared" si="52"/>
        <v>1.0400000000000005</v>
      </c>
      <c r="S55" s="29">
        <f t="shared" si="24"/>
        <v>2.3256996907500835</v>
      </c>
      <c r="T55" s="59">
        <f t="shared" si="53"/>
        <v>1.0400000000000005</v>
      </c>
      <c r="U55" s="29">
        <f t="shared" si="25"/>
        <v>2.3256996907500835</v>
      </c>
      <c r="V55" s="59">
        <f t="shared" si="54"/>
        <v>1.0400000000000005</v>
      </c>
      <c r="W55" s="29">
        <f t="shared" si="26"/>
        <v>2.3256996907500835</v>
      </c>
      <c r="X55" s="59">
        <f t="shared" si="55"/>
        <v>1.0400000000000005</v>
      </c>
      <c r="Y55" s="29">
        <f t="shared" si="27"/>
        <v>3.0322442092216098</v>
      </c>
      <c r="Z55" s="59">
        <f t="shared" si="56"/>
        <v>1.0400000000000005</v>
      </c>
      <c r="AA55" s="29">
        <f t="shared" si="28"/>
        <v>2.3256996907500835</v>
      </c>
      <c r="AB55" s="59">
        <f t="shared" si="57"/>
        <v>1.0400000000000005</v>
      </c>
      <c r="AC55" s="29">
        <f t="shared" si="29"/>
        <v>2.3256996907500835</v>
      </c>
      <c r="AD55" s="59">
        <f t="shared" si="58"/>
        <v>1.0400000000000005</v>
      </c>
      <c r="AE55" s="29">
        <f t="shared" si="30"/>
        <v>2.3256996907500835</v>
      </c>
      <c r="AG55" s="29">
        <v>28</v>
      </c>
      <c r="AH55" s="59">
        <f t="shared" si="59"/>
        <v>5.3900000000000041</v>
      </c>
      <c r="AI55" s="29">
        <f t="shared" si="31"/>
        <v>0.6644856259285945</v>
      </c>
      <c r="AJ55" s="59">
        <f t="shared" si="60"/>
        <v>5.3900000000000041</v>
      </c>
      <c r="AK55" s="29">
        <f t="shared" si="32"/>
        <v>0.6644856259285945</v>
      </c>
      <c r="AL55" s="59">
        <f t="shared" si="61"/>
        <v>5.3900000000000041</v>
      </c>
      <c r="AM55" s="29">
        <f t="shared" si="33"/>
        <v>0.6644856259285945</v>
      </c>
      <c r="AN55" s="59">
        <f t="shared" si="62"/>
        <v>5.3900000000000041</v>
      </c>
      <c r="AO55" s="29">
        <f t="shared" si="34"/>
        <v>0.6644856259285945</v>
      </c>
      <c r="AP55" s="59">
        <f t="shared" si="63"/>
        <v>5.3900000000000041</v>
      </c>
      <c r="AQ55" s="29">
        <f t="shared" si="35"/>
        <v>0.6644856259285945</v>
      </c>
      <c r="AR55" s="59">
        <f t="shared" si="64"/>
        <v>5.3900000000000041</v>
      </c>
      <c r="AS55" s="29">
        <f t="shared" si="36"/>
        <v>0.6644856259285945</v>
      </c>
      <c r="AT55" s="59">
        <f t="shared" si="65"/>
        <v>5.3900000000000041</v>
      </c>
      <c r="AU55" s="29">
        <f t="shared" si="37"/>
        <v>0.6644856259285945</v>
      </c>
      <c r="AW55" s="29">
        <v>28</v>
      </c>
      <c r="AX55" s="59">
        <f t="shared" si="66"/>
        <v>4.3249999999999993</v>
      </c>
      <c r="AY55" s="29">
        <f t="shared" si="38"/>
        <v>0.26921492856036994</v>
      </c>
      <c r="AZ55" s="59">
        <f t="shared" si="67"/>
        <v>4.3249999999999993</v>
      </c>
      <c r="BA55" s="29">
        <f t="shared" si="39"/>
        <v>0.26921492856036994</v>
      </c>
      <c r="BB55" s="59">
        <f t="shared" si="68"/>
        <v>4.3249999999999993</v>
      </c>
      <c r="BC55" s="29">
        <f t="shared" si="40"/>
        <v>0.26921492856036994</v>
      </c>
      <c r="BD55" s="59">
        <f t="shared" si="69"/>
        <v>4.3249999999999993</v>
      </c>
      <c r="BE55" s="29">
        <f t="shared" si="41"/>
        <v>0.26921492856036994</v>
      </c>
      <c r="BF55" s="59">
        <f t="shared" si="70"/>
        <v>4.3249999999999993</v>
      </c>
      <c r="BG55" s="29">
        <f t="shared" si="42"/>
        <v>0.26921492856036994</v>
      </c>
      <c r="BH55" s="59">
        <f t="shared" si="71"/>
        <v>4.3249999999999993</v>
      </c>
      <c r="BI55" s="29">
        <f t="shared" si="43"/>
        <v>0.26921492856036994</v>
      </c>
      <c r="BJ55" s="59">
        <f t="shared" si="72"/>
        <v>4.3249999999999993</v>
      </c>
      <c r="BK55" s="29">
        <f t="shared" si="44"/>
        <v>0.26921492856036994</v>
      </c>
    </row>
    <row r="56" spans="1:63" x14ac:dyDescent="0.25">
      <c r="A56" s="29">
        <v>29</v>
      </c>
      <c r="B56" s="59">
        <f t="shared" si="45"/>
        <v>6.139999999999997</v>
      </c>
      <c r="C56" s="29">
        <f t="shared" si="17"/>
        <v>0.34514825111365732</v>
      </c>
      <c r="D56" s="59">
        <f t="shared" si="46"/>
        <v>6.139999999999997</v>
      </c>
      <c r="E56" s="29">
        <f t="shared" si="18"/>
        <v>0.34514825111365732</v>
      </c>
      <c r="F56" s="59">
        <f t="shared" si="47"/>
        <v>2.9599999999999986</v>
      </c>
      <c r="G56" s="29">
        <f t="shared" si="19"/>
        <v>0.64098960921107773</v>
      </c>
      <c r="H56" s="59">
        <f t="shared" si="48"/>
        <v>2.9599999999999986</v>
      </c>
      <c r="I56" s="29">
        <f t="shared" si="20"/>
        <v>0.64098960921107773</v>
      </c>
      <c r="J56" s="59">
        <f t="shared" si="49"/>
        <v>4.240000000000002</v>
      </c>
      <c r="K56" s="29">
        <f t="shared" si="21"/>
        <v>0.56086590805969205</v>
      </c>
      <c r="L56" s="59">
        <f t="shared" si="50"/>
        <v>4.240000000000002</v>
      </c>
      <c r="M56" s="29">
        <f t="shared" si="22"/>
        <v>0.56086590805969205</v>
      </c>
      <c r="N56" s="59">
        <f t="shared" si="51"/>
        <v>4.240000000000002</v>
      </c>
      <c r="O56" s="29">
        <f t="shared" si="23"/>
        <v>0.56086590805969205</v>
      </c>
      <c r="Q56" s="29">
        <v>29</v>
      </c>
      <c r="R56" s="59">
        <f t="shared" si="52"/>
        <v>1.0600000000000005</v>
      </c>
      <c r="S56" s="29">
        <f t="shared" si="24"/>
        <v>2.2434636322387682</v>
      </c>
      <c r="T56" s="59">
        <f t="shared" si="53"/>
        <v>1.0600000000000005</v>
      </c>
      <c r="U56" s="29">
        <f t="shared" si="25"/>
        <v>2.2434636322387682</v>
      </c>
      <c r="V56" s="59">
        <f t="shared" si="54"/>
        <v>1.0600000000000005</v>
      </c>
      <c r="W56" s="29">
        <f t="shared" si="26"/>
        <v>2.2434636322387682</v>
      </c>
      <c r="X56" s="59">
        <f t="shared" si="55"/>
        <v>1.0600000000000005</v>
      </c>
      <c r="Y56" s="29">
        <f t="shared" si="27"/>
        <v>2.8442602280479714</v>
      </c>
      <c r="Z56" s="59">
        <f t="shared" si="56"/>
        <v>1.0600000000000005</v>
      </c>
      <c r="AA56" s="29">
        <f t="shared" si="28"/>
        <v>2.2434636322387682</v>
      </c>
      <c r="AB56" s="59">
        <f t="shared" si="57"/>
        <v>1.0600000000000005</v>
      </c>
      <c r="AC56" s="29">
        <f t="shared" si="29"/>
        <v>2.2434636322387682</v>
      </c>
      <c r="AD56" s="59">
        <f t="shared" si="58"/>
        <v>1.0600000000000005</v>
      </c>
      <c r="AE56" s="29">
        <f t="shared" si="30"/>
        <v>2.2434636322387682</v>
      </c>
      <c r="AG56" s="29">
        <v>29</v>
      </c>
      <c r="AH56" s="59">
        <f t="shared" si="59"/>
        <v>5.4600000000000044</v>
      </c>
      <c r="AI56" s="29">
        <f t="shared" si="31"/>
        <v>0.64098960921107551</v>
      </c>
      <c r="AJ56" s="59">
        <f t="shared" si="60"/>
        <v>5.4600000000000044</v>
      </c>
      <c r="AK56" s="29">
        <f t="shared" si="32"/>
        <v>0.64098960921107551</v>
      </c>
      <c r="AL56" s="59">
        <f t="shared" si="61"/>
        <v>5.4600000000000044</v>
      </c>
      <c r="AM56" s="29">
        <f t="shared" si="33"/>
        <v>0.64098960921107551</v>
      </c>
      <c r="AN56" s="59">
        <f t="shared" si="62"/>
        <v>5.4600000000000044</v>
      </c>
      <c r="AO56" s="29">
        <f t="shared" si="34"/>
        <v>0.64098960921107551</v>
      </c>
      <c r="AP56" s="59">
        <f t="shared" si="63"/>
        <v>5.4600000000000044</v>
      </c>
      <c r="AQ56" s="29">
        <f t="shared" si="35"/>
        <v>0.64098960921107551</v>
      </c>
      <c r="AR56" s="59">
        <f t="shared" si="64"/>
        <v>5.4600000000000044</v>
      </c>
      <c r="AS56" s="29">
        <f t="shared" si="36"/>
        <v>0.64098960921107551</v>
      </c>
      <c r="AT56" s="59">
        <f t="shared" si="65"/>
        <v>5.4600000000000044</v>
      </c>
      <c r="AU56" s="29">
        <f t="shared" si="37"/>
        <v>0.64098960921107551</v>
      </c>
      <c r="AW56" s="29">
        <v>29</v>
      </c>
      <c r="AX56" s="59">
        <f t="shared" si="66"/>
        <v>4.4666666666666659</v>
      </c>
      <c r="AY56" s="29">
        <f t="shared" si="38"/>
        <v>0.2760301369238512</v>
      </c>
      <c r="AZ56" s="59">
        <f t="shared" si="67"/>
        <v>4.4666666666666659</v>
      </c>
      <c r="BA56" s="29">
        <f t="shared" si="39"/>
        <v>0.2760301369238512</v>
      </c>
      <c r="BB56" s="59">
        <f t="shared" si="68"/>
        <v>4.4666666666666659</v>
      </c>
      <c r="BC56" s="29">
        <f t="shared" si="40"/>
        <v>0.2760301369238512</v>
      </c>
      <c r="BD56" s="59">
        <f t="shared" si="69"/>
        <v>4.4666666666666659</v>
      </c>
      <c r="BE56" s="29">
        <f t="shared" si="41"/>
        <v>0.2760301369238512</v>
      </c>
      <c r="BF56" s="59">
        <f t="shared" si="70"/>
        <v>4.4666666666666659</v>
      </c>
      <c r="BG56" s="29">
        <f t="shared" si="42"/>
        <v>0.2760301369238512</v>
      </c>
      <c r="BH56" s="59">
        <f t="shared" si="71"/>
        <v>4.4666666666666659</v>
      </c>
      <c r="BI56" s="29">
        <f t="shared" si="43"/>
        <v>0.2760301369238512</v>
      </c>
      <c r="BJ56" s="59">
        <f t="shared" si="72"/>
        <v>4.4666666666666659</v>
      </c>
      <c r="BK56" s="29">
        <f t="shared" si="44"/>
        <v>0.2760301369238512</v>
      </c>
    </row>
    <row r="57" spans="1:63" x14ac:dyDescent="0.25">
      <c r="A57" s="29">
        <v>30</v>
      </c>
      <c r="B57" s="59">
        <f t="shared" si="45"/>
        <v>6.2699999999999969</v>
      </c>
      <c r="C57" s="29">
        <f t="shared" si="17"/>
        <v>0.3281838724670747</v>
      </c>
      <c r="D57" s="59">
        <f t="shared" si="46"/>
        <v>6.2699999999999969</v>
      </c>
      <c r="E57" s="29">
        <f t="shared" si="18"/>
        <v>0.3281838724670747</v>
      </c>
      <c r="F57" s="59">
        <f t="shared" si="47"/>
        <v>3.0299999999999985</v>
      </c>
      <c r="G57" s="29">
        <f t="shared" si="19"/>
        <v>0.60948433458171014</v>
      </c>
      <c r="H57" s="59">
        <f t="shared" si="48"/>
        <v>3.0299999999999985</v>
      </c>
      <c r="I57" s="29">
        <f t="shared" si="20"/>
        <v>0.60948433458171014</v>
      </c>
      <c r="J57" s="59">
        <f t="shared" si="49"/>
        <v>4.3200000000000021</v>
      </c>
      <c r="K57" s="29">
        <f t="shared" si="21"/>
        <v>0.53329879275899494</v>
      </c>
      <c r="L57" s="59">
        <f t="shared" si="50"/>
        <v>4.3200000000000021</v>
      </c>
      <c r="M57" s="29">
        <f t="shared" si="22"/>
        <v>0.53329879275899494</v>
      </c>
      <c r="N57" s="59">
        <f t="shared" si="51"/>
        <v>4.3200000000000021</v>
      </c>
      <c r="O57" s="29">
        <f t="shared" si="23"/>
        <v>0.53329879275899494</v>
      </c>
      <c r="Q57" s="29">
        <v>30</v>
      </c>
      <c r="R57" s="59">
        <f t="shared" si="52"/>
        <v>1.0800000000000005</v>
      </c>
      <c r="S57" s="29">
        <f t="shared" si="24"/>
        <v>2.1331951710359798</v>
      </c>
      <c r="T57" s="59">
        <f t="shared" si="53"/>
        <v>1.0800000000000005</v>
      </c>
      <c r="U57" s="29">
        <f t="shared" si="25"/>
        <v>2.1331951710359798</v>
      </c>
      <c r="V57" s="59">
        <f t="shared" si="54"/>
        <v>1.0800000000000005</v>
      </c>
      <c r="W57" s="29">
        <f t="shared" si="26"/>
        <v>2.1331951710359798</v>
      </c>
      <c r="X57" s="59">
        <f t="shared" si="55"/>
        <v>1.0800000000000005</v>
      </c>
      <c r="Y57" s="29">
        <f t="shared" si="27"/>
        <v>2.6004981126726503</v>
      </c>
      <c r="Z57" s="59">
        <f t="shared" si="56"/>
        <v>1.0800000000000005</v>
      </c>
      <c r="AA57" s="29">
        <f t="shared" si="28"/>
        <v>2.1331951710359798</v>
      </c>
      <c r="AB57" s="59">
        <f t="shared" si="57"/>
        <v>1.0800000000000005</v>
      </c>
      <c r="AC57" s="29">
        <f t="shared" si="29"/>
        <v>2.1331951710359798</v>
      </c>
      <c r="AD57" s="59">
        <f t="shared" si="58"/>
        <v>1.0800000000000005</v>
      </c>
      <c r="AE57" s="29">
        <f t="shared" si="30"/>
        <v>2.1331951710359798</v>
      </c>
      <c r="AG57" s="29">
        <v>30</v>
      </c>
      <c r="AH57" s="59">
        <f t="shared" si="59"/>
        <v>5.5300000000000047</v>
      </c>
      <c r="AI57" s="29">
        <f t="shared" si="31"/>
        <v>0.60948433458170692</v>
      </c>
      <c r="AJ57" s="59">
        <f t="shared" si="60"/>
        <v>5.5300000000000047</v>
      </c>
      <c r="AK57" s="29">
        <f t="shared" si="32"/>
        <v>0.60948433458170692</v>
      </c>
      <c r="AL57" s="59">
        <f t="shared" si="61"/>
        <v>5.5300000000000047</v>
      </c>
      <c r="AM57" s="29">
        <f t="shared" si="33"/>
        <v>0.60948433458170692</v>
      </c>
      <c r="AN57" s="59">
        <f t="shared" si="62"/>
        <v>5.5300000000000047</v>
      </c>
      <c r="AO57" s="29">
        <f t="shared" si="34"/>
        <v>0.60948433458170692</v>
      </c>
      <c r="AP57" s="59">
        <f t="shared" si="63"/>
        <v>5.5300000000000047</v>
      </c>
      <c r="AQ57" s="29">
        <f t="shared" si="35"/>
        <v>0.60948433458170692</v>
      </c>
      <c r="AR57" s="59">
        <f t="shared" si="64"/>
        <v>5.5300000000000047</v>
      </c>
      <c r="AS57" s="29">
        <f t="shared" si="36"/>
        <v>0.60948433458170692</v>
      </c>
      <c r="AT57" s="59">
        <f t="shared" si="65"/>
        <v>5.5300000000000047</v>
      </c>
      <c r="AU57" s="29">
        <f t="shared" si="37"/>
        <v>0.60948433458170692</v>
      </c>
      <c r="AW57" s="29">
        <v>30</v>
      </c>
      <c r="AX57" s="59">
        <f t="shared" si="66"/>
        <v>4.6083333333333325</v>
      </c>
      <c r="AY57" s="29">
        <f t="shared" si="38"/>
        <v>0.2802017982190671</v>
      </c>
      <c r="AZ57" s="59">
        <f t="shared" si="67"/>
        <v>4.6083333333333325</v>
      </c>
      <c r="BA57" s="29">
        <f t="shared" si="39"/>
        <v>0.2802017982190671</v>
      </c>
      <c r="BB57" s="59">
        <f t="shared" si="68"/>
        <v>4.6083333333333325</v>
      </c>
      <c r="BC57" s="29">
        <f t="shared" si="40"/>
        <v>0.2802017982190671</v>
      </c>
      <c r="BD57" s="59">
        <f t="shared" si="69"/>
        <v>4.6083333333333325</v>
      </c>
      <c r="BE57" s="29">
        <f t="shared" si="41"/>
        <v>0.2802017982190671</v>
      </c>
      <c r="BF57" s="59">
        <f t="shared" si="70"/>
        <v>4.6083333333333325</v>
      </c>
      <c r="BG57" s="29">
        <f t="shared" si="42"/>
        <v>0.2802017982190671</v>
      </c>
      <c r="BH57" s="59">
        <f t="shared" si="71"/>
        <v>4.6083333333333325</v>
      </c>
      <c r="BI57" s="29">
        <f t="shared" si="43"/>
        <v>0.2802017982190671</v>
      </c>
      <c r="BJ57" s="59">
        <f t="shared" si="72"/>
        <v>4.6083333333333325</v>
      </c>
      <c r="BK57" s="29">
        <f t="shared" si="44"/>
        <v>0.2802017982190671</v>
      </c>
    </row>
    <row r="58" spans="1:63" x14ac:dyDescent="0.25">
      <c r="A58" s="29">
        <v>31</v>
      </c>
      <c r="B58" s="59">
        <f t="shared" si="45"/>
        <v>6.3999999999999968</v>
      </c>
      <c r="C58" s="29">
        <f t="shared" si="17"/>
        <v>0.30759194113089255</v>
      </c>
      <c r="D58" s="59">
        <f t="shared" si="46"/>
        <v>6.3999999999999968</v>
      </c>
      <c r="E58" s="29">
        <f t="shared" si="18"/>
        <v>0.30759194113089255</v>
      </c>
      <c r="F58" s="59">
        <f t="shared" si="47"/>
        <v>3.0999999999999983</v>
      </c>
      <c r="G58" s="29">
        <f t="shared" si="19"/>
        <v>0.57124217638594321</v>
      </c>
      <c r="H58" s="59">
        <f t="shared" si="48"/>
        <v>3.0999999999999983</v>
      </c>
      <c r="I58" s="29">
        <f t="shared" si="20"/>
        <v>0.57124217638594321</v>
      </c>
      <c r="J58" s="59">
        <f t="shared" si="49"/>
        <v>4.4000000000000021</v>
      </c>
      <c r="K58" s="29">
        <f t="shared" si="21"/>
        <v>0.49983690433769856</v>
      </c>
      <c r="L58" s="59">
        <f t="shared" si="50"/>
        <v>4.4000000000000021</v>
      </c>
      <c r="M58" s="29">
        <f t="shared" si="22"/>
        <v>0.49983690433769856</v>
      </c>
      <c r="N58" s="59">
        <f t="shared" si="51"/>
        <v>4.4000000000000021</v>
      </c>
      <c r="O58" s="29">
        <f t="shared" si="23"/>
        <v>0.49983690433769856</v>
      </c>
      <c r="Q58" s="29">
        <v>31</v>
      </c>
      <c r="R58" s="59">
        <f t="shared" si="52"/>
        <v>1.1000000000000005</v>
      </c>
      <c r="S58" s="29">
        <f t="shared" si="24"/>
        <v>1.9993476173507942</v>
      </c>
      <c r="T58" s="59">
        <f t="shared" si="53"/>
        <v>1.1000000000000005</v>
      </c>
      <c r="U58" s="29">
        <f t="shared" si="25"/>
        <v>1.9993476173507942</v>
      </c>
      <c r="V58" s="59">
        <f t="shared" si="54"/>
        <v>1.1000000000000005</v>
      </c>
      <c r="W58" s="29">
        <f t="shared" si="26"/>
        <v>1.9993476173507942</v>
      </c>
      <c r="X58" s="59">
        <f t="shared" si="55"/>
        <v>1.1000000000000005</v>
      </c>
      <c r="Y58" s="29">
        <f t="shared" si="27"/>
        <v>2.3175324220918543</v>
      </c>
      <c r="Z58" s="59">
        <f t="shared" si="56"/>
        <v>1.1000000000000005</v>
      </c>
      <c r="AA58" s="29">
        <f t="shared" si="28"/>
        <v>1.9993476173507942</v>
      </c>
      <c r="AB58" s="59">
        <f t="shared" si="57"/>
        <v>1.1000000000000005</v>
      </c>
      <c r="AC58" s="29">
        <f t="shared" si="29"/>
        <v>1.9993476173507942</v>
      </c>
      <c r="AD58" s="59">
        <f t="shared" si="58"/>
        <v>1.1000000000000005</v>
      </c>
      <c r="AE58" s="29">
        <f t="shared" si="30"/>
        <v>1.9993476173507942</v>
      </c>
      <c r="AG58" s="29">
        <v>31</v>
      </c>
      <c r="AH58" s="59">
        <f t="shared" si="59"/>
        <v>5.600000000000005</v>
      </c>
      <c r="AI58" s="29">
        <f t="shared" si="31"/>
        <v>0.57124217638593933</v>
      </c>
      <c r="AJ58" s="59">
        <f t="shared" si="60"/>
        <v>5.600000000000005</v>
      </c>
      <c r="AK58" s="29">
        <f t="shared" si="32"/>
        <v>0.57124217638593933</v>
      </c>
      <c r="AL58" s="59">
        <f t="shared" si="61"/>
        <v>5.600000000000005</v>
      </c>
      <c r="AM58" s="29">
        <f t="shared" si="33"/>
        <v>0.57124217638593933</v>
      </c>
      <c r="AN58" s="59">
        <f t="shared" si="62"/>
        <v>5.600000000000005</v>
      </c>
      <c r="AO58" s="29">
        <f t="shared" si="34"/>
        <v>0.57124217638593933</v>
      </c>
      <c r="AP58" s="59">
        <f t="shared" si="63"/>
        <v>5.600000000000005</v>
      </c>
      <c r="AQ58" s="29">
        <f t="shared" si="35"/>
        <v>0.57124217638593933</v>
      </c>
      <c r="AR58" s="59">
        <f t="shared" si="64"/>
        <v>5.600000000000005</v>
      </c>
      <c r="AS58" s="29">
        <f t="shared" si="36"/>
        <v>0.57124217638593933</v>
      </c>
      <c r="AT58" s="59">
        <f t="shared" si="65"/>
        <v>5.600000000000005</v>
      </c>
      <c r="AU58" s="29">
        <f t="shared" si="37"/>
        <v>0.57124217638593933</v>
      </c>
      <c r="AW58" s="29">
        <v>31</v>
      </c>
      <c r="AX58" s="59">
        <f t="shared" si="66"/>
        <v>4.7499999999999991</v>
      </c>
      <c r="AY58" s="29">
        <f t="shared" si="38"/>
        <v>0.28160631557748189</v>
      </c>
      <c r="AZ58" s="59">
        <f t="shared" si="67"/>
        <v>4.7499999999999991</v>
      </c>
      <c r="BA58" s="29">
        <f t="shared" si="39"/>
        <v>0.28160631557748189</v>
      </c>
      <c r="BB58" s="59">
        <f t="shared" si="68"/>
        <v>4.7499999999999991</v>
      </c>
      <c r="BC58" s="29">
        <f t="shared" si="40"/>
        <v>0.28160631557748189</v>
      </c>
      <c r="BD58" s="59">
        <f t="shared" si="69"/>
        <v>4.7499999999999991</v>
      </c>
      <c r="BE58" s="29">
        <f t="shared" si="41"/>
        <v>0.28160631557748189</v>
      </c>
      <c r="BF58" s="59">
        <f t="shared" si="70"/>
        <v>4.7499999999999991</v>
      </c>
      <c r="BG58" s="29">
        <f t="shared" si="42"/>
        <v>0.28160631557748189</v>
      </c>
      <c r="BH58" s="59">
        <f t="shared" si="71"/>
        <v>4.7499999999999991</v>
      </c>
      <c r="BI58" s="29">
        <f t="shared" si="43"/>
        <v>0.28160631557748189</v>
      </c>
      <c r="BJ58" s="59">
        <f t="shared" si="72"/>
        <v>4.7499999999999991</v>
      </c>
      <c r="BK58" s="29">
        <f t="shared" si="44"/>
        <v>0.28160631557748189</v>
      </c>
    </row>
    <row r="59" spans="1:63" x14ac:dyDescent="0.25">
      <c r="A59" s="29">
        <v>32</v>
      </c>
      <c r="B59" s="59">
        <f t="shared" si="45"/>
        <v>6.5299999999999967</v>
      </c>
      <c r="C59" s="29">
        <f t="shared" si="17"/>
        <v>0.2841703942798649</v>
      </c>
      <c r="D59" s="59">
        <f t="shared" si="46"/>
        <v>6.5299999999999967</v>
      </c>
      <c r="E59" s="29">
        <f t="shared" si="18"/>
        <v>0.2841703942798649</v>
      </c>
      <c r="F59" s="59">
        <f t="shared" si="47"/>
        <v>3.1699999999999982</v>
      </c>
      <c r="G59" s="29">
        <f t="shared" si="19"/>
        <v>0.52774501794832052</v>
      </c>
      <c r="H59" s="59">
        <f t="shared" si="48"/>
        <v>3.1699999999999982</v>
      </c>
      <c r="I59" s="29">
        <f t="shared" si="20"/>
        <v>0.52774501794832052</v>
      </c>
      <c r="J59" s="59">
        <f t="shared" si="49"/>
        <v>4.4800000000000022</v>
      </c>
      <c r="K59" s="29">
        <f t="shared" si="21"/>
        <v>0.46177689070477834</v>
      </c>
      <c r="L59" s="59">
        <f t="shared" si="50"/>
        <v>4.4800000000000022</v>
      </c>
      <c r="M59" s="29">
        <f t="shared" si="22"/>
        <v>0.46177689070477834</v>
      </c>
      <c r="N59" s="59">
        <f t="shared" si="51"/>
        <v>4.4800000000000022</v>
      </c>
      <c r="O59" s="29">
        <f t="shared" si="23"/>
        <v>0.46177689070477834</v>
      </c>
      <c r="Q59" s="29">
        <v>32</v>
      </c>
      <c r="R59" s="59">
        <f t="shared" si="52"/>
        <v>1.1200000000000006</v>
      </c>
      <c r="S59" s="29">
        <f t="shared" si="24"/>
        <v>1.8471075628191134</v>
      </c>
      <c r="T59" s="59">
        <f t="shared" si="53"/>
        <v>1.1200000000000006</v>
      </c>
      <c r="U59" s="29">
        <f t="shared" si="25"/>
        <v>1.8471075628191134</v>
      </c>
      <c r="V59" s="59">
        <f t="shared" si="54"/>
        <v>1.1200000000000006</v>
      </c>
      <c r="W59" s="29">
        <f t="shared" si="26"/>
        <v>1.8471075628191134</v>
      </c>
      <c r="X59" s="59">
        <f t="shared" si="55"/>
        <v>1.1200000000000006</v>
      </c>
      <c r="Y59" s="29">
        <f t="shared" si="27"/>
        <v>2.0131547287849285</v>
      </c>
      <c r="Z59" s="59">
        <f t="shared" si="56"/>
        <v>1.1200000000000006</v>
      </c>
      <c r="AA59" s="29">
        <f t="shared" si="28"/>
        <v>1.8471075628191134</v>
      </c>
      <c r="AB59" s="59">
        <f t="shared" si="57"/>
        <v>1.1200000000000006</v>
      </c>
      <c r="AC59" s="29">
        <f t="shared" si="29"/>
        <v>1.8471075628191134</v>
      </c>
      <c r="AD59" s="59">
        <f t="shared" si="58"/>
        <v>1.1200000000000006</v>
      </c>
      <c r="AE59" s="29">
        <f t="shared" si="30"/>
        <v>1.8471075628191134</v>
      </c>
      <c r="AG59" s="29">
        <v>32</v>
      </c>
      <c r="AH59" s="59">
        <f t="shared" si="59"/>
        <v>5.6700000000000053</v>
      </c>
      <c r="AI59" s="29">
        <f t="shared" si="31"/>
        <v>0.52774501794831596</v>
      </c>
      <c r="AJ59" s="59">
        <f t="shared" si="60"/>
        <v>5.6700000000000053</v>
      </c>
      <c r="AK59" s="29">
        <f t="shared" si="32"/>
        <v>0.52774501794831596</v>
      </c>
      <c r="AL59" s="59">
        <f t="shared" si="61"/>
        <v>5.6700000000000053</v>
      </c>
      <c r="AM59" s="29">
        <f t="shared" si="33"/>
        <v>0.52774501794831596</v>
      </c>
      <c r="AN59" s="59">
        <f t="shared" si="62"/>
        <v>5.6700000000000053</v>
      </c>
      <c r="AO59" s="29">
        <f t="shared" si="34"/>
        <v>0.52774501794831596</v>
      </c>
      <c r="AP59" s="59">
        <f t="shared" si="63"/>
        <v>5.6700000000000053</v>
      </c>
      <c r="AQ59" s="29">
        <f t="shared" si="35"/>
        <v>0.52774501794831596</v>
      </c>
      <c r="AR59" s="59">
        <f t="shared" si="64"/>
        <v>5.6700000000000053</v>
      </c>
      <c r="AS59" s="29">
        <f t="shared" si="36"/>
        <v>0.52774501794831596</v>
      </c>
      <c r="AT59" s="59">
        <f t="shared" si="65"/>
        <v>5.6700000000000053</v>
      </c>
      <c r="AU59" s="29">
        <f t="shared" si="37"/>
        <v>0.52774501794831596</v>
      </c>
      <c r="AW59" s="29">
        <v>32</v>
      </c>
      <c r="AX59" s="59">
        <f t="shared" si="66"/>
        <v>4.8916666666666657</v>
      </c>
      <c r="AY59" s="29">
        <f t="shared" si="38"/>
        <v>0.28020179821906716</v>
      </c>
      <c r="AZ59" s="59">
        <f t="shared" si="67"/>
        <v>4.8916666666666657</v>
      </c>
      <c r="BA59" s="29">
        <f t="shared" si="39"/>
        <v>0.28020179821906716</v>
      </c>
      <c r="BB59" s="59">
        <f t="shared" si="68"/>
        <v>4.8916666666666657</v>
      </c>
      <c r="BC59" s="29">
        <f t="shared" si="40"/>
        <v>0.28020179821906716</v>
      </c>
      <c r="BD59" s="59">
        <f t="shared" si="69"/>
        <v>4.8916666666666657</v>
      </c>
      <c r="BE59" s="29">
        <f t="shared" si="41"/>
        <v>0.28020179821906716</v>
      </c>
      <c r="BF59" s="59">
        <f t="shared" si="70"/>
        <v>4.8916666666666657</v>
      </c>
      <c r="BG59" s="29">
        <f t="shared" si="42"/>
        <v>0.28020179821906716</v>
      </c>
      <c r="BH59" s="59">
        <f t="shared" si="71"/>
        <v>4.8916666666666657</v>
      </c>
      <c r="BI59" s="29">
        <f t="shared" si="43"/>
        <v>0.28020179821906716</v>
      </c>
      <c r="BJ59" s="59">
        <f t="shared" si="72"/>
        <v>4.8916666666666657</v>
      </c>
      <c r="BK59" s="29">
        <f t="shared" si="44"/>
        <v>0.28020179821906716</v>
      </c>
    </row>
    <row r="60" spans="1:63" x14ac:dyDescent="0.25">
      <c r="A60" s="29">
        <v>33</v>
      </c>
      <c r="B60" s="59">
        <f t="shared" si="45"/>
        <v>6.6599999999999966</v>
      </c>
      <c r="C60" s="29">
        <f t="shared" ref="C60:C78" si="73">_xlfn.NORM.DIST(B60,$D$18,$E$18,FALSE)</f>
        <v>0.25877890231349659</v>
      </c>
      <c r="D60" s="59">
        <f t="shared" si="46"/>
        <v>6.6599999999999966</v>
      </c>
      <c r="E60" s="29">
        <f t="shared" ref="E60:E78" si="74">_xlfn.NORM.DIST(D60,$D$19,$E$19,FALSE)</f>
        <v>0.25877890231349659</v>
      </c>
      <c r="F60" s="59">
        <f t="shared" si="47"/>
        <v>3.239999999999998</v>
      </c>
      <c r="G60" s="29">
        <f t="shared" ref="G60:G78" si="75">_xlfn.NORM.DIST(F60,$D$20,$E$20,FALSE)</f>
        <v>0.48058939001077949</v>
      </c>
      <c r="H60" s="59">
        <f t="shared" si="48"/>
        <v>3.239999999999998</v>
      </c>
      <c r="I60" s="29">
        <f t="shared" ref="I60:I78" si="76">_xlfn.NORM.DIST(H60,$D$21,$E$21,FALSE)</f>
        <v>0.48058939001077949</v>
      </c>
      <c r="J60" s="59">
        <f t="shared" si="49"/>
        <v>4.5600000000000023</v>
      </c>
      <c r="K60" s="29">
        <f t="shared" ref="K60:K78" si="77">_xlfn.NORM.DIST(J60,$D$22,$E$22,FALSE)</f>
        <v>0.42051571625942963</v>
      </c>
      <c r="L60" s="59">
        <f t="shared" si="50"/>
        <v>4.5600000000000023</v>
      </c>
      <c r="M60" s="29">
        <f t="shared" ref="M60:M78" si="78">_xlfn.NORM.DIST(L60,$D$23,$E$23,FALSE)</f>
        <v>0.42051571625942963</v>
      </c>
      <c r="N60" s="59">
        <f t="shared" si="51"/>
        <v>4.5600000000000023</v>
      </c>
      <c r="O60" s="29">
        <f t="shared" ref="O60:O78" si="79">_xlfn.NORM.DIST(N60,$D$24,$E$24,FALSE)</f>
        <v>0.42051571625942963</v>
      </c>
      <c r="Q60" s="29">
        <v>33</v>
      </c>
      <c r="R60" s="59">
        <f t="shared" si="52"/>
        <v>1.1400000000000006</v>
      </c>
      <c r="S60" s="29">
        <f t="shared" ref="S60:S78" si="80">_xlfn.NORM.DIST(R60,$T$18,$U$18,FALSE)</f>
        <v>1.6820628650377185</v>
      </c>
      <c r="T60" s="59">
        <f t="shared" si="53"/>
        <v>1.1400000000000006</v>
      </c>
      <c r="U60" s="29">
        <f t="shared" ref="U60:U78" si="81">_xlfn.NORM.DIST(T60,$T$19,$U$19,FALSE)</f>
        <v>1.6820628650377185</v>
      </c>
      <c r="V60" s="59">
        <f t="shared" si="54"/>
        <v>1.1400000000000006</v>
      </c>
      <c r="W60" s="29">
        <f t="shared" ref="W60:W78" si="82">_xlfn.NORM.DIST(V60,$T$20,$U$20,FALSE)</f>
        <v>1.6820628650377185</v>
      </c>
      <c r="X60" s="59">
        <f t="shared" si="55"/>
        <v>1.1400000000000006</v>
      </c>
      <c r="Y60" s="29">
        <f t="shared" ref="Y60:Y78" si="83">_xlfn.NORM.DIST(X60,$T$21,$V$21,FALSE)</f>
        <v>1.7045531742057343</v>
      </c>
      <c r="Z60" s="59">
        <f t="shared" si="56"/>
        <v>1.1400000000000006</v>
      </c>
      <c r="AA60" s="29">
        <f t="shared" ref="AA60:AA78" si="84">_xlfn.NORM.DIST(Z60,$T$22,$U$22,FALSE)</f>
        <v>1.6820628650377185</v>
      </c>
      <c r="AB60" s="59">
        <f t="shared" si="57"/>
        <v>1.1400000000000006</v>
      </c>
      <c r="AC60" s="29">
        <f t="shared" ref="AC60:AC78" si="85">_xlfn.NORM.DIST(AB60,$T$23,$U$23,FALSE)</f>
        <v>1.6820628650377185</v>
      </c>
      <c r="AD60" s="59">
        <f t="shared" si="58"/>
        <v>1.1400000000000006</v>
      </c>
      <c r="AE60" s="29">
        <f t="shared" ref="AE60:AE78" si="86">_xlfn.NORM.DIST(AD60,$T$24,$U$24,FALSE)</f>
        <v>1.6820628650377185</v>
      </c>
      <c r="AG60" s="29">
        <v>33</v>
      </c>
      <c r="AH60" s="59">
        <f t="shared" si="59"/>
        <v>5.7400000000000055</v>
      </c>
      <c r="AI60" s="29">
        <f t="shared" ref="AI60:AI78" si="87">_xlfn.NORM.DIST(AH60,$AJ$18,$AK$18,FALSE)</f>
        <v>0.48058939001077428</v>
      </c>
      <c r="AJ60" s="59">
        <f t="shared" si="60"/>
        <v>5.7400000000000055</v>
      </c>
      <c r="AK60" s="29">
        <f t="shared" ref="AK60:AK78" si="88">_xlfn.NORM.DIST(AJ60,$AJ$19,$AK$19,FALSE)</f>
        <v>0.48058939001077428</v>
      </c>
      <c r="AL60" s="59">
        <f t="shared" si="61"/>
        <v>5.7400000000000055</v>
      </c>
      <c r="AM60" s="29">
        <f t="shared" ref="AM60:AM78" si="89">_xlfn.NORM.DIST(AL60,$AJ$20,$AK$20,FALSE)</f>
        <v>0.48058939001077428</v>
      </c>
      <c r="AN60" s="59">
        <f t="shared" si="62"/>
        <v>5.7400000000000055</v>
      </c>
      <c r="AO60" s="29">
        <f t="shared" ref="AO60:AO78" si="90">_xlfn.NORM.DIST(AN60,$AJ$21,$AK$21,FALSE)</f>
        <v>0.48058939001077428</v>
      </c>
      <c r="AP60" s="59">
        <f t="shared" si="63"/>
        <v>5.7400000000000055</v>
      </c>
      <c r="AQ60" s="29">
        <f t="shared" ref="AQ60:AQ78" si="91">_xlfn.NORM.DIST(AP60,$AJ$22,$AK$22,FALSE)</f>
        <v>0.48058939001077428</v>
      </c>
      <c r="AR60" s="59">
        <f t="shared" si="64"/>
        <v>5.7400000000000055</v>
      </c>
      <c r="AS60" s="29">
        <f t="shared" ref="AS60:AS78" si="92">_xlfn.NORM.DIST(AR60,$AJ$23,$AK$23,FALSE)</f>
        <v>0.48058939001077428</v>
      </c>
      <c r="AT60" s="59">
        <f t="shared" si="65"/>
        <v>5.7400000000000055</v>
      </c>
      <c r="AU60" s="29">
        <f t="shared" ref="AU60:AU78" si="93">_xlfn.NORM.DIST(AT60,$AJ$24,$AK$24,FALSE)</f>
        <v>0.48058939001077428</v>
      </c>
      <c r="AW60" s="29">
        <v>33</v>
      </c>
      <c r="AX60" s="59">
        <f t="shared" si="66"/>
        <v>5.0333333333333323</v>
      </c>
      <c r="AY60" s="29">
        <f t="shared" ref="AY60:AY88" si="94">_xlfn.NORM.DIST(AX60,$AZ$18,$BA$18,FALSE)</f>
        <v>0.27603013692385125</v>
      </c>
      <c r="AZ60" s="59">
        <f t="shared" si="67"/>
        <v>5.0333333333333323</v>
      </c>
      <c r="BA60" s="29">
        <f t="shared" ref="BA60:BA88" si="95">_xlfn.NORM.DIST(AZ60,$AZ$19,$BA$19,FALSE)</f>
        <v>0.27603013692385125</v>
      </c>
      <c r="BB60" s="59">
        <f t="shared" si="68"/>
        <v>5.0333333333333323</v>
      </c>
      <c r="BC60" s="29">
        <f t="shared" ref="BC60:BC88" si="96">_xlfn.NORM.DIST(BB60,$AZ$20,$BA$20,FALSE)</f>
        <v>0.27603013692385125</v>
      </c>
      <c r="BD60" s="59">
        <f t="shared" si="69"/>
        <v>5.0333333333333323</v>
      </c>
      <c r="BE60" s="29">
        <f t="shared" ref="BE60:BE88" si="97">_xlfn.NORM.DIST(BD60,$AZ$21,$BA$21,FALSE)</f>
        <v>0.27603013692385125</v>
      </c>
      <c r="BF60" s="59">
        <f t="shared" si="70"/>
        <v>5.0333333333333323</v>
      </c>
      <c r="BG60" s="29">
        <f t="shared" ref="BG60:BG88" si="98">_xlfn.NORM.DIST(BF60,$AZ$22,$BA$22,FALSE)</f>
        <v>0.27603013692385125</v>
      </c>
      <c r="BH60" s="59">
        <f t="shared" si="71"/>
        <v>5.0333333333333323</v>
      </c>
      <c r="BI60" s="29">
        <f t="shared" ref="BI60:BI88" si="99">_xlfn.NORM.DIST(BH60,$AZ$23,$BA$23,FALSE)</f>
        <v>0.27603013692385125</v>
      </c>
      <c r="BJ60" s="59">
        <f t="shared" si="72"/>
        <v>5.0333333333333323</v>
      </c>
      <c r="BK60" s="29">
        <f t="shared" ref="BK60:BK88" si="100">_xlfn.NORM.DIST(BJ60,$AZ$24,$BA$24,FALSE)</f>
        <v>0.27603013692385125</v>
      </c>
    </row>
    <row r="61" spans="1:63" x14ac:dyDescent="0.25">
      <c r="A61" s="29">
        <v>34</v>
      </c>
      <c r="B61" s="59">
        <f t="shared" ref="B61:B78" si="101">B60+$F$18</f>
        <v>6.7899999999999965</v>
      </c>
      <c r="C61" s="29">
        <f t="shared" si="73"/>
        <v>0.23228708409057036</v>
      </c>
      <c r="D61" s="59">
        <f t="shared" ref="D61:D78" si="102">D60+$F$19</f>
        <v>6.7899999999999965</v>
      </c>
      <c r="E61" s="29">
        <f t="shared" si="74"/>
        <v>0.23228708409057036</v>
      </c>
      <c r="F61" s="59">
        <f t="shared" ref="F61:F78" si="103">F60+$F$20</f>
        <v>3.3099999999999978</v>
      </c>
      <c r="G61" s="29">
        <f t="shared" si="75"/>
        <v>0.4313902990253452</v>
      </c>
      <c r="H61" s="59">
        <f t="shared" ref="H61:H78" si="104">H60+$F$21</f>
        <v>3.3099999999999978</v>
      </c>
      <c r="I61" s="29">
        <f t="shared" si="76"/>
        <v>0.4313902990253452</v>
      </c>
      <c r="J61" s="59">
        <f t="shared" ref="J61:J78" si="105">J60+$F$22</f>
        <v>4.6400000000000023</v>
      </c>
      <c r="K61" s="29">
        <f t="shared" si="77"/>
        <v>0.37746651164717437</v>
      </c>
      <c r="L61" s="59">
        <f t="shared" ref="L61:L78" si="106">L60+$F$23</f>
        <v>4.6400000000000023</v>
      </c>
      <c r="M61" s="29">
        <f t="shared" si="78"/>
        <v>0.37746651164717437</v>
      </c>
      <c r="N61" s="59">
        <f t="shared" ref="N61:N78" si="107">N60+$F$24</f>
        <v>4.6400000000000023</v>
      </c>
      <c r="O61" s="29">
        <f t="shared" si="79"/>
        <v>0.37746651164717437</v>
      </c>
      <c r="Q61" s="29">
        <v>34</v>
      </c>
      <c r="R61" s="59">
        <f t="shared" ref="R61:R78" si="108">R60+$W$18</f>
        <v>1.1600000000000006</v>
      </c>
      <c r="S61" s="29">
        <f t="shared" si="80"/>
        <v>1.5098660465886975</v>
      </c>
      <c r="T61" s="59">
        <f t="shared" ref="T61:T78" si="109">T60+$W$19</f>
        <v>1.1600000000000006</v>
      </c>
      <c r="U61" s="29">
        <f t="shared" si="81"/>
        <v>1.5098660465886975</v>
      </c>
      <c r="V61" s="59">
        <f t="shared" ref="V61:V78" si="110">V60+$W$20</f>
        <v>1.1600000000000006</v>
      </c>
      <c r="W61" s="29">
        <f t="shared" si="82"/>
        <v>1.5098660465886975</v>
      </c>
      <c r="X61" s="59">
        <f t="shared" ref="X61:X78" si="111">X60+$X$21</f>
        <v>1.1600000000000006</v>
      </c>
      <c r="Y61" s="29">
        <f t="shared" si="83"/>
        <v>1.4067794423812905</v>
      </c>
      <c r="Z61" s="59">
        <f t="shared" ref="Z61:Z78" si="112">Z60+$W$22</f>
        <v>1.1600000000000006</v>
      </c>
      <c r="AA61" s="29">
        <f t="shared" si="84"/>
        <v>1.5098660465886975</v>
      </c>
      <c r="AB61" s="59">
        <f t="shared" ref="AB61:AB78" si="113">AB60+$W$23</f>
        <v>1.1600000000000006</v>
      </c>
      <c r="AC61" s="29">
        <f t="shared" si="85"/>
        <v>1.5098660465886975</v>
      </c>
      <c r="AD61" s="59">
        <f t="shared" ref="AD61:AD78" si="114">AD60+$W$24</f>
        <v>1.1600000000000006</v>
      </c>
      <c r="AE61" s="29">
        <f t="shared" si="86"/>
        <v>1.5098660465886975</v>
      </c>
      <c r="AG61" s="29">
        <v>34</v>
      </c>
      <c r="AH61" s="59">
        <f t="shared" ref="AH61:AH78" si="115">AH60+$AL$18</f>
        <v>5.8100000000000058</v>
      </c>
      <c r="AI61" s="29">
        <f t="shared" si="87"/>
        <v>0.43139029902533943</v>
      </c>
      <c r="AJ61" s="59">
        <f t="shared" ref="AJ61:AJ78" si="116">AJ60+$AL$19</f>
        <v>5.8100000000000058</v>
      </c>
      <c r="AK61" s="29">
        <f t="shared" si="88"/>
        <v>0.43139029902533943</v>
      </c>
      <c r="AL61" s="59">
        <f t="shared" ref="AL61:AL78" si="117">AL60+$AL$20</f>
        <v>5.8100000000000058</v>
      </c>
      <c r="AM61" s="29">
        <f t="shared" si="89"/>
        <v>0.43139029902533943</v>
      </c>
      <c r="AN61" s="59">
        <f t="shared" ref="AN61:AN78" si="118">AN60+$AL$21</f>
        <v>5.8100000000000058</v>
      </c>
      <c r="AO61" s="29">
        <f t="shared" si="90"/>
        <v>0.43139029902533943</v>
      </c>
      <c r="AP61" s="59">
        <f t="shared" ref="AP61:AP78" si="119">AP60+$AL$22</f>
        <v>5.8100000000000058</v>
      </c>
      <c r="AQ61" s="29">
        <f t="shared" si="91"/>
        <v>0.43139029902533943</v>
      </c>
      <c r="AR61" s="59">
        <f t="shared" ref="AR61:AR78" si="120">AR60+$AL$23</f>
        <v>5.8100000000000058</v>
      </c>
      <c r="AS61" s="29">
        <f t="shared" si="92"/>
        <v>0.43139029902533943</v>
      </c>
      <c r="AT61" s="59">
        <f t="shared" ref="AT61:AT78" si="121">AT60+$AL$24</f>
        <v>5.8100000000000058</v>
      </c>
      <c r="AU61" s="29">
        <f t="shared" si="93"/>
        <v>0.43139029902533943</v>
      </c>
      <c r="AW61" s="29">
        <v>34</v>
      </c>
      <c r="AX61" s="59">
        <f t="shared" ref="AX61:AX88" si="122">AX60+$BB$18</f>
        <v>5.1749999999999989</v>
      </c>
      <c r="AY61" s="29">
        <f t="shared" si="94"/>
        <v>0.26921492856036999</v>
      </c>
      <c r="AZ61" s="59">
        <f t="shared" ref="AZ61:AZ88" si="123">AZ60+$BB$19</f>
        <v>5.1749999999999989</v>
      </c>
      <c r="BA61" s="29">
        <f t="shared" si="95"/>
        <v>0.26921492856036999</v>
      </c>
      <c r="BB61" s="59">
        <f t="shared" ref="BB61:BB88" si="124">BB60+$BB$20</f>
        <v>5.1749999999999989</v>
      </c>
      <c r="BC61" s="29">
        <f t="shared" si="96"/>
        <v>0.26921492856036999</v>
      </c>
      <c r="BD61" s="59">
        <f t="shared" ref="BD61:BD88" si="125">BD60+$BB$21</f>
        <v>5.1749999999999989</v>
      </c>
      <c r="BE61" s="29">
        <f t="shared" si="97"/>
        <v>0.26921492856036999</v>
      </c>
      <c r="BF61" s="59">
        <f t="shared" ref="BF61:BF88" si="126">BF60+$BB$22</f>
        <v>5.1749999999999989</v>
      </c>
      <c r="BG61" s="29">
        <f t="shared" si="98"/>
        <v>0.26921492856036999</v>
      </c>
      <c r="BH61" s="59">
        <f t="shared" ref="BH61:BH88" si="127">BH60+$BB$23</f>
        <v>5.1749999999999989</v>
      </c>
      <c r="BI61" s="29">
        <f t="shared" si="99"/>
        <v>0.26921492856036999</v>
      </c>
      <c r="BJ61" s="59">
        <f t="shared" ref="BJ61:BJ88" si="128">BJ60+$BB$24</f>
        <v>5.1749999999999989</v>
      </c>
      <c r="BK61" s="29">
        <f t="shared" si="100"/>
        <v>0.26921492856036999</v>
      </c>
    </row>
    <row r="62" spans="1:63" x14ac:dyDescent="0.25">
      <c r="A62" s="29">
        <v>35</v>
      </c>
      <c r="B62" s="59">
        <f t="shared" si="101"/>
        <v>6.9199999999999964</v>
      </c>
      <c r="C62" s="29">
        <f t="shared" si="73"/>
        <v>0.20552630654008794</v>
      </c>
      <c r="D62" s="59">
        <f t="shared" si="102"/>
        <v>6.9199999999999964</v>
      </c>
      <c r="E62" s="29">
        <f t="shared" si="74"/>
        <v>0.20552630654008794</v>
      </c>
      <c r="F62" s="59">
        <f t="shared" si="103"/>
        <v>3.3799999999999977</v>
      </c>
      <c r="G62" s="29">
        <f t="shared" si="75"/>
        <v>0.38169171214587799</v>
      </c>
      <c r="H62" s="59">
        <f t="shared" si="104"/>
        <v>3.3799999999999977</v>
      </c>
      <c r="I62" s="29">
        <f t="shared" si="76"/>
        <v>0.38169171214587799</v>
      </c>
      <c r="J62" s="59">
        <f t="shared" si="105"/>
        <v>4.7200000000000024</v>
      </c>
      <c r="K62" s="29">
        <f t="shared" si="77"/>
        <v>0.33398024812764038</v>
      </c>
      <c r="L62" s="59">
        <f t="shared" si="106"/>
        <v>4.7200000000000024</v>
      </c>
      <c r="M62" s="29">
        <f t="shared" si="78"/>
        <v>0.33398024812764038</v>
      </c>
      <c r="N62" s="59">
        <f t="shared" si="107"/>
        <v>4.7200000000000024</v>
      </c>
      <c r="O62" s="29">
        <f t="shared" si="79"/>
        <v>0.33398024812764038</v>
      </c>
      <c r="Q62" s="29">
        <v>35</v>
      </c>
      <c r="R62" s="59">
        <f t="shared" si="108"/>
        <v>1.1800000000000006</v>
      </c>
      <c r="S62" s="29">
        <f t="shared" si="80"/>
        <v>1.3359209925105615</v>
      </c>
      <c r="T62" s="59">
        <f t="shared" si="109"/>
        <v>1.1800000000000006</v>
      </c>
      <c r="U62" s="29">
        <f t="shared" si="81"/>
        <v>1.3359209925105615</v>
      </c>
      <c r="V62" s="59">
        <f t="shared" si="110"/>
        <v>1.1800000000000006</v>
      </c>
      <c r="W62" s="29">
        <f t="shared" si="82"/>
        <v>1.3359209925105615</v>
      </c>
      <c r="X62" s="59">
        <f t="shared" si="111"/>
        <v>1.1800000000000006</v>
      </c>
      <c r="Y62" s="29">
        <f t="shared" si="83"/>
        <v>1.1316797217987025</v>
      </c>
      <c r="Z62" s="59">
        <f t="shared" si="112"/>
        <v>1.1800000000000006</v>
      </c>
      <c r="AA62" s="29">
        <f t="shared" si="84"/>
        <v>1.3359209925105615</v>
      </c>
      <c r="AB62" s="59">
        <f t="shared" si="113"/>
        <v>1.1800000000000006</v>
      </c>
      <c r="AC62" s="29">
        <f t="shared" si="85"/>
        <v>1.3359209925105615</v>
      </c>
      <c r="AD62" s="59">
        <f t="shared" si="114"/>
        <v>1.1800000000000006</v>
      </c>
      <c r="AE62" s="29">
        <f t="shared" si="86"/>
        <v>1.3359209925105615</v>
      </c>
      <c r="AG62" s="29">
        <v>35</v>
      </c>
      <c r="AH62" s="59">
        <f t="shared" si="115"/>
        <v>5.8800000000000061</v>
      </c>
      <c r="AI62" s="29">
        <f t="shared" si="87"/>
        <v>0.38169171214587189</v>
      </c>
      <c r="AJ62" s="59">
        <f t="shared" si="116"/>
        <v>5.8800000000000061</v>
      </c>
      <c r="AK62" s="29">
        <f t="shared" si="88"/>
        <v>0.38169171214587189</v>
      </c>
      <c r="AL62" s="59">
        <f t="shared" si="117"/>
        <v>5.8800000000000061</v>
      </c>
      <c r="AM62" s="29">
        <f t="shared" si="89"/>
        <v>0.38169171214587189</v>
      </c>
      <c r="AN62" s="59">
        <f t="shared" si="118"/>
        <v>5.8800000000000061</v>
      </c>
      <c r="AO62" s="29">
        <f t="shared" si="90"/>
        <v>0.38169171214587189</v>
      </c>
      <c r="AP62" s="59">
        <f t="shared" si="119"/>
        <v>5.8800000000000061</v>
      </c>
      <c r="AQ62" s="29">
        <f t="shared" si="91"/>
        <v>0.38169171214587189</v>
      </c>
      <c r="AR62" s="59">
        <f t="shared" si="120"/>
        <v>5.8800000000000061</v>
      </c>
      <c r="AS62" s="29">
        <f t="shared" si="92"/>
        <v>0.38169171214587189</v>
      </c>
      <c r="AT62" s="59">
        <f t="shared" si="121"/>
        <v>5.8800000000000061</v>
      </c>
      <c r="AU62" s="29">
        <f t="shared" si="93"/>
        <v>0.38169171214587189</v>
      </c>
      <c r="AW62" s="29">
        <v>35</v>
      </c>
      <c r="AX62" s="59">
        <f t="shared" si="122"/>
        <v>5.3166666666666655</v>
      </c>
      <c r="AY62" s="29">
        <f t="shared" si="94"/>
        <v>0.25995539315528715</v>
      </c>
      <c r="AZ62" s="59">
        <f t="shared" si="123"/>
        <v>5.3166666666666655</v>
      </c>
      <c r="BA62" s="29">
        <f t="shared" si="95"/>
        <v>0.25995539315528715</v>
      </c>
      <c r="BB62" s="59">
        <f t="shared" si="124"/>
        <v>5.3166666666666655</v>
      </c>
      <c r="BC62" s="29">
        <f t="shared" si="96"/>
        <v>0.25995539315528715</v>
      </c>
      <c r="BD62" s="59">
        <f t="shared" si="125"/>
        <v>5.3166666666666655</v>
      </c>
      <c r="BE62" s="29">
        <f t="shared" si="97"/>
        <v>0.25995539315528715</v>
      </c>
      <c r="BF62" s="59">
        <f t="shared" si="126"/>
        <v>5.3166666666666655</v>
      </c>
      <c r="BG62" s="29">
        <f t="shared" si="98"/>
        <v>0.25995539315528715</v>
      </c>
      <c r="BH62" s="59">
        <f t="shared" si="127"/>
        <v>5.3166666666666655</v>
      </c>
      <c r="BI62" s="29">
        <f t="shared" si="99"/>
        <v>0.25995539315528715</v>
      </c>
      <c r="BJ62" s="59">
        <f t="shared" si="128"/>
        <v>5.3166666666666655</v>
      </c>
      <c r="BK62" s="29">
        <f t="shared" si="100"/>
        <v>0.25995539315528715</v>
      </c>
    </row>
    <row r="63" spans="1:63" x14ac:dyDescent="0.25">
      <c r="A63" s="29">
        <v>36</v>
      </c>
      <c r="B63" s="59">
        <f t="shared" si="101"/>
        <v>7.0499999999999963</v>
      </c>
      <c r="C63" s="29">
        <f t="shared" si="73"/>
        <v>0.17924866613835116</v>
      </c>
      <c r="D63" s="59">
        <f t="shared" si="102"/>
        <v>7.0499999999999963</v>
      </c>
      <c r="E63" s="29">
        <f t="shared" si="74"/>
        <v>0.17924866613835116</v>
      </c>
      <c r="F63" s="59">
        <f t="shared" si="103"/>
        <v>3.4499999999999975</v>
      </c>
      <c r="G63" s="29">
        <f t="shared" si="75"/>
        <v>0.33289037997122389</v>
      </c>
      <c r="H63" s="59">
        <f t="shared" si="104"/>
        <v>3.4499999999999975</v>
      </c>
      <c r="I63" s="29">
        <f t="shared" si="76"/>
        <v>0.33289037997122389</v>
      </c>
      <c r="J63" s="59">
        <f t="shared" si="105"/>
        <v>4.8000000000000025</v>
      </c>
      <c r="K63" s="29">
        <f t="shared" si="77"/>
        <v>0.29127908247481815</v>
      </c>
      <c r="L63" s="59">
        <f t="shared" si="106"/>
        <v>4.8000000000000025</v>
      </c>
      <c r="M63" s="29">
        <f t="shared" si="78"/>
        <v>0.29127908247481815</v>
      </c>
      <c r="N63" s="59">
        <f t="shared" si="107"/>
        <v>4.8000000000000025</v>
      </c>
      <c r="O63" s="29">
        <f t="shared" si="79"/>
        <v>0.29127908247481815</v>
      </c>
      <c r="Q63" s="29">
        <v>36</v>
      </c>
      <c r="R63" s="59">
        <f t="shared" si="108"/>
        <v>1.2000000000000006</v>
      </c>
      <c r="S63" s="29">
        <f t="shared" si="80"/>
        <v>1.1651163298992726</v>
      </c>
      <c r="T63" s="59">
        <f t="shared" si="109"/>
        <v>1.2000000000000006</v>
      </c>
      <c r="U63" s="29">
        <f t="shared" si="81"/>
        <v>1.1651163298992726</v>
      </c>
      <c r="V63" s="59">
        <f t="shared" si="110"/>
        <v>1.2000000000000006</v>
      </c>
      <c r="W63" s="29">
        <f t="shared" si="82"/>
        <v>1.1651163298992726</v>
      </c>
      <c r="X63" s="59">
        <f t="shared" si="111"/>
        <v>1.2000000000000006</v>
      </c>
      <c r="Y63" s="29">
        <f t="shared" si="83"/>
        <v>0.88736667743563746</v>
      </c>
      <c r="Z63" s="59">
        <f t="shared" si="112"/>
        <v>1.2000000000000006</v>
      </c>
      <c r="AA63" s="29">
        <f t="shared" si="84"/>
        <v>1.1651163298992726</v>
      </c>
      <c r="AB63" s="59">
        <f t="shared" si="113"/>
        <v>1.2000000000000006</v>
      </c>
      <c r="AC63" s="29">
        <f t="shared" si="85"/>
        <v>1.1651163298992726</v>
      </c>
      <c r="AD63" s="59">
        <f t="shared" si="114"/>
        <v>1.2000000000000006</v>
      </c>
      <c r="AE63" s="29">
        <f t="shared" si="86"/>
        <v>1.1651163298992726</v>
      </c>
      <c r="AG63" s="29">
        <v>36</v>
      </c>
      <c r="AH63" s="59">
        <f t="shared" si="115"/>
        <v>5.9500000000000064</v>
      </c>
      <c r="AI63" s="29">
        <f t="shared" si="87"/>
        <v>0.3328903799712179</v>
      </c>
      <c r="AJ63" s="59">
        <f t="shared" si="116"/>
        <v>5.9500000000000064</v>
      </c>
      <c r="AK63" s="29">
        <f t="shared" si="88"/>
        <v>0.3328903799712179</v>
      </c>
      <c r="AL63" s="59">
        <f t="shared" si="117"/>
        <v>5.9500000000000064</v>
      </c>
      <c r="AM63" s="29">
        <f t="shared" si="89"/>
        <v>0.3328903799712179</v>
      </c>
      <c r="AN63" s="59">
        <f t="shared" si="118"/>
        <v>5.9500000000000064</v>
      </c>
      <c r="AO63" s="29">
        <f t="shared" si="90"/>
        <v>0.3328903799712179</v>
      </c>
      <c r="AP63" s="59">
        <f t="shared" si="119"/>
        <v>5.9500000000000064</v>
      </c>
      <c r="AQ63" s="29">
        <f t="shared" si="91"/>
        <v>0.3328903799712179</v>
      </c>
      <c r="AR63" s="59">
        <f t="shared" si="120"/>
        <v>5.9500000000000064</v>
      </c>
      <c r="AS63" s="29">
        <f t="shared" si="92"/>
        <v>0.3328903799712179</v>
      </c>
      <c r="AT63" s="59">
        <f t="shared" si="121"/>
        <v>5.9500000000000064</v>
      </c>
      <c r="AU63" s="29">
        <f t="shared" si="93"/>
        <v>0.3328903799712179</v>
      </c>
      <c r="AW63" s="29">
        <v>36</v>
      </c>
      <c r="AX63" s="59">
        <f t="shared" si="122"/>
        <v>5.4583333333333321</v>
      </c>
      <c r="AY63" s="29">
        <f t="shared" si="94"/>
        <v>0.24851670124538797</v>
      </c>
      <c r="AZ63" s="59">
        <f t="shared" si="123"/>
        <v>5.4583333333333321</v>
      </c>
      <c r="BA63" s="29">
        <f t="shared" si="95"/>
        <v>0.24851670124538797</v>
      </c>
      <c r="BB63" s="59">
        <f t="shared" si="124"/>
        <v>5.4583333333333321</v>
      </c>
      <c r="BC63" s="29">
        <f t="shared" si="96"/>
        <v>0.24851670124538797</v>
      </c>
      <c r="BD63" s="59">
        <f t="shared" si="125"/>
        <v>5.4583333333333321</v>
      </c>
      <c r="BE63" s="29">
        <f t="shared" si="97"/>
        <v>0.24851670124538797</v>
      </c>
      <c r="BF63" s="59">
        <f t="shared" si="126"/>
        <v>5.4583333333333321</v>
      </c>
      <c r="BG63" s="29">
        <f t="shared" si="98"/>
        <v>0.24851670124538797</v>
      </c>
      <c r="BH63" s="59">
        <f t="shared" si="127"/>
        <v>5.4583333333333321</v>
      </c>
      <c r="BI63" s="29">
        <f t="shared" si="99"/>
        <v>0.24851670124538797</v>
      </c>
      <c r="BJ63" s="59">
        <f t="shared" si="128"/>
        <v>5.4583333333333321</v>
      </c>
      <c r="BK63" s="29">
        <f t="shared" si="100"/>
        <v>0.24851670124538797</v>
      </c>
    </row>
    <row r="64" spans="1:63" x14ac:dyDescent="0.25">
      <c r="A64" s="29">
        <v>37</v>
      </c>
      <c r="B64" s="59">
        <f t="shared" si="101"/>
        <v>7.1799999999999962</v>
      </c>
      <c r="C64" s="29">
        <f t="shared" si="73"/>
        <v>0.15409573083850578</v>
      </c>
      <c r="D64" s="59">
        <f t="shared" si="102"/>
        <v>7.1799999999999962</v>
      </c>
      <c r="E64" s="29">
        <f t="shared" si="74"/>
        <v>0.15409573083850578</v>
      </c>
      <c r="F64" s="59">
        <f t="shared" si="103"/>
        <v>3.5199999999999974</v>
      </c>
      <c r="G64" s="29">
        <f t="shared" si="75"/>
        <v>0.28617778584293968</v>
      </c>
      <c r="H64" s="59">
        <f t="shared" si="104"/>
        <v>3.5199999999999974</v>
      </c>
      <c r="I64" s="29">
        <f t="shared" si="76"/>
        <v>0.28617778584293968</v>
      </c>
      <c r="J64" s="59">
        <f t="shared" si="105"/>
        <v>4.8800000000000026</v>
      </c>
      <c r="K64" s="29">
        <f t="shared" si="77"/>
        <v>0.25040556261256947</v>
      </c>
      <c r="L64" s="59">
        <f t="shared" si="106"/>
        <v>4.8800000000000026</v>
      </c>
      <c r="M64" s="29">
        <f t="shared" si="78"/>
        <v>0.25040556261256947</v>
      </c>
      <c r="N64" s="59">
        <f t="shared" si="107"/>
        <v>4.8800000000000026</v>
      </c>
      <c r="O64" s="29">
        <f t="shared" si="79"/>
        <v>0.25040556261256947</v>
      </c>
      <c r="Q64" s="29">
        <v>37</v>
      </c>
      <c r="R64" s="59">
        <f t="shared" si="108"/>
        <v>1.2200000000000006</v>
      </c>
      <c r="S64" s="29">
        <f t="shared" si="80"/>
        <v>1.0016222504502779</v>
      </c>
      <c r="T64" s="59">
        <f t="shared" si="109"/>
        <v>1.2200000000000006</v>
      </c>
      <c r="U64" s="29">
        <f t="shared" si="81"/>
        <v>1.0016222504502779</v>
      </c>
      <c r="V64" s="59">
        <f t="shared" si="110"/>
        <v>1.2200000000000006</v>
      </c>
      <c r="W64" s="29">
        <f t="shared" si="82"/>
        <v>1.0016222504502779</v>
      </c>
      <c r="X64" s="59">
        <f t="shared" si="111"/>
        <v>1.2200000000000006</v>
      </c>
      <c r="Y64" s="29">
        <f t="shared" si="83"/>
        <v>0.67821089046417171</v>
      </c>
      <c r="Z64" s="59">
        <f t="shared" si="112"/>
        <v>1.2200000000000006</v>
      </c>
      <c r="AA64" s="29">
        <f t="shared" si="84"/>
        <v>1.0016222504502779</v>
      </c>
      <c r="AB64" s="59">
        <f t="shared" si="113"/>
        <v>1.2200000000000006</v>
      </c>
      <c r="AC64" s="29">
        <f t="shared" si="85"/>
        <v>1.0016222504502779</v>
      </c>
      <c r="AD64" s="59">
        <f t="shared" si="114"/>
        <v>1.2200000000000006</v>
      </c>
      <c r="AE64" s="29">
        <f t="shared" si="86"/>
        <v>1.0016222504502779</v>
      </c>
      <c r="AG64" s="29">
        <v>37</v>
      </c>
      <c r="AH64" s="59">
        <f t="shared" si="115"/>
        <v>6.0200000000000067</v>
      </c>
      <c r="AI64" s="29">
        <f t="shared" si="87"/>
        <v>0.28617778584293363</v>
      </c>
      <c r="AJ64" s="59">
        <f t="shared" si="116"/>
        <v>6.0200000000000067</v>
      </c>
      <c r="AK64" s="29">
        <f t="shared" si="88"/>
        <v>0.28617778584293363</v>
      </c>
      <c r="AL64" s="59">
        <f t="shared" si="117"/>
        <v>6.0200000000000067</v>
      </c>
      <c r="AM64" s="29">
        <f t="shared" si="89"/>
        <v>0.28617778584293363</v>
      </c>
      <c r="AN64" s="59">
        <f t="shared" si="118"/>
        <v>6.0200000000000067</v>
      </c>
      <c r="AO64" s="29">
        <f t="shared" si="90"/>
        <v>0.28617778584293363</v>
      </c>
      <c r="AP64" s="59">
        <f t="shared" si="119"/>
        <v>6.0200000000000067</v>
      </c>
      <c r="AQ64" s="29">
        <f t="shared" si="91"/>
        <v>0.28617778584293363</v>
      </c>
      <c r="AR64" s="59">
        <f t="shared" si="120"/>
        <v>6.0200000000000067</v>
      </c>
      <c r="AS64" s="29">
        <f t="shared" si="92"/>
        <v>0.28617778584293363</v>
      </c>
      <c r="AT64" s="59">
        <f t="shared" si="121"/>
        <v>6.0200000000000067</v>
      </c>
      <c r="AU64" s="29">
        <f t="shared" si="93"/>
        <v>0.28617778584293363</v>
      </c>
      <c r="AW64" s="29">
        <v>37</v>
      </c>
      <c r="AX64" s="59">
        <f t="shared" si="122"/>
        <v>5.5999999999999988</v>
      </c>
      <c r="AY64" s="29">
        <f t="shared" si="94"/>
        <v>0.2352173667471528</v>
      </c>
      <c r="AZ64" s="59">
        <f t="shared" si="123"/>
        <v>5.5999999999999988</v>
      </c>
      <c r="BA64" s="29">
        <f t="shared" si="95"/>
        <v>0.2352173667471528</v>
      </c>
      <c r="BB64" s="59">
        <f t="shared" si="124"/>
        <v>5.5999999999999988</v>
      </c>
      <c r="BC64" s="29">
        <f t="shared" si="96"/>
        <v>0.2352173667471528</v>
      </c>
      <c r="BD64" s="59">
        <f t="shared" si="125"/>
        <v>5.5999999999999988</v>
      </c>
      <c r="BE64" s="29">
        <f t="shared" si="97"/>
        <v>0.2352173667471528</v>
      </c>
      <c r="BF64" s="59">
        <f t="shared" si="126"/>
        <v>5.5999999999999988</v>
      </c>
      <c r="BG64" s="29">
        <f t="shared" si="98"/>
        <v>0.2352173667471528</v>
      </c>
      <c r="BH64" s="59">
        <f t="shared" si="127"/>
        <v>5.5999999999999988</v>
      </c>
      <c r="BI64" s="29">
        <f t="shared" si="99"/>
        <v>0.2352173667471528</v>
      </c>
      <c r="BJ64" s="59">
        <f t="shared" si="128"/>
        <v>5.5999999999999988</v>
      </c>
      <c r="BK64" s="29">
        <f t="shared" si="100"/>
        <v>0.2352173667471528</v>
      </c>
    </row>
    <row r="65" spans="1:63" x14ac:dyDescent="0.25">
      <c r="A65" s="29">
        <v>38</v>
      </c>
      <c r="B65" s="59">
        <f t="shared" si="101"/>
        <v>7.3099999999999961</v>
      </c>
      <c r="C65" s="29">
        <f t="shared" si="73"/>
        <v>0.13057842943831341</v>
      </c>
      <c r="D65" s="59">
        <f t="shared" si="102"/>
        <v>7.3099999999999961</v>
      </c>
      <c r="E65" s="29">
        <f t="shared" si="74"/>
        <v>0.13057842943831341</v>
      </c>
      <c r="F65" s="59">
        <f t="shared" si="103"/>
        <v>3.5899999999999972</v>
      </c>
      <c r="G65" s="29">
        <f t="shared" si="75"/>
        <v>0.24250279752829679</v>
      </c>
      <c r="H65" s="59">
        <f t="shared" si="104"/>
        <v>3.5899999999999972</v>
      </c>
      <c r="I65" s="29">
        <f t="shared" si="76"/>
        <v>0.24250279752829679</v>
      </c>
      <c r="J65" s="59">
        <f t="shared" si="105"/>
        <v>4.9600000000000026</v>
      </c>
      <c r="K65" s="29">
        <f t="shared" si="77"/>
        <v>0.21218994783725695</v>
      </c>
      <c r="L65" s="59">
        <f t="shared" si="106"/>
        <v>4.9600000000000026</v>
      </c>
      <c r="M65" s="29">
        <f t="shared" si="78"/>
        <v>0.21218994783725695</v>
      </c>
      <c r="N65" s="59">
        <f t="shared" si="107"/>
        <v>4.9600000000000026</v>
      </c>
      <c r="O65" s="29">
        <f t="shared" si="79"/>
        <v>0.21218994783725695</v>
      </c>
      <c r="Q65" s="29">
        <v>38</v>
      </c>
      <c r="R65" s="59">
        <f t="shared" si="108"/>
        <v>1.2400000000000007</v>
      </c>
      <c r="S65" s="29">
        <f t="shared" si="80"/>
        <v>0.84875979134902779</v>
      </c>
      <c r="T65" s="59">
        <f t="shared" si="109"/>
        <v>1.2400000000000007</v>
      </c>
      <c r="U65" s="29">
        <f t="shared" si="81"/>
        <v>0.84875979134902779</v>
      </c>
      <c r="V65" s="59">
        <f t="shared" si="110"/>
        <v>1.2400000000000007</v>
      </c>
      <c r="W65" s="29">
        <f t="shared" si="82"/>
        <v>0.84875979134902779</v>
      </c>
      <c r="X65" s="59">
        <f t="shared" si="111"/>
        <v>1.2400000000000007</v>
      </c>
      <c r="Y65" s="29">
        <f t="shared" si="83"/>
        <v>0.50525249148158402</v>
      </c>
      <c r="Z65" s="59">
        <f t="shared" si="112"/>
        <v>1.2400000000000007</v>
      </c>
      <c r="AA65" s="29">
        <f t="shared" si="84"/>
        <v>0.84875979134902779</v>
      </c>
      <c r="AB65" s="59">
        <f t="shared" si="113"/>
        <v>1.2400000000000007</v>
      </c>
      <c r="AC65" s="29">
        <f t="shared" si="85"/>
        <v>0.84875979134902779</v>
      </c>
      <c r="AD65" s="59">
        <f t="shared" si="114"/>
        <v>1.2400000000000007</v>
      </c>
      <c r="AE65" s="29">
        <f t="shared" si="86"/>
        <v>0.84875979134902779</v>
      </c>
      <c r="AG65" s="29">
        <v>38</v>
      </c>
      <c r="AH65" s="59">
        <f t="shared" si="115"/>
        <v>6.090000000000007</v>
      </c>
      <c r="AI65" s="29">
        <f t="shared" si="87"/>
        <v>0.2425027975282909</v>
      </c>
      <c r="AJ65" s="59">
        <f t="shared" si="116"/>
        <v>6.090000000000007</v>
      </c>
      <c r="AK65" s="29">
        <f t="shared" si="88"/>
        <v>0.2425027975282909</v>
      </c>
      <c r="AL65" s="59">
        <f t="shared" si="117"/>
        <v>6.090000000000007</v>
      </c>
      <c r="AM65" s="29">
        <f t="shared" si="89"/>
        <v>0.2425027975282909</v>
      </c>
      <c r="AN65" s="59">
        <f t="shared" si="118"/>
        <v>6.090000000000007</v>
      </c>
      <c r="AO65" s="29">
        <f t="shared" si="90"/>
        <v>0.2425027975282909</v>
      </c>
      <c r="AP65" s="59">
        <f t="shared" si="119"/>
        <v>6.090000000000007</v>
      </c>
      <c r="AQ65" s="29">
        <f t="shared" si="91"/>
        <v>0.2425027975282909</v>
      </c>
      <c r="AR65" s="59">
        <f t="shared" si="120"/>
        <v>6.090000000000007</v>
      </c>
      <c r="AS65" s="29">
        <f t="shared" si="92"/>
        <v>0.2425027975282909</v>
      </c>
      <c r="AT65" s="59">
        <f t="shared" si="121"/>
        <v>6.090000000000007</v>
      </c>
      <c r="AU65" s="29">
        <f t="shared" si="93"/>
        <v>0.2425027975282909</v>
      </c>
      <c r="AW65" s="29">
        <v>38</v>
      </c>
      <c r="AX65" s="59">
        <f t="shared" si="122"/>
        <v>5.7416666666666654</v>
      </c>
      <c r="AY65" s="29">
        <f t="shared" si="94"/>
        <v>0.22041454120006693</v>
      </c>
      <c r="AZ65" s="59">
        <f t="shared" si="123"/>
        <v>5.7416666666666654</v>
      </c>
      <c r="BA65" s="29">
        <f t="shared" si="95"/>
        <v>0.22041454120006693</v>
      </c>
      <c r="BB65" s="59">
        <f t="shared" si="124"/>
        <v>5.7416666666666654</v>
      </c>
      <c r="BC65" s="29">
        <f t="shared" si="96"/>
        <v>0.22041454120006693</v>
      </c>
      <c r="BD65" s="59">
        <f t="shared" si="125"/>
        <v>5.7416666666666654</v>
      </c>
      <c r="BE65" s="29">
        <f t="shared" si="97"/>
        <v>0.22041454120006693</v>
      </c>
      <c r="BF65" s="59">
        <f t="shared" si="126"/>
        <v>5.7416666666666654</v>
      </c>
      <c r="BG65" s="29">
        <f t="shared" si="98"/>
        <v>0.22041454120006693</v>
      </c>
      <c r="BH65" s="59">
        <f t="shared" si="127"/>
        <v>5.7416666666666654</v>
      </c>
      <c r="BI65" s="29">
        <f t="shared" si="99"/>
        <v>0.22041454120006693</v>
      </c>
      <c r="BJ65" s="59">
        <f t="shared" si="128"/>
        <v>5.7416666666666654</v>
      </c>
      <c r="BK65" s="29">
        <f t="shared" si="100"/>
        <v>0.22041454120006693</v>
      </c>
    </row>
    <row r="66" spans="1:63" x14ac:dyDescent="0.25">
      <c r="A66" s="29">
        <v>39</v>
      </c>
      <c r="B66" s="59">
        <f t="shared" si="101"/>
        <v>7.4399999999999959</v>
      </c>
      <c r="C66" s="29">
        <f t="shared" si="73"/>
        <v>0.109068272362692</v>
      </c>
      <c r="D66" s="59">
        <f t="shared" si="102"/>
        <v>7.4399999999999959</v>
      </c>
      <c r="E66" s="29">
        <f t="shared" si="74"/>
        <v>0.109068272362692</v>
      </c>
      <c r="F66" s="59">
        <f t="shared" si="103"/>
        <v>3.659999999999997</v>
      </c>
      <c r="G66" s="29">
        <f t="shared" si="75"/>
        <v>0.20255536295928558</v>
      </c>
      <c r="H66" s="59">
        <f t="shared" si="104"/>
        <v>3.659999999999997</v>
      </c>
      <c r="I66" s="29">
        <f t="shared" si="76"/>
        <v>0.20255536295928558</v>
      </c>
      <c r="J66" s="59">
        <f t="shared" si="105"/>
        <v>5.0400000000000027</v>
      </c>
      <c r="K66" s="29">
        <f t="shared" si="77"/>
        <v>0.17723594258937231</v>
      </c>
      <c r="L66" s="59">
        <f t="shared" si="106"/>
        <v>5.0400000000000027</v>
      </c>
      <c r="M66" s="29">
        <f t="shared" si="78"/>
        <v>0.17723594258937231</v>
      </c>
      <c r="N66" s="59">
        <f t="shared" si="107"/>
        <v>5.0400000000000027</v>
      </c>
      <c r="O66" s="29">
        <f t="shared" si="79"/>
        <v>0.17723594258937231</v>
      </c>
      <c r="Q66" s="29">
        <v>39</v>
      </c>
      <c r="R66" s="59">
        <f t="shared" si="108"/>
        <v>1.2600000000000007</v>
      </c>
      <c r="S66" s="29">
        <f t="shared" si="80"/>
        <v>0.70894377035748923</v>
      </c>
      <c r="T66" s="59">
        <f t="shared" si="109"/>
        <v>1.2600000000000007</v>
      </c>
      <c r="U66" s="29">
        <f t="shared" si="81"/>
        <v>0.70894377035748923</v>
      </c>
      <c r="V66" s="59">
        <f t="shared" si="110"/>
        <v>1.2600000000000007</v>
      </c>
      <c r="W66" s="29">
        <f t="shared" si="82"/>
        <v>0.70894377035748923</v>
      </c>
      <c r="X66" s="59">
        <f t="shared" si="111"/>
        <v>1.2600000000000007</v>
      </c>
      <c r="Y66" s="29">
        <f t="shared" si="83"/>
        <v>0.36688861016843505</v>
      </c>
      <c r="Z66" s="59">
        <f t="shared" si="112"/>
        <v>1.2600000000000007</v>
      </c>
      <c r="AA66" s="29">
        <f t="shared" si="84"/>
        <v>0.70894377035748923</v>
      </c>
      <c r="AB66" s="59">
        <f t="shared" si="113"/>
        <v>1.2600000000000007</v>
      </c>
      <c r="AC66" s="29">
        <f t="shared" si="85"/>
        <v>0.70894377035748923</v>
      </c>
      <c r="AD66" s="59">
        <f t="shared" si="114"/>
        <v>1.2600000000000007</v>
      </c>
      <c r="AE66" s="29">
        <f t="shared" si="86"/>
        <v>0.70894377035748923</v>
      </c>
      <c r="AG66" s="29">
        <v>39</v>
      </c>
      <c r="AH66" s="59">
        <f t="shared" si="115"/>
        <v>6.1600000000000072</v>
      </c>
      <c r="AI66" s="29">
        <f t="shared" si="87"/>
        <v>0.20255536295928001</v>
      </c>
      <c r="AJ66" s="59">
        <f t="shared" si="116"/>
        <v>6.1600000000000072</v>
      </c>
      <c r="AK66" s="29">
        <f t="shared" si="88"/>
        <v>0.20255536295928001</v>
      </c>
      <c r="AL66" s="59">
        <f t="shared" si="117"/>
        <v>6.1600000000000072</v>
      </c>
      <c r="AM66" s="29">
        <f t="shared" si="89"/>
        <v>0.20255536295928001</v>
      </c>
      <c r="AN66" s="59">
        <f t="shared" si="118"/>
        <v>6.1600000000000072</v>
      </c>
      <c r="AO66" s="29">
        <f t="shared" si="90"/>
        <v>0.20255536295928001</v>
      </c>
      <c r="AP66" s="59">
        <f t="shared" si="119"/>
        <v>6.1600000000000072</v>
      </c>
      <c r="AQ66" s="29">
        <f t="shared" si="91"/>
        <v>0.20255536295928001</v>
      </c>
      <c r="AR66" s="59">
        <f t="shared" si="120"/>
        <v>6.1600000000000072</v>
      </c>
      <c r="AS66" s="29">
        <f t="shared" si="92"/>
        <v>0.20255536295928001</v>
      </c>
      <c r="AT66" s="59">
        <f t="shared" si="121"/>
        <v>6.1600000000000072</v>
      </c>
      <c r="AU66" s="29">
        <f t="shared" si="93"/>
        <v>0.20255536295928001</v>
      </c>
      <c r="AW66" s="29">
        <v>39</v>
      </c>
      <c r="AX66" s="59">
        <f t="shared" si="122"/>
        <v>5.883333333333332</v>
      </c>
      <c r="AY66" s="29">
        <f t="shared" si="94"/>
        <v>0.20448815489045857</v>
      </c>
      <c r="AZ66" s="59">
        <f t="shared" si="123"/>
        <v>5.883333333333332</v>
      </c>
      <c r="BA66" s="29">
        <f t="shared" si="95"/>
        <v>0.20448815489045857</v>
      </c>
      <c r="BB66" s="59">
        <f t="shared" si="124"/>
        <v>5.883333333333332</v>
      </c>
      <c r="BC66" s="29">
        <f t="shared" si="96"/>
        <v>0.20448815489045857</v>
      </c>
      <c r="BD66" s="59">
        <f t="shared" si="125"/>
        <v>5.883333333333332</v>
      </c>
      <c r="BE66" s="29">
        <f t="shared" si="97"/>
        <v>0.20448815489045857</v>
      </c>
      <c r="BF66" s="59">
        <f t="shared" si="126"/>
        <v>5.883333333333332</v>
      </c>
      <c r="BG66" s="29">
        <f t="shared" si="98"/>
        <v>0.20448815489045857</v>
      </c>
      <c r="BH66" s="59">
        <f t="shared" si="127"/>
        <v>5.883333333333332</v>
      </c>
      <c r="BI66" s="29">
        <f t="shared" si="99"/>
        <v>0.20448815489045857</v>
      </c>
      <c r="BJ66" s="59">
        <f t="shared" si="128"/>
        <v>5.883333333333332</v>
      </c>
      <c r="BK66" s="29">
        <f t="shared" si="100"/>
        <v>0.20448815489045857</v>
      </c>
    </row>
    <row r="67" spans="1:63" x14ac:dyDescent="0.25">
      <c r="A67" s="29">
        <v>40</v>
      </c>
      <c r="B67" s="59">
        <f t="shared" si="101"/>
        <v>7.5699999999999958</v>
      </c>
      <c r="C67" s="29">
        <f t="shared" si="73"/>
        <v>8.9799017844432075E-2</v>
      </c>
      <c r="D67" s="59">
        <f t="shared" si="102"/>
        <v>7.5699999999999958</v>
      </c>
      <c r="E67" s="29">
        <f t="shared" si="74"/>
        <v>8.9799017844432075E-2</v>
      </c>
      <c r="F67" s="59">
        <f t="shared" si="103"/>
        <v>3.7299999999999969</v>
      </c>
      <c r="G67" s="29">
        <f t="shared" si="75"/>
        <v>0.16676960456823151</v>
      </c>
      <c r="H67" s="59">
        <f t="shared" si="104"/>
        <v>3.7299999999999969</v>
      </c>
      <c r="I67" s="29">
        <f t="shared" si="76"/>
        <v>0.16676960456823151</v>
      </c>
      <c r="J67" s="59">
        <f t="shared" si="105"/>
        <v>5.1200000000000028</v>
      </c>
      <c r="K67" s="29">
        <f t="shared" si="77"/>
        <v>0.14592340399720025</v>
      </c>
      <c r="L67" s="59">
        <f t="shared" si="106"/>
        <v>5.1200000000000028</v>
      </c>
      <c r="M67" s="29">
        <f t="shared" si="78"/>
        <v>0.14592340399720025</v>
      </c>
      <c r="N67" s="59">
        <f t="shared" si="107"/>
        <v>5.1200000000000028</v>
      </c>
      <c r="O67" s="29">
        <f t="shared" si="79"/>
        <v>0.14592340399720025</v>
      </c>
      <c r="Q67" s="29">
        <v>40</v>
      </c>
      <c r="R67" s="59">
        <f t="shared" si="108"/>
        <v>1.2800000000000007</v>
      </c>
      <c r="S67" s="29">
        <f t="shared" si="80"/>
        <v>0.58369361598880098</v>
      </c>
      <c r="T67" s="59">
        <f t="shared" si="109"/>
        <v>1.2800000000000007</v>
      </c>
      <c r="U67" s="29">
        <f t="shared" si="81"/>
        <v>0.58369361598880098</v>
      </c>
      <c r="V67" s="59">
        <f t="shared" si="110"/>
        <v>1.2800000000000007</v>
      </c>
      <c r="W67" s="29">
        <f t="shared" si="82"/>
        <v>0.58369361598880098</v>
      </c>
      <c r="X67" s="59">
        <f t="shared" si="111"/>
        <v>1.2800000000000007</v>
      </c>
      <c r="Y67" s="29">
        <f t="shared" si="83"/>
        <v>0.25968212514957645</v>
      </c>
      <c r="Z67" s="59">
        <f t="shared" si="112"/>
        <v>1.2800000000000007</v>
      </c>
      <c r="AA67" s="29">
        <f t="shared" si="84"/>
        <v>0.58369361598880098</v>
      </c>
      <c r="AB67" s="59">
        <f t="shared" si="113"/>
        <v>1.2800000000000007</v>
      </c>
      <c r="AC67" s="29">
        <f t="shared" si="85"/>
        <v>0.58369361598880098</v>
      </c>
      <c r="AD67" s="59">
        <f t="shared" si="114"/>
        <v>1.2800000000000007</v>
      </c>
      <c r="AE67" s="29">
        <f t="shared" si="86"/>
        <v>0.58369361598880098</v>
      </c>
      <c r="AG67" s="29">
        <v>40</v>
      </c>
      <c r="AH67" s="59">
        <f t="shared" si="115"/>
        <v>6.2300000000000075</v>
      </c>
      <c r="AI67" s="29">
        <f t="shared" si="87"/>
        <v>0.16676960456822637</v>
      </c>
      <c r="AJ67" s="59">
        <f t="shared" si="116"/>
        <v>6.2300000000000075</v>
      </c>
      <c r="AK67" s="29">
        <f t="shared" si="88"/>
        <v>0.16676960456822637</v>
      </c>
      <c r="AL67" s="59">
        <f t="shared" si="117"/>
        <v>6.2300000000000075</v>
      </c>
      <c r="AM67" s="29">
        <f t="shared" si="89"/>
        <v>0.16676960456822637</v>
      </c>
      <c r="AN67" s="59">
        <f t="shared" si="118"/>
        <v>6.2300000000000075</v>
      </c>
      <c r="AO67" s="29">
        <f t="shared" si="90"/>
        <v>0.16676960456822637</v>
      </c>
      <c r="AP67" s="59">
        <f t="shared" si="119"/>
        <v>6.2300000000000075</v>
      </c>
      <c r="AQ67" s="29">
        <f t="shared" si="91"/>
        <v>0.16676960456822637</v>
      </c>
      <c r="AR67" s="59">
        <f t="shared" si="120"/>
        <v>6.2300000000000075</v>
      </c>
      <c r="AS67" s="29">
        <f t="shared" si="92"/>
        <v>0.16676960456822637</v>
      </c>
      <c r="AT67" s="59">
        <f t="shared" si="121"/>
        <v>6.2300000000000075</v>
      </c>
      <c r="AU67" s="29">
        <f t="shared" si="93"/>
        <v>0.16676960456822637</v>
      </c>
      <c r="AW67" s="29">
        <v>40</v>
      </c>
      <c r="AX67" s="59">
        <f t="shared" si="122"/>
        <v>6.0249999999999986</v>
      </c>
      <c r="AY67" s="29">
        <f t="shared" si="94"/>
        <v>0.18782488228147418</v>
      </c>
      <c r="AZ67" s="59">
        <f t="shared" si="123"/>
        <v>6.0249999999999986</v>
      </c>
      <c r="BA67" s="29">
        <f t="shared" si="95"/>
        <v>0.18782488228147418</v>
      </c>
      <c r="BB67" s="59">
        <f t="shared" si="124"/>
        <v>6.0249999999999986</v>
      </c>
      <c r="BC67" s="29">
        <f t="shared" si="96"/>
        <v>0.18782488228147418</v>
      </c>
      <c r="BD67" s="59">
        <f t="shared" si="125"/>
        <v>6.0249999999999986</v>
      </c>
      <c r="BE67" s="29">
        <f t="shared" si="97"/>
        <v>0.18782488228147418</v>
      </c>
      <c r="BF67" s="59">
        <f t="shared" si="126"/>
        <v>6.0249999999999986</v>
      </c>
      <c r="BG67" s="29">
        <f t="shared" si="98"/>
        <v>0.18782488228147418</v>
      </c>
      <c r="BH67" s="59">
        <f t="shared" si="127"/>
        <v>6.0249999999999986</v>
      </c>
      <c r="BI67" s="29">
        <f t="shared" si="99"/>
        <v>0.18782488228147418</v>
      </c>
      <c r="BJ67" s="59">
        <f t="shared" si="128"/>
        <v>6.0249999999999986</v>
      </c>
      <c r="BK67" s="29">
        <f t="shared" si="100"/>
        <v>0.18782488228147418</v>
      </c>
    </row>
    <row r="68" spans="1:63" x14ac:dyDescent="0.25">
      <c r="A68" s="29">
        <v>41</v>
      </c>
      <c r="B68" s="59">
        <f t="shared" si="101"/>
        <v>7.6999999999999957</v>
      </c>
      <c r="C68" s="29">
        <f t="shared" si="73"/>
        <v>7.2877069200825872E-2</v>
      </c>
      <c r="D68" s="59">
        <f t="shared" si="102"/>
        <v>7.6999999999999957</v>
      </c>
      <c r="E68" s="29">
        <f t="shared" si="74"/>
        <v>7.2877069200825872E-2</v>
      </c>
      <c r="F68" s="59">
        <f t="shared" si="103"/>
        <v>3.7999999999999967</v>
      </c>
      <c r="G68" s="29">
        <f t="shared" si="75"/>
        <v>0.13534312851581998</v>
      </c>
      <c r="H68" s="59">
        <f t="shared" si="104"/>
        <v>3.7999999999999967</v>
      </c>
      <c r="I68" s="29">
        <f t="shared" si="76"/>
        <v>0.13534312851581998</v>
      </c>
      <c r="J68" s="59">
        <f t="shared" si="105"/>
        <v>5.2000000000000028</v>
      </c>
      <c r="K68" s="29">
        <f t="shared" si="77"/>
        <v>0.11842523745134033</v>
      </c>
      <c r="L68" s="59">
        <f t="shared" si="106"/>
        <v>5.2000000000000028</v>
      </c>
      <c r="M68" s="29">
        <f t="shared" si="78"/>
        <v>0.11842523745134033</v>
      </c>
      <c r="N68" s="59">
        <f t="shared" si="107"/>
        <v>5.2000000000000028</v>
      </c>
      <c r="O68" s="29">
        <f t="shared" si="79"/>
        <v>0.11842523745134033</v>
      </c>
      <c r="Q68" s="29">
        <v>41</v>
      </c>
      <c r="R68" s="59">
        <f t="shared" si="108"/>
        <v>1.3000000000000007</v>
      </c>
      <c r="S68" s="29">
        <f t="shared" si="80"/>
        <v>0.47370094980536132</v>
      </c>
      <c r="T68" s="59">
        <f t="shared" si="109"/>
        <v>1.3000000000000007</v>
      </c>
      <c r="U68" s="29">
        <f t="shared" si="81"/>
        <v>0.47370094980536132</v>
      </c>
      <c r="V68" s="59">
        <f t="shared" si="110"/>
        <v>1.3000000000000007</v>
      </c>
      <c r="W68" s="29">
        <f t="shared" si="82"/>
        <v>0.47370094980536132</v>
      </c>
      <c r="X68" s="59">
        <f t="shared" si="111"/>
        <v>1.3000000000000007</v>
      </c>
      <c r="Y68" s="29">
        <f t="shared" si="83"/>
        <v>0.17915624235874075</v>
      </c>
      <c r="Z68" s="59">
        <f t="shared" si="112"/>
        <v>1.3000000000000007</v>
      </c>
      <c r="AA68" s="29">
        <f t="shared" si="84"/>
        <v>0.47370094980536132</v>
      </c>
      <c r="AB68" s="59">
        <f t="shared" si="113"/>
        <v>1.3000000000000007</v>
      </c>
      <c r="AC68" s="29">
        <f t="shared" si="85"/>
        <v>0.47370094980536132</v>
      </c>
      <c r="AD68" s="59">
        <f t="shared" si="114"/>
        <v>1.3000000000000007</v>
      </c>
      <c r="AE68" s="29">
        <f t="shared" si="86"/>
        <v>0.47370094980536132</v>
      </c>
      <c r="AG68" s="29">
        <v>41</v>
      </c>
      <c r="AH68" s="59">
        <f t="shared" si="115"/>
        <v>6.3000000000000078</v>
      </c>
      <c r="AI68" s="29">
        <f t="shared" si="87"/>
        <v>0.13534312851581529</v>
      </c>
      <c r="AJ68" s="59">
        <f t="shared" si="116"/>
        <v>6.3000000000000078</v>
      </c>
      <c r="AK68" s="29">
        <f t="shared" si="88"/>
        <v>0.13534312851581529</v>
      </c>
      <c r="AL68" s="59">
        <f t="shared" si="117"/>
        <v>6.3000000000000078</v>
      </c>
      <c r="AM68" s="29">
        <f t="shared" si="89"/>
        <v>0.13534312851581529</v>
      </c>
      <c r="AN68" s="59">
        <f t="shared" si="118"/>
        <v>6.3000000000000078</v>
      </c>
      <c r="AO68" s="29">
        <f t="shared" si="90"/>
        <v>0.13534312851581529</v>
      </c>
      <c r="AP68" s="59">
        <f t="shared" si="119"/>
        <v>6.3000000000000078</v>
      </c>
      <c r="AQ68" s="29">
        <f t="shared" si="91"/>
        <v>0.13534312851581529</v>
      </c>
      <c r="AR68" s="59">
        <f t="shared" si="120"/>
        <v>6.3000000000000078</v>
      </c>
      <c r="AS68" s="29">
        <f t="shared" si="92"/>
        <v>0.13534312851581529</v>
      </c>
      <c r="AT68" s="59">
        <f t="shared" si="121"/>
        <v>6.3000000000000078</v>
      </c>
      <c r="AU68" s="29">
        <f t="shared" si="93"/>
        <v>0.13534312851581529</v>
      </c>
      <c r="AW68" s="29">
        <v>41</v>
      </c>
      <c r="AX68" s="59">
        <f t="shared" si="122"/>
        <v>6.1666666666666652</v>
      </c>
      <c r="AY68" s="29">
        <f t="shared" si="94"/>
        <v>0.17080286436645431</v>
      </c>
      <c r="AZ68" s="59">
        <f t="shared" si="123"/>
        <v>6.1666666666666652</v>
      </c>
      <c r="BA68" s="29">
        <f t="shared" si="95"/>
        <v>0.17080286436645431</v>
      </c>
      <c r="BB68" s="59">
        <f t="shared" si="124"/>
        <v>6.1666666666666652</v>
      </c>
      <c r="BC68" s="29">
        <f t="shared" si="96"/>
        <v>0.17080286436645431</v>
      </c>
      <c r="BD68" s="59">
        <f t="shared" si="125"/>
        <v>6.1666666666666652</v>
      </c>
      <c r="BE68" s="29">
        <f t="shared" si="97"/>
        <v>0.17080286436645431</v>
      </c>
      <c r="BF68" s="59">
        <f t="shared" si="126"/>
        <v>6.1666666666666652</v>
      </c>
      <c r="BG68" s="29">
        <f t="shared" si="98"/>
        <v>0.17080286436645431</v>
      </c>
      <c r="BH68" s="59">
        <f t="shared" si="127"/>
        <v>6.1666666666666652</v>
      </c>
      <c r="BI68" s="29">
        <f t="shared" si="99"/>
        <v>0.17080286436645431</v>
      </c>
      <c r="BJ68" s="59">
        <f t="shared" si="128"/>
        <v>6.1666666666666652</v>
      </c>
      <c r="BK68" s="29">
        <f t="shared" si="100"/>
        <v>0.17080286436645431</v>
      </c>
    </row>
    <row r="69" spans="1:63" x14ac:dyDescent="0.25">
      <c r="A69" s="29">
        <v>42</v>
      </c>
      <c r="B69" s="59">
        <f t="shared" si="101"/>
        <v>7.8299999999999956</v>
      </c>
      <c r="C69" s="29">
        <f t="shared" si="73"/>
        <v>5.8298364401722258E-2</v>
      </c>
      <c r="D69" s="59">
        <f t="shared" si="102"/>
        <v>7.8299999999999956</v>
      </c>
      <c r="E69" s="29">
        <f t="shared" si="74"/>
        <v>5.8298364401722258E-2</v>
      </c>
      <c r="F69" s="59">
        <f t="shared" si="103"/>
        <v>3.8699999999999966</v>
      </c>
      <c r="G69" s="29">
        <f t="shared" si="75"/>
        <v>0.10826839103177036</v>
      </c>
      <c r="H69" s="59">
        <f t="shared" si="104"/>
        <v>3.8699999999999966</v>
      </c>
      <c r="I69" s="29">
        <f t="shared" si="76"/>
        <v>0.10826839103177036</v>
      </c>
      <c r="J69" s="59">
        <f t="shared" si="105"/>
        <v>5.2800000000000029</v>
      </c>
      <c r="K69" s="29">
        <f t="shared" si="77"/>
        <v>9.4734842152797163E-2</v>
      </c>
      <c r="L69" s="59">
        <f t="shared" si="106"/>
        <v>5.2800000000000029</v>
      </c>
      <c r="M69" s="29">
        <f t="shared" si="78"/>
        <v>9.4734842152797163E-2</v>
      </c>
      <c r="N69" s="59">
        <f t="shared" si="107"/>
        <v>5.2800000000000029</v>
      </c>
      <c r="O69" s="29">
        <f t="shared" si="79"/>
        <v>9.4734842152797163E-2</v>
      </c>
      <c r="Q69" s="29">
        <v>42</v>
      </c>
      <c r="R69" s="59">
        <f t="shared" si="108"/>
        <v>1.3200000000000007</v>
      </c>
      <c r="S69" s="29">
        <f t="shared" si="80"/>
        <v>0.37893936861118865</v>
      </c>
      <c r="T69" s="59">
        <f t="shared" si="109"/>
        <v>1.3200000000000007</v>
      </c>
      <c r="U69" s="29">
        <f t="shared" si="81"/>
        <v>0.37893936861118865</v>
      </c>
      <c r="V69" s="59">
        <f t="shared" si="110"/>
        <v>1.3200000000000007</v>
      </c>
      <c r="W69" s="29">
        <f t="shared" si="82"/>
        <v>0.37893936861118865</v>
      </c>
      <c r="X69" s="59">
        <f t="shared" si="111"/>
        <v>1.3200000000000007</v>
      </c>
      <c r="Y69" s="29">
        <f t="shared" si="83"/>
        <v>0.12047693061901785</v>
      </c>
      <c r="Z69" s="59">
        <f t="shared" si="112"/>
        <v>1.3200000000000007</v>
      </c>
      <c r="AA69" s="29">
        <f t="shared" si="84"/>
        <v>0.37893936861118865</v>
      </c>
      <c r="AB69" s="59">
        <f t="shared" si="113"/>
        <v>1.3200000000000007</v>
      </c>
      <c r="AC69" s="29">
        <f t="shared" si="85"/>
        <v>0.37893936861118865</v>
      </c>
      <c r="AD69" s="59">
        <f t="shared" si="114"/>
        <v>1.3200000000000007</v>
      </c>
      <c r="AE69" s="29">
        <f t="shared" si="86"/>
        <v>0.37893936861118865</v>
      </c>
      <c r="AG69" s="29">
        <v>42</v>
      </c>
      <c r="AH69" s="59">
        <f t="shared" si="115"/>
        <v>6.3700000000000081</v>
      </c>
      <c r="AI69" s="29">
        <f t="shared" si="87"/>
        <v>0.10826839103176625</v>
      </c>
      <c r="AJ69" s="59">
        <f t="shared" si="116"/>
        <v>6.3700000000000081</v>
      </c>
      <c r="AK69" s="29">
        <f t="shared" si="88"/>
        <v>0.10826839103176625</v>
      </c>
      <c r="AL69" s="59">
        <f t="shared" si="117"/>
        <v>6.3700000000000081</v>
      </c>
      <c r="AM69" s="29">
        <f t="shared" si="89"/>
        <v>0.10826839103176625</v>
      </c>
      <c r="AN69" s="59">
        <f t="shared" si="118"/>
        <v>6.3700000000000081</v>
      </c>
      <c r="AO69" s="29">
        <f t="shared" si="90"/>
        <v>0.10826839103176625</v>
      </c>
      <c r="AP69" s="59">
        <f t="shared" si="119"/>
        <v>6.3700000000000081</v>
      </c>
      <c r="AQ69" s="29">
        <f t="shared" si="91"/>
        <v>0.10826839103176625</v>
      </c>
      <c r="AR69" s="59">
        <f t="shared" si="120"/>
        <v>6.3700000000000081</v>
      </c>
      <c r="AS69" s="29">
        <f t="shared" si="92"/>
        <v>0.10826839103176625</v>
      </c>
      <c r="AT69" s="59">
        <f t="shared" si="121"/>
        <v>6.3700000000000081</v>
      </c>
      <c r="AU69" s="29">
        <f t="shared" si="93"/>
        <v>0.10826839103176625</v>
      </c>
      <c r="AW69" s="29">
        <v>42</v>
      </c>
      <c r="AX69" s="59">
        <f t="shared" si="122"/>
        <v>6.3083333333333318</v>
      </c>
      <c r="AY69" s="29">
        <f t="shared" si="94"/>
        <v>0.15377800731709471</v>
      </c>
      <c r="AZ69" s="59">
        <f t="shared" si="123"/>
        <v>6.3083333333333318</v>
      </c>
      <c r="BA69" s="29">
        <f t="shared" si="95"/>
        <v>0.15377800731709471</v>
      </c>
      <c r="BB69" s="59">
        <f t="shared" si="124"/>
        <v>6.3083333333333318</v>
      </c>
      <c r="BC69" s="29">
        <f t="shared" si="96"/>
        <v>0.15377800731709471</v>
      </c>
      <c r="BD69" s="59">
        <f t="shared" si="125"/>
        <v>6.3083333333333318</v>
      </c>
      <c r="BE69" s="29">
        <f t="shared" si="97"/>
        <v>0.15377800731709471</v>
      </c>
      <c r="BF69" s="59">
        <f t="shared" si="126"/>
        <v>6.3083333333333318</v>
      </c>
      <c r="BG69" s="29">
        <f t="shared" si="98"/>
        <v>0.15377800731709471</v>
      </c>
      <c r="BH69" s="59">
        <f t="shared" si="127"/>
        <v>6.3083333333333318</v>
      </c>
      <c r="BI69" s="29">
        <f t="shared" si="99"/>
        <v>0.15377800731709471</v>
      </c>
      <c r="BJ69" s="59">
        <f t="shared" si="128"/>
        <v>6.3083333333333318</v>
      </c>
      <c r="BK69" s="29">
        <f t="shared" si="100"/>
        <v>0.15377800731709471</v>
      </c>
    </row>
    <row r="70" spans="1:63" x14ac:dyDescent="0.25">
      <c r="A70" s="29">
        <v>43</v>
      </c>
      <c r="B70" s="59">
        <f t="shared" si="101"/>
        <v>7.9599999999999955</v>
      </c>
      <c r="C70" s="29">
        <f t="shared" si="73"/>
        <v>4.5969311755450312E-2</v>
      </c>
      <c r="D70" s="59">
        <f t="shared" si="102"/>
        <v>7.9599999999999955</v>
      </c>
      <c r="E70" s="29">
        <f t="shared" si="74"/>
        <v>4.5969311755450312E-2</v>
      </c>
      <c r="F70" s="59">
        <f t="shared" si="103"/>
        <v>3.9399999999999964</v>
      </c>
      <c r="G70" s="29">
        <f t="shared" si="75"/>
        <v>8.5371578974408086E-2</v>
      </c>
      <c r="H70" s="59">
        <f t="shared" si="104"/>
        <v>3.9399999999999964</v>
      </c>
      <c r="I70" s="29">
        <f t="shared" si="76"/>
        <v>8.5371578974408086E-2</v>
      </c>
      <c r="J70" s="59">
        <f t="shared" si="105"/>
        <v>5.360000000000003</v>
      </c>
      <c r="K70" s="29">
        <f t="shared" si="77"/>
        <v>7.4700131602605455E-2</v>
      </c>
      <c r="L70" s="59">
        <f t="shared" si="106"/>
        <v>5.360000000000003</v>
      </c>
      <c r="M70" s="29">
        <f t="shared" si="78"/>
        <v>7.4700131602605455E-2</v>
      </c>
      <c r="N70" s="59">
        <f t="shared" si="107"/>
        <v>5.360000000000003</v>
      </c>
      <c r="O70" s="29">
        <f t="shared" si="79"/>
        <v>7.4700131602605455E-2</v>
      </c>
      <c r="Q70" s="29">
        <v>43</v>
      </c>
      <c r="R70" s="59">
        <f t="shared" si="108"/>
        <v>1.3400000000000007</v>
      </c>
      <c r="S70" s="29">
        <f t="shared" si="80"/>
        <v>0.29880052641042182</v>
      </c>
      <c r="T70" s="59">
        <f t="shared" si="109"/>
        <v>1.3400000000000007</v>
      </c>
      <c r="U70" s="29">
        <f t="shared" si="81"/>
        <v>0.29880052641042182</v>
      </c>
      <c r="V70" s="59">
        <f t="shared" si="110"/>
        <v>1.3400000000000007</v>
      </c>
      <c r="W70" s="29">
        <f t="shared" si="82"/>
        <v>0.29880052641042182</v>
      </c>
      <c r="X70" s="59">
        <f t="shared" si="111"/>
        <v>1.3400000000000007</v>
      </c>
      <c r="Y70" s="29">
        <f t="shared" si="83"/>
        <v>7.8969230358007819E-2</v>
      </c>
      <c r="Z70" s="59">
        <f t="shared" si="112"/>
        <v>1.3400000000000007</v>
      </c>
      <c r="AA70" s="29">
        <f t="shared" si="84"/>
        <v>0.29880052641042182</v>
      </c>
      <c r="AB70" s="59">
        <f t="shared" si="113"/>
        <v>1.3400000000000007</v>
      </c>
      <c r="AC70" s="29">
        <f t="shared" si="85"/>
        <v>0.29880052641042182</v>
      </c>
      <c r="AD70" s="59">
        <f t="shared" si="114"/>
        <v>1.3400000000000007</v>
      </c>
      <c r="AE70" s="29">
        <f t="shared" si="86"/>
        <v>0.29880052641042182</v>
      </c>
      <c r="AG70" s="29">
        <v>43</v>
      </c>
      <c r="AH70" s="59">
        <f t="shared" si="115"/>
        <v>6.4400000000000084</v>
      </c>
      <c r="AI70" s="29">
        <f t="shared" si="87"/>
        <v>8.5371578974404574E-2</v>
      </c>
      <c r="AJ70" s="59">
        <f t="shared" si="116"/>
        <v>6.4400000000000084</v>
      </c>
      <c r="AK70" s="29">
        <f t="shared" si="88"/>
        <v>8.5371578974404574E-2</v>
      </c>
      <c r="AL70" s="59">
        <f t="shared" si="117"/>
        <v>6.4400000000000084</v>
      </c>
      <c r="AM70" s="29">
        <f t="shared" si="89"/>
        <v>8.5371578974404574E-2</v>
      </c>
      <c r="AN70" s="59">
        <f t="shared" si="118"/>
        <v>6.4400000000000084</v>
      </c>
      <c r="AO70" s="29">
        <f t="shared" si="90"/>
        <v>8.5371578974404574E-2</v>
      </c>
      <c r="AP70" s="59">
        <f t="shared" si="119"/>
        <v>6.4400000000000084</v>
      </c>
      <c r="AQ70" s="29">
        <f t="shared" si="91"/>
        <v>8.5371578974404574E-2</v>
      </c>
      <c r="AR70" s="59">
        <f t="shared" si="120"/>
        <v>6.4400000000000084</v>
      </c>
      <c r="AS70" s="29">
        <f t="shared" si="92"/>
        <v>8.5371578974404574E-2</v>
      </c>
      <c r="AT70" s="59">
        <f t="shared" si="121"/>
        <v>6.4400000000000084</v>
      </c>
      <c r="AU70" s="29">
        <f t="shared" si="93"/>
        <v>8.5371578974404574E-2</v>
      </c>
      <c r="AW70" s="29">
        <v>43</v>
      </c>
      <c r="AX70" s="59">
        <f t="shared" si="122"/>
        <v>6.4499999999999984</v>
      </c>
      <c r="AY70" s="29">
        <f t="shared" si="94"/>
        <v>0.13707250939991519</v>
      </c>
      <c r="AZ70" s="59">
        <f t="shared" si="123"/>
        <v>6.4499999999999984</v>
      </c>
      <c r="BA70" s="29">
        <f t="shared" si="95"/>
        <v>0.13707250939991519</v>
      </c>
      <c r="BB70" s="59">
        <f t="shared" si="124"/>
        <v>6.4499999999999984</v>
      </c>
      <c r="BC70" s="29">
        <f t="shared" si="96"/>
        <v>0.13707250939991519</v>
      </c>
      <c r="BD70" s="59">
        <f t="shared" si="125"/>
        <v>6.4499999999999984</v>
      </c>
      <c r="BE70" s="29">
        <f t="shared" si="97"/>
        <v>0.13707250939991519</v>
      </c>
      <c r="BF70" s="59">
        <f t="shared" si="126"/>
        <v>6.4499999999999984</v>
      </c>
      <c r="BG70" s="29">
        <f t="shared" si="98"/>
        <v>0.13707250939991519</v>
      </c>
      <c r="BH70" s="59">
        <f t="shared" si="127"/>
        <v>6.4499999999999984</v>
      </c>
      <c r="BI70" s="29">
        <f t="shared" si="99"/>
        <v>0.13707250939991519</v>
      </c>
      <c r="BJ70" s="59">
        <f t="shared" si="128"/>
        <v>6.4499999999999984</v>
      </c>
      <c r="BK70" s="29">
        <f t="shared" si="100"/>
        <v>0.13707250939991519</v>
      </c>
    </row>
    <row r="71" spans="1:63" x14ac:dyDescent="0.25">
      <c r="A71" s="29">
        <v>44</v>
      </c>
      <c r="B71" s="59">
        <f t="shared" si="101"/>
        <v>8.0899999999999963</v>
      </c>
      <c r="C71" s="29">
        <f t="shared" si="73"/>
        <v>3.572940567457468E-2</v>
      </c>
      <c r="D71" s="59">
        <f t="shared" si="102"/>
        <v>8.0899999999999963</v>
      </c>
      <c r="E71" s="29">
        <f t="shared" si="74"/>
        <v>3.572940567457468E-2</v>
      </c>
      <c r="F71" s="59">
        <f t="shared" si="103"/>
        <v>4.0099999999999962</v>
      </c>
      <c r="G71" s="29">
        <f t="shared" si="75"/>
        <v>6.635461053849627E-2</v>
      </c>
      <c r="H71" s="59">
        <f t="shared" si="104"/>
        <v>4.0099999999999962</v>
      </c>
      <c r="I71" s="29">
        <f t="shared" si="76"/>
        <v>6.635461053849627E-2</v>
      </c>
      <c r="J71" s="59">
        <f t="shared" si="105"/>
        <v>5.4400000000000031</v>
      </c>
      <c r="K71" s="29">
        <f t="shared" si="77"/>
        <v>5.8060284221182847E-2</v>
      </c>
      <c r="L71" s="59">
        <f t="shared" si="106"/>
        <v>5.4400000000000031</v>
      </c>
      <c r="M71" s="29">
        <f t="shared" si="78"/>
        <v>5.8060284221182847E-2</v>
      </c>
      <c r="N71" s="59">
        <f t="shared" si="107"/>
        <v>5.4400000000000031</v>
      </c>
      <c r="O71" s="29">
        <f t="shared" si="79"/>
        <v>5.8060284221182847E-2</v>
      </c>
      <c r="Q71" s="29">
        <v>44</v>
      </c>
      <c r="R71" s="59">
        <f t="shared" si="108"/>
        <v>1.3600000000000008</v>
      </c>
      <c r="S71" s="29">
        <f t="shared" si="80"/>
        <v>0.23224113688473139</v>
      </c>
      <c r="T71" s="59">
        <f t="shared" si="109"/>
        <v>1.3600000000000008</v>
      </c>
      <c r="U71" s="29">
        <f t="shared" si="81"/>
        <v>0.23224113688473139</v>
      </c>
      <c r="V71" s="59">
        <f t="shared" si="110"/>
        <v>1.3600000000000008</v>
      </c>
      <c r="W71" s="29">
        <f t="shared" si="82"/>
        <v>0.23224113688473139</v>
      </c>
      <c r="X71" s="59">
        <f t="shared" si="111"/>
        <v>1.3600000000000008</v>
      </c>
      <c r="Y71" s="29">
        <f t="shared" si="83"/>
        <v>5.0453811170126518E-2</v>
      </c>
      <c r="Z71" s="59">
        <f t="shared" si="112"/>
        <v>1.3600000000000008</v>
      </c>
      <c r="AA71" s="29">
        <f t="shared" si="84"/>
        <v>0.23224113688473139</v>
      </c>
      <c r="AB71" s="59">
        <f t="shared" si="113"/>
        <v>1.3600000000000008</v>
      </c>
      <c r="AC71" s="29">
        <f t="shared" si="85"/>
        <v>0.23224113688473139</v>
      </c>
      <c r="AD71" s="59">
        <f t="shared" si="114"/>
        <v>1.3600000000000008</v>
      </c>
      <c r="AE71" s="29">
        <f t="shared" si="86"/>
        <v>0.23224113688473139</v>
      </c>
      <c r="AG71" s="29">
        <v>44</v>
      </c>
      <c r="AH71" s="59">
        <f t="shared" si="115"/>
        <v>6.5100000000000087</v>
      </c>
      <c r="AI71" s="29">
        <f t="shared" si="87"/>
        <v>6.6354610538493203E-2</v>
      </c>
      <c r="AJ71" s="59">
        <f t="shared" si="116"/>
        <v>6.5100000000000087</v>
      </c>
      <c r="AK71" s="29">
        <f t="shared" si="88"/>
        <v>6.6354610538493203E-2</v>
      </c>
      <c r="AL71" s="59">
        <f t="shared" si="117"/>
        <v>6.5100000000000087</v>
      </c>
      <c r="AM71" s="29">
        <f t="shared" si="89"/>
        <v>6.6354610538493203E-2</v>
      </c>
      <c r="AN71" s="59">
        <f t="shared" si="118"/>
        <v>6.5100000000000087</v>
      </c>
      <c r="AO71" s="29">
        <f t="shared" si="90"/>
        <v>6.6354610538493203E-2</v>
      </c>
      <c r="AP71" s="59">
        <f t="shared" si="119"/>
        <v>6.5100000000000087</v>
      </c>
      <c r="AQ71" s="29">
        <f t="shared" si="91"/>
        <v>6.6354610538493203E-2</v>
      </c>
      <c r="AR71" s="59">
        <f t="shared" si="120"/>
        <v>6.5100000000000087</v>
      </c>
      <c r="AS71" s="29">
        <f t="shared" si="92"/>
        <v>6.6354610538493203E-2</v>
      </c>
      <c r="AT71" s="59">
        <f t="shared" si="121"/>
        <v>6.5100000000000087</v>
      </c>
      <c r="AU71" s="29">
        <f t="shared" si="93"/>
        <v>6.6354610538493203E-2</v>
      </c>
      <c r="AW71" s="29">
        <v>44</v>
      </c>
      <c r="AX71" s="59">
        <f t="shared" si="122"/>
        <v>6.591666666666665</v>
      </c>
      <c r="AY71" s="29">
        <f t="shared" si="94"/>
        <v>0.12096606497492304</v>
      </c>
      <c r="AZ71" s="59">
        <f t="shared" si="123"/>
        <v>6.591666666666665</v>
      </c>
      <c r="BA71" s="29">
        <f t="shared" si="95"/>
        <v>0.12096606497492304</v>
      </c>
      <c r="BB71" s="59">
        <f t="shared" si="124"/>
        <v>6.591666666666665</v>
      </c>
      <c r="BC71" s="29">
        <f t="shared" si="96"/>
        <v>0.12096606497492304</v>
      </c>
      <c r="BD71" s="59">
        <f t="shared" si="125"/>
        <v>6.591666666666665</v>
      </c>
      <c r="BE71" s="29">
        <f t="shared" si="97"/>
        <v>0.12096606497492304</v>
      </c>
      <c r="BF71" s="59">
        <f t="shared" si="126"/>
        <v>6.591666666666665</v>
      </c>
      <c r="BG71" s="29">
        <f t="shared" si="98"/>
        <v>0.12096606497492304</v>
      </c>
      <c r="BH71" s="59">
        <f t="shared" si="127"/>
        <v>6.591666666666665</v>
      </c>
      <c r="BI71" s="29">
        <f t="shared" si="99"/>
        <v>0.12096606497492304</v>
      </c>
      <c r="BJ71" s="59">
        <f t="shared" si="128"/>
        <v>6.591666666666665</v>
      </c>
      <c r="BK71" s="29">
        <f t="shared" si="100"/>
        <v>0.12096606497492304</v>
      </c>
    </row>
    <row r="72" spans="1:63" x14ac:dyDescent="0.25">
      <c r="A72" s="29">
        <v>45</v>
      </c>
      <c r="B72" s="59">
        <f t="shared" si="101"/>
        <v>8.2199999999999971</v>
      </c>
      <c r="C72" s="29">
        <f t="shared" si="73"/>
        <v>2.7373462936007485E-2</v>
      </c>
      <c r="D72" s="59">
        <f t="shared" si="102"/>
        <v>8.2199999999999971</v>
      </c>
      <c r="E72" s="29">
        <f t="shared" si="74"/>
        <v>2.7373462936007485E-2</v>
      </c>
      <c r="F72" s="59">
        <f t="shared" si="103"/>
        <v>4.0799999999999965</v>
      </c>
      <c r="G72" s="29">
        <f t="shared" si="75"/>
        <v>5.0836431166871435E-2</v>
      </c>
      <c r="H72" s="59">
        <f t="shared" si="104"/>
        <v>4.0799999999999965</v>
      </c>
      <c r="I72" s="29">
        <f t="shared" si="76"/>
        <v>5.0836431166871435E-2</v>
      </c>
      <c r="J72" s="59">
        <f t="shared" si="105"/>
        <v>5.5200000000000031</v>
      </c>
      <c r="K72" s="29">
        <f t="shared" si="77"/>
        <v>4.4481877271011425E-2</v>
      </c>
      <c r="L72" s="59">
        <f t="shared" si="106"/>
        <v>5.5200000000000031</v>
      </c>
      <c r="M72" s="29">
        <f t="shared" si="78"/>
        <v>4.4481877271011425E-2</v>
      </c>
      <c r="N72" s="59">
        <f t="shared" si="107"/>
        <v>5.5200000000000031</v>
      </c>
      <c r="O72" s="29">
        <f t="shared" si="79"/>
        <v>4.4481877271011425E-2</v>
      </c>
      <c r="Q72" s="29">
        <v>45</v>
      </c>
      <c r="R72" s="59">
        <f t="shared" si="108"/>
        <v>1.3800000000000008</v>
      </c>
      <c r="S72" s="29">
        <f t="shared" si="80"/>
        <v>0.1779275090840457</v>
      </c>
      <c r="T72" s="59">
        <f t="shared" si="109"/>
        <v>1.3800000000000008</v>
      </c>
      <c r="U72" s="29">
        <f t="shared" si="81"/>
        <v>0.1779275090840457</v>
      </c>
      <c r="V72" s="59">
        <f t="shared" si="110"/>
        <v>1.3800000000000008</v>
      </c>
      <c r="W72" s="29">
        <f t="shared" si="82"/>
        <v>0.1779275090840457</v>
      </c>
      <c r="X72" s="59">
        <f t="shared" si="111"/>
        <v>1.3800000000000008</v>
      </c>
      <c r="Y72" s="29">
        <f t="shared" si="83"/>
        <v>3.1420429031397648E-2</v>
      </c>
      <c r="Z72" s="59">
        <f t="shared" si="112"/>
        <v>1.3800000000000008</v>
      </c>
      <c r="AA72" s="29">
        <f t="shared" si="84"/>
        <v>0.1779275090840457</v>
      </c>
      <c r="AB72" s="59">
        <f t="shared" si="113"/>
        <v>1.3800000000000008</v>
      </c>
      <c r="AC72" s="29">
        <f t="shared" si="85"/>
        <v>0.1779275090840457</v>
      </c>
      <c r="AD72" s="59">
        <f t="shared" si="114"/>
        <v>1.3800000000000008</v>
      </c>
      <c r="AE72" s="29">
        <f t="shared" si="86"/>
        <v>0.1779275090840457</v>
      </c>
      <c r="AG72" s="29">
        <v>45</v>
      </c>
      <c r="AH72" s="59">
        <f t="shared" si="115"/>
        <v>6.580000000000009</v>
      </c>
      <c r="AI72" s="29">
        <f t="shared" si="87"/>
        <v>5.0836431166868971E-2</v>
      </c>
      <c r="AJ72" s="59">
        <f t="shared" si="116"/>
        <v>6.580000000000009</v>
      </c>
      <c r="AK72" s="29">
        <f t="shared" si="88"/>
        <v>5.0836431166868971E-2</v>
      </c>
      <c r="AL72" s="59">
        <f t="shared" si="117"/>
        <v>6.580000000000009</v>
      </c>
      <c r="AM72" s="29">
        <f t="shared" si="89"/>
        <v>5.0836431166868971E-2</v>
      </c>
      <c r="AN72" s="59">
        <f t="shared" si="118"/>
        <v>6.580000000000009</v>
      </c>
      <c r="AO72" s="29">
        <f t="shared" si="90"/>
        <v>5.0836431166868971E-2</v>
      </c>
      <c r="AP72" s="59">
        <f t="shared" si="119"/>
        <v>6.580000000000009</v>
      </c>
      <c r="AQ72" s="29">
        <f t="shared" si="91"/>
        <v>5.0836431166868971E-2</v>
      </c>
      <c r="AR72" s="59">
        <f t="shared" si="120"/>
        <v>6.580000000000009</v>
      </c>
      <c r="AS72" s="29">
        <f t="shared" si="92"/>
        <v>5.0836431166868971E-2</v>
      </c>
      <c r="AT72" s="59">
        <f t="shared" si="121"/>
        <v>6.580000000000009</v>
      </c>
      <c r="AU72" s="29">
        <f t="shared" si="93"/>
        <v>5.0836431166868971E-2</v>
      </c>
      <c r="AW72" s="29">
        <v>45</v>
      </c>
      <c r="AX72" s="59">
        <f t="shared" si="122"/>
        <v>6.7333333333333316</v>
      </c>
      <c r="AY72" s="29">
        <f t="shared" si="94"/>
        <v>0.1056899757428789</v>
      </c>
      <c r="AZ72" s="59">
        <f t="shared" si="123"/>
        <v>6.7333333333333316</v>
      </c>
      <c r="BA72" s="29">
        <f t="shared" si="95"/>
        <v>0.1056899757428789</v>
      </c>
      <c r="BB72" s="59">
        <f t="shared" si="124"/>
        <v>6.7333333333333316</v>
      </c>
      <c r="BC72" s="29">
        <f t="shared" si="96"/>
        <v>0.1056899757428789</v>
      </c>
      <c r="BD72" s="59">
        <f t="shared" si="125"/>
        <v>6.7333333333333316</v>
      </c>
      <c r="BE72" s="29">
        <f t="shared" si="97"/>
        <v>0.1056899757428789</v>
      </c>
      <c r="BF72" s="59">
        <f t="shared" si="126"/>
        <v>6.7333333333333316</v>
      </c>
      <c r="BG72" s="29">
        <f t="shared" si="98"/>
        <v>0.1056899757428789</v>
      </c>
      <c r="BH72" s="59">
        <f t="shared" si="127"/>
        <v>6.7333333333333316</v>
      </c>
      <c r="BI72" s="29">
        <f t="shared" si="99"/>
        <v>0.1056899757428789</v>
      </c>
      <c r="BJ72" s="59">
        <f t="shared" si="128"/>
        <v>6.7333333333333316</v>
      </c>
      <c r="BK72" s="29">
        <f t="shared" si="100"/>
        <v>0.1056899757428789</v>
      </c>
    </row>
    <row r="73" spans="1:63" x14ac:dyDescent="0.25">
      <c r="A73" s="29">
        <v>46</v>
      </c>
      <c r="B73" s="59">
        <f t="shared" si="101"/>
        <v>8.3499999999999979</v>
      </c>
      <c r="C73" s="29">
        <f t="shared" si="73"/>
        <v>2.0671874118316617E-2</v>
      </c>
      <c r="D73" s="59">
        <f t="shared" si="102"/>
        <v>8.3499999999999979</v>
      </c>
      <c r="E73" s="29">
        <f t="shared" si="74"/>
        <v>2.0671874118316617E-2</v>
      </c>
      <c r="F73" s="59">
        <f t="shared" si="103"/>
        <v>4.1499999999999968</v>
      </c>
      <c r="G73" s="29">
        <f t="shared" si="75"/>
        <v>3.8390623362588326E-2</v>
      </c>
      <c r="H73" s="59">
        <f t="shared" si="104"/>
        <v>4.1499999999999968</v>
      </c>
      <c r="I73" s="29">
        <f t="shared" si="76"/>
        <v>3.8390623362588326E-2</v>
      </c>
      <c r="J73" s="59">
        <f t="shared" si="105"/>
        <v>5.6000000000000032</v>
      </c>
      <c r="K73" s="29">
        <f t="shared" si="77"/>
        <v>3.3591795442263962E-2</v>
      </c>
      <c r="L73" s="59">
        <f t="shared" si="106"/>
        <v>5.6000000000000032</v>
      </c>
      <c r="M73" s="29">
        <f t="shared" si="78"/>
        <v>3.3591795442263962E-2</v>
      </c>
      <c r="N73" s="59">
        <f t="shared" si="107"/>
        <v>5.6000000000000032</v>
      </c>
      <c r="O73" s="29">
        <f t="shared" si="79"/>
        <v>3.3591795442263962E-2</v>
      </c>
      <c r="Q73" s="29">
        <v>46</v>
      </c>
      <c r="R73" s="59">
        <f t="shared" si="108"/>
        <v>1.4000000000000008</v>
      </c>
      <c r="S73" s="29">
        <f t="shared" si="80"/>
        <v>0.13436718176905585</v>
      </c>
      <c r="T73" s="59">
        <f t="shared" si="109"/>
        <v>1.4000000000000008</v>
      </c>
      <c r="U73" s="29">
        <f t="shared" si="81"/>
        <v>0.13436718176905585</v>
      </c>
      <c r="V73" s="59">
        <f t="shared" si="110"/>
        <v>1.4000000000000008</v>
      </c>
      <c r="W73" s="29">
        <f t="shared" si="82"/>
        <v>0.13436718176905585</v>
      </c>
      <c r="X73" s="59">
        <f t="shared" si="111"/>
        <v>1.4000000000000008</v>
      </c>
      <c r="Y73" s="29">
        <f t="shared" si="83"/>
        <v>1.9072705611718348E-2</v>
      </c>
      <c r="Z73" s="59">
        <f t="shared" si="112"/>
        <v>1.4000000000000008</v>
      </c>
      <c r="AA73" s="29">
        <f t="shared" si="84"/>
        <v>0.13436718176905585</v>
      </c>
      <c r="AB73" s="59">
        <f t="shared" si="113"/>
        <v>1.4000000000000008</v>
      </c>
      <c r="AC73" s="29">
        <f t="shared" si="85"/>
        <v>0.13436718176905585</v>
      </c>
      <c r="AD73" s="59">
        <f t="shared" si="114"/>
        <v>1.4000000000000008</v>
      </c>
      <c r="AE73" s="29">
        <f t="shared" si="86"/>
        <v>0.13436718176905585</v>
      </c>
      <c r="AG73" s="29">
        <v>46</v>
      </c>
      <c r="AH73" s="59">
        <f t="shared" si="115"/>
        <v>6.6500000000000092</v>
      </c>
      <c r="AI73" s="29">
        <f t="shared" si="87"/>
        <v>3.8390623362586362E-2</v>
      </c>
      <c r="AJ73" s="59">
        <f t="shared" si="116"/>
        <v>6.6500000000000092</v>
      </c>
      <c r="AK73" s="29">
        <f t="shared" si="88"/>
        <v>3.8390623362586362E-2</v>
      </c>
      <c r="AL73" s="59">
        <f t="shared" si="117"/>
        <v>6.6500000000000092</v>
      </c>
      <c r="AM73" s="29">
        <f t="shared" si="89"/>
        <v>3.8390623362586362E-2</v>
      </c>
      <c r="AN73" s="59">
        <f t="shared" si="118"/>
        <v>6.6500000000000092</v>
      </c>
      <c r="AO73" s="29">
        <f t="shared" si="90"/>
        <v>3.8390623362586362E-2</v>
      </c>
      <c r="AP73" s="59">
        <f t="shared" si="119"/>
        <v>6.6500000000000092</v>
      </c>
      <c r="AQ73" s="29">
        <f t="shared" si="91"/>
        <v>3.8390623362586362E-2</v>
      </c>
      <c r="AR73" s="59">
        <f t="shared" si="120"/>
        <v>6.6500000000000092</v>
      </c>
      <c r="AS73" s="29">
        <f t="shared" si="92"/>
        <v>3.8390623362586362E-2</v>
      </c>
      <c r="AT73" s="59">
        <f t="shared" si="121"/>
        <v>6.6500000000000092</v>
      </c>
      <c r="AU73" s="29">
        <f t="shared" si="93"/>
        <v>3.8390623362586362E-2</v>
      </c>
      <c r="AW73" s="29">
        <v>46</v>
      </c>
      <c r="AX73" s="59">
        <f t="shared" si="122"/>
        <v>6.8749999999999982</v>
      </c>
      <c r="AY73" s="29">
        <f t="shared" si="94"/>
        <v>9.1424185175923767E-2</v>
      </c>
      <c r="AZ73" s="59">
        <f t="shared" si="123"/>
        <v>6.8749999999999982</v>
      </c>
      <c r="BA73" s="29">
        <f t="shared" si="95"/>
        <v>9.1424185175923767E-2</v>
      </c>
      <c r="BB73" s="59">
        <f t="shared" si="124"/>
        <v>6.8749999999999982</v>
      </c>
      <c r="BC73" s="29">
        <f t="shared" si="96"/>
        <v>9.1424185175923767E-2</v>
      </c>
      <c r="BD73" s="59">
        <f t="shared" si="125"/>
        <v>6.8749999999999982</v>
      </c>
      <c r="BE73" s="29">
        <f t="shared" si="97"/>
        <v>9.1424185175923767E-2</v>
      </c>
      <c r="BF73" s="59">
        <f t="shared" si="126"/>
        <v>6.8749999999999982</v>
      </c>
      <c r="BG73" s="29">
        <f t="shared" si="98"/>
        <v>9.1424185175923767E-2</v>
      </c>
      <c r="BH73" s="59">
        <f t="shared" si="127"/>
        <v>6.8749999999999982</v>
      </c>
      <c r="BI73" s="29">
        <f t="shared" si="99"/>
        <v>9.1424185175923767E-2</v>
      </c>
      <c r="BJ73" s="59">
        <f t="shared" si="128"/>
        <v>6.8749999999999982</v>
      </c>
      <c r="BK73" s="29">
        <f t="shared" si="100"/>
        <v>9.1424185175923767E-2</v>
      </c>
    </row>
    <row r="74" spans="1:63" x14ac:dyDescent="0.25">
      <c r="A74" s="29">
        <v>47</v>
      </c>
      <c r="B74" s="59">
        <f t="shared" si="101"/>
        <v>8.4799999999999986</v>
      </c>
      <c r="C74" s="29">
        <f t="shared" si="73"/>
        <v>1.5387785388351781E-2</v>
      </c>
      <c r="D74" s="59">
        <f t="shared" si="102"/>
        <v>8.4799999999999986</v>
      </c>
      <c r="E74" s="29">
        <f t="shared" si="74"/>
        <v>1.5387785388351781E-2</v>
      </c>
      <c r="F74" s="59">
        <f t="shared" si="103"/>
        <v>4.2199999999999971</v>
      </c>
      <c r="G74" s="29">
        <f t="shared" si="75"/>
        <v>2.8577315721225061E-2</v>
      </c>
      <c r="H74" s="59">
        <f t="shared" si="104"/>
        <v>4.2199999999999971</v>
      </c>
      <c r="I74" s="29">
        <f t="shared" si="76"/>
        <v>2.8577315721225061E-2</v>
      </c>
      <c r="J74" s="59">
        <f t="shared" si="105"/>
        <v>5.6800000000000033</v>
      </c>
      <c r="K74" s="29">
        <f t="shared" si="77"/>
        <v>2.5005151256071285E-2</v>
      </c>
      <c r="L74" s="59">
        <f t="shared" si="106"/>
        <v>5.6800000000000033</v>
      </c>
      <c r="M74" s="29">
        <f t="shared" si="78"/>
        <v>2.5005151256071285E-2</v>
      </c>
      <c r="N74" s="59">
        <f t="shared" si="107"/>
        <v>5.6800000000000033</v>
      </c>
      <c r="O74" s="29">
        <f t="shared" si="79"/>
        <v>2.5005151256071285E-2</v>
      </c>
      <c r="Q74" s="29">
        <v>47</v>
      </c>
      <c r="R74" s="59">
        <f t="shared" si="108"/>
        <v>1.4200000000000008</v>
      </c>
      <c r="S74" s="29">
        <f t="shared" si="80"/>
        <v>0.10002060502428514</v>
      </c>
      <c r="T74" s="59">
        <f t="shared" si="109"/>
        <v>1.4200000000000008</v>
      </c>
      <c r="U74" s="29">
        <f t="shared" si="81"/>
        <v>0.10002060502428514</v>
      </c>
      <c r="V74" s="59">
        <f t="shared" si="110"/>
        <v>1.4200000000000008</v>
      </c>
      <c r="W74" s="29">
        <f t="shared" si="82"/>
        <v>0.10002060502428514</v>
      </c>
      <c r="X74" s="59">
        <f t="shared" si="111"/>
        <v>1.4200000000000008</v>
      </c>
      <c r="Y74" s="29">
        <f t="shared" si="83"/>
        <v>1.1284818055530818E-2</v>
      </c>
      <c r="Z74" s="59">
        <f t="shared" si="112"/>
        <v>1.4200000000000008</v>
      </c>
      <c r="AA74" s="29">
        <f t="shared" si="84"/>
        <v>0.10002060502428514</v>
      </c>
      <c r="AB74" s="59">
        <f t="shared" si="113"/>
        <v>1.4200000000000008</v>
      </c>
      <c r="AC74" s="29">
        <f t="shared" si="85"/>
        <v>0.10002060502428514</v>
      </c>
      <c r="AD74" s="59">
        <f t="shared" si="114"/>
        <v>1.4200000000000008</v>
      </c>
      <c r="AE74" s="29">
        <f t="shared" si="86"/>
        <v>0.10002060502428514</v>
      </c>
      <c r="AG74" s="29">
        <v>47</v>
      </c>
      <c r="AH74" s="59">
        <f t="shared" si="115"/>
        <v>6.7200000000000095</v>
      </c>
      <c r="AI74" s="29">
        <f t="shared" si="87"/>
        <v>2.8577315721223528E-2</v>
      </c>
      <c r="AJ74" s="59">
        <f t="shared" si="116"/>
        <v>6.7200000000000095</v>
      </c>
      <c r="AK74" s="29">
        <f t="shared" si="88"/>
        <v>2.8577315721223528E-2</v>
      </c>
      <c r="AL74" s="59">
        <f t="shared" si="117"/>
        <v>6.7200000000000095</v>
      </c>
      <c r="AM74" s="29">
        <f t="shared" si="89"/>
        <v>2.8577315721223528E-2</v>
      </c>
      <c r="AN74" s="59">
        <f t="shared" si="118"/>
        <v>6.7200000000000095</v>
      </c>
      <c r="AO74" s="29">
        <f t="shared" si="90"/>
        <v>2.8577315721223528E-2</v>
      </c>
      <c r="AP74" s="59">
        <f t="shared" si="119"/>
        <v>6.7200000000000095</v>
      </c>
      <c r="AQ74" s="29">
        <f t="shared" si="91"/>
        <v>2.8577315721223528E-2</v>
      </c>
      <c r="AR74" s="59">
        <f t="shared" si="120"/>
        <v>6.7200000000000095</v>
      </c>
      <c r="AS74" s="29">
        <f t="shared" si="92"/>
        <v>2.8577315721223528E-2</v>
      </c>
      <c r="AT74" s="59">
        <f t="shared" si="121"/>
        <v>6.7200000000000095</v>
      </c>
      <c r="AU74" s="29">
        <f t="shared" si="93"/>
        <v>2.8577315721223528E-2</v>
      </c>
      <c r="AW74" s="29">
        <v>47</v>
      </c>
      <c r="AX74" s="59">
        <f t="shared" si="122"/>
        <v>7.0166666666666648</v>
      </c>
      <c r="AY74" s="29">
        <f t="shared" si="94"/>
        <v>7.8297059773733524E-2</v>
      </c>
      <c r="AZ74" s="59">
        <f t="shared" si="123"/>
        <v>7.0166666666666648</v>
      </c>
      <c r="BA74" s="29">
        <f t="shared" si="95"/>
        <v>7.8297059773733524E-2</v>
      </c>
      <c r="BB74" s="59">
        <f t="shared" si="124"/>
        <v>7.0166666666666648</v>
      </c>
      <c r="BC74" s="29">
        <f t="shared" si="96"/>
        <v>7.8297059773733524E-2</v>
      </c>
      <c r="BD74" s="59">
        <f t="shared" si="125"/>
        <v>7.0166666666666648</v>
      </c>
      <c r="BE74" s="29">
        <f t="shared" si="97"/>
        <v>7.8297059773733524E-2</v>
      </c>
      <c r="BF74" s="59">
        <f t="shared" si="126"/>
        <v>7.0166666666666648</v>
      </c>
      <c r="BG74" s="29">
        <f t="shared" si="98"/>
        <v>7.8297059773733524E-2</v>
      </c>
      <c r="BH74" s="59">
        <f t="shared" si="127"/>
        <v>7.0166666666666648</v>
      </c>
      <c r="BI74" s="29">
        <f t="shared" si="99"/>
        <v>7.8297059773733524E-2</v>
      </c>
      <c r="BJ74" s="59">
        <f t="shared" si="128"/>
        <v>7.0166666666666648</v>
      </c>
      <c r="BK74" s="29">
        <f t="shared" si="100"/>
        <v>7.8297059773733524E-2</v>
      </c>
    </row>
    <row r="75" spans="1:63" x14ac:dyDescent="0.25">
      <c r="A75" s="29">
        <v>48</v>
      </c>
      <c r="B75" s="59">
        <f t="shared" si="101"/>
        <v>8.61</v>
      </c>
      <c r="C75" s="29">
        <f t="shared" si="73"/>
        <v>1.1290639708871989E-2</v>
      </c>
      <c r="D75" s="59">
        <f t="shared" si="102"/>
        <v>8.61</v>
      </c>
      <c r="E75" s="29">
        <f t="shared" si="74"/>
        <v>1.1290639708871989E-2</v>
      </c>
      <c r="F75" s="59">
        <f t="shared" si="103"/>
        <v>4.2899999999999974</v>
      </c>
      <c r="G75" s="29">
        <f t="shared" si="75"/>
        <v>2.0968330887905361E-2</v>
      </c>
      <c r="H75" s="59">
        <f t="shared" si="104"/>
        <v>4.2899999999999974</v>
      </c>
      <c r="I75" s="29">
        <f t="shared" si="76"/>
        <v>2.0968330887905361E-2</v>
      </c>
      <c r="J75" s="59">
        <f t="shared" si="105"/>
        <v>5.7600000000000033</v>
      </c>
      <c r="K75" s="29">
        <f t="shared" si="77"/>
        <v>1.8347289526916721E-2</v>
      </c>
      <c r="L75" s="59">
        <f t="shared" si="106"/>
        <v>5.7600000000000033</v>
      </c>
      <c r="M75" s="29">
        <f t="shared" si="78"/>
        <v>1.8347289526916721E-2</v>
      </c>
      <c r="N75" s="59">
        <f t="shared" si="107"/>
        <v>5.7600000000000033</v>
      </c>
      <c r="O75" s="29">
        <f t="shared" si="79"/>
        <v>1.8347289526916721E-2</v>
      </c>
      <c r="Q75" s="29">
        <v>48</v>
      </c>
      <c r="R75" s="59">
        <f t="shared" si="108"/>
        <v>1.4400000000000008</v>
      </c>
      <c r="S75" s="29">
        <f t="shared" si="80"/>
        <v>7.3389158107666885E-2</v>
      </c>
      <c r="T75" s="59">
        <f t="shared" si="109"/>
        <v>1.4400000000000008</v>
      </c>
      <c r="U75" s="29">
        <f t="shared" si="81"/>
        <v>7.3389158107666885E-2</v>
      </c>
      <c r="V75" s="59">
        <f t="shared" si="110"/>
        <v>1.4400000000000008</v>
      </c>
      <c r="W75" s="29">
        <f t="shared" si="82"/>
        <v>7.3389158107666885E-2</v>
      </c>
      <c r="X75" s="59">
        <f t="shared" si="111"/>
        <v>1.4400000000000008</v>
      </c>
      <c r="Y75" s="29">
        <f t="shared" si="83"/>
        <v>6.5081698486543112E-3</v>
      </c>
      <c r="Z75" s="59">
        <f t="shared" si="112"/>
        <v>1.4400000000000008</v>
      </c>
      <c r="AA75" s="29">
        <f t="shared" si="84"/>
        <v>7.3389158107666885E-2</v>
      </c>
      <c r="AB75" s="59">
        <f t="shared" si="113"/>
        <v>1.4400000000000008</v>
      </c>
      <c r="AC75" s="29">
        <f t="shared" si="85"/>
        <v>7.3389158107666885E-2</v>
      </c>
      <c r="AD75" s="59">
        <f t="shared" si="114"/>
        <v>1.4400000000000008</v>
      </c>
      <c r="AE75" s="29">
        <f t="shared" si="86"/>
        <v>7.3389158107666885E-2</v>
      </c>
      <c r="AG75" s="29">
        <v>48</v>
      </c>
      <c r="AH75" s="59">
        <f t="shared" si="115"/>
        <v>6.7900000000000098</v>
      </c>
      <c r="AI75" s="29">
        <f t="shared" si="87"/>
        <v>2.0968330887904178E-2</v>
      </c>
      <c r="AJ75" s="59">
        <f t="shared" si="116"/>
        <v>6.7900000000000098</v>
      </c>
      <c r="AK75" s="29">
        <f t="shared" si="88"/>
        <v>2.0968330887904178E-2</v>
      </c>
      <c r="AL75" s="59">
        <f t="shared" si="117"/>
        <v>6.7900000000000098</v>
      </c>
      <c r="AM75" s="29">
        <f t="shared" si="89"/>
        <v>2.0968330887904178E-2</v>
      </c>
      <c r="AN75" s="59">
        <f t="shared" si="118"/>
        <v>6.7900000000000098</v>
      </c>
      <c r="AO75" s="29">
        <f t="shared" si="90"/>
        <v>2.0968330887904178E-2</v>
      </c>
      <c r="AP75" s="59">
        <f t="shared" si="119"/>
        <v>6.7900000000000098</v>
      </c>
      <c r="AQ75" s="29">
        <f t="shared" si="91"/>
        <v>2.0968330887904178E-2</v>
      </c>
      <c r="AR75" s="59">
        <f t="shared" si="120"/>
        <v>6.7900000000000098</v>
      </c>
      <c r="AS75" s="29">
        <f t="shared" si="92"/>
        <v>2.0968330887904178E-2</v>
      </c>
      <c r="AT75" s="59">
        <f t="shared" si="121"/>
        <v>6.7900000000000098</v>
      </c>
      <c r="AU75" s="29">
        <f t="shared" si="93"/>
        <v>2.0968330887904178E-2</v>
      </c>
      <c r="AW75" s="29">
        <v>48</v>
      </c>
      <c r="AX75" s="59">
        <f t="shared" si="122"/>
        <v>7.1583333333333314</v>
      </c>
      <c r="AY75" s="29">
        <f t="shared" si="94"/>
        <v>6.6387584030743879E-2</v>
      </c>
      <c r="AZ75" s="59">
        <f t="shared" si="123"/>
        <v>7.1583333333333314</v>
      </c>
      <c r="BA75" s="29">
        <f t="shared" si="95"/>
        <v>6.6387584030743879E-2</v>
      </c>
      <c r="BB75" s="59">
        <f t="shared" si="124"/>
        <v>7.1583333333333314</v>
      </c>
      <c r="BC75" s="29">
        <f t="shared" si="96"/>
        <v>6.6387584030743879E-2</v>
      </c>
      <c r="BD75" s="59">
        <f t="shared" si="125"/>
        <v>7.1583333333333314</v>
      </c>
      <c r="BE75" s="29">
        <f t="shared" si="97"/>
        <v>6.6387584030743879E-2</v>
      </c>
      <c r="BF75" s="59">
        <f t="shared" si="126"/>
        <v>7.1583333333333314</v>
      </c>
      <c r="BG75" s="29">
        <f t="shared" si="98"/>
        <v>6.6387584030743879E-2</v>
      </c>
      <c r="BH75" s="59">
        <f t="shared" si="127"/>
        <v>7.1583333333333314</v>
      </c>
      <c r="BI75" s="29">
        <f t="shared" si="99"/>
        <v>6.6387584030743879E-2</v>
      </c>
      <c r="BJ75" s="59">
        <f t="shared" si="128"/>
        <v>7.1583333333333314</v>
      </c>
      <c r="BK75" s="29">
        <f t="shared" si="100"/>
        <v>6.6387584030743879E-2</v>
      </c>
    </row>
    <row r="76" spans="1:63" x14ac:dyDescent="0.25">
      <c r="A76" s="29">
        <v>49</v>
      </c>
      <c r="B76" s="59">
        <f t="shared" si="101"/>
        <v>8.74</v>
      </c>
      <c r="C76" s="29">
        <f t="shared" si="73"/>
        <v>8.1659579060651254E-3</v>
      </c>
      <c r="D76" s="59">
        <f t="shared" si="102"/>
        <v>8.74</v>
      </c>
      <c r="E76" s="29">
        <f t="shared" si="74"/>
        <v>8.1659579060651254E-3</v>
      </c>
      <c r="F76" s="59">
        <f t="shared" si="103"/>
        <v>4.3599999999999977</v>
      </c>
      <c r="G76" s="29">
        <f t="shared" si="75"/>
        <v>1.5165350396978276E-2</v>
      </c>
      <c r="H76" s="59">
        <f t="shared" si="104"/>
        <v>4.3599999999999977</v>
      </c>
      <c r="I76" s="29">
        <f t="shared" si="76"/>
        <v>1.5165350396978276E-2</v>
      </c>
      <c r="J76" s="59">
        <f t="shared" si="105"/>
        <v>5.8400000000000034</v>
      </c>
      <c r="K76" s="29">
        <f t="shared" si="77"/>
        <v>1.3269681597355655E-2</v>
      </c>
      <c r="L76" s="59">
        <f t="shared" si="106"/>
        <v>5.8400000000000034</v>
      </c>
      <c r="M76" s="29">
        <f t="shared" si="78"/>
        <v>1.3269681597355655E-2</v>
      </c>
      <c r="N76" s="59">
        <f t="shared" si="107"/>
        <v>5.8400000000000034</v>
      </c>
      <c r="O76" s="29">
        <f t="shared" si="79"/>
        <v>1.3269681597355655E-2</v>
      </c>
      <c r="Q76" s="29">
        <v>49</v>
      </c>
      <c r="R76" s="59">
        <f t="shared" si="108"/>
        <v>1.4600000000000009</v>
      </c>
      <c r="S76" s="29">
        <f t="shared" si="80"/>
        <v>5.3078726389422619E-2</v>
      </c>
      <c r="T76" s="59">
        <f t="shared" si="109"/>
        <v>1.4600000000000009</v>
      </c>
      <c r="U76" s="29">
        <f t="shared" si="81"/>
        <v>5.3078726389422619E-2</v>
      </c>
      <c r="V76" s="59">
        <f t="shared" si="110"/>
        <v>1.4600000000000009</v>
      </c>
      <c r="W76" s="29">
        <f t="shared" si="82"/>
        <v>5.3078726389422619E-2</v>
      </c>
      <c r="X76" s="59">
        <f t="shared" si="111"/>
        <v>1.4600000000000009</v>
      </c>
      <c r="Y76" s="29">
        <f t="shared" si="83"/>
        <v>3.6585185124787633E-3</v>
      </c>
      <c r="Z76" s="59">
        <f t="shared" si="112"/>
        <v>1.4600000000000009</v>
      </c>
      <c r="AA76" s="29">
        <f t="shared" si="84"/>
        <v>5.3078726389422619E-2</v>
      </c>
      <c r="AB76" s="59">
        <f t="shared" si="113"/>
        <v>1.4600000000000009</v>
      </c>
      <c r="AC76" s="29">
        <f t="shared" si="85"/>
        <v>5.3078726389422619E-2</v>
      </c>
      <c r="AD76" s="59">
        <f t="shared" si="114"/>
        <v>1.4600000000000009</v>
      </c>
      <c r="AE76" s="29">
        <f t="shared" si="86"/>
        <v>5.3078726389422619E-2</v>
      </c>
      <c r="AG76" s="29">
        <v>49</v>
      </c>
      <c r="AH76" s="59">
        <f t="shared" si="115"/>
        <v>6.8600000000000101</v>
      </c>
      <c r="AI76" s="29">
        <f t="shared" si="87"/>
        <v>1.5165350396977383E-2</v>
      </c>
      <c r="AJ76" s="59">
        <f t="shared" si="116"/>
        <v>6.8600000000000101</v>
      </c>
      <c r="AK76" s="29">
        <f t="shared" si="88"/>
        <v>1.5165350396977383E-2</v>
      </c>
      <c r="AL76" s="59">
        <f t="shared" si="117"/>
        <v>6.8600000000000101</v>
      </c>
      <c r="AM76" s="29">
        <f t="shared" si="89"/>
        <v>1.5165350396977383E-2</v>
      </c>
      <c r="AN76" s="59">
        <f t="shared" si="118"/>
        <v>6.8600000000000101</v>
      </c>
      <c r="AO76" s="29">
        <f t="shared" si="90"/>
        <v>1.5165350396977383E-2</v>
      </c>
      <c r="AP76" s="59">
        <f t="shared" si="119"/>
        <v>6.8600000000000101</v>
      </c>
      <c r="AQ76" s="29">
        <f t="shared" si="91"/>
        <v>1.5165350396977383E-2</v>
      </c>
      <c r="AR76" s="59">
        <f t="shared" si="120"/>
        <v>6.8600000000000101</v>
      </c>
      <c r="AS76" s="29">
        <f t="shared" si="92"/>
        <v>1.5165350396977383E-2</v>
      </c>
      <c r="AT76" s="59">
        <f t="shared" si="121"/>
        <v>6.8600000000000101</v>
      </c>
      <c r="AU76" s="29">
        <f t="shared" si="93"/>
        <v>1.5165350396977383E-2</v>
      </c>
      <c r="AW76" s="29">
        <v>49</v>
      </c>
      <c r="AX76" s="59">
        <f t="shared" si="122"/>
        <v>7.299999999999998</v>
      </c>
      <c r="AY76" s="29">
        <f t="shared" si="94"/>
        <v>5.5729523506513681E-2</v>
      </c>
      <c r="AZ76" s="59">
        <f t="shared" si="123"/>
        <v>7.299999999999998</v>
      </c>
      <c r="BA76" s="29">
        <f t="shared" si="95"/>
        <v>5.5729523506513681E-2</v>
      </c>
      <c r="BB76" s="59">
        <f t="shared" si="124"/>
        <v>7.299999999999998</v>
      </c>
      <c r="BC76" s="29">
        <f t="shared" si="96"/>
        <v>5.5729523506513681E-2</v>
      </c>
      <c r="BD76" s="59">
        <f t="shared" si="125"/>
        <v>7.299999999999998</v>
      </c>
      <c r="BE76" s="29">
        <f t="shared" si="97"/>
        <v>5.5729523506513681E-2</v>
      </c>
      <c r="BF76" s="59">
        <f t="shared" si="126"/>
        <v>7.299999999999998</v>
      </c>
      <c r="BG76" s="29">
        <f t="shared" si="98"/>
        <v>5.5729523506513681E-2</v>
      </c>
      <c r="BH76" s="59">
        <f t="shared" si="127"/>
        <v>7.299999999999998</v>
      </c>
      <c r="BI76" s="29">
        <f t="shared" si="99"/>
        <v>5.5729523506513681E-2</v>
      </c>
      <c r="BJ76" s="59">
        <f t="shared" si="128"/>
        <v>7.299999999999998</v>
      </c>
      <c r="BK76" s="29">
        <f t="shared" si="100"/>
        <v>5.5729523506513681E-2</v>
      </c>
    </row>
    <row r="77" spans="1:63" x14ac:dyDescent="0.25">
      <c r="A77" s="29">
        <v>50</v>
      </c>
      <c r="B77" s="59">
        <f t="shared" si="101"/>
        <v>8.870000000000001</v>
      </c>
      <c r="C77" s="29">
        <f t="shared" si="73"/>
        <v>5.8215935965531436E-3</v>
      </c>
      <c r="D77" s="59">
        <f t="shared" si="102"/>
        <v>8.870000000000001</v>
      </c>
      <c r="E77" s="29">
        <f t="shared" si="74"/>
        <v>5.8215935965531436E-3</v>
      </c>
      <c r="F77" s="59">
        <f t="shared" si="103"/>
        <v>4.4299999999999979</v>
      </c>
      <c r="G77" s="29">
        <f t="shared" si="75"/>
        <v>1.0811530965027419E-2</v>
      </c>
      <c r="H77" s="59">
        <f t="shared" si="104"/>
        <v>4.4299999999999979</v>
      </c>
      <c r="I77" s="29">
        <f t="shared" si="76"/>
        <v>1.0811530965027419E-2</v>
      </c>
      <c r="J77" s="59">
        <f t="shared" si="105"/>
        <v>5.9200000000000035</v>
      </c>
      <c r="K77" s="29">
        <f t="shared" si="77"/>
        <v>9.4600895943987504E-3</v>
      </c>
      <c r="L77" s="59">
        <f t="shared" si="106"/>
        <v>5.9200000000000035</v>
      </c>
      <c r="M77" s="29">
        <f t="shared" si="78"/>
        <v>9.4600895943987504E-3</v>
      </c>
      <c r="N77" s="59">
        <f t="shared" si="107"/>
        <v>5.9200000000000035</v>
      </c>
      <c r="O77" s="29">
        <f t="shared" si="79"/>
        <v>9.4600895943987504E-3</v>
      </c>
      <c r="Q77" s="29">
        <v>50</v>
      </c>
      <c r="R77" s="59">
        <f t="shared" si="108"/>
        <v>1.4800000000000009</v>
      </c>
      <c r="S77" s="29">
        <f t="shared" si="80"/>
        <v>3.7840358377595001E-2</v>
      </c>
      <c r="T77" s="59">
        <f t="shared" si="109"/>
        <v>1.4800000000000009</v>
      </c>
      <c r="U77" s="29">
        <f t="shared" si="81"/>
        <v>3.7840358377595001E-2</v>
      </c>
      <c r="V77" s="59">
        <f t="shared" si="110"/>
        <v>1.4800000000000009</v>
      </c>
      <c r="W77" s="29">
        <f t="shared" si="82"/>
        <v>3.7840358377595001E-2</v>
      </c>
      <c r="X77" s="59">
        <f t="shared" si="111"/>
        <v>1.4800000000000009</v>
      </c>
      <c r="Y77" s="29">
        <f t="shared" si="83"/>
        <v>2.0046275591268327E-3</v>
      </c>
      <c r="Z77" s="59">
        <f t="shared" si="112"/>
        <v>1.4800000000000009</v>
      </c>
      <c r="AA77" s="29">
        <f t="shared" si="84"/>
        <v>3.7840358377595001E-2</v>
      </c>
      <c r="AB77" s="59">
        <f t="shared" si="113"/>
        <v>1.4800000000000009</v>
      </c>
      <c r="AC77" s="29">
        <f t="shared" si="85"/>
        <v>3.7840358377595001E-2</v>
      </c>
      <c r="AD77" s="59">
        <f t="shared" si="114"/>
        <v>1.4800000000000009</v>
      </c>
      <c r="AE77" s="29">
        <f t="shared" si="86"/>
        <v>3.7840358377595001E-2</v>
      </c>
      <c r="AG77" s="29">
        <v>50</v>
      </c>
      <c r="AH77" s="59">
        <f t="shared" si="115"/>
        <v>6.9300000000000104</v>
      </c>
      <c r="AI77" s="29">
        <f t="shared" si="87"/>
        <v>1.0811530965026748E-2</v>
      </c>
      <c r="AJ77" s="59">
        <f t="shared" si="116"/>
        <v>6.9300000000000104</v>
      </c>
      <c r="AK77" s="29">
        <f t="shared" si="88"/>
        <v>1.0811530965026748E-2</v>
      </c>
      <c r="AL77" s="59">
        <f t="shared" si="117"/>
        <v>6.9300000000000104</v>
      </c>
      <c r="AM77" s="29">
        <f t="shared" si="89"/>
        <v>1.0811530965026748E-2</v>
      </c>
      <c r="AN77" s="59">
        <f t="shared" si="118"/>
        <v>6.9300000000000104</v>
      </c>
      <c r="AO77" s="29">
        <f t="shared" si="90"/>
        <v>1.0811530965026748E-2</v>
      </c>
      <c r="AP77" s="59">
        <f t="shared" si="119"/>
        <v>6.9300000000000104</v>
      </c>
      <c r="AQ77" s="29">
        <f t="shared" si="91"/>
        <v>1.0811530965026748E-2</v>
      </c>
      <c r="AR77" s="59">
        <f t="shared" si="120"/>
        <v>6.9300000000000104</v>
      </c>
      <c r="AS77" s="29">
        <f t="shared" si="92"/>
        <v>1.0811530965026748E-2</v>
      </c>
      <c r="AT77" s="59">
        <f t="shared" si="121"/>
        <v>6.9300000000000104</v>
      </c>
      <c r="AU77" s="29">
        <f t="shared" si="93"/>
        <v>1.0811530965026748E-2</v>
      </c>
      <c r="AW77" s="29">
        <v>50</v>
      </c>
      <c r="AX77" s="59">
        <f t="shared" si="122"/>
        <v>7.4416666666666647</v>
      </c>
      <c r="AY77" s="29">
        <f t="shared" si="94"/>
        <v>4.6317045723301253E-2</v>
      </c>
      <c r="AZ77" s="59">
        <f t="shared" si="123"/>
        <v>7.4416666666666647</v>
      </c>
      <c r="BA77" s="29">
        <f t="shared" si="95"/>
        <v>4.6317045723301253E-2</v>
      </c>
      <c r="BB77" s="59">
        <f t="shared" si="124"/>
        <v>7.4416666666666647</v>
      </c>
      <c r="BC77" s="29">
        <f t="shared" si="96"/>
        <v>4.6317045723301253E-2</v>
      </c>
      <c r="BD77" s="59">
        <f t="shared" si="125"/>
        <v>7.4416666666666647</v>
      </c>
      <c r="BE77" s="29">
        <f t="shared" si="97"/>
        <v>4.6317045723301253E-2</v>
      </c>
      <c r="BF77" s="59">
        <f t="shared" si="126"/>
        <v>7.4416666666666647</v>
      </c>
      <c r="BG77" s="29">
        <f t="shared" si="98"/>
        <v>4.6317045723301253E-2</v>
      </c>
      <c r="BH77" s="59">
        <f t="shared" si="127"/>
        <v>7.4416666666666647</v>
      </c>
      <c r="BI77" s="29">
        <f t="shared" si="99"/>
        <v>4.6317045723301253E-2</v>
      </c>
      <c r="BJ77" s="59">
        <f t="shared" si="128"/>
        <v>7.4416666666666647</v>
      </c>
      <c r="BK77" s="29">
        <f t="shared" si="100"/>
        <v>4.6317045723301253E-2</v>
      </c>
    </row>
    <row r="78" spans="1:63" x14ac:dyDescent="0.25">
      <c r="A78" s="29">
        <v>51</v>
      </c>
      <c r="B78" s="59">
        <f t="shared" si="101"/>
        <v>9.0000000000000018</v>
      </c>
      <c r="C78" s="29">
        <f t="shared" si="73"/>
        <v>4.0909369956350621E-3</v>
      </c>
      <c r="D78" s="59">
        <f t="shared" si="102"/>
        <v>9.0000000000000018</v>
      </c>
      <c r="E78" s="29">
        <f t="shared" si="74"/>
        <v>4.0909369956350621E-3</v>
      </c>
      <c r="F78" s="59">
        <f t="shared" si="103"/>
        <v>4.4999999999999982</v>
      </c>
      <c r="G78" s="29">
        <f t="shared" si="75"/>
        <v>7.5974544204652225E-3</v>
      </c>
      <c r="H78" s="59">
        <f t="shared" si="104"/>
        <v>4.4999999999999982</v>
      </c>
      <c r="I78" s="29">
        <f t="shared" si="76"/>
        <v>7.5974544204652225E-3</v>
      </c>
      <c r="J78" s="59">
        <f t="shared" si="105"/>
        <v>6.0000000000000036</v>
      </c>
      <c r="K78" s="29">
        <f t="shared" si="77"/>
        <v>6.647772617906905E-3</v>
      </c>
      <c r="L78" s="59">
        <f t="shared" si="106"/>
        <v>6.0000000000000036</v>
      </c>
      <c r="M78" s="29">
        <f t="shared" si="78"/>
        <v>6.647772617906905E-3</v>
      </c>
      <c r="N78" s="59">
        <f t="shared" si="107"/>
        <v>6.0000000000000036</v>
      </c>
      <c r="O78" s="29">
        <f t="shared" si="79"/>
        <v>6.647772617906905E-3</v>
      </c>
      <c r="Q78" s="29">
        <v>51</v>
      </c>
      <c r="R78" s="59">
        <f t="shared" si="108"/>
        <v>1.5000000000000009</v>
      </c>
      <c r="S78" s="29">
        <f t="shared" si="80"/>
        <v>2.659109047162762E-2</v>
      </c>
      <c r="T78" s="59">
        <f t="shared" si="109"/>
        <v>1.5000000000000009</v>
      </c>
      <c r="U78" s="29">
        <f t="shared" si="81"/>
        <v>2.659109047162762E-2</v>
      </c>
      <c r="V78" s="59">
        <f t="shared" si="110"/>
        <v>1.5000000000000009</v>
      </c>
      <c r="W78" s="29">
        <f t="shared" si="82"/>
        <v>2.659109047162762E-2</v>
      </c>
      <c r="X78" s="59">
        <f t="shared" si="111"/>
        <v>1.5000000000000009</v>
      </c>
      <c r="Y78" s="29">
        <f t="shared" si="83"/>
        <v>1.0706418061190526E-3</v>
      </c>
      <c r="Z78" s="59">
        <f t="shared" si="112"/>
        <v>1.5000000000000009</v>
      </c>
      <c r="AA78" s="29">
        <f t="shared" si="84"/>
        <v>2.659109047162762E-2</v>
      </c>
      <c r="AB78" s="59">
        <f t="shared" si="113"/>
        <v>1.5000000000000009</v>
      </c>
      <c r="AC78" s="29">
        <f t="shared" si="85"/>
        <v>2.659109047162762E-2</v>
      </c>
      <c r="AD78" s="59">
        <f t="shared" si="114"/>
        <v>1.5000000000000009</v>
      </c>
      <c r="AE78" s="29">
        <f t="shared" si="86"/>
        <v>2.659109047162762E-2</v>
      </c>
      <c r="AG78" s="29">
        <v>51</v>
      </c>
      <c r="AH78" s="59">
        <f t="shared" si="115"/>
        <v>7.0000000000000107</v>
      </c>
      <c r="AI78" s="29">
        <f t="shared" si="87"/>
        <v>7.5974544204647368E-3</v>
      </c>
      <c r="AJ78" s="59">
        <f t="shared" si="116"/>
        <v>7.0000000000000107</v>
      </c>
      <c r="AK78" s="29">
        <f t="shared" si="88"/>
        <v>7.5974544204647368E-3</v>
      </c>
      <c r="AL78" s="59">
        <f t="shared" si="117"/>
        <v>7.0000000000000107</v>
      </c>
      <c r="AM78" s="29">
        <f t="shared" si="89"/>
        <v>7.5974544204647368E-3</v>
      </c>
      <c r="AN78" s="59">
        <f t="shared" si="118"/>
        <v>7.0000000000000107</v>
      </c>
      <c r="AO78" s="29">
        <f t="shared" si="90"/>
        <v>7.5974544204647368E-3</v>
      </c>
      <c r="AP78" s="59">
        <f t="shared" si="119"/>
        <v>7.0000000000000107</v>
      </c>
      <c r="AQ78" s="29">
        <f t="shared" si="91"/>
        <v>7.5974544204647368E-3</v>
      </c>
      <c r="AR78" s="59">
        <f t="shared" si="120"/>
        <v>7.0000000000000107</v>
      </c>
      <c r="AS78" s="29">
        <f t="shared" si="92"/>
        <v>7.5974544204647368E-3</v>
      </c>
      <c r="AT78" s="59">
        <f t="shared" si="121"/>
        <v>7.0000000000000107</v>
      </c>
      <c r="AU78" s="29">
        <f t="shared" si="93"/>
        <v>7.5974544204647368E-3</v>
      </c>
      <c r="AW78" s="29">
        <v>51</v>
      </c>
      <c r="AX78" s="59">
        <f t="shared" si="122"/>
        <v>7.5833333333333313</v>
      </c>
      <c r="AY78" s="29">
        <f t="shared" si="94"/>
        <v>3.8111270479897569E-2</v>
      </c>
      <c r="AZ78" s="59">
        <f t="shared" si="123"/>
        <v>7.5833333333333313</v>
      </c>
      <c r="BA78" s="29">
        <f t="shared" si="95"/>
        <v>3.8111270479897569E-2</v>
      </c>
      <c r="BB78" s="59">
        <f t="shared" si="124"/>
        <v>7.5833333333333313</v>
      </c>
      <c r="BC78" s="29">
        <f t="shared" si="96"/>
        <v>3.8111270479897569E-2</v>
      </c>
      <c r="BD78" s="59">
        <f t="shared" si="125"/>
        <v>7.5833333333333313</v>
      </c>
      <c r="BE78" s="29">
        <f t="shared" si="97"/>
        <v>3.8111270479897569E-2</v>
      </c>
      <c r="BF78" s="59">
        <f t="shared" si="126"/>
        <v>7.5833333333333313</v>
      </c>
      <c r="BG78" s="29">
        <f t="shared" si="98"/>
        <v>3.8111270479897569E-2</v>
      </c>
      <c r="BH78" s="59">
        <f t="shared" si="127"/>
        <v>7.5833333333333313</v>
      </c>
      <c r="BI78" s="29">
        <f t="shared" si="99"/>
        <v>3.8111270479897569E-2</v>
      </c>
      <c r="BJ78" s="59">
        <f t="shared" si="128"/>
        <v>7.5833333333333313</v>
      </c>
      <c r="BK78" s="29">
        <f t="shared" si="100"/>
        <v>3.8111270479897569E-2</v>
      </c>
    </row>
    <row r="79" spans="1:63" x14ac:dyDescent="0.25">
      <c r="H79" s="59"/>
      <c r="AW79" s="29">
        <v>52</v>
      </c>
      <c r="AX79" s="59">
        <f t="shared" si="122"/>
        <v>7.7249999999999979</v>
      </c>
      <c r="AY79" s="29">
        <f t="shared" si="94"/>
        <v>3.1047244221478122E-2</v>
      </c>
      <c r="AZ79" s="59">
        <f t="shared" si="123"/>
        <v>7.7249999999999979</v>
      </c>
      <c r="BA79" s="29">
        <f t="shared" si="95"/>
        <v>3.1047244221478122E-2</v>
      </c>
      <c r="BB79" s="59">
        <f t="shared" si="124"/>
        <v>7.7249999999999979</v>
      </c>
      <c r="BC79" s="29">
        <f t="shared" si="96"/>
        <v>3.1047244221478122E-2</v>
      </c>
      <c r="BD79" s="59">
        <f t="shared" si="125"/>
        <v>7.7249999999999979</v>
      </c>
      <c r="BE79" s="29">
        <f t="shared" si="97"/>
        <v>3.1047244221478122E-2</v>
      </c>
      <c r="BF79" s="59">
        <f t="shared" si="126"/>
        <v>7.7249999999999979</v>
      </c>
      <c r="BG79" s="29">
        <f t="shared" si="98"/>
        <v>3.1047244221478122E-2</v>
      </c>
      <c r="BH79" s="59">
        <f t="shared" si="127"/>
        <v>7.7249999999999979</v>
      </c>
      <c r="BI79" s="29">
        <f t="shared" si="99"/>
        <v>3.1047244221478122E-2</v>
      </c>
      <c r="BJ79" s="59">
        <f t="shared" si="128"/>
        <v>7.7249999999999979</v>
      </c>
      <c r="BK79" s="29">
        <f t="shared" si="100"/>
        <v>3.1047244221478122E-2</v>
      </c>
    </row>
    <row r="80" spans="1:63" x14ac:dyDescent="0.25">
      <c r="H80" s="59"/>
      <c r="AW80" s="29">
        <v>53</v>
      </c>
      <c r="AX80" s="59">
        <f t="shared" si="122"/>
        <v>7.8666666666666645</v>
      </c>
      <c r="AY80" s="29">
        <f t="shared" si="94"/>
        <v>2.5040889067928167E-2</v>
      </c>
      <c r="AZ80" s="59">
        <f t="shared" si="123"/>
        <v>7.8666666666666645</v>
      </c>
      <c r="BA80" s="29">
        <f t="shared" si="95"/>
        <v>2.5040889067928167E-2</v>
      </c>
      <c r="BB80" s="59">
        <f t="shared" si="124"/>
        <v>7.8666666666666645</v>
      </c>
      <c r="BC80" s="29">
        <f t="shared" si="96"/>
        <v>2.5040889067928167E-2</v>
      </c>
      <c r="BD80" s="59">
        <f t="shared" si="125"/>
        <v>7.8666666666666645</v>
      </c>
      <c r="BE80" s="29">
        <f t="shared" si="97"/>
        <v>2.5040889067928167E-2</v>
      </c>
      <c r="BF80" s="59">
        <f t="shared" si="126"/>
        <v>7.8666666666666645</v>
      </c>
      <c r="BG80" s="29">
        <f t="shared" si="98"/>
        <v>2.5040889067928167E-2</v>
      </c>
      <c r="BH80" s="59">
        <f t="shared" si="127"/>
        <v>7.8666666666666645</v>
      </c>
      <c r="BI80" s="29">
        <f t="shared" si="99"/>
        <v>2.5040889067928167E-2</v>
      </c>
      <c r="BJ80" s="59">
        <f t="shared" si="128"/>
        <v>7.8666666666666645</v>
      </c>
      <c r="BK80" s="29">
        <f t="shared" si="100"/>
        <v>2.5040889067928167E-2</v>
      </c>
    </row>
    <row r="81" spans="8:63" x14ac:dyDescent="0.25">
      <c r="H81" s="59"/>
      <c r="AW81" s="29">
        <v>54</v>
      </c>
      <c r="AX81" s="59">
        <f t="shared" si="122"/>
        <v>8.0083333333333311</v>
      </c>
      <c r="AY81" s="29">
        <f t="shared" si="94"/>
        <v>1.9995556052895016E-2</v>
      </c>
      <c r="AZ81" s="59">
        <f t="shared" si="123"/>
        <v>8.0083333333333311</v>
      </c>
      <c r="BA81" s="29">
        <f t="shared" si="95"/>
        <v>1.9995556052895016E-2</v>
      </c>
      <c r="BB81" s="59">
        <f t="shared" si="124"/>
        <v>8.0083333333333311</v>
      </c>
      <c r="BC81" s="29">
        <f t="shared" si="96"/>
        <v>1.9995556052895016E-2</v>
      </c>
      <c r="BD81" s="59">
        <f t="shared" si="125"/>
        <v>8.0083333333333311</v>
      </c>
      <c r="BE81" s="29">
        <f t="shared" si="97"/>
        <v>1.9995556052895016E-2</v>
      </c>
      <c r="BF81" s="59">
        <f t="shared" si="126"/>
        <v>8.0083333333333311</v>
      </c>
      <c r="BG81" s="29">
        <f t="shared" si="98"/>
        <v>1.9995556052895016E-2</v>
      </c>
      <c r="BH81" s="59">
        <f t="shared" si="127"/>
        <v>8.0083333333333311</v>
      </c>
      <c r="BI81" s="29">
        <f t="shared" si="99"/>
        <v>1.9995556052895016E-2</v>
      </c>
      <c r="BJ81" s="59">
        <f t="shared" si="128"/>
        <v>8.0083333333333311</v>
      </c>
      <c r="BK81" s="29">
        <f t="shared" si="100"/>
        <v>1.9995556052895016E-2</v>
      </c>
    </row>
    <row r="82" spans="8:63" x14ac:dyDescent="0.25">
      <c r="H82" s="59"/>
      <c r="AW82" s="29">
        <v>55</v>
      </c>
      <c r="AX82" s="59">
        <f t="shared" si="122"/>
        <v>8.1499999999999986</v>
      </c>
      <c r="AY82" s="29">
        <f t="shared" si="94"/>
        <v>1.58079037375362E-2</v>
      </c>
      <c r="AZ82" s="59">
        <f t="shared" si="123"/>
        <v>8.1499999999999986</v>
      </c>
      <c r="BA82" s="29">
        <f t="shared" si="95"/>
        <v>1.58079037375362E-2</v>
      </c>
      <c r="BB82" s="59">
        <f t="shared" si="124"/>
        <v>8.1499999999999986</v>
      </c>
      <c r="BC82" s="29">
        <f t="shared" si="96"/>
        <v>1.58079037375362E-2</v>
      </c>
      <c r="BD82" s="59">
        <f t="shared" si="125"/>
        <v>8.1499999999999986</v>
      </c>
      <c r="BE82" s="29">
        <f t="shared" si="97"/>
        <v>1.58079037375362E-2</v>
      </c>
      <c r="BF82" s="59">
        <f t="shared" si="126"/>
        <v>8.1499999999999986</v>
      </c>
      <c r="BG82" s="29">
        <f t="shared" si="98"/>
        <v>1.58079037375362E-2</v>
      </c>
      <c r="BH82" s="59">
        <f t="shared" si="127"/>
        <v>8.1499999999999986</v>
      </c>
      <c r="BI82" s="29">
        <f t="shared" si="99"/>
        <v>1.58079037375362E-2</v>
      </c>
      <c r="BJ82" s="59">
        <f t="shared" si="128"/>
        <v>8.1499999999999986</v>
      </c>
      <c r="BK82" s="29">
        <f t="shared" si="100"/>
        <v>1.58079037375362E-2</v>
      </c>
    </row>
    <row r="83" spans="8:63" x14ac:dyDescent="0.25">
      <c r="H83" s="59"/>
      <c r="AW83" s="29">
        <v>56</v>
      </c>
      <c r="AX83" s="59">
        <f t="shared" si="122"/>
        <v>8.2916666666666661</v>
      </c>
      <c r="AY83" s="29">
        <f t="shared" si="94"/>
        <v>1.2372917995460154E-2</v>
      </c>
      <c r="AZ83" s="59">
        <f t="shared" si="123"/>
        <v>8.2916666666666661</v>
      </c>
      <c r="BA83" s="29">
        <f t="shared" si="95"/>
        <v>1.2372917995460154E-2</v>
      </c>
      <c r="BB83" s="59">
        <f t="shared" si="124"/>
        <v>8.2916666666666661</v>
      </c>
      <c r="BC83" s="29">
        <f t="shared" si="96"/>
        <v>1.2372917995460154E-2</v>
      </c>
      <c r="BD83" s="59">
        <f t="shared" si="125"/>
        <v>8.2916666666666661</v>
      </c>
      <c r="BE83" s="29">
        <f t="shared" si="97"/>
        <v>1.2372917995460154E-2</v>
      </c>
      <c r="BF83" s="59">
        <f t="shared" si="126"/>
        <v>8.2916666666666661</v>
      </c>
      <c r="BG83" s="29">
        <f t="shared" si="98"/>
        <v>1.2372917995460154E-2</v>
      </c>
      <c r="BH83" s="59">
        <f t="shared" si="127"/>
        <v>8.2916666666666661</v>
      </c>
      <c r="BI83" s="29">
        <f t="shared" si="99"/>
        <v>1.2372917995460154E-2</v>
      </c>
      <c r="BJ83" s="59">
        <f t="shared" si="128"/>
        <v>8.2916666666666661</v>
      </c>
      <c r="BK83" s="29">
        <f t="shared" si="100"/>
        <v>1.2372917995460154E-2</v>
      </c>
    </row>
    <row r="84" spans="8:63" x14ac:dyDescent="0.25">
      <c r="H84" s="59"/>
      <c r="AW84" s="29">
        <v>57</v>
      </c>
      <c r="AX84" s="59">
        <f t="shared" si="122"/>
        <v>8.4333333333333336</v>
      </c>
      <c r="AY84" s="29">
        <f t="shared" si="94"/>
        <v>9.5879782826016093E-3</v>
      </c>
      <c r="AZ84" s="59">
        <f t="shared" si="123"/>
        <v>8.4333333333333336</v>
      </c>
      <c r="BA84" s="29">
        <f t="shared" si="95"/>
        <v>9.5879782826016093E-3</v>
      </c>
      <c r="BB84" s="59">
        <f t="shared" si="124"/>
        <v>8.4333333333333336</v>
      </c>
      <c r="BC84" s="29">
        <f t="shared" si="96"/>
        <v>9.5879782826016093E-3</v>
      </c>
      <c r="BD84" s="59">
        <f t="shared" si="125"/>
        <v>8.4333333333333336</v>
      </c>
      <c r="BE84" s="29">
        <f t="shared" si="97"/>
        <v>9.5879782826016093E-3</v>
      </c>
      <c r="BF84" s="59">
        <f t="shared" si="126"/>
        <v>8.4333333333333336</v>
      </c>
      <c r="BG84" s="29">
        <f t="shared" si="98"/>
        <v>9.5879782826016093E-3</v>
      </c>
      <c r="BH84" s="59">
        <f t="shared" si="127"/>
        <v>8.4333333333333336</v>
      </c>
      <c r="BI84" s="29">
        <f t="shared" si="99"/>
        <v>9.5879782826016093E-3</v>
      </c>
      <c r="BJ84" s="59">
        <f t="shared" si="128"/>
        <v>8.4333333333333336</v>
      </c>
      <c r="BK84" s="29">
        <f t="shared" si="100"/>
        <v>9.5879782826016093E-3</v>
      </c>
    </row>
    <row r="85" spans="8:63" x14ac:dyDescent="0.25">
      <c r="H85" s="59"/>
      <c r="AW85" s="29">
        <v>58</v>
      </c>
      <c r="AX85" s="59">
        <f t="shared" si="122"/>
        <v>8.5750000000000011</v>
      </c>
      <c r="AY85" s="29">
        <f t="shared" si="94"/>
        <v>7.3559539866512313E-3</v>
      </c>
      <c r="AZ85" s="59">
        <f t="shared" si="123"/>
        <v>8.5750000000000011</v>
      </c>
      <c r="BA85" s="29">
        <f t="shared" si="95"/>
        <v>7.3559539866512313E-3</v>
      </c>
      <c r="BB85" s="59">
        <f t="shared" si="124"/>
        <v>8.5750000000000011</v>
      </c>
      <c r="BC85" s="29">
        <f t="shared" si="96"/>
        <v>7.3559539866512313E-3</v>
      </c>
      <c r="BD85" s="59">
        <f t="shared" si="125"/>
        <v>8.5750000000000011</v>
      </c>
      <c r="BE85" s="29">
        <f t="shared" si="97"/>
        <v>7.3559539866512313E-3</v>
      </c>
      <c r="BF85" s="59">
        <f t="shared" si="126"/>
        <v>8.5750000000000011</v>
      </c>
      <c r="BG85" s="29">
        <f t="shared" si="98"/>
        <v>7.3559539866512313E-3</v>
      </c>
      <c r="BH85" s="59">
        <f t="shared" si="127"/>
        <v>8.5750000000000011</v>
      </c>
      <c r="BI85" s="29">
        <f t="shared" si="99"/>
        <v>7.3559539866512313E-3</v>
      </c>
      <c r="BJ85" s="59">
        <f t="shared" si="128"/>
        <v>8.5750000000000011</v>
      </c>
      <c r="BK85" s="29">
        <f t="shared" si="100"/>
        <v>7.3559539866512313E-3</v>
      </c>
    </row>
    <row r="86" spans="8:63" x14ac:dyDescent="0.25">
      <c r="H86" s="59"/>
      <c r="AW86" s="29">
        <v>59</v>
      </c>
      <c r="AX86" s="59">
        <f t="shared" si="122"/>
        <v>8.7166666666666686</v>
      </c>
      <c r="AY86" s="29">
        <f t="shared" si="94"/>
        <v>5.587377587985839E-3</v>
      </c>
      <c r="AZ86" s="59">
        <f t="shared" si="123"/>
        <v>8.7166666666666686</v>
      </c>
      <c r="BA86" s="29">
        <f t="shared" si="95"/>
        <v>5.587377587985839E-3</v>
      </c>
      <c r="BB86" s="59">
        <f t="shared" si="124"/>
        <v>8.7166666666666686</v>
      </c>
      <c r="BC86" s="29">
        <f t="shared" si="96"/>
        <v>5.587377587985839E-3</v>
      </c>
      <c r="BD86" s="59">
        <f t="shared" si="125"/>
        <v>8.7166666666666686</v>
      </c>
      <c r="BE86" s="29">
        <f t="shared" si="97"/>
        <v>5.587377587985839E-3</v>
      </c>
      <c r="BF86" s="59">
        <f t="shared" si="126"/>
        <v>8.7166666666666686</v>
      </c>
      <c r="BG86" s="29">
        <f t="shared" si="98"/>
        <v>5.587377587985839E-3</v>
      </c>
      <c r="BH86" s="59">
        <f t="shared" si="127"/>
        <v>8.7166666666666686</v>
      </c>
      <c r="BI86" s="29">
        <f t="shared" si="99"/>
        <v>5.587377587985839E-3</v>
      </c>
      <c r="BJ86" s="59">
        <f t="shared" si="128"/>
        <v>8.7166666666666686</v>
      </c>
      <c r="BK86" s="29">
        <f t="shared" si="100"/>
        <v>5.587377587985839E-3</v>
      </c>
    </row>
    <row r="87" spans="8:63" x14ac:dyDescent="0.25">
      <c r="H87" s="59"/>
      <c r="AW87" s="29">
        <v>60</v>
      </c>
      <c r="AX87" s="59">
        <f t="shared" si="122"/>
        <v>8.8583333333333361</v>
      </c>
      <c r="AY87" s="29">
        <f t="shared" si="94"/>
        <v>4.2017875904299951E-3</v>
      </c>
      <c r="AZ87" s="59">
        <f t="shared" si="123"/>
        <v>8.8583333333333361</v>
      </c>
      <c r="BA87" s="29">
        <f t="shared" si="95"/>
        <v>4.2017875904299951E-3</v>
      </c>
      <c r="BB87" s="59">
        <f t="shared" si="124"/>
        <v>8.8583333333333361</v>
      </c>
      <c r="BC87" s="29">
        <f t="shared" si="96"/>
        <v>4.2017875904299951E-3</v>
      </c>
      <c r="BD87" s="59">
        <f t="shared" si="125"/>
        <v>8.8583333333333361</v>
      </c>
      <c r="BE87" s="29">
        <f t="shared" si="97"/>
        <v>4.2017875904299951E-3</v>
      </c>
      <c r="BF87" s="59">
        <f t="shared" si="126"/>
        <v>8.8583333333333361</v>
      </c>
      <c r="BG87" s="29">
        <f t="shared" si="98"/>
        <v>4.2017875904299951E-3</v>
      </c>
      <c r="BH87" s="59">
        <f t="shared" si="127"/>
        <v>8.8583333333333361</v>
      </c>
      <c r="BI87" s="29">
        <f t="shared" si="99"/>
        <v>4.2017875904299951E-3</v>
      </c>
      <c r="BJ87" s="59">
        <f t="shared" si="128"/>
        <v>8.8583333333333361</v>
      </c>
      <c r="BK87" s="29">
        <f t="shared" si="100"/>
        <v>4.2017875904299951E-3</v>
      </c>
    </row>
    <row r="88" spans="8:63" x14ac:dyDescent="0.25">
      <c r="H88" s="59"/>
      <c r="AW88" s="29">
        <v>61</v>
      </c>
      <c r="AX88" s="59">
        <f t="shared" si="122"/>
        <v>9.0000000000000036</v>
      </c>
      <c r="AY88" s="29">
        <f t="shared" si="94"/>
        <v>3.1283635848973952E-3</v>
      </c>
      <c r="AZ88" s="59">
        <f t="shared" si="123"/>
        <v>9.0000000000000036</v>
      </c>
      <c r="BA88" s="29">
        <f t="shared" si="95"/>
        <v>3.1283635848973952E-3</v>
      </c>
      <c r="BB88" s="59">
        <f t="shared" si="124"/>
        <v>9.0000000000000036</v>
      </c>
      <c r="BC88" s="29">
        <f t="shared" si="96"/>
        <v>3.1283635848973952E-3</v>
      </c>
      <c r="BD88" s="59">
        <f t="shared" si="125"/>
        <v>9.0000000000000036</v>
      </c>
      <c r="BE88" s="29">
        <f t="shared" si="97"/>
        <v>3.1283635848973952E-3</v>
      </c>
      <c r="BF88" s="59">
        <f t="shared" si="126"/>
        <v>9.0000000000000036</v>
      </c>
      <c r="BG88" s="29">
        <f t="shared" si="98"/>
        <v>3.1283635848973952E-3</v>
      </c>
      <c r="BH88" s="59">
        <f t="shared" si="127"/>
        <v>9.0000000000000036</v>
      </c>
      <c r="BI88" s="29">
        <f t="shared" si="99"/>
        <v>3.1283635848973952E-3</v>
      </c>
      <c r="BJ88" s="59">
        <f t="shared" si="128"/>
        <v>9.0000000000000036</v>
      </c>
      <c r="BK88" s="29">
        <f t="shared" si="100"/>
        <v>3.1283635848973952E-3</v>
      </c>
    </row>
    <row r="89" spans="8:63" x14ac:dyDescent="0.25">
      <c r="H89" s="59"/>
      <c r="AX89" s="59"/>
    </row>
    <row r="90" spans="8:63" x14ac:dyDescent="0.25">
      <c r="H90" s="59"/>
      <c r="AX90" s="59"/>
    </row>
    <row r="91" spans="8:63" x14ac:dyDescent="0.25">
      <c r="H91" s="59"/>
      <c r="AX91" s="59"/>
    </row>
    <row r="92" spans="8:63" x14ac:dyDescent="0.25">
      <c r="H92" s="59"/>
      <c r="AX92" s="59"/>
    </row>
    <row r="93" spans="8:63" x14ac:dyDescent="0.25">
      <c r="H93" s="59"/>
    </row>
    <row r="94" spans="8:63" x14ac:dyDescent="0.25">
      <c r="H94" s="59"/>
    </row>
    <row r="95" spans="8:63" x14ac:dyDescent="0.25">
      <c r="H95" s="59"/>
    </row>
    <row r="96" spans="8:63" x14ac:dyDescent="0.25">
      <c r="H96" s="59"/>
    </row>
    <row r="97" spans="8:8" x14ac:dyDescent="0.25">
      <c r="H97" s="59"/>
    </row>
    <row r="98" spans="8:8" x14ac:dyDescent="0.25">
      <c r="H98" s="59"/>
    </row>
  </sheetData>
  <mergeCells count="36">
    <mergeCell ref="B3:I3"/>
    <mergeCell ref="B16:C16"/>
    <mergeCell ref="L26:M26"/>
    <mergeCell ref="F4:G4"/>
    <mergeCell ref="H4:I4"/>
    <mergeCell ref="D4:E4"/>
    <mergeCell ref="J26:K26"/>
    <mergeCell ref="B4:C4"/>
    <mergeCell ref="B26:C26"/>
    <mergeCell ref="D26:E26"/>
    <mergeCell ref="F26:G26"/>
    <mergeCell ref="H26:I26"/>
    <mergeCell ref="AJ26:AK26"/>
    <mergeCell ref="N26:O26"/>
    <mergeCell ref="R16:S16"/>
    <mergeCell ref="R26:S26"/>
    <mergeCell ref="T26:U26"/>
    <mergeCell ref="V26:W26"/>
    <mergeCell ref="X26:Y26"/>
    <mergeCell ref="Z26:AA26"/>
    <mergeCell ref="AB26:AC26"/>
    <mergeCell ref="AD26:AE26"/>
    <mergeCell ref="AH16:AI16"/>
    <mergeCell ref="AH26:AI26"/>
    <mergeCell ref="BJ26:BK26"/>
    <mergeCell ref="AL26:AM26"/>
    <mergeCell ref="AN26:AO26"/>
    <mergeCell ref="AP26:AQ26"/>
    <mergeCell ref="AR26:AS26"/>
    <mergeCell ref="AT26:AU26"/>
    <mergeCell ref="AX26:AY26"/>
    <mergeCell ref="AZ26:BA26"/>
    <mergeCell ref="BB26:BC26"/>
    <mergeCell ref="BD26:BE26"/>
    <mergeCell ref="BF26:BG26"/>
    <mergeCell ref="BH26:BI26"/>
  </mergeCells>
  <conditionalFormatting sqref="B28:O78 H79:H98 I79:I9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8:AE78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28:AU7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X28:BK78 AX79:AX92 AY79:BK8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O68"/>
  <sheetViews>
    <sheetView zoomScale="55" zoomScaleNormal="55" workbookViewId="0">
      <selection activeCell="D12" sqref="D12"/>
    </sheetView>
  </sheetViews>
  <sheetFormatPr defaultColWidth="10.5" defaultRowHeight="15" x14ac:dyDescent="0.25"/>
  <cols>
    <col min="1" max="6" width="10.5" style="29"/>
    <col min="7" max="7" width="11" style="29" bestFit="1" customWidth="1"/>
    <col min="8" max="16384" width="10.5" style="29"/>
  </cols>
  <sheetData>
    <row r="4" spans="1:15" ht="26.25" x14ac:dyDescent="0.4">
      <c r="B4" s="332" t="str">
        <f>[1]Draft3!AB37</f>
        <v>Temperature</v>
      </c>
      <c r="C4" s="332"/>
      <c r="D4" s="332"/>
      <c r="E4" s="93"/>
      <c r="F4" s="93"/>
    </row>
    <row r="5" spans="1:15" ht="18.75" x14ac:dyDescent="0.3">
      <c r="B5" s="333" t="str">
        <f>[1]Draft3!AB38</f>
        <v>T °C</v>
      </c>
      <c r="C5" s="333"/>
      <c r="D5" s="333"/>
      <c r="E5" s="93"/>
      <c r="F5" s="93"/>
    </row>
    <row r="6" spans="1:15" x14ac:dyDescent="0.25">
      <c r="B6" s="92" t="str">
        <f>[1]Draft3!AB39</f>
        <v>min</v>
      </c>
      <c r="C6" s="92" t="str">
        <f>[1]Draft3!AC39</f>
        <v>max</v>
      </c>
      <c r="D6" s="92" t="str">
        <f>[1]Draft3!AD39</f>
        <v>mean</v>
      </c>
      <c r="E6" s="94" t="s">
        <v>48</v>
      </c>
      <c r="F6" s="95" t="s">
        <v>76</v>
      </c>
    </row>
    <row r="7" spans="1:15" x14ac:dyDescent="0.25">
      <c r="A7" s="52" t="s">
        <v>18</v>
      </c>
      <c r="B7" s="29">
        <f>MODEL!V5</f>
        <v>16</v>
      </c>
      <c r="C7" s="29">
        <f>MODEL!W5</f>
        <v>24</v>
      </c>
      <c r="D7" s="29">
        <f>MODEL!X5</f>
        <v>20</v>
      </c>
      <c r="E7" s="59">
        <f>(C7-B7)/6</f>
        <v>1.3333333333333333</v>
      </c>
      <c r="F7" s="59">
        <f>E7*6/50</f>
        <v>0.16</v>
      </c>
    </row>
    <row r="8" spans="1:15" x14ac:dyDescent="0.25">
      <c r="A8" s="33" t="s">
        <v>19</v>
      </c>
      <c r="B8" s="29">
        <f>MODEL!V6</f>
        <v>16</v>
      </c>
      <c r="C8" s="29">
        <f>MODEL!W6</f>
        <v>24</v>
      </c>
      <c r="D8" s="29">
        <f>MODEL!X6</f>
        <v>20</v>
      </c>
      <c r="E8" s="59">
        <f t="shared" ref="E8:E13" si="0">(C8-B8)/6</f>
        <v>1.3333333333333333</v>
      </c>
      <c r="F8" s="59">
        <f t="shared" ref="F8:F13" si="1">E8*6/50</f>
        <v>0.16</v>
      </c>
    </row>
    <row r="9" spans="1:15" x14ac:dyDescent="0.25">
      <c r="A9" s="33" t="s">
        <v>20</v>
      </c>
      <c r="B9" s="29">
        <f>MODEL!V7</f>
        <v>8</v>
      </c>
      <c r="C9" s="29">
        <f>MODEL!W7</f>
        <v>20</v>
      </c>
      <c r="D9" s="29">
        <f>MODEL!X7</f>
        <v>14</v>
      </c>
      <c r="E9" s="59">
        <f>(C9-B9)/6</f>
        <v>2</v>
      </c>
      <c r="F9" s="59">
        <f t="shared" si="1"/>
        <v>0.24</v>
      </c>
    </row>
    <row r="10" spans="1:15" x14ac:dyDescent="0.25">
      <c r="A10" s="33" t="s">
        <v>21</v>
      </c>
      <c r="B10" s="29">
        <f>MODEL!V8</f>
        <v>8</v>
      </c>
      <c r="C10" s="29">
        <f>MODEL!W8</f>
        <v>20</v>
      </c>
      <c r="D10" s="29">
        <f>MODEL!X8</f>
        <v>14</v>
      </c>
      <c r="E10" s="59">
        <f t="shared" si="0"/>
        <v>2</v>
      </c>
      <c r="F10" s="59">
        <f t="shared" si="1"/>
        <v>0.24</v>
      </c>
    </row>
    <row r="11" spans="1:15" x14ac:dyDescent="0.25">
      <c r="A11" s="33" t="s">
        <v>22</v>
      </c>
      <c r="B11" s="29">
        <f>MODEL!V9</f>
        <v>0</v>
      </c>
      <c r="C11" s="29">
        <f>MODEL!W9</f>
        <v>16</v>
      </c>
      <c r="D11" s="29">
        <f>MODEL!X9</f>
        <v>8</v>
      </c>
      <c r="E11" s="59">
        <f t="shared" si="0"/>
        <v>2.6666666666666665</v>
      </c>
      <c r="F11" s="59">
        <f>E11*6/50</f>
        <v>0.32</v>
      </c>
    </row>
    <row r="12" spans="1:15" x14ac:dyDescent="0.25">
      <c r="A12" s="33" t="s">
        <v>23</v>
      </c>
      <c r="B12" s="29">
        <f>MODEL!V10</f>
        <v>0</v>
      </c>
      <c r="C12" s="29">
        <f>MODEL!W10</f>
        <v>16</v>
      </c>
      <c r="D12" s="29">
        <f>MODEL!X10</f>
        <v>8</v>
      </c>
      <c r="E12" s="59">
        <f t="shared" si="0"/>
        <v>2.6666666666666665</v>
      </c>
      <c r="F12" s="59">
        <f t="shared" si="1"/>
        <v>0.32</v>
      </c>
    </row>
    <row r="13" spans="1:15" x14ac:dyDescent="0.25">
      <c r="A13" s="41" t="s">
        <v>24</v>
      </c>
      <c r="B13" s="29">
        <f>MODEL!V11</f>
        <v>0</v>
      </c>
      <c r="C13" s="29">
        <f>MODEL!W11</f>
        <v>16</v>
      </c>
      <c r="D13" s="29">
        <f>MODEL!X11</f>
        <v>8</v>
      </c>
      <c r="E13" s="59">
        <f t="shared" si="0"/>
        <v>2.6666666666666665</v>
      </c>
      <c r="F13" s="59">
        <f t="shared" si="1"/>
        <v>0.32</v>
      </c>
    </row>
    <row r="14" spans="1:15" x14ac:dyDescent="0.25">
      <c r="A14" s="29" t="s">
        <v>72</v>
      </c>
      <c r="B14" s="29">
        <f>MODEL!V12</f>
        <v>0</v>
      </c>
      <c r="C14" s="29">
        <f>MODEL!W12</f>
        <v>16</v>
      </c>
      <c r="D14" s="29">
        <f>MODEL!X12</f>
        <v>8</v>
      </c>
      <c r="E14" s="59">
        <f t="shared" ref="E14" si="2">(C14-B14)/6</f>
        <v>2.6666666666666665</v>
      </c>
      <c r="F14" s="59">
        <f t="shared" ref="F14" si="3">E14*6/50</f>
        <v>0.32</v>
      </c>
    </row>
    <row r="16" spans="1:15" x14ac:dyDescent="0.25">
      <c r="B16" s="321" t="s">
        <v>121</v>
      </c>
      <c r="C16" s="321"/>
      <c r="D16" s="321" t="s">
        <v>62</v>
      </c>
      <c r="E16" s="321"/>
      <c r="F16" s="321" t="s">
        <v>20</v>
      </c>
      <c r="G16" s="321"/>
      <c r="H16" s="321" t="s">
        <v>21</v>
      </c>
      <c r="I16" s="321"/>
      <c r="J16" s="321" t="s">
        <v>22</v>
      </c>
      <c r="K16" s="321"/>
      <c r="L16" s="321" t="s">
        <v>23</v>
      </c>
      <c r="M16" s="321"/>
      <c r="N16" s="321" t="s">
        <v>24</v>
      </c>
      <c r="O16" s="321"/>
    </row>
    <row r="17" spans="1:15" ht="30" x14ac:dyDescent="0.25">
      <c r="B17" s="47" t="s">
        <v>78</v>
      </c>
      <c r="C17" s="47" t="s">
        <v>80</v>
      </c>
      <c r="D17" s="47" t="s">
        <v>78</v>
      </c>
      <c r="E17" s="47" t="s">
        <v>80</v>
      </c>
      <c r="F17" s="47" t="s">
        <v>78</v>
      </c>
      <c r="G17" s="47" t="s">
        <v>80</v>
      </c>
      <c r="H17" s="47" t="s">
        <v>78</v>
      </c>
      <c r="I17" s="47" t="s">
        <v>80</v>
      </c>
      <c r="J17" s="47" t="s">
        <v>78</v>
      </c>
      <c r="K17" s="47" t="s">
        <v>80</v>
      </c>
      <c r="L17" s="47" t="s">
        <v>78</v>
      </c>
      <c r="M17" s="47" t="s">
        <v>80</v>
      </c>
      <c r="N17" s="47" t="s">
        <v>78</v>
      </c>
      <c r="O17" s="47" t="s">
        <v>80</v>
      </c>
    </row>
    <row r="18" spans="1:15" x14ac:dyDescent="0.25">
      <c r="A18" s="29" t="s">
        <v>15</v>
      </c>
      <c r="B18" s="29">
        <f>B7</f>
        <v>16</v>
      </c>
      <c r="C18" s="29">
        <f>_xlfn.NORM.DIST(B18,$D$7,$E$7,FALSE)</f>
        <v>3.3238863089535059E-3</v>
      </c>
      <c r="D18" s="29">
        <f>B8</f>
        <v>16</v>
      </c>
      <c r="E18" s="29">
        <f>_xlfn.NORM.DIST(D18,$D$8,$E$8,FALSE)</f>
        <v>3.3238863089535059E-3</v>
      </c>
      <c r="F18" s="29">
        <f>B9</f>
        <v>8</v>
      </c>
      <c r="G18" s="29">
        <f>_xlfn.NORM.DIST(F18,$D$9,$E$9,FALSE)</f>
        <v>2.2159242059690038E-3</v>
      </c>
      <c r="H18" s="29">
        <f>B10</f>
        <v>8</v>
      </c>
      <c r="I18" s="29">
        <f>_xlfn.NORM.DIST(H18,$D$10,$E$10,FALSE)</f>
        <v>2.2159242059690038E-3</v>
      </c>
      <c r="J18" s="29">
        <f>B11</f>
        <v>0</v>
      </c>
      <c r="K18" s="29">
        <f>_xlfn.NORM.DIST(J18,$D$11,$E$11,FALSE)</f>
        <v>1.6619431544767529E-3</v>
      </c>
      <c r="L18" s="29">
        <f>B12</f>
        <v>0</v>
      </c>
      <c r="M18" s="29">
        <f>_xlfn.NORM.DIST(L18,$D$12,$E$12,FALSE)</f>
        <v>1.6619431544767529E-3</v>
      </c>
      <c r="N18" s="29">
        <f>B13</f>
        <v>0</v>
      </c>
      <c r="O18" s="29">
        <f>_xlfn.NORM.DIST(N18,$D$13,$E$13,FALSE)</f>
        <v>1.6619431544767529E-3</v>
      </c>
    </row>
    <row r="19" spans="1:15" x14ac:dyDescent="0.25">
      <c r="A19" s="29">
        <v>2</v>
      </c>
      <c r="B19" s="59">
        <f>B18+$F$7</f>
        <v>16.16</v>
      </c>
      <c r="C19" s="29">
        <f t="shared" ref="C19:C68" si="4">_xlfn.NORM.DIST(B19,$D$7,$E$7,FALSE)</f>
        <v>4.7300447971994454E-3</v>
      </c>
      <c r="D19" s="59">
        <f>D18+F$8</f>
        <v>16.16</v>
      </c>
      <c r="E19" s="29">
        <f t="shared" ref="E19:E68" si="5">_xlfn.NORM.DIST(D19,$D$8,$E$8,FALSE)</f>
        <v>4.7300447971994454E-3</v>
      </c>
      <c r="F19" s="59">
        <f>F18+$F$9</f>
        <v>8.24</v>
      </c>
      <c r="G19" s="29">
        <f>_xlfn.NORM.DIST(F19,$D$9,$E$9,FALSE)</f>
        <v>3.1533631981329638E-3</v>
      </c>
      <c r="H19" s="59">
        <f>H18+$F$10</f>
        <v>8.24</v>
      </c>
      <c r="I19" s="29">
        <f t="shared" ref="I19:I68" si="6">_xlfn.NORM.DIST(H19,$D$10,$E$10,FALSE)</f>
        <v>3.1533631981329638E-3</v>
      </c>
      <c r="J19" s="59">
        <f>J18+$F$11</f>
        <v>0.32</v>
      </c>
      <c r="K19" s="29">
        <f t="shared" ref="K19:K68" si="7">_xlfn.NORM.DIST(J19,$D$11,$E$11,FALSE)</f>
        <v>2.3650223985997227E-3</v>
      </c>
      <c r="L19" s="59">
        <f>L18+$F$12</f>
        <v>0.32</v>
      </c>
      <c r="M19" s="29">
        <f t="shared" ref="M19:M68" si="8">_xlfn.NORM.DIST(L19,$D$12,$E$12,FALSE)</f>
        <v>2.3650223985997227E-3</v>
      </c>
      <c r="N19" s="59">
        <f>N18+$F$13</f>
        <v>0.32</v>
      </c>
      <c r="O19" s="29">
        <f t="shared" ref="O19:O68" si="9">_xlfn.NORM.DIST(N19,$D$13,$E$13,FALSE)</f>
        <v>2.3650223985997227E-3</v>
      </c>
    </row>
    <row r="20" spans="1:15" x14ac:dyDescent="0.25">
      <c r="A20" s="29">
        <v>3</v>
      </c>
      <c r="B20" s="59">
        <f t="shared" ref="B20:B68" si="10">B19+$F$7</f>
        <v>16.32</v>
      </c>
      <c r="C20" s="29">
        <f t="shared" si="4"/>
        <v>6.6348407986779245E-3</v>
      </c>
      <c r="D20" s="59">
        <f t="shared" ref="D20:D67" si="11">D19+F$8</f>
        <v>16.32</v>
      </c>
      <c r="E20" s="29">
        <f t="shared" si="5"/>
        <v>6.6348407986779245E-3</v>
      </c>
      <c r="F20" s="59">
        <f t="shared" ref="F20:F68" si="12">F19+$F$9</f>
        <v>8.48</v>
      </c>
      <c r="G20" s="29">
        <f t="shared" ref="G20:G68" si="13">_xlfn.NORM.DIST(F20,$D$9,$E$9,FALSE)</f>
        <v>4.4232271991186158E-3</v>
      </c>
      <c r="H20" s="59">
        <f t="shared" ref="H20:H68" si="14">H19+$F$10</f>
        <v>8.48</v>
      </c>
      <c r="I20" s="29">
        <f t="shared" si="6"/>
        <v>4.4232271991186158E-3</v>
      </c>
      <c r="J20" s="59">
        <f t="shared" ref="J20:J68" si="15">J19+$F$11</f>
        <v>0.64</v>
      </c>
      <c r="K20" s="29">
        <f t="shared" si="7"/>
        <v>3.317420399338957E-3</v>
      </c>
      <c r="L20" s="59">
        <f t="shared" ref="L20:L68" si="16">L19+$F$12</f>
        <v>0.64</v>
      </c>
      <c r="M20" s="29">
        <f t="shared" si="8"/>
        <v>3.317420399338957E-3</v>
      </c>
      <c r="N20" s="59">
        <f t="shared" ref="N20:N68" si="17">N19+$F$13</f>
        <v>0.64</v>
      </c>
      <c r="O20" s="29">
        <f t="shared" si="9"/>
        <v>3.317420399338957E-3</v>
      </c>
    </row>
    <row r="21" spans="1:15" x14ac:dyDescent="0.25">
      <c r="A21" s="29">
        <v>4</v>
      </c>
      <c r="B21" s="59">
        <f t="shared" si="10"/>
        <v>16.48</v>
      </c>
      <c r="C21" s="29">
        <f t="shared" si="4"/>
        <v>9.1736447634584908E-3</v>
      </c>
      <c r="D21" s="59">
        <f t="shared" si="11"/>
        <v>16.48</v>
      </c>
      <c r="E21" s="29">
        <f t="shared" si="5"/>
        <v>9.1736447634584908E-3</v>
      </c>
      <c r="F21" s="59">
        <f t="shared" si="12"/>
        <v>8.7200000000000006</v>
      </c>
      <c r="G21" s="29">
        <f t="shared" si="13"/>
        <v>6.1157631756389936E-3</v>
      </c>
      <c r="H21" s="59">
        <f t="shared" si="14"/>
        <v>8.7200000000000006</v>
      </c>
      <c r="I21" s="29">
        <f t="shared" si="6"/>
        <v>6.1157631756389936E-3</v>
      </c>
      <c r="J21" s="59">
        <f t="shared" si="15"/>
        <v>0.96</v>
      </c>
      <c r="K21" s="29">
        <f t="shared" si="7"/>
        <v>4.5868223817292393E-3</v>
      </c>
      <c r="L21" s="59">
        <f t="shared" si="16"/>
        <v>0.96</v>
      </c>
      <c r="M21" s="29">
        <f t="shared" si="8"/>
        <v>4.5868223817292393E-3</v>
      </c>
      <c r="N21" s="59">
        <f t="shared" si="17"/>
        <v>0.96</v>
      </c>
      <c r="O21" s="29">
        <f t="shared" si="9"/>
        <v>4.5868223817292393E-3</v>
      </c>
    </row>
    <row r="22" spans="1:15" x14ac:dyDescent="0.25">
      <c r="A22" s="29">
        <v>5</v>
      </c>
      <c r="B22" s="59">
        <f t="shared" si="10"/>
        <v>16.64</v>
      </c>
      <c r="C22" s="29">
        <f t="shared" si="4"/>
        <v>1.2502575628035809E-2</v>
      </c>
      <c r="D22" s="59">
        <f t="shared" si="11"/>
        <v>16.64</v>
      </c>
      <c r="E22" s="29">
        <f t="shared" si="5"/>
        <v>1.2502575628035809E-2</v>
      </c>
      <c r="F22" s="59">
        <f t="shared" si="12"/>
        <v>8.9600000000000009</v>
      </c>
      <c r="G22" s="29">
        <f t="shared" si="13"/>
        <v>8.3350504186905389E-3</v>
      </c>
      <c r="H22" s="59">
        <f t="shared" si="14"/>
        <v>8.9600000000000009</v>
      </c>
      <c r="I22" s="29">
        <f t="shared" si="6"/>
        <v>8.3350504186905389E-3</v>
      </c>
      <c r="J22" s="59">
        <f t="shared" si="15"/>
        <v>1.28</v>
      </c>
      <c r="K22" s="29">
        <f t="shared" si="7"/>
        <v>6.251287814017896E-3</v>
      </c>
      <c r="L22" s="59">
        <f t="shared" si="16"/>
        <v>1.28</v>
      </c>
      <c r="M22" s="29">
        <f t="shared" si="8"/>
        <v>6.251287814017896E-3</v>
      </c>
      <c r="N22" s="59">
        <f t="shared" si="17"/>
        <v>1.28</v>
      </c>
      <c r="O22" s="29">
        <f t="shared" si="9"/>
        <v>6.251287814017896E-3</v>
      </c>
    </row>
    <row r="23" spans="1:15" x14ac:dyDescent="0.25">
      <c r="A23" s="29">
        <v>6</v>
      </c>
      <c r="B23" s="59">
        <f t="shared" si="10"/>
        <v>16.8</v>
      </c>
      <c r="C23" s="29">
        <f t="shared" si="4"/>
        <v>1.67958977211322E-2</v>
      </c>
      <c r="D23" s="59">
        <f t="shared" si="11"/>
        <v>16.8</v>
      </c>
      <c r="E23" s="29">
        <f t="shared" si="5"/>
        <v>1.67958977211322E-2</v>
      </c>
      <c r="F23" s="59">
        <f t="shared" si="12"/>
        <v>9.2000000000000011</v>
      </c>
      <c r="G23" s="29">
        <f t="shared" si="13"/>
        <v>1.1197265147421465E-2</v>
      </c>
      <c r="H23" s="59">
        <f t="shared" si="14"/>
        <v>9.2000000000000011</v>
      </c>
      <c r="I23" s="29">
        <f t="shared" si="6"/>
        <v>1.1197265147421465E-2</v>
      </c>
      <c r="J23" s="59">
        <f t="shared" si="15"/>
        <v>1.6</v>
      </c>
      <c r="K23" s="29">
        <f t="shared" si="7"/>
        <v>8.3979488605660808E-3</v>
      </c>
      <c r="L23" s="59">
        <f t="shared" si="16"/>
        <v>1.6</v>
      </c>
      <c r="M23" s="29">
        <f t="shared" si="8"/>
        <v>8.3979488605660808E-3</v>
      </c>
      <c r="N23" s="59">
        <f t="shared" si="17"/>
        <v>1.6</v>
      </c>
      <c r="O23" s="29">
        <f t="shared" si="9"/>
        <v>8.3979488605660808E-3</v>
      </c>
    </row>
    <row r="24" spans="1:15" x14ac:dyDescent="0.25">
      <c r="A24" s="29">
        <v>7</v>
      </c>
      <c r="B24" s="59">
        <f t="shared" si="10"/>
        <v>16.96</v>
      </c>
      <c r="C24" s="29">
        <f t="shared" si="4"/>
        <v>2.2240938635505986E-2</v>
      </c>
      <c r="D24" s="59">
        <f t="shared" si="11"/>
        <v>16.96</v>
      </c>
      <c r="E24" s="29">
        <f t="shared" si="5"/>
        <v>2.2240938635505986E-2</v>
      </c>
      <c r="F24" s="59">
        <f t="shared" si="12"/>
        <v>9.4400000000000013</v>
      </c>
      <c r="G24" s="29">
        <f t="shared" si="13"/>
        <v>1.4827292423670658E-2</v>
      </c>
      <c r="H24" s="59">
        <f t="shared" si="14"/>
        <v>9.4400000000000013</v>
      </c>
      <c r="I24" s="29">
        <f t="shared" si="6"/>
        <v>1.4827292423670658E-2</v>
      </c>
      <c r="J24" s="59">
        <f t="shared" si="15"/>
        <v>1.9200000000000002</v>
      </c>
      <c r="K24" s="29">
        <f t="shared" si="7"/>
        <v>1.1120469317752969E-2</v>
      </c>
      <c r="L24" s="59">
        <f t="shared" si="16"/>
        <v>1.9200000000000002</v>
      </c>
      <c r="M24" s="29">
        <f t="shared" si="8"/>
        <v>1.1120469317752969E-2</v>
      </c>
      <c r="N24" s="59">
        <f t="shared" si="17"/>
        <v>1.9200000000000002</v>
      </c>
      <c r="O24" s="29">
        <f t="shared" si="9"/>
        <v>1.1120469317752969E-2</v>
      </c>
    </row>
    <row r="25" spans="1:15" x14ac:dyDescent="0.25">
      <c r="A25" s="29">
        <v>8</v>
      </c>
      <c r="B25" s="59">
        <f t="shared" si="10"/>
        <v>17.12</v>
      </c>
      <c r="C25" s="29">
        <f t="shared" si="4"/>
        <v>2.9030142110591763E-2</v>
      </c>
      <c r="D25" s="59">
        <f t="shared" si="11"/>
        <v>17.12</v>
      </c>
      <c r="E25" s="29">
        <f t="shared" si="5"/>
        <v>2.9030142110591763E-2</v>
      </c>
      <c r="F25" s="59">
        <f t="shared" si="12"/>
        <v>9.6800000000000015</v>
      </c>
      <c r="G25" s="29">
        <f t="shared" si="13"/>
        <v>1.9353428073727839E-2</v>
      </c>
      <c r="H25" s="59">
        <f t="shared" si="14"/>
        <v>9.6800000000000015</v>
      </c>
      <c r="I25" s="29">
        <f t="shared" si="6"/>
        <v>1.9353428073727839E-2</v>
      </c>
      <c r="J25" s="59">
        <f t="shared" si="15"/>
        <v>2.2400000000000002</v>
      </c>
      <c r="K25" s="29">
        <f t="shared" si="7"/>
        <v>1.4515071055295854E-2</v>
      </c>
      <c r="L25" s="59">
        <f t="shared" si="16"/>
        <v>2.2400000000000002</v>
      </c>
      <c r="M25" s="29">
        <f t="shared" si="8"/>
        <v>1.4515071055295854E-2</v>
      </c>
      <c r="N25" s="59">
        <f t="shared" si="17"/>
        <v>2.2400000000000002</v>
      </c>
      <c r="O25" s="29">
        <f t="shared" si="9"/>
        <v>1.4515071055295854E-2</v>
      </c>
    </row>
    <row r="26" spans="1:15" x14ac:dyDescent="0.25">
      <c r="A26" s="29">
        <v>9</v>
      </c>
      <c r="B26" s="59">
        <f t="shared" si="10"/>
        <v>17.28</v>
      </c>
      <c r="C26" s="29">
        <f t="shared" si="4"/>
        <v>3.7350065801303144E-2</v>
      </c>
      <c r="D26" s="59">
        <f t="shared" si="11"/>
        <v>17.28</v>
      </c>
      <c r="E26" s="29">
        <f t="shared" si="5"/>
        <v>3.7350065801303144E-2</v>
      </c>
      <c r="F26" s="59">
        <f t="shared" si="12"/>
        <v>9.9200000000000017</v>
      </c>
      <c r="G26" s="29">
        <f t="shared" si="13"/>
        <v>2.4900043867535429E-2</v>
      </c>
      <c r="H26" s="59">
        <f t="shared" si="14"/>
        <v>9.9200000000000017</v>
      </c>
      <c r="I26" s="29">
        <f t="shared" si="6"/>
        <v>2.4900043867535429E-2</v>
      </c>
      <c r="J26" s="59">
        <f t="shared" si="15"/>
        <v>2.56</v>
      </c>
      <c r="K26" s="29">
        <f t="shared" si="7"/>
        <v>1.8675032900651541E-2</v>
      </c>
      <c r="L26" s="59">
        <f t="shared" si="16"/>
        <v>2.56</v>
      </c>
      <c r="M26" s="29">
        <f t="shared" si="8"/>
        <v>1.8675032900651541E-2</v>
      </c>
      <c r="N26" s="59">
        <f t="shared" si="17"/>
        <v>2.56</v>
      </c>
      <c r="O26" s="29">
        <f t="shared" si="9"/>
        <v>1.8675032900651541E-2</v>
      </c>
    </row>
    <row r="27" spans="1:15" x14ac:dyDescent="0.25">
      <c r="A27" s="29">
        <v>10</v>
      </c>
      <c r="B27" s="59">
        <f t="shared" si="10"/>
        <v>17.440000000000001</v>
      </c>
      <c r="C27" s="29">
        <f t="shared" si="4"/>
        <v>4.7367421076399074E-2</v>
      </c>
      <c r="D27" s="59">
        <f t="shared" si="11"/>
        <v>17.440000000000001</v>
      </c>
      <c r="E27" s="29">
        <f t="shared" si="5"/>
        <v>4.7367421076399074E-2</v>
      </c>
      <c r="F27" s="59">
        <f t="shared" si="12"/>
        <v>10.160000000000002</v>
      </c>
      <c r="G27" s="29">
        <f t="shared" si="13"/>
        <v>3.1578280717599383E-2</v>
      </c>
      <c r="H27" s="59">
        <f t="shared" si="14"/>
        <v>10.160000000000002</v>
      </c>
      <c r="I27" s="29">
        <f t="shared" si="6"/>
        <v>3.1578280717599383E-2</v>
      </c>
      <c r="J27" s="59">
        <f t="shared" si="15"/>
        <v>2.88</v>
      </c>
      <c r="K27" s="29">
        <f t="shared" si="7"/>
        <v>2.3683710538199485E-2</v>
      </c>
      <c r="L27" s="59">
        <f t="shared" si="16"/>
        <v>2.88</v>
      </c>
      <c r="M27" s="29">
        <f t="shared" si="8"/>
        <v>2.3683710538199485E-2</v>
      </c>
      <c r="N27" s="59">
        <f t="shared" si="17"/>
        <v>2.88</v>
      </c>
      <c r="O27" s="29">
        <f t="shared" si="9"/>
        <v>2.3683710538199485E-2</v>
      </c>
    </row>
    <row r="28" spans="1:15" x14ac:dyDescent="0.25">
      <c r="A28" s="29">
        <v>11</v>
      </c>
      <c r="B28" s="59">
        <f t="shared" si="10"/>
        <v>17.600000000000001</v>
      </c>
      <c r="C28" s="29">
        <f t="shared" si="4"/>
        <v>5.9212618725670733E-2</v>
      </c>
      <c r="D28" s="59">
        <f t="shared" si="11"/>
        <v>17.600000000000001</v>
      </c>
      <c r="E28" s="29">
        <f t="shared" si="5"/>
        <v>5.9212618725670733E-2</v>
      </c>
      <c r="F28" s="59">
        <f t="shared" si="12"/>
        <v>10.400000000000002</v>
      </c>
      <c r="G28" s="29">
        <f t="shared" si="13"/>
        <v>3.9475079150447151E-2</v>
      </c>
      <c r="H28" s="59">
        <f t="shared" si="14"/>
        <v>10.400000000000002</v>
      </c>
      <c r="I28" s="29">
        <f t="shared" si="6"/>
        <v>3.9475079150447151E-2</v>
      </c>
      <c r="J28" s="59">
        <f t="shared" si="15"/>
        <v>3.1999999999999997</v>
      </c>
      <c r="K28" s="29">
        <f t="shared" si="7"/>
        <v>2.9606309362835294E-2</v>
      </c>
      <c r="L28" s="59">
        <f t="shared" si="16"/>
        <v>3.1999999999999997</v>
      </c>
      <c r="M28" s="29">
        <f t="shared" si="8"/>
        <v>2.9606309362835294E-2</v>
      </c>
      <c r="N28" s="59">
        <f t="shared" si="17"/>
        <v>3.1999999999999997</v>
      </c>
      <c r="O28" s="29">
        <f t="shared" si="9"/>
        <v>2.9606309362835294E-2</v>
      </c>
    </row>
    <row r="29" spans="1:15" x14ac:dyDescent="0.25">
      <c r="A29" s="29">
        <v>12</v>
      </c>
      <c r="B29" s="59">
        <f t="shared" si="10"/>
        <v>17.760000000000002</v>
      </c>
      <c r="C29" s="29">
        <f t="shared" si="4"/>
        <v>7.2961701998600775E-2</v>
      </c>
      <c r="D29" s="59">
        <f t="shared" si="11"/>
        <v>17.760000000000002</v>
      </c>
      <c r="E29" s="29">
        <f t="shared" si="5"/>
        <v>7.2961701998600775E-2</v>
      </c>
      <c r="F29" s="59">
        <f t="shared" si="12"/>
        <v>10.640000000000002</v>
      </c>
      <c r="G29" s="29">
        <f t="shared" si="13"/>
        <v>4.8641134665733846E-2</v>
      </c>
      <c r="H29" s="59">
        <f t="shared" si="14"/>
        <v>10.640000000000002</v>
      </c>
      <c r="I29" s="29">
        <f t="shared" si="6"/>
        <v>4.8641134665733846E-2</v>
      </c>
      <c r="J29" s="59">
        <f t="shared" si="15"/>
        <v>3.5199999999999996</v>
      </c>
      <c r="K29" s="29">
        <f t="shared" si="7"/>
        <v>3.6480850999300304E-2</v>
      </c>
      <c r="L29" s="59">
        <f t="shared" si="16"/>
        <v>3.5199999999999996</v>
      </c>
      <c r="M29" s="29">
        <f t="shared" si="8"/>
        <v>3.6480850999300304E-2</v>
      </c>
      <c r="N29" s="59">
        <f t="shared" si="17"/>
        <v>3.5199999999999996</v>
      </c>
      <c r="O29" s="29">
        <f t="shared" si="9"/>
        <v>3.6480850999300304E-2</v>
      </c>
    </row>
    <row r="30" spans="1:15" x14ac:dyDescent="0.25">
      <c r="A30" s="29">
        <v>13</v>
      </c>
      <c r="B30" s="59">
        <f t="shared" si="10"/>
        <v>17.920000000000002</v>
      </c>
      <c r="C30" s="29">
        <f t="shared" si="4"/>
        <v>8.861797129468689E-2</v>
      </c>
      <c r="D30" s="59">
        <f t="shared" si="11"/>
        <v>17.920000000000002</v>
      </c>
      <c r="E30" s="29">
        <f t="shared" si="5"/>
        <v>8.861797129468689E-2</v>
      </c>
      <c r="F30" s="59">
        <f t="shared" si="12"/>
        <v>10.880000000000003</v>
      </c>
      <c r="G30" s="29">
        <f t="shared" si="13"/>
        <v>5.9078647529791257E-2</v>
      </c>
      <c r="H30" s="59">
        <f t="shared" si="14"/>
        <v>10.880000000000003</v>
      </c>
      <c r="I30" s="29">
        <f t="shared" si="6"/>
        <v>5.9078647529791257E-2</v>
      </c>
      <c r="J30" s="59">
        <f t="shared" si="15"/>
        <v>3.8399999999999994</v>
      </c>
      <c r="K30" s="29">
        <f t="shared" si="7"/>
        <v>4.4308985647343355E-2</v>
      </c>
      <c r="L30" s="59">
        <f t="shared" si="16"/>
        <v>3.8399999999999994</v>
      </c>
      <c r="M30" s="29">
        <f t="shared" si="8"/>
        <v>4.4308985647343355E-2</v>
      </c>
      <c r="N30" s="59">
        <f t="shared" si="17"/>
        <v>3.8399999999999994</v>
      </c>
      <c r="O30" s="29">
        <f t="shared" si="9"/>
        <v>4.4308985647343355E-2</v>
      </c>
    </row>
    <row r="31" spans="1:15" x14ac:dyDescent="0.25">
      <c r="A31" s="29">
        <v>14</v>
      </c>
      <c r="B31" s="59">
        <f t="shared" si="10"/>
        <v>18.080000000000002</v>
      </c>
      <c r="C31" s="29">
        <f t="shared" si="4"/>
        <v>0.10609497391862932</v>
      </c>
      <c r="D31" s="59">
        <f t="shared" si="11"/>
        <v>18.080000000000002</v>
      </c>
      <c r="E31" s="29">
        <f t="shared" si="5"/>
        <v>0.10609497391862932</v>
      </c>
      <c r="F31" s="59">
        <f t="shared" si="12"/>
        <v>11.120000000000003</v>
      </c>
      <c r="G31" s="29">
        <f t="shared" si="13"/>
        <v>7.0729982612419542E-2</v>
      </c>
      <c r="H31" s="59">
        <f t="shared" si="14"/>
        <v>11.120000000000003</v>
      </c>
      <c r="I31" s="29">
        <f t="shared" si="6"/>
        <v>7.0729982612419542E-2</v>
      </c>
      <c r="J31" s="59">
        <f t="shared" si="15"/>
        <v>4.1599999999999993</v>
      </c>
      <c r="K31" s="29">
        <f t="shared" si="7"/>
        <v>5.3047486959314515E-2</v>
      </c>
      <c r="L31" s="59">
        <f t="shared" si="16"/>
        <v>4.1599999999999993</v>
      </c>
      <c r="M31" s="29">
        <f t="shared" si="8"/>
        <v>5.3047486959314515E-2</v>
      </c>
      <c r="N31" s="59">
        <f t="shared" si="17"/>
        <v>4.1599999999999993</v>
      </c>
      <c r="O31" s="29">
        <f t="shared" si="9"/>
        <v>5.3047486959314515E-2</v>
      </c>
    </row>
    <row r="32" spans="1:15" x14ac:dyDescent="0.25">
      <c r="A32" s="29">
        <v>15</v>
      </c>
      <c r="B32" s="59">
        <f t="shared" si="10"/>
        <v>18.240000000000002</v>
      </c>
      <c r="C32" s="29">
        <f t="shared" si="4"/>
        <v>0.12520278130628562</v>
      </c>
      <c r="D32" s="59">
        <f t="shared" si="11"/>
        <v>18.240000000000002</v>
      </c>
      <c r="E32" s="29">
        <f t="shared" si="5"/>
        <v>0.12520278130628562</v>
      </c>
      <c r="F32" s="59">
        <f t="shared" si="12"/>
        <v>11.360000000000003</v>
      </c>
      <c r="G32" s="29">
        <f t="shared" si="13"/>
        <v>8.3468520870857085E-2</v>
      </c>
      <c r="H32" s="59">
        <f t="shared" si="14"/>
        <v>11.360000000000003</v>
      </c>
      <c r="I32" s="29">
        <f t="shared" si="6"/>
        <v>8.3468520870857085E-2</v>
      </c>
      <c r="J32" s="59">
        <f t="shared" si="15"/>
        <v>4.4799999999999995</v>
      </c>
      <c r="K32" s="29">
        <f t="shared" si="7"/>
        <v>6.2601390653142658E-2</v>
      </c>
      <c r="L32" s="59">
        <f t="shared" si="16"/>
        <v>4.4799999999999995</v>
      </c>
      <c r="M32" s="29">
        <f t="shared" si="8"/>
        <v>6.2601390653142658E-2</v>
      </c>
      <c r="N32" s="59">
        <f t="shared" si="17"/>
        <v>4.4799999999999995</v>
      </c>
      <c r="O32" s="29">
        <f t="shared" si="9"/>
        <v>6.2601390653142658E-2</v>
      </c>
    </row>
    <row r="33" spans="1:15" x14ac:dyDescent="0.25">
      <c r="A33" s="29">
        <v>16</v>
      </c>
      <c r="B33" s="59">
        <f t="shared" si="10"/>
        <v>18.400000000000002</v>
      </c>
      <c r="C33" s="29">
        <f t="shared" si="4"/>
        <v>0.14563954123741002</v>
      </c>
      <c r="D33" s="59">
        <f t="shared" si="11"/>
        <v>18.400000000000002</v>
      </c>
      <c r="E33" s="29">
        <f t="shared" si="5"/>
        <v>0.14563954123741002</v>
      </c>
      <c r="F33" s="59">
        <f t="shared" si="12"/>
        <v>11.600000000000003</v>
      </c>
      <c r="G33" s="29">
        <f t="shared" si="13"/>
        <v>9.7093027491606657E-2</v>
      </c>
      <c r="H33" s="59">
        <f t="shared" si="14"/>
        <v>11.600000000000003</v>
      </c>
      <c r="I33" s="29">
        <f t="shared" si="6"/>
        <v>9.7093027491606657E-2</v>
      </c>
      <c r="J33" s="59">
        <f t="shared" si="15"/>
        <v>4.8</v>
      </c>
      <c r="K33" s="29">
        <f t="shared" si="7"/>
        <v>7.2819770618704843E-2</v>
      </c>
      <c r="L33" s="59">
        <f t="shared" si="16"/>
        <v>4.8</v>
      </c>
      <c r="M33" s="29">
        <f t="shared" si="8"/>
        <v>7.2819770618704843E-2</v>
      </c>
      <c r="N33" s="59">
        <f t="shared" si="17"/>
        <v>4.8</v>
      </c>
      <c r="O33" s="29">
        <f t="shared" si="9"/>
        <v>7.2819770618704843E-2</v>
      </c>
    </row>
    <row r="34" spans="1:15" x14ac:dyDescent="0.25">
      <c r="A34" s="29">
        <v>17</v>
      </c>
      <c r="B34" s="59">
        <f t="shared" si="10"/>
        <v>18.560000000000002</v>
      </c>
      <c r="C34" s="29">
        <f t="shared" si="4"/>
        <v>0.16699012406382116</v>
      </c>
      <c r="D34" s="59">
        <f t="shared" si="11"/>
        <v>18.560000000000002</v>
      </c>
      <c r="E34" s="29">
        <f t="shared" si="5"/>
        <v>0.16699012406382116</v>
      </c>
      <c r="F34" s="59">
        <f t="shared" si="12"/>
        <v>11.840000000000003</v>
      </c>
      <c r="G34" s="29">
        <f t="shared" si="13"/>
        <v>0.11132674937588077</v>
      </c>
      <c r="H34" s="59">
        <f t="shared" si="14"/>
        <v>11.840000000000003</v>
      </c>
      <c r="I34" s="29">
        <f t="shared" si="6"/>
        <v>0.11132674937588077</v>
      </c>
      <c r="J34" s="59">
        <f t="shared" si="15"/>
        <v>5.12</v>
      </c>
      <c r="K34" s="29">
        <f t="shared" si="7"/>
        <v>8.3495062031910428E-2</v>
      </c>
      <c r="L34" s="59">
        <f t="shared" si="16"/>
        <v>5.12</v>
      </c>
      <c r="M34" s="29">
        <f t="shared" si="8"/>
        <v>8.3495062031910428E-2</v>
      </c>
      <c r="N34" s="59">
        <f t="shared" si="17"/>
        <v>5.12</v>
      </c>
      <c r="O34" s="29">
        <f t="shared" si="9"/>
        <v>8.3495062031910428E-2</v>
      </c>
    </row>
    <row r="35" spans="1:15" x14ac:dyDescent="0.25">
      <c r="A35" s="29">
        <v>18</v>
      </c>
      <c r="B35" s="59">
        <f t="shared" si="10"/>
        <v>18.720000000000002</v>
      </c>
      <c r="C35" s="29">
        <f t="shared" si="4"/>
        <v>0.18873325582358816</v>
      </c>
      <c r="D35" s="59">
        <f t="shared" si="11"/>
        <v>18.720000000000002</v>
      </c>
      <c r="E35" s="29">
        <f t="shared" si="5"/>
        <v>0.18873325582358816</v>
      </c>
      <c r="F35" s="59">
        <f t="shared" si="12"/>
        <v>12.080000000000004</v>
      </c>
      <c r="G35" s="29">
        <f t="shared" si="13"/>
        <v>0.12582217054905875</v>
      </c>
      <c r="H35" s="59">
        <f t="shared" si="14"/>
        <v>12.080000000000004</v>
      </c>
      <c r="I35" s="29">
        <f t="shared" si="6"/>
        <v>0.12582217054905875</v>
      </c>
      <c r="J35" s="59">
        <f t="shared" si="15"/>
        <v>5.44</v>
      </c>
      <c r="K35" s="29">
        <f t="shared" si="7"/>
        <v>9.4366627911793927E-2</v>
      </c>
      <c r="L35" s="59">
        <f t="shared" si="16"/>
        <v>5.44</v>
      </c>
      <c r="M35" s="29">
        <f t="shared" si="8"/>
        <v>9.4366627911793927E-2</v>
      </c>
      <c r="N35" s="59">
        <f t="shared" si="17"/>
        <v>5.44</v>
      </c>
      <c r="O35" s="29">
        <f t="shared" si="9"/>
        <v>9.4366627911793927E-2</v>
      </c>
    </row>
    <row r="36" spans="1:15" x14ac:dyDescent="0.25">
      <c r="A36" s="29">
        <v>19</v>
      </c>
      <c r="B36" s="59">
        <f t="shared" si="10"/>
        <v>18.880000000000003</v>
      </c>
      <c r="C36" s="29">
        <f t="shared" si="4"/>
        <v>0.21025785812971576</v>
      </c>
      <c r="D36" s="59">
        <f t="shared" si="11"/>
        <v>18.880000000000003</v>
      </c>
      <c r="E36" s="29">
        <f t="shared" si="5"/>
        <v>0.21025785812971576</v>
      </c>
      <c r="F36" s="59">
        <f t="shared" si="12"/>
        <v>12.320000000000004</v>
      </c>
      <c r="G36" s="29">
        <f t="shared" si="13"/>
        <v>0.14017190541981051</v>
      </c>
      <c r="H36" s="59">
        <f t="shared" si="14"/>
        <v>12.320000000000004</v>
      </c>
      <c r="I36" s="29">
        <f t="shared" si="6"/>
        <v>0.14017190541981051</v>
      </c>
      <c r="J36" s="59">
        <f t="shared" si="15"/>
        <v>5.7600000000000007</v>
      </c>
      <c r="K36" s="29">
        <f t="shared" si="7"/>
        <v>0.10512892906485774</v>
      </c>
      <c r="L36" s="59">
        <f t="shared" si="16"/>
        <v>5.7600000000000007</v>
      </c>
      <c r="M36" s="29">
        <f t="shared" si="8"/>
        <v>0.10512892906485774</v>
      </c>
      <c r="N36" s="59">
        <f t="shared" si="17"/>
        <v>5.7600000000000007</v>
      </c>
      <c r="O36" s="29">
        <f t="shared" si="9"/>
        <v>0.10512892906485774</v>
      </c>
    </row>
    <row r="37" spans="1:15" x14ac:dyDescent="0.25">
      <c r="A37" s="29">
        <v>20</v>
      </c>
      <c r="B37" s="59">
        <f t="shared" si="10"/>
        <v>19.040000000000003</v>
      </c>
      <c r="C37" s="29">
        <f t="shared" si="4"/>
        <v>0.23088844535239006</v>
      </c>
      <c r="D37" s="59">
        <f t="shared" si="11"/>
        <v>19.040000000000003</v>
      </c>
      <c r="E37" s="29">
        <f t="shared" si="5"/>
        <v>0.23088844535239006</v>
      </c>
      <c r="F37" s="59">
        <f t="shared" si="12"/>
        <v>12.560000000000004</v>
      </c>
      <c r="G37" s="29">
        <f t="shared" si="13"/>
        <v>0.1539256302349267</v>
      </c>
      <c r="H37" s="59">
        <f t="shared" si="14"/>
        <v>12.560000000000004</v>
      </c>
      <c r="I37" s="29">
        <f t="shared" si="6"/>
        <v>0.1539256302349267</v>
      </c>
      <c r="J37" s="59">
        <f t="shared" si="15"/>
        <v>6.080000000000001</v>
      </c>
      <c r="K37" s="29">
        <f t="shared" si="7"/>
        <v>0.11544422267619489</v>
      </c>
      <c r="L37" s="59">
        <f t="shared" si="16"/>
        <v>6.080000000000001</v>
      </c>
      <c r="M37" s="29">
        <f t="shared" si="8"/>
        <v>0.11544422267619489</v>
      </c>
      <c r="N37" s="59">
        <f t="shared" si="17"/>
        <v>6.080000000000001</v>
      </c>
      <c r="O37" s="29">
        <f t="shared" si="9"/>
        <v>0.11544422267619489</v>
      </c>
    </row>
    <row r="38" spans="1:15" x14ac:dyDescent="0.25">
      <c r="A38" s="29">
        <v>21</v>
      </c>
      <c r="B38" s="59">
        <f t="shared" si="10"/>
        <v>19.200000000000003</v>
      </c>
      <c r="C38" s="29">
        <f t="shared" si="4"/>
        <v>0.24991845216885009</v>
      </c>
      <c r="D38" s="59">
        <f t="shared" si="11"/>
        <v>19.200000000000003</v>
      </c>
      <c r="E38" s="29">
        <f t="shared" si="5"/>
        <v>0.24991845216885009</v>
      </c>
      <c r="F38" s="59">
        <f t="shared" si="12"/>
        <v>12.800000000000004</v>
      </c>
      <c r="G38" s="29">
        <f t="shared" si="13"/>
        <v>0.16661230144590006</v>
      </c>
      <c r="H38" s="59">
        <f t="shared" si="14"/>
        <v>12.800000000000004</v>
      </c>
      <c r="I38" s="29">
        <f t="shared" si="6"/>
        <v>0.16661230144590006</v>
      </c>
      <c r="J38" s="59">
        <f t="shared" si="15"/>
        <v>6.4000000000000012</v>
      </c>
      <c r="K38" s="29">
        <f t="shared" si="7"/>
        <v>0.12495922608442492</v>
      </c>
      <c r="L38" s="59">
        <f t="shared" si="16"/>
        <v>6.4000000000000012</v>
      </c>
      <c r="M38" s="29">
        <f t="shared" si="8"/>
        <v>0.12495922608442492</v>
      </c>
      <c r="N38" s="59">
        <f t="shared" si="17"/>
        <v>6.4000000000000012</v>
      </c>
      <c r="O38" s="29">
        <f t="shared" si="9"/>
        <v>0.12495922608442492</v>
      </c>
    </row>
    <row r="39" spans="1:15" x14ac:dyDescent="0.25">
      <c r="A39" s="29">
        <v>22</v>
      </c>
      <c r="B39" s="59">
        <f t="shared" si="10"/>
        <v>19.360000000000003</v>
      </c>
      <c r="C39" s="29">
        <f t="shared" si="4"/>
        <v>0.26664939637949814</v>
      </c>
      <c r="D39" s="59">
        <f t="shared" si="11"/>
        <v>19.360000000000003</v>
      </c>
      <c r="E39" s="29">
        <f t="shared" si="5"/>
        <v>0.26664939637949814</v>
      </c>
      <c r="F39" s="59">
        <f t="shared" si="12"/>
        <v>13.040000000000004</v>
      </c>
      <c r="G39" s="29">
        <f t="shared" si="13"/>
        <v>0.17776626425299874</v>
      </c>
      <c r="H39" s="59">
        <f t="shared" si="14"/>
        <v>13.040000000000004</v>
      </c>
      <c r="I39" s="29">
        <f t="shared" si="6"/>
        <v>0.17776626425299874</v>
      </c>
      <c r="J39" s="59">
        <f t="shared" si="15"/>
        <v>6.7200000000000015</v>
      </c>
      <c r="K39" s="29">
        <f t="shared" si="7"/>
        <v>0.13332469818974896</v>
      </c>
      <c r="L39" s="59">
        <f t="shared" si="16"/>
        <v>6.7200000000000015</v>
      </c>
      <c r="M39" s="29">
        <f t="shared" si="8"/>
        <v>0.13332469818974896</v>
      </c>
      <c r="N39" s="59">
        <f t="shared" si="17"/>
        <v>6.7200000000000015</v>
      </c>
      <c r="O39" s="29">
        <f t="shared" si="9"/>
        <v>0.13332469818974896</v>
      </c>
    </row>
    <row r="40" spans="1:15" x14ac:dyDescent="0.25">
      <c r="A40" s="29">
        <v>23</v>
      </c>
      <c r="B40" s="59">
        <f t="shared" si="10"/>
        <v>19.520000000000003</v>
      </c>
      <c r="C40" s="29">
        <f t="shared" si="4"/>
        <v>0.28043295402984653</v>
      </c>
      <c r="D40" s="59">
        <f t="shared" si="11"/>
        <v>19.520000000000003</v>
      </c>
      <c r="E40" s="29">
        <f t="shared" si="5"/>
        <v>0.28043295402984653</v>
      </c>
      <c r="F40" s="59">
        <f t="shared" si="12"/>
        <v>13.280000000000005</v>
      </c>
      <c r="G40" s="29">
        <f t="shared" si="13"/>
        <v>0.18695530268656435</v>
      </c>
      <c r="H40" s="59">
        <f t="shared" si="14"/>
        <v>13.280000000000005</v>
      </c>
      <c r="I40" s="29">
        <f t="shared" si="6"/>
        <v>0.18695530268656435</v>
      </c>
      <c r="J40" s="59">
        <f t="shared" si="15"/>
        <v>7.0400000000000018</v>
      </c>
      <c r="K40" s="29">
        <f t="shared" si="7"/>
        <v>0.14021647701492321</v>
      </c>
      <c r="L40" s="59">
        <f t="shared" si="16"/>
        <v>7.0400000000000018</v>
      </c>
      <c r="M40" s="29">
        <f t="shared" si="8"/>
        <v>0.14021647701492321</v>
      </c>
      <c r="N40" s="59">
        <f t="shared" si="17"/>
        <v>7.0400000000000018</v>
      </c>
      <c r="O40" s="29">
        <f t="shared" si="9"/>
        <v>0.14021647701492321</v>
      </c>
    </row>
    <row r="41" spans="1:15" x14ac:dyDescent="0.25">
      <c r="A41" s="29">
        <v>24</v>
      </c>
      <c r="B41" s="59">
        <f t="shared" si="10"/>
        <v>19.680000000000003</v>
      </c>
      <c r="C41" s="29">
        <f t="shared" si="4"/>
        <v>0.29071246134376083</v>
      </c>
      <c r="D41" s="59">
        <f t="shared" si="11"/>
        <v>19.680000000000003</v>
      </c>
      <c r="E41" s="29">
        <f t="shared" si="5"/>
        <v>0.29071246134376083</v>
      </c>
      <c r="F41" s="59">
        <f t="shared" si="12"/>
        <v>13.520000000000005</v>
      </c>
      <c r="G41" s="29">
        <f t="shared" si="13"/>
        <v>0.19380830756250719</v>
      </c>
      <c r="H41" s="59">
        <f t="shared" si="14"/>
        <v>13.520000000000005</v>
      </c>
      <c r="I41" s="29">
        <f t="shared" si="6"/>
        <v>0.19380830756250719</v>
      </c>
      <c r="J41" s="59">
        <f t="shared" si="15"/>
        <v>7.3600000000000021</v>
      </c>
      <c r="K41" s="29">
        <f t="shared" si="7"/>
        <v>0.14535623067188033</v>
      </c>
      <c r="L41" s="59">
        <f t="shared" si="16"/>
        <v>7.3600000000000021</v>
      </c>
      <c r="M41" s="29">
        <f t="shared" si="8"/>
        <v>0.14535623067188033</v>
      </c>
      <c r="N41" s="59">
        <f t="shared" si="17"/>
        <v>7.3600000000000021</v>
      </c>
      <c r="O41" s="29">
        <f t="shared" si="9"/>
        <v>0.14535623067188033</v>
      </c>
    </row>
    <row r="42" spans="1:15" x14ac:dyDescent="0.25">
      <c r="A42" s="29">
        <v>25</v>
      </c>
      <c r="B42" s="59">
        <f t="shared" si="10"/>
        <v>19.840000000000003</v>
      </c>
      <c r="C42" s="29">
        <f t="shared" si="4"/>
        <v>0.29706015884524212</v>
      </c>
      <c r="D42" s="59">
        <f t="shared" si="11"/>
        <v>19.840000000000003</v>
      </c>
      <c r="E42" s="29">
        <f t="shared" si="5"/>
        <v>0.29706015884524212</v>
      </c>
      <c r="F42" s="59">
        <f t="shared" si="12"/>
        <v>13.760000000000005</v>
      </c>
      <c r="G42" s="29">
        <f t="shared" si="13"/>
        <v>0.19804010589682811</v>
      </c>
      <c r="H42" s="59">
        <f t="shared" si="14"/>
        <v>13.760000000000005</v>
      </c>
      <c r="I42" s="29">
        <f t="shared" si="6"/>
        <v>0.19804010589682811</v>
      </c>
      <c r="J42" s="59">
        <f t="shared" si="15"/>
        <v>7.6800000000000024</v>
      </c>
      <c r="K42" s="29">
        <f t="shared" si="7"/>
        <v>0.14853007942262106</v>
      </c>
      <c r="L42" s="59">
        <f t="shared" si="16"/>
        <v>7.6800000000000024</v>
      </c>
      <c r="M42" s="29">
        <f t="shared" si="8"/>
        <v>0.14853007942262106</v>
      </c>
      <c r="N42" s="59">
        <f t="shared" si="17"/>
        <v>7.6800000000000024</v>
      </c>
      <c r="O42" s="29">
        <f t="shared" si="9"/>
        <v>0.14853007942262106</v>
      </c>
    </row>
    <row r="43" spans="1:15" x14ac:dyDescent="0.25">
      <c r="A43" s="29">
        <v>26</v>
      </c>
      <c r="B43" s="59">
        <f t="shared" si="10"/>
        <v>20.000000000000004</v>
      </c>
      <c r="C43" s="29">
        <f t="shared" si="4"/>
        <v>0.29920671030107454</v>
      </c>
      <c r="D43" s="59">
        <f t="shared" si="11"/>
        <v>20.000000000000004</v>
      </c>
      <c r="E43" s="29">
        <f t="shared" si="5"/>
        <v>0.29920671030107454</v>
      </c>
      <c r="F43" s="59">
        <f t="shared" si="12"/>
        <v>14.000000000000005</v>
      </c>
      <c r="G43" s="29">
        <f t="shared" si="13"/>
        <v>0.19947114020071635</v>
      </c>
      <c r="H43" s="59">
        <f t="shared" si="14"/>
        <v>14.000000000000005</v>
      </c>
      <c r="I43" s="29">
        <f t="shared" si="6"/>
        <v>0.19947114020071635</v>
      </c>
      <c r="J43" s="59">
        <f t="shared" si="15"/>
        <v>8.0000000000000018</v>
      </c>
      <c r="K43" s="29">
        <f t="shared" si="7"/>
        <v>0.14960335515053727</v>
      </c>
      <c r="L43" s="59">
        <f t="shared" si="16"/>
        <v>8.0000000000000018</v>
      </c>
      <c r="M43" s="29">
        <f t="shared" si="8"/>
        <v>0.14960335515053727</v>
      </c>
      <c r="N43" s="59">
        <f t="shared" si="17"/>
        <v>8.0000000000000018</v>
      </c>
      <c r="O43" s="29">
        <f t="shared" si="9"/>
        <v>0.14960335515053727</v>
      </c>
    </row>
    <row r="44" spans="1:15" x14ac:dyDescent="0.25">
      <c r="A44" s="29">
        <v>27</v>
      </c>
      <c r="B44" s="59">
        <f t="shared" si="10"/>
        <v>20.160000000000004</v>
      </c>
      <c r="C44" s="29">
        <f t="shared" si="4"/>
        <v>0.29706015884524201</v>
      </c>
      <c r="D44" s="59">
        <f t="shared" si="11"/>
        <v>20.160000000000004</v>
      </c>
      <c r="E44" s="29">
        <f t="shared" si="5"/>
        <v>0.29706015884524201</v>
      </c>
      <c r="F44" s="59">
        <f t="shared" si="12"/>
        <v>14.240000000000006</v>
      </c>
      <c r="G44" s="29">
        <f t="shared" si="13"/>
        <v>0.19804010589682799</v>
      </c>
      <c r="H44" s="59">
        <f t="shared" si="14"/>
        <v>14.240000000000006</v>
      </c>
      <c r="I44" s="29">
        <f t="shared" si="6"/>
        <v>0.19804010589682799</v>
      </c>
      <c r="J44" s="59">
        <f t="shared" si="15"/>
        <v>8.3200000000000021</v>
      </c>
      <c r="K44" s="29">
        <f t="shared" si="7"/>
        <v>0.14853007942262103</v>
      </c>
      <c r="L44" s="59">
        <f t="shared" si="16"/>
        <v>8.3200000000000021</v>
      </c>
      <c r="M44" s="29">
        <f t="shared" si="8"/>
        <v>0.14853007942262103</v>
      </c>
      <c r="N44" s="59">
        <f t="shared" si="17"/>
        <v>8.3200000000000021</v>
      </c>
      <c r="O44" s="29">
        <f t="shared" si="9"/>
        <v>0.14853007942262103</v>
      </c>
    </row>
    <row r="45" spans="1:15" x14ac:dyDescent="0.25">
      <c r="A45" s="29">
        <v>28</v>
      </c>
      <c r="B45" s="59">
        <f t="shared" si="10"/>
        <v>20.320000000000004</v>
      </c>
      <c r="C45" s="29">
        <f t="shared" si="4"/>
        <v>0.29071246134376044</v>
      </c>
      <c r="D45" s="59">
        <f t="shared" si="11"/>
        <v>20.320000000000004</v>
      </c>
      <c r="E45" s="29">
        <f t="shared" si="5"/>
        <v>0.29071246134376044</v>
      </c>
      <c r="F45" s="59">
        <f t="shared" si="12"/>
        <v>14.480000000000006</v>
      </c>
      <c r="G45" s="29">
        <f t="shared" si="13"/>
        <v>0.19380830756250694</v>
      </c>
      <c r="H45" s="59">
        <f t="shared" si="14"/>
        <v>14.480000000000006</v>
      </c>
      <c r="I45" s="29">
        <f t="shared" si="6"/>
        <v>0.19380830756250694</v>
      </c>
      <c r="J45" s="59">
        <f t="shared" si="15"/>
        <v>8.6400000000000023</v>
      </c>
      <c r="K45" s="29">
        <f t="shared" si="7"/>
        <v>0.14535623067188028</v>
      </c>
      <c r="L45" s="59">
        <f t="shared" si="16"/>
        <v>8.6400000000000023</v>
      </c>
      <c r="M45" s="29">
        <f t="shared" si="8"/>
        <v>0.14535623067188028</v>
      </c>
      <c r="N45" s="59">
        <f t="shared" si="17"/>
        <v>8.6400000000000023</v>
      </c>
      <c r="O45" s="29">
        <f t="shared" si="9"/>
        <v>0.14535623067188028</v>
      </c>
    </row>
    <row r="46" spans="1:15" x14ac:dyDescent="0.25">
      <c r="A46" s="29">
        <v>29</v>
      </c>
      <c r="B46" s="59">
        <f t="shared" si="10"/>
        <v>20.480000000000004</v>
      </c>
      <c r="C46" s="29">
        <f t="shared" si="4"/>
        <v>0.28043295402984603</v>
      </c>
      <c r="D46" s="59">
        <f t="shared" si="11"/>
        <v>20.480000000000004</v>
      </c>
      <c r="E46" s="29">
        <f t="shared" si="5"/>
        <v>0.28043295402984603</v>
      </c>
      <c r="F46" s="59">
        <f t="shared" si="12"/>
        <v>14.720000000000006</v>
      </c>
      <c r="G46" s="29">
        <f t="shared" si="13"/>
        <v>0.18695530268656399</v>
      </c>
      <c r="H46" s="59">
        <f t="shared" si="14"/>
        <v>14.720000000000006</v>
      </c>
      <c r="I46" s="29">
        <f t="shared" si="6"/>
        <v>0.18695530268656399</v>
      </c>
      <c r="J46" s="59">
        <f t="shared" si="15"/>
        <v>8.9600000000000026</v>
      </c>
      <c r="K46" s="29">
        <f t="shared" si="7"/>
        <v>0.14021647701492312</v>
      </c>
      <c r="L46" s="59">
        <f t="shared" si="16"/>
        <v>8.9600000000000026</v>
      </c>
      <c r="M46" s="29">
        <f t="shared" si="8"/>
        <v>0.14021647701492312</v>
      </c>
      <c r="N46" s="59">
        <f t="shared" si="17"/>
        <v>8.9600000000000026</v>
      </c>
      <c r="O46" s="29">
        <f t="shared" si="9"/>
        <v>0.14021647701492312</v>
      </c>
    </row>
    <row r="47" spans="1:15" x14ac:dyDescent="0.25">
      <c r="A47" s="29">
        <v>30</v>
      </c>
      <c r="B47" s="59">
        <f t="shared" si="10"/>
        <v>20.640000000000004</v>
      </c>
      <c r="C47" s="29">
        <f t="shared" si="4"/>
        <v>0.26664939637949747</v>
      </c>
      <c r="D47" s="59">
        <f t="shared" si="11"/>
        <v>20.640000000000004</v>
      </c>
      <c r="E47" s="29">
        <f t="shared" si="5"/>
        <v>0.26664939637949747</v>
      </c>
      <c r="F47" s="59">
        <f t="shared" si="12"/>
        <v>14.960000000000006</v>
      </c>
      <c r="G47" s="29">
        <f t="shared" si="13"/>
        <v>0.1777662642529983</v>
      </c>
      <c r="H47" s="59">
        <f t="shared" si="14"/>
        <v>14.960000000000006</v>
      </c>
      <c r="I47" s="29">
        <f t="shared" si="6"/>
        <v>0.1777662642529983</v>
      </c>
      <c r="J47" s="59">
        <f t="shared" si="15"/>
        <v>9.2800000000000029</v>
      </c>
      <c r="K47" s="29">
        <f t="shared" si="7"/>
        <v>0.13332469818974885</v>
      </c>
      <c r="L47" s="59">
        <f t="shared" si="16"/>
        <v>9.2800000000000029</v>
      </c>
      <c r="M47" s="29">
        <f t="shared" si="8"/>
        <v>0.13332469818974885</v>
      </c>
      <c r="N47" s="59">
        <f t="shared" si="17"/>
        <v>9.2800000000000029</v>
      </c>
      <c r="O47" s="29">
        <f t="shared" si="9"/>
        <v>0.13332469818974885</v>
      </c>
    </row>
    <row r="48" spans="1:15" x14ac:dyDescent="0.25">
      <c r="A48" s="29">
        <v>31</v>
      </c>
      <c r="B48" s="59">
        <f t="shared" si="10"/>
        <v>20.800000000000004</v>
      </c>
      <c r="C48" s="29">
        <f t="shared" si="4"/>
        <v>0.24991845216884928</v>
      </c>
      <c r="D48" s="59">
        <f t="shared" si="11"/>
        <v>20.800000000000004</v>
      </c>
      <c r="E48" s="29">
        <f t="shared" si="5"/>
        <v>0.24991845216884928</v>
      </c>
      <c r="F48" s="59">
        <f t="shared" si="12"/>
        <v>15.200000000000006</v>
      </c>
      <c r="G48" s="29">
        <f t="shared" si="13"/>
        <v>0.1666123014458995</v>
      </c>
      <c r="H48" s="59">
        <f t="shared" si="14"/>
        <v>15.200000000000006</v>
      </c>
      <c r="I48" s="29">
        <f t="shared" si="6"/>
        <v>0.1666123014458995</v>
      </c>
      <c r="J48" s="59">
        <f t="shared" si="15"/>
        <v>9.6000000000000032</v>
      </c>
      <c r="K48" s="29">
        <f t="shared" si="7"/>
        <v>0.12495922608442481</v>
      </c>
      <c r="L48" s="59">
        <f t="shared" si="16"/>
        <v>9.6000000000000032</v>
      </c>
      <c r="M48" s="29">
        <f t="shared" si="8"/>
        <v>0.12495922608442481</v>
      </c>
      <c r="N48" s="59">
        <f t="shared" si="17"/>
        <v>9.6000000000000032</v>
      </c>
      <c r="O48" s="29">
        <f t="shared" si="9"/>
        <v>0.12495922608442481</v>
      </c>
    </row>
    <row r="49" spans="1:15" x14ac:dyDescent="0.25">
      <c r="A49" s="29">
        <v>32</v>
      </c>
      <c r="B49" s="59">
        <f t="shared" si="10"/>
        <v>20.960000000000004</v>
      </c>
      <c r="C49" s="29">
        <f t="shared" si="4"/>
        <v>0.23088844535238917</v>
      </c>
      <c r="D49" s="59">
        <f t="shared" si="11"/>
        <v>20.960000000000004</v>
      </c>
      <c r="E49" s="29">
        <f t="shared" si="5"/>
        <v>0.23088844535238917</v>
      </c>
      <c r="F49" s="59">
        <f t="shared" si="12"/>
        <v>15.440000000000007</v>
      </c>
      <c r="G49" s="29">
        <f t="shared" si="13"/>
        <v>0.15392563023492611</v>
      </c>
      <c r="H49" s="59">
        <f t="shared" si="14"/>
        <v>15.440000000000007</v>
      </c>
      <c r="I49" s="29">
        <f t="shared" si="6"/>
        <v>0.15392563023492611</v>
      </c>
      <c r="J49" s="59">
        <f t="shared" si="15"/>
        <v>9.9200000000000035</v>
      </c>
      <c r="K49" s="29">
        <f t="shared" si="7"/>
        <v>0.11544422267619477</v>
      </c>
      <c r="L49" s="59">
        <f t="shared" si="16"/>
        <v>9.9200000000000035</v>
      </c>
      <c r="M49" s="29">
        <f t="shared" si="8"/>
        <v>0.11544422267619477</v>
      </c>
      <c r="N49" s="59">
        <f t="shared" si="17"/>
        <v>9.9200000000000035</v>
      </c>
      <c r="O49" s="29">
        <f t="shared" si="9"/>
        <v>0.11544422267619477</v>
      </c>
    </row>
    <row r="50" spans="1:15" x14ac:dyDescent="0.25">
      <c r="A50" s="29">
        <v>33</v>
      </c>
      <c r="B50" s="59">
        <f t="shared" si="10"/>
        <v>21.120000000000005</v>
      </c>
      <c r="C50" s="29">
        <f t="shared" si="4"/>
        <v>0.21025785812971481</v>
      </c>
      <c r="D50" s="59">
        <f t="shared" si="11"/>
        <v>21.120000000000005</v>
      </c>
      <c r="E50" s="29">
        <f t="shared" si="5"/>
        <v>0.21025785812971481</v>
      </c>
      <c r="F50" s="59">
        <f t="shared" si="12"/>
        <v>15.680000000000007</v>
      </c>
      <c r="G50" s="29">
        <f t="shared" si="13"/>
        <v>0.14017190541980989</v>
      </c>
      <c r="H50" s="59">
        <f t="shared" si="14"/>
        <v>15.680000000000007</v>
      </c>
      <c r="I50" s="29">
        <f t="shared" si="6"/>
        <v>0.14017190541980989</v>
      </c>
      <c r="J50" s="59">
        <f t="shared" si="15"/>
        <v>10.240000000000004</v>
      </c>
      <c r="K50" s="29">
        <f t="shared" si="7"/>
        <v>0.10512892906485762</v>
      </c>
      <c r="L50" s="59">
        <f t="shared" si="16"/>
        <v>10.240000000000004</v>
      </c>
      <c r="M50" s="29">
        <f t="shared" si="8"/>
        <v>0.10512892906485762</v>
      </c>
      <c r="N50" s="59">
        <f t="shared" si="17"/>
        <v>10.240000000000004</v>
      </c>
      <c r="O50" s="29">
        <f t="shared" si="9"/>
        <v>0.10512892906485762</v>
      </c>
    </row>
    <row r="51" spans="1:15" x14ac:dyDescent="0.25">
      <c r="A51" s="29">
        <v>34</v>
      </c>
      <c r="B51" s="59">
        <f t="shared" si="10"/>
        <v>21.280000000000005</v>
      </c>
      <c r="C51" s="29">
        <f t="shared" si="4"/>
        <v>0.18873325582358719</v>
      </c>
      <c r="D51" s="59">
        <f t="shared" si="11"/>
        <v>21.280000000000005</v>
      </c>
      <c r="E51" s="29">
        <f t="shared" si="5"/>
        <v>0.18873325582358719</v>
      </c>
      <c r="F51" s="59">
        <f t="shared" si="12"/>
        <v>15.920000000000007</v>
      </c>
      <c r="G51" s="29">
        <f t="shared" si="13"/>
        <v>0.12582217054905812</v>
      </c>
      <c r="H51" s="59">
        <f t="shared" si="14"/>
        <v>15.920000000000007</v>
      </c>
      <c r="I51" s="29">
        <f t="shared" si="6"/>
        <v>0.12582217054905812</v>
      </c>
      <c r="J51" s="59">
        <f t="shared" si="15"/>
        <v>10.560000000000004</v>
      </c>
      <c r="K51" s="29">
        <f t="shared" si="7"/>
        <v>9.4366627911793788E-2</v>
      </c>
      <c r="L51" s="59">
        <f t="shared" si="16"/>
        <v>10.560000000000004</v>
      </c>
      <c r="M51" s="29">
        <f t="shared" si="8"/>
        <v>9.4366627911793788E-2</v>
      </c>
      <c r="N51" s="59">
        <f t="shared" si="17"/>
        <v>10.560000000000004</v>
      </c>
      <c r="O51" s="29">
        <f t="shared" si="9"/>
        <v>9.4366627911793788E-2</v>
      </c>
    </row>
    <row r="52" spans="1:15" x14ac:dyDescent="0.25">
      <c r="A52" s="29">
        <v>35</v>
      </c>
      <c r="B52" s="59">
        <f t="shared" si="10"/>
        <v>21.440000000000005</v>
      </c>
      <c r="C52" s="29">
        <f t="shared" si="4"/>
        <v>0.16699012406382019</v>
      </c>
      <c r="D52" s="59">
        <f t="shared" si="11"/>
        <v>21.440000000000005</v>
      </c>
      <c r="E52" s="29">
        <f t="shared" si="5"/>
        <v>0.16699012406382019</v>
      </c>
      <c r="F52" s="59">
        <f t="shared" si="12"/>
        <v>16.160000000000007</v>
      </c>
      <c r="G52" s="29">
        <f t="shared" si="13"/>
        <v>0.11132674937588012</v>
      </c>
      <c r="H52" s="59">
        <f t="shared" si="14"/>
        <v>16.160000000000007</v>
      </c>
      <c r="I52" s="29">
        <f t="shared" si="6"/>
        <v>0.11132674937588012</v>
      </c>
      <c r="J52" s="59">
        <f t="shared" si="15"/>
        <v>10.880000000000004</v>
      </c>
      <c r="K52" s="29">
        <f t="shared" si="7"/>
        <v>8.3495062031910289E-2</v>
      </c>
      <c r="L52" s="59">
        <f t="shared" si="16"/>
        <v>10.880000000000004</v>
      </c>
      <c r="M52" s="29">
        <f t="shared" si="8"/>
        <v>8.3495062031910289E-2</v>
      </c>
      <c r="N52" s="59">
        <f t="shared" si="17"/>
        <v>10.880000000000004</v>
      </c>
      <c r="O52" s="29">
        <f t="shared" si="9"/>
        <v>8.3495062031910289E-2</v>
      </c>
    </row>
    <row r="53" spans="1:15" x14ac:dyDescent="0.25">
      <c r="A53" s="29">
        <v>36</v>
      </c>
      <c r="B53" s="59">
        <f t="shared" si="10"/>
        <v>21.600000000000005</v>
      </c>
      <c r="C53" s="29">
        <f t="shared" si="4"/>
        <v>0.14563954123740908</v>
      </c>
      <c r="D53" s="59">
        <f t="shared" si="11"/>
        <v>21.600000000000005</v>
      </c>
      <c r="E53" s="29">
        <f t="shared" si="5"/>
        <v>0.14563954123740908</v>
      </c>
      <c r="F53" s="59">
        <f t="shared" si="12"/>
        <v>16.400000000000006</v>
      </c>
      <c r="G53" s="29">
        <f t="shared" si="13"/>
        <v>9.7093027491606157E-2</v>
      </c>
      <c r="H53" s="59">
        <f t="shared" si="14"/>
        <v>16.400000000000006</v>
      </c>
      <c r="I53" s="29">
        <f t="shared" si="6"/>
        <v>9.7093027491606157E-2</v>
      </c>
      <c r="J53" s="59">
        <f t="shared" si="15"/>
        <v>11.200000000000005</v>
      </c>
      <c r="K53" s="29">
        <f t="shared" si="7"/>
        <v>7.2819770618704704E-2</v>
      </c>
      <c r="L53" s="59">
        <f t="shared" si="16"/>
        <v>11.200000000000005</v>
      </c>
      <c r="M53" s="29">
        <f t="shared" si="8"/>
        <v>7.2819770618704704E-2</v>
      </c>
      <c r="N53" s="59">
        <f t="shared" si="17"/>
        <v>11.200000000000005</v>
      </c>
      <c r="O53" s="29">
        <f t="shared" si="9"/>
        <v>7.2819770618704704E-2</v>
      </c>
    </row>
    <row r="54" spans="1:15" x14ac:dyDescent="0.25">
      <c r="A54" s="29">
        <v>37</v>
      </c>
      <c r="B54" s="59">
        <f t="shared" si="10"/>
        <v>21.760000000000005</v>
      </c>
      <c r="C54" s="29">
        <f t="shared" si="4"/>
        <v>0.12520278130628473</v>
      </c>
      <c r="D54" s="59">
        <f t="shared" si="11"/>
        <v>21.760000000000005</v>
      </c>
      <c r="E54" s="29">
        <f t="shared" si="5"/>
        <v>0.12520278130628473</v>
      </c>
      <c r="F54" s="59">
        <f t="shared" si="12"/>
        <v>16.640000000000004</v>
      </c>
      <c r="G54" s="29">
        <f t="shared" si="13"/>
        <v>8.3468520870856683E-2</v>
      </c>
      <c r="H54" s="59">
        <f t="shared" si="14"/>
        <v>16.640000000000004</v>
      </c>
      <c r="I54" s="29">
        <f t="shared" si="6"/>
        <v>8.3468520870856683E-2</v>
      </c>
      <c r="J54" s="59">
        <f t="shared" si="15"/>
        <v>11.520000000000005</v>
      </c>
      <c r="K54" s="29">
        <f t="shared" si="7"/>
        <v>6.2601390653142533E-2</v>
      </c>
      <c r="L54" s="59">
        <f t="shared" si="16"/>
        <v>11.520000000000005</v>
      </c>
      <c r="M54" s="29">
        <f t="shared" si="8"/>
        <v>6.2601390653142533E-2</v>
      </c>
      <c r="N54" s="59">
        <f t="shared" si="17"/>
        <v>11.520000000000005</v>
      </c>
      <c r="O54" s="29">
        <f t="shared" si="9"/>
        <v>6.2601390653142533E-2</v>
      </c>
    </row>
    <row r="55" spans="1:15" x14ac:dyDescent="0.25">
      <c r="A55" s="29">
        <v>38</v>
      </c>
      <c r="B55" s="59">
        <f t="shared" si="10"/>
        <v>21.920000000000005</v>
      </c>
      <c r="C55" s="29">
        <f t="shared" si="4"/>
        <v>0.10609497391862847</v>
      </c>
      <c r="D55" s="59">
        <f t="shared" si="11"/>
        <v>21.920000000000005</v>
      </c>
      <c r="E55" s="29">
        <f t="shared" si="5"/>
        <v>0.10609497391862847</v>
      </c>
      <c r="F55" s="59">
        <f t="shared" si="12"/>
        <v>16.880000000000003</v>
      </c>
      <c r="G55" s="29">
        <f t="shared" si="13"/>
        <v>7.0729982612419265E-2</v>
      </c>
      <c r="H55" s="59">
        <f t="shared" si="14"/>
        <v>16.880000000000003</v>
      </c>
      <c r="I55" s="29">
        <f t="shared" si="6"/>
        <v>7.0729982612419265E-2</v>
      </c>
      <c r="J55" s="59">
        <f t="shared" si="15"/>
        <v>11.840000000000005</v>
      </c>
      <c r="K55" s="29">
        <f t="shared" si="7"/>
        <v>5.3047486959314404E-2</v>
      </c>
      <c r="L55" s="59">
        <f t="shared" si="16"/>
        <v>11.840000000000005</v>
      </c>
      <c r="M55" s="29">
        <f t="shared" si="8"/>
        <v>5.3047486959314404E-2</v>
      </c>
      <c r="N55" s="59">
        <f t="shared" si="17"/>
        <v>11.840000000000005</v>
      </c>
      <c r="O55" s="29">
        <f t="shared" si="9"/>
        <v>5.3047486959314404E-2</v>
      </c>
    </row>
    <row r="56" spans="1:15" x14ac:dyDescent="0.25">
      <c r="A56" s="29">
        <v>39</v>
      </c>
      <c r="B56" s="59">
        <f t="shared" si="10"/>
        <v>22.080000000000005</v>
      </c>
      <c r="C56" s="29">
        <f t="shared" si="4"/>
        <v>8.8617971294686154E-2</v>
      </c>
      <c r="D56" s="59">
        <f t="shared" si="11"/>
        <v>22.080000000000005</v>
      </c>
      <c r="E56" s="29">
        <f t="shared" si="5"/>
        <v>8.8617971294686154E-2</v>
      </c>
      <c r="F56" s="59">
        <f t="shared" si="12"/>
        <v>17.12</v>
      </c>
      <c r="G56" s="29">
        <f t="shared" si="13"/>
        <v>5.9078647529791105E-2</v>
      </c>
      <c r="H56" s="59">
        <f t="shared" si="14"/>
        <v>17.12</v>
      </c>
      <c r="I56" s="29">
        <f t="shared" si="6"/>
        <v>5.9078647529791105E-2</v>
      </c>
      <c r="J56" s="59">
        <f t="shared" si="15"/>
        <v>12.160000000000005</v>
      </c>
      <c r="K56" s="29">
        <f t="shared" si="7"/>
        <v>4.4308985647343216E-2</v>
      </c>
      <c r="L56" s="59">
        <f t="shared" si="16"/>
        <v>12.160000000000005</v>
      </c>
      <c r="M56" s="29">
        <f t="shared" si="8"/>
        <v>4.4308985647343216E-2</v>
      </c>
      <c r="N56" s="59">
        <f t="shared" si="17"/>
        <v>12.160000000000005</v>
      </c>
      <c r="O56" s="29">
        <f t="shared" si="9"/>
        <v>4.4308985647343216E-2</v>
      </c>
    </row>
    <row r="57" spans="1:15" x14ac:dyDescent="0.25">
      <c r="A57" s="29">
        <v>40</v>
      </c>
      <c r="B57" s="59">
        <f t="shared" si="10"/>
        <v>22.240000000000006</v>
      </c>
      <c r="C57" s="29">
        <f t="shared" si="4"/>
        <v>7.2961701998600123E-2</v>
      </c>
      <c r="D57" s="59">
        <f t="shared" si="11"/>
        <v>22.240000000000006</v>
      </c>
      <c r="E57" s="29">
        <f t="shared" si="5"/>
        <v>7.2961701998600123E-2</v>
      </c>
      <c r="F57" s="59">
        <f t="shared" si="12"/>
        <v>17.36</v>
      </c>
      <c r="G57" s="29">
        <f t="shared" si="13"/>
        <v>4.8641134665733769E-2</v>
      </c>
      <c r="H57" s="59">
        <f t="shared" si="14"/>
        <v>17.36</v>
      </c>
      <c r="I57" s="29">
        <f t="shared" si="6"/>
        <v>4.8641134665733769E-2</v>
      </c>
      <c r="J57" s="59">
        <f t="shared" si="15"/>
        <v>12.480000000000006</v>
      </c>
      <c r="K57" s="29">
        <f t="shared" si="7"/>
        <v>3.6480850999300179E-2</v>
      </c>
      <c r="L57" s="59">
        <f t="shared" si="16"/>
        <v>12.480000000000006</v>
      </c>
      <c r="M57" s="29">
        <f t="shared" si="8"/>
        <v>3.6480850999300179E-2</v>
      </c>
      <c r="N57" s="59">
        <f t="shared" si="17"/>
        <v>12.480000000000006</v>
      </c>
      <c r="O57" s="29">
        <f t="shared" si="9"/>
        <v>3.6480850999300179E-2</v>
      </c>
    </row>
    <row r="58" spans="1:15" x14ac:dyDescent="0.25">
      <c r="A58" s="29">
        <v>41</v>
      </c>
      <c r="B58" s="59">
        <f t="shared" si="10"/>
        <v>22.400000000000006</v>
      </c>
      <c r="C58" s="29">
        <f t="shared" si="4"/>
        <v>5.9212618725670164E-2</v>
      </c>
      <c r="D58" s="59">
        <f t="shared" si="11"/>
        <v>22.400000000000006</v>
      </c>
      <c r="E58" s="29">
        <f t="shared" si="5"/>
        <v>5.9212618725670164E-2</v>
      </c>
      <c r="F58" s="59">
        <f t="shared" si="12"/>
        <v>17.599999999999998</v>
      </c>
      <c r="G58" s="29">
        <f t="shared" si="13"/>
        <v>3.9475079150447151E-2</v>
      </c>
      <c r="H58" s="59">
        <f t="shared" si="14"/>
        <v>17.599999999999998</v>
      </c>
      <c r="I58" s="29">
        <f t="shared" si="6"/>
        <v>3.9475079150447151E-2</v>
      </c>
      <c r="J58" s="59">
        <f t="shared" si="15"/>
        <v>12.800000000000006</v>
      </c>
      <c r="K58" s="29">
        <f t="shared" si="7"/>
        <v>2.9606309362835193E-2</v>
      </c>
      <c r="L58" s="59">
        <f t="shared" si="16"/>
        <v>12.800000000000006</v>
      </c>
      <c r="M58" s="29">
        <f t="shared" si="8"/>
        <v>2.9606309362835193E-2</v>
      </c>
      <c r="N58" s="59">
        <f t="shared" si="17"/>
        <v>12.800000000000006</v>
      </c>
      <c r="O58" s="29">
        <f t="shared" si="9"/>
        <v>2.9606309362835193E-2</v>
      </c>
    </row>
    <row r="59" spans="1:15" x14ac:dyDescent="0.25">
      <c r="A59" s="29">
        <v>42</v>
      </c>
      <c r="B59" s="59">
        <f t="shared" si="10"/>
        <v>22.560000000000006</v>
      </c>
      <c r="C59" s="29">
        <f t="shared" si="4"/>
        <v>4.7367421076398582E-2</v>
      </c>
      <c r="D59" s="59">
        <f t="shared" si="11"/>
        <v>22.560000000000006</v>
      </c>
      <c r="E59" s="29">
        <f t="shared" si="5"/>
        <v>4.7367421076398582E-2</v>
      </c>
      <c r="F59" s="59">
        <f t="shared" si="12"/>
        <v>17.839999999999996</v>
      </c>
      <c r="G59" s="29">
        <f t="shared" si="13"/>
        <v>3.1578280717599438E-2</v>
      </c>
      <c r="H59" s="59">
        <f t="shared" si="14"/>
        <v>17.839999999999996</v>
      </c>
      <c r="I59" s="29">
        <f t="shared" si="6"/>
        <v>3.1578280717599438E-2</v>
      </c>
      <c r="J59" s="59">
        <f t="shared" si="15"/>
        <v>13.120000000000006</v>
      </c>
      <c r="K59" s="29">
        <f t="shared" si="7"/>
        <v>2.3683710538199385E-2</v>
      </c>
      <c r="L59" s="59">
        <f t="shared" si="16"/>
        <v>13.120000000000006</v>
      </c>
      <c r="M59" s="29">
        <f t="shared" si="8"/>
        <v>2.3683710538199385E-2</v>
      </c>
      <c r="N59" s="59">
        <f t="shared" si="17"/>
        <v>13.120000000000006</v>
      </c>
      <c r="O59" s="29">
        <f t="shared" si="9"/>
        <v>2.3683710538199385E-2</v>
      </c>
    </row>
    <row r="60" spans="1:15" x14ac:dyDescent="0.25">
      <c r="A60" s="29">
        <v>43</v>
      </c>
      <c r="B60" s="59">
        <f t="shared" si="10"/>
        <v>22.720000000000006</v>
      </c>
      <c r="C60" s="29">
        <f t="shared" si="4"/>
        <v>3.7350065801302727E-2</v>
      </c>
      <c r="D60" s="59">
        <f t="shared" si="11"/>
        <v>22.720000000000006</v>
      </c>
      <c r="E60" s="29">
        <f t="shared" si="5"/>
        <v>3.7350065801302727E-2</v>
      </c>
      <c r="F60" s="59">
        <f t="shared" si="12"/>
        <v>18.079999999999995</v>
      </c>
      <c r="G60" s="29">
        <f t="shared" si="13"/>
        <v>2.4900043867535519E-2</v>
      </c>
      <c r="H60" s="59">
        <f t="shared" si="14"/>
        <v>18.079999999999995</v>
      </c>
      <c r="I60" s="29">
        <f t="shared" si="6"/>
        <v>2.4900043867535519E-2</v>
      </c>
      <c r="J60" s="59">
        <f t="shared" si="15"/>
        <v>13.440000000000007</v>
      </c>
      <c r="K60" s="29">
        <f t="shared" si="7"/>
        <v>1.867503290065144E-2</v>
      </c>
      <c r="L60" s="59">
        <f t="shared" si="16"/>
        <v>13.440000000000007</v>
      </c>
      <c r="M60" s="29">
        <f t="shared" si="8"/>
        <v>1.867503290065144E-2</v>
      </c>
      <c r="N60" s="59">
        <f t="shared" si="17"/>
        <v>13.440000000000007</v>
      </c>
      <c r="O60" s="29">
        <f t="shared" si="9"/>
        <v>1.867503290065144E-2</v>
      </c>
    </row>
    <row r="61" spans="1:15" x14ac:dyDescent="0.25">
      <c r="A61" s="29">
        <v>44</v>
      </c>
      <c r="B61" s="59">
        <f t="shared" si="10"/>
        <v>22.880000000000006</v>
      </c>
      <c r="C61" s="29">
        <f t="shared" si="4"/>
        <v>2.9030142110591423E-2</v>
      </c>
      <c r="D61" s="59">
        <f t="shared" si="11"/>
        <v>22.880000000000006</v>
      </c>
      <c r="E61" s="29">
        <f t="shared" si="5"/>
        <v>2.9030142110591423E-2</v>
      </c>
      <c r="F61" s="59">
        <f t="shared" si="12"/>
        <v>18.319999999999993</v>
      </c>
      <c r="G61" s="29">
        <f t="shared" si="13"/>
        <v>1.935342807372795E-2</v>
      </c>
      <c r="H61" s="59">
        <f t="shared" si="14"/>
        <v>18.319999999999993</v>
      </c>
      <c r="I61" s="29">
        <f t="shared" si="6"/>
        <v>1.935342807372795E-2</v>
      </c>
      <c r="J61" s="59">
        <f t="shared" si="15"/>
        <v>13.760000000000007</v>
      </c>
      <c r="K61" s="29">
        <f t="shared" si="7"/>
        <v>1.4515071055295771E-2</v>
      </c>
      <c r="L61" s="59">
        <f t="shared" si="16"/>
        <v>13.760000000000007</v>
      </c>
      <c r="M61" s="29">
        <f t="shared" si="8"/>
        <v>1.4515071055295771E-2</v>
      </c>
      <c r="N61" s="59">
        <f t="shared" si="17"/>
        <v>13.760000000000007</v>
      </c>
      <c r="O61" s="29">
        <f t="shared" si="9"/>
        <v>1.4515071055295771E-2</v>
      </c>
    </row>
    <row r="62" spans="1:15" x14ac:dyDescent="0.25">
      <c r="A62" s="29">
        <v>45</v>
      </c>
      <c r="B62" s="59">
        <f t="shared" si="10"/>
        <v>23.040000000000006</v>
      </c>
      <c r="C62" s="29">
        <f t="shared" si="4"/>
        <v>2.2240938635505712E-2</v>
      </c>
      <c r="D62" s="59">
        <f t="shared" si="11"/>
        <v>23.040000000000006</v>
      </c>
      <c r="E62" s="29">
        <f t="shared" si="5"/>
        <v>2.2240938635505712E-2</v>
      </c>
      <c r="F62" s="59">
        <f t="shared" si="12"/>
        <v>18.559999999999992</v>
      </c>
      <c r="G62" s="29">
        <f t="shared" si="13"/>
        <v>1.4827292423670778E-2</v>
      </c>
      <c r="H62" s="59">
        <f t="shared" si="14"/>
        <v>18.559999999999992</v>
      </c>
      <c r="I62" s="29">
        <f t="shared" si="6"/>
        <v>1.4827292423670778E-2</v>
      </c>
      <c r="J62" s="59">
        <f t="shared" si="15"/>
        <v>14.080000000000007</v>
      </c>
      <c r="K62" s="29">
        <f t="shared" si="7"/>
        <v>1.1120469317752901E-2</v>
      </c>
      <c r="L62" s="59">
        <f t="shared" si="16"/>
        <v>14.080000000000007</v>
      </c>
      <c r="M62" s="29">
        <f t="shared" si="8"/>
        <v>1.1120469317752901E-2</v>
      </c>
      <c r="N62" s="59">
        <f t="shared" si="17"/>
        <v>14.080000000000007</v>
      </c>
      <c r="O62" s="29">
        <f t="shared" si="9"/>
        <v>1.1120469317752901E-2</v>
      </c>
    </row>
    <row r="63" spans="1:15" x14ac:dyDescent="0.25">
      <c r="A63" s="29">
        <v>46</v>
      </c>
      <c r="B63" s="59">
        <f t="shared" si="10"/>
        <v>23.200000000000006</v>
      </c>
      <c r="C63" s="29">
        <f t="shared" si="4"/>
        <v>1.6795897721131981E-2</v>
      </c>
      <c r="D63" s="59">
        <f t="shared" si="11"/>
        <v>23.200000000000006</v>
      </c>
      <c r="E63" s="29">
        <f t="shared" si="5"/>
        <v>1.6795897721131981E-2</v>
      </c>
      <c r="F63" s="59">
        <f t="shared" si="12"/>
        <v>18.79999999999999</v>
      </c>
      <c r="G63" s="29">
        <f t="shared" si="13"/>
        <v>1.1197265147421583E-2</v>
      </c>
      <c r="H63" s="59">
        <f t="shared" si="14"/>
        <v>18.79999999999999</v>
      </c>
      <c r="I63" s="29">
        <f t="shared" si="6"/>
        <v>1.1197265147421583E-2</v>
      </c>
      <c r="J63" s="59">
        <f t="shared" si="15"/>
        <v>14.400000000000007</v>
      </c>
      <c r="K63" s="29">
        <f t="shared" si="7"/>
        <v>8.3979488605660253E-3</v>
      </c>
      <c r="L63" s="59">
        <f t="shared" si="16"/>
        <v>14.400000000000007</v>
      </c>
      <c r="M63" s="29">
        <f t="shared" si="8"/>
        <v>8.3979488605660253E-3</v>
      </c>
      <c r="N63" s="59">
        <f t="shared" si="17"/>
        <v>14.400000000000007</v>
      </c>
      <c r="O63" s="29">
        <f t="shared" si="9"/>
        <v>8.3979488605660253E-3</v>
      </c>
    </row>
    <row r="64" spans="1:15" x14ac:dyDescent="0.25">
      <c r="A64" s="29">
        <v>47</v>
      </c>
      <c r="B64" s="59">
        <f t="shared" si="10"/>
        <v>23.360000000000007</v>
      </c>
      <c r="C64" s="29">
        <f t="shared" si="4"/>
        <v>1.2502575628035643E-2</v>
      </c>
      <c r="D64" s="59">
        <f t="shared" si="11"/>
        <v>23.360000000000007</v>
      </c>
      <c r="E64" s="29">
        <f t="shared" si="5"/>
        <v>1.2502575628035643E-2</v>
      </c>
      <c r="F64" s="59">
        <f t="shared" si="12"/>
        <v>19.039999999999988</v>
      </c>
      <c r="G64" s="29">
        <f t="shared" si="13"/>
        <v>8.33505041869065E-3</v>
      </c>
      <c r="H64" s="59">
        <f t="shared" si="14"/>
        <v>19.039999999999988</v>
      </c>
      <c r="I64" s="29">
        <f t="shared" si="6"/>
        <v>8.33505041869065E-3</v>
      </c>
      <c r="J64" s="59">
        <f t="shared" si="15"/>
        <v>14.720000000000008</v>
      </c>
      <c r="K64" s="29">
        <f t="shared" si="7"/>
        <v>6.2512878140178509E-3</v>
      </c>
      <c r="L64" s="59">
        <f t="shared" si="16"/>
        <v>14.720000000000008</v>
      </c>
      <c r="M64" s="29">
        <f t="shared" si="8"/>
        <v>6.2512878140178509E-3</v>
      </c>
      <c r="N64" s="59">
        <f t="shared" si="17"/>
        <v>14.720000000000008</v>
      </c>
      <c r="O64" s="29">
        <f t="shared" si="9"/>
        <v>6.2512878140178509E-3</v>
      </c>
    </row>
    <row r="65" spans="1:15" x14ac:dyDescent="0.25">
      <c r="A65" s="29">
        <v>48</v>
      </c>
      <c r="B65" s="59">
        <f t="shared" si="10"/>
        <v>23.520000000000007</v>
      </c>
      <c r="C65" s="29">
        <f t="shared" si="4"/>
        <v>9.1736447634583607E-3</v>
      </c>
      <c r="D65" s="59">
        <f t="shared" si="11"/>
        <v>23.520000000000007</v>
      </c>
      <c r="E65" s="29">
        <f t="shared" si="5"/>
        <v>9.1736447634583607E-3</v>
      </c>
      <c r="F65" s="59">
        <f t="shared" si="12"/>
        <v>19.279999999999987</v>
      </c>
      <c r="G65" s="29">
        <f t="shared" si="13"/>
        <v>6.1157631756390942E-3</v>
      </c>
      <c r="H65" s="59">
        <f t="shared" si="14"/>
        <v>19.279999999999987</v>
      </c>
      <c r="I65" s="29">
        <f t="shared" si="6"/>
        <v>6.1157631756390942E-3</v>
      </c>
      <c r="J65" s="59">
        <f t="shared" si="15"/>
        <v>15.040000000000008</v>
      </c>
      <c r="K65" s="29">
        <f t="shared" si="7"/>
        <v>4.5868223817292029E-3</v>
      </c>
      <c r="L65" s="59">
        <f t="shared" si="16"/>
        <v>15.040000000000008</v>
      </c>
      <c r="M65" s="29">
        <f t="shared" si="8"/>
        <v>4.5868223817292029E-3</v>
      </c>
      <c r="N65" s="59">
        <f t="shared" si="17"/>
        <v>15.040000000000008</v>
      </c>
      <c r="O65" s="29">
        <f t="shared" si="9"/>
        <v>4.5868223817292029E-3</v>
      </c>
    </row>
    <row r="66" spans="1:15" x14ac:dyDescent="0.25">
      <c r="A66" s="29">
        <v>49</v>
      </c>
      <c r="B66" s="59">
        <f t="shared" si="10"/>
        <v>23.680000000000007</v>
      </c>
      <c r="C66" s="29">
        <f t="shared" si="4"/>
        <v>6.6348407986778274E-3</v>
      </c>
      <c r="D66" s="59">
        <f t="shared" si="11"/>
        <v>23.680000000000007</v>
      </c>
      <c r="E66" s="29">
        <f t="shared" si="5"/>
        <v>6.6348407986778274E-3</v>
      </c>
      <c r="F66" s="59">
        <f t="shared" si="12"/>
        <v>19.519999999999985</v>
      </c>
      <c r="G66" s="29">
        <f t="shared" si="13"/>
        <v>4.4232271991187016E-3</v>
      </c>
      <c r="H66" s="59">
        <f t="shared" si="14"/>
        <v>19.519999999999985</v>
      </c>
      <c r="I66" s="29">
        <f t="shared" si="6"/>
        <v>4.4232271991187016E-3</v>
      </c>
      <c r="J66" s="59">
        <f t="shared" si="15"/>
        <v>15.360000000000008</v>
      </c>
      <c r="K66" s="29">
        <f t="shared" si="7"/>
        <v>3.3174203993389297E-3</v>
      </c>
      <c r="L66" s="59">
        <f t="shared" si="16"/>
        <v>15.360000000000008</v>
      </c>
      <c r="M66" s="29">
        <f t="shared" si="8"/>
        <v>3.3174203993389297E-3</v>
      </c>
      <c r="N66" s="59">
        <f t="shared" si="17"/>
        <v>15.360000000000008</v>
      </c>
      <c r="O66" s="29">
        <f t="shared" si="9"/>
        <v>3.3174203993389297E-3</v>
      </c>
    </row>
    <row r="67" spans="1:15" x14ac:dyDescent="0.25">
      <c r="A67" s="29">
        <v>50</v>
      </c>
      <c r="B67" s="59">
        <f t="shared" si="10"/>
        <v>23.840000000000007</v>
      </c>
      <c r="C67" s="29">
        <f t="shared" si="4"/>
        <v>4.7300447971993752E-3</v>
      </c>
      <c r="D67" s="59">
        <f t="shared" si="11"/>
        <v>23.840000000000007</v>
      </c>
      <c r="E67" s="29">
        <f t="shared" si="5"/>
        <v>4.7300447971993752E-3</v>
      </c>
      <c r="F67" s="59">
        <f t="shared" si="12"/>
        <v>19.759999999999984</v>
      </c>
      <c r="G67" s="29">
        <f t="shared" si="13"/>
        <v>3.1533631981330371E-3</v>
      </c>
      <c r="H67" s="59">
        <f t="shared" si="14"/>
        <v>19.759999999999984</v>
      </c>
      <c r="I67" s="29">
        <f t="shared" si="6"/>
        <v>3.1533631981330371E-3</v>
      </c>
      <c r="J67" s="59">
        <f t="shared" si="15"/>
        <v>15.680000000000009</v>
      </c>
      <c r="K67" s="29">
        <f t="shared" si="7"/>
        <v>2.3650223985996997E-3</v>
      </c>
      <c r="L67" s="59">
        <f t="shared" si="16"/>
        <v>15.680000000000009</v>
      </c>
      <c r="M67" s="29">
        <f t="shared" si="8"/>
        <v>2.3650223985996997E-3</v>
      </c>
      <c r="N67" s="59">
        <f t="shared" si="17"/>
        <v>15.680000000000009</v>
      </c>
      <c r="O67" s="29">
        <f t="shared" si="9"/>
        <v>2.3650223985996997E-3</v>
      </c>
    </row>
    <row r="68" spans="1:15" x14ac:dyDescent="0.25">
      <c r="A68" s="29">
        <v>51</v>
      </c>
      <c r="B68" s="59">
        <f t="shared" si="10"/>
        <v>24.000000000000007</v>
      </c>
      <c r="C68" s="29">
        <f t="shared" si="4"/>
        <v>3.3238863089534525E-3</v>
      </c>
      <c r="D68" s="59">
        <f>D67+F$8</f>
        <v>24.000000000000007</v>
      </c>
      <c r="E68" s="29">
        <f t="shared" si="5"/>
        <v>3.3238863089534525E-3</v>
      </c>
      <c r="F68" s="59">
        <f t="shared" si="12"/>
        <v>19.999999999999982</v>
      </c>
      <c r="G68" s="29">
        <f t="shared" si="13"/>
        <v>2.2159242059690627E-3</v>
      </c>
      <c r="H68" s="59">
        <f t="shared" si="14"/>
        <v>19.999999999999982</v>
      </c>
      <c r="I68" s="29">
        <f t="shared" si="6"/>
        <v>2.2159242059690627E-3</v>
      </c>
      <c r="J68" s="59">
        <f t="shared" si="15"/>
        <v>16.000000000000007</v>
      </c>
      <c r="K68" s="29">
        <f t="shared" si="7"/>
        <v>1.6619431544767395E-3</v>
      </c>
      <c r="L68" s="59">
        <f t="shared" si="16"/>
        <v>16.000000000000007</v>
      </c>
      <c r="M68" s="29">
        <f t="shared" si="8"/>
        <v>1.6619431544767395E-3</v>
      </c>
      <c r="N68" s="59">
        <f t="shared" si="17"/>
        <v>16.000000000000007</v>
      </c>
      <c r="O68" s="29">
        <f t="shared" si="9"/>
        <v>1.6619431544767395E-3</v>
      </c>
    </row>
  </sheetData>
  <mergeCells count="9">
    <mergeCell ref="J16:K16"/>
    <mergeCell ref="L16:M16"/>
    <mergeCell ref="N16:O16"/>
    <mergeCell ref="B4:D4"/>
    <mergeCell ref="B5:D5"/>
    <mergeCell ref="B16:C16"/>
    <mergeCell ref="D16:E16"/>
    <mergeCell ref="F16:G16"/>
    <mergeCell ref="H16:I16"/>
  </mergeCells>
  <conditionalFormatting sqref="B18:O6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66C6FA45C6444F85453687FACF6E60" ma:contentTypeVersion="13" ma:contentTypeDescription="Create a new document." ma:contentTypeScope="" ma:versionID="1dcc49fab538113d39743143d359efd0">
  <xsd:schema xmlns:xsd="http://www.w3.org/2001/XMLSchema" xmlns:xs="http://www.w3.org/2001/XMLSchema" xmlns:p="http://schemas.microsoft.com/office/2006/metadata/properties" xmlns:ns3="cf14c949-3ce7-4c11-8444-6f999cbd4fa8" xmlns:ns4="28300b73-287b-47ff-8926-56f3d78b8e26" targetNamespace="http://schemas.microsoft.com/office/2006/metadata/properties" ma:root="true" ma:fieldsID="17c4eaa3be6ce07cd06fc042c9ab20a8" ns3:_="" ns4:_="">
    <xsd:import namespace="cf14c949-3ce7-4c11-8444-6f999cbd4fa8"/>
    <xsd:import namespace="28300b73-287b-47ff-8926-56f3d78b8e2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14c949-3ce7-4c11-8444-6f999cbd4f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300b73-287b-47ff-8926-56f3d78b8e2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0D83336-B3FA-4BEC-8571-99A1ED4582B2}">
  <ds:schemaRefs>
    <ds:schemaRef ds:uri="http://www.w3.org/XML/1998/namespace"/>
    <ds:schemaRef ds:uri="http://purl.org/dc/elements/1.1/"/>
    <ds:schemaRef ds:uri="http://schemas.microsoft.com/office/2006/metadata/properties"/>
    <ds:schemaRef ds:uri="28300b73-287b-47ff-8926-56f3d78b8e26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cf14c949-3ce7-4c11-8444-6f999cbd4fa8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2FE6356-7224-4F19-9C0E-CCA0F28269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f14c949-3ce7-4c11-8444-6f999cbd4fa8"/>
    <ds:schemaRef ds:uri="28300b73-287b-47ff-8926-56f3d78b8e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BEF0A1-AC81-47F3-96C9-496A5FC7CA0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13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30</vt:i4>
      </vt:variant>
    </vt:vector>
  </HeadingPairs>
  <TitlesOfParts>
    <vt:vector size="45" baseType="lpstr">
      <vt:lpstr>Supplemental Material</vt:lpstr>
      <vt:lpstr>INTRO</vt:lpstr>
      <vt:lpstr>RiskSerializationData8</vt:lpstr>
      <vt:lpstr>MODEL</vt:lpstr>
      <vt:lpstr>Lithology</vt:lpstr>
      <vt:lpstr>Qs</vt:lpstr>
      <vt:lpstr>A CATCHMENT</vt:lpstr>
      <vt:lpstr>R RELIEF</vt:lpstr>
      <vt:lpstr>T TEMPERATURE</vt:lpstr>
      <vt:lpstr>Reconstructions</vt:lpstr>
      <vt:lpstr>Lithology_Urals_only</vt:lpstr>
      <vt:lpstr>Temperature_Urals_only</vt:lpstr>
      <vt:lpstr>Relief_Urals_only</vt:lpstr>
      <vt:lpstr>Fig.9</vt:lpstr>
      <vt:lpstr>Fig.7</vt:lpstr>
      <vt:lpstr>RiskSerializationData8!DistributionRecords</vt:lpstr>
      <vt:lpstr>Lithology_Urals_only!Qs_an_ws</vt:lpstr>
      <vt:lpstr>Relief_Urals_only!Qs_an_ws</vt:lpstr>
      <vt:lpstr>Temperature_Urals_only!Qs_an_ws</vt:lpstr>
      <vt:lpstr>Qs_an_ws</vt:lpstr>
      <vt:lpstr>Lithology_Urals_only!Qs_c1_ws</vt:lpstr>
      <vt:lpstr>Relief_Urals_only!Qs_c1_ws</vt:lpstr>
      <vt:lpstr>Temperature_Urals_only!Qs_c1_ws</vt:lpstr>
      <vt:lpstr>Qs_c1_ws</vt:lpstr>
      <vt:lpstr>Lithology_Urals_only!Qs_c2_ws</vt:lpstr>
      <vt:lpstr>Relief_Urals_only!Qs_c2_ws</vt:lpstr>
      <vt:lpstr>Temperature_Urals_only!Qs_c2_ws</vt:lpstr>
      <vt:lpstr>Qs_c2_ws</vt:lpstr>
      <vt:lpstr>Lithology_Urals_only!Qs_c34_ws</vt:lpstr>
      <vt:lpstr>Relief_Urals_only!Qs_c34_ws</vt:lpstr>
      <vt:lpstr>Temperature_Urals_only!Qs_c34_ws</vt:lpstr>
      <vt:lpstr>Qs_c34_ws</vt:lpstr>
      <vt:lpstr>Lithology_Urals_only!Qs_i_ws</vt:lpstr>
      <vt:lpstr>Relief_Urals_only!Qs_i_ws</vt:lpstr>
      <vt:lpstr>Temperature_Urals_only!Qs_i_ws</vt:lpstr>
      <vt:lpstr>Qs_i_ws</vt:lpstr>
      <vt:lpstr>Lithology_Urals_only!Qs_lad_ws</vt:lpstr>
      <vt:lpstr>Relief_Urals_only!Qs_lad_ws</vt:lpstr>
      <vt:lpstr>Temperature_Urals_only!Qs_lad_ws</vt:lpstr>
      <vt:lpstr>Qs_lad_ws</vt:lpstr>
      <vt:lpstr>Lithology_Urals_only!Qs_ol_ws</vt:lpstr>
      <vt:lpstr>Relief_Urals_only!Qs_ol_ws</vt:lpstr>
      <vt:lpstr>Temperature_Urals_only!Qs_ol_ws</vt:lpstr>
      <vt:lpstr>Qs_ol_ws</vt:lpstr>
      <vt:lpstr>RiskSerializationData8!SerializationHeader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Albina Gilmullina</cp:lastModifiedBy>
  <cp:lastPrinted>2021-02-10T18:50:08Z</cp:lastPrinted>
  <dcterms:created xsi:type="dcterms:W3CDTF">2020-05-11T18:38:44Z</dcterms:created>
  <dcterms:modified xsi:type="dcterms:W3CDTF">2021-09-07T10:47:18Z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0x010100F966C6FA45C6444F85453687FACF6E60</vt:lpwstr>
  </property>
</Properties>
</file>